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260" yWindow="3968" windowWidth="28388" windowHeight="13133"/>
  </bookViews>
  <sheets>
    <sheet name="Auxiliar" sheetId="1" r:id="rId1"/>
    <sheet name="Validación" sheetId="4" state="hidden" r:id="rId2"/>
    <sheet name="Detalle Error Validación" sheetId="5" state="hidden" r:id="rId3"/>
  </sheets>
  <definedNames>
    <definedName name="_xlnm._FilterDatabase" localSheetId="0" hidden="1">Auxiliar!$B$7:$M$755</definedName>
  </definedNames>
  <calcPr calcId="125725"/>
  <pivotCaches>
    <pivotCache cacheId="0" r:id="rId4"/>
  </pivotCaches>
</workbook>
</file>

<file path=xl/calcChain.xml><?xml version="1.0" encoding="utf-8"?>
<calcChain xmlns="http://schemas.openxmlformats.org/spreadsheetml/2006/main">
  <c r="M757" i="1"/>
  <c r="L757"/>
  <c r="K757"/>
  <c r="J18" i="5" l="1"/>
  <c r="I18"/>
  <c r="J17"/>
  <c r="I17"/>
  <c r="J16"/>
  <c r="I16"/>
  <c r="I19" s="1"/>
  <c r="K15"/>
  <c r="K19" s="1"/>
  <c r="J15"/>
  <c r="J14"/>
  <c r="J13"/>
  <c r="J12"/>
  <c r="J11"/>
  <c r="J10"/>
  <c r="J9"/>
  <c r="J19" s="1"/>
  <c r="K59" i="4"/>
  <c r="J59"/>
  <c r="M55"/>
  <c r="L55"/>
  <c r="K55"/>
  <c r="J55"/>
  <c r="K51"/>
  <c r="J51"/>
  <c r="L47"/>
  <c r="J47"/>
  <c r="J43"/>
  <c r="M39"/>
  <c r="L39"/>
  <c r="K39"/>
  <c r="J39"/>
  <c r="M36"/>
  <c r="L36"/>
  <c r="K36"/>
  <c r="J36"/>
  <c r="O30"/>
  <c r="N30"/>
  <c r="K30"/>
  <c r="J30"/>
  <c r="O24"/>
  <c r="N24"/>
  <c r="K24"/>
  <c r="J24"/>
  <c r="O18"/>
  <c r="N18"/>
  <c r="K18"/>
  <c r="J18"/>
  <c r="O15"/>
  <c r="N15"/>
  <c r="K15"/>
  <c r="J15"/>
  <c r="O9"/>
  <c r="N9"/>
  <c r="K9"/>
  <c r="J9"/>
  <c r="N5"/>
  <c r="K5"/>
  <c r="J5"/>
</calcChain>
</file>

<file path=xl/sharedStrings.xml><?xml version="1.0" encoding="utf-8"?>
<sst xmlns="http://schemas.openxmlformats.org/spreadsheetml/2006/main" count="4514" uniqueCount="1574">
  <si>
    <t xml:space="preserve">ACTIVO SAP </t>
  </si>
  <si>
    <t>CLASE</t>
  </si>
  <si>
    <t>CE.COSTE</t>
  </si>
  <si>
    <t>DENOMINACIÓN DEL ACTIVO FIJO</t>
  </si>
  <si>
    <t>120101000001-0</t>
  </si>
  <si>
    <t>TERRENO</t>
  </si>
  <si>
    <t/>
  </si>
  <si>
    <t>120101000002-0</t>
  </si>
  <si>
    <t>120101000003-0</t>
  </si>
  <si>
    <t>120101000004-0</t>
  </si>
  <si>
    <t>120101000005-0</t>
  </si>
  <si>
    <t>120101000006-0</t>
  </si>
  <si>
    <t>120101000007-0</t>
  </si>
  <si>
    <t>120101000008-0</t>
  </si>
  <si>
    <t>120101000009-0</t>
  </si>
  <si>
    <t>120101000010-0</t>
  </si>
  <si>
    <t>120101000011-0</t>
  </si>
  <si>
    <t>120101000012-0</t>
  </si>
  <si>
    <t>120101000013-0</t>
  </si>
  <si>
    <t>120101000014-0</t>
  </si>
  <si>
    <t>120101000015-0</t>
  </si>
  <si>
    <t>120101000016-0</t>
  </si>
  <si>
    <t>120101000017-0</t>
  </si>
  <si>
    <t>120101000018-0</t>
  </si>
  <si>
    <t>120101000019-0</t>
  </si>
  <si>
    <t>120101000020-0</t>
  </si>
  <si>
    <t>120101000021-0</t>
  </si>
  <si>
    <t>120101000022-0</t>
  </si>
  <si>
    <t>120101000023-0</t>
  </si>
  <si>
    <t>120101000024-0</t>
  </si>
  <si>
    <t>120101000025-0</t>
  </si>
  <si>
    <t>120101000026-0</t>
  </si>
  <si>
    <t>120101000027-0</t>
  </si>
  <si>
    <t>120101000028-0</t>
  </si>
  <si>
    <t>120101000029-0</t>
  </si>
  <si>
    <t>120101000030-0</t>
  </si>
  <si>
    <t>120101000031-0</t>
  </si>
  <si>
    <t>120101000032-0</t>
  </si>
  <si>
    <t>120101000033-0</t>
  </si>
  <si>
    <t>120101000034-0</t>
  </si>
  <si>
    <t>120101000035-0</t>
  </si>
  <si>
    <t>120101000036-0</t>
  </si>
  <si>
    <t>120101000037-0</t>
  </si>
  <si>
    <t>120101000038-0</t>
  </si>
  <si>
    <t>120101000039-0</t>
  </si>
  <si>
    <t>120101000040-0</t>
  </si>
  <si>
    <t>120101000041-0</t>
  </si>
  <si>
    <t>120101000042-0</t>
  </si>
  <si>
    <t>120101000043-0</t>
  </si>
  <si>
    <t>120101000044-0</t>
  </si>
  <si>
    <t>120101000045-0</t>
  </si>
  <si>
    <t>120101000046-0</t>
  </si>
  <si>
    <t>120101000047-0</t>
  </si>
  <si>
    <t>120101000048-0</t>
  </si>
  <si>
    <t>120101000049-0</t>
  </si>
  <si>
    <t>120101000050-0</t>
  </si>
  <si>
    <t>120101000051-0</t>
  </si>
  <si>
    <t>120101000052-0</t>
  </si>
  <si>
    <t>120101000053-0</t>
  </si>
  <si>
    <t>120101000054-0</t>
  </si>
  <si>
    <t>120101000055-0</t>
  </si>
  <si>
    <t>120101000056-0</t>
  </si>
  <si>
    <t>120101000057-0</t>
  </si>
  <si>
    <t>120101000058-0</t>
  </si>
  <si>
    <t>120101000059-0</t>
  </si>
  <si>
    <t>120101000060-0</t>
  </si>
  <si>
    <t>120101000061-0</t>
  </si>
  <si>
    <t>120101000062-0</t>
  </si>
  <si>
    <t>120101000063-0</t>
  </si>
  <si>
    <t>120101000064-0</t>
  </si>
  <si>
    <t>120101000065-0</t>
  </si>
  <si>
    <t>120101000066-0</t>
  </si>
  <si>
    <t>120101000067-0</t>
  </si>
  <si>
    <t>120101000068-0</t>
  </si>
  <si>
    <t>120101000069-0</t>
  </si>
  <si>
    <t>120101000070-0</t>
  </si>
  <si>
    <t>120101000071-0</t>
  </si>
  <si>
    <t>120101000072-0</t>
  </si>
  <si>
    <t>120101000073-0</t>
  </si>
  <si>
    <t>120101000074-0</t>
  </si>
  <si>
    <t>120101000075-0</t>
  </si>
  <si>
    <t>120101000076-0</t>
  </si>
  <si>
    <t>120101000077-0</t>
  </si>
  <si>
    <t>120101000078-0</t>
  </si>
  <si>
    <t>120101000079-0</t>
  </si>
  <si>
    <t>120101000080-0</t>
  </si>
  <si>
    <t>120101000081-0</t>
  </si>
  <si>
    <t>120101000082-0</t>
  </si>
  <si>
    <t>120101000083-0</t>
  </si>
  <si>
    <t>120101000084-0</t>
  </si>
  <si>
    <t>120101000085-0</t>
  </si>
  <si>
    <t>120101000086-0</t>
  </si>
  <si>
    <t>120101000087-0</t>
  </si>
  <si>
    <t>120101000088-0</t>
  </si>
  <si>
    <t>120101000089-0</t>
  </si>
  <si>
    <t>120101000090-0</t>
  </si>
  <si>
    <t>120101000091-0</t>
  </si>
  <si>
    <t>120102000001-0</t>
  </si>
  <si>
    <t>120102000002-0</t>
  </si>
  <si>
    <t>120102000003-0</t>
  </si>
  <si>
    <t>120102000004-0</t>
  </si>
  <si>
    <t>120102000005-0</t>
  </si>
  <si>
    <t>120102000006-0</t>
  </si>
  <si>
    <t>120102000007-0</t>
  </si>
  <si>
    <t>120102000008-0</t>
  </si>
  <si>
    <t>120102000009-0</t>
  </si>
  <si>
    <t>120102000010-0</t>
  </si>
  <si>
    <t>120102000011-0</t>
  </si>
  <si>
    <t>120102000012-0</t>
  </si>
  <si>
    <t>120102000013-0</t>
  </si>
  <si>
    <t>120102000014-0</t>
  </si>
  <si>
    <t>120102000015-0</t>
  </si>
  <si>
    <t>120201000001-0</t>
  </si>
  <si>
    <t>MUELLE</t>
  </si>
  <si>
    <t>120202000001-0</t>
  </si>
  <si>
    <t>120203000001-0</t>
  </si>
  <si>
    <t>120204000001-0</t>
  </si>
  <si>
    <t>DUQUE DE ALBA</t>
  </si>
  <si>
    <t>120204000005-0</t>
  </si>
  <si>
    <t>DRAGADO</t>
  </si>
  <si>
    <t>120204000006-0</t>
  </si>
  <si>
    <t>ROMPEOLAS</t>
  </si>
  <si>
    <t>120205000001-0</t>
  </si>
  <si>
    <t>MURO</t>
  </si>
  <si>
    <t>120205000002-0</t>
  </si>
  <si>
    <t>120205000003-0</t>
  </si>
  <si>
    <t>CANCHA DE FUTBOL</t>
  </si>
  <si>
    <t>120205000004-0</t>
  </si>
  <si>
    <t>120205000005-0</t>
  </si>
  <si>
    <t>120205000006-0</t>
  </si>
  <si>
    <t>120205000007-0</t>
  </si>
  <si>
    <t>120205000008-0</t>
  </si>
  <si>
    <t>TERRAZAS</t>
  </si>
  <si>
    <t>120205000009-0</t>
  </si>
  <si>
    <t>ZONA VERDE / CASETA REPRESA</t>
  </si>
  <si>
    <t>120205000010-0</t>
  </si>
  <si>
    <t>120205000011-0</t>
  </si>
  <si>
    <t>120205000012-0</t>
  </si>
  <si>
    <t>MURO EN BLOQUES SISADOS</t>
  </si>
  <si>
    <t>120205000013-0</t>
  </si>
  <si>
    <t>ZONA VERDE / TERRACEO DEL TERRENO</t>
  </si>
  <si>
    <t>120205000014-0</t>
  </si>
  <si>
    <t>120205000015-0</t>
  </si>
  <si>
    <t>120205000016-0</t>
  </si>
  <si>
    <t>CANCHA DE SOFTBOL</t>
  </si>
  <si>
    <t>120205000017-0</t>
  </si>
  <si>
    <t>120205000019-0</t>
  </si>
  <si>
    <t>MURO GAVION</t>
  </si>
  <si>
    <t>120205000023-0</t>
  </si>
  <si>
    <t>MURO DE GAVION</t>
  </si>
  <si>
    <t>120205000024-0</t>
  </si>
  <si>
    <t>MURO GAVIONES</t>
  </si>
  <si>
    <t>120205000025-0</t>
  </si>
  <si>
    <t>MURO DE GAVIONES</t>
  </si>
  <si>
    <t>120205000026-0</t>
  </si>
  <si>
    <t>CANAL</t>
  </si>
  <si>
    <t>ESTRUCTURA METALICA</t>
  </si>
  <si>
    <t>COBERTIZO</t>
  </si>
  <si>
    <t>ESTRUCTURA PORTICADA</t>
  </si>
  <si>
    <t>CASETA</t>
  </si>
  <si>
    <t>VIVIENDA EN MADERA</t>
  </si>
  <si>
    <t>120305000957-0</t>
  </si>
  <si>
    <t>RELOJ</t>
  </si>
  <si>
    <t>120305000958-0</t>
  </si>
  <si>
    <t>120305000959-0</t>
  </si>
  <si>
    <t>CIMENTACIÓN</t>
  </si>
  <si>
    <t>PUENTE</t>
  </si>
  <si>
    <t>120401000001-0</t>
  </si>
  <si>
    <t>EDIFICACION</t>
  </si>
  <si>
    <t>120401000002-0</t>
  </si>
  <si>
    <t>120401000003-0</t>
  </si>
  <si>
    <t>120401000004-0</t>
  </si>
  <si>
    <t>120401000005-0</t>
  </si>
  <si>
    <t>120401000006-0</t>
  </si>
  <si>
    <t>120401000007-0</t>
  </si>
  <si>
    <t>120401000008-0</t>
  </si>
  <si>
    <t>120401000009-0</t>
  </si>
  <si>
    <t>120401000010-0</t>
  </si>
  <si>
    <t>120401000011-0</t>
  </si>
  <si>
    <t>120401000012-0</t>
  </si>
  <si>
    <t>120401000013-0</t>
  </si>
  <si>
    <t>120401000014-0</t>
  </si>
  <si>
    <t>120401000015-0</t>
  </si>
  <si>
    <t>120401000016-0</t>
  </si>
  <si>
    <t>120401000017-0</t>
  </si>
  <si>
    <t>120401000018-0</t>
  </si>
  <si>
    <t>120401000019-0</t>
  </si>
  <si>
    <t>120401000020-0</t>
  </si>
  <si>
    <t>120401000021-0</t>
  </si>
  <si>
    <t>120401000022-0</t>
  </si>
  <si>
    <t>120401000023-0</t>
  </si>
  <si>
    <t>120401000024-0</t>
  </si>
  <si>
    <t>120401000025-0</t>
  </si>
  <si>
    <t>120401000026-0</t>
  </si>
  <si>
    <t>120401000027-0</t>
  </si>
  <si>
    <t>120401000028-0</t>
  </si>
  <si>
    <t>120401000029-0</t>
  </si>
  <si>
    <t>120401000030-0</t>
  </si>
  <si>
    <t>120401000031-0</t>
  </si>
  <si>
    <t>120401000032-0</t>
  </si>
  <si>
    <t>120401000033-0</t>
  </si>
  <si>
    <t>120401000034-0</t>
  </si>
  <si>
    <t>120401000035-0</t>
  </si>
  <si>
    <t>120401000036-0</t>
  </si>
  <si>
    <t>120401000037-0</t>
  </si>
  <si>
    <t>120401000038-0</t>
  </si>
  <si>
    <t>120401000039-0</t>
  </si>
  <si>
    <t>120401000040-0</t>
  </si>
  <si>
    <t>120401000041-0</t>
  </si>
  <si>
    <t>120401000042-0</t>
  </si>
  <si>
    <t>120401000043-0</t>
  </si>
  <si>
    <t>120401000044-0</t>
  </si>
  <si>
    <t>120401000045-0</t>
  </si>
  <si>
    <t>120401000046-0</t>
  </si>
  <si>
    <t>120401000047-0</t>
  </si>
  <si>
    <t>120401000048-0</t>
  </si>
  <si>
    <t>120401000049-0</t>
  </si>
  <si>
    <t>COMEDOR</t>
  </si>
  <si>
    <t>120401000050-0</t>
  </si>
  <si>
    <t>120401000051-0</t>
  </si>
  <si>
    <t>120401000052-0</t>
  </si>
  <si>
    <t>EDIFICACIÓN</t>
  </si>
  <si>
    <t>120401000053-0</t>
  </si>
  <si>
    <t>120401000054-0</t>
  </si>
  <si>
    <t>CENTRO DE DATOS</t>
  </si>
  <si>
    <t>120401000055-0</t>
  </si>
  <si>
    <t>120401000056-0</t>
  </si>
  <si>
    <t>120401000057-0</t>
  </si>
  <si>
    <t>120401000058-0</t>
  </si>
  <si>
    <t>120401000061-0</t>
  </si>
  <si>
    <t>OFICINA</t>
  </si>
  <si>
    <t>120401000062-0</t>
  </si>
  <si>
    <t>120401000062-1</t>
  </si>
  <si>
    <t>OFICINA SEGUNDA PLANTA</t>
  </si>
  <si>
    <t>120401000063-0</t>
  </si>
  <si>
    <t>LABORATORIO DE MOTORES</t>
  </si>
  <si>
    <t>120401000064-0</t>
  </si>
  <si>
    <t>LABORATORIO DE INVESTIGACIÓN</t>
  </si>
  <si>
    <t>120401000065-0</t>
  </si>
  <si>
    <t>120401000066-0</t>
  </si>
  <si>
    <t>EDIFICIO</t>
  </si>
  <si>
    <t>120401000067-0</t>
  </si>
  <si>
    <t>CABLEADO ESTRUCTURADO</t>
  </si>
  <si>
    <t>120401000068-0</t>
  </si>
  <si>
    <t>120401000069-0</t>
  </si>
  <si>
    <t>120402000001-0</t>
  </si>
  <si>
    <t>120402000002-0</t>
  </si>
  <si>
    <t>120402000003-0</t>
  </si>
  <si>
    <t>120402000004-0</t>
  </si>
  <si>
    <t>120402000005-0</t>
  </si>
  <si>
    <t>120402000006-0</t>
  </si>
  <si>
    <t>120402000007-0</t>
  </si>
  <si>
    <t>120402000009-0</t>
  </si>
  <si>
    <t>CONSULTORIO</t>
  </si>
  <si>
    <t>120403000001-0</t>
  </si>
  <si>
    <t>120403000002-0</t>
  </si>
  <si>
    <t>120403000003-0</t>
  </si>
  <si>
    <t>120403000004-0</t>
  </si>
  <si>
    <t>120403000006-0</t>
  </si>
  <si>
    <t>120404000001-0</t>
  </si>
  <si>
    <t>120404000002-0</t>
  </si>
  <si>
    <t>VIVIENDA EN BLOQUES CONCRETO</t>
  </si>
  <si>
    <t>120404000003-0</t>
  </si>
  <si>
    <t>120404000004-0</t>
  </si>
  <si>
    <t>120404000005-0</t>
  </si>
  <si>
    <t>120404000006-0</t>
  </si>
  <si>
    <t>120404000007-0</t>
  </si>
  <si>
    <t>120404000008-0</t>
  </si>
  <si>
    <t>120404000009-0</t>
  </si>
  <si>
    <t>120404000010-0</t>
  </si>
  <si>
    <t>120404000011-0</t>
  </si>
  <si>
    <t>120404000012-0</t>
  </si>
  <si>
    <t>120404000013-0</t>
  </si>
  <si>
    <t>120404000014-0</t>
  </si>
  <si>
    <t>120404000015-0</t>
  </si>
  <si>
    <t>120404000016-0</t>
  </si>
  <si>
    <t>120404000017-0</t>
  </si>
  <si>
    <t>120404000018-0</t>
  </si>
  <si>
    <t>120404000019-0</t>
  </si>
  <si>
    <t>120404000020-0</t>
  </si>
  <si>
    <t>120404000021-0</t>
  </si>
  <si>
    <t>120404000022-0</t>
  </si>
  <si>
    <t>120404000023-0</t>
  </si>
  <si>
    <t>120404000024-0</t>
  </si>
  <si>
    <t>120404000025-0</t>
  </si>
  <si>
    <t>120405000001-0</t>
  </si>
  <si>
    <t>BODEGA</t>
  </si>
  <si>
    <t>120405000002-0</t>
  </si>
  <si>
    <t>120405000003-0</t>
  </si>
  <si>
    <t>120405000004-0</t>
  </si>
  <si>
    <t>120405000005-0</t>
  </si>
  <si>
    <t>120405000006-0</t>
  </si>
  <si>
    <t>120405000007-0</t>
  </si>
  <si>
    <t>BODEGA (AREA ACTIVOS Y PROPIEDADES)</t>
  </si>
  <si>
    <t>120405000008-0</t>
  </si>
  <si>
    <t>120405000009-0</t>
  </si>
  <si>
    <t>120405000010-0</t>
  </si>
  <si>
    <t>120405000011-0</t>
  </si>
  <si>
    <t>120405000012-0</t>
  </si>
  <si>
    <t>120405000013-0</t>
  </si>
  <si>
    <t>120405000014-0</t>
  </si>
  <si>
    <t>120405000015-0</t>
  </si>
  <si>
    <t>120405000016-0</t>
  </si>
  <si>
    <t>120405000017-0</t>
  </si>
  <si>
    <t>CONTENEDOR</t>
  </si>
  <si>
    <t>120405000018-0</t>
  </si>
  <si>
    <t>120405000019-0</t>
  </si>
  <si>
    <t>120405000020-0</t>
  </si>
  <si>
    <t>120405000021-0</t>
  </si>
  <si>
    <t>120405000023-0</t>
  </si>
  <si>
    <t>120405000024-0</t>
  </si>
  <si>
    <t>120405000025-0</t>
  </si>
  <si>
    <t>120405000026-0</t>
  </si>
  <si>
    <t>120405000027-0</t>
  </si>
  <si>
    <t>GALERON</t>
  </si>
  <si>
    <t>120406000001-0</t>
  </si>
  <si>
    <t>TALLER</t>
  </si>
  <si>
    <t>120406000002-0</t>
  </si>
  <si>
    <t>120406000003-0</t>
  </si>
  <si>
    <t>120406000004-0</t>
  </si>
  <si>
    <t>120406000005-0</t>
  </si>
  <si>
    <t>120406000006-0</t>
  </si>
  <si>
    <t>120406000007-0</t>
  </si>
  <si>
    <t>120406000008-0</t>
  </si>
  <si>
    <t>120406000009-0</t>
  </si>
  <si>
    <t>120406000010-0</t>
  </si>
  <si>
    <t>120406000011-0</t>
  </si>
  <si>
    <t>120406000012-0</t>
  </si>
  <si>
    <t>120406000013-0</t>
  </si>
  <si>
    <t>120406000014-0</t>
  </si>
  <si>
    <t>120406000015-0</t>
  </si>
  <si>
    <t>120406000016-0</t>
  </si>
  <si>
    <t>120406000017-0</t>
  </si>
  <si>
    <t>120406000018-0</t>
  </si>
  <si>
    <t>120406000019-0</t>
  </si>
  <si>
    <t>120406000020-0</t>
  </si>
  <si>
    <t>120406000021-0</t>
  </si>
  <si>
    <t>120406000022-0</t>
  </si>
  <si>
    <t>120406000023-0</t>
  </si>
  <si>
    <t>120406000024-0</t>
  </si>
  <si>
    <t>120406000025-0</t>
  </si>
  <si>
    <t>120406000027-0</t>
  </si>
  <si>
    <t>120408000001-0</t>
  </si>
  <si>
    <t>120408000002-0</t>
  </si>
  <si>
    <t>120408000003-0</t>
  </si>
  <si>
    <t>120409000001-0</t>
  </si>
  <si>
    <t>PARQUEADERO</t>
  </si>
  <si>
    <t>120409000002-0</t>
  </si>
  <si>
    <t>120409000003-0</t>
  </si>
  <si>
    <t>120409000004-0</t>
  </si>
  <si>
    <t>VIA INTERNA</t>
  </si>
  <si>
    <t>120409000005-0</t>
  </si>
  <si>
    <t>120409000006-0</t>
  </si>
  <si>
    <t>120409000006-1</t>
  </si>
  <si>
    <t>120409000007-0</t>
  </si>
  <si>
    <t>120409000008-0</t>
  </si>
  <si>
    <t>120409000009-0</t>
  </si>
  <si>
    <t>120409000010-0</t>
  </si>
  <si>
    <t>120409000011-0</t>
  </si>
  <si>
    <t>120409000012-0</t>
  </si>
  <si>
    <t>120409000013-0</t>
  </si>
  <si>
    <t>120409000014-0</t>
  </si>
  <si>
    <t>120409000015-0</t>
  </si>
  <si>
    <t>120409000016-0</t>
  </si>
  <si>
    <t>120409000017-0</t>
  </si>
  <si>
    <t>ANDEN DE CONCRETO</t>
  </si>
  <si>
    <t>120409000018-0</t>
  </si>
  <si>
    <t>120409000019-0</t>
  </si>
  <si>
    <t>120409000020-0</t>
  </si>
  <si>
    <t>120409000021-0</t>
  </si>
  <si>
    <t>120409000022-0</t>
  </si>
  <si>
    <t>120409000023-0</t>
  </si>
  <si>
    <t>120409000024-0</t>
  </si>
  <si>
    <t>120409000025-0</t>
  </si>
  <si>
    <t>120409000026-0</t>
  </si>
  <si>
    <t>120409000027-0</t>
  </si>
  <si>
    <t>120409000028-0</t>
  </si>
  <si>
    <t>120409000029-0</t>
  </si>
  <si>
    <t>120409000030-0</t>
  </si>
  <si>
    <t>120409000031-0</t>
  </si>
  <si>
    <t>120409000032-0</t>
  </si>
  <si>
    <t>120409000033-0</t>
  </si>
  <si>
    <t>PASO DE DIQUE DE CONTENCIÓN</t>
  </si>
  <si>
    <t>120409000034-0</t>
  </si>
  <si>
    <t>120409000035-0</t>
  </si>
  <si>
    <t>120409000036-0</t>
  </si>
  <si>
    <t>120409000037-0</t>
  </si>
  <si>
    <t>120409000038-0</t>
  </si>
  <si>
    <t>120409000039-0</t>
  </si>
  <si>
    <t>120409000040-0</t>
  </si>
  <si>
    <t>120409000041-0</t>
  </si>
  <si>
    <t>120409000042-0</t>
  </si>
  <si>
    <t>120409000043-0</t>
  </si>
  <si>
    <t>120409000044-0</t>
  </si>
  <si>
    <t>120409000045-0</t>
  </si>
  <si>
    <t>RAMPA</t>
  </si>
  <si>
    <t>120409000046-0</t>
  </si>
  <si>
    <t>VIAS DE ASFALTO</t>
  </si>
  <si>
    <t>120409000047-0</t>
  </si>
  <si>
    <t>120409000048-0</t>
  </si>
  <si>
    <t>120409000049-0</t>
  </si>
  <si>
    <t>120499000001-0</t>
  </si>
  <si>
    <t>120499000002-0</t>
  </si>
  <si>
    <t>120499000003-0</t>
  </si>
  <si>
    <t>120499000004-0</t>
  </si>
  <si>
    <t>LABORATORIO</t>
  </si>
  <si>
    <t>120499000005-0</t>
  </si>
  <si>
    <t>120499000006-0</t>
  </si>
  <si>
    <t>120499000007-0</t>
  </si>
  <si>
    <t>120499000008-0</t>
  </si>
  <si>
    <t>120499000009-0</t>
  </si>
  <si>
    <t>120499000010-0</t>
  </si>
  <si>
    <t>120499000011-0</t>
  </si>
  <si>
    <t>120499000012-0</t>
  </si>
  <si>
    <t>120499000013-0</t>
  </si>
  <si>
    <t>KIOSCO</t>
  </si>
  <si>
    <t>120499000014-0</t>
  </si>
  <si>
    <t>120499000015-0</t>
  </si>
  <si>
    <t>120499000016-0</t>
  </si>
  <si>
    <t>120499000017-0</t>
  </si>
  <si>
    <t>120499000018-0</t>
  </si>
  <si>
    <t>120499000019-0</t>
  </si>
  <si>
    <t>120499000020-0</t>
  </si>
  <si>
    <t>120499000021-0</t>
  </si>
  <si>
    <t>120499000022-0</t>
  </si>
  <si>
    <t>120499000023-0</t>
  </si>
  <si>
    <t>120499000024-0</t>
  </si>
  <si>
    <t>120499000025-0</t>
  </si>
  <si>
    <t>120499000026-0</t>
  </si>
  <si>
    <t>120499000027-0</t>
  </si>
  <si>
    <t>120499000028-0</t>
  </si>
  <si>
    <t>120499000029-0</t>
  </si>
  <si>
    <t>120499000030-0</t>
  </si>
  <si>
    <t>120499000031-0</t>
  </si>
  <si>
    <t>MALLA ESLABONADA</t>
  </si>
  <si>
    <t>120499000032-0</t>
  </si>
  <si>
    <t>120499000033-0</t>
  </si>
  <si>
    <t>120499000034-0</t>
  </si>
  <si>
    <t>120499000035-0</t>
  </si>
  <si>
    <t>120499000036-0</t>
  </si>
  <si>
    <t>120499000037-0</t>
  </si>
  <si>
    <t>120499000038-0</t>
  </si>
  <si>
    <t>120499000039-0</t>
  </si>
  <si>
    <t>120499000040-0</t>
  </si>
  <si>
    <t>120499000041-0</t>
  </si>
  <si>
    <t>120499000042-0</t>
  </si>
  <si>
    <t>120499000043-0</t>
  </si>
  <si>
    <t>120499000044-0</t>
  </si>
  <si>
    <t>120499000045-0</t>
  </si>
  <si>
    <t>120499000046-0</t>
  </si>
  <si>
    <t>120499000047-0</t>
  </si>
  <si>
    <t>120499000048-0</t>
  </si>
  <si>
    <t>120499000049-0</t>
  </si>
  <si>
    <t>120499000050-0</t>
  </si>
  <si>
    <t>120499000051-0</t>
  </si>
  <si>
    <t>120499000052-0</t>
  </si>
  <si>
    <t>120499000053-0</t>
  </si>
  <si>
    <t>120499000054-0</t>
  </si>
  <si>
    <t>120499000055-0</t>
  </si>
  <si>
    <t>120499000056-0</t>
  </si>
  <si>
    <t>120499000057-0</t>
  </si>
  <si>
    <t>120499000058-0</t>
  </si>
  <si>
    <t>120499000059-0</t>
  </si>
  <si>
    <t>120499000060-0</t>
  </si>
  <si>
    <t>120499000061-0</t>
  </si>
  <si>
    <t>120499000062-0</t>
  </si>
  <si>
    <t>120499000063-0</t>
  </si>
  <si>
    <t>120499000064-0</t>
  </si>
  <si>
    <t>120499000065-0</t>
  </si>
  <si>
    <t>120499000066-0</t>
  </si>
  <si>
    <t>120499000067-0</t>
  </si>
  <si>
    <t>120499000068-0</t>
  </si>
  <si>
    <t>120499000069-0</t>
  </si>
  <si>
    <t>120499000070-0</t>
  </si>
  <si>
    <t>120499000071-0</t>
  </si>
  <si>
    <t>120499000072-0</t>
  </si>
  <si>
    <t>TORRE DE MANGUERAS</t>
  </si>
  <si>
    <t>120499000073-0</t>
  </si>
  <si>
    <t>120499000074-0</t>
  </si>
  <si>
    <t>120499000075-0</t>
  </si>
  <si>
    <t>120499000076-0</t>
  </si>
  <si>
    <t>120499000077-0</t>
  </si>
  <si>
    <t>120499000078-0</t>
  </si>
  <si>
    <t>120499000079-0</t>
  </si>
  <si>
    <t>120499000080-0</t>
  </si>
  <si>
    <t>120499000081-0</t>
  </si>
  <si>
    <t>120499000082-0</t>
  </si>
  <si>
    <t>120499000083-0</t>
  </si>
  <si>
    <t>120499000084-0</t>
  </si>
  <si>
    <t>120499000085-0</t>
  </si>
  <si>
    <t>120499000086-0</t>
  </si>
  <si>
    <t>120499000087-0</t>
  </si>
  <si>
    <t>120499000088-0</t>
  </si>
  <si>
    <t>120499000089-0</t>
  </si>
  <si>
    <t>120499000090-0</t>
  </si>
  <si>
    <t>120499000091-0</t>
  </si>
  <si>
    <t>120499000092-0</t>
  </si>
  <si>
    <t>120499000093-0</t>
  </si>
  <si>
    <t>120499000094-0</t>
  </si>
  <si>
    <t>120499000095-0</t>
  </si>
  <si>
    <t>120499000096-0</t>
  </si>
  <si>
    <t>120499000097-0</t>
  </si>
  <si>
    <t>120499000098-0</t>
  </si>
  <si>
    <t>120499000099-0</t>
  </si>
  <si>
    <t>120499000100-0</t>
  </si>
  <si>
    <t>120499000101-0</t>
  </si>
  <si>
    <t>120499000102-0</t>
  </si>
  <si>
    <t>120499000103-0</t>
  </si>
  <si>
    <t>120499000104-0</t>
  </si>
  <si>
    <t>120499000105-0</t>
  </si>
  <si>
    <t>120499000106-0</t>
  </si>
  <si>
    <t>120499000107-0</t>
  </si>
  <si>
    <t>120499000108-0</t>
  </si>
  <si>
    <t>120499000109-0</t>
  </si>
  <si>
    <t>120499000110-0</t>
  </si>
  <si>
    <t>120499000111-0</t>
  </si>
  <si>
    <t>120499000112-0</t>
  </si>
  <si>
    <t>120499000113-0</t>
  </si>
  <si>
    <t>120499000114-0</t>
  </si>
  <si>
    <t>120499000115-0</t>
  </si>
  <si>
    <t>120499000116-0</t>
  </si>
  <si>
    <t>120499000117-0</t>
  </si>
  <si>
    <t>120499000118-0</t>
  </si>
  <si>
    <t>120499000119-0</t>
  </si>
  <si>
    <t>120499000120-0</t>
  </si>
  <si>
    <t>120499000121-0</t>
  </si>
  <si>
    <t>120499000122-0</t>
  </si>
  <si>
    <t>120499000123-0</t>
  </si>
  <si>
    <t>120499000124-0</t>
  </si>
  <si>
    <t>120499000125-0</t>
  </si>
  <si>
    <t>120499000126-0</t>
  </si>
  <si>
    <t>120499000127-0</t>
  </si>
  <si>
    <t>120499000128-0</t>
  </si>
  <si>
    <t>120499000129-0</t>
  </si>
  <si>
    <t>120499000130-0</t>
  </si>
  <si>
    <t>120499000131-0</t>
  </si>
  <si>
    <t>120499000132-0</t>
  </si>
  <si>
    <t>120499000133-0</t>
  </si>
  <si>
    <t>120499000134-0</t>
  </si>
  <si>
    <t>120499000135-0</t>
  </si>
  <si>
    <t>120499000136-0</t>
  </si>
  <si>
    <t>120499000137-0</t>
  </si>
  <si>
    <t>120499000138-0</t>
  </si>
  <si>
    <t>120499000139-0</t>
  </si>
  <si>
    <t>120499000140-0</t>
  </si>
  <si>
    <t>120499000141-0</t>
  </si>
  <si>
    <t>120499000142-0</t>
  </si>
  <si>
    <t>120499000143-0</t>
  </si>
  <si>
    <t>120499000144-0</t>
  </si>
  <si>
    <t>120499000145-0</t>
  </si>
  <si>
    <t>120499000146-0</t>
  </si>
  <si>
    <t>120499000147-0</t>
  </si>
  <si>
    <t>120499000148-0</t>
  </si>
  <si>
    <t>120499000149-0</t>
  </si>
  <si>
    <t>120499000150-0</t>
  </si>
  <si>
    <t>120499000151-0</t>
  </si>
  <si>
    <t>120499000152-0</t>
  </si>
  <si>
    <t>120499000153-0</t>
  </si>
  <si>
    <t>120499000154-0</t>
  </si>
  <si>
    <t>120499000155-0</t>
  </si>
  <si>
    <t>120499000156-0</t>
  </si>
  <si>
    <t>120499000157-0</t>
  </si>
  <si>
    <t>120499000158-0</t>
  </si>
  <si>
    <t>120499000159-0</t>
  </si>
  <si>
    <t>120499000160-0</t>
  </si>
  <si>
    <t>120499000161-0</t>
  </si>
  <si>
    <t>120499000162-0</t>
  </si>
  <si>
    <t>120499000163-0</t>
  </si>
  <si>
    <t>120499000164-0</t>
  </si>
  <si>
    <t>120499000165-0</t>
  </si>
  <si>
    <t>120499000166-0</t>
  </si>
  <si>
    <t>120499000167-0</t>
  </si>
  <si>
    <t>120499000168-0</t>
  </si>
  <si>
    <t>120499000169-0</t>
  </si>
  <si>
    <t>120499000170-0</t>
  </si>
  <si>
    <t>120499000171-0</t>
  </si>
  <si>
    <t>120499000172-0</t>
  </si>
  <si>
    <t>120499000173-0</t>
  </si>
  <si>
    <t>120499000174-0</t>
  </si>
  <si>
    <t>120499000175-0</t>
  </si>
  <si>
    <t>120499000176-0</t>
  </si>
  <si>
    <t>120499000177-0</t>
  </si>
  <si>
    <t>120499000178-0</t>
  </si>
  <si>
    <t>120499000179-0</t>
  </si>
  <si>
    <t>120499000180-0</t>
  </si>
  <si>
    <t>120499000181-0</t>
  </si>
  <si>
    <t>120499000182-0</t>
  </si>
  <si>
    <t>120499000183-0</t>
  </si>
  <si>
    <t>GRADERIA DE CONCRETO</t>
  </si>
  <si>
    <t>120499000184-0</t>
  </si>
  <si>
    <t>120499000185-0</t>
  </si>
  <si>
    <t>120499000186-0</t>
  </si>
  <si>
    <t>120499000187-0</t>
  </si>
  <si>
    <t>120499000188-0</t>
  </si>
  <si>
    <t>120499000189-0</t>
  </si>
  <si>
    <t>120499000190-0</t>
  </si>
  <si>
    <t>PILETA CONCRETO</t>
  </si>
  <si>
    <t>120499000191-0</t>
  </si>
  <si>
    <t>120499000192-0</t>
  </si>
  <si>
    <t>120499000193-0</t>
  </si>
  <si>
    <t>120499000194-0</t>
  </si>
  <si>
    <t>120499000195-0</t>
  </si>
  <si>
    <t>120499000196-0</t>
  </si>
  <si>
    <t>120499000197-0</t>
  </si>
  <si>
    <t>120499000198-0</t>
  </si>
  <si>
    <t>120499000199-0</t>
  </si>
  <si>
    <t>120499000200-0</t>
  </si>
  <si>
    <t>120499000201-0</t>
  </si>
  <si>
    <t>120499000202-0</t>
  </si>
  <si>
    <t>120499000203-0</t>
  </si>
  <si>
    <t>120499000204-0</t>
  </si>
  <si>
    <t>120499000205-0</t>
  </si>
  <si>
    <t>120499000206-0</t>
  </si>
  <si>
    <t>120499000207-0</t>
  </si>
  <si>
    <t>120499000208-0</t>
  </si>
  <si>
    <t>120499000209-0</t>
  </si>
  <si>
    <t>120499000210-0</t>
  </si>
  <si>
    <t>120499000211-0</t>
  </si>
  <si>
    <t>120499000212-0</t>
  </si>
  <si>
    <t>120499000213-0</t>
  </si>
  <si>
    <t>120499000214-0</t>
  </si>
  <si>
    <t>120499000216-0</t>
  </si>
  <si>
    <t>120499000217-0</t>
  </si>
  <si>
    <t>120499000218-0</t>
  </si>
  <si>
    <t>120499000219-0</t>
  </si>
  <si>
    <t>120499000220-0</t>
  </si>
  <si>
    <t>120499000221-0</t>
  </si>
  <si>
    <t>120499000222-0</t>
  </si>
  <si>
    <t>120499000223-0</t>
  </si>
  <si>
    <t>120499000224-0</t>
  </si>
  <si>
    <t>120499000225-0</t>
  </si>
  <si>
    <t>120499000226-0</t>
  </si>
  <si>
    <t>120499000227-0</t>
  </si>
  <si>
    <t>120499000228-0</t>
  </si>
  <si>
    <t>120499000229-0</t>
  </si>
  <si>
    <t>120499000230-0</t>
  </si>
  <si>
    <t>120499000231-0</t>
  </si>
  <si>
    <t>120499000232-0</t>
  </si>
  <si>
    <t>120499000233-0</t>
  </si>
  <si>
    <t>120499000234-0</t>
  </si>
  <si>
    <t>120499000235-0</t>
  </si>
  <si>
    <t>120499000236-0</t>
  </si>
  <si>
    <t>120499000237-0</t>
  </si>
  <si>
    <t>120499000238-0</t>
  </si>
  <si>
    <t>120499000239-0</t>
  </si>
  <si>
    <t>120499000240-0</t>
  </si>
  <si>
    <t>120499000241-0</t>
  </si>
  <si>
    <t>120499000242-0</t>
  </si>
  <si>
    <t>120499000243-0</t>
  </si>
  <si>
    <t>PLANCHE CONCRETO</t>
  </si>
  <si>
    <t>120499000244-0</t>
  </si>
  <si>
    <t>120499000245-0</t>
  </si>
  <si>
    <t>120499000246-0</t>
  </si>
  <si>
    <t>120499000247-0</t>
  </si>
  <si>
    <t>120499000248-0</t>
  </si>
  <si>
    <t>120499000249-0</t>
  </si>
  <si>
    <t>120499000250-0</t>
  </si>
  <si>
    <t>120499000251-0</t>
  </si>
  <si>
    <t>120499000252-0</t>
  </si>
  <si>
    <t>120499000253-0</t>
  </si>
  <si>
    <t>120499000254-0</t>
  </si>
  <si>
    <t>120499000255-0</t>
  </si>
  <si>
    <t>120499000256-0</t>
  </si>
  <si>
    <t>120499000257-0</t>
  </si>
  <si>
    <t>120499000258-0</t>
  </si>
  <si>
    <t>120499000259-0</t>
  </si>
  <si>
    <t>120499000260-0</t>
  </si>
  <si>
    <t>120499000261-0</t>
  </si>
  <si>
    <t>120499000262-0</t>
  </si>
  <si>
    <t>120499000263-0</t>
  </si>
  <si>
    <t>120499000264-0</t>
  </si>
  <si>
    <t>120499000265-0</t>
  </si>
  <si>
    <t>120499000266-0</t>
  </si>
  <si>
    <t>120499000267-0</t>
  </si>
  <si>
    <t>120499000268-0</t>
  </si>
  <si>
    <t>120499000269-0</t>
  </si>
  <si>
    <t>120499000270-0</t>
  </si>
  <si>
    <t>120499000271-0</t>
  </si>
  <si>
    <t>120499000272-0</t>
  </si>
  <si>
    <t>120499000273-0</t>
  </si>
  <si>
    <t>120499000274-0</t>
  </si>
  <si>
    <t>120499000275-0</t>
  </si>
  <si>
    <t>120499000276-0</t>
  </si>
  <si>
    <t>120499000277-0</t>
  </si>
  <si>
    <t>120499000278-0</t>
  </si>
  <si>
    <t>120499000279-0</t>
  </si>
  <si>
    <t>120499000280-0</t>
  </si>
  <si>
    <t>120499000281-0</t>
  </si>
  <si>
    <t>120499000282-0</t>
  </si>
  <si>
    <t>120499000283-0</t>
  </si>
  <si>
    <t>120499000284-0</t>
  </si>
  <si>
    <t>120499000285-0</t>
  </si>
  <si>
    <t>120499000286-0</t>
  </si>
  <si>
    <t>120499000287-0</t>
  </si>
  <si>
    <t>120499000288-0</t>
  </si>
  <si>
    <t>120499000289-0</t>
  </si>
  <si>
    <t>120499000290-0</t>
  </si>
  <si>
    <t>120499000291-0</t>
  </si>
  <si>
    <t>120499000292-0</t>
  </si>
  <si>
    <t>120499000293-0</t>
  </si>
  <si>
    <t>120499000294-0</t>
  </si>
  <si>
    <t>120499000295-0</t>
  </si>
  <si>
    <t>120499000296-0</t>
  </si>
  <si>
    <t>120499000297-0</t>
  </si>
  <si>
    <t>120499000298-0</t>
  </si>
  <si>
    <t>120499000299-0</t>
  </si>
  <si>
    <t>120499000300-0</t>
  </si>
  <si>
    <t>120499000302-0</t>
  </si>
  <si>
    <t>120499000303-0</t>
  </si>
  <si>
    <t>120499000304-0</t>
  </si>
  <si>
    <t>120499000305-0</t>
  </si>
  <si>
    <t>120499000306-0</t>
  </si>
  <si>
    <t>120499000307-0</t>
  </si>
  <si>
    <t>120499000308-0</t>
  </si>
  <si>
    <t>120499000309-0</t>
  </si>
  <si>
    <t>120499000310-0</t>
  </si>
  <si>
    <t>120499000311-0</t>
  </si>
  <si>
    <t>120499000312-0</t>
  </si>
  <si>
    <t>120499000313-0</t>
  </si>
  <si>
    <t>120499000314-0</t>
  </si>
  <si>
    <t>120499000315-0</t>
  </si>
  <si>
    <t>120499000316-0</t>
  </si>
  <si>
    <t>120499000317-0</t>
  </si>
  <si>
    <t>120499000318-0</t>
  </si>
  <si>
    <t>120499000319-0</t>
  </si>
  <si>
    <t>120499000320-0</t>
  </si>
  <si>
    <t>120499000321-0</t>
  </si>
  <si>
    <t>120499000322-0</t>
  </si>
  <si>
    <t>120499000323-0</t>
  </si>
  <si>
    <t>120499000324-0</t>
  </si>
  <si>
    <t>120499000325-0</t>
  </si>
  <si>
    <t>120499000326-0</t>
  </si>
  <si>
    <t>120499000327-0</t>
  </si>
  <si>
    <t>120499000328-0</t>
  </si>
  <si>
    <t>120499000329-0</t>
  </si>
  <si>
    <t>120499000330-0</t>
  </si>
  <si>
    <t>120499000331-0</t>
  </si>
  <si>
    <t>120499000332-0</t>
  </si>
  <si>
    <t>120499000333-0</t>
  </si>
  <si>
    <t>120499000334-0</t>
  </si>
  <si>
    <t>120499000335-0</t>
  </si>
  <si>
    <t>120499000336-0</t>
  </si>
  <si>
    <t>120499000337-0</t>
  </si>
  <si>
    <t>120499000338-0</t>
  </si>
  <si>
    <t>120499000339-0</t>
  </si>
  <si>
    <t>120499000340-0</t>
  </si>
  <si>
    <t>120499000341-0</t>
  </si>
  <si>
    <t>120499000342-0</t>
  </si>
  <si>
    <t>120499000343-0</t>
  </si>
  <si>
    <t>120499000344-0</t>
  </si>
  <si>
    <t>LOSA CONCRETO</t>
  </si>
  <si>
    <t>120499000345-0</t>
  </si>
  <si>
    <t>120499000346-0</t>
  </si>
  <si>
    <t>120499000347-0</t>
  </si>
  <si>
    <t>120499000348-0</t>
  </si>
  <si>
    <t>120499000349-0</t>
  </si>
  <si>
    <t>ESTRUCTURA REFINERIA</t>
  </si>
  <si>
    <t>120499000350-0</t>
  </si>
  <si>
    <t>120499000351-0</t>
  </si>
  <si>
    <t>120499000352-0</t>
  </si>
  <si>
    <t>120499000353-0</t>
  </si>
  <si>
    <t>120499000354-0</t>
  </si>
  <si>
    <t>120499000355-0</t>
  </si>
  <si>
    <t>120499000356-0</t>
  </si>
  <si>
    <t>120499000357-0</t>
  </si>
  <si>
    <t>120499000358-0</t>
  </si>
  <si>
    <t>120499000359-0</t>
  </si>
  <si>
    <t>120499000360-0</t>
  </si>
  <si>
    <t>BARRERA VIAL (PLUMA)</t>
  </si>
  <si>
    <t>120499000361-0</t>
  </si>
  <si>
    <t>CASETA SEGURIDAD</t>
  </si>
  <si>
    <t>120499000362-0</t>
  </si>
  <si>
    <t>120499000363-0</t>
  </si>
  <si>
    <t>120499000364-0</t>
  </si>
  <si>
    <t>LABORATORIO DE REACTIVOS</t>
  </si>
  <si>
    <t>120499000365-0</t>
  </si>
  <si>
    <t>120499000366-0</t>
  </si>
  <si>
    <t>PUENTE PEATONAL</t>
  </si>
  <si>
    <t>120499000367-0</t>
  </si>
  <si>
    <t>120499000368-0</t>
  </si>
  <si>
    <t>CIMIENTOS</t>
  </si>
  <si>
    <t>120499000369-0</t>
  </si>
  <si>
    <t>CUARTO DE GENERADORES</t>
  </si>
  <si>
    <t>120499000370-0</t>
  </si>
  <si>
    <t>120499000371-0</t>
  </si>
  <si>
    <t>120499000372-0</t>
  </si>
  <si>
    <t>BARRERAS DE TANQUE COLORANTES</t>
  </si>
  <si>
    <t>120499000373-0</t>
  </si>
  <si>
    <t>120499000374-0</t>
  </si>
  <si>
    <t>120499000375-0</t>
  </si>
  <si>
    <t>120499000376-0</t>
  </si>
  <si>
    <t>120499000377-0</t>
  </si>
  <si>
    <t>120499000378-0</t>
  </si>
  <si>
    <t>120499000379-0</t>
  </si>
  <si>
    <t>120499000380-0</t>
  </si>
  <si>
    <t>120499000381-0</t>
  </si>
  <si>
    <t>120499000382-0</t>
  </si>
  <si>
    <t>120499000383-0</t>
  </si>
  <si>
    <t>120499000384-0</t>
  </si>
  <si>
    <t>120499000385-0</t>
  </si>
  <si>
    <t>120499000386-0</t>
  </si>
  <si>
    <t>120499000387-0</t>
  </si>
  <si>
    <t>120499000388-0</t>
  </si>
  <si>
    <t>120499000389-0</t>
  </si>
  <si>
    <t>120499000390-0</t>
  </si>
  <si>
    <t>120499000391-0</t>
  </si>
  <si>
    <t>120499000392-0</t>
  </si>
  <si>
    <t>120499000393-0</t>
  </si>
  <si>
    <t>120499000394-0</t>
  </si>
  <si>
    <t>120499000395-0</t>
  </si>
  <si>
    <t>120499000396-0</t>
  </si>
  <si>
    <t>120499000397-0</t>
  </si>
  <si>
    <t>120499000398-0</t>
  </si>
  <si>
    <t>120499000399-0</t>
  </si>
  <si>
    <t>120499000400-0</t>
  </si>
  <si>
    <t>120499000401-0</t>
  </si>
  <si>
    <t>120499000402-0</t>
  </si>
  <si>
    <t>120499000403-0</t>
  </si>
  <si>
    <t>120499000404-0</t>
  </si>
  <si>
    <t>120499000405-0</t>
  </si>
  <si>
    <t>PERSIANA</t>
  </si>
  <si>
    <t>SILLA</t>
  </si>
  <si>
    <t>120602010896-0</t>
  </si>
  <si>
    <t>SILLA TENDER FORM NEGRA</t>
  </si>
  <si>
    <t>120602010897-0</t>
  </si>
  <si>
    <t>120602010898-0</t>
  </si>
  <si>
    <t>120602010899-0</t>
  </si>
  <si>
    <t>120602010900-0</t>
  </si>
  <si>
    <t>120602010901-0</t>
  </si>
  <si>
    <t>128602000065-0</t>
  </si>
  <si>
    <t>REFINADORA COSTARRICENSE DE PETRÓLEO S.A.</t>
  </si>
  <si>
    <t>DEPARTAMENTO DE CONTADURÍA</t>
  </si>
  <si>
    <t>REPORTE DE ACTIVOS FIJOS AL COSTO HISTORICO (01) Y REVALUADO (03-07)</t>
  </si>
  <si>
    <t>AL 30 DE SETIEMBRE DE 2018</t>
  </si>
  <si>
    <t>GERENCIA</t>
  </si>
  <si>
    <t>CPC</t>
  </si>
  <si>
    <t>CH</t>
  </si>
  <si>
    <t>DACH</t>
  </si>
  <si>
    <t>CR</t>
  </si>
  <si>
    <t>DACR</t>
  </si>
  <si>
    <t>CA</t>
  </si>
  <si>
    <t>DACA</t>
  </si>
  <si>
    <t>Valores</t>
  </si>
  <si>
    <t>No aplica</t>
  </si>
  <si>
    <t>Etiquetas de fila</t>
  </si>
  <si>
    <t>Suma de COSTO HISTORICO</t>
  </si>
  <si>
    <t>Suma de DEPRECIACION COSTO HISTORICO</t>
  </si>
  <si>
    <t>Suma de COSTO REVALUADO</t>
  </si>
  <si>
    <t>Suma de DEPRECIACION COSTO REVALUADO</t>
  </si>
  <si>
    <t>Suma de COSTO AVALÚO</t>
  </si>
  <si>
    <t>Suma de DEPRECIACION COSTO AVALÚO</t>
  </si>
  <si>
    <t>*</t>
  </si>
  <si>
    <t>Mob y Eq 1206*</t>
  </si>
  <si>
    <t>Mob y Eq 1266*</t>
  </si>
  <si>
    <t>Mob y Eq 1216*</t>
  </si>
  <si>
    <t>Mob y Eq 1276*</t>
  </si>
  <si>
    <t>Vehículo 1207*</t>
  </si>
  <si>
    <t>Vehículo 1267*</t>
  </si>
  <si>
    <t>Mob y Eq 1217*</t>
  </si>
  <si>
    <t>Mob y Eq 1277*</t>
  </si>
  <si>
    <t xml:space="preserve">Intag 1210* </t>
  </si>
  <si>
    <t>Intag 1210*</t>
  </si>
  <si>
    <t>Dif 1208*</t>
  </si>
  <si>
    <t>Total general</t>
  </si>
  <si>
    <t>128X</t>
  </si>
  <si>
    <r>
      <t xml:space="preserve">* </t>
    </r>
    <r>
      <rPr>
        <sz val="10"/>
        <rFont val="Calibri"/>
        <family val="2"/>
        <scheme val="minor"/>
      </rPr>
      <t>Valores en Rojo nos se ajustaron en Setiembre por motivo de la Huelga y serán ajustados en el mes de octubre con un traslado de activos a números correctos.</t>
    </r>
  </si>
  <si>
    <t>Error de validación</t>
  </si>
  <si>
    <t>No. Activo</t>
  </si>
  <si>
    <t>Clase</t>
  </si>
  <si>
    <t>Denominación</t>
  </si>
  <si>
    <t>Fecha Alta</t>
  </si>
  <si>
    <t>Monto</t>
  </si>
  <si>
    <t>Cuenta Correcta</t>
  </si>
  <si>
    <t>Cuenta Registrada</t>
  </si>
  <si>
    <t>31.07.2018</t>
  </si>
  <si>
    <t>23.07.2018</t>
  </si>
  <si>
    <t>18.07.2018</t>
  </si>
  <si>
    <t>GERENCIA DE ADMINISTRACIÓN Y FINANZAS</t>
  </si>
  <si>
    <t>GERENCIA DE OPERACIONES</t>
  </si>
  <si>
    <t>GERENCIA DE DISTRIBUCIÓN Y VENTAS</t>
  </si>
  <si>
    <t>GERENCIA GENERAL</t>
  </si>
  <si>
    <t>GERENCIA DESARROLLO</t>
  </si>
  <si>
    <t>COSTO NETO</t>
  </si>
  <si>
    <t>DEPRECIACION ACUMULADA NETA</t>
  </si>
  <si>
    <t>VALOR EN LIBROS NETO</t>
  </si>
  <si>
    <t>UBICACIÓN</t>
  </si>
  <si>
    <t>FE. CAPIT</t>
  </si>
  <si>
    <t>LA GARITA</t>
  </si>
  <si>
    <t>EL ALTO</t>
  </si>
  <si>
    <t>TERRENOS POLIDUCTOS / SANTO TO</t>
  </si>
  <si>
    <t>TERRENOS POLIDUCTOS / SANTA RO</t>
  </si>
  <si>
    <t>TERRENOS POLIDUCTOS / TRINIDAD</t>
  </si>
  <si>
    <t>LIMON</t>
  </si>
  <si>
    <t>TURRIALBA</t>
  </si>
  <si>
    <t>CHOROTEGA</t>
  </si>
  <si>
    <t>TERMINAL PACIFICO</t>
  </si>
  <si>
    <t>BARRANCA</t>
  </si>
  <si>
    <t>TERRENOS POLIDUCTOS / ESPARZA</t>
  </si>
  <si>
    <t>REFINERIA</t>
  </si>
  <si>
    <t>SIQUIRRES</t>
  </si>
  <si>
    <t>ESTACION REPETIDORA ATENAS</t>
  </si>
  <si>
    <t>TERRENOS POLIDUCTOS / GUAYABO</t>
  </si>
  <si>
    <t>TERRENOS POLIDUCTOS / SAN MATE</t>
  </si>
  <si>
    <t>ESTACION REPETIDORA OREAMUNO</t>
  </si>
  <si>
    <t>ADMINISTRTIVOS / EDIFICIO HERN</t>
  </si>
  <si>
    <t>MUELLE MOIN</t>
  </si>
  <si>
    <t>POLIDUCTO LINEA 7 / QUEBRADA H</t>
  </si>
  <si>
    <t>POLIDUCTO LINEA 6 / QUEBRADA N</t>
  </si>
  <si>
    <t>AEROPUERTO DANIEL ODUBER</t>
  </si>
  <si>
    <t>AEROPUERTO JUAN SANTAMARIA</t>
  </si>
  <si>
    <t>ADMINISTRATIVOS / SAN JOSE</t>
  </si>
  <si>
    <t>AEROPUERTO TOBIAS BOLAÑOS</t>
  </si>
  <si>
    <t>B-LINE</t>
  </si>
  <si>
    <t>AEROPUERTO DE LIMON</t>
  </si>
  <si>
    <t>ESTACION REPETIDORA CERRO GURD</t>
  </si>
  <si>
    <t>ESTACION REPETIDORA GUAYABO</t>
  </si>
  <si>
    <t>CARÁCTERÍSTICAS</t>
  </si>
  <si>
    <t>USO</t>
  </si>
  <si>
    <t>PLANO : A-1625793-12 / AREA : 253</t>
  </si>
  <si>
    <t>PLANO : C-777942-88 / AREA : 140</t>
  </si>
  <si>
    <t>PLANO : C-656381-86 / AREA : 332</t>
  </si>
  <si>
    <t>PLANO : C-4445-66 / AREA : 369</t>
  </si>
  <si>
    <t>PLANO : C-6388-75 / AREA : 201</t>
  </si>
  <si>
    <t>PLANO : C-612203-85 / AREA : 360</t>
  </si>
  <si>
    <t>PLANO : C-486555-82 / AREA : 244</t>
  </si>
  <si>
    <t>PLANO : C-292862-77 / AREA : 360</t>
  </si>
  <si>
    <t>PLANO : C-633176-86 / AREA : 850</t>
  </si>
  <si>
    <t>PLANO : A-1472063-11 (Fca. 2-477045) / AREA : 311</t>
  </si>
  <si>
    <t>PLANO : A-1472065-11 (Fca. 2-477046) / AREA : 327</t>
  </si>
  <si>
    <t>PLANO : A-1472064-11 (Fca. 2-477047) / AREA : 309</t>
  </si>
  <si>
    <t>PLANO : H-463935-98 (4-157270) / AREA : 182</t>
  </si>
  <si>
    <t>PLANO : H-479089-82 (4-28662) / AREA : 485</t>
  </si>
  <si>
    <t>PLANO : SJ-561279-84 (1-317794)  / AREA : 234</t>
  </si>
  <si>
    <t>PLANO : L-1614169-12 (7-65297) SEGREGACION 1 / AREA : 414</t>
  </si>
  <si>
    <t>PLANO : C-605488-85 / AREA : 361</t>
  </si>
  <si>
    <t>PLANO : C-5055-75 / AREA : 412</t>
  </si>
  <si>
    <t>PLANO : C-305924-78 / AREA : 327</t>
  </si>
  <si>
    <t>PLANO : C-305924-78 / AREA : 256</t>
  </si>
  <si>
    <t>PLANO : C-611443-85 / AREA : 385</t>
  </si>
  <si>
    <t>PLANO : C-21205-76 / AREA : 250</t>
  </si>
  <si>
    <t>PLANO : C-484264-82 / AREA : 479</t>
  </si>
  <si>
    <t>PLANO : C-371580-79 / AREA : 250</t>
  </si>
  <si>
    <t>PLANO : C-453348-81 / AREA : 250</t>
  </si>
  <si>
    <t>PLANO : C-288064-77 / AREA : 500</t>
  </si>
  <si>
    <t>PLANO : C-292627-78 / AREA : 364</t>
  </si>
  <si>
    <t>PLANO : C-283257-77 / AREA : 377</t>
  </si>
  <si>
    <t>PLANO : C-278993-77 / AREA : 344</t>
  </si>
  <si>
    <t>PLANO : C-292629-80 / AREA : 145</t>
  </si>
  <si>
    <t>PLANO : C-3669439-79 / AREA : 989</t>
  </si>
  <si>
    <t>PLANO : C-840118-89 / AREA : 334</t>
  </si>
  <si>
    <t>PLANO : C-305929-80 / AREA : 355</t>
  </si>
  <si>
    <t>PLANO : C-3943-67 / AREA : 150</t>
  </si>
  <si>
    <t>AREA : 195</t>
  </si>
  <si>
    <t>PLANO : C-452365-81 / AREA : 250</t>
  </si>
  <si>
    <t>PLANO : C-9761-71 / AREA : 244</t>
  </si>
  <si>
    <t>PLANO : C-374718-80 / AREA : 599</t>
  </si>
  <si>
    <t>PLANO : C-5165-75 / AREA : 589</t>
  </si>
  <si>
    <t>PLANO : C-605487-85 / AREA : 125</t>
  </si>
  <si>
    <t>PLANO : C-353546-79 / AREA : 698</t>
  </si>
  <si>
    <t>PLANO : C-8232-76 / AREA : 171</t>
  </si>
  <si>
    <t>PLANO : C-8229-76 / AREA : 156</t>
  </si>
  <si>
    <t>PLANO : C-8230-76 / AREA : 156</t>
  </si>
  <si>
    <t>PLANO : C-8231-76 / AREA : 159</t>
  </si>
  <si>
    <t>PLANO : C-292628-77 / AREA : 555</t>
  </si>
  <si>
    <t>PLANO : C-364121-79 / AREA : 781</t>
  </si>
  <si>
    <t>PLANO : C-305928-80 / AREA : 334</t>
  </si>
  <si>
    <t>PLANO : C-644788-86 / AREA : 272</t>
  </si>
  <si>
    <t>PLANO : C-667373-87 / AREA : 340</t>
  </si>
  <si>
    <t>PLANO : C-363153-79 / AREA : 121</t>
  </si>
  <si>
    <t>PLANO : C-632453-86 / AREA : 459</t>
  </si>
  <si>
    <t>PLANO : C-1184926-07 / AREA : 335</t>
  </si>
  <si>
    <t>PLANO : G-1251704-08 / AREA : 150</t>
  </si>
  <si>
    <t>PLANO : G-1339370-09 / AREA : 745</t>
  </si>
  <si>
    <t>PLANO : P-1249715-07 / AREA : 145</t>
  </si>
  <si>
    <t>PLANO : P-477123-82 / AREA : 921</t>
  </si>
  <si>
    <t>PLANO : P-715000-87 / AREA : 290</t>
  </si>
  <si>
    <t>PLANO : P-1118754-06 / AREA : 210</t>
  </si>
  <si>
    <t>PLANO : P-1244885-08 / AREA : 188</t>
  </si>
  <si>
    <t>PLANO : P-1245979-08 / AREA : 197</t>
  </si>
  <si>
    <t>PLANO : P-995109-05 / AREA : 443</t>
  </si>
  <si>
    <t>PLANO : P-1311943-08 / AREA : 964</t>
  </si>
  <si>
    <t>PLANO : L-297701-78 / AREA : 224</t>
  </si>
  <si>
    <t>PLANO : L-1332944-09 / AREA : 144</t>
  </si>
  <si>
    <t>AREA : 432</t>
  </si>
  <si>
    <t>PLANO : L-1332942-09 / AREA : 118</t>
  </si>
  <si>
    <t>PLANO : L-199142-94 / AREA : 114</t>
  </si>
  <si>
    <t>AREA : 139</t>
  </si>
  <si>
    <t>PLANO : L-922497-90 / AREA : 597</t>
  </si>
  <si>
    <t>AREA : 118</t>
  </si>
  <si>
    <t>AREA : 476</t>
  </si>
  <si>
    <t>AREA : 142</t>
  </si>
  <si>
    <t>AREA : 159</t>
  </si>
  <si>
    <t>AREA : 453</t>
  </si>
  <si>
    <t>PLANO : L-147615-93 / AREA : 173</t>
  </si>
  <si>
    <t>PLANO : L-854559-89 / AREA : 186</t>
  </si>
  <si>
    <t>PLANO : L-1084769-06 / AREA : 513</t>
  </si>
  <si>
    <t>AREA : 690</t>
  </si>
  <si>
    <t>PLANO : L-585675-85 / AREA : 278</t>
  </si>
  <si>
    <t>PLANO : L-147614-93 / AREA : 167</t>
  </si>
  <si>
    <t>PLANO : L-147612-93 / AREA : 666</t>
  </si>
  <si>
    <t>PLANO : L-151626-93 / AREA : 498</t>
  </si>
  <si>
    <t>PLANO : L-526807-98 / L-511726-98 / AREA : 160</t>
  </si>
  <si>
    <t>PLANO : A-632567-86 (Fca. 2-215856) / AREA : 851</t>
  </si>
  <si>
    <t>PLANO : C-476-63 (3-60562) / AREA : 982</t>
  </si>
  <si>
    <t>PLANO : A-1044540-06 (Fca. 2-417781) / AREA : 139</t>
  </si>
  <si>
    <t>PLANO : C-316636-96 (3-173660) / AREA : 680</t>
  </si>
  <si>
    <t>PLANO : C-595858-99 (3-63719) / AREA : 146</t>
  </si>
  <si>
    <t>PLANO : C-632568-86 (3-110550) / AREA : 496</t>
  </si>
  <si>
    <t>PLANO : SJ-8721-75 / AREA : 863</t>
  </si>
  <si>
    <t>PLANO : SJ-334623-79 / SJ-678847-87 / AREA : 134</t>
  </si>
  <si>
    <t>PLANO : SJ-971701-91 / AREA : 363</t>
  </si>
  <si>
    <t>PLANO : SJ-51823-92 / SJ-1084578-06 / AREA : 116</t>
  </si>
  <si>
    <t>PLANO : SJ-717328-87 / AREA : 220</t>
  </si>
  <si>
    <t>PLANO : L-485425-82 / AREA : 545</t>
  </si>
  <si>
    <t>PLANO : L-339008-79 / AREA : 425</t>
  </si>
  <si>
    <t>PLANO : L-485425-82 / AREA : 156</t>
  </si>
  <si>
    <t>PLANO : L-339005-79 / AREA : 162</t>
  </si>
  <si>
    <t>PLANO : L-339006-79 / AREA : 141</t>
  </si>
  <si>
    <t>PLANO : L-339001-79 / AREA : 144</t>
  </si>
  <si>
    <t>PLANO : L-339004-79 / AREA : 872</t>
  </si>
  <si>
    <t>PLANO : L-339043-79 / AREA : 528</t>
  </si>
  <si>
    <t>PLANO : L-339009-79 / AREA : 117</t>
  </si>
  <si>
    <t>PLANO : L-339031-79 / AREA : 359</t>
  </si>
  <si>
    <t>TIPO ESTRUCTURA : ESTRUCTURA PORTICADA EN CONCRETO, CON ANCLAJE BUENO / AREA: 7137 M2</t>
  </si>
  <si>
    <t>TIPO ESTRUCTURA : ESTRUCTURA PORTICADA EN CONCRETO, CON ANCLAJE BUENO / AREA: 6203 M2</t>
  </si>
  <si>
    <t>TIPO ESTRUCTURA : ESTRUCTURA PORTICADA EN CONCRETO, CON ANCLAJE BUENO / AREA: 15341 M2</t>
  </si>
  <si>
    <t>TIPO ESTRUCTURA : ESTRUCTURA PORTICADA EN CONCRETO, CON ANCLAJE BUENO / AREA: 122,4 M2</t>
  </si>
  <si>
    <t xml:space="preserve">REMOCIÓN DE MATERIAL DE SEDIMENTACIÓN </t>
  </si>
  <si>
    <t>AREA: 73.6 ML</t>
  </si>
  <si>
    <t>AREA: 125 ML</t>
  </si>
  <si>
    <t>AREA: 4730 M2</t>
  </si>
  <si>
    <t>AREA: 4050 M2</t>
  </si>
  <si>
    <t>TIPO ESTRUCTURA : MALLA ESLABONADA / AREA: 34.54 ML</t>
  </si>
  <si>
    <t>TIPO ESTRUCTURA : MALLA ESLABONADA / AREA: 76.7 ML</t>
  </si>
  <si>
    <t>TIPO ESTRUCTURA : MALLA ESLABONADA / AREA: 132.75 ML</t>
  </si>
  <si>
    <t>AREA: 26,8 HA</t>
  </si>
  <si>
    <t>TIPO ESTRUCTURA : MAMPOSTERIA CONFINADA BUENO / AREA: 19.32 M2</t>
  </si>
  <si>
    <t>AREA: 12,58 HA</t>
  </si>
  <si>
    <t>AREA: 1,72 HA</t>
  </si>
  <si>
    <t>AREA: 422.4 ML</t>
  </si>
  <si>
    <t>AREA: 1377.6 ML</t>
  </si>
  <si>
    <t>AREA: 45925.91 M2</t>
  </si>
  <si>
    <t>AREA: 7875 M2</t>
  </si>
  <si>
    <t>AREA: 2827.43 M2</t>
  </si>
  <si>
    <t>AREA: 1149756.44 M2</t>
  </si>
  <si>
    <t>TIPO ESTRUCTURA : GAVION / AREA: 160 M2</t>
  </si>
  <si>
    <t>AREA 1100 M2</t>
  </si>
  <si>
    <t>GAVIONES EN GEOTEXTIL TEJIDO Y MANTO PERMANENTE CON CUNETA DE CONCRETO DE 100 METROS LINEALES</t>
  </si>
  <si>
    <t xml:space="preserve">ENTRADA PRINCIPAL MOÍN, SOBRE RUTA 32. RIO BARTOLO </t>
  </si>
  <si>
    <t>TIPO ESTRUCTURA : MAMPOSTERIA PORTICADA BUENO / AREA: 458.15 M2</t>
  </si>
  <si>
    <t>TIPO ESTRUCTURA : MAMPOSTERIA CONFINADA BUENO / AREA: 364.00 M2</t>
  </si>
  <si>
    <t>TIPO ESTRUCTURA : PREFABRICADA BUENO / AREA: 151.68 M2</t>
  </si>
  <si>
    <t>TIPO ESTRUCTURA : MAMPOSTERIA REGULAR / AREA: 220.51 M2</t>
  </si>
  <si>
    <t>TIPO ESTRUCTURA : MAMPOSTERIA CONFINADA BUENO / AREA: 212.30 M2</t>
  </si>
  <si>
    <t>TIPO ESTRUCTURA : PREFABRICADA BUENO / AREA: 193.27 M2</t>
  </si>
  <si>
    <t>TIPO ESTRUCTURA : MAMPOSTERIA ESTRUCTURAL MALO / AREA: 428.28 M2</t>
  </si>
  <si>
    <t>TIPO ESTRUCTURA : MAMPOSTERIA REGULAR / AREA: 251.52 M2</t>
  </si>
  <si>
    <t>TIPO ESTRUCTURA : DUROCK O SIMILAR REGULAR / AREA: 95.20 M2</t>
  </si>
  <si>
    <t>TIPO ESTRUCTURA : MAMPOSTERIA CONFINADA REGULAR / AREA: 548.64 M2</t>
  </si>
  <si>
    <t>TIPO ESTRUCTURA : MAMPOSTERIA CONFINADA BUENO / AREA: 291.2 M2</t>
  </si>
  <si>
    <t>TIPO ESTRUCTURA : MAMPOSTERIA CONFINADA REGULAR / AREA: 266.24 M2</t>
  </si>
  <si>
    <t>TIPO ESTRUCTURA : MAMPOSTERIA ESTRUCTURAL REGULAR / AREA: 38.40 M2</t>
  </si>
  <si>
    <t>TIPO ESTRUCTURA : MAMPOSTERIA CONFINADA REGULAR / AREA: 278.76 M2</t>
  </si>
  <si>
    <t>TIPO ESTRUCTURA : MAMPOSTERIA ESTRUCTURAL REGULAR / AREA: 117.00 M2</t>
  </si>
  <si>
    <t>TIPO ESTRUCTURA : MAMPOSTERIA ESTRUCTURAL MALO / AREA: 93.84 M2</t>
  </si>
  <si>
    <t>TIPO ESTRUCTURA : MAMPOSTERIA CONFINADA REGULAR / AREA: 99.20 M2</t>
  </si>
  <si>
    <t>TIPO ESTRUCTURA : MAMPOSTERIA CONFINADA REGULAR / AREA: 242.5 M2</t>
  </si>
  <si>
    <t>TIPO ESTRUCTURA : MAMPOSTERIA ESTRUCTURAL REGULAR / AREA: 53.28 M2</t>
  </si>
  <si>
    <t>TIPO ESTRUCTURA : MAMPOSTERIA ESTRUCTURAL REGULAR / AREA: 74.28 M2</t>
  </si>
  <si>
    <t>TIPO ESTRUCTURA : MAMPOSTERIA CONFINADA BUENO / AREA: 272.27 M2</t>
  </si>
  <si>
    <t>TIPO ESTRUCTURA : MAMPOSTERIA PORTICADA BUENO / AREA: 807.5 M2</t>
  </si>
  <si>
    <t>TIPO ESTRUCTURA : MAMPOSTERIA CONFINADA BUENO / AREA: 111.94 M2</t>
  </si>
  <si>
    <t>TIPO ESTRUCTURA : MAMPOSTERIA CONFINADA MALO / AREA: 727.25 M2</t>
  </si>
  <si>
    <t>TIPO ESTRUCTURA : MAMPOSTERIA CONFINADA BUENO / AREA: 713.2 M2</t>
  </si>
  <si>
    <t>TIPO ESTRUCTURA : MAMPOSTERIA PORTICADA BUENO / AREA: 1389.13 M2</t>
  </si>
  <si>
    <t>TIPO ESTRUCTURA : MAMPOSTERIA CONFINADA REGULAR / AREA: 178.75 M2</t>
  </si>
  <si>
    <t>TIPO ESTRUCTURA : MAMPOSTERIA CONFINADA REGULAR / AREA: 85.11 M2</t>
  </si>
  <si>
    <t>TIPO ESTRUCTURA : MAMPOSTERIA CONFINADA BUENO / AREA: 823 M2</t>
  </si>
  <si>
    <t>TIPO ESTRUCTURA : MAMPOSTERIA CONFINADA REGULAR / AREA: 533.74 M2</t>
  </si>
  <si>
    <t>TIPO ESTRUCTURA : MAMPOSTERIA PORTICADA BUENO / AREA: 49.00 M2</t>
  </si>
  <si>
    <t>TIPO ESTRUCTURA : MAMPOSTERIA CONFINADA BUENO / AREA: 743.58 M2</t>
  </si>
  <si>
    <t>TIPO ESTRUCTURA : MAMPOSTERIA CONFINADA BUENO / AREA: 416.36 M2</t>
  </si>
  <si>
    <t>TIPO ESTRUCTURA : MAMPOSTERIA CONFINADA BUENO / AREA: 36.26 M2</t>
  </si>
  <si>
    <t>TIPO ESTRUCTURA : MAMPOSTERIA CONFINADA REGULAR / AREA: 136.77 M2</t>
  </si>
  <si>
    <t>TIPO ESTRUCTURA : MAMPOSTERIA CONFINADA REGULAR / AREA: 92.1 M2</t>
  </si>
  <si>
    <t>TIPO ESTRUCTURA : PORTICADO CONCRETO BUENO / AREA: 2101.2 M2</t>
  </si>
  <si>
    <t>TIPO ESTRUCTURA : MAMPOSTERIA ESTRUCTURAL Y METALICA REGULAR / AREA: 58.80 M2</t>
  </si>
  <si>
    <t>TIPO ESTRUCTURA : METALICA BUENO / AREA: 48.51 M2</t>
  </si>
  <si>
    <t>TIPO ESTRUCTURA : MAMPOSTERIA CONFINADA BUENO / AREA: 158.63 M2</t>
  </si>
  <si>
    <t>TIPO ESTRUCTURA : MAMPOSTERIA CONFINADA BUENO / AREA: 204.60 M2</t>
  </si>
  <si>
    <t>TIPO ESTRUCTURA : MC BUENO / AREA: 261.30 M2</t>
  </si>
  <si>
    <t>TIPO ESTRUCTURA : MC BUENO / AREA: 681.20 M2</t>
  </si>
  <si>
    <t>TIPO ESTRUCTURA : MC BUENO / AREA: 149.94 M2</t>
  </si>
  <si>
    <t>TIPO ESTRUCTURA : MAMPOSTERIA CONFINADA BUENO / AREA: 371.25 M2</t>
  </si>
  <si>
    <t>TIPO ESTRUCTURA : MC BUENO / AREA: 422.00 M2</t>
  </si>
  <si>
    <t>TIPO ESTRUCTURA : MAMPOSTERIA PORTICADA BUENO / AREA: 1059.32 M2</t>
  </si>
  <si>
    <t>TIPO ESTRUCTURA : PORTICADA EN CONCRETO BUENO / AREA: 12707.67 M2</t>
  </si>
  <si>
    <t>TIPO ESTRUCTURA : MAMPOSTERIA CONFINADA BUENO / AREA: 286.40 M2</t>
  </si>
  <si>
    <t>TIPO ESTRUCTURA : METALICA BUENO / AREA: 342.00 M2</t>
  </si>
  <si>
    <t>TIPO ESTRUCTURA : MAMPOSTERIA ESTRUCTURAL MALO / AREA: 117.12 M2</t>
  </si>
  <si>
    <t>BASE GRANULAR DE 40 CM DE ESPESOR / BASE DE RODAMIENTO DE 5 CM PAREDES COLADO DE CONCRETO  / CUBIERTA LÁMINA ESMALTADA TIPO METALCO</t>
  </si>
  <si>
    <t>LARGO 3 MTS / ANCHO 1,6 MTS / ALTO 2 MTS.</t>
  </si>
  <si>
    <t>TIPO DE ESTRUCTURA: GYPSUM / 43M2</t>
  </si>
  <si>
    <t xml:space="preserve">TIPO DE ESTRUCTURA: MAMPOSTERÍA </t>
  </si>
  <si>
    <t>TIPO DE ESTRUCTURA: BLOQUES DE CONCRETO, LAMINA DE ZINC, GYPSUM, CERAMICA</t>
  </si>
  <si>
    <t xml:space="preserve">TIPO DE ESTRUCTURA: MAMPOSTERÍA CONFINADA CON ENTREPISO EN VIGUETAS PRETENSADAS Y ESTRUCTURAS DE TECHOS EN ACERO / AREA: 300 M2 </t>
  </si>
  <si>
    <t>TIPO ESTRUCTURA : MAMPOSTERIA CONFINADA BUENO / AREA: 350.00 M2</t>
  </si>
  <si>
    <t>TIPO ESTRUCTURA : PREFABRICADA REGULAR / AREA: 187.50 M2</t>
  </si>
  <si>
    <t>TIPO ESTRUCTURA : MAMPOSTERIA ESTRUCTURAL REGULAR / AREA: 9.00 M2</t>
  </si>
  <si>
    <t>TIPO ESTRUCTURA : MAMPOSTERIA CONFINADA BUENO / AREA: 400.4 M2</t>
  </si>
  <si>
    <t>TIPO ESTRUCTURA : MAMPOSTERIA CONFINADA REGULAR / AREA: 207.06 M2</t>
  </si>
  <si>
    <t>TIPO ESTRUCTURA : MAMPOSTERIA CONFINADA BUENO / AREA: 11.80 M2</t>
  </si>
  <si>
    <t>TIPO ESTRUCTURA : MC BUENO / AREA: 300.67 M2</t>
  </si>
  <si>
    <t>TIPO DE ESTRUCTURA: BLOCK / AREA: 65M2</t>
  </si>
  <si>
    <t>TIPO ESTRUCTURA : MAMPOSTERIA CONFINADA REGULAR / AREA: 258.38 M2</t>
  </si>
  <si>
    <t>TIPO ESTRUCTURA : MAMPOSTERIA ESTRUCTURAL MALO / AREA: 3.06 M2</t>
  </si>
  <si>
    <t>TIPO ESTRUCTURA : MAMPOSTERIA CONFINADA BUENO / AREA: 21.45 M2</t>
  </si>
  <si>
    <t>TIPO ESTRUCTURA : MAMPOSTERIA CONFINADA BUENO / AREA: 724.3 M2</t>
  </si>
  <si>
    <t>TIPO DE ESTRUCTURA: MAMPOSTERÍA / AREA: 50M2</t>
  </si>
  <si>
    <t>TIPO ESTRUCTURA : MADERA MALO / AREA: 34.0 M2</t>
  </si>
  <si>
    <t>TIPO ESTRUCTURA : MAMPOSTERIA ESTRUCTURAL REGULAR / AREA: 195.78 M2</t>
  </si>
  <si>
    <t>TIPO ESTRUCTURA : MAMPOSTERIA CONFINADA REGULAR / AREA: 263.49 M2</t>
  </si>
  <si>
    <t>TIPO ESTRUCTURA : MAMPOSTERIA CONFINADA BUENO / AREA: 267.8 M2</t>
  </si>
  <si>
    <t>TIPO ESTRUCTURA : MAMPOSTERIA CONFINADA / AREA: 255.4 M2</t>
  </si>
  <si>
    <t>TIPO ESTRUCTURA : MAMPOSTERIA CONFINADA / AREA: 220.9 M2</t>
  </si>
  <si>
    <t>TIPO ESTRUCTURA : MAMPOSTERIA CONFINADA / AREA: 285.5 M2</t>
  </si>
  <si>
    <t>TIPO ESTRUCTURA : MAMPOSTERIA CONFINADA / AREA: 277.9 M2</t>
  </si>
  <si>
    <t>TIPO ESTRUCTURA : MAMPOSTERIA CONFINADA / AREA: 223.3 M2</t>
  </si>
  <si>
    <t>TIPO ESTRUCTURA : MAMPOSTERIA CONFINADA / AREA: 518,79 M2</t>
  </si>
  <si>
    <t>TIPO ESTRUCTURA : MAMPOSTERIA CONFINADA / AREA: 1179,14 M2</t>
  </si>
  <si>
    <t>TIPO ESTRUCTURA : MAMPOSTERIA CONFINADA / AREA: 359,64 M2</t>
  </si>
  <si>
    <t>TIPO ESTRUCTURA : MAMPOSTERIA CONFINADA / AREA: 872,76 M2</t>
  </si>
  <si>
    <t>AREA: 2631.2 M2 / AREA: 3681.2 M2</t>
  </si>
  <si>
    <t>TIPO ESTRUCTURA : METALICA MALO / AREA: 70.80 M2</t>
  </si>
  <si>
    <t>TIPO ESTRUCTURA : METALICA MALO / AREA: 48.00 M2</t>
  </si>
  <si>
    <t>TIPO ESTRUCTURA : METALICA REGULAR / AREA: 373.50 M2</t>
  </si>
  <si>
    <t>TIPO ESTRUCTURA : MAMPOSTERIA CONFINADA BUENO / AREA: 291.04 M2</t>
  </si>
  <si>
    <t>TIPO ESTRUCTURA : MAMPOSTERIA ESTRUCTURAL REGULAR / AREA: 70.47 M2</t>
  </si>
  <si>
    <t>TIPO ESTRUCTURA : METALICA / MAMPOSTERIA CONFINADA REGULAR / AREA: 764.72 M2</t>
  </si>
  <si>
    <t>TIPO ESTRUCTURA : MAMPOSTERIA CONFINADA BUENO / AREA: 51.35 M2</t>
  </si>
  <si>
    <t>TIPO ESTRUCTURA : MAMPOSTERIA CONFINADA REGULAR / AREA: 183.92 M2</t>
  </si>
  <si>
    <t>TIPO ESTRUCTURA : PREFABRICADA MALO / AREA: 360.00 M2</t>
  </si>
  <si>
    <t>TIPO ESTRUCTURA : MAMPOSTERIA ESTRUCTURAL MALO / AREA: 49.00 M2</t>
  </si>
  <si>
    <t>TIPO ESTRUCTURA : METALICA REGULAR / AREA: 1137.91 M2</t>
  </si>
  <si>
    <t>TIPO ESTRUCTURA : METALICA MALO / AREA: 1137.20 M2</t>
  </si>
  <si>
    <t>TIPO ESTRUCTURA : MAMPOSTERIA ESTRUCTURAL MALO / AREA: 763.2 M2</t>
  </si>
  <si>
    <t>TIPO ESTRUCTURA : PREFABRICADA MALO / AREA: 186.6 M2</t>
  </si>
  <si>
    <t>TIPO ESTRUCTURA : METALICA MALO / AREA: 550 M2</t>
  </si>
  <si>
    <t>TIPO ESTRUCTURA : METALICA MALO / AREA: 235.20 M2</t>
  </si>
  <si>
    <t>TIPO ESTRUCTURA : PREFABRICADA REGULAR / AREA: 252 M2</t>
  </si>
  <si>
    <t>TIPO ESTRUCTURA : M BUENO / AREA: 29.89 M2</t>
  </si>
  <si>
    <t>TIPO ESTRUCTURA : MAMPOSTERIA ESTRUCTURAL MALO / AREA: 104.64 M2</t>
  </si>
  <si>
    <t>TIPO ESTRUCTURA : METALICA BUENO / AREA: 976.01 M2</t>
  </si>
  <si>
    <t>TIPO ESTRUCTURA : METALICA MALO / AREA: 313.5 M2</t>
  </si>
  <si>
    <t>TIPO ESTRUCTURA : METALICA / MAMPOSTERIA CONFINADA BUENO / AREA: 1246.44 M2</t>
  </si>
  <si>
    <t>TIPO ESTRUCTURA : NAVES PREFABRICADAS BUENO / AREA: 11853,56 M2</t>
  </si>
  <si>
    <t>TIPO ESTRUCTURA : NAVES PREFABRICADAS BUENO / AREA: 1661,87 M2</t>
  </si>
  <si>
    <t>TIPO ESTRUCTURA : PREFABRICADA BUENO / AREA: 125.00 M2</t>
  </si>
  <si>
    <t>TIPO ESTRUCTURA : PREFABRICADA BUENO / AREA: 47.84 M2</t>
  </si>
  <si>
    <t>TIPO ESTRUCTURA : METALICA REGULAR / AREA: 452.19 M2</t>
  </si>
  <si>
    <t>TIPO ESTRUCTURA : PREFABRICADA REGULAR / AREA: 650 M2</t>
  </si>
  <si>
    <t>TIPO ESTRUCTURA : METALICA/MAMPOSTERIA REGULAR / AREA: 422.49 M2</t>
  </si>
  <si>
    <t>TIPO ESTRUCTURA : METALICA MALO / AREA: 182 M2</t>
  </si>
  <si>
    <t>TIPO ESTRUCTURA : METALICA / MAMPOSTERIA ESTRUCTURAL REGULAR / AREA: 179.64 M2</t>
  </si>
  <si>
    <t>TIPO ESTRUCTURA : METALICA REGULAR / AREA: 49.61 M2</t>
  </si>
  <si>
    <t>TIPO ESTRUCTURA : METALICA / MAMPOSTERIA CONFINADA REGULAR / AREA: 149.18 M2</t>
  </si>
  <si>
    <t>TIPO ESTRUCTURA : METALICA REGULAR / AREA: 173.67 M2</t>
  </si>
  <si>
    <t>TIPO ESTRUCTURA : MC BUENO / AREA: 159.30 M2</t>
  </si>
  <si>
    <t>TIPO ESTRUCTURA : M BUENO / AREA: 30.50 M2</t>
  </si>
  <si>
    <t>TIPO ESTRUCTURA : M REGULAR / AREA: 28.80 M2</t>
  </si>
  <si>
    <t>TIPO ESTRUCTURA : MC BUENO / AREA: 106.60 M2</t>
  </si>
  <si>
    <t>TIPO ESTRUCTURA : METALICA Y MAMPOSTERIA ESTRUCTURAL REGULAR / AREA: 6.89 M2</t>
  </si>
  <si>
    <t>TIPO ESTRUCTURA : MC BUENO / AREA: 320.00 M2</t>
  </si>
  <si>
    <t>TIPO ESTRUCTURA : MC BUENO / AREA: 580.80 M2</t>
  </si>
  <si>
    <t>TIPO ESTRUCTURA : METALICA REGULAR / AREA: 1231.22 M2</t>
  </si>
  <si>
    <t>TIPO ESTRUCTURA : METALICA REGULAR / AREA: 248.65 M2</t>
  </si>
  <si>
    <t>TIPO ESTRUCTURA : MURO CONFINADO BUENO / AREA: 239,37 M2</t>
  </si>
  <si>
    <t>TIPO ESTRUCTURA : MAMPOSTERIA CONFINADA REGULAR / AREA: 202.65 M2</t>
  </si>
  <si>
    <t>TIPO ESTRUCTURA : MAMPOSTERIA CONFINADA BUENO / AREA: 352.56 M2</t>
  </si>
  <si>
    <t>TIPO ESTRUCTURA : METALICA BUENO / AREA: 160 M2</t>
  </si>
  <si>
    <t>TIPO PISO : LASTRE MALO / AREA: 525.80 M2</t>
  </si>
  <si>
    <t>AREA: 1383 M2</t>
  </si>
  <si>
    <t>TIPO PISO : ASFALTO BUENO / AREA: 1347.50 M2</t>
  </si>
  <si>
    <t>TIPO ESTRUCTURA : CONCRETO BUENO / AREA: 28.300.2 M2</t>
  </si>
  <si>
    <t>TIPO PISO : ASFALTO BUENO / AREA: 601.45 M2</t>
  </si>
  <si>
    <t>MATERIAL: ASFALTO</t>
  </si>
  <si>
    <t>TIPO ESTRUCTURA : ASFALTO REGULAR / AREA: 141452.7 M2</t>
  </si>
  <si>
    <t>TIPO ESTRUCTURA : METALICA REGULAR / AREA: 120.00 M2</t>
  </si>
  <si>
    <t>TIPO ESTRUCTURA : METALICA BUENO / AREA: 159.12 M2</t>
  </si>
  <si>
    <t>TIPO ESTRUCTURA : ASFALTO REGULAR / AREA: 3255.4 M2</t>
  </si>
  <si>
    <t>TIPO ESTRUCTURA : ASFALTO BUENO / AREA: 19976.3 M2</t>
  </si>
  <si>
    <t>TIPO PISO : LOSA CONCRETO BUENO / AREA: 309.2 M2</t>
  </si>
  <si>
    <t>TIPO ESTRUCTURA : CONCRETO BUENO / AREA: 751,3 M2</t>
  </si>
  <si>
    <t>TIPO PISO : CARPETA ASFALTICA BUENO / AREA: 6364.6 M2</t>
  </si>
  <si>
    <t>TIPO PISO : CARPETA ASFALTICA REGULAR / AREA: 1420.6 M2</t>
  </si>
  <si>
    <t>TIPO PISO : ADOQUIN MALO / AREA: 863.3 M2</t>
  </si>
  <si>
    <t>AREA: 2174.18 M2</t>
  </si>
  <si>
    <t>AREA: 346.5 M2</t>
  </si>
  <si>
    <t>TIPO ESTRUCTURA : ASFALTO BUENO / AREA: 29951.38 M2</t>
  </si>
  <si>
    <t>AREA: 304.09 M2</t>
  </si>
  <si>
    <t>TIPO ESTRUCTURA : ASFALTO BUENO / AREA: 1566.5 M2</t>
  </si>
  <si>
    <t>AREA: 68.4 M2</t>
  </si>
  <si>
    <t>AREA: 67.3 M2</t>
  </si>
  <si>
    <t>AREA: 779.6 M2</t>
  </si>
  <si>
    <t>TIPO ESTRUCTURA : ASFALTO BUENO / AREA: 3674.56 M2</t>
  </si>
  <si>
    <t>AREA: 210.42 M2</t>
  </si>
  <si>
    <t>TIPO ESTRUCTURA : ASFALTO BUENO / AREA: 11844.22 M2</t>
  </si>
  <si>
    <t>AREA: 288.4 M2</t>
  </si>
  <si>
    <t>AREA: 1835.6 M2</t>
  </si>
  <si>
    <t>AREA: 219.05 M2</t>
  </si>
  <si>
    <t>TIPO DE ESTRUCTURA: METÁLICA / AREA 66M2</t>
  </si>
  <si>
    <t xml:space="preserve"> PROTECCIÓN OLEODUCTO (TUBERÍA 300 MM)</t>
  </si>
  <si>
    <t>TIPO DE ESTRUCTURA: CONCRETO REFORZADO, CON CARPETA ASFÁLTICA / AREA:140M2</t>
  </si>
  <si>
    <t>TIPO DE ESTRUCTURA: ASFALTO /  AREA: 200M Y 5M ANCHO</t>
  </si>
  <si>
    <t>AREA: 200M2</t>
  </si>
  <si>
    <t>TIPO DE ESTRUCTURA: CONCRETO REFORZADO, CON CARPETA ASFÁLTICA / AREA:200M2</t>
  </si>
  <si>
    <t>TIPO DE ESTRUCTURA: CONCRETO CON CARPETA ASFÁLTICA / AREA: 200M2</t>
  </si>
  <si>
    <t>TIPO ESTRUCTURA : METALICA REGULAR / AREA: 23.55 M2</t>
  </si>
  <si>
    <t>TIPO ESTRUCTURA : METALICA REGULAR / AREA: 384.18 M2</t>
  </si>
  <si>
    <t>TIPO ESTRUCTURA : MAMPOSTERIA BUENO / AREA: 98.84 M2</t>
  </si>
  <si>
    <t>TIPO ESTRUCTURA : MAMPOSTERIA ESTRUCTURAL BUENO / AREA: 561.86 M2</t>
  </si>
  <si>
    <t>TIPO ESTRUCTURA : MAMPOSTERIA BUENO / AREA: 67.24 M2</t>
  </si>
  <si>
    <t>TIPO ESTRUCTURA : METALICA BUENO / AREA: 18.38 M2</t>
  </si>
  <si>
    <t>TIPO ESTRUCTURA : MAMPOSTERIA ESTRUCTURAL REGULAR / AREA: 12.58 M2</t>
  </si>
  <si>
    <t>TIPO ESTRUCTURA : MAMPOSTERIA ESTRUCTURAL REGULAR / AREA: 14.85 M2</t>
  </si>
  <si>
    <t>TIPO ESTRUCTURA : MAMPOSTERIA MALO / AREA: 12.3 M2</t>
  </si>
  <si>
    <t>TIPO ESTRUCTURA : METALICA BUENO / AREA: 9.60 M2</t>
  </si>
  <si>
    <t>TIPO ESTRUCTURA : MAMPOSTERIA CONFINADA REGULAR / AREA: 78.00 M2</t>
  </si>
  <si>
    <t>TIPO ESTRUCTURA : MAMPOSTERIA CONFINADA REGULAR / AREA: 10.40 M2</t>
  </si>
  <si>
    <t>TIPO ESTRUCTURA : METALICA MALO / AREA: 17.92 M2</t>
  </si>
  <si>
    <t>TIPO ESTRUCTURA : MAMPOSTERIA CONFINADA REGULAR / AREA: 45.00 M2</t>
  </si>
  <si>
    <t>TIPO ESTRUCTURA : METALICA MALO / AREA: 345.45 M2</t>
  </si>
  <si>
    <t>TIPO ESTRUCTURA : METALICA MALO / AREA: 16.32 M2</t>
  </si>
  <si>
    <t>TIPO ESTRUCTURA : METALICA BUENO / AREA: 78.50 M2</t>
  </si>
  <si>
    <t>TIPO ESTRUCTURA : MAMPOSTERIA ESTRUCTURAL REGULAR / AREA: 129.20 M2</t>
  </si>
  <si>
    <t>TIPO ESTRUCTURA : METALICA BUENO / AREA: 60.55 M2</t>
  </si>
  <si>
    <t>TIPO ESTRUCTURA : SHELTER Y MAMPOSTERIA CONFINADA BUENO / AREA: 222.68 M2</t>
  </si>
  <si>
    <t>TIPO ESTRUCTURA : METALICA REGULAR / AREA: 273.02 M2</t>
  </si>
  <si>
    <t>TIPO ESTRUCTURA : DUROCK O SIMILAR REGULAR / AREA: 10.35 M2</t>
  </si>
  <si>
    <t>TIPO ESTRUCTURA : MAMPOSTERIA REGULAR / AREA: 7.92 M2</t>
  </si>
  <si>
    <t>TIPO ESTRUCTURA : METALICA BUENO / AREA: 14.84 M2</t>
  </si>
  <si>
    <t>TIPO ESTRUCTURA : METALICA REGULAR / AREA: 47.30 M2</t>
  </si>
  <si>
    <t>TIPO ESTRUCTURA : MAMPOSTERIA CONFINADA REGULAR / AREA: 12.24 M2</t>
  </si>
  <si>
    <t>TIPO ESTRUCTURA : METALICA BUENO / AREA: 147.25 M2</t>
  </si>
  <si>
    <t>TIPO ESTRUCTURA : MAMPOSTERIA ESTRUCTURAL REGULAR / AREA: 7.29 M2</t>
  </si>
  <si>
    <t>TIPO ESTRUCTURA : METALICA BUENO / AREA: 58.80 M2</t>
  </si>
  <si>
    <t>TIPO ESTRUCTURA : MAMPOSTERIA CONFINADA REGULAR / AREA: 52 M2</t>
  </si>
  <si>
    <t>AREA: 4952.69 ML</t>
  </si>
  <si>
    <t>TIPO ESTRUCTURA : METALICA MALO / AREA: 99.12 M2</t>
  </si>
  <si>
    <t>TIPO ESTRUCTURA : MAMPOSTERIA MALO / AREA: 57.6 M2</t>
  </si>
  <si>
    <t>TIPO ESTRUCTURA : METALICA REGULAR / AREA: 22.40 M2</t>
  </si>
  <si>
    <t>TIPO ESTRUCTURA : METALICA REGULAR / AREA: 17.50 M2</t>
  </si>
  <si>
    <t>TIPO ESTRUCTURA : METALICA REGULAR / AREA: 2.10 M2</t>
  </si>
  <si>
    <t>TIPO ESTRUCTURA : MAMPOSTERIA ESTRUCTURAL REGULAR / AREA: 6.38 M2</t>
  </si>
  <si>
    <t>TIPO ESTRUCTURA : METALICA BUENO / AREA: 34.20 M2</t>
  </si>
  <si>
    <t>TIPO ESTRUCTURA : METALICA BUENO / AREA: 17.10 M2</t>
  </si>
  <si>
    <t>TIPO ESTRUCTURA : METALICA REGULAR / AREA: 245.6 M2</t>
  </si>
  <si>
    <t>TIPO ESTRUCTURA : METALICA REGULAR / AREA: 10.08 M2</t>
  </si>
  <si>
    <t>TIPO ESTRUCTURA : METALICA BUENO / AREA: 100.65 M2</t>
  </si>
  <si>
    <t>TIPO ESTRUCTURA : METALICA BUENO / AREA: 129.39 M2</t>
  </si>
  <si>
    <t>TIPO ESTRUCTURA : MAMPOSTERIA ESTRUCTURAL REGULAR / AREA: 15.21 M2</t>
  </si>
  <si>
    <t>TIPO ESTRUCTURA : METALICA BUENO / AREA: 101.84 M2</t>
  </si>
  <si>
    <t>TIPO ESTRUCTURA : MAMPOSTERIA CONFINADA REGULAR / AREA: 27.80 M2</t>
  </si>
  <si>
    <t>TIPO ESTRUCTURA : MAMPOSTERIA CONFINADA REGULAR / AREA: 19.36 M2</t>
  </si>
  <si>
    <t>TIPO ESTRUCTURA : METALICA REGULAR / AREA: 309.40 M2</t>
  </si>
  <si>
    <t>TIPO ESTRUCTURA : TRONCOS DE MADERA REGULAR / AREA: 11.90 M2</t>
  </si>
  <si>
    <t>TIPO ESTRUCTURA : METALICA BUENO / AREA: 23.52 M2</t>
  </si>
  <si>
    <t>TIPO ESTRUCTURA : METALICA REGULAR / AREA: 147.42 M2</t>
  </si>
  <si>
    <t>TIPO ESTRUCTURA : MAMPOSTERIA CONFINADA BUENO / AREA: 115.00 M2</t>
  </si>
  <si>
    <t>TIPO ESTRUCTURA : METALICA REGULAR / AREA: 27.60 M2</t>
  </si>
  <si>
    <t>TIPO ESTRUCTURA : MAMPOSTERIA CONFINADA BUENO / AREA: 213.07 M2</t>
  </si>
  <si>
    <t>TIPO ESTRUCTURA : MAMPOSTERIA CONFINADA REGULAR / AREA: 125.00 M2</t>
  </si>
  <si>
    <t>TIPO ESTRUCTURA : METALICA BUENO / AREA: 86.24 M2</t>
  </si>
  <si>
    <t>TIPO ESTRUCTURA : MAMPOSTERIA CONFINADA REGULAR / AREA: 44.69 M2</t>
  </si>
  <si>
    <t>TIPO ESTRUCTURA : MAMPOSTERIA ESTRUCTURAL MALO / AREA: 4.56 M2</t>
  </si>
  <si>
    <t>TIPO ESTRUCTURA : METALICA REGULAR / AREA: 187.5 M2</t>
  </si>
  <si>
    <t>TIPO ESTRUCTURA : MAMPOSTERIA REGULAR / AREA: 20 M2</t>
  </si>
  <si>
    <t>TIPO ESTRUCTURA : METALICA REGULAR / AREA: 183.04 M2</t>
  </si>
  <si>
    <t>TIPO ESTRUCTURA : SHELTER BUENO / AREA: 9.00 M2</t>
  </si>
  <si>
    <t>TIPO ESTRUCTURA : METALICA REGULAR / AREA: 36.96 M2</t>
  </si>
  <si>
    <t>TIPO ESTRUCTURA : METALICA MALO / AREA: 4.04 M2</t>
  </si>
  <si>
    <t>TIPO ESTRUCTURA : METALICA REGULAR / AREA: 12.04 M2</t>
  </si>
  <si>
    <t>TIPO ESTRUCTURA : COLUMNAS DE CONCRETO BUENO / AREA: 55.44 M2</t>
  </si>
  <si>
    <t>TIPO ESTRUCTURA : METALICA REGULAR / AREA: 240 M2</t>
  </si>
  <si>
    <t>TIPO ESTRUCTURA : METALICA MALO / AREA: 76 M2</t>
  </si>
  <si>
    <t>TIPO ESTRUCTURA : METALICA BUENO / AREA: 88.20 M2</t>
  </si>
  <si>
    <t>TIPO ESTRUCTURA : MAMPOSTERIA CONFINADA REGULAR / AREA: 9.00 M2</t>
  </si>
  <si>
    <t>TIPO ESTRUCTURA : METALICA BUENO / AREA: 35.40 M2</t>
  </si>
  <si>
    <t>TIPO ESTRUCTURA : METALICA BUENO / AREA: 1153.3 M2</t>
  </si>
  <si>
    <t>TIPO ESTRUCTURA : METALICA BUENO / AREA: 147.28 M2</t>
  </si>
  <si>
    <t>TIPO ESTRUCTURA : METALICA BUENO / AREA: 16.00 M2</t>
  </si>
  <si>
    <t>TIPO ESTRUCTURA : MAMPOSTERIA ESTRUCTURAL REGULAR / AREA: 19.47 M2</t>
  </si>
  <si>
    <t>TIPO ESTRUCTURA : MAMPOSTERIA ESTRUCTURAL REGULAR / AREA: 18.02 M2</t>
  </si>
  <si>
    <t>TIPO ESTRUCTURA : MAMPOSTERIA ESTRUCTURAL BUENO / AREA: 35.10 M2</t>
  </si>
  <si>
    <t>TIPO ESTRUCTURA : METALICA BUENO / AREA: 90.24 M2</t>
  </si>
  <si>
    <t>TIPO ESTRUCTURA : METALICA BUENO / AREA: 201.98 M2</t>
  </si>
  <si>
    <t>TIPO ESTRUCTURA : MAMPOSTERIA ESTRUCTURAL MALO / AREA: 10.88 M2</t>
  </si>
  <si>
    <t>TIPO ESTRUCTURA : MAMPOSTERIA CONFINADA REGULAR / AREA: 2.95 M2</t>
  </si>
  <si>
    <t>TIPO ESTRUCTURA : MAMPOSTERIA CONFINADA BUENO / AREA: 15.0 M2</t>
  </si>
  <si>
    <t>TIPO ESTRUCTURA : MAMPOSTERIA CONFINADA BUENO / AREA: 15 M2</t>
  </si>
  <si>
    <t>TIPO ESTRUCTURA : MAMPOSTERIA ESTRUCTURAL REGULAR / AREA: 10.53 M2</t>
  </si>
  <si>
    <t>TIPO ESTRUCTURA : MAMPOSTERIA ESTRUCTURAL REGULAR / AREA: 12.06 M2</t>
  </si>
  <si>
    <t>AREA : 108 M2 / AREA: 108 M2</t>
  </si>
  <si>
    <t>TIPO ESTRUCTURA : METALICA REGULAR / AREA: 13.02 M2</t>
  </si>
  <si>
    <t>TIPO ESTRUCTURA : MAMPOSTERIA CONFINADA BUENO / AREA: 182.14 M2</t>
  </si>
  <si>
    <t>TIPO ESTRUCTURA : MAMPOSTERIA CONFINADA BUENO / AREA: 16.20 M2</t>
  </si>
  <si>
    <t>TIPO ESTRUCTURA : MAMPOSTERIA CONFINADA REGULAR / AREA: 9.0 M2</t>
  </si>
  <si>
    <t>TIPO ESTRUCTURA : METALICA REGULAR / AREA: 33.0 M2</t>
  </si>
  <si>
    <t>TIPO ESTRUCTURA : METALICA BUENO / AREA: 750.15 M2</t>
  </si>
  <si>
    <t>TIPO ESTRUCTURA : METALICA BUENO / AREA: 135.88 M2</t>
  </si>
  <si>
    <t>TIPO ESTRUCTURA : MAMPOSTERIA CONFINADA REGULAR / AREA: 26.8 M2</t>
  </si>
  <si>
    <t>TIPO ESTRUCTURA : METALICA BUENO / AREA: 87.5 M2</t>
  </si>
  <si>
    <t>TIPO ESTRUCTURA : METALICA BUENO / AREA: 30.98 M2</t>
  </si>
  <si>
    <t>TIPO ESTRUCTURA : METALICA BUENO / AREA: 12 M2</t>
  </si>
  <si>
    <t>TIPO ESTRUCTURA : MAMPOSTERIA CONFINADA REGULAR / AREA: 42.5 M2</t>
  </si>
  <si>
    <t>TIPO ESTRUCTURA : METALICA BUENO / AREA: 645.43 M2</t>
  </si>
  <si>
    <t>TIPO ESTRUCTURA : MAMPOSTERIA CONFINADA BUENO / AREA: 13.20 M2</t>
  </si>
  <si>
    <t>TIPO ESTRUCTURA : MAMPOSTERIA CONFINADA BUENO / AREA: 14.55 M2</t>
  </si>
  <si>
    <t>TIPO ESTRUCTURA : METALICA / MAMPOSTERIA CONFINADA BUENO / AREA: 221.4 M2</t>
  </si>
  <si>
    <t>TIPO ESTRUCTURA : METALICA BUENO / AREA: 1039.44 M2</t>
  </si>
  <si>
    <t>TIPO ESTRUCTURA : METALICA BUENO / AREA: 255.0 M2</t>
  </si>
  <si>
    <t>TIPO ESTRUCTURA : METALICA REGULAR / AREA: 15.12 M2</t>
  </si>
  <si>
    <t>TIPO ESTRUCTURA : METALICA BUENO / AREA: 321.3 M2</t>
  </si>
  <si>
    <t>TIPO ESTRUCTURA : METALICA BUENO / AREA: 515.00 M2</t>
  </si>
  <si>
    <t>TIPO ESTRUCTURA : METALICA REGULAR / AREA: 83.25 M2</t>
  </si>
  <si>
    <t>TIPO ESTRUCTURA : METALICA BUENO / AREA: 168.00 M2</t>
  </si>
  <si>
    <t>TIPO ESTRUCTURA : METALICA BUENO / AREA: 48.6 M2</t>
  </si>
  <si>
    <t>TIPO ESTRUCTURA : METALICA REGULAR / AREA: 35.00 M2</t>
  </si>
  <si>
    <t>TIPO ESTRUCTURA : METALICA BUENO / AREA: 14.40 M2</t>
  </si>
  <si>
    <t>TIPO ESTRUCTURA : MAMPOSTERIA CONFINADA REGULAR / AREA: 66.30 M2</t>
  </si>
  <si>
    <t>TIPO ESTRUCTURA : MAMPOSTERIA CONFINADA BUENO / AREA: 35.42 M2</t>
  </si>
  <si>
    <t>TIPO ESTRUCTURA : METALICA BUENO / AREA: 50.00 M2</t>
  </si>
  <si>
    <t>TIPO ESTRUCTURA : MAMPOSTERIA CONFINADA REGULAR / AREA: 9.25 M2</t>
  </si>
  <si>
    <t>TIPO ESTRUCTURA : MAMPOSTERIA CONFINADA BUENO / AREA: 35.00 M2</t>
  </si>
  <si>
    <t>TIPO ESTRUCTURA : METALICA BUENO / AREA: 49.5 M2</t>
  </si>
  <si>
    <t>TIPO ESTRUCTURA : METALICA BUENO / AREA: 129.56 M2</t>
  </si>
  <si>
    <t>TIPO ESTRUCTURA : MAMPOSTERIA CONFINADA BUENO / AREA: 42.03 M2</t>
  </si>
  <si>
    <t>TIPO ESTRUCTURA : MAMPOSTERIA CONFINADA BUENO / AREA: 231.96 M2</t>
  </si>
  <si>
    <t>TIPO ESTRUCTURA : METALICA BUENO / AREA: 310.59 M2</t>
  </si>
  <si>
    <t>TIPO ESTRUCTURA : METALICA MALO / AREA: 9.38 M2</t>
  </si>
  <si>
    <t>TIPO ESTRUCTURA : MAMPOSTERIA CONFINADA MALO / AREA: 20.71 M2</t>
  </si>
  <si>
    <t>TIPO ESTRUCTURA : METALICA BUENO / AREA: 600 M2</t>
  </si>
  <si>
    <t>TIPO ESTRUCTURA : METALICA BUENO / AREA: 314.24 M2</t>
  </si>
  <si>
    <t>TIPO ESTRUCTURA : MAMPOSTERIA ESTRUCTURAL BUENO / AREA: 2.89 M2</t>
  </si>
  <si>
    <t>TIPO ESTRUCTURA : MAMPOSTERIA ESTRUCTURAL MALO / AREA: 28.6 M2</t>
  </si>
  <si>
    <t>TIPO ESTRUCTURA : MAMPOSTERIA CONFINADA BUENO / AREA: 24.6 M2</t>
  </si>
  <si>
    <t>TIPO ESTRUCTURA : MAMPOSTERIA CONFINADA BUENO / AREA: 109.8 M2</t>
  </si>
  <si>
    <t>TIPO ESTRUCTURA : MAMPOSTERIA ESTRUCTURAL MALO / AREA: 2.31 M2</t>
  </si>
  <si>
    <t>TIPO ESTRUCTURA : METALICA BUENO / AREA: 351.2 M2</t>
  </si>
  <si>
    <t>TIPO ESTRUCTURA : METALICA MALO / AREA: 44 M2</t>
  </si>
  <si>
    <t>TIPO ESTRUCTURA : MAMPOSTERIA CONFINADA BUENO / AREA: 89.70 M2</t>
  </si>
  <si>
    <t>TIPO ESTRUCTURA : METALICA REGULAR / AREA: 191.26 M2</t>
  </si>
  <si>
    <t>TIPO ESTRUCTURA : MAMPOSTERIA CONFINADA BUENO / AREA: 23.56 M2</t>
  </si>
  <si>
    <t>TIPO ESTRUCTURA : METALICA BUENO / AREA: 281.20 M2</t>
  </si>
  <si>
    <t>TIPO ESTRUCTURA : METALICA BUENO / AREA: 731.93 M2</t>
  </si>
  <si>
    <t>TIPO ESTRUCTURA : METALICA BUENO / AREA: 118.6 M2</t>
  </si>
  <si>
    <t>TIPO ESTRUCTURA : METALICA / MAMPOSTERIA CONFINADA REGULAR / AREA: 146.2 M2</t>
  </si>
  <si>
    <t>TIPO ESTRUCTURA : MAMPOSTERIA PORTICADA BUENO / AREA: 1667.34 M2</t>
  </si>
  <si>
    <t>TIPO ESTRUCTURA : METALICA BUENO / AREA: 51.62 M2</t>
  </si>
  <si>
    <t>TIPO ESTRUCTURA : MAMPOSTERIA CONFINADA BUENO / AREA: 10.05 M2</t>
  </si>
  <si>
    <t>TIPO ESTRUCTURA : METALICA BUENO / AREA: 11.22 M2</t>
  </si>
  <si>
    <t>TIPO ESTRUCTURA : METALICA BUENO / AREA: 96.00 M2</t>
  </si>
  <si>
    <t>TIPO ESTRUCTURA : METALICA BUENO / AREA: 36.4 M2</t>
  </si>
  <si>
    <t>TIPO ESTRUCTURA : METALICA BUENO / AREA: 221 M2</t>
  </si>
  <si>
    <t>TIPO ESTRUCTURA : METALICA BUENO / AREA: 61.85 M2</t>
  </si>
  <si>
    <t>TIPO ESTRUCTURA : COLUMNAS DE CONCRETO BUENO / AREA: 52.08 M2</t>
  </si>
  <si>
    <t>TIPO ESTRUCTURA : COLUMNAS DE CONCRETO BUENO / AREA: 55.25 M2</t>
  </si>
  <si>
    <t>AREA : 6,25 / AREA: 6,25 M2</t>
  </si>
  <si>
    <t>TIPO ESTRUCTURA : METALICA BUENO / AREA: 30.38 M2</t>
  </si>
  <si>
    <t>TIPO ESTRUCTURA : METALICA BUENO / AREA: 64.00 M2</t>
  </si>
  <si>
    <t>TIPO ESTRUCTURA : MAMPOSTERIA CONFINADA BUENO / AREA: 6.00 M2</t>
  </si>
  <si>
    <t>TIPO ESTRUCTURA : METALICA BUENO / AREA: 206.52 M2</t>
  </si>
  <si>
    <t>TIPO ESTRUCTURA : METALICA BUENO / AREA: 80.89 M2</t>
  </si>
  <si>
    <t>TIPO ESTRUCTURA : METALICA REGULAR / AREA: 72.72 M2</t>
  </si>
  <si>
    <t>TIPO ESTRUCTURA : METALICA BUENO / AREA: 7.56 M2</t>
  </si>
  <si>
    <t>TIPO ESTRUCTURA : METALICA REGULAR / AREA: 100.62 M2</t>
  </si>
  <si>
    <t>TIPO ESTRUCTURA : METALICA BUENO / AREA: 72.00 M2</t>
  </si>
  <si>
    <t>TIPO ESTRUCTURA : MAMPOSTERIA CONFINADA BUENO / AREA: 342.00 M2</t>
  </si>
  <si>
    <t>TIPO ESTRUCTURA : MAMPOSTERIA CONFINADA BUENO / AREA: 441.09 M2</t>
  </si>
  <si>
    <t>TIPO ESTRUCTURA : MAMPOSTERIA CONFINADA REGULAR / AREA: 36.12 M2</t>
  </si>
  <si>
    <t>TIPO ESTRUCTURA : METALICA BUENO / AREA: 5.76 M2</t>
  </si>
  <si>
    <t>TIPO ESTRUCTURA : METALICA REGULAR / AREA: 108.9 M2</t>
  </si>
  <si>
    <t>TIPO ESTRUCTURA : METALICA BUENO / AREA: 16.40 M2</t>
  </si>
  <si>
    <t>TIPO ESTRUCTURA : METALICA BUENO / AREA: 768.00 M2</t>
  </si>
  <si>
    <t>TIPO ESTRUCTURA : CONCRETO BUENO / AREA: 112.71 M2</t>
  </si>
  <si>
    <t>TIPO ESTRUCTURA : MAMPOSTERIA CONFINADA REGULAR / AREA: 39.6 M2</t>
  </si>
  <si>
    <t>TIPO ESTRUCTURA : MAMPOSTERIA ESTRUCTURAL REGULAR / AREA: 6.55 M2</t>
  </si>
  <si>
    <t>TIPO ESTRUCTURA : MAMPOSTERIA CONFINADA BUENO / AREA: 8.10 M2</t>
  </si>
  <si>
    <t>TIPO ESTRUCTURA : MAMPOSTERIA CONFINADA BUENO / AREA: 8.27 M2</t>
  </si>
  <si>
    <t>TIPO ESTRUCTURA : METALICA BUENO / AREA: 29.80 M2</t>
  </si>
  <si>
    <t>TIPO ESTRUCTURA : MAMPOSTERIA ESTRUCTURAL MALO / AREA: 16.62 M2</t>
  </si>
  <si>
    <t>AREA: 235.2 M2</t>
  </si>
  <si>
    <t>TIPO ESTRUCTURA : COLUMNAS Y VIGAS CONCRETO REGULAR / AREA: 78.05 M2</t>
  </si>
  <si>
    <t>TIPO ESTRUCTURA : METALICA BUENO / AREA: 20.00 M2</t>
  </si>
  <si>
    <t>TIPO ESTRUCTURA : METALICA BUENO / AREA: 28.80 M2</t>
  </si>
  <si>
    <t>TIPO ESTRUCTURA : MAMPOSTERIA ESTRUCTURAL REGULAR / AREA: 30.10 M2</t>
  </si>
  <si>
    <t>TIPO ESTRUCTURA : COLUMNAS DE CONCRETO REGULAR / AREA: 58.5 M2</t>
  </si>
  <si>
    <t>AREA: 6206.2 ML</t>
  </si>
  <si>
    <t>TIPO ESTRUCTURA : METALICA BUENO / AREA: 104.39 M2</t>
  </si>
  <si>
    <t>TIPO ESTRUCTURA : METALICA/MALLA CICLON BUENO / AREA: 39.50 M2</t>
  </si>
  <si>
    <t>TIPO ESTRUCTURA : METALICA BUENO / AREA: 57.35 M2</t>
  </si>
  <si>
    <t>TIPO ESTRUCTURA : METALICA BUENO / AREA: 79.68 M2</t>
  </si>
  <si>
    <t>TIPO ESTRUCTURA : METALICA BUENO / AREA: 162.24 M2</t>
  </si>
  <si>
    <t>TIPO ESTRUCTURA : METALICA REGULAR / AREA: 28.56 M2</t>
  </si>
  <si>
    <t>TIPO ESTRUCTURA : METALICA REGULAR / AREA: 3.30 M2</t>
  </si>
  <si>
    <t>TIPO ESTRUCTURA : METALICA BUENO / AREA: 513.95 M2</t>
  </si>
  <si>
    <t>TIPO ESTRUCTURA : METALICA BUENO / AREA: 85.80 M2</t>
  </si>
  <si>
    <t>TIPO ESTRUCTURA : METALICA BUENO / AREA: 81.25 M2</t>
  </si>
  <si>
    <t>TIPO ESTRUCTURA : MAMPOSTERIA CONFINADA REGULAR / AREA: 18.13 M2</t>
  </si>
  <si>
    <t>TIPO ESTRUCTURA : MAMPOSTERIA CONFINADA REGULAR / AREA: 6.72 M2</t>
  </si>
  <si>
    <t>TIPO ESTRUCTURA : METALICA BUENO / AREA: 8.70 M2</t>
  </si>
  <si>
    <t>TIPO ESTRUCTURA : METALICA BUENO / AREA: 11.76 M2</t>
  </si>
  <si>
    <t>TIPO ESTRUCTURA : METALICA BUENO / AREA: 71.30 M2</t>
  </si>
  <si>
    <t>TIPO ESTRUCTURA : TUBO HG Y MALLA CICLON BUENO / AREA: 39.00 M2</t>
  </si>
  <si>
    <t>TIPO ESTRUCTURA : TUBO HG Y MALLA CICLON Y MURO CONCRETO DIVISORIOS BUENO / AREA: 46.80 M2</t>
  </si>
  <si>
    <t>TIPO ESTRUCTURA : MAMPOSTERIA CONFINADA BUENO / AREA: 100.60 M2</t>
  </si>
  <si>
    <t>TIPO ESTRUCTURA : METALICA BUENO / AREA: 22.40 M2</t>
  </si>
  <si>
    <t>TIPO ESTRUCTURA : MAMPOSTERIA ESTRUCTURAL Y PF EXTERIOR REGULAR / AREA: 9.56 M2</t>
  </si>
  <si>
    <t>TIPO ESTRUCTURA : METALICA / MAMPOSTERIA ESTRUCTURAL BUENO / AREA: 14.96 M2</t>
  </si>
  <si>
    <t>TIPO ESTRUCTURA : METALICA BUENO / AREA: 423.58 M2</t>
  </si>
  <si>
    <t>TIPO ESTRUCTURA : METALICA BUENO / AREA: 220.00 M2</t>
  </si>
  <si>
    <t>TIPO ESTRUCTURA : MAMPOSTERIA CONFINADA BUENO / AREA: 74.82 M2</t>
  </si>
  <si>
    <t>TIPO ESTRUCTURA : METALICA REGULAR / AREA: 6.75 M2</t>
  </si>
  <si>
    <t>TIPO ESTRUCTURA : METALICA REGULAR / AREA: 94.54 M2</t>
  </si>
  <si>
    <t>TIPO ESTRUCTURA : METALICA BUENO / AREA: 28.75 M2</t>
  </si>
  <si>
    <t>TIPO ESTRUCTURA : METALICA BUENO / AREA: 168.08 M2</t>
  </si>
  <si>
    <t>TIPO ESTRUCTURA : METALICA BUENO / AREA: 32.71 M2</t>
  </si>
  <si>
    <t>TIPO ESTRUCTURA : MAMPOSTERIA CONFINADA BUENO / AREA: 149.44 M2</t>
  </si>
  <si>
    <t>TIPO ESTRUCTURA : MALLA CICLON Y MUROS CONCRETO BUENO / AREA: 85.00 M2</t>
  </si>
  <si>
    <t>TIPO ESTRUCTURA : METALICA BUENO / AREA: 29.52 M2</t>
  </si>
  <si>
    <t>TIPO ESTRUCTURA : MAMPOSTERIA CONFINADA BUENO / AREA: 33.35 M2</t>
  </si>
  <si>
    <t>TIPO ESTRUCTURA : METALICA BUENO / AREA: 44.89 M2</t>
  </si>
  <si>
    <t>TIPO ESTRUCTURA : METALICA MALO / AREA: 395.28 M2</t>
  </si>
  <si>
    <t>TIPO ESTRUCTURA : METALICA BUENO / AREA: 16.65 M2</t>
  </si>
  <si>
    <t>TIPO ESTRUCTURA : METALICA REGULAR / AREA: 8.85 M2</t>
  </si>
  <si>
    <t>AREA: 538.8 ML</t>
  </si>
  <si>
    <t>TIPO ESTRUCTURA : METALICA BUENO / AREA: 50.40 M2</t>
  </si>
  <si>
    <t>TIPO ESTRUCTURA : METALICA BUENO / AREA: 97.58 M2</t>
  </si>
  <si>
    <t>TIPO ESTRUCTURA : METALICA BUENO / AREA: 210.60 M2</t>
  </si>
  <si>
    <t>TIPO ESTRUCTURA : MAMPOSTERIA ESTRUCTURAL BUENO / AREA: 5.67 M2</t>
  </si>
  <si>
    <t>TIPO ESTRUCTURA : MAMPOSTERIA ESTRUCTURAL REGULAR / AREA: 44.06 M2</t>
  </si>
  <si>
    <t>TIPO ESTRUCTURA : MAMPOSTERIA ESTRUCTURAL BUENO / AREA: 9.00 M2</t>
  </si>
  <si>
    <t>AREA: 828.23 M2</t>
  </si>
  <si>
    <t>TIPO ESTRUCTURA : METALICA MALO / AREA: 8.20 M2</t>
  </si>
  <si>
    <t>TIPO ESTRUCTURA : METALICA MALO / AREA: 7.80 M2</t>
  </si>
  <si>
    <t>TIPO ESTRUCTURA : METALICA BUENO / AREA: 47.1 M2</t>
  </si>
  <si>
    <t>TIPO ESTRUCTURA : MAMPOSTERIA ESTRUCTURAL REGULAR / AREA: 8.11 M2</t>
  </si>
  <si>
    <t>TIPO ESTRUCTURA : ME REGULAR / AREA: 4.6 M2</t>
  </si>
  <si>
    <t>TIPO ESTRUCTURA : ME REGULAR / AREA: 6.88 M2</t>
  </si>
  <si>
    <t>TIPO ESTRUCTURA : M REGULAR / AREA: 15.75 M2</t>
  </si>
  <si>
    <t>TIPO ESTRUCTURA : M BUENO / AREA: 14.33 M2</t>
  </si>
  <si>
    <t>TIPO ESTRUCTURA : M BUENO / AREA: 19.09 M2</t>
  </si>
  <si>
    <t>TIPO ESTRUCTURA : ME REGULAR / AREA: 18.90 M2</t>
  </si>
  <si>
    <t>TIPO ESTRUCTURA : M BUENO / AREA: 38.69 M2</t>
  </si>
  <si>
    <t>TIPO ESTRUCTURA : MC BUENO / AREA: 27.75 M2</t>
  </si>
  <si>
    <t>TIPO ESTRUCTURA : MC BUENO / AREA: 321.92 M2</t>
  </si>
  <si>
    <t>TIPO ESTRUCTURA : M BUENO / AREA: 30.20 M2</t>
  </si>
  <si>
    <t>TIPO ESTRUCTURA : M REGULAR / AREA: 10.00 M2</t>
  </si>
  <si>
    <t>TIPO ESTRUCTURA : M BUENO / AREA: 21.68 M2</t>
  </si>
  <si>
    <t>TIPO ESTRUCTURA : M BUENO / AREA: 4.48 M2</t>
  </si>
  <si>
    <t>TIPO ESTRUCTURA : M BUENO / AREA: 160.60 M2</t>
  </si>
  <si>
    <t>TIPO ESTRUCTURA : M BUENO / AREA: 38.70 M2</t>
  </si>
  <si>
    <t>TIPO ESTRUCTURA : M BUENO / AREA: 85.41 M2</t>
  </si>
  <si>
    <t>TIPO ESTRUCTURA : M BUENO / AREA: 94.08 M2</t>
  </si>
  <si>
    <t>TIPO ESTRUCTURA : ME REGULAR / AREA: 27.04 M2</t>
  </si>
  <si>
    <t>TIPO ESTRUCTURA : ME REGULAR / AREA: 7.84 M2</t>
  </si>
  <si>
    <t>TIPO ESTRUCTURA : M BUENO / AREA: 24.50 M2</t>
  </si>
  <si>
    <t>TIPO ESTRUCTURA : M BUENO / AREA: 99.75 M2</t>
  </si>
  <si>
    <t>TIPO ESTRUCTURA : M REGULAR / AREA: 129.60 M2</t>
  </si>
  <si>
    <t>TIPO ESTRUCTURA : M REGULAR / AREA: 175.74 M2</t>
  </si>
  <si>
    <t>TIPO ESTRUCTURA : MC BUENO / AREA: 69.69 M2</t>
  </si>
  <si>
    <t>TIPO ESTRUCTURA : M BUENO / AREA: 29.40 M2</t>
  </si>
  <si>
    <t>AREA: 9.00 M2</t>
  </si>
  <si>
    <t>TIPO ESTRUCTURA : METALICA Y MAMPOSTERIA CONFINADA BUENO / AREA: 14.00 M2</t>
  </si>
  <si>
    <t>TIPO ESTRUCTURA : M BUENO / AREA: 30.00 M2</t>
  </si>
  <si>
    <t>TIPO ESTRUCTURA : MAMPOSTERIA CONFINADA REGULAR / AREA: 9.31 M2</t>
  </si>
  <si>
    <t>TIPO ESTRUCTURA : M BUENO / AREA: 70.00 M2</t>
  </si>
  <si>
    <t>TIPO ESTRUCTURA : MC BUENO / AREA: 6.00 M2</t>
  </si>
  <si>
    <t>TIPO ESTRUCTURA : MC BUENO / AREA: 23.31 M2</t>
  </si>
  <si>
    <t>TIPO ESTRUCTURA : ME REGULAR / AREA: 4.00 M2</t>
  </si>
  <si>
    <t>TIPO ESTRUCTURA : M REGULAR / AREA: 65.48 M2</t>
  </si>
  <si>
    <t>TIPO ESTRUCTURA : METALICA Y MAMPOSTERIA ESTRUCTURAL BUENO / AREA: 4.20 M2</t>
  </si>
  <si>
    <t>TIPO ESTRUCTURA : M BUENO / AREA: 1.50 M2</t>
  </si>
  <si>
    <t>TIPO ESTRUCTURA : M BUENO / AREA: 63.70 M2</t>
  </si>
  <si>
    <t>TIPO ESTRUCTURA : M BUENO / AREA: 61.25 M2</t>
  </si>
  <si>
    <t>TIPO ESTRUCTURA : M BUENO / AREA: 159.08 M2</t>
  </si>
  <si>
    <t>TIPO ESTRUCTURA : M BUENO / AREA: 342.00 M2</t>
  </si>
  <si>
    <t>TIPO ESTRUCTURA : M BUENO / AREA: 15.81 M2</t>
  </si>
  <si>
    <t>TIPO ESTRUCTURA : M BUENO / AREA: 1.44 M2</t>
  </si>
  <si>
    <t>TIPO ESTRUCTURA : M BUENO / AREA: 31.80 M2</t>
  </si>
  <si>
    <t>TIPO ESTRUCTURA : M BUENO / AREA: 28.67 M2</t>
  </si>
  <si>
    <t>TIPO ESTRUCTURA : M BUENO / AREA: 38.35 M2</t>
  </si>
  <si>
    <t>TIPO ESTRUCTURA : MAMPOSTERIA CONFINADA REGULAR / AREA: 258.12 M2</t>
  </si>
  <si>
    <t>TIPO ESTRUCTURA : M BUENO / AREA: 444.00 M2</t>
  </si>
  <si>
    <t>TIPO ESTRUCTURA : M BUENO / AREA: 3.00 M2</t>
  </si>
  <si>
    <t>TIPO ESTRUCTURA : M BUENO / AREA: 2.60 M2</t>
  </si>
  <si>
    <t>TIPO ESTRUCTURA : M BUENO / AREA: 1.47 M2</t>
  </si>
  <si>
    <t>TIPO ESTRUCTURA : METALICA BUENO / AREA: 12.5 M2</t>
  </si>
  <si>
    <t>AREA: 72 M2</t>
  </si>
  <si>
    <t>TIPO ESTRUCTURA : COLUMNAS COCNRETO Y MAMPOSTERIA BUENO / AREA: 120.84 M2</t>
  </si>
  <si>
    <t>TIPO ESTRUCTURA : M BUENO / AREA: 10.75 M2</t>
  </si>
  <si>
    <t>TIPO ESTRUCTURA : COLUMNAS DE CONCRETO BUENO / AREA: 30.6 M2</t>
  </si>
  <si>
    <t>TIPO ESTRUCTURA : COLUMNAS DE CONCRETO BUENO / AREA: 29.04 M2</t>
  </si>
  <si>
    <t>TIPO ESTRUCTURA : COLUMNAS DE CONCRETO BUENO / AREA: 29.25 M2</t>
  </si>
  <si>
    <t>TIPO ESTRUCTURA : MC BUENO / AREA: 225.55 M2</t>
  </si>
  <si>
    <t>TIPO ESTRUCTURA : MAMPOSTERIA CONFINADA BUENO / AREA: 12.40 M2</t>
  </si>
  <si>
    <t>TIPO ESTRUCTURA : M BUENO / AREA: 4.46 M2</t>
  </si>
  <si>
    <t>TIPO ESTRUCTURA : COLUMNAS DE CONCRETO BUENO / AREA: 34.18 M2</t>
  </si>
  <si>
    <t>TIPO ESTRUCTURA : COLUMNAS DE CONCRETO BUENO / AREA: 28.80 M2</t>
  </si>
  <si>
    <t>TIPO ESTRUCTURA : MAMPOSTERIA ESTRUCTURAL Y METALICA BUENO / AREA: 5.40 M2</t>
  </si>
  <si>
    <t>TIPO ESTRUCTURA : MC BUENO / AREA: 12.20 M2</t>
  </si>
  <si>
    <t>TIPO ESTRUCTURA : MC BUENO / AREA: 47.85 M2</t>
  </si>
  <si>
    <t>TIPO ESTRUCTURA : M REGULAR / AREA: 29.76 M2</t>
  </si>
  <si>
    <t>TIPO ESTRUCTURA : MAMPOSTERIA CONFINADA BUENO / AREA: 20.46 M2</t>
  </si>
  <si>
    <t>TIPO ESTRUCTURA : MC BUENO / AREA: 26.46 M2</t>
  </si>
  <si>
    <t>TIPO ESTRUCTURA : ME BUENO / AREA: 29.40 M2</t>
  </si>
  <si>
    <t>TIPO ESTRUCTURA : ME BUENO / AREA: 120.80 M2</t>
  </si>
  <si>
    <t>TIPO ESTRUCTURA : MAMPOSTERIA CONFINADA BUENO / AREA: 7.65 M2</t>
  </si>
  <si>
    <t>TIPO ESTRUCTURA : MAMPOSTERIA CONFINADA BUENO / AREA: 20.62 M2</t>
  </si>
  <si>
    <t>TIPO ESTRUCTURA : METALICA BUENO / AREA: 101.5 M2</t>
  </si>
  <si>
    <t>TIPO ESTRUCTURA : MAMPOSTERIA CONFINADA BUENO / AREA: 17.5 M2</t>
  </si>
  <si>
    <t>TIPO ESTRUCTURA : MAMPOSTERIA ESTRUCTURAL BUENO / AREA: 6.00 M2</t>
  </si>
  <si>
    <t>TIPO ESTRUCTURA : METALICA MALO / AREA: 5.00 M2</t>
  </si>
  <si>
    <t>TIPO ESTRUCTURA : MAMPOSTERIA ESTRUCTURAL REGULAR / AREA: 27.00 M2</t>
  </si>
  <si>
    <t>TIPO ESTRUCTURA : METALICA BUENO / AREA: 1389.71 M2</t>
  </si>
  <si>
    <t>TIPO ESTRUCTURA : LIVIANA PANELES FIBROCEMENTO REGULAR / AREA: 3.55 M2</t>
  </si>
  <si>
    <t>TIPO ESTRUCTURA : COLUMNAS DE CONCRETO Y METALICA BUENO / AREA: 168.00 M2</t>
  </si>
  <si>
    <t>TIPO ESTRUCTURA : METALICA MALO / AREA: 110.25 M2</t>
  </si>
  <si>
    <t>TIPO ESTRUCTURA : MAMPOSTERIA CONFINADA REGULAR / AREA: 33.00 M2</t>
  </si>
  <si>
    <t>TIPO ESTRUCTURA : MAMPOSTERIA CONFINADA REGULAR / AREA: 171.74 M2</t>
  </si>
  <si>
    <t>TIPO ESTRUCTURA : MAMPOSTERIA ESTRUCTURAL MALO / AREA: 5.64 M2</t>
  </si>
  <si>
    <t>TIPO ESTRUCTURA : METALICA MALO / AREA: 7.68 M2</t>
  </si>
  <si>
    <t>TIPO ESTRUCTURA : METALICA REGULAR / AREA: 70.35 M2</t>
  </si>
  <si>
    <t>AREA: 12585.06 M2</t>
  </si>
  <si>
    <t>AREA: 1937.56 ML</t>
  </si>
  <si>
    <t>AREA: 618.2 ML</t>
  </si>
  <si>
    <t>AREA: 434.96 ML</t>
  </si>
  <si>
    <t>AREA: 700.9 ML</t>
  </si>
  <si>
    <t>TIPO ESTRUCTURA : METALICA BUENO / AREA: 8502 M2</t>
  </si>
  <si>
    <t>TIPO ESTRUCTURA : MURO CONFINADO / AREA: 20 M2</t>
  </si>
  <si>
    <t>AREA: 30 M2</t>
  </si>
  <si>
    <t>TIPO DE ESTRUCTURA: LOSA DE CONCRETO / ALTO 1,7M</t>
  </si>
  <si>
    <t>TIPO DE ESTRUCTURA: LOSA DE CONCRETO / ALTO 1,85M</t>
  </si>
  <si>
    <t>TIPO ESTRUCTURA : METÁLICA BUENO</t>
  </si>
  <si>
    <t>TIPO DE ESTRUCTURA: EN ACERO Y CON LÁMINA ESMALTADA / AREA: 400M2</t>
  </si>
  <si>
    <t>TIPO DE ESTRUCTURA: EN ACERO Y CON LÁMINA ESMALTADA / AREA: 200M2</t>
  </si>
  <si>
    <t>TIPO DE ESTRUCTURA: CONTENEDOR, 3 VENTANAS, PORTÓN DE ACCESSO Y ASILADA TERMICAMENTE</t>
  </si>
  <si>
    <t>TIPO DE ESTRUCTURA: MAMPOSTERÍA</t>
  </si>
  <si>
    <t>TIPO DE ESTRUCTURA: CUBIERTA TIPO EMPAREDADO, EN LÁMINA ESMALTADA Y NÚCLEO DE POLIESTILENO.</t>
  </si>
  <si>
    <t>AREA: 28M2</t>
  </si>
  <si>
    <t>USO ADMINISTRATIVO</t>
  </si>
  <si>
    <t>VIVIENDA</t>
  </si>
  <si>
    <t>RECEPCIÓN DE PRODUCTO (EMBARCACIONES)</t>
  </si>
  <si>
    <t>PROTECCIÓN DEL MUELLE Y COSTERA</t>
  </si>
  <si>
    <t>CONTENCIÓN</t>
  </si>
  <si>
    <t>ZONA VERDE</t>
  </si>
  <si>
    <t>MOVIMIENTO TIERRA</t>
  </si>
  <si>
    <t xml:space="preserve">PROTECCIÓN PLANTEL </t>
  </si>
  <si>
    <t>PROTECCIÓN</t>
  </si>
  <si>
    <t>VIGILANCIA Y PROTECCIÓN</t>
  </si>
  <si>
    <t>SALUD Y/O CONSULTORIO MÉDICO</t>
  </si>
  <si>
    <t>RESGUARDO DE MATERIALES Y EQUIPOS</t>
  </si>
  <si>
    <t>ADAPTADOS COMO OFICINA</t>
  </si>
  <si>
    <t>MATENIMIENTO Y RESGUARDO</t>
  </si>
  <si>
    <t>PARQUEO</t>
  </si>
  <si>
    <t>SOPORTE DE EQUIPO</t>
  </si>
  <si>
    <t>ACCESO ENTRE DIQUES</t>
  </si>
  <si>
    <t>PROTECCIÓN PERIMETRAL</t>
  </si>
  <si>
    <t>SEGURIDAD</t>
  </si>
  <si>
    <t>PASO DE CALLE</t>
  </si>
  <si>
    <t>TIPO ESTRUCTURA: CONSTRUCCION MIXTA CONCRETO Y PAREDES DE GYPSUM / AREA: 103 M2</t>
  </si>
  <si>
    <t>VIAS DE COMUNICACIÓN</t>
  </si>
  <si>
    <t>KIOSKO</t>
  </si>
  <si>
    <t>OPERACIÓN</t>
  </si>
</sst>
</file>

<file path=xl/styles.xml><?xml version="1.0" encoding="utf-8"?>
<styleSheet xmlns="http://schemas.openxmlformats.org/spreadsheetml/2006/main">
  <numFmts count="6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.00_-;\-* #,##0.00_-;_-* &quot;-&quot;_-;_-@_-"/>
    <numFmt numFmtId="166" formatCode="#,##0.00_ ;[Red]\-#,##0.00\ "/>
    <numFmt numFmtId="167" formatCode="_(* #,##0_);_(* \(#,##0\);_(* &quot;-&quot;??_);_(@_)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Helvetica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</font>
    <font>
      <sz val="10"/>
      <color theme="5" tint="0.59999389629810485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8.5"/>
      <color rgb="FF000000"/>
      <name val="Arial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u/>
      <sz val="9.35"/>
      <color theme="10"/>
      <name val="Calibri"/>
      <family val="2"/>
    </font>
    <font>
      <b/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0"/>
      <name val="Helvetica"/>
      <family val="2"/>
    </font>
  </fonts>
  <fills count="2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249977111117893"/>
        <bgColor indexed="64"/>
      </patternFill>
    </fill>
  </fills>
  <borders count="3">
    <border>
      <left/>
      <right/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medium">
        <color theme="0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85">
    <xf numFmtId="0" fontId="0" fillId="0" borderId="0" xfId="0"/>
    <xf numFmtId="0" fontId="1" fillId="0" borderId="0" xfId="3"/>
    <xf numFmtId="166" fontId="1" fillId="0" borderId="0" xfId="4" applyNumberFormat="1" applyFont="1"/>
    <xf numFmtId="0" fontId="6" fillId="0" borderId="0" xfId="3" applyFont="1" applyBorder="1"/>
    <xf numFmtId="0" fontId="3" fillId="4" borderId="0" xfId="3" applyFont="1" applyFill="1" applyBorder="1"/>
    <xf numFmtId="0" fontId="6" fillId="0" borderId="0" xfId="3" applyFont="1"/>
    <xf numFmtId="41" fontId="6" fillId="0" borderId="0" xfId="4" applyFont="1"/>
    <xf numFmtId="167" fontId="6" fillId="0" borderId="0" xfId="5" applyNumberFormat="1" applyFont="1" applyFill="1" applyBorder="1"/>
    <xf numFmtId="0" fontId="3" fillId="0" borderId="0" xfId="3" applyFont="1" applyBorder="1" applyAlignment="1">
      <alignment horizontal="center"/>
    </xf>
    <xf numFmtId="0" fontId="8" fillId="0" borderId="0" xfId="3" applyFont="1" applyBorder="1" applyAlignment="1">
      <alignment horizontal="center"/>
    </xf>
    <xf numFmtId="0" fontId="8" fillId="0" borderId="0" xfId="3" applyFont="1" applyAlignment="1">
      <alignment horizontal="center"/>
    </xf>
    <xf numFmtId="0" fontId="6" fillId="5" borderId="0" xfId="3" applyFont="1" applyFill="1" applyBorder="1" applyAlignment="1">
      <alignment horizontal="center"/>
    </xf>
    <xf numFmtId="167" fontId="6" fillId="4" borderId="0" xfId="5" applyNumberFormat="1" applyFont="1" applyFill="1" applyBorder="1"/>
    <xf numFmtId="167" fontId="6" fillId="2" borderId="0" xfId="5" applyNumberFormat="1" applyFont="1" applyFill="1" applyBorder="1"/>
    <xf numFmtId="41" fontId="6" fillId="4" borderId="0" xfId="4" applyFont="1" applyFill="1"/>
    <xf numFmtId="167" fontId="6" fillId="6" borderId="0" xfId="5" applyNumberFormat="1" applyFont="1" applyFill="1" applyBorder="1"/>
    <xf numFmtId="41" fontId="9" fillId="0" borderId="0" xfId="4" applyFont="1" applyAlignment="1">
      <alignment horizontal="right"/>
    </xf>
    <xf numFmtId="167" fontId="9" fillId="7" borderId="0" xfId="5" applyNumberFormat="1" applyFont="1" applyFill="1" applyBorder="1"/>
    <xf numFmtId="167" fontId="6" fillId="7" borderId="0" xfId="5" applyNumberFormat="1" applyFont="1" applyFill="1" applyBorder="1"/>
    <xf numFmtId="167" fontId="6" fillId="8" borderId="0" xfId="5" applyNumberFormat="1" applyFont="1" applyFill="1" applyBorder="1"/>
    <xf numFmtId="167" fontId="6" fillId="9" borderId="0" xfId="5" applyNumberFormat="1" applyFont="1" applyFill="1" applyBorder="1"/>
    <xf numFmtId="0" fontId="10" fillId="0" borderId="0" xfId="3" applyFont="1"/>
    <xf numFmtId="41" fontId="11" fillId="4" borderId="0" xfId="4" applyFont="1" applyFill="1"/>
    <xf numFmtId="167" fontId="11" fillId="2" borderId="0" xfId="5" applyNumberFormat="1" applyFont="1" applyFill="1" applyBorder="1"/>
    <xf numFmtId="41" fontId="9" fillId="0" borderId="0" xfId="4" applyFont="1"/>
    <xf numFmtId="167" fontId="8" fillId="0" borderId="0" xfId="5" applyNumberFormat="1" applyFont="1" applyFill="1" applyBorder="1"/>
    <xf numFmtId="167" fontId="6" fillId="4" borderId="0" xfId="5" applyNumberFormat="1" applyFont="1" applyFill="1"/>
    <xf numFmtId="167" fontId="9" fillId="10" borderId="0" xfId="5" applyNumberFormat="1" applyFont="1" applyFill="1" applyBorder="1"/>
    <xf numFmtId="167" fontId="6" fillId="10" borderId="0" xfId="5" applyNumberFormat="1" applyFont="1" applyFill="1" applyBorder="1"/>
    <xf numFmtId="167" fontId="6" fillId="11" borderId="0" xfId="5" applyNumberFormat="1" applyFont="1" applyFill="1" applyBorder="1"/>
    <xf numFmtId="167" fontId="11" fillId="11" borderId="0" xfId="5" applyNumberFormat="1" applyFont="1" applyFill="1" applyBorder="1"/>
    <xf numFmtId="167" fontId="6" fillId="12" borderId="0" xfId="5" applyNumberFormat="1" applyFont="1" applyFill="1" applyBorder="1"/>
    <xf numFmtId="167" fontId="6" fillId="13" borderId="0" xfId="5" applyNumberFormat="1" applyFont="1" applyFill="1" applyBorder="1"/>
    <xf numFmtId="167" fontId="8" fillId="0" borderId="0" xfId="5" applyNumberFormat="1" applyFont="1" applyFill="1" applyBorder="1" applyAlignment="1">
      <alignment horizontal="center"/>
    </xf>
    <xf numFmtId="41" fontId="6" fillId="14" borderId="0" xfId="4" applyFont="1" applyFill="1"/>
    <xf numFmtId="0" fontId="6" fillId="0" borderId="0" xfId="3" applyFont="1" applyFill="1"/>
    <xf numFmtId="0" fontId="6" fillId="0" borderId="0" xfId="3" applyFont="1" applyFill="1" applyBorder="1" applyAlignment="1">
      <alignment horizontal="center"/>
    </xf>
    <xf numFmtId="41" fontId="9" fillId="15" borderId="0" xfId="3" applyNumberFormat="1" applyFont="1" applyFill="1"/>
    <xf numFmtId="41" fontId="6" fillId="15" borderId="0" xfId="3" applyNumberFormat="1" applyFont="1" applyFill="1"/>
    <xf numFmtId="41" fontId="6" fillId="0" borderId="0" xfId="3" applyNumberFormat="1" applyFont="1"/>
    <xf numFmtId="4" fontId="6" fillId="0" borderId="0" xfId="3" applyNumberFormat="1" applyFont="1"/>
    <xf numFmtId="0" fontId="9" fillId="0" borderId="0" xfId="3" applyFont="1"/>
    <xf numFmtId="0" fontId="12" fillId="0" borderId="0" xfId="3" applyFont="1" applyAlignment="1">
      <alignment horizontal="justify"/>
    </xf>
    <xf numFmtId="0" fontId="13" fillId="0" borderId="0" xfId="3" applyFont="1" applyAlignment="1">
      <alignment horizontal="justify"/>
    </xf>
    <xf numFmtId="0" fontId="14" fillId="0" borderId="0" xfId="3" applyFont="1" applyAlignment="1">
      <alignment horizontal="justify"/>
    </xf>
    <xf numFmtId="0" fontId="15" fillId="0" borderId="0" xfId="7" applyAlignment="1" applyProtection="1">
      <alignment horizontal="justify"/>
    </xf>
    <xf numFmtId="0" fontId="1" fillId="0" borderId="0" xfId="3" applyAlignment="1">
      <alignment horizontal="center" vertical="center"/>
    </xf>
    <xf numFmtId="0" fontId="5" fillId="0" borderId="0" xfId="3" applyFont="1" applyAlignment="1">
      <alignment horizontal="left" vertical="center"/>
    </xf>
    <xf numFmtId="0" fontId="2" fillId="0" borderId="0" xfId="3" applyFont="1" applyAlignment="1">
      <alignment horizontal="center" vertical="center"/>
    </xf>
    <xf numFmtId="0" fontId="16" fillId="16" borderId="0" xfId="3" applyFont="1" applyFill="1" applyAlignment="1">
      <alignment horizontal="center" vertical="center"/>
    </xf>
    <xf numFmtId="0" fontId="2" fillId="17" borderId="0" xfId="3" applyFont="1" applyFill="1" applyBorder="1" applyAlignment="1">
      <alignment horizontal="center" vertical="center"/>
    </xf>
    <xf numFmtId="0" fontId="2" fillId="17" borderId="0" xfId="3" applyFont="1" applyFill="1" applyBorder="1" applyAlignment="1">
      <alignment horizontal="left" vertical="center"/>
    </xf>
    <xf numFmtId="14" fontId="2" fillId="17" borderId="0" xfId="3" applyNumberFormat="1" applyFont="1" applyFill="1" applyBorder="1" applyAlignment="1">
      <alignment horizontal="center" vertical="center"/>
    </xf>
    <xf numFmtId="43" fontId="2" fillId="3" borderId="1" xfId="8" applyFont="1" applyFill="1" applyBorder="1" applyAlignment="1">
      <alignment horizontal="center" vertical="center"/>
    </xf>
    <xf numFmtId="0" fontId="2" fillId="0" borderId="0" xfId="3" applyFont="1" applyFill="1" applyBorder="1" applyAlignment="1">
      <alignment horizontal="center" vertical="center"/>
    </xf>
    <xf numFmtId="43" fontId="2" fillId="0" borderId="0" xfId="3" applyNumberFormat="1" applyFont="1" applyAlignment="1">
      <alignment horizontal="center" vertical="center"/>
    </xf>
    <xf numFmtId="0" fontId="17" fillId="18" borderId="0" xfId="3" applyFont="1" applyFill="1" applyAlignment="1">
      <alignment horizontal="center" vertical="center"/>
    </xf>
    <xf numFmtId="0" fontId="17" fillId="18" borderId="0" xfId="3" applyFont="1" applyFill="1" applyBorder="1" applyAlignment="1">
      <alignment horizontal="center" vertical="center"/>
    </xf>
    <xf numFmtId="43" fontId="18" fillId="18" borderId="0" xfId="3" applyNumberFormat="1" applyFont="1" applyFill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166" fontId="0" fillId="0" borderId="0" xfId="0" applyNumberFormat="1"/>
    <xf numFmtId="0" fontId="0" fillId="0" borderId="0" xfId="0" applyAlignment="1">
      <alignment horizontal="center" wrapText="1"/>
    </xf>
    <xf numFmtId="166" fontId="10" fillId="0" borderId="0" xfId="0" applyNumberFormat="1" applyFont="1"/>
    <xf numFmtId="0" fontId="0" fillId="0" borderId="0" xfId="0" applyFill="1" applyAlignment="1">
      <alignment horizontal="left"/>
    </xf>
    <xf numFmtId="43" fontId="19" fillId="19" borderId="2" xfId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vertical="center"/>
    </xf>
    <xf numFmtId="14" fontId="2" fillId="0" borderId="0" xfId="0" applyNumberFormat="1" applyFont="1" applyBorder="1" applyAlignment="1">
      <alignment horizontal="center" vertical="center"/>
    </xf>
    <xf numFmtId="43" fontId="2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165" fontId="3" fillId="2" borderId="0" xfId="2" applyNumberFormat="1" applyFont="1" applyFill="1" applyAlignment="1">
      <alignment vertical="center"/>
    </xf>
    <xf numFmtId="0" fontId="0" fillId="0" borderId="0" xfId="0" applyAlignment="1">
      <alignment horizontal="left" vertical="center"/>
    </xf>
    <xf numFmtId="165" fontId="3" fillId="2" borderId="0" xfId="2" applyNumberFormat="1" applyFont="1" applyFill="1" applyAlignment="1">
      <alignment horizontal="left" vertical="center"/>
    </xf>
    <xf numFmtId="14" fontId="2" fillId="0" borderId="0" xfId="0" applyNumberFormat="1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165" fontId="3" fillId="2" borderId="0" xfId="2" applyNumberFormat="1" applyFont="1" applyFill="1" applyAlignment="1">
      <alignment horizontal="left" vertical="center" wrapText="1"/>
    </xf>
  </cellXfs>
  <cellStyles count="9">
    <cellStyle name="Hipervínculo 2" xfId="7"/>
    <cellStyle name="Millares" xfId="1" builtinId="3"/>
    <cellStyle name="Millares [0]" xfId="2" builtinId="6"/>
    <cellStyle name="Millares [0] 2" xfId="4"/>
    <cellStyle name="Millares 2" xfId="5"/>
    <cellStyle name="Millares 3" xfId="8"/>
    <cellStyle name="Normal" xfId="0" builtinId="0"/>
    <cellStyle name="Normal 2" xfId="3"/>
    <cellStyle name="Normal 3" xfId="6"/>
  </cellStyles>
  <dxfs count="5">
    <dxf>
      <fill>
        <patternFill patternType="none">
          <bgColor auto="1"/>
        </patternFill>
      </fill>
    </dxf>
    <dxf>
      <font>
        <color auto="1"/>
      </font>
    </dxf>
    <dxf>
      <alignment horizontal="center" readingOrder="0"/>
    </dxf>
    <dxf>
      <alignment wrapText="1" readingOrder="0"/>
    </dxf>
    <dxf>
      <numFmt numFmtId="166" formatCode="#,##0.00_ ;[Red]\-#,##0.00\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eronica Valverde Valverde" refreshedDate="43397.6226306713" createdVersion="4" refreshedVersion="4" minRefreshableVersion="3" recordCount="35652">
  <cacheSource type="worksheet">
    <worksheetSource ref="B7:G755" sheet="Auxiliar"/>
  </cacheSource>
  <cacheFields count="21">
    <cacheField name="ACTIVO SAP " numFmtId="0">
      <sharedItems/>
    </cacheField>
    <cacheField name="CLASE" numFmtId="0">
      <sharedItems containsSemiMixedTypes="0" containsString="0" containsNumber="1" containsInteger="1" minValue="120101" maxValue="12080611" count="53">
        <n v="120101"/>
        <n v="120102"/>
        <n v="120201"/>
        <n v="120202"/>
        <n v="120203"/>
        <n v="120204"/>
        <n v="120205"/>
        <n v="120304"/>
        <n v="120305"/>
        <n v="120306"/>
        <n v="120307"/>
        <n v="120308"/>
        <n v="120380"/>
        <n v="120381"/>
        <n v="120401"/>
        <n v="120402"/>
        <n v="120403"/>
        <n v="120404"/>
        <n v="120405"/>
        <n v="120406"/>
        <n v="120408"/>
        <n v="120409"/>
        <n v="120499"/>
        <n v="120500"/>
        <n v="120501"/>
        <n v="120502"/>
        <n v="120503"/>
        <n v="120504"/>
        <n v="120505"/>
        <n v="120601"/>
        <n v="120606"/>
        <n v="120607"/>
        <n v="120604"/>
        <n v="120605"/>
        <n v="120608"/>
        <n v="120612"/>
        <n v="120614"/>
        <n v="120610"/>
        <n v="120602"/>
        <n v="120611"/>
        <n v="120701"/>
        <n v="120702"/>
        <n v="120703"/>
        <n v="120800"/>
        <n v="120900"/>
        <n v="121002"/>
        <n v="121001"/>
        <n v="121100"/>
        <n v="12080501"/>
        <n v="12080602"/>
        <n v="12080604"/>
        <n v="12080606"/>
        <n v="12080611"/>
      </sharedItems>
    </cacheField>
    <cacheField name="CE.COSTE" numFmtId="0">
      <sharedItems containsSemiMixedTypes="0" containsString="0" containsNumber="1" containsInteger="1" minValue="0" maxValue="344303"/>
    </cacheField>
    <cacheField name="GERENCIA" numFmtId="0">
      <sharedItems containsNonDate="0" containsString="0" containsBlank="1"/>
    </cacheField>
    <cacheField name="DENOMINACIÓN DEL ACTIVO FIJO" numFmtId="0">
      <sharedItems/>
    </cacheField>
    <cacheField name="FE/ CAPIT" numFmtId="14">
      <sharedItems containsSemiMixedTypes="0" containsNonDate="0" containsDate="1" containsString="0" minDate="1963-11-22T00:00:00" maxDate="2018-09-29T00:00:00"/>
    </cacheField>
    <cacheField name="COSTO HISTORICO" numFmtId="43">
      <sharedItems containsSemiMixedTypes="0" containsString="0" containsNumber="1" minValue="0.01" maxValue="44301834329.769997"/>
    </cacheField>
    <cacheField name="DEPRECIACION COSTO HISTORICO" numFmtId="43">
      <sharedItems containsSemiMixedTypes="0" containsString="0" containsNumber="1" minValue="0" maxValue="2777599661.2800002"/>
    </cacheField>
    <cacheField name="CLAVE AMORT" numFmtId="0">
      <sharedItems/>
    </cacheField>
    <cacheField name="V.U. AÑOS" numFmtId="0">
      <sharedItems containsSemiMixedTypes="0" containsString="0" containsNumber="1" containsInteger="1" minValue="0" maxValue="112"/>
    </cacheField>
    <cacheField name="V.U. MESES" numFmtId="0">
      <sharedItems containsSemiMixedTypes="0" containsString="0" containsNumber="1" containsInteger="1" minValue="0" maxValue="11"/>
    </cacheField>
    <cacheField name="COSTO REVALUADO" numFmtId="43">
      <sharedItems containsSemiMixedTypes="0" containsString="0" containsNumber="1" minValue="0" maxValue="944398400"/>
    </cacheField>
    <cacheField name="DEPRECIACION COSTO REVALUADO" numFmtId="43">
      <sharedItems containsSemiMixedTypes="0" containsString="0" containsNumber="1" minValue="0" maxValue="134458327.31"/>
    </cacheField>
    <cacheField name="CLAVE AMORT2" numFmtId="0">
      <sharedItems/>
    </cacheField>
    <cacheField name="V.U. AÑOS2" numFmtId="0">
      <sharedItems containsString="0" containsBlank="1" containsNumber="1" containsInteger="1" minValue="0" maxValue="54"/>
    </cacheField>
    <cacheField name="V.U. MESES2" numFmtId="0">
      <sharedItems containsString="0" containsBlank="1" containsNumber="1" containsInteger="1" minValue="0" maxValue="1"/>
    </cacheField>
    <cacheField name="COSTO AVALÚO" numFmtId="165">
      <sharedItems containsSemiMixedTypes="0" containsString="0" containsNumber="1" minValue="-5152601921.9899998" maxValue="12331233170.290001"/>
    </cacheField>
    <cacheField name="DEPRECIACION COSTO AVALÚO" numFmtId="165">
      <sharedItems containsSemiMixedTypes="0" containsString="0" containsNumber="1" minValue="-515260192.19999981" maxValue="3293559455.8099995"/>
    </cacheField>
    <cacheField name="CLAVE AMORT3" numFmtId="43">
      <sharedItems/>
    </cacheField>
    <cacheField name="V.U. AÑOS3" numFmtId="43">
      <sharedItems containsString="0" containsBlank="1" containsNumber="1" containsInteger="1" minValue="0" maxValue="76"/>
    </cacheField>
    <cacheField name="V.U. MESES3" numFmtId="0">
      <sharedItems containsString="0" containsBlank="1" containsNumber="1" containsInteger="1" minValue="0" maxValue="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652">
  <r>
    <s v="120101000001-0"/>
    <x v="0"/>
    <n v="335203"/>
    <m/>
    <s v="TERRENO"/>
    <d v="2014-07-22T00:00:00"/>
    <n v="309622072.24000001"/>
    <n v="0"/>
    <s v="Z000"/>
    <n v="1"/>
    <n v="2"/>
    <n v="0"/>
    <n v="0"/>
    <s v=""/>
    <m/>
    <m/>
    <n v="6955518604.7600002"/>
    <n v="0"/>
    <s v="Z000"/>
    <n v="0"/>
    <n v="0"/>
  </r>
  <r>
    <s v="120101000002-0"/>
    <x v="0"/>
    <n v="335203"/>
    <m/>
    <s v="TERRENO"/>
    <d v="1990-03-01T00:00:00"/>
    <n v="2341152.16"/>
    <n v="0"/>
    <s v="Z000"/>
    <n v="25"/>
    <n v="7"/>
    <n v="0"/>
    <n v="0"/>
    <s v=""/>
    <m/>
    <m/>
    <n v="374709214.83999997"/>
    <n v="0"/>
    <s v="Z000"/>
    <n v="0"/>
    <n v="0"/>
  </r>
  <r>
    <s v="120101000003-0"/>
    <x v="0"/>
    <n v="335203"/>
    <m/>
    <s v="TERRENO"/>
    <d v="1993-12-01T00:00:00"/>
    <n v="7526344.04"/>
    <n v="0"/>
    <s v="Z000"/>
    <n v="21"/>
    <n v="10"/>
    <n v="0"/>
    <n v="0"/>
    <s v=""/>
    <m/>
    <m/>
    <n v="885291625.08000004"/>
    <n v="0"/>
    <s v="Z000"/>
    <n v="0"/>
    <n v="0"/>
  </r>
  <r>
    <s v="120101000004-0"/>
    <x v="0"/>
    <n v="335203"/>
    <m/>
    <s v="TERRENO"/>
    <d v="1985-07-02T00:00:00"/>
    <n v="487804.34"/>
    <n v="0"/>
    <s v="Z000"/>
    <n v="30"/>
    <n v="3"/>
    <n v="0"/>
    <n v="0"/>
    <s v=""/>
    <m/>
    <m/>
    <n v="989898852.5"/>
    <n v="0"/>
    <s v="Z000"/>
    <n v="0"/>
    <n v="0"/>
  </r>
  <r>
    <s v="120101000005-0"/>
    <x v="0"/>
    <n v="335203"/>
    <m/>
    <s v="TERRENO"/>
    <d v="1975-04-21T00:00:00"/>
    <n v="278204.17"/>
    <n v="0"/>
    <s v="Z000"/>
    <n v="40"/>
    <n v="5"/>
    <n v="0"/>
    <n v="0"/>
    <s v=""/>
    <m/>
    <m/>
    <n v="540930251.49000001"/>
    <n v="0"/>
    <s v="Z000"/>
    <n v="0"/>
    <n v="0"/>
  </r>
  <r>
    <s v="120101000006-0"/>
    <x v="0"/>
    <n v="335203"/>
    <m/>
    <s v="TERRENO"/>
    <d v="1986-11-01T00:00:00"/>
    <n v="216000"/>
    <n v="0"/>
    <s v="Z000"/>
    <n v="28"/>
    <n v="11"/>
    <n v="0"/>
    <n v="0"/>
    <s v=""/>
    <m/>
    <m/>
    <n v="9439380"/>
    <n v="0"/>
    <s v="Z000"/>
    <n v="0"/>
    <n v="0"/>
  </r>
  <r>
    <s v="120101000007-0"/>
    <x v="0"/>
    <n v="335203"/>
    <m/>
    <s v="TERRENO"/>
    <d v="1987-06-01T00:00:00"/>
    <n v="891398"/>
    <n v="0"/>
    <s v="Z000"/>
    <n v="28"/>
    <n v="4"/>
    <n v="0"/>
    <n v="0"/>
    <s v=""/>
    <m/>
    <m/>
    <n v="5674260.4000000004"/>
    <n v="0"/>
    <s v="Z000"/>
    <n v="0"/>
    <n v="0"/>
  </r>
  <r>
    <s v="120101000008-0"/>
    <x v="0"/>
    <n v="335203"/>
    <m/>
    <s v="TERRENO"/>
    <d v="1988-07-29T00:00:00"/>
    <n v="4755.6499999999996"/>
    <n v="0"/>
    <s v="Z000"/>
    <n v="27"/>
    <n v="2"/>
    <n v="0"/>
    <n v="0"/>
    <s v=""/>
    <m/>
    <m/>
    <n v="9650624.3499999996"/>
    <n v="0"/>
    <s v="Z000"/>
    <n v="0"/>
    <n v="0"/>
  </r>
  <r>
    <s v="120101000009-0"/>
    <x v="0"/>
    <n v="335203"/>
    <m/>
    <s v="TERRENO"/>
    <d v="1988-07-29T00:00:00"/>
    <n v="4755.6499999999996"/>
    <n v="0"/>
    <s v="Z000"/>
    <n v="27"/>
    <n v="2"/>
    <n v="0"/>
    <n v="0"/>
    <s v=""/>
    <m/>
    <m/>
    <n v="9650624.3499999996"/>
    <n v="0"/>
    <s v="Z000"/>
    <n v="0"/>
    <n v="0"/>
  </r>
  <r>
    <s v="120101000010-0"/>
    <x v="0"/>
    <n v="335203"/>
    <m/>
    <s v="TERRENO"/>
    <d v="1988-05-05T00:00:00"/>
    <n v="11228.63"/>
    <n v="0"/>
    <s v="Z000"/>
    <n v="27"/>
    <n v="5"/>
    <n v="0"/>
    <n v="0"/>
    <s v=""/>
    <m/>
    <m/>
    <n v="22786196.370000001"/>
    <n v="0"/>
    <s v="Z000"/>
    <n v="0"/>
    <n v="0"/>
  </r>
  <r>
    <s v="120101000011-0"/>
    <x v="0"/>
    <n v="335203"/>
    <m/>
    <s v="TERRENO"/>
    <d v="2012-05-30T00:00:00"/>
    <n v="1"/>
    <n v="0"/>
    <s v="Z000"/>
    <n v="3"/>
    <n v="4"/>
    <n v="0"/>
    <n v="0"/>
    <s v=""/>
    <m/>
    <m/>
    <n v="19017879.140000001"/>
    <n v="0"/>
    <s v="Z000"/>
    <n v="0"/>
    <n v="0"/>
  </r>
  <r>
    <s v="120101000012-0"/>
    <x v="0"/>
    <n v="335203"/>
    <m/>
    <s v="TERRENO"/>
    <d v="2012-05-30T00:00:00"/>
    <n v="1"/>
    <n v="0"/>
    <s v="Z000"/>
    <n v="3"/>
    <n v="4"/>
    <n v="0"/>
    <n v="0"/>
    <s v=""/>
    <m/>
    <m/>
    <n v="19996290.98"/>
    <n v="0"/>
    <s v="Z000"/>
    <n v="0"/>
    <n v="0"/>
  </r>
  <r>
    <s v="120101000013-0"/>
    <x v="0"/>
    <n v="335203"/>
    <m/>
    <s v="TERRENO"/>
    <d v="2012-05-30T00:00:00"/>
    <n v="1"/>
    <n v="0"/>
    <s v="Z000"/>
    <n v="3"/>
    <n v="4"/>
    <n v="0"/>
    <n v="0"/>
    <s v=""/>
    <m/>
    <m/>
    <n v="18895577.66"/>
    <n v="0"/>
    <s v="Z000"/>
    <n v="0"/>
    <n v="0"/>
  </r>
  <r>
    <s v="120101000014-0"/>
    <x v="0"/>
    <n v="335203"/>
    <m/>
    <s v="TERRENO"/>
    <d v="2005-10-31T00:00:00"/>
    <n v="1867009"/>
    <n v="0"/>
    <s v="Z000"/>
    <n v="9"/>
    <n v="11"/>
    <n v="0"/>
    <n v="0"/>
    <s v=""/>
    <m/>
    <m/>
    <n v="22598248.789999999"/>
    <n v="0"/>
    <s v="Z000"/>
    <n v="0"/>
    <n v="0"/>
  </r>
  <r>
    <s v="120101000015-0"/>
    <x v="0"/>
    <n v="335203"/>
    <m/>
    <s v="TERRENO"/>
    <d v="1986-09-01T00:00:00"/>
    <n v="799909.45"/>
    <n v="0"/>
    <s v="Z000"/>
    <n v="29"/>
    <n v="1"/>
    <n v="0"/>
    <n v="0"/>
    <s v=""/>
    <m/>
    <m/>
    <n v="69489647.719999999"/>
    <n v="0"/>
    <s v="Z000"/>
    <n v="0"/>
    <n v="0"/>
  </r>
  <r>
    <s v="120101000016-0"/>
    <x v="0"/>
    <n v="335203"/>
    <m/>
    <s v="TERRENO"/>
    <d v="1983-09-01T00:00:00"/>
    <n v="35133"/>
    <n v="0"/>
    <s v="Z000"/>
    <n v="32"/>
    <n v="1"/>
    <n v="0"/>
    <n v="0"/>
    <s v=""/>
    <m/>
    <m/>
    <n v="7503144.0099999998"/>
    <n v="0"/>
    <s v="Z000"/>
    <n v="0"/>
    <n v="0"/>
  </r>
  <r>
    <s v="120101000017-0"/>
    <x v="0"/>
    <n v="335203"/>
    <m/>
    <s v="TERRENO"/>
    <d v="1995-04-27T00:00:00"/>
    <n v="6751708.6100000003"/>
    <n v="0"/>
    <s v="Z000"/>
    <n v="20"/>
    <n v="5"/>
    <n v="0"/>
    <n v="0"/>
    <s v=""/>
    <m/>
    <m/>
    <n v="6892400298.3900003"/>
    <n v="0"/>
    <s v="Z000"/>
    <n v="0"/>
    <n v="0"/>
  </r>
  <r>
    <s v="120101000018-0"/>
    <x v="0"/>
    <n v="335203"/>
    <m/>
    <s v="TERRENO"/>
    <d v="1987-05-01T00:00:00"/>
    <n v="492034"/>
    <n v="0"/>
    <s v="Z000"/>
    <n v="28"/>
    <n v="5"/>
    <n v="0"/>
    <n v="0"/>
    <s v=""/>
    <m/>
    <m/>
    <n v="9198212.6500000004"/>
    <n v="0"/>
    <s v="Z000"/>
    <n v="0"/>
    <n v="0"/>
  </r>
  <r>
    <s v="120101000019-0"/>
    <x v="0"/>
    <n v="335203"/>
    <m/>
    <s v="TERRENO"/>
    <d v="1988-07-29T00:00:00"/>
    <n v="5446.54"/>
    <n v="0"/>
    <s v="Z000"/>
    <n v="27"/>
    <n v="2"/>
    <n v="0"/>
    <n v="0"/>
    <s v=""/>
    <m/>
    <m/>
    <n v="11052645.609999999"/>
    <n v="0"/>
    <s v="Z000"/>
    <n v="0"/>
    <n v="0"/>
  </r>
  <r>
    <s v="120101000020-0"/>
    <x v="0"/>
    <n v="335203"/>
    <m/>
    <s v="TERRENO"/>
    <d v="1997-12-30T00:00:00"/>
    <n v="2009779.15"/>
    <n v="0"/>
    <s v="Z000"/>
    <n v="17"/>
    <n v="9"/>
    <n v="0"/>
    <n v="0"/>
    <s v=""/>
    <m/>
    <m/>
    <n v="6773934.5999999996"/>
    <n v="0"/>
    <s v="Z000"/>
    <n v="0"/>
    <n v="0"/>
  </r>
  <r>
    <s v="120101000021-0"/>
    <x v="0"/>
    <n v="335203"/>
    <m/>
    <s v="TERRENO"/>
    <d v="1997-12-30T00:00:00"/>
    <n v="2009779.15"/>
    <n v="0"/>
    <s v="Z000"/>
    <n v="17"/>
    <n v="9"/>
    <n v="0"/>
    <n v="0"/>
    <s v=""/>
    <m/>
    <m/>
    <n v="4856268.8499999996"/>
    <n v="0"/>
    <s v="Z000"/>
    <n v="0"/>
    <n v="0"/>
  </r>
  <r>
    <s v="120101000022-0"/>
    <x v="0"/>
    <n v="335203"/>
    <m/>
    <s v="TERRENO"/>
    <d v="1987-03-01T00:00:00"/>
    <n v="817076"/>
    <n v="0"/>
    <s v="Z000"/>
    <n v="28"/>
    <n v="7"/>
    <n v="0"/>
    <n v="0"/>
    <s v=""/>
    <m/>
    <m/>
    <n v="9524908.8000000007"/>
    <n v="0"/>
    <s v="Z000"/>
    <n v="0"/>
    <n v="0"/>
  </r>
  <r>
    <s v="120101000023-0"/>
    <x v="0"/>
    <n v="335203"/>
    <m/>
    <s v="TERRENO"/>
    <d v="1987-05-01T00:00:00"/>
    <n v="1163395.95"/>
    <n v="0"/>
    <s v="Z000"/>
    <n v="28"/>
    <n v="5"/>
    <n v="0"/>
    <n v="0"/>
    <s v=""/>
    <m/>
    <m/>
    <n v="5541729.0499999998"/>
    <n v="0"/>
    <s v="Z000"/>
    <n v="0"/>
    <n v="0"/>
  </r>
  <r>
    <s v="120101000024-0"/>
    <x v="0"/>
    <n v="335203"/>
    <m/>
    <s v="TERRENO"/>
    <d v="1986-12-01T00:00:00"/>
    <n v="908086"/>
    <n v="0"/>
    <s v="Z000"/>
    <n v="28"/>
    <n v="10"/>
    <n v="0"/>
    <n v="0"/>
    <s v=""/>
    <m/>
    <m/>
    <n v="11946979.65"/>
    <n v="0"/>
    <s v="Z000"/>
    <n v="0"/>
    <n v="0"/>
  </r>
  <r>
    <s v="120101000025-0"/>
    <x v="0"/>
    <n v="335203"/>
    <m/>
    <s v="TERRENO"/>
    <d v="1986-12-01T00:00:00"/>
    <n v="557632"/>
    <n v="0"/>
    <s v="Z000"/>
    <n v="28"/>
    <n v="10"/>
    <n v="0"/>
    <n v="0"/>
    <s v=""/>
    <m/>
    <m/>
    <n v="6147493"/>
    <n v="0"/>
    <s v="Z000"/>
    <n v="0"/>
    <n v="0"/>
  </r>
  <r>
    <s v="120101000026-0"/>
    <x v="0"/>
    <n v="335203"/>
    <m/>
    <s v="TERRENO"/>
    <d v="1988-01-01T00:00:00"/>
    <n v="124550"/>
    <n v="0"/>
    <s v="Z000"/>
    <n v="27"/>
    <n v="9"/>
    <n v="0"/>
    <n v="0"/>
    <s v=""/>
    <m/>
    <m/>
    <n v="6580575"/>
    <n v="0"/>
    <s v="Z000"/>
    <n v="0"/>
    <n v="0"/>
  </r>
  <r>
    <s v="120101000027-0"/>
    <x v="0"/>
    <n v="335203"/>
    <m/>
    <s v="TERRENO"/>
    <d v="1987-12-01T00:00:00"/>
    <n v="226540"/>
    <n v="0"/>
    <s v="Z000"/>
    <n v="27"/>
    <n v="10"/>
    <n v="0"/>
    <n v="0"/>
    <s v=""/>
    <m/>
    <m/>
    <n v="13183710"/>
    <n v="0"/>
    <s v="Z000"/>
    <n v="0"/>
    <n v="0"/>
  </r>
  <r>
    <s v="120101000028-0"/>
    <x v="0"/>
    <n v="335203"/>
    <m/>
    <s v="TERRENO"/>
    <d v="1993-12-01T00:00:00"/>
    <n v="3330000"/>
    <n v="0"/>
    <s v="Z000"/>
    <n v="21"/>
    <n v="10"/>
    <n v="0"/>
    <n v="0"/>
    <s v=""/>
    <m/>
    <m/>
    <n v="6439367.1299999999"/>
    <n v="0"/>
    <s v="Z000"/>
    <n v="0"/>
    <n v="0"/>
  </r>
  <r>
    <s v="120101000029-0"/>
    <x v="0"/>
    <n v="335203"/>
    <m/>
    <s v="TERRENO"/>
    <d v="1987-06-01T00:00:00"/>
    <n v="223974"/>
    <n v="0"/>
    <s v="Z000"/>
    <n v="28"/>
    <n v="4"/>
    <n v="0"/>
    <n v="0"/>
    <s v=""/>
    <m/>
    <m/>
    <n v="9896741.6799999997"/>
    <n v="0"/>
    <s v="Z000"/>
    <n v="0"/>
    <n v="0"/>
  </r>
  <r>
    <s v="120101000030-0"/>
    <x v="0"/>
    <n v="335203"/>
    <m/>
    <s v="TERRENO"/>
    <d v="1986-12-01T00:00:00"/>
    <n v="244194"/>
    <n v="0"/>
    <s v="Z000"/>
    <n v="28"/>
    <n v="10"/>
    <n v="0"/>
    <n v="0"/>
    <s v=""/>
    <m/>
    <m/>
    <n v="8992786.1999999993"/>
    <n v="0"/>
    <s v="Z000"/>
    <n v="0"/>
    <n v="0"/>
  </r>
  <r>
    <s v="120101000031-0"/>
    <x v="0"/>
    <n v="335203"/>
    <m/>
    <s v="TERRENO"/>
    <d v="1987-03-01T00:00:00"/>
    <n v="1369859"/>
    <n v="0"/>
    <s v="Z000"/>
    <n v="28"/>
    <n v="7"/>
    <n v="0"/>
    <n v="0"/>
    <s v=""/>
    <m/>
    <m/>
    <n v="37560364.960000001"/>
    <n v="0"/>
    <s v="Z000"/>
    <n v="0"/>
    <n v="0"/>
  </r>
  <r>
    <s v="120101000032-0"/>
    <x v="0"/>
    <n v="335203"/>
    <m/>
    <s v="TERRENO"/>
    <d v="1988-01-01T00:00:00"/>
    <n v="1064784"/>
    <n v="0"/>
    <s v="Z000"/>
    <n v="27"/>
    <n v="9"/>
    <n v="0"/>
    <n v="0"/>
    <s v=""/>
    <m/>
    <m/>
    <n v="25469809.469999999"/>
    <n v="0"/>
    <s v="Z000"/>
    <n v="0"/>
    <n v="0"/>
  </r>
  <r>
    <s v="120101000033-0"/>
    <x v="0"/>
    <n v="335203"/>
    <m/>
    <s v="TERRENO"/>
    <d v="1991-03-25T00:00:00"/>
    <n v="441490.74"/>
    <n v="0"/>
    <s v="Z000"/>
    <n v="24"/>
    <n v="6"/>
    <n v="0"/>
    <n v="0"/>
    <s v=""/>
    <m/>
    <m/>
    <n v="895914906.95000005"/>
    <n v="0"/>
    <s v="Z000"/>
    <n v="0"/>
    <n v="0"/>
  </r>
  <r>
    <s v="120101000034-0"/>
    <x v="0"/>
    <n v="335203"/>
    <m/>
    <s v="TERRENO"/>
    <d v="1991-02-07T00:00:00"/>
    <n v="4693.83"/>
    <n v="0"/>
    <s v="Z000"/>
    <n v="24"/>
    <n v="8"/>
    <n v="0"/>
    <n v="0"/>
    <s v=""/>
    <m/>
    <m/>
    <n v="9525166.2300000004"/>
    <n v="0"/>
    <s v="Z000"/>
    <n v="0"/>
    <n v="0"/>
  </r>
  <r>
    <s v="120101000035-0"/>
    <x v="0"/>
    <n v="335203"/>
    <m/>
    <s v="TERRENO"/>
    <d v="1990-05-14T00:00:00"/>
    <n v="198499.15"/>
    <n v="0"/>
    <s v="Z000"/>
    <n v="25"/>
    <n v="4"/>
    <n v="0"/>
    <n v="0"/>
    <s v=""/>
    <m/>
    <m/>
    <n v="402813307.18000001"/>
    <n v="0"/>
    <s v="Z000"/>
    <n v="0"/>
    <n v="0"/>
  </r>
  <r>
    <s v="120101000036-0"/>
    <x v="0"/>
    <n v="335203"/>
    <m/>
    <s v="TERRENO"/>
    <d v="1991-01-28T00:00:00"/>
    <n v="25860.720000000001"/>
    <n v="0"/>
    <s v="Z000"/>
    <n v="24"/>
    <n v="8"/>
    <n v="0"/>
    <n v="0"/>
    <s v=""/>
    <m/>
    <m/>
    <n v="52479022.899999999"/>
    <n v="0"/>
    <s v="Z000"/>
    <n v="0"/>
    <n v="0"/>
  </r>
  <r>
    <s v="120101000037-0"/>
    <x v="0"/>
    <n v="335203"/>
    <m/>
    <s v="TERRENO"/>
    <d v="1986-12-01T00:00:00"/>
    <n v="99640"/>
    <n v="0"/>
    <s v="Z000"/>
    <n v="28"/>
    <n v="10"/>
    <n v="0"/>
    <n v="0"/>
    <s v=""/>
    <m/>
    <m/>
    <n v="6605485"/>
    <n v="0"/>
    <s v="Z000"/>
    <n v="0"/>
    <n v="0"/>
  </r>
  <r>
    <s v="120101000038-0"/>
    <x v="0"/>
    <n v="335203"/>
    <m/>
    <s v="TERRENO"/>
    <d v="1986-12-01T00:00:00"/>
    <n v="634812"/>
    <n v="0"/>
    <s v="Z000"/>
    <n v="28"/>
    <n v="10"/>
    <n v="0"/>
    <n v="0"/>
    <s v=""/>
    <m/>
    <m/>
    <n v="5930846.4000000004"/>
    <n v="0"/>
    <s v="Z000"/>
    <n v="0"/>
    <n v="0"/>
  </r>
  <r>
    <s v="120101000039-0"/>
    <x v="0"/>
    <n v="335203"/>
    <m/>
    <s v="TERRENO"/>
    <d v="1987-06-01T00:00:00"/>
    <n v="1069156"/>
    <n v="0"/>
    <s v="Z000"/>
    <n v="28"/>
    <n v="4"/>
    <n v="0"/>
    <n v="0"/>
    <s v=""/>
    <m/>
    <m/>
    <n v="15012684.01"/>
    <n v="0"/>
    <s v="Z000"/>
    <n v="0"/>
    <n v="0"/>
  </r>
  <r>
    <s v="120101000040-0"/>
    <x v="0"/>
    <n v="335203"/>
    <m/>
    <s v="TERRENO"/>
    <d v="1987-03-01T00:00:00"/>
    <n v="2468320"/>
    <n v="0"/>
    <s v="Z000"/>
    <n v="28"/>
    <n v="7"/>
    <n v="0"/>
    <n v="0"/>
    <s v=""/>
    <m/>
    <m/>
    <n v="13328954.5"/>
    <n v="0"/>
    <s v="Z000"/>
    <n v="0"/>
    <n v="0"/>
  </r>
  <r>
    <s v="120101000041-0"/>
    <x v="0"/>
    <n v="335203"/>
    <m/>
    <s v="TERRENO"/>
    <d v="1986-12-01T00:00:00"/>
    <n v="380520"/>
    <n v="0"/>
    <s v="Z000"/>
    <n v="28"/>
    <n v="10"/>
    <n v="0"/>
    <n v="0"/>
    <s v=""/>
    <m/>
    <m/>
    <n v="2972042.5"/>
    <n v="0"/>
    <s v="Z000"/>
    <n v="0"/>
    <n v="0"/>
  </r>
  <r>
    <s v="120101000042-0"/>
    <x v="0"/>
    <n v="335203"/>
    <m/>
    <s v="TERRENO"/>
    <d v="1995-03-01T00:00:00"/>
    <n v="5141459.6500000004"/>
    <n v="0"/>
    <s v="Z000"/>
    <n v="20"/>
    <n v="7"/>
    <n v="0"/>
    <n v="0"/>
    <s v=""/>
    <m/>
    <m/>
    <n v="13601510.369999999"/>
    <n v="0"/>
    <s v="Z000"/>
    <n v="0"/>
    <n v="0"/>
  </r>
  <r>
    <s v="120101000043-0"/>
    <x v="0"/>
    <n v="335203"/>
    <m/>
    <s v="TERRENO"/>
    <d v="1988-12-14T00:00:00"/>
    <n v="2263.96"/>
    <n v="0"/>
    <s v="Z000"/>
    <n v="26"/>
    <n v="9"/>
    <n v="0"/>
    <n v="0"/>
    <s v=""/>
    <m/>
    <m/>
    <n v="4594233.33"/>
    <n v="0"/>
    <s v="Z000"/>
    <n v="0"/>
    <n v="0"/>
  </r>
  <r>
    <s v="120101000044-0"/>
    <x v="0"/>
    <n v="335203"/>
    <m/>
    <s v="TERRENO"/>
    <d v="1987-12-01T00:00:00"/>
    <n v="620302"/>
    <n v="0"/>
    <s v="Z000"/>
    <n v="27"/>
    <n v="10"/>
    <n v="0"/>
    <n v="0"/>
    <s v=""/>
    <m/>
    <m/>
    <n v="3576838.05"/>
    <n v="0"/>
    <s v="Z000"/>
    <n v="0"/>
    <n v="0"/>
  </r>
  <r>
    <s v="120101000045-0"/>
    <x v="0"/>
    <n v="335203"/>
    <m/>
    <s v="TERRENO"/>
    <d v="1988-12-01T00:00:00"/>
    <n v="790288"/>
    <n v="0"/>
    <s v="Z000"/>
    <n v="26"/>
    <n v="10"/>
    <n v="0"/>
    <n v="0"/>
    <s v=""/>
    <m/>
    <m/>
    <n v="3406852.05"/>
    <n v="0"/>
    <s v="Z000"/>
    <n v="0"/>
    <n v="0"/>
  </r>
  <r>
    <s v="120101000046-0"/>
    <x v="0"/>
    <n v="335203"/>
    <m/>
    <s v="TERRENO"/>
    <d v="1987-06-23T00:00:00"/>
    <n v="2111.11"/>
    <n v="0"/>
    <s v="Z000"/>
    <n v="28"/>
    <n v="3"/>
    <n v="0"/>
    <n v="0"/>
    <s v=""/>
    <m/>
    <m/>
    <n v="4284073"/>
    <n v="0"/>
    <s v="Z000"/>
    <n v="0"/>
    <n v="0"/>
  </r>
  <r>
    <s v="120101000047-0"/>
    <x v="0"/>
    <n v="335203"/>
    <m/>
    <s v="TERRENO"/>
    <d v="1987-12-01T00:00:00"/>
    <n v="912084"/>
    <n v="0"/>
    <s v="Z000"/>
    <n v="27"/>
    <n v="10"/>
    <n v="0"/>
    <n v="0"/>
    <s v=""/>
    <m/>
    <m/>
    <n v="13973293.5"/>
    <n v="0"/>
    <s v="Z000"/>
    <n v="0"/>
    <n v="0"/>
  </r>
  <r>
    <s v="120101000048-0"/>
    <x v="0"/>
    <n v="335203"/>
    <m/>
    <s v="TERRENO"/>
    <d v="1988-12-13T00:00:00"/>
    <n v="10319.77"/>
    <n v="0"/>
    <s v="Z000"/>
    <n v="26"/>
    <n v="9"/>
    <n v="0"/>
    <n v="0"/>
    <s v=""/>
    <m/>
    <m/>
    <n v="20941854.829999998"/>
    <n v="0"/>
    <s v="Z000"/>
    <n v="0"/>
    <n v="0"/>
  </r>
  <r>
    <s v="120101000049-0"/>
    <x v="0"/>
    <n v="335203"/>
    <m/>
    <s v="TERRENO"/>
    <d v="1987-06-01T00:00:00"/>
    <n v="133728"/>
    <n v="0"/>
    <s v="Z000"/>
    <n v="28"/>
    <n v="4"/>
    <n v="0"/>
    <n v="0"/>
    <s v=""/>
    <m/>
    <m/>
    <n v="8832901.5600000005"/>
    <n v="0"/>
    <s v="Z000"/>
    <n v="0"/>
    <n v="0"/>
  </r>
  <r>
    <s v="120101000050-0"/>
    <x v="0"/>
    <n v="335203"/>
    <m/>
    <s v="TERRENO"/>
    <d v="1987-03-01T00:00:00"/>
    <n v="2798822"/>
    <n v="0"/>
    <s v="Z000"/>
    <n v="28"/>
    <n v="7"/>
    <n v="0"/>
    <n v="0"/>
    <s v=""/>
    <m/>
    <m/>
    <n v="727596344.75999999"/>
    <n v="0"/>
    <s v="Z000"/>
    <n v="0"/>
    <n v="0"/>
  </r>
  <r>
    <s v="120101000051-0"/>
    <x v="0"/>
    <n v="335203"/>
    <m/>
    <s v="TERRENO"/>
    <d v="1993-12-01T00:00:00"/>
    <n v="680540"/>
    <n v="0"/>
    <s v="Z000"/>
    <n v="21"/>
    <n v="10"/>
    <n v="0"/>
    <n v="0"/>
    <s v=""/>
    <m/>
    <m/>
    <n v="8445671.5399999991"/>
    <n v="0"/>
    <s v="Z000"/>
    <n v="0"/>
    <n v="0"/>
  </r>
  <r>
    <s v="120101000052-0"/>
    <x v="0"/>
    <n v="335203"/>
    <m/>
    <s v="TERRENO"/>
    <d v="2006-02-16T00:00:00"/>
    <n v="1606430.45"/>
    <n v="0"/>
    <s v="Z000"/>
    <n v="9"/>
    <n v="7"/>
    <n v="0"/>
    <n v="0"/>
    <s v=""/>
    <m/>
    <m/>
    <n v="3259921123.5500002"/>
    <n v="0"/>
    <s v="Z000"/>
    <n v="0"/>
    <n v="0"/>
  </r>
  <r>
    <s v="120101000053-0"/>
    <x v="0"/>
    <n v="335203"/>
    <m/>
    <s v="TERRENO"/>
    <d v="2009-03-31T00:00:00"/>
    <n v="236549.63"/>
    <n v="0"/>
    <s v="Z000"/>
    <n v="6"/>
    <n v="6"/>
    <n v="0"/>
    <n v="0"/>
    <s v=""/>
    <m/>
    <m/>
    <n v="563168584.91999996"/>
    <n v="0"/>
    <s v="Z000"/>
    <n v="0"/>
    <n v="0"/>
  </r>
  <r>
    <s v="120101000054-0"/>
    <x v="0"/>
    <n v="335203"/>
    <m/>
    <s v="TERRENO"/>
    <d v="1977-09-01T00:00:00"/>
    <n v="5874932.7199999997"/>
    <n v="0"/>
    <s v="Z000"/>
    <n v="38"/>
    <n v="1"/>
    <n v="0"/>
    <n v="0"/>
    <s v=""/>
    <m/>
    <m/>
    <n v="893309954.89999998"/>
    <n v="0"/>
    <s v="Z000"/>
    <n v="0"/>
    <n v="0"/>
  </r>
  <r>
    <s v="120101000055-0"/>
    <x v="0"/>
    <n v="335203"/>
    <m/>
    <s v="TERRENO"/>
    <d v="2008-11-30T00:00:00"/>
    <n v="1719629949.0899999"/>
    <n v="0"/>
    <s v="Z000"/>
    <n v="6"/>
    <n v="10"/>
    <n v="0"/>
    <n v="0"/>
    <s v=""/>
    <m/>
    <m/>
    <n v="-110350277.09"/>
    <n v="0"/>
    <s v="Z000"/>
    <n v="0"/>
    <n v="0"/>
  </r>
  <r>
    <s v="120101000056-0"/>
    <x v="0"/>
    <n v="335203"/>
    <m/>
    <s v="TERRENO"/>
    <d v="2009-11-10T00:00:00"/>
    <n v="846766292.53999996"/>
    <n v="0"/>
    <s v="Z000"/>
    <n v="5"/>
    <n v="10"/>
    <n v="0"/>
    <n v="0"/>
    <s v=""/>
    <m/>
    <m/>
    <n v="-247328117.53999999"/>
    <n v="0"/>
    <s v="Z000"/>
    <n v="0"/>
    <n v="0"/>
  </r>
  <r>
    <s v="120101000057-0"/>
    <x v="0"/>
    <n v="335203"/>
    <m/>
    <s v="TERRENO"/>
    <d v="2010-05-01T00:00:00"/>
    <n v="125994889.88"/>
    <n v="0"/>
    <s v="Z000"/>
    <n v="5"/>
    <n v="5"/>
    <n v="0"/>
    <n v="0"/>
    <s v=""/>
    <m/>
    <m/>
    <n v="147892837.66"/>
    <n v="0"/>
    <s v="Z000"/>
    <n v="0"/>
    <n v="0"/>
  </r>
  <r>
    <s v="120101000058-0"/>
    <x v="0"/>
    <n v="335203"/>
    <m/>
    <s v="TERRENO"/>
    <d v="1975-09-01T00:00:00"/>
    <n v="3789349.07"/>
    <n v="0"/>
    <s v="Z000"/>
    <n v="40"/>
    <n v="1"/>
    <n v="0"/>
    <n v="0"/>
    <s v=""/>
    <m/>
    <m/>
    <n v="404143516.13"/>
    <n v="0"/>
    <s v="Z000"/>
    <n v="0"/>
    <n v="0"/>
  </r>
  <r>
    <s v="120101000059-0"/>
    <x v="0"/>
    <n v="335203"/>
    <m/>
    <s v="TERRENO"/>
    <d v="1986-11-01T00:00:00"/>
    <n v="2236732.2999999998"/>
    <n v="0"/>
    <s v="Z000"/>
    <n v="28"/>
    <n v="11"/>
    <n v="0"/>
    <n v="0"/>
    <s v=""/>
    <m/>
    <m/>
    <n v="91254606.459999993"/>
    <n v="0"/>
    <s v="Z000"/>
    <n v="0"/>
    <n v="0"/>
  </r>
  <r>
    <s v="120101000060-0"/>
    <x v="0"/>
    <n v="335203"/>
    <m/>
    <s v="TERRENO"/>
    <d v="2007-10-31T00:00:00"/>
    <n v="65445163.340000004"/>
    <n v="0"/>
    <s v="Z000"/>
    <n v="7"/>
    <n v="11"/>
    <n v="0"/>
    <n v="0"/>
    <s v=""/>
    <m/>
    <m/>
    <n v="27656033.699999999"/>
    <n v="0"/>
    <s v="Z000"/>
    <n v="0"/>
    <n v="0"/>
  </r>
  <r>
    <s v="120101000061-0"/>
    <x v="0"/>
    <n v="335203"/>
    <m/>
    <s v="TERRENO"/>
    <d v="2010-05-01T00:00:00"/>
    <n v="150014853.59999999"/>
    <n v="0"/>
    <s v="Z000"/>
    <n v="5"/>
    <n v="5"/>
    <n v="0"/>
    <n v="0"/>
    <s v=""/>
    <m/>
    <m/>
    <n v="1951574.53"/>
    <n v="0"/>
    <s v="Z000"/>
    <n v="0"/>
    <n v="0"/>
  </r>
  <r>
    <s v="120101000062-0"/>
    <x v="0"/>
    <n v="335203"/>
    <m/>
    <s v="TERRENO"/>
    <d v="2010-05-01T00:00:00"/>
    <n v="125994889.89"/>
    <n v="0"/>
    <s v="Z000"/>
    <n v="5"/>
    <n v="5"/>
    <n v="0"/>
    <n v="0"/>
    <s v=""/>
    <m/>
    <m/>
    <n v="-110130054.55"/>
    <n v="0"/>
    <s v="Z000"/>
    <n v="0"/>
    <n v="0"/>
  </r>
  <r>
    <s v="120101000063-0"/>
    <x v="0"/>
    <n v="335203"/>
    <m/>
    <s v="TERRENO"/>
    <d v="2010-05-01T00:00:00"/>
    <n v="125994889.88"/>
    <n v="0"/>
    <s v="Z000"/>
    <n v="5"/>
    <n v="5"/>
    <n v="0"/>
    <n v="0"/>
    <s v=""/>
    <m/>
    <m/>
    <n v="-122424088.97"/>
    <n v="0"/>
    <s v="Z000"/>
    <n v="0"/>
    <n v="0"/>
  </r>
  <r>
    <s v="120101000064-0"/>
    <x v="0"/>
    <n v="335203"/>
    <m/>
    <s v="TERRENO"/>
    <d v="2010-04-13T00:00:00"/>
    <n v="1442063550.48"/>
    <n v="0"/>
    <s v="Z000"/>
    <n v="5"/>
    <n v="5"/>
    <n v="0"/>
    <n v="0"/>
    <s v=""/>
    <m/>
    <m/>
    <n v="110313962.52"/>
    <n v="0"/>
    <s v="Z000"/>
    <n v="0"/>
    <n v="0"/>
  </r>
  <r>
    <s v="120101000065-0"/>
    <x v="0"/>
    <n v="335203"/>
    <m/>
    <s v="TERRENO"/>
    <d v="1988-12-13T00:00:00"/>
    <n v="2963102.68"/>
    <n v="0"/>
    <s v="Z000"/>
    <n v="26"/>
    <n v="9"/>
    <n v="0"/>
    <n v="0"/>
    <s v=""/>
    <m/>
    <m/>
    <n v="5411411924.3199997"/>
    <n v="0"/>
    <s v="Z000"/>
    <n v="0"/>
    <n v="0"/>
  </r>
  <r>
    <s v="120101000066-0"/>
    <x v="0"/>
    <n v="335203"/>
    <m/>
    <s v="TERRENO"/>
    <d v="2004-02-27T00:00:00"/>
    <n v="281346037.08999997"/>
    <n v="0"/>
    <s v="Z000"/>
    <n v="11"/>
    <n v="7"/>
    <n v="0"/>
    <n v="0"/>
    <s v=""/>
    <m/>
    <m/>
    <n v="3483279330.2800002"/>
    <n v="0"/>
    <s v="Z000"/>
    <n v="0"/>
    <n v="0"/>
  </r>
  <r>
    <s v="120101000067-0"/>
    <x v="0"/>
    <n v="335203"/>
    <m/>
    <s v="TERRENO"/>
    <d v="1963-11-22T00:00:00"/>
    <n v="5708568.1399999997"/>
    <n v="0"/>
    <s v="Z000"/>
    <n v="51"/>
    <n v="10"/>
    <n v="0"/>
    <n v="0"/>
    <s v=""/>
    <m/>
    <m/>
    <n v="4630322138.8599997"/>
    <n v="0"/>
    <s v="Z000"/>
    <n v="0"/>
    <n v="0"/>
  </r>
  <r>
    <s v="120101000068-0"/>
    <x v="0"/>
    <n v="335203"/>
    <m/>
    <s v="TERRENO"/>
    <d v="1990-02-17T00:00:00"/>
    <n v="1561.44"/>
    <n v="0"/>
    <s v="Z000"/>
    <n v="25"/>
    <n v="7"/>
    <n v="0"/>
    <n v="0"/>
    <s v=""/>
    <m/>
    <m/>
    <n v="2853163228.5599999"/>
    <n v="0"/>
    <s v="Z000"/>
    <n v="0"/>
    <n v="0"/>
  </r>
  <r>
    <s v="120101000069-0"/>
    <x v="0"/>
    <n v="335203"/>
    <m/>
    <s v="TERRENO"/>
    <d v="1979-09-01T00:00:00"/>
    <n v="3583869.71"/>
    <n v="0"/>
    <s v="Z000"/>
    <n v="36"/>
    <n v="1"/>
    <n v="0"/>
    <n v="0"/>
    <s v=""/>
    <m/>
    <m/>
    <n v="12331233170.290001"/>
    <n v="0"/>
    <s v="Z000"/>
    <n v="0"/>
    <n v="0"/>
  </r>
  <r>
    <s v="120101000070-0"/>
    <x v="0"/>
    <n v="335203"/>
    <m/>
    <s v="TERRENO"/>
    <d v="1991-11-25T00:00:00"/>
    <n v="1848350.97"/>
    <n v="0"/>
    <s v="Z000"/>
    <n v="23"/>
    <n v="10"/>
    <n v="0"/>
    <n v="0"/>
    <s v=""/>
    <m/>
    <m/>
    <n v="3375579435.0300002"/>
    <n v="0"/>
    <s v="Z000"/>
    <n v="0"/>
    <n v="0"/>
  </r>
  <r>
    <s v="120101000071-0"/>
    <x v="0"/>
    <n v="335203"/>
    <m/>
    <s v="TERRENO"/>
    <d v="1979-09-01T00:00:00"/>
    <n v="75000"/>
    <n v="0"/>
    <s v="Z000"/>
    <n v="36"/>
    <n v="1"/>
    <n v="0"/>
    <n v="0"/>
    <s v=""/>
    <m/>
    <m/>
    <n v="127466573.7"/>
    <n v="0"/>
    <s v="Z000"/>
    <n v="0"/>
    <n v="0"/>
  </r>
  <r>
    <s v="120101000072-0"/>
    <x v="0"/>
    <n v="335203"/>
    <m/>
    <s v="TERRENO"/>
    <d v="1990-02-22T00:00:00"/>
    <n v="155908.57"/>
    <n v="0"/>
    <s v="Z000"/>
    <n v="25"/>
    <n v="7"/>
    <n v="0"/>
    <n v="0"/>
    <s v=""/>
    <m/>
    <m/>
    <n v="316384460.12"/>
    <n v="0"/>
    <s v="Z000"/>
    <n v="0"/>
    <n v="0"/>
  </r>
  <r>
    <s v="120101000073-0"/>
    <x v="0"/>
    <n v="335203"/>
    <m/>
    <s v="TERRENO"/>
    <d v="1990-02-26T00:00:00"/>
    <n v="62957.59"/>
    <n v="0"/>
    <s v="Z000"/>
    <n v="25"/>
    <n v="7"/>
    <n v="0"/>
    <n v="0"/>
    <s v=""/>
    <m/>
    <m/>
    <n v="127759522.34"/>
    <n v="0"/>
    <s v="Z000"/>
    <n v="0"/>
    <n v="0"/>
  </r>
  <r>
    <s v="120101000074-0"/>
    <x v="0"/>
    <n v="335203"/>
    <m/>
    <s v="TERRENO"/>
    <d v="1990-03-19T00:00:00"/>
    <n v="1877081.59"/>
    <n v="0"/>
    <s v="Z000"/>
    <n v="25"/>
    <n v="6"/>
    <n v="0"/>
    <n v="0"/>
    <s v=""/>
    <m/>
    <m/>
    <n v="3428049177.4099998"/>
    <n v="0"/>
    <s v="Z000"/>
    <n v="0"/>
    <n v="0"/>
  </r>
  <r>
    <s v="120101000075-0"/>
    <x v="0"/>
    <n v="335203"/>
    <m/>
    <s v="TERRENO"/>
    <d v="1990-03-19T00:00:00"/>
    <n v="21114.71"/>
    <n v="0"/>
    <s v="Z000"/>
    <n v="25"/>
    <n v="6"/>
    <n v="0"/>
    <n v="0"/>
    <s v=""/>
    <m/>
    <m/>
    <n v="42847967.880000003"/>
    <n v="0"/>
    <s v="Z000"/>
    <n v="0"/>
    <n v="0"/>
  </r>
  <r>
    <s v="120101000076-0"/>
    <x v="0"/>
    <n v="335203"/>
    <m/>
    <s v="TERRENO"/>
    <d v="1991-11-22T00:00:00"/>
    <n v="599089"/>
    <n v="0"/>
    <s v="Z000"/>
    <n v="23"/>
    <n v="10"/>
    <n v="0"/>
    <n v="0"/>
    <s v=""/>
    <m/>
    <m/>
    <n v="1215728288"/>
    <n v="0"/>
    <s v="Z000"/>
    <n v="0"/>
    <n v="0"/>
  </r>
  <r>
    <s v="120101000077-0"/>
    <x v="0"/>
    <n v="335203"/>
    <m/>
    <s v="TERRENO"/>
    <d v="1989-10-02T00:00:00"/>
    <n v="679018.88"/>
    <n v="0"/>
    <s v="Z000"/>
    <n v="26"/>
    <n v="0"/>
    <n v="0"/>
    <n v="0"/>
    <s v=""/>
    <m/>
    <m/>
    <n v="550764407.77999997"/>
    <n v="0"/>
    <s v="Z000"/>
    <n v="0"/>
    <n v="0"/>
  </r>
  <r>
    <s v="120101000078-0"/>
    <x v="0"/>
    <n v="335203"/>
    <m/>
    <s v="TERRENO"/>
    <d v="1989-08-18T00:00:00"/>
    <n v="246769.3"/>
    <n v="0"/>
    <s v="Z000"/>
    <n v="26"/>
    <n v="1"/>
    <n v="0"/>
    <n v="0"/>
    <s v=""/>
    <m/>
    <m/>
    <n v="500767680.44"/>
    <n v="0"/>
    <s v="Z000"/>
    <n v="0"/>
    <n v="0"/>
  </r>
  <r>
    <s v="120101000079-0"/>
    <x v="0"/>
    <n v="335203"/>
    <m/>
    <s v="TERRENO"/>
    <d v="1988-12-13T00:00:00"/>
    <n v="678730.63"/>
    <n v="0"/>
    <s v="Z000"/>
    <n v="26"/>
    <n v="9"/>
    <n v="0"/>
    <n v="0"/>
    <s v=""/>
    <m/>
    <m/>
    <n v="1377344612.3699999"/>
    <n v="0"/>
    <s v="Z000"/>
    <n v="0"/>
    <n v="0"/>
  </r>
  <r>
    <s v="120101000080-0"/>
    <x v="0"/>
    <n v="335203"/>
    <m/>
    <s v="TERRENO"/>
    <d v="1988-12-13T00:00:00"/>
    <n v="91231.67"/>
    <n v="0"/>
    <s v="Z000"/>
    <n v="26"/>
    <n v="9"/>
    <n v="0"/>
    <n v="0"/>
    <s v=""/>
    <m/>
    <m/>
    <n v="185135969.02000001"/>
    <n v="0"/>
    <s v="Z000"/>
    <n v="0"/>
    <n v="0"/>
  </r>
  <r>
    <s v="120101000081-0"/>
    <x v="0"/>
    <n v="335203"/>
    <m/>
    <s v="TERRENO"/>
    <d v="1988-12-13T00:00:00"/>
    <n v="368285.77"/>
    <n v="0"/>
    <s v="Z000"/>
    <n v="26"/>
    <n v="9"/>
    <n v="0"/>
    <n v="0"/>
    <s v=""/>
    <m/>
    <m/>
    <n v="747360433.73000002"/>
    <n v="0"/>
    <s v="Z000"/>
    <n v="0"/>
    <n v="0"/>
  </r>
  <r>
    <s v="120101000082-0"/>
    <x v="0"/>
    <n v="335203"/>
    <m/>
    <s v="TERRENO"/>
    <d v="1985-12-01T00:00:00"/>
    <n v="1805916.44"/>
    <n v="0"/>
    <s v="Z000"/>
    <n v="29"/>
    <n v="10"/>
    <n v="0"/>
    <n v="0"/>
    <s v=""/>
    <m/>
    <m/>
    <n v="448098315.68000001"/>
    <n v="0"/>
    <s v="Z000"/>
    <n v="0"/>
    <n v="0"/>
  </r>
  <r>
    <s v="120101000083-0"/>
    <x v="0"/>
    <n v="335203"/>
    <m/>
    <s v="TERRENO"/>
    <d v="1978-02-28T00:00:00"/>
    <n v="879982.51"/>
    <n v="0"/>
    <s v="Z000"/>
    <n v="37"/>
    <n v="7"/>
    <n v="0"/>
    <n v="0"/>
    <s v=""/>
    <m/>
    <m/>
    <n v="1557071343.49"/>
    <n v="0"/>
    <s v="Z000"/>
    <n v="0"/>
    <n v="0"/>
  </r>
  <r>
    <s v="120101000084-0"/>
    <x v="0"/>
    <n v="335203"/>
    <m/>
    <s v="TERRENO"/>
    <d v="1995-04-27T00:00:00"/>
    <n v="658266.26"/>
    <n v="0"/>
    <s v="Z000"/>
    <n v="20"/>
    <n v="5"/>
    <n v="0"/>
    <n v="0"/>
    <s v=""/>
    <m/>
    <m/>
    <n v="1335816367.74"/>
    <n v="0"/>
    <s v="Z000"/>
    <n v="0"/>
    <n v="0"/>
  </r>
  <r>
    <s v="120101000085-0"/>
    <x v="0"/>
    <n v="335203"/>
    <m/>
    <s v="TERRENO"/>
    <d v="2000-12-30T00:00:00"/>
    <n v="73653045.200000003"/>
    <n v="0"/>
    <s v="Z000"/>
    <n v="14"/>
    <n v="9"/>
    <n v="0"/>
    <n v="0"/>
    <s v=""/>
    <m/>
    <m/>
    <n v="3799093320.8000002"/>
    <n v="0"/>
    <s v="Z000"/>
    <n v="0"/>
    <n v="0"/>
  </r>
  <r>
    <s v="120101000086-0"/>
    <x v="0"/>
    <n v="335100"/>
    <m/>
    <s v="TERRENO"/>
    <d v="1998-05-01T00:00:00"/>
    <n v="187000"/>
    <n v="0"/>
    <s v="Z000"/>
    <n v="17"/>
    <n v="5"/>
    <n v="0"/>
    <n v="0"/>
    <s v=""/>
    <m/>
    <m/>
    <n v="2096960.29"/>
    <n v="0"/>
    <s v="Z000"/>
    <n v="0"/>
    <n v="0"/>
  </r>
  <r>
    <s v="120101000087-0"/>
    <x v="0"/>
    <n v="335203"/>
    <m/>
    <s v="TERRENO"/>
    <d v="1991-06-07T00:00:00"/>
    <n v="129750.09"/>
    <n v="0"/>
    <s v="Z000"/>
    <n v="24"/>
    <n v="4"/>
    <n v="0"/>
    <n v="0"/>
    <s v=""/>
    <m/>
    <m/>
    <n v="20944725.989999998"/>
    <n v="0"/>
    <s v="Z000"/>
    <n v="0"/>
    <n v="0"/>
  </r>
  <r>
    <s v="120101000088-0"/>
    <x v="0"/>
    <n v="335203"/>
    <m/>
    <s v="TERRENO"/>
    <d v="2006-02-28T00:00:00"/>
    <n v="4287072.84"/>
    <n v="0"/>
    <s v="Z000"/>
    <n v="9"/>
    <n v="7"/>
    <n v="0"/>
    <n v="0"/>
    <s v=""/>
    <m/>
    <m/>
    <n v="-1735735.23"/>
    <n v="0"/>
    <s v="Z000"/>
    <n v="0"/>
    <n v="0"/>
  </r>
  <r>
    <s v="120101000089-0"/>
    <x v="0"/>
    <n v="335203"/>
    <m/>
    <s v="TERRENO"/>
    <d v="1996-11-30T00:00:00"/>
    <n v="2478815.7999999998"/>
    <n v="0"/>
    <s v="Z000"/>
    <n v="18"/>
    <n v="10"/>
    <n v="0"/>
    <n v="0"/>
    <s v=""/>
    <m/>
    <m/>
    <n v="5863217.96"/>
    <n v="0"/>
    <s v="Z000"/>
    <n v="0"/>
    <n v="0"/>
  </r>
  <r>
    <s v="120101000090-0"/>
    <x v="0"/>
    <n v="335203"/>
    <m/>
    <s v="TERRENO"/>
    <d v="2005-08-31T00:00:00"/>
    <n v="13264863.35"/>
    <n v="0"/>
    <s v="Z000"/>
    <n v="10"/>
    <n v="1"/>
    <n v="0"/>
    <n v="0"/>
    <s v=""/>
    <m/>
    <m/>
    <n v="144175773.65000001"/>
    <n v="0"/>
    <s v="Z000"/>
    <n v="0"/>
    <n v="0"/>
  </r>
  <r>
    <s v="120101000091-0"/>
    <x v="0"/>
    <n v="335100"/>
    <m/>
    <s v="TERRENO"/>
    <d v="1986-05-01T00:00:00"/>
    <n v="165000"/>
    <n v="0"/>
    <s v="Z000"/>
    <n v="29"/>
    <n v="5"/>
    <n v="0"/>
    <n v="0"/>
    <s v=""/>
    <m/>
    <m/>
    <n v="900063.3"/>
    <n v="0"/>
    <s v="Z000"/>
    <n v="0"/>
    <n v="0"/>
  </r>
  <r>
    <s v="120102000001-0"/>
    <x v="1"/>
    <n v="335100"/>
    <m/>
    <s v="TERRENO"/>
    <d v="1998-12-30T00:00:00"/>
    <n v="24353465.300000001"/>
    <n v="0"/>
    <s v="Z000"/>
    <n v="16"/>
    <n v="9"/>
    <n v="0"/>
    <n v="0"/>
    <s v=""/>
    <m/>
    <m/>
    <n v="346129902.22000003"/>
    <n v="0"/>
    <s v="Z000"/>
    <n v="0"/>
    <n v="0"/>
  </r>
  <r>
    <s v="120102000002-0"/>
    <x v="1"/>
    <n v="335100"/>
    <m/>
    <s v="TERRENO"/>
    <d v="1975-09-01T00:00:00"/>
    <n v="414485.82"/>
    <n v="0"/>
    <s v="Z000"/>
    <n v="40"/>
    <n v="1"/>
    <n v="0"/>
    <n v="0"/>
    <s v=""/>
    <m/>
    <m/>
    <n v="575359425.62"/>
    <n v="0"/>
    <s v="Z000"/>
    <n v="0"/>
    <n v="0"/>
  </r>
  <r>
    <s v="120102000003-0"/>
    <x v="1"/>
    <n v="335100"/>
    <m/>
    <s v="TERRENO"/>
    <d v="2005-10-30T00:00:00"/>
    <n v="420624592.36000001"/>
    <n v="0"/>
    <s v="Z000"/>
    <n v="9"/>
    <n v="11"/>
    <n v="0"/>
    <n v="0"/>
    <s v=""/>
    <m/>
    <m/>
    <n v="1140019535.6400001"/>
    <n v="0"/>
    <s v="Z000"/>
    <n v="0"/>
    <n v="0"/>
  </r>
  <r>
    <s v="120102000004-0"/>
    <x v="1"/>
    <n v="335100"/>
    <m/>
    <s v="TERRENO"/>
    <d v="1998-05-30T00:00:00"/>
    <n v="175185514"/>
    <n v="0"/>
    <s v="Z000"/>
    <n v="17"/>
    <n v="4"/>
    <n v="0"/>
    <n v="0"/>
    <s v=""/>
    <m/>
    <m/>
    <n v="4813856614"/>
    <n v="0"/>
    <s v="Z000"/>
    <n v="0"/>
    <n v="0"/>
  </r>
  <r>
    <s v="120102000005-0"/>
    <x v="1"/>
    <n v="335100"/>
    <m/>
    <s v="TERRENO"/>
    <d v="2005-10-31T00:00:00"/>
    <n v="254780707.63999999"/>
    <n v="0"/>
    <s v="Z000"/>
    <n v="9"/>
    <n v="11"/>
    <n v="0"/>
    <n v="0"/>
    <s v=""/>
    <m/>
    <m/>
    <n v="690532489.72000003"/>
    <n v="0"/>
    <s v="Z000"/>
    <n v="0"/>
    <n v="0"/>
  </r>
  <r>
    <s v="120102000006-0"/>
    <x v="1"/>
    <n v="335203"/>
    <m/>
    <s v="TERRENO"/>
    <d v="1979-09-01T00:00:00"/>
    <n v="2870291.66"/>
    <n v="0"/>
    <s v="Z000"/>
    <n v="36"/>
    <n v="1"/>
    <n v="0"/>
    <n v="0"/>
    <s v=""/>
    <m/>
    <m/>
    <n v="1459695559.3399999"/>
    <n v="0"/>
    <s v="Z000"/>
    <n v="0"/>
    <n v="0"/>
  </r>
  <r>
    <s v="120102000007-0"/>
    <x v="1"/>
    <n v="335203"/>
    <m/>
    <s v="TERRENO"/>
    <d v="1991-02-09T00:00:00"/>
    <n v="56153.71"/>
    <n v="0"/>
    <s v="Z000"/>
    <n v="24"/>
    <n v="7"/>
    <n v="0"/>
    <n v="0"/>
    <s v=""/>
    <m/>
    <m/>
    <n v="113952427.69"/>
    <n v="0"/>
    <s v="Z000"/>
    <n v="0"/>
    <n v="0"/>
  </r>
  <r>
    <s v="120102000008-0"/>
    <x v="1"/>
    <n v="335203"/>
    <m/>
    <s v="TERRENO"/>
    <d v="1990-03-16T00:00:00"/>
    <n v="2062539.55"/>
    <n v="0"/>
    <s v="Z000"/>
    <n v="25"/>
    <n v="6"/>
    <n v="0"/>
    <n v="0"/>
    <s v=""/>
    <m/>
    <m/>
    <n v="2594226841.4499998"/>
    <n v="0"/>
    <s v="Z000"/>
    <n v="0"/>
    <n v="0"/>
  </r>
  <r>
    <s v="120102000009-0"/>
    <x v="1"/>
    <n v="335203"/>
    <m/>
    <s v="TERRENO"/>
    <d v="1988-12-12T00:00:00"/>
    <n v="21456.32"/>
    <n v="0"/>
    <s v="Z000"/>
    <n v="26"/>
    <n v="9"/>
    <n v="0"/>
    <n v="0"/>
    <s v=""/>
    <m/>
    <m/>
    <n v="43541204.399999999"/>
    <n v="0"/>
    <s v="Z000"/>
    <n v="0"/>
    <n v="0"/>
  </r>
  <r>
    <s v="120102000010-0"/>
    <x v="1"/>
    <n v="335203"/>
    <m/>
    <s v="TERRENO"/>
    <d v="1988-12-12T00:00:00"/>
    <n v="18738.599999999999"/>
    <n v="0"/>
    <s v="Z000"/>
    <n v="26"/>
    <n v="9"/>
    <n v="0"/>
    <n v="0"/>
    <s v=""/>
    <m/>
    <m/>
    <n v="38026140.649999999"/>
    <n v="0"/>
    <s v="Z000"/>
    <n v="0"/>
    <n v="0"/>
  </r>
  <r>
    <s v="120102000011-0"/>
    <x v="1"/>
    <n v="335203"/>
    <m/>
    <s v="TERRENO"/>
    <d v="1988-12-12T00:00:00"/>
    <n v="19051.55"/>
    <n v="0"/>
    <s v="Z000"/>
    <n v="26"/>
    <n v="9"/>
    <n v="0"/>
    <n v="0"/>
    <s v=""/>
    <m/>
    <m/>
    <n v="38661205.350000001"/>
    <n v="0"/>
    <s v="Z000"/>
    <n v="0"/>
    <n v="0"/>
  </r>
  <r>
    <s v="120102000012-0"/>
    <x v="1"/>
    <n v="335203"/>
    <m/>
    <s v="TERRENO"/>
    <d v="1988-12-12T00:00:00"/>
    <n v="11529.29"/>
    <n v="0"/>
    <s v="Z000"/>
    <n v="26"/>
    <n v="9"/>
    <n v="0"/>
    <n v="0"/>
    <s v=""/>
    <m/>
    <m/>
    <n v="23396330.289999999"/>
    <n v="0"/>
    <s v="Z000"/>
    <n v="0"/>
    <n v="0"/>
  </r>
  <r>
    <s v="120102000013-0"/>
    <x v="1"/>
    <n v="335203"/>
    <m/>
    <s v="TERRENO"/>
    <d v="1988-12-12T00:00:00"/>
    <n v="6853.29"/>
    <n v="0"/>
    <s v="Z000"/>
    <n v="26"/>
    <n v="9"/>
    <n v="0"/>
    <n v="0"/>
    <s v=""/>
    <m/>
    <m/>
    <n v="13907353.91"/>
    <n v="0"/>
    <s v="Z000"/>
    <n v="0"/>
    <n v="0"/>
  </r>
  <r>
    <s v="120102000014-0"/>
    <x v="1"/>
    <n v="335203"/>
    <m/>
    <s v="TERRENO"/>
    <d v="1988-12-12T00:00:00"/>
    <n v="15576.62"/>
    <n v="0"/>
    <s v="Z000"/>
    <n v="26"/>
    <n v="9"/>
    <n v="0"/>
    <n v="0"/>
    <s v=""/>
    <m/>
    <m/>
    <n v="31609547.75"/>
    <n v="0"/>
    <s v="Z000"/>
    <n v="0"/>
    <n v="0"/>
  </r>
  <r>
    <s v="120102000015-0"/>
    <x v="1"/>
    <n v="335203"/>
    <m/>
    <s v="TERRENO"/>
    <d v="1988-12-12T00:00:00"/>
    <n v="4750.8999999999996"/>
    <n v="0"/>
    <s v="Z000"/>
    <n v="26"/>
    <n v="9"/>
    <n v="0"/>
    <n v="0"/>
    <s v=""/>
    <m/>
    <m/>
    <n v="9640973.7200000007"/>
    <n v="0"/>
    <s v="Z000"/>
    <n v="0"/>
    <n v="0"/>
  </r>
  <r>
    <s v="120201000001-0"/>
    <x v="2"/>
    <n v="322201"/>
    <m/>
    <s v="MUELLE"/>
    <d v="2011-07-31T00:00:00"/>
    <n v="8889170972.8999996"/>
    <n v="1811537212.4899998"/>
    <s v="ZLIN"/>
    <n v="35"/>
    <n v="2"/>
    <n v="0"/>
    <n v="0"/>
    <s v=""/>
    <m/>
    <m/>
    <n v="-3075082524.9299998"/>
    <n v="-281055929.69000006"/>
    <s v="ZLIN"/>
    <n v="31"/>
    <n v="0"/>
  </r>
  <r>
    <s v="120202000001-0"/>
    <x v="3"/>
    <n v="322201"/>
    <m/>
    <s v="MUELLE"/>
    <d v="1983-12-01T00:00:00"/>
    <n v="39141733.409999996"/>
    <n v="21647351.259999998"/>
    <s v="ZLIN"/>
    <n v="62"/>
    <n v="10"/>
    <n v="0"/>
    <n v="0"/>
    <s v=""/>
    <m/>
    <m/>
    <n v="4081952108"/>
    <n v="373081644.28000021"/>
    <s v="ZLIN"/>
    <n v="31"/>
    <n v="0"/>
  </r>
  <r>
    <s v="120203000001-0"/>
    <x v="4"/>
    <n v="322201"/>
    <m/>
    <s v="MUELLE"/>
    <d v="1983-12-01T00:00:00"/>
    <n v="738265806.23000002"/>
    <n v="408298197.94"/>
    <s v="ZLIN"/>
    <n v="62"/>
    <n v="10"/>
    <n v="0"/>
    <n v="0"/>
    <s v=""/>
    <m/>
    <m/>
    <n v="9779686539.1599998"/>
    <n v="893842318.10000038"/>
    <s v="ZLIN"/>
    <n v="31"/>
    <n v="0"/>
  </r>
  <r>
    <s v="120204000001-0"/>
    <x v="5"/>
    <n v="322201"/>
    <m/>
    <s v="DUQUE DE ALBA"/>
    <d v="1988-12-01T00:00:00"/>
    <n v="92028310.260000005"/>
    <n v="15476765.710000008"/>
    <s v="ZLIN"/>
    <n v="76"/>
    <n v="10"/>
    <n v="0"/>
    <n v="0"/>
    <s v=""/>
    <m/>
    <m/>
    <n v="121216787.94"/>
    <n v="6868951.3199999928"/>
    <s v="ZLIN"/>
    <n v="50"/>
    <n v="0"/>
  </r>
  <r>
    <s v="120204000005-0"/>
    <x v="5"/>
    <n v="322201"/>
    <m/>
    <s v="DRAGADO"/>
    <d v="2017-06-30T00:00:00"/>
    <n v="11552218622.969999"/>
    <n v="180503415.97999954"/>
    <s v="ZLIN"/>
    <n v="80"/>
    <n v="0"/>
    <n v="0"/>
    <n v="0"/>
    <s v=""/>
    <m/>
    <m/>
    <n v="0"/>
    <n v="0"/>
    <s v="ZLIN"/>
    <n v="0"/>
    <n v="1"/>
  </r>
  <r>
    <s v="120204000006-0"/>
    <x v="5"/>
    <n v="322201"/>
    <m/>
    <s v="ROMPEOLAS"/>
    <d v="2017-06-30T00:00:00"/>
    <n v="12730908203.99"/>
    <n v="198920440.68000031"/>
    <s v="ZLIN"/>
    <n v="80"/>
    <n v="0"/>
    <n v="0"/>
    <n v="0"/>
    <s v=""/>
    <m/>
    <m/>
    <n v="0"/>
    <n v="0"/>
    <s v="ZLIN"/>
    <n v="0"/>
    <n v="1"/>
  </r>
  <r>
    <s v="120205000001-0"/>
    <x v="6"/>
    <n v="342503"/>
    <m/>
    <s v="MURO"/>
    <d v="2012-11-30T00:00:00"/>
    <n v="58701284.520000003"/>
    <n v="8596422.4100000039"/>
    <s v="ZLIN"/>
    <n v="39"/>
    <n v="10"/>
    <n v="0"/>
    <n v="0"/>
    <s v=""/>
    <m/>
    <m/>
    <n v="-49848839.700000003"/>
    <n v="-3817253.4900000021"/>
    <s v="ZLIN"/>
    <n v="37"/>
    <n v="0"/>
  </r>
  <r>
    <s v="120205000002-0"/>
    <x v="6"/>
    <n v="342302"/>
    <m/>
    <s v="MURO"/>
    <d v="1997-12-30T00:00:00"/>
    <n v="822751.82"/>
    <n v="317620.45999999996"/>
    <s v="ZLIN"/>
    <n v="53"/>
    <n v="9"/>
    <n v="0"/>
    <n v="0"/>
    <s v=""/>
    <m/>
    <m/>
    <n v="6862670.7599999998"/>
    <n v="540117.59999999963"/>
    <s v="ZLIN"/>
    <n v="36"/>
    <n v="0"/>
  </r>
  <r>
    <s v="120205000003-0"/>
    <x v="6"/>
    <n v="342409"/>
    <m/>
    <s v="CANCHA DE FUTBOL"/>
    <d v="1995-12-31T00:00:00"/>
    <n v="257132.31"/>
    <n v="257132.31"/>
    <s v="ZLIN"/>
    <n v="21"/>
    <n v="9"/>
    <n v="0"/>
    <n v="0"/>
    <s v=""/>
    <m/>
    <m/>
    <n v="4839329.84"/>
    <n v="4839329.84"/>
    <s v="ZLIN"/>
    <n v="2"/>
    <n v="0"/>
  </r>
  <r>
    <s v="120205000004-0"/>
    <x v="6"/>
    <n v="342503"/>
    <m/>
    <s v="CANCHA DE FUTBOL"/>
    <d v="2015-10-01T00:00:00"/>
    <n v="1"/>
    <n v="1"/>
    <s v="ZLIN"/>
    <n v="0"/>
    <n v="1"/>
    <n v="0"/>
    <n v="0"/>
    <s v=""/>
    <m/>
    <m/>
    <n v="2347397.88"/>
    <n v="2216986.8899999997"/>
    <s v="ZLIN"/>
    <n v="3"/>
    <n v="0"/>
  </r>
  <r>
    <s v="120205000005-0"/>
    <x v="6"/>
    <n v="342504"/>
    <m/>
    <s v="MURO"/>
    <d v="1984-09-01T00:00:00"/>
    <n v="409251.26"/>
    <n v="204375.15000000002"/>
    <s v="ZLIN"/>
    <n v="68"/>
    <n v="1"/>
    <n v="0"/>
    <n v="0"/>
    <s v=""/>
    <m/>
    <m/>
    <n v="1857732.7"/>
    <n v="142258.80000000005"/>
    <s v="ZLIN"/>
    <n v="37"/>
    <n v="0"/>
  </r>
  <r>
    <s v="120205000006-0"/>
    <x v="6"/>
    <n v="342503"/>
    <m/>
    <s v="MURO"/>
    <d v="2012-11-30T00:00:00"/>
    <n v="14204336.16"/>
    <n v="2080132.8900000006"/>
    <s v="ZLIN"/>
    <n v="39"/>
    <n v="10"/>
    <n v="0"/>
    <n v="0"/>
    <s v=""/>
    <m/>
    <m/>
    <n v="-8516476.1300000008"/>
    <n v="-652162.58000000101"/>
    <s v="ZLIN"/>
    <n v="37"/>
    <n v="0"/>
  </r>
  <r>
    <s v="120205000007-0"/>
    <x v="6"/>
    <n v="342504"/>
    <m/>
    <s v="MURO"/>
    <d v="2012-11-30T00:00:00"/>
    <n v="24584427.969999999"/>
    <n v="3600230.0299999975"/>
    <s v="ZLIN"/>
    <n v="39"/>
    <n v="10"/>
    <n v="0"/>
    <n v="0"/>
    <s v=""/>
    <m/>
    <m/>
    <n v="-14740054.84"/>
    <n v="-1128742.9399999995"/>
    <s v="ZLIN"/>
    <n v="37"/>
    <n v="0"/>
  </r>
  <r>
    <s v="120205000008-0"/>
    <x v="6"/>
    <n v="342503"/>
    <m/>
    <s v="TERRAZAS"/>
    <d v="1993-12-01T00:00:00"/>
    <n v="360.96"/>
    <n v="359.75"/>
    <s v="ZLIN"/>
    <n v="24"/>
    <n v="10"/>
    <n v="0"/>
    <n v="0"/>
    <s v=""/>
    <m/>
    <m/>
    <n v="42776.23"/>
    <n v="40399.770000000004"/>
    <s v="ZLIN"/>
    <n v="3"/>
    <n v="0"/>
  </r>
  <r>
    <s v="120205000009-0"/>
    <x v="6"/>
    <n v="342302"/>
    <m/>
    <s v="ZONA VERDE / CASETA REPRESA"/>
    <d v="1985-07-01T00:00:00"/>
    <n v="1364637.24"/>
    <n v="1124483.67"/>
    <s v="ZLIN"/>
    <n v="40"/>
    <n v="3"/>
    <n v="0"/>
    <n v="0"/>
    <s v=""/>
    <m/>
    <m/>
    <n v="-324548.49"/>
    <n v="-91955.41"/>
    <s v="ZLIN"/>
    <n v="10"/>
    <n v="0"/>
  </r>
  <r>
    <s v="120205000010-0"/>
    <x v="6"/>
    <n v="342302"/>
    <m/>
    <s v="TERRAZAS"/>
    <d v="2014-07-22T00:00:00"/>
    <n v="10730.82"/>
    <n v="891.26000000000022"/>
    <s v="ZLIN"/>
    <n v="50"/>
    <n v="2"/>
    <n v="0"/>
    <n v="0"/>
    <s v=""/>
    <m/>
    <m/>
    <n v="241348.17"/>
    <n v="13955.5"/>
    <s v="ZLIN"/>
    <n v="49"/>
    <n v="0"/>
  </r>
  <r>
    <s v="120205000011-0"/>
    <x v="6"/>
    <n v="342408"/>
    <m/>
    <s v="TERRAZAS"/>
    <d v="1993-01-01T00:00:00"/>
    <n v="11779.59"/>
    <n v="11741.47"/>
    <s v="ZLIN"/>
    <n v="25"/>
    <n v="9"/>
    <n v="0"/>
    <n v="0"/>
    <s v=""/>
    <m/>
    <m/>
    <n v="4638.67"/>
    <n v="4380.97"/>
    <s v="ZLIN"/>
    <n v="3"/>
    <n v="0"/>
  </r>
  <r>
    <s v="120205000012-0"/>
    <x v="6"/>
    <n v="342409"/>
    <m/>
    <s v="MURO EN BLOQUES SISADOS"/>
    <d v="2012-11-30T00:00:00"/>
    <n v="59049852.5"/>
    <n v="15085728.75"/>
    <s v="ZLIN"/>
    <n v="22"/>
    <n v="10"/>
    <n v="0"/>
    <n v="0"/>
    <s v=""/>
    <m/>
    <m/>
    <n v="-27969015.77"/>
    <n v="-3962277.2399999984"/>
    <s v="ZLIN"/>
    <n v="20"/>
    <n v="0"/>
  </r>
  <r>
    <s v="120205000013-0"/>
    <x v="6"/>
    <n v="342303"/>
    <m/>
    <s v="ZONA VERDE / TERRACEO DEL TERRENO"/>
    <d v="1996-12-30T00:00:00"/>
    <n v="309345.58"/>
    <n v="309345.58"/>
    <s v="ZLIN"/>
    <n v="20"/>
    <n v="9"/>
    <n v="0"/>
    <n v="0"/>
    <s v=""/>
    <m/>
    <m/>
    <n v="1893330.56"/>
    <n v="1893330.56"/>
    <s v="ZLIN"/>
    <n v="2"/>
    <n v="0"/>
  </r>
  <r>
    <s v="120205000014-0"/>
    <x v="6"/>
    <n v="342409"/>
    <m/>
    <s v="TERRAZAS"/>
    <d v="2009-03-31T00:00:00"/>
    <n v="363751.16"/>
    <n v="68428.409999999974"/>
    <s v="ZLIN"/>
    <n v="50"/>
    <n v="6"/>
    <n v="0"/>
    <n v="0"/>
    <s v=""/>
    <m/>
    <m/>
    <n v="866053293.87"/>
    <n v="55768583.320000052"/>
    <s v="ZLIN"/>
    <n v="44"/>
    <n v="0"/>
  </r>
  <r>
    <s v="120205000015-0"/>
    <x v="6"/>
    <n v="321101"/>
    <m/>
    <s v="CANCHA DE FUTBOL"/>
    <d v="1983-09-01T00:00:00"/>
    <n v="578742.96"/>
    <n v="578742.96"/>
    <s v="ZLIN"/>
    <n v="34"/>
    <n v="1"/>
    <n v="0"/>
    <n v="0"/>
    <s v=""/>
    <m/>
    <m/>
    <n v="5252390.57"/>
    <n v="5252390.57"/>
    <s v="ZLIN"/>
    <n v="2"/>
    <n v="0"/>
  </r>
  <r>
    <s v="120205000016-0"/>
    <x v="6"/>
    <n v="321101"/>
    <m/>
    <s v="CANCHA DE SOFTBOL"/>
    <d v="1983-09-01T00:00:00"/>
    <n v="4079995.4"/>
    <n v="4079995.4"/>
    <s v="ZLIN"/>
    <n v="34"/>
    <n v="1"/>
    <n v="0"/>
    <n v="0"/>
    <s v=""/>
    <m/>
    <m/>
    <n v="855668.26"/>
    <n v="855668.26"/>
    <s v="ZLIN"/>
    <n v="2"/>
    <n v="0"/>
  </r>
  <r>
    <s v="120205000017-0"/>
    <x v="6"/>
    <n v="321101"/>
    <m/>
    <s v="TERRAZAS"/>
    <d v="2000-12-30T00:00:00"/>
    <n v="31917117.27"/>
    <n v="22890053.799999997"/>
    <s v="ZLIN"/>
    <n v="24"/>
    <n v="9"/>
    <n v="0"/>
    <n v="0"/>
    <s v=""/>
    <m/>
    <m/>
    <n v="1665551160.1300001"/>
    <n v="471906162.03000021"/>
    <s v="ZLIN"/>
    <n v="10"/>
    <n v="0"/>
  </r>
  <r>
    <s v="120205000019-0"/>
    <x v="6"/>
    <n v="342513"/>
    <m/>
    <s v="MURO GAVION"/>
    <d v="2005-06-30T00:00:00"/>
    <n v="10966147.77"/>
    <n v="1956922.0399999991"/>
    <s v="ZLIN"/>
    <n v="74"/>
    <n v="3"/>
    <n v="0"/>
    <n v="0"/>
    <s v=""/>
    <m/>
    <m/>
    <n v="-233109.27"/>
    <n v="-10319.940000000002"/>
    <s v="ZLIN"/>
    <n v="64"/>
    <n v="0"/>
  </r>
  <r>
    <s v="120205000023-0"/>
    <x v="6"/>
    <n v="342412"/>
    <m/>
    <s v="MURO DE GAVION"/>
    <d v="2016-04-30T00:00:00"/>
    <n v="147957838.28"/>
    <n v="7151295.5200000107"/>
    <s v="ZLIN"/>
    <n v="50"/>
    <n v="0"/>
    <n v="0"/>
    <n v="0"/>
    <s v=""/>
    <m/>
    <m/>
    <n v="0"/>
    <n v="0"/>
    <s v="ZLIN"/>
    <n v="0"/>
    <n v="1"/>
  </r>
  <r>
    <s v="120205000024-0"/>
    <x v="6"/>
    <n v="342303"/>
    <m/>
    <s v="MURO GAVIONES"/>
    <d v="2016-05-31T00:00:00"/>
    <n v="74124111"/>
    <n v="2306083.450000003"/>
    <s v="ZLIN"/>
    <n v="75"/>
    <n v="0"/>
    <n v="0"/>
    <n v="0"/>
    <s v=""/>
    <m/>
    <m/>
    <n v="0"/>
    <n v="0"/>
    <s v="ZLIN"/>
    <n v="0"/>
    <n v="1"/>
  </r>
  <r>
    <s v="120205000025-0"/>
    <x v="6"/>
    <n v="344302"/>
    <m/>
    <s v="MURO DE GAVIONES"/>
    <d v="2016-11-30T00:00:00"/>
    <n v="71456608.439999998"/>
    <n v="2620075.6499999911"/>
    <s v="ZLIN"/>
    <n v="50"/>
    <n v="0"/>
    <n v="0"/>
    <n v="0"/>
    <s v=""/>
    <m/>
    <m/>
    <n v="0"/>
    <n v="0"/>
    <s v="ZLIN"/>
    <n v="0"/>
    <n v="1"/>
  </r>
  <r>
    <s v="120205000026-0"/>
    <x v="6"/>
    <n v="321100"/>
    <m/>
    <s v="CANAL"/>
    <d v="2018-04-30T00:00:00"/>
    <n v="371619833.30000001"/>
    <n v="2457803.1299999952"/>
    <s v="ZLIN"/>
    <n v="63"/>
    <n v="0"/>
    <n v="0"/>
    <n v="0"/>
    <s v=""/>
    <m/>
    <m/>
    <n v="0"/>
    <n v="0"/>
    <s v="ZLIN"/>
    <n v="0"/>
    <n v="1"/>
  </r>
  <r>
    <s v="120304000001-0"/>
    <x v="7"/>
    <n v="342505"/>
    <m/>
    <s v="RECIPIENTE"/>
    <d v="1979-09-01T00:00:00"/>
    <n v="0.5"/>
    <n v="0.48"/>
    <s v="ZLIN"/>
    <n v="40"/>
    <n v="6"/>
    <n v="0"/>
    <n v="0"/>
    <s v=""/>
    <m/>
    <m/>
    <n v="685119.02"/>
    <n v="439510.32"/>
    <s v="ZLIN"/>
    <n v="4"/>
    <n v="5"/>
  </r>
  <r>
    <s v="120304000002-0"/>
    <x v="7"/>
    <n v="342505"/>
    <m/>
    <s v="RECIPIENTE"/>
    <d v="2011-07-31T00:00:00"/>
    <n v="29134256.43"/>
    <n v="12654272.99"/>
    <s v="ZLIN"/>
    <n v="16"/>
    <n v="6"/>
    <n v="0"/>
    <n v="0"/>
    <s v=""/>
    <m/>
    <m/>
    <n v="12314001.66"/>
    <n v="2828892.2799999993"/>
    <s v="ZLIN"/>
    <n v="12"/>
    <n v="4"/>
  </r>
  <r>
    <s v="120304000003-0"/>
    <x v="7"/>
    <n v="342505"/>
    <m/>
    <s v="RECIPIENTE"/>
    <d v="2011-07-31T00:00:00"/>
    <n v="515081.19"/>
    <n v="223722.12"/>
    <s v="ZLIN"/>
    <n v="16"/>
    <n v="6"/>
    <n v="0"/>
    <n v="0"/>
    <s v=""/>
    <m/>
    <m/>
    <n v="217706.27"/>
    <n v="50013.599999999977"/>
    <s v="ZLIN"/>
    <n v="12"/>
    <n v="4"/>
  </r>
  <r>
    <s v="120304000004-0"/>
    <x v="7"/>
    <n v="342505"/>
    <m/>
    <s v="RECIPIENTE"/>
    <d v="2011-07-31T00:00:00"/>
    <n v="515081.19"/>
    <n v="223722.12"/>
    <s v="ZLIN"/>
    <n v="16"/>
    <n v="6"/>
    <n v="0"/>
    <n v="0"/>
    <s v=""/>
    <m/>
    <m/>
    <n v="217706.27"/>
    <n v="50013.599999999977"/>
    <s v="ZLIN"/>
    <n v="12"/>
    <n v="4"/>
  </r>
  <r>
    <s v="120304000005-0"/>
    <x v="7"/>
    <n v="342505"/>
    <m/>
    <s v="RECIPIENTE"/>
    <d v="2011-07-31T00:00:00"/>
    <n v="515081.19"/>
    <n v="223722.12"/>
    <s v="ZLIN"/>
    <n v="16"/>
    <n v="6"/>
    <n v="0"/>
    <n v="0"/>
    <s v=""/>
    <m/>
    <m/>
    <n v="217706.27"/>
    <n v="50013.599999999977"/>
    <s v="ZLIN"/>
    <n v="12"/>
    <n v="4"/>
  </r>
  <r>
    <s v="120304000006-0"/>
    <x v="7"/>
    <n v="342505"/>
    <m/>
    <s v="MOTOR"/>
    <d v="2015-10-01T00:00:00"/>
    <n v="1"/>
    <n v="1"/>
    <s v="ZLIN"/>
    <n v="0"/>
    <n v="1"/>
    <n v="0"/>
    <n v="0"/>
    <s v=""/>
    <m/>
    <m/>
    <n v="16992.16"/>
    <n v="16048.15"/>
    <s v="ZLIN"/>
    <n v="3"/>
    <n v="0"/>
  </r>
  <r>
    <s v="120304000007-0"/>
    <x v="7"/>
    <n v="342505"/>
    <m/>
    <s v="BOMBA"/>
    <d v="1981-10-01T00:00:00"/>
    <n v="26877.45"/>
    <n v="26816.920000000002"/>
    <s v="ZLIN"/>
    <n v="37"/>
    <n v="0"/>
    <n v="0"/>
    <n v="0"/>
    <s v=""/>
    <m/>
    <m/>
    <n v="168535.15"/>
    <n v="159172.09"/>
    <s v="ZLIN"/>
    <n v="3"/>
    <n v="0"/>
  </r>
  <r>
    <s v="120304000007-1"/>
    <x v="7"/>
    <n v="342505"/>
    <m/>
    <s v="MOTOR"/>
    <d v="1981-10-01T00:00:00"/>
    <n v="2900.3"/>
    <n v="2893.77"/>
    <s v="ZLIN"/>
    <n v="37"/>
    <n v="0"/>
    <n v="0"/>
    <n v="0"/>
    <s v=""/>
    <m/>
    <m/>
    <n v="18186.34"/>
    <n v="17175.990000000002"/>
    <s v="ZLIN"/>
    <n v="3"/>
    <n v="0"/>
  </r>
  <r>
    <s v="120304000008-0"/>
    <x v="7"/>
    <n v="342505"/>
    <m/>
    <s v="BOMBA"/>
    <d v="1982-01-01T00:00:00"/>
    <n v="1559.7"/>
    <n v="1556.16"/>
    <s v="ZLIN"/>
    <n v="36"/>
    <n v="9"/>
    <n v="0"/>
    <n v="0"/>
    <s v=""/>
    <m/>
    <m/>
    <n v="224719.02"/>
    <n v="212234.63"/>
    <s v="ZLIN"/>
    <n v="3"/>
    <n v="0"/>
  </r>
  <r>
    <s v="120304000008-1"/>
    <x v="7"/>
    <n v="342505"/>
    <m/>
    <s v="MOTOR"/>
    <d v="1982-01-01T00:00:00"/>
    <n v="168.3"/>
    <n v="167.92000000000002"/>
    <s v="ZLIN"/>
    <n v="36"/>
    <n v="9"/>
    <n v="0"/>
    <n v="0"/>
    <s v=""/>
    <m/>
    <m/>
    <n v="24249.06"/>
    <n v="22901.89"/>
    <s v="ZLIN"/>
    <n v="3"/>
    <n v="0"/>
  </r>
  <r>
    <s v="120304000009-0"/>
    <x v="7"/>
    <n v="342505"/>
    <m/>
    <s v="BOMBA"/>
    <d v="1982-01-01T00:00:00"/>
    <n v="1543.62"/>
    <n v="1540.12"/>
    <s v="ZLIN"/>
    <n v="36"/>
    <n v="9"/>
    <n v="0"/>
    <n v="0"/>
    <s v=""/>
    <m/>
    <m/>
    <n v="234447.42"/>
    <n v="221422.56"/>
    <s v="ZLIN"/>
    <n v="3"/>
    <n v="0"/>
  </r>
  <r>
    <s v="120304000009-1"/>
    <x v="7"/>
    <n v="342505"/>
    <m/>
    <s v="MOTOR"/>
    <d v="1982-01-01T00:00:00"/>
    <n v="184.38"/>
    <n v="183.96"/>
    <s v="ZLIN"/>
    <n v="36"/>
    <n v="9"/>
    <n v="0"/>
    <n v="0"/>
    <s v=""/>
    <m/>
    <m/>
    <n v="28004.76"/>
    <n v="26448.94"/>
    <s v="ZLIN"/>
    <n v="3"/>
    <n v="0"/>
  </r>
  <r>
    <s v="120304000010-0"/>
    <x v="7"/>
    <n v="342505"/>
    <m/>
    <s v="PANEL DE CONTROL"/>
    <d v="2014-01-31T00:00:00"/>
    <n v="4955620.71"/>
    <n v="1533230.7199999997"/>
    <s v="ZLIN"/>
    <n v="15"/>
    <n v="1"/>
    <n v="0"/>
    <n v="0"/>
    <s v=""/>
    <m/>
    <m/>
    <n v="15839378.41"/>
    <n v="3344961.9000000004"/>
    <s v="ZLIN"/>
    <n v="13"/>
    <n v="5"/>
  </r>
  <r>
    <s v="120304000010-1"/>
    <x v="7"/>
    <n v="342505"/>
    <m/>
    <s v="PANEL DE CONTROL"/>
    <d v="2014-01-31T00:00:00"/>
    <n v="4955620.71"/>
    <n v="1533230.7199999997"/>
    <s v="ZLIN"/>
    <n v="15"/>
    <n v="1"/>
    <n v="0"/>
    <n v="0"/>
    <s v=""/>
    <m/>
    <m/>
    <n v="15839378.41"/>
    <n v="3344961.9000000004"/>
    <s v="ZLIN"/>
    <n v="13"/>
    <n v="5"/>
  </r>
  <r>
    <s v="120304000010-2"/>
    <x v="7"/>
    <n v="342505"/>
    <m/>
    <s v="PANEL DE CONTROL"/>
    <d v="2014-01-31T00:00:00"/>
    <n v="4955620.71"/>
    <n v="1533230.7199999997"/>
    <s v="ZLIN"/>
    <n v="15"/>
    <n v="1"/>
    <n v="0"/>
    <n v="0"/>
    <s v=""/>
    <m/>
    <m/>
    <n v="15839378.41"/>
    <n v="3344961.9000000004"/>
    <s v="ZLIN"/>
    <n v="13"/>
    <n v="5"/>
  </r>
  <r>
    <s v="120304000011-0"/>
    <x v="7"/>
    <n v="342505"/>
    <m/>
    <s v="RECIPIENTE"/>
    <d v="1979-09-01T00:00:00"/>
    <n v="0.02"/>
    <n v="0.01"/>
    <s v="ZLIN"/>
    <n v="41"/>
    <n v="1"/>
    <n v="0"/>
    <n v="0"/>
    <s v=""/>
    <m/>
    <m/>
    <n v="817694.2"/>
    <n v="463360.04999999993"/>
    <s v="ZLIN"/>
    <n v="5"/>
    <n v="0"/>
  </r>
  <r>
    <s v="120304000011-1"/>
    <x v="7"/>
    <n v="342505"/>
    <m/>
    <s v="PANEL DE CONTROL"/>
    <d v="2015-10-01T00:00:00"/>
    <n v="1"/>
    <n v="0"/>
    <s v="ZLIN"/>
    <n v="0"/>
    <n v="1"/>
    <n v="0"/>
    <n v="0"/>
    <s v=""/>
    <m/>
    <m/>
    <n v="4865556.57"/>
    <n v="3446435.9000000004"/>
    <s v="ZLIN"/>
    <n v="4"/>
    <n v="0"/>
  </r>
  <r>
    <s v="120304000012-0"/>
    <x v="7"/>
    <n v="342505"/>
    <m/>
    <s v="RECIPIENTE"/>
    <d v="1979-09-01T00:00:00"/>
    <n v="1"/>
    <n v="0.96"/>
    <s v="ZLIN"/>
    <n v="40"/>
    <n v="6"/>
    <n v="0"/>
    <n v="0"/>
    <s v=""/>
    <m/>
    <m/>
    <n v="1110816.68"/>
    <n v="712599.37999999989"/>
    <s v="ZLIN"/>
    <n v="4"/>
    <n v="5"/>
  </r>
  <r>
    <s v="120304000013-0"/>
    <x v="7"/>
    <n v="342505"/>
    <m/>
    <s v="BOMBA"/>
    <d v="1983-01-01T00:00:00"/>
    <n v="70918.5"/>
    <n v="68056.31"/>
    <s v="ZLIN"/>
    <n v="37"/>
    <n v="2"/>
    <n v="0"/>
    <n v="0"/>
    <s v=""/>
    <m/>
    <m/>
    <n v="565120.93999999994"/>
    <n v="362530.40999999992"/>
    <s v="ZLIN"/>
    <n v="4"/>
    <n v="5"/>
  </r>
  <r>
    <s v="120304000013-1"/>
    <x v="7"/>
    <n v="342505"/>
    <m/>
    <s v="MOTOR"/>
    <d v="1983-01-01T00:00:00"/>
    <n v="13331.4"/>
    <n v="12793.36"/>
    <s v="ZLIN"/>
    <n v="37"/>
    <n v="2"/>
    <n v="0"/>
    <n v="0"/>
    <s v=""/>
    <m/>
    <m/>
    <n v="106232.52"/>
    <n v="68149.16"/>
    <s v="ZLIN"/>
    <n v="4"/>
    <n v="5"/>
  </r>
  <r>
    <s v="120304000014-0"/>
    <x v="7"/>
    <n v="342505"/>
    <m/>
    <s v="BOMBA"/>
    <d v="1983-01-01T00:00:00"/>
    <n v="19434.849999999999"/>
    <n v="18650.48"/>
    <s v="ZLIN"/>
    <n v="37"/>
    <n v="2"/>
    <n v="0"/>
    <n v="0"/>
    <s v=""/>
    <m/>
    <m/>
    <n v="578075.03"/>
    <n v="370840.58"/>
    <s v="ZLIN"/>
    <n v="4"/>
    <n v="5"/>
  </r>
  <r>
    <s v="120304000014-1"/>
    <x v="7"/>
    <n v="342505"/>
    <m/>
    <s v="MOTOR"/>
    <d v="1983-01-01T00:00:00"/>
    <n v="4564.95"/>
    <n v="4380.71"/>
    <s v="ZLIN"/>
    <n v="37"/>
    <n v="2"/>
    <n v="0"/>
    <n v="0"/>
    <s v=""/>
    <m/>
    <m/>
    <n v="135780.99"/>
    <n v="87104.79"/>
    <s v="ZLIN"/>
    <n v="4"/>
    <n v="5"/>
  </r>
  <r>
    <s v="120304000015-0"/>
    <x v="7"/>
    <n v="342505"/>
    <m/>
    <s v="BOMBA"/>
    <d v="1982-12-01T00:00:00"/>
    <n v="7871.18"/>
    <n v="7554.22"/>
    <s v="ZLIN"/>
    <n v="37"/>
    <n v="3"/>
    <n v="0"/>
    <n v="0"/>
    <s v=""/>
    <m/>
    <m/>
    <n v="579425.34"/>
    <n v="371706.81999999995"/>
    <s v="ZLIN"/>
    <n v="4"/>
    <n v="5"/>
  </r>
  <r>
    <s v="120304000015-1"/>
    <x v="7"/>
    <n v="342505"/>
    <m/>
    <s v="MOTOR"/>
    <d v="1982-12-01T00:00:00"/>
    <n v="1848.82"/>
    <n v="1774.37"/>
    <s v="ZLIN"/>
    <n v="37"/>
    <n v="3"/>
    <n v="0"/>
    <n v="0"/>
    <s v=""/>
    <m/>
    <m/>
    <n v="136098.15"/>
    <n v="87308.25"/>
    <s v="ZLIN"/>
    <n v="4"/>
    <n v="5"/>
  </r>
  <r>
    <s v="120304000016-0"/>
    <x v="7"/>
    <n v="342505"/>
    <m/>
    <s v="BOMBA"/>
    <d v="1982-03-01T00:00:00"/>
    <n v="19277.439999999999"/>
    <n v="18516.48"/>
    <s v="ZLIN"/>
    <n v="38"/>
    <n v="0"/>
    <n v="0"/>
    <n v="0"/>
    <s v=""/>
    <m/>
    <m/>
    <n v="578142.67000000004"/>
    <n v="370883.98000000004"/>
    <s v="ZLIN"/>
    <n v="4"/>
    <n v="5"/>
  </r>
  <r>
    <s v="120304000016-1"/>
    <x v="7"/>
    <n v="342505"/>
    <m/>
    <s v="MOTOR"/>
    <d v="1982-03-01T00:00:00"/>
    <n v="4522.8599999999997"/>
    <n v="4344.32"/>
    <s v="ZLIN"/>
    <n v="38"/>
    <n v="0"/>
    <n v="0"/>
    <n v="0"/>
    <s v=""/>
    <m/>
    <m/>
    <n v="135643.5"/>
    <n v="87016.59"/>
    <s v="ZLIN"/>
    <n v="4"/>
    <n v="5"/>
  </r>
  <r>
    <s v="120304000017-0"/>
    <x v="7"/>
    <n v="342505"/>
    <m/>
    <s v="BOMBA"/>
    <d v="1993-10-01T00:00:00"/>
    <n v="155465.17000000001"/>
    <n v="148987.46000000002"/>
    <s v="ZLIN"/>
    <n v="26"/>
    <n v="0"/>
    <n v="0"/>
    <n v="0"/>
    <s v=""/>
    <m/>
    <m/>
    <n v="612808.15"/>
    <n v="434072.44000000006"/>
    <s v="ZLIN"/>
    <n v="4"/>
    <n v="0"/>
  </r>
  <r>
    <s v="120304000017-1"/>
    <x v="7"/>
    <n v="342505"/>
    <m/>
    <s v="MOTOR"/>
    <d v="1993-10-01T00:00:00"/>
    <n v="8534.83"/>
    <n v="8179.21"/>
    <s v="ZLIN"/>
    <n v="26"/>
    <n v="0"/>
    <n v="0"/>
    <n v="0"/>
    <s v=""/>
    <m/>
    <m/>
    <n v="34928.050000000003"/>
    <n v="24740.700000000004"/>
    <s v="ZLIN"/>
    <n v="4"/>
    <n v="0"/>
  </r>
  <r>
    <s v="120304000018-0"/>
    <x v="7"/>
    <n v="342505"/>
    <m/>
    <s v="BOMBA"/>
    <d v="1996-12-30T00:00:00"/>
    <n v="1911401.32"/>
    <n v="1911401.32"/>
    <s v="ZLIN"/>
    <n v="21"/>
    <n v="9"/>
    <n v="0"/>
    <n v="0"/>
    <s v=""/>
    <m/>
    <m/>
    <n v="-1037.45"/>
    <n v="-979.81000000000006"/>
    <s v="ZLIN"/>
    <n v="3"/>
    <n v="0"/>
  </r>
  <r>
    <s v="120304000018-1"/>
    <x v="7"/>
    <n v="342505"/>
    <m/>
    <s v="MOTOR"/>
    <d v="1996-12-30T00:00:00"/>
    <n v="135364.09"/>
    <n v="135364.09"/>
    <s v="ZLIN"/>
    <n v="21"/>
    <n v="9"/>
    <n v="0"/>
    <n v="0"/>
    <s v=""/>
    <m/>
    <m/>
    <n v="-73.47"/>
    <n v="-69.39"/>
    <s v="ZLIN"/>
    <n v="3"/>
    <n v="0"/>
  </r>
  <r>
    <s v="120304000018-2"/>
    <x v="7"/>
    <n v="342505"/>
    <m/>
    <s v="MOTOR"/>
    <d v="1996-12-30T00:00:00"/>
    <n v="135364.09"/>
    <n v="135364.09"/>
    <s v="ZLIN"/>
    <n v="21"/>
    <n v="9"/>
    <n v="0"/>
    <n v="0"/>
    <s v=""/>
    <m/>
    <m/>
    <n v="-73.47"/>
    <n v="-69.39"/>
    <s v="ZLIN"/>
    <n v="3"/>
    <n v="0"/>
  </r>
  <r>
    <s v="120304000019-0"/>
    <x v="7"/>
    <n v="342505"/>
    <m/>
    <s v="RECIPIENTE"/>
    <d v="1983-09-01T00:00:00"/>
    <n v="4069.72"/>
    <n v="3902.4799999999996"/>
    <s v="ZLIN"/>
    <n v="36"/>
    <n v="6"/>
    <n v="0"/>
    <n v="0"/>
    <s v=""/>
    <m/>
    <m/>
    <n v="166958.64000000001"/>
    <n v="107105.55000000002"/>
    <s v="ZLIN"/>
    <n v="4"/>
    <n v="5"/>
  </r>
  <r>
    <s v="120304000020-0"/>
    <x v="7"/>
    <n v="342505"/>
    <m/>
    <s v="RECIPIENTE"/>
    <d v="1979-09-01T00:00:00"/>
    <n v="1"/>
    <n v="0.96"/>
    <s v="ZLIN"/>
    <n v="40"/>
    <n v="6"/>
    <n v="0"/>
    <n v="0"/>
    <s v=""/>
    <m/>
    <m/>
    <n v="275565.5"/>
    <n v="176777.87"/>
    <s v="ZLIN"/>
    <n v="4"/>
    <n v="5"/>
  </r>
  <r>
    <s v="120304000021-0"/>
    <x v="7"/>
    <n v="342505"/>
    <m/>
    <s v="BOMBA"/>
    <d v="1981-04-01T00:00:00"/>
    <n v="8734.3700000000008"/>
    <n v="8488.6"/>
    <s v="ZLIN"/>
    <n v="38"/>
    <n v="6"/>
    <n v="0"/>
    <n v="0"/>
    <s v=""/>
    <m/>
    <m/>
    <n v="278000.64000000001"/>
    <n v="196917.12"/>
    <s v="ZLIN"/>
    <n v="4"/>
    <n v="0"/>
  </r>
  <r>
    <s v="120304000021-1"/>
    <x v="7"/>
    <n v="342505"/>
    <m/>
    <s v="MOTOR"/>
    <d v="1981-04-01T00:00:00"/>
    <n v="937.03"/>
    <n v="900.92"/>
    <s v="ZLIN"/>
    <n v="38"/>
    <n v="11"/>
    <n v="0"/>
    <n v="0"/>
    <s v=""/>
    <m/>
    <m/>
    <n v="29815.040000000001"/>
    <n v="19126.63"/>
    <s v="ZLIN"/>
    <n v="4"/>
    <n v="5"/>
  </r>
  <r>
    <s v="120304000022-0"/>
    <x v="7"/>
    <n v="342505"/>
    <m/>
    <s v="BOMBA"/>
    <d v="2012-09-30T00:00:00"/>
    <n v="6401744.8799999999"/>
    <n v="2351661.37"/>
    <s v="ZLIN"/>
    <n v="16"/>
    <n v="4"/>
    <n v="0"/>
    <n v="0"/>
    <s v=""/>
    <m/>
    <m/>
    <n v="-2393152.04"/>
    <n v="-508544.80000000005"/>
    <s v="ZLIN"/>
    <n v="13"/>
    <n v="4"/>
  </r>
  <r>
    <s v="120304000022-1"/>
    <x v="7"/>
    <n v="342505"/>
    <m/>
    <s v="MOTOR"/>
    <d v="2012-09-30T00:00:00"/>
    <n v="488414.63"/>
    <n v="205648.26"/>
    <s v="ZLIN"/>
    <n v="14"/>
    <n v="3"/>
    <n v="0"/>
    <n v="0"/>
    <s v=""/>
    <m/>
    <m/>
    <n v="-168739.16"/>
    <n v="-42497.279999999999"/>
    <s v="ZLIN"/>
    <n v="11"/>
    <n v="3"/>
  </r>
  <r>
    <s v="120304000023-0"/>
    <x v="7"/>
    <n v="342505"/>
    <m/>
    <s v="BOMBA"/>
    <d v="2015-10-01T00:00:00"/>
    <n v="1"/>
    <n v="1"/>
    <s v="ZLIN"/>
    <n v="0"/>
    <n v="1"/>
    <n v="0"/>
    <n v="0"/>
    <s v=""/>
    <m/>
    <m/>
    <n v="536269.15"/>
    <n v="379857.32000000007"/>
    <s v="ZLIN"/>
    <n v="4"/>
    <n v="0"/>
  </r>
  <r>
    <s v="120304000023-1"/>
    <x v="7"/>
    <n v="342505"/>
    <m/>
    <s v="MOTOR"/>
    <d v="2015-10-01T00:00:00"/>
    <n v="1"/>
    <n v="1"/>
    <s v="ZLIN"/>
    <n v="0"/>
    <n v="1"/>
    <n v="0"/>
    <n v="0"/>
    <s v=""/>
    <m/>
    <m/>
    <n v="136313.23000000001"/>
    <n v="87446.22"/>
    <s v="ZLIN"/>
    <n v="4"/>
    <n v="5"/>
  </r>
  <r>
    <s v="120304000024-0"/>
    <x v="7"/>
    <n v="342505"/>
    <m/>
    <s v="BOMBA"/>
    <d v="2015-10-01T00:00:00"/>
    <n v="1"/>
    <n v="1"/>
    <s v="ZLIN"/>
    <n v="0"/>
    <n v="1"/>
    <n v="0"/>
    <n v="0"/>
    <s v=""/>
    <m/>
    <m/>
    <n v="463001.51"/>
    <n v="297019.83999999997"/>
    <s v="ZLIN"/>
    <n v="4"/>
    <n v="5"/>
  </r>
  <r>
    <s v="120304000024-1"/>
    <x v="7"/>
    <n v="342505"/>
    <m/>
    <s v="MOTOR"/>
    <d v="2015-10-01T00:00:00"/>
    <n v="1"/>
    <n v="1"/>
    <s v="ZLIN"/>
    <n v="0"/>
    <n v="1"/>
    <n v="0"/>
    <n v="0"/>
    <s v=""/>
    <m/>
    <m/>
    <n v="51865.53"/>
    <n v="33272.229999999996"/>
    <s v="ZLIN"/>
    <n v="4"/>
    <n v="5"/>
  </r>
  <r>
    <s v="120304000025-0"/>
    <x v="7"/>
    <n v="342506"/>
    <m/>
    <s v="VALVULA"/>
    <d v="1979-09-01T00:00:00"/>
    <n v="0.21"/>
    <n v="0.19999999999999998"/>
    <s v="ZLIN"/>
    <n v="39"/>
    <n v="10"/>
    <n v="0"/>
    <n v="0"/>
    <s v=""/>
    <m/>
    <m/>
    <n v="249188.85"/>
    <n v="188276.02000000002"/>
    <s v="ZLIN"/>
    <n v="3"/>
    <n v="9"/>
  </r>
  <r>
    <s v="120304000026-0"/>
    <x v="7"/>
    <n v="342506"/>
    <m/>
    <s v="VALVULA"/>
    <d v="1979-09-01T00:00:00"/>
    <n v="0.21"/>
    <n v="0.19999999999999998"/>
    <s v="ZLIN"/>
    <n v="39"/>
    <n v="10"/>
    <n v="0"/>
    <n v="0"/>
    <s v=""/>
    <m/>
    <m/>
    <n v="249188.85"/>
    <n v="188276.02000000002"/>
    <s v="ZLIN"/>
    <n v="3"/>
    <n v="9"/>
  </r>
  <r>
    <s v="120304000027-0"/>
    <x v="7"/>
    <n v="342506"/>
    <m/>
    <s v="BOMBA"/>
    <d v="1975-09-01T00:00:00"/>
    <n v="7500.5"/>
    <n v="7357.91"/>
    <s v="ZLIN"/>
    <n v="43"/>
    <n v="10"/>
    <n v="0"/>
    <n v="0"/>
    <s v=""/>
    <m/>
    <m/>
    <n v="591995.78"/>
    <n v="447285.70000000007"/>
    <s v="ZLIN"/>
    <n v="3"/>
    <n v="9"/>
  </r>
  <r>
    <s v="120304000027-1"/>
    <x v="7"/>
    <n v="342506"/>
    <m/>
    <s v="MOTOR"/>
    <d v="1979-09-01T00:00:00"/>
    <n v="0.08"/>
    <n v="0.08"/>
    <s v="ZLIN"/>
    <n v="39"/>
    <n v="10"/>
    <n v="0"/>
    <n v="0"/>
    <s v=""/>
    <m/>
    <m/>
    <n v="96273.74"/>
    <n v="72740.160000000003"/>
    <s v="ZLIN"/>
    <n v="3"/>
    <n v="9"/>
  </r>
  <r>
    <s v="120304000028-0"/>
    <x v="7"/>
    <n v="342506"/>
    <m/>
    <s v="BOMBA"/>
    <d v="1990-12-01T00:00:00"/>
    <n v="8279.86"/>
    <n v="8038.47"/>
    <s v="ZLIN"/>
    <n v="28"/>
    <n v="7"/>
    <n v="0"/>
    <n v="0"/>
    <s v=""/>
    <m/>
    <m/>
    <n v="640183.42000000004"/>
    <n v="483694.14"/>
    <s v="ZLIN"/>
    <n v="3"/>
    <n v="9"/>
  </r>
  <r>
    <s v="120304000028-1"/>
    <x v="7"/>
    <n v="342506"/>
    <m/>
    <s v="REDUCTOR"/>
    <d v="1990-12-01T00:00:00"/>
    <n v="116.85"/>
    <n v="116.5"/>
    <s v="ZLIN"/>
    <n v="27"/>
    <n v="10"/>
    <n v="0"/>
    <n v="0"/>
    <s v=""/>
    <m/>
    <m/>
    <n v="9037.68"/>
    <n v="8535.59"/>
    <s v="ZLIN"/>
    <n v="3"/>
    <n v="0"/>
  </r>
  <r>
    <s v="120304000028-2"/>
    <x v="7"/>
    <n v="342506"/>
    <m/>
    <s v="MOTOR"/>
    <d v="1990-12-01T00:00:00"/>
    <n v="2221.23"/>
    <n v="2156.4699999999998"/>
    <s v="ZLIN"/>
    <n v="28"/>
    <n v="7"/>
    <n v="0"/>
    <n v="0"/>
    <s v=""/>
    <m/>
    <m/>
    <n v="171741.63"/>
    <n v="129760.34"/>
    <s v="ZLIN"/>
    <n v="3"/>
    <n v="9"/>
  </r>
  <r>
    <s v="120304000029-0"/>
    <x v="7"/>
    <n v="342506"/>
    <m/>
    <s v="BOMBA"/>
    <d v="2012-11-30T00:00:00"/>
    <n v="3428097.2"/>
    <n v="2050998.3200000003"/>
    <s v="ZLIN"/>
    <n v="9"/>
    <n v="9"/>
    <n v="0"/>
    <n v="0"/>
    <s v=""/>
    <m/>
    <m/>
    <n v="-1165222.24"/>
    <n v="-477319.95999999996"/>
    <s v="ZLIN"/>
    <n v="6"/>
    <n v="11"/>
  </r>
  <r>
    <s v="120304000029-1"/>
    <x v="7"/>
    <n v="342506"/>
    <m/>
    <s v="MOTOR"/>
    <d v="2012-11-30T00:00:00"/>
    <n v="366309.46"/>
    <n v="219159.50000000003"/>
    <s v="ZLIN"/>
    <n v="9"/>
    <n v="9"/>
    <n v="0"/>
    <n v="0"/>
    <s v=""/>
    <m/>
    <m/>
    <n v="-124509.87"/>
    <n v="-51004.049999999988"/>
    <s v="ZLIN"/>
    <n v="6"/>
    <n v="11"/>
  </r>
  <r>
    <s v="120304000030-0"/>
    <x v="7"/>
    <n v="342506"/>
    <m/>
    <s v="MOTOR"/>
    <d v="2013-04-30T00:00:00"/>
    <n v="768671.63"/>
    <n v="446104.07"/>
    <s v="ZLIN"/>
    <n v="9"/>
    <n v="4"/>
    <n v="0"/>
    <n v="0"/>
    <s v=""/>
    <m/>
    <m/>
    <n v="-405366.76"/>
    <n v="-166053.85"/>
    <s v="ZLIN"/>
    <n v="6"/>
    <n v="11"/>
  </r>
  <r>
    <s v="120304000030-1"/>
    <x v="7"/>
    <n v="342506"/>
    <m/>
    <s v="MOLINO"/>
    <d v="2013-04-30T00:00:00"/>
    <n v="3216316.58"/>
    <n v="3074420.2600000002"/>
    <s v="ZLIN"/>
    <n v="5"/>
    <n v="8"/>
    <n v="0"/>
    <n v="0"/>
    <s v=""/>
    <m/>
    <m/>
    <n v="-1120125.6200000001"/>
    <n v="-976519.77000000014"/>
    <s v="ZLIN"/>
    <n v="3"/>
    <n v="3"/>
  </r>
  <r>
    <s v="120304000031-0"/>
    <x v="7"/>
    <n v="342506"/>
    <m/>
    <s v="BOMBA"/>
    <d v="2012-02-23T00:00:00"/>
    <n v="14673530.630000001"/>
    <n v="5710388.7700000014"/>
    <s v="ZLIN"/>
    <n v="16"/>
    <n v="11"/>
    <n v="0"/>
    <n v="0"/>
    <s v=""/>
    <m/>
    <m/>
    <n v="-7428199.29"/>
    <n v="-1578492.3600000003"/>
    <s v="ZLIN"/>
    <n v="13"/>
    <n v="4"/>
  </r>
  <r>
    <s v="120304000031-1"/>
    <x v="7"/>
    <n v="342506"/>
    <m/>
    <s v="REDUCTOR"/>
    <d v="2012-02-23T00:00:00"/>
    <n v="3986315.48"/>
    <n v="1239838.2799999998"/>
    <s v="ZLIN"/>
    <n v="21"/>
    <n v="2"/>
    <n v="0"/>
    <n v="0"/>
    <s v=""/>
    <m/>
    <m/>
    <n v="-2195426.34"/>
    <n v="-353765.37999999989"/>
    <s v="ZLIN"/>
    <n v="17"/>
    <n v="7"/>
  </r>
  <r>
    <s v="120304000031-2"/>
    <x v="7"/>
    <n v="342506"/>
    <m/>
    <s v="MOTOR"/>
    <d v="2012-02-23T00:00:00"/>
    <n v="2147016.4500000002"/>
    <n v="835538.43000000017"/>
    <s v="ZLIN"/>
    <n v="16"/>
    <n v="11"/>
    <n v="0"/>
    <n v="0"/>
    <s v=""/>
    <m/>
    <m/>
    <n v="-1086886.75"/>
    <n v="-230963.43999999994"/>
    <s v="ZLIN"/>
    <n v="13"/>
    <n v="4"/>
  </r>
  <r>
    <s v="120304000032-0"/>
    <x v="7"/>
    <n v="342506"/>
    <m/>
    <s v="BOMBA"/>
    <d v="2011-02-22T00:00:00"/>
    <n v="499653.32"/>
    <n v="211481.19"/>
    <s v="ZLIN"/>
    <n v="17"/>
    <n v="11"/>
    <n v="0"/>
    <n v="0"/>
    <s v=""/>
    <m/>
    <m/>
    <n v="3380096.48"/>
    <n v="718270.50999999978"/>
    <s v="ZLIN"/>
    <n v="13"/>
    <n v="4"/>
  </r>
  <r>
    <s v="120304000032-1"/>
    <x v="7"/>
    <n v="342506"/>
    <m/>
    <s v="REDUCTOR"/>
    <d v="1990-12-01T00:00:00"/>
    <n v="1235.7"/>
    <n v="295.1400000000001"/>
    <s v="ZLIN"/>
    <n v="31"/>
    <n v="9"/>
    <n v="0"/>
    <n v="0"/>
    <s v=""/>
    <m/>
    <m/>
    <n v="94649.9"/>
    <n v="38772.239999999991"/>
    <s v="ZLIN"/>
    <n v="6"/>
    <n v="11"/>
  </r>
  <r>
    <s v="120304000032-2"/>
    <x v="7"/>
    <n v="342506"/>
    <m/>
    <s v="MOTOR"/>
    <d v="2012-02-23T00:00:00"/>
    <n v="20806862.559999999"/>
    <n v="8669526.0599999987"/>
    <s v="ZLIN"/>
    <n v="16"/>
    <n v="11"/>
    <n v="0"/>
    <n v="0"/>
    <s v=""/>
    <m/>
    <m/>
    <n v="-15031203.390000001"/>
    <n v="-3194130.7100000009"/>
    <s v="ZLIN"/>
    <n v="13"/>
    <n v="4"/>
  </r>
  <r>
    <s v="120304000033-0"/>
    <x v="7"/>
    <n v="342506"/>
    <m/>
    <s v="MOTOR"/>
    <d v="1990-12-01T00:00:00"/>
    <n v="10388.43"/>
    <n v="9998.11"/>
    <s v="ZLIN"/>
    <n v="28"/>
    <n v="10"/>
    <n v="0"/>
    <n v="0"/>
    <s v=""/>
    <m/>
    <m/>
    <n v="803135.03"/>
    <n v="568887.32000000007"/>
    <s v="ZLIN"/>
    <n v="4"/>
    <n v="0"/>
  </r>
  <r>
    <s v="120304000033-1"/>
    <x v="7"/>
    <n v="342506"/>
    <m/>
    <s v="MOLINO"/>
    <d v="1990-12-01T00:00:00"/>
    <n v="13971.96"/>
    <n v="13930.13"/>
    <s v="ZLIN"/>
    <n v="27"/>
    <n v="10"/>
    <n v="0"/>
    <n v="0"/>
    <s v=""/>
    <m/>
    <m/>
    <n v="1080613.82"/>
    <n v="1020579.7200000001"/>
    <s v="ZLIN"/>
    <n v="3"/>
    <n v="0"/>
  </r>
  <r>
    <s v="120304000034-0"/>
    <x v="7"/>
    <n v="342506"/>
    <m/>
    <s v="BOMBA"/>
    <d v="1990-12-01T00:00:00"/>
    <n v="11694.74"/>
    <n v="11255.35"/>
    <s v="ZLIN"/>
    <n v="28"/>
    <n v="10"/>
    <n v="0"/>
    <n v="0"/>
    <s v=""/>
    <m/>
    <m/>
    <n v="904126.7"/>
    <n v="640423.07999999996"/>
    <s v="ZLIN"/>
    <n v="4"/>
    <n v="0"/>
  </r>
  <r>
    <s v="120304000034-1"/>
    <x v="7"/>
    <n v="342506"/>
    <m/>
    <s v="REDUCTOR"/>
    <d v="1990-12-01T00:00:00"/>
    <n v="234.82"/>
    <n v="234.12"/>
    <s v="ZLIN"/>
    <n v="27"/>
    <n v="10"/>
    <n v="0"/>
    <n v="0"/>
    <s v=""/>
    <m/>
    <m/>
    <n v="18161.57"/>
    <n v="17152.59"/>
    <s v="ZLIN"/>
    <n v="3"/>
    <n v="0"/>
  </r>
  <r>
    <s v="120304000034-2"/>
    <x v="7"/>
    <n v="342506"/>
    <m/>
    <s v="MOTOR"/>
    <d v="1990-12-01T00:00:00"/>
    <n v="3168.27"/>
    <n v="3049.23"/>
    <s v="ZLIN"/>
    <n v="28"/>
    <n v="10"/>
    <n v="0"/>
    <n v="0"/>
    <s v=""/>
    <m/>
    <m/>
    <n v="244940.41"/>
    <n v="173499.46000000002"/>
    <s v="ZLIN"/>
    <n v="4"/>
    <n v="0"/>
  </r>
  <r>
    <s v="120304000035-0"/>
    <x v="7"/>
    <n v="342506"/>
    <m/>
    <s v="BOMBA"/>
    <d v="2012-02-23T00:00:00"/>
    <n v="18733327.969999999"/>
    <n v="17618248.919999998"/>
    <s v="ZLIN"/>
    <n v="7"/>
    <n v="0"/>
    <n v="0"/>
    <n v="0"/>
    <s v=""/>
    <m/>
    <m/>
    <n v="-7841213.0899999999"/>
    <n v="-6502469.3899999997"/>
    <s v="ZLIN"/>
    <n v="3"/>
    <n v="5"/>
  </r>
  <r>
    <s v="120304000035-1"/>
    <x v="7"/>
    <n v="342506"/>
    <m/>
    <s v="MOTOR"/>
    <d v="2012-02-23T00:00:00"/>
    <n v="2974484.2"/>
    <n v="2582244.5300000003"/>
    <s v="ZLIN"/>
    <n v="7"/>
    <n v="7"/>
    <n v="0"/>
    <n v="0"/>
    <s v=""/>
    <m/>
    <m/>
    <n v="-1367605.39"/>
    <n v="-968720.48999999987"/>
    <s v="ZLIN"/>
    <n v="4"/>
    <n v="0"/>
  </r>
  <r>
    <s v="120304000036-0"/>
    <x v="7"/>
    <n v="342506"/>
    <m/>
    <s v="MOTOR"/>
    <d v="1986-03-01T00:00:00"/>
    <n v="60806.14"/>
    <n v="60650.63"/>
    <s v="ZLIN"/>
    <n v="32"/>
    <n v="7"/>
    <n v="0"/>
    <n v="0"/>
    <s v=""/>
    <m/>
    <m/>
    <n v="203896.87"/>
    <n v="192569.27"/>
    <s v="ZLIN"/>
    <n v="3"/>
    <n v="0"/>
  </r>
  <r>
    <s v="120304000036-1"/>
    <x v="7"/>
    <n v="342506"/>
    <m/>
    <s v="TABLERO"/>
    <d v="1986-03-01T00:00:00"/>
    <n v="174872.21"/>
    <n v="174424.97"/>
    <s v="ZLIN"/>
    <n v="32"/>
    <n v="7"/>
    <n v="0"/>
    <n v="0"/>
    <s v=""/>
    <m/>
    <m/>
    <n v="586386.43000000005"/>
    <n v="553809.41"/>
    <s v="ZLIN"/>
    <n v="3"/>
    <n v="0"/>
  </r>
  <r>
    <s v="120304000036-2"/>
    <x v="7"/>
    <n v="342506"/>
    <m/>
    <s v="MOLINO"/>
    <d v="1986-03-01T00:00:00"/>
    <n v="543634.01"/>
    <n v="515857.09"/>
    <s v="ZLIN"/>
    <n v="34"/>
    <n v="3"/>
    <n v="0"/>
    <n v="0"/>
    <s v=""/>
    <m/>
    <m/>
    <n v="1798842.73"/>
    <n v="1092154.51"/>
    <s v="ZLIN"/>
    <n v="4"/>
    <n v="8"/>
  </r>
  <r>
    <s v="120304000037-0"/>
    <x v="7"/>
    <n v="342506"/>
    <m/>
    <s v="BOMBA"/>
    <d v="2012-02-23T00:00:00"/>
    <n v="17517306.079999998"/>
    <n v="15207331.659999998"/>
    <s v="ZLIN"/>
    <n v="7"/>
    <n v="7"/>
    <n v="0"/>
    <n v="0"/>
    <s v=""/>
    <m/>
    <m/>
    <n v="-8210450.79"/>
    <n v="-5815735.9800000004"/>
    <s v="ZLIN"/>
    <n v="4"/>
    <n v="0"/>
  </r>
  <r>
    <s v="120304000037-1"/>
    <x v="7"/>
    <n v="342506"/>
    <m/>
    <s v="REDUCTOR"/>
    <d v="2012-02-23T00:00:00"/>
    <n v="494331.8"/>
    <n v="494331.8"/>
    <s v="ZLIN"/>
    <n v="6"/>
    <n v="7"/>
    <n v="0"/>
    <n v="0"/>
    <s v=""/>
    <m/>
    <m/>
    <n v="-194564.23"/>
    <n v="-183755.11000000002"/>
    <s v="ZLIN"/>
    <n v="3"/>
    <n v="0"/>
  </r>
  <r>
    <s v="120304000037-2"/>
    <x v="7"/>
    <n v="342506"/>
    <m/>
    <s v="MOTOR"/>
    <d v="2012-02-23T00:00:00"/>
    <n v="3696174.29"/>
    <n v="3208766.7"/>
    <s v="ZLIN"/>
    <n v="7"/>
    <n v="7"/>
    <n v="0"/>
    <n v="0"/>
    <s v=""/>
    <m/>
    <m/>
    <n v="-1732415.76"/>
    <n v="-1227127.83"/>
    <s v="ZLIN"/>
    <n v="4"/>
    <n v="0"/>
  </r>
  <r>
    <s v="120304000038-0"/>
    <x v="7"/>
    <n v="342506"/>
    <m/>
    <s v="BOMBA"/>
    <d v="1993-10-01T00:00:00"/>
    <n v="641007.68999999994"/>
    <n v="614299.02999999991"/>
    <s v="ZLIN"/>
    <n v="26"/>
    <n v="0"/>
    <n v="0"/>
    <n v="0"/>
    <s v=""/>
    <m/>
    <m/>
    <n v="3896016.17"/>
    <n v="2759678.12"/>
    <s v="ZLIN"/>
    <n v="4"/>
    <n v="0"/>
  </r>
  <r>
    <s v="120304000038-1"/>
    <x v="7"/>
    <n v="342506"/>
    <m/>
    <s v="REDUCTOR"/>
    <d v="1993-10-01T00:00:00"/>
    <n v="174140.7"/>
    <n v="173560.23"/>
    <s v="ZLIN"/>
    <n v="25"/>
    <n v="0"/>
    <n v="0"/>
    <n v="0"/>
    <s v=""/>
    <m/>
    <m/>
    <n v="1064335.74"/>
    <n v="1005205.98"/>
    <s v="ZLIN"/>
    <n v="3"/>
    <n v="0"/>
  </r>
  <r>
    <s v="120304000038-2"/>
    <x v="7"/>
    <n v="342506"/>
    <m/>
    <s v="MOTOR"/>
    <d v="1993-10-01T00:00:00"/>
    <n v="16130.11"/>
    <n v="15458.03"/>
    <s v="ZLIN"/>
    <n v="26"/>
    <n v="0"/>
    <n v="0"/>
    <n v="0"/>
    <s v=""/>
    <m/>
    <m/>
    <n v="98038.14"/>
    <n v="69443.679999999993"/>
    <s v="ZLIN"/>
    <n v="4"/>
    <n v="0"/>
  </r>
  <r>
    <s v="120304000039-0"/>
    <x v="7"/>
    <n v="342506"/>
    <m/>
    <s v="BOMBA"/>
    <d v="1989-07-01T00:00:00"/>
    <n v="17437.34"/>
    <n v="16812.86"/>
    <s v="ZLIN"/>
    <n v="30"/>
    <n v="3"/>
    <n v="0"/>
    <n v="0"/>
    <s v=""/>
    <m/>
    <m/>
    <n v="511716.75"/>
    <n v="362466.04000000004"/>
    <s v="ZLIN"/>
    <n v="4"/>
    <n v="0"/>
  </r>
  <r>
    <s v="120304000039-1"/>
    <x v="7"/>
    <n v="342506"/>
    <m/>
    <s v="MOTOR"/>
    <d v="1989-07-01T00:00:00"/>
    <n v="1397.41"/>
    <n v="1347.3700000000001"/>
    <s v="ZLIN"/>
    <n v="30"/>
    <n v="3"/>
    <n v="0"/>
    <n v="0"/>
    <s v=""/>
    <m/>
    <m/>
    <n v="41008.42"/>
    <n v="29047.629999999997"/>
    <s v="ZLIN"/>
    <n v="4"/>
    <n v="0"/>
  </r>
  <r>
    <s v="120304000040-0"/>
    <x v="7"/>
    <n v="342506"/>
    <m/>
    <s v="BOMBA"/>
    <d v="1984-09-01T00:00:00"/>
    <n v="2960847.78"/>
    <n v="2869420.17"/>
    <s v="ZLIN"/>
    <n v="35"/>
    <n v="1"/>
    <n v="0"/>
    <n v="0"/>
    <s v=""/>
    <m/>
    <m/>
    <n v="1201466.1100000001"/>
    <n v="851038.50000000012"/>
    <s v="ZLIN"/>
    <n v="4"/>
    <n v="0"/>
  </r>
  <r>
    <s v="120304000040-1"/>
    <x v="7"/>
    <n v="342506"/>
    <m/>
    <s v="REDUCTOR"/>
    <d v="1984-09-01T00:00:00"/>
    <n v="1089866.82"/>
    <n v="1087202.1100000001"/>
    <s v="ZLIN"/>
    <n v="34"/>
    <n v="1"/>
    <n v="0"/>
    <n v="0"/>
    <s v=""/>
    <m/>
    <m/>
    <n v="991387.24"/>
    <n v="936310.17"/>
    <s v="ZLIN"/>
    <n v="3"/>
    <n v="0"/>
  </r>
  <r>
    <s v="120304000040-2"/>
    <x v="7"/>
    <n v="342506"/>
    <m/>
    <s v="MOTOR"/>
    <d v="1984-09-01T00:00:00"/>
    <n v="105358.75"/>
    <n v="102105.39"/>
    <s v="ZLIN"/>
    <n v="35"/>
    <n v="1"/>
    <n v="0"/>
    <n v="0"/>
    <s v=""/>
    <m/>
    <m/>
    <n v="93092.5"/>
    <n v="65940.52"/>
    <s v="ZLIN"/>
    <n v="4"/>
    <n v="0"/>
  </r>
  <r>
    <s v="120304000041-0"/>
    <x v="7"/>
    <n v="342412"/>
    <m/>
    <s v="BOMBA"/>
    <d v="2008-11-30T00:00:00"/>
    <n v="164595.54"/>
    <n v="152931.29"/>
    <s v="ZLIN"/>
    <n v="10"/>
    <n v="7"/>
    <n v="0"/>
    <n v="0"/>
    <s v=""/>
    <m/>
    <m/>
    <n v="337194.65"/>
    <n v="254769.29000000004"/>
    <s v="ZLIN"/>
    <n v="3"/>
    <n v="9"/>
  </r>
  <r>
    <s v="120304000041-1"/>
    <x v="7"/>
    <n v="342412"/>
    <m/>
    <s v="PANEL ELECTRICO"/>
    <d v="2008-11-30T00:00:00"/>
    <n v="2736153.99"/>
    <n v="1614330.8600000003"/>
    <s v="ZLIN"/>
    <n v="16"/>
    <n v="8"/>
    <n v="0"/>
    <n v="0"/>
    <s v=""/>
    <m/>
    <m/>
    <n v="4944800.49"/>
    <n v="1424773.0300000003"/>
    <s v="ZLIN"/>
    <n v="9"/>
    <n v="10"/>
  </r>
  <r>
    <s v="120304000041-2"/>
    <x v="7"/>
    <n v="342412"/>
    <m/>
    <s v="MOTOR"/>
    <d v="2008-11-30T00:00:00"/>
    <n v="29628.560000000001"/>
    <n v="27528.9"/>
    <s v="ZLIN"/>
    <n v="10"/>
    <n v="7"/>
    <n v="0"/>
    <n v="0"/>
    <s v=""/>
    <m/>
    <m/>
    <n v="60697.84"/>
    <n v="45860.59"/>
    <s v="ZLIN"/>
    <n v="3"/>
    <n v="9"/>
  </r>
  <r>
    <s v="120304000042-0"/>
    <x v="7"/>
    <n v="342412"/>
    <m/>
    <s v="BOMBA"/>
    <d v="1999-12-31T00:00:00"/>
    <n v="421599.31"/>
    <n v="405383.96"/>
    <s v="ZLIN"/>
    <n v="19"/>
    <n v="6"/>
    <n v="0"/>
    <n v="0"/>
    <s v=""/>
    <m/>
    <m/>
    <n v="440879.13"/>
    <n v="333108.68"/>
    <s v="ZLIN"/>
    <n v="3"/>
    <n v="9"/>
  </r>
  <r>
    <s v="120304000042-1"/>
    <x v="7"/>
    <n v="342412"/>
    <m/>
    <s v="MOTOR"/>
    <d v="1999-12-31T00:00:00"/>
    <n v="98915.38"/>
    <n v="95110.94"/>
    <s v="ZLIN"/>
    <n v="19"/>
    <n v="6"/>
    <n v="0"/>
    <n v="0"/>
    <s v=""/>
    <m/>
    <m/>
    <n v="103438.8"/>
    <n v="78153.760000000009"/>
    <s v="ZLIN"/>
    <n v="3"/>
    <n v="9"/>
  </r>
  <r>
    <s v="120304000043-0"/>
    <x v="7"/>
    <n v="342412"/>
    <m/>
    <s v="BOMBA"/>
    <d v="1999-12-31T00:00:00"/>
    <n v="310644.07"/>
    <n v="298696.22000000003"/>
    <s v="ZLIN"/>
    <n v="19"/>
    <n v="6"/>
    <n v="0"/>
    <n v="0"/>
    <s v=""/>
    <m/>
    <m/>
    <n v="324849.88"/>
    <n v="245442.13"/>
    <s v="ZLIN"/>
    <n v="3"/>
    <n v="9"/>
  </r>
  <r>
    <s v="120304000043-1"/>
    <x v="7"/>
    <n v="342412"/>
    <m/>
    <s v="MOTOR"/>
    <d v="1999-12-31T00:00:00"/>
    <n v="29685.15"/>
    <n v="28543.420000000002"/>
    <s v="ZLIN"/>
    <n v="19"/>
    <n v="6"/>
    <n v="0"/>
    <n v="0"/>
    <s v=""/>
    <m/>
    <m/>
    <n v="31042.66"/>
    <n v="23454.45"/>
    <s v="ZLIN"/>
    <n v="3"/>
    <n v="9"/>
  </r>
  <r>
    <s v="120304000044-0"/>
    <x v="7"/>
    <n v="342412"/>
    <m/>
    <s v="BOMBA"/>
    <d v="1999-12-31T00:00:00"/>
    <n v="421599.31"/>
    <n v="405383.96"/>
    <s v="ZLIN"/>
    <n v="19"/>
    <n v="6"/>
    <n v="0"/>
    <n v="0"/>
    <s v=""/>
    <m/>
    <m/>
    <n v="440879.13"/>
    <n v="333108.68"/>
    <s v="ZLIN"/>
    <n v="3"/>
    <n v="9"/>
  </r>
  <r>
    <s v="120304000044-1"/>
    <x v="7"/>
    <n v="342412"/>
    <m/>
    <s v="MOTOR"/>
    <d v="1999-12-31T00:00:00"/>
    <n v="99027.23"/>
    <n v="95218.5"/>
    <s v="ZLIN"/>
    <n v="19"/>
    <n v="6"/>
    <n v="0"/>
    <n v="0"/>
    <s v=""/>
    <m/>
    <m/>
    <n v="103555.77"/>
    <n v="78242.14"/>
    <s v="ZLIN"/>
    <n v="3"/>
    <n v="9"/>
  </r>
  <r>
    <s v="120304000045-0"/>
    <x v="7"/>
    <n v="342412"/>
    <m/>
    <s v="BOMBA"/>
    <d v="1999-12-31T00:00:00"/>
    <n v="421599.31"/>
    <n v="405383.96"/>
    <s v="ZLIN"/>
    <n v="19"/>
    <n v="6"/>
    <n v="0"/>
    <n v="0"/>
    <s v=""/>
    <m/>
    <m/>
    <n v="440879.13"/>
    <n v="333108.68"/>
    <s v="ZLIN"/>
    <n v="3"/>
    <n v="9"/>
  </r>
  <r>
    <s v="120304000045-1"/>
    <x v="7"/>
    <n v="342412"/>
    <m/>
    <s v="MOTOR"/>
    <d v="1999-12-31T00:00:00"/>
    <n v="99027.23"/>
    <n v="95218.5"/>
    <s v="ZLIN"/>
    <n v="19"/>
    <n v="6"/>
    <n v="0"/>
    <n v="0"/>
    <s v=""/>
    <m/>
    <m/>
    <n v="103555.77"/>
    <n v="78242.14"/>
    <s v="ZLIN"/>
    <n v="3"/>
    <n v="9"/>
  </r>
  <r>
    <s v="120304000046-0"/>
    <x v="7"/>
    <n v="342412"/>
    <m/>
    <s v="FILTRO"/>
    <d v="2015-10-01T00:00:00"/>
    <n v="1"/>
    <n v="1"/>
    <s v="ZLIN"/>
    <n v="0"/>
    <n v="1"/>
    <n v="0"/>
    <n v="0"/>
    <s v=""/>
    <m/>
    <m/>
    <n v="857610.36"/>
    <n v="809965.34"/>
    <s v="ZLIN"/>
    <n v="3"/>
    <n v="0"/>
  </r>
  <r>
    <s v="120304000046-1"/>
    <x v="7"/>
    <n v="342412"/>
    <m/>
    <s v="TRANSMISOR DE PRESION DIFERENCIAL"/>
    <d v="2015-10-01T00:00:00"/>
    <n v="5054225.1900000004"/>
    <n v="1190126.5000000005"/>
    <s v="ZLIN"/>
    <n v="10"/>
    <n v="1"/>
    <n v="0"/>
    <n v="0"/>
    <s v=""/>
    <m/>
    <m/>
    <n v="0"/>
    <n v="0"/>
    <s v="ZLIN"/>
    <n v="1"/>
    <n v="0"/>
  </r>
  <r>
    <s v="120304000047-0"/>
    <x v="7"/>
    <n v="342503"/>
    <m/>
    <s v="BOMBA"/>
    <d v="2015-10-01T00:00:00"/>
    <n v="1"/>
    <n v="1"/>
    <s v="ZLIN"/>
    <n v="0"/>
    <n v="1"/>
    <n v="0"/>
    <n v="0"/>
    <s v=""/>
    <m/>
    <m/>
    <n v="210838.99"/>
    <n v="199125.71"/>
    <s v="ZLIN"/>
    <n v="3"/>
    <n v="0"/>
  </r>
  <r>
    <s v="120304000047-1"/>
    <x v="7"/>
    <n v="342503"/>
    <m/>
    <s v="REDUCTOR"/>
    <d v="2015-10-01T00:00:00"/>
    <n v="1"/>
    <n v="1"/>
    <s v="ZLIN"/>
    <n v="0"/>
    <n v="1"/>
    <n v="0"/>
    <n v="0"/>
    <s v=""/>
    <m/>
    <m/>
    <n v="36221.15"/>
    <n v="25656.65"/>
    <s v="ZLIN"/>
    <n v="4"/>
    <n v="0"/>
  </r>
  <r>
    <s v="120304000047-2"/>
    <x v="7"/>
    <n v="342503"/>
    <m/>
    <s v="MOTOR"/>
    <d v="2015-10-01T00:00:00"/>
    <n v="1"/>
    <n v="1"/>
    <s v="ZLIN"/>
    <n v="0"/>
    <n v="1"/>
    <n v="0"/>
    <n v="0"/>
    <s v=""/>
    <m/>
    <m/>
    <n v="2025408.36"/>
    <n v="1912885.6700000002"/>
    <s v="ZLIN"/>
    <n v="3"/>
    <n v="0"/>
  </r>
  <r>
    <s v="120304000048-0"/>
    <x v="7"/>
    <n v="342503"/>
    <m/>
    <s v="BOMBA"/>
    <d v="1993-10-01T00:00:00"/>
    <n v="31318.560000000001"/>
    <n v="31214.170000000002"/>
    <s v="ZLIN"/>
    <n v="25"/>
    <n v="0"/>
    <n v="0"/>
    <n v="0"/>
    <s v=""/>
    <m/>
    <m/>
    <n v="9999.42"/>
    <n v="9443.9"/>
    <s v="ZLIN"/>
    <n v="3"/>
    <n v="0"/>
  </r>
  <r>
    <s v="120304000048-1"/>
    <x v="7"/>
    <n v="342503"/>
    <m/>
    <s v="REDUCTOR"/>
    <d v="1993-10-01T00:00:00"/>
    <n v="83085.97"/>
    <n v="79624.05"/>
    <s v="ZLIN"/>
    <n v="26"/>
    <n v="0"/>
    <n v="0"/>
    <n v="0"/>
    <s v=""/>
    <m/>
    <m/>
    <n v="23704.99"/>
    <n v="16791.04"/>
    <s v="ZLIN"/>
    <n v="4"/>
    <n v="0"/>
  </r>
  <r>
    <s v="120304000048-2"/>
    <x v="7"/>
    <n v="342503"/>
    <m/>
    <s v="MOTOR"/>
    <d v="1993-10-01T00:00:00"/>
    <n v="79566.47"/>
    <n v="79301.25"/>
    <s v="ZLIN"/>
    <n v="25"/>
    <n v="0"/>
    <n v="0"/>
    <n v="0"/>
    <s v=""/>
    <m/>
    <m/>
    <n v="25404.09"/>
    <n v="23992.75"/>
    <s v="ZLIN"/>
    <n v="3"/>
    <n v="0"/>
  </r>
  <r>
    <s v="120304000049-0"/>
    <x v="7"/>
    <n v="342503"/>
    <m/>
    <s v="BOMBA"/>
    <d v="2015-10-01T00:00:00"/>
    <n v="1"/>
    <n v="1"/>
    <s v="ZLIN"/>
    <n v="0"/>
    <n v="1"/>
    <n v="0"/>
    <n v="0"/>
    <s v=""/>
    <m/>
    <m/>
    <n v="210838.99"/>
    <n v="199125.71"/>
    <s v="ZLIN"/>
    <n v="3"/>
    <n v="0"/>
  </r>
  <r>
    <s v="120304000049-1"/>
    <x v="7"/>
    <n v="342503"/>
    <m/>
    <s v="MOTOR"/>
    <d v="2015-10-01T00:00:00"/>
    <n v="1"/>
    <n v="1"/>
    <s v="ZLIN"/>
    <n v="0"/>
    <n v="1"/>
    <n v="0"/>
    <n v="0"/>
    <s v=""/>
    <m/>
    <m/>
    <n v="34304.300000000003"/>
    <n v="32398.510000000002"/>
    <s v="ZLIN"/>
    <n v="3"/>
    <n v="0"/>
  </r>
  <r>
    <s v="120304000050-0"/>
    <x v="7"/>
    <n v="342412"/>
    <m/>
    <s v="FILTRO"/>
    <d v="2015-10-01T00:00:00"/>
    <n v="1"/>
    <n v="1"/>
    <s v="ZLIN"/>
    <n v="0"/>
    <n v="1"/>
    <n v="0"/>
    <n v="0"/>
    <s v=""/>
    <m/>
    <m/>
    <n v="857610.36"/>
    <n v="809965.34"/>
    <s v="ZLIN"/>
    <n v="3"/>
    <n v="0"/>
  </r>
  <r>
    <s v="120304000050-1"/>
    <x v="7"/>
    <n v="342412"/>
    <m/>
    <s v="TRANSMISOR DE PRESION DIFERENCIAL"/>
    <d v="2015-10-01T00:00:00"/>
    <n v="5054225.1900000004"/>
    <n v="1190126.5000000005"/>
    <s v="ZLIN"/>
    <n v="10"/>
    <n v="1"/>
    <n v="0"/>
    <n v="0"/>
    <s v=""/>
    <m/>
    <m/>
    <n v="0"/>
    <n v="0"/>
    <s v="ZLIN"/>
    <n v="1"/>
    <n v="0"/>
  </r>
  <r>
    <s v="120304000051-0"/>
    <x v="7"/>
    <n v="342412"/>
    <m/>
    <s v="FILTRO"/>
    <d v="2015-10-01T00:00:00"/>
    <n v="1"/>
    <n v="1"/>
    <s v="ZLIN"/>
    <n v="0"/>
    <n v="1"/>
    <n v="0"/>
    <n v="0"/>
    <s v=""/>
    <m/>
    <m/>
    <n v="857610.36"/>
    <n v="809965.34"/>
    <s v="ZLIN"/>
    <n v="3"/>
    <n v="0"/>
  </r>
  <r>
    <s v="120304000051-1"/>
    <x v="7"/>
    <n v="342412"/>
    <m/>
    <s v="TRANSMISOR DE PRESION DIFERENCIAL"/>
    <d v="2015-10-01T00:00:00"/>
    <n v="5054225.1900000004"/>
    <n v="1190126.5000000005"/>
    <s v="ZLIN"/>
    <n v="10"/>
    <n v="1"/>
    <n v="0"/>
    <n v="0"/>
    <s v=""/>
    <m/>
    <m/>
    <n v="0"/>
    <n v="0"/>
    <s v="ZLIN"/>
    <n v="1"/>
    <n v="0"/>
  </r>
  <r>
    <s v="120304000052-0"/>
    <x v="7"/>
    <n v="344208"/>
    <m/>
    <s v="BOMBA"/>
    <d v="2015-10-01T00:00:00"/>
    <n v="1"/>
    <n v="1"/>
    <s v="ZLIN"/>
    <n v="0"/>
    <n v="1"/>
    <n v="0"/>
    <n v="0"/>
    <s v=""/>
    <m/>
    <m/>
    <n v="472041.65"/>
    <n v="334362.83"/>
    <s v="ZLIN"/>
    <n v="4"/>
    <n v="0"/>
  </r>
  <r>
    <s v="120304000053-0"/>
    <x v="7"/>
    <n v="344208"/>
    <m/>
    <s v="BOMBA"/>
    <d v="2015-10-01T00:00:00"/>
    <n v="1"/>
    <n v="1"/>
    <s v="ZLIN"/>
    <n v="0"/>
    <n v="1"/>
    <n v="0"/>
    <n v="0"/>
    <s v=""/>
    <m/>
    <m/>
    <n v="472041.65"/>
    <n v="334362.83"/>
    <s v="ZLIN"/>
    <n v="4"/>
    <n v="0"/>
  </r>
  <r>
    <s v="120304000054-0"/>
    <x v="7"/>
    <n v="344208"/>
    <m/>
    <s v="BOMBA"/>
    <d v="2015-10-01T00:00:00"/>
    <n v="1"/>
    <n v="1"/>
    <s v="ZLIN"/>
    <n v="0"/>
    <n v="1"/>
    <n v="0"/>
    <n v="0"/>
    <s v=""/>
    <m/>
    <m/>
    <n v="472041.65"/>
    <n v="334362.83"/>
    <s v="ZLIN"/>
    <n v="4"/>
    <n v="0"/>
  </r>
  <r>
    <s v="120304000055-0"/>
    <x v="7"/>
    <n v="344208"/>
    <m/>
    <s v="BOMBA"/>
    <d v="2015-10-01T00:00:00"/>
    <n v="1"/>
    <n v="1"/>
    <s v="ZLIN"/>
    <n v="0"/>
    <n v="1"/>
    <n v="0"/>
    <n v="0"/>
    <s v=""/>
    <m/>
    <m/>
    <n v="2129982.84"/>
    <n v="489320.37999999989"/>
    <s v="ZLIN"/>
    <n v="12"/>
    <n v="4"/>
  </r>
  <r>
    <s v="120304000055-1"/>
    <x v="7"/>
    <n v="344208"/>
    <m/>
    <s v="MOTOR"/>
    <d v="2015-10-01T00:00:00"/>
    <n v="1"/>
    <n v="1"/>
    <s v="ZLIN"/>
    <n v="0"/>
    <n v="1"/>
    <n v="0"/>
    <n v="0"/>
    <s v=""/>
    <m/>
    <m/>
    <n v="203287.63"/>
    <n v="46701.22"/>
    <s v="ZLIN"/>
    <n v="12"/>
    <n v="4"/>
  </r>
  <r>
    <s v="120304000056-0"/>
    <x v="7"/>
    <n v="344208"/>
    <m/>
    <s v="BOMBA"/>
    <d v="2015-10-01T00:00:00"/>
    <n v="1"/>
    <n v="1"/>
    <s v="ZLIN"/>
    <n v="0"/>
    <n v="1"/>
    <n v="0"/>
    <n v="0"/>
    <s v=""/>
    <m/>
    <m/>
    <n v="2514238.73"/>
    <n v="577595.37999999989"/>
    <s v="ZLIN"/>
    <n v="12"/>
    <n v="4"/>
  </r>
  <r>
    <s v="120304000056-1"/>
    <x v="7"/>
    <n v="344208"/>
    <m/>
    <s v="MOTOR"/>
    <d v="2015-10-01T00:00:00"/>
    <n v="1"/>
    <n v="1"/>
    <s v="ZLIN"/>
    <n v="0"/>
    <n v="1"/>
    <n v="0"/>
    <n v="0"/>
    <s v=""/>
    <m/>
    <m/>
    <n v="352056.94"/>
    <n v="80877.950000000012"/>
    <s v="ZLIN"/>
    <n v="12"/>
    <n v="4"/>
  </r>
  <r>
    <s v="120304000057-0"/>
    <x v="7"/>
    <n v="344208"/>
    <m/>
    <s v="BOMBA"/>
    <d v="2011-04-13T00:00:00"/>
    <n v="418257.82"/>
    <n v="210310.42"/>
    <s v="ZLIN"/>
    <n v="14"/>
    <n v="9"/>
    <n v="0"/>
    <n v="0"/>
    <s v=""/>
    <m/>
    <m/>
    <n v="1731191.36"/>
    <n v="474681.51"/>
    <s v="ZLIN"/>
    <n v="10"/>
    <n v="4"/>
  </r>
  <r>
    <s v="120304000057-1"/>
    <x v="7"/>
    <n v="344208"/>
    <m/>
    <s v="MOTOR"/>
    <d v="2011-04-13T00:00:00"/>
    <n v="39918.93"/>
    <n v="20072.240000000002"/>
    <s v="ZLIN"/>
    <n v="14"/>
    <n v="9"/>
    <n v="0"/>
    <n v="0"/>
    <s v=""/>
    <m/>
    <m/>
    <n v="165226.6"/>
    <n v="45304.060000000012"/>
    <s v="ZLIN"/>
    <n v="10"/>
    <n v="4"/>
  </r>
  <r>
    <s v="120304000058-0"/>
    <x v="7"/>
    <n v="344208"/>
    <m/>
    <s v="BOMBA"/>
    <d v="2011-06-09T00:00:00"/>
    <n v="739136.45"/>
    <n v="367456.38999999996"/>
    <s v="ZLIN"/>
    <n v="14"/>
    <n v="7"/>
    <n v="0"/>
    <n v="0"/>
    <s v=""/>
    <m/>
    <m/>
    <n v="1504198.37"/>
    <n v="412441.48000000021"/>
    <s v="ZLIN"/>
    <n v="10"/>
    <n v="4"/>
  </r>
  <r>
    <s v="120304000059-0"/>
    <x v="7"/>
    <n v="344208"/>
    <m/>
    <s v="BOMBA"/>
    <d v="2015-10-01T00:00:00"/>
    <n v="1"/>
    <n v="1"/>
    <s v="ZLIN"/>
    <n v="0"/>
    <n v="1"/>
    <n v="0"/>
    <n v="0"/>
    <s v=""/>
    <m/>
    <m/>
    <n v="24764031.879999999"/>
    <n v="6790137.7699999996"/>
    <s v="ZLIN"/>
    <n v="10"/>
    <n v="4"/>
  </r>
  <r>
    <s v="120304000060-0"/>
    <x v="7"/>
    <n v="344208"/>
    <m/>
    <s v="REDUCTOR"/>
    <d v="2015-10-01T00:00:00"/>
    <n v="1"/>
    <n v="1"/>
    <s v="ZLIN"/>
    <n v="0"/>
    <n v="1"/>
    <n v="0"/>
    <n v="0"/>
    <s v=""/>
    <m/>
    <m/>
    <n v="235343.55"/>
    <n v="47347.22"/>
    <s v="ZLIN"/>
    <n v="14"/>
    <n v="1"/>
  </r>
  <r>
    <s v="120304000061-0"/>
    <x v="7"/>
    <n v="344208"/>
    <m/>
    <s v="BOMBA"/>
    <d v="2015-10-01T00:00:00"/>
    <n v="1"/>
    <n v="1"/>
    <s v="ZLIN"/>
    <n v="0"/>
    <n v="1"/>
    <n v="0"/>
    <n v="0"/>
    <s v=""/>
    <m/>
    <m/>
    <n v="19600058.120000001"/>
    <n v="5374209.4800000004"/>
    <s v="ZLIN"/>
    <n v="10"/>
    <n v="4"/>
  </r>
  <r>
    <s v="120304000061-1"/>
    <x v="7"/>
    <n v="344208"/>
    <m/>
    <s v="MOTOR"/>
    <d v="2015-10-01T00:00:00"/>
    <n v="1"/>
    <n v="1"/>
    <s v="ZLIN"/>
    <n v="0"/>
    <n v="1"/>
    <n v="0"/>
    <n v="0"/>
    <s v=""/>
    <m/>
    <m/>
    <n v="114823.91"/>
    <n v="31483.97"/>
    <s v="ZLIN"/>
    <n v="10"/>
    <n v="4"/>
  </r>
  <r>
    <s v="120304000062-0"/>
    <x v="7"/>
    <n v="344208"/>
    <m/>
    <s v="BOMBA"/>
    <d v="2015-10-01T00:00:00"/>
    <n v="1"/>
    <n v="1"/>
    <s v="ZLIN"/>
    <n v="0"/>
    <n v="1"/>
    <n v="0"/>
    <n v="0"/>
    <s v=""/>
    <m/>
    <m/>
    <n v="4727351.57"/>
    <n v="2143066.0400000005"/>
    <s v="ZLIN"/>
    <n v="6"/>
    <n v="3"/>
  </r>
  <r>
    <s v="120304000063-0"/>
    <x v="7"/>
    <n v="344208"/>
    <m/>
    <s v="MOTOR"/>
    <d v="2015-10-01T00:00:00"/>
    <n v="1"/>
    <n v="1"/>
    <s v="ZLIN"/>
    <n v="0"/>
    <n v="1"/>
    <n v="0"/>
    <n v="0"/>
    <s v=""/>
    <m/>
    <m/>
    <n v="534904.67000000004"/>
    <n v="146667.42000000004"/>
    <s v="ZLIN"/>
    <n v="10"/>
    <n v="4"/>
  </r>
  <r>
    <s v="120304000064-0"/>
    <x v="7"/>
    <n v="344208"/>
    <m/>
    <s v="BOMBA"/>
    <d v="2015-10-01T00:00:00"/>
    <n v="1"/>
    <n v="1"/>
    <s v="ZLIN"/>
    <n v="0"/>
    <n v="1"/>
    <n v="0"/>
    <n v="0"/>
    <s v=""/>
    <m/>
    <m/>
    <n v="2383803.2599999998"/>
    <n v="653623.47999999975"/>
    <s v="ZLIN"/>
    <n v="10"/>
    <n v="4"/>
  </r>
  <r>
    <s v="120304000064-1"/>
    <x v="7"/>
    <n v="344208"/>
    <m/>
    <s v="MOTOR"/>
    <d v="2015-10-01T00:00:00"/>
    <n v="1"/>
    <n v="1"/>
    <s v="ZLIN"/>
    <n v="0"/>
    <n v="1"/>
    <n v="0"/>
    <n v="0"/>
    <s v=""/>
    <m/>
    <m/>
    <n v="333792.68"/>
    <n v="91523.81"/>
    <s v="ZLIN"/>
    <n v="10"/>
    <n v="4"/>
  </r>
  <r>
    <s v="120304000065-0"/>
    <x v="7"/>
    <n v="344208"/>
    <m/>
    <s v="BOMBA"/>
    <d v="2011-07-28T00:00:00"/>
    <n v="3159485.75"/>
    <n v="1372301.89"/>
    <s v="ZLIN"/>
    <n v="16"/>
    <n v="6"/>
    <n v="0"/>
    <n v="0"/>
    <s v=""/>
    <m/>
    <m/>
    <n v="26606546.210000001"/>
    <n v="6112314.6700000018"/>
    <s v="ZLIN"/>
    <n v="12"/>
    <n v="4"/>
  </r>
  <r>
    <s v="120304000065-1"/>
    <x v="7"/>
    <n v="344208"/>
    <m/>
    <s v="MOTOR"/>
    <d v="2011-07-28T00:00:00"/>
    <n v="23066.41"/>
    <n v="10018.73"/>
    <s v="ZLIN"/>
    <n v="16"/>
    <n v="6"/>
    <n v="0"/>
    <n v="0"/>
    <s v=""/>
    <m/>
    <m/>
    <n v="194246.04"/>
    <n v="44624.09"/>
    <s v="ZLIN"/>
    <n v="12"/>
    <n v="4"/>
  </r>
  <r>
    <s v="120304000066-0"/>
    <x v="7"/>
    <n v="344208"/>
    <m/>
    <s v="BOMBA"/>
    <d v="2011-07-28T00:00:00"/>
    <n v="3159485.75"/>
    <n v="1372301.89"/>
    <s v="ZLIN"/>
    <n v="16"/>
    <n v="6"/>
    <n v="0"/>
    <n v="0"/>
    <s v=""/>
    <m/>
    <m/>
    <n v="26606546.210000001"/>
    <n v="6112314.6700000018"/>
    <s v="ZLIN"/>
    <n v="12"/>
    <n v="4"/>
  </r>
  <r>
    <s v="120304000066-1"/>
    <x v="7"/>
    <n v="344208"/>
    <m/>
    <s v="MOTOR"/>
    <d v="2011-07-28T00:00:00"/>
    <n v="23066.41"/>
    <n v="10018.73"/>
    <s v="ZLIN"/>
    <n v="16"/>
    <n v="6"/>
    <n v="0"/>
    <n v="0"/>
    <s v=""/>
    <m/>
    <m/>
    <n v="194246.04"/>
    <n v="44624.09"/>
    <s v="ZLIN"/>
    <n v="12"/>
    <n v="4"/>
  </r>
  <r>
    <s v="120304000067-0"/>
    <x v="7"/>
    <n v="344208"/>
    <m/>
    <s v="BOMBA"/>
    <d v="2015-10-01T00:00:00"/>
    <n v="1"/>
    <n v="1"/>
    <s v="ZLIN"/>
    <n v="0"/>
    <n v="1"/>
    <n v="0"/>
    <n v="0"/>
    <s v=""/>
    <m/>
    <m/>
    <n v="2992471.93"/>
    <n v="687459.76000000024"/>
    <s v="ZLIN"/>
    <n v="12"/>
    <n v="4"/>
  </r>
  <r>
    <s v="120304000067-1"/>
    <x v="7"/>
    <n v="344208"/>
    <m/>
    <s v="MOTOR"/>
    <d v="2012-11-30T00:00:00"/>
    <n v="5656868.2000000002"/>
    <n v="2175718.5300000003"/>
    <s v="ZLIN"/>
    <n v="15"/>
    <n v="2"/>
    <n v="0"/>
    <n v="0"/>
    <s v=""/>
    <m/>
    <m/>
    <n v="-3997356.54"/>
    <n v="-918311.64000000013"/>
    <s v="ZLIN"/>
    <n v="12"/>
    <n v="4"/>
  </r>
  <r>
    <s v="120304000068-0"/>
    <x v="7"/>
    <n v="344208"/>
    <m/>
    <s v="BOMBA"/>
    <d v="2015-10-01T00:00:00"/>
    <n v="1"/>
    <n v="1"/>
    <s v="ZLIN"/>
    <n v="0"/>
    <n v="1"/>
    <n v="0"/>
    <n v="0"/>
    <s v=""/>
    <m/>
    <m/>
    <n v="3467487.24"/>
    <n v="796584.90000000037"/>
    <s v="ZLIN"/>
    <n v="12"/>
    <n v="4"/>
  </r>
  <r>
    <s v="120304000068-1"/>
    <x v="7"/>
    <n v="344208"/>
    <m/>
    <s v="MOTOR"/>
    <d v="2015-10-01T00:00:00"/>
    <n v="1"/>
    <n v="1"/>
    <s v="ZLIN"/>
    <n v="0"/>
    <n v="1"/>
    <n v="0"/>
    <n v="0"/>
    <s v=""/>
    <m/>
    <m/>
    <n v="731644.3"/>
    <n v="168080.44000000006"/>
    <s v="ZLIN"/>
    <n v="12"/>
    <n v="4"/>
  </r>
  <r>
    <s v="120304000069-0"/>
    <x v="7"/>
    <n v="344208"/>
    <m/>
    <s v="MOTOR"/>
    <d v="2015-10-01T00:00:00"/>
    <n v="1"/>
    <n v="1"/>
    <s v="ZLIN"/>
    <n v="0"/>
    <n v="1"/>
    <n v="0"/>
    <n v="0"/>
    <s v=""/>
    <m/>
    <m/>
    <n v="564173.25"/>
    <n v="129607.37"/>
    <s v="ZLIN"/>
    <n v="12"/>
    <n v="4"/>
  </r>
  <r>
    <s v="120304000070-0"/>
    <x v="7"/>
    <n v="344208"/>
    <m/>
    <s v="BOMBA"/>
    <d v="2012-08-16T00:00:00"/>
    <n v="303750"/>
    <n v="119858.1"/>
    <s v="ZLIN"/>
    <n v="15"/>
    <n v="5"/>
    <n v="0"/>
    <n v="0"/>
    <s v=""/>
    <m/>
    <m/>
    <n v="1292295.8600000001"/>
    <n v="296878.78000000014"/>
    <s v="ZLIN"/>
    <n v="12"/>
    <n v="4"/>
  </r>
  <r>
    <s v="120304000070-1"/>
    <x v="7"/>
    <n v="344208"/>
    <m/>
    <s v="REDUCTOR"/>
    <d v="2015-10-01T00:00:00"/>
    <n v="1"/>
    <n v="0"/>
    <s v="ZLIN"/>
    <n v="0"/>
    <n v="1"/>
    <n v="0"/>
    <n v="0"/>
    <s v=""/>
    <m/>
    <m/>
    <n v="244802.02"/>
    <n v="41825.47"/>
    <s v="ZLIN"/>
    <n v="16"/>
    <n v="7"/>
  </r>
  <r>
    <s v="120304000071-0"/>
    <x v="7"/>
    <n v="344208"/>
    <m/>
    <s v="REDUCTOR"/>
    <d v="2015-10-01T00:00:00"/>
    <n v="1"/>
    <n v="1"/>
    <s v="ZLIN"/>
    <n v="0"/>
    <n v="1"/>
    <n v="0"/>
    <n v="0"/>
    <s v=""/>
    <m/>
    <m/>
    <n v="244803.02"/>
    <n v="41825.639999999985"/>
    <s v="ZLIN"/>
    <n v="16"/>
    <n v="7"/>
  </r>
  <r>
    <s v="120304000072-0"/>
    <x v="7"/>
    <n v="344208"/>
    <m/>
    <s v="VALVULA"/>
    <d v="2015-10-01T00:00:00"/>
    <n v="1"/>
    <n v="1"/>
    <s v="ZLIN"/>
    <n v="0"/>
    <n v="1"/>
    <n v="0"/>
    <n v="0"/>
    <s v=""/>
    <m/>
    <m/>
    <n v="236230.92"/>
    <n v="51818.400000000023"/>
    <s v="ZLIN"/>
    <n v="12"/>
    <n v="11"/>
  </r>
  <r>
    <s v="120304000073-0"/>
    <x v="7"/>
    <n v="344208"/>
    <m/>
    <s v="VALVULA"/>
    <d v="2015-10-01T00:00:00"/>
    <n v="1"/>
    <n v="1"/>
    <s v="ZLIN"/>
    <n v="0"/>
    <n v="1"/>
    <n v="0"/>
    <n v="0"/>
    <s v=""/>
    <m/>
    <m/>
    <n v="236230.92"/>
    <n v="51818.400000000023"/>
    <s v="ZLIN"/>
    <n v="12"/>
    <n v="11"/>
  </r>
  <r>
    <s v="120304000074-0"/>
    <x v="7"/>
    <n v="344208"/>
    <m/>
    <s v="MOTOR"/>
    <d v="2015-10-01T00:00:00"/>
    <n v="1"/>
    <n v="1"/>
    <s v="ZLIN"/>
    <n v="0"/>
    <n v="1"/>
    <n v="0"/>
    <n v="0"/>
    <s v=""/>
    <m/>
    <m/>
    <n v="255920.52"/>
    <n v="38163.589999999997"/>
    <s v="ZLIN"/>
    <n v="19"/>
    <n v="0"/>
  </r>
  <r>
    <s v="120304000074-1"/>
    <x v="7"/>
    <n v="344208"/>
    <m/>
    <s v="REDUCTOR"/>
    <d v="2015-10-01T00:00:00"/>
    <n v="1"/>
    <n v="1"/>
    <s v="ZLIN"/>
    <n v="0"/>
    <n v="1"/>
    <n v="0"/>
    <n v="0"/>
    <s v=""/>
    <m/>
    <m/>
    <n v="318501.03999999998"/>
    <n v="37600.829999999958"/>
    <s v="ZLIN"/>
    <n v="24"/>
    <n v="0"/>
  </r>
  <r>
    <s v="120304000075-0"/>
    <x v="7"/>
    <n v="342503"/>
    <m/>
    <s v="BOMBA"/>
    <d v="2013-04-30T00:00:00"/>
    <n v="3412853.16"/>
    <n v="936014.5700000003"/>
    <s v="ZLIN"/>
    <n v="19"/>
    <n v="9"/>
    <n v="0"/>
    <n v="0"/>
    <s v=""/>
    <m/>
    <m/>
    <n v="3091663.3"/>
    <n v="505368.04000000004"/>
    <s v="ZLIN"/>
    <n v="17"/>
    <n v="4"/>
  </r>
  <r>
    <s v="120304000075-1"/>
    <x v="7"/>
    <n v="342503"/>
    <m/>
    <s v="RECIPIENTE"/>
    <d v="2013-04-30T00:00:00"/>
    <n v="225860.02"/>
    <n v="61944.729999999981"/>
    <s v="ZLIN"/>
    <n v="19"/>
    <n v="9"/>
    <n v="0"/>
    <n v="0"/>
    <s v=""/>
    <m/>
    <m/>
    <n v="204603.91"/>
    <n v="33444.860000000015"/>
    <s v="ZLIN"/>
    <n v="17"/>
    <n v="4"/>
  </r>
  <r>
    <s v="120304000075-2"/>
    <x v="7"/>
    <n v="342503"/>
    <m/>
    <s v="MOTOR"/>
    <d v="2013-04-30T00:00:00"/>
    <n v="400122.09"/>
    <n v="109738.14000000001"/>
    <s v="ZLIN"/>
    <n v="19"/>
    <n v="9"/>
    <n v="0"/>
    <n v="0"/>
    <s v=""/>
    <m/>
    <m/>
    <n v="362465.87"/>
    <n v="59249.219999999972"/>
    <s v="ZLIN"/>
    <n v="17"/>
    <n v="4"/>
  </r>
  <r>
    <s v="120304000076-0"/>
    <x v="7"/>
    <n v="344208"/>
    <m/>
    <s v="MOTOR"/>
    <d v="2015-10-01T00:00:00"/>
    <n v="1"/>
    <n v="1"/>
    <s v="ZLIN"/>
    <n v="0"/>
    <n v="1"/>
    <n v="0"/>
    <n v="0"/>
    <s v=""/>
    <m/>
    <m/>
    <n v="925277.76"/>
    <n v="212563.81000000006"/>
    <s v="ZLIN"/>
    <n v="12"/>
    <n v="4"/>
  </r>
  <r>
    <s v="120304000077-0"/>
    <x v="7"/>
    <n v="344208"/>
    <m/>
    <s v="MOTOR"/>
    <d v="2015-10-01T00:00:00"/>
    <n v="1"/>
    <n v="1"/>
    <s v="ZLIN"/>
    <n v="0"/>
    <n v="1"/>
    <n v="0"/>
    <n v="0"/>
    <s v=""/>
    <m/>
    <m/>
    <n v="1121471.08"/>
    <n v="257635.26000000013"/>
    <s v="ZLIN"/>
    <n v="12"/>
    <n v="4"/>
  </r>
  <r>
    <s v="120304000078-0"/>
    <x v="7"/>
    <n v="344208"/>
    <m/>
    <s v="MOTOR"/>
    <d v="2015-10-01T00:00:00"/>
    <n v="1"/>
    <n v="1"/>
    <s v="ZLIN"/>
    <n v="0"/>
    <n v="1"/>
    <n v="0"/>
    <n v="0"/>
    <s v=""/>
    <m/>
    <m/>
    <n v="12599621.039999999"/>
    <n v="2894507.5399999991"/>
    <s v="ZLIN"/>
    <n v="12"/>
    <n v="4"/>
  </r>
  <r>
    <s v="120304000079-0"/>
    <x v="7"/>
    <n v="344208"/>
    <m/>
    <s v="MOTOR"/>
    <d v="2015-10-01T00:00:00"/>
    <n v="1"/>
    <n v="1"/>
    <s v="ZLIN"/>
    <n v="0"/>
    <n v="1"/>
    <n v="0"/>
    <n v="0"/>
    <s v=""/>
    <m/>
    <m/>
    <n v="12599621.039999999"/>
    <n v="2894507.5399999991"/>
    <s v="ZLIN"/>
    <n v="12"/>
    <n v="4"/>
  </r>
  <r>
    <s v="120304000080-0"/>
    <x v="7"/>
    <n v="344208"/>
    <m/>
    <s v="MOTOR"/>
    <d v="2015-10-01T00:00:00"/>
    <n v="1"/>
    <n v="1"/>
    <s v="ZLIN"/>
    <n v="0"/>
    <n v="1"/>
    <n v="0"/>
    <n v="0"/>
    <s v=""/>
    <m/>
    <m/>
    <n v="731644.3"/>
    <n v="168080.44000000006"/>
    <s v="ZLIN"/>
    <n v="12"/>
    <n v="4"/>
  </r>
  <r>
    <s v="120304000081-0"/>
    <x v="7"/>
    <n v="344208"/>
    <m/>
    <s v="MOTOR"/>
    <d v="2015-10-01T00:00:00"/>
    <n v="1"/>
    <n v="1"/>
    <s v="ZLIN"/>
    <n v="0"/>
    <n v="1"/>
    <n v="0"/>
    <n v="0"/>
    <s v=""/>
    <m/>
    <m/>
    <n v="445993.84"/>
    <n v="102458.04000000004"/>
    <s v="ZLIN"/>
    <n v="12"/>
    <n v="4"/>
  </r>
  <r>
    <s v="120304000082-0"/>
    <x v="7"/>
    <n v="344208"/>
    <m/>
    <s v="MOTOR"/>
    <d v="2015-10-01T00:00:00"/>
    <n v="1"/>
    <n v="1"/>
    <s v="ZLIN"/>
    <n v="0"/>
    <n v="1"/>
    <n v="0"/>
    <n v="0"/>
    <s v=""/>
    <m/>
    <m/>
    <n v="445993.84"/>
    <n v="102458.04000000004"/>
    <s v="ZLIN"/>
    <n v="12"/>
    <n v="4"/>
  </r>
  <r>
    <s v="120304000083-0"/>
    <x v="7"/>
    <n v="344208"/>
    <m/>
    <s v="MOTOR"/>
    <d v="2015-10-01T00:00:00"/>
    <n v="1"/>
    <n v="1"/>
    <s v="ZLIN"/>
    <n v="0"/>
    <n v="1"/>
    <n v="0"/>
    <n v="0"/>
    <s v=""/>
    <m/>
    <m/>
    <n v="352056.94"/>
    <n v="80877.950000000012"/>
    <s v="ZLIN"/>
    <n v="12"/>
    <n v="4"/>
  </r>
  <r>
    <s v="120304000084-0"/>
    <x v="7"/>
    <n v="344208"/>
    <m/>
    <s v="MOTOR"/>
    <d v="2015-10-01T00:00:00"/>
    <n v="1"/>
    <n v="1"/>
    <s v="ZLIN"/>
    <n v="0"/>
    <n v="1"/>
    <n v="0"/>
    <n v="0"/>
    <s v=""/>
    <m/>
    <m/>
    <n v="731644.3"/>
    <n v="168080.44000000006"/>
    <s v="ZLIN"/>
    <n v="12"/>
    <n v="4"/>
  </r>
  <r>
    <s v="120304000085-0"/>
    <x v="7"/>
    <n v="344208"/>
    <m/>
    <s v="MOTOR"/>
    <d v="2015-10-01T00:00:00"/>
    <n v="1"/>
    <n v="1"/>
    <s v="ZLIN"/>
    <n v="0"/>
    <n v="1"/>
    <n v="0"/>
    <n v="0"/>
    <s v=""/>
    <m/>
    <m/>
    <n v="352056.94"/>
    <n v="80877.950000000012"/>
    <s v="ZLIN"/>
    <n v="12"/>
    <n v="4"/>
  </r>
  <r>
    <s v="120304000086-0"/>
    <x v="7"/>
    <n v="344208"/>
    <m/>
    <s v="MOTOR"/>
    <d v="2015-10-01T00:00:00"/>
    <n v="1"/>
    <n v="1"/>
    <s v="ZLIN"/>
    <n v="0"/>
    <n v="1"/>
    <n v="0"/>
    <n v="0"/>
    <s v=""/>
    <m/>
    <m/>
    <n v="731644.3"/>
    <n v="168080.44000000006"/>
    <s v="ZLIN"/>
    <n v="12"/>
    <n v="4"/>
  </r>
  <r>
    <s v="120304000087-0"/>
    <x v="7"/>
    <n v="344208"/>
    <m/>
    <s v="MOTOR"/>
    <d v="2015-10-01T00:00:00"/>
    <n v="1"/>
    <n v="1"/>
    <s v="ZLIN"/>
    <n v="0"/>
    <n v="1"/>
    <n v="0"/>
    <n v="0"/>
    <s v=""/>
    <m/>
    <m/>
    <n v="721849.45"/>
    <n v="165830.2699999999"/>
    <s v="ZLIN"/>
    <n v="12"/>
    <n v="4"/>
  </r>
  <r>
    <s v="120304000088-0"/>
    <x v="7"/>
    <n v="344208"/>
    <m/>
    <s v="MOTOR"/>
    <d v="2015-10-01T00:00:00"/>
    <n v="1"/>
    <n v="1"/>
    <s v="ZLIN"/>
    <n v="0"/>
    <n v="1"/>
    <n v="0"/>
    <n v="0"/>
    <s v=""/>
    <m/>
    <m/>
    <n v="5582907.1399999997"/>
    <n v="1282559.7599999998"/>
    <s v="ZLIN"/>
    <n v="12"/>
    <n v="4"/>
  </r>
  <r>
    <s v="120304000089-0"/>
    <x v="7"/>
    <n v="344208"/>
    <m/>
    <s v="MOTOR"/>
    <d v="2015-10-01T00:00:00"/>
    <n v="1"/>
    <n v="1"/>
    <s v="ZLIN"/>
    <n v="0"/>
    <n v="1"/>
    <n v="0"/>
    <n v="0"/>
    <s v=""/>
    <m/>
    <m/>
    <n v="12599621.039999999"/>
    <n v="2894507.5399999991"/>
    <s v="ZLIN"/>
    <n v="12"/>
    <n v="4"/>
  </r>
  <r>
    <s v="120304000090-0"/>
    <x v="7"/>
    <n v="344208"/>
    <m/>
    <s v="MOTOR"/>
    <d v="2015-10-01T00:00:00"/>
    <n v="1"/>
    <n v="1"/>
    <s v="ZLIN"/>
    <n v="0"/>
    <n v="1"/>
    <n v="0"/>
    <n v="0"/>
    <s v=""/>
    <m/>
    <m/>
    <n v="385449.01"/>
    <n v="88549.100000000035"/>
    <s v="ZLIN"/>
    <n v="12"/>
    <n v="4"/>
  </r>
  <r>
    <s v="120304000091-0"/>
    <x v="7"/>
    <n v="344208"/>
    <m/>
    <s v="VALVULA"/>
    <d v="2015-10-01T00:00:00"/>
    <n v="1"/>
    <n v="1"/>
    <s v="ZLIN"/>
    <n v="0"/>
    <n v="1"/>
    <n v="0"/>
    <n v="0"/>
    <s v=""/>
    <m/>
    <m/>
    <n v="92643.14"/>
    <n v="20321.72"/>
    <s v="ZLIN"/>
    <n v="12"/>
    <n v="11"/>
  </r>
  <r>
    <s v="120304000092-0"/>
    <x v="7"/>
    <n v="344208"/>
    <m/>
    <s v="VALVULA"/>
    <d v="2015-10-01T00:00:00"/>
    <n v="1"/>
    <n v="1"/>
    <s v="ZLIN"/>
    <n v="0"/>
    <n v="1"/>
    <n v="0"/>
    <n v="0"/>
    <s v=""/>
    <m/>
    <m/>
    <n v="92643.14"/>
    <n v="20321.72"/>
    <s v="ZLIN"/>
    <n v="12"/>
    <n v="11"/>
  </r>
  <r>
    <s v="120304000093-0"/>
    <x v="7"/>
    <n v="344208"/>
    <m/>
    <s v="VALVULA"/>
    <d v="2015-10-01T00:00:00"/>
    <n v="1"/>
    <n v="1"/>
    <s v="ZLIN"/>
    <n v="0"/>
    <n v="1"/>
    <n v="0"/>
    <n v="0"/>
    <s v=""/>
    <m/>
    <m/>
    <n v="335147.05"/>
    <n v="73516.129999999976"/>
    <s v="ZLIN"/>
    <n v="12"/>
    <n v="11"/>
  </r>
  <r>
    <s v="120304000094-0"/>
    <x v="7"/>
    <n v="344208"/>
    <m/>
    <s v="PANEL DE CONTROL"/>
    <d v="2012-12-05T00:00:00"/>
    <n v="44381781.530000001"/>
    <n v="20015313.23"/>
    <s v="ZLIN"/>
    <n v="12"/>
    <n v="9"/>
    <n v="0"/>
    <n v="0"/>
    <s v=""/>
    <m/>
    <m/>
    <n v="-30048242.170000002"/>
    <n v="-8513668.620000001"/>
    <s v="ZLIN"/>
    <n v="10"/>
    <n v="0"/>
  </r>
  <r>
    <s v="120304000095-0"/>
    <x v="7"/>
    <n v="344208"/>
    <m/>
    <s v="PANEL ELECTRICO"/>
    <d v="2015-10-01T00:00:00"/>
    <n v="1"/>
    <n v="1"/>
    <s v="ZLIN"/>
    <n v="0"/>
    <n v="1"/>
    <n v="0"/>
    <n v="0"/>
    <s v=""/>
    <m/>
    <m/>
    <n v="282402.26"/>
    <n v="101070.28"/>
    <s v="ZLIN"/>
    <n v="7"/>
    <n v="11"/>
  </r>
  <r>
    <s v="120304000096-0"/>
    <x v="7"/>
    <n v="344208"/>
    <m/>
    <s v="PANEL ELECTRICO"/>
    <d v="2015-10-01T00:00:00"/>
    <n v="1"/>
    <n v="1"/>
    <s v="ZLIN"/>
    <n v="0"/>
    <n v="1"/>
    <n v="0"/>
    <n v="0"/>
    <s v=""/>
    <m/>
    <m/>
    <n v="184285.21"/>
    <n v="65954.7"/>
    <s v="ZLIN"/>
    <n v="7"/>
    <n v="11"/>
  </r>
  <r>
    <s v="120304000097-0"/>
    <x v="7"/>
    <n v="344208"/>
    <m/>
    <s v="PANEL ELECTRICO"/>
    <d v="2015-10-01T00:00:00"/>
    <n v="1"/>
    <n v="1"/>
    <s v="ZLIN"/>
    <n v="0"/>
    <n v="1"/>
    <n v="0"/>
    <n v="0"/>
    <s v=""/>
    <m/>
    <m/>
    <n v="184285.21"/>
    <n v="65954.7"/>
    <s v="ZLIN"/>
    <n v="7"/>
    <n v="11"/>
  </r>
  <r>
    <s v="120304000098-0"/>
    <x v="7"/>
    <n v="342504"/>
    <m/>
    <s v="BOMBA"/>
    <d v="1979-09-01T00:00:00"/>
    <n v="0.98"/>
    <n v="0.94"/>
    <s v="ZLIN"/>
    <n v="40"/>
    <n v="6"/>
    <n v="0"/>
    <n v="0"/>
    <s v=""/>
    <m/>
    <m/>
    <n v="7351256.29"/>
    <n v="4715900.2699999996"/>
    <s v="ZLIN"/>
    <n v="4"/>
    <n v="5"/>
  </r>
  <r>
    <s v="120304000098-1"/>
    <x v="7"/>
    <n v="342504"/>
    <m/>
    <s v="REDUCTOR"/>
    <d v="1986-01-01T00:00:00"/>
    <n v="186827.48"/>
    <n v="186827.48"/>
    <s v="ZLIN"/>
    <n v="32"/>
    <n v="9"/>
    <n v="0"/>
    <n v="0"/>
    <s v=""/>
    <m/>
    <m/>
    <n v="10614.28"/>
    <n v="10024.6"/>
    <s v="ZLIN"/>
    <n v="3"/>
    <n v="0"/>
  </r>
  <r>
    <s v="120304000098-2"/>
    <x v="7"/>
    <n v="342504"/>
    <m/>
    <s v="MOTOR"/>
    <d v="1979-09-01T00:00:00"/>
    <n v="0.02"/>
    <n v="0.01"/>
    <s v="ZLIN"/>
    <n v="40"/>
    <n v="6"/>
    <n v="0"/>
    <n v="0"/>
    <s v=""/>
    <m/>
    <m/>
    <n v="165216.69"/>
    <n v="105988.06"/>
    <s v="ZLIN"/>
    <n v="4"/>
    <n v="5"/>
  </r>
  <r>
    <s v="120304000099-0"/>
    <x v="7"/>
    <n v="344208"/>
    <m/>
    <s v="VALVULA"/>
    <d v="2015-10-01T00:00:00"/>
    <n v="1"/>
    <n v="1"/>
    <s v="ZLIN"/>
    <n v="0"/>
    <n v="1"/>
    <n v="0"/>
    <n v="0"/>
    <s v=""/>
    <m/>
    <m/>
    <n v="538669.01"/>
    <n v="118159.66000000003"/>
    <s v="ZLIN"/>
    <n v="12"/>
    <n v="11"/>
  </r>
  <r>
    <s v="120304000100-0"/>
    <x v="7"/>
    <n v="214403"/>
    <m/>
    <s v="BOMBA"/>
    <d v="2014-08-29T00:00:00"/>
    <n v="84135.26"/>
    <n v="47386.52"/>
    <s v="ZLIN"/>
    <n v="7"/>
    <n v="3"/>
    <n v="0"/>
    <n v="0"/>
    <s v=""/>
    <m/>
    <m/>
    <n v="903620.34"/>
    <n v="415176.92"/>
    <s v="ZLIN"/>
    <n v="6"/>
    <n v="2"/>
  </r>
  <r>
    <s v="120304000100-1"/>
    <x v="7"/>
    <n v="214403"/>
    <m/>
    <s v="RECIPIENTE"/>
    <d v="2014-08-29T00:00:00"/>
    <n v="205844.13"/>
    <n v="115935.19"/>
    <s v="ZLIN"/>
    <n v="7"/>
    <n v="3"/>
    <n v="0"/>
    <n v="0"/>
    <s v=""/>
    <m/>
    <m/>
    <n v="2210784.7400000002"/>
    <n v="1015765.9600000002"/>
    <s v="ZLIN"/>
    <n v="6"/>
    <n v="2"/>
  </r>
  <r>
    <s v="120304000100-2"/>
    <x v="7"/>
    <n v="214403"/>
    <m/>
    <s v="MOTOR"/>
    <d v="2014-08-29T00:00:00"/>
    <n v="8340.6200000000008"/>
    <n v="4697.59"/>
    <s v="ZLIN"/>
    <n v="7"/>
    <n v="3"/>
    <n v="0"/>
    <n v="0"/>
    <s v=""/>
    <m/>
    <m/>
    <n v="89579.01"/>
    <n v="41157.919999999998"/>
    <s v="ZLIN"/>
    <n v="6"/>
    <n v="2"/>
  </r>
  <r>
    <s v="120304000101-0"/>
    <x v="7"/>
    <n v="344208"/>
    <m/>
    <s v="MOTOR"/>
    <d v="2015-10-01T00:00:00"/>
    <n v="1"/>
    <n v="1"/>
    <s v="ZLIN"/>
    <n v="0"/>
    <n v="1"/>
    <n v="0"/>
    <n v="0"/>
    <s v=""/>
    <m/>
    <m/>
    <n v="567864.48"/>
    <n v="402237.33999999997"/>
    <s v="ZLIN"/>
    <n v="4"/>
    <n v="0"/>
  </r>
  <r>
    <s v="120304000102-0"/>
    <x v="7"/>
    <n v="344208"/>
    <m/>
    <s v="MOTOR"/>
    <d v="2015-10-01T00:00:00"/>
    <n v="1"/>
    <n v="1"/>
    <s v="ZLIN"/>
    <n v="0"/>
    <n v="1"/>
    <n v="0"/>
    <n v="0"/>
    <s v=""/>
    <m/>
    <m/>
    <n v="3910766.47"/>
    <n v="2045631.6900000002"/>
    <s v="ZLIN"/>
    <n v="5"/>
    <n v="5"/>
  </r>
  <r>
    <s v="120304000103-0"/>
    <x v="7"/>
    <n v="344208"/>
    <m/>
    <s v="MOTOR"/>
    <d v="1988-05-01T00:00:00"/>
    <n v="403873.8"/>
    <n v="389947.12"/>
    <s v="ZLIN"/>
    <n v="31"/>
    <n v="5"/>
    <n v="0"/>
    <n v="0"/>
    <s v=""/>
    <m/>
    <m/>
    <n v="113181.89"/>
    <n v="80170.5"/>
    <s v="ZLIN"/>
    <n v="4"/>
    <n v="0"/>
  </r>
  <r>
    <s v="120304000104-0"/>
    <x v="7"/>
    <n v="344208"/>
    <m/>
    <s v="MOTOR"/>
    <d v="2015-10-01T00:00:00"/>
    <n v="1"/>
    <n v="1"/>
    <s v="ZLIN"/>
    <n v="0"/>
    <n v="1"/>
    <n v="0"/>
    <n v="0"/>
    <s v=""/>
    <m/>
    <m/>
    <n v="163532.20000000001"/>
    <n v="115835.31000000001"/>
    <s v="ZLIN"/>
    <n v="4"/>
    <n v="0"/>
  </r>
  <r>
    <s v="120304000105-0"/>
    <x v="7"/>
    <n v="344208"/>
    <m/>
    <s v="MOTOR"/>
    <d v="2015-10-01T00:00:00"/>
    <n v="1"/>
    <n v="1"/>
    <s v="ZLIN"/>
    <n v="0"/>
    <n v="1"/>
    <n v="0"/>
    <n v="0"/>
    <s v=""/>
    <m/>
    <m/>
    <n v="126858.42"/>
    <n v="89858.049999999988"/>
    <s v="ZLIN"/>
    <n v="4"/>
    <n v="0"/>
  </r>
  <r>
    <s v="120304000106-0"/>
    <x v="7"/>
    <n v="344202"/>
    <m/>
    <s v="BOMBA"/>
    <d v="1997-12-30T00:00:00"/>
    <n v="4278461.8600000003"/>
    <n v="4278461.8600000003"/>
    <s v="ZLIN"/>
    <n v="20"/>
    <n v="9"/>
    <n v="0"/>
    <n v="0"/>
    <s v=""/>
    <m/>
    <m/>
    <n v="-184878.03"/>
    <n v="-174607.03"/>
    <s v="ZLIN"/>
    <n v="3"/>
    <n v="0"/>
  </r>
  <r>
    <s v="120304000106-1"/>
    <x v="7"/>
    <n v="344202"/>
    <m/>
    <s v="MOTOR"/>
    <d v="1997-12-30T00:00:00"/>
    <n v="512568.14"/>
    <n v="512568.14"/>
    <s v="ZLIN"/>
    <n v="20"/>
    <n v="9"/>
    <n v="0"/>
    <n v="0"/>
    <s v=""/>
    <m/>
    <m/>
    <n v="-22148.74"/>
    <n v="-20918.25"/>
    <s v="ZLIN"/>
    <n v="3"/>
    <n v="0"/>
  </r>
  <r>
    <s v="120304000107-0"/>
    <x v="7"/>
    <n v="344202"/>
    <m/>
    <s v="BOMBA"/>
    <d v="2015-10-01T00:00:00"/>
    <n v="1"/>
    <n v="1"/>
    <s v="ZLIN"/>
    <n v="0"/>
    <n v="1"/>
    <n v="0"/>
    <n v="0"/>
    <s v=""/>
    <m/>
    <m/>
    <n v="833154.45"/>
    <n v="435803.86999999994"/>
    <s v="ZLIN"/>
    <n v="5"/>
    <n v="5"/>
  </r>
  <r>
    <s v="120304000107-1"/>
    <x v="7"/>
    <n v="344202"/>
    <m/>
    <s v="MOTOR"/>
    <d v="2015-10-01T00:00:00"/>
    <n v="1"/>
    <n v="1"/>
    <s v="ZLIN"/>
    <n v="0"/>
    <n v="1"/>
    <n v="0"/>
    <n v="0"/>
    <s v=""/>
    <m/>
    <m/>
    <n v="79732.5"/>
    <n v="41706.230000000003"/>
    <s v="ZLIN"/>
    <n v="5"/>
    <n v="5"/>
  </r>
  <r>
    <s v="120304000108-0"/>
    <x v="7"/>
    <n v="344202"/>
    <m/>
    <s v="BOMBA"/>
    <d v="2015-10-01T00:00:00"/>
    <n v="1"/>
    <n v="1"/>
    <s v="ZLIN"/>
    <n v="0"/>
    <n v="1"/>
    <n v="0"/>
    <n v="0"/>
    <s v=""/>
    <m/>
    <m/>
    <n v="10743981.99"/>
    <n v="5619929.04"/>
    <s v="ZLIN"/>
    <n v="5"/>
    <n v="5"/>
  </r>
  <r>
    <s v="120304000109-0"/>
    <x v="7"/>
    <n v="342309"/>
    <m/>
    <s v="BOMBA"/>
    <d v="2015-10-01T00:00:00"/>
    <n v="1"/>
    <n v="1"/>
    <s v="ZLIN"/>
    <n v="0"/>
    <n v="1"/>
    <n v="0"/>
    <n v="0"/>
    <s v=""/>
    <m/>
    <m/>
    <n v="2056388.9"/>
    <n v="672280.98"/>
    <s v="ZLIN"/>
    <n v="8"/>
    <n v="8"/>
  </r>
  <r>
    <s v="120304000109-1"/>
    <x v="7"/>
    <n v="342309"/>
    <m/>
    <s v="MOTOR"/>
    <d v="2015-10-01T00:00:00"/>
    <n v="1"/>
    <n v="1"/>
    <s v="ZLIN"/>
    <n v="0"/>
    <n v="1"/>
    <n v="0"/>
    <n v="0"/>
    <s v=""/>
    <m/>
    <m/>
    <n v="371473.35"/>
    <n v="121443.20999999996"/>
    <s v="ZLIN"/>
    <n v="8"/>
    <n v="8"/>
  </r>
  <r>
    <s v="120304000110-0"/>
    <x v="7"/>
    <n v="342302"/>
    <m/>
    <s v="BOMBA"/>
    <d v="2015-10-01T00:00:00"/>
    <n v="1"/>
    <n v="1"/>
    <s v="ZLIN"/>
    <n v="0"/>
    <n v="1"/>
    <n v="0"/>
    <n v="0"/>
    <s v=""/>
    <m/>
    <m/>
    <n v="3981766.7"/>
    <n v="1301731.4200000004"/>
    <s v="ZLIN"/>
    <n v="8"/>
    <n v="8"/>
  </r>
  <r>
    <s v="120304000110-1"/>
    <x v="7"/>
    <n v="342302"/>
    <m/>
    <s v="MOTOR"/>
    <d v="2015-10-01T00:00:00"/>
    <n v="1"/>
    <n v="1"/>
    <s v="ZLIN"/>
    <n v="0"/>
    <n v="1"/>
    <n v="0"/>
    <n v="0"/>
    <s v=""/>
    <m/>
    <m/>
    <n v="1185680.07"/>
    <n v="387626.18000000005"/>
    <s v="ZLIN"/>
    <n v="8"/>
    <n v="8"/>
  </r>
  <r>
    <s v="120304000111-0"/>
    <x v="7"/>
    <n v="342302"/>
    <m/>
    <s v="BOMBA"/>
    <d v="2015-10-01T00:00:00"/>
    <n v="1"/>
    <n v="1"/>
    <s v="ZLIN"/>
    <n v="0"/>
    <n v="1"/>
    <n v="0"/>
    <n v="0"/>
    <s v=""/>
    <m/>
    <m/>
    <n v="3981766.7"/>
    <n v="1301731.4200000004"/>
    <s v="ZLIN"/>
    <n v="8"/>
    <n v="8"/>
  </r>
  <r>
    <s v="120304000111-1"/>
    <x v="7"/>
    <n v="342302"/>
    <m/>
    <s v="MOTOR"/>
    <d v="2015-10-01T00:00:00"/>
    <n v="1"/>
    <n v="1"/>
    <s v="ZLIN"/>
    <n v="0"/>
    <n v="1"/>
    <n v="0"/>
    <n v="0"/>
    <s v=""/>
    <m/>
    <m/>
    <n v="1185680.07"/>
    <n v="387626.18000000005"/>
    <s v="ZLIN"/>
    <n v="8"/>
    <n v="8"/>
  </r>
  <r>
    <s v="120304000112-0"/>
    <x v="7"/>
    <n v="342302"/>
    <m/>
    <s v="BOMBA"/>
    <d v="2015-10-01T00:00:00"/>
    <n v="1"/>
    <n v="1"/>
    <s v="ZLIN"/>
    <n v="0"/>
    <n v="1"/>
    <n v="0"/>
    <n v="0"/>
    <s v=""/>
    <m/>
    <m/>
    <n v="7593703.1600000001"/>
    <n v="2482556.8100000005"/>
    <s v="ZLIN"/>
    <n v="8"/>
    <n v="8"/>
  </r>
  <r>
    <s v="120304000112-1"/>
    <x v="7"/>
    <n v="342302"/>
    <m/>
    <s v="MOTOR"/>
    <d v="2015-10-01T00:00:00"/>
    <n v="1"/>
    <n v="1"/>
    <s v="ZLIN"/>
    <n v="0"/>
    <n v="1"/>
    <n v="0"/>
    <n v="0"/>
    <s v=""/>
    <m/>
    <m/>
    <n v="3004076.36"/>
    <n v="982101.8899999999"/>
    <s v="ZLIN"/>
    <n v="8"/>
    <n v="8"/>
  </r>
  <r>
    <s v="120304000113-0"/>
    <x v="7"/>
    <n v="342302"/>
    <m/>
    <s v="VALVULA"/>
    <d v="2013-02-28T00:00:00"/>
    <n v="4497550.37"/>
    <n v="2232117.5900000003"/>
    <s v="ZLIN"/>
    <n v="11"/>
    <n v="3"/>
    <n v="0"/>
    <n v="0"/>
    <s v=""/>
    <m/>
    <m/>
    <n v="8354076.4299999997"/>
    <n v="2731140.37"/>
    <s v="ZLIN"/>
    <n v="8"/>
    <n v="8"/>
  </r>
  <r>
    <s v="120304000113-1"/>
    <x v="7"/>
    <n v="342302"/>
    <m/>
    <s v="ACTUADOR"/>
    <d v="2013-02-28T00:00:00"/>
    <n v="2044256.88"/>
    <n v="740352.5"/>
    <s v="ZLIN"/>
    <n v="15"/>
    <n v="5"/>
    <n v="0"/>
    <n v="0"/>
    <s v=""/>
    <m/>
    <m/>
    <n v="3662095.06"/>
    <n v="808514.5"/>
    <s v="ZLIN"/>
    <n v="12"/>
    <n v="10"/>
  </r>
  <r>
    <s v="120304000114-0"/>
    <x v="7"/>
    <n v="342302"/>
    <m/>
    <s v="VALVULA"/>
    <d v="2013-02-28T00:00:00"/>
    <n v="10846379.369999999"/>
    <n v="5383017.9099999992"/>
    <s v="ZLIN"/>
    <n v="11"/>
    <n v="3"/>
    <n v="0"/>
    <n v="0"/>
    <s v=""/>
    <m/>
    <m/>
    <n v="3557183.4"/>
    <n v="1162925.3500000001"/>
    <s v="ZLIN"/>
    <n v="8"/>
    <n v="8"/>
  </r>
  <r>
    <s v="120304000114-1"/>
    <x v="7"/>
    <n v="342302"/>
    <m/>
    <s v="ACTUADOR"/>
    <d v="2013-02-28T00:00:00"/>
    <n v="4965241.09"/>
    <n v="1798222.44"/>
    <s v="ZLIN"/>
    <n v="15"/>
    <n v="5"/>
    <n v="0"/>
    <n v="0"/>
    <s v=""/>
    <m/>
    <m/>
    <n v="1262151.27"/>
    <n v="278656.78000000003"/>
    <s v="ZLIN"/>
    <n v="12"/>
    <n v="10"/>
  </r>
  <r>
    <s v="120304000115-0"/>
    <x v="7"/>
    <n v="342302"/>
    <m/>
    <s v="VALVULA"/>
    <d v="2013-02-28T00:00:00"/>
    <n v="10846379.369999999"/>
    <n v="5383017.9099999992"/>
    <s v="ZLIN"/>
    <n v="11"/>
    <n v="3"/>
    <n v="0"/>
    <n v="0"/>
    <s v=""/>
    <m/>
    <m/>
    <n v="3557183.4"/>
    <n v="1162925.3500000001"/>
    <s v="ZLIN"/>
    <n v="8"/>
    <n v="8"/>
  </r>
  <r>
    <s v="120304000115-1"/>
    <x v="7"/>
    <n v="342302"/>
    <m/>
    <s v="ACTUADOR"/>
    <d v="2013-02-28T00:00:00"/>
    <n v="4954197.8600000003"/>
    <n v="1794223.0000000005"/>
    <s v="ZLIN"/>
    <n v="15"/>
    <n v="5"/>
    <n v="0"/>
    <n v="0"/>
    <s v=""/>
    <m/>
    <m/>
    <n v="1271224.6299999999"/>
    <n v="280659.97999999986"/>
    <s v="ZLIN"/>
    <n v="12"/>
    <n v="10"/>
  </r>
  <r>
    <s v="120304000116-0"/>
    <x v="7"/>
    <n v="342302"/>
    <m/>
    <s v="VALVULA"/>
    <d v="2013-02-28T00:00:00"/>
    <n v="10846379.369999999"/>
    <n v="5383017.9099999992"/>
    <s v="ZLIN"/>
    <n v="11"/>
    <n v="3"/>
    <n v="0"/>
    <n v="0"/>
    <s v=""/>
    <m/>
    <m/>
    <n v="3557183.4"/>
    <n v="1162925.3500000001"/>
    <s v="ZLIN"/>
    <n v="8"/>
    <n v="8"/>
  </r>
  <r>
    <s v="120304000116-1"/>
    <x v="7"/>
    <n v="342302"/>
    <m/>
    <s v="ACTUADOR"/>
    <d v="2013-02-28T00:00:00"/>
    <n v="4950159.78"/>
    <n v="1792760.5700000003"/>
    <s v="ZLIN"/>
    <n v="15"/>
    <n v="5"/>
    <n v="0"/>
    <n v="0"/>
    <s v=""/>
    <m/>
    <m/>
    <n v="1274542.3999999999"/>
    <n v="281392.46999999986"/>
    <s v="ZLIN"/>
    <n v="12"/>
    <n v="10"/>
  </r>
  <r>
    <s v="120304000117-0"/>
    <x v="7"/>
    <n v="342302"/>
    <m/>
    <s v="VALVULA"/>
    <d v="2013-02-28T00:00:00"/>
    <n v="10846379.369999999"/>
    <n v="5383017.9099999992"/>
    <s v="ZLIN"/>
    <n v="11"/>
    <n v="3"/>
    <n v="0"/>
    <n v="0"/>
    <s v=""/>
    <m/>
    <m/>
    <n v="3557183.4"/>
    <n v="1162925.3500000001"/>
    <s v="ZLIN"/>
    <n v="8"/>
    <n v="8"/>
  </r>
  <r>
    <s v="120304000117-1"/>
    <x v="7"/>
    <n v="342302"/>
    <m/>
    <s v="ACTUADOR"/>
    <d v="2013-02-28T00:00:00"/>
    <n v="4929969.38"/>
    <n v="1785448.38"/>
    <s v="ZLIN"/>
    <n v="15"/>
    <n v="5"/>
    <n v="0"/>
    <n v="0"/>
    <s v=""/>
    <m/>
    <m/>
    <n v="1291131.27"/>
    <n v="285054.95000000007"/>
    <s v="ZLIN"/>
    <n v="12"/>
    <n v="10"/>
  </r>
  <r>
    <s v="120304000118-0"/>
    <x v="7"/>
    <n v="342302"/>
    <m/>
    <s v="VALVULA"/>
    <d v="2013-02-28T00:00:00"/>
    <n v="10846379.369999999"/>
    <n v="5383017.9099999992"/>
    <s v="ZLIN"/>
    <n v="11"/>
    <n v="3"/>
    <n v="0"/>
    <n v="0"/>
    <s v=""/>
    <m/>
    <m/>
    <n v="3557183.4"/>
    <n v="1162925.3500000001"/>
    <s v="ZLIN"/>
    <n v="8"/>
    <n v="8"/>
  </r>
  <r>
    <s v="120304000118-1"/>
    <x v="7"/>
    <n v="342302"/>
    <m/>
    <s v="ACTUADOR"/>
    <d v="2013-02-28T00:00:00"/>
    <n v="4929969.38"/>
    <n v="1785448.38"/>
    <s v="ZLIN"/>
    <n v="15"/>
    <n v="5"/>
    <n v="0"/>
    <n v="0"/>
    <s v=""/>
    <m/>
    <m/>
    <n v="1291131.27"/>
    <n v="285054.95000000007"/>
    <s v="ZLIN"/>
    <n v="12"/>
    <n v="10"/>
  </r>
  <r>
    <s v="120304000119-0"/>
    <x v="7"/>
    <n v="342302"/>
    <m/>
    <s v="BOMBA"/>
    <d v="2015-10-01T00:00:00"/>
    <n v="1"/>
    <n v="1"/>
    <s v="ZLIN"/>
    <n v="0"/>
    <n v="1"/>
    <n v="0"/>
    <n v="0"/>
    <s v=""/>
    <m/>
    <m/>
    <n v="4605868.99"/>
    <n v="1505764.8600000003"/>
    <s v="ZLIN"/>
    <n v="8"/>
    <n v="8"/>
  </r>
  <r>
    <s v="120304000119-1"/>
    <x v="7"/>
    <n v="342302"/>
    <m/>
    <s v="MOTOR"/>
    <d v="2015-10-01T00:00:00"/>
    <n v="1"/>
    <n v="1"/>
    <s v="ZLIN"/>
    <n v="0"/>
    <n v="1"/>
    <n v="0"/>
    <n v="0"/>
    <s v=""/>
    <m/>
    <m/>
    <n v="1471155.11"/>
    <n v="480954.56000000006"/>
    <s v="ZLIN"/>
    <n v="8"/>
    <n v="8"/>
  </r>
  <r>
    <s v="120304000120-0"/>
    <x v="7"/>
    <n v="342302"/>
    <m/>
    <s v="BOMBA"/>
    <d v="2015-10-01T00:00:00"/>
    <n v="1"/>
    <n v="1"/>
    <s v="ZLIN"/>
    <n v="0"/>
    <n v="1"/>
    <n v="0"/>
    <n v="0"/>
    <s v=""/>
    <m/>
    <m/>
    <n v="4605868.99"/>
    <n v="1505764.8600000003"/>
    <s v="ZLIN"/>
    <n v="8"/>
    <n v="8"/>
  </r>
  <r>
    <s v="120304000120-1"/>
    <x v="7"/>
    <n v="342302"/>
    <m/>
    <s v="MOTOR"/>
    <d v="2015-10-01T00:00:00"/>
    <n v="1"/>
    <n v="1"/>
    <s v="ZLIN"/>
    <n v="0"/>
    <n v="1"/>
    <n v="0"/>
    <n v="0"/>
    <s v=""/>
    <m/>
    <m/>
    <n v="1471155.11"/>
    <n v="480954.56000000006"/>
    <s v="ZLIN"/>
    <n v="8"/>
    <n v="8"/>
  </r>
  <r>
    <s v="120304000121-0"/>
    <x v="7"/>
    <n v="342302"/>
    <m/>
    <s v="BOMBA"/>
    <d v="2015-10-01T00:00:00"/>
    <n v="1"/>
    <n v="1"/>
    <s v="ZLIN"/>
    <n v="0"/>
    <n v="1"/>
    <n v="0"/>
    <n v="0"/>
    <s v=""/>
    <m/>
    <m/>
    <n v="4560911.12"/>
    <n v="1491067.1"/>
    <s v="ZLIN"/>
    <n v="8"/>
    <n v="8"/>
  </r>
  <r>
    <s v="120304000121-1"/>
    <x v="7"/>
    <n v="342302"/>
    <m/>
    <s v="MOTOR"/>
    <d v="2015-10-01T00:00:00"/>
    <n v="1"/>
    <n v="1"/>
    <s v="ZLIN"/>
    <n v="0"/>
    <n v="1"/>
    <n v="0"/>
    <n v="0"/>
    <s v=""/>
    <m/>
    <m/>
    <n v="1471155.11"/>
    <n v="480954.56000000006"/>
    <s v="ZLIN"/>
    <n v="8"/>
    <n v="8"/>
  </r>
  <r>
    <s v="120304000122-0"/>
    <x v="7"/>
    <n v="342302"/>
    <m/>
    <s v="BOMBA"/>
    <d v="2015-10-01T00:00:00"/>
    <n v="1"/>
    <n v="1"/>
    <s v="ZLIN"/>
    <n v="0"/>
    <n v="1"/>
    <n v="0"/>
    <n v="0"/>
    <s v=""/>
    <m/>
    <m/>
    <n v="73147671.650000006"/>
    <n v="23913661.890000008"/>
    <s v="ZLIN"/>
    <n v="8"/>
    <n v="8"/>
  </r>
  <r>
    <s v="120304000122-1"/>
    <x v="7"/>
    <n v="342302"/>
    <m/>
    <s v="MOTOR"/>
    <d v="2015-10-01T00:00:00"/>
    <n v="1"/>
    <n v="1"/>
    <s v="ZLIN"/>
    <n v="0"/>
    <n v="1"/>
    <n v="0"/>
    <n v="0"/>
    <s v=""/>
    <m/>
    <m/>
    <n v="387692.73"/>
    <n v="126745.69999999998"/>
    <s v="ZLIN"/>
    <n v="8"/>
    <n v="8"/>
  </r>
  <r>
    <s v="120304000123-0"/>
    <x v="7"/>
    <n v="342302"/>
    <m/>
    <s v="MOTOBOMBA"/>
    <d v="2015-10-01T00:00:00"/>
    <n v="1"/>
    <n v="1"/>
    <s v="ZLIN"/>
    <n v="0"/>
    <n v="1"/>
    <n v="0"/>
    <n v="0"/>
    <s v=""/>
    <m/>
    <m/>
    <n v="1508202.39"/>
    <n v="332979.74"/>
    <s v="ZLIN"/>
    <n v="12"/>
    <n v="10"/>
  </r>
  <r>
    <s v="120304000124-0"/>
    <x v="7"/>
    <n v="342302"/>
    <m/>
    <s v="BOMBA"/>
    <d v="2015-10-01T00:00:00"/>
    <n v="1"/>
    <n v="1"/>
    <s v="ZLIN"/>
    <n v="0"/>
    <n v="1"/>
    <n v="0"/>
    <n v="0"/>
    <s v=""/>
    <m/>
    <m/>
    <n v="1892347.41"/>
    <n v="618652.0399999998"/>
    <s v="ZLIN"/>
    <n v="8"/>
    <n v="8"/>
  </r>
  <r>
    <s v="120304000124-1"/>
    <x v="7"/>
    <n v="342302"/>
    <m/>
    <s v="MOTOR"/>
    <d v="2015-10-01T00:00:00"/>
    <n v="1"/>
    <n v="1"/>
    <s v="ZLIN"/>
    <n v="0"/>
    <n v="1"/>
    <n v="0"/>
    <n v="0"/>
    <s v=""/>
    <m/>
    <m/>
    <n v="306481.33"/>
    <n v="100195.82"/>
    <s v="ZLIN"/>
    <n v="8"/>
    <n v="8"/>
  </r>
  <r>
    <s v="120304000125-0"/>
    <x v="7"/>
    <n v="342302"/>
    <m/>
    <s v="VALVULA"/>
    <d v="2013-02-28T00:00:00"/>
    <n v="6427450.3700000001"/>
    <n v="3189919.8000000003"/>
    <s v="ZLIN"/>
    <n v="11"/>
    <n v="3"/>
    <n v="0"/>
    <n v="0"/>
    <s v=""/>
    <m/>
    <m/>
    <n v="6895929.75"/>
    <n v="2254438.5700000003"/>
    <s v="ZLIN"/>
    <n v="8"/>
    <n v="8"/>
  </r>
  <r>
    <s v="120304000125-1"/>
    <x v="7"/>
    <n v="342302"/>
    <m/>
    <s v="ACTUADOR"/>
    <d v="2013-02-28T00:00:00"/>
    <n v="2921448.02"/>
    <n v="1058037.93"/>
    <s v="ZLIN"/>
    <n v="15"/>
    <n v="5"/>
    <n v="0"/>
    <n v="0"/>
    <s v=""/>
    <m/>
    <m/>
    <n v="2941375.85"/>
    <n v="649394.66999999993"/>
    <s v="ZLIN"/>
    <n v="12"/>
    <n v="10"/>
  </r>
  <r>
    <s v="120304000126-0"/>
    <x v="7"/>
    <n v="342302"/>
    <m/>
    <s v="VALVULA"/>
    <d v="2013-02-28T00:00:00"/>
    <n v="6427450.3700000001"/>
    <n v="3189919.8000000003"/>
    <s v="ZLIN"/>
    <n v="11"/>
    <n v="3"/>
    <n v="0"/>
    <n v="0"/>
    <s v=""/>
    <m/>
    <m/>
    <n v="6895929.75"/>
    <n v="2254438.5700000003"/>
    <s v="ZLIN"/>
    <n v="8"/>
    <n v="8"/>
  </r>
  <r>
    <s v="120304000126-1"/>
    <x v="7"/>
    <n v="342302"/>
    <m/>
    <s v="ACTUADOR"/>
    <d v="2013-02-28T00:00:00"/>
    <n v="15776348.75"/>
    <n v="5713596.5800000001"/>
    <s v="ZLIN"/>
    <n v="15"/>
    <n v="5"/>
    <n v="0"/>
    <n v="0"/>
    <s v=""/>
    <m/>
    <m/>
    <n v="-7620488.5300000003"/>
    <n v="-1682445.5200000005"/>
    <s v="ZLIN"/>
    <n v="12"/>
    <n v="10"/>
  </r>
  <r>
    <s v="120304000127-0"/>
    <x v="7"/>
    <n v="342302"/>
    <m/>
    <s v="VALVULA"/>
    <d v="2013-02-28T00:00:00"/>
    <n v="10846379.369999999"/>
    <n v="5383017.9099999992"/>
    <s v="ZLIN"/>
    <n v="11"/>
    <n v="3"/>
    <n v="0"/>
    <n v="0"/>
    <s v=""/>
    <m/>
    <m/>
    <n v="3557183.4"/>
    <n v="1162925.3500000001"/>
    <s v="ZLIN"/>
    <n v="8"/>
    <n v="8"/>
  </r>
  <r>
    <s v="120304000127-1"/>
    <x v="7"/>
    <n v="342302"/>
    <m/>
    <s v="ACTUADOR"/>
    <d v="2013-02-28T00:00:00"/>
    <n v="4929969.38"/>
    <n v="1785448.38"/>
    <s v="ZLIN"/>
    <n v="15"/>
    <n v="5"/>
    <n v="0"/>
    <n v="0"/>
    <s v=""/>
    <m/>
    <m/>
    <n v="1291131.27"/>
    <n v="285054.95000000007"/>
    <s v="ZLIN"/>
    <n v="12"/>
    <n v="10"/>
  </r>
  <r>
    <s v="120304000128-0"/>
    <x v="7"/>
    <n v="342302"/>
    <m/>
    <s v="VALVULA"/>
    <d v="2013-02-28T00:00:00"/>
    <n v="10846379.369999999"/>
    <n v="5383017.9099999992"/>
    <s v="ZLIN"/>
    <n v="11"/>
    <n v="3"/>
    <n v="0"/>
    <n v="0"/>
    <s v=""/>
    <m/>
    <m/>
    <n v="3557183.4"/>
    <n v="1162925.3500000001"/>
    <s v="ZLIN"/>
    <n v="8"/>
    <n v="8"/>
  </r>
  <r>
    <s v="120304000128-1"/>
    <x v="7"/>
    <n v="342302"/>
    <m/>
    <s v="ACTUADOR"/>
    <d v="2013-02-28T00:00:00"/>
    <n v="4929969.38"/>
    <n v="1785448.38"/>
    <s v="ZLIN"/>
    <n v="15"/>
    <n v="5"/>
    <n v="0"/>
    <n v="0"/>
    <s v=""/>
    <m/>
    <m/>
    <n v="1291131.27"/>
    <n v="285054.95000000007"/>
    <s v="ZLIN"/>
    <n v="12"/>
    <n v="10"/>
  </r>
  <r>
    <s v="120304000129-0"/>
    <x v="7"/>
    <n v="342302"/>
    <m/>
    <s v="VALVULA"/>
    <d v="2013-02-28T00:00:00"/>
    <n v="9728553.9499999993"/>
    <n v="4828245.2899999991"/>
    <s v="ZLIN"/>
    <n v="11"/>
    <n v="3"/>
    <n v="0"/>
    <n v="0"/>
    <s v=""/>
    <m/>
    <m/>
    <n v="1242259.69"/>
    <n v="406123.36"/>
    <s v="ZLIN"/>
    <n v="8"/>
    <n v="8"/>
  </r>
  <r>
    <s v="120304000129-1"/>
    <x v="7"/>
    <n v="342302"/>
    <m/>
    <s v="ACTUADOR"/>
    <d v="2013-02-28T00:00:00"/>
    <n v="6047794.7999999998"/>
    <n v="2190282.4299999997"/>
    <s v="ZLIN"/>
    <n v="15"/>
    <n v="5"/>
    <n v="0"/>
    <n v="0"/>
    <s v=""/>
    <m/>
    <m/>
    <n v="372701.74"/>
    <n v="82284.789999999979"/>
    <s v="ZLIN"/>
    <n v="12"/>
    <n v="10"/>
  </r>
  <r>
    <s v="120304000130-0"/>
    <x v="7"/>
    <n v="342502"/>
    <m/>
    <s v="BOMBA"/>
    <d v="2013-04-30T00:00:00"/>
    <n v="109180731.45"/>
    <n v="30990163.960000008"/>
    <s v="ZLIN"/>
    <n v="19"/>
    <n v="1"/>
    <n v="0"/>
    <n v="0"/>
    <s v=""/>
    <m/>
    <m/>
    <n v="-87388584.989999995"/>
    <n v="-14856059.439999998"/>
    <s v="ZLIN"/>
    <n v="16"/>
    <n v="8"/>
  </r>
  <r>
    <s v="120304000130-1"/>
    <x v="7"/>
    <n v="342502"/>
    <m/>
    <s v="MOTOR"/>
    <d v="2013-04-30T00:00:00"/>
    <n v="10630601.77"/>
    <n v="3017419.71"/>
    <s v="ZLIN"/>
    <n v="19"/>
    <n v="1"/>
    <n v="0"/>
    <n v="0"/>
    <s v=""/>
    <m/>
    <m/>
    <n v="-8508765.5500000007"/>
    <n v="-1446490.1400000006"/>
    <s v="ZLIN"/>
    <n v="16"/>
    <n v="8"/>
  </r>
  <r>
    <s v="120304000131-0"/>
    <x v="7"/>
    <n v="342502"/>
    <m/>
    <s v="BOMBA"/>
    <d v="2013-04-30T00:00:00"/>
    <n v="43753810.780000001"/>
    <n v="12419203.93"/>
    <s v="ZLIN"/>
    <n v="19"/>
    <n v="1"/>
    <n v="0"/>
    <n v="0"/>
    <s v=""/>
    <m/>
    <m/>
    <n v="-35020681.409999996"/>
    <n v="-5953515.8299999982"/>
    <s v="ZLIN"/>
    <n v="16"/>
    <n v="8"/>
  </r>
  <r>
    <s v="120304000131-1"/>
    <x v="7"/>
    <n v="342502"/>
    <m/>
    <s v="MOTOR"/>
    <d v="2013-04-30T00:00:00"/>
    <n v="5226392.5999999996"/>
    <n v="1483473.8799999994"/>
    <s v="ZLIN"/>
    <n v="19"/>
    <n v="1"/>
    <n v="0"/>
    <n v="0"/>
    <s v=""/>
    <m/>
    <m/>
    <n v="-4183220.31"/>
    <n v="-711147.45000000019"/>
    <s v="ZLIN"/>
    <n v="16"/>
    <n v="8"/>
  </r>
  <r>
    <s v="120304000132-0"/>
    <x v="7"/>
    <n v="342502"/>
    <m/>
    <s v="BOMBA"/>
    <d v="2013-04-30T00:00:00"/>
    <n v="43753810.780000001"/>
    <n v="12419203.93"/>
    <s v="ZLIN"/>
    <n v="19"/>
    <n v="1"/>
    <n v="0"/>
    <n v="0"/>
    <s v=""/>
    <m/>
    <m/>
    <n v="-35020681.409999996"/>
    <n v="-5953515.8299999982"/>
    <s v="ZLIN"/>
    <n v="16"/>
    <n v="8"/>
  </r>
  <r>
    <s v="120304000132-1"/>
    <x v="7"/>
    <n v="342502"/>
    <m/>
    <s v="MOTOR"/>
    <d v="2013-04-30T00:00:00"/>
    <n v="5226392.5999999996"/>
    <n v="1483473.8799999994"/>
    <s v="ZLIN"/>
    <n v="19"/>
    <n v="1"/>
    <n v="0"/>
    <n v="0"/>
    <s v=""/>
    <m/>
    <m/>
    <n v="-4183220.31"/>
    <n v="-711147.45000000019"/>
    <s v="ZLIN"/>
    <n v="16"/>
    <n v="8"/>
  </r>
  <r>
    <s v="120304000133-0"/>
    <x v="7"/>
    <n v="342502"/>
    <m/>
    <s v="VALVULA"/>
    <d v="2013-04-30T00:00:00"/>
    <n v="3594400.75"/>
    <n v="1020244.77"/>
    <s v="ZLIN"/>
    <n v="19"/>
    <n v="1"/>
    <n v="0"/>
    <n v="0"/>
    <s v=""/>
    <m/>
    <m/>
    <n v="308027.71000000002"/>
    <n v="52364.710000000021"/>
    <s v="ZLIN"/>
    <n v="16"/>
    <n v="8"/>
  </r>
  <r>
    <s v="120304000133-1"/>
    <x v="7"/>
    <n v="342502"/>
    <m/>
    <s v="ACTUADOR"/>
    <d v="2013-04-30T00:00:00"/>
    <n v="4524378.6500000004"/>
    <n v="1017593.8100000005"/>
    <s v="ZLIN"/>
    <n v="24"/>
    <n v="1"/>
    <n v="0"/>
    <n v="0"/>
    <s v=""/>
    <m/>
    <m/>
    <n v="260567.09"/>
    <n v="34074.149999999994"/>
    <s v="ZLIN"/>
    <n v="21"/>
    <n v="8"/>
  </r>
  <r>
    <s v="120304000134-0"/>
    <x v="7"/>
    <n v="342502"/>
    <m/>
    <s v="VALVULA"/>
    <d v="2013-04-30T00:00:00"/>
    <n v="3594400.75"/>
    <n v="1020244.77"/>
    <s v="ZLIN"/>
    <n v="19"/>
    <n v="1"/>
    <n v="0"/>
    <n v="0"/>
    <s v=""/>
    <m/>
    <m/>
    <n v="308027.71000000002"/>
    <n v="52364.710000000021"/>
    <s v="ZLIN"/>
    <n v="16"/>
    <n v="8"/>
  </r>
  <r>
    <s v="120304000134-1"/>
    <x v="7"/>
    <n v="342502"/>
    <m/>
    <s v="ACTUADOR"/>
    <d v="2013-04-30T00:00:00"/>
    <n v="4524378.6500000004"/>
    <n v="1017593.8100000005"/>
    <s v="ZLIN"/>
    <n v="24"/>
    <n v="1"/>
    <n v="0"/>
    <n v="0"/>
    <s v=""/>
    <m/>
    <m/>
    <n v="260567.09"/>
    <n v="34074.149999999994"/>
    <s v="ZLIN"/>
    <n v="21"/>
    <n v="8"/>
  </r>
  <r>
    <s v="120304000135-0"/>
    <x v="7"/>
    <n v="342502"/>
    <m/>
    <s v="VALVULA"/>
    <d v="2013-04-30T00:00:00"/>
    <n v="3594400.75"/>
    <n v="1020244.77"/>
    <s v="ZLIN"/>
    <n v="19"/>
    <n v="1"/>
    <n v="0"/>
    <n v="0"/>
    <s v=""/>
    <m/>
    <m/>
    <n v="308027.71000000002"/>
    <n v="52364.710000000021"/>
    <s v="ZLIN"/>
    <n v="16"/>
    <n v="8"/>
  </r>
  <r>
    <s v="120304000135-1"/>
    <x v="7"/>
    <n v="342502"/>
    <m/>
    <s v="ACTUADOR"/>
    <d v="2013-04-30T00:00:00"/>
    <n v="4524378.6500000004"/>
    <n v="1017593.8100000005"/>
    <s v="ZLIN"/>
    <n v="24"/>
    <n v="1"/>
    <n v="0"/>
    <n v="0"/>
    <s v=""/>
    <m/>
    <m/>
    <n v="260567.09"/>
    <n v="34074.149999999994"/>
    <s v="ZLIN"/>
    <n v="21"/>
    <n v="8"/>
  </r>
  <r>
    <s v="120304000136-0"/>
    <x v="7"/>
    <n v="342502"/>
    <m/>
    <s v="VALVULA"/>
    <d v="2013-04-30T00:00:00"/>
    <n v="3594400.75"/>
    <n v="1020244.77"/>
    <s v="ZLIN"/>
    <n v="19"/>
    <n v="1"/>
    <n v="0"/>
    <n v="0"/>
    <s v=""/>
    <m/>
    <m/>
    <n v="308027.71000000002"/>
    <n v="52364.710000000021"/>
    <s v="ZLIN"/>
    <n v="16"/>
    <n v="8"/>
  </r>
  <r>
    <s v="120304000136-1"/>
    <x v="7"/>
    <n v="342502"/>
    <m/>
    <s v="FILTRO"/>
    <d v="2013-04-30T00:00:00"/>
    <n v="18572131.609999999"/>
    <n v="4177123.01"/>
    <s v="ZLIN"/>
    <n v="24"/>
    <n v="1"/>
    <n v="0"/>
    <n v="0"/>
    <s v=""/>
    <m/>
    <m/>
    <n v="1069602.43"/>
    <n v="139871.09999999998"/>
    <s v="ZLIN"/>
    <n v="21"/>
    <n v="8"/>
  </r>
  <r>
    <s v="120304000136-2"/>
    <x v="7"/>
    <n v="342502"/>
    <m/>
    <s v="ACTUADOR"/>
    <d v="2013-04-30T00:00:00"/>
    <n v="4524378.6500000004"/>
    <n v="1017593.8100000005"/>
    <s v="ZLIN"/>
    <n v="24"/>
    <n v="1"/>
    <n v="0"/>
    <n v="0"/>
    <s v=""/>
    <m/>
    <m/>
    <n v="260567.09"/>
    <n v="34074.149999999994"/>
    <s v="ZLIN"/>
    <n v="21"/>
    <n v="8"/>
  </r>
  <r>
    <s v="120304000137-0"/>
    <x v="7"/>
    <n v="342502"/>
    <m/>
    <s v="VALVULA"/>
    <d v="2013-04-30T00:00:00"/>
    <n v="1515013.64"/>
    <n v="430025.69999999995"/>
    <s v="ZLIN"/>
    <n v="19"/>
    <n v="1"/>
    <n v="0"/>
    <n v="0"/>
    <s v=""/>
    <m/>
    <m/>
    <n v="129831.43"/>
    <n v="22071.349999999991"/>
    <s v="ZLIN"/>
    <n v="16"/>
    <n v="8"/>
  </r>
  <r>
    <s v="120304000137-1"/>
    <x v="7"/>
    <n v="342502"/>
    <m/>
    <s v="FILTRO"/>
    <d v="2013-04-30T00:00:00"/>
    <n v="28562251.879999999"/>
    <n v="6424035.8999999985"/>
    <s v="ZLIN"/>
    <n v="24"/>
    <n v="1"/>
    <n v="0"/>
    <n v="0"/>
    <s v=""/>
    <m/>
    <m/>
    <n v="1644951.43"/>
    <n v="215109.04000000004"/>
    <s v="ZLIN"/>
    <n v="21"/>
    <n v="8"/>
  </r>
  <r>
    <s v="120304000137-2"/>
    <x v="7"/>
    <n v="342502"/>
    <m/>
    <s v="FILTRO"/>
    <d v="2013-04-30T00:00:00"/>
    <n v="28562251.879999999"/>
    <n v="6424035.8999999985"/>
    <s v="ZLIN"/>
    <n v="24"/>
    <n v="1"/>
    <n v="0"/>
    <n v="0"/>
    <s v=""/>
    <m/>
    <m/>
    <n v="1644951.43"/>
    <n v="215109.04000000004"/>
    <s v="ZLIN"/>
    <n v="21"/>
    <n v="8"/>
  </r>
  <r>
    <s v="120304000137-3"/>
    <x v="7"/>
    <n v="342502"/>
    <m/>
    <s v="ACTUADOR"/>
    <d v="2013-04-30T00:00:00"/>
    <n v="8619908.0700000003"/>
    <n v="1938733.6500000004"/>
    <s v="ZLIN"/>
    <n v="24"/>
    <n v="1"/>
    <n v="0"/>
    <n v="0"/>
    <s v=""/>
    <m/>
    <m/>
    <n v="496436"/>
    <n v="64918.549999999988"/>
    <s v="ZLIN"/>
    <n v="21"/>
    <n v="8"/>
  </r>
  <r>
    <s v="120304000138-0"/>
    <x v="7"/>
    <n v="342502"/>
    <m/>
    <s v="VALVULA"/>
    <d v="2013-04-30T00:00:00"/>
    <n v="1515013.64"/>
    <n v="430025.69999999995"/>
    <s v="ZLIN"/>
    <n v="19"/>
    <n v="1"/>
    <n v="0"/>
    <n v="0"/>
    <s v=""/>
    <m/>
    <m/>
    <n v="129831.43"/>
    <n v="22071.349999999991"/>
    <s v="ZLIN"/>
    <n v="16"/>
    <n v="8"/>
  </r>
  <r>
    <s v="120304000138-1"/>
    <x v="7"/>
    <n v="342502"/>
    <m/>
    <s v="FILTRO"/>
    <d v="2013-04-30T00:00:00"/>
    <n v="28562251.879999999"/>
    <n v="6424035.8999999985"/>
    <s v="ZLIN"/>
    <n v="24"/>
    <n v="1"/>
    <n v="0"/>
    <n v="0"/>
    <s v=""/>
    <m/>
    <m/>
    <n v="1644951.43"/>
    <n v="215109.04000000004"/>
    <s v="ZLIN"/>
    <n v="21"/>
    <n v="8"/>
  </r>
  <r>
    <s v="120304000138-2"/>
    <x v="7"/>
    <n v="342502"/>
    <m/>
    <s v="FILTRO"/>
    <d v="2013-04-30T00:00:00"/>
    <n v="28562251.879999999"/>
    <n v="6424035.8999999985"/>
    <s v="ZLIN"/>
    <n v="24"/>
    <n v="1"/>
    <n v="0"/>
    <n v="0"/>
    <s v=""/>
    <m/>
    <m/>
    <n v="1644951.43"/>
    <n v="215109.04000000004"/>
    <s v="ZLIN"/>
    <n v="21"/>
    <n v="8"/>
  </r>
  <r>
    <s v="120304000138-3"/>
    <x v="7"/>
    <n v="342502"/>
    <m/>
    <s v="ACTUADOR"/>
    <d v="2013-04-30T00:00:00"/>
    <n v="8619908.0700000003"/>
    <n v="1938733.6500000004"/>
    <s v="ZLIN"/>
    <n v="24"/>
    <n v="1"/>
    <n v="0"/>
    <n v="0"/>
    <s v=""/>
    <m/>
    <m/>
    <n v="496436"/>
    <n v="64918.549999999988"/>
    <s v="ZLIN"/>
    <n v="21"/>
    <n v="8"/>
  </r>
  <r>
    <s v="120304000139-0"/>
    <x v="7"/>
    <n v="342502"/>
    <m/>
    <s v="VALVULA"/>
    <d v="2013-04-30T00:00:00"/>
    <n v="1515013.64"/>
    <n v="430025.69999999995"/>
    <s v="ZLIN"/>
    <n v="19"/>
    <n v="1"/>
    <n v="0"/>
    <n v="0"/>
    <s v=""/>
    <m/>
    <m/>
    <n v="129831.43"/>
    <n v="22071.349999999991"/>
    <s v="ZLIN"/>
    <n v="16"/>
    <n v="8"/>
  </r>
  <r>
    <s v="120304000139-1"/>
    <x v="7"/>
    <n v="342502"/>
    <m/>
    <s v="ACTUADOR"/>
    <d v="2013-04-30T00:00:00"/>
    <n v="8619908.0700000003"/>
    <n v="1938733.6500000004"/>
    <s v="ZLIN"/>
    <n v="24"/>
    <n v="1"/>
    <n v="0"/>
    <n v="0"/>
    <s v=""/>
    <m/>
    <m/>
    <n v="496436"/>
    <n v="64918.549999999988"/>
    <s v="ZLIN"/>
    <n v="21"/>
    <n v="8"/>
  </r>
  <r>
    <s v="120304000140-0"/>
    <x v="7"/>
    <n v="342502"/>
    <m/>
    <s v="VALVULA"/>
    <d v="2013-04-30T00:00:00"/>
    <n v="839857.09"/>
    <n v="238387.39"/>
    <s v="ZLIN"/>
    <n v="19"/>
    <n v="1"/>
    <n v="0"/>
    <n v="0"/>
    <s v=""/>
    <m/>
    <m/>
    <n v="71972.850000000006"/>
    <n v="12235.380000000005"/>
    <s v="ZLIN"/>
    <n v="16"/>
    <n v="8"/>
  </r>
  <r>
    <s v="120304000140-1"/>
    <x v="7"/>
    <n v="342502"/>
    <m/>
    <s v="MEDIDOR DE TURBINA"/>
    <d v="2013-04-30T00:00:00"/>
    <n v="6824758.0700000003"/>
    <n v="2624906.96"/>
    <s v="ZLIN"/>
    <n v="14"/>
    <n v="1"/>
    <n v="0"/>
    <n v="0"/>
    <s v=""/>
    <m/>
    <m/>
    <n v="912861.31"/>
    <n v="221694.89"/>
    <s v="ZLIN"/>
    <n v="11"/>
    <n v="8"/>
  </r>
  <r>
    <s v="120304000140-2"/>
    <x v="7"/>
    <n v="342502"/>
    <m/>
    <s v="ACTUADOR"/>
    <d v="2013-04-30T00:00:00"/>
    <n v="8619908.0700000003"/>
    <n v="1938733.6500000004"/>
    <s v="ZLIN"/>
    <n v="24"/>
    <n v="1"/>
    <n v="0"/>
    <n v="0"/>
    <s v=""/>
    <m/>
    <m/>
    <n v="496436"/>
    <n v="64918.549999999988"/>
    <s v="ZLIN"/>
    <n v="21"/>
    <n v="8"/>
  </r>
  <r>
    <s v="120304000141-0"/>
    <x v="7"/>
    <n v="342502"/>
    <m/>
    <s v="VALVULA"/>
    <d v="2013-04-30T00:00:00"/>
    <n v="1515013.64"/>
    <n v="430025.69999999995"/>
    <s v="ZLIN"/>
    <n v="19"/>
    <n v="1"/>
    <n v="0"/>
    <n v="0"/>
    <s v=""/>
    <m/>
    <m/>
    <n v="129831.43"/>
    <n v="22071.349999999991"/>
    <s v="ZLIN"/>
    <n v="16"/>
    <n v="8"/>
  </r>
  <r>
    <s v="120304000141-1"/>
    <x v="7"/>
    <n v="342502"/>
    <m/>
    <s v="ACTUADOR"/>
    <d v="2013-04-30T00:00:00"/>
    <n v="8619908.0700000003"/>
    <n v="1938733.6500000004"/>
    <s v="ZLIN"/>
    <n v="24"/>
    <n v="1"/>
    <n v="0"/>
    <n v="0"/>
    <s v=""/>
    <m/>
    <m/>
    <n v="496436"/>
    <n v="64918.549999999988"/>
    <s v="ZLIN"/>
    <n v="21"/>
    <n v="8"/>
  </r>
  <r>
    <s v="120304000142-0"/>
    <x v="7"/>
    <n v="342502"/>
    <m/>
    <s v="VALVULA"/>
    <d v="2013-04-30T00:00:00"/>
    <n v="1515013.64"/>
    <n v="430025.69999999995"/>
    <s v="ZLIN"/>
    <n v="19"/>
    <n v="1"/>
    <n v="0"/>
    <n v="0"/>
    <s v=""/>
    <m/>
    <m/>
    <n v="129831.43"/>
    <n v="22071.349999999991"/>
    <s v="ZLIN"/>
    <n v="16"/>
    <n v="8"/>
  </r>
  <r>
    <s v="120304000142-1"/>
    <x v="7"/>
    <n v="342502"/>
    <m/>
    <s v="MEDIDOR DE TURBINA"/>
    <d v="2013-04-30T00:00:00"/>
    <n v="6824758.0700000003"/>
    <n v="2624906.96"/>
    <s v="ZLIN"/>
    <n v="14"/>
    <n v="1"/>
    <n v="0"/>
    <n v="0"/>
    <s v=""/>
    <m/>
    <m/>
    <n v="912861.31"/>
    <n v="221694.89"/>
    <s v="ZLIN"/>
    <n v="11"/>
    <n v="8"/>
  </r>
  <r>
    <s v="120304000142-2"/>
    <x v="7"/>
    <n v="342502"/>
    <m/>
    <s v="ACTUADOR"/>
    <d v="2013-04-30T00:00:00"/>
    <n v="8619908.0700000003"/>
    <n v="1938733.6500000004"/>
    <s v="ZLIN"/>
    <n v="24"/>
    <n v="1"/>
    <n v="0"/>
    <n v="0"/>
    <s v=""/>
    <m/>
    <m/>
    <n v="496436"/>
    <n v="64918.549999999988"/>
    <s v="ZLIN"/>
    <n v="21"/>
    <n v="8"/>
  </r>
  <r>
    <s v="120304000143-0"/>
    <x v="7"/>
    <n v="342502"/>
    <m/>
    <s v="INYECTOR"/>
    <d v="2013-04-30T00:00:00"/>
    <n v="46400059.509999998"/>
    <n v="13170322.579999998"/>
    <s v="ZLIN"/>
    <n v="19"/>
    <n v="1"/>
    <n v="0"/>
    <n v="0"/>
    <s v=""/>
    <m/>
    <m/>
    <n v="3976324.59"/>
    <n v="675975.19"/>
    <s v="ZLIN"/>
    <n v="16"/>
    <n v="8"/>
  </r>
  <r>
    <s v="120304000143-1"/>
    <x v="7"/>
    <n v="342502"/>
    <m/>
    <s v="PANEL"/>
    <d v="2013-04-30T00:00:00"/>
    <n v="18469520.760000002"/>
    <n v="7103661.8300000019"/>
    <s v="ZLIN"/>
    <n v="14"/>
    <n v="1"/>
    <n v="0"/>
    <n v="0"/>
    <s v=""/>
    <m/>
    <m/>
    <n v="2470433.4900000002"/>
    <n v="599962.41000000015"/>
    <s v="ZLIN"/>
    <n v="11"/>
    <n v="8"/>
  </r>
  <r>
    <s v="120304000143-2"/>
    <x v="7"/>
    <n v="342502"/>
    <m/>
    <s v="MOTOR"/>
    <d v="2013-04-30T00:00:00"/>
    <n v="235057.97"/>
    <n v="66719.51999999999"/>
    <s v="ZLIN"/>
    <n v="19"/>
    <n v="1"/>
    <n v="0"/>
    <n v="0"/>
    <s v=""/>
    <m/>
    <m/>
    <n v="20143.650000000001"/>
    <n v="3424.4200000000019"/>
    <s v="ZLIN"/>
    <n v="16"/>
    <n v="8"/>
  </r>
  <r>
    <s v="120304000143-3"/>
    <x v="7"/>
    <n v="342502"/>
    <m/>
    <s v="BOMBA"/>
    <d v="2013-04-30T00:00:00"/>
    <n v="2650153.13"/>
    <n v="752226.85999999987"/>
    <s v="ZLIN"/>
    <n v="19"/>
    <n v="1"/>
    <n v="0"/>
    <n v="0"/>
    <s v=""/>
    <m/>
    <m/>
    <n v="227108.95"/>
    <n v="38608.520000000019"/>
    <s v="ZLIN"/>
    <n v="16"/>
    <n v="8"/>
  </r>
  <r>
    <s v="120304000143-4"/>
    <x v="7"/>
    <n v="342502"/>
    <m/>
    <s v="MOTOR"/>
    <d v="2013-04-30T00:00:00"/>
    <n v="235057.97"/>
    <n v="66719.51999999999"/>
    <s v="ZLIN"/>
    <n v="19"/>
    <n v="1"/>
    <n v="0"/>
    <n v="0"/>
    <s v=""/>
    <m/>
    <m/>
    <n v="20143.650000000001"/>
    <n v="3424.4200000000019"/>
    <s v="ZLIN"/>
    <n v="16"/>
    <n v="8"/>
  </r>
  <r>
    <s v="120304000143-5"/>
    <x v="7"/>
    <n v="342502"/>
    <m/>
    <s v="BOMBA"/>
    <d v="2013-04-30T00:00:00"/>
    <n v="2650153.13"/>
    <n v="752226.85999999987"/>
    <s v="ZLIN"/>
    <n v="19"/>
    <n v="1"/>
    <n v="0"/>
    <n v="0"/>
    <s v=""/>
    <m/>
    <m/>
    <n v="227108.95"/>
    <n v="38608.520000000019"/>
    <s v="ZLIN"/>
    <n v="16"/>
    <n v="8"/>
  </r>
  <r>
    <s v="120304000143-6"/>
    <x v="7"/>
    <n v="342502"/>
    <m/>
    <s v="RECIPIENTE"/>
    <d v="2013-04-30T00:00:00"/>
    <n v="844874.87"/>
    <n v="239811.65000000002"/>
    <s v="ZLIN"/>
    <n v="19"/>
    <n v="1"/>
    <n v="0"/>
    <n v="0"/>
    <s v=""/>
    <m/>
    <m/>
    <n v="72402.850000000006"/>
    <n v="12308.480000000003"/>
    <s v="ZLIN"/>
    <n v="16"/>
    <n v="8"/>
  </r>
  <r>
    <s v="120304000144-0"/>
    <x v="7"/>
    <n v="342502"/>
    <m/>
    <s v="BOMBA"/>
    <d v="2013-04-30T00:00:00"/>
    <n v="8603331.4399999995"/>
    <n v="2441993.6499999994"/>
    <s v="ZLIN"/>
    <n v="19"/>
    <n v="1"/>
    <n v="0"/>
    <n v="0"/>
    <s v=""/>
    <m/>
    <m/>
    <n v="-4861779.3600000003"/>
    <n v="-826502.49000000022"/>
    <s v="ZLIN"/>
    <n v="16"/>
    <n v="8"/>
  </r>
  <r>
    <s v="120304000144-1"/>
    <x v="7"/>
    <n v="342502"/>
    <m/>
    <s v="RECIPIENTE"/>
    <d v="2013-04-30T00:00:00"/>
    <n v="1001575.29"/>
    <n v="284289.92000000004"/>
    <s v="ZLIN"/>
    <n v="19"/>
    <n v="1"/>
    <n v="0"/>
    <n v="0"/>
    <s v=""/>
    <m/>
    <m/>
    <n v="-565994.49"/>
    <n v="-96219.06"/>
    <s v="ZLIN"/>
    <n v="16"/>
    <n v="8"/>
  </r>
  <r>
    <s v="120304000144-2"/>
    <x v="7"/>
    <n v="342502"/>
    <m/>
    <s v="MOTOR"/>
    <d v="2013-04-30T00:00:00"/>
    <n v="820557.63"/>
    <n v="232909.36"/>
    <s v="ZLIN"/>
    <n v="19"/>
    <n v="1"/>
    <n v="0"/>
    <n v="0"/>
    <s v=""/>
    <m/>
    <m/>
    <n v="-463700.63"/>
    <n v="-78829.109999999986"/>
    <s v="ZLIN"/>
    <n v="16"/>
    <n v="8"/>
  </r>
  <r>
    <s v="120304000145-0"/>
    <x v="7"/>
    <n v="342502"/>
    <m/>
    <s v="BOMBA"/>
    <d v="2013-04-30T00:00:00"/>
    <n v="8603331.4399999995"/>
    <n v="2441993.6499999994"/>
    <s v="ZLIN"/>
    <n v="19"/>
    <n v="1"/>
    <n v="0"/>
    <n v="0"/>
    <s v=""/>
    <m/>
    <m/>
    <n v="-4861779.3600000003"/>
    <n v="-826502.49000000022"/>
    <s v="ZLIN"/>
    <n v="16"/>
    <n v="8"/>
  </r>
  <r>
    <s v="120304000145-1"/>
    <x v="7"/>
    <n v="342502"/>
    <m/>
    <s v="RECIPIENTE"/>
    <d v="2013-04-30T00:00:00"/>
    <n v="1001575.29"/>
    <n v="284289.92000000004"/>
    <s v="ZLIN"/>
    <n v="19"/>
    <n v="1"/>
    <n v="0"/>
    <n v="0"/>
    <s v=""/>
    <m/>
    <m/>
    <n v="-565994.49"/>
    <n v="-96219.06"/>
    <s v="ZLIN"/>
    <n v="16"/>
    <n v="8"/>
  </r>
  <r>
    <s v="120304000145-2"/>
    <x v="7"/>
    <n v="342502"/>
    <m/>
    <s v="MOTOR"/>
    <d v="2013-04-30T00:00:00"/>
    <n v="820557.63"/>
    <n v="232909.36"/>
    <s v="ZLIN"/>
    <n v="19"/>
    <n v="1"/>
    <n v="0"/>
    <n v="0"/>
    <s v=""/>
    <m/>
    <m/>
    <n v="-463700.63"/>
    <n v="-78829.109999999986"/>
    <s v="ZLIN"/>
    <n v="16"/>
    <n v="8"/>
  </r>
  <r>
    <s v="120304000146-0"/>
    <x v="7"/>
    <n v="342502"/>
    <m/>
    <s v="BOMBA"/>
    <d v="2013-04-30T00:00:00"/>
    <n v="8603331.4399999995"/>
    <n v="2441993.6499999994"/>
    <s v="ZLIN"/>
    <n v="19"/>
    <n v="1"/>
    <n v="0"/>
    <n v="0"/>
    <s v=""/>
    <m/>
    <m/>
    <n v="-4861779.3600000003"/>
    <n v="-826502.49000000022"/>
    <s v="ZLIN"/>
    <n v="16"/>
    <n v="8"/>
  </r>
  <r>
    <s v="120304000146-1"/>
    <x v="7"/>
    <n v="342502"/>
    <m/>
    <s v="RECIPIENTE"/>
    <d v="2013-04-30T00:00:00"/>
    <n v="1001575.29"/>
    <n v="284289.92000000004"/>
    <s v="ZLIN"/>
    <n v="19"/>
    <n v="1"/>
    <n v="0"/>
    <n v="0"/>
    <s v=""/>
    <m/>
    <m/>
    <n v="-565994.49"/>
    <n v="-96219.06"/>
    <s v="ZLIN"/>
    <n v="16"/>
    <n v="8"/>
  </r>
  <r>
    <s v="120304000146-2"/>
    <x v="7"/>
    <n v="342502"/>
    <m/>
    <s v="MOTOR"/>
    <d v="2013-04-30T00:00:00"/>
    <n v="820557.63"/>
    <n v="232909.36"/>
    <s v="ZLIN"/>
    <n v="19"/>
    <n v="1"/>
    <n v="0"/>
    <n v="0"/>
    <s v=""/>
    <m/>
    <m/>
    <n v="-463700.63"/>
    <n v="-78829.109999999986"/>
    <s v="ZLIN"/>
    <n v="16"/>
    <n v="8"/>
  </r>
  <r>
    <s v="120304000147-0"/>
    <x v="7"/>
    <n v="342502"/>
    <m/>
    <s v="BOMBA"/>
    <d v="2013-04-30T00:00:00"/>
    <n v="8603331.4399999995"/>
    <n v="2441993.6499999994"/>
    <s v="ZLIN"/>
    <n v="19"/>
    <n v="1"/>
    <n v="0"/>
    <n v="0"/>
    <s v=""/>
    <m/>
    <m/>
    <n v="-4861779.3600000003"/>
    <n v="-826502.49000000022"/>
    <s v="ZLIN"/>
    <n v="16"/>
    <n v="8"/>
  </r>
  <r>
    <s v="120304000147-1"/>
    <x v="7"/>
    <n v="342502"/>
    <m/>
    <s v="RECIPIENTE"/>
    <d v="2013-04-30T00:00:00"/>
    <n v="1001575.29"/>
    <n v="284289.92000000004"/>
    <s v="ZLIN"/>
    <n v="19"/>
    <n v="1"/>
    <n v="0"/>
    <n v="0"/>
    <s v=""/>
    <m/>
    <m/>
    <n v="-565994.49"/>
    <n v="-96219.06"/>
    <s v="ZLIN"/>
    <n v="16"/>
    <n v="8"/>
  </r>
  <r>
    <s v="120304000147-2"/>
    <x v="7"/>
    <n v="342502"/>
    <m/>
    <s v="MOTOR"/>
    <d v="2013-04-30T00:00:00"/>
    <n v="820557.63"/>
    <n v="232909.36"/>
    <s v="ZLIN"/>
    <n v="19"/>
    <n v="1"/>
    <n v="0"/>
    <n v="0"/>
    <s v=""/>
    <m/>
    <m/>
    <n v="-463700.63"/>
    <n v="-78829.109999999986"/>
    <s v="ZLIN"/>
    <n v="16"/>
    <n v="8"/>
  </r>
  <r>
    <s v="120304000148-0"/>
    <x v="7"/>
    <n v="342502"/>
    <m/>
    <s v="BOMBA"/>
    <d v="2013-04-30T00:00:00"/>
    <n v="3557276.82"/>
    <n v="1009707.3999999999"/>
    <s v="ZLIN"/>
    <n v="19"/>
    <n v="1"/>
    <n v="0"/>
    <n v="0"/>
    <s v=""/>
    <m/>
    <m/>
    <n v="15169816.449999999"/>
    <n v="2578868.7999999989"/>
    <s v="ZLIN"/>
    <n v="16"/>
    <n v="8"/>
  </r>
  <r>
    <s v="120304000148-1"/>
    <x v="7"/>
    <n v="342502"/>
    <m/>
    <s v="MOTOR"/>
    <d v="2013-04-30T00:00:00"/>
    <n v="1618190.75"/>
    <n v="459311.78"/>
    <s v="ZLIN"/>
    <n v="19"/>
    <n v="1"/>
    <n v="0"/>
    <n v="0"/>
    <s v=""/>
    <m/>
    <m/>
    <n v="6900687.75"/>
    <n v="1173116.92"/>
    <s v="ZLIN"/>
    <n v="16"/>
    <n v="8"/>
  </r>
  <r>
    <s v="120304000149-0"/>
    <x v="7"/>
    <n v="342502"/>
    <m/>
    <s v="FILTRO"/>
    <d v="2013-04-30T00:00:00"/>
    <n v="6114856.3200000003"/>
    <n v="1375313.71"/>
    <s v="ZLIN"/>
    <n v="24"/>
    <n v="1"/>
    <n v="0"/>
    <n v="0"/>
    <s v=""/>
    <m/>
    <m/>
    <n v="2237217.84"/>
    <n v="292559.25999999978"/>
    <s v="ZLIN"/>
    <n v="21"/>
    <n v="8"/>
  </r>
  <r>
    <s v="120304000150-0"/>
    <x v="7"/>
    <n v="342502"/>
    <m/>
    <s v="BOMBA"/>
    <d v="2013-04-30T00:00:00"/>
    <n v="7657073.3300000001"/>
    <n v="2173405.0999999996"/>
    <s v="ZLIN"/>
    <n v="19"/>
    <n v="1"/>
    <n v="0"/>
    <n v="0"/>
    <s v=""/>
    <m/>
    <m/>
    <n v="11625014.23"/>
    <n v="1976252.4100000001"/>
    <s v="ZLIN"/>
    <n v="16"/>
    <n v="8"/>
  </r>
  <r>
    <s v="120304000150-1"/>
    <x v="7"/>
    <n v="342502"/>
    <m/>
    <s v="MOTOR"/>
    <d v="2013-04-30T00:00:00"/>
    <n v="3483171.49"/>
    <n v="988673.13000000035"/>
    <s v="ZLIN"/>
    <n v="19"/>
    <n v="1"/>
    <n v="0"/>
    <n v="0"/>
    <s v=""/>
    <m/>
    <m/>
    <n v="5288171.6500000004"/>
    <n v="898989.18000000063"/>
    <s v="ZLIN"/>
    <n v="16"/>
    <n v="8"/>
  </r>
  <r>
    <s v="120304000151-0"/>
    <x v="7"/>
    <n v="342502"/>
    <m/>
    <s v="FILTRO"/>
    <d v="2013-04-30T00:00:00"/>
    <n v="1350787.63"/>
    <n v="303810.37999999989"/>
    <s v="ZLIN"/>
    <n v="24"/>
    <n v="1"/>
    <n v="0"/>
    <n v="0"/>
    <s v=""/>
    <m/>
    <m/>
    <n v="6490261.8600000003"/>
    <n v="848726.56000000052"/>
    <s v="ZLIN"/>
    <n v="21"/>
    <n v="8"/>
  </r>
  <r>
    <s v="120304000152-0"/>
    <x v="7"/>
    <n v="342502"/>
    <m/>
    <s v="BOMBA"/>
    <d v="2013-04-30T00:00:00"/>
    <n v="2876679.38"/>
    <n v="816524.71"/>
    <s v="ZLIN"/>
    <n v="19"/>
    <n v="1"/>
    <n v="0"/>
    <n v="0"/>
    <s v=""/>
    <m/>
    <m/>
    <n v="15758280.609999999"/>
    <n v="2678907.709999999"/>
    <s v="ZLIN"/>
    <n v="16"/>
    <n v="8"/>
  </r>
  <r>
    <s v="120304000152-1"/>
    <x v="7"/>
    <n v="342502"/>
    <m/>
    <s v="MOTOR"/>
    <d v="2013-04-30T00:00:00"/>
    <n v="1308589.74"/>
    <n v="371433.78"/>
    <s v="ZLIN"/>
    <n v="19"/>
    <n v="1"/>
    <n v="0"/>
    <n v="0"/>
    <s v=""/>
    <m/>
    <m/>
    <n v="7168377.71"/>
    <n v="1218624.21"/>
    <s v="ZLIN"/>
    <n v="16"/>
    <n v="8"/>
  </r>
  <r>
    <s v="120304000153-0"/>
    <x v="7"/>
    <n v="342502"/>
    <m/>
    <s v="FILTRO"/>
    <d v="2013-04-30T00:00:00"/>
    <n v="6114856.3200000003"/>
    <n v="1375313.71"/>
    <s v="ZLIN"/>
    <n v="24"/>
    <n v="1"/>
    <n v="0"/>
    <n v="0"/>
    <s v=""/>
    <m/>
    <m/>
    <n v="2237217.84"/>
    <n v="292559.25999999978"/>
    <s v="ZLIN"/>
    <n v="21"/>
    <n v="8"/>
  </r>
  <r>
    <s v="120304000154-0"/>
    <x v="7"/>
    <n v="342502"/>
    <m/>
    <s v="BOMBA"/>
    <d v="2013-04-30T00:00:00"/>
    <n v="2876679.38"/>
    <n v="816524.71"/>
    <s v="ZLIN"/>
    <n v="19"/>
    <n v="1"/>
    <n v="0"/>
    <n v="0"/>
    <s v=""/>
    <m/>
    <m/>
    <n v="15758280.609999999"/>
    <n v="2678907.709999999"/>
    <s v="ZLIN"/>
    <n v="16"/>
    <n v="8"/>
  </r>
  <r>
    <s v="120304000154-1"/>
    <x v="7"/>
    <n v="342502"/>
    <m/>
    <s v="MOTOR"/>
    <d v="2013-04-30T00:00:00"/>
    <n v="1308589.74"/>
    <n v="371433.78"/>
    <s v="ZLIN"/>
    <n v="19"/>
    <n v="1"/>
    <n v="0"/>
    <n v="0"/>
    <s v=""/>
    <m/>
    <m/>
    <n v="7168377.71"/>
    <n v="1218624.21"/>
    <s v="ZLIN"/>
    <n v="16"/>
    <n v="8"/>
  </r>
  <r>
    <s v="120304000155-0"/>
    <x v="7"/>
    <n v="342502"/>
    <m/>
    <s v="FILTRO"/>
    <d v="2013-04-30T00:00:00"/>
    <n v="4764068.6900000004"/>
    <n v="1071503.3300000005"/>
    <s v="ZLIN"/>
    <n v="24"/>
    <n v="1"/>
    <n v="0"/>
    <n v="0"/>
    <s v=""/>
    <m/>
    <m/>
    <n v="22890388.309999999"/>
    <n v="2993358.4800000004"/>
    <s v="ZLIN"/>
    <n v="21"/>
    <n v="8"/>
  </r>
  <r>
    <s v="120304000156-0"/>
    <x v="7"/>
    <n v="342502"/>
    <m/>
    <s v="VALVULA"/>
    <d v="2014-03-31T00:00:00"/>
    <n v="1851792.14"/>
    <n v="458700.7899999998"/>
    <s v="ZLIN"/>
    <n v="18"/>
    <n v="2"/>
    <n v="0"/>
    <n v="0"/>
    <s v=""/>
    <m/>
    <m/>
    <n v="8513246.0999999996"/>
    <n v="1447251.8399999999"/>
    <s v="ZLIN"/>
    <n v="16"/>
    <n v="8"/>
  </r>
  <r>
    <s v="120304000156-1"/>
    <x v="7"/>
    <n v="342502"/>
    <m/>
    <s v="ACTUADOR"/>
    <d v="2014-03-31T00:00:00"/>
    <n v="1487899.54"/>
    <n v="289016.45999999996"/>
    <s v="ZLIN"/>
    <n v="23"/>
    <n v="2"/>
    <n v="0"/>
    <n v="0"/>
    <s v=""/>
    <m/>
    <m/>
    <n v="6810860.8399999999"/>
    <n v="890651.03000000026"/>
    <s v="ZLIN"/>
    <n v="21"/>
    <n v="8"/>
  </r>
  <r>
    <s v="120304000157-0"/>
    <x v="7"/>
    <n v="342502"/>
    <m/>
    <s v="VALVULA"/>
    <d v="2013-04-30T00:00:00"/>
    <n v="4144131.01"/>
    <n v="1176281.7199999997"/>
    <s v="ZLIN"/>
    <n v="19"/>
    <n v="1"/>
    <n v="0"/>
    <n v="0"/>
    <s v=""/>
    <m/>
    <m/>
    <n v="23747580.52"/>
    <n v="4037088.6799999997"/>
    <s v="ZLIN"/>
    <n v="16"/>
    <n v="8"/>
  </r>
  <r>
    <s v="120304000157-1"/>
    <x v="7"/>
    <n v="342502"/>
    <m/>
    <s v="ACTUADOR"/>
    <d v="2013-04-30T00:00:00"/>
    <n v="1464991.08"/>
    <n v="329496.27"/>
    <s v="ZLIN"/>
    <n v="24"/>
    <n v="1"/>
    <n v="0"/>
    <n v="0"/>
    <s v=""/>
    <m/>
    <m/>
    <n v="8353830.1299999999"/>
    <n v="1092423.9399999995"/>
    <s v="ZLIN"/>
    <n v="21"/>
    <n v="8"/>
  </r>
  <r>
    <s v="120304000158-0"/>
    <x v="7"/>
    <n v="342502"/>
    <m/>
    <s v="MOTOR"/>
    <d v="2013-04-30T00:00:00"/>
    <n v="32717.63"/>
    <n v="9286.66"/>
    <s v="ZLIN"/>
    <n v="19"/>
    <n v="1"/>
    <n v="0"/>
    <n v="0"/>
    <s v=""/>
    <m/>
    <m/>
    <n v="187485.49"/>
    <n v="31872.539999999979"/>
    <s v="ZLIN"/>
    <n v="16"/>
    <n v="8"/>
  </r>
  <r>
    <s v="120304000159-0"/>
    <x v="7"/>
    <n v="342502"/>
    <m/>
    <s v="BOMBA"/>
    <d v="2013-04-30T00:00:00"/>
    <n v="74316486.180000007"/>
    <n v="21094199.140000008"/>
    <s v="ZLIN"/>
    <n v="19"/>
    <n v="1"/>
    <n v="0"/>
    <n v="0"/>
    <s v=""/>
    <m/>
    <m/>
    <n v="-57243953.700000003"/>
    <n v="-9731472.1300000027"/>
    <s v="ZLIN"/>
    <n v="16"/>
    <n v="8"/>
  </r>
  <r>
    <s v="120304000159-1"/>
    <x v="7"/>
    <n v="342502"/>
    <m/>
    <s v="MOTOR"/>
    <d v="2013-04-30T00:00:00"/>
    <n v="4585999.54"/>
    <n v="1301702.94"/>
    <s v="ZLIN"/>
    <n v="19"/>
    <n v="1"/>
    <n v="0"/>
    <n v="0"/>
    <s v=""/>
    <m/>
    <m/>
    <n v="-1877106.22"/>
    <n v="-319108.05000000005"/>
    <s v="ZLIN"/>
    <n v="16"/>
    <n v="8"/>
  </r>
  <r>
    <s v="120304000160-0"/>
    <x v="7"/>
    <n v="342502"/>
    <m/>
    <s v="BOMBA"/>
    <d v="2013-04-30T00:00:00"/>
    <n v="5915873.2699999996"/>
    <n v="1679177.9899999993"/>
    <s v="ZLIN"/>
    <n v="19"/>
    <n v="1"/>
    <n v="0"/>
    <n v="0"/>
    <s v=""/>
    <m/>
    <m/>
    <n v="-2421439.96"/>
    <n v="-411644.80000000005"/>
    <s v="ZLIN"/>
    <n v="16"/>
    <n v="8"/>
  </r>
  <r>
    <s v="120304000160-1"/>
    <x v="7"/>
    <n v="342502"/>
    <m/>
    <s v="MOTOR"/>
    <d v="2013-04-30T00:00:00"/>
    <n v="638372.01"/>
    <n v="181197.31"/>
    <s v="ZLIN"/>
    <n v="19"/>
    <n v="1"/>
    <n v="0"/>
    <n v="0"/>
    <s v=""/>
    <m/>
    <m/>
    <n v="-261293.53"/>
    <n v="-44419.899999999994"/>
    <s v="ZLIN"/>
    <n v="16"/>
    <n v="8"/>
  </r>
  <r>
    <s v="120304000161-0"/>
    <x v="7"/>
    <n v="342502"/>
    <m/>
    <s v="BOMBA ( Recipiente Volumerico )"/>
    <d v="2013-04-30T00:00:00"/>
    <n v="8304099.6699999999"/>
    <n v="2357058.87"/>
    <s v="ZLIN"/>
    <n v="19"/>
    <n v="1"/>
    <n v="0"/>
    <n v="0"/>
    <s v=""/>
    <m/>
    <m/>
    <n v="-3024591.8"/>
    <n v="-514180.60999999987"/>
    <s v="ZLIN"/>
    <n v="16"/>
    <n v="8"/>
  </r>
  <r>
    <s v="120304000161-1"/>
    <x v="7"/>
    <n v="342502"/>
    <m/>
    <s v="MOTOR"/>
    <d v="2013-04-30T00:00:00"/>
    <n v="1769447.36"/>
    <n v="502244.87000000011"/>
    <s v="ZLIN"/>
    <n v="19"/>
    <n v="1"/>
    <n v="0"/>
    <n v="0"/>
    <s v=""/>
    <m/>
    <m/>
    <n v="-644483.59"/>
    <n v="-109562.20999999996"/>
    <s v="ZLIN"/>
    <n v="16"/>
    <n v="8"/>
  </r>
  <r>
    <s v="120304000162-0"/>
    <x v="7"/>
    <n v="343206"/>
    <m/>
    <s v="BOMBA"/>
    <d v="2013-04-30T00:00:00"/>
    <n v="5431937.5999999996"/>
    <n v="1541816.3499999996"/>
    <s v="ZLIN"/>
    <n v="19"/>
    <n v="1"/>
    <n v="0"/>
    <n v="0"/>
    <s v=""/>
    <m/>
    <m/>
    <n v="2315612.3199999998"/>
    <n v="393654.08999999985"/>
    <s v="ZLIN"/>
    <n v="16"/>
    <n v="8"/>
  </r>
  <r>
    <s v="120304000162-1"/>
    <x v="7"/>
    <n v="343206"/>
    <m/>
    <s v="MOTOR"/>
    <d v="2013-04-30T00:00:00"/>
    <n v="1601719.67"/>
    <n v="454636.58999999985"/>
    <s v="ZLIN"/>
    <n v="19"/>
    <n v="1"/>
    <n v="0"/>
    <n v="0"/>
    <s v=""/>
    <m/>
    <m/>
    <n v="682806.41"/>
    <n v="116077.09000000008"/>
    <s v="ZLIN"/>
    <n v="16"/>
    <n v="8"/>
  </r>
  <r>
    <s v="120304000163-0"/>
    <x v="7"/>
    <n v="343206"/>
    <m/>
    <s v="BOMBA"/>
    <d v="2013-04-30T00:00:00"/>
    <n v="2165990.69"/>
    <n v="614800.85999999987"/>
    <s v="ZLIN"/>
    <n v="19"/>
    <n v="1"/>
    <n v="0"/>
    <n v="0"/>
    <s v=""/>
    <m/>
    <m/>
    <n v="4024771.09"/>
    <n v="684211.08999999985"/>
    <s v="ZLIN"/>
    <n v="16"/>
    <n v="8"/>
  </r>
  <r>
    <s v="120304000163-1"/>
    <x v="7"/>
    <n v="343206"/>
    <m/>
    <s v="MOTOR"/>
    <d v="2013-04-30T00:00:00"/>
    <n v="581069.1"/>
    <n v="164932.28999999998"/>
    <s v="ZLIN"/>
    <n v="19"/>
    <n v="1"/>
    <n v="0"/>
    <n v="0"/>
    <s v=""/>
    <m/>
    <m/>
    <n v="1079723.07"/>
    <n v="183552.92000000004"/>
    <s v="ZLIN"/>
    <n v="16"/>
    <n v="8"/>
  </r>
  <r>
    <s v="120304000163-2"/>
    <x v="7"/>
    <n v="343206"/>
    <m/>
    <s v="PANEL DE CONTROL"/>
    <d v="2013-04-30T00:00:00"/>
    <n v="6446336.4699999997"/>
    <n v="2479360.17"/>
    <s v="ZLIN"/>
    <n v="14"/>
    <n v="1"/>
    <n v="0"/>
    <n v="0"/>
    <s v=""/>
    <m/>
    <m/>
    <n v="12288181.6"/>
    <n v="2984272.6799999997"/>
    <s v="ZLIN"/>
    <n v="11"/>
    <n v="8"/>
  </r>
  <r>
    <s v="120304000164-0"/>
    <x v="7"/>
    <n v="343206"/>
    <m/>
    <s v="BOMBA"/>
    <d v="2013-04-30T00:00:00"/>
    <n v="19046219.199999999"/>
    <n v="5406132.0899999999"/>
    <s v="ZLIN"/>
    <n v="19"/>
    <n v="1"/>
    <n v="0"/>
    <n v="0"/>
    <s v=""/>
    <m/>
    <m/>
    <n v="-10570361"/>
    <n v="-1796961.3699999992"/>
    <s v="ZLIN"/>
    <n v="16"/>
    <n v="8"/>
  </r>
  <r>
    <s v="120304000164-1"/>
    <x v="7"/>
    <n v="343206"/>
    <m/>
    <s v="MOTOR"/>
    <d v="2013-04-30T00:00:00"/>
    <n v="636694.38"/>
    <n v="180721.12"/>
    <s v="ZLIN"/>
    <n v="19"/>
    <n v="1"/>
    <n v="0"/>
    <n v="0"/>
    <s v=""/>
    <m/>
    <m/>
    <n v="1031627.84"/>
    <n v="175376.72999999998"/>
    <s v="ZLIN"/>
    <n v="16"/>
    <n v="8"/>
  </r>
  <r>
    <s v="120304000164-2"/>
    <x v="7"/>
    <n v="343206"/>
    <m/>
    <s v="PANEL DE CONTROL"/>
    <d v="2013-04-30T00:00:00"/>
    <n v="7063439.1100000003"/>
    <n v="2716707.3400000008"/>
    <s v="ZLIN"/>
    <n v="14"/>
    <n v="1"/>
    <n v="0"/>
    <n v="0"/>
    <s v=""/>
    <m/>
    <m/>
    <n v="11784275.300000001"/>
    <n v="2861895.4300000016"/>
    <s v="ZLIN"/>
    <n v="11"/>
    <n v="8"/>
  </r>
  <r>
    <s v="120304000165-0"/>
    <x v="7"/>
    <n v="343206"/>
    <m/>
    <s v="BOMBA"/>
    <d v="2013-04-30T00:00:00"/>
    <n v="929835.85"/>
    <n v="263927.19999999995"/>
    <s v="ZLIN"/>
    <n v="19"/>
    <n v="1"/>
    <n v="0"/>
    <n v="0"/>
    <s v=""/>
    <m/>
    <m/>
    <n v="5093586.18"/>
    <n v="865909.64999999944"/>
    <s v="ZLIN"/>
    <n v="16"/>
    <n v="8"/>
  </r>
  <r>
    <s v="120304000165-1"/>
    <x v="7"/>
    <n v="343206"/>
    <m/>
    <s v="MOTOR"/>
    <d v="2013-04-30T00:00:00"/>
    <n v="249446.54"/>
    <n v="70803.600000000006"/>
    <s v="ZLIN"/>
    <n v="19"/>
    <n v="1"/>
    <n v="0"/>
    <n v="0"/>
    <s v=""/>
    <m/>
    <m/>
    <n v="1366453.48"/>
    <n v="232297.10000000009"/>
    <s v="ZLIN"/>
    <n v="16"/>
    <n v="8"/>
  </r>
  <r>
    <s v="120304000166-0"/>
    <x v="7"/>
    <n v="343206"/>
    <m/>
    <s v="FILTRO"/>
    <d v="2013-04-30T00:00:00"/>
    <n v="6114856.3200000003"/>
    <n v="1375313.71"/>
    <s v="ZLIN"/>
    <n v="24"/>
    <n v="1"/>
    <n v="0"/>
    <n v="0"/>
    <s v=""/>
    <m/>
    <m/>
    <n v="2237217.84"/>
    <n v="292559.25999999978"/>
    <s v="ZLIN"/>
    <n v="21"/>
    <n v="8"/>
  </r>
  <r>
    <s v="120304000167-0"/>
    <x v="7"/>
    <n v="342502"/>
    <m/>
    <s v="PANEL ELECTRICO"/>
    <d v="2013-04-30T00:00:00"/>
    <n v="10625726.300000001"/>
    <n v="4086817.8000000007"/>
    <s v="ZLIN"/>
    <n v="14"/>
    <n v="1"/>
    <n v="0"/>
    <n v="0"/>
    <s v=""/>
    <m/>
    <m/>
    <n v="27554433.710000001"/>
    <n v="6691791.0300000012"/>
    <s v="ZLIN"/>
    <n v="11"/>
    <n v="8"/>
  </r>
  <r>
    <s v="120304000167-1"/>
    <x v="7"/>
    <n v="342502"/>
    <m/>
    <s v="PANEL ELECTRICO"/>
    <d v="2013-04-30T00:00:00"/>
    <n v="7211419.1299999999"/>
    <n v="2773622.74"/>
    <s v="ZLIN"/>
    <n v="14"/>
    <n v="1"/>
    <n v="0"/>
    <n v="0"/>
    <s v=""/>
    <m/>
    <m/>
    <n v="18700516.530000001"/>
    <n v="4541554.0200000014"/>
    <s v="ZLIN"/>
    <n v="11"/>
    <n v="8"/>
  </r>
  <r>
    <s v="120304000167-2"/>
    <x v="7"/>
    <n v="342502"/>
    <m/>
    <s v="PANEL ELECTRICO"/>
    <d v="2013-04-30T00:00:00"/>
    <n v="7211419.1299999999"/>
    <n v="2773622.74"/>
    <s v="ZLIN"/>
    <n v="14"/>
    <n v="1"/>
    <n v="0"/>
    <n v="0"/>
    <s v=""/>
    <m/>
    <m/>
    <n v="18700516.530000001"/>
    <n v="4541554.0200000014"/>
    <s v="ZLIN"/>
    <n v="11"/>
    <n v="8"/>
  </r>
  <r>
    <s v="120304000167-3"/>
    <x v="7"/>
    <n v="342502"/>
    <m/>
    <s v="PANEL ELECTRICO"/>
    <d v="2013-04-30T00:00:00"/>
    <n v="7211419.1299999999"/>
    <n v="2773622.74"/>
    <s v="ZLIN"/>
    <n v="14"/>
    <n v="1"/>
    <n v="0"/>
    <n v="0"/>
    <s v=""/>
    <m/>
    <m/>
    <n v="18700516.530000001"/>
    <n v="4541554.0200000014"/>
    <s v="ZLIN"/>
    <n v="11"/>
    <n v="8"/>
  </r>
  <r>
    <s v="120304000167-4"/>
    <x v="7"/>
    <n v="342502"/>
    <m/>
    <s v="PANEL ELECTRICO"/>
    <d v="2013-04-30T00:00:00"/>
    <n v="7211419.1299999999"/>
    <n v="2773622.74"/>
    <s v="ZLIN"/>
    <n v="14"/>
    <n v="1"/>
    <n v="0"/>
    <n v="0"/>
    <s v=""/>
    <m/>
    <m/>
    <n v="18700516.530000001"/>
    <n v="4541554.0200000014"/>
    <s v="ZLIN"/>
    <n v="11"/>
    <n v="8"/>
  </r>
  <r>
    <s v="120304000167-5"/>
    <x v="7"/>
    <n v="342502"/>
    <m/>
    <s v="PANEL ELECTRICO"/>
    <d v="2013-04-30T00:00:00"/>
    <n v="7211419.1299999999"/>
    <n v="2773622.74"/>
    <s v="ZLIN"/>
    <n v="14"/>
    <n v="1"/>
    <n v="0"/>
    <n v="0"/>
    <s v=""/>
    <m/>
    <m/>
    <n v="18700516.530000001"/>
    <n v="4541554.0200000014"/>
    <s v="ZLIN"/>
    <n v="11"/>
    <n v="8"/>
  </r>
  <r>
    <s v="120304000167-6"/>
    <x v="7"/>
    <n v="342502"/>
    <m/>
    <s v="PANEL ELECTRICO"/>
    <d v="2013-04-30T00:00:00"/>
    <n v="7211419.1299999999"/>
    <n v="2773622.74"/>
    <s v="ZLIN"/>
    <n v="14"/>
    <n v="1"/>
    <n v="0"/>
    <n v="0"/>
    <s v=""/>
    <m/>
    <m/>
    <n v="18700516.530000001"/>
    <n v="4541554.0200000014"/>
    <s v="ZLIN"/>
    <n v="11"/>
    <n v="8"/>
  </r>
  <r>
    <s v="120304000167-7"/>
    <x v="7"/>
    <n v="342502"/>
    <m/>
    <s v="PANEL ELECTRICO"/>
    <d v="2013-04-30T00:00:00"/>
    <n v="7211419.1299999999"/>
    <n v="2773622.74"/>
    <s v="ZLIN"/>
    <n v="14"/>
    <n v="1"/>
    <n v="0"/>
    <n v="0"/>
    <s v=""/>
    <m/>
    <m/>
    <n v="18700516.530000001"/>
    <n v="4541554.0200000014"/>
    <s v="ZLIN"/>
    <n v="11"/>
    <n v="8"/>
  </r>
  <r>
    <s v="120304000167-8"/>
    <x v="7"/>
    <n v="342502"/>
    <m/>
    <s v="PANEL ELECTRICO"/>
    <d v="2013-04-30T00:00:00"/>
    <n v="7211419.1299999999"/>
    <n v="2773622.74"/>
    <s v="ZLIN"/>
    <n v="14"/>
    <n v="1"/>
    <n v="0"/>
    <n v="0"/>
    <s v=""/>
    <m/>
    <m/>
    <n v="18700516.530000001"/>
    <n v="4541554.0200000014"/>
    <s v="ZLIN"/>
    <n v="11"/>
    <n v="8"/>
  </r>
  <r>
    <s v="120304000167-9"/>
    <x v="7"/>
    <n v="342502"/>
    <m/>
    <s v="PANEL ELECTRICO"/>
    <d v="2013-04-30T00:00:00"/>
    <n v="7211419.1299999999"/>
    <n v="2773622.74"/>
    <s v="ZLIN"/>
    <n v="14"/>
    <n v="1"/>
    <n v="0"/>
    <n v="0"/>
    <s v=""/>
    <m/>
    <m/>
    <n v="18700516.530000001"/>
    <n v="4541554.0200000014"/>
    <s v="ZLIN"/>
    <n v="11"/>
    <n v="8"/>
  </r>
  <r>
    <s v="120304000167-10"/>
    <x v="7"/>
    <n v="342502"/>
    <m/>
    <s v="PANEL ELECTRICO"/>
    <d v="2013-04-30T00:00:00"/>
    <n v="7211419.1299999999"/>
    <n v="2773622.74"/>
    <s v="ZLIN"/>
    <n v="14"/>
    <n v="1"/>
    <n v="0"/>
    <n v="0"/>
    <s v=""/>
    <m/>
    <m/>
    <n v="18700516.530000001"/>
    <n v="4541554.0200000014"/>
    <s v="ZLIN"/>
    <n v="11"/>
    <n v="8"/>
  </r>
  <r>
    <s v="120304000168-0"/>
    <x v="7"/>
    <n v="342502"/>
    <m/>
    <s v="PANEL ELECTRICO"/>
    <d v="2013-04-30T00:00:00"/>
    <n v="7211419.1299999999"/>
    <n v="2773622.74"/>
    <s v="ZLIN"/>
    <n v="14"/>
    <n v="1"/>
    <n v="0"/>
    <n v="0"/>
    <s v=""/>
    <m/>
    <m/>
    <n v="18700516.530000001"/>
    <n v="4541554.0200000014"/>
    <s v="ZLIN"/>
    <n v="11"/>
    <n v="8"/>
  </r>
  <r>
    <s v="120304000168-1"/>
    <x v="7"/>
    <n v="342502"/>
    <m/>
    <s v="PANEL ELECTRICO"/>
    <d v="2013-04-30T00:00:00"/>
    <n v="7211419.1299999999"/>
    <n v="2773622.74"/>
    <s v="ZLIN"/>
    <n v="14"/>
    <n v="1"/>
    <n v="0"/>
    <n v="0"/>
    <s v=""/>
    <m/>
    <m/>
    <n v="18700516.530000001"/>
    <n v="4541554.0200000014"/>
    <s v="ZLIN"/>
    <n v="11"/>
    <n v="8"/>
  </r>
  <r>
    <s v="120304000168-2"/>
    <x v="7"/>
    <n v="342502"/>
    <m/>
    <s v="PANEL ELECTRICO"/>
    <d v="2013-04-30T00:00:00"/>
    <n v="7211419.1299999999"/>
    <n v="2773622.74"/>
    <s v="ZLIN"/>
    <n v="14"/>
    <n v="1"/>
    <n v="0"/>
    <n v="0"/>
    <s v=""/>
    <m/>
    <m/>
    <n v="18700516.530000001"/>
    <n v="4541554.0200000014"/>
    <s v="ZLIN"/>
    <n v="11"/>
    <n v="8"/>
  </r>
  <r>
    <s v="120304000169-0"/>
    <x v="7"/>
    <n v="342502"/>
    <m/>
    <s v="PANEL ELECTRICO"/>
    <d v="2013-04-30T00:00:00"/>
    <n v="2021330.01"/>
    <n v="777434.6100000001"/>
    <s v="ZLIN"/>
    <n v="14"/>
    <n v="1"/>
    <n v="0"/>
    <n v="0"/>
    <s v=""/>
    <m/>
    <m/>
    <n v="5241674.99"/>
    <n v="1272978.2200000002"/>
    <s v="ZLIN"/>
    <n v="11"/>
    <n v="8"/>
  </r>
  <r>
    <s v="120304000169-1"/>
    <x v="7"/>
    <n v="342502"/>
    <m/>
    <s v="PANEL DE CONTROL"/>
    <d v="2013-04-30T00:00:00"/>
    <n v="5147608.43"/>
    <n v="1979849.4"/>
    <s v="ZLIN"/>
    <n v="14"/>
    <n v="1"/>
    <n v="0"/>
    <n v="0"/>
    <s v=""/>
    <m/>
    <m/>
    <n v="13348681.43"/>
    <n v="3241822.6199999992"/>
    <s v="ZLIN"/>
    <n v="11"/>
    <n v="8"/>
  </r>
  <r>
    <s v="120304000169-2"/>
    <x v="7"/>
    <n v="342502"/>
    <m/>
    <s v="PANEL DE CONTROL"/>
    <d v="2013-04-30T00:00:00"/>
    <n v="5147608.43"/>
    <n v="1979849.4"/>
    <s v="ZLIN"/>
    <n v="14"/>
    <n v="1"/>
    <n v="0"/>
    <n v="0"/>
    <s v=""/>
    <m/>
    <m/>
    <n v="13348681.43"/>
    <n v="3241822.6199999992"/>
    <s v="ZLIN"/>
    <n v="11"/>
    <n v="8"/>
  </r>
  <r>
    <s v="120304000169-3"/>
    <x v="7"/>
    <n v="342502"/>
    <m/>
    <s v="PANEL DE CONTROL"/>
    <d v="2013-04-30T00:00:00"/>
    <n v="18636213.57"/>
    <n v="7167774.4600000009"/>
    <s v="ZLIN"/>
    <n v="14"/>
    <n v="1"/>
    <n v="0"/>
    <n v="0"/>
    <s v=""/>
    <m/>
    <m/>
    <n v="48327078.719999999"/>
    <n v="11736576.259999998"/>
    <s v="ZLIN"/>
    <n v="11"/>
    <n v="8"/>
  </r>
  <r>
    <s v="120304000169-4"/>
    <x v="7"/>
    <n v="342502"/>
    <m/>
    <s v="PANEL DE CONTROL"/>
    <d v="2013-04-30T00:00:00"/>
    <n v="18636213.57"/>
    <n v="7167774.4600000009"/>
    <s v="ZLIN"/>
    <n v="14"/>
    <n v="1"/>
    <n v="0"/>
    <n v="0"/>
    <s v=""/>
    <m/>
    <m/>
    <n v="48327078.719999999"/>
    <n v="11736576.259999998"/>
    <s v="ZLIN"/>
    <n v="11"/>
    <n v="8"/>
  </r>
  <r>
    <s v="120304000169-5"/>
    <x v="7"/>
    <n v="342502"/>
    <m/>
    <s v="PANEL DE CONTROL"/>
    <d v="2013-04-30T00:00:00"/>
    <n v="18636213.57"/>
    <n v="7167774.4600000009"/>
    <s v="ZLIN"/>
    <n v="14"/>
    <n v="1"/>
    <n v="0"/>
    <n v="0"/>
    <s v=""/>
    <m/>
    <m/>
    <n v="48327078.719999999"/>
    <n v="11736576.259999998"/>
    <s v="ZLIN"/>
    <n v="11"/>
    <n v="8"/>
  </r>
  <r>
    <s v="120304000169-6"/>
    <x v="7"/>
    <n v="342502"/>
    <m/>
    <s v="PANEL DE CONTROL"/>
    <d v="2013-04-30T00:00:00"/>
    <n v="18636213.57"/>
    <n v="7167774.4600000009"/>
    <s v="ZLIN"/>
    <n v="14"/>
    <n v="1"/>
    <n v="0"/>
    <n v="0"/>
    <s v=""/>
    <m/>
    <m/>
    <n v="48327078.719999999"/>
    <n v="11736576.259999998"/>
    <s v="ZLIN"/>
    <n v="11"/>
    <n v="8"/>
  </r>
  <r>
    <s v="120304000170-0"/>
    <x v="7"/>
    <n v="342502"/>
    <m/>
    <s v="PANEL ELECTRICO"/>
    <d v="2013-04-30T00:00:00"/>
    <n v="6211926.0599999996"/>
    <n v="2389202.3399999994"/>
    <s v="ZLIN"/>
    <n v="14"/>
    <n v="1"/>
    <n v="0"/>
    <n v="0"/>
    <s v=""/>
    <m/>
    <m/>
    <n v="19516670.640000001"/>
    <n v="4739762.8600000013"/>
    <s v="ZLIN"/>
    <n v="11"/>
    <n v="8"/>
  </r>
  <r>
    <s v="120304000171-0"/>
    <x v="7"/>
    <n v="342502"/>
    <m/>
    <s v="PANEL DE CONTROL"/>
    <d v="2013-04-30T00:00:00"/>
    <n v="1103192.3400000001"/>
    <n v="424304.74000000011"/>
    <s v="ZLIN"/>
    <n v="14"/>
    <n v="1"/>
    <n v="0"/>
    <n v="0"/>
    <s v=""/>
    <m/>
    <m/>
    <n v="3466017.02"/>
    <n v="841746.98"/>
    <s v="ZLIN"/>
    <n v="11"/>
    <n v="8"/>
  </r>
  <r>
    <s v="120304000172-0"/>
    <x v="7"/>
    <n v="342502"/>
    <m/>
    <s v="MOTOR"/>
    <d v="2011-07-19T00:00:00"/>
    <n v="611246.98"/>
    <n v="210268.95999999996"/>
    <s v="ZLIN"/>
    <n v="20"/>
    <n v="10"/>
    <n v="0"/>
    <n v="0"/>
    <s v=""/>
    <m/>
    <m/>
    <n v="897329.06"/>
    <n v="152545.94000000006"/>
    <s v="ZLIN"/>
    <n v="16"/>
    <n v="8"/>
  </r>
  <r>
    <s v="120304000173-0"/>
    <x v="7"/>
    <n v="342502"/>
    <m/>
    <s v="PANEL DE CONTROL"/>
    <d v="2013-04-30T00:00:00"/>
    <n v="550528.85"/>
    <n v="211741.87"/>
    <s v="ZLIN"/>
    <n v="14"/>
    <n v="1"/>
    <n v="0"/>
    <n v="0"/>
    <s v=""/>
    <m/>
    <m/>
    <n v="12178197.869999999"/>
    <n v="2957562.34"/>
    <s v="ZLIN"/>
    <n v="11"/>
    <n v="8"/>
  </r>
  <r>
    <s v="120304000174-0"/>
    <x v="7"/>
    <n v="342502"/>
    <m/>
    <s v="PANEL DE CONTROL"/>
    <d v="2013-04-30T00:00:00"/>
    <n v="2770349.11"/>
    <n v="1065518.8899999999"/>
    <s v="ZLIN"/>
    <n v="14"/>
    <n v="1"/>
    <n v="0"/>
    <n v="0"/>
    <s v=""/>
    <m/>
    <m/>
    <n v="61282636.689999998"/>
    <n v="14882926.049999997"/>
    <s v="ZLIN"/>
    <n v="11"/>
    <n v="8"/>
  </r>
  <r>
    <s v="120304000174-1"/>
    <x v="7"/>
    <n v="342502"/>
    <m/>
    <s v="PANEL DE CONTROL"/>
    <d v="2013-04-30T00:00:00"/>
    <n v="2770349.11"/>
    <n v="1065518.8899999999"/>
    <s v="ZLIN"/>
    <n v="14"/>
    <n v="1"/>
    <n v="0"/>
    <n v="0"/>
    <s v=""/>
    <m/>
    <m/>
    <n v="61282636.689999998"/>
    <n v="14882926.049999997"/>
    <s v="ZLIN"/>
    <n v="11"/>
    <n v="8"/>
  </r>
  <r>
    <s v="120304000174-2"/>
    <x v="7"/>
    <n v="342502"/>
    <m/>
    <s v="PANEL DE CONTROL"/>
    <d v="2013-04-30T00:00:00"/>
    <n v="2770349.11"/>
    <n v="1065518.8899999999"/>
    <s v="ZLIN"/>
    <n v="14"/>
    <n v="1"/>
    <n v="0"/>
    <n v="0"/>
    <s v=""/>
    <m/>
    <m/>
    <n v="61282636.689999998"/>
    <n v="14882926.049999997"/>
    <s v="ZLIN"/>
    <n v="11"/>
    <n v="8"/>
  </r>
  <r>
    <s v="120304000174-3"/>
    <x v="7"/>
    <n v="342502"/>
    <m/>
    <s v="PANEL DE CONTROL"/>
    <d v="2013-04-30T00:00:00"/>
    <n v="765212.97"/>
    <n v="294312.68999999994"/>
    <s v="ZLIN"/>
    <n v="14"/>
    <n v="1"/>
    <n v="0"/>
    <n v="0"/>
    <s v=""/>
    <m/>
    <m/>
    <n v="16927205.530000001"/>
    <n v="4110892.7700000014"/>
    <s v="ZLIN"/>
    <n v="11"/>
    <n v="8"/>
  </r>
  <r>
    <s v="120304000175-0"/>
    <x v="7"/>
    <n v="342502"/>
    <m/>
    <s v="PANEL DE CONTROL"/>
    <d v="2013-04-30T00:00:00"/>
    <n v="765212.97"/>
    <n v="294312.68999999994"/>
    <s v="ZLIN"/>
    <n v="14"/>
    <n v="1"/>
    <n v="0"/>
    <n v="0"/>
    <s v=""/>
    <m/>
    <m/>
    <n v="16927205.530000001"/>
    <n v="4110892.7700000014"/>
    <s v="ZLIN"/>
    <n v="11"/>
    <n v="8"/>
  </r>
  <r>
    <s v="120304000176-0"/>
    <x v="7"/>
    <n v="342509"/>
    <m/>
    <s v="MOTOR"/>
    <d v="2011-09-14T00:00:00"/>
    <n v="34433.15"/>
    <n v="14832.720000000001"/>
    <s v="ZLIN"/>
    <n v="16"/>
    <n v="3"/>
    <n v="0"/>
    <n v="0"/>
    <s v=""/>
    <m/>
    <m/>
    <n v="249321.46"/>
    <n v="57666.179999999993"/>
    <s v="ZLIN"/>
    <n v="12"/>
    <n v="3"/>
  </r>
  <r>
    <s v="120304000176-1"/>
    <x v="7"/>
    <n v="342509"/>
    <m/>
    <s v="BOMBA"/>
    <d v="2011-09-14T00:00:00"/>
    <n v="288264.15000000002"/>
    <n v="124175.31000000003"/>
    <s v="ZLIN"/>
    <n v="16"/>
    <n v="3"/>
    <n v="0"/>
    <n v="0"/>
    <s v=""/>
    <m/>
    <m/>
    <n v="2087245.5"/>
    <n v="482764.27"/>
    <s v="ZLIN"/>
    <n v="12"/>
    <n v="3"/>
  </r>
  <r>
    <s v="120304000177-0"/>
    <x v="7"/>
    <n v="342509"/>
    <m/>
    <s v="FILTRO"/>
    <d v="2011-09-14T00:00:00"/>
    <n v="2886402.31"/>
    <n v="985600.78"/>
    <s v="ZLIN"/>
    <n v="20"/>
    <n v="6"/>
    <n v="0"/>
    <n v="0"/>
    <s v=""/>
    <m/>
    <m/>
    <n v="20746249.879999999"/>
    <n v="3562487.3599999994"/>
    <s v="ZLIN"/>
    <n v="16"/>
    <n v="6"/>
  </r>
  <r>
    <s v="120304000178-0"/>
    <x v="7"/>
    <n v="342509"/>
    <m/>
    <s v="RECIPIENTE"/>
    <d v="2011-09-14T00:00:00"/>
    <n v="364849.57"/>
    <n v="157165.96000000002"/>
    <s v="ZLIN"/>
    <n v="16"/>
    <n v="3"/>
    <n v="0"/>
    <n v="0"/>
    <s v=""/>
    <m/>
    <m/>
    <n v="2641780.54"/>
    <n v="611024.07000000007"/>
    <s v="ZLIN"/>
    <n v="12"/>
    <n v="3"/>
  </r>
  <r>
    <s v="120304000179-0"/>
    <x v="7"/>
    <n v="342509"/>
    <m/>
    <s v="RECIPIENTE"/>
    <d v="2011-09-14T00:00:00"/>
    <n v="511394.38"/>
    <n v="220292.95"/>
    <s v="ZLIN"/>
    <n v="16"/>
    <n v="3"/>
    <n v="0"/>
    <n v="0"/>
    <s v=""/>
    <m/>
    <m/>
    <n v="2532811.3199999998"/>
    <n v="585820.30999999982"/>
    <s v="ZLIN"/>
    <n v="12"/>
    <n v="3"/>
  </r>
  <r>
    <s v="120304000180-0"/>
    <x v="7"/>
    <n v="342509"/>
    <m/>
    <s v="MOTOR"/>
    <d v="2011-09-14T00:00:00"/>
    <n v="48263.51"/>
    <n v="20790.43"/>
    <s v="ZLIN"/>
    <n v="16"/>
    <n v="3"/>
    <n v="0"/>
    <n v="0"/>
    <s v=""/>
    <m/>
    <m/>
    <n v="239037.36"/>
    <n v="55287.539999999979"/>
    <s v="ZLIN"/>
    <n v="12"/>
    <n v="3"/>
  </r>
  <r>
    <s v="120304000180-1"/>
    <x v="7"/>
    <n v="342509"/>
    <m/>
    <s v="BOMBA"/>
    <d v="2011-09-14T00:00:00"/>
    <n v="404047.81"/>
    <n v="174051.36"/>
    <s v="ZLIN"/>
    <n v="16"/>
    <n v="3"/>
    <n v="0"/>
    <n v="0"/>
    <s v=""/>
    <m/>
    <m/>
    <n v="2001149.96"/>
    <n v="462851.02"/>
    <s v="ZLIN"/>
    <n v="12"/>
    <n v="3"/>
  </r>
  <r>
    <s v="120304000181-0"/>
    <x v="7"/>
    <n v="342509"/>
    <m/>
    <s v="FILTRO"/>
    <d v="2011-09-14T00:00:00"/>
    <n v="4045749.4"/>
    <n v="1381475.4099999997"/>
    <s v="ZLIN"/>
    <n v="20"/>
    <n v="6"/>
    <n v="0"/>
    <n v="0"/>
    <s v=""/>
    <m/>
    <m/>
    <n v="19822542.449999999"/>
    <n v="3403870.9299999997"/>
    <s v="ZLIN"/>
    <n v="16"/>
    <n v="6"/>
  </r>
  <r>
    <s v="120304000182-0"/>
    <x v="7"/>
    <n v="342512"/>
    <m/>
    <s v="VALVULA"/>
    <d v="1989-11-01T00:00:00"/>
    <n v="26611.29"/>
    <n v="25863.780000000002"/>
    <s v="ZLIN"/>
    <n v="29"/>
    <n v="8"/>
    <n v="0"/>
    <n v="0"/>
    <s v=""/>
    <m/>
    <m/>
    <n v="145988.60999999999"/>
    <n v="110302.50999999998"/>
    <s v="ZLIN"/>
    <n v="3"/>
    <n v="9"/>
  </r>
  <r>
    <s v="120304000182-1"/>
    <x v="7"/>
    <n v="342512"/>
    <m/>
    <s v="ACTUADOR"/>
    <d v="1989-11-01T00:00:00"/>
    <n v="27385.360000000001"/>
    <n v="27306.440000000002"/>
    <s v="ZLIN"/>
    <n v="28"/>
    <n v="11"/>
    <n v="0"/>
    <n v="0"/>
    <s v=""/>
    <m/>
    <m/>
    <n v="150857.64000000001"/>
    <n v="142476.66"/>
    <s v="ZLIN"/>
    <n v="3"/>
    <n v="0"/>
  </r>
  <r>
    <s v="120304000183-0"/>
    <x v="7"/>
    <n v="342506"/>
    <m/>
    <s v="MOTOR"/>
    <d v="1990-12-01T00:00:00"/>
    <n v="1943.89"/>
    <n v="1698.99"/>
    <s v="ZLIN"/>
    <n v="31"/>
    <n v="9"/>
    <n v="0"/>
    <n v="0"/>
    <s v=""/>
    <m/>
    <m/>
    <n v="150129.17000000001"/>
    <n v="61498.700000000012"/>
    <s v="ZLIN"/>
    <n v="6"/>
    <n v="11"/>
  </r>
  <r>
    <s v="120304000183-1"/>
    <x v="7"/>
    <n v="342506"/>
    <m/>
    <s v="MOLINO"/>
    <d v="1990-12-01T00:00:00"/>
    <n v="40753.47"/>
    <n v="40269.75"/>
    <s v="ZLIN"/>
    <n v="28"/>
    <n v="1"/>
    <n v="0"/>
    <n v="0"/>
    <s v=""/>
    <m/>
    <m/>
    <n v="3151613.44"/>
    <n v="2747560.4299999997"/>
    <s v="ZLIN"/>
    <n v="3"/>
    <n v="3"/>
  </r>
  <r>
    <s v="120304000184-0"/>
    <x v="7"/>
    <n v="342506"/>
    <m/>
    <s v="BOMBA"/>
    <d v="2013-04-30T00:00:00"/>
    <n v="6168241.71"/>
    <n v="3579783.13"/>
    <s v="ZLIN"/>
    <n v="9"/>
    <n v="4"/>
    <n v="0"/>
    <n v="0"/>
    <s v=""/>
    <m/>
    <m/>
    <n v="-3252884.71"/>
    <n v="-1332506.99"/>
    <s v="ZLIN"/>
    <n v="6"/>
    <n v="11"/>
  </r>
  <r>
    <s v="120304000184-1"/>
    <x v="7"/>
    <n v="342506"/>
    <m/>
    <s v="MOTOR"/>
    <d v="2013-04-30T00:00:00"/>
    <n v="659107.69999999995"/>
    <n v="382517.85"/>
    <s v="ZLIN"/>
    <n v="9"/>
    <n v="4"/>
    <n v="0"/>
    <n v="0"/>
    <s v=""/>
    <m/>
    <m/>
    <n v="-347587.12"/>
    <n v="-142385.09"/>
    <s v="ZLIN"/>
    <n v="6"/>
    <n v="11"/>
  </r>
  <r>
    <s v="120304000185-0"/>
    <x v="7"/>
    <n v="342506"/>
    <m/>
    <s v="BOMBA"/>
    <d v="2013-04-30T00:00:00"/>
    <n v="5767298.6799999997"/>
    <n v="3347092.9899999998"/>
    <s v="ZLIN"/>
    <n v="9"/>
    <n v="4"/>
    <n v="0"/>
    <n v="0"/>
    <s v=""/>
    <m/>
    <m/>
    <n v="-3041443.33"/>
    <n v="-1245892.46"/>
    <s v="ZLIN"/>
    <n v="6"/>
    <n v="11"/>
  </r>
  <r>
    <s v="120304000185-1"/>
    <x v="7"/>
    <n v="342506"/>
    <m/>
    <s v="MOTOR"/>
    <d v="2013-04-30T00:00:00"/>
    <n v="511536.3"/>
    <n v="296873.75"/>
    <s v="ZLIN"/>
    <n v="9"/>
    <n v="4"/>
    <n v="0"/>
    <n v="0"/>
    <s v=""/>
    <m/>
    <m/>
    <n v="-269763.84999999998"/>
    <n v="-110505.66999999998"/>
    <s v="ZLIN"/>
    <n v="6"/>
    <n v="11"/>
  </r>
  <r>
    <s v="120304000186-0"/>
    <x v="7"/>
    <n v="342506"/>
    <m/>
    <s v="BOMBA"/>
    <d v="2012-11-30T00:00:00"/>
    <n v="7010539.3799999999"/>
    <n v="4194339.8"/>
    <s v="ZLIN"/>
    <n v="9"/>
    <n v="9"/>
    <n v="0"/>
    <n v="0"/>
    <s v=""/>
    <m/>
    <m/>
    <n v="-3645374.52"/>
    <n v="-1493285.9500000002"/>
    <s v="ZLIN"/>
    <n v="6"/>
    <n v="11"/>
  </r>
  <r>
    <s v="120304000186-1"/>
    <x v="7"/>
    <n v="342506"/>
    <m/>
    <s v="MOTOR"/>
    <d v="2013-04-30T00:00:00"/>
    <n v="659107.69999999995"/>
    <n v="402788.03999999992"/>
    <s v="ZLIN"/>
    <n v="9"/>
    <n v="4"/>
    <n v="0"/>
    <n v="0"/>
    <s v=""/>
    <m/>
    <m/>
    <n v="-334727.53999999998"/>
    <n v="-137117.29999999999"/>
    <s v="ZLIN"/>
    <n v="6"/>
    <n v="11"/>
  </r>
  <r>
    <s v="120304000187-0"/>
    <x v="7"/>
    <n v="342310"/>
    <m/>
    <s v="BOMBA"/>
    <d v="2011-06-30T00:00:00"/>
    <n v="1325743.1499999999"/>
    <n v="613508.77999999991"/>
    <s v="ZLIN"/>
    <n v="15"/>
    <n v="8"/>
    <n v="0"/>
    <n v="0"/>
    <s v=""/>
    <m/>
    <m/>
    <n v="1006965.15"/>
    <n v="249903.76"/>
    <s v="ZLIN"/>
    <n v="11"/>
    <n v="5"/>
  </r>
  <r>
    <s v="120304000187-1"/>
    <x v="7"/>
    <n v="342310"/>
    <m/>
    <s v="RECIPIENTE"/>
    <d v="2011-06-30T00:00:00"/>
    <n v="355725.47"/>
    <n v="164617.62999999998"/>
    <s v="ZLIN"/>
    <n v="15"/>
    <n v="8"/>
    <n v="0"/>
    <n v="0"/>
    <s v=""/>
    <m/>
    <m/>
    <n v="270190.45"/>
    <n v="67054.570000000007"/>
    <s v="ZLIN"/>
    <n v="11"/>
    <n v="5"/>
  </r>
  <r>
    <s v="120304000187-2"/>
    <x v="7"/>
    <n v="342310"/>
    <m/>
    <s v="MOTOR"/>
    <d v="2011-06-30T00:00:00"/>
    <n v="126445.05"/>
    <n v="58514.460000000006"/>
    <s v="ZLIN"/>
    <n v="15"/>
    <n v="8"/>
    <n v="0"/>
    <n v="0"/>
    <s v=""/>
    <m/>
    <m/>
    <n v="96041.04"/>
    <n v="23835"/>
    <s v="ZLIN"/>
    <n v="11"/>
    <n v="5"/>
  </r>
  <r>
    <s v="120304000188-0"/>
    <x v="7"/>
    <n v="342310"/>
    <m/>
    <s v="BOMBA"/>
    <d v="2011-06-30T00:00:00"/>
    <n v="1399642.91"/>
    <n v="647707.09"/>
    <s v="ZLIN"/>
    <n v="15"/>
    <n v="8"/>
    <n v="0"/>
    <n v="0"/>
    <s v=""/>
    <m/>
    <m/>
    <n v="953898.84"/>
    <n v="236734.02000000002"/>
    <s v="ZLIN"/>
    <n v="11"/>
    <n v="5"/>
  </r>
  <r>
    <s v="120304000188-1"/>
    <x v="7"/>
    <n v="342310"/>
    <m/>
    <s v="RECIPIENTE"/>
    <d v="2011-06-30T00:00:00"/>
    <n v="375554.37"/>
    <n v="173793.79"/>
    <s v="ZLIN"/>
    <n v="15"/>
    <n v="8"/>
    <n v="0"/>
    <n v="0"/>
    <s v=""/>
    <m/>
    <m/>
    <n v="255951.63"/>
    <n v="63520.84"/>
    <s v="ZLIN"/>
    <n v="11"/>
    <n v="5"/>
  </r>
  <r>
    <s v="120304000188-2"/>
    <x v="7"/>
    <n v="342310"/>
    <m/>
    <s v="MOTOR"/>
    <d v="2011-06-30T00:00:00"/>
    <n v="133493.37"/>
    <n v="61776.17"/>
    <s v="ZLIN"/>
    <n v="15"/>
    <n v="8"/>
    <n v="0"/>
    <n v="0"/>
    <s v=""/>
    <m/>
    <m/>
    <n v="90979.74"/>
    <n v="22578.92"/>
    <s v="ZLIN"/>
    <n v="11"/>
    <n v="5"/>
  </r>
  <r>
    <s v="120304000189-0"/>
    <x v="7"/>
    <n v="342310"/>
    <m/>
    <s v="BOMBA"/>
    <d v="1988-12-01T00:00:00"/>
    <n v="20628873.329999998"/>
    <n v="16044679.259999998"/>
    <s v="ZLIN"/>
    <n v="38"/>
    <n v="3"/>
    <n v="0"/>
    <n v="0"/>
    <s v=""/>
    <m/>
    <m/>
    <n v="53950.75"/>
    <n v="13389.230000000003"/>
    <s v="ZLIN"/>
    <n v="11"/>
    <n v="5"/>
  </r>
  <r>
    <s v="120304000189-1"/>
    <x v="7"/>
    <n v="342310"/>
    <m/>
    <s v="MOTOR"/>
    <d v="1988-12-01T00:00:00"/>
    <n v="6589043.7800000003"/>
    <n v="5124811.8100000005"/>
    <s v="ZLIN"/>
    <n v="38"/>
    <n v="3"/>
    <n v="0"/>
    <n v="0"/>
    <s v=""/>
    <m/>
    <m/>
    <n v="17232.310000000001"/>
    <n v="4276.630000000001"/>
    <s v="ZLIN"/>
    <n v="11"/>
    <n v="5"/>
  </r>
  <r>
    <s v="120304000190-0"/>
    <x v="7"/>
    <n v="342310"/>
    <m/>
    <s v="BOMBA"/>
    <d v="1994-12-01T00:00:00"/>
    <n v="118347.49"/>
    <n v="117933.69"/>
    <s v="ZLIN"/>
    <n v="23"/>
    <n v="10"/>
    <n v="0"/>
    <n v="0"/>
    <s v=""/>
    <m/>
    <m/>
    <n v="8928033.7200000007"/>
    <n v="8432031.8500000015"/>
    <s v="ZLIN"/>
    <n v="3"/>
    <n v="0"/>
  </r>
  <r>
    <s v="120304000190-1"/>
    <x v="7"/>
    <n v="342310"/>
    <m/>
    <s v="REDUCTOR"/>
    <d v="1994-12-01T00:00:00"/>
    <n v="479.36"/>
    <n v="458.45"/>
    <s v="ZLIN"/>
    <n v="24"/>
    <n v="10"/>
    <n v="0"/>
    <n v="0"/>
    <s v=""/>
    <m/>
    <m/>
    <n v="36145.54"/>
    <n v="25603.09"/>
    <s v="ZLIN"/>
    <n v="4"/>
    <n v="0"/>
  </r>
  <r>
    <s v="120304000190-2"/>
    <x v="7"/>
    <n v="342310"/>
    <m/>
    <s v="MOTOR"/>
    <d v="1994-12-01T00:00:00"/>
    <n v="1722.74"/>
    <n v="1716.72"/>
    <s v="ZLIN"/>
    <n v="23"/>
    <n v="10"/>
    <n v="0"/>
    <n v="0"/>
    <s v=""/>
    <m/>
    <m/>
    <n v="129961.7"/>
    <n v="122741.61"/>
    <s v="ZLIN"/>
    <n v="3"/>
    <n v="0"/>
  </r>
  <r>
    <s v="120304000191-0"/>
    <x v="7"/>
    <n v="342310"/>
    <m/>
    <s v="BOMBA"/>
    <d v="1994-12-01T00:00:00"/>
    <n v="21018.07"/>
    <n v="20944.579999999998"/>
    <s v="ZLIN"/>
    <n v="23"/>
    <n v="10"/>
    <n v="0"/>
    <n v="0"/>
    <s v=""/>
    <m/>
    <m/>
    <n v="1585585.16"/>
    <n v="1497497.0999999999"/>
    <s v="ZLIN"/>
    <n v="3"/>
    <n v="0"/>
  </r>
  <r>
    <s v="120304000191-1"/>
    <x v="7"/>
    <n v="342310"/>
    <m/>
    <s v="REDUCTOR"/>
    <d v="1994-12-01T00:00:00"/>
    <n v="479.36"/>
    <n v="458.45"/>
    <s v="ZLIN"/>
    <n v="24"/>
    <n v="10"/>
    <n v="0"/>
    <n v="0"/>
    <s v=""/>
    <m/>
    <m/>
    <n v="36145.54"/>
    <n v="25603.09"/>
    <s v="ZLIN"/>
    <n v="4"/>
    <n v="0"/>
  </r>
  <r>
    <s v="120304000191-2"/>
    <x v="7"/>
    <n v="342310"/>
    <m/>
    <s v="MOTOR"/>
    <d v="1994-12-01T00:00:00"/>
    <n v="1516.65"/>
    <n v="1511.3500000000001"/>
    <s v="ZLIN"/>
    <n v="23"/>
    <n v="10"/>
    <n v="0"/>
    <n v="0"/>
    <s v=""/>
    <m/>
    <m/>
    <n v="114414.62"/>
    <n v="108058.25"/>
    <s v="ZLIN"/>
    <n v="3"/>
    <n v="0"/>
  </r>
  <r>
    <s v="120304000192-0"/>
    <x v="7"/>
    <n v="342310"/>
    <m/>
    <s v="BOMBA"/>
    <d v="1994-12-01T00:00:00"/>
    <n v="86047.679999999993"/>
    <n v="85746.81"/>
    <s v="ZLIN"/>
    <n v="23"/>
    <n v="10"/>
    <n v="0"/>
    <n v="0"/>
    <s v=""/>
    <m/>
    <m/>
    <n v="6491363.7800000003"/>
    <n v="6130732.46"/>
    <s v="ZLIN"/>
    <n v="3"/>
    <n v="0"/>
  </r>
  <r>
    <s v="120304000192-1"/>
    <x v="7"/>
    <n v="342310"/>
    <m/>
    <s v="REDUCTOR"/>
    <d v="1994-12-01T00:00:00"/>
    <n v="479.36"/>
    <n v="458.45"/>
    <s v="ZLIN"/>
    <n v="24"/>
    <n v="10"/>
    <n v="0"/>
    <n v="0"/>
    <s v=""/>
    <m/>
    <m/>
    <n v="36145.54"/>
    <n v="25603.09"/>
    <s v="ZLIN"/>
    <n v="4"/>
    <n v="0"/>
  </r>
  <r>
    <s v="120304000192-2"/>
    <x v="7"/>
    <n v="342310"/>
    <m/>
    <s v="MOTOR"/>
    <d v="1994-12-01T00:00:00"/>
    <n v="1062.3900000000001"/>
    <n v="1058.68"/>
    <s v="ZLIN"/>
    <n v="23"/>
    <n v="10"/>
    <n v="0"/>
    <n v="0"/>
    <s v=""/>
    <m/>
    <m/>
    <n v="80145.63"/>
    <n v="75693.100000000006"/>
    <s v="ZLIN"/>
    <n v="3"/>
    <n v="0"/>
  </r>
  <r>
    <s v="120304000193-0"/>
    <x v="7"/>
    <n v="342303"/>
    <m/>
    <s v="BOMBA"/>
    <d v="2015-10-01T00:00:00"/>
    <n v="1"/>
    <n v="1"/>
    <s v="ZLIN"/>
    <n v="0"/>
    <n v="1"/>
    <n v="0"/>
    <n v="0"/>
    <s v=""/>
    <m/>
    <m/>
    <n v="407542.09"/>
    <n v="384900.86000000004"/>
    <s v="ZLIN"/>
    <n v="3"/>
    <n v="0"/>
  </r>
  <r>
    <s v="120304000193-1"/>
    <x v="7"/>
    <n v="342303"/>
    <m/>
    <s v="MOTOR"/>
    <d v="2015-10-01T00:00:00"/>
    <n v="1"/>
    <n v="1"/>
    <s v="ZLIN"/>
    <n v="0"/>
    <n v="1"/>
    <n v="0"/>
    <n v="0"/>
    <s v=""/>
    <m/>
    <m/>
    <n v="130172.53"/>
    <n v="122940.72"/>
    <s v="ZLIN"/>
    <n v="3"/>
    <n v="0"/>
  </r>
  <r>
    <s v="120304000194-0"/>
    <x v="7"/>
    <n v="342303"/>
    <m/>
    <s v="BOMBA"/>
    <d v="2015-10-01T00:00:00"/>
    <n v="1"/>
    <n v="1"/>
    <s v="ZLIN"/>
    <n v="0"/>
    <n v="1"/>
    <n v="0"/>
    <n v="0"/>
    <s v=""/>
    <m/>
    <m/>
    <n v="175493.55"/>
    <n v="165743.90999999997"/>
    <s v="ZLIN"/>
    <n v="3"/>
    <n v="0"/>
  </r>
  <r>
    <s v="120304000194-1"/>
    <x v="7"/>
    <n v="342303"/>
    <m/>
    <s v="MOTOR"/>
    <d v="2015-10-01T00:00:00"/>
    <n v="1"/>
    <n v="1"/>
    <s v="ZLIN"/>
    <n v="0"/>
    <n v="1"/>
    <n v="0"/>
    <n v="0"/>
    <s v=""/>
    <m/>
    <m/>
    <n v="30274.21"/>
    <n v="28592.309999999998"/>
    <s v="ZLIN"/>
    <n v="3"/>
    <n v="0"/>
  </r>
  <r>
    <s v="120304000195-0"/>
    <x v="7"/>
    <n v="342303"/>
    <m/>
    <s v="BOMBA"/>
    <d v="2015-10-01T00:00:00"/>
    <n v="1"/>
    <n v="1"/>
    <s v="ZLIN"/>
    <n v="0"/>
    <n v="1"/>
    <n v="0"/>
    <n v="0"/>
    <s v=""/>
    <m/>
    <m/>
    <n v="352319.51"/>
    <n v="332746.2"/>
    <s v="ZLIN"/>
    <n v="3"/>
    <n v="0"/>
  </r>
  <r>
    <s v="120304000195-1"/>
    <x v="7"/>
    <n v="342303"/>
    <m/>
    <s v="MOTOR"/>
    <d v="2015-10-01T00:00:00"/>
    <n v="1"/>
    <n v="1"/>
    <s v="ZLIN"/>
    <n v="0"/>
    <n v="1"/>
    <n v="0"/>
    <n v="0"/>
    <s v=""/>
    <m/>
    <m/>
    <n v="103888.73"/>
    <n v="98117.12999999999"/>
    <s v="ZLIN"/>
    <n v="3"/>
    <n v="0"/>
  </r>
  <r>
    <s v="120304000196-0"/>
    <x v="7"/>
    <n v="342303"/>
    <m/>
    <s v="BOMBA"/>
    <d v="2015-10-01T00:00:00"/>
    <n v="1"/>
    <n v="1"/>
    <s v="ZLIN"/>
    <n v="0"/>
    <n v="1"/>
    <n v="0"/>
    <n v="0"/>
    <s v=""/>
    <m/>
    <m/>
    <n v="407542.09"/>
    <n v="384900.86000000004"/>
    <s v="ZLIN"/>
    <n v="3"/>
    <n v="0"/>
  </r>
  <r>
    <s v="120304000196-1"/>
    <x v="7"/>
    <n v="342303"/>
    <m/>
    <s v="MOTOR"/>
    <d v="2015-10-01T00:00:00"/>
    <n v="1"/>
    <n v="1"/>
    <s v="ZLIN"/>
    <n v="0"/>
    <n v="1"/>
    <n v="0"/>
    <n v="0"/>
    <s v=""/>
    <m/>
    <m/>
    <n v="130172.53"/>
    <n v="122940.72"/>
    <s v="ZLIN"/>
    <n v="3"/>
    <n v="0"/>
  </r>
  <r>
    <s v="120304000197-0"/>
    <x v="7"/>
    <n v="342303"/>
    <m/>
    <s v="BOMBA"/>
    <d v="2015-10-01T00:00:00"/>
    <n v="1"/>
    <n v="1"/>
    <s v="ZLIN"/>
    <n v="0"/>
    <n v="1"/>
    <n v="0"/>
    <n v="0"/>
    <s v=""/>
    <m/>
    <m/>
    <n v="167440.98000000001"/>
    <n v="158138.70000000001"/>
    <s v="ZLIN"/>
    <n v="3"/>
    <n v="0"/>
  </r>
  <r>
    <s v="120304000197-1"/>
    <x v="7"/>
    <n v="342303"/>
    <m/>
    <s v="MOTOR"/>
    <d v="2015-10-01T00:00:00"/>
    <n v="1"/>
    <n v="1"/>
    <s v="ZLIN"/>
    <n v="0"/>
    <n v="1"/>
    <n v="0"/>
    <n v="0"/>
    <s v=""/>
    <m/>
    <m/>
    <n v="27118.45"/>
    <n v="25611.870000000003"/>
    <s v="ZLIN"/>
    <n v="3"/>
    <n v="0"/>
  </r>
  <r>
    <s v="120304000198-0"/>
    <x v="7"/>
    <n v="342303"/>
    <m/>
    <s v="VALVULA"/>
    <d v="1985-12-01T00:00:00"/>
    <n v="115541.91"/>
    <n v="115248.66"/>
    <s v="ZLIN"/>
    <n v="32"/>
    <n v="10"/>
    <n v="0"/>
    <n v="0"/>
    <s v=""/>
    <m/>
    <m/>
    <n v="143013.68"/>
    <n v="135068.47999999998"/>
    <s v="ZLIN"/>
    <n v="3"/>
    <n v="0"/>
  </r>
  <r>
    <s v="120304000199-0"/>
    <x v="7"/>
    <n v="342303"/>
    <m/>
    <s v="VALVULA"/>
    <d v="1985-12-01T00:00:00"/>
    <n v="902477.14"/>
    <n v="900186.59"/>
    <s v="ZLIN"/>
    <n v="32"/>
    <n v="10"/>
    <n v="0"/>
    <n v="0"/>
    <s v=""/>
    <m/>
    <m/>
    <n v="1117054.24"/>
    <n v="1054995.67"/>
    <s v="ZLIN"/>
    <n v="3"/>
    <n v="0"/>
  </r>
  <r>
    <s v="120304000199-1"/>
    <x v="7"/>
    <n v="342303"/>
    <m/>
    <s v="MOTOR"/>
    <d v="1985-12-01T00:00:00"/>
    <n v="113417.19"/>
    <n v="113129.33"/>
    <s v="ZLIN"/>
    <n v="32"/>
    <n v="10"/>
    <n v="0"/>
    <n v="0"/>
    <s v=""/>
    <m/>
    <m/>
    <n v="140383.76999999999"/>
    <n v="132584.66999999998"/>
    <s v="ZLIN"/>
    <n v="3"/>
    <n v="0"/>
  </r>
  <r>
    <s v="120304000200-0"/>
    <x v="7"/>
    <n v="342303"/>
    <m/>
    <s v="FILTRO"/>
    <d v="1985-12-01T00:00:00"/>
    <n v="2630928.14"/>
    <n v="2546686.6"/>
    <s v="ZLIN"/>
    <n v="33"/>
    <n v="10"/>
    <n v="0"/>
    <n v="0"/>
    <s v=""/>
    <m/>
    <m/>
    <n v="3185615.99"/>
    <n v="2256478"/>
    <s v="ZLIN"/>
    <n v="4"/>
    <n v="0"/>
  </r>
  <r>
    <s v="120304000201-0"/>
    <x v="7"/>
    <n v="342303"/>
    <m/>
    <s v="FILTRO"/>
    <d v="1985-12-01T00:00:00"/>
    <n v="2630928.14"/>
    <n v="2546686.6"/>
    <s v="ZLIN"/>
    <n v="33"/>
    <n v="10"/>
    <n v="0"/>
    <n v="0"/>
    <s v=""/>
    <m/>
    <m/>
    <n v="3185615.99"/>
    <n v="2256478"/>
    <s v="ZLIN"/>
    <n v="4"/>
    <n v="0"/>
  </r>
  <r>
    <s v="120304000202-0"/>
    <x v="7"/>
    <n v="342303"/>
    <m/>
    <s v="VALVULA"/>
    <d v="1985-12-01T00:00:00"/>
    <n v="26997.18"/>
    <n v="26928.66"/>
    <s v="ZLIN"/>
    <n v="32"/>
    <n v="10"/>
    <n v="0"/>
    <n v="0"/>
    <s v=""/>
    <m/>
    <m/>
    <n v="33416.160000000003"/>
    <n v="31559.710000000003"/>
    <s v="ZLIN"/>
    <n v="3"/>
    <n v="0"/>
  </r>
  <r>
    <s v="120304000202-1"/>
    <x v="7"/>
    <n v="342303"/>
    <m/>
    <s v="ACTUADOR"/>
    <d v="1985-12-01T00:00:00"/>
    <n v="471266.25"/>
    <n v="456176.44"/>
    <s v="ZLIN"/>
    <n v="33"/>
    <n v="10"/>
    <n v="0"/>
    <n v="0"/>
    <s v=""/>
    <m/>
    <m/>
    <n v="570624.96"/>
    <n v="404192.67999999993"/>
    <s v="ZLIN"/>
    <n v="4"/>
    <n v="0"/>
  </r>
  <r>
    <s v="120304000203-0"/>
    <x v="7"/>
    <n v="342303"/>
    <m/>
    <s v="FILTRO"/>
    <d v="1985-12-01T00:00:00"/>
    <n v="2630928.14"/>
    <n v="2546686.6"/>
    <s v="ZLIN"/>
    <n v="33"/>
    <n v="10"/>
    <n v="0"/>
    <n v="0"/>
    <s v=""/>
    <m/>
    <m/>
    <n v="3185615.99"/>
    <n v="2256478"/>
    <s v="ZLIN"/>
    <n v="4"/>
    <n v="0"/>
  </r>
  <r>
    <s v="120304000204-0"/>
    <x v="7"/>
    <n v="342303"/>
    <m/>
    <s v="FILTRO"/>
    <d v="1985-12-01T00:00:00"/>
    <n v="2630928.14"/>
    <n v="2546686.6"/>
    <s v="ZLIN"/>
    <n v="33"/>
    <n v="10"/>
    <n v="0"/>
    <n v="0"/>
    <s v=""/>
    <m/>
    <m/>
    <n v="3185615.99"/>
    <n v="2256478"/>
    <s v="ZLIN"/>
    <n v="4"/>
    <n v="0"/>
  </r>
  <r>
    <s v="120304000205-0"/>
    <x v="7"/>
    <n v="342303"/>
    <m/>
    <s v="FILTRO"/>
    <d v="1985-12-01T00:00:00"/>
    <n v="2630928.14"/>
    <n v="2546686.6"/>
    <s v="ZLIN"/>
    <n v="33"/>
    <n v="10"/>
    <n v="0"/>
    <n v="0"/>
    <s v=""/>
    <m/>
    <m/>
    <n v="3185615.99"/>
    <n v="2256478"/>
    <s v="ZLIN"/>
    <n v="4"/>
    <n v="0"/>
  </r>
  <r>
    <s v="120304000206-0"/>
    <x v="7"/>
    <n v="342303"/>
    <m/>
    <s v="FILTRO"/>
    <d v="1985-12-01T00:00:00"/>
    <n v="2630928.14"/>
    <n v="2546686.6"/>
    <s v="ZLIN"/>
    <n v="33"/>
    <n v="10"/>
    <n v="0"/>
    <n v="0"/>
    <s v=""/>
    <m/>
    <m/>
    <n v="3185615.99"/>
    <n v="2256478"/>
    <s v="ZLIN"/>
    <n v="4"/>
    <n v="0"/>
  </r>
  <r>
    <s v="120304000207-0"/>
    <x v="7"/>
    <n v="343205"/>
    <m/>
    <s v="BOMBA"/>
    <d v="2015-10-01T00:00:00"/>
    <n v="1"/>
    <n v="1"/>
    <s v="ZLIN"/>
    <n v="0"/>
    <n v="1"/>
    <n v="0"/>
    <n v="0"/>
    <s v=""/>
    <m/>
    <m/>
    <n v="2661127.87"/>
    <n v="628321.8600000001"/>
    <s v="ZLIN"/>
    <n v="12"/>
    <n v="0"/>
  </r>
  <r>
    <s v="120304000207-1"/>
    <x v="7"/>
    <n v="343205"/>
    <m/>
    <s v="MOTOR"/>
    <d v="2015-10-01T00:00:00"/>
    <n v="1"/>
    <n v="1"/>
    <s v="ZLIN"/>
    <n v="0"/>
    <n v="1"/>
    <n v="0"/>
    <n v="0"/>
    <s v=""/>
    <m/>
    <m/>
    <n v="430991.69"/>
    <n v="101761.91999999998"/>
    <s v="ZLIN"/>
    <n v="12"/>
    <n v="0"/>
  </r>
  <r>
    <s v="120304000208-0"/>
    <x v="7"/>
    <n v="343205"/>
    <m/>
    <s v="BOMBA"/>
    <d v="2015-10-01T00:00:00"/>
    <n v="1"/>
    <n v="1"/>
    <s v="ZLIN"/>
    <n v="0"/>
    <n v="1"/>
    <n v="0"/>
    <n v="0"/>
    <s v=""/>
    <m/>
    <m/>
    <n v="2661127.87"/>
    <n v="628321.8600000001"/>
    <s v="ZLIN"/>
    <n v="12"/>
    <n v="0"/>
  </r>
  <r>
    <s v="120304000208-1"/>
    <x v="7"/>
    <n v="343205"/>
    <m/>
    <s v="MOTOR"/>
    <d v="2015-10-01T00:00:00"/>
    <n v="1"/>
    <n v="1"/>
    <s v="ZLIN"/>
    <n v="0"/>
    <n v="1"/>
    <n v="0"/>
    <n v="0"/>
    <s v=""/>
    <m/>
    <m/>
    <n v="430991.69"/>
    <n v="101761.91999999998"/>
    <s v="ZLIN"/>
    <n v="12"/>
    <n v="0"/>
  </r>
  <r>
    <s v="120304000209-0"/>
    <x v="7"/>
    <n v="343205"/>
    <m/>
    <s v="BOMBA"/>
    <d v="2015-10-01T00:00:00"/>
    <n v="1"/>
    <n v="1"/>
    <s v="ZLIN"/>
    <n v="0"/>
    <n v="1"/>
    <n v="0"/>
    <n v="0"/>
    <s v=""/>
    <m/>
    <m/>
    <n v="7342248.1399999997"/>
    <n v="1733586.3599999994"/>
    <s v="ZLIN"/>
    <n v="12"/>
    <n v="0"/>
  </r>
  <r>
    <s v="120304000209-1"/>
    <x v="7"/>
    <n v="343205"/>
    <m/>
    <s v="MOTOR"/>
    <d v="2015-10-01T00:00:00"/>
    <n v="1"/>
    <n v="1"/>
    <s v="ZLIN"/>
    <n v="0"/>
    <n v="1"/>
    <n v="0"/>
    <n v="0"/>
    <s v=""/>
    <m/>
    <m/>
    <n v="2068823.01"/>
    <n v="488472.1100000001"/>
    <s v="ZLIN"/>
    <n v="12"/>
    <n v="0"/>
  </r>
  <r>
    <s v="120304000210-0"/>
    <x v="7"/>
    <n v="343205"/>
    <m/>
    <s v="FILTRO"/>
    <d v="2015-10-01T00:00:00"/>
    <n v="1"/>
    <n v="1"/>
    <s v="ZLIN"/>
    <n v="0"/>
    <n v="1"/>
    <n v="0"/>
    <n v="0"/>
    <s v=""/>
    <m/>
    <m/>
    <n v="3490181.57"/>
    <n v="2472211.94"/>
    <s v="ZLIN"/>
    <n v="4"/>
    <n v="0"/>
  </r>
  <r>
    <s v="120304000211-0"/>
    <x v="7"/>
    <n v="343205"/>
    <m/>
    <s v="BOMBA"/>
    <d v="2015-10-01T00:00:00"/>
    <n v="1"/>
    <n v="1"/>
    <s v="ZLIN"/>
    <n v="0"/>
    <n v="1"/>
    <n v="0"/>
    <n v="0"/>
    <s v=""/>
    <m/>
    <m/>
    <n v="5599389.5599999996"/>
    <n v="1322078.0999999996"/>
    <s v="ZLIN"/>
    <n v="12"/>
    <n v="0"/>
  </r>
  <r>
    <s v="120304000211-1"/>
    <x v="7"/>
    <n v="343205"/>
    <m/>
    <s v="MOTOR"/>
    <d v="2015-10-01T00:00:00"/>
    <n v="1"/>
    <n v="1"/>
    <s v="ZLIN"/>
    <n v="0"/>
    <n v="1"/>
    <n v="0"/>
    <n v="0"/>
    <s v=""/>
    <m/>
    <m/>
    <n v="1651096.36"/>
    <n v="389842.19000000018"/>
    <s v="ZLIN"/>
    <n v="12"/>
    <n v="0"/>
  </r>
  <r>
    <s v="120304000212-0"/>
    <x v="7"/>
    <n v="343205"/>
    <m/>
    <s v="BOMBA"/>
    <d v="2015-10-01T00:00:00"/>
    <n v="1"/>
    <n v="1"/>
    <s v="ZLIN"/>
    <n v="0"/>
    <n v="1"/>
    <n v="0"/>
    <n v="0"/>
    <s v=""/>
    <m/>
    <m/>
    <n v="3350849.41"/>
    <n v="791172.78000000026"/>
    <s v="ZLIN"/>
    <n v="12"/>
    <n v="0"/>
  </r>
  <r>
    <s v="120304000212-1"/>
    <x v="7"/>
    <n v="343205"/>
    <m/>
    <s v="MOTOR"/>
    <d v="2015-10-01T00:00:00"/>
    <n v="1"/>
    <n v="1"/>
    <s v="ZLIN"/>
    <n v="0"/>
    <n v="1"/>
    <n v="0"/>
    <n v="0"/>
    <s v=""/>
    <m/>
    <m/>
    <n v="707033.57"/>
    <n v="166938.47999999998"/>
    <s v="ZLIN"/>
    <n v="12"/>
    <n v="0"/>
  </r>
  <r>
    <s v="120304000213-0"/>
    <x v="7"/>
    <n v="343205"/>
    <m/>
    <s v="BOMBA"/>
    <d v="2015-10-01T00:00:00"/>
    <n v="1"/>
    <n v="1"/>
    <s v="ZLIN"/>
    <n v="0"/>
    <n v="1"/>
    <n v="0"/>
    <n v="0"/>
    <s v=""/>
    <m/>
    <m/>
    <n v="7342248.1399999997"/>
    <n v="1733586.3599999994"/>
    <s v="ZLIN"/>
    <n v="12"/>
    <n v="0"/>
  </r>
  <r>
    <s v="120304000213-1"/>
    <x v="7"/>
    <n v="343205"/>
    <m/>
    <s v="MOTOR"/>
    <d v="2015-10-01T00:00:00"/>
    <n v="1"/>
    <n v="1"/>
    <s v="ZLIN"/>
    <n v="0"/>
    <n v="1"/>
    <n v="0"/>
    <n v="0"/>
    <s v=""/>
    <m/>
    <m/>
    <n v="2480169.4500000002"/>
    <n v="585595.5700000003"/>
    <s v="ZLIN"/>
    <n v="12"/>
    <n v="0"/>
  </r>
  <r>
    <s v="120304000214-0"/>
    <x v="7"/>
    <n v="343205"/>
    <m/>
    <s v="BOMBA"/>
    <d v="2015-10-01T00:00:00"/>
    <n v="1"/>
    <n v="1"/>
    <s v="ZLIN"/>
    <n v="0"/>
    <n v="1"/>
    <n v="0"/>
    <n v="0"/>
    <s v=""/>
    <m/>
    <m/>
    <n v="3350849.41"/>
    <n v="791172.78000000026"/>
    <s v="ZLIN"/>
    <n v="12"/>
    <n v="0"/>
  </r>
  <r>
    <s v="120304000214-1"/>
    <x v="7"/>
    <n v="343205"/>
    <m/>
    <s v="MOTOR"/>
    <d v="2015-10-01T00:00:00"/>
    <n v="1"/>
    <n v="1"/>
    <s v="ZLIN"/>
    <n v="0"/>
    <n v="1"/>
    <n v="0"/>
    <n v="0"/>
    <s v=""/>
    <m/>
    <m/>
    <n v="707033.57"/>
    <n v="166938.47999999998"/>
    <s v="ZLIN"/>
    <n v="12"/>
    <n v="0"/>
  </r>
  <r>
    <s v="120304000215-0"/>
    <x v="7"/>
    <n v="343205"/>
    <m/>
    <s v="FILTRO"/>
    <d v="2015-10-01T00:00:00"/>
    <n v="1"/>
    <n v="1"/>
    <s v="ZLIN"/>
    <n v="0"/>
    <n v="1"/>
    <n v="0"/>
    <n v="0"/>
    <s v=""/>
    <m/>
    <m/>
    <n v="3490181.57"/>
    <n v="2472211.94"/>
    <s v="ZLIN"/>
    <n v="4"/>
    <n v="0"/>
  </r>
  <r>
    <s v="120304000216-0"/>
    <x v="7"/>
    <n v="342303"/>
    <m/>
    <s v="VALVULA"/>
    <d v="1996-12-30T00:00:00"/>
    <n v="10446239.66"/>
    <n v="10446239.66"/>
    <s v="ZLIN"/>
    <n v="21"/>
    <n v="9"/>
    <n v="0"/>
    <n v="0"/>
    <s v=""/>
    <m/>
    <m/>
    <n v="-1207535.28"/>
    <n v="-1140449.99"/>
    <s v="ZLIN"/>
    <n v="3"/>
    <n v="0"/>
  </r>
  <r>
    <s v="120304000216-1"/>
    <x v="7"/>
    <n v="342303"/>
    <m/>
    <s v="ACTUADOR"/>
    <d v="1996-12-30T00:00:00"/>
    <n v="100692.77"/>
    <n v="96266.71"/>
    <s v="ZLIN"/>
    <n v="22"/>
    <n v="9"/>
    <n v="0"/>
    <n v="0"/>
    <s v=""/>
    <m/>
    <m/>
    <n v="608213.89"/>
    <n v="430818.17000000004"/>
    <s v="ZLIN"/>
    <n v="4"/>
    <n v="0"/>
  </r>
  <r>
    <s v="120304000217-0"/>
    <x v="7"/>
    <n v="342303"/>
    <m/>
    <s v="VALVULA"/>
    <d v="1996-12-30T00:00:00"/>
    <n v="24687.18"/>
    <n v="24687.18"/>
    <s v="ZLIN"/>
    <n v="21"/>
    <n v="9"/>
    <n v="0"/>
    <n v="0"/>
    <s v=""/>
    <m/>
    <m/>
    <n v="150061.6"/>
    <n v="141724.84"/>
    <s v="ZLIN"/>
    <n v="3"/>
    <n v="0"/>
  </r>
  <r>
    <s v="120304000217-1"/>
    <x v="7"/>
    <n v="342303"/>
    <m/>
    <s v="ACTUADOR"/>
    <d v="1996-12-30T00:00:00"/>
    <n v="100692.77"/>
    <n v="96266.71"/>
    <s v="ZLIN"/>
    <n v="22"/>
    <n v="9"/>
    <n v="0"/>
    <n v="0"/>
    <s v=""/>
    <m/>
    <m/>
    <n v="608213.89"/>
    <n v="430818.17000000004"/>
    <s v="ZLIN"/>
    <n v="4"/>
    <n v="0"/>
  </r>
  <r>
    <s v="120304000218-0"/>
    <x v="7"/>
    <n v="342303"/>
    <m/>
    <s v="VALVULA"/>
    <d v="1996-12-30T00:00:00"/>
    <n v="24687.18"/>
    <n v="24687.18"/>
    <s v="ZLIN"/>
    <n v="21"/>
    <n v="9"/>
    <n v="0"/>
    <n v="0"/>
    <s v=""/>
    <m/>
    <m/>
    <n v="150061.6"/>
    <n v="141724.84"/>
    <s v="ZLIN"/>
    <n v="3"/>
    <n v="0"/>
  </r>
  <r>
    <s v="120304000218-1"/>
    <x v="7"/>
    <n v="342303"/>
    <m/>
    <s v="ACTUADOR"/>
    <d v="1996-12-30T00:00:00"/>
    <n v="100692.77"/>
    <n v="96266.71"/>
    <s v="ZLIN"/>
    <n v="22"/>
    <n v="9"/>
    <n v="0"/>
    <n v="0"/>
    <s v=""/>
    <m/>
    <m/>
    <n v="608213.89"/>
    <n v="430818.17000000004"/>
    <s v="ZLIN"/>
    <n v="4"/>
    <n v="0"/>
  </r>
  <r>
    <s v="120304000219-0"/>
    <x v="7"/>
    <n v="342303"/>
    <m/>
    <s v="VALVULA"/>
    <d v="1996-12-30T00:00:00"/>
    <n v="24687.18"/>
    <n v="24687.18"/>
    <s v="ZLIN"/>
    <n v="21"/>
    <n v="9"/>
    <n v="0"/>
    <n v="0"/>
    <s v=""/>
    <m/>
    <m/>
    <n v="150061.6"/>
    <n v="141724.84"/>
    <s v="ZLIN"/>
    <n v="3"/>
    <n v="0"/>
  </r>
  <r>
    <s v="120304000219-1"/>
    <x v="7"/>
    <n v="342303"/>
    <m/>
    <s v="ACTUADOR"/>
    <d v="1996-12-30T00:00:00"/>
    <n v="100692.77"/>
    <n v="96266.71"/>
    <s v="ZLIN"/>
    <n v="22"/>
    <n v="9"/>
    <n v="0"/>
    <n v="0"/>
    <s v=""/>
    <m/>
    <m/>
    <n v="608213.89"/>
    <n v="430818.17000000004"/>
    <s v="ZLIN"/>
    <n v="4"/>
    <n v="0"/>
  </r>
  <r>
    <s v="120304000220-0"/>
    <x v="7"/>
    <n v="342303"/>
    <m/>
    <s v="VALVULA"/>
    <d v="1996-12-30T00:00:00"/>
    <n v="24687.18"/>
    <n v="24687.18"/>
    <s v="ZLIN"/>
    <n v="21"/>
    <n v="9"/>
    <n v="0"/>
    <n v="0"/>
    <s v=""/>
    <m/>
    <m/>
    <n v="150061.6"/>
    <n v="141724.84"/>
    <s v="ZLIN"/>
    <n v="3"/>
    <n v="0"/>
  </r>
  <r>
    <s v="120304000220-1"/>
    <x v="7"/>
    <n v="342303"/>
    <m/>
    <s v="ACTUADOR"/>
    <d v="1996-12-30T00:00:00"/>
    <n v="100692.77"/>
    <n v="96266.71"/>
    <s v="ZLIN"/>
    <n v="22"/>
    <n v="9"/>
    <n v="0"/>
    <n v="0"/>
    <s v=""/>
    <m/>
    <m/>
    <n v="608213.89"/>
    <n v="430818.17000000004"/>
    <s v="ZLIN"/>
    <n v="4"/>
    <n v="0"/>
  </r>
  <r>
    <s v="120304000221-0"/>
    <x v="7"/>
    <n v="342303"/>
    <m/>
    <s v="VALVULA"/>
    <d v="1996-12-30T00:00:00"/>
    <n v="24687.18"/>
    <n v="24687.18"/>
    <s v="ZLIN"/>
    <n v="21"/>
    <n v="9"/>
    <n v="0"/>
    <n v="0"/>
    <s v=""/>
    <m/>
    <m/>
    <n v="150061.6"/>
    <n v="141724.84"/>
    <s v="ZLIN"/>
    <n v="3"/>
    <n v="0"/>
  </r>
  <r>
    <s v="120304000221-1"/>
    <x v="7"/>
    <n v="342303"/>
    <m/>
    <s v="ACTUADOR"/>
    <d v="1996-12-30T00:00:00"/>
    <n v="100692.77"/>
    <n v="96266.71"/>
    <s v="ZLIN"/>
    <n v="22"/>
    <n v="9"/>
    <n v="0"/>
    <n v="0"/>
    <s v=""/>
    <m/>
    <m/>
    <n v="608213.89"/>
    <n v="430818.17000000004"/>
    <s v="ZLIN"/>
    <n v="4"/>
    <n v="0"/>
  </r>
  <r>
    <s v="120304000222-0"/>
    <x v="7"/>
    <n v="342303"/>
    <m/>
    <s v="VALVULA"/>
    <d v="1996-12-30T00:00:00"/>
    <n v="24687.18"/>
    <n v="24687.18"/>
    <s v="ZLIN"/>
    <n v="21"/>
    <n v="9"/>
    <n v="0"/>
    <n v="0"/>
    <s v=""/>
    <m/>
    <m/>
    <n v="150061.6"/>
    <n v="141724.84"/>
    <s v="ZLIN"/>
    <n v="3"/>
    <n v="0"/>
  </r>
  <r>
    <s v="120304000222-1"/>
    <x v="7"/>
    <n v="342303"/>
    <m/>
    <s v="ACTUADOR"/>
    <d v="1996-12-30T00:00:00"/>
    <n v="100692.77"/>
    <n v="96266.71"/>
    <s v="ZLIN"/>
    <n v="22"/>
    <n v="9"/>
    <n v="0"/>
    <n v="0"/>
    <s v=""/>
    <m/>
    <m/>
    <n v="608213.89"/>
    <n v="430818.17000000004"/>
    <s v="ZLIN"/>
    <n v="4"/>
    <n v="0"/>
  </r>
  <r>
    <s v="120304000223-0"/>
    <x v="7"/>
    <n v="342303"/>
    <m/>
    <s v="VALVULA"/>
    <d v="1996-12-30T00:00:00"/>
    <n v="24687.18"/>
    <n v="24687.18"/>
    <s v="ZLIN"/>
    <n v="21"/>
    <n v="9"/>
    <n v="0"/>
    <n v="0"/>
    <s v=""/>
    <m/>
    <m/>
    <n v="150061.6"/>
    <n v="141724.84"/>
    <s v="ZLIN"/>
    <n v="3"/>
    <n v="0"/>
  </r>
  <r>
    <s v="120304000223-1"/>
    <x v="7"/>
    <n v="342303"/>
    <m/>
    <s v="ACTUADOR"/>
    <d v="1996-12-30T00:00:00"/>
    <n v="100692.77"/>
    <n v="96266.71"/>
    <s v="ZLIN"/>
    <n v="22"/>
    <n v="9"/>
    <n v="0"/>
    <n v="0"/>
    <s v=""/>
    <m/>
    <m/>
    <n v="608213.89"/>
    <n v="430818.17000000004"/>
    <s v="ZLIN"/>
    <n v="4"/>
    <n v="0"/>
  </r>
  <r>
    <s v="120304000224-0"/>
    <x v="7"/>
    <n v="342303"/>
    <m/>
    <s v="VALVULA"/>
    <d v="1996-12-30T00:00:00"/>
    <n v="24687.18"/>
    <n v="24687.18"/>
    <s v="ZLIN"/>
    <n v="21"/>
    <n v="9"/>
    <n v="0"/>
    <n v="0"/>
    <s v=""/>
    <m/>
    <m/>
    <n v="150061.6"/>
    <n v="141724.84"/>
    <s v="ZLIN"/>
    <n v="3"/>
    <n v="0"/>
  </r>
  <r>
    <s v="120304000224-1"/>
    <x v="7"/>
    <n v="342303"/>
    <m/>
    <s v="ACTUADOR"/>
    <d v="1996-12-30T00:00:00"/>
    <n v="100692.77"/>
    <n v="96266.71"/>
    <s v="ZLIN"/>
    <n v="22"/>
    <n v="9"/>
    <n v="0"/>
    <n v="0"/>
    <s v=""/>
    <m/>
    <m/>
    <n v="608213.89"/>
    <n v="430818.17000000004"/>
    <s v="ZLIN"/>
    <n v="4"/>
    <n v="0"/>
  </r>
  <r>
    <s v="120304000225-0"/>
    <x v="7"/>
    <n v="342303"/>
    <m/>
    <s v="VALVULA"/>
    <d v="1996-12-30T00:00:00"/>
    <n v="24687.18"/>
    <n v="24687.18"/>
    <s v="ZLIN"/>
    <n v="21"/>
    <n v="9"/>
    <n v="0"/>
    <n v="0"/>
    <s v=""/>
    <m/>
    <m/>
    <n v="150061.6"/>
    <n v="141724.84"/>
    <s v="ZLIN"/>
    <n v="3"/>
    <n v="0"/>
  </r>
  <r>
    <s v="120304000225-1"/>
    <x v="7"/>
    <n v="342303"/>
    <m/>
    <s v="ACTUADOR"/>
    <d v="1996-12-30T00:00:00"/>
    <n v="100692.77"/>
    <n v="96266.71"/>
    <s v="ZLIN"/>
    <n v="22"/>
    <n v="9"/>
    <n v="0"/>
    <n v="0"/>
    <s v=""/>
    <m/>
    <m/>
    <n v="608213.89"/>
    <n v="430818.17000000004"/>
    <s v="ZLIN"/>
    <n v="4"/>
    <n v="0"/>
  </r>
  <r>
    <s v="120304000226-0"/>
    <x v="7"/>
    <n v="342303"/>
    <m/>
    <s v="PANEL ELECTRICO"/>
    <d v="2015-10-01T00:00:00"/>
    <n v="1"/>
    <n v="1"/>
    <s v="ZLIN"/>
    <n v="0"/>
    <n v="1"/>
    <n v="0"/>
    <n v="0"/>
    <s v=""/>
    <m/>
    <m/>
    <n v="4384606.96"/>
    <n v="2404461.88"/>
    <s v="ZLIN"/>
    <n v="5"/>
    <n v="2"/>
  </r>
  <r>
    <s v="120304000227-0"/>
    <x v="7"/>
    <n v="342303"/>
    <m/>
    <s v="PANEL ELECTRICO"/>
    <d v="2015-10-01T00:00:00"/>
    <n v="1"/>
    <n v="1"/>
    <s v="ZLIN"/>
    <n v="0"/>
    <n v="1"/>
    <n v="0"/>
    <n v="0"/>
    <s v=""/>
    <m/>
    <m/>
    <n v="6460536.0800000001"/>
    <n v="3542874.62"/>
    <s v="ZLIN"/>
    <n v="5"/>
    <n v="2"/>
  </r>
  <r>
    <s v="120304000228-0"/>
    <x v="7"/>
    <n v="342303"/>
    <m/>
    <s v="PANEL ELECTRICO"/>
    <d v="2015-10-01T00:00:00"/>
    <n v="1"/>
    <n v="1"/>
    <s v="ZLIN"/>
    <n v="0"/>
    <n v="1"/>
    <n v="0"/>
    <n v="0"/>
    <s v=""/>
    <m/>
    <m/>
    <n v="6460536.0800000001"/>
    <n v="3542874.62"/>
    <s v="ZLIN"/>
    <n v="5"/>
    <n v="2"/>
  </r>
  <r>
    <s v="120304000229-0"/>
    <x v="7"/>
    <n v="342303"/>
    <m/>
    <s v="PANEL DE CONTROL"/>
    <d v="2015-10-01T00:00:00"/>
    <n v="1"/>
    <n v="1"/>
    <s v="ZLIN"/>
    <n v="0"/>
    <n v="1"/>
    <n v="0"/>
    <n v="0"/>
    <s v=""/>
    <m/>
    <m/>
    <n v="11330983.57"/>
    <n v="6213765.1900000004"/>
    <s v="ZLIN"/>
    <n v="5"/>
    <n v="2"/>
  </r>
  <r>
    <s v="120304000229-1"/>
    <x v="7"/>
    <n v="342303"/>
    <m/>
    <s v="PANEL DE CONTROL"/>
    <d v="2015-10-01T00:00:00"/>
    <n v="1"/>
    <n v="1"/>
    <s v="ZLIN"/>
    <n v="0"/>
    <n v="1"/>
    <n v="0"/>
    <n v="0"/>
    <s v=""/>
    <m/>
    <m/>
    <n v="11330983.57"/>
    <n v="6213765.1900000004"/>
    <s v="ZLIN"/>
    <n v="5"/>
    <n v="2"/>
  </r>
  <r>
    <s v="120304000229-2"/>
    <x v="7"/>
    <n v="342303"/>
    <m/>
    <s v="PANEL DE CONTROL"/>
    <d v="2015-10-01T00:00:00"/>
    <n v="1"/>
    <n v="1"/>
    <s v="ZLIN"/>
    <n v="0"/>
    <n v="1"/>
    <n v="0"/>
    <n v="0"/>
    <s v=""/>
    <m/>
    <m/>
    <n v="11330983.57"/>
    <n v="6213765.1900000004"/>
    <s v="ZLIN"/>
    <n v="5"/>
    <n v="2"/>
  </r>
  <r>
    <s v="120304000230-0"/>
    <x v="7"/>
    <n v="342303"/>
    <m/>
    <s v="BOMBA"/>
    <d v="2014-08-31T00:00:00"/>
    <n v="21126584.449999999"/>
    <n v="4313344.32"/>
    <s v="ZLIN"/>
    <n v="20"/>
    <n v="0"/>
    <n v="0"/>
    <n v="0"/>
    <s v=""/>
    <m/>
    <m/>
    <n v="-15675792.789999999"/>
    <n v="-2347916.0999999996"/>
    <s v="ZLIN"/>
    <n v="18"/>
    <n v="11"/>
  </r>
  <r>
    <s v="120304000230-1"/>
    <x v="7"/>
    <n v="342303"/>
    <m/>
    <s v="MOTOR"/>
    <d v="2014-08-31T00:00:00"/>
    <n v="3816380.81"/>
    <n v="779177.75"/>
    <s v="ZLIN"/>
    <n v="20"/>
    <n v="0"/>
    <n v="0"/>
    <n v="0"/>
    <s v=""/>
    <m/>
    <m/>
    <n v="-2831730.56"/>
    <n v="-424135.85999999987"/>
    <s v="ZLIN"/>
    <n v="18"/>
    <n v="11"/>
  </r>
  <r>
    <s v="120304000231-0"/>
    <x v="7"/>
    <n v="342303"/>
    <m/>
    <s v="BOMBA"/>
    <d v="2014-08-31T00:00:00"/>
    <n v="2357430.5699999998"/>
    <n v="481308.74999999977"/>
    <s v="ZLIN"/>
    <n v="20"/>
    <n v="0"/>
    <n v="0"/>
    <n v="0"/>
    <s v=""/>
    <m/>
    <m/>
    <n v="1920288.97"/>
    <n v="287620.36999999988"/>
    <s v="ZLIN"/>
    <n v="18"/>
    <n v="11"/>
  </r>
  <r>
    <s v="120304000231-1"/>
    <x v="7"/>
    <n v="342303"/>
    <m/>
    <s v="MOTOR"/>
    <d v="2014-08-31T00:00:00"/>
    <n v="425854.58"/>
    <n v="86945.32"/>
    <s v="ZLIN"/>
    <n v="20"/>
    <n v="0"/>
    <n v="0"/>
    <n v="0"/>
    <s v=""/>
    <m/>
    <m/>
    <n v="346887.78"/>
    <n v="51956.760000000009"/>
    <s v="ZLIN"/>
    <n v="18"/>
    <n v="11"/>
  </r>
  <r>
    <s v="120304000232-0"/>
    <x v="7"/>
    <n v="343205"/>
    <m/>
    <s v="BOMBA"/>
    <d v="2015-10-01T00:00:00"/>
    <n v="1"/>
    <n v="1"/>
    <s v="ZLIN"/>
    <n v="0"/>
    <n v="1"/>
    <n v="0"/>
    <n v="0"/>
    <s v=""/>
    <m/>
    <m/>
    <n v="4709302.42"/>
    <n v="1111918.6299999999"/>
    <s v="ZLIN"/>
    <n v="12"/>
    <n v="0"/>
  </r>
  <r>
    <s v="120304000232-1"/>
    <x v="7"/>
    <n v="343205"/>
    <m/>
    <s v="MOTOR"/>
    <d v="2015-10-01T00:00:00"/>
    <n v="1"/>
    <n v="1"/>
    <s v="ZLIN"/>
    <n v="0"/>
    <n v="1"/>
    <n v="0"/>
    <n v="0"/>
    <s v=""/>
    <m/>
    <m/>
    <n v="1227467.29"/>
    <n v="289818.67000000004"/>
    <s v="ZLIN"/>
    <n v="12"/>
    <n v="0"/>
  </r>
  <r>
    <s v="120304000233-0"/>
    <x v="7"/>
    <n v="343205"/>
    <m/>
    <s v="BOMBA"/>
    <d v="2015-10-01T00:00:00"/>
    <n v="1"/>
    <n v="1"/>
    <s v="ZLIN"/>
    <n v="0"/>
    <n v="1"/>
    <n v="0"/>
    <n v="0"/>
    <s v=""/>
    <m/>
    <m/>
    <n v="4709302.42"/>
    <n v="1111918.6299999999"/>
    <s v="ZLIN"/>
    <n v="12"/>
    <n v="0"/>
  </r>
  <r>
    <s v="120304000233-1"/>
    <x v="7"/>
    <n v="343205"/>
    <m/>
    <s v="FILTRO"/>
    <d v="2015-10-01T00:00:00"/>
    <n v="1"/>
    <n v="1"/>
    <s v="ZLIN"/>
    <n v="0"/>
    <n v="1"/>
    <n v="0"/>
    <n v="0"/>
    <s v=""/>
    <m/>
    <m/>
    <n v="3490181.57"/>
    <n v="2472211.94"/>
    <s v="ZLIN"/>
    <n v="4"/>
    <n v="0"/>
  </r>
  <r>
    <s v="120304000233-2"/>
    <x v="7"/>
    <n v="343205"/>
    <m/>
    <s v="MOTOR"/>
    <d v="2015-10-01T00:00:00"/>
    <n v="1"/>
    <n v="1"/>
    <s v="ZLIN"/>
    <n v="0"/>
    <n v="1"/>
    <n v="0"/>
    <n v="0"/>
    <s v=""/>
    <m/>
    <m/>
    <n v="1275815.1299999999"/>
    <n v="301234.1399999999"/>
    <s v="ZLIN"/>
    <n v="12"/>
    <n v="0"/>
  </r>
  <r>
    <s v="120304000234-0"/>
    <x v="7"/>
    <n v="343205"/>
    <m/>
    <s v="BOMBA"/>
    <d v="2015-10-01T00:00:00"/>
    <n v="1"/>
    <n v="1"/>
    <s v="ZLIN"/>
    <n v="0"/>
    <n v="1"/>
    <n v="0"/>
    <n v="0"/>
    <s v=""/>
    <m/>
    <m/>
    <n v="4709302.42"/>
    <n v="1111918.6299999999"/>
    <s v="ZLIN"/>
    <n v="12"/>
    <n v="0"/>
  </r>
  <r>
    <s v="120304000234-1"/>
    <x v="7"/>
    <n v="343205"/>
    <m/>
    <s v="FILTRO"/>
    <d v="2015-10-01T00:00:00"/>
    <n v="1"/>
    <n v="1"/>
    <s v="ZLIN"/>
    <n v="0"/>
    <n v="1"/>
    <n v="0"/>
    <n v="0"/>
    <s v=""/>
    <m/>
    <m/>
    <n v="3490181.57"/>
    <n v="2472211.94"/>
    <s v="ZLIN"/>
    <n v="4"/>
    <n v="0"/>
  </r>
  <r>
    <s v="120304000234-2"/>
    <x v="7"/>
    <n v="343205"/>
    <m/>
    <s v="MOTOR"/>
    <d v="2015-10-01T00:00:00"/>
    <n v="1"/>
    <n v="1"/>
    <s v="ZLIN"/>
    <n v="0"/>
    <n v="1"/>
    <n v="0"/>
    <n v="0"/>
    <s v=""/>
    <m/>
    <m/>
    <n v="1275815.1299999999"/>
    <n v="301234.1399999999"/>
    <s v="ZLIN"/>
    <n v="12"/>
    <n v="0"/>
  </r>
  <r>
    <s v="120304000235-0"/>
    <x v="7"/>
    <n v="343205"/>
    <m/>
    <s v="FILTRO"/>
    <d v="2015-10-01T00:00:00"/>
    <n v="1"/>
    <n v="1"/>
    <s v="ZLIN"/>
    <n v="0"/>
    <n v="1"/>
    <n v="0"/>
    <n v="0"/>
    <s v=""/>
    <m/>
    <m/>
    <n v="3490181.57"/>
    <n v="2472211.94"/>
    <s v="ZLIN"/>
    <n v="4"/>
    <n v="0"/>
  </r>
  <r>
    <s v="120304000236-0"/>
    <x v="7"/>
    <n v="342303"/>
    <m/>
    <s v="BOMBA"/>
    <d v="2015-10-01T00:00:00"/>
    <n v="1"/>
    <n v="1"/>
    <s v="ZLIN"/>
    <n v="0"/>
    <n v="1"/>
    <n v="0"/>
    <n v="0"/>
    <s v=""/>
    <m/>
    <m/>
    <n v="136534.15"/>
    <n v="128948.92"/>
    <s v="ZLIN"/>
    <n v="3"/>
    <n v="0"/>
  </r>
  <r>
    <s v="120304000236-1"/>
    <x v="7"/>
    <n v="342303"/>
    <m/>
    <s v="MOTOR"/>
    <d v="2015-10-01T00:00:00"/>
    <n v="1"/>
    <n v="1"/>
    <s v="ZLIN"/>
    <n v="0"/>
    <n v="1"/>
    <n v="0"/>
    <n v="0"/>
    <s v=""/>
    <m/>
    <m/>
    <n v="19118.23"/>
    <n v="18056.11"/>
    <s v="ZLIN"/>
    <n v="3"/>
    <n v="0"/>
  </r>
  <r>
    <s v="120304000237-0"/>
    <x v="7"/>
    <n v="342303"/>
    <m/>
    <s v="BOMBA"/>
    <d v="2015-10-01T00:00:00"/>
    <n v="1"/>
    <n v="1"/>
    <s v="ZLIN"/>
    <n v="0"/>
    <n v="1"/>
    <n v="0"/>
    <n v="0"/>
    <s v=""/>
    <m/>
    <m/>
    <n v="239366.29"/>
    <n v="226068.16"/>
    <s v="ZLIN"/>
    <n v="3"/>
    <n v="0"/>
  </r>
  <r>
    <s v="120304000237-1"/>
    <x v="7"/>
    <n v="342303"/>
    <m/>
    <s v="MOTOR"/>
    <d v="2015-10-01T00:00:00"/>
    <n v="1"/>
    <n v="1"/>
    <s v="ZLIN"/>
    <n v="0"/>
    <n v="1"/>
    <n v="0"/>
    <n v="0"/>
    <s v=""/>
    <m/>
    <m/>
    <n v="60900.78"/>
    <n v="57517.4"/>
    <s v="ZLIN"/>
    <n v="3"/>
    <n v="0"/>
  </r>
  <r>
    <s v="120304000237-2"/>
    <x v="7"/>
    <n v="342303"/>
    <m/>
    <s v="FOSA"/>
    <d v="1996-12-30T00:00:00"/>
    <n v="33782.230000000003"/>
    <n v="18961.650000000001"/>
    <s v="ZLIN"/>
    <n v="38"/>
    <n v="9"/>
    <n v="0"/>
    <n v="0"/>
    <s v=""/>
    <m/>
    <m/>
    <n v="192456.18"/>
    <n v="27264.630000000005"/>
    <s v="ZLIN"/>
    <n v="20"/>
    <n v="0"/>
  </r>
  <r>
    <s v="120304000238-0"/>
    <x v="7"/>
    <n v="342303"/>
    <m/>
    <s v="BOMBA"/>
    <d v="1980-07-01T00:00:00"/>
    <n v="2592.16"/>
    <n v="2586.5099999999998"/>
    <s v="ZLIN"/>
    <n v="38"/>
    <n v="3"/>
    <n v="0"/>
    <n v="0"/>
    <s v=""/>
    <m/>
    <m/>
    <n v="1474836.37"/>
    <n v="1392901.02"/>
    <s v="ZLIN"/>
    <n v="3"/>
    <n v="0"/>
  </r>
  <r>
    <s v="120304000238-1"/>
    <x v="7"/>
    <n v="342303"/>
    <m/>
    <s v="MOTOR"/>
    <d v="1980-07-01T00:00:00"/>
    <n v="53.84"/>
    <n v="53.720000000000006"/>
    <s v="ZLIN"/>
    <n v="38"/>
    <n v="3"/>
    <n v="0"/>
    <n v="0"/>
    <s v=""/>
    <m/>
    <m/>
    <n v="30632.97"/>
    <n v="28931.14"/>
    <s v="ZLIN"/>
    <n v="3"/>
    <n v="0"/>
  </r>
  <r>
    <s v="120304000239-0"/>
    <x v="7"/>
    <n v="342303"/>
    <m/>
    <s v="BOMBA"/>
    <d v="2015-10-01T00:00:00"/>
    <n v="1"/>
    <n v="1"/>
    <s v="ZLIN"/>
    <n v="0"/>
    <n v="1"/>
    <n v="0"/>
    <n v="0"/>
    <s v=""/>
    <m/>
    <m/>
    <n v="412594.84"/>
    <n v="389672.9"/>
    <s v="ZLIN"/>
    <n v="3"/>
    <n v="0"/>
  </r>
  <r>
    <s v="120304000239-1"/>
    <x v="7"/>
    <n v="342303"/>
    <m/>
    <s v="MOTOR"/>
    <d v="2015-10-01T00:00:00"/>
    <n v="1"/>
    <n v="1"/>
    <s v="ZLIN"/>
    <n v="0"/>
    <n v="1"/>
    <n v="0"/>
    <n v="0"/>
    <s v=""/>
    <m/>
    <m/>
    <n v="30637.07"/>
    <n v="28935.01"/>
    <s v="ZLIN"/>
    <n v="3"/>
    <n v="0"/>
  </r>
  <r>
    <s v="120304000240-0"/>
    <x v="7"/>
    <n v="342303"/>
    <m/>
    <s v="BOMBA"/>
    <d v="2015-10-01T00:00:00"/>
    <n v="1"/>
    <n v="1"/>
    <s v="ZLIN"/>
    <n v="0"/>
    <n v="1"/>
    <n v="0"/>
    <n v="0"/>
    <s v=""/>
    <m/>
    <m/>
    <n v="4727351.57"/>
    <n v="4464720.9300000006"/>
    <s v="ZLIN"/>
    <n v="3"/>
    <n v="0"/>
  </r>
  <r>
    <s v="120304000240-1"/>
    <x v="7"/>
    <n v="342303"/>
    <m/>
    <s v="REDUCTOR"/>
    <d v="2015-10-01T00:00:00"/>
    <n v="1"/>
    <n v="1"/>
    <s v="ZLIN"/>
    <n v="0"/>
    <n v="1"/>
    <n v="0"/>
    <n v="0"/>
    <s v=""/>
    <m/>
    <m/>
    <n v="557201.30000000005"/>
    <n v="394684.25000000006"/>
    <s v="ZLIN"/>
    <n v="4"/>
    <n v="0"/>
  </r>
  <r>
    <s v="120304000240-2"/>
    <x v="7"/>
    <n v="342303"/>
    <m/>
    <s v="MOTOR"/>
    <d v="2015-10-01T00:00:00"/>
    <n v="1"/>
    <n v="1"/>
    <s v="ZLIN"/>
    <n v="0"/>
    <n v="1"/>
    <n v="0"/>
    <n v="0"/>
    <s v=""/>
    <m/>
    <m/>
    <n v="34304.300000000003"/>
    <n v="32398.510000000002"/>
    <s v="ZLIN"/>
    <n v="3"/>
    <n v="0"/>
  </r>
  <r>
    <s v="120304000241-0"/>
    <x v="7"/>
    <n v="342304"/>
    <m/>
    <s v="FILTRO"/>
    <d v="2012-09-30T00:00:00"/>
    <n v="241201.37"/>
    <n v="54101.229999999981"/>
    <s v="ZLIN"/>
    <n v="26"/>
    <n v="9"/>
    <n v="0"/>
    <n v="0"/>
    <s v=""/>
    <m/>
    <m/>
    <n v="5064482.16"/>
    <n v="604183.83000000007"/>
    <s v="ZLIN"/>
    <n v="23"/>
    <n v="9"/>
  </r>
  <r>
    <s v="120304000242-0"/>
    <x v="7"/>
    <n v="342304"/>
    <m/>
    <s v="FILTRO"/>
    <d v="2012-09-30T00:00:00"/>
    <n v="2697905.46"/>
    <n v="605137.67999999993"/>
    <s v="ZLIN"/>
    <n v="26"/>
    <n v="9"/>
    <n v="0"/>
    <n v="0"/>
    <s v=""/>
    <m/>
    <m/>
    <n v="2898602.86"/>
    <n v="345798.25"/>
    <s v="ZLIN"/>
    <n v="23"/>
    <n v="9"/>
  </r>
  <r>
    <s v="120304000243-0"/>
    <x v="7"/>
    <n v="342304"/>
    <m/>
    <s v="FILTRO"/>
    <d v="2014-06-30T00:00:00"/>
    <n v="65375951.060000002"/>
    <n v="11113911.670000002"/>
    <s v="ZLIN"/>
    <n v="25"/>
    <n v="0"/>
    <n v="0"/>
    <n v="0"/>
    <s v=""/>
    <m/>
    <m/>
    <n v="-19899022.23"/>
    <n v="-2373918.4499999993"/>
    <s v="ZLIN"/>
    <n v="23"/>
    <n v="9"/>
  </r>
  <r>
    <s v="120304000244-0"/>
    <x v="7"/>
    <n v="342304"/>
    <m/>
    <s v="BOMBA"/>
    <d v="2014-06-30T00:00:00"/>
    <n v="1503916.75"/>
    <n v="319582.32000000007"/>
    <s v="ZLIN"/>
    <n v="20"/>
    <n v="0"/>
    <n v="0"/>
    <n v="0"/>
    <s v=""/>
    <m/>
    <m/>
    <n v="2784017.7"/>
    <n v="420696"/>
    <s v="ZLIN"/>
    <n v="18"/>
    <n v="9"/>
  </r>
  <r>
    <s v="120304000244-1"/>
    <x v="7"/>
    <n v="342304"/>
    <m/>
    <s v="RECIPIENTE"/>
    <d v="2012-03-27T00:00:00"/>
    <n v="14490537.16"/>
    <n v="2767855.42"/>
    <s v="ZLIN"/>
    <n v="22"/>
    <n v="3"/>
    <n v="0"/>
    <n v="0"/>
    <s v=""/>
    <m/>
    <m/>
    <n v="-1774111.39"/>
    <n v="-268087.93999999994"/>
    <s v="ZLIN"/>
    <n v="18"/>
    <n v="9"/>
  </r>
  <r>
    <s v="120304000244-2"/>
    <x v="7"/>
    <n v="342304"/>
    <m/>
    <s v="MOTOR"/>
    <d v="2014-06-30T00:00:00"/>
    <n v="139781.95000000001"/>
    <n v="29703.670000000013"/>
    <s v="ZLIN"/>
    <n v="20"/>
    <n v="0"/>
    <n v="0"/>
    <n v="0"/>
    <s v=""/>
    <m/>
    <m/>
    <n v="258761.27"/>
    <n v="39101.699999999983"/>
    <s v="ZLIN"/>
    <n v="18"/>
    <n v="9"/>
  </r>
  <r>
    <s v="120304000245-0"/>
    <x v="7"/>
    <n v="342304"/>
    <m/>
    <s v="BOMBA"/>
    <d v="2014-06-30T00:00:00"/>
    <n v="1503916.75"/>
    <n v="319582.32000000007"/>
    <s v="ZLIN"/>
    <n v="20"/>
    <n v="0"/>
    <n v="0"/>
    <n v="0"/>
    <s v=""/>
    <m/>
    <m/>
    <n v="2784017.7"/>
    <n v="420696"/>
    <s v="ZLIN"/>
    <n v="18"/>
    <n v="9"/>
  </r>
  <r>
    <s v="120304000245-1"/>
    <x v="7"/>
    <n v="342304"/>
    <m/>
    <s v="RECIPIENTE"/>
    <d v="2014-06-30T00:00:00"/>
    <n v="4241850.74"/>
    <n v="901393.29"/>
    <s v="ZLIN"/>
    <n v="20"/>
    <n v="0"/>
    <n v="0"/>
    <n v="0"/>
    <s v=""/>
    <m/>
    <m/>
    <n v="7852420.9900000002"/>
    <n v="1186588.0700000003"/>
    <s v="ZLIN"/>
    <n v="18"/>
    <n v="9"/>
  </r>
  <r>
    <s v="120304000245-2"/>
    <x v="7"/>
    <n v="342304"/>
    <m/>
    <s v="MOTOR"/>
    <d v="2014-06-30T00:00:00"/>
    <n v="139781.95000000001"/>
    <n v="29703.670000000013"/>
    <s v="ZLIN"/>
    <n v="20"/>
    <n v="0"/>
    <n v="0"/>
    <n v="0"/>
    <s v=""/>
    <m/>
    <m/>
    <n v="258761.27"/>
    <n v="39101.699999999983"/>
    <s v="ZLIN"/>
    <n v="18"/>
    <n v="9"/>
  </r>
  <r>
    <s v="120304000246-0"/>
    <x v="7"/>
    <n v="342304"/>
    <m/>
    <s v="BOMBA"/>
    <d v="2014-06-30T00:00:00"/>
    <n v="24251114.469999999"/>
    <n v="5153361.8099999987"/>
    <s v="ZLIN"/>
    <n v="20"/>
    <n v="0"/>
    <n v="0"/>
    <n v="0"/>
    <s v=""/>
    <m/>
    <m/>
    <n v="-11445054.76"/>
    <n v="-1729474.9399999995"/>
    <s v="ZLIN"/>
    <n v="18"/>
    <n v="9"/>
  </r>
  <r>
    <s v="120304000246-1"/>
    <x v="7"/>
    <n v="342304"/>
    <m/>
    <s v="MOTOR"/>
    <d v="2014-06-30T00:00:00"/>
    <n v="7221433.4100000001"/>
    <n v="1534554.6000000006"/>
    <s v="ZLIN"/>
    <n v="20"/>
    <n v="0"/>
    <n v="0"/>
    <n v="0"/>
    <s v=""/>
    <m/>
    <m/>
    <n v="-3408078.46"/>
    <n v="-514998.52"/>
    <s v="ZLIN"/>
    <n v="18"/>
    <n v="9"/>
  </r>
  <r>
    <s v="120304000247-0"/>
    <x v="7"/>
    <n v="342304"/>
    <m/>
    <s v="FILTRO"/>
    <d v="2014-06-30T00:00:00"/>
    <n v="65375951.060000002"/>
    <n v="11113911.670000002"/>
    <s v="ZLIN"/>
    <n v="25"/>
    <n v="0"/>
    <n v="0"/>
    <n v="0"/>
    <s v=""/>
    <m/>
    <m/>
    <n v="-19899022.23"/>
    <n v="-2373918.4499999993"/>
    <s v="ZLIN"/>
    <n v="23"/>
    <n v="9"/>
  </r>
  <r>
    <s v="120304000248-0"/>
    <x v="7"/>
    <n v="342304"/>
    <m/>
    <s v="BOMBA"/>
    <d v="2014-06-30T00:00:00"/>
    <n v="24251114.469999999"/>
    <n v="5153361.8099999987"/>
    <s v="ZLIN"/>
    <n v="20"/>
    <n v="0"/>
    <n v="0"/>
    <n v="0"/>
    <s v=""/>
    <m/>
    <m/>
    <n v="-11445054.76"/>
    <n v="-1729474.9399999995"/>
    <s v="ZLIN"/>
    <n v="18"/>
    <n v="9"/>
  </r>
  <r>
    <s v="120304000248-1"/>
    <x v="7"/>
    <n v="342304"/>
    <m/>
    <s v="MOTOR"/>
    <d v="2014-06-30T00:00:00"/>
    <n v="7221433.4100000001"/>
    <n v="1534554.6000000006"/>
    <s v="ZLIN"/>
    <n v="20"/>
    <n v="0"/>
    <n v="0"/>
    <n v="0"/>
    <s v=""/>
    <m/>
    <m/>
    <n v="-3408078.46"/>
    <n v="-514998.52"/>
    <s v="ZLIN"/>
    <n v="18"/>
    <n v="9"/>
  </r>
  <r>
    <s v="120304000249-0"/>
    <x v="7"/>
    <n v="342304"/>
    <m/>
    <s v="BOMBA"/>
    <d v="2014-06-30T00:00:00"/>
    <n v="24251114.469999999"/>
    <n v="5153361.8099999987"/>
    <s v="ZLIN"/>
    <n v="20"/>
    <n v="0"/>
    <n v="0"/>
    <n v="0"/>
    <s v=""/>
    <m/>
    <m/>
    <n v="-11445054.76"/>
    <n v="-1729474.9399999995"/>
    <s v="ZLIN"/>
    <n v="18"/>
    <n v="9"/>
  </r>
  <r>
    <s v="120304000249-1"/>
    <x v="7"/>
    <n v="342304"/>
    <m/>
    <s v="MOTOR"/>
    <d v="2014-06-30T00:00:00"/>
    <n v="7221433.4100000001"/>
    <n v="1534554.6000000006"/>
    <s v="ZLIN"/>
    <n v="20"/>
    <n v="0"/>
    <n v="0"/>
    <n v="0"/>
    <s v=""/>
    <m/>
    <m/>
    <n v="-3408078.46"/>
    <n v="-514998.52"/>
    <s v="ZLIN"/>
    <n v="18"/>
    <n v="9"/>
  </r>
  <r>
    <s v="120304000250-0"/>
    <x v="7"/>
    <n v="342304"/>
    <m/>
    <s v="FILTRO"/>
    <d v="2014-06-30T00:00:00"/>
    <n v="65375951.060000002"/>
    <n v="11113911.670000002"/>
    <s v="ZLIN"/>
    <n v="25"/>
    <n v="0"/>
    <n v="0"/>
    <n v="0"/>
    <s v=""/>
    <m/>
    <m/>
    <n v="-19899022.23"/>
    <n v="-2373918.4499999993"/>
    <s v="ZLIN"/>
    <n v="23"/>
    <n v="9"/>
  </r>
  <r>
    <s v="120304000251-0"/>
    <x v="7"/>
    <n v="342304"/>
    <m/>
    <s v="FILTRO"/>
    <d v="2014-06-30T00:00:00"/>
    <n v="65375951.060000002"/>
    <n v="11113911.670000002"/>
    <s v="ZLIN"/>
    <n v="25"/>
    <n v="0"/>
    <n v="0"/>
    <n v="0"/>
    <s v=""/>
    <m/>
    <m/>
    <n v="-19899022.23"/>
    <n v="-2373918.4499999993"/>
    <s v="ZLIN"/>
    <n v="23"/>
    <n v="9"/>
  </r>
  <r>
    <s v="120304000252-0"/>
    <x v="7"/>
    <n v="343207"/>
    <m/>
    <s v="BOMBA"/>
    <d v="2014-06-30T00:00:00"/>
    <n v="4528337.18"/>
    <n v="962271.64999999991"/>
    <s v="ZLIN"/>
    <n v="20"/>
    <n v="0"/>
    <n v="0"/>
    <n v="0"/>
    <s v=""/>
    <m/>
    <m/>
    <n v="45775233.829999998"/>
    <n v="6917146.4299999997"/>
    <s v="ZLIN"/>
    <n v="18"/>
    <n v="9"/>
  </r>
  <r>
    <s v="120304000253-0"/>
    <x v="7"/>
    <n v="342304"/>
    <m/>
    <s v="FILTRO"/>
    <d v="2014-06-30T00:00:00"/>
    <n v="4058567.07"/>
    <n v="689956.38999999966"/>
    <s v="ZLIN"/>
    <n v="25"/>
    <n v="0"/>
    <n v="0"/>
    <n v="0"/>
    <s v=""/>
    <m/>
    <m/>
    <n v="37943710"/>
    <n v="4526618.0300000012"/>
    <s v="ZLIN"/>
    <n v="23"/>
    <n v="9"/>
  </r>
  <r>
    <s v="120304000254-0"/>
    <x v="7"/>
    <n v="342304"/>
    <m/>
    <s v="BOMBA"/>
    <d v="2014-06-30T00:00:00"/>
    <n v="1917232.05"/>
    <n v="407411.80000000005"/>
    <s v="ZLIN"/>
    <n v="20"/>
    <n v="0"/>
    <n v="0"/>
    <n v="0"/>
    <s v=""/>
    <m/>
    <m/>
    <n v="2982989.11"/>
    <n v="450762.79000000004"/>
    <s v="ZLIN"/>
    <n v="18"/>
    <n v="9"/>
  </r>
  <r>
    <s v="120304000254-1"/>
    <x v="7"/>
    <n v="342304"/>
    <m/>
    <s v="MOTOR"/>
    <d v="2014-06-30T00:00:00"/>
    <n v="271107.20000000001"/>
    <n v="57610.28"/>
    <s v="ZLIN"/>
    <n v="20"/>
    <n v="0"/>
    <n v="0"/>
    <n v="0"/>
    <s v=""/>
    <m/>
    <m/>
    <n v="421811.14"/>
    <n v="63740.350000000035"/>
    <s v="ZLIN"/>
    <n v="18"/>
    <n v="9"/>
  </r>
  <r>
    <s v="120304000255-0"/>
    <x v="7"/>
    <n v="342304"/>
    <m/>
    <s v="BOMBA"/>
    <d v="2014-06-30T00:00:00"/>
    <n v="1917232.05"/>
    <n v="407411.80000000005"/>
    <s v="ZLIN"/>
    <n v="20"/>
    <n v="0"/>
    <n v="0"/>
    <n v="0"/>
    <s v=""/>
    <m/>
    <m/>
    <n v="2982989.11"/>
    <n v="450762.79000000004"/>
    <s v="ZLIN"/>
    <n v="18"/>
    <n v="9"/>
  </r>
  <r>
    <s v="120304000255-1"/>
    <x v="7"/>
    <n v="342304"/>
    <m/>
    <s v="FILTRO"/>
    <d v="2014-06-30T00:00:00"/>
    <n v="16809438.129999999"/>
    <n v="2857604.4799999986"/>
    <s v="ZLIN"/>
    <n v="25"/>
    <n v="0"/>
    <n v="0"/>
    <n v="0"/>
    <s v=""/>
    <m/>
    <m/>
    <n v="25915388.289999999"/>
    <n v="3091660.3499999978"/>
    <s v="ZLIN"/>
    <n v="23"/>
    <n v="9"/>
  </r>
  <r>
    <s v="120304000255-2"/>
    <x v="7"/>
    <n v="342304"/>
    <m/>
    <s v="RECIPIENTE HIDRONEUMATICO"/>
    <d v="2014-06-30T00:00:00"/>
    <n v="4415640.87"/>
    <n v="849306.12999999989"/>
    <s v="ZLIN"/>
    <n v="20"/>
    <n v="0"/>
    <n v="0"/>
    <n v="0"/>
    <s v=""/>
    <m/>
    <m/>
    <n v="-4087666.1"/>
    <n v="-617691.76000000024"/>
    <s v="ZLIN"/>
    <n v="18"/>
    <n v="9"/>
  </r>
  <r>
    <s v="120304000255-3"/>
    <x v="7"/>
    <n v="342304"/>
    <m/>
    <s v="BOMBA"/>
    <d v="2014-06-30T00:00:00"/>
    <n v="1986780.08"/>
    <n v="422190.75"/>
    <s v="ZLIN"/>
    <n v="20"/>
    <n v="0"/>
    <n v="0"/>
    <n v="0"/>
    <s v=""/>
    <m/>
    <m/>
    <n v="3091197.7"/>
    <n v="467114.33000000007"/>
    <s v="ZLIN"/>
    <n v="18"/>
    <n v="9"/>
  </r>
  <r>
    <s v="120304000255-4"/>
    <x v="7"/>
    <n v="342304"/>
    <m/>
    <s v="MOTOR"/>
    <d v="2014-06-30T00:00:00"/>
    <n v="271107.20000000001"/>
    <n v="57610.28"/>
    <s v="ZLIN"/>
    <n v="20"/>
    <n v="0"/>
    <n v="0"/>
    <n v="0"/>
    <s v=""/>
    <m/>
    <m/>
    <n v="421811.14"/>
    <n v="63740.350000000035"/>
    <s v="ZLIN"/>
    <n v="18"/>
    <n v="9"/>
  </r>
  <r>
    <s v="120304000256-0"/>
    <x v="7"/>
    <n v="342304"/>
    <m/>
    <s v="PANEL DE CONTROL"/>
    <d v="2014-06-30T00:00:00"/>
    <n v="16582838.67"/>
    <n v="4698470.959999999"/>
    <s v="ZLIN"/>
    <n v="15"/>
    <n v="0"/>
    <n v="0"/>
    <n v="0"/>
    <s v=""/>
    <m/>
    <m/>
    <n v="26192498.969999999"/>
    <n v="5397242.2199999988"/>
    <s v="ZLIN"/>
    <n v="13"/>
    <n v="9"/>
  </r>
  <r>
    <s v="120304000257-0"/>
    <x v="7"/>
    <n v="342304"/>
    <m/>
    <s v="BOMBA"/>
    <d v="2008-05-31T00:00:00"/>
    <n v="86774.81"/>
    <n v="34377.24"/>
    <s v="ZLIN"/>
    <n v="26"/>
    <n v="1"/>
    <n v="0"/>
    <n v="0"/>
    <s v=""/>
    <m/>
    <m/>
    <n v="499882.7"/>
    <n v="75537.830000000016"/>
    <s v="ZLIN"/>
    <n v="18"/>
    <n v="9"/>
  </r>
  <r>
    <s v="120304000257-1"/>
    <x v="7"/>
    <n v="342304"/>
    <m/>
    <s v="MOTOR"/>
    <d v="2008-05-31T00:00:00"/>
    <n v="166786.19"/>
    <n v="66075.05"/>
    <s v="ZLIN"/>
    <n v="26"/>
    <n v="1"/>
    <n v="0"/>
    <n v="0"/>
    <s v=""/>
    <m/>
    <m/>
    <n v="960803.48"/>
    <n v="145188.07999999996"/>
    <s v="ZLIN"/>
    <n v="18"/>
    <n v="9"/>
  </r>
  <r>
    <s v="120304000258-0"/>
    <x v="7"/>
    <n v="342304"/>
    <m/>
    <s v="BOMBA"/>
    <d v="2015-10-01T00:00:00"/>
    <n v="1"/>
    <n v="1"/>
    <s v="ZLIN"/>
    <n v="0"/>
    <n v="1"/>
    <n v="0"/>
    <n v="0"/>
    <s v=""/>
    <m/>
    <m/>
    <n v="49982813.789999999"/>
    <n v="7552958.5300000012"/>
    <s v="ZLIN"/>
    <n v="18"/>
    <n v="9"/>
  </r>
  <r>
    <s v="120304000259-0"/>
    <x v="7"/>
    <n v="342304"/>
    <m/>
    <s v="PANEL DE CONTROL"/>
    <d v="2014-06-30T00:00:00"/>
    <n v="10373382.25"/>
    <n v="2939124.9800000004"/>
    <s v="ZLIN"/>
    <n v="15"/>
    <n v="0"/>
    <n v="0"/>
    <n v="0"/>
    <s v=""/>
    <m/>
    <m/>
    <n v="19734869.890000001"/>
    <n v="4066579.25"/>
    <s v="ZLIN"/>
    <n v="13"/>
    <n v="9"/>
  </r>
  <r>
    <s v="120304000260-0"/>
    <x v="7"/>
    <n v="342304"/>
    <m/>
    <s v="PANEL ELECTRICO"/>
    <d v="2014-06-30T00:00:00"/>
    <n v="2580836.98"/>
    <n v="731237.14999999991"/>
    <s v="ZLIN"/>
    <n v="15"/>
    <n v="0"/>
    <n v="0"/>
    <n v="0"/>
    <s v=""/>
    <m/>
    <m/>
    <n v="4909920.51"/>
    <n v="1011741.1999999997"/>
    <s v="ZLIN"/>
    <n v="13"/>
    <n v="9"/>
  </r>
  <r>
    <s v="120304000261-0"/>
    <x v="7"/>
    <n v="342304"/>
    <m/>
    <s v="PANEL ELECTRICO"/>
    <d v="2014-06-30T00:00:00"/>
    <n v="14675590.57"/>
    <n v="4158083.99"/>
    <s v="ZLIN"/>
    <n v="15"/>
    <n v="0"/>
    <n v="0"/>
    <n v="0"/>
    <s v=""/>
    <m/>
    <m/>
    <n v="27919618.079999998"/>
    <n v="5753133.4299999997"/>
    <s v="ZLIN"/>
    <n v="13"/>
    <n v="9"/>
  </r>
  <r>
    <s v="120304000262-0"/>
    <x v="7"/>
    <n v="342304"/>
    <m/>
    <s v="PANEL ELECTRICO"/>
    <d v="2014-06-30T00:00:00"/>
    <n v="2580836.98"/>
    <n v="731237.14999999991"/>
    <s v="ZLIN"/>
    <n v="15"/>
    <n v="0"/>
    <n v="0"/>
    <n v="0"/>
    <s v=""/>
    <m/>
    <m/>
    <n v="4909920.51"/>
    <n v="1011741.1999999997"/>
    <s v="ZLIN"/>
    <n v="13"/>
    <n v="9"/>
  </r>
  <r>
    <s v="120304000263-0"/>
    <x v="7"/>
    <n v="342304"/>
    <m/>
    <s v="BOMBA"/>
    <d v="2014-06-30T00:00:00"/>
    <n v="2422250.48"/>
    <n v="514728.20999999996"/>
    <s v="ZLIN"/>
    <n v="20"/>
    <n v="0"/>
    <n v="0"/>
    <n v="0"/>
    <s v=""/>
    <m/>
    <m/>
    <n v="5287750.4400000004"/>
    <n v="799037.85000000056"/>
    <s v="ZLIN"/>
    <n v="18"/>
    <n v="9"/>
  </r>
  <r>
    <s v="120304000263-1"/>
    <x v="7"/>
    <n v="342304"/>
    <m/>
    <s v="MOTOR"/>
    <d v="2014-06-30T00:00:00"/>
    <n v="568949.62"/>
    <n v="120901.78999999998"/>
    <s v="ZLIN"/>
    <n v="20"/>
    <n v="0"/>
    <n v="0"/>
    <n v="0"/>
    <s v=""/>
    <m/>
    <m/>
    <n v="1242011.77"/>
    <n v="187681.78000000003"/>
    <s v="ZLIN"/>
    <n v="18"/>
    <n v="9"/>
  </r>
  <r>
    <s v="120304000264-0"/>
    <x v="7"/>
    <n v="342304"/>
    <m/>
    <s v="PANEL DE CONTROL"/>
    <d v="2005-06-30T00:00:00"/>
    <n v="4861166.53"/>
    <n v="2683769.0200000005"/>
    <s v="ZLIN"/>
    <n v="24"/>
    <n v="0"/>
    <n v="0"/>
    <n v="0"/>
    <s v=""/>
    <m/>
    <m/>
    <n v="102704630.98"/>
    <n v="21163378.510000005"/>
    <s v="ZLIN"/>
    <n v="13"/>
    <n v="9"/>
  </r>
  <r>
    <s v="120304000264-1"/>
    <x v="7"/>
    <n v="342304"/>
    <m/>
    <s v="PANEL DE CONTROL"/>
    <d v="2005-06-30T00:00:00"/>
    <n v="1342728.86"/>
    <n v="741298.24000000011"/>
    <s v="ZLIN"/>
    <n v="24"/>
    <n v="0"/>
    <n v="0"/>
    <n v="0"/>
    <s v=""/>
    <m/>
    <m/>
    <n v="28368596.579999998"/>
    <n v="5845650.2099999972"/>
    <s v="ZLIN"/>
    <n v="13"/>
    <n v="9"/>
  </r>
  <r>
    <s v="120304000264-2"/>
    <x v="7"/>
    <n v="342304"/>
    <m/>
    <s v="PANEL DE CONTROL"/>
    <d v="2005-06-30T00:00:00"/>
    <n v="1342728.86"/>
    <n v="741298.24000000011"/>
    <s v="ZLIN"/>
    <n v="24"/>
    <n v="0"/>
    <n v="0"/>
    <n v="0"/>
    <s v=""/>
    <m/>
    <m/>
    <n v="28368596.579999998"/>
    <n v="5845650.2099999972"/>
    <s v="ZLIN"/>
    <n v="13"/>
    <n v="9"/>
  </r>
  <r>
    <s v="120304000264-3"/>
    <x v="7"/>
    <n v="342304"/>
    <m/>
    <s v="PANEL DE CONTROL"/>
    <d v="2005-06-30T00:00:00"/>
    <n v="1342728.86"/>
    <n v="741298.24000000011"/>
    <s v="ZLIN"/>
    <n v="24"/>
    <n v="0"/>
    <n v="0"/>
    <n v="0"/>
    <s v=""/>
    <m/>
    <m/>
    <n v="28368596.579999998"/>
    <n v="5845650.2099999972"/>
    <s v="ZLIN"/>
    <n v="13"/>
    <n v="9"/>
  </r>
  <r>
    <s v="120304000264-4"/>
    <x v="7"/>
    <n v="342304"/>
    <m/>
    <s v="PANEL DE CONTROL"/>
    <d v="2005-06-30T00:00:00"/>
    <n v="1342728.86"/>
    <n v="741298.24000000011"/>
    <s v="ZLIN"/>
    <n v="24"/>
    <n v="0"/>
    <n v="0"/>
    <n v="0"/>
    <s v=""/>
    <m/>
    <m/>
    <n v="28368596.579999998"/>
    <n v="5845650.2099999972"/>
    <s v="ZLIN"/>
    <n v="13"/>
    <n v="9"/>
  </r>
  <r>
    <s v="120304000265-0"/>
    <x v="7"/>
    <n v="343207"/>
    <m/>
    <s v="LAZO DE CALIBRACION"/>
    <d v="2014-06-30T00:00:00"/>
    <n v="840777.49"/>
    <n v="238220.28000000003"/>
    <s v="ZLIN"/>
    <n v="15"/>
    <n v="0"/>
    <n v="0"/>
    <n v="0"/>
    <s v=""/>
    <m/>
    <m/>
    <n v="430549.47"/>
    <n v="88719.289999999979"/>
    <s v="ZLIN"/>
    <n v="13"/>
    <n v="9"/>
  </r>
  <r>
    <s v="120304000266-0"/>
    <x v="7"/>
    <n v="322316"/>
    <m/>
    <s v="BOMBA"/>
    <d v="2015-10-01T00:00:00"/>
    <n v="1"/>
    <n v="1"/>
    <s v="ZLIN"/>
    <n v="0"/>
    <n v="1"/>
    <n v="0"/>
    <n v="0"/>
    <s v=""/>
    <m/>
    <m/>
    <n v="1076901.04"/>
    <n v="762804.9"/>
    <s v="ZLIN"/>
    <n v="4"/>
    <n v="0"/>
  </r>
  <r>
    <s v="120304000266-1"/>
    <x v="7"/>
    <n v="322316"/>
    <m/>
    <s v="MOTOR"/>
    <d v="2015-10-01T00:00:00"/>
    <n v="1"/>
    <n v="1"/>
    <s v="ZLIN"/>
    <n v="0"/>
    <n v="1"/>
    <n v="0"/>
    <n v="0"/>
    <s v=""/>
    <m/>
    <m/>
    <n v="104854.64"/>
    <n v="74272.040000000008"/>
    <s v="ZLIN"/>
    <n v="4"/>
    <n v="0"/>
  </r>
  <r>
    <s v="120304000267-0"/>
    <x v="7"/>
    <n v="322316"/>
    <m/>
    <s v="BOMBA"/>
    <d v="2015-10-01T00:00:00"/>
    <n v="1"/>
    <n v="1"/>
    <s v="ZLIN"/>
    <n v="0"/>
    <n v="1"/>
    <n v="0"/>
    <n v="0"/>
    <s v=""/>
    <m/>
    <m/>
    <n v="1076901.04"/>
    <n v="762804.9"/>
    <s v="ZLIN"/>
    <n v="4"/>
    <n v="0"/>
  </r>
  <r>
    <s v="120304000267-1"/>
    <x v="7"/>
    <n v="322316"/>
    <m/>
    <s v="MOTOR"/>
    <d v="2015-10-01T00:00:00"/>
    <n v="1"/>
    <n v="1"/>
    <s v="ZLIN"/>
    <n v="0"/>
    <n v="1"/>
    <n v="0"/>
    <n v="0"/>
    <s v=""/>
    <m/>
    <m/>
    <n v="104854.64"/>
    <n v="74272.040000000008"/>
    <s v="ZLIN"/>
    <n v="4"/>
    <n v="0"/>
  </r>
  <r>
    <s v="120304000268-0"/>
    <x v="7"/>
    <n v="322316"/>
    <m/>
    <s v="BOMBA"/>
    <d v="2015-10-01T00:00:00"/>
    <n v="1"/>
    <n v="1"/>
    <s v="ZLIN"/>
    <n v="0"/>
    <n v="1"/>
    <n v="0"/>
    <n v="0"/>
    <s v=""/>
    <m/>
    <m/>
    <n v="644451.18000000005"/>
    <n v="456486.25000000006"/>
    <s v="ZLIN"/>
    <n v="4"/>
    <n v="0"/>
  </r>
  <r>
    <s v="120304000268-1"/>
    <x v="7"/>
    <n v="322316"/>
    <m/>
    <s v="MOTOR"/>
    <d v="2015-10-01T00:00:00"/>
    <n v="1"/>
    <n v="1"/>
    <s v="ZLIN"/>
    <n v="0"/>
    <n v="1"/>
    <n v="0"/>
    <n v="0"/>
    <s v=""/>
    <m/>
    <m/>
    <n v="135980.03"/>
    <n v="96319.19"/>
    <s v="ZLIN"/>
    <n v="4"/>
    <n v="0"/>
  </r>
  <r>
    <s v="120304000269-0"/>
    <x v="7"/>
    <n v="322316"/>
    <m/>
    <s v="BOMBA"/>
    <d v="2015-10-01T00:00:00"/>
    <n v="1"/>
    <n v="1"/>
    <s v="ZLIN"/>
    <n v="0"/>
    <n v="1"/>
    <n v="0"/>
    <n v="0"/>
    <s v=""/>
    <m/>
    <m/>
    <n v="2648345.27"/>
    <n v="1875911.24"/>
    <s v="ZLIN"/>
    <n v="4"/>
    <n v="0"/>
  </r>
  <r>
    <s v="120304000269-1"/>
    <x v="7"/>
    <n v="322316"/>
    <m/>
    <s v="MOTOR"/>
    <d v="2015-10-01T00:00:00"/>
    <n v="1"/>
    <n v="1"/>
    <s v="ZLIN"/>
    <n v="0"/>
    <n v="1"/>
    <n v="0"/>
    <n v="0"/>
    <s v=""/>
    <m/>
    <m/>
    <n v="957619.74"/>
    <n v="678313.98"/>
    <s v="ZLIN"/>
    <n v="4"/>
    <n v="0"/>
  </r>
  <r>
    <s v="120304000270-0"/>
    <x v="7"/>
    <n v="322316"/>
    <m/>
    <s v="BOMBA"/>
    <d v="2015-10-01T00:00:00"/>
    <n v="1"/>
    <n v="1"/>
    <s v="ZLIN"/>
    <n v="0"/>
    <n v="1"/>
    <n v="0"/>
    <n v="0"/>
    <s v=""/>
    <m/>
    <m/>
    <n v="2648345.27"/>
    <n v="1875911.24"/>
    <s v="ZLIN"/>
    <n v="4"/>
    <n v="0"/>
  </r>
  <r>
    <s v="120304000270-1"/>
    <x v="7"/>
    <n v="322316"/>
    <m/>
    <s v="MOTOR"/>
    <d v="2015-10-01T00:00:00"/>
    <n v="1"/>
    <n v="1"/>
    <s v="ZLIN"/>
    <n v="0"/>
    <n v="1"/>
    <n v="0"/>
    <n v="0"/>
    <s v=""/>
    <m/>
    <m/>
    <n v="957619.74"/>
    <n v="678313.98"/>
    <s v="ZLIN"/>
    <n v="4"/>
    <n v="0"/>
  </r>
  <r>
    <s v="120304000271-0"/>
    <x v="7"/>
    <n v="322316"/>
    <m/>
    <s v="BOMBA"/>
    <d v="2015-10-01T00:00:00"/>
    <n v="1"/>
    <n v="1"/>
    <s v="ZLIN"/>
    <n v="0"/>
    <n v="1"/>
    <n v="0"/>
    <n v="0"/>
    <s v=""/>
    <m/>
    <m/>
    <n v="2648345.27"/>
    <n v="1875911.24"/>
    <s v="ZLIN"/>
    <n v="4"/>
    <n v="0"/>
  </r>
  <r>
    <s v="120304000271-1"/>
    <x v="7"/>
    <n v="322316"/>
    <m/>
    <s v="MOTOR"/>
    <d v="2015-10-01T00:00:00"/>
    <n v="1"/>
    <n v="1"/>
    <s v="ZLIN"/>
    <n v="0"/>
    <n v="1"/>
    <n v="0"/>
    <n v="0"/>
    <s v=""/>
    <m/>
    <m/>
    <n v="957619.74"/>
    <n v="678313.98"/>
    <s v="ZLIN"/>
    <n v="4"/>
    <n v="0"/>
  </r>
  <r>
    <s v="120304000272-0"/>
    <x v="7"/>
    <n v="342402"/>
    <m/>
    <s v="BOMBA"/>
    <d v="2009-09-24T00:00:00"/>
    <n v="520647.5"/>
    <n v="362773.74"/>
    <s v="ZLIN"/>
    <n v="12"/>
    <n v="11"/>
    <n v="0"/>
    <n v="0"/>
    <s v=""/>
    <m/>
    <m/>
    <n v="13960634.92"/>
    <n v="5718814.3099999996"/>
    <s v="ZLIN"/>
    <n v="6"/>
    <n v="11"/>
  </r>
  <r>
    <s v="120304000273-0"/>
    <x v="7"/>
    <n v="322317"/>
    <m/>
    <s v="BOMBA"/>
    <d v="2015-10-01T00:00:00"/>
    <n v="1"/>
    <n v="1"/>
    <s v="ZLIN"/>
    <n v="0"/>
    <n v="1"/>
    <n v="0"/>
    <n v="0"/>
    <s v=""/>
    <m/>
    <m/>
    <n v="24029200.350000001"/>
    <n v="5963451.1900000013"/>
    <s v="ZLIN"/>
    <n v="11"/>
    <n v="5"/>
  </r>
  <r>
    <s v="120304000273-1"/>
    <x v="7"/>
    <n v="322317"/>
    <m/>
    <s v="REDUCTOR"/>
    <d v="2015-10-01T00:00:00"/>
    <n v="1"/>
    <n v="1"/>
    <s v="ZLIN"/>
    <n v="0"/>
    <n v="1"/>
    <n v="0"/>
    <n v="0"/>
    <s v=""/>
    <m/>
    <m/>
    <n v="230135.47"/>
    <n v="41620.239999999991"/>
    <s v="ZLIN"/>
    <n v="15"/>
    <n v="8"/>
  </r>
  <r>
    <s v="120304000273-2"/>
    <x v="7"/>
    <n v="322317"/>
    <m/>
    <s v="TURBINA"/>
    <d v="2015-10-01T00:00:00"/>
    <n v="1"/>
    <n v="1"/>
    <s v="ZLIN"/>
    <n v="0"/>
    <n v="1"/>
    <n v="0"/>
    <n v="0"/>
    <s v=""/>
    <m/>
    <m/>
    <n v="21260992.129999999"/>
    <n v="3845073.0299999975"/>
    <s v="ZLIN"/>
    <n v="15"/>
    <n v="8"/>
  </r>
  <r>
    <s v="120304000274-0"/>
    <x v="7"/>
    <n v="322317"/>
    <m/>
    <s v="BOMBA"/>
    <d v="2015-10-01T00:00:00"/>
    <n v="1"/>
    <n v="1"/>
    <s v="ZLIN"/>
    <n v="0"/>
    <n v="1"/>
    <n v="0"/>
    <n v="0"/>
    <s v=""/>
    <m/>
    <m/>
    <n v="8211282.5"/>
    <n v="2037836.5300000003"/>
    <s v="ZLIN"/>
    <n v="11"/>
    <n v="5"/>
  </r>
  <r>
    <s v="120304000274-1"/>
    <x v="7"/>
    <n v="322317"/>
    <m/>
    <s v="MOTOR"/>
    <d v="2015-10-01T00:00:00"/>
    <n v="1"/>
    <n v="1"/>
    <s v="ZLIN"/>
    <n v="0"/>
    <n v="1"/>
    <n v="0"/>
    <n v="0"/>
    <s v=""/>
    <m/>
    <m/>
    <n v="2966219.87"/>
    <n v="736142.16000000015"/>
    <s v="ZLIN"/>
    <n v="11"/>
    <n v="5"/>
  </r>
  <r>
    <s v="120304000275-0"/>
    <x v="7"/>
    <n v="342402"/>
    <m/>
    <s v="BOMBA"/>
    <d v="2003-10-31T00:00:00"/>
    <n v="83791598.420000002"/>
    <n v="53566771.840000004"/>
    <s v="ZLIN"/>
    <n v="23"/>
    <n v="4"/>
    <n v="0"/>
    <n v="0"/>
    <s v=""/>
    <m/>
    <m/>
    <n v="-38032026.210000001"/>
    <n v="-9438605.0500000007"/>
    <s v="ZLIN"/>
    <n v="11"/>
    <n v="5"/>
  </r>
  <r>
    <s v="120304000275-1"/>
    <x v="7"/>
    <n v="342402"/>
    <m/>
    <s v="MOTOR"/>
    <d v="2013-05-20T00:00:00"/>
    <n v="169600"/>
    <n v="169600"/>
    <s v="ZLIN"/>
    <n v="13"/>
    <n v="9"/>
    <n v="0"/>
    <n v="0"/>
    <s v=""/>
    <m/>
    <m/>
    <n v="103304.44"/>
    <n v="25637.589999999997"/>
    <s v="ZLIN"/>
    <n v="11"/>
    <n v="5"/>
  </r>
  <r>
    <s v="120304000275-2"/>
    <x v="7"/>
    <n v="342402"/>
    <m/>
    <s v="MOTOR"/>
    <d v="2013-05-20T00:00:00"/>
    <n v="532162.81000000006"/>
    <n v="532162.81000000006"/>
    <s v="ZLIN"/>
    <n v="13"/>
    <n v="9"/>
    <n v="0"/>
    <n v="0"/>
    <s v=""/>
    <m/>
    <m/>
    <n v="115196.64"/>
    <n v="28588.949999999997"/>
    <s v="ZLIN"/>
    <n v="11"/>
    <n v="5"/>
  </r>
  <r>
    <s v="120304000276-0"/>
    <x v="7"/>
    <n v="322316"/>
    <m/>
    <s v="BOMBA"/>
    <d v="2015-10-01T00:00:00"/>
    <n v="1"/>
    <n v="1"/>
    <s v="ZLIN"/>
    <n v="0"/>
    <n v="1"/>
    <n v="0"/>
    <n v="0"/>
    <s v=""/>
    <m/>
    <m/>
    <n v="3555304.97"/>
    <n v="1299788.9200000004"/>
    <s v="ZLIN"/>
    <n v="7"/>
    <n v="9"/>
  </r>
  <r>
    <s v="120304000277-0"/>
    <x v="7"/>
    <n v="322319"/>
    <m/>
    <s v="BOMBA"/>
    <d v="2015-10-01T00:00:00"/>
    <n v="1"/>
    <n v="1"/>
    <s v="ZLIN"/>
    <n v="0"/>
    <n v="1"/>
    <n v="0"/>
    <n v="0"/>
    <s v=""/>
    <m/>
    <m/>
    <n v="288953.14"/>
    <n v="272900.19"/>
    <s v="ZLIN"/>
    <n v="3"/>
    <n v="0"/>
  </r>
  <r>
    <s v="120304000277-1"/>
    <x v="7"/>
    <n v="322319"/>
    <m/>
    <s v="MOTOR"/>
    <d v="2015-10-01T00:00:00"/>
    <n v="1"/>
    <n v="1"/>
    <s v="ZLIN"/>
    <n v="0"/>
    <n v="1"/>
    <n v="0"/>
    <n v="0"/>
    <s v=""/>
    <m/>
    <m/>
    <n v="54341.599999999999"/>
    <n v="51322.619999999995"/>
    <s v="ZLIN"/>
    <n v="3"/>
    <n v="0"/>
  </r>
  <r>
    <s v="120304000278-0"/>
    <x v="7"/>
    <n v="322319"/>
    <m/>
    <s v="BOMBA"/>
    <d v="2015-10-01T00:00:00"/>
    <n v="1"/>
    <n v="1"/>
    <s v="ZLIN"/>
    <n v="0"/>
    <n v="1"/>
    <n v="0"/>
    <n v="0"/>
    <s v=""/>
    <m/>
    <m/>
    <n v="441444.3"/>
    <n v="416919.62"/>
    <s v="ZLIN"/>
    <n v="3"/>
    <n v="0"/>
  </r>
  <r>
    <s v="120304000278-1"/>
    <x v="7"/>
    <n v="322319"/>
    <m/>
    <s v="MOTOR"/>
    <d v="2015-10-01T00:00:00"/>
    <n v="1"/>
    <n v="1"/>
    <s v="ZLIN"/>
    <n v="0"/>
    <n v="1"/>
    <n v="0"/>
    <n v="0"/>
    <s v=""/>
    <m/>
    <m/>
    <n v="112314.49"/>
    <n v="106074.8"/>
    <s v="ZLIN"/>
    <n v="3"/>
    <n v="0"/>
  </r>
  <r>
    <s v="120304000279-0"/>
    <x v="7"/>
    <n v="322319"/>
    <m/>
    <s v="LAGUNA"/>
    <d v="2015-10-01T00:00:00"/>
    <n v="1"/>
    <n v="1"/>
    <s v="ZLIN"/>
    <n v="0"/>
    <n v="1"/>
    <n v="0"/>
    <n v="0"/>
    <s v=""/>
    <m/>
    <m/>
    <n v="10610734.25"/>
    <n v="10021249.01"/>
    <s v="ZLIN"/>
    <n v="3"/>
    <n v="0"/>
  </r>
  <r>
    <s v="120304000280-0"/>
    <x v="7"/>
    <n v="322319"/>
    <m/>
    <s v="BOMBA"/>
    <d v="2010-11-30T00:00:00"/>
    <n v="110742.39999999999"/>
    <n v="67159.899999999994"/>
    <s v="ZLIN"/>
    <n v="12"/>
    <n v="11"/>
    <n v="0"/>
    <n v="0"/>
    <s v=""/>
    <m/>
    <m/>
    <n v="470131.49"/>
    <n v="164788.37"/>
    <s v="ZLIN"/>
    <n v="8"/>
    <n v="1"/>
  </r>
  <r>
    <s v="120304000280-1"/>
    <x v="7"/>
    <n v="322319"/>
    <m/>
    <s v="MOTOR"/>
    <d v="2010-11-30T00:00:00"/>
    <n v="12825.52"/>
    <n v="7778.05"/>
    <s v="ZLIN"/>
    <n v="12"/>
    <n v="11"/>
    <n v="0"/>
    <n v="0"/>
    <s v=""/>
    <m/>
    <m/>
    <n v="54447.8"/>
    <n v="19084.800000000003"/>
    <s v="ZLIN"/>
    <n v="8"/>
    <n v="1"/>
  </r>
  <r>
    <s v="120304000281-0"/>
    <x v="7"/>
    <n v="322319"/>
    <m/>
    <s v="MOTOR"/>
    <d v="2010-11-30T00:00:00"/>
    <n v="11105.82"/>
    <n v="6735.1399999999994"/>
    <s v="ZLIN"/>
    <n v="12"/>
    <n v="11"/>
    <n v="0"/>
    <n v="0"/>
    <s v=""/>
    <m/>
    <m/>
    <n v="47147.199999999997"/>
    <n v="16525.809999999998"/>
    <s v="ZLIN"/>
    <n v="8"/>
    <n v="1"/>
  </r>
  <r>
    <s v="120304000281-1"/>
    <x v="7"/>
    <n v="322319"/>
    <m/>
    <s v="REDUCTOR"/>
    <d v="2010-11-30T00:00:00"/>
    <n v="4500.84"/>
    <n v="4407.07"/>
    <s v="ZLIN"/>
    <n v="8"/>
    <n v="0"/>
    <n v="0"/>
    <n v="0"/>
    <s v=""/>
    <m/>
    <m/>
    <n v="20178.02"/>
    <n v="18054.02"/>
    <s v="ZLIN"/>
    <n v="3"/>
    <n v="2"/>
  </r>
  <r>
    <s v="120304000282-0"/>
    <x v="7"/>
    <n v="322319"/>
    <m/>
    <s v="MOTOR"/>
    <d v="2010-11-30T00:00:00"/>
    <n v="70646.080000000002"/>
    <n v="42843.42"/>
    <s v="ZLIN"/>
    <n v="12"/>
    <n v="11"/>
    <n v="0"/>
    <n v="0"/>
    <s v=""/>
    <m/>
    <m/>
    <n v="10654.77"/>
    <n v="3734.67"/>
    <s v="ZLIN"/>
    <n v="8"/>
    <n v="1"/>
  </r>
  <r>
    <s v="120304000282-1"/>
    <x v="7"/>
    <n v="322319"/>
    <m/>
    <s v="REDUCTOR"/>
    <d v="2010-11-30T00:00:00"/>
    <n v="28630.62"/>
    <n v="28034.149999999998"/>
    <s v="ZLIN"/>
    <n v="8"/>
    <n v="0"/>
    <n v="0"/>
    <n v="0"/>
    <s v=""/>
    <m/>
    <m/>
    <n v="11129.37"/>
    <n v="9957.86"/>
    <s v="ZLIN"/>
    <n v="3"/>
    <n v="2"/>
  </r>
  <r>
    <s v="120304000283-0"/>
    <x v="7"/>
    <n v="322319"/>
    <m/>
    <s v="BOMBA"/>
    <d v="2010-11-30T00:00:00"/>
    <n v="1019930.91"/>
    <n v="618538.74"/>
    <s v="ZLIN"/>
    <n v="12"/>
    <n v="11"/>
    <n v="0"/>
    <n v="0"/>
    <s v=""/>
    <m/>
    <m/>
    <n v="153825.09"/>
    <n v="53918.080000000002"/>
    <s v="ZLIN"/>
    <n v="8"/>
    <n v="1"/>
  </r>
  <r>
    <s v="120304000284-0"/>
    <x v="7"/>
    <n v="342503"/>
    <m/>
    <s v="MOTOR"/>
    <d v="2014-02-26T00:00:00"/>
    <n v="15450000"/>
    <n v="3525933.6199999992"/>
    <s v="ZLIN"/>
    <n v="20"/>
    <n v="1"/>
    <n v="0"/>
    <n v="0"/>
    <s v=""/>
    <m/>
    <m/>
    <n v="-765698.18"/>
    <n v="-117269.09000000008"/>
    <s v="ZLIN"/>
    <n v="18"/>
    <n v="6"/>
  </r>
  <r>
    <s v="120304000285-0"/>
    <x v="7"/>
    <n v="322317"/>
    <m/>
    <s v="BOMBA"/>
    <d v="2007-11-30T00:00:00"/>
    <n v="1324922"/>
    <n v="869898.27"/>
    <s v="ZLIN"/>
    <n v="16"/>
    <n v="6"/>
    <n v="0"/>
    <n v="0"/>
    <s v=""/>
    <m/>
    <m/>
    <n v="371436.38"/>
    <n v="121431.11000000002"/>
    <s v="ZLIN"/>
    <n v="8"/>
    <n v="8"/>
  </r>
  <r>
    <s v="120304000286-0"/>
    <x v="7"/>
    <n v="322317"/>
    <m/>
    <s v="BOMBA"/>
    <d v="2007-11-30T00:00:00"/>
    <n v="459306"/>
    <n v="301564.55"/>
    <s v="ZLIN"/>
    <n v="16"/>
    <n v="6"/>
    <n v="0"/>
    <n v="0"/>
    <s v=""/>
    <m/>
    <m/>
    <n v="128764.56"/>
    <n v="42096.11"/>
    <s v="ZLIN"/>
    <n v="8"/>
    <n v="8"/>
  </r>
  <r>
    <s v="120304000287-0"/>
    <x v="7"/>
    <n v="322317"/>
    <m/>
    <s v="BOMBA"/>
    <d v="2010-05-25T00:00:00"/>
    <n v="4302173.29"/>
    <n v="2088433.65"/>
    <s v="ZLIN"/>
    <n v="17"/>
    <n v="2"/>
    <n v="0"/>
    <n v="0"/>
    <s v=""/>
    <m/>
    <m/>
    <n v="1814683.27"/>
    <n v="434501.64000000013"/>
    <s v="ZLIN"/>
    <n v="11"/>
    <n v="10"/>
  </r>
  <r>
    <s v="120304000288-0"/>
    <x v="7"/>
    <n v="322317"/>
    <m/>
    <s v="BOMBA"/>
    <d v="2003-09-30T00:00:00"/>
    <n v="274424.88"/>
    <n v="228687.41"/>
    <s v="ZLIN"/>
    <n v="18"/>
    <n v="0"/>
    <n v="0"/>
    <n v="0"/>
    <s v=""/>
    <m/>
    <m/>
    <n v="56707.23"/>
    <n v="26778.410000000003"/>
    <s v="ZLIN"/>
    <n v="6"/>
    <n v="0"/>
  </r>
  <r>
    <s v="120304000289-0"/>
    <x v="7"/>
    <n v="322317"/>
    <m/>
    <s v="BOMBA"/>
    <d v="2003-09-30T00:00:00"/>
    <n v="274424.88"/>
    <n v="228687.41"/>
    <s v="ZLIN"/>
    <n v="18"/>
    <n v="0"/>
    <n v="0"/>
    <n v="0"/>
    <s v=""/>
    <m/>
    <m/>
    <n v="56707.23"/>
    <n v="26778.410000000003"/>
    <s v="ZLIN"/>
    <n v="6"/>
    <n v="0"/>
  </r>
  <r>
    <s v="120304000290-0"/>
    <x v="7"/>
    <n v="322317"/>
    <m/>
    <s v="BOMBA"/>
    <d v="2003-09-30T00:00:00"/>
    <n v="274424.88"/>
    <n v="228687.41"/>
    <s v="ZLIN"/>
    <n v="18"/>
    <n v="0"/>
    <n v="0"/>
    <n v="0"/>
    <s v=""/>
    <m/>
    <m/>
    <n v="56707.23"/>
    <n v="26778.410000000003"/>
    <s v="ZLIN"/>
    <n v="6"/>
    <n v="0"/>
  </r>
  <r>
    <s v="120304000291-0"/>
    <x v="7"/>
    <n v="322317"/>
    <m/>
    <s v="BOMBA"/>
    <d v="2004-12-31T00:00:00"/>
    <n v="115599"/>
    <n v="89970.92"/>
    <s v="ZLIN"/>
    <n v="17"/>
    <n v="8"/>
    <n v="0"/>
    <n v="0"/>
    <s v=""/>
    <m/>
    <m/>
    <n v="1268985.67"/>
    <n v="519825.45999999996"/>
    <s v="ZLIN"/>
    <n v="6"/>
    <n v="11"/>
  </r>
  <r>
    <s v="120304000292-0"/>
    <x v="7"/>
    <n v="322201"/>
    <m/>
    <s v="BOMBA"/>
    <d v="1996-12-30T00:00:00"/>
    <n v="558254.25"/>
    <n v="533715.6"/>
    <s v="ZLIN"/>
    <n v="22"/>
    <n v="9"/>
    <n v="0"/>
    <n v="0"/>
    <s v=""/>
    <m/>
    <m/>
    <n v="140211.49"/>
    <n v="99316.47"/>
    <s v="ZLIN"/>
    <n v="4"/>
    <n v="0"/>
  </r>
  <r>
    <s v="120304000292-1"/>
    <x v="7"/>
    <n v="322201"/>
    <m/>
    <s v="MOTOR"/>
    <d v="1996-12-30T00:00:00"/>
    <n v="312465.75"/>
    <n v="298731"/>
    <s v="ZLIN"/>
    <n v="22"/>
    <n v="9"/>
    <n v="0"/>
    <n v="0"/>
    <s v=""/>
    <m/>
    <m/>
    <n v="78479.09"/>
    <n v="55589.349999999991"/>
    <s v="ZLIN"/>
    <n v="4"/>
    <n v="0"/>
  </r>
  <r>
    <s v="120304000293-0"/>
    <x v="7"/>
    <n v="322317"/>
    <m/>
    <s v="MOTOR FUERA DE BORDA"/>
    <d v="2008-12-31T00:00:00"/>
    <n v="3049736.5"/>
    <n v="1820505.96"/>
    <s v="ZLIN"/>
    <n v="16"/>
    <n v="4"/>
    <n v="0"/>
    <n v="0"/>
    <s v=""/>
    <m/>
    <m/>
    <n v="1330746.8"/>
    <n v="393438.19000000006"/>
    <s v="ZLIN"/>
    <n v="9"/>
    <n v="7"/>
  </r>
  <r>
    <s v="120304000294-0"/>
    <x v="7"/>
    <n v="322317"/>
    <m/>
    <s v="MOTOR FUERA DE BORDA"/>
    <d v="2008-12-31T00:00:00"/>
    <n v="3049736.5"/>
    <n v="1723764.12"/>
    <s v="ZLIN"/>
    <n v="17"/>
    <n v="3"/>
    <n v="0"/>
    <n v="0"/>
    <s v=""/>
    <m/>
    <m/>
    <n v="1576552.82"/>
    <n v="425419.02"/>
    <s v="ZLIN"/>
    <n v="10"/>
    <n v="6"/>
  </r>
  <r>
    <s v="120304000295-0"/>
    <x v="7"/>
    <n v="342505"/>
    <m/>
    <s v="PANEL DE CONTROL"/>
    <d v="2015-10-01T00:00:00"/>
    <n v="1"/>
    <n v="1"/>
    <s v="ZLIN"/>
    <n v="0"/>
    <n v="1"/>
    <n v="0"/>
    <n v="0"/>
    <s v=""/>
    <m/>
    <m/>
    <n v="3473100.75"/>
    <n v="2460113.04"/>
    <s v="ZLIN"/>
    <n v="4"/>
    <n v="0"/>
  </r>
  <r>
    <s v="120304000296-0"/>
    <x v="7"/>
    <n v="342503"/>
    <m/>
    <s v="BOMBA"/>
    <d v="1981-07-01T00:00:00"/>
    <n v="51812.92"/>
    <n v="51466.729999999996"/>
    <s v="ZLIN"/>
    <n v="37"/>
    <n v="5"/>
    <n v="0"/>
    <n v="0"/>
    <s v=""/>
    <m/>
    <m/>
    <n v="1115593.27"/>
    <n v="998162.4"/>
    <s v="ZLIN"/>
    <n v="3"/>
    <n v="2"/>
  </r>
  <r>
    <s v="120304000296-1"/>
    <x v="7"/>
    <n v="342503"/>
    <m/>
    <s v="MOTOR"/>
    <d v="1981-07-01T00:00:00"/>
    <n v="13781.43"/>
    <n v="13689.35"/>
    <s v="ZLIN"/>
    <n v="37"/>
    <n v="5"/>
    <n v="0"/>
    <n v="0"/>
    <s v=""/>
    <m/>
    <m/>
    <n v="296730.40999999997"/>
    <n v="265495.63"/>
    <s v="ZLIN"/>
    <n v="3"/>
    <n v="2"/>
  </r>
  <r>
    <s v="120304000297-0"/>
    <x v="7"/>
    <n v="342503"/>
    <m/>
    <s v="BOMBA"/>
    <d v="2015-10-01T00:00:00"/>
    <n v="1"/>
    <n v="1"/>
    <s v="ZLIN"/>
    <n v="0"/>
    <n v="1"/>
    <n v="0"/>
    <n v="0"/>
    <s v=""/>
    <m/>
    <m/>
    <n v="999762.51"/>
    <n v="755376.12"/>
    <s v="ZLIN"/>
    <n v="3"/>
    <n v="9"/>
  </r>
  <r>
    <s v="120304000297-1"/>
    <x v="7"/>
    <n v="342503"/>
    <m/>
    <s v="MOTOR"/>
    <d v="2015-10-01T00:00:00"/>
    <n v="1"/>
    <n v="1"/>
    <s v="ZLIN"/>
    <n v="0"/>
    <n v="1"/>
    <n v="0"/>
    <n v="0"/>
    <s v=""/>
    <m/>
    <m/>
    <n v="337714.06"/>
    <n v="255161.72999999998"/>
    <s v="ZLIN"/>
    <n v="3"/>
    <n v="9"/>
  </r>
  <r>
    <s v="120304000298-0"/>
    <x v="7"/>
    <n v="342510"/>
    <m/>
    <s v="BOMBA"/>
    <d v="2011-05-26T00:00:00"/>
    <n v="39334152.149999999"/>
    <n v="25640039.919999998"/>
    <s v="ZLIN"/>
    <n v="11"/>
    <n v="3"/>
    <n v="0"/>
    <n v="0"/>
    <s v=""/>
    <m/>
    <m/>
    <n v="-16488177.35"/>
    <n v="-6754193.129999999"/>
    <s v="ZLIN"/>
    <n v="6"/>
    <n v="11"/>
  </r>
  <r>
    <s v="120304000298-1"/>
    <x v="7"/>
    <n v="342510"/>
    <m/>
    <s v="BOMBA"/>
    <d v="2011-05-26T00:00:00"/>
    <n v="47646174.210000001"/>
    <n v="31058246.890000001"/>
    <s v="ZLIN"/>
    <n v="11"/>
    <n v="3"/>
    <n v="0"/>
    <n v="0"/>
    <s v=""/>
    <m/>
    <m/>
    <n v="-21475390.579999998"/>
    <n v="-8797147.959999999"/>
    <s v="ZLIN"/>
    <n v="6"/>
    <n v="11"/>
  </r>
  <r>
    <s v="120304000298-2"/>
    <x v="7"/>
    <n v="342510"/>
    <m/>
    <s v="MOTOR"/>
    <d v="2011-05-26T00:00:00"/>
    <n v="8312027.1100000003"/>
    <n v="5418210.2599999998"/>
    <s v="ZLIN"/>
    <n v="11"/>
    <n v="3"/>
    <n v="0"/>
    <n v="0"/>
    <s v=""/>
    <m/>
    <m/>
    <n v="-1956973.75"/>
    <n v="-801651.8899999999"/>
    <s v="ZLIN"/>
    <n v="6"/>
    <n v="11"/>
  </r>
  <r>
    <s v="120304000298-3"/>
    <x v="7"/>
    <n v="342510"/>
    <m/>
    <s v="TRANSMISOR DE TEMPERATURA CON SENSOR"/>
    <d v="2011-05-26T00:00:00"/>
    <n v="2270759.1800000002"/>
    <n v="1009226.31"/>
    <s v="ZLIN"/>
    <n v="10"/>
    <n v="3"/>
    <n v="0"/>
    <n v="0"/>
    <s v=""/>
    <m/>
    <m/>
    <n v="0"/>
    <n v="0"/>
    <s v="ZLIN"/>
    <n v="0"/>
    <n v="11"/>
  </r>
  <r>
    <s v="120304000298-4"/>
    <x v="7"/>
    <n v="342510"/>
    <m/>
    <s v="TRANSMISOR DE TEMPERATURA CON SENSOR"/>
    <d v="2011-05-26T00:00:00"/>
    <n v="2211383.4500000002"/>
    <n v="982837.09000000008"/>
    <s v="ZLIN"/>
    <n v="10"/>
    <n v="3"/>
    <n v="0"/>
    <n v="0"/>
    <s v=""/>
    <m/>
    <m/>
    <n v="0"/>
    <n v="0"/>
    <s v="ZLIN"/>
    <n v="0"/>
    <n v="11"/>
  </r>
  <r>
    <s v="120304000298-5"/>
    <x v="7"/>
    <n v="342510"/>
    <m/>
    <s v="TRANSMISOR DE TEMPERATURA CON SENSOR"/>
    <d v="2011-05-26T00:00:00"/>
    <n v="2211383.4500000002"/>
    <n v="512821.79000000027"/>
    <s v="ZLIN"/>
    <n v="10"/>
    <n v="3"/>
    <n v="0"/>
    <n v="0"/>
    <s v=""/>
    <m/>
    <m/>
    <n v="0"/>
    <n v="0"/>
    <s v="ZLIN"/>
    <n v="0"/>
    <n v="11"/>
  </r>
  <r>
    <s v="120304000298-6"/>
    <x v="7"/>
    <n v="342510"/>
    <m/>
    <s v="TRANSMISOR DE TEMPERATURA CON SENSOR"/>
    <d v="2011-05-26T00:00:00"/>
    <n v="2217401.58"/>
    <n v="514217.40000000014"/>
    <s v="ZLIN"/>
    <n v="10"/>
    <n v="3"/>
    <n v="0"/>
    <n v="0"/>
    <s v=""/>
    <m/>
    <m/>
    <n v="0"/>
    <n v="0"/>
    <s v="ZLIN"/>
    <n v="0"/>
    <n v="11"/>
  </r>
  <r>
    <s v="120304000298-7"/>
    <x v="7"/>
    <n v="342510"/>
    <m/>
    <s v="TRANSMISOR DE TEMPERATURA CON SENSOR"/>
    <d v="2011-05-26T00:00:00"/>
    <n v="2223410.2400000002"/>
    <n v="515610.8200000003"/>
    <s v="ZLIN"/>
    <n v="10"/>
    <n v="3"/>
    <n v="0"/>
    <n v="0"/>
    <s v=""/>
    <m/>
    <m/>
    <n v="0"/>
    <n v="0"/>
    <s v="ZLIN"/>
    <n v="0"/>
    <n v="11"/>
  </r>
  <r>
    <s v="120304000298-8"/>
    <x v="7"/>
    <n v="342510"/>
    <m/>
    <s v="TRANSMISOR TEMPERATURA 4 ENT"/>
    <d v="2011-05-26T00:00:00"/>
    <n v="4571419.47"/>
    <n v="1060116.2399999998"/>
    <s v="ZLIN"/>
    <n v="10"/>
    <n v="3"/>
    <n v="0"/>
    <n v="0"/>
    <s v=""/>
    <m/>
    <m/>
    <n v="0"/>
    <n v="0"/>
    <s v="ZLIN"/>
    <n v="0"/>
    <n v="11"/>
  </r>
  <r>
    <s v="120304000298-9"/>
    <x v="7"/>
    <n v="342510"/>
    <m/>
    <s v="INTERRUPTOR DE NIVEL"/>
    <d v="2011-05-26T00:00:00"/>
    <n v="2372820.9900000002"/>
    <n v="550259.31000000029"/>
    <s v="ZLIN"/>
    <n v="10"/>
    <n v="3"/>
    <n v="0"/>
    <n v="0"/>
    <s v=""/>
    <m/>
    <m/>
    <n v="0"/>
    <n v="0"/>
    <s v="ZLIN"/>
    <n v="0"/>
    <n v="11"/>
  </r>
  <r>
    <s v="120304000299-0"/>
    <x v="7"/>
    <n v="342510"/>
    <m/>
    <s v="BOMBA"/>
    <d v="1977-08-01T00:00:00"/>
    <n v="37777.53"/>
    <n v="34425.75"/>
    <s v="ZLIN"/>
    <n v="45"/>
    <n v="1"/>
    <n v="0"/>
    <n v="0"/>
    <s v=""/>
    <m/>
    <m/>
    <n v="7106587.9900000002"/>
    <n v="2911132.4300000006"/>
    <s v="ZLIN"/>
    <n v="6"/>
    <n v="11"/>
  </r>
  <r>
    <s v="120304000299-1"/>
    <x v="7"/>
    <n v="342510"/>
    <m/>
    <s v="ACTUADOR"/>
    <d v="1977-08-01T00:00:00"/>
    <n v="25152.63"/>
    <n v="21017.4"/>
    <s v="ZLIN"/>
    <n v="49"/>
    <n v="2"/>
    <n v="0"/>
    <n v="0"/>
    <s v=""/>
    <m/>
    <m/>
    <n v="4729860.41"/>
    <n v="1218297.3800000004"/>
    <s v="ZLIN"/>
    <n v="11"/>
    <n v="0"/>
  </r>
  <r>
    <s v="120304000299-2"/>
    <x v="7"/>
    <n v="342510"/>
    <m/>
    <s v="MOTOR"/>
    <d v="1977-08-01T00:00:00"/>
    <n v="16095.34"/>
    <n v="14667.28"/>
    <s v="ZLIN"/>
    <n v="45"/>
    <n v="1"/>
    <n v="0"/>
    <n v="0"/>
    <s v=""/>
    <m/>
    <m/>
    <n v="3027802.91"/>
    <n v="1240304.81"/>
    <s v="ZLIN"/>
    <n v="6"/>
    <n v="11"/>
  </r>
  <r>
    <s v="120304000299-3"/>
    <x v="7"/>
    <n v="342510"/>
    <m/>
    <s v="TRANSMISOR DE TEMPERATURA CON SENSOR"/>
    <d v="1977-08-01T00:00:00"/>
    <n v="2270759.1800000002"/>
    <n v="534699.30000000028"/>
    <s v="ZLIN"/>
    <n v="10"/>
    <n v="1"/>
    <n v="0"/>
    <n v="0"/>
    <s v=""/>
    <m/>
    <m/>
    <n v="0"/>
    <n v="0"/>
    <s v="ZLIN"/>
    <n v="0"/>
    <n v="11"/>
  </r>
  <r>
    <s v="120304000299-4"/>
    <x v="7"/>
    <n v="342510"/>
    <m/>
    <s v="TRANSMISOR DE TEMPERATURA CON SENSOR"/>
    <d v="1977-08-01T00:00:00"/>
    <n v="2211383.4500000002"/>
    <n v="520717.99000000022"/>
    <s v="ZLIN"/>
    <n v="10"/>
    <n v="1"/>
    <n v="0"/>
    <n v="0"/>
    <s v=""/>
    <m/>
    <m/>
    <n v="0"/>
    <n v="0"/>
    <s v="ZLIN"/>
    <n v="0"/>
    <n v="11"/>
  </r>
  <r>
    <s v="120304000299-5"/>
    <x v="7"/>
    <n v="342510"/>
    <m/>
    <s v="TRANSMISOR DE TEMPERATURA CON SENSOR"/>
    <d v="1977-08-01T00:00:00"/>
    <n v="2211383.4500000002"/>
    <n v="520717.99000000022"/>
    <s v="ZLIN"/>
    <n v="10"/>
    <n v="1"/>
    <n v="0"/>
    <n v="0"/>
    <s v=""/>
    <m/>
    <m/>
    <n v="0"/>
    <n v="0"/>
    <s v="ZLIN"/>
    <n v="0"/>
    <n v="11"/>
  </r>
  <r>
    <s v="120304000299-6"/>
    <x v="7"/>
    <n v="342510"/>
    <m/>
    <s v="TRANSMISOR DE TEMPERATURA CON SENSOR"/>
    <d v="1977-08-01T00:00:00"/>
    <n v="2217401.58"/>
    <n v="522135.10000000009"/>
    <s v="ZLIN"/>
    <n v="10"/>
    <n v="1"/>
    <n v="0"/>
    <n v="0"/>
    <s v=""/>
    <m/>
    <m/>
    <n v="0"/>
    <n v="0"/>
    <s v="ZLIN"/>
    <n v="0"/>
    <n v="11"/>
  </r>
  <r>
    <s v="120304000299-7"/>
    <x v="7"/>
    <n v="342510"/>
    <m/>
    <s v="TRANSMISOR DE TEMPERATURA CON SENSOR"/>
    <d v="1977-08-01T00:00:00"/>
    <n v="2223410.2400000002"/>
    <n v="523549.9700000002"/>
    <s v="ZLIN"/>
    <n v="10"/>
    <n v="1"/>
    <n v="0"/>
    <n v="0"/>
    <s v=""/>
    <m/>
    <m/>
    <n v="0"/>
    <n v="0"/>
    <s v="ZLIN"/>
    <n v="0"/>
    <n v="11"/>
  </r>
  <r>
    <s v="120304000299-8"/>
    <x v="7"/>
    <n v="342510"/>
    <m/>
    <s v="TRANSMISOR DE TEMPERATURA CON 4 ENTRADAS"/>
    <d v="1977-08-01T00:00:00"/>
    <n v="4571419.47"/>
    <n v="1076439.4499999997"/>
    <s v="ZLIN"/>
    <n v="10"/>
    <n v="1"/>
    <n v="0"/>
    <n v="0"/>
    <s v=""/>
    <m/>
    <m/>
    <n v="0"/>
    <n v="0"/>
    <s v="ZLIN"/>
    <n v="0"/>
    <n v="11"/>
  </r>
  <r>
    <s v="120304000299-9"/>
    <x v="7"/>
    <n v="342510"/>
    <m/>
    <s v="INTERRUPTOR DE NIVEL"/>
    <d v="1977-08-01T00:00:00"/>
    <n v="2372820.9900000002"/>
    <n v="558731.9600000002"/>
    <s v="ZLIN"/>
    <n v="10"/>
    <n v="1"/>
    <n v="0"/>
    <n v="0"/>
    <s v=""/>
    <m/>
    <m/>
    <n v="0"/>
    <n v="0"/>
    <s v="ZLIN"/>
    <n v="0"/>
    <n v="11"/>
  </r>
  <r>
    <s v="120304000300-0"/>
    <x v="7"/>
    <n v="342510"/>
    <m/>
    <s v="BOMBA"/>
    <d v="2008-11-30T00:00:00"/>
    <n v="492912751.77999997"/>
    <n v="352507301.27999997"/>
    <s v="ZLIN"/>
    <n v="13"/>
    <n v="9"/>
    <n v="0"/>
    <n v="0"/>
    <s v=""/>
    <m/>
    <m/>
    <n v="-198431747.31"/>
    <n v="-81285294.070000008"/>
    <s v="ZLIN"/>
    <n v="6"/>
    <n v="11"/>
  </r>
  <r>
    <s v="120304000300-1"/>
    <x v="7"/>
    <n v="342510"/>
    <m/>
    <s v="MULTIPLICADOR"/>
    <d v="2008-11-30T00:00:00"/>
    <n v="1359012.87"/>
    <n v="971900.1100000001"/>
    <s v="ZLIN"/>
    <n v="13"/>
    <n v="9"/>
    <n v="0"/>
    <n v="0"/>
    <s v=""/>
    <m/>
    <m/>
    <n v="-547097.42000000004"/>
    <n v="-224112.20000000007"/>
    <s v="ZLIN"/>
    <n v="6"/>
    <n v="11"/>
  </r>
  <r>
    <s v="120304000300-2"/>
    <x v="7"/>
    <n v="342510"/>
    <m/>
    <s v="RECIPIENTE"/>
    <d v="2008-11-30T00:00:00"/>
    <n v="32578514.789999999"/>
    <n v="23298574.210000001"/>
    <s v="ZLIN"/>
    <n v="13"/>
    <n v="9"/>
    <n v="0"/>
    <n v="0"/>
    <s v=""/>
    <m/>
    <m/>
    <n v="-13115123.5"/>
    <n v="-5372460.2300000004"/>
    <s v="ZLIN"/>
    <n v="6"/>
    <n v="11"/>
  </r>
  <r>
    <s v="120304000300-3"/>
    <x v="7"/>
    <n v="342510"/>
    <m/>
    <s v="PANEL"/>
    <d v="2008-11-30T00:00:00"/>
    <n v="56218025.859999999"/>
    <n v="54824190.509999998"/>
    <s v="ZLIN"/>
    <n v="10"/>
    <n v="1"/>
    <n v="0"/>
    <n v="0"/>
    <s v=""/>
    <m/>
    <m/>
    <n v="-12224370.83"/>
    <n v="-10657143.800000001"/>
    <s v="ZLIN"/>
    <n v="3"/>
    <n v="3"/>
  </r>
  <r>
    <s v="120304000300-4"/>
    <x v="7"/>
    <n v="342510"/>
    <m/>
    <s v="MOTOR"/>
    <d v="1996-12-30T00:00:00"/>
    <n v="389625"/>
    <n v="168409.32"/>
    <s v="ZLIN"/>
    <n v="22"/>
    <n v="9"/>
    <n v="0"/>
    <n v="0"/>
    <s v=""/>
    <m/>
    <m/>
    <n v="27050431.260000002"/>
    <n v="19160722.140000001"/>
    <s v="ZLIN"/>
    <n v="4"/>
    <n v="0"/>
  </r>
  <r>
    <s v="120304000301-0"/>
    <x v="7"/>
    <n v="342510"/>
    <m/>
    <s v="ACTUADOR"/>
    <d v="1999-12-31T00:00:00"/>
    <n v="124945.92"/>
    <n v="124945.92"/>
    <s v="ZLIN"/>
    <n v="18"/>
    <n v="9"/>
    <n v="0"/>
    <n v="0"/>
    <s v=""/>
    <m/>
    <m/>
    <n v="134739.14000000001"/>
    <n v="127253.63000000002"/>
    <s v="ZLIN"/>
    <n v="3"/>
    <n v="0"/>
  </r>
  <r>
    <s v="120304000301-1"/>
    <x v="7"/>
    <n v="342510"/>
    <m/>
    <s v="VALVULA"/>
    <d v="1999-12-31T00:00:00"/>
    <n v="302083.02"/>
    <n v="290464.45"/>
    <s v="ZLIN"/>
    <n v="19"/>
    <n v="6"/>
    <n v="0"/>
    <n v="0"/>
    <s v=""/>
    <m/>
    <m/>
    <n v="315897.34000000003"/>
    <n v="238677.99000000002"/>
    <s v="ZLIN"/>
    <n v="3"/>
    <n v="9"/>
  </r>
  <r>
    <s v="120304000302-0"/>
    <x v="7"/>
    <n v="342510"/>
    <m/>
    <s v="ACTUADOR"/>
    <d v="1999-12-31T00:00:00"/>
    <n v="124945.92"/>
    <n v="124945.92"/>
    <s v="ZLIN"/>
    <n v="18"/>
    <n v="9"/>
    <n v="0"/>
    <n v="0"/>
    <s v=""/>
    <m/>
    <m/>
    <n v="134739.14000000001"/>
    <n v="127253.63000000002"/>
    <s v="ZLIN"/>
    <n v="3"/>
    <n v="0"/>
  </r>
  <r>
    <s v="120304000302-1"/>
    <x v="7"/>
    <n v="342510"/>
    <m/>
    <s v="VALVULA"/>
    <d v="1999-12-31T00:00:00"/>
    <n v="302083.02"/>
    <n v="290464.45"/>
    <s v="ZLIN"/>
    <n v="19"/>
    <n v="6"/>
    <n v="0"/>
    <n v="0"/>
    <s v=""/>
    <m/>
    <m/>
    <n v="315897.34000000003"/>
    <n v="238677.99000000002"/>
    <s v="ZLIN"/>
    <n v="3"/>
    <n v="9"/>
  </r>
  <r>
    <s v="120304000303-0"/>
    <x v="7"/>
    <n v="342510"/>
    <m/>
    <s v="ACTUADOR"/>
    <d v="1999-12-31T00:00:00"/>
    <n v="124945.92"/>
    <n v="124945.92"/>
    <s v="ZLIN"/>
    <n v="18"/>
    <n v="9"/>
    <n v="0"/>
    <n v="0"/>
    <s v=""/>
    <m/>
    <m/>
    <n v="134739.14000000001"/>
    <n v="127253.63000000002"/>
    <s v="ZLIN"/>
    <n v="3"/>
    <n v="0"/>
  </r>
  <r>
    <s v="120304000303-1"/>
    <x v="7"/>
    <n v="342510"/>
    <m/>
    <s v="VALVULA"/>
    <d v="1999-12-31T00:00:00"/>
    <n v="565112.39"/>
    <n v="543377.30000000005"/>
    <s v="ZLIN"/>
    <n v="19"/>
    <n v="6"/>
    <n v="0"/>
    <n v="0"/>
    <s v=""/>
    <m/>
    <m/>
    <n v="590955.07999999996"/>
    <n v="446499.39999999997"/>
    <s v="ZLIN"/>
    <n v="3"/>
    <n v="9"/>
  </r>
  <r>
    <s v="120304000304-0"/>
    <x v="7"/>
    <n v="342510"/>
    <m/>
    <s v="ACTUADOR"/>
    <d v="1999-12-31T00:00:00"/>
    <n v="124945.92"/>
    <n v="124945.92"/>
    <s v="ZLIN"/>
    <n v="18"/>
    <n v="9"/>
    <n v="0"/>
    <n v="0"/>
    <s v=""/>
    <m/>
    <m/>
    <n v="134739.14000000001"/>
    <n v="127253.63000000002"/>
    <s v="ZLIN"/>
    <n v="3"/>
    <n v="0"/>
  </r>
  <r>
    <s v="120304000304-1"/>
    <x v="7"/>
    <n v="342510"/>
    <m/>
    <s v="VALVULA"/>
    <d v="1999-12-31T00:00:00"/>
    <n v="565112.39"/>
    <n v="543377.30000000005"/>
    <s v="ZLIN"/>
    <n v="19"/>
    <n v="6"/>
    <n v="0"/>
    <n v="0"/>
    <s v=""/>
    <m/>
    <m/>
    <n v="590955.07999999996"/>
    <n v="446499.39999999997"/>
    <s v="ZLIN"/>
    <n v="3"/>
    <n v="9"/>
  </r>
  <r>
    <s v="120304000305-0"/>
    <x v="7"/>
    <n v="342510"/>
    <m/>
    <s v="ACTUADOR"/>
    <d v="1999-12-31T00:00:00"/>
    <n v="124945.92"/>
    <n v="124945.92"/>
    <s v="ZLIN"/>
    <n v="18"/>
    <n v="9"/>
    <n v="0"/>
    <n v="0"/>
    <s v=""/>
    <m/>
    <m/>
    <n v="134739.14000000001"/>
    <n v="127253.63000000002"/>
    <s v="ZLIN"/>
    <n v="3"/>
    <n v="0"/>
  </r>
  <r>
    <s v="120304000305-1"/>
    <x v="7"/>
    <n v="342510"/>
    <m/>
    <s v="VALVULA"/>
    <d v="1999-12-31T00:00:00"/>
    <n v="565112.39"/>
    <n v="543377.30000000005"/>
    <s v="ZLIN"/>
    <n v="19"/>
    <n v="6"/>
    <n v="0"/>
    <n v="0"/>
    <s v=""/>
    <m/>
    <m/>
    <n v="590955.07999999996"/>
    <n v="446499.39999999997"/>
    <s v="ZLIN"/>
    <n v="3"/>
    <n v="9"/>
  </r>
  <r>
    <s v="120304000306-0"/>
    <x v="7"/>
    <n v="342510"/>
    <m/>
    <s v="ACTUADOR"/>
    <d v="1999-12-31T00:00:00"/>
    <n v="124945.92"/>
    <n v="124945.92"/>
    <s v="ZLIN"/>
    <n v="18"/>
    <n v="9"/>
    <n v="0"/>
    <n v="0"/>
    <s v=""/>
    <m/>
    <m/>
    <n v="134739.14000000001"/>
    <n v="127253.63000000002"/>
    <s v="ZLIN"/>
    <n v="3"/>
    <n v="0"/>
  </r>
  <r>
    <s v="120304000306-1"/>
    <x v="7"/>
    <n v="342510"/>
    <m/>
    <s v="VALVULA"/>
    <d v="1999-12-31T00:00:00"/>
    <n v="121414.19"/>
    <n v="116744.42"/>
    <s v="ZLIN"/>
    <n v="19"/>
    <n v="6"/>
    <n v="0"/>
    <n v="0"/>
    <s v=""/>
    <m/>
    <m/>
    <n v="126966.5"/>
    <n v="95930.240000000005"/>
    <s v="ZLIN"/>
    <n v="3"/>
    <n v="9"/>
  </r>
  <r>
    <s v="120304000307-0"/>
    <x v="7"/>
    <n v="342515"/>
    <m/>
    <s v="BOMBA"/>
    <d v="2015-10-01T00:00:00"/>
    <n v="1"/>
    <n v="1"/>
    <s v="ZLIN"/>
    <n v="0"/>
    <n v="1"/>
    <n v="0"/>
    <n v="0"/>
    <s v=""/>
    <m/>
    <m/>
    <n v="11896695.42"/>
    <n v="8988614.3200000003"/>
    <s v="ZLIN"/>
    <n v="3"/>
    <n v="9"/>
  </r>
  <r>
    <s v="120304000307-1"/>
    <x v="7"/>
    <n v="342515"/>
    <m/>
    <s v="VALVULA"/>
    <d v="2015-10-01T00:00:00"/>
    <n v="1"/>
    <n v="1"/>
    <s v="ZLIN"/>
    <n v="0"/>
    <n v="1"/>
    <n v="0"/>
    <n v="0"/>
    <s v=""/>
    <m/>
    <m/>
    <n v="57073.01"/>
    <n v="43121.83"/>
    <s v="ZLIN"/>
    <n v="3"/>
    <n v="9"/>
  </r>
  <r>
    <s v="120304000307-2"/>
    <x v="7"/>
    <n v="342515"/>
    <m/>
    <s v="ACTUADOR"/>
    <d v="2015-10-01T00:00:00"/>
    <n v="1"/>
    <n v="1"/>
    <s v="ZLIN"/>
    <n v="0"/>
    <n v="1"/>
    <n v="0"/>
    <n v="0"/>
    <s v=""/>
    <m/>
    <m/>
    <n v="153619.85999999999"/>
    <n v="145085.41999999998"/>
    <s v="ZLIN"/>
    <n v="3"/>
    <n v="0"/>
  </r>
  <r>
    <s v="120304000307-3"/>
    <x v="7"/>
    <n v="342515"/>
    <m/>
    <s v="MOTOR"/>
    <d v="2015-10-01T00:00:00"/>
    <n v="1"/>
    <n v="1"/>
    <s v="ZLIN"/>
    <n v="0"/>
    <n v="1"/>
    <n v="0"/>
    <n v="0"/>
    <s v=""/>
    <m/>
    <m/>
    <n v="424257.28000000003"/>
    <n v="320549.95"/>
    <s v="ZLIN"/>
    <n v="3"/>
    <n v="9"/>
  </r>
  <r>
    <s v="120304000308-0"/>
    <x v="7"/>
    <n v="342510"/>
    <m/>
    <s v="VALVULA"/>
    <d v="2008-11-30T00:00:00"/>
    <n v="982372.52"/>
    <n v="912755.57000000007"/>
    <s v="ZLIN"/>
    <n v="10"/>
    <n v="7"/>
    <n v="0"/>
    <n v="0"/>
    <s v=""/>
    <m/>
    <m/>
    <n v="-245832.15"/>
    <n v="-185739.84999999998"/>
    <s v="ZLIN"/>
    <n v="3"/>
    <n v="9"/>
  </r>
  <r>
    <s v="120304000309-0"/>
    <x v="7"/>
    <n v="342515"/>
    <m/>
    <s v="ACTUADOR"/>
    <d v="2008-11-30T00:00:00"/>
    <n v="30529830.27"/>
    <n v="16834205.48"/>
    <s v="ZLIN"/>
    <n v="17"/>
    <n v="10"/>
    <n v="0"/>
    <n v="0"/>
    <s v=""/>
    <m/>
    <m/>
    <n v="-15849172.5"/>
    <n v="-4082362.6099999994"/>
    <s v="ZLIN"/>
    <n v="11"/>
    <n v="0"/>
  </r>
  <r>
    <s v="120304000309-1"/>
    <x v="7"/>
    <n v="342515"/>
    <m/>
    <s v="VALVULA"/>
    <d v="2008-11-30T00:00:00"/>
    <n v="17342290.850000001"/>
    <n v="12402365.590000002"/>
    <s v="ZLIN"/>
    <n v="13"/>
    <n v="9"/>
    <n v="0"/>
    <n v="0"/>
    <s v=""/>
    <m/>
    <m/>
    <n v="-6981481.1299999999"/>
    <n v="-2859883.84"/>
    <s v="ZLIN"/>
    <n v="6"/>
    <n v="11"/>
  </r>
  <r>
    <s v="120304000310-0"/>
    <x v="7"/>
    <n v="342515"/>
    <m/>
    <s v="ACTUADOR"/>
    <d v="2008-11-30T00:00:00"/>
    <n v="30529830.27"/>
    <n v="16834205.48"/>
    <s v="ZLIN"/>
    <n v="17"/>
    <n v="10"/>
    <n v="0"/>
    <n v="0"/>
    <s v=""/>
    <m/>
    <m/>
    <n v="-15849172.5"/>
    <n v="-4082362.6099999994"/>
    <s v="ZLIN"/>
    <n v="11"/>
    <n v="0"/>
  </r>
  <r>
    <s v="120304000310-1"/>
    <x v="7"/>
    <n v="342515"/>
    <m/>
    <s v="VALVULA"/>
    <d v="2008-11-30T00:00:00"/>
    <n v="17342290.850000001"/>
    <n v="12402365.590000002"/>
    <s v="ZLIN"/>
    <n v="13"/>
    <n v="9"/>
    <n v="0"/>
    <n v="0"/>
    <s v=""/>
    <m/>
    <m/>
    <n v="-6981481.1299999999"/>
    <n v="-2859883.84"/>
    <s v="ZLIN"/>
    <n v="6"/>
    <n v="11"/>
  </r>
  <r>
    <s v="120304000311-0"/>
    <x v="7"/>
    <n v="342515"/>
    <m/>
    <s v="ACTUADOR"/>
    <d v="2008-11-30T00:00:00"/>
    <n v="30529830.27"/>
    <n v="16834205.48"/>
    <s v="ZLIN"/>
    <n v="17"/>
    <n v="10"/>
    <n v="0"/>
    <n v="0"/>
    <s v=""/>
    <m/>
    <m/>
    <n v="-15849172.5"/>
    <n v="-4082362.6099999994"/>
    <s v="ZLIN"/>
    <n v="11"/>
    <n v="0"/>
  </r>
  <r>
    <s v="120304000311-1"/>
    <x v="7"/>
    <n v="342515"/>
    <m/>
    <s v="VALVULA"/>
    <d v="2008-11-30T00:00:00"/>
    <n v="17342290.850000001"/>
    <n v="12402365.590000002"/>
    <s v="ZLIN"/>
    <n v="13"/>
    <n v="9"/>
    <n v="0"/>
    <n v="0"/>
    <s v=""/>
    <m/>
    <m/>
    <n v="-6981481.1299999999"/>
    <n v="-2859883.84"/>
    <s v="ZLIN"/>
    <n v="6"/>
    <n v="11"/>
  </r>
  <r>
    <s v="120304000312-0"/>
    <x v="7"/>
    <n v="342515"/>
    <m/>
    <s v="ACTUADOR"/>
    <d v="2008-11-30T00:00:00"/>
    <n v="30529830.27"/>
    <n v="16834205.48"/>
    <s v="ZLIN"/>
    <n v="17"/>
    <n v="10"/>
    <n v="0"/>
    <n v="0"/>
    <s v=""/>
    <m/>
    <m/>
    <n v="-15849172.5"/>
    <n v="-4082362.6099999994"/>
    <s v="ZLIN"/>
    <n v="11"/>
    <n v="0"/>
  </r>
  <r>
    <s v="120304000312-1"/>
    <x v="7"/>
    <n v="342515"/>
    <m/>
    <s v="VALVULA"/>
    <d v="2008-11-30T00:00:00"/>
    <n v="17342290.850000001"/>
    <n v="12402365.590000002"/>
    <s v="ZLIN"/>
    <n v="13"/>
    <n v="9"/>
    <n v="0"/>
    <n v="0"/>
    <s v=""/>
    <m/>
    <m/>
    <n v="-6981481.1299999999"/>
    <n v="-2859883.84"/>
    <s v="ZLIN"/>
    <n v="6"/>
    <n v="11"/>
  </r>
  <r>
    <s v="120304000313-0"/>
    <x v="7"/>
    <n v="342515"/>
    <m/>
    <s v="ACTUADOR"/>
    <d v="2008-11-30T00:00:00"/>
    <n v="30529830.27"/>
    <n v="16834205.48"/>
    <s v="ZLIN"/>
    <n v="17"/>
    <n v="10"/>
    <n v="0"/>
    <n v="0"/>
    <s v=""/>
    <m/>
    <m/>
    <n v="-15849172.5"/>
    <n v="-4082362.6099999994"/>
    <s v="ZLIN"/>
    <n v="11"/>
    <n v="0"/>
  </r>
  <r>
    <s v="120304000313-1"/>
    <x v="7"/>
    <n v="342515"/>
    <m/>
    <s v="VALVULA"/>
    <d v="2008-11-30T00:00:00"/>
    <n v="17342290.850000001"/>
    <n v="12402365.590000002"/>
    <s v="ZLIN"/>
    <n v="13"/>
    <n v="9"/>
    <n v="0"/>
    <n v="0"/>
    <s v=""/>
    <m/>
    <m/>
    <n v="-6981481.1299999999"/>
    <n v="-2859883.84"/>
    <s v="ZLIN"/>
    <n v="6"/>
    <n v="11"/>
  </r>
  <r>
    <s v="120304000314-0"/>
    <x v="7"/>
    <n v="342515"/>
    <m/>
    <s v="ACTUADOR"/>
    <d v="2008-11-30T00:00:00"/>
    <n v="30529830.27"/>
    <n v="16834205.48"/>
    <s v="ZLIN"/>
    <n v="17"/>
    <n v="10"/>
    <n v="0"/>
    <n v="0"/>
    <s v=""/>
    <m/>
    <m/>
    <n v="-15849172.5"/>
    <n v="-4082362.6099999994"/>
    <s v="ZLIN"/>
    <n v="11"/>
    <n v="0"/>
  </r>
  <r>
    <s v="120304000314-1"/>
    <x v="7"/>
    <n v="342515"/>
    <m/>
    <s v="VALVULA"/>
    <d v="2008-11-30T00:00:00"/>
    <n v="17342290.850000001"/>
    <n v="12402365.590000002"/>
    <s v="ZLIN"/>
    <n v="13"/>
    <n v="9"/>
    <n v="0"/>
    <n v="0"/>
    <s v=""/>
    <m/>
    <m/>
    <n v="-6981481.1299999999"/>
    <n v="-2859883.84"/>
    <s v="ZLIN"/>
    <n v="6"/>
    <n v="11"/>
  </r>
  <r>
    <s v="120304000315-0"/>
    <x v="7"/>
    <n v="342515"/>
    <m/>
    <s v="VALVULA"/>
    <d v="2008-11-30T00:00:00"/>
    <n v="17342290.850000001"/>
    <n v="12402365.590000002"/>
    <s v="ZLIN"/>
    <n v="13"/>
    <n v="9"/>
    <n v="0"/>
    <n v="0"/>
    <s v=""/>
    <m/>
    <m/>
    <n v="-6981481.1299999999"/>
    <n v="-2859883.84"/>
    <s v="ZLIN"/>
    <n v="6"/>
    <n v="11"/>
  </r>
  <r>
    <s v="120304000316-0"/>
    <x v="7"/>
    <n v="342515"/>
    <m/>
    <s v="ACTUADOR"/>
    <d v="2008-11-30T00:00:00"/>
    <n v="2589301.19"/>
    <n v="2589301.19"/>
    <s v="ZLIN"/>
    <n v="9"/>
    <n v="10"/>
    <n v="0"/>
    <n v="0"/>
    <s v=""/>
    <m/>
    <m/>
    <n v="-517332.6"/>
    <n v="-488591.89999999997"/>
    <s v="ZLIN"/>
    <n v="3"/>
    <n v="0"/>
  </r>
  <r>
    <s v="120304000316-1"/>
    <x v="7"/>
    <n v="342515"/>
    <m/>
    <s v="VALVULA"/>
    <d v="2008-11-30T00:00:00"/>
    <n v="18625551.59"/>
    <n v="17305630.620000001"/>
    <s v="ZLIN"/>
    <n v="10"/>
    <n v="7"/>
    <n v="0"/>
    <n v="0"/>
    <s v=""/>
    <m/>
    <m/>
    <n v="-4660919.5599999996"/>
    <n v="-3521583.6599999997"/>
    <s v="ZLIN"/>
    <n v="3"/>
    <n v="9"/>
  </r>
  <r>
    <s v="120304000317-0"/>
    <x v="7"/>
    <n v="342515"/>
    <m/>
    <s v="ACTUADOR"/>
    <d v="2008-11-30T00:00:00"/>
    <n v="2589301.19"/>
    <n v="2589301.19"/>
    <s v="ZLIN"/>
    <n v="9"/>
    <n v="10"/>
    <n v="0"/>
    <n v="0"/>
    <s v=""/>
    <m/>
    <m/>
    <n v="-517332.6"/>
    <n v="-488591.89999999997"/>
    <s v="ZLIN"/>
    <n v="3"/>
    <n v="0"/>
  </r>
  <r>
    <s v="120304000317-1"/>
    <x v="7"/>
    <n v="342515"/>
    <m/>
    <s v="VALVULA"/>
    <d v="2008-11-30T00:00:00"/>
    <n v="4204334.97"/>
    <n v="3906389.9799999995"/>
    <s v="ZLIN"/>
    <n v="10"/>
    <n v="7"/>
    <n v="0"/>
    <n v="0"/>
    <s v=""/>
    <m/>
    <m/>
    <n v="-1052106.6599999999"/>
    <n v="-794925.02999999991"/>
    <s v="ZLIN"/>
    <n v="3"/>
    <n v="9"/>
  </r>
  <r>
    <s v="120304000318-0"/>
    <x v="7"/>
    <n v="342515"/>
    <m/>
    <s v="ACTUADOR"/>
    <d v="2008-11-30T00:00:00"/>
    <n v="2589301.19"/>
    <n v="2589301.19"/>
    <s v="ZLIN"/>
    <n v="9"/>
    <n v="10"/>
    <n v="0"/>
    <n v="0"/>
    <s v=""/>
    <m/>
    <m/>
    <n v="-517332.6"/>
    <n v="-488591.89999999997"/>
    <s v="ZLIN"/>
    <n v="3"/>
    <n v="0"/>
  </r>
  <r>
    <s v="120304000318-1"/>
    <x v="7"/>
    <n v="342515"/>
    <m/>
    <s v="VALVULA"/>
    <d v="2008-11-30T00:00:00"/>
    <n v="4204334.97"/>
    <n v="3906389.9799999995"/>
    <s v="ZLIN"/>
    <n v="10"/>
    <n v="7"/>
    <n v="0"/>
    <n v="0"/>
    <s v=""/>
    <m/>
    <m/>
    <n v="-1052106.6599999999"/>
    <n v="-794925.02999999991"/>
    <s v="ZLIN"/>
    <n v="3"/>
    <n v="9"/>
  </r>
  <r>
    <s v="120304000319-0"/>
    <x v="7"/>
    <n v="342515"/>
    <m/>
    <s v="ACTUADOR"/>
    <d v="2008-11-30T00:00:00"/>
    <n v="2589301.19"/>
    <n v="2589301.19"/>
    <s v="ZLIN"/>
    <n v="9"/>
    <n v="10"/>
    <n v="0"/>
    <n v="0"/>
    <s v=""/>
    <m/>
    <m/>
    <n v="-517332.6"/>
    <n v="-488591.89999999997"/>
    <s v="ZLIN"/>
    <n v="3"/>
    <n v="0"/>
  </r>
  <r>
    <s v="120304000319-1"/>
    <x v="7"/>
    <n v="342515"/>
    <m/>
    <s v="VALVULA"/>
    <d v="2008-11-30T00:00:00"/>
    <n v="4204334.97"/>
    <n v="3906389.9799999995"/>
    <s v="ZLIN"/>
    <n v="10"/>
    <n v="7"/>
    <n v="0"/>
    <n v="0"/>
    <s v=""/>
    <m/>
    <m/>
    <n v="-1052106.6599999999"/>
    <n v="-794925.02999999991"/>
    <s v="ZLIN"/>
    <n v="3"/>
    <n v="9"/>
  </r>
  <r>
    <s v="120304000320-0"/>
    <x v="7"/>
    <n v="342515"/>
    <m/>
    <s v="ACTUADOR"/>
    <d v="2008-11-30T00:00:00"/>
    <n v="2589301.19"/>
    <n v="2589301.19"/>
    <s v="ZLIN"/>
    <n v="9"/>
    <n v="10"/>
    <n v="0"/>
    <n v="0"/>
    <s v=""/>
    <m/>
    <m/>
    <n v="-517332.6"/>
    <n v="-488591.89999999997"/>
    <s v="ZLIN"/>
    <n v="3"/>
    <n v="0"/>
  </r>
  <r>
    <s v="120304000320-1"/>
    <x v="7"/>
    <n v="342515"/>
    <m/>
    <s v="VALVULA"/>
    <d v="2008-11-30T00:00:00"/>
    <n v="4204334.97"/>
    <n v="3906389.9799999995"/>
    <s v="ZLIN"/>
    <n v="10"/>
    <n v="7"/>
    <n v="0"/>
    <n v="0"/>
    <s v=""/>
    <m/>
    <m/>
    <n v="-1052106.6599999999"/>
    <n v="-794925.02999999991"/>
    <s v="ZLIN"/>
    <n v="3"/>
    <n v="9"/>
  </r>
  <r>
    <s v="120304000321-0"/>
    <x v="7"/>
    <n v="343203"/>
    <m/>
    <s v="BOMBA"/>
    <d v="1996-12-30T00:00:00"/>
    <n v="7189250.0599999996"/>
    <n v="6873239.0699999994"/>
    <s v="ZLIN"/>
    <n v="22"/>
    <n v="9"/>
    <n v="0"/>
    <n v="0"/>
    <s v=""/>
    <m/>
    <m/>
    <n v="1335644.6299999999"/>
    <n v="946081.61999999988"/>
    <s v="ZLIN"/>
    <n v="4"/>
    <n v="0"/>
  </r>
  <r>
    <s v="120304000321-1"/>
    <x v="7"/>
    <n v="343203"/>
    <m/>
    <s v="VALVULA"/>
    <d v="1979-09-01T00:00:00"/>
    <n v="0.01"/>
    <n v="0"/>
    <s v="ZLIN"/>
    <n v="40"/>
    <n v="1"/>
    <n v="0"/>
    <n v="0"/>
    <s v=""/>
    <m/>
    <m/>
    <n v="80611.7"/>
    <n v="57099.95"/>
    <s v="ZLIN"/>
    <n v="4"/>
    <n v="0"/>
  </r>
  <r>
    <s v="120304000321-2"/>
    <x v="7"/>
    <n v="343203"/>
    <m/>
    <s v="FILTRO"/>
    <d v="1979-09-01T00:00:00"/>
    <n v="0.62"/>
    <n v="0.36"/>
    <s v="ZLIN"/>
    <n v="39"/>
    <n v="1"/>
    <n v="0"/>
    <n v="0"/>
    <s v=""/>
    <m/>
    <m/>
    <n v="1723404.3"/>
    <n v="1627659.62"/>
    <s v="ZLIN"/>
    <n v="3"/>
    <n v="0"/>
  </r>
  <r>
    <s v="120304000321-3"/>
    <x v="7"/>
    <n v="343203"/>
    <m/>
    <s v="VALVULA"/>
    <d v="1979-09-01T00:00:00"/>
    <n v="0.03"/>
    <n v="0"/>
    <s v="ZLIN"/>
    <n v="40"/>
    <n v="1"/>
    <n v="0"/>
    <n v="0"/>
    <s v=""/>
    <m/>
    <m/>
    <n v="80611.679999999993"/>
    <n v="57099.939999999988"/>
    <s v="ZLIN"/>
    <n v="4"/>
    <n v="0"/>
  </r>
  <r>
    <s v="120304000321-4"/>
    <x v="7"/>
    <n v="343203"/>
    <m/>
    <s v="MOTOR"/>
    <d v="1979-09-01T00:00:00"/>
    <n v="0.04"/>
    <n v="0"/>
    <s v="ZLIN"/>
    <n v="40"/>
    <n v="1"/>
    <n v="0"/>
    <n v="0"/>
    <s v=""/>
    <m/>
    <m/>
    <n v="104854.6"/>
    <n v="74272.010000000009"/>
    <s v="ZLIN"/>
    <n v="4"/>
    <n v="0"/>
  </r>
  <r>
    <s v="120304000322-0"/>
    <x v="7"/>
    <n v="343203"/>
    <m/>
    <s v="BOMBA"/>
    <d v="1979-09-01T00:00:00"/>
    <n v="0.4"/>
    <n v="0.39"/>
    <s v="ZLIN"/>
    <n v="40"/>
    <n v="1"/>
    <n v="0"/>
    <n v="0"/>
    <s v=""/>
    <m/>
    <m/>
    <n v="2547020.0699999998"/>
    <n v="1804139.2199999997"/>
    <s v="ZLIN"/>
    <n v="4"/>
    <n v="0"/>
  </r>
  <r>
    <s v="120304000322-1"/>
    <x v="7"/>
    <n v="343203"/>
    <m/>
    <s v="VALVULA"/>
    <d v="1979-09-01T00:00:00"/>
    <n v="0.01"/>
    <n v="0"/>
    <s v="ZLIN"/>
    <n v="40"/>
    <n v="1"/>
    <n v="0"/>
    <n v="0"/>
    <s v=""/>
    <m/>
    <m/>
    <n v="80611.7"/>
    <n v="57099.95"/>
    <s v="ZLIN"/>
    <n v="4"/>
    <n v="0"/>
  </r>
  <r>
    <s v="120304000322-2"/>
    <x v="7"/>
    <n v="343203"/>
    <m/>
    <s v="FILTRO"/>
    <d v="1979-09-01T00:00:00"/>
    <n v="0.27"/>
    <n v="0.27"/>
    <s v="ZLIN"/>
    <n v="39"/>
    <n v="1"/>
    <n v="0"/>
    <n v="0"/>
    <s v=""/>
    <m/>
    <m/>
    <n v="1723404.59"/>
    <n v="1627659.8900000001"/>
    <s v="ZLIN"/>
    <n v="3"/>
    <n v="0"/>
  </r>
  <r>
    <s v="120304000322-3"/>
    <x v="7"/>
    <n v="343203"/>
    <m/>
    <s v="VALVULA"/>
    <d v="1979-09-01T00:00:00"/>
    <n v="0.01"/>
    <n v="0"/>
    <s v="ZLIN"/>
    <n v="40"/>
    <n v="1"/>
    <n v="0"/>
    <n v="0"/>
    <s v=""/>
    <m/>
    <m/>
    <n v="80611.7"/>
    <n v="57099.95"/>
    <s v="ZLIN"/>
    <n v="4"/>
    <n v="0"/>
  </r>
  <r>
    <s v="120304000322-4"/>
    <x v="7"/>
    <n v="343203"/>
    <m/>
    <s v="MOTOR"/>
    <d v="1979-09-01T00:00:00"/>
    <n v="0.02"/>
    <n v="0.01"/>
    <s v="ZLIN"/>
    <n v="40"/>
    <n v="1"/>
    <n v="0"/>
    <n v="0"/>
    <s v=""/>
    <m/>
    <m/>
    <n v="104854.62"/>
    <n v="74272.01999999999"/>
    <s v="ZLIN"/>
    <n v="4"/>
    <n v="0"/>
  </r>
  <r>
    <s v="120304000323-0"/>
    <x v="7"/>
    <n v="343203"/>
    <m/>
    <s v="BOMBA"/>
    <d v="1979-09-01T00:00:00"/>
    <n v="0.33"/>
    <n v="0.32"/>
    <s v="ZLIN"/>
    <n v="40"/>
    <n v="1"/>
    <n v="0"/>
    <n v="0"/>
    <s v=""/>
    <m/>
    <m/>
    <n v="2547020.09"/>
    <n v="1804139.23"/>
    <s v="ZLIN"/>
    <n v="4"/>
    <n v="0"/>
  </r>
  <r>
    <s v="120304000323-1"/>
    <x v="7"/>
    <n v="343203"/>
    <m/>
    <s v="VALVULA"/>
    <d v="1979-09-01T00:00:00"/>
    <n v="0.01"/>
    <n v="0"/>
    <s v="ZLIN"/>
    <n v="40"/>
    <n v="1"/>
    <n v="0"/>
    <n v="0"/>
    <s v=""/>
    <m/>
    <m/>
    <n v="80611.7"/>
    <n v="57099.95"/>
    <s v="ZLIN"/>
    <n v="4"/>
    <n v="0"/>
  </r>
  <r>
    <s v="120304000323-2"/>
    <x v="7"/>
    <n v="343203"/>
    <m/>
    <s v="FILTRO"/>
    <d v="1979-09-01T00:00:00"/>
    <n v="0.22"/>
    <n v="0.22"/>
    <s v="ZLIN"/>
    <n v="39"/>
    <n v="1"/>
    <n v="0"/>
    <n v="0"/>
    <s v=""/>
    <m/>
    <m/>
    <n v="1723404.59"/>
    <n v="1627659.8900000001"/>
    <s v="ZLIN"/>
    <n v="3"/>
    <n v="0"/>
  </r>
  <r>
    <s v="120304000323-3"/>
    <x v="7"/>
    <n v="343203"/>
    <m/>
    <s v="VALVULA"/>
    <d v="1979-09-01T00:00:00"/>
    <n v="0.01"/>
    <n v="0"/>
    <s v="ZLIN"/>
    <n v="40"/>
    <n v="1"/>
    <n v="0"/>
    <n v="0"/>
    <s v=""/>
    <m/>
    <m/>
    <n v="80611.7"/>
    <n v="57099.95"/>
    <s v="ZLIN"/>
    <n v="4"/>
    <n v="0"/>
  </r>
  <r>
    <s v="120304000323-4"/>
    <x v="7"/>
    <n v="343203"/>
    <m/>
    <s v="MOTOR"/>
    <d v="1979-09-01T00:00:00"/>
    <n v="0.01"/>
    <n v="0"/>
    <s v="ZLIN"/>
    <n v="40"/>
    <n v="1"/>
    <n v="0"/>
    <n v="0"/>
    <s v=""/>
    <m/>
    <m/>
    <n v="104854.63"/>
    <n v="74272.03"/>
    <s v="ZLIN"/>
    <n v="4"/>
    <n v="0"/>
  </r>
  <r>
    <s v="120304000324-0"/>
    <x v="7"/>
    <n v="343203"/>
    <m/>
    <s v="BOMBA"/>
    <d v="1979-09-01T00:00:00"/>
    <n v="0.06"/>
    <n v="4.9999999999999996E-2"/>
    <s v="ZLIN"/>
    <n v="40"/>
    <n v="1"/>
    <n v="0"/>
    <n v="0"/>
    <s v=""/>
    <m/>
    <m/>
    <n v="2547020.09"/>
    <n v="1804139.23"/>
    <s v="ZLIN"/>
    <n v="4"/>
    <n v="0"/>
  </r>
  <r>
    <s v="120304000324-1"/>
    <x v="7"/>
    <n v="343203"/>
    <m/>
    <s v="MOTOR"/>
    <d v="1979-09-01T00:00:00"/>
    <n v="0.01"/>
    <n v="0"/>
    <s v="ZLIN"/>
    <n v="40"/>
    <n v="1"/>
    <n v="0"/>
    <n v="0"/>
    <s v=""/>
    <m/>
    <m/>
    <n v="104854.63"/>
    <n v="74272.03"/>
    <s v="ZLIN"/>
    <n v="4"/>
    <n v="0"/>
  </r>
  <r>
    <s v="120304000324-2"/>
    <x v="7"/>
    <n v="343203"/>
    <m/>
    <s v="VALVULA"/>
    <d v="1979-09-01T00:00:00"/>
    <n v="0.01"/>
    <n v="0"/>
    <s v="ZLIN"/>
    <n v="40"/>
    <n v="1"/>
    <n v="0"/>
    <n v="0"/>
    <s v=""/>
    <m/>
    <m/>
    <n v="80611.7"/>
    <n v="57099.95"/>
    <s v="ZLIN"/>
    <n v="4"/>
    <n v="0"/>
  </r>
  <r>
    <s v="120304000324-3"/>
    <x v="7"/>
    <n v="343203"/>
    <m/>
    <s v="FILTRO"/>
    <d v="1979-09-01T00:00:00"/>
    <n v="0.04"/>
    <n v="0.04"/>
    <s v="ZLIN"/>
    <n v="39"/>
    <n v="1"/>
    <n v="0"/>
    <n v="0"/>
    <s v=""/>
    <m/>
    <m/>
    <n v="1723404.59"/>
    <n v="1627659.8900000001"/>
    <s v="ZLIN"/>
    <n v="3"/>
    <n v="0"/>
  </r>
  <r>
    <s v="120304000324-4"/>
    <x v="7"/>
    <n v="343203"/>
    <m/>
    <s v="VALVULA"/>
    <d v="1979-09-01T00:00:00"/>
    <n v="0.01"/>
    <n v="0"/>
    <s v="ZLIN"/>
    <n v="40"/>
    <n v="1"/>
    <n v="0"/>
    <n v="0"/>
    <s v=""/>
    <m/>
    <m/>
    <n v="80611.7"/>
    <n v="57099.95"/>
    <s v="ZLIN"/>
    <n v="4"/>
    <n v="0"/>
  </r>
  <r>
    <s v="120304000325-0"/>
    <x v="7"/>
    <n v="343203"/>
    <m/>
    <s v="BOMBA"/>
    <d v="1979-09-01T00:00:00"/>
    <n v="0.2"/>
    <n v="0.19"/>
    <s v="ZLIN"/>
    <n v="40"/>
    <n v="1"/>
    <n v="0"/>
    <n v="0"/>
    <s v=""/>
    <m/>
    <m/>
    <n v="2547020.09"/>
    <n v="1804139.23"/>
    <s v="ZLIN"/>
    <n v="4"/>
    <n v="0"/>
  </r>
  <r>
    <s v="120304000325-1"/>
    <x v="7"/>
    <n v="343203"/>
    <m/>
    <s v="VALVULA"/>
    <d v="1979-09-01T00:00:00"/>
    <n v="0.01"/>
    <n v="0"/>
    <s v="ZLIN"/>
    <n v="40"/>
    <n v="1"/>
    <n v="0"/>
    <n v="0"/>
    <s v=""/>
    <m/>
    <m/>
    <n v="80611.7"/>
    <n v="57099.95"/>
    <s v="ZLIN"/>
    <n v="4"/>
    <n v="0"/>
  </r>
  <r>
    <s v="120304000325-2"/>
    <x v="7"/>
    <n v="343203"/>
    <m/>
    <s v="FILTRO"/>
    <d v="1979-09-01T00:00:00"/>
    <n v="0.14000000000000001"/>
    <n v="0.14000000000000001"/>
    <s v="ZLIN"/>
    <n v="39"/>
    <n v="1"/>
    <n v="0"/>
    <n v="0"/>
    <s v=""/>
    <m/>
    <m/>
    <n v="1723404.59"/>
    <n v="1627659.8900000001"/>
    <s v="ZLIN"/>
    <n v="3"/>
    <n v="0"/>
  </r>
  <r>
    <s v="120304000325-3"/>
    <x v="7"/>
    <n v="343203"/>
    <m/>
    <s v="VALVULA"/>
    <d v="1979-09-01T00:00:00"/>
    <n v="0.01"/>
    <n v="0"/>
    <s v="ZLIN"/>
    <n v="40"/>
    <n v="1"/>
    <n v="0"/>
    <n v="0"/>
    <s v=""/>
    <m/>
    <m/>
    <n v="80611.7"/>
    <n v="57099.95"/>
    <s v="ZLIN"/>
    <n v="4"/>
    <n v="0"/>
  </r>
  <r>
    <s v="120304000325-4"/>
    <x v="7"/>
    <n v="343203"/>
    <m/>
    <s v="BOMBA"/>
    <d v="1979-09-01T00:00:00"/>
    <n v="0.39"/>
    <n v="0.38"/>
    <s v="ZLIN"/>
    <n v="40"/>
    <n v="1"/>
    <n v="0"/>
    <n v="0"/>
    <s v=""/>
    <m/>
    <m/>
    <n v="4854367"/>
    <n v="3438509.96"/>
    <s v="ZLIN"/>
    <n v="4"/>
    <n v="0"/>
  </r>
  <r>
    <s v="120304000325-5"/>
    <x v="7"/>
    <n v="343203"/>
    <m/>
    <s v="MOTOR"/>
    <d v="1979-09-01T00:00:00"/>
    <n v="0.01"/>
    <n v="0"/>
    <s v="ZLIN"/>
    <n v="40"/>
    <n v="1"/>
    <n v="0"/>
    <n v="0"/>
    <s v=""/>
    <m/>
    <m/>
    <n v="104854.63"/>
    <n v="74272.03"/>
    <s v="ZLIN"/>
    <n v="4"/>
    <n v="0"/>
  </r>
  <r>
    <s v="120304000326-0"/>
    <x v="7"/>
    <n v="343203"/>
    <m/>
    <s v="BOMBA"/>
    <d v="1979-09-01T00:00:00"/>
    <n v="0.16"/>
    <n v="0.15"/>
    <s v="ZLIN"/>
    <n v="40"/>
    <n v="1"/>
    <n v="0"/>
    <n v="0"/>
    <s v=""/>
    <m/>
    <m/>
    <n v="2547020.09"/>
    <n v="1804139.23"/>
    <s v="ZLIN"/>
    <n v="4"/>
    <n v="0"/>
  </r>
  <r>
    <s v="120304000326-1"/>
    <x v="7"/>
    <n v="343203"/>
    <m/>
    <s v="VALVULA"/>
    <d v="1979-09-01T00:00:00"/>
    <n v="0.2"/>
    <n v="0.19"/>
    <s v="ZLIN"/>
    <n v="40"/>
    <n v="1"/>
    <n v="0"/>
    <n v="0"/>
    <s v=""/>
    <m/>
    <m/>
    <n v="3185098.92"/>
    <n v="2256111.7399999998"/>
    <s v="ZLIN"/>
    <n v="4"/>
    <n v="0"/>
  </r>
  <r>
    <s v="120304000326-2"/>
    <x v="7"/>
    <n v="343203"/>
    <m/>
    <s v="FILTRO"/>
    <d v="1979-09-01T00:00:00"/>
    <n v="0.11"/>
    <n v="0.11"/>
    <s v="ZLIN"/>
    <n v="39"/>
    <n v="1"/>
    <n v="0"/>
    <n v="0"/>
    <s v=""/>
    <m/>
    <m/>
    <n v="1723404.59"/>
    <n v="1627659.8900000001"/>
    <s v="ZLIN"/>
    <n v="3"/>
    <n v="0"/>
  </r>
  <r>
    <s v="120304000326-3"/>
    <x v="7"/>
    <n v="343203"/>
    <m/>
    <s v="VALVULA"/>
    <d v="1979-09-01T00:00:00"/>
    <n v="0.01"/>
    <n v="0"/>
    <s v="ZLIN"/>
    <n v="40"/>
    <n v="1"/>
    <n v="0"/>
    <n v="0"/>
    <s v=""/>
    <m/>
    <m/>
    <n v="80611.7"/>
    <n v="57099.95"/>
    <s v="ZLIN"/>
    <n v="4"/>
    <n v="0"/>
  </r>
  <r>
    <s v="120304000326-4"/>
    <x v="7"/>
    <n v="343203"/>
    <m/>
    <s v="BOMBA"/>
    <d v="1979-09-01T00:00:00"/>
    <n v="0.31"/>
    <n v="0.3"/>
    <s v="ZLIN"/>
    <n v="40"/>
    <n v="1"/>
    <n v="0"/>
    <n v="0"/>
    <s v=""/>
    <m/>
    <m/>
    <n v="4854367.01"/>
    <n v="3438509.96"/>
    <s v="ZLIN"/>
    <n v="4"/>
    <n v="0"/>
  </r>
  <r>
    <s v="120304000326-5"/>
    <x v="7"/>
    <n v="343203"/>
    <m/>
    <s v="MOTOR"/>
    <d v="1979-09-01T00:00:00"/>
    <n v="0.01"/>
    <n v="0"/>
    <s v="ZLIN"/>
    <n v="40"/>
    <n v="1"/>
    <n v="0"/>
    <n v="0"/>
    <s v=""/>
    <m/>
    <m/>
    <n v="104854.63"/>
    <n v="74272.03"/>
    <s v="ZLIN"/>
    <n v="4"/>
    <n v="0"/>
  </r>
  <r>
    <s v="120304000327-0"/>
    <x v="7"/>
    <n v="343203"/>
    <m/>
    <s v="BOMBA"/>
    <d v="1979-09-01T00:00:00"/>
    <n v="0.03"/>
    <n v="1.9999999999999997E-2"/>
    <s v="ZLIN"/>
    <n v="39"/>
    <n v="10"/>
    <n v="0"/>
    <n v="0"/>
    <s v=""/>
    <m/>
    <m/>
    <n v="379443.46"/>
    <n v="286690.61"/>
    <s v="ZLIN"/>
    <n v="3"/>
    <n v="9"/>
  </r>
  <r>
    <s v="120304000327-1"/>
    <x v="7"/>
    <n v="343203"/>
    <m/>
    <s v="VALVULA"/>
    <d v="1979-09-01T00:00:00"/>
    <n v="0.19"/>
    <n v="0.18"/>
    <s v="ZLIN"/>
    <n v="39"/>
    <n v="10"/>
    <n v="0"/>
    <n v="0"/>
    <s v=""/>
    <m/>
    <m/>
    <n v="2255047"/>
    <n v="1703813.29"/>
    <s v="ZLIN"/>
    <n v="3"/>
    <n v="9"/>
  </r>
  <r>
    <s v="120304000327-2"/>
    <x v="7"/>
    <n v="343203"/>
    <m/>
    <s v="FILTRO"/>
    <d v="1979-09-01T00:00:00"/>
    <n v="1"/>
    <n v="1"/>
    <s v="ZLIN"/>
    <n v="39"/>
    <n v="1"/>
    <n v="0"/>
    <n v="0"/>
    <s v=""/>
    <m/>
    <m/>
    <n v="857610.28"/>
    <n v="809965.26"/>
    <s v="ZLIN"/>
    <n v="3"/>
    <n v="0"/>
  </r>
  <r>
    <s v="120304000327-3"/>
    <x v="7"/>
    <n v="343203"/>
    <m/>
    <s v="VALVULA"/>
    <d v="1979-09-01T00:00:00"/>
    <n v="0.19"/>
    <n v="0.18"/>
    <s v="ZLIN"/>
    <n v="39"/>
    <n v="10"/>
    <n v="0"/>
    <n v="0"/>
    <s v=""/>
    <m/>
    <m/>
    <n v="2255047"/>
    <n v="1703813.29"/>
    <s v="ZLIN"/>
    <n v="3"/>
    <n v="9"/>
  </r>
  <r>
    <s v="120304000327-4"/>
    <x v="7"/>
    <n v="343203"/>
    <m/>
    <s v="BOMBA"/>
    <d v="1979-09-01T00:00:00"/>
    <n v="0.03"/>
    <n v="1.9999999999999997E-2"/>
    <s v="ZLIN"/>
    <n v="39"/>
    <n v="10"/>
    <n v="0"/>
    <n v="0"/>
    <s v=""/>
    <m/>
    <m/>
    <n v="379443.46"/>
    <n v="286690.61"/>
    <s v="ZLIN"/>
    <n v="3"/>
    <n v="9"/>
  </r>
  <r>
    <s v="120304000327-5"/>
    <x v="7"/>
    <n v="343203"/>
    <m/>
    <s v="MOTOR"/>
    <d v="1979-09-01T00:00:00"/>
    <n v="0.01"/>
    <n v="0"/>
    <s v="ZLIN"/>
    <n v="39"/>
    <n v="10"/>
    <n v="0"/>
    <n v="0"/>
    <s v=""/>
    <m/>
    <m/>
    <n v="65382.07"/>
    <n v="49399.79"/>
    <s v="ZLIN"/>
    <n v="3"/>
    <n v="9"/>
  </r>
  <r>
    <s v="120304000328-0"/>
    <x v="7"/>
    <n v="343203"/>
    <m/>
    <s v="BOMBA"/>
    <d v="1979-09-01T00:00:00"/>
    <n v="0.01"/>
    <n v="0"/>
    <s v="ZLIN"/>
    <n v="39"/>
    <n v="10"/>
    <n v="0"/>
    <n v="0"/>
    <s v=""/>
    <m/>
    <m/>
    <n v="456270.81"/>
    <n v="344737.95"/>
    <s v="ZLIN"/>
    <n v="3"/>
    <n v="9"/>
  </r>
  <r>
    <s v="120304000328-1"/>
    <x v="7"/>
    <n v="343203"/>
    <m/>
    <s v="VALVULA"/>
    <d v="1979-09-01T00:00:00"/>
    <n v="0.05"/>
    <n v="0.04"/>
    <s v="ZLIN"/>
    <n v="39"/>
    <n v="10"/>
    <n v="0"/>
    <n v="0"/>
    <s v=""/>
    <m/>
    <m/>
    <n v="2255047"/>
    <n v="1703813.29"/>
    <s v="ZLIN"/>
    <n v="3"/>
    <n v="9"/>
  </r>
  <r>
    <s v="120304000328-2"/>
    <x v="7"/>
    <n v="343203"/>
    <m/>
    <s v="FILTRO"/>
    <d v="1979-09-01T00:00:00"/>
    <n v="0.02"/>
    <n v="0.02"/>
    <s v="ZLIN"/>
    <n v="39"/>
    <n v="1"/>
    <n v="0"/>
    <n v="0"/>
    <s v=""/>
    <m/>
    <m/>
    <n v="857610.34"/>
    <n v="809965.32"/>
    <s v="ZLIN"/>
    <n v="3"/>
    <n v="0"/>
  </r>
  <r>
    <s v="120304000328-3"/>
    <x v="7"/>
    <n v="343203"/>
    <m/>
    <s v="VALVULA"/>
    <d v="1979-09-01T00:00:00"/>
    <n v="0.05"/>
    <n v="0.04"/>
    <s v="ZLIN"/>
    <n v="39"/>
    <n v="10"/>
    <n v="0"/>
    <n v="0"/>
    <s v=""/>
    <m/>
    <m/>
    <n v="2255047"/>
    <n v="1703813.29"/>
    <s v="ZLIN"/>
    <n v="3"/>
    <n v="9"/>
  </r>
  <r>
    <s v="120304000328-4"/>
    <x v="7"/>
    <n v="343203"/>
    <m/>
    <s v="BOMBA"/>
    <d v="1979-09-01T00:00:00"/>
    <n v="0.01"/>
    <n v="0"/>
    <s v="ZLIN"/>
    <n v="39"/>
    <n v="10"/>
    <n v="0"/>
    <n v="0"/>
    <s v=""/>
    <m/>
    <m/>
    <n v="456270.81"/>
    <n v="344737.95"/>
    <s v="ZLIN"/>
    <n v="3"/>
    <n v="9"/>
  </r>
  <r>
    <s v="120304000328-5"/>
    <x v="7"/>
    <n v="343203"/>
    <m/>
    <s v="MOTOR"/>
    <d v="1979-09-01T00:00:00"/>
    <n v="0.01"/>
    <n v="0"/>
    <s v="ZLIN"/>
    <n v="39"/>
    <n v="10"/>
    <n v="0"/>
    <n v="0"/>
    <s v=""/>
    <m/>
    <m/>
    <n v="96273.73"/>
    <n v="72740.149999999994"/>
    <s v="ZLIN"/>
    <n v="3"/>
    <n v="9"/>
  </r>
  <r>
    <s v="120304000329-0"/>
    <x v="7"/>
    <n v="343203"/>
    <m/>
    <s v="BOMBA"/>
    <d v="1979-09-01T00:00:00"/>
    <n v="0.03"/>
    <n v="1.9999999999999997E-2"/>
    <s v="ZLIN"/>
    <n v="39"/>
    <n v="10"/>
    <n v="0"/>
    <n v="0"/>
    <s v=""/>
    <m/>
    <m/>
    <n v="379443.46"/>
    <n v="286690.61"/>
    <s v="ZLIN"/>
    <n v="3"/>
    <n v="9"/>
  </r>
  <r>
    <s v="120304000329-1"/>
    <x v="7"/>
    <n v="343203"/>
    <m/>
    <s v="VALVULA"/>
    <d v="1979-09-01T00:00:00"/>
    <n v="0.19"/>
    <n v="0.18"/>
    <s v="ZLIN"/>
    <n v="39"/>
    <n v="10"/>
    <n v="0"/>
    <n v="0"/>
    <s v=""/>
    <m/>
    <m/>
    <n v="2255047"/>
    <n v="1703813.29"/>
    <s v="ZLIN"/>
    <n v="3"/>
    <n v="9"/>
  </r>
  <r>
    <s v="120304000329-2"/>
    <x v="7"/>
    <n v="343203"/>
    <m/>
    <s v="FILTRO"/>
    <d v="1979-09-01T00:00:00"/>
    <n v="7.0000000000000007E-2"/>
    <n v="7.0000000000000007E-2"/>
    <s v="ZLIN"/>
    <n v="39"/>
    <n v="1"/>
    <n v="0"/>
    <n v="0"/>
    <s v=""/>
    <m/>
    <m/>
    <n v="857610.34"/>
    <n v="809965.32"/>
    <s v="ZLIN"/>
    <n v="3"/>
    <n v="0"/>
  </r>
  <r>
    <s v="120304000329-3"/>
    <x v="7"/>
    <n v="343203"/>
    <m/>
    <s v="VALVULA"/>
    <d v="1979-09-01T00:00:00"/>
    <n v="0.19"/>
    <n v="0.18"/>
    <s v="ZLIN"/>
    <n v="39"/>
    <n v="10"/>
    <n v="0"/>
    <n v="0"/>
    <s v=""/>
    <m/>
    <m/>
    <n v="2255047"/>
    <n v="1703813.29"/>
    <s v="ZLIN"/>
    <n v="3"/>
    <n v="9"/>
  </r>
  <r>
    <s v="120304000329-4"/>
    <x v="7"/>
    <n v="343203"/>
    <m/>
    <s v="BOMBA"/>
    <d v="1979-09-01T00:00:00"/>
    <n v="0.03"/>
    <n v="1.9999999999999997E-2"/>
    <s v="ZLIN"/>
    <n v="39"/>
    <n v="10"/>
    <n v="0"/>
    <n v="0"/>
    <s v=""/>
    <m/>
    <m/>
    <n v="379443.46"/>
    <n v="286690.61"/>
    <s v="ZLIN"/>
    <n v="3"/>
    <n v="9"/>
  </r>
  <r>
    <s v="120304000329-5"/>
    <x v="7"/>
    <n v="343203"/>
    <m/>
    <s v="MOTOR"/>
    <d v="1979-09-01T00:00:00"/>
    <n v="0.01"/>
    <n v="0"/>
    <s v="ZLIN"/>
    <n v="39"/>
    <n v="10"/>
    <n v="0"/>
    <n v="0"/>
    <s v=""/>
    <m/>
    <m/>
    <n v="65382.07"/>
    <n v="49399.79"/>
    <s v="ZLIN"/>
    <n v="3"/>
    <n v="9"/>
  </r>
  <r>
    <s v="120304000330-0"/>
    <x v="7"/>
    <n v="343203"/>
    <m/>
    <s v="BOMBA"/>
    <d v="1979-09-01T00:00:00"/>
    <n v="0.28000000000000003"/>
    <n v="0.27"/>
    <s v="ZLIN"/>
    <n v="39"/>
    <n v="10"/>
    <n v="0"/>
    <n v="0"/>
    <s v=""/>
    <m/>
    <m/>
    <n v="3436887.23"/>
    <n v="2596759.2400000002"/>
    <s v="ZLIN"/>
    <n v="3"/>
    <n v="9"/>
  </r>
  <r>
    <s v="120304000330-1"/>
    <x v="7"/>
    <n v="343203"/>
    <m/>
    <s v="VALVULA"/>
    <d v="1979-09-01T00:00:00"/>
    <n v="0.18"/>
    <n v="0.16999999999999998"/>
    <s v="ZLIN"/>
    <n v="39"/>
    <n v="10"/>
    <n v="0"/>
    <n v="0"/>
    <s v=""/>
    <m/>
    <m/>
    <n v="2255047"/>
    <n v="1703813.29"/>
    <s v="ZLIN"/>
    <n v="3"/>
    <n v="9"/>
  </r>
  <r>
    <s v="120304000330-2"/>
    <x v="7"/>
    <n v="343203"/>
    <m/>
    <s v="FILTRO"/>
    <d v="1979-09-01T00:00:00"/>
    <n v="7.0000000000000007E-2"/>
    <n v="7.0000000000000007E-2"/>
    <s v="ZLIN"/>
    <n v="39"/>
    <n v="1"/>
    <n v="0"/>
    <n v="0"/>
    <s v=""/>
    <m/>
    <m/>
    <n v="857610.34"/>
    <n v="809965.32"/>
    <s v="ZLIN"/>
    <n v="3"/>
    <n v="0"/>
  </r>
  <r>
    <s v="120304000330-3"/>
    <x v="7"/>
    <n v="343203"/>
    <m/>
    <s v="VALVULA"/>
    <d v="1979-09-01T00:00:00"/>
    <n v="0.18"/>
    <n v="0.16999999999999998"/>
    <s v="ZLIN"/>
    <n v="39"/>
    <n v="10"/>
    <n v="0"/>
    <n v="0"/>
    <s v=""/>
    <m/>
    <m/>
    <n v="2255047"/>
    <n v="1703813.29"/>
    <s v="ZLIN"/>
    <n v="3"/>
    <n v="9"/>
  </r>
  <r>
    <s v="120304000330-4"/>
    <x v="7"/>
    <n v="343203"/>
    <m/>
    <s v="MOTOR"/>
    <d v="1979-09-01T00:00:00"/>
    <n v="0.01"/>
    <n v="0"/>
    <s v="ZLIN"/>
    <n v="39"/>
    <n v="10"/>
    <n v="0"/>
    <n v="0"/>
    <s v=""/>
    <m/>
    <m/>
    <n v="74236.97"/>
    <n v="56090.15"/>
    <s v="ZLIN"/>
    <n v="3"/>
    <n v="9"/>
  </r>
  <r>
    <s v="120304000331-0"/>
    <x v="7"/>
    <n v="343203"/>
    <m/>
    <s v="BOMBA"/>
    <d v="1979-09-01T00:00:00"/>
    <n v="0.13"/>
    <n v="0.12000000000000001"/>
    <s v="ZLIN"/>
    <n v="39"/>
    <n v="10"/>
    <n v="0"/>
    <n v="0"/>
    <s v=""/>
    <m/>
    <m/>
    <n v="456270.8"/>
    <n v="344737.94"/>
    <s v="ZLIN"/>
    <n v="3"/>
    <n v="9"/>
  </r>
  <r>
    <s v="120304000331-1"/>
    <x v="7"/>
    <n v="343203"/>
    <m/>
    <s v="VALVULA"/>
    <d v="1979-09-01T00:00:00"/>
    <n v="0.63"/>
    <n v="0.62"/>
    <s v="ZLIN"/>
    <n v="39"/>
    <n v="10"/>
    <n v="0"/>
    <n v="0"/>
    <s v=""/>
    <m/>
    <m/>
    <n v="2255046.96"/>
    <n v="1703813.26"/>
    <s v="ZLIN"/>
    <n v="3"/>
    <n v="9"/>
  </r>
  <r>
    <s v="120304000331-2"/>
    <x v="7"/>
    <n v="343203"/>
    <m/>
    <s v="MOTOR"/>
    <d v="1979-09-01T00:00:00"/>
    <n v="0.03"/>
    <n v="1.9999999999999997E-2"/>
    <s v="ZLIN"/>
    <n v="39"/>
    <n v="10"/>
    <n v="0"/>
    <n v="0"/>
    <s v=""/>
    <m/>
    <m/>
    <n v="96273.72"/>
    <n v="72740.14"/>
    <s v="ZLIN"/>
    <n v="3"/>
    <n v="9"/>
  </r>
  <r>
    <s v="120304000332-0"/>
    <x v="7"/>
    <n v="343203"/>
    <m/>
    <s v="BOMBA"/>
    <d v="1979-09-01T00:00:00"/>
    <n v="0.06"/>
    <n v="4.9999999999999996E-2"/>
    <s v="ZLIN"/>
    <n v="39"/>
    <n v="10"/>
    <n v="0"/>
    <n v="0"/>
    <s v=""/>
    <m/>
    <m/>
    <n v="362354.37"/>
    <n v="273778.86"/>
    <s v="ZLIN"/>
    <n v="3"/>
    <n v="9"/>
  </r>
  <r>
    <s v="120304000332-1"/>
    <x v="7"/>
    <n v="343203"/>
    <m/>
    <s v="FILTRO"/>
    <d v="1979-09-01T00:00:00"/>
    <n v="0.15"/>
    <n v="0.15"/>
    <s v="ZLIN"/>
    <n v="39"/>
    <n v="1"/>
    <n v="0"/>
    <n v="0"/>
    <s v=""/>
    <m/>
    <m/>
    <n v="857610.34"/>
    <n v="809965.32"/>
    <s v="ZLIN"/>
    <n v="3"/>
    <n v="0"/>
  </r>
  <r>
    <s v="120304000332-2"/>
    <x v="7"/>
    <n v="343203"/>
    <m/>
    <s v="VALVULA"/>
    <d v="1979-09-01T00:00:00"/>
    <n v="0.4"/>
    <n v="0.39"/>
    <s v="ZLIN"/>
    <n v="39"/>
    <n v="10"/>
    <n v="0"/>
    <n v="0"/>
    <s v=""/>
    <m/>
    <m/>
    <n v="2255046.98"/>
    <n v="1703813.28"/>
    <s v="ZLIN"/>
    <n v="3"/>
    <n v="9"/>
  </r>
  <r>
    <s v="120304000332-3"/>
    <x v="7"/>
    <n v="343203"/>
    <m/>
    <s v="MOTOR"/>
    <d v="1979-09-01T00:00:00"/>
    <n v="0.01"/>
    <n v="0"/>
    <s v="ZLIN"/>
    <n v="39"/>
    <n v="10"/>
    <n v="0"/>
    <n v="0"/>
    <s v=""/>
    <m/>
    <m/>
    <n v="58686.28"/>
    <n v="44340.75"/>
    <s v="ZLIN"/>
    <n v="3"/>
    <n v="9"/>
  </r>
  <r>
    <s v="120304000333-0"/>
    <x v="7"/>
    <n v="343203"/>
    <m/>
    <s v="BOMBA"/>
    <d v="1979-09-01T00:00:00"/>
    <n v="0.46"/>
    <n v="0.45"/>
    <s v="ZLIN"/>
    <n v="39"/>
    <n v="10"/>
    <n v="0"/>
    <n v="0"/>
    <s v=""/>
    <m/>
    <m/>
    <n v="4626347.13"/>
    <n v="3495462.28"/>
    <s v="ZLIN"/>
    <n v="3"/>
    <n v="9"/>
  </r>
  <r>
    <s v="120304000333-1"/>
    <x v="7"/>
    <n v="343203"/>
    <m/>
    <s v="FILTRO"/>
    <d v="1979-09-01T00:00:00"/>
    <n v="0.09"/>
    <n v="0.09"/>
    <s v="ZLIN"/>
    <n v="39"/>
    <n v="1"/>
    <n v="0"/>
    <n v="0"/>
    <s v=""/>
    <m/>
    <m/>
    <n v="857610.34"/>
    <n v="809965.32"/>
    <s v="ZLIN"/>
    <n v="3"/>
    <n v="0"/>
  </r>
  <r>
    <s v="120304000333-2"/>
    <x v="7"/>
    <n v="343203"/>
    <m/>
    <s v="VALVULA"/>
    <d v="1979-09-01T00:00:00"/>
    <n v="0.22"/>
    <n v="0.21"/>
    <s v="ZLIN"/>
    <n v="39"/>
    <n v="10"/>
    <n v="0"/>
    <n v="0"/>
    <s v=""/>
    <m/>
    <m/>
    <n v="2255047"/>
    <n v="1703813.29"/>
    <s v="ZLIN"/>
    <n v="3"/>
    <n v="9"/>
  </r>
  <r>
    <s v="120304000333-3"/>
    <x v="7"/>
    <n v="343203"/>
    <m/>
    <s v="MOTOR"/>
    <d v="1979-09-01T00:00:00"/>
    <n v="0.01"/>
    <n v="0"/>
    <s v="ZLIN"/>
    <n v="39"/>
    <n v="10"/>
    <n v="0"/>
    <n v="0"/>
    <s v=""/>
    <m/>
    <m/>
    <n v="96273.73"/>
    <n v="72740.149999999994"/>
    <s v="ZLIN"/>
    <n v="3"/>
    <n v="9"/>
  </r>
  <r>
    <s v="120304000334-0"/>
    <x v="7"/>
    <n v="343203"/>
    <m/>
    <s v="PANEL ELECTRICO"/>
    <d v="2015-10-01T00:00:00"/>
    <n v="1"/>
    <n v="1"/>
    <s v="ZLIN"/>
    <n v="0"/>
    <n v="1"/>
    <n v="0"/>
    <n v="0"/>
    <s v=""/>
    <m/>
    <m/>
    <n v="24131538.600000001"/>
    <n v="6032884.6500000022"/>
    <s v="ZLIN"/>
    <n v="11"/>
    <n v="4"/>
  </r>
  <r>
    <s v="120304000335-0"/>
    <x v="7"/>
    <n v="343203"/>
    <m/>
    <s v="PANEL ELECTRICO"/>
    <d v="2015-10-01T00:00:00"/>
    <n v="1"/>
    <n v="1"/>
    <s v="ZLIN"/>
    <n v="0"/>
    <n v="1"/>
    <n v="0"/>
    <n v="0"/>
    <s v=""/>
    <m/>
    <m/>
    <n v="23895990.739999998"/>
    <n v="5973997.6799999997"/>
    <s v="ZLIN"/>
    <n v="11"/>
    <n v="4"/>
  </r>
  <r>
    <s v="120304000336-0"/>
    <x v="7"/>
    <n v="343203"/>
    <m/>
    <s v="PANEL ELECTRICO"/>
    <d v="2015-10-01T00:00:00"/>
    <n v="1"/>
    <n v="1"/>
    <s v="ZLIN"/>
    <n v="0"/>
    <n v="1"/>
    <n v="0"/>
    <n v="0"/>
    <s v=""/>
    <m/>
    <m/>
    <n v="23895990.739999998"/>
    <n v="5973997.6799999997"/>
    <s v="ZLIN"/>
    <n v="11"/>
    <n v="4"/>
  </r>
  <r>
    <s v="120304000337-0"/>
    <x v="7"/>
    <n v="322317"/>
    <m/>
    <s v="BOMBA"/>
    <d v="2015-10-01T00:00:00"/>
    <n v="1"/>
    <n v="1"/>
    <s v="ZLIN"/>
    <n v="0"/>
    <n v="1"/>
    <n v="0"/>
    <n v="0"/>
    <s v=""/>
    <m/>
    <m/>
    <n v="8211282.5"/>
    <n v="2037836.5300000003"/>
    <s v="ZLIN"/>
    <n v="11"/>
    <n v="5"/>
  </r>
  <r>
    <s v="120304000337-1"/>
    <x v="7"/>
    <n v="322317"/>
    <m/>
    <s v="MOTOR"/>
    <d v="2015-10-01T00:00:00"/>
    <n v="1"/>
    <n v="1"/>
    <s v="ZLIN"/>
    <n v="0"/>
    <n v="1"/>
    <n v="0"/>
    <n v="0"/>
    <s v=""/>
    <m/>
    <m/>
    <n v="2966219.87"/>
    <n v="736142.16000000015"/>
    <s v="ZLIN"/>
    <n v="11"/>
    <n v="5"/>
  </r>
  <r>
    <s v="120304000338-0"/>
    <x v="7"/>
    <n v="322309"/>
    <m/>
    <s v="PANEL DE CONTROL"/>
    <d v="2015-10-01T00:00:00"/>
    <n v="1"/>
    <n v="1"/>
    <s v="ZLIN"/>
    <n v="0"/>
    <n v="1"/>
    <n v="0"/>
    <n v="0"/>
    <s v=""/>
    <m/>
    <m/>
    <n v="19739071.739999998"/>
    <n v="14279328.499999998"/>
    <s v="ZLIN"/>
    <n v="3"/>
    <n v="11"/>
  </r>
  <r>
    <s v="120304000338-1"/>
    <x v="7"/>
    <n v="322309"/>
    <m/>
    <s v="PANEL DE CONTROL"/>
    <d v="2015-10-01T00:00:00"/>
    <n v="1"/>
    <n v="1"/>
    <s v="ZLIN"/>
    <n v="0"/>
    <n v="1"/>
    <n v="0"/>
    <n v="0"/>
    <s v=""/>
    <m/>
    <m/>
    <n v="2162052.5299999998"/>
    <n v="1564037.9999999998"/>
    <s v="ZLIN"/>
    <n v="3"/>
    <n v="11"/>
  </r>
  <r>
    <s v="120304000338-2"/>
    <x v="7"/>
    <n v="322309"/>
    <m/>
    <s v="TABLERO"/>
    <d v="2015-10-01T00:00:00"/>
    <n v="1"/>
    <n v="1"/>
    <s v="ZLIN"/>
    <n v="0"/>
    <n v="1"/>
    <n v="0"/>
    <n v="0"/>
    <s v=""/>
    <m/>
    <m/>
    <n v="6760003.8899999997"/>
    <n v="2471399.2699999996"/>
    <s v="ZLIN"/>
    <n v="7"/>
    <n v="9"/>
  </r>
  <r>
    <s v="120304000339-0"/>
    <x v="7"/>
    <n v="322317"/>
    <m/>
    <s v="BOMBA"/>
    <d v="2015-10-01T00:00:00"/>
    <n v="1"/>
    <n v="1"/>
    <s v="ZLIN"/>
    <n v="0"/>
    <n v="1"/>
    <n v="0"/>
    <n v="0"/>
    <s v=""/>
    <m/>
    <m/>
    <n v="4638521.09"/>
    <n v="3846578.4699999997"/>
    <s v="ZLIN"/>
    <n v="3"/>
    <n v="5"/>
  </r>
  <r>
    <s v="120304000339-1"/>
    <x v="7"/>
    <n v="322316"/>
    <m/>
    <s v="MOTOR"/>
    <d v="2015-10-01T00:00:00"/>
    <n v="1"/>
    <n v="1"/>
    <s v="ZLIN"/>
    <n v="0"/>
    <n v="1"/>
    <n v="0"/>
    <n v="0"/>
    <s v=""/>
    <m/>
    <m/>
    <n v="2348105.5499999998"/>
    <n v="1947209.4799999997"/>
    <s v="ZLIN"/>
    <n v="3"/>
    <n v="5"/>
  </r>
  <r>
    <s v="120304000340-0"/>
    <x v="7"/>
    <n v="322316"/>
    <m/>
    <s v="MOTOR"/>
    <d v="2015-10-01T00:00:00"/>
    <n v="1"/>
    <n v="1"/>
    <s v="ZLIN"/>
    <n v="0"/>
    <n v="1"/>
    <n v="0"/>
    <n v="0"/>
    <s v=""/>
    <m/>
    <m/>
    <n v="2348105.5499999998"/>
    <n v="1947209.4799999997"/>
    <s v="ZLIN"/>
    <n v="3"/>
    <n v="5"/>
  </r>
  <r>
    <s v="120304000340-1"/>
    <x v="7"/>
    <n v="322316"/>
    <m/>
    <s v="BOMBA"/>
    <d v="2015-10-01T00:00:00"/>
    <n v="1"/>
    <n v="1"/>
    <s v="ZLIN"/>
    <n v="0"/>
    <n v="1"/>
    <n v="0"/>
    <n v="0"/>
    <s v=""/>
    <m/>
    <m/>
    <n v="4638521.09"/>
    <n v="3846578.4699999997"/>
    <s v="ZLIN"/>
    <n v="3"/>
    <n v="5"/>
  </r>
  <r>
    <s v="120304000341-0"/>
    <x v="7"/>
    <n v="342402"/>
    <m/>
    <s v="BOMBA"/>
    <d v="2014-08-31T00:00:00"/>
    <n v="82475626.239999995"/>
    <n v="16386283.209999993"/>
    <s v="ZLIN"/>
    <n v="20"/>
    <n v="0"/>
    <n v="0"/>
    <n v="0"/>
    <s v=""/>
    <m/>
    <m/>
    <n v="-14966633.52"/>
    <n v="-2241698.42"/>
    <s v="ZLIN"/>
    <n v="18"/>
    <n v="11"/>
  </r>
  <r>
    <s v="120304000341-1"/>
    <x v="7"/>
    <n v="342402"/>
    <m/>
    <s v="MOTOR"/>
    <d v="2014-08-31T00:00:00"/>
    <n v="29481554.440000001"/>
    <n v="5857404.4600000009"/>
    <s v="ZLIN"/>
    <n v="20"/>
    <n v="0"/>
    <n v="0"/>
    <n v="0"/>
    <s v=""/>
    <m/>
    <m/>
    <n v="-5349939.63"/>
    <n v="-801312.54"/>
    <s v="ZLIN"/>
    <n v="18"/>
    <n v="11"/>
  </r>
  <r>
    <s v="120304000342-0"/>
    <x v="7"/>
    <n v="342402"/>
    <m/>
    <s v="BOMBA"/>
    <d v="2014-08-31T00:00:00"/>
    <n v="82475626.239999995"/>
    <n v="16386283.209999993"/>
    <s v="ZLIN"/>
    <n v="20"/>
    <n v="0"/>
    <n v="0"/>
    <n v="0"/>
    <s v=""/>
    <m/>
    <m/>
    <n v="-14966633.52"/>
    <n v="-2241698.42"/>
    <s v="ZLIN"/>
    <n v="18"/>
    <n v="11"/>
  </r>
  <r>
    <s v="120304000342-1"/>
    <x v="7"/>
    <n v="342402"/>
    <m/>
    <s v="MOTOR"/>
    <d v="2014-08-31T00:00:00"/>
    <n v="29481554.440000001"/>
    <n v="5857404.4600000009"/>
    <s v="ZLIN"/>
    <n v="20"/>
    <n v="0"/>
    <n v="0"/>
    <n v="0"/>
    <s v=""/>
    <m/>
    <m/>
    <n v="-5349939.63"/>
    <n v="-801312.54"/>
    <s v="ZLIN"/>
    <n v="18"/>
    <n v="11"/>
  </r>
  <r>
    <s v="120304000343-0"/>
    <x v="7"/>
    <n v="342402"/>
    <m/>
    <s v="BOMBA"/>
    <d v="2014-08-31T00:00:00"/>
    <n v="78831241.299999997"/>
    <n v="18785798.559999995"/>
    <s v="ZLIN"/>
    <n v="20"/>
    <n v="0"/>
    <n v="0"/>
    <n v="0"/>
    <s v=""/>
    <m/>
    <m/>
    <n v="-11871483.16"/>
    <n v="-1803078.620000001"/>
    <s v="ZLIN"/>
    <n v="18"/>
    <n v="11"/>
  </r>
  <r>
    <s v="120304000343-1"/>
    <x v="7"/>
    <n v="342402"/>
    <m/>
    <s v="MOTOR"/>
    <d v="2014-08-31T00:00:00"/>
    <n v="27975267.66"/>
    <n v="6666617.629999999"/>
    <s v="ZLIN"/>
    <n v="20"/>
    <n v="0"/>
    <n v="0"/>
    <n v="0"/>
    <s v=""/>
    <m/>
    <m/>
    <n v="-4212897.2300000004"/>
    <n v="-639868.22000000067"/>
    <s v="ZLIN"/>
    <n v="18"/>
    <n v="11"/>
  </r>
  <r>
    <s v="120304000344-0"/>
    <x v="7"/>
    <n v="342402"/>
    <m/>
    <s v="BOMBA"/>
    <d v="2014-08-31T00:00:00"/>
    <n v="78831241.299999997"/>
    <n v="18785798.559999995"/>
    <s v="ZLIN"/>
    <n v="20"/>
    <n v="0"/>
    <n v="0"/>
    <n v="0"/>
    <s v=""/>
    <m/>
    <m/>
    <n v="-11871483.16"/>
    <n v="-1803078.620000001"/>
    <s v="ZLIN"/>
    <n v="18"/>
    <n v="11"/>
  </r>
  <r>
    <s v="120304000344-1"/>
    <x v="7"/>
    <n v="342402"/>
    <m/>
    <s v="MOTOR"/>
    <d v="2014-08-31T00:00:00"/>
    <n v="27975267.66"/>
    <n v="6666617.629999999"/>
    <s v="ZLIN"/>
    <n v="20"/>
    <n v="0"/>
    <n v="0"/>
    <n v="0"/>
    <s v=""/>
    <m/>
    <m/>
    <n v="-4212897.2300000004"/>
    <n v="-639868.22000000067"/>
    <s v="ZLIN"/>
    <n v="18"/>
    <n v="11"/>
  </r>
  <r>
    <s v="120304000345-0"/>
    <x v="7"/>
    <n v="342402"/>
    <m/>
    <s v="BOMBA"/>
    <d v="2014-08-31T00:00:00"/>
    <n v="78831241.299999997"/>
    <n v="15662215.669999994"/>
    <s v="ZLIN"/>
    <n v="20"/>
    <n v="0"/>
    <n v="0"/>
    <n v="0"/>
    <s v=""/>
    <m/>
    <m/>
    <n v="-12991897.380000001"/>
    <n v="-1945922.9600000009"/>
    <s v="ZLIN"/>
    <n v="18"/>
    <n v="11"/>
  </r>
  <r>
    <s v="120304000345-1"/>
    <x v="7"/>
    <n v="342402"/>
    <m/>
    <s v="MOTOR"/>
    <d v="2014-08-31T00:00:00"/>
    <n v="27975267.66"/>
    <n v="6666617.629999999"/>
    <s v="ZLIN"/>
    <n v="20"/>
    <n v="0"/>
    <n v="0"/>
    <n v="0"/>
    <s v=""/>
    <m/>
    <m/>
    <n v="-4212897.2300000004"/>
    <n v="-639868.22000000067"/>
    <s v="ZLIN"/>
    <n v="18"/>
    <n v="11"/>
  </r>
  <r>
    <s v="120304000346-0"/>
    <x v="7"/>
    <n v="342402"/>
    <m/>
    <s v="BOMBA"/>
    <d v="2014-08-31T00:00:00"/>
    <n v="98539051.629999995"/>
    <n v="23482248.199999988"/>
    <s v="ZLIN"/>
    <n v="20"/>
    <n v="0"/>
    <n v="0"/>
    <n v="0"/>
    <s v=""/>
    <m/>
    <m/>
    <n v="-28952953.510000002"/>
    <n v="-4367779.4700000025"/>
    <s v="ZLIN"/>
    <n v="18"/>
    <n v="11"/>
  </r>
  <r>
    <s v="120304000346-1"/>
    <x v="7"/>
    <n v="342402"/>
    <m/>
    <s v="MOTOR"/>
    <d v="2014-08-31T00:00:00"/>
    <n v="34969084.579999998"/>
    <n v="8333272.0399999991"/>
    <s v="ZLIN"/>
    <n v="20"/>
    <n v="0"/>
    <n v="0"/>
    <n v="0"/>
    <s v=""/>
    <m/>
    <m/>
    <n v="-10274690.720000001"/>
    <n v="-1550017.4600000009"/>
    <s v="ZLIN"/>
    <n v="18"/>
    <n v="11"/>
  </r>
  <r>
    <s v="120304000347-0"/>
    <x v="7"/>
    <n v="342402"/>
    <m/>
    <s v="BOMBA"/>
    <d v="2014-08-31T00:00:00"/>
    <n v="98539051.629999995"/>
    <n v="19577769.579999998"/>
    <s v="ZLIN"/>
    <n v="20"/>
    <n v="0"/>
    <n v="0"/>
    <n v="0"/>
    <s v=""/>
    <m/>
    <m/>
    <n v="-30353471.289999999"/>
    <n v="-4546334.8999999985"/>
    <s v="ZLIN"/>
    <n v="18"/>
    <n v="11"/>
  </r>
  <r>
    <s v="120304000347-1"/>
    <x v="7"/>
    <n v="342402"/>
    <m/>
    <s v="MOTOR"/>
    <d v="2014-08-31T00:00:00"/>
    <n v="34969084.579999998"/>
    <n v="6947668.6599999964"/>
    <s v="ZLIN"/>
    <n v="20"/>
    <n v="0"/>
    <n v="0"/>
    <n v="0"/>
    <s v=""/>
    <m/>
    <m/>
    <n v="-10771700.02"/>
    <n v="-1613382.3899999987"/>
    <s v="ZLIN"/>
    <n v="18"/>
    <n v="11"/>
  </r>
  <r>
    <s v="120304000348-0"/>
    <x v="7"/>
    <n v="342402"/>
    <m/>
    <s v="BOMBA"/>
    <d v="2014-08-31T00:00:00"/>
    <n v="98539051.629999995"/>
    <n v="19577769.579999998"/>
    <s v="ZLIN"/>
    <n v="20"/>
    <n v="0"/>
    <n v="0"/>
    <n v="0"/>
    <s v=""/>
    <m/>
    <m/>
    <n v="-30353471.289999999"/>
    <n v="-4546334.8999999985"/>
    <s v="ZLIN"/>
    <n v="18"/>
    <n v="11"/>
  </r>
  <r>
    <s v="120304000348-1"/>
    <x v="7"/>
    <n v="342402"/>
    <m/>
    <s v="MOTOR"/>
    <d v="2014-08-31T00:00:00"/>
    <n v="34969084.579999998"/>
    <n v="8333272.0399999991"/>
    <s v="ZLIN"/>
    <n v="20"/>
    <n v="0"/>
    <n v="0"/>
    <n v="0"/>
    <s v=""/>
    <m/>
    <m/>
    <n v="-10274690.720000001"/>
    <n v="-1550017.4600000009"/>
    <s v="ZLIN"/>
    <n v="18"/>
    <n v="11"/>
  </r>
  <r>
    <s v="120304000349-0"/>
    <x v="7"/>
    <n v="342402"/>
    <m/>
    <s v="BOMBA"/>
    <d v="2014-08-31T00:00:00"/>
    <n v="98539051.629999995"/>
    <n v="23482248.199999988"/>
    <s v="ZLIN"/>
    <n v="20"/>
    <n v="0"/>
    <n v="0"/>
    <n v="0"/>
    <s v=""/>
    <m/>
    <m/>
    <n v="-28952953.510000002"/>
    <n v="-4367779.4700000025"/>
    <s v="ZLIN"/>
    <n v="18"/>
    <n v="11"/>
  </r>
  <r>
    <s v="120304000349-1"/>
    <x v="7"/>
    <n v="342402"/>
    <m/>
    <s v="MOTOR"/>
    <d v="2014-08-31T00:00:00"/>
    <n v="34969084.579999998"/>
    <n v="6947668.6599999964"/>
    <s v="ZLIN"/>
    <n v="20"/>
    <n v="0"/>
    <n v="0"/>
    <n v="0"/>
    <s v=""/>
    <m/>
    <m/>
    <n v="-10771700.02"/>
    <n v="-1613382.3899999987"/>
    <s v="ZLIN"/>
    <n v="18"/>
    <n v="11"/>
  </r>
  <r>
    <s v="120304000350-0"/>
    <x v="7"/>
    <n v="342402"/>
    <m/>
    <s v="BOMBA"/>
    <d v="2014-08-31T00:00:00"/>
    <n v="98539051.629999995"/>
    <n v="23482248.199999988"/>
    <s v="ZLIN"/>
    <n v="20"/>
    <n v="0"/>
    <n v="0"/>
    <n v="0"/>
    <s v=""/>
    <m/>
    <m/>
    <n v="-28952953.510000002"/>
    <n v="-4367779.4700000025"/>
    <s v="ZLIN"/>
    <n v="18"/>
    <n v="11"/>
  </r>
  <r>
    <s v="120304000350-1"/>
    <x v="7"/>
    <n v="342402"/>
    <m/>
    <s v="MOTOR"/>
    <d v="2014-08-31T00:00:00"/>
    <n v="34969084.579999998"/>
    <n v="6947668.6599999964"/>
    <s v="ZLIN"/>
    <n v="20"/>
    <n v="0"/>
    <n v="0"/>
    <n v="0"/>
    <s v=""/>
    <m/>
    <m/>
    <n v="-10771700.02"/>
    <n v="-1613382.3899999987"/>
    <s v="ZLIN"/>
    <n v="18"/>
    <n v="11"/>
  </r>
  <r>
    <s v="120304000351-0"/>
    <x v="7"/>
    <n v="342402"/>
    <m/>
    <s v="BOMBA"/>
    <d v="2014-08-31T00:00:00"/>
    <n v="98539051.629999995"/>
    <n v="19577769.579999998"/>
    <s v="ZLIN"/>
    <n v="20"/>
    <n v="0"/>
    <n v="0"/>
    <n v="0"/>
    <s v=""/>
    <m/>
    <m/>
    <n v="-30353471.289999999"/>
    <n v="-4546334.8999999985"/>
    <s v="ZLIN"/>
    <n v="18"/>
    <n v="11"/>
  </r>
  <r>
    <s v="120304000351-1"/>
    <x v="7"/>
    <n v="342402"/>
    <m/>
    <s v="MOTOR"/>
    <d v="2014-08-31T00:00:00"/>
    <n v="34969084.579999998"/>
    <n v="8333272.0399999991"/>
    <s v="ZLIN"/>
    <n v="20"/>
    <n v="0"/>
    <n v="0"/>
    <n v="0"/>
    <s v=""/>
    <m/>
    <m/>
    <n v="-10274690.720000001"/>
    <n v="-1550017.4600000009"/>
    <s v="ZLIN"/>
    <n v="18"/>
    <n v="11"/>
  </r>
  <r>
    <s v="120304000352-0"/>
    <x v="7"/>
    <n v="322316"/>
    <m/>
    <s v="BOMBA"/>
    <d v="2015-10-01T00:00:00"/>
    <n v="1"/>
    <n v="1"/>
    <s v="ZLIN"/>
    <n v="0"/>
    <n v="1"/>
    <n v="0"/>
    <n v="0"/>
    <s v=""/>
    <m/>
    <m/>
    <n v="1431080.92"/>
    <n v="1186750.0299999998"/>
    <s v="ZLIN"/>
    <n v="3"/>
    <n v="5"/>
  </r>
  <r>
    <s v="120304000352-1"/>
    <x v="7"/>
    <n v="322316"/>
    <m/>
    <s v="MOTOR"/>
    <d v="2015-10-01T00:00:00"/>
    <n v="1"/>
    <n v="1"/>
    <s v="ZLIN"/>
    <n v="0"/>
    <n v="1"/>
    <n v="0"/>
    <n v="0"/>
    <s v=""/>
    <m/>
    <m/>
    <n v="426143.53"/>
    <n v="353387.32"/>
    <s v="ZLIN"/>
    <n v="3"/>
    <n v="5"/>
  </r>
  <r>
    <s v="120304000353-0"/>
    <x v="7"/>
    <n v="342407"/>
    <m/>
    <s v="BOMBA"/>
    <d v="2015-10-01T00:00:00"/>
    <n v="1"/>
    <n v="1"/>
    <s v="ZLIN"/>
    <n v="0"/>
    <n v="1"/>
    <n v="0"/>
    <n v="0"/>
    <s v=""/>
    <m/>
    <m/>
    <n v="10360408.5"/>
    <n v="3387056.62"/>
    <s v="ZLIN"/>
    <n v="8"/>
    <n v="8"/>
  </r>
  <r>
    <s v="120304000353-1"/>
    <x v="7"/>
    <n v="342407"/>
    <m/>
    <s v="VALVULA"/>
    <d v="2015-10-01T00:00:00"/>
    <n v="1"/>
    <n v="1"/>
    <s v="ZLIN"/>
    <n v="0"/>
    <n v="1"/>
    <n v="0"/>
    <n v="0"/>
    <s v=""/>
    <m/>
    <m/>
    <n v="24624332.77"/>
    <n v="8050262.6399999987"/>
    <s v="ZLIN"/>
    <n v="8"/>
    <n v="8"/>
  </r>
  <r>
    <s v="120304000353-2"/>
    <x v="7"/>
    <n v="342407"/>
    <m/>
    <s v="MOTOR"/>
    <d v="2015-10-01T00:00:00"/>
    <n v="1"/>
    <n v="1"/>
    <s v="ZLIN"/>
    <n v="0"/>
    <n v="1"/>
    <n v="0"/>
    <n v="0"/>
    <s v=""/>
    <m/>
    <m/>
    <n v="4712907.6500000004"/>
    <n v="1540758.2800000003"/>
    <s v="ZLIN"/>
    <n v="8"/>
    <n v="8"/>
  </r>
  <r>
    <s v="120304000354-0"/>
    <x v="7"/>
    <n v="342407"/>
    <m/>
    <s v="VALVULA"/>
    <d v="2015-10-01T00:00:00"/>
    <n v="1"/>
    <n v="1"/>
    <s v="ZLIN"/>
    <n v="0"/>
    <n v="1"/>
    <n v="0"/>
    <n v="0"/>
    <s v=""/>
    <m/>
    <m/>
    <n v="24624332.77"/>
    <n v="8050262.6399999987"/>
    <s v="ZLIN"/>
    <n v="8"/>
    <n v="8"/>
  </r>
  <r>
    <s v="120304000355-0"/>
    <x v="7"/>
    <n v="342407"/>
    <m/>
    <s v="VALVULA"/>
    <d v="2015-10-01T00:00:00"/>
    <n v="1"/>
    <n v="1"/>
    <s v="ZLIN"/>
    <n v="0"/>
    <n v="1"/>
    <n v="0"/>
    <n v="0"/>
    <s v=""/>
    <m/>
    <m/>
    <n v="24624332.77"/>
    <n v="8050262.6399999987"/>
    <s v="ZLIN"/>
    <n v="8"/>
    <n v="8"/>
  </r>
  <r>
    <s v="120304000356-0"/>
    <x v="7"/>
    <n v="342407"/>
    <m/>
    <s v="VALVULA"/>
    <d v="2015-10-01T00:00:00"/>
    <n v="1"/>
    <n v="1"/>
    <s v="ZLIN"/>
    <n v="0"/>
    <n v="1"/>
    <n v="0"/>
    <n v="0"/>
    <s v=""/>
    <m/>
    <m/>
    <n v="24624332.77"/>
    <n v="8050262.6399999987"/>
    <s v="ZLIN"/>
    <n v="8"/>
    <n v="8"/>
  </r>
  <r>
    <s v="120304000357-0"/>
    <x v="7"/>
    <n v="322316"/>
    <m/>
    <s v="BOMBA"/>
    <d v="2015-10-01T00:00:00"/>
    <n v="1"/>
    <n v="1"/>
    <s v="ZLIN"/>
    <n v="0"/>
    <n v="1"/>
    <n v="0"/>
    <n v="0"/>
    <s v=""/>
    <m/>
    <m/>
    <n v="3029028.6"/>
    <n v="990259.35000000009"/>
    <s v="ZLIN"/>
    <n v="8"/>
    <n v="8"/>
  </r>
  <r>
    <s v="120304000357-1"/>
    <x v="7"/>
    <n v="322316"/>
    <m/>
    <s v="MOTOR"/>
    <d v="2015-10-01T00:00:00"/>
    <n v="1"/>
    <n v="1"/>
    <s v="ZLIN"/>
    <n v="0"/>
    <n v="1"/>
    <n v="0"/>
    <n v="0"/>
    <s v=""/>
    <m/>
    <m/>
    <n v="770660.76"/>
    <n v="251946.79000000004"/>
    <s v="ZLIN"/>
    <n v="8"/>
    <n v="8"/>
  </r>
  <r>
    <s v="120304000358-0"/>
    <x v="7"/>
    <n v="322316"/>
    <m/>
    <s v="BOMBA"/>
    <d v="2015-10-01T00:00:00"/>
    <n v="1"/>
    <n v="1"/>
    <s v="ZLIN"/>
    <n v="0"/>
    <n v="1"/>
    <n v="0"/>
    <n v="0"/>
    <s v=""/>
    <m/>
    <m/>
    <n v="3029028.6"/>
    <n v="990259.35000000009"/>
    <s v="ZLIN"/>
    <n v="8"/>
    <n v="8"/>
  </r>
  <r>
    <s v="120304000358-1"/>
    <x v="7"/>
    <n v="322316"/>
    <m/>
    <s v="MOTOR"/>
    <d v="2015-10-01T00:00:00"/>
    <n v="1"/>
    <n v="1"/>
    <s v="ZLIN"/>
    <n v="0"/>
    <n v="1"/>
    <n v="0"/>
    <n v="0"/>
    <s v=""/>
    <m/>
    <m/>
    <n v="770660.76"/>
    <n v="251946.79000000004"/>
    <s v="ZLIN"/>
    <n v="8"/>
    <n v="8"/>
  </r>
  <r>
    <s v="120304000359-0"/>
    <x v="7"/>
    <n v="322316"/>
    <m/>
    <s v="BOMBA"/>
    <d v="2015-10-01T00:00:00"/>
    <n v="1"/>
    <n v="1"/>
    <s v="ZLIN"/>
    <n v="0"/>
    <n v="1"/>
    <n v="0"/>
    <n v="0"/>
    <s v=""/>
    <m/>
    <m/>
    <n v="2127605.42"/>
    <n v="777834.24"/>
    <s v="ZLIN"/>
    <n v="7"/>
    <n v="9"/>
  </r>
  <r>
    <s v="120304000359-1"/>
    <x v="7"/>
    <n v="322316"/>
    <m/>
    <s v="RECIPIENTE"/>
    <d v="2015-10-01T00:00:00"/>
    <n v="1"/>
    <n v="1"/>
    <s v="ZLIN"/>
    <n v="0"/>
    <n v="1"/>
    <n v="0"/>
    <n v="0"/>
    <s v=""/>
    <m/>
    <m/>
    <n v="2274026.96"/>
    <n v="831364.69"/>
    <s v="ZLIN"/>
    <n v="7"/>
    <n v="9"/>
  </r>
  <r>
    <s v="120304000360-0"/>
    <x v="7"/>
    <n v="322309"/>
    <m/>
    <s v="MOTOR"/>
    <d v="2012-03-31T00:00:00"/>
    <n v="2401966.4"/>
    <n v="2401966.4"/>
    <s v="ZLIN"/>
    <n v="6"/>
    <n v="6"/>
    <n v="0"/>
    <n v="0"/>
    <s v=""/>
    <m/>
    <m/>
    <n v="-310883.65999999997"/>
    <n v="-293612.34999999998"/>
    <s v="ZLIN"/>
    <n v="3"/>
    <n v="0"/>
  </r>
  <r>
    <s v="120304000361-0"/>
    <x v="7"/>
    <n v="322309"/>
    <m/>
    <s v="MOTOR"/>
    <d v="2012-03-31T00:00:00"/>
    <n v="11023015.390000001"/>
    <n v="8684800.0100000016"/>
    <s v="ZLIN"/>
    <n v="8"/>
    <n v="3"/>
    <n v="0"/>
    <n v="0"/>
    <s v=""/>
    <m/>
    <m/>
    <n v="-2745689.07"/>
    <n v="-1637779.44"/>
    <s v="ZLIN"/>
    <n v="4"/>
    <n v="9"/>
  </r>
  <r>
    <s v="120304000362-0"/>
    <x v="7"/>
    <n v="322311"/>
    <m/>
    <s v="FILTRO"/>
    <d v="1967-08-01T00:00:00"/>
    <n v="1"/>
    <n v="0.97"/>
    <s v="ZLIN"/>
    <n v="53"/>
    <n v="1"/>
    <n v="0"/>
    <n v="0"/>
    <s v=""/>
    <m/>
    <m/>
    <n v="6125300.4900000002"/>
    <n v="3529834.18"/>
    <s v="ZLIN"/>
    <n v="4"/>
    <n v="11"/>
  </r>
  <r>
    <s v="120304000364-0"/>
    <x v="7"/>
    <n v="342407"/>
    <m/>
    <s v="MOTOR"/>
    <d v="2008-11-30T00:00:00"/>
    <n v="855807773.64999998"/>
    <n v="542931813.38"/>
    <s v="ZLIN"/>
    <n v="15"/>
    <n v="6"/>
    <n v="0"/>
    <n v="0"/>
    <s v=""/>
    <m/>
    <m/>
    <n v="-382501501.73000002"/>
    <n v="-125048567.88000003"/>
    <s v="ZLIN"/>
    <n v="8"/>
    <n v="8"/>
  </r>
  <r>
    <s v="120304000365-0"/>
    <x v="7"/>
    <n v="342407"/>
    <m/>
    <s v="BOMBA"/>
    <d v="2008-11-30T00:00:00"/>
    <n v="952936479.58000004"/>
    <n v="563059516.49000001"/>
    <s v="ZLIN"/>
    <n v="15"/>
    <n v="6"/>
    <n v="0"/>
    <n v="0"/>
    <s v=""/>
    <m/>
    <m/>
    <n v="-371806444.58999997"/>
    <n v="-121552106.88999999"/>
    <s v="ZLIN"/>
    <n v="8"/>
    <n v="8"/>
  </r>
  <r>
    <s v="120304000365-1"/>
    <x v="7"/>
    <n v="342407"/>
    <m/>
    <s v="ESTRUCTURA METALICA"/>
    <d v="2008-11-30T00:00:00"/>
    <n v="1849751439.24"/>
    <n v="365001120.13000011"/>
    <s v="ZLIN"/>
    <n v="49"/>
    <n v="10"/>
    <n v="0"/>
    <n v="0"/>
    <s v=""/>
    <m/>
    <m/>
    <n v="-1402282864.45"/>
    <n v="-92398483.319999933"/>
    <s v="ZLIN"/>
    <n v="43"/>
    <n v="0"/>
  </r>
  <r>
    <s v="120304000366-0"/>
    <x v="7"/>
    <n v="342407"/>
    <m/>
    <s v="VALVULA"/>
    <d v="2008-11-30T00:00:00"/>
    <n v="35421078.299999997"/>
    <n v="22471436.779999997"/>
    <s v="ZLIN"/>
    <n v="15"/>
    <n v="6"/>
    <n v="0"/>
    <n v="0"/>
    <s v=""/>
    <m/>
    <m/>
    <n v="-15831377.16"/>
    <n v="-5175642.5299999993"/>
    <s v="ZLIN"/>
    <n v="8"/>
    <n v="8"/>
  </r>
  <r>
    <s v="120304000366-1"/>
    <x v="7"/>
    <n v="342407"/>
    <m/>
    <s v="Transmisor señal discreta"/>
    <d v="2008-11-30T00:00:00"/>
    <n v="2998586.29"/>
    <n v="679951.54999999981"/>
    <s v="ZLIN"/>
    <n v="10"/>
    <n v="6"/>
    <n v="0"/>
    <n v="0"/>
    <s v=""/>
    <m/>
    <m/>
    <n v="0"/>
    <n v="0"/>
    <s v="ZLIN"/>
    <n v="0"/>
    <n v="8"/>
  </r>
  <r>
    <s v="120304000367-0"/>
    <x v="7"/>
    <n v="342407"/>
    <m/>
    <s v="MOTOR"/>
    <d v="2008-11-30T00:00:00"/>
    <n v="855807773.64999998"/>
    <n v="542931813.38"/>
    <s v="ZLIN"/>
    <n v="15"/>
    <n v="6"/>
    <n v="0"/>
    <n v="0"/>
    <s v=""/>
    <m/>
    <m/>
    <n v="-382501501.73000002"/>
    <n v="-125048567.88000003"/>
    <s v="ZLIN"/>
    <n v="8"/>
    <n v="8"/>
  </r>
  <r>
    <s v="120304000368-0"/>
    <x v="7"/>
    <n v="342407"/>
    <m/>
    <s v="BOMBA"/>
    <d v="2008-11-30T00:00:00"/>
    <n v="831878683.17999995"/>
    <n v="527750992.54999995"/>
    <s v="ZLIN"/>
    <n v="15"/>
    <n v="6"/>
    <n v="0"/>
    <n v="0"/>
    <s v=""/>
    <m/>
    <m/>
    <n v="-371806444.58999997"/>
    <n v="-121552106.88999999"/>
    <s v="ZLIN"/>
    <n v="8"/>
    <n v="8"/>
  </r>
  <r>
    <s v="120304000369-0"/>
    <x v="7"/>
    <n v="342407"/>
    <m/>
    <s v="VALVULA"/>
    <d v="2008-11-30T00:00:00"/>
    <n v="8059410.5499999998"/>
    <n v="5112959.3699999992"/>
    <s v="ZLIN"/>
    <n v="15"/>
    <n v="6"/>
    <n v="0"/>
    <n v="0"/>
    <s v=""/>
    <m/>
    <m/>
    <n v="-3602136.76"/>
    <n v="-1177621.6299999999"/>
    <s v="ZLIN"/>
    <n v="8"/>
    <n v="8"/>
  </r>
  <r>
    <s v="120304000370-0"/>
    <x v="7"/>
    <n v="342407"/>
    <m/>
    <s v="VALVULA"/>
    <d v="2008-11-30T00:00:00"/>
    <n v="35421078.299999997"/>
    <n v="22471436.779999997"/>
    <s v="ZLIN"/>
    <n v="15"/>
    <n v="6"/>
    <n v="0"/>
    <n v="0"/>
    <s v=""/>
    <m/>
    <m/>
    <n v="-15831377.16"/>
    <n v="-5175642.5299999993"/>
    <s v="ZLIN"/>
    <n v="8"/>
    <n v="8"/>
  </r>
  <r>
    <s v="120304000370-1"/>
    <x v="7"/>
    <n v="342407"/>
    <m/>
    <s v="Transmisor señal discreta"/>
    <d v="2008-11-30T00:00:00"/>
    <n v="2998586.29"/>
    <n v="679951.54999999981"/>
    <s v="ZLIN"/>
    <n v="10"/>
    <n v="6"/>
    <n v="0"/>
    <n v="0"/>
    <s v=""/>
    <m/>
    <m/>
    <n v="0"/>
    <n v="0"/>
    <s v="ZLIN"/>
    <n v="0"/>
    <n v="8"/>
  </r>
  <r>
    <s v="120304000371-0"/>
    <x v="7"/>
    <n v="342407"/>
    <m/>
    <s v="MOTOR"/>
    <d v="2008-11-30T00:00:00"/>
    <n v="855807773.64999998"/>
    <n v="542931813.38"/>
    <s v="ZLIN"/>
    <n v="15"/>
    <n v="6"/>
    <n v="0"/>
    <n v="0"/>
    <s v=""/>
    <m/>
    <m/>
    <n v="-382501501.73000002"/>
    <n v="-125048567.88000003"/>
    <s v="ZLIN"/>
    <n v="8"/>
    <n v="8"/>
  </r>
  <r>
    <s v="120304000372-0"/>
    <x v="7"/>
    <n v="342407"/>
    <m/>
    <s v="BOMBA"/>
    <d v="2008-11-30T00:00:00"/>
    <n v="831878683.17999995"/>
    <n v="527750992.54999995"/>
    <s v="ZLIN"/>
    <n v="15"/>
    <n v="6"/>
    <n v="0"/>
    <n v="0"/>
    <s v=""/>
    <m/>
    <m/>
    <n v="-371806444.58999997"/>
    <n v="-121552106.88999999"/>
    <s v="ZLIN"/>
    <n v="8"/>
    <n v="8"/>
  </r>
  <r>
    <s v="120304000373-0"/>
    <x v="7"/>
    <n v="342407"/>
    <m/>
    <s v="VALVULA"/>
    <d v="2008-11-30T00:00:00"/>
    <n v="8059410.5499999998"/>
    <n v="5112959.3699999992"/>
    <s v="ZLIN"/>
    <n v="15"/>
    <n v="6"/>
    <n v="0"/>
    <n v="0"/>
    <s v=""/>
    <m/>
    <m/>
    <n v="-3602136.76"/>
    <n v="-1177621.6299999999"/>
    <s v="ZLIN"/>
    <n v="8"/>
    <n v="8"/>
  </r>
  <r>
    <s v="120304000374-0"/>
    <x v="7"/>
    <n v="342407"/>
    <m/>
    <s v="VALVULA"/>
    <d v="2008-11-30T00:00:00"/>
    <n v="35421078.299999997"/>
    <n v="22471436.779999997"/>
    <s v="ZLIN"/>
    <n v="15"/>
    <n v="6"/>
    <n v="0"/>
    <n v="0"/>
    <s v=""/>
    <m/>
    <m/>
    <n v="-15831377.16"/>
    <n v="-5175642.5299999993"/>
    <s v="ZLIN"/>
    <n v="8"/>
    <n v="8"/>
  </r>
  <r>
    <s v="120304000374-1"/>
    <x v="7"/>
    <n v="342407"/>
    <m/>
    <s v="Transmisor señal discreta"/>
    <d v="2008-11-30T00:00:00"/>
    <n v="2998586.29"/>
    <n v="679951.54999999981"/>
    <s v="ZLIN"/>
    <n v="10"/>
    <n v="6"/>
    <n v="0"/>
    <n v="0"/>
    <s v=""/>
    <m/>
    <m/>
    <n v="0"/>
    <n v="0"/>
    <s v="ZLIN"/>
    <n v="0"/>
    <n v="8"/>
  </r>
  <r>
    <s v="120304000375-0"/>
    <x v="7"/>
    <n v="342407"/>
    <m/>
    <s v="VALVULA"/>
    <d v="2008-11-30T00:00:00"/>
    <n v="7685220.9400000004"/>
    <n v="4875570.28"/>
    <s v="ZLIN"/>
    <n v="15"/>
    <n v="6"/>
    <n v="0"/>
    <n v="0"/>
    <s v=""/>
    <m/>
    <m/>
    <n v="-3434893.49"/>
    <n v="-1122945.9500000002"/>
    <s v="ZLIN"/>
    <n v="8"/>
    <n v="8"/>
  </r>
  <r>
    <s v="120304000376-0"/>
    <x v="7"/>
    <n v="342407"/>
    <m/>
    <s v="VALVULA"/>
    <d v="2008-11-30T00:00:00"/>
    <n v="84708124.420000002"/>
    <n v="53739562.799999997"/>
    <s v="ZLIN"/>
    <n v="15"/>
    <n v="6"/>
    <n v="0"/>
    <n v="0"/>
    <s v=""/>
    <m/>
    <m/>
    <n v="-37860119.75"/>
    <n v="-12377346.850000001"/>
    <s v="ZLIN"/>
    <n v="8"/>
    <n v="8"/>
  </r>
  <r>
    <s v="120304000377-0"/>
    <x v="7"/>
    <n v="342407"/>
    <m/>
    <s v="VALVULA"/>
    <d v="2008-11-30T00:00:00"/>
    <n v="57070016.310000002"/>
    <n v="36205709.280000001"/>
    <s v="ZLIN"/>
    <n v="15"/>
    <n v="6"/>
    <n v="0"/>
    <n v="0"/>
    <s v=""/>
    <m/>
    <m/>
    <n v="-25507324.899999999"/>
    <n v="-8338933.1399999969"/>
    <s v="ZLIN"/>
    <n v="8"/>
    <n v="8"/>
  </r>
  <r>
    <s v="120304000378-0"/>
    <x v="7"/>
    <n v="342407"/>
    <m/>
    <s v="VALVULA"/>
    <d v="2008-11-30T00:00:00"/>
    <n v="23328622.940000001"/>
    <n v="14799879.080000002"/>
    <s v="ZLIN"/>
    <n v="15"/>
    <n v="6"/>
    <n v="0"/>
    <n v="0"/>
    <s v=""/>
    <m/>
    <m/>
    <n v="-10426679.42"/>
    <n v="-3408722.12"/>
    <s v="ZLIN"/>
    <n v="8"/>
    <n v="8"/>
  </r>
  <r>
    <s v="120304000379-0"/>
    <x v="7"/>
    <n v="342407"/>
    <m/>
    <s v="VALVULA"/>
    <d v="2008-11-30T00:00:00"/>
    <n v="14258071.5"/>
    <n v="9045443.2100000009"/>
    <s v="ZLIN"/>
    <n v="15"/>
    <n v="6"/>
    <n v="0"/>
    <n v="0"/>
    <s v=""/>
    <m/>
    <m/>
    <n v="-6372615.3600000003"/>
    <n v="-2083355.0200000005"/>
    <s v="ZLIN"/>
    <n v="8"/>
    <n v="8"/>
  </r>
  <r>
    <s v="120304000380-0"/>
    <x v="7"/>
    <n v="342407"/>
    <m/>
    <s v="VALVULA"/>
    <d v="2008-11-30T00:00:00"/>
    <n v="7685220.9400000004"/>
    <n v="4875570.28"/>
    <s v="ZLIN"/>
    <n v="15"/>
    <n v="6"/>
    <n v="0"/>
    <n v="0"/>
    <s v=""/>
    <m/>
    <m/>
    <n v="-3434893.49"/>
    <n v="-1122945.9500000002"/>
    <s v="ZLIN"/>
    <n v="8"/>
    <n v="8"/>
  </r>
  <r>
    <s v="120304000381-0"/>
    <x v="7"/>
    <n v="342407"/>
    <m/>
    <s v="VALVULA"/>
    <d v="2008-11-30T00:00:00"/>
    <n v="57070016.310000002"/>
    <n v="36205709.280000001"/>
    <s v="ZLIN"/>
    <n v="15"/>
    <n v="6"/>
    <n v="0"/>
    <n v="0"/>
    <s v=""/>
    <m/>
    <m/>
    <n v="-25507324.899999999"/>
    <n v="-8338933.1399999969"/>
    <s v="ZLIN"/>
    <n v="8"/>
    <n v="8"/>
  </r>
  <r>
    <s v="120304000382-0"/>
    <x v="7"/>
    <n v="342407"/>
    <m/>
    <s v="VALVULA"/>
    <d v="2008-11-30T00:00:00"/>
    <n v="36893243.170000002"/>
    <n v="23405390.840000004"/>
    <s v="ZLIN"/>
    <n v="15"/>
    <n v="6"/>
    <n v="0"/>
    <n v="0"/>
    <s v=""/>
    <m/>
    <m/>
    <n v="-16489358.16"/>
    <n v="-5390751.7100000009"/>
    <s v="ZLIN"/>
    <n v="8"/>
    <n v="8"/>
  </r>
  <r>
    <s v="120304000382-1"/>
    <x v="7"/>
    <n v="342407"/>
    <m/>
    <s v="VALVULA"/>
    <d v="2008-11-30T00:00:00"/>
    <n v="36893243.170000002"/>
    <n v="23405390.840000004"/>
    <s v="ZLIN"/>
    <n v="15"/>
    <n v="6"/>
    <n v="0"/>
    <n v="0"/>
    <s v=""/>
    <m/>
    <m/>
    <n v="-16489358.16"/>
    <n v="-5390751.7100000009"/>
    <s v="ZLIN"/>
    <n v="8"/>
    <n v="8"/>
  </r>
  <r>
    <s v="120304000382-2"/>
    <x v="7"/>
    <n v="342407"/>
    <m/>
    <s v="VALVULA"/>
    <d v="2008-11-30T00:00:00"/>
    <n v="36893243.170000002"/>
    <n v="23405390.840000004"/>
    <s v="ZLIN"/>
    <n v="15"/>
    <n v="6"/>
    <n v="0"/>
    <n v="0"/>
    <s v=""/>
    <m/>
    <m/>
    <n v="-16489358.16"/>
    <n v="-5390751.7100000009"/>
    <s v="ZLIN"/>
    <n v="8"/>
    <n v="8"/>
  </r>
  <r>
    <s v="120304000382-3"/>
    <x v="7"/>
    <n v="342407"/>
    <m/>
    <s v="Transmisor señal discreta"/>
    <d v="2008-11-30T00:00:00"/>
    <n v="2998586.29"/>
    <n v="679951.54999999981"/>
    <s v="ZLIN"/>
    <n v="10"/>
    <n v="6"/>
    <n v="0"/>
    <n v="0"/>
    <s v=""/>
    <m/>
    <m/>
    <n v="0"/>
    <n v="0"/>
    <s v="ZLIN"/>
    <n v="0"/>
    <n v="8"/>
  </r>
  <r>
    <s v="120304000383-0"/>
    <x v="7"/>
    <n v="342407"/>
    <m/>
    <s v="FILTRO"/>
    <d v="2008-11-30T00:00:00"/>
    <n v="174487223.63999999"/>
    <n v="87243611.809999987"/>
    <s v="ZLIN"/>
    <n v="19"/>
    <n v="8"/>
    <n v="0"/>
    <n v="0"/>
    <s v=""/>
    <m/>
    <m/>
    <n v="-94681760.810000002"/>
    <n v="-20903765.370000005"/>
    <s v="ZLIN"/>
    <n v="12"/>
    <n v="10"/>
  </r>
  <r>
    <s v="120304000383-1"/>
    <x v="7"/>
    <n v="342407"/>
    <m/>
    <s v="FILTRO"/>
    <d v="2008-11-30T00:00:00"/>
    <n v="174487223.63999999"/>
    <n v="87243611.809999987"/>
    <s v="ZLIN"/>
    <n v="19"/>
    <n v="8"/>
    <n v="0"/>
    <n v="0"/>
    <s v=""/>
    <m/>
    <m/>
    <n v="-94681760.810000002"/>
    <n v="-20903765.370000005"/>
    <s v="ZLIN"/>
    <n v="12"/>
    <n v="10"/>
  </r>
  <r>
    <s v="120304000383-2"/>
    <x v="7"/>
    <n v="342407"/>
    <m/>
    <s v="FILTRO"/>
    <d v="2008-11-30T00:00:00"/>
    <n v="174487223.63999999"/>
    <n v="87243611.809999987"/>
    <s v="ZLIN"/>
    <n v="19"/>
    <n v="8"/>
    <n v="0"/>
    <n v="0"/>
    <s v=""/>
    <m/>
    <m/>
    <n v="-94681760.810000002"/>
    <n v="-20903765.370000005"/>
    <s v="ZLIN"/>
    <n v="12"/>
    <n v="10"/>
  </r>
  <r>
    <s v="120304000384-0"/>
    <x v="7"/>
    <n v="342407"/>
    <m/>
    <s v="VALVULA"/>
    <d v="2007-09-30T00:00:00"/>
    <n v="393283"/>
    <n v="259566.78"/>
    <s v="ZLIN"/>
    <n v="16"/>
    <n v="8"/>
    <n v="0"/>
    <n v="0"/>
    <s v=""/>
    <m/>
    <m/>
    <n v="310098.40999999997"/>
    <n v="101378.32999999999"/>
    <s v="ZLIN"/>
    <n v="8"/>
    <n v="8"/>
  </r>
  <r>
    <s v="120304000385-0"/>
    <x v="7"/>
    <n v="342407"/>
    <m/>
    <s v="VALVULA"/>
    <d v="2007-09-30T00:00:00"/>
    <n v="393283"/>
    <n v="259566.78"/>
    <s v="ZLIN"/>
    <n v="16"/>
    <n v="8"/>
    <n v="0"/>
    <n v="0"/>
    <s v=""/>
    <m/>
    <m/>
    <n v="310098.40999999997"/>
    <n v="101378.32999999999"/>
    <s v="ZLIN"/>
    <n v="8"/>
    <n v="8"/>
  </r>
  <r>
    <s v="120304000386-0"/>
    <x v="7"/>
    <n v="342407"/>
    <m/>
    <s v="VALVULA"/>
    <d v="2007-09-30T00:00:00"/>
    <n v="906899"/>
    <n v="598553.34000000008"/>
    <s v="ZLIN"/>
    <n v="16"/>
    <n v="8"/>
    <n v="0"/>
    <n v="0"/>
    <s v=""/>
    <m/>
    <m/>
    <n v="48154.25"/>
    <n v="15742.73"/>
    <s v="ZLIN"/>
    <n v="8"/>
    <n v="8"/>
  </r>
  <r>
    <s v="120304000387-0"/>
    <x v="7"/>
    <n v="342407"/>
    <m/>
    <s v="VALVULA"/>
    <d v="2008-11-30T00:00:00"/>
    <n v="35421078.299999997"/>
    <n v="22471436.779999997"/>
    <s v="ZLIN"/>
    <n v="15"/>
    <n v="6"/>
    <n v="0"/>
    <n v="0"/>
    <s v=""/>
    <m/>
    <m/>
    <n v="-15831377.16"/>
    <n v="-5175642.5299999993"/>
    <s v="ZLIN"/>
    <n v="8"/>
    <n v="8"/>
  </r>
  <r>
    <s v="120304000387-1"/>
    <x v="7"/>
    <n v="342407"/>
    <m/>
    <s v="Transmisor señal discreta"/>
    <d v="2008-11-30T00:00:00"/>
    <n v="2998586.29"/>
    <n v="679951.54999999981"/>
    <s v="ZLIN"/>
    <n v="10"/>
    <n v="6"/>
    <n v="0"/>
    <n v="0"/>
    <s v=""/>
    <m/>
    <m/>
    <n v="0"/>
    <n v="0"/>
    <s v="ZLIN"/>
    <n v="0"/>
    <n v="8"/>
  </r>
  <r>
    <s v="120304000388-0"/>
    <x v="7"/>
    <n v="342407"/>
    <m/>
    <s v="VALVULA"/>
    <d v="2008-11-30T00:00:00"/>
    <n v="35421078.299999997"/>
    <n v="22471436.779999997"/>
    <s v="ZLIN"/>
    <n v="15"/>
    <n v="6"/>
    <n v="0"/>
    <n v="0"/>
    <s v=""/>
    <m/>
    <m/>
    <n v="-15831377.16"/>
    <n v="-5175642.5299999993"/>
    <s v="ZLIN"/>
    <n v="8"/>
    <n v="8"/>
  </r>
  <r>
    <s v="120304000388-1"/>
    <x v="7"/>
    <n v="342407"/>
    <m/>
    <s v="Transmisor señal discreta"/>
    <d v="2008-11-30T00:00:00"/>
    <n v="2998586.29"/>
    <n v="679951.54999999981"/>
    <s v="ZLIN"/>
    <n v="10"/>
    <n v="6"/>
    <n v="0"/>
    <n v="0"/>
    <s v=""/>
    <m/>
    <m/>
    <n v="0"/>
    <n v="0"/>
    <s v="ZLIN"/>
    <n v="0"/>
    <n v="8"/>
  </r>
  <r>
    <s v="120304000389-0"/>
    <x v="7"/>
    <n v="342407"/>
    <m/>
    <s v="VALVULA"/>
    <d v="2008-11-30T00:00:00"/>
    <n v="35421078.299999997"/>
    <n v="22471436.779999997"/>
    <s v="ZLIN"/>
    <n v="15"/>
    <n v="6"/>
    <n v="0"/>
    <n v="0"/>
    <s v=""/>
    <m/>
    <m/>
    <n v="-15831377.16"/>
    <n v="-5175642.5299999993"/>
    <s v="ZLIN"/>
    <n v="8"/>
    <n v="8"/>
  </r>
  <r>
    <s v="120304000389-1"/>
    <x v="7"/>
    <n v="342407"/>
    <m/>
    <s v="Transmisor señal discreta"/>
    <d v="2008-11-30T00:00:00"/>
    <n v="2998586.29"/>
    <n v="679951.54999999981"/>
    <s v="ZLIN"/>
    <n v="10"/>
    <n v="6"/>
    <n v="0"/>
    <n v="0"/>
    <s v=""/>
    <m/>
    <m/>
    <n v="0"/>
    <n v="0"/>
    <s v="ZLIN"/>
    <n v="0"/>
    <n v="8"/>
  </r>
  <r>
    <s v="120304000390-0"/>
    <x v="7"/>
    <n v="342407"/>
    <m/>
    <s v="VALVULA"/>
    <d v="2008-11-30T00:00:00"/>
    <n v="14258071.5"/>
    <n v="9045443.2100000009"/>
    <s v="ZLIN"/>
    <n v="15"/>
    <n v="6"/>
    <n v="0"/>
    <n v="0"/>
    <s v=""/>
    <m/>
    <m/>
    <n v="-6372615.3600000003"/>
    <n v="-2083355.0200000005"/>
    <s v="ZLIN"/>
    <n v="8"/>
    <n v="8"/>
  </r>
  <r>
    <s v="120304000391-0"/>
    <x v="7"/>
    <n v="342407"/>
    <m/>
    <s v="VALVULA"/>
    <d v="2008-11-30T00:00:00"/>
    <n v="14258071.5"/>
    <n v="9045443.2100000009"/>
    <s v="ZLIN"/>
    <n v="15"/>
    <n v="6"/>
    <n v="0"/>
    <n v="0"/>
    <s v=""/>
    <m/>
    <m/>
    <n v="-6372615.3600000003"/>
    <n v="-2083355.0200000005"/>
    <s v="ZLIN"/>
    <n v="8"/>
    <n v="8"/>
  </r>
  <r>
    <s v="120304000392-0"/>
    <x v="7"/>
    <n v="342407"/>
    <m/>
    <s v="VALVULA"/>
    <d v="2008-11-30T00:00:00"/>
    <n v="14258071.5"/>
    <n v="9045443.2100000009"/>
    <s v="ZLIN"/>
    <n v="15"/>
    <n v="6"/>
    <n v="0"/>
    <n v="0"/>
    <s v=""/>
    <m/>
    <m/>
    <n v="-6372615.3600000003"/>
    <n v="-2083355.0200000005"/>
    <s v="ZLIN"/>
    <n v="8"/>
    <n v="8"/>
  </r>
  <r>
    <s v="120304000393-0"/>
    <x v="7"/>
    <n v="342407"/>
    <m/>
    <s v="VALVULA"/>
    <d v="2008-11-30T00:00:00"/>
    <n v="35421078.299999997"/>
    <n v="22471436.779999997"/>
    <s v="ZLIN"/>
    <n v="15"/>
    <n v="6"/>
    <n v="0"/>
    <n v="0"/>
    <s v=""/>
    <m/>
    <m/>
    <n v="-15831377.16"/>
    <n v="-5175642.5299999993"/>
    <s v="ZLIN"/>
    <n v="8"/>
    <n v="8"/>
  </r>
  <r>
    <s v="120304000393-1"/>
    <x v="7"/>
    <n v="342407"/>
    <m/>
    <s v="ZS-6801sor señal discreta"/>
    <d v="2008-11-30T00:00:00"/>
    <n v="2998586.29"/>
    <n v="679951.54999999981"/>
    <s v="ZLIN"/>
    <n v="10"/>
    <n v="6"/>
    <n v="0"/>
    <n v="0"/>
    <s v=""/>
    <m/>
    <m/>
    <n v="0"/>
    <n v="0"/>
    <s v="ZLIN"/>
    <n v="0"/>
    <n v="8"/>
  </r>
  <r>
    <s v="120304000394-0"/>
    <x v="7"/>
    <n v="342303"/>
    <m/>
    <s v="PANEL ELECTRICO"/>
    <d v="2015-10-01T00:00:00"/>
    <n v="1"/>
    <n v="1"/>
    <s v="ZLIN"/>
    <n v="0"/>
    <n v="1"/>
    <n v="0"/>
    <n v="0"/>
    <s v=""/>
    <m/>
    <m/>
    <n v="28063614.329999998"/>
    <n v="9736355.9899999984"/>
    <s v="ZLIN"/>
    <n v="8"/>
    <n v="2"/>
  </r>
  <r>
    <s v="120304000395-0"/>
    <x v="7"/>
    <n v="344205"/>
    <m/>
    <s v="MOTOR"/>
    <d v="2015-10-01T00:00:00"/>
    <n v="1"/>
    <n v="1"/>
    <s v="ZLIN"/>
    <n v="0"/>
    <n v="1"/>
    <n v="0"/>
    <n v="0"/>
    <s v=""/>
    <m/>
    <m/>
    <n v="528745.69999999995"/>
    <n v="438472.04999999993"/>
    <s v="ZLIN"/>
    <n v="3"/>
    <n v="5"/>
  </r>
  <r>
    <s v="120304000396-0"/>
    <x v="7"/>
    <n v="344205"/>
    <m/>
    <s v="BOMBA"/>
    <d v="2011-07-28T00:00:00"/>
    <n v="2843978.65"/>
    <n v="1307926"/>
    <s v="ZLIN"/>
    <n v="15"/>
    <n v="7"/>
    <n v="0"/>
    <n v="0"/>
    <s v=""/>
    <m/>
    <m/>
    <n v="1512556.17"/>
    <n v="375378.89999999991"/>
    <s v="ZLIN"/>
    <n v="11"/>
    <n v="5"/>
  </r>
  <r>
    <s v="120304000396-1"/>
    <x v="7"/>
    <n v="344205"/>
    <m/>
    <s v="REDUCTOR"/>
    <d v="2011-07-28T00:00:00"/>
    <n v="183554.73"/>
    <n v="66326.500000000015"/>
    <s v="ZLIN"/>
    <n v="19"/>
    <n v="10"/>
    <n v="0"/>
    <n v="0"/>
    <s v=""/>
    <m/>
    <m/>
    <n v="86685.13"/>
    <n v="15677.090000000011"/>
    <s v="ZLIN"/>
    <n v="15"/>
    <n v="8"/>
  </r>
  <r>
    <s v="120304000396-2"/>
    <x v="7"/>
    <n v="344205"/>
    <m/>
    <s v="MOTOR"/>
    <d v="2011-07-28T00:00:00"/>
    <n v="155013.70000000001"/>
    <n v="71289.700000000012"/>
    <s v="ZLIN"/>
    <n v="15"/>
    <n v="7"/>
    <n v="0"/>
    <n v="0"/>
    <s v=""/>
    <m/>
    <m/>
    <n v="82443.27"/>
    <n v="20460.380000000005"/>
    <s v="ZLIN"/>
    <n v="11"/>
    <n v="5"/>
  </r>
  <r>
    <s v="120304000397-0"/>
    <x v="7"/>
    <n v="342303"/>
    <m/>
    <s v="PANEL ELECTRICO"/>
    <d v="2015-10-01T00:00:00"/>
    <n v="1"/>
    <n v="1"/>
    <s v="ZLIN"/>
    <n v="0"/>
    <n v="1"/>
    <n v="0"/>
    <n v="0"/>
    <s v=""/>
    <m/>
    <m/>
    <n v="675171.99"/>
    <n v="637662.43999999994"/>
    <s v="ZLIN"/>
    <n v="3"/>
    <n v="0"/>
  </r>
  <r>
    <s v="120304000398-0"/>
    <x v="7"/>
    <n v="342303"/>
    <m/>
    <s v="PANEL DE CONTROL"/>
    <d v="2015-10-01T00:00:00"/>
    <n v="1"/>
    <n v="1"/>
    <s v="ZLIN"/>
    <n v="0"/>
    <n v="1"/>
    <n v="0"/>
    <n v="0"/>
    <s v=""/>
    <m/>
    <m/>
    <n v="32202617.300000001"/>
    <n v="16589227.100000001"/>
    <s v="ZLIN"/>
    <n v="5"/>
    <n v="6"/>
  </r>
  <r>
    <s v="120304000399-0"/>
    <x v="7"/>
    <n v="342303"/>
    <m/>
    <s v="PANEL ELECTRICO"/>
    <d v="2015-10-01T00:00:00"/>
    <n v="1"/>
    <n v="1"/>
    <s v="ZLIN"/>
    <n v="0"/>
    <n v="1"/>
    <n v="0"/>
    <n v="0"/>
    <s v=""/>
    <m/>
    <m/>
    <n v="2408784.41"/>
    <n v="2274963.0500000003"/>
    <s v="ZLIN"/>
    <n v="3"/>
    <n v="0"/>
  </r>
  <r>
    <s v="120304000400-0"/>
    <x v="7"/>
    <n v="342303"/>
    <m/>
    <s v="PANEL ELECTRICO"/>
    <d v="2015-10-01T00:00:00"/>
    <n v="1"/>
    <n v="1"/>
    <s v="ZLIN"/>
    <n v="0"/>
    <n v="1"/>
    <n v="0"/>
    <n v="0"/>
    <s v=""/>
    <m/>
    <m/>
    <n v="675171.99"/>
    <n v="637662.43999999994"/>
    <s v="ZLIN"/>
    <n v="3"/>
    <n v="0"/>
  </r>
  <r>
    <s v="120304000401-0"/>
    <x v="7"/>
    <n v="342303"/>
    <m/>
    <s v="PANEL ELECTRICO"/>
    <d v="2015-10-01T00:00:00"/>
    <n v="1"/>
    <n v="1"/>
    <s v="ZLIN"/>
    <n v="0"/>
    <n v="1"/>
    <n v="0"/>
    <n v="0"/>
    <s v=""/>
    <m/>
    <m/>
    <n v="675171.99"/>
    <n v="637662.43999999994"/>
    <s v="ZLIN"/>
    <n v="3"/>
    <n v="0"/>
  </r>
  <r>
    <s v="120304000402-0"/>
    <x v="7"/>
    <n v="342303"/>
    <m/>
    <s v="PANEL ELECTRICO"/>
    <d v="2015-10-01T00:00:00"/>
    <n v="1"/>
    <n v="1"/>
    <s v="ZLIN"/>
    <n v="0"/>
    <n v="1"/>
    <n v="0"/>
    <n v="0"/>
    <s v=""/>
    <m/>
    <m/>
    <n v="6090272.0999999996"/>
    <n v="4313942.7399999993"/>
    <s v="ZLIN"/>
    <n v="4"/>
    <n v="0"/>
  </r>
  <r>
    <s v="120304000403-0"/>
    <x v="7"/>
    <n v="342303"/>
    <m/>
    <s v="PANEL ELECTRICO"/>
    <d v="2015-10-01T00:00:00"/>
    <n v="1"/>
    <n v="1"/>
    <s v="ZLIN"/>
    <n v="0"/>
    <n v="1"/>
    <n v="0"/>
    <n v="0"/>
    <s v=""/>
    <m/>
    <m/>
    <n v="2385272.27"/>
    <n v="2252757.14"/>
    <s v="ZLIN"/>
    <n v="3"/>
    <n v="0"/>
  </r>
  <r>
    <s v="120304000404-0"/>
    <x v="7"/>
    <n v="342303"/>
    <m/>
    <s v="PANEL ELECTRICO"/>
    <d v="2015-10-01T00:00:00"/>
    <n v="1"/>
    <n v="1"/>
    <s v="ZLIN"/>
    <n v="0"/>
    <n v="1"/>
    <n v="0"/>
    <n v="0"/>
    <s v=""/>
    <m/>
    <m/>
    <n v="2408784.41"/>
    <n v="2274963.0500000003"/>
    <s v="ZLIN"/>
    <n v="3"/>
    <n v="0"/>
  </r>
  <r>
    <s v="120304000405-0"/>
    <x v="7"/>
    <n v="342303"/>
    <m/>
    <s v="PANEL ELECTRICO"/>
    <d v="2015-10-01T00:00:00"/>
    <n v="1"/>
    <n v="1"/>
    <s v="ZLIN"/>
    <n v="0"/>
    <n v="1"/>
    <n v="0"/>
    <n v="0"/>
    <s v=""/>
    <m/>
    <m/>
    <n v="1147334.18"/>
    <n v="812695.04999999993"/>
    <s v="ZLIN"/>
    <n v="4"/>
    <n v="0"/>
  </r>
  <r>
    <s v="120304000406-0"/>
    <x v="7"/>
    <n v="342303"/>
    <m/>
    <s v="PANEL ELECTRICO"/>
    <d v="2015-10-01T00:00:00"/>
    <n v="1"/>
    <n v="1"/>
    <s v="ZLIN"/>
    <n v="0"/>
    <n v="1"/>
    <n v="0"/>
    <n v="0"/>
    <s v=""/>
    <m/>
    <m/>
    <n v="1147334.18"/>
    <n v="812695.04999999993"/>
    <s v="ZLIN"/>
    <n v="4"/>
    <n v="0"/>
  </r>
  <r>
    <s v="120304000407-0"/>
    <x v="7"/>
    <n v="342303"/>
    <m/>
    <s v="PANEL ELECTRICO"/>
    <d v="2015-10-01T00:00:00"/>
    <n v="1"/>
    <n v="1"/>
    <s v="ZLIN"/>
    <n v="0"/>
    <n v="1"/>
    <n v="0"/>
    <n v="0"/>
    <s v=""/>
    <m/>
    <m/>
    <n v="1147334.18"/>
    <n v="812695.04999999993"/>
    <s v="ZLIN"/>
    <n v="4"/>
    <n v="0"/>
  </r>
  <r>
    <s v="120304000408-0"/>
    <x v="7"/>
    <n v="342303"/>
    <m/>
    <s v="PANEL ELECTRICO"/>
    <d v="2015-10-01T00:00:00"/>
    <n v="1"/>
    <n v="1"/>
    <s v="ZLIN"/>
    <n v="0"/>
    <n v="1"/>
    <n v="0"/>
    <n v="0"/>
    <s v=""/>
    <m/>
    <m/>
    <n v="1043115.34"/>
    <n v="738873.37"/>
    <s v="ZLIN"/>
    <n v="4"/>
    <n v="0"/>
  </r>
  <r>
    <s v="120304000409-0"/>
    <x v="7"/>
    <n v="342303"/>
    <m/>
    <s v="PANEL ELECTRICO"/>
    <d v="2015-10-01T00:00:00"/>
    <n v="1"/>
    <n v="1"/>
    <s v="ZLIN"/>
    <n v="0"/>
    <n v="1"/>
    <n v="0"/>
    <n v="0"/>
    <s v=""/>
    <m/>
    <m/>
    <n v="1043115.34"/>
    <n v="738873.37"/>
    <s v="ZLIN"/>
    <n v="4"/>
    <n v="0"/>
  </r>
  <r>
    <s v="120304000410-0"/>
    <x v="7"/>
    <n v="342303"/>
    <m/>
    <s v="PANEL ELECTRICO"/>
    <d v="2015-10-01T00:00:00"/>
    <n v="1"/>
    <n v="1"/>
    <s v="ZLIN"/>
    <n v="0"/>
    <n v="1"/>
    <n v="0"/>
    <n v="0"/>
    <s v=""/>
    <m/>
    <m/>
    <n v="1043115.34"/>
    <n v="738873.37"/>
    <s v="ZLIN"/>
    <n v="4"/>
    <n v="0"/>
  </r>
  <r>
    <s v="120304000411-0"/>
    <x v="7"/>
    <n v="342303"/>
    <m/>
    <s v="PANEL ELECTRICO"/>
    <d v="2015-10-01T00:00:00"/>
    <n v="1"/>
    <n v="1"/>
    <s v="ZLIN"/>
    <n v="0"/>
    <n v="1"/>
    <n v="0"/>
    <n v="0"/>
    <s v=""/>
    <m/>
    <m/>
    <n v="3721481.33"/>
    <n v="2636049.27"/>
    <s v="ZLIN"/>
    <n v="4"/>
    <n v="0"/>
  </r>
  <r>
    <s v="120304000412-0"/>
    <x v="7"/>
    <n v="342303"/>
    <m/>
    <s v="PANEL ELECTRICO"/>
    <d v="2015-10-01T00:00:00"/>
    <n v="1"/>
    <n v="1"/>
    <s v="ZLIN"/>
    <n v="0"/>
    <n v="1"/>
    <n v="0"/>
    <n v="0"/>
    <s v=""/>
    <m/>
    <m/>
    <n v="3721481.33"/>
    <n v="2636049.27"/>
    <s v="ZLIN"/>
    <n v="4"/>
    <n v="0"/>
  </r>
  <r>
    <s v="120304000413-0"/>
    <x v="7"/>
    <n v="342303"/>
    <m/>
    <s v="PANEL ELECTRICO"/>
    <d v="2015-10-01T00:00:00"/>
    <n v="1"/>
    <n v="1"/>
    <s v="ZLIN"/>
    <n v="0"/>
    <n v="1"/>
    <n v="0"/>
    <n v="0"/>
    <s v=""/>
    <m/>
    <m/>
    <n v="3721481.33"/>
    <n v="2636049.27"/>
    <s v="ZLIN"/>
    <n v="4"/>
    <n v="0"/>
  </r>
  <r>
    <s v="120304000414-0"/>
    <x v="7"/>
    <n v="342303"/>
    <m/>
    <s v="PANEL ELECTRICO"/>
    <d v="2015-10-01T00:00:00"/>
    <n v="1"/>
    <n v="1"/>
    <s v="ZLIN"/>
    <n v="0"/>
    <n v="1"/>
    <n v="0"/>
    <n v="0"/>
    <s v=""/>
    <m/>
    <m/>
    <n v="4053344.08"/>
    <n v="2871118.7199999997"/>
    <s v="ZLIN"/>
    <n v="4"/>
    <n v="0"/>
  </r>
  <r>
    <s v="120304000415-0"/>
    <x v="7"/>
    <n v="342303"/>
    <m/>
    <s v="PANEL ELECTRICO"/>
    <d v="2015-10-01T00:00:00"/>
    <n v="1"/>
    <n v="1"/>
    <s v="ZLIN"/>
    <n v="0"/>
    <n v="1"/>
    <n v="0"/>
    <n v="0"/>
    <s v=""/>
    <m/>
    <m/>
    <n v="334255.67"/>
    <n v="315685.90999999997"/>
    <s v="ZLIN"/>
    <n v="3"/>
    <n v="0"/>
  </r>
  <r>
    <s v="120304000416-0"/>
    <x v="7"/>
    <n v="344205"/>
    <m/>
    <s v="BOMBA"/>
    <d v="2015-10-01T00:00:00"/>
    <n v="1"/>
    <n v="1"/>
    <s v="ZLIN"/>
    <n v="0"/>
    <n v="1"/>
    <n v="0"/>
    <n v="0"/>
    <s v=""/>
    <m/>
    <m/>
    <n v="5881005.1200000001"/>
    <n v="5554282.6100000003"/>
    <s v="ZLIN"/>
    <n v="3"/>
    <n v="0"/>
  </r>
  <r>
    <s v="120304000416-1"/>
    <x v="7"/>
    <n v="344205"/>
    <m/>
    <s v="REDUCTOR"/>
    <d v="2015-10-01T00:00:00"/>
    <n v="1"/>
    <n v="1"/>
    <s v="ZLIN"/>
    <n v="0"/>
    <n v="1"/>
    <n v="0"/>
    <n v="0"/>
    <s v=""/>
    <m/>
    <m/>
    <n v="36221.15"/>
    <n v="25656.65"/>
    <s v="ZLIN"/>
    <n v="4"/>
    <n v="0"/>
  </r>
  <r>
    <s v="120304000416-2"/>
    <x v="7"/>
    <n v="344205"/>
    <m/>
    <s v="MOTOR"/>
    <d v="2015-10-01T00:00:00"/>
    <n v="1"/>
    <n v="1"/>
    <s v="ZLIN"/>
    <n v="0"/>
    <n v="1"/>
    <n v="0"/>
    <n v="0"/>
    <s v=""/>
    <m/>
    <m/>
    <n v="68190.539999999994"/>
    <n v="64402.179999999993"/>
    <s v="ZLIN"/>
    <n v="3"/>
    <n v="0"/>
  </r>
  <r>
    <s v="120304000417-0"/>
    <x v="7"/>
    <n v="342303"/>
    <m/>
    <s v="BOMBA"/>
    <d v="2015-10-01T00:00:00"/>
    <n v="1"/>
    <n v="1"/>
    <s v="ZLIN"/>
    <n v="0"/>
    <n v="1"/>
    <n v="0"/>
    <n v="0"/>
    <s v=""/>
    <m/>
    <m/>
    <n v="614355.85"/>
    <n v="435168.72"/>
    <s v="ZLIN"/>
    <n v="4"/>
    <n v="0"/>
  </r>
  <r>
    <s v="120304000417-1"/>
    <x v="7"/>
    <n v="342303"/>
    <m/>
    <s v="MOTOR"/>
    <d v="2015-10-01T00:00:00"/>
    <n v="1"/>
    <n v="1"/>
    <s v="ZLIN"/>
    <n v="0"/>
    <n v="1"/>
    <n v="0"/>
    <n v="0"/>
    <s v=""/>
    <m/>
    <m/>
    <n v="99500.02"/>
    <n v="70479.180000000008"/>
    <s v="ZLIN"/>
    <n v="4"/>
    <n v="0"/>
  </r>
  <r>
    <s v="120304000418-0"/>
    <x v="7"/>
    <n v="342303"/>
    <m/>
    <s v="BOMBA"/>
    <d v="2015-10-01T00:00:00"/>
    <n v="1"/>
    <n v="1"/>
    <s v="ZLIN"/>
    <n v="0"/>
    <n v="1"/>
    <n v="0"/>
    <n v="0"/>
    <s v=""/>
    <m/>
    <m/>
    <n v="614355.85"/>
    <n v="435168.72"/>
    <s v="ZLIN"/>
    <n v="4"/>
    <n v="0"/>
  </r>
  <r>
    <s v="120304000418-1"/>
    <x v="7"/>
    <n v="342303"/>
    <m/>
    <s v="MOTOR"/>
    <d v="2015-10-01T00:00:00"/>
    <n v="1"/>
    <n v="1"/>
    <s v="ZLIN"/>
    <n v="0"/>
    <n v="1"/>
    <n v="0"/>
    <n v="0"/>
    <s v=""/>
    <m/>
    <m/>
    <n v="99500.02"/>
    <n v="70479.180000000008"/>
    <s v="ZLIN"/>
    <n v="4"/>
    <n v="0"/>
  </r>
  <r>
    <s v="120304000419-0"/>
    <x v="7"/>
    <n v="342303"/>
    <m/>
    <s v="BOMBA"/>
    <d v="2015-10-01T00:00:00"/>
    <n v="1"/>
    <n v="1"/>
    <s v="ZLIN"/>
    <n v="0"/>
    <n v="1"/>
    <n v="0"/>
    <n v="0"/>
    <s v=""/>
    <m/>
    <m/>
    <n v="1495308.19"/>
    <n v="1059176.6399999999"/>
    <s v="ZLIN"/>
    <n v="4"/>
    <n v="0"/>
  </r>
  <r>
    <s v="120304000419-1"/>
    <x v="7"/>
    <n v="342303"/>
    <m/>
    <s v="MOTOR"/>
    <d v="2015-10-01T00:00:00"/>
    <n v="1"/>
    <n v="1"/>
    <s v="ZLIN"/>
    <n v="0"/>
    <n v="1"/>
    <n v="0"/>
    <n v="0"/>
    <s v=""/>
    <m/>
    <m/>
    <n v="477614.6"/>
    <n v="338310.33999999997"/>
    <s v="ZLIN"/>
    <n v="4"/>
    <n v="0"/>
  </r>
  <r>
    <s v="120304000420-0"/>
    <x v="7"/>
    <n v="342310"/>
    <m/>
    <s v="BOMBA"/>
    <d v="2015-10-01T00:00:00"/>
    <n v="1"/>
    <n v="1"/>
    <s v="ZLIN"/>
    <n v="0"/>
    <n v="1"/>
    <n v="0"/>
    <n v="0"/>
    <s v=""/>
    <m/>
    <m/>
    <n v="28699237.010000002"/>
    <n v="20328626.210000001"/>
    <s v="ZLIN"/>
    <n v="4"/>
    <n v="0"/>
  </r>
  <r>
    <s v="120304000421-0"/>
    <x v="7"/>
    <n v="342303"/>
    <m/>
    <s v="BOMBA"/>
    <d v="2015-10-01T00:00:00"/>
    <n v="1"/>
    <n v="1"/>
    <s v="ZLIN"/>
    <n v="0"/>
    <n v="1"/>
    <n v="0"/>
    <n v="0"/>
    <s v=""/>
    <m/>
    <m/>
    <n v="24029200.350000001"/>
    <n v="5963451.1900000013"/>
    <s v="ZLIN"/>
    <n v="11"/>
    <n v="5"/>
  </r>
  <r>
    <s v="120304000421-1"/>
    <x v="7"/>
    <n v="342303"/>
    <m/>
    <s v="MOTOR"/>
    <d v="2015-10-01T00:00:00"/>
    <n v="1"/>
    <n v="1"/>
    <s v="ZLIN"/>
    <n v="0"/>
    <n v="1"/>
    <n v="0"/>
    <n v="0"/>
    <s v=""/>
    <m/>
    <m/>
    <n v="684535.64"/>
    <n v="169884.76"/>
    <s v="ZLIN"/>
    <n v="11"/>
    <n v="5"/>
  </r>
  <r>
    <s v="120304000422-0"/>
    <x v="7"/>
    <n v="342303"/>
    <m/>
    <s v="PANEL ELECTRICO"/>
    <d v="2015-10-01T00:00:00"/>
    <n v="1"/>
    <n v="1"/>
    <s v="ZLIN"/>
    <n v="0"/>
    <n v="1"/>
    <n v="0"/>
    <n v="0"/>
    <s v=""/>
    <m/>
    <m/>
    <n v="823853.16"/>
    <n v="418074.74000000005"/>
    <s v="ZLIN"/>
    <n v="5"/>
    <n v="7"/>
  </r>
  <r>
    <s v="120304000423-0"/>
    <x v="7"/>
    <n v="342303"/>
    <m/>
    <s v="PANEL ELECTRICO"/>
    <d v="2015-10-01T00:00:00"/>
    <n v="1"/>
    <n v="1"/>
    <s v="ZLIN"/>
    <n v="0"/>
    <n v="1"/>
    <n v="0"/>
    <n v="0"/>
    <s v=""/>
    <m/>
    <m/>
    <n v="4639005.1100000003"/>
    <n v="2354122.0000000005"/>
    <s v="ZLIN"/>
    <n v="5"/>
    <n v="7"/>
  </r>
  <r>
    <s v="120304000424-0"/>
    <x v="7"/>
    <n v="342303"/>
    <m/>
    <s v="PANEL ELECTRICO"/>
    <d v="2012-11-30T00:00:00"/>
    <n v="712759.41"/>
    <n v="712759.41"/>
    <s v="ZLIN"/>
    <n v="5"/>
    <n v="10"/>
    <n v="0"/>
    <n v="0"/>
    <s v=""/>
    <m/>
    <m/>
    <n v="1048449.11"/>
    <n v="990201.94"/>
    <s v="ZLIN"/>
    <n v="3"/>
    <n v="0"/>
  </r>
  <r>
    <s v="120304000424-1"/>
    <x v="7"/>
    <n v="342303"/>
    <m/>
    <s v="PANEL ELECTRICO"/>
    <d v="2012-11-30T00:00:00"/>
    <n v="6368439.7000000002"/>
    <n v="4457907.78"/>
    <s v="ZLIN"/>
    <n v="8"/>
    <n v="4"/>
    <n v="0"/>
    <n v="0"/>
    <s v=""/>
    <m/>
    <m/>
    <n v="8385236.8600000003"/>
    <n v="4319667.4700000007"/>
    <s v="ZLIN"/>
    <n v="5"/>
    <n v="6"/>
  </r>
  <r>
    <s v="120304000424-2"/>
    <x v="7"/>
    <n v="342303"/>
    <m/>
    <s v="FILTRO"/>
    <d v="2012-11-30T00:00:00"/>
    <n v="4634896.88"/>
    <n v="2773015.23"/>
    <s v="ZLIN"/>
    <n v="9"/>
    <n v="9"/>
    <n v="0"/>
    <n v="0"/>
    <s v=""/>
    <m/>
    <m/>
    <n v="5860264.1399999997"/>
    <n v="2400590.13"/>
    <s v="ZLIN"/>
    <n v="6"/>
    <n v="11"/>
  </r>
  <r>
    <s v="120304000425-0"/>
    <x v="7"/>
    <n v="342303"/>
    <m/>
    <s v="RECIPIENTE"/>
    <d v="1996-12-30T00:00:00"/>
    <n v="38093.24"/>
    <n v="36418.82"/>
    <s v="ZLIN"/>
    <n v="22"/>
    <n v="9"/>
    <n v="0"/>
    <n v="0"/>
    <s v=""/>
    <m/>
    <m/>
    <n v="230094.36"/>
    <n v="162983.5"/>
    <s v="ZLIN"/>
    <n v="4"/>
    <n v="0"/>
  </r>
  <r>
    <s v="120304000426-0"/>
    <x v="7"/>
    <n v="342303"/>
    <m/>
    <s v="RECIPIENTE"/>
    <d v="1996-12-30T00:00:00"/>
    <n v="146024.07999999999"/>
    <n v="139605.43"/>
    <s v="ZLIN"/>
    <n v="22"/>
    <n v="9"/>
    <n v="0"/>
    <n v="0"/>
    <s v=""/>
    <m/>
    <m/>
    <n v="882028.34"/>
    <n v="624770.06999999995"/>
    <s v="ZLIN"/>
    <n v="4"/>
    <n v="0"/>
  </r>
  <r>
    <s v="120304000427-0"/>
    <x v="7"/>
    <n v="342303"/>
    <m/>
    <s v="FILTRO"/>
    <d v="1996-12-30T00:00:00"/>
    <n v="277574.87"/>
    <n v="277574.87"/>
    <s v="ZLIN"/>
    <n v="21"/>
    <n v="9"/>
    <n v="0"/>
    <n v="0"/>
    <s v=""/>
    <m/>
    <m/>
    <n v="1687245.43"/>
    <n v="1593509.5699999998"/>
    <s v="ZLIN"/>
    <n v="3"/>
    <n v="0"/>
  </r>
  <r>
    <s v="120304000428-0"/>
    <x v="7"/>
    <n v="342303"/>
    <m/>
    <s v="FILTRO"/>
    <d v="1996-12-30T00:00:00"/>
    <n v="277574.87"/>
    <n v="277574.87"/>
    <s v="ZLIN"/>
    <n v="21"/>
    <n v="9"/>
    <n v="0"/>
    <n v="0"/>
    <s v=""/>
    <m/>
    <m/>
    <n v="1687245.43"/>
    <n v="1593509.5699999998"/>
    <s v="ZLIN"/>
    <n v="3"/>
    <n v="0"/>
  </r>
  <r>
    <s v="120304000429-0"/>
    <x v="7"/>
    <n v="343207"/>
    <m/>
    <s v="BOMBA"/>
    <d v="2014-06-30T00:00:00"/>
    <n v="68677086.129999995"/>
    <n v="14904388.919999994"/>
    <s v="ZLIN"/>
    <n v="19"/>
    <n v="7"/>
    <n v="0"/>
    <n v="0"/>
    <s v=""/>
    <m/>
    <m/>
    <n v="-36482482.32"/>
    <n v="-5638201.8200000003"/>
    <s v="ZLIN"/>
    <n v="18"/>
    <n v="4"/>
  </r>
  <r>
    <s v="120304000429-1"/>
    <x v="7"/>
    <n v="343207"/>
    <m/>
    <s v="PANEL DE CONTROL"/>
    <d v="2014-06-30T00:00:00"/>
    <n v="5899384.0199999996"/>
    <n v="1719249.0499999993"/>
    <s v="ZLIN"/>
    <n v="14"/>
    <n v="7"/>
    <n v="0"/>
    <n v="0"/>
    <s v=""/>
    <m/>
    <m/>
    <n v="5800718.3499999996"/>
    <n v="1232652.6599999992"/>
    <s v="ZLIN"/>
    <n v="13"/>
    <n v="4"/>
  </r>
  <r>
    <s v="120304000429-2"/>
    <x v="7"/>
    <n v="343207"/>
    <m/>
    <s v="MOTOR"/>
    <d v="2014-06-30T00:00:00"/>
    <n v="12058030.039999999"/>
    <n v="2616849.0699999984"/>
    <s v="ZLIN"/>
    <n v="19"/>
    <n v="7"/>
    <n v="0"/>
    <n v="0"/>
    <s v=""/>
    <m/>
    <m/>
    <n v="-6405438.7300000004"/>
    <n v="-989931.45000000019"/>
    <s v="ZLIN"/>
    <n v="18"/>
    <n v="4"/>
  </r>
  <r>
    <s v="120304000430-0"/>
    <x v="7"/>
    <n v="342304"/>
    <m/>
    <s v="BOMBA"/>
    <d v="2014-06-30T00:00:00"/>
    <n v="1504878.91"/>
    <n v="326590.74"/>
    <s v="ZLIN"/>
    <n v="19"/>
    <n v="7"/>
    <n v="0"/>
    <n v="0"/>
    <s v=""/>
    <m/>
    <m/>
    <n v="2785391.68"/>
    <n v="430469.63000000035"/>
    <s v="ZLIN"/>
    <n v="18"/>
    <n v="4"/>
  </r>
  <r>
    <s v="120304000430-1"/>
    <x v="7"/>
    <n v="342304"/>
    <m/>
    <s v="RECIPIENTE"/>
    <d v="2014-06-30T00:00:00"/>
    <n v="4244564.54"/>
    <n v="901969.9700000002"/>
    <s v="ZLIN"/>
    <n v="20"/>
    <n v="0"/>
    <n v="0"/>
    <n v="0"/>
    <s v=""/>
    <m/>
    <m/>
    <n v="7849899.4100000001"/>
    <n v="1186207.0200000005"/>
    <s v="ZLIN"/>
    <n v="18"/>
    <n v="9"/>
  </r>
  <r>
    <s v="120304000430-2"/>
    <x v="7"/>
    <n v="342304"/>
    <m/>
    <s v="MOTOR"/>
    <d v="2014-06-30T00:00:00"/>
    <n v="136105.98000000001"/>
    <n v="29537.890000000014"/>
    <s v="ZLIN"/>
    <n v="19"/>
    <n v="7"/>
    <n v="0"/>
    <n v="0"/>
    <s v=""/>
    <m/>
    <m/>
    <n v="251919.59"/>
    <n v="38933.03"/>
    <s v="ZLIN"/>
    <n v="18"/>
    <n v="4"/>
  </r>
  <r>
    <s v="120304000431-0"/>
    <x v="7"/>
    <n v="343207"/>
    <m/>
    <s v="BOMBA"/>
    <d v="2014-06-30T00:00:00"/>
    <n v="627351.44999999995"/>
    <n v="136148.61999999994"/>
    <s v="ZLIN"/>
    <n v="19"/>
    <n v="7"/>
    <n v="0"/>
    <n v="0"/>
    <s v=""/>
    <m/>
    <m/>
    <n v="5874967.3700000001"/>
    <n v="907949.50999999978"/>
    <s v="ZLIN"/>
    <n v="18"/>
    <n v="4"/>
  </r>
  <r>
    <s v="120304000431-1"/>
    <x v="7"/>
    <n v="343207"/>
    <m/>
    <s v="PANEL DE CONTROL"/>
    <d v="2014-06-30T00:00:00"/>
    <n v="1081093.53"/>
    <n v="315061.55000000005"/>
    <s v="ZLIN"/>
    <n v="14"/>
    <n v="7"/>
    <n v="0"/>
    <n v="0"/>
    <s v=""/>
    <m/>
    <m/>
    <n v="10150946.34"/>
    <n v="2157076.0999999996"/>
    <s v="ZLIN"/>
    <n v="13"/>
    <n v="4"/>
  </r>
  <r>
    <s v="120304000431-2"/>
    <x v="7"/>
    <n v="343207"/>
    <m/>
    <s v="MOTOR"/>
    <d v="2014-06-30T00:00:00"/>
    <n v="132371.97"/>
    <n v="28727.53"/>
    <s v="ZLIN"/>
    <n v="19"/>
    <n v="7"/>
    <n v="0"/>
    <n v="0"/>
    <s v=""/>
    <m/>
    <m/>
    <n v="1239625.72"/>
    <n v="191578.52000000002"/>
    <s v="ZLIN"/>
    <n v="18"/>
    <n v="4"/>
  </r>
  <r>
    <s v="120304000432-0"/>
    <x v="7"/>
    <n v="343207"/>
    <m/>
    <s v="BOMBA"/>
    <d v="2014-06-30T00:00:00"/>
    <n v="1770593.91"/>
    <n v="384256.55999999982"/>
    <s v="ZLIN"/>
    <n v="19"/>
    <n v="7"/>
    <n v="0"/>
    <n v="0"/>
    <s v=""/>
    <m/>
    <m/>
    <n v="3485365.19"/>
    <n v="538647.35000000009"/>
    <s v="ZLIN"/>
    <n v="18"/>
    <n v="4"/>
  </r>
  <r>
    <s v="120304000432-1"/>
    <x v="7"/>
    <n v="343207"/>
    <m/>
    <s v="PANEL DE CONTROL"/>
    <d v="2014-06-30T00:00:00"/>
    <n v="3842027.77"/>
    <n v="1119676.6600000001"/>
    <s v="ZLIN"/>
    <n v="14"/>
    <n v="7"/>
    <n v="0"/>
    <n v="0"/>
    <s v=""/>
    <m/>
    <m/>
    <n v="7658217.1500000004"/>
    <n v="1627371.1500000004"/>
    <s v="ZLIN"/>
    <n v="13"/>
    <n v="4"/>
  </r>
  <r>
    <s v="120304000432-2"/>
    <x v="7"/>
    <n v="343207"/>
    <m/>
    <s v="MOTOR"/>
    <d v="2014-06-30T00:00:00"/>
    <n v="286762.34000000003"/>
    <n v="62233.520000000019"/>
    <s v="ZLIN"/>
    <n v="19"/>
    <n v="7"/>
    <n v="0"/>
    <n v="0"/>
    <s v=""/>
    <m/>
    <m/>
    <n v="564483.75"/>
    <n v="87238.400000000023"/>
    <s v="ZLIN"/>
    <n v="18"/>
    <n v="4"/>
  </r>
  <r>
    <s v="120304000433-0"/>
    <x v="7"/>
    <n v="343207"/>
    <m/>
    <s v="BOMBA"/>
    <d v="2014-06-30T00:00:00"/>
    <n v="1770593.91"/>
    <n v="384256.55999999982"/>
    <s v="ZLIN"/>
    <n v="19"/>
    <n v="7"/>
    <n v="0"/>
    <n v="0"/>
    <s v=""/>
    <m/>
    <m/>
    <n v="3485365.19"/>
    <n v="538647.35000000009"/>
    <s v="ZLIN"/>
    <n v="18"/>
    <n v="4"/>
  </r>
  <r>
    <s v="120304000433-1"/>
    <x v="7"/>
    <n v="343207"/>
    <m/>
    <s v="PANEL DE CONTROL"/>
    <d v="2014-06-30T00:00:00"/>
    <n v="3842027.77"/>
    <n v="1119676.6600000001"/>
    <s v="ZLIN"/>
    <n v="14"/>
    <n v="7"/>
    <n v="0"/>
    <n v="0"/>
    <s v=""/>
    <m/>
    <m/>
    <n v="7658217.1500000004"/>
    <n v="1627371.1500000004"/>
    <s v="ZLIN"/>
    <n v="13"/>
    <n v="4"/>
  </r>
  <r>
    <s v="120304000433-2"/>
    <x v="7"/>
    <n v="343207"/>
    <m/>
    <s v="MOTOR"/>
    <d v="2014-06-30T00:00:00"/>
    <n v="286762.34000000003"/>
    <n v="62233.520000000019"/>
    <s v="ZLIN"/>
    <n v="19"/>
    <n v="7"/>
    <n v="0"/>
    <n v="0"/>
    <s v=""/>
    <m/>
    <m/>
    <n v="564483.75"/>
    <n v="87238.400000000023"/>
    <s v="ZLIN"/>
    <n v="18"/>
    <n v="4"/>
  </r>
  <r>
    <s v="120304000434-0"/>
    <x v="7"/>
    <n v="343207"/>
    <m/>
    <s v="BOMBA"/>
    <d v="2014-06-30T00:00:00"/>
    <n v="2532975.02"/>
    <n v="549709.47"/>
    <s v="ZLIN"/>
    <n v="19"/>
    <n v="7"/>
    <n v="0"/>
    <n v="0"/>
    <s v=""/>
    <m/>
    <m/>
    <n v="8440033.0500000007"/>
    <n v="1304368.7500000009"/>
    <s v="ZLIN"/>
    <n v="18"/>
    <n v="4"/>
  </r>
  <r>
    <s v="120304000434-1"/>
    <x v="7"/>
    <n v="343207"/>
    <m/>
    <s v="PANEL DE CONTROL"/>
    <d v="2014-06-30T00:00:00"/>
    <n v="2612146.3199999998"/>
    <n v="761254.05999999982"/>
    <s v="ZLIN"/>
    <n v="14"/>
    <n v="7"/>
    <n v="0"/>
    <n v="0"/>
    <s v=""/>
    <m/>
    <m/>
    <n v="8768624.3900000006"/>
    <n v="1863332.6800000006"/>
    <s v="ZLIN"/>
    <n v="13"/>
    <n v="4"/>
  </r>
  <r>
    <s v="120304000434-2"/>
    <x v="7"/>
    <n v="343207"/>
    <m/>
    <s v="MOTOR"/>
    <d v="2014-06-30T00:00:00"/>
    <n v="754262.68"/>
    <n v="163691.05000000005"/>
    <s v="ZLIN"/>
    <n v="19"/>
    <n v="7"/>
    <n v="0"/>
    <n v="0"/>
    <s v=""/>
    <m/>
    <m/>
    <n v="2513250.9500000002"/>
    <n v="388411.52"/>
    <s v="ZLIN"/>
    <n v="18"/>
    <n v="4"/>
  </r>
  <r>
    <s v="120304000435-0"/>
    <x v="7"/>
    <n v="342304"/>
    <m/>
    <s v="BOMBA"/>
    <d v="2014-06-30T00:00:00"/>
    <n v="52663717.210000001"/>
    <n v="11429147.140000001"/>
    <s v="ZLIN"/>
    <n v="19"/>
    <n v="7"/>
    <n v="0"/>
    <n v="0"/>
    <s v=""/>
    <m/>
    <m/>
    <n v="78038624.510000005"/>
    <n v="12060514.700000003"/>
    <s v="ZLIN"/>
    <n v="18"/>
    <n v="4"/>
  </r>
  <r>
    <s v="120304000436-0"/>
    <x v="7"/>
    <n v="342304"/>
    <m/>
    <s v="PANEL ELECTRICO ( 120500009244 )"/>
    <d v="2014-06-30T00:00:00"/>
    <n v="60660685.420000002"/>
    <n v="17678256.899999999"/>
    <s v="ZLIN"/>
    <n v="14"/>
    <n v="7"/>
    <n v="0"/>
    <n v="0"/>
    <s v=""/>
    <m/>
    <m/>
    <n v="-29609242.579999998"/>
    <n v="-6291964.049999997"/>
    <s v="ZLIN"/>
    <n v="13"/>
    <n v="4"/>
  </r>
  <r>
    <s v="120304000437-0"/>
    <x v="7"/>
    <n v="342304"/>
    <m/>
    <s v="PANEL ELECTRICO"/>
    <d v="2014-06-30T00:00:00"/>
    <n v="7996492.9400000004"/>
    <n v="2330406.5100000007"/>
    <s v="ZLIN"/>
    <n v="14"/>
    <n v="7"/>
    <n v="0"/>
    <n v="0"/>
    <s v=""/>
    <m/>
    <m/>
    <n v="17938999.77"/>
    <n v="3812037.4499999993"/>
    <s v="ZLIN"/>
    <n v="13"/>
    <n v="4"/>
  </r>
  <r>
    <s v="120304000438-0"/>
    <x v="7"/>
    <n v="342304"/>
    <m/>
    <s v="PANEL ELECTRICO ( 120500009242 )"/>
    <d v="2014-06-30T00:00:00"/>
    <n v="12817843.59"/>
    <n v="3735485.8499999996"/>
    <s v="ZLIN"/>
    <n v="14"/>
    <n v="7"/>
    <n v="0"/>
    <n v="0"/>
    <s v=""/>
    <m/>
    <m/>
    <n v="13586008.9"/>
    <n v="2887026.9000000004"/>
    <s v="ZLIN"/>
    <n v="13"/>
    <n v="4"/>
  </r>
  <r>
    <s v="120304000438-1"/>
    <x v="7"/>
    <n v="342304"/>
    <m/>
    <s v="PANEL ELECTRICO"/>
    <d v="2014-06-30T00:00:00"/>
    <n v="5668991.1399999997"/>
    <n v="1652105.9899999998"/>
    <s v="ZLIN"/>
    <n v="14"/>
    <n v="7"/>
    <n v="0"/>
    <n v="0"/>
    <s v=""/>
    <m/>
    <m/>
    <n v="6008730.2199999997"/>
    <n v="1276855.17"/>
    <s v="ZLIN"/>
    <n v="13"/>
    <n v="4"/>
  </r>
  <r>
    <s v="120304000438-2"/>
    <x v="7"/>
    <n v="342304"/>
    <m/>
    <s v="PANEL ELECTRICO"/>
    <d v="2014-06-30T00:00:00"/>
    <n v="20027618.960000001"/>
    <n v="5836620.370000001"/>
    <s v="ZLIN"/>
    <n v="14"/>
    <n v="7"/>
    <n v="0"/>
    <n v="0"/>
    <s v=""/>
    <m/>
    <m/>
    <n v="21227861.579999998"/>
    <n v="4510920.5799999982"/>
    <s v="ZLIN"/>
    <n v="13"/>
    <n v="4"/>
  </r>
  <r>
    <s v="120304000438-3"/>
    <x v="7"/>
    <n v="342304"/>
    <m/>
    <s v="PANEL ELECTRICO"/>
    <d v="2014-06-30T00:00:00"/>
    <n v="20027618.960000001"/>
    <n v="5836620.370000001"/>
    <s v="ZLIN"/>
    <n v="14"/>
    <n v="7"/>
    <n v="0"/>
    <n v="0"/>
    <s v=""/>
    <m/>
    <m/>
    <n v="21227861.579999998"/>
    <n v="4510920.5799999982"/>
    <s v="ZLIN"/>
    <n v="13"/>
    <n v="4"/>
  </r>
  <r>
    <s v="120304000439-0"/>
    <x v="7"/>
    <n v="342304"/>
    <m/>
    <s v="PANEL ELECTRICO"/>
    <d v="2014-06-30T00:00:00"/>
    <n v="20027618.960000001"/>
    <n v="5836620.370000001"/>
    <s v="ZLIN"/>
    <n v="14"/>
    <n v="7"/>
    <n v="0"/>
    <n v="0"/>
    <s v=""/>
    <m/>
    <m/>
    <n v="21227861.579999998"/>
    <n v="4510920.5799999982"/>
    <s v="ZLIN"/>
    <n v="13"/>
    <n v="4"/>
  </r>
  <r>
    <s v="120304000440-0"/>
    <x v="7"/>
    <n v="342304"/>
    <m/>
    <s v="PANEL ELECTRICO"/>
    <d v="2012-03-31T00:00:00"/>
    <n v="13213000"/>
    <n v="5102049.49"/>
    <s v="ZLIN"/>
    <n v="16"/>
    <n v="10"/>
    <n v="0"/>
    <n v="0"/>
    <s v=""/>
    <m/>
    <m/>
    <n v="29362506.039999999"/>
    <n v="6239532.5299999975"/>
    <s v="ZLIN"/>
    <n v="13"/>
    <n v="4"/>
  </r>
  <r>
    <s v="120304000441-0"/>
    <x v="7"/>
    <n v="342304"/>
    <m/>
    <s v="PANEL DE CONTROL ( 120500009243"/>
    <d v="2014-06-30T00:00:00"/>
    <n v="26911722.370000001"/>
    <n v="7842844.8100000024"/>
    <s v="ZLIN"/>
    <n v="14"/>
    <n v="7"/>
    <n v="0"/>
    <n v="0"/>
    <s v=""/>
    <m/>
    <m/>
    <n v="77289837.909999996"/>
    <n v="16424090.549999997"/>
    <s v="ZLIN"/>
    <n v="13"/>
    <n v="4"/>
  </r>
  <r>
    <s v="120304000441-1"/>
    <x v="7"/>
    <n v="342304"/>
    <m/>
    <s v="PANEL DE CONTROL"/>
    <d v="2014-06-30T00:00:00"/>
    <n v="26911722.370000001"/>
    <n v="7842844.8100000024"/>
    <s v="ZLIN"/>
    <n v="14"/>
    <n v="7"/>
    <n v="0"/>
    <n v="0"/>
    <s v=""/>
    <m/>
    <m/>
    <n v="77289837.909999996"/>
    <n v="16424090.549999997"/>
    <s v="ZLIN"/>
    <n v="13"/>
    <n v="4"/>
  </r>
  <r>
    <s v="120304000442-0"/>
    <x v="7"/>
    <n v="342304"/>
    <m/>
    <s v="PANEL DE CONTROL"/>
    <d v="2014-06-30T00:00:00"/>
    <n v="24361551.98"/>
    <n v="7099652.2899999991"/>
    <s v="ZLIN"/>
    <n v="14"/>
    <n v="7"/>
    <n v="0"/>
    <n v="0"/>
    <s v=""/>
    <m/>
    <m/>
    <n v="6064965.4900000002"/>
    <n v="1288805.1600000001"/>
    <s v="ZLIN"/>
    <n v="13"/>
    <n v="4"/>
  </r>
  <r>
    <s v="120304000443-0"/>
    <x v="7"/>
    <n v="342304"/>
    <m/>
    <s v="PANEL DE CONTROL"/>
    <d v="2014-06-30T00:00:00"/>
    <n v="6061012.0099999998"/>
    <n v="1766352.0699999994"/>
    <s v="ZLIN"/>
    <n v="14"/>
    <n v="7"/>
    <n v="0"/>
    <n v="0"/>
    <s v=""/>
    <m/>
    <m/>
    <n v="1508928.04"/>
    <n v="320647.19999999995"/>
    <s v="ZLIN"/>
    <n v="13"/>
    <n v="4"/>
  </r>
  <r>
    <s v="120304000444-0"/>
    <x v="7"/>
    <n v="342304"/>
    <m/>
    <s v="PANEL ELECTRICO"/>
    <d v="2014-06-30T00:00:00"/>
    <n v="6061012.0099999998"/>
    <n v="1766352.0699999994"/>
    <s v="ZLIN"/>
    <n v="14"/>
    <n v="7"/>
    <n v="0"/>
    <n v="0"/>
    <s v=""/>
    <m/>
    <m/>
    <n v="1508928.04"/>
    <n v="320647.19999999995"/>
    <s v="ZLIN"/>
    <n v="13"/>
    <n v="4"/>
  </r>
  <r>
    <s v="120304000445-0"/>
    <x v="7"/>
    <n v="342304"/>
    <m/>
    <s v="BOMBA"/>
    <d v="2014-06-30T00:00:00"/>
    <n v="2099362.7400000002"/>
    <n v="507428.92000000016"/>
    <s v="ZLIN"/>
    <n v="17"/>
    <n v="7"/>
    <n v="0"/>
    <n v="0"/>
    <s v=""/>
    <m/>
    <m/>
    <n v="4603327.62"/>
    <n v="798536.41999999993"/>
    <s v="ZLIN"/>
    <n v="16"/>
    <n v="4"/>
  </r>
  <r>
    <s v="120304000445-1"/>
    <x v="7"/>
    <n v="342304"/>
    <m/>
    <s v="RECIPIENTE"/>
    <d v="2014-06-30T00:00:00"/>
    <n v="3051845.1"/>
    <n v="737649.77"/>
    <s v="ZLIN"/>
    <n v="17"/>
    <n v="7"/>
    <n v="0"/>
    <n v="0"/>
    <s v=""/>
    <m/>
    <m/>
    <n v="6691860.6100000003"/>
    <n v="1160832.96"/>
    <s v="ZLIN"/>
    <n v="16"/>
    <n v="4"/>
  </r>
  <r>
    <s v="120304000445-2"/>
    <x v="7"/>
    <n v="342304"/>
    <m/>
    <s v="MOTOR"/>
    <d v="2014-06-30T00:00:00"/>
    <n v="493108.22"/>
    <n v="119187.28999999998"/>
    <s v="ZLIN"/>
    <n v="17"/>
    <n v="7"/>
    <n v="0"/>
    <n v="0"/>
    <s v=""/>
    <m/>
    <m/>
    <n v="1081251.3"/>
    <n v="187564"/>
    <s v="ZLIN"/>
    <n v="16"/>
    <n v="4"/>
  </r>
  <r>
    <s v="120304000446-0"/>
    <x v="7"/>
    <n v="342407"/>
    <m/>
    <s v="TABLERO"/>
    <d v="2015-10-01T00:00:00"/>
    <n v="1"/>
    <n v="1"/>
    <s v="ZLIN"/>
    <n v="0"/>
    <n v="1"/>
    <n v="0"/>
    <n v="0"/>
    <s v=""/>
    <m/>
    <m/>
    <n v="3074770.6"/>
    <n v="2549809.77"/>
    <s v="ZLIN"/>
    <n v="3"/>
    <n v="5"/>
  </r>
  <r>
    <s v="120304000447-0"/>
    <x v="7"/>
    <n v="342407"/>
    <m/>
    <s v="PANEL DE CONTROL"/>
    <d v="2015-10-01T00:00:00"/>
    <n v="1"/>
    <n v="1"/>
    <s v="ZLIN"/>
    <n v="0"/>
    <n v="1"/>
    <n v="0"/>
    <n v="0"/>
    <s v=""/>
    <m/>
    <m/>
    <n v="4347318.53"/>
    <n v="3079350.62"/>
    <s v="ZLIN"/>
    <n v="4"/>
    <n v="0"/>
  </r>
  <r>
    <s v="120304000448-0"/>
    <x v="7"/>
    <n v="322310"/>
    <m/>
    <s v="PANEL ELECTRICO"/>
    <d v="2015-10-01T00:00:00"/>
    <n v="1"/>
    <n v="1"/>
    <s v="ZLIN"/>
    <n v="0"/>
    <n v="1"/>
    <n v="0"/>
    <n v="0"/>
    <s v=""/>
    <m/>
    <m/>
    <n v="1510687.86"/>
    <n v="1070070.57"/>
    <s v="ZLIN"/>
    <n v="4"/>
    <n v="0"/>
  </r>
  <r>
    <s v="120304000449-0"/>
    <x v="7"/>
    <n v="322311"/>
    <m/>
    <s v="PANEL DE CONTROL"/>
    <d v="2014-08-31T00:00:00"/>
    <n v="37624189.100000001"/>
    <n v="11450840.170000002"/>
    <s v="ZLIN"/>
    <n v="13"/>
    <n v="5"/>
    <n v="0"/>
    <n v="0"/>
    <s v=""/>
    <m/>
    <m/>
    <n v="12848983.970000001"/>
    <n v="2951793.6100000013"/>
    <s v="ZLIN"/>
    <n v="12"/>
    <n v="4"/>
  </r>
  <r>
    <s v="120304000450-0"/>
    <x v="7"/>
    <n v="322311"/>
    <m/>
    <s v="PANEL DE CONTROL"/>
    <d v="2014-08-31T00:00:00"/>
    <n v="37624189.100000001"/>
    <n v="11450840.170000002"/>
    <s v="ZLIN"/>
    <n v="13"/>
    <n v="5"/>
    <n v="0"/>
    <n v="0"/>
    <s v=""/>
    <m/>
    <m/>
    <n v="12848983.970000001"/>
    <n v="2951793.6100000013"/>
    <s v="ZLIN"/>
    <n v="12"/>
    <n v="4"/>
  </r>
  <r>
    <s v="120304000451-0"/>
    <x v="7"/>
    <n v="322317"/>
    <m/>
    <s v="BOMBA"/>
    <d v="2015-10-01T00:00:00"/>
    <n v="1"/>
    <n v="1"/>
    <s v="ZLIN"/>
    <n v="0"/>
    <n v="1"/>
    <n v="0"/>
    <n v="0"/>
    <s v=""/>
    <m/>
    <m/>
    <n v="6946047.6399999997"/>
    <n v="3191427.2899999996"/>
    <s v="ZLIN"/>
    <n v="6"/>
    <n v="2"/>
  </r>
  <r>
    <s v="120304000451-1"/>
    <x v="7"/>
    <n v="322317"/>
    <m/>
    <s v="GOBERNADOR"/>
    <d v="2015-10-01T00:00:00"/>
    <n v="1"/>
    <n v="1"/>
    <s v="ZLIN"/>
    <n v="0"/>
    <n v="1"/>
    <n v="0"/>
    <n v="0"/>
    <s v=""/>
    <m/>
    <m/>
    <n v="2807980.96"/>
    <n v="1290153.4099999999"/>
    <s v="ZLIN"/>
    <n v="6"/>
    <n v="2"/>
  </r>
  <r>
    <s v="120304000451-2"/>
    <x v="7"/>
    <n v="322317"/>
    <m/>
    <s v="REDUCTOR"/>
    <d v="2015-10-01T00:00:00"/>
    <n v="1"/>
    <n v="1"/>
    <s v="ZLIN"/>
    <n v="0"/>
    <n v="1"/>
    <n v="0"/>
    <n v="0"/>
    <s v=""/>
    <m/>
    <m/>
    <n v="145348.39000000001"/>
    <n v="40841.710000000021"/>
    <s v="ZLIN"/>
    <n v="10"/>
    <n v="1"/>
  </r>
  <r>
    <s v="120304000451-3"/>
    <x v="7"/>
    <n v="322317"/>
    <m/>
    <s v="TURBINA"/>
    <d v="2015-10-01T00:00:00"/>
    <n v="1"/>
    <n v="1"/>
    <s v="ZLIN"/>
    <n v="0"/>
    <n v="1"/>
    <n v="0"/>
    <n v="0"/>
    <s v=""/>
    <m/>
    <m/>
    <n v="6662872.8600000003"/>
    <n v="1872212.21"/>
    <s v="ZLIN"/>
    <n v="10"/>
    <n v="1"/>
  </r>
  <r>
    <s v="120304000451-4"/>
    <x v="7"/>
    <n v="322317"/>
    <m/>
    <s v="COBERTIZO"/>
    <d v="2015-10-01T00:00:00"/>
    <n v="1"/>
    <n v="1"/>
    <s v="ZLIN"/>
    <n v="0"/>
    <n v="1"/>
    <n v="0"/>
    <n v="0"/>
    <s v=""/>
    <m/>
    <m/>
    <n v="4000766.71"/>
    <n v="2267101.1399999997"/>
    <s v="ZLIN"/>
    <n v="5"/>
    <n v="0"/>
  </r>
  <r>
    <s v="120304000452-0"/>
    <x v="7"/>
    <n v="322316"/>
    <m/>
    <s v="BOMBA"/>
    <d v="2015-10-01T00:00:00"/>
    <n v="1"/>
    <n v="1"/>
    <s v="ZLIN"/>
    <n v="0"/>
    <n v="1"/>
    <n v="0"/>
    <n v="0"/>
    <s v=""/>
    <m/>
    <m/>
    <n v="1088658.71"/>
    <n v="902790.14999999991"/>
    <s v="ZLIN"/>
    <n v="3"/>
    <n v="5"/>
  </r>
  <r>
    <s v="120304000452-1"/>
    <x v="7"/>
    <n v="322316"/>
    <m/>
    <s v="MOTOR"/>
    <d v="2015-10-01T00:00:00"/>
    <n v="1"/>
    <n v="1"/>
    <s v="ZLIN"/>
    <n v="0"/>
    <n v="1"/>
    <n v="0"/>
    <n v="0"/>
    <s v=""/>
    <m/>
    <m/>
    <n v="276982.05"/>
    <n v="229692.43"/>
    <s v="ZLIN"/>
    <n v="3"/>
    <n v="5"/>
  </r>
  <r>
    <s v="120304000453-0"/>
    <x v="7"/>
    <n v="322316"/>
    <m/>
    <s v="BOMBA"/>
    <d v="2015-10-01T00:00:00"/>
    <n v="1"/>
    <n v="1"/>
    <s v="ZLIN"/>
    <n v="0"/>
    <n v="1"/>
    <n v="0"/>
    <n v="0"/>
    <s v=""/>
    <m/>
    <m/>
    <n v="856403.47"/>
    <n v="710188.24"/>
    <s v="ZLIN"/>
    <n v="3"/>
    <n v="5"/>
  </r>
  <r>
    <s v="120304000453-1"/>
    <x v="7"/>
    <n v="322316"/>
    <m/>
    <s v="MOTOR"/>
    <d v="2015-10-01T00:00:00"/>
    <n v="1"/>
    <n v="1"/>
    <s v="ZLIN"/>
    <n v="0"/>
    <n v="1"/>
    <n v="0"/>
    <n v="0"/>
    <s v=""/>
    <m/>
    <m/>
    <n v="180702.24"/>
    <n v="149850.63999999998"/>
    <s v="ZLIN"/>
    <n v="3"/>
    <n v="5"/>
  </r>
  <r>
    <s v="120304000454-0"/>
    <x v="7"/>
    <n v="322316"/>
    <m/>
    <s v="BOMBA"/>
    <d v="2015-10-01T00:00:00"/>
    <n v="1"/>
    <n v="1"/>
    <s v="ZLIN"/>
    <n v="0"/>
    <n v="1"/>
    <n v="0"/>
    <n v="0"/>
    <s v=""/>
    <m/>
    <m/>
    <n v="1431080.92"/>
    <n v="1186750.0299999998"/>
    <s v="ZLIN"/>
    <n v="3"/>
    <n v="5"/>
  </r>
  <r>
    <s v="120304000454-1"/>
    <x v="7"/>
    <n v="322316"/>
    <m/>
    <s v="MOTOR"/>
    <d v="2015-10-01T00:00:00"/>
    <n v="1"/>
    <n v="1"/>
    <s v="ZLIN"/>
    <n v="0"/>
    <n v="1"/>
    <n v="0"/>
    <n v="0"/>
    <s v=""/>
    <m/>
    <m/>
    <n v="421983.94"/>
    <n v="349937.9"/>
    <s v="ZLIN"/>
    <n v="3"/>
    <n v="5"/>
  </r>
  <r>
    <s v="120304000455-0"/>
    <x v="7"/>
    <n v="322316"/>
    <m/>
    <s v="BOMBA"/>
    <d v="2015-10-01T00:00:00"/>
    <n v="1"/>
    <n v="1"/>
    <s v="ZLIN"/>
    <n v="0"/>
    <n v="1"/>
    <n v="0"/>
    <n v="0"/>
    <s v=""/>
    <m/>
    <m/>
    <n v="1431080.92"/>
    <n v="1186750.0299999998"/>
    <s v="ZLIN"/>
    <n v="3"/>
    <n v="5"/>
  </r>
  <r>
    <s v="120304000455-1"/>
    <x v="7"/>
    <n v="322316"/>
    <m/>
    <s v="MOTOR"/>
    <d v="2015-10-01T00:00:00"/>
    <n v="1"/>
    <n v="1"/>
    <s v="ZLIN"/>
    <n v="0"/>
    <n v="1"/>
    <n v="0"/>
    <n v="0"/>
    <s v=""/>
    <m/>
    <m/>
    <n v="421983.94"/>
    <n v="349937.9"/>
    <s v="ZLIN"/>
    <n v="3"/>
    <n v="5"/>
  </r>
  <r>
    <s v="120304000456-0"/>
    <x v="7"/>
    <n v="342302"/>
    <m/>
    <s v="BOMBA"/>
    <d v="1993-10-01T00:00:00"/>
    <n v="241005.09"/>
    <n v="230963.21"/>
    <s v="ZLIN"/>
    <n v="26"/>
    <n v="0"/>
    <n v="0"/>
    <n v="0"/>
    <s v=""/>
    <m/>
    <m/>
    <n v="21315.96"/>
    <n v="15098.8"/>
    <s v="ZLIN"/>
    <n v="4"/>
    <n v="0"/>
  </r>
  <r>
    <s v="120304000457-0"/>
    <x v="7"/>
    <n v="342503"/>
    <m/>
    <s v="BOMBA"/>
    <d v="2010-01-28T00:00:00"/>
    <n v="298998"/>
    <n v="135199.1"/>
    <s v="ZLIN"/>
    <n v="19"/>
    <n v="2"/>
    <n v="0"/>
    <n v="0"/>
    <s v=""/>
    <m/>
    <m/>
    <n v="28110.13"/>
    <n v="5899.6500000000015"/>
    <s v="ZLIN"/>
    <n v="13"/>
    <n v="6"/>
  </r>
  <r>
    <s v="120304000458-0"/>
    <x v="7"/>
    <n v="322317"/>
    <m/>
    <s v="MOTOR"/>
    <d v="2000-12-30T00:00:00"/>
    <n v="6696351.6399999997"/>
    <n v="5943012.0800000001"/>
    <s v="ZLIN"/>
    <n v="20"/>
    <n v="0"/>
    <n v="0"/>
    <n v="0"/>
    <s v=""/>
    <m/>
    <m/>
    <n v="534445.63"/>
    <n v="242282.02000000002"/>
    <s v="ZLIN"/>
    <n v="6"/>
    <n v="3"/>
  </r>
  <r>
    <s v="120304000459-0"/>
    <x v="7"/>
    <n v="322317"/>
    <m/>
    <s v="MOTOR FUERA DE BORDA"/>
    <d v="2004-12-31T00:00:00"/>
    <n v="2473100"/>
    <n v="1714544.1400000001"/>
    <s v="ZLIN"/>
    <n v="19"/>
    <n v="10"/>
    <n v="0"/>
    <n v="0"/>
    <s v=""/>
    <m/>
    <m/>
    <n v="154448.44"/>
    <n v="48176.58"/>
    <s v="ZLIN"/>
    <n v="9"/>
    <n v="1"/>
  </r>
  <r>
    <s v="120304000460-0"/>
    <x v="7"/>
    <n v="322317"/>
    <m/>
    <s v="BOMBA"/>
    <d v="1997-12-30T00:00:00"/>
    <n v="4729882.92"/>
    <n v="4362003.1399999997"/>
    <s v="ZLIN"/>
    <n v="22"/>
    <n v="6"/>
    <n v="0"/>
    <n v="0"/>
    <s v=""/>
    <m/>
    <m/>
    <n v="157277.88"/>
    <n v="93814.87"/>
    <s v="ZLIN"/>
    <n v="4"/>
    <n v="9"/>
  </r>
  <r>
    <s v="120304000461-0"/>
    <x v="7"/>
    <n v="322317"/>
    <m/>
    <s v="BOMBA"/>
    <d v="2010-06-16T00:00:00"/>
    <n v="401195.65"/>
    <n v="172688.58000000002"/>
    <s v="ZLIN"/>
    <n v="19"/>
    <n v="2"/>
    <n v="0"/>
    <n v="0"/>
    <s v=""/>
    <m/>
    <m/>
    <n v="37830.78"/>
    <n v="7702.07"/>
    <s v="ZLIN"/>
    <n v="13"/>
    <n v="11"/>
  </r>
  <r>
    <s v="120304000462-0"/>
    <x v="7"/>
    <n v="323301"/>
    <m/>
    <s v="BOMBA"/>
    <d v="2010-06-16T00:00:00"/>
    <n v="401195.65"/>
    <n v="172688.58000000002"/>
    <s v="ZLIN"/>
    <n v="19"/>
    <n v="2"/>
    <n v="0"/>
    <n v="0"/>
    <s v=""/>
    <m/>
    <m/>
    <n v="37830.78"/>
    <n v="7702.07"/>
    <s v="ZLIN"/>
    <n v="13"/>
    <n v="11"/>
  </r>
  <r>
    <s v="120304000463-0"/>
    <x v="7"/>
    <n v="322317"/>
    <m/>
    <s v="BOMBA"/>
    <d v="2010-06-16T00:00:00"/>
    <n v="401195.65"/>
    <n v="172688.58000000002"/>
    <s v="ZLIN"/>
    <n v="19"/>
    <n v="2"/>
    <n v="0"/>
    <n v="0"/>
    <s v=""/>
    <m/>
    <m/>
    <n v="37830.78"/>
    <n v="7702.07"/>
    <s v="ZLIN"/>
    <n v="13"/>
    <n v="11"/>
  </r>
  <r>
    <s v="120304000464-0"/>
    <x v="7"/>
    <n v="322317"/>
    <m/>
    <s v="MOTOR"/>
    <d v="2011-05-03T00:00:00"/>
    <n v="1755335.36"/>
    <n v="674539.3600000001"/>
    <s v="ZLIN"/>
    <n v="19"/>
    <n v="1"/>
    <n v="0"/>
    <n v="0"/>
    <s v=""/>
    <m/>
    <m/>
    <n v="173178.74"/>
    <n v="33454.979999999981"/>
    <s v="ZLIN"/>
    <n v="14"/>
    <n v="8"/>
  </r>
  <r>
    <s v="120304000465-0"/>
    <x v="7"/>
    <n v="322317"/>
    <m/>
    <s v="BOMBA"/>
    <d v="2013-05-20T00:00:00"/>
    <n v="4865659.37"/>
    <n v="1365799.12"/>
    <s v="ZLIN"/>
    <n v="19"/>
    <n v="0"/>
    <n v="0"/>
    <n v="0"/>
    <s v=""/>
    <m/>
    <m/>
    <n v="558571.92000000004"/>
    <n v="94957.23000000004"/>
    <s v="ZLIN"/>
    <n v="16"/>
    <n v="8"/>
  </r>
  <r>
    <s v="120304000466-0"/>
    <x v="7"/>
    <n v="322317"/>
    <m/>
    <s v="MOTOR"/>
    <d v="2013-10-07T00:00:00"/>
    <n v="2843336.3"/>
    <n v="735775.62999999989"/>
    <s v="ZLIN"/>
    <n v="19"/>
    <n v="0"/>
    <n v="0"/>
    <n v="0"/>
    <s v=""/>
    <m/>
    <m/>
    <n v="328474.63"/>
    <n v="54478.72000000003"/>
    <s v="ZLIN"/>
    <n v="17"/>
    <n v="1"/>
  </r>
  <r>
    <s v="120304000467-0"/>
    <x v="7"/>
    <n v="322316"/>
    <m/>
    <s v="FILTRO"/>
    <d v="2013-10-30T00:00:00"/>
    <n v="6983521.7999999998"/>
    <n v="1799247.9799999995"/>
    <s v="ZLIN"/>
    <n v="19"/>
    <n v="1"/>
    <n v="0"/>
    <n v="0"/>
    <s v=""/>
    <m/>
    <m/>
    <n v="829439.09"/>
    <n v="136897.70999999996"/>
    <s v="ZLIN"/>
    <n v="17"/>
    <n v="2"/>
  </r>
  <r>
    <s v="120304000468-0"/>
    <x v="7"/>
    <n v="322317"/>
    <m/>
    <s v="BOMBA"/>
    <d v="2014-08-31T00:00:00"/>
    <n v="14712296"/>
    <n v="3161853.0999999996"/>
    <s v="ZLIN"/>
    <n v="19"/>
    <n v="0"/>
    <n v="0"/>
    <n v="0"/>
    <s v=""/>
    <m/>
    <m/>
    <n v="1837371.61"/>
    <n v="290561.08000000007"/>
    <s v="ZLIN"/>
    <n v="17"/>
    <n v="11"/>
  </r>
  <r>
    <s v="120304000469-0"/>
    <x v="7"/>
    <n v="321201"/>
    <m/>
    <s v="BOMBA RECUPERACIÓN AGUA SUBTERRA"/>
    <d v="2014-08-31T00:00:00"/>
    <n v="3903308.82"/>
    <n v="838869.00999999978"/>
    <s v="ZLIN"/>
    <n v="19"/>
    <n v="0"/>
    <n v="0"/>
    <n v="0"/>
    <s v=""/>
    <m/>
    <m/>
    <n v="487471.76"/>
    <n v="77088.56"/>
    <s v="ZLIN"/>
    <n v="17"/>
    <n v="11"/>
  </r>
  <r>
    <s v="120304000470-0"/>
    <x v="7"/>
    <n v="321201"/>
    <m/>
    <s v="BOMBA RECUPERACION AGUA SUBTERRA"/>
    <d v="2014-08-31T00:00:00"/>
    <n v="3903308.82"/>
    <n v="838869.00999999978"/>
    <s v="ZLIN"/>
    <n v="19"/>
    <n v="0"/>
    <n v="0"/>
    <n v="0"/>
    <s v=""/>
    <m/>
    <m/>
    <n v="487471.76"/>
    <n v="77088.56"/>
    <s v="ZLIN"/>
    <n v="17"/>
    <n v="11"/>
  </r>
  <r>
    <s v="120304000471-0"/>
    <x v="7"/>
    <n v="321201"/>
    <m/>
    <s v="BOMBA RECUPERACION AGUA SUBTERRA"/>
    <d v="2014-08-31T00:00:00"/>
    <n v="3903308.82"/>
    <n v="838869.00999999978"/>
    <s v="ZLIN"/>
    <n v="19"/>
    <n v="0"/>
    <n v="0"/>
    <n v="0"/>
    <s v=""/>
    <m/>
    <m/>
    <n v="487471.76"/>
    <n v="77088.56"/>
    <s v="ZLIN"/>
    <n v="17"/>
    <n v="11"/>
  </r>
  <r>
    <s v="120304000472-0"/>
    <x v="7"/>
    <n v="321201"/>
    <m/>
    <s v="BOMBA RECUPERACION AGUA SUBTERRA"/>
    <d v="2014-08-31T00:00:00"/>
    <n v="3903298.78"/>
    <n v="838866.84999999963"/>
    <s v="ZLIN"/>
    <n v="19"/>
    <n v="0"/>
    <n v="0"/>
    <n v="0"/>
    <s v=""/>
    <m/>
    <m/>
    <n v="487470.51"/>
    <n v="77088.359999999986"/>
    <s v="ZLIN"/>
    <n v="17"/>
    <n v="11"/>
  </r>
  <r>
    <s v="120304000473-0"/>
    <x v="7"/>
    <n v="342505"/>
    <m/>
    <s v="RECIPIENTE"/>
    <d v="2015-10-01T00:00:00"/>
    <n v="1"/>
    <n v="1"/>
    <s v="ZLIN"/>
    <n v="0"/>
    <n v="1"/>
    <n v="0"/>
    <n v="0"/>
    <s v=""/>
    <m/>
    <m/>
    <n v="325235.17"/>
    <n v="307166.55"/>
    <s v="ZLIN"/>
    <n v="3"/>
    <n v="0"/>
  </r>
  <r>
    <s v="120304000473-1"/>
    <x v="7"/>
    <n v="342505"/>
    <m/>
    <s v="RECIPIENTE"/>
    <d v="2015-10-01T00:00:00"/>
    <n v="1"/>
    <n v="1"/>
    <s v="ZLIN"/>
    <n v="0"/>
    <n v="1"/>
    <n v="0"/>
    <n v="0"/>
    <s v=""/>
    <m/>
    <m/>
    <n v="384295.77"/>
    <n v="362946"/>
    <s v="ZLIN"/>
    <n v="3"/>
    <n v="0"/>
  </r>
  <r>
    <s v="120304000474-0"/>
    <x v="7"/>
    <n v="343203"/>
    <m/>
    <s v="BOMBA"/>
    <d v="1995-12-31T00:00:00"/>
    <n v="22198.38"/>
    <n v="22198.38"/>
    <s v="ZLIN"/>
    <n v="22"/>
    <n v="9"/>
    <n v="0"/>
    <n v="0"/>
    <s v=""/>
    <m/>
    <m/>
    <n v="179269.06"/>
    <n v="169309.66999999998"/>
    <s v="ZLIN"/>
    <n v="3"/>
    <n v="0"/>
  </r>
  <r>
    <s v="120304000474-1"/>
    <x v="7"/>
    <n v="343203"/>
    <m/>
    <s v="MOTOR"/>
    <d v="1995-12-31T00:00:00"/>
    <n v="4008.28"/>
    <n v="4008.28"/>
    <s v="ZLIN"/>
    <n v="22"/>
    <n v="9"/>
    <n v="0"/>
    <n v="0"/>
    <s v=""/>
    <m/>
    <m/>
    <n v="32369.97"/>
    <n v="30571.64"/>
    <s v="ZLIN"/>
    <n v="3"/>
    <n v="0"/>
  </r>
  <r>
    <s v="120304000475-0"/>
    <x v="7"/>
    <n v="343203"/>
    <m/>
    <s v="BOMBA"/>
    <d v="1995-12-31T00:00:00"/>
    <n v="16513.349999999999"/>
    <n v="16513.349999999999"/>
    <s v="ZLIN"/>
    <n v="22"/>
    <n v="9"/>
    <n v="0"/>
    <n v="0"/>
    <s v=""/>
    <m/>
    <m/>
    <n v="133358.01"/>
    <n v="125949.23000000001"/>
    <s v="ZLIN"/>
    <n v="3"/>
    <n v="0"/>
  </r>
  <r>
    <s v="120304000475-1"/>
    <x v="7"/>
    <n v="343203"/>
    <m/>
    <s v="MOTOR"/>
    <d v="1995-12-31T00:00:00"/>
    <n v="1783.85"/>
    <n v="1783.85"/>
    <s v="ZLIN"/>
    <n v="22"/>
    <n v="9"/>
    <n v="0"/>
    <n v="0"/>
    <s v=""/>
    <m/>
    <m/>
    <n v="14405.92"/>
    <n v="13605.59"/>
    <s v="ZLIN"/>
    <n v="3"/>
    <n v="0"/>
  </r>
  <r>
    <s v="120304000476-0"/>
    <x v="7"/>
    <n v="343203"/>
    <m/>
    <s v="BOMBA"/>
    <d v="1979-09-01T00:00:00"/>
    <n v="0.41"/>
    <n v="0.39999999999999997"/>
    <s v="ZLIN"/>
    <n v="39"/>
    <n v="10"/>
    <n v="0"/>
    <n v="0"/>
    <s v=""/>
    <m/>
    <m/>
    <n v="5272662.2699999996"/>
    <n v="3983789.2699999996"/>
    <s v="ZLIN"/>
    <n v="3"/>
    <n v="9"/>
  </r>
  <r>
    <s v="120304000476-1"/>
    <x v="7"/>
    <n v="343203"/>
    <m/>
    <s v="MOTOR"/>
    <d v="1979-09-01T00:00:00"/>
    <n v="0.01"/>
    <n v="0"/>
    <s v="ZLIN"/>
    <n v="39"/>
    <n v="10"/>
    <n v="0"/>
    <n v="0"/>
    <s v=""/>
    <m/>
    <m/>
    <n v="122303.23"/>
    <n v="92406.89"/>
    <s v="ZLIN"/>
    <n v="3"/>
    <n v="9"/>
  </r>
  <r>
    <s v="120304000476-2"/>
    <x v="7"/>
    <n v="343203"/>
    <m/>
    <s v="REDUCTOR"/>
    <d v="1979-09-01T00:00:00"/>
    <n v="0.04"/>
    <n v="0.04"/>
    <s v="ZLIN"/>
    <n v="39"/>
    <n v="1"/>
    <n v="0"/>
    <n v="0"/>
    <s v=""/>
    <m/>
    <m/>
    <n v="557201.28"/>
    <n v="526245.65"/>
    <s v="ZLIN"/>
    <n v="3"/>
    <n v="0"/>
  </r>
  <r>
    <s v="120304000477-0"/>
    <x v="7"/>
    <n v="343203"/>
    <m/>
    <s v="BOMBA"/>
    <d v="1979-09-01T00:00:00"/>
    <n v="0.45"/>
    <n v="0.45"/>
    <s v="ZLIN"/>
    <n v="39"/>
    <n v="1"/>
    <n v="0"/>
    <n v="0"/>
    <s v=""/>
    <m/>
    <m/>
    <n v="5885186.4199999999"/>
    <n v="5558231.6200000001"/>
    <s v="ZLIN"/>
    <n v="3"/>
    <n v="0"/>
  </r>
  <r>
    <s v="120304000477-1"/>
    <x v="7"/>
    <n v="343203"/>
    <m/>
    <s v="MOTOR"/>
    <d v="1979-09-01T00:00:00"/>
    <n v="0.01"/>
    <n v="0.01"/>
    <s v="ZLIN"/>
    <n v="39"/>
    <n v="1"/>
    <n v="0"/>
    <n v="0"/>
    <s v=""/>
    <m/>
    <m/>
    <n v="85146.53"/>
    <n v="80416.17"/>
    <s v="ZLIN"/>
    <n v="3"/>
    <n v="0"/>
  </r>
  <r>
    <s v="120304000477-2"/>
    <x v="7"/>
    <n v="343203"/>
    <m/>
    <s v="REDUCTOR"/>
    <d v="1979-09-01T00:00:00"/>
    <n v="0.08"/>
    <n v="0.08"/>
    <s v="ZLIN"/>
    <n v="39"/>
    <n v="9"/>
    <n v="0"/>
    <n v="0"/>
    <s v=""/>
    <m/>
    <m/>
    <n v="1084652.1200000001"/>
    <n v="838140.27000000014"/>
    <s v="ZLIN"/>
    <n v="3"/>
    <n v="8"/>
  </r>
  <r>
    <s v="120304000478-0"/>
    <x v="7"/>
    <n v="343203"/>
    <m/>
    <s v="BOMBA"/>
    <d v="1979-09-01T00:00:00"/>
    <n v="0.31"/>
    <n v="0.3"/>
    <s v="ZLIN"/>
    <n v="40"/>
    <n v="6"/>
    <n v="0"/>
    <n v="0"/>
    <s v=""/>
    <m/>
    <m/>
    <n v="7351256.3799999999"/>
    <n v="4715900.32"/>
    <s v="ZLIN"/>
    <n v="4"/>
    <n v="5"/>
  </r>
  <r>
    <s v="120304000478-1"/>
    <x v="7"/>
    <n v="343203"/>
    <m/>
    <s v="MOTOR"/>
    <d v="1979-09-01T00:00:00"/>
    <n v="0.01"/>
    <n v="0"/>
    <s v="ZLIN"/>
    <n v="40"/>
    <n v="6"/>
    <n v="0"/>
    <n v="0"/>
    <s v=""/>
    <m/>
    <m/>
    <n v="165216.70000000001"/>
    <n v="105988.07"/>
    <s v="ZLIN"/>
    <n v="4"/>
    <n v="5"/>
  </r>
  <r>
    <s v="120304000478-2"/>
    <x v="7"/>
    <n v="343203"/>
    <m/>
    <s v="REDUCTOR"/>
    <d v="1979-09-01T00:00:00"/>
    <n v="0.05"/>
    <n v="0.05"/>
    <s v="ZLIN"/>
    <n v="39"/>
    <n v="1"/>
    <n v="0"/>
    <n v="0"/>
    <s v=""/>
    <m/>
    <m/>
    <n v="1084652.1200000001"/>
    <n v="1024393.6700000002"/>
    <s v="ZLIN"/>
    <n v="3"/>
    <n v="0"/>
  </r>
  <r>
    <s v="120304000479-0"/>
    <x v="7"/>
    <n v="343203"/>
    <m/>
    <s v="BOMBA"/>
    <d v="2011-02-23T00:00:00"/>
    <n v="49988223.700000003"/>
    <n v="42119707.010000005"/>
    <s v="ZLIN"/>
    <n v="9"/>
    <n v="0"/>
    <n v="0"/>
    <n v="0"/>
    <s v=""/>
    <m/>
    <m/>
    <n v="-10934214.810000001"/>
    <n v="-7014401.9600000009"/>
    <s v="ZLIN"/>
    <n v="4"/>
    <n v="5"/>
  </r>
  <r>
    <s v="120304000479-1"/>
    <x v="7"/>
    <n v="343203"/>
    <m/>
    <s v="MOTOR"/>
    <d v="2011-02-23T00:00:00"/>
    <n v="251119.08"/>
    <n v="211591.08"/>
    <s v="ZLIN"/>
    <n v="9"/>
    <n v="0"/>
    <n v="0"/>
    <n v="0"/>
    <s v=""/>
    <m/>
    <m/>
    <n v="259516.44"/>
    <n v="166482.25"/>
    <s v="ZLIN"/>
    <n v="4"/>
    <n v="5"/>
  </r>
  <r>
    <s v="120304000479-2"/>
    <x v="7"/>
    <n v="343203"/>
    <m/>
    <s v="REDUCTOR"/>
    <d v="2011-02-23T00:00:00"/>
    <n v="7049.58"/>
    <n v="7049.58"/>
    <s v="ZLIN"/>
    <n v="7"/>
    <n v="7"/>
    <n v="0"/>
    <n v="0"/>
    <s v=""/>
    <m/>
    <m/>
    <n v="7980.37"/>
    <n v="7537.0199999999995"/>
    <s v="ZLIN"/>
    <n v="3"/>
    <n v="0"/>
  </r>
  <r>
    <s v="120304000480-0"/>
    <x v="7"/>
    <n v="343203"/>
    <m/>
    <s v="BOMBA"/>
    <d v="2011-02-23T00:00:00"/>
    <n v="8415790.3000000007"/>
    <n v="7091082.5600000005"/>
    <s v="ZLIN"/>
    <n v="9"/>
    <n v="0"/>
    <n v="0"/>
    <n v="0"/>
    <s v=""/>
    <m/>
    <m/>
    <n v="8697212.0700000003"/>
    <n v="5579343.5899999999"/>
    <s v="ZLIN"/>
    <n v="4"/>
    <n v="5"/>
  </r>
  <r>
    <s v="120304000480-1"/>
    <x v="7"/>
    <n v="343203"/>
    <m/>
    <s v="MOTOR"/>
    <d v="2011-02-23T00:00:00"/>
    <n v="251119.08"/>
    <n v="211591.08"/>
    <s v="ZLIN"/>
    <n v="9"/>
    <n v="0"/>
    <n v="0"/>
    <n v="0"/>
    <s v=""/>
    <m/>
    <m/>
    <n v="259516.44"/>
    <n v="166482.25"/>
    <s v="ZLIN"/>
    <n v="4"/>
    <n v="5"/>
  </r>
  <r>
    <s v="120304000480-2"/>
    <x v="7"/>
    <n v="343203"/>
    <m/>
    <s v="REDUCTOR"/>
    <d v="2011-02-23T00:00:00"/>
    <n v="7049.58"/>
    <n v="7049.58"/>
    <s v="ZLIN"/>
    <n v="7"/>
    <n v="7"/>
    <n v="0"/>
    <n v="0"/>
    <s v=""/>
    <m/>
    <m/>
    <n v="7980.37"/>
    <n v="7537.0199999999995"/>
    <s v="ZLIN"/>
    <n v="3"/>
    <n v="0"/>
  </r>
  <r>
    <s v="120304000481-0"/>
    <x v="7"/>
    <n v="342412"/>
    <m/>
    <s v="FILTRO"/>
    <d v="2008-11-30T00:00:00"/>
    <n v="140249035.52000001"/>
    <n v="67001563.520000011"/>
    <s v="ZLIN"/>
    <n v="20"/>
    <n v="7"/>
    <n v="0"/>
    <n v="0"/>
    <s v=""/>
    <m/>
    <m/>
    <n v="-80163495.349999994"/>
    <n v="-16518538.439999998"/>
    <s v="ZLIN"/>
    <n v="13"/>
    <n v="9"/>
  </r>
  <r>
    <s v="120304000481-1"/>
    <x v="7"/>
    <n v="342412"/>
    <m/>
    <s v="TRANSDUCTOR"/>
    <d v="2008-11-30T00:00:00"/>
    <n v="5536229.75"/>
    <n v="4414021.01"/>
    <s v="ZLIN"/>
    <n v="12"/>
    <n v="4"/>
    <n v="0"/>
    <n v="0"/>
    <s v=""/>
    <m/>
    <m/>
    <n v="-1904978.23"/>
    <n v="-981352.42999999993"/>
    <s v="ZLIN"/>
    <n v="5"/>
    <n v="6"/>
  </r>
  <r>
    <s v="120304000482-0"/>
    <x v="7"/>
    <n v="342412"/>
    <m/>
    <s v="FILTRO"/>
    <d v="2008-11-30T00:00:00"/>
    <n v="140249035.52000001"/>
    <n v="67001563.520000011"/>
    <s v="ZLIN"/>
    <n v="20"/>
    <n v="7"/>
    <n v="0"/>
    <n v="0"/>
    <s v=""/>
    <m/>
    <m/>
    <n v="-80163495.349999994"/>
    <n v="-16518538.439999998"/>
    <s v="ZLIN"/>
    <n v="13"/>
    <n v="9"/>
  </r>
  <r>
    <s v="120304000482-1"/>
    <x v="7"/>
    <n v="342412"/>
    <m/>
    <s v="TRANSDUCTOR"/>
    <d v="2008-11-30T00:00:00"/>
    <n v="5536229.75"/>
    <n v="4414021.01"/>
    <s v="ZLIN"/>
    <n v="12"/>
    <n v="4"/>
    <n v="0"/>
    <n v="0"/>
    <s v=""/>
    <m/>
    <m/>
    <n v="-1904978.23"/>
    <n v="-981352.42999999993"/>
    <s v="ZLIN"/>
    <n v="5"/>
    <n v="6"/>
  </r>
  <r>
    <s v="120304000483-0"/>
    <x v="7"/>
    <n v="342510"/>
    <m/>
    <s v="PANEL ELECTRICO"/>
    <d v="2008-11-30T00:00:00"/>
    <n v="141058712.65000001"/>
    <n v="112465730.37"/>
    <s v="ZLIN"/>
    <n v="12"/>
    <n v="4"/>
    <n v="0"/>
    <n v="0"/>
    <s v=""/>
    <m/>
    <m/>
    <n v="-48537323.939999998"/>
    <n v="-25004075.969999999"/>
    <s v="ZLIN"/>
    <n v="5"/>
    <n v="6"/>
  </r>
  <r>
    <s v="120304000483-1"/>
    <x v="7"/>
    <n v="342510"/>
    <m/>
    <s v="PANEL ELECTRICO"/>
    <d v="2008-11-30T00:00:00"/>
    <n v="142449158.34"/>
    <n v="113574328.96000001"/>
    <s v="ZLIN"/>
    <n v="12"/>
    <n v="4"/>
    <n v="0"/>
    <n v="0"/>
    <s v=""/>
    <m/>
    <m/>
    <n v="-49015766.659999996"/>
    <n v="-25250546.459999997"/>
    <s v="ZLIN"/>
    <n v="5"/>
    <n v="6"/>
  </r>
  <r>
    <s v="120304000484-0"/>
    <x v="7"/>
    <n v="342510"/>
    <m/>
    <s v="BOMBA"/>
    <d v="2015-10-01T00:00:00"/>
    <n v="1"/>
    <n v="1"/>
    <s v="ZLIN"/>
    <n v="0"/>
    <n v="1"/>
    <n v="0"/>
    <n v="0"/>
    <s v=""/>
    <m/>
    <m/>
    <n v="209301.23"/>
    <n v="197673.38"/>
    <s v="ZLIN"/>
    <n v="3"/>
    <n v="0"/>
  </r>
  <r>
    <s v="120304000484-1"/>
    <x v="7"/>
    <n v="342510"/>
    <m/>
    <s v="FILTRO"/>
    <d v="2015-10-01T00:00:00"/>
    <n v="1"/>
    <n v="1"/>
    <s v="ZLIN"/>
    <n v="0"/>
    <n v="1"/>
    <n v="0"/>
    <n v="0"/>
    <s v=""/>
    <m/>
    <m/>
    <n v="1340240.6599999999"/>
    <n v="949337.12999999989"/>
    <s v="ZLIN"/>
    <n v="4"/>
    <n v="0"/>
  </r>
  <r>
    <s v="120304000484-2"/>
    <x v="7"/>
    <n v="342510"/>
    <m/>
    <s v="VALVULA"/>
    <d v="2015-10-01T00:00:00"/>
    <n v="1"/>
    <n v="1"/>
    <s v="ZLIN"/>
    <n v="0"/>
    <n v="1"/>
    <n v="0"/>
    <n v="0"/>
    <s v=""/>
    <m/>
    <m/>
    <n v="188366.54"/>
    <n v="177901.73"/>
    <s v="ZLIN"/>
    <n v="3"/>
    <n v="0"/>
  </r>
  <r>
    <s v="120304000484-3"/>
    <x v="7"/>
    <n v="342510"/>
    <m/>
    <s v="MOTOR"/>
    <d v="2015-10-01T00:00:00"/>
    <n v="1"/>
    <n v="1"/>
    <s v="ZLIN"/>
    <n v="0"/>
    <n v="1"/>
    <n v="0"/>
    <n v="0"/>
    <s v=""/>
    <m/>
    <m/>
    <n v="27118.45"/>
    <n v="25611.870000000003"/>
    <s v="ZLIN"/>
    <n v="3"/>
    <n v="0"/>
  </r>
  <r>
    <s v="120304000485-0"/>
    <x v="7"/>
    <n v="342510"/>
    <m/>
    <s v="VALVULA"/>
    <d v="2008-11-30T00:00:00"/>
    <n v="148031879.56"/>
    <n v="88668841.580000013"/>
    <s v="ZLIN"/>
    <n v="16"/>
    <n v="5"/>
    <n v="0"/>
    <n v="0"/>
    <s v=""/>
    <m/>
    <m/>
    <n v="-71834643.790000007"/>
    <n v="-21238068.610000007"/>
    <s v="ZLIN"/>
    <n v="9"/>
    <n v="7"/>
  </r>
  <r>
    <s v="120304000485-1"/>
    <x v="7"/>
    <n v="342510"/>
    <m/>
    <s v="LAZO DE CALIBRACION"/>
    <d v="2008-11-30T00:00:00"/>
    <n v="195671706.66"/>
    <n v="93478791.00999999"/>
    <s v="ZLIN"/>
    <n v="20"/>
    <n v="7"/>
    <n v="0"/>
    <n v="0"/>
    <s v=""/>
    <m/>
    <m/>
    <n v="-111841966.62"/>
    <n v="-23046223.430000007"/>
    <s v="ZLIN"/>
    <n v="13"/>
    <n v="9"/>
  </r>
  <r>
    <s v="120304000485-2"/>
    <x v="7"/>
    <n v="342510"/>
    <m/>
    <s v="LAZO DE CALIBRACION"/>
    <d v="2008-11-30T00:00:00"/>
    <n v="195671706.66"/>
    <n v="93478791.00999999"/>
    <s v="ZLIN"/>
    <n v="20"/>
    <n v="7"/>
    <n v="0"/>
    <n v="0"/>
    <s v=""/>
    <m/>
    <m/>
    <n v="-111841966.62"/>
    <n v="-23046223.430000007"/>
    <s v="ZLIN"/>
    <n v="13"/>
    <n v="9"/>
  </r>
  <r>
    <s v="120304000485-3"/>
    <x v="7"/>
    <n v="342510"/>
    <m/>
    <s v="TRANSDUCTOR"/>
    <d v="2008-11-30T00:00:00"/>
    <n v="5536229.75"/>
    <n v="4414021.01"/>
    <s v="ZLIN"/>
    <n v="12"/>
    <n v="4"/>
    <n v="0"/>
    <n v="0"/>
    <s v=""/>
    <m/>
    <m/>
    <n v="-1904978.23"/>
    <n v="-981352.42999999993"/>
    <s v="ZLIN"/>
    <n v="5"/>
    <n v="6"/>
  </r>
  <r>
    <s v="120304000485-4"/>
    <x v="7"/>
    <n v="342510"/>
    <m/>
    <s v="ACTUADOR"/>
    <d v="2008-11-30T00:00:00"/>
    <n v="38635623.789999999"/>
    <n v="18457504.48"/>
    <s v="ZLIN"/>
    <n v="20"/>
    <n v="7"/>
    <n v="0"/>
    <n v="0"/>
    <s v=""/>
    <m/>
    <m/>
    <n v="-22083336.530000001"/>
    <n v="-4550505.7100000009"/>
    <s v="ZLIN"/>
    <n v="13"/>
    <n v="9"/>
  </r>
  <r>
    <s v="120304000486-0"/>
    <x v="7"/>
    <n v="342411"/>
    <m/>
    <s v="FILTRO"/>
    <d v="1968-06-01T00:00:00"/>
    <n v="35167.53"/>
    <n v="34425.35"/>
    <s v="ZLIN"/>
    <n v="51"/>
    <n v="4"/>
    <n v="0"/>
    <n v="0"/>
    <s v=""/>
    <m/>
    <m/>
    <n v="3429798.74"/>
    <n v="2429440.7700000005"/>
    <s v="ZLIN"/>
    <n v="4"/>
    <n v="0"/>
  </r>
  <r>
    <s v="120304000486-1"/>
    <x v="7"/>
    <n v="342411"/>
    <m/>
    <s v="VALVULA"/>
    <d v="1968-06-01T00:00:00"/>
    <n v="706.74"/>
    <n v="705.57"/>
    <s v="ZLIN"/>
    <n v="50"/>
    <n v="4"/>
    <n v="0"/>
    <n v="0"/>
    <s v=""/>
    <m/>
    <m/>
    <n v="68939"/>
    <n v="65109.06"/>
    <s v="ZLIN"/>
    <n v="3"/>
    <n v="0"/>
  </r>
  <r>
    <s v="120304000486-2"/>
    <x v="7"/>
    <n v="342411"/>
    <m/>
    <s v="VALVULA"/>
    <d v="1968-06-01T00:00:00"/>
    <n v="706.74"/>
    <n v="705.57"/>
    <s v="ZLIN"/>
    <n v="50"/>
    <n v="4"/>
    <n v="0"/>
    <n v="0"/>
    <s v=""/>
    <m/>
    <m/>
    <n v="68939"/>
    <n v="65109.06"/>
    <s v="ZLIN"/>
    <n v="3"/>
    <n v="0"/>
  </r>
  <r>
    <s v="120304000486-3"/>
    <x v="7"/>
    <n v="342411"/>
    <m/>
    <s v="TRANSDUCTOR"/>
    <d v="1968-06-01T00:00:00"/>
    <n v="5010.74"/>
    <n v="4904.99"/>
    <s v="ZLIN"/>
    <n v="51"/>
    <n v="4"/>
    <n v="0"/>
    <n v="0"/>
    <s v=""/>
    <m/>
    <m/>
    <n v="488684.74"/>
    <n v="346151.69"/>
    <s v="ZLIN"/>
    <n v="4"/>
    <n v="0"/>
  </r>
  <r>
    <s v="120304000486-4"/>
    <x v="7"/>
    <n v="342411"/>
    <m/>
    <s v="TRANSMISOR DE PRESION DIFERENCIAL"/>
    <d v="1968-06-01T00:00:00"/>
    <n v="5054225.1900000004"/>
    <n v="1163274.0500000003"/>
    <s v="ZLIN"/>
    <n v="10"/>
    <n v="4"/>
    <n v="0"/>
    <n v="0"/>
    <s v=""/>
    <m/>
    <m/>
    <n v="0"/>
    <n v="0"/>
    <s v="ZLIN"/>
    <n v="1"/>
    <n v="0"/>
  </r>
  <r>
    <s v="120304000487-0"/>
    <x v="7"/>
    <n v="342411"/>
    <m/>
    <s v="FILTRO"/>
    <d v="1968-06-01T00:00:00"/>
    <n v="15603.66"/>
    <n v="15274.36"/>
    <s v="ZLIN"/>
    <n v="51"/>
    <n v="4"/>
    <n v="0"/>
    <n v="0"/>
    <s v=""/>
    <m/>
    <m/>
    <n v="1521785.01"/>
    <n v="1077931.04"/>
    <s v="ZLIN"/>
    <n v="4"/>
    <n v="0"/>
  </r>
  <r>
    <s v="120304000487-1"/>
    <x v="7"/>
    <n v="342411"/>
    <m/>
    <s v="TRANSDUCTOR"/>
    <d v="1968-06-01T00:00:00"/>
    <n v="5010.74"/>
    <n v="4758.2199999999993"/>
    <s v="ZLIN"/>
    <n v="52"/>
    <n v="11"/>
    <n v="0"/>
    <n v="0"/>
    <s v=""/>
    <m/>
    <m/>
    <n v="488546.24"/>
    <n v="247918.99"/>
    <s v="ZLIN"/>
    <n v="5"/>
    <n v="7"/>
  </r>
  <r>
    <s v="120304000487-2"/>
    <x v="7"/>
    <n v="342411"/>
    <m/>
    <s v="TRANSMISOR DE PRESION DIFERENCIAL"/>
    <d v="1968-06-01T00:00:00"/>
    <n v="5054225.1900000004"/>
    <n v="1163274.0500000003"/>
    <s v="ZLIN"/>
    <n v="10"/>
    <n v="4"/>
    <n v="0"/>
    <n v="0"/>
    <s v=""/>
    <m/>
    <m/>
    <n v="0"/>
    <n v="0"/>
    <s v="ZLIN"/>
    <n v="1"/>
    <n v="0"/>
  </r>
  <r>
    <s v="120304000488-0"/>
    <x v="7"/>
    <n v="342410"/>
    <m/>
    <s v="FILTRO"/>
    <d v="1968-06-01T00:00:00"/>
    <n v="15603.66"/>
    <n v="15274.36"/>
    <s v="ZLIN"/>
    <n v="51"/>
    <n v="4"/>
    <n v="0"/>
    <n v="0"/>
    <s v=""/>
    <m/>
    <m/>
    <n v="1521785.01"/>
    <n v="1077931.04"/>
    <s v="ZLIN"/>
    <n v="4"/>
    <n v="0"/>
  </r>
  <r>
    <s v="120304000488-1"/>
    <x v="7"/>
    <n v="342410"/>
    <m/>
    <s v="TRANSDUCTOR"/>
    <d v="1968-06-01T00:00:00"/>
    <n v="5010.74"/>
    <n v="4758.2199999999993"/>
    <s v="ZLIN"/>
    <n v="52"/>
    <n v="11"/>
    <n v="0"/>
    <n v="0"/>
    <s v=""/>
    <m/>
    <m/>
    <n v="488546.24"/>
    <n v="247918.99"/>
    <s v="ZLIN"/>
    <n v="5"/>
    <n v="7"/>
  </r>
  <r>
    <s v="120304000488-2"/>
    <x v="7"/>
    <n v="342410"/>
    <m/>
    <s v="TRANSMISOR DE PRESION DIFERENCIAL"/>
    <d v="1968-06-01T00:00:00"/>
    <n v="5054225.1900000004"/>
    <n v="1163274.0500000003"/>
    <s v="ZLIN"/>
    <n v="10"/>
    <n v="4"/>
    <n v="0"/>
    <n v="0"/>
    <s v=""/>
    <m/>
    <m/>
    <n v="0"/>
    <n v="0"/>
    <s v="ZLIN"/>
    <n v="1"/>
    <n v="0"/>
  </r>
  <r>
    <s v="120304000489-0"/>
    <x v="7"/>
    <n v="342410"/>
    <m/>
    <s v="FILTRO LINEA 3"/>
    <d v="1999-12-31T00:00:00"/>
    <n v="697532.93"/>
    <n v="697532.93"/>
    <s v="ZLIN"/>
    <n v="18"/>
    <n v="9"/>
    <n v="0"/>
    <n v="0"/>
    <s v=""/>
    <m/>
    <m/>
    <n v="752205.39"/>
    <n v="710416.2"/>
    <s v="ZLIN"/>
    <n v="3"/>
    <n v="0"/>
  </r>
  <r>
    <s v="120304000490-0"/>
    <x v="7"/>
    <n v="343203"/>
    <m/>
    <s v="BOMBA"/>
    <d v="2012-02-29T00:00:00"/>
    <n v="5117994.67"/>
    <n v="1670307.8599999999"/>
    <s v="ZLIN"/>
    <n v="19"/>
    <n v="11"/>
    <n v="0"/>
    <n v="0"/>
    <s v=""/>
    <m/>
    <m/>
    <n v="1665138.94"/>
    <n v="288850.62999999989"/>
    <s v="ZLIN"/>
    <n v="16"/>
    <n v="4"/>
  </r>
  <r>
    <s v="120304000490-1"/>
    <x v="7"/>
    <n v="343203"/>
    <m/>
    <s v="MOTOR"/>
    <d v="2012-02-29T00:00:00"/>
    <n v="961710.98"/>
    <n v="313863.81999999995"/>
    <s v="ZLIN"/>
    <n v="19"/>
    <n v="11"/>
    <n v="0"/>
    <n v="0"/>
    <s v=""/>
    <m/>
    <m/>
    <n v="312892.55"/>
    <n v="54277.279999999999"/>
    <s v="ZLIN"/>
    <n v="16"/>
    <n v="4"/>
  </r>
  <r>
    <s v="120304000490-2"/>
    <x v="7"/>
    <n v="343203"/>
    <m/>
    <s v="FILTRO"/>
    <d v="2012-02-29T00:00:00"/>
    <n v="9144790.4199999999"/>
    <n v="2385597.5"/>
    <s v="ZLIN"/>
    <n v="24"/>
    <n v="11"/>
    <n v="0"/>
    <n v="0"/>
    <s v=""/>
    <m/>
    <m/>
    <n v="2637418.39"/>
    <n v="350282.14000000013"/>
    <s v="ZLIN"/>
    <n v="21"/>
    <n v="4"/>
  </r>
  <r>
    <s v="120304000490-3"/>
    <x v="7"/>
    <n v="343203"/>
    <m/>
    <s v="BRAZO"/>
    <d v="2012-02-29T00:00:00"/>
    <n v="758919.18"/>
    <n v="247680.75000000006"/>
    <s v="ZLIN"/>
    <n v="19"/>
    <n v="11"/>
    <n v="0"/>
    <n v="0"/>
    <s v=""/>
    <m/>
    <m/>
    <n v="246914.27"/>
    <n v="42832.069999999978"/>
    <s v="ZLIN"/>
    <n v="16"/>
    <n v="4"/>
  </r>
  <r>
    <s v="120304000490-4"/>
    <x v="7"/>
    <n v="343203"/>
    <m/>
    <s v="FILTRO"/>
    <d v="2012-02-29T00:00:00"/>
    <n v="9144790.4199999999"/>
    <n v="2385597.5"/>
    <s v="ZLIN"/>
    <n v="24"/>
    <n v="11"/>
    <n v="0"/>
    <n v="0"/>
    <s v=""/>
    <m/>
    <m/>
    <n v="2637418.39"/>
    <n v="350282.14000000013"/>
    <s v="ZLIN"/>
    <n v="21"/>
    <n v="4"/>
  </r>
  <r>
    <s v="120304000491-0"/>
    <x v="7"/>
    <n v="342512"/>
    <m/>
    <s v="RECIPIENTE"/>
    <d v="1999-12-31T00:00:00"/>
    <n v="113496.15"/>
    <n v="109130.92"/>
    <s v="ZLIN"/>
    <n v="19"/>
    <n v="6"/>
    <n v="0"/>
    <n v="0"/>
    <s v=""/>
    <m/>
    <m/>
    <n v="118686.35"/>
    <n v="89674.13"/>
    <s v="ZLIN"/>
    <n v="3"/>
    <n v="9"/>
  </r>
  <r>
    <s v="120304000492-0"/>
    <x v="7"/>
    <n v="342512"/>
    <m/>
    <s v="FILTRO"/>
    <d v="1999-12-31T00:00:00"/>
    <n v="697532.93"/>
    <n v="697532.93"/>
    <s v="ZLIN"/>
    <n v="18"/>
    <n v="9"/>
    <n v="0"/>
    <n v="0"/>
    <s v=""/>
    <m/>
    <m/>
    <n v="752205.39"/>
    <n v="710416.2"/>
    <s v="ZLIN"/>
    <n v="3"/>
    <n v="0"/>
  </r>
  <r>
    <s v="120304000492-1"/>
    <x v="7"/>
    <n v="342512"/>
    <m/>
    <s v="VALVULA"/>
    <d v="1999-12-31T00:00:00"/>
    <n v="302083.02"/>
    <n v="290464.45"/>
    <s v="ZLIN"/>
    <n v="19"/>
    <n v="6"/>
    <n v="0"/>
    <n v="0"/>
    <s v=""/>
    <m/>
    <m/>
    <n v="315897.34000000003"/>
    <n v="238677.99000000002"/>
    <s v="ZLIN"/>
    <n v="3"/>
    <n v="9"/>
  </r>
  <r>
    <s v="120304000492-2"/>
    <x v="7"/>
    <n v="342512"/>
    <m/>
    <s v="VALVULA"/>
    <d v="1999-12-31T00:00:00"/>
    <n v="302083.02"/>
    <n v="290464.45"/>
    <s v="ZLIN"/>
    <n v="19"/>
    <n v="6"/>
    <n v="0"/>
    <n v="0"/>
    <s v=""/>
    <m/>
    <m/>
    <n v="315897.34000000003"/>
    <n v="238677.99000000002"/>
    <s v="ZLIN"/>
    <n v="3"/>
    <n v="9"/>
  </r>
  <r>
    <s v="120304000493-0"/>
    <x v="7"/>
    <n v="342512"/>
    <m/>
    <s v="FILTRO"/>
    <d v="1999-12-31T00:00:00"/>
    <n v="697532.93"/>
    <n v="697532.93"/>
    <s v="ZLIN"/>
    <n v="18"/>
    <n v="9"/>
    <n v="0"/>
    <n v="0"/>
    <s v=""/>
    <m/>
    <m/>
    <n v="752205.39"/>
    <n v="710416.2"/>
    <s v="ZLIN"/>
    <n v="3"/>
    <n v="0"/>
  </r>
  <r>
    <s v="120304000493-1"/>
    <x v="7"/>
    <n v="342512"/>
    <m/>
    <s v="TRANSMISOR DE PRESION DIFERENCIAL"/>
    <d v="1999-12-31T00:00:00"/>
    <n v="5054225.1900000004"/>
    <n v="1121295.4400000004"/>
    <s v="ZLIN"/>
    <n v="10"/>
    <n v="9"/>
    <n v="0"/>
    <n v="0"/>
    <s v=""/>
    <m/>
    <m/>
    <n v="0"/>
    <n v="0"/>
    <s v="ZLIN"/>
    <n v="1"/>
    <n v="0"/>
  </r>
  <r>
    <s v="120304000494-0"/>
    <x v="7"/>
    <n v="343203"/>
    <m/>
    <s v="RECIPIENTE"/>
    <d v="2015-10-01T00:00:00"/>
    <n v="1"/>
    <n v="1"/>
    <s v="ZLIN"/>
    <n v="0"/>
    <n v="1"/>
    <n v="0"/>
    <n v="0"/>
    <s v=""/>
    <m/>
    <m/>
    <n v="167450.98000000001"/>
    <n v="126518.52000000002"/>
    <s v="ZLIN"/>
    <n v="3"/>
    <n v="9"/>
  </r>
  <r>
    <s v="120304000495-0"/>
    <x v="7"/>
    <n v="343203"/>
    <m/>
    <s v="RECIPIENTE"/>
    <d v="2015-10-01T00:00:00"/>
    <n v="1"/>
    <n v="1"/>
    <s v="ZLIN"/>
    <n v="0"/>
    <n v="1"/>
    <n v="0"/>
    <n v="0"/>
    <s v=""/>
    <m/>
    <m/>
    <n v="167450.98000000001"/>
    <n v="126518.52000000002"/>
    <s v="ZLIN"/>
    <n v="3"/>
    <n v="9"/>
  </r>
  <r>
    <s v="120304000495-1"/>
    <x v="7"/>
    <n v="343203"/>
    <m/>
    <s v="TRANSMISOR DE PRESION DIFERENCIAL"/>
    <d v="2015-10-01T00:00:00"/>
    <n v="5054225.1900000004"/>
    <n v="1190126.5000000005"/>
    <s v="ZLIN"/>
    <n v="10"/>
    <n v="1"/>
    <n v="0"/>
    <n v="0"/>
    <s v=""/>
    <m/>
    <m/>
    <n v="0"/>
    <n v="0"/>
    <s v="ZLIN"/>
    <n v="0"/>
    <n v="9"/>
  </r>
  <r>
    <s v="120304000495-2"/>
    <x v="7"/>
    <n v="343203"/>
    <m/>
    <s v="TRANSMISOR DE PRESION DIFERENCIAL"/>
    <d v="2015-10-01T00:00:00"/>
    <n v="5054225.1900000004"/>
    <n v="1190126.5000000005"/>
    <s v="ZLIN"/>
    <n v="10"/>
    <n v="1"/>
    <n v="0"/>
    <n v="0"/>
    <s v=""/>
    <m/>
    <m/>
    <n v="0"/>
    <n v="0"/>
    <s v="ZLIN"/>
    <n v="0"/>
    <n v="9"/>
  </r>
  <r>
    <s v="120304000496-0"/>
    <x v="7"/>
    <n v="343203"/>
    <m/>
    <s v="RECIPIENTE"/>
    <d v="2015-10-01T00:00:00"/>
    <n v="1"/>
    <n v="1"/>
    <s v="ZLIN"/>
    <n v="0"/>
    <n v="1"/>
    <n v="0"/>
    <n v="0"/>
    <s v=""/>
    <m/>
    <m/>
    <n v="167450.98000000001"/>
    <n v="126518.52000000002"/>
    <s v="ZLIN"/>
    <n v="3"/>
    <n v="9"/>
  </r>
  <r>
    <s v="120304000496-1"/>
    <x v="7"/>
    <n v="343203"/>
    <m/>
    <s v="VALVULA"/>
    <d v="2015-10-01T00:00:00"/>
    <n v="1"/>
    <n v="1"/>
    <s v="ZLIN"/>
    <n v="0"/>
    <n v="1"/>
    <n v="0"/>
    <n v="0"/>
    <s v=""/>
    <m/>
    <m/>
    <n v="716613.9"/>
    <n v="541441.61"/>
    <s v="ZLIN"/>
    <n v="3"/>
    <n v="9"/>
  </r>
  <r>
    <s v="120304000496-2"/>
    <x v="7"/>
    <n v="343203"/>
    <m/>
    <s v="VALVULA"/>
    <d v="2015-10-01T00:00:00"/>
    <n v="1"/>
    <n v="1"/>
    <s v="ZLIN"/>
    <n v="0"/>
    <n v="1"/>
    <n v="0"/>
    <n v="0"/>
    <s v=""/>
    <m/>
    <m/>
    <n v="716613.9"/>
    <n v="541441.61"/>
    <s v="ZLIN"/>
    <n v="3"/>
    <n v="9"/>
  </r>
  <r>
    <s v="120304000496-3"/>
    <x v="7"/>
    <n v="343203"/>
    <m/>
    <s v="VALVULA"/>
    <d v="2015-10-01T00:00:00"/>
    <n v="1"/>
    <n v="1"/>
    <s v="ZLIN"/>
    <n v="0"/>
    <n v="1"/>
    <n v="0"/>
    <n v="0"/>
    <s v=""/>
    <m/>
    <m/>
    <n v="716613.9"/>
    <n v="541441.61"/>
    <s v="ZLIN"/>
    <n v="3"/>
    <n v="9"/>
  </r>
  <r>
    <s v="120304000496-4"/>
    <x v="7"/>
    <n v="343203"/>
    <m/>
    <s v="VALVULA"/>
    <d v="2015-10-01T00:00:00"/>
    <n v="1"/>
    <n v="1"/>
    <s v="ZLIN"/>
    <n v="0"/>
    <n v="1"/>
    <n v="0"/>
    <n v="0"/>
    <s v=""/>
    <m/>
    <m/>
    <n v="688018.58"/>
    <n v="519836.25999999995"/>
    <s v="ZLIN"/>
    <n v="3"/>
    <n v="9"/>
  </r>
  <r>
    <s v="120304000496-5"/>
    <x v="7"/>
    <n v="343203"/>
    <m/>
    <s v="TRANSMISOR DE PRESION DIFERENCIAL"/>
    <d v="2015-10-01T00:00:00"/>
    <n v="5054225.1900000004"/>
    <n v="1190126.5000000005"/>
    <s v="ZLIN"/>
    <n v="10"/>
    <n v="1"/>
    <n v="0"/>
    <n v="0"/>
    <s v=""/>
    <m/>
    <m/>
    <n v="0"/>
    <n v="0"/>
    <s v="ZLIN"/>
    <n v="0"/>
    <n v="9"/>
  </r>
  <r>
    <s v="120304000497-0"/>
    <x v="7"/>
    <n v="342412"/>
    <m/>
    <s v="ACTUADOR"/>
    <d v="1987-01-01T00:00:00"/>
    <n v="1152369.82"/>
    <n v="858628.48"/>
    <s v="ZLIN"/>
    <n v="42"/>
    <n v="6"/>
    <n v="0"/>
    <n v="0"/>
    <s v=""/>
    <m/>
    <m/>
    <n v="1941274.36"/>
    <n v="400020.17000000016"/>
    <s v="ZLIN"/>
    <n v="13"/>
    <n v="9"/>
  </r>
  <r>
    <s v="120304000497-1"/>
    <x v="7"/>
    <n v="342412"/>
    <m/>
    <s v="VALVULA"/>
    <d v="1987-01-01T00:00:00"/>
    <n v="1073592.8799999999"/>
    <n v="886881.04999999993"/>
    <s v="ZLIN"/>
    <n v="38"/>
    <n v="4"/>
    <n v="0"/>
    <n v="0"/>
    <s v=""/>
    <m/>
    <m/>
    <n v="1887736.73"/>
    <n v="558113.46"/>
    <s v="ZLIN"/>
    <n v="9"/>
    <n v="7"/>
  </r>
  <r>
    <s v="120304000498-0"/>
    <x v="7"/>
    <n v="342412"/>
    <m/>
    <s v="VALVULA"/>
    <d v="1978-04-01T00:00:00"/>
    <n v="15.86"/>
    <n v="13.629999999999999"/>
    <s v="ZLIN"/>
    <n v="47"/>
    <n v="1"/>
    <n v="0"/>
    <n v="0"/>
    <s v=""/>
    <m/>
    <m/>
    <n v="5247.96"/>
    <n v="1551.56"/>
    <s v="ZLIN"/>
    <n v="9"/>
    <n v="7"/>
  </r>
  <r>
    <s v="120304000498-1"/>
    <x v="7"/>
    <n v="342412"/>
    <m/>
    <s v="VALVULA"/>
    <d v="1978-04-01T00:00:00"/>
    <n v="6504.45"/>
    <n v="5583.48"/>
    <s v="ZLIN"/>
    <n v="47"/>
    <n v="1"/>
    <n v="0"/>
    <n v="0"/>
    <s v=""/>
    <m/>
    <m/>
    <n v="2152488.69"/>
    <n v="636387.97"/>
    <s v="ZLIN"/>
    <n v="9"/>
    <n v="7"/>
  </r>
  <r>
    <s v="120304000499-0"/>
    <x v="7"/>
    <n v="342412"/>
    <m/>
    <s v="VALVULA"/>
    <d v="1978-04-01T00:00:00"/>
    <n v="15.86"/>
    <n v="13.629999999999999"/>
    <s v="ZLIN"/>
    <n v="47"/>
    <n v="1"/>
    <n v="0"/>
    <n v="0"/>
    <s v=""/>
    <m/>
    <m/>
    <n v="5247.96"/>
    <n v="1551.56"/>
    <s v="ZLIN"/>
    <n v="9"/>
    <n v="7"/>
  </r>
  <r>
    <s v="120304000499-1"/>
    <x v="7"/>
    <n v="342412"/>
    <m/>
    <s v="VALVULA"/>
    <d v="1978-04-01T00:00:00"/>
    <n v="6504.45"/>
    <n v="5583.48"/>
    <s v="ZLIN"/>
    <n v="47"/>
    <n v="1"/>
    <n v="0"/>
    <n v="0"/>
    <s v=""/>
    <m/>
    <m/>
    <n v="2152488.69"/>
    <n v="636387.97"/>
    <s v="ZLIN"/>
    <n v="9"/>
    <n v="7"/>
  </r>
  <r>
    <s v="120304000500-0"/>
    <x v="7"/>
    <n v="342412"/>
    <m/>
    <s v="VALVULA"/>
    <d v="1978-04-01T00:00:00"/>
    <n v="15.86"/>
    <n v="13.629999999999999"/>
    <s v="ZLIN"/>
    <n v="47"/>
    <n v="1"/>
    <n v="0"/>
    <n v="0"/>
    <s v=""/>
    <m/>
    <m/>
    <n v="5247.96"/>
    <n v="1551.56"/>
    <s v="ZLIN"/>
    <n v="9"/>
    <n v="7"/>
  </r>
  <r>
    <s v="120304000500-1"/>
    <x v="7"/>
    <n v="342412"/>
    <m/>
    <s v="VALVULA"/>
    <d v="1978-04-01T00:00:00"/>
    <n v="6504.45"/>
    <n v="5583.48"/>
    <s v="ZLIN"/>
    <n v="47"/>
    <n v="1"/>
    <n v="0"/>
    <n v="0"/>
    <s v=""/>
    <m/>
    <m/>
    <n v="2152488.69"/>
    <n v="636387.97"/>
    <s v="ZLIN"/>
    <n v="9"/>
    <n v="7"/>
  </r>
  <r>
    <s v="120304000501-0"/>
    <x v="7"/>
    <n v="342412"/>
    <m/>
    <s v="VALVULA"/>
    <d v="1978-04-01T00:00:00"/>
    <n v="15.86"/>
    <n v="13.629999999999999"/>
    <s v="ZLIN"/>
    <n v="47"/>
    <n v="1"/>
    <n v="0"/>
    <n v="0"/>
    <s v=""/>
    <m/>
    <m/>
    <n v="5247.96"/>
    <n v="1551.56"/>
    <s v="ZLIN"/>
    <n v="9"/>
    <n v="7"/>
  </r>
  <r>
    <s v="120304000501-1"/>
    <x v="7"/>
    <n v="342412"/>
    <m/>
    <s v="VALVULA"/>
    <d v="1978-04-01T00:00:00"/>
    <n v="6504.45"/>
    <n v="5583.48"/>
    <s v="ZLIN"/>
    <n v="47"/>
    <n v="1"/>
    <n v="0"/>
    <n v="0"/>
    <s v=""/>
    <m/>
    <m/>
    <n v="2152488.69"/>
    <n v="636387.97"/>
    <s v="ZLIN"/>
    <n v="9"/>
    <n v="7"/>
  </r>
  <r>
    <s v="120304000502-0"/>
    <x v="7"/>
    <n v="342412"/>
    <m/>
    <s v="VALVULA"/>
    <d v="1978-04-01T00:00:00"/>
    <n v="15.86"/>
    <n v="13.629999999999999"/>
    <s v="ZLIN"/>
    <n v="47"/>
    <n v="1"/>
    <n v="0"/>
    <n v="0"/>
    <s v=""/>
    <m/>
    <m/>
    <n v="5247.96"/>
    <n v="1551.56"/>
    <s v="ZLIN"/>
    <n v="9"/>
    <n v="7"/>
  </r>
  <r>
    <s v="120304000502-1"/>
    <x v="7"/>
    <n v="342412"/>
    <m/>
    <s v="VALVULA"/>
    <d v="1978-04-01T00:00:00"/>
    <n v="6504.45"/>
    <n v="5583.48"/>
    <s v="ZLIN"/>
    <n v="47"/>
    <n v="1"/>
    <n v="0"/>
    <n v="0"/>
    <s v=""/>
    <m/>
    <m/>
    <n v="2152488.69"/>
    <n v="636387.97"/>
    <s v="ZLIN"/>
    <n v="9"/>
    <n v="7"/>
  </r>
  <r>
    <s v="120304000503-0"/>
    <x v="7"/>
    <n v="342412"/>
    <m/>
    <s v="VALVULA"/>
    <d v="1978-04-01T00:00:00"/>
    <n v="15.86"/>
    <n v="13.629999999999999"/>
    <s v="ZLIN"/>
    <n v="47"/>
    <n v="1"/>
    <n v="0"/>
    <n v="0"/>
    <s v=""/>
    <m/>
    <m/>
    <n v="5247.96"/>
    <n v="1551.56"/>
    <s v="ZLIN"/>
    <n v="9"/>
    <n v="7"/>
  </r>
  <r>
    <s v="120304000503-1"/>
    <x v="7"/>
    <n v="342412"/>
    <m/>
    <s v="VALVULA"/>
    <d v="1978-04-01T00:00:00"/>
    <n v="6504.45"/>
    <n v="5583.48"/>
    <s v="ZLIN"/>
    <n v="47"/>
    <n v="1"/>
    <n v="0"/>
    <n v="0"/>
    <s v=""/>
    <m/>
    <m/>
    <n v="2152488.69"/>
    <n v="636387.97"/>
    <s v="ZLIN"/>
    <n v="9"/>
    <n v="7"/>
  </r>
  <r>
    <s v="120304000504-0"/>
    <x v="7"/>
    <n v="342412"/>
    <m/>
    <s v="VALVULA"/>
    <d v="1978-04-01T00:00:00"/>
    <n v="1.22"/>
    <n v="1.05"/>
    <s v="ZLIN"/>
    <n v="47"/>
    <n v="1"/>
    <n v="0"/>
    <n v="0"/>
    <s v=""/>
    <m/>
    <m/>
    <n v="5250.9"/>
    <n v="1552.4399999999996"/>
    <s v="ZLIN"/>
    <n v="9"/>
    <n v="7"/>
  </r>
  <r>
    <s v="120304000504-1"/>
    <x v="7"/>
    <n v="342412"/>
    <m/>
    <s v="VALVULA"/>
    <d v="1978-04-01T00:00:00"/>
    <n v="211.66"/>
    <n v="181.69"/>
    <s v="ZLIN"/>
    <n v="47"/>
    <n v="1"/>
    <n v="0"/>
    <n v="0"/>
    <s v=""/>
    <m/>
    <m/>
    <n v="907768.71"/>
    <n v="268383.78999999992"/>
    <s v="ZLIN"/>
    <n v="9"/>
    <n v="7"/>
  </r>
  <r>
    <s v="120304000504-2"/>
    <x v="7"/>
    <n v="342412"/>
    <m/>
    <s v="FILTRO"/>
    <d v="1978-04-01T00:00:00"/>
    <n v="3153.71"/>
    <n v="2487.08"/>
    <s v="ZLIN"/>
    <n v="51"/>
    <n v="3"/>
    <n v="0"/>
    <n v="0"/>
    <s v=""/>
    <m/>
    <m/>
    <n v="13525170.890000001"/>
    <n v="2787004.9000000004"/>
    <s v="ZLIN"/>
    <n v="13"/>
    <n v="9"/>
  </r>
  <r>
    <s v="120304000504-3"/>
    <x v="7"/>
    <n v="342412"/>
    <m/>
    <s v="FILTRO"/>
    <d v="1978-04-01T00:00:00"/>
    <n v="3153.71"/>
    <n v="2487.08"/>
    <s v="ZLIN"/>
    <n v="51"/>
    <n v="3"/>
    <n v="0"/>
    <n v="0"/>
    <s v=""/>
    <m/>
    <m/>
    <n v="13525170.890000001"/>
    <n v="2787004.9000000004"/>
    <s v="ZLIN"/>
    <n v="13"/>
    <n v="9"/>
  </r>
  <r>
    <s v="120304000505-0"/>
    <x v="7"/>
    <n v="342412"/>
    <m/>
    <s v="VALVULA"/>
    <d v="1978-04-01T00:00:00"/>
    <n v="1940.84"/>
    <n v="1666.01"/>
    <s v="ZLIN"/>
    <n v="47"/>
    <n v="1"/>
    <n v="0"/>
    <n v="0"/>
    <s v=""/>
    <m/>
    <m/>
    <n v="2153409.4300000002"/>
    <n v="636660.18000000017"/>
    <s v="ZLIN"/>
    <n v="9"/>
    <n v="7"/>
  </r>
  <r>
    <s v="120304000505-1"/>
    <x v="7"/>
    <n v="342412"/>
    <m/>
    <s v="ACTUADOR"/>
    <d v="1978-04-01T00:00:00"/>
    <n v="4579.47"/>
    <n v="3611.46"/>
    <s v="ZLIN"/>
    <n v="51"/>
    <n v="3"/>
    <n v="0"/>
    <n v="0"/>
    <s v=""/>
    <m/>
    <m/>
    <n v="5080744.79"/>
    <n v="1046941.3399999999"/>
    <s v="ZLIN"/>
    <n v="13"/>
    <n v="9"/>
  </r>
  <r>
    <s v="120304000506-0"/>
    <x v="7"/>
    <n v="342412"/>
    <m/>
    <s v="VALVULA"/>
    <d v="1978-04-01T00:00:00"/>
    <n v="1940.84"/>
    <n v="1666.01"/>
    <s v="ZLIN"/>
    <n v="47"/>
    <n v="1"/>
    <n v="0"/>
    <n v="0"/>
    <s v=""/>
    <m/>
    <m/>
    <n v="2153409.4300000002"/>
    <n v="636660.18000000017"/>
    <s v="ZLIN"/>
    <n v="9"/>
    <n v="7"/>
  </r>
  <r>
    <s v="120304000506-1"/>
    <x v="7"/>
    <n v="342412"/>
    <m/>
    <s v="ACTUADOR"/>
    <d v="1978-04-01T00:00:00"/>
    <n v="4579.47"/>
    <n v="3611.46"/>
    <s v="ZLIN"/>
    <n v="51"/>
    <n v="3"/>
    <n v="0"/>
    <n v="0"/>
    <s v=""/>
    <m/>
    <m/>
    <n v="5080744.79"/>
    <n v="1046941.3399999999"/>
    <s v="ZLIN"/>
    <n v="13"/>
    <n v="9"/>
  </r>
  <r>
    <s v="120304000507-0"/>
    <x v="7"/>
    <n v="342412"/>
    <m/>
    <s v="VALVULA"/>
    <d v="1978-04-01T00:00:00"/>
    <n v="1940.84"/>
    <n v="1666.01"/>
    <s v="ZLIN"/>
    <n v="47"/>
    <n v="1"/>
    <n v="0"/>
    <n v="0"/>
    <s v=""/>
    <m/>
    <m/>
    <n v="2153409.4300000002"/>
    <n v="636660.18000000017"/>
    <s v="ZLIN"/>
    <n v="9"/>
    <n v="7"/>
  </r>
  <r>
    <s v="120304000507-1"/>
    <x v="7"/>
    <n v="342412"/>
    <m/>
    <s v="ACTUADOR"/>
    <d v="1978-04-01T00:00:00"/>
    <n v="4579.47"/>
    <n v="3611.46"/>
    <s v="ZLIN"/>
    <n v="51"/>
    <n v="3"/>
    <n v="0"/>
    <n v="0"/>
    <s v=""/>
    <m/>
    <m/>
    <n v="5080744.79"/>
    <n v="1046941.3399999999"/>
    <s v="ZLIN"/>
    <n v="13"/>
    <n v="9"/>
  </r>
  <r>
    <s v="120304000508-0"/>
    <x v="7"/>
    <n v="342412"/>
    <m/>
    <s v="VALVULA"/>
    <d v="1978-04-01T00:00:00"/>
    <n v="1940.84"/>
    <n v="1666.01"/>
    <s v="ZLIN"/>
    <n v="47"/>
    <n v="1"/>
    <n v="0"/>
    <n v="0"/>
    <s v=""/>
    <m/>
    <m/>
    <n v="2153409.4300000002"/>
    <n v="636660.18000000017"/>
    <s v="ZLIN"/>
    <n v="9"/>
    <n v="7"/>
  </r>
  <r>
    <s v="120304000508-1"/>
    <x v="7"/>
    <n v="342412"/>
    <m/>
    <s v="ACTUADOR"/>
    <d v="1978-04-01T00:00:00"/>
    <n v="4579.47"/>
    <n v="3611.46"/>
    <s v="ZLIN"/>
    <n v="51"/>
    <n v="3"/>
    <n v="0"/>
    <n v="0"/>
    <s v=""/>
    <m/>
    <m/>
    <n v="5080744.79"/>
    <n v="1046941.3399999999"/>
    <s v="ZLIN"/>
    <n v="13"/>
    <n v="9"/>
  </r>
  <r>
    <s v="120304000509-0"/>
    <x v="7"/>
    <n v="342412"/>
    <m/>
    <s v="VALVULA"/>
    <d v="1978-04-01T00:00:00"/>
    <n v="1940.84"/>
    <n v="1666.01"/>
    <s v="ZLIN"/>
    <n v="47"/>
    <n v="1"/>
    <n v="0"/>
    <n v="0"/>
    <s v=""/>
    <m/>
    <m/>
    <n v="2153409.4300000002"/>
    <n v="636660.18000000017"/>
    <s v="ZLIN"/>
    <n v="9"/>
    <n v="7"/>
  </r>
  <r>
    <s v="120304000509-1"/>
    <x v="7"/>
    <n v="342412"/>
    <m/>
    <s v="ACTUADOR"/>
    <d v="1978-04-01T00:00:00"/>
    <n v="4579.47"/>
    <n v="3611.46"/>
    <s v="ZLIN"/>
    <n v="51"/>
    <n v="3"/>
    <n v="0"/>
    <n v="0"/>
    <s v=""/>
    <m/>
    <m/>
    <n v="5080744.79"/>
    <n v="1046941.3399999999"/>
    <s v="ZLIN"/>
    <n v="13"/>
    <n v="9"/>
  </r>
  <r>
    <s v="120304000510-0"/>
    <x v="7"/>
    <n v="342412"/>
    <m/>
    <s v="VALVULA"/>
    <d v="1978-04-01T00:00:00"/>
    <n v="1940.84"/>
    <n v="1666.01"/>
    <s v="ZLIN"/>
    <n v="47"/>
    <n v="1"/>
    <n v="0"/>
    <n v="0"/>
    <s v=""/>
    <m/>
    <m/>
    <n v="2153409.4300000002"/>
    <n v="636660.18000000017"/>
    <s v="ZLIN"/>
    <n v="9"/>
    <n v="7"/>
  </r>
  <r>
    <s v="120304000510-1"/>
    <x v="7"/>
    <n v="342412"/>
    <m/>
    <s v="ACTUADOR"/>
    <d v="1978-04-01T00:00:00"/>
    <n v="4579.47"/>
    <n v="3611.46"/>
    <s v="ZLIN"/>
    <n v="51"/>
    <n v="3"/>
    <n v="0"/>
    <n v="0"/>
    <s v=""/>
    <m/>
    <m/>
    <n v="5080744.79"/>
    <n v="1046941.3399999999"/>
    <s v="ZLIN"/>
    <n v="13"/>
    <n v="9"/>
  </r>
  <r>
    <s v="120304000511-0"/>
    <x v="7"/>
    <n v="342412"/>
    <m/>
    <s v="VALVULA"/>
    <d v="1978-04-01T00:00:00"/>
    <n v="6520.31"/>
    <n v="5597.0700000000006"/>
    <s v="ZLIN"/>
    <n v="47"/>
    <n v="1"/>
    <n v="0"/>
    <n v="0"/>
    <s v=""/>
    <m/>
    <m/>
    <n v="565744.77"/>
    <n v="167263.67999999999"/>
    <s v="ZLIN"/>
    <n v="9"/>
    <n v="7"/>
  </r>
  <r>
    <s v="120304000512-0"/>
    <x v="7"/>
    <n v="342412"/>
    <m/>
    <s v="VALVULA"/>
    <d v="1978-04-01T00:00:00"/>
    <n v="6520.31"/>
    <n v="5597.0700000000006"/>
    <s v="ZLIN"/>
    <n v="47"/>
    <n v="1"/>
    <n v="0"/>
    <n v="0"/>
    <s v=""/>
    <m/>
    <m/>
    <n v="565744.77"/>
    <n v="167263.67999999999"/>
    <s v="ZLIN"/>
    <n v="9"/>
    <n v="7"/>
  </r>
  <r>
    <s v="120304000513-0"/>
    <x v="7"/>
    <n v="342412"/>
    <m/>
    <s v="VALVULA"/>
    <d v="1978-04-01T00:00:00"/>
    <n v="6520.31"/>
    <n v="5597.0700000000006"/>
    <s v="ZLIN"/>
    <n v="47"/>
    <n v="1"/>
    <n v="0"/>
    <n v="0"/>
    <s v=""/>
    <m/>
    <m/>
    <n v="565744.77"/>
    <n v="167263.67999999999"/>
    <s v="ZLIN"/>
    <n v="9"/>
    <n v="7"/>
  </r>
  <r>
    <s v="120304000514-0"/>
    <x v="7"/>
    <n v="342412"/>
    <m/>
    <s v="FILTRO"/>
    <d v="2008-11-30T00:00:00"/>
    <n v="140249035.52000001"/>
    <n v="67001563.520000011"/>
    <s v="ZLIN"/>
    <n v="20"/>
    <n v="7"/>
    <n v="0"/>
    <n v="0"/>
    <s v=""/>
    <m/>
    <m/>
    <n v="-80163495.349999994"/>
    <n v="-16518538.439999998"/>
    <s v="ZLIN"/>
    <n v="13"/>
    <n v="9"/>
  </r>
  <r>
    <s v="120304000514-1"/>
    <x v="7"/>
    <n v="342412"/>
    <m/>
    <s v="TRANSDUCTOR"/>
    <d v="2008-11-30T00:00:00"/>
    <n v="5536229.75"/>
    <n v="4414021.01"/>
    <s v="ZLIN"/>
    <n v="12"/>
    <n v="4"/>
    <n v="0"/>
    <n v="0"/>
    <s v=""/>
    <m/>
    <m/>
    <n v="-1904978.23"/>
    <n v="-981352.42999999993"/>
    <s v="ZLIN"/>
    <n v="5"/>
    <n v="6"/>
  </r>
  <r>
    <s v="120304000515-0"/>
    <x v="7"/>
    <n v="342412"/>
    <m/>
    <s v="VALVULA"/>
    <d v="1994-12-01T00:00:00"/>
    <n v="6329558.6399999997"/>
    <n v="4942258.1399999997"/>
    <s v="ZLIN"/>
    <n v="30"/>
    <n v="5"/>
    <n v="0"/>
    <n v="0"/>
    <s v=""/>
    <m/>
    <m/>
    <n v="11100140.24"/>
    <n v="3281780.59"/>
    <s v="ZLIN"/>
    <n v="9"/>
    <n v="7"/>
  </r>
  <r>
    <s v="120304000516-0"/>
    <x v="7"/>
    <n v="342412"/>
    <m/>
    <s v="VALVULA"/>
    <d v="1994-12-01T00:00:00"/>
    <n v="1042484.12"/>
    <n v="813994.44"/>
    <s v="ZLIN"/>
    <n v="30"/>
    <n v="5"/>
    <n v="0"/>
    <n v="0"/>
    <s v=""/>
    <m/>
    <m/>
    <n v="1828203.28"/>
    <n v="540512.28"/>
    <s v="ZLIN"/>
    <n v="9"/>
    <n v="7"/>
  </r>
  <r>
    <s v="120304000517-0"/>
    <x v="7"/>
    <n v="342412"/>
    <m/>
    <s v="VALVULA"/>
    <d v="1994-12-01T00:00:00"/>
    <n v="1042484.12"/>
    <n v="813994.44"/>
    <s v="ZLIN"/>
    <n v="30"/>
    <n v="5"/>
    <n v="0"/>
    <n v="0"/>
    <s v=""/>
    <m/>
    <m/>
    <n v="1828203.28"/>
    <n v="540512.28"/>
    <s v="ZLIN"/>
    <n v="9"/>
    <n v="7"/>
  </r>
  <r>
    <s v="120304000518-0"/>
    <x v="7"/>
    <n v="342412"/>
    <m/>
    <s v="VALVULA"/>
    <d v="1994-12-01T00:00:00"/>
    <n v="4618290.87"/>
    <n v="3606062.73"/>
    <s v="ZLIN"/>
    <n v="30"/>
    <n v="5"/>
    <n v="0"/>
    <n v="0"/>
    <s v=""/>
    <m/>
    <m/>
    <n v="8099091.75"/>
    <n v="2394514.08"/>
    <s v="ZLIN"/>
    <n v="9"/>
    <n v="7"/>
  </r>
  <r>
    <s v="120304000518-1"/>
    <x v="7"/>
    <n v="342412"/>
    <m/>
    <s v="ACTUADOR"/>
    <d v="1994-12-01T00:00:00"/>
    <n v="2459776.31"/>
    <n v="1689243.94"/>
    <s v="ZLIN"/>
    <n v="34"/>
    <n v="7"/>
    <n v="0"/>
    <n v="0"/>
    <s v=""/>
    <m/>
    <m/>
    <n v="4109909.75"/>
    <n v="846890.5"/>
    <s v="ZLIN"/>
    <n v="13"/>
    <n v="9"/>
  </r>
  <r>
    <s v="120304000519-0"/>
    <x v="7"/>
    <n v="342412"/>
    <m/>
    <s v="VALVULA"/>
    <d v="1994-12-01T00:00:00"/>
    <n v="4618290.87"/>
    <n v="3606062.73"/>
    <s v="ZLIN"/>
    <n v="30"/>
    <n v="5"/>
    <n v="0"/>
    <n v="0"/>
    <s v=""/>
    <m/>
    <m/>
    <n v="8099091.75"/>
    <n v="2394514.08"/>
    <s v="ZLIN"/>
    <n v="9"/>
    <n v="7"/>
  </r>
  <r>
    <s v="120304000519-1"/>
    <x v="7"/>
    <n v="342412"/>
    <m/>
    <s v="ACTUADOR"/>
    <d v="1994-12-01T00:00:00"/>
    <n v="2459776.31"/>
    <n v="1689243.94"/>
    <s v="ZLIN"/>
    <n v="34"/>
    <n v="7"/>
    <n v="0"/>
    <n v="0"/>
    <s v=""/>
    <m/>
    <m/>
    <n v="4109909.75"/>
    <n v="846890.5"/>
    <s v="ZLIN"/>
    <n v="13"/>
    <n v="9"/>
  </r>
  <r>
    <s v="120304000520-0"/>
    <x v="7"/>
    <n v="342412"/>
    <m/>
    <s v="VALVULA"/>
    <d v="1994-12-01T00:00:00"/>
    <n v="418998.6"/>
    <n v="327163.3"/>
    <s v="ZLIN"/>
    <n v="30"/>
    <n v="5"/>
    <n v="0"/>
    <n v="0"/>
    <s v=""/>
    <m/>
    <m/>
    <n v="734797.41"/>
    <n v="217244.45"/>
    <s v="ZLIN"/>
    <n v="9"/>
    <n v="7"/>
  </r>
  <r>
    <s v="120304000520-1"/>
    <x v="7"/>
    <n v="342412"/>
    <m/>
    <s v="ACTUADOR"/>
    <d v="1994-12-01T00:00:00"/>
    <n v="2459776.31"/>
    <n v="1689243.94"/>
    <s v="ZLIN"/>
    <n v="34"/>
    <n v="7"/>
    <n v="0"/>
    <n v="0"/>
    <s v=""/>
    <m/>
    <m/>
    <n v="4109909.75"/>
    <n v="846890.5"/>
    <s v="ZLIN"/>
    <n v="13"/>
    <n v="9"/>
  </r>
  <r>
    <s v="120304000521-0"/>
    <x v="7"/>
    <n v="342510"/>
    <m/>
    <s v="VALVULA"/>
    <d v="2008-11-30T00:00:00"/>
    <n v="118062189.01000001"/>
    <n v="67301151.219999999"/>
    <s v="ZLIN"/>
    <n v="17"/>
    <n v="3"/>
    <n v="0"/>
    <n v="0"/>
    <s v=""/>
    <m/>
    <m/>
    <n v="-59723355.140000001"/>
    <n v="-16244752.590000004"/>
    <s v="ZLIN"/>
    <n v="10"/>
    <n v="5"/>
  </r>
  <r>
    <s v="120304000521-1"/>
    <x v="7"/>
    <n v="342510"/>
    <m/>
    <s v="ACTUADOR"/>
    <d v="2008-11-30T00:00:00"/>
    <n v="61310191.259999998"/>
    <n v="28150204.559999999"/>
    <s v="ZLIN"/>
    <n v="21"/>
    <n v="5"/>
    <n v="0"/>
    <n v="0"/>
    <s v=""/>
    <m/>
    <m/>
    <n v="-35854958.719999999"/>
    <n v="-6966106.2699999996"/>
    <s v="ZLIN"/>
    <n v="14"/>
    <n v="7"/>
  </r>
  <r>
    <s v="120304000522-0"/>
    <x v="7"/>
    <n v="342510"/>
    <m/>
    <s v="VALVULA"/>
    <d v="2008-11-30T00:00:00"/>
    <n v="108009786.51000001"/>
    <n v="64696217.300000004"/>
    <s v="ZLIN"/>
    <n v="16"/>
    <n v="5"/>
    <n v="0"/>
    <n v="0"/>
    <s v=""/>
    <m/>
    <m/>
    <n v="-52413335.299999997"/>
    <n v="-15496116.529999994"/>
    <s v="ZLIN"/>
    <n v="9"/>
    <n v="7"/>
  </r>
  <r>
    <s v="120304000522-1"/>
    <x v="7"/>
    <n v="342510"/>
    <m/>
    <s v="ACTUADOR"/>
    <d v="2008-11-30T00:00:00"/>
    <n v="57527756.719999999"/>
    <n v="27482895.91"/>
    <s v="ZLIN"/>
    <n v="20"/>
    <n v="7"/>
    <n v="0"/>
    <n v="0"/>
    <s v=""/>
    <m/>
    <m/>
    <n v="-32881695.359999999"/>
    <n v="-6775622.0799999982"/>
    <s v="ZLIN"/>
    <n v="13"/>
    <n v="9"/>
  </r>
  <r>
    <s v="120304000523-0"/>
    <x v="7"/>
    <n v="342510"/>
    <m/>
    <s v="VALVULA"/>
    <d v="2008-11-30T00:00:00"/>
    <n v="9799285.2400000002"/>
    <n v="5869622.6400000006"/>
    <s v="ZLIN"/>
    <n v="16"/>
    <n v="5"/>
    <n v="0"/>
    <n v="0"/>
    <s v=""/>
    <m/>
    <m/>
    <n v="-4755247.08"/>
    <n v="-1405899.1400000001"/>
    <s v="ZLIN"/>
    <n v="9"/>
    <n v="7"/>
  </r>
  <r>
    <s v="120304000523-1"/>
    <x v="7"/>
    <n v="342510"/>
    <m/>
    <s v="ACTUADOR"/>
    <d v="2008-11-30T00:00:00"/>
    <n v="57527756.719999999"/>
    <n v="27482895.91"/>
    <s v="ZLIN"/>
    <n v="20"/>
    <n v="7"/>
    <n v="0"/>
    <n v="0"/>
    <s v=""/>
    <m/>
    <m/>
    <n v="-32881695.359999999"/>
    <n v="-6775622.0799999982"/>
    <s v="ZLIN"/>
    <n v="13"/>
    <n v="9"/>
  </r>
  <r>
    <s v="120304000524-0"/>
    <x v="7"/>
    <n v="342410"/>
    <m/>
    <s v="VALVULA"/>
    <d v="1989-11-01T00:00:00"/>
    <n v="90503.4"/>
    <n v="87226.12"/>
    <s v="ZLIN"/>
    <n v="29"/>
    <n v="11"/>
    <n v="0"/>
    <n v="0"/>
    <s v=""/>
    <m/>
    <m/>
    <n v="495835.73"/>
    <n v="351216.97"/>
    <s v="ZLIN"/>
    <n v="4"/>
    <n v="0"/>
  </r>
  <r>
    <s v="120304000524-1"/>
    <x v="7"/>
    <n v="342410"/>
    <m/>
    <s v="VALVULA"/>
    <d v="1989-11-01T00:00:00"/>
    <n v="36375.42"/>
    <n v="35058.199999999997"/>
    <s v="ZLIN"/>
    <n v="29"/>
    <n v="11"/>
    <n v="0"/>
    <n v="0"/>
    <s v=""/>
    <m/>
    <m/>
    <n v="199287.89"/>
    <n v="141162.25"/>
    <s v="ZLIN"/>
    <n v="4"/>
    <n v="0"/>
  </r>
  <r>
    <s v="120304000524-2"/>
    <x v="7"/>
    <n v="342410"/>
    <m/>
    <s v="VALVULA"/>
    <d v="1989-11-01T00:00:00"/>
    <n v="21146.76"/>
    <n v="20381"/>
    <s v="ZLIN"/>
    <n v="29"/>
    <n v="11"/>
    <n v="0"/>
    <n v="0"/>
    <s v=""/>
    <m/>
    <m/>
    <n v="115855.51"/>
    <n v="82064.319999999992"/>
    <s v="ZLIN"/>
    <n v="4"/>
    <n v="0"/>
  </r>
  <r>
    <s v="120304000525-0"/>
    <x v="7"/>
    <n v="342411"/>
    <m/>
    <s v="VALVULA"/>
    <d v="1989-11-01T00:00:00"/>
    <n v="90503.4"/>
    <n v="87226.12"/>
    <s v="ZLIN"/>
    <n v="29"/>
    <n v="11"/>
    <n v="0"/>
    <n v="0"/>
    <s v=""/>
    <m/>
    <m/>
    <n v="495835.73"/>
    <n v="351216.97"/>
    <s v="ZLIN"/>
    <n v="4"/>
    <n v="0"/>
  </r>
  <r>
    <s v="120304000525-1"/>
    <x v="7"/>
    <n v="342411"/>
    <m/>
    <s v="VALVULA"/>
    <d v="1989-11-01T00:00:00"/>
    <n v="90503.4"/>
    <n v="87226.12"/>
    <s v="ZLIN"/>
    <n v="29"/>
    <n v="11"/>
    <n v="0"/>
    <n v="0"/>
    <s v=""/>
    <m/>
    <m/>
    <n v="495835.73"/>
    <n v="351216.97"/>
    <s v="ZLIN"/>
    <n v="4"/>
    <n v="0"/>
  </r>
  <r>
    <s v="120304000525-2"/>
    <x v="7"/>
    <n v="342411"/>
    <m/>
    <s v="VALVULA"/>
    <d v="1989-11-01T00:00:00"/>
    <n v="36375.42"/>
    <n v="35058.199999999997"/>
    <s v="ZLIN"/>
    <n v="29"/>
    <n v="11"/>
    <n v="0"/>
    <n v="0"/>
    <s v=""/>
    <m/>
    <m/>
    <n v="199287.89"/>
    <n v="141162.25"/>
    <s v="ZLIN"/>
    <n v="4"/>
    <n v="0"/>
  </r>
  <r>
    <s v="120304000525-3"/>
    <x v="7"/>
    <n v="342411"/>
    <m/>
    <s v="VALVULA"/>
    <d v="1989-11-01T00:00:00"/>
    <n v="90503.4"/>
    <n v="87226.12"/>
    <s v="ZLIN"/>
    <n v="29"/>
    <n v="11"/>
    <n v="0"/>
    <n v="0"/>
    <s v=""/>
    <m/>
    <m/>
    <n v="495835.73"/>
    <n v="351216.97"/>
    <s v="ZLIN"/>
    <n v="4"/>
    <n v="0"/>
  </r>
  <r>
    <s v="120304000525-4"/>
    <x v="7"/>
    <n v="342411"/>
    <m/>
    <s v="VALVULA"/>
    <d v="1989-11-01T00:00:00"/>
    <n v="21146.76"/>
    <n v="20381"/>
    <s v="ZLIN"/>
    <n v="29"/>
    <n v="11"/>
    <n v="0"/>
    <n v="0"/>
    <s v=""/>
    <m/>
    <m/>
    <n v="115855.51"/>
    <n v="82064.319999999992"/>
    <s v="ZLIN"/>
    <n v="4"/>
    <n v="0"/>
  </r>
  <r>
    <s v="120304000526-0"/>
    <x v="7"/>
    <n v="342512"/>
    <m/>
    <s v="VALVULA"/>
    <d v="1999-12-31T00:00:00"/>
    <n v="139590.07999999999"/>
    <n v="139590.07999999999"/>
    <s v="ZLIN"/>
    <n v="18"/>
    <n v="9"/>
    <n v="0"/>
    <n v="0"/>
    <s v=""/>
    <m/>
    <m/>
    <n v="150531.1"/>
    <n v="142168.26"/>
    <s v="ZLIN"/>
    <n v="3"/>
    <n v="0"/>
  </r>
  <r>
    <s v="120304000526-1"/>
    <x v="7"/>
    <n v="342512"/>
    <m/>
    <s v="VALVULA"/>
    <d v="1999-12-31T00:00:00"/>
    <n v="139590.07999999999"/>
    <n v="139590.07999999999"/>
    <s v="ZLIN"/>
    <n v="18"/>
    <n v="9"/>
    <n v="0"/>
    <n v="0"/>
    <s v=""/>
    <m/>
    <m/>
    <n v="150531.1"/>
    <n v="142168.26"/>
    <s v="ZLIN"/>
    <n v="3"/>
    <n v="0"/>
  </r>
  <r>
    <s v="120304000526-2"/>
    <x v="7"/>
    <n v="342512"/>
    <m/>
    <s v="VALVULA"/>
    <d v="1999-12-31T00:00:00"/>
    <n v="139590.07999999999"/>
    <n v="139590.07999999999"/>
    <s v="ZLIN"/>
    <n v="18"/>
    <n v="9"/>
    <n v="0"/>
    <n v="0"/>
    <s v=""/>
    <m/>
    <m/>
    <n v="150531.1"/>
    <n v="142168.26"/>
    <s v="ZLIN"/>
    <n v="3"/>
    <n v="0"/>
  </r>
  <r>
    <s v="120304000527-0"/>
    <x v="7"/>
    <n v="342512"/>
    <m/>
    <s v="VALVULA"/>
    <d v="1999-12-31T00:00:00"/>
    <n v="56104.5"/>
    <n v="56104.5"/>
    <s v="ZLIN"/>
    <n v="18"/>
    <n v="9"/>
    <n v="0"/>
    <n v="0"/>
    <s v=""/>
    <m/>
    <m/>
    <n v="60501.96"/>
    <n v="57140.74"/>
    <s v="ZLIN"/>
    <n v="3"/>
    <n v="0"/>
  </r>
  <r>
    <s v="120304000527-1"/>
    <x v="7"/>
    <n v="342512"/>
    <m/>
    <s v="ACTUADOR"/>
    <d v="1999-12-31T00:00:00"/>
    <n v="500080.95"/>
    <n v="474760.4"/>
    <s v="ZLIN"/>
    <n v="19"/>
    <n v="9"/>
    <n v="0"/>
    <n v="0"/>
    <s v=""/>
    <m/>
    <m/>
    <n v="517782.83"/>
    <n v="366762.84"/>
    <s v="ZLIN"/>
    <n v="4"/>
    <n v="0"/>
  </r>
  <r>
    <s v="120304000528-0"/>
    <x v="7"/>
    <n v="342512"/>
    <m/>
    <s v="VALVULA"/>
    <d v="1999-12-31T00:00:00"/>
    <n v="56104.5"/>
    <n v="56104.5"/>
    <s v="ZLIN"/>
    <n v="18"/>
    <n v="9"/>
    <n v="0"/>
    <n v="0"/>
    <s v=""/>
    <m/>
    <m/>
    <n v="60501.96"/>
    <n v="57140.74"/>
    <s v="ZLIN"/>
    <n v="3"/>
    <n v="0"/>
  </r>
  <r>
    <s v="120304000528-1"/>
    <x v="7"/>
    <n v="342512"/>
    <m/>
    <s v="ACTUADOR"/>
    <d v="1999-12-31T00:00:00"/>
    <n v="500080.95"/>
    <n v="474760.4"/>
    <s v="ZLIN"/>
    <n v="19"/>
    <n v="9"/>
    <n v="0"/>
    <n v="0"/>
    <s v=""/>
    <m/>
    <m/>
    <n v="517782.83"/>
    <n v="366762.84"/>
    <s v="ZLIN"/>
    <n v="4"/>
    <n v="0"/>
  </r>
  <r>
    <s v="120304000529-0"/>
    <x v="7"/>
    <n v="342512"/>
    <m/>
    <s v="VALVULA"/>
    <d v="1999-12-31T00:00:00"/>
    <n v="56104.5"/>
    <n v="56104.5"/>
    <s v="ZLIN"/>
    <n v="18"/>
    <n v="9"/>
    <n v="0"/>
    <n v="0"/>
    <s v=""/>
    <m/>
    <m/>
    <n v="60501.96"/>
    <n v="57140.74"/>
    <s v="ZLIN"/>
    <n v="3"/>
    <n v="0"/>
  </r>
  <r>
    <s v="120304000529-1"/>
    <x v="7"/>
    <n v="342512"/>
    <m/>
    <s v="ACTUADOR"/>
    <d v="1989-11-01T00:00:00"/>
    <n v="109606.61"/>
    <n v="68694.94"/>
    <s v="ZLIN"/>
    <n v="29"/>
    <n v="11"/>
    <n v="0"/>
    <n v="0"/>
    <s v=""/>
    <m/>
    <m/>
    <n v="563552.72"/>
    <n v="399183.17999999993"/>
    <s v="ZLIN"/>
    <n v="4"/>
    <n v="0"/>
  </r>
  <r>
    <s v="120304000530-0"/>
    <x v="7"/>
    <n v="342512"/>
    <m/>
    <s v="VALVULA"/>
    <d v="1989-11-01T00:00:00"/>
    <n v="185761.17"/>
    <n v="185225.84000000003"/>
    <s v="ZLIN"/>
    <n v="28"/>
    <n v="11"/>
    <n v="0"/>
    <n v="0"/>
    <s v=""/>
    <m/>
    <m/>
    <n v="1023301.94"/>
    <n v="966451.83"/>
    <s v="ZLIN"/>
    <n v="3"/>
    <n v="0"/>
  </r>
  <r>
    <s v="120304000530-1"/>
    <x v="7"/>
    <n v="342512"/>
    <m/>
    <s v="ACTUADOR"/>
    <d v="1989-11-01T00:00:00"/>
    <n v="109606.61"/>
    <n v="105637.56"/>
    <s v="ZLIN"/>
    <n v="29"/>
    <n v="11"/>
    <n v="0"/>
    <n v="0"/>
    <s v=""/>
    <m/>
    <m/>
    <n v="600495.32999999996"/>
    <n v="425350.86"/>
    <s v="ZLIN"/>
    <n v="4"/>
    <n v="0"/>
  </r>
  <r>
    <s v="120304000531-0"/>
    <x v="7"/>
    <n v="342512"/>
    <m/>
    <s v="VALVULA"/>
    <d v="1989-11-01T00:00:00"/>
    <n v="135538.54"/>
    <n v="135147.94"/>
    <s v="ZLIN"/>
    <n v="28"/>
    <n v="11"/>
    <n v="0"/>
    <n v="0"/>
    <s v=""/>
    <m/>
    <m/>
    <n v="746640.67"/>
    <n v="705160.63"/>
    <s v="ZLIN"/>
    <n v="3"/>
    <n v="0"/>
  </r>
  <r>
    <s v="120304000531-1"/>
    <x v="7"/>
    <n v="342512"/>
    <m/>
    <s v="ACTUADOR"/>
    <d v="1989-11-01T00:00:00"/>
    <n v="43331.57"/>
    <n v="41762.46"/>
    <s v="ZLIN"/>
    <n v="29"/>
    <n v="11"/>
    <n v="0"/>
    <n v="0"/>
    <s v=""/>
    <m/>
    <m/>
    <n v="237398.15"/>
    <n v="168157.02"/>
    <s v="ZLIN"/>
    <n v="4"/>
    <n v="0"/>
  </r>
  <r>
    <s v="120304000532-0"/>
    <x v="7"/>
    <n v="342512"/>
    <m/>
    <s v="VALVULA"/>
    <d v="1989-11-01T00:00:00"/>
    <n v="12296.86"/>
    <n v="12261.42"/>
    <s v="ZLIN"/>
    <n v="28"/>
    <n v="11"/>
    <n v="0"/>
    <n v="0"/>
    <s v=""/>
    <m/>
    <m/>
    <n v="67739.649999999994"/>
    <n v="63976.34"/>
    <s v="ZLIN"/>
    <n v="3"/>
    <n v="0"/>
  </r>
  <r>
    <s v="120304000532-1"/>
    <x v="7"/>
    <n v="342512"/>
    <m/>
    <s v="ACTUADOR"/>
    <d v="1989-11-01T00:00:00"/>
    <n v="43331.57"/>
    <n v="41762.46"/>
    <s v="ZLIN"/>
    <n v="29"/>
    <n v="11"/>
    <n v="0"/>
    <n v="0"/>
    <s v=""/>
    <m/>
    <m/>
    <n v="237398.15"/>
    <n v="168157.02"/>
    <s v="ZLIN"/>
    <n v="4"/>
    <n v="0"/>
  </r>
  <r>
    <s v="120304000533-0"/>
    <x v="7"/>
    <n v="342512"/>
    <m/>
    <s v="VALVULA"/>
    <d v="2015-10-01T00:00:00"/>
    <n v="1"/>
    <n v="1"/>
    <s v="ZLIN"/>
    <n v="0"/>
    <n v="1"/>
    <n v="0"/>
    <n v="0"/>
    <s v=""/>
    <m/>
    <m/>
    <n v="68979.97"/>
    <n v="65147.75"/>
    <s v="ZLIN"/>
    <n v="3"/>
    <n v="0"/>
  </r>
  <r>
    <s v="120304000533-1"/>
    <x v="7"/>
    <n v="342512"/>
    <m/>
    <s v="ACTUADOR"/>
    <d v="2015-10-01T00:00:00"/>
    <n v="1"/>
    <n v="1"/>
    <s v="ZLIN"/>
    <n v="0"/>
    <n v="1"/>
    <n v="0"/>
    <n v="0"/>
    <s v=""/>
    <m/>
    <m/>
    <n v="243071.07"/>
    <n v="172175.34000000003"/>
    <s v="ZLIN"/>
    <n v="4"/>
    <n v="0"/>
  </r>
  <r>
    <s v="120304000534-0"/>
    <x v="7"/>
    <n v="342503"/>
    <m/>
    <s v="BOMBA"/>
    <d v="1993-10-01T00:00:00"/>
    <n v="15562.59"/>
    <n v="14914.14"/>
    <s v="ZLIN"/>
    <n v="26"/>
    <n v="0"/>
    <n v="0"/>
    <n v="0"/>
    <s v=""/>
    <m/>
    <m/>
    <n v="467513.25"/>
    <n v="331155.21999999997"/>
    <s v="ZLIN"/>
    <n v="4"/>
    <n v="0"/>
  </r>
  <r>
    <s v="120304000534-1"/>
    <x v="7"/>
    <n v="342503"/>
    <m/>
    <s v="RECIPIENTE"/>
    <d v="1993-10-01T00:00:00"/>
    <n v="6564.08"/>
    <n v="6290.58"/>
    <s v="ZLIN"/>
    <n v="26"/>
    <n v="0"/>
    <n v="0"/>
    <n v="0"/>
    <s v=""/>
    <m/>
    <m/>
    <n v="197190.52"/>
    <n v="139676.62"/>
    <s v="ZLIN"/>
    <n v="4"/>
    <n v="0"/>
  </r>
  <r>
    <s v="120304000534-2"/>
    <x v="7"/>
    <n v="342503"/>
    <m/>
    <s v="PANEL"/>
    <d v="1993-10-01T00:00:00"/>
    <n v="617847.11"/>
    <n v="448389.06"/>
    <s v="ZLIN"/>
    <n v="34"/>
    <n v="4"/>
    <n v="0"/>
    <n v="0"/>
    <s v=""/>
    <m/>
    <m/>
    <n v="18433278.489999998"/>
    <n v="4234672.089999998"/>
    <s v="ZLIN"/>
    <n v="12"/>
    <n v="4"/>
  </r>
  <r>
    <s v="120304000534-3"/>
    <x v="7"/>
    <n v="342503"/>
    <m/>
    <s v="MOTOR"/>
    <d v="1993-10-01T00:00:00"/>
    <n v="2167.2199999999998"/>
    <n v="2076.9199999999996"/>
    <s v="ZLIN"/>
    <n v="26"/>
    <n v="0"/>
    <n v="0"/>
    <n v="0"/>
    <s v=""/>
    <m/>
    <m/>
    <n v="65105.21"/>
    <n v="46116.19"/>
    <s v="ZLIN"/>
    <n v="4"/>
    <n v="0"/>
  </r>
  <r>
    <s v="120304000535-0"/>
    <x v="7"/>
    <n v="342503"/>
    <m/>
    <s v="BOMBA"/>
    <d v="2013-04-30T00:00:00"/>
    <n v="1135472.42"/>
    <n v="306247.75999999989"/>
    <s v="ZLIN"/>
    <n v="20"/>
    <n v="1"/>
    <n v="0"/>
    <n v="0"/>
    <s v=""/>
    <m/>
    <m/>
    <n v="1715106.03"/>
    <n v="275064.16999999993"/>
    <s v="ZLIN"/>
    <n v="17"/>
    <n v="8"/>
  </r>
  <r>
    <s v="120304000535-1"/>
    <x v="7"/>
    <n v="342503"/>
    <m/>
    <s v="RECIPIENTE"/>
    <d v="2013-04-30T00:00:00"/>
    <n v="167064.98000000001"/>
    <n v="45059.030000000013"/>
    <s v="ZLIN"/>
    <n v="20"/>
    <n v="1"/>
    <n v="0"/>
    <n v="0"/>
    <s v=""/>
    <m/>
    <m/>
    <n v="252347.96"/>
    <n v="40470.899999999994"/>
    <s v="ZLIN"/>
    <n v="17"/>
    <n v="8"/>
  </r>
  <r>
    <s v="120304000535-2"/>
    <x v="7"/>
    <n v="342503"/>
    <m/>
    <s v="RECIPIENTE"/>
    <d v="2013-04-30T00:00:00"/>
    <n v="2626932.71"/>
    <n v="708508.83000000007"/>
    <s v="ZLIN"/>
    <n v="20"/>
    <n v="1"/>
    <n v="0"/>
    <n v="0"/>
    <s v=""/>
    <m/>
    <m/>
    <n v="3967923.85"/>
    <n v="636365.14000000013"/>
    <s v="ZLIN"/>
    <n v="17"/>
    <n v="8"/>
  </r>
  <r>
    <s v="120304000535-3"/>
    <x v="7"/>
    <n v="342503"/>
    <m/>
    <s v="MOTOR"/>
    <d v="2013-04-30T00:00:00"/>
    <n v="109365.16"/>
    <n v="29496.839999999997"/>
    <s v="ZLIN"/>
    <n v="20"/>
    <n v="1"/>
    <n v="0"/>
    <n v="0"/>
    <s v=""/>
    <m/>
    <m/>
    <n v="165193.66"/>
    <n v="26493.320000000007"/>
    <s v="ZLIN"/>
    <n v="17"/>
    <n v="8"/>
  </r>
  <r>
    <s v="120304000536-0"/>
    <x v="7"/>
    <n v="342503"/>
    <m/>
    <s v="BOMBA"/>
    <d v="1979-09-01T00:00:00"/>
    <n v="0.05"/>
    <n v="0.04"/>
    <s v="ZLIN"/>
    <n v="40"/>
    <n v="6"/>
    <n v="0"/>
    <n v="0"/>
    <s v=""/>
    <m/>
    <m/>
    <n v="301808.93"/>
    <n v="193613.28"/>
    <s v="ZLIN"/>
    <n v="4"/>
    <n v="5"/>
  </r>
  <r>
    <s v="120304000536-1"/>
    <x v="7"/>
    <n v="342503"/>
    <m/>
    <s v="RECIPIENTE"/>
    <d v="1979-09-01T00:00:00"/>
    <n v="0.01"/>
    <n v="0"/>
    <s v="ZLIN"/>
    <n v="40"/>
    <n v="6"/>
    <n v="0"/>
    <n v="0"/>
    <s v=""/>
    <m/>
    <m/>
    <n v="42048.11"/>
    <n v="26974.260000000002"/>
    <s v="ZLIN"/>
    <n v="4"/>
    <n v="5"/>
  </r>
  <r>
    <s v="120304000536-2"/>
    <x v="7"/>
    <n v="342503"/>
    <m/>
    <s v="PANEL"/>
    <d v="1979-09-01T00:00:00"/>
    <n v="0.75"/>
    <n v="0.63"/>
    <s v="ZLIN"/>
    <n v="46"/>
    <n v="10"/>
    <n v="0"/>
    <n v="0"/>
    <s v=""/>
    <m/>
    <m/>
    <n v="4873467.42"/>
    <n v="1284479.79"/>
    <s v="ZLIN"/>
    <n v="10"/>
    <n v="9"/>
  </r>
  <r>
    <s v="120304000536-3"/>
    <x v="7"/>
    <n v="342503"/>
    <m/>
    <s v="RECIPIENTE"/>
    <d v="1979-09-01T00:00:00"/>
    <n v="0.1"/>
    <n v="9.0000000000000011E-2"/>
    <s v="ZLIN"/>
    <n v="40"/>
    <n v="1"/>
    <n v="0"/>
    <n v="0"/>
    <s v=""/>
    <m/>
    <m/>
    <n v="664082.25"/>
    <n v="470391.58999999997"/>
    <s v="ZLIN"/>
    <n v="4"/>
    <n v="0"/>
  </r>
  <r>
    <s v="120304000536-4"/>
    <x v="7"/>
    <n v="342503"/>
    <m/>
    <s v="MOTOR"/>
    <d v="1979-09-01T00:00:00"/>
    <n v="0.01"/>
    <n v="0"/>
    <s v="ZLIN"/>
    <n v="40"/>
    <n v="6"/>
    <n v="0"/>
    <n v="0"/>
    <s v=""/>
    <m/>
    <m/>
    <n v="29919.35"/>
    <n v="19193.54"/>
    <s v="ZLIN"/>
    <n v="4"/>
    <n v="5"/>
  </r>
  <r>
    <s v="120304000537-0"/>
    <x v="7"/>
    <n v="342510"/>
    <m/>
    <s v="PANEL ELECTRICO"/>
    <d v="2015-10-01T00:00:00"/>
    <n v="1"/>
    <n v="1"/>
    <s v="ZLIN"/>
    <n v="0"/>
    <n v="1"/>
    <n v="0"/>
    <n v="0"/>
    <s v=""/>
    <m/>
    <m/>
    <n v="8716220.3200000003"/>
    <n v="6305350.8700000001"/>
    <s v="ZLIN"/>
    <n v="3"/>
    <n v="11"/>
  </r>
  <r>
    <s v="120304000538-0"/>
    <x v="7"/>
    <n v="344208"/>
    <m/>
    <s v="MOTOR"/>
    <d v="2007-11-30T00:00:00"/>
    <n v="724553.56"/>
    <n v="475716.99000000005"/>
    <s v="ZLIN"/>
    <n v="16"/>
    <n v="6"/>
    <n v="0"/>
    <n v="0"/>
    <s v=""/>
    <m/>
    <m/>
    <n v="209746.91"/>
    <n v="68571.110000000015"/>
    <s v="ZLIN"/>
    <n v="8"/>
    <n v="8"/>
  </r>
  <r>
    <s v="120304000539-0"/>
    <x v="7"/>
    <n v="342503"/>
    <m/>
    <s v="RECIPIENTE"/>
    <d v="2015-10-01T00:00:00"/>
    <n v="1"/>
    <n v="1"/>
    <s v="ZLIN"/>
    <n v="0"/>
    <n v="1"/>
    <n v="0"/>
    <n v="0"/>
    <s v=""/>
    <m/>
    <m/>
    <n v="183341.25"/>
    <n v="152039.08000000002"/>
    <s v="ZLIN"/>
    <n v="3"/>
    <n v="5"/>
  </r>
  <r>
    <s v="120304000539-1"/>
    <x v="7"/>
    <n v="342503"/>
    <m/>
    <s v="RECIPIENTE"/>
    <d v="2015-10-01T00:00:00"/>
    <n v="1"/>
    <n v="1"/>
    <s v="ZLIN"/>
    <n v="0"/>
    <n v="1"/>
    <n v="0"/>
    <n v="0"/>
    <s v=""/>
    <m/>
    <m/>
    <n v="838131.44"/>
    <n v="695035.83"/>
    <s v="ZLIN"/>
    <n v="3"/>
    <n v="5"/>
  </r>
  <r>
    <s v="120304000540-0"/>
    <x v="7"/>
    <n v="344301"/>
    <m/>
    <s v="BOMBA"/>
    <d v="2015-10-01T00:00:00"/>
    <n v="1"/>
    <n v="1"/>
    <s v="ZLIN"/>
    <n v="0"/>
    <n v="1"/>
    <n v="0"/>
    <n v="0"/>
    <s v=""/>
    <m/>
    <m/>
    <n v="2267388.4"/>
    <n v="531663.49"/>
    <s v="ZLIN"/>
    <n v="12"/>
    <n v="1"/>
  </r>
  <r>
    <s v="120304000540-1"/>
    <x v="7"/>
    <n v="344301"/>
    <m/>
    <s v="RECIPIENTE"/>
    <d v="2015-10-01T00:00:00"/>
    <n v="1"/>
    <n v="1"/>
    <s v="ZLIN"/>
    <n v="0"/>
    <n v="1"/>
    <n v="0"/>
    <n v="0"/>
    <s v=""/>
    <m/>
    <m/>
    <n v="269870.15999999997"/>
    <n v="63279.889999999985"/>
    <s v="ZLIN"/>
    <n v="12"/>
    <n v="1"/>
  </r>
  <r>
    <s v="120304000540-2"/>
    <x v="7"/>
    <n v="344301"/>
    <m/>
    <s v="RECIPIENTE"/>
    <d v="2008-11-30T00:00:00"/>
    <n v="53920947.82"/>
    <n v="28029391.379999999"/>
    <s v="ZLIN"/>
    <n v="18"/>
    <n v="11"/>
    <n v="0"/>
    <n v="0"/>
    <s v=""/>
    <m/>
    <m/>
    <n v="-29204479.010000002"/>
    <n v="-6847946.8000000007"/>
    <s v="ZLIN"/>
    <n v="12"/>
    <n v="1"/>
  </r>
  <r>
    <s v="120304000540-3"/>
    <x v="7"/>
    <n v="344301"/>
    <m/>
    <s v="PANEL"/>
    <d v="2008-11-30T00:00:00"/>
    <n v="142135480.16999999"/>
    <n v="97511550.359999985"/>
    <s v="ZLIN"/>
    <n v="14"/>
    <n v="4"/>
    <n v="0"/>
    <n v="0"/>
    <s v=""/>
    <m/>
    <m/>
    <n v="-60164318.979999997"/>
    <n v="-22728742.729999997"/>
    <s v="ZLIN"/>
    <n v="7"/>
    <n v="6"/>
  </r>
  <r>
    <s v="120304000540-4"/>
    <x v="7"/>
    <n v="344301"/>
    <m/>
    <s v="MOTOR"/>
    <d v="2015-10-01T00:00:00"/>
    <n v="1"/>
    <n v="1"/>
    <s v="ZLIN"/>
    <n v="0"/>
    <n v="1"/>
    <n v="0"/>
    <n v="0"/>
    <s v=""/>
    <m/>
    <m/>
    <n v="270839.53999999998"/>
    <n v="63507.209999999992"/>
    <s v="ZLIN"/>
    <n v="12"/>
    <n v="1"/>
  </r>
  <r>
    <s v="120304000541-0"/>
    <x v="7"/>
    <n v="342302"/>
    <m/>
    <s v="PANEL ELECTRICO"/>
    <d v="2015-10-01T00:00:00"/>
    <n v="1"/>
    <n v="1"/>
    <s v="ZLIN"/>
    <n v="0"/>
    <n v="1"/>
    <n v="0"/>
    <n v="0"/>
    <s v=""/>
    <m/>
    <m/>
    <n v="2964574.4"/>
    <n v="1768342.6199999999"/>
    <s v="ZLIN"/>
    <n v="4"/>
    <n v="9"/>
  </r>
  <r>
    <s v="120304000542-0"/>
    <x v="7"/>
    <n v="342302"/>
    <m/>
    <s v="PANEL ELECTRICO"/>
    <d v="2015-10-01T00:00:00"/>
    <n v="1"/>
    <n v="1"/>
    <s v="ZLIN"/>
    <n v="0"/>
    <n v="1"/>
    <n v="0"/>
    <n v="0"/>
    <s v=""/>
    <m/>
    <m/>
    <n v="2964574.4"/>
    <n v="1768342.6199999999"/>
    <s v="ZLIN"/>
    <n v="4"/>
    <n v="9"/>
  </r>
  <r>
    <s v="120304000543-0"/>
    <x v="7"/>
    <n v="342302"/>
    <m/>
    <s v="PANEL ELECTRICO"/>
    <d v="2015-10-01T00:00:00"/>
    <n v="1"/>
    <n v="1"/>
    <s v="ZLIN"/>
    <n v="0"/>
    <n v="1"/>
    <n v="0"/>
    <n v="0"/>
    <s v=""/>
    <m/>
    <m/>
    <n v="16775979.369999999"/>
    <n v="6556129.8699999992"/>
    <s v="ZLIN"/>
    <n v="7"/>
    <n v="3"/>
  </r>
  <r>
    <s v="120304000544-0"/>
    <x v="7"/>
    <n v="342305"/>
    <m/>
    <s v="BOMBA"/>
    <d v="2013-04-30T00:00:00"/>
    <n v="33539244.850000001"/>
    <n v="12316671.84"/>
    <s v="ZLIN"/>
    <n v="14"/>
    <n v="9"/>
    <n v="0"/>
    <n v="0"/>
    <s v=""/>
    <m/>
    <m/>
    <n v="-20962646.109999999"/>
    <n v="-4815743.0299999993"/>
    <s v="ZLIN"/>
    <n v="12"/>
    <n v="4"/>
  </r>
  <r>
    <s v="120304000544-1"/>
    <x v="7"/>
    <n v="342305"/>
    <m/>
    <s v="MOTOR"/>
    <d v="2013-04-30T00:00:00"/>
    <n v="10712730.119999999"/>
    <n v="3934053.4399999995"/>
    <s v="ZLIN"/>
    <n v="14"/>
    <n v="9"/>
    <n v="0"/>
    <n v="0"/>
    <s v=""/>
    <m/>
    <m/>
    <n v="-6695653.7400000002"/>
    <n v="-1538190.71"/>
    <s v="ZLIN"/>
    <n v="12"/>
    <n v="4"/>
  </r>
  <r>
    <s v="120304000545-0"/>
    <x v="7"/>
    <n v="342305"/>
    <m/>
    <s v="BOMBA"/>
    <d v="2013-04-30T00:00:00"/>
    <n v="33539244.850000001"/>
    <n v="12316671.84"/>
    <s v="ZLIN"/>
    <n v="14"/>
    <n v="9"/>
    <n v="0"/>
    <n v="0"/>
    <s v=""/>
    <m/>
    <m/>
    <n v="-20962646.109999999"/>
    <n v="-4815743.0299999993"/>
    <s v="ZLIN"/>
    <n v="12"/>
    <n v="4"/>
  </r>
  <r>
    <s v="120304000545-1"/>
    <x v="7"/>
    <n v="342305"/>
    <m/>
    <s v="MOTOR"/>
    <d v="2013-04-30T00:00:00"/>
    <n v="10712730.119999999"/>
    <n v="3934053.4399999995"/>
    <s v="ZLIN"/>
    <n v="14"/>
    <n v="9"/>
    <n v="0"/>
    <n v="0"/>
    <s v=""/>
    <m/>
    <m/>
    <n v="-6695653.7400000002"/>
    <n v="-1538190.71"/>
    <s v="ZLIN"/>
    <n v="12"/>
    <n v="4"/>
  </r>
  <r>
    <s v="120304000546-0"/>
    <x v="7"/>
    <n v="342305"/>
    <m/>
    <s v="BOMBA"/>
    <d v="2015-10-01T00:00:00"/>
    <n v="1"/>
    <n v="1"/>
    <s v="ZLIN"/>
    <n v="0"/>
    <n v="1"/>
    <n v="0"/>
    <n v="0"/>
    <s v=""/>
    <m/>
    <m/>
    <n v="2645047.7999999998"/>
    <n v="1083513.5599999998"/>
    <s v="ZLIN"/>
    <n v="6"/>
    <n v="11"/>
  </r>
  <r>
    <s v="120304000546-1"/>
    <x v="7"/>
    <n v="342305"/>
    <m/>
    <s v="MOTOR"/>
    <d v="2015-10-01T00:00:00"/>
    <n v="1"/>
    <n v="1"/>
    <s v="ZLIN"/>
    <n v="0"/>
    <n v="1"/>
    <n v="0"/>
    <n v="0"/>
    <s v=""/>
    <m/>
    <m/>
    <n v="709585.48"/>
    <n v="290673.56"/>
    <s v="ZLIN"/>
    <n v="6"/>
    <n v="11"/>
  </r>
  <r>
    <s v="120304000547-0"/>
    <x v="7"/>
    <n v="342305"/>
    <m/>
    <s v="VALVULA"/>
    <d v="2015-10-01T00:00:00"/>
    <n v="1"/>
    <n v="1"/>
    <s v="ZLIN"/>
    <n v="0"/>
    <n v="1"/>
    <n v="0"/>
    <n v="0"/>
    <s v=""/>
    <m/>
    <m/>
    <n v="645729.80000000005"/>
    <n v="264515.82000000007"/>
    <s v="ZLIN"/>
    <n v="6"/>
    <n v="11"/>
  </r>
  <r>
    <s v="120304000547-1"/>
    <x v="7"/>
    <n v="342305"/>
    <m/>
    <s v="ACTUADOR"/>
    <d v="2015-10-01T00:00:00"/>
    <n v="1"/>
    <n v="1"/>
    <s v="ZLIN"/>
    <n v="0"/>
    <n v="1"/>
    <n v="0"/>
    <n v="0"/>
    <s v=""/>
    <m/>
    <m/>
    <n v="4015764.3"/>
    <n v="1034363.5299999998"/>
    <s v="ZLIN"/>
    <n v="11"/>
    <n v="0"/>
  </r>
  <r>
    <s v="120304000548-0"/>
    <x v="7"/>
    <n v="342305"/>
    <m/>
    <s v="VALVULA"/>
    <d v="2013-04-30T00:00:00"/>
    <n v="17912264.07"/>
    <n v="10395510.390000001"/>
    <s v="ZLIN"/>
    <n v="9"/>
    <n v="4"/>
    <n v="0"/>
    <n v="0"/>
    <s v=""/>
    <m/>
    <m/>
    <n v="-12308675.470000001"/>
    <n v="-5042108.0200000005"/>
    <s v="ZLIN"/>
    <n v="6"/>
    <n v="11"/>
  </r>
  <r>
    <s v="120304000548-1"/>
    <x v="7"/>
    <n v="342305"/>
    <m/>
    <s v="ACTUADOR"/>
    <d v="2013-04-30T00:00:00"/>
    <n v="111395557.43000001"/>
    <n v="44973361.710000008"/>
    <s v="ZLIN"/>
    <n v="13"/>
    <n v="5"/>
    <n v="0"/>
    <n v="0"/>
    <s v=""/>
    <m/>
    <m/>
    <n v="-85930959.090000004"/>
    <n v="-22133731.880000003"/>
    <s v="ZLIN"/>
    <n v="11"/>
    <n v="0"/>
  </r>
  <r>
    <s v="120304000549-0"/>
    <x v="7"/>
    <n v="342305"/>
    <m/>
    <s v="VALVULA"/>
    <d v="2013-04-30T00:00:00"/>
    <n v="17912264.07"/>
    <n v="10395510.390000001"/>
    <s v="ZLIN"/>
    <n v="9"/>
    <n v="4"/>
    <n v="0"/>
    <n v="0"/>
    <s v=""/>
    <m/>
    <m/>
    <n v="-12308675.470000001"/>
    <n v="-5042108.0200000005"/>
    <s v="ZLIN"/>
    <n v="6"/>
    <n v="11"/>
  </r>
  <r>
    <s v="120304000549-1"/>
    <x v="7"/>
    <n v="342305"/>
    <m/>
    <s v="ACTUADOR"/>
    <d v="2013-04-30T00:00:00"/>
    <n v="111395557.43000001"/>
    <n v="44973361.710000008"/>
    <s v="ZLIN"/>
    <n v="13"/>
    <n v="5"/>
    <n v="0"/>
    <n v="0"/>
    <s v=""/>
    <m/>
    <m/>
    <n v="-85930959.090000004"/>
    <n v="-22133731.880000003"/>
    <s v="ZLIN"/>
    <n v="11"/>
    <n v="0"/>
  </r>
  <r>
    <s v="120304000550-0"/>
    <x v="7"/>
    <n v="342305"/>
    <m/>
    <s v="FILTRO"/>
    <d v="2015-10-01T00:00:00"/>
    <n v="1"/>
    <n v="1"/>
    <s v="ZLIN"/>
    <n v="0"/>
    <n v="1"/>
    <n v="0"/>
    <n v="0"/>
    <s v=""/>
    <m/>
    <m/>
    <n v="10688240.699999999"/>
    <n v="2753031.6999999993"/>
    <s v="ZLIN"/>
    <n v="11"/>
    <n v="0"/>
  </r>
  <r>
    <s v="120304000551-0"/>
    <x v="7"/>
    <n v="342305"/>
    <m/>
    <s v="VALVULA"/>
    <d v="2013-02-28T00:00:00"/>
    <n v="2185406.2799999998"/>
    <n v="1284405.4499999997"/>
    <s v="ZLIN"/>
    <n v="9"/>
    <n v="6"/>
    <n v="0"/>
    <n v="0"/>
    <s v=""/>
    <m/>
    <m/>
    <n v="-907058.87"/>
    <n v="-371566.28"/>
    <s v="ZLIN"/>
    <n v="6"/>
    <n v="11"/>
  </r>
  <r>
    <s v="120304000551-1"/>
    <x v="7"/>
    <n v="342305"/>
    <m/>
    <s v="ACTUADOR"/>
    <d v="2013-02-28T00:00:00"/>
    <n v="13590942.470000001"/>
    <n v="5586461.0100000007"/>
    <s v="ZLIN"/>
    <n v="13"/>
    <n v="7"/>
    <n v="0"/>
    <n v="0"/>
    <s v=""/>
    <m/>
    <m/>
    <n v="-6823637.6699999999"/>
    <n v="-1757603.6399999997"/>
    <s v="ZLIN"/>
    <n v="11"/>
    <n v="0"/>
  </r>
  <r>
    <s v="120304000552-0"/>
    <x v="7"/>
    <n v="342305"/>
    <m/>
    <s v="BOMBA"/>
    <d v="1997-12-30T00:00:00"/>
    <n v="1719141.8"/>
    <n v="1719141.8"/>
    <s v="ZLIN"/>
    <n v="20"/>
    <n v="9"/>
    <n v="0"/>
    <n v="0"/>
    <s v=""/>
    <m/>
    <m/>
    <n v="1205232.56"/>
    <n v="1138275.2"/>
    <s v="ZLIN"/>
    <n v="3"/>
    <n v="0"/>
  </r>
  <r>
    <s v="120304000552-1"/>
    <x v="7"/>
    <n v="342305"/>
    <m/>
    <s v="MOTOR"/>
    <d v="1997-12-30T00:00:00"/>
    <n v="870261.51"/>
    <n v="870261.51"/>
    <s v="ZLIN"/>
    <n v="20"/>
    <n v="9"/>
    <n v="0"/>
    <n v="0"/>
    <s v=""/>
    <m/>
    <m/>
    <n v="610111.11"/>
    <n v="576216.05000000005"/>
    <s v="ZLIN"/>
    <n v="3"/>
    <n v="0"/>
  </r>
  <r>
    <s v="120304000553-0"/>
    <x v="7"/>
    <n v="342305"/>
    <m/>
    <s v="BOMBA"/>
    <d v="2012-03-31T00:00:00"/>
    <n v="14614953.49"/>
    <n v="5999823"/>
    <s v="ZLIN"/>
    <n v="15"/>
    <n v="10"/>
    <n v="0"/>
    <n v="0"/>
    <s v=""/>
    <m/>
    <m/>
    <n v="10932997.300000001"/>
    <n v="2511634.5100000016"/>
    <s v="ZLIN"/>
    <n v="12"/>
    <n v="4"/>
  </r>
  <r>
    <s v="120304000553-1"/>
    <x v="7"/>
    <n v="342305"/>
    <m/>
    <s v="MOTOR"/>
    <d v="2012-03-31T00:00:00"/>
    <n v="8308408.5800000001"/>
    <n v="3410820.3600000003"/>
    <s v="ZLIN"/>
    <n v="15"/>
    <n v="10"/>
    <n v="0"/>
    <n v="0"/>
    <s v=""/>
    <m/>
    <m/>
    <n v="6215264.9699999997"/>
    <n v="1427831.13"/>
    <s v="ZLIN"/>
    <n v="12"/>
    <n v="4"/>
  </r>
  <r>
    <s v="120304000554-0"/>
    <x v="7"/>
    <n v="342305"/>
    <m/>
    <s v="BOMBA"/>
    <d v="1987-01-01T00:00:00"/>
    <n v="262294.15000000002"/>
    <n v="261605.71000000002"/>
    <s v="ZLIN"/>
    <n v="31"/>
    <n v="9"/>
    <n v="0"/>
    <n v="0"/>
    <s v=""/>
    <m/>
    <m/>
    <n v="1675227.91"/>
    <n v="1582159.69"/>
    <s v="ZLIN"/>
    <n v="3"/>
    <n v="0"/>
  </r>
  <r>
    <s v="120304000554-1"/>
    <x v="7"/>
    <n v="342305"/>
    <m/>
    <s v="MOTOR"/>
    <d v="1987-01-01T00:00:00"/>
    <n v="149110.76999999999"/>
    <n v="148719.4"/>
    <s v="ZLIN"/>
    <n v="31"/>
    <n v="9"/>
    <n v="0"/>
    <n v="0"/>
    <s v=""/>
    <m/>
    <m/>
    <n v="952345"/>
    <n v="899436.94"/>
    <s v="ZLIN"/>
    <n v="3"/>
    <n v="0"/>
  </r>
  <r>
    <s v="120304000555-0"/>
    <x v="7"/>
    <n v="342305"/>
    <m/>
    <s v="VALVULA"/>
    <d v="1995-12-31T00:00:00"/>
    <n v="4287.84"/>
    <n v="4107.3"/>
    <s v="ZLIN"/>
    <n v="23"/>
    <n v="9"/>
    <n v="0"/>
    <n v="0"/>
    <s v=""/>
    <m/>
    <m/>
    <n v="145210.28"/>
    <n v="102857.28"/>
    <s v="ZLIN"/>
    <n v="4"/>
    <n v="0"/>
  </r>
  <r>
    <s v="120304000555-1"/>
    <x v="7"/>
    <n v="342305"/>
    <m/>
    <s v="FILTRO"/>
    <d v="1995-12-31T00:00:00"/>
    <n v="111612.71"/>
    <n v="110800.98000000001"/>
    <s v="ZLIN"/>
    <n v="22"/>
    <n v="11"/>
    <n v="0"/>
    <n v="0"/>
    <s v=""/>
    <m/>
    <m/>
    <n v="3783234"/>
    <n v="3384998.84"/>
    <s v="ZLIN"/>
    <n v="3"/>
    <n v="2"/>
  </r>
  <r>
    <s v="120304000555-2"/>
    <x v="7"/>
    <n v="342305"/>
    <m/>
    <s v="FILTRO"/>
    <d v="1995-12-31T00:00:00"/>
    <n v="111612.71"/>
    <n v="110800.98000000001"/>
    <s v="ZLIN"/>
    <n v="22"/>
    <n v="11"/>
    <n v="0"/>
    <n v="0"/>
    <s v=""/>
    <m/>
    <m/>
    <n v="3783234"/>
    <n v="3384998.84"/>
    <s v="ZLIN"/>
    <n v="3"/>
    <n v="2"/>
  </r>
  <r>
    <s v="120304000555-3"/>
    <x v="7"/>
    <n v="342305"/>
    <m/>
    <s v="ACTUADOR"/>
    <d v="1995-12-31T00:00:00"/>
    <n v="48259.37"/>
    <n v="47908.39"/>
    <s v="ZLIN"/>
    <n v="22"/>
    <n v="11"/>
    <n v="0"/>
    <n v="0"/>
    <s v=""/>
    <m/>
    <m/>
    <n v="673973.22"/>
    <n v="603028.66999999993"/>
    <s v="ZLIN"/>
    <n v="3"/>
    <n v="2"/>
  </r>
  <r>
    <s v="120304000556-0"/>
    <x v="7"/>
    <n v="342305"/>
    <m/>
    <s v="FILTRO"/>
    <d v="2015-10-01T00:00:00"/>
    <n v="1"/>
    <n v="1"/>
    <s v="ZLIN"/>
    <n v="0"/>
    <n v="1"/>
    <n v="0"/>
    <n v="0"/>
    <s v=""/>
    <m/>
    <m/>
    <n v="712252.55"/>
    <n v="672682.96000000008"/>
    <s v="ZLIN"/>
    <n v="3"/>
    <n v="0"/>
  </r>
  <r>
    <s v="120304000557-0"/>
    <x v="7"/>
    <n v="342305"/>
    <m/>
    <s v="FILTRO"/>
    <d v="2015-10-01T00:00:00"/>
    <n v="1"/>
    <n v="1"/>
    <s v="ZLIN"/>
    <n v="0"/>
    <n v="1"/>
    <n v="0"/>
    <n v="0"/>
    <s v=""/>
    <m/>
    <m/>
    <n v="712252.55"/>
    <n v="672682.96000000008"/>
    <s v="ZLIN"/>
    <n v="3"/>
    <n v="0"/>
  </r>
  <r>
    <s v="120304000558-0"/>
    <x v="7"/>
    <n v="342305"/>
    <m/>
    <s v="BOMBA"/>
    <d v="1999-06-30T00:00:00"/>
    <n v="11622.33"/>
    <n v="11376.09"/>
    <s v="ZLIN"/>
    <n v="19"/>
    <n v="8"/>
    <n v="0"/>
    <n v="0"/>
    <s v=""/>
    <m/>
    <m/>
    <n v="3234444.25"/>
    <n v="2682222.06"/>
    <s v="ZLIN"/>
    <n v="3"/>
    <n v="5"/>
  </r>
  <r>
    <s v="120304000558-1"/>
    <x v="7"/>
    <n v="342305"/>
    <m/>
    <s v="FILTRO"/>
    <d v="1999-06-30T00:00:00"/>
    <n v="68425.91"/>
    <n v="43906.61"/>
    <s v="ZLIN"/>
    <n v="30"/>
    <n v="0"/>
    <n v="0"/>
    <n v="0"/>
    <s v=""/>
    <m/>
    <m/>
    <n v="19022962.460000001"/>
    <n v="3919883.1700000018"/>
    <s v="ZLIN"/>
    <n v="13"/>
    <n v="9"/>
  </r>
  <r>
    <s v="120304000558-2"/>
    <x v="7"/>
    <n v="342305"/>
    <m/>
    <s v="MOTOR"/>
    <d v="1999-06-30T00:00:00"/>
    <n v="4951.76"/>
    <n v="4846.8500000000004"/>
    <s v="ZLIN"/>
    <n v="19"/>
    <n v="8"/>
    <n v="0"/>
    <n v="0"/>
    <s v=""/>
    <m/>
    <m/>
    <n v="1378053.69"/>
    <n v="1142776.23"/>
    <s v="ZLIN"/>
    <n v="3"/>
    <n v="5"/>
  </r>
  <r>
    <s v="120304000559-0"/>
    <x v="7"/>
    <n v="342305"/>
    <m/>
    <s v="BOMBA"/>
    <d v="1996-12-30T00:00:00"/>
    <n v="1451932.1"/>
    <n v="1329664.1300000001"/>
    <s v="ZLIN"/>
    <n v="23"/>
    <n v="9"/>
    <n v="0"/>
    <n v="0"/>
    <s v=""/>
    <m/>
    <m/>
    <n v="270209.86"/>
    <n v="153118.91999999998"/>
    <s v="ZLIN"/>
    <n v="5"/>
    <n v="0"/>
  </r>
  <r>
    <s v="120304000559-1"/>
    <x v="7"/>
    <n v="342305"/>
    <m/>
    <s v="FILTRO"/>
    <d v="1996-12-30T00:00:00"/>
    <n v="2953810.25"/>
    <n v="2953810.25"/>
    <s v="ZLIN"/>
    <n v="21"/>
    <n v="9"/>
    <n v="0"/>
    <n v="0"/>
    <s v=""/>
    <m/>
    <m/>
    <n v="795599.4"/>
    <n v="751399.43"/>
    <s v="ZLIN"/>
    <n v="3"/>
    <n v="0"/>
  </r>
  <r>
    <s v="120304000559-2"/>
    <x v="7"/>
    <n v="342305"/>
    <m/>
    <s v="RECIPIENTE"/>
    <d v="1996-12-30T00:00:00"/>
    <n v="1039040.02"/>
    <n v="951541.91"/>
    <s v="ZLIN"/>
    <n v="23"/>
    <n v="9"/>
    <n v="0"/>
    <n v="0"/>
    <s v=""/>
    <m/>
    <m/>
    <n v="203762.23"/>
    <n v="115465.26000000001"/>
    <s v="ZLIN"/>
    <n v="5"/>
    <n v="0"/>
  </r>
  <r>
    <s v="120304000559-3"/>
    <x v="7"/>
    <n v="342305"/>
    <m/>
    <s v="MOTOR"/>
    <d v="1996-12-30T00:00:00"/>
    <n v="298691.19"/>
    <n v="273538.24"/>
    <s v="ZLIN"/>
    <n v="23"/>
    <n v="9"/>
    <n v="0"/>
    <n v="0"/>
    <s v=""/>
    <m/>
    <m/>
    <n v="58575.199999999997"/>
    <n v="33192.61"/>
    <s v="ZLIN"/>
    <n v="5"/>
    <n v="0"/>
  </r>
  <r>
    <s v="120304000560-0"/>
    <x v="7"/>
    <n v="342305"/>
    <m/>
    <s v="FILTRO"/>
    <d v="2011-07-31T00:00:00"/>
    <n v="5274861.26"/>
    <n v="5154978.05"/>
    <s v="ZLIN"/>
    <n v="7"/>
    <n v="4"/>
    <n v="0"/>
    <n v="0"/>
    <s v=""/>
    <m/>
    <m/>
    <n v="1639947.34"/>
    <n v="1467321.31"/>
    <s v="ZLIN"/>
    <n v="3"/>
    <n v="2"/>
  </r>
  <r>
    <s v="120304000560-1"/>
    <x v="7"/>
    <n v="342305"/>
    <m/>
    <s v="FILTRO"/>
    <d v="2011-07-31T00:00:00"/>
    <n v="5274861.26"/>
    <n v="5154978.05"/>
    <s v="ZLIN"/>
    <n v="7"/>
    <n v="4"/>
    <n v="0"/>
    <n v="0"/>
    <s v=""/>
    <m/>
    <m/>
    <n v="1639947.34"/>
    <n v="1467321.31"/>
    <s v="ZLIN"/>
    <n v="3"/>
    <n v="2"/>
  </r>
  <r>
    <s v="120304000561-0"/>
    <x v="7"/>
    <n v="342305"/>
    <m/>
    <s v="FILTRO"/>
    <d v="2011-07-31T00:00:00"/>
    <n v="5274861.26"/>
    <n v="5154978.05"/>
    <s v="ZLIN"/>
    <n v="7"/>
    <n v="4"/>
    <n v="0"/>
    <n v="0"/>
    <s v=""/>
    <m/>
    <m/>
    <n v="1639947.34"/>
    <n v="1467321.31"/>
    <s v="ZLIN"/>
    <n v="3"/>
    <n v="2"/>
  </r>
  <r>
    <s v="120304000561-1"/>
    <x v="7"/>
    <n v="342305"/>
    <m/>
    <s v="FILTRO"/>
    <d v="2011-07-31T00:00:00"/>
    <n v="5274861.26"/>
    <n v="5154978.05"/>
    <s v="ZLIN"/>
    <n v="7"/>
    <n v="4"/>
    <n v="0"/>
    <n v="0"/>
    <s v=""/>
    <m/>
    <m/>
    <n v="1639947.34"/>
    <n v="1467321.31"/>
    <s v="ZLIN"/>
    <n v="3"/>
    <n v="2"/>
  </r>
  <r>
    <s v="120304000562-0"/>
    <x v="7"/>
    <n v="342305"/>
    <m/>
    <s v="BOMBA"/>
    <d v="2015-10-01T00:00:00"/>
    <n v="1"/>
    <n v="1"/>
    <s v="ZLIN"/>
    <n v="0"/>
    <n v="1"/>
    <n v="0"/>
    <n v="0"/>
    <s v=""/>
    <m/>
    <m/>
    <n v="972928.47"/>
    <n v="806818.73"/>
    <s v="ZLIN"/>
    <n v="3"/>
    <n v="5"/>
  </r>
  <r>
    <s v="120304000562-1"/>
    <x v="7"/>
    <n v="342305"/>
    <m/>
    <s v="MOTOR"/>
    <d v="2015-10-01T00:00:00"/>
    <n v="1"/>
    <n v="1"/>
    <s v="ZLIN"/>
    <n v="0"/>
    <n v="1"/>
    <n v="0"/>
    <n v="0"/>
    <s v=""/>
    <m/>
    <m/>
    <n v="228526.03"/>
    <n v="189509.39"/>
    <s v="ZLIN"/>
    <n v="3"/>
    <n v="5"/>
  </r>
  <r>
    <s v="120304000563-0"/>
    <x v="7"/>
    <n v="342305"/>
    <m/>
    <s v="TRAMPA"/>
    <d v="2015-10-01T00:00:00"/>
    <n v="1"/>
    <n v="1"/>
    <s v="ZLIN"/>
    <n v="0"/>
    <n v="1"/>
    <n v="0"/>
    <n v="0"/>
    <s v=""/>
    <m/>
    <m/>
    <n v="890981.98"/>
    <n v="841482.98"/>
    <s v="ZLIN"/>
    <n v="3"/>
    <n v="0"/>
  </r>
  <r>
    <s v="120304000564-0"/>
    <x v="7"/>
    <n v="342305"/>
    <m/>
    <s v="VALVULA"/>
    <d v="2015-10-01T00:00:00"/>
    <n v="1"/>
    <n v="1"/>
    <s v="ZLIN"/>
    <n v="0"/>
    <n v="1"/>
    <n v="0"/>
    <n v="0"/>
    <s v=""/>
    <m/>
    <m/>
    <n v="145902.35999999999"/>
    <n v="103347.49999999999"/>
    <s v="ZLIN"/>
    <n v="4"/>
    <n v="0"/>
  </r>
  <r>
    <s v="120304000564-1"/>
    <x v="7"/>
    <n v="342305"/>
    <m/>
    <s v="ACTUADOR"/>
    <d v="2015-10-01T00:00:00"/>
    <n v="1"/>
    <n v="1"/>
    <s v="ZLIN"/>
    <n v="0"/>
    <n v="1"/>
    <n v="0"/>
    <n v="0"/>
    <s v=""/>
    <m/>
    <m/>
    <n v="1100358.53"/>
    <n v="450749.28"/>
    <s v="ZLIN"/>
    <n v="6"/>
    <n v="11"/>
  </r>
  <r>
    <s v="120304000565-0"/>
    <x v="7"/>
    <n v="342305"/>
    <m/>
    <s v="VALVULA"/>
    <d v="2008-11-30T00:00:00"/>
    <n v="111123782.06"/>
    <n v="70497883.230000004"/>
    <s v="ZLIN"/>
    <n v="15"/>
    <n v="6"/>
    <n v="0"/>
    <n v="0"/>
    <s v=""/>
    <m/>
    <m/>
    <n v="-52346125.57"/>
    <n v="-17113156.439999998"/>
    <s v="ZLIN"/>
    <n v="8"/>
    <n v="8"/>
  </r>
  <r>
    <s v="120304000565-1"/>
    <x v="7"/>
    <n v="342305"/>
    <m/>
    <s v="ACTUADOR"/>
    <d v="2008-11-30T00:00:00"/>
    <n v="61050952.520000003"/>
    <n v="30525476.250000004"/>
    <s v="ZLIN"/>
    <n v="19"/>
    <n v="8"/>
    <n v="0"/>
    <n v="0"/>
    <s v=""/>
    <m/>
    <m/>
    <n v="-34600145.700000003"/>
    <n v="-7638993.2100000046"/>
    <s v="ZLIN"/>
    <n v="12"/>
    <n v="10"/>
  </r>
  <r>
    <s v="120304000566-0"/>
    <x v="7"/>
    <n v="342305"/>
    <m/>
    <s v="VALVULA"/>
    <d v="2008-11-30T00:00:00"/>
    <n v="111123782.06"/>
    <n v="70497883.230000004"/>
    <s v="ZLIN"/>
    <n v="15"/>
    <n v="6"/>
    <n v="0"/>
    <n v="0"/>
    <s v=""/>
    <m/>
    <m/>
    <n v="-52346125.57"/>
    <n v="-17113156.439999998"/>
    <s v="ZLIN"/>
    <n v="8"/>
    <n v="8"/>
  </r>
  <r>
    <s v="120304000566-1"/>
    <x v="7"/>
    <n v="342305"/>
    <m/>
    <s v="ACTUADOR"/>
    <d v="2008-11-30T00:00:00"/>
    <n v="61050952.520000003"/>
    <n v="30525476.250000004"/>
    <s v="ZLIN"/>
    <n v="19"/>
    <n v="8"/>
    <n v="0"/>
    <n v="0"/>
    <s v=""/>
    <m/>
    <m/>
    <n v="-34600145.700000003"/>
    <n v="-7638993.2100000046"/>
    <s v="ZLIN"/>
    <n v="12"/>
    <n v="10"/>
  </r>
  <r>
    <s v="120304000567-0"/>
    <x v="7"/>
    <n v="342305"/>
    <m/>
    <s v="VALVULA"/>
    <d v="2008-11-30T00:00:00"/>
    <n v="10081805.289999999"/>
    <n v="6395983.9899999993"/>
    <s v="ZLIN"/>
    <n v="15"/>
    <n v="6"/>
    <n v="0"/>
    <n v="0"/>
    <s v=""/>
    <m/>
    <m/>
    <n v="-4749149.43"/>
    <n v="-1552606.5499999998"/>
    <s v="ZLIN"/>
    <n v="8"/>
    <n v="8"/>
  </r>
  <r>
    <s v="120304000567-1"/>
    <x v="7"/>
    <n v="342305"/>
    <m/>
    <s v="ACTUADOR"/>
    <d v="2008-11-30T00:00:00"/>
    <n v="61050952.520000003"/>
    <n v="30525476.250000004"/>
    <s v="ZLIN"/>
    <n v="19"/>
    <n v="8"/>
    <n v="0"/>
    <n v="0"/>
    <s v=""/>
    <m/>
    <m/>
    <n v="-34600145.700000003"/>
    <n v="-7638993.2100000046"/>
    <s v="ZLIN"/>
    <n v="12"/>
    <n v="10"/>
  </r>
  <r>
    <s v="120304000568-0"/>
    <x v="7"/>
    <n v="342305"/>
    <m/>
    <s v="BOMBA"/>
    <d v="2008-11-30T00:00:00"/>
    <n v="97704431.370000005"/>
    <n v="61984531.720000006"/>
    <s v="ZLIN"/>
    <n v="15"/>
    <n v="6"/>
    <n v="0"/>
    <n v="0"/>
    <s v=""/>
    <m/>
    <m/>
    <n v="-46024787.299999997"/>
    <n v="-15046565.079999998"/>
    <s v="ZLIN"/>
    <n v="8"/>
    <n v="8"/>
  </r>
  <r>
    <s v="120304000568-1"/>
    <x v="7"/>
    <n v="342305"/>
    <m/>
    <s v="MOTOR"/>
    <d v="2008-11-30T00:00:00"/>
    <n v="38512765.899999999"/>
    <n v="24432829.969999999"/>
    <s v="ZLIN"/>
    <n v="15"/>
    <n v="6"/>
    <n v="0"/>
    <n v="0"/>
    <s v=""/>
    <m/>
    <m/>
    <n v="-18141877.850000001"/>
    <n v="-5930998.5300000012"/>
    <s v="ZLIN"/>
    <n v="8"/>
    <n v="8"/>
  </r>
  <r>
    <s v="120304000569-0"/>
    <x v="7"/>
    <n v="342305"/>
    <m/>
    <s v="VALVULA"/>
    <d v="2008-11-30T00:00:00"/>
    <n v="48398152.390000001"/>
    <n v="30704204.199999999"/>
    <s v="ZLIN"/>
    <n v="15"/>
    <n v="6"/>
    <n v="0"/>
    <n v="0"/>
    <s v=""/>
    <m/>
    <m/>
    <n v="-22798501.960000001"/>
    <n v="-7453356.4100000001"/>
    <s v="ZLIN"/>
    <n v="8"/>
    <n v="8"/>
  </r>
  <r>
    <s v="120304000569-1"/>
    <x v="7"/>
    <n v="342305"/>
    <m/>
    <s v="ACTUADOR"/>
    <d v="2008-11-30T00:00:00"/>
    <n v="61050952.520000003"/>
    <n v="30525476.250000004"/>
    <s v="ZLIN"/>
    <n v="19"/>
    <n v="8"/>
    <n v="0"/>
    <n v="0"/>
    <s v=""/>
    <m/>
    <m/>
    <n v="-34600145.700000003"/>
    <n v="-7638993.2100000046"/>
    <s v="ZLIN"/>
    <n v="12"/>
    <n v="10"/>
  </r>
  <r>
    <s v="120304000570-0"/>
    <x v="7"/>
    <n v="342305"/>
    <m/>
    <s v="VALVULA"/>
    <d v="2008-11-30T00:00:00"/>
    <n v="25083906.940000001"/>
    <n v="15913446.350000001"/>
    <s v="ZLIN"/>
    <n v="15"/>
    <n v="6"/>
    <n v="0"/>
    <n v="0"/>
    <s v=""/>
    <m/>
    <m/>
    <n v="-11816060.58"/>
    <n v="-3862942.88"/>
    <s v="ZLIN"/>
    <n v="8"/>
    <n v="8"/>
  </r>
  <r>
    <s v="120304000570-1"/>
    <x v="7"/>
    <n v="342305"/>
    <m/>
    <s v="ACTUADOR"/>
    <d v="2008-11-30T00:00:00"/>
    <n v="16209536.029999999"/>
    <n v="8104768.0299999993"/>
    <s v="ZLIN"/>
    <n v="19"/>
    <n v="8"/>
    <n v="0"/>
    <n v="0"/>
    <s v=""/>
    <m/>
    <m/>
    <n v="-9186626.6500000004"/>
    <n v="-2028216.2800000003"/>
    <s v="ZLIN"/>
    <n v="12"/>
    <n v="10"/>
  </r>
  <r>
    <s v="120304000570-2"/>
    <x v="7"/>
    <n v="342305"/>
    <m/>
    <s v="FILTRO"/>
    <d v="2008-11-30T00:00:00"/>
    <n v="148838364.24000001"/>
    <n v="74419182.120000005"/>
    <s v="ZLIN"/>
    <n v="19"/>
    <n v="8"/>
    <n v="0"/>
    <n v="0"/>
    <s v=""/>
    <m/>
    <m/>
    <n v="-84352968.709999993"/>
    <n v="-18623382.699999996"/>
    <s v="ZLIN"/>
    <n v="12"/>
    <n v="10"/>
  </r>
  <r>
    <s v="120304000571-0"/>
    <x v="7"/>
    <n v="342305"/>
    <m/>
    <s v="VALVULA"/>
    <d v="2008-11-30T00:00:00"/>
    <n v="8910367.6799999997"/>
    <n v="5652813.8899999997"/>
    <s v="ZLIN"/>
    <n v="15"/>
    <n v="6"/>
    <n v="0"/>
    <n v="0"/>
    <s v=""/>
    <m/>
    <m/>
    <n v="-4197330.38"/>
    <n v="-1372204.1599999997"/>
    <s v="ZLIN"/>
    <n v="8"/>
    <n v="8"/>
  </r>
  <r>
    <s v="120304000571-1"/>
    <x v="7"/>
    <n v="342305"/>
    <m/>
    <s v="ACTUADOR"/>
    <d v="2008-11-30T00:00:00"/>
    <n v="41001801.009999998"/>
    <n v="20500900.499999996"/>
    <s v="ZLIN"/>
    <n v="19"/>
    <n v="8"/>
    <n v="0"/>
    <n v="0"/>
    <s v=""/>
    <m/>
    <m/>
    <n v="-23237447.25"/>
    <n v="-5130345.5"/>
    <s v="ZLIN"/>
    <n v="12"/>
    <n v="10"/>
  </r>
  <r>
    <s v="120304000572-0"/>
    <x v="7"/>
    <n v="342305"/>
    <m/>
    <s v="VALVULA"/>
    <d v="1978-04-01T00:00:00"/>
    <n v="10362.84"/>
    <n v="9072.17"/>
    <s v="ZLIN"/>
    <n v="46"/>
    <n v="2"/>
    <n v="0"/>
    <n v="0"/>
    <s v=""/>
    <m/>
    <m/>
    <n v="3591158.47"/>
    <n v="1174032.58"/>
    <s v="ZLIN"/>
    <n v="8"/>
    <n v="8"/>
  </r>
  <r>
    <s v="120304000572-1"/>
    <x v="7"/>
    <n v="342305"/>
    <m/>
    <s v="ACTUADOR"/>
    <d v="1978-04-01T00:00:00"/>
    <n v="13615.31"/>
    <n v="10932.8"/>
    <s v="ZLIN"/>
    <n v="50"/>
    <n v="4"/>
    <n v="0"/>
    <n v="0"/>
    <s v=""/>
    <m/>
    <m/>
    <n v="4717357.84"/>
    <n v="1041494.5899999999"/>
    <s v="ZLIN"/>
    <n v="12"/>
    <n v="10"/>
  </r>
  <r>
    <s v="120304000573-0"/>
    <x v="7"/>
    <n v="342305"/>
    <m/>
    <s v="VALVULA"/>
    <d v="1978-04-01T00:00:00"/>
    <n v="93267.48"/>
    <n v="81651.12999999999"/>
    <s v="ZLIN"/>
    <n v="46"/>
    <n v="2"/>
    <n v="0"/>
    <n v="0"/>
    <s v=""/>
    <m/>
    <m/>
    <n v="3575744.78"/>
    <n v="1168993.4899999998"/>
    <s v="ZLIN"/>
    <n v="8"/>
    <n v="8"/>
  </r>
  <r>
    <s v="120304000573-1"/>
    <x v="7"/>
    <n v="342305"/>
    <m/>
    <s v="ACTUADOR"/>
    <d v="1978-04-01T00:00:00"/>
    <n v="13615.31"/>
    <n v="10932.8"/>
    <s v="ZLIN"/>
    <n v="50"/>
    <n v="4"/>
    <n v="0"/>
    <n v="0"/>
    <s v=""/>
    <m/>
    <m/>
    <n v="4717357.84"/>
    <n v="1041494.5899999999"/>
    <s v="ZLIN"/>
    <n v="12"/>
    <n v="10"/>
  </r>
  <r>
    <s v="120304000574-0"/>
    <x v="7"/>
    <n v="342305"/>
    <m/>
    <s v="VALVULA"/>
    <d v="2013-04-30T00:00:00"/>
    <n v="3496502.61"/>
    <n v="1708817.0699999998"/>
    <s v="ZLIN"/>
    <n v="11"/>
    <n v="1"/>
    <n v="0"/>
    <n v="0"/>
    <s v=""/>
    <m/>
    <m/>
    <n v="-1235201.23"/>
    <n v="-403815.78"/>
    <s v="ZLIN"/>
    <n v="8"/>
    <n v="8"/>
  </r>
  <r>
    <s v="120304000574-1"/>
    <x v="7"/>
    <n v="342305"/>
    <m/>
    <s v="ACTUADOR"/>
    <d v="2013-04-30T00:00:00"/>
    <n v="7664680.46"/>
    <n v="2722427.5"/>
    <s v="ZLIN"/>
    <n v="15"/>
    <n v="3"/>
    <n v="0"/>
    <n v="0"/>
    <s v=""/>
    <m/>
    <m/>
    <n v="-3195799.57"/>
    <n v="-705566.13999999966"/>
    <s v="ZLIN"/>
    <n v="12"/>
    <n v="10"/>
  </r>
  <r>
    <s v="120304000574-2"/>
    <x v="7"/>
    <n v="342305"/>
    <m/>
    <s v="FILTRO"/>
    <d v="2013-04-30T00:00:00"/>
    <n v="27823131.539999999"/>
    <n v="9882533.0500000007"/>
    <s v="ZLIN"/>
    <n v="15"/>
    <n v="3"/>
    <n v="0"/>
    <n v="0"/>
    <s v=""/>
    <m/>
    <m/>
    <n v="-11600894.869999999"/>
    <n v="-2561236.5299999993"/>
    <s v="ZLIN"/>
    <n v="12"/>
    <n v="10"/>
  </r>
  <r>
    <s v="120304000575-0"/>
    <x v="7"/>
    <n v="342305"/>
    <m/>
    <s v="VALVULA"/>
    <d v="2008-11-30T00:00:00"/>
    <n v="46466902.82"/>
    <n v="29479002.879999999"/>
    <s v="ZLIN"/>
    <n v="15"/>
    <n v="6"/>
    <n v="0"/>
    <n v="0"/>
    <s v=""/>
    <m/>
    <m/>
    <n v="-21888764.789999999"/>
    <n v="-7155942.3399999999"/>
    <s v="ZLIN"/>
    <n v="8"/>
    <n v="8"/>
  </r>
  <r>
    <s v="120304000575-1"/>
    <x v="7"/>
    <n v="342305"/>
    <m/>
    <s v="ACTUADOR"/>
    <d v="2008-11-30T00:00:00"/>
    <n v="69080547.349999994"/>
    <n v="34540273.659999996"/>
    <s v="ZLIN"/>
    <n v="19"/>
    <n v="8"/>
    <n v="0"/>
    <n v="0"/>
    <s v=""/>
    <m/>
    <m/>
    <n v="-39150855.219999999"/>
    <n v="-8643695.299999997"/>
    <s v="ZLIN"/>
    <n v="12"/>
    <n v="10"/>
  </r>
  <r>
    <s v="120304000576-0"/>
    <x v="7"/>
    <n v="342305"/>
    <m/>
    <s v="VALVULA"/>
    <d v="1978-04-01T00:00:00"/>
    <n v="10362.84"/>
    <n v="9072.17"/>
    <s v="ZLIN"/>
    <n v="46"/>
    <n v="2"/>
    <n v="0"/>
    <n v="0"/>
    <s v=""/>
    <m/>
    <m/>
    <n v="3591158.47"/>
    <n v="1174032.58"/>
    <s v="ZLIN"/>
    <n v="8"/>
    <n v="8"/>
  </r>
  <r>
    <s v="120304000576-1"/>
    <x v="7"/>
    <n v="342305"/>
    <m/>
    <s v="ACTUADOR"/>
    <d v="1978-04-01T00:00:00"/>
    <n v="13615.31"/>
    <n v="10932.8"/>
    <s v="ZLIN"/>
    <n v="50"/>
    <n v="4"/>
    <n v="0"/>
    <n v="0"/>
    <s v=""/>
    <m/>
    <m/>
    <n v="4717357.84"/>
    <n v="1041494.5899999999"/>
    <s v="ZLIN"/>
    <n v="12"/>
    <n v="10"/>
  </r>
  <r>
    <s v="120304000577-0"/>
    <x v="7"/>
    <n v="342305"/>
    <m/>
    <s v="VALVULA"/>
    <d v="1978-04-01T00:00:00"/>
    <n v="10362.84"/>
    <n v="9072.17"/>
    <s v="ZLIN"/>
    <n v="46"/>
    <n v="2"/>
    <n v="0"/>
    <n v="0"/>
    <s v=""/>
    <m/>
    <m/>
    <n v="3591158.47"/>
    <n v="1174032.58"/>
    <s v="ZLIN"/>
    <n v="8"/>
    <n v="8"/>
  </r>
  <r>
    <s v="120304000577-1"/>
    <x v="7"/>
    <n v="342305"/>
    <m/>
    <s v="ACTUADOR"/>
    <d v="1978-04-01T00:00:00"/>
    <n v="13615.31"/>
    <n v="10932.8"/>
    <s v="ZLIN"/>
    <n v="50"/>
    <n v="4"/>
    <n v="0"/>
    <n v="0"/>
    <s v=""/>
    <m/>
    <m/>
    <n v="4717357.84"/>
    <n v="1041494.5899999999"/>
    <s v="ZLIN"/>
    <n v="12"/>
    <n v="10"/>
  </r>
  <r>
    <s v="120304000578-0"/>
    <x v="7"/>
    <n v="342305"/>
    <m/>
    <s v="VALVULA"/>
    <d v="2013-04-30T00:00:00"/>
    <n v="4565352.38"/>
    <n v="2231187.2399999998"/>
    <s v="ZLIN"/>
    <n v="11"/>
    <n v="1"/>
    <n v="0"/>
    <n v="0"/>
    <s v=""/>
    <m/>
    <m/>
    <n v="91837.440000000002"/>
    <n v="30023.78"/>
    <s v="ZLIN"/>
    <n v="8"/>
    <n v="8"/>
  </r>
  <r>
    <s v="120304000578-1"/>
    <x v="7"/>
    <n v="342305"/>
    <m/>
    <s v="ACTUADOR"/>
    <d v="2013-04-30T00:00:00"/>
    <n v="4028408.58"/>
    <n v="1430855.5"/>
    <s v="ZLIN"/>
    <n v="15"/>
    <n v="3"/>
    <n v="0"/>
    <n v="0"/>
    <s v=""/>
    <m/>
    <m/>
    <n v="-175508.18"/>
    <n v="-38748.549999999988"/>
    <s v="ZLIN"/>
    <n v="12"/>
    <n v="10"/>
  </r>
  <r>
    <s v="120304000578-2"/>
    <x v="7"/>
    <n v="342305"/>
    <m/>
    <s v="FILTRO"/>
    <d v="2013-04-30T00:00:00"/>
    <n v="14623302.609999999"/>
    <n v="5194069.24"/>
    <s v="ZLIN"/>
    <n v="15"/>
    <n v="3"/>
    <n v="0"/>
    <n v="0"/>
    <s v=""/>
    <m/>
    <m/>
    <n v="-637102.53"/>
    <n v="-140659"/>
    <s v="ZLIN"/>
    <n v="12"/>
    <n v="10"/>
  </r>
  <r>
    <s v="120304000579-0"/>
    <x v="7"/>
    <n v="342305"/>
    <m/>
    <s v="VALVULA"/>
    <d v="2008-11-30T00:00:00"/>
    <n v="8910367.6799999997"/>
    <n v="5652813.8899999997"/>
    <s v="ZLIN"/>
    <n v="15"/>
    <n v="6"/>
    <n v="0"/>
    <n v="0"/>
    <s v=""/>
    <m/>
    <m/>
    <n v="-4197330.38"/>
    <n v="-1372204.1599999997"/>
    <s v="ZLIN"/>
    <n v="8"/>
    <n v="8"/>
  </r>
  <r>
    <s v="120304000579-1"/>
    <x v="7"/>
    <n v="342305"/>
    <m/>
    <s v="ACTUADOR"/>
    <d v="2008-11-30T00:00:00"/>
    <n v="69080547.349999994"/>
    <n v="34540273.659999996"/>
    <s v="ZLIN"/>
    <n v="19"/>
    <n v="8"/>
    <n v="0"/>
    <n v="0"/>
    <s v=""/>
    <m/>
    <m/>
    <n v="-39150855.219999999"/>
    <n v="-8643695.299999997"/>
    <s v="ZLIN"/>
    <n v="12"/>
    <n v="10"/>
  </r>
  <r>
    <s v="120304000580-0"/>
    <x v="7"/>
    <n v="342305"/>
    <m/>
    <s v="VALVULA"/>
    <d v="1978-04-01T00:00:00"/>
    <n v="5623.4"/>
    <n v="4923.0199999999995"/>
    <s v="ZLIN"/>
    <n v="46"/>
    <n v="2"/>
    <n v="0"/>
    <n v="0"/>
    <s v=""/>
    <m/>
    <m/>
    <n v="1445281.58"/>
    <n v="472495.9"/>
    <s v="ZLIN"/>
    <n v="8"/>
    <n v="8"/>
  </r>
  <r>
    <s v="120304000580-1"/>
    <x v="7"/>
    <n v="342305"/>
    <m/>
    <s v="ACTUADOR"/>
    <d v="1978-04-01T00:00:00"/>
    <n v="18354.75"/>
    <n v="14738.49"/>
    <s v="ZLIN"/>
    <n v="50"/>
    <n v="4"/>
    <n v="0"/>
    <n v="0"/>
    <s v=""/>
    <m/>
    <m/>
    <n v="4716157.3099999996"/>
    <n v="1041229.5399999996"/>
    <s v="ZLIN"/>
    <n v="12"/>
    <n v="10"/>
  </r>
  <r>
    <s v="120304000581-0"/>
    <x v="7"/>
    <n v="342305"/>
    <m/>
    <s v="VALVULA"/>
    <d v="1978-04-01T00:00:00"/>
    <n v="23978.15"/>
    <n v="20991.690000000002"/>
    <s v="ZLIN"/>
    <n v="46"/>
    <n v="2"/>
    <n v="0"/>
    <n v="0"/>
    <s v=""/>
    <m/>
    <m/>
    <n v="3588627.07"/>
    <n v="1173205"/>
    <s v="ZLIN"/>
    <n v="8"/>
    <n v="8"/>
  </r>
  <r>
    <s v="120304000582-0"/>
    <x v="7"/>
    <n v="342305"/>
    <m/>
    <s v="VALVULA"/>
    <d v="1978-04-01T00:00:00"/>
    <n v="5760.81"/>
    <n v="5043.3"/>
    <s v="ZLIN"/>
    <n v="46"/>
    <n v="2"/>
    <n v="0"/>
    <n v="0"/>
    <s v=""/>
    <m/>
    <m/>
    <n v="3592014.06"/>
    <n v="1174312.29"/>
    <s v="ZLIN"/>
    <n v="8"/>
    <n v="8"/>
  </r>
  <r>
    <s v="120304000582-1"/>
    <x v="7"/>
    <n v="342305"/>
    <m/>
    <s v="ACTUADOR"/>
    <d v="1978-04-01T00:00:00"/>
    <n v="7568.89"/>
    <n v="6077.67"/>
    <s v="ZLIN"/>
    <n v="50"/>
    <n v="4"/>
    <n v="0"/>
    <n v="0"/>
    <s v=""/>
    <m/>
    <m/>
    <n v="4718889.5"/>
    <n v="1041832.75"/>
    <s v="ZLIN"/>
    <n v="12"/>
    <n v="10"/>
  </r>
  <r>
    <s v="120304000583-0"/>
    <x v="7"/>
    <n v="342305"/>
    <m/>
    <s v="BOMBA"/>
    <d v="2008-11-30T00:00:00"/>
    <n v="26650718.41"/>
    <n v="16907445.030000001"/>
    <s v="ZLIN"/>
    <n v="15"/>
    <n v="6"/>
    <n v="0"/>
    <n v="0"/>
    <s v=""/>
    <m/>
    <m/>
    <n v="-12554125.01"/>
    <n v="-4104233.1799999997"/>
    <s v="ZLIN"/>
    <n v="8"/>
    <n v="8"/>
  </r>
  <r>
    <s v="120304000583-1"/>
    <x v="7"/>
    <n v="342305"/>
    <m/>
    <s v="MOTOR"/>
    <d v="2008-11-30T00:00:00"/>
    <n v="4804009.79"/>
    <n v="3047705.14"/>
    <s v="ZLIN"/>
    <n v="15"/>
    <n v="6"/>
    <n v="0"/>
    <n v="0"/>
    <s v=""/>
    <m/>
    <m/>
    <n v="-2262983.62"/>
    <n v="-739821.56"/>
    <s v="ZLIN"/>
    <n v="8"/>
    <n v="8"/>
  </r>
  <r>
    <s v="120304000584-0"/>
    <x v="7"/>
    <n v="342305"/>
    <m/>
    <s v="RECIPIENTE"/>
    <d v="2015-10-01T00:00:00"/>
    <n v="1"/>
    <n v="1"/>
    <s v="ZLIN"/>
    <n v="0"/>
    <n v="1"/>
    <n v="0"/>
    <n v="0"/>
    <s v=""/>
    <m/>
    <m/>
    <n v="269356.32"/>
    <n v="172794.62"/>
    <s v="ZLIN"/>
    <n v="4"/>
    <n v="5"/>
  </r>
  <r>
    <s v="120304000584-1"/>
    <x v="7"/>
    <n v="342305"/>
    <m/>
    <s v="FILTRO"/>
    <d v="2015-10-01T00:00:00"/>
    <n v="1"/>
    <n v="1"/>
    <s v="ZLIN"/>
    <n v="0"/>
    <n v="1"/>
    <n v="0"/>
    <n v="0"/>
    <s v=""/>
    <m/>
    <m/>
    <n v="446294.08"/>
    <n v="421499.96"/>
    <s v="ZLIN"/>
    <n v="3"/>
    <n v="0"/>
  </r>
  <r>
    <s v="120304000585-0"/>
    <x v="7"/>
    <n v="342302"/>
    <m/>
    <s v="MOTOR"/>
    <d v="2015-10-01T00:00:00"/>
    <n v="1"/>
    <n v="1"/>
    <s v="ZLIN"/>
    <n v="0"/>
    <n v="1"/>
    <n v="0"/>
    <n v="0"/>
    <s v=""/>
    <m/>
    <m/>
    <n v="3879.78"/>
    <n v="3664.2400000000002"/>
    <s v="ZLIN"/>
    <n v="3"/>
    <n v="0"/>
  </r>
  <r>
    <s v="120304000586-0"/>
    <x v="7"/>
    <n v="342302"/>
    <m/>
    <s v="BOMBA"/>
    <d v="2015-10-01T00:00:00"/>
    <n v="1"/>
    <n v="1"/>
    <s v="ZLIN"/>
    <n v="0"/>
    <n v="1"/>
    <n v="0"/>
    <n v="0"/>
    <s v=""/>
    <m/>
    <m/>
    <n v="2337125.19"/>
    <n v="690976.1399999999"/>
    <s v="ZLIN"/>
    <n v="9"/>
    <n v="7"/>
  </r>
  <r>
    <s v="120304000586-1"/>
    <x v="7"/>
    <n v="342302"/>
    <m/>
    <s v="REDUCTOR"/>
    <d v="2015-10-01T00:00:00"/>
    <n v="1"/>
    <n v="1"/>
    <s v="ZLIN"/>
    <n v="0"/>
    <n v="1"/>
    <n v="0"/>
    <n v="0"/>
    <s v=""/>
    <m/>
    <m/>
    <n v="201066.12"/>
    <n v="41431.799999999988"/>
    <s v="ZLIN"/>
    <n v="13"/>
    <n v="9"/>
  </r>
  <r>
    <s v="120304000586-2"/>
    <x v="7"/>
    <n v="342302"/>
    <m/>
    <s v="MOTOR"/>
    <d v="2015-10-01T00:00:00"/>
    <n v="1"/>
    <n v="1"/>
    <s v="ZLIN"/>
    <n v="0"/>
    <n v="1"/>
    <n v="0"/>
    <n v="0"/>
    <s v=""/>
    <m/>
    <m/>
    <n v="828153.69"/>
    <n v="244845.44999999995"/>
    <s v="ZLIN"/>
    <n v="9"/>
    <n v="7"/>
  </r>
  <r>
    <s v="120304000587-0"/>
    <x v="7"/>
    <n v="342302"/>
    <m/>
    <s v="BOMBA"/>
    <d v="2015-10-01T00:00:00"/>
    <n v="1"/>
    <n v="1"/>
    <s v="ZLIN"/>
    <n v="0"/>
    <n v="1"/>
    <n v="0"/>
    <n v="0"/>
    <s v=""/>
    <m/>
    <m/>
    <n v="2337125.19"/>
    <n v="690976.1399999999"/>
    <s v="ZLIN"/>
    <n v="9"/>
    <n v="7"/>
  </r>
  <r>
    <s v="120304000587-1"/>
    <x v="7"/>
    <n v="342302"/>
    <m/>
    <s v="REDUCTOR"/>
    <d v="2015-10-01T00:00:00"/>
    <n v="1"/>
    <n v="1"/>
    <s v="ZLIN"/>
    <n v="0"/>
    <n v="1"/>
    <n v="0"/>
    <n v="0"/>
    <s v=""/>
    <m/>
    <m/>
    <n v="201066.12"/>
    <n v="41431.799999999988"/>
    <s v="ZLIN"/>
    <n v="13"/>
    <n v="9"/>
  </r>
  <r>
    <s v="120304000587-2"/>
    <x v="7"/>
    <n v="342302"/>
    <m/>
    <s v="MOTOR"/>
    <d v="2015-10-01T00:00:00"/>
    <n v="1"/>
    <n v="1"/>
    <s v="ZLIN"/>
    <n v="0"/>
    <n v="1"/>
    <n v="0"/>
    <n v="0"/>
    <s v=""/>
    <m/>
    <m/>
    <n v="828153.69"/>
    <n v="244845.44999999995"/>
    <s v="ZLIN"/>
    <n v="9"/>
    <n v="7"/>
  </r>
  <r>
    <s v="120304000588-0"/>
    <x v="7"/>
    <n v="342302"/>
    <m/>
    <s v="MOTOR"/>
    <d v="2002-09-30T00:00:00"/>
    <n v="93033.81"/>
    <n v="93033.81"/>
    <s v="ZLIN"/>
    <n v="16"/>
    <n v="0"/>
    <n v="0"/>
    <n v="0"/>
    <s v=""/>
    <m/>
    <m/>
    <n v="14548.12"/>
    <n v="13739.890000000001"/>
    <s v="ZLIN"/>
    <n v="3"/>
    <n v="0"/>
  </r>
  <r>
    <s v="120304000589-0"/>
    <x v="7"/>
    <n v="342302"/>
    <m/>
    <s v="BOMBA"/>
    <d v="2015-10-01T00:00:00"/>
    <n v="1"/>
    <n v="1"/>
    <s v="ZLIN"/>
    <n v="0"/>
    <n v="1"/>
    <n v="0"/>
    <n v="0"/>
    <s v=""/>
    <m/>
    <m/>
    <n v="178036.66"/>
    <n v="168145.73"/>
    <s v="ZLIN"/>
    <n v="3"/>
    <n v="0"/>
  </r>
  <r>
    <s v="120304000589-1"/>
    <x v="7"/>
    <n v="342302"/>
    <m/>
    <s v="MOTOR"/>
    <d v="2015-10-01T00:00:00"/>
    <n v="1"/>
    <n v="1"/>
    <s v="ZLIN"/>
    <n v="0"/>
    <n v="1"/>
    <n v="0"/>
    <n v="0"/>
    <s v=""/>
    <m/>
    <m/>
    <n v="72197.59"/>
    <n v="68186.61"/>
    <s v="ZLIN"/>
    <n v="3"/>
    <n v="0"/>
  </r>
  <r>
    <s v="120304000590-0"/>
    <x v="7"/>
    <n v="342302"/>
    <m/>
    <s v="BOMBA"/>
    <d v="2015-10-01T00:00:00"/>
    <n v="1"/>
    <n v="1"/>
    <s v="ZLIN"/>
    <n v="0"/>
    <n v="1"/>
    <n v="0"/>
    <n v="0"/>
    <s v=""/>
    <m/>
    <m/>
    <n v="178036.66"/>
    <n v="168145.73"/>
    <s v="ZLIN"/>
    <n v="3"/>
    <n v="0"/>
  </r>
  <r>
    <s v="120304000590-1"/>
    <x v="7"/>
    <n v="342302"/>
    <m/>
    <s v="MOTOR"/>
    <d v="2015-10-01T00:00:00"/>
    <n v="1"/>
    <n v="1"/>
    <s v="ZLIN"/>
    <n v="0"/>
    <n v="1"/>
    <n v="0"/>
    <n v="0"/>
    <s v=""/>
    <m/>
    <m/>
    <n v="103721.1"/>
    <n v="97958.82"/>
    <s v="ZLIN"/>
    <n v="3"/>
    <n v="0"/>
  </r>
  <r>
    <s v="120304000591-0"/>
    <x v="7"/>
    <n v="342302"/>
    <m/>
    <s v="FILTRO"/>
    <d v="2015-10-01T00:00:00"/>
    <n v="1"/>
    <n v="1"/>
    <s v="ZLIN"/>
    <n v="0"/>
    <n v="1"/>
    <n v="0"/>
    <n v="0"/>
    <s v=""/>
    <m/>
    <m/>
    <n v="9069038.9000000004"/>
    <n v="3715027.99"/>
    <s v="ZLIN"/>
    <n v="6"/>
    <n v="11"/>
  </r>
  <r>
    <s v="120304000592-0"/>
    <x v="7"/>
    <n v="342302"/>
    <m/>
    <s v="FILTRO"/>
    <d v="2015-10-01T00:00:00"/>
    <n v="1"/>
    <n v="1"/>
    <s v="ZLIN"/>
    <n v="0"/>
    <n v="1"/>
    <n v="0"/>
    <n v="0"/>
    <s v=""/>
    <m/>
    <m/>
    <n v="3432481.99"/>
    <n v="2431341.41"/>
    <s v="ZLIN"/>
    <n v="4"/>
    <n v="0"/>
  </r>
  <r>
    <s v="120304000593-0"/>
    <x v="7"/>
    <n v="343204"/>
    <m/>
    <s v="BOMBA"/>
    <d v="2015-10-01T00:00:00"/>
    <n v="1"/>
    <n v="1"/>
    <s v="ZLIN"/>
    <n v="0"/>
    <n v="1"/>
    <n v="0"/>
    <n v="0"/>
    <s v=""/>
    <m/>
    <m/>
    <n v="425197.77"/>
    <n v="272768.38"/>
    <s v="ZLIN"/>
    <n v="4"/>
    <n v="5"/>
  </r>
  <r>
    <s v="120304000593-1"/>
    <x v="7"/>
    <n v="343204"/>
    <m/>
    <s v="MOTOR"/>
    <d v="2015-10-01T00:00:00"/>
    <n v="1"/>
    <n v="1"/>
    <s v="ZLIN"/>
    <n v="0"/>
    <n v="1"/>
    <n v="0"/>
    <n v="0"/>
    <s v=""/>
    <m/>
    <m/>
    <n v="83114.8"/>
    <n v="53318.930000000008"/>
    <s v="ZLIN"/>
    <n v="4"/>
    <n v="5"/>
  </r>
  <r>
    <s v="120304000594-0"/>
    <x v="7"/>
    <n v="343204"/>
    <m/>
    <s v="BOMBA"/>
    <d v="2015-10-01T00:00:00"/>
    <n v="1"/>
    <n v="1"/>
    <s v="ZLIN"/>
    <n v="0"/>
    <n v="1"/>
    <n v="0"/>
    <n v="0"/>
    <s v=""/>
    <m/>
    <m/>
    <n v="712834.39"/>
    <n v="591130.96"/>
    <s v="ZLIN"/>
    <n v="3"/>
    <n v="5"/>
  </r>
  <r>
    <s v="120304000594-1"/>
    <x v="7"/>
    <n v="343204"/>
    <m/>
    <s v="RECIPIENTE"/>
    <d v="2015-10-01T00:00:00"/>
    <n v="1"/>
    <n v="1"/>
    <s v="ZLIN"/>
    <n v="0"/>
    <n v="1"/>
    <n v="0"/>
    <n v="0"/>
    <s v=""/>
    <m/>
    <m/>
    <n v="366682.5"/>
    <n v="304078.17"/>
    <s v="ZLIN"/>
    <n v="3"/>
    <n v="5"/>
  </r>
  <r>
    <s v="120304000594-2"/>
    <x v="7"/>
    <n v="343204"/>
    <m/>
    <s v="MOTOR"/>
    <d v="2015-10-01T00:00:00"/>
    <n v="1"/>
    <n v="1"/>
    <s v="ZLIN"/>
    <n v="0"/>
    <n v="1"/>
    <n v="0"/>
    <n v="0"/>
    <s v=""/>
    <m/>
    <m/>
    <n v="122970.33"/>
    <n v="101975.4"/>
    <s v="ZLIN"/>
    <n v="3"/>
    <n v="5"/>
  </r>
  <r>
    <s v="120304000595-0"/>
    <x v="7"/>
    <n v="343204"/>
    <m/>
    <s v="BOMBA"/>
    <d v="1979-07-01T00:00:00"/>
    <n v="41987.839999999997"/>
    <n v="40439.109999999993"/>
    <s v="ZLIN"/>
    <n v="40"/>
    <n v="8"/>
    <n v="0"/>
    <n v="0"/>
    <s v=""/>
    <m/>
    <m/>
    <n v="849149.71"/>
    <n v="544737.55000000005"/>
    <s v="ZLIN"/>
    <n v="4"/>
    <n v="5"/>
  </r>
  <r>
    <s v="120304000595-1"/>
    <x v="7"/>
    <n v="343204"/>
    <m/>
    <s v="FILTRO"/>
    <d v="1979-07-01T00:00:00"/>
    <n v="49475.87"/>
    <n v="49370.83"/>
    <s v="ZLIN"/>
    <n v="39"/>
    <n v="3"/>
    <n v="0"/>
    <n v="0"/>
    <s v=""/>
    <m/>
    <m/>
    <n v="1002180.96"/>
    <n v="946504.24"/>
    <s v="ZLIN"/>
    <n v="3"/>
    <n v="0"/>
  </r>
  <r>
    <s v="120304000595-2"/>
    <x v="7"/>
    <n v="343204"/>
    <m/>
    <s v="VALVULA"/>
    <d v="1979-07-01T00:00:00"/>
    <n v="3143.01"/>
    <n v="3027.0800000000004"/>
    <s v="ZLIN"/>
    <n v="40"/>
    <n v="8"/>
    <n v="0"/>
    <n v="0"/>
    <s v=""/>
    <m/>
    <m/>
    <n v="63563.33"/>
    <n v="40776.480000000003"/>
    <s v="ZLIN"/>
    <n v="4"/>
    <n v="5"/>
  </r>
  <r>
    <s v="120304000595-3"/>
    <x v="7"/>
    <n v="343204"/>
    <m/>
    <s v="MOTOR"/>
    <d v="1979-07-01T00:00:00"/>
    <n v="12380.99"/>
    <n v="11924.31"/>
    <s v="ZLIN"/>
    <n v="40"/>
    <n v="8"/>
    <n v="0"/>
    <n v="0"/>
    <s v=""/>
    <m/>
    <m/>
    <n v="250389.41"/>
    <n v="160627.16999999998"/>
    <s v="ZLIN"/>
    <n v="4"/>
    <n v="5"/>
  </r>
  <r>
    <s v="120304000596-0"/>
    <x v="7"/>
    <n v="342302"/>
    <m/>
    <s v="BOMBA"/>
    <d v="1989-03-01T00:00:00"/>
    <n v="182633.98"/>
    <n v="182119.52000000002"/>
    <s v="ZLIN"/>
    <n v="29"/>
    <n v="7"/>
    <n v="0"/>
    <n v="0"/>
    <s v=""/>
    <m/>
    <m/>
    <n v="405862.97"/>
    <n v="383315.02999999997"/>
    <s v="ZLIN"/>
    <n v="3"/>
    <n v="0"/>
  </r>
  <r>
    <s v="120304000596-1"/>
    <x v="7"/>
    <n v="342302"/>
    <m/>
    <s v="RECIPIENTE"/>
    <d v="1989-03-01T00:00:00"/>
    <n v="10037.84"/>
    <n v="10009.57"/>
    <s v="ZLIN"/>
    <n v="29"/>
    <n v="7"/>
    <n v="0"/>
    <n v="0"/>
    <s v=""/>
    <m/>
    <m/>
    <n v="22306.85"/>
    <n v="21067.579999999998"/>
    <s v="ZLIN"/>
    <n v="3"/>
    <n v="0"/>
  </r>
  <r>
    <s v="120304000596-2"/>
    <x v="7"/>
    <n v="342302"/>
    <m/>
    <s v="RECIPIENTE"/>
    <d v="1989-03-01T00:00:00"/>
    <n v="15645.66"/>
    <n v="15601.59"/>
    <s v="ZLIN"/>
    <n v="29"/>
    <n v="7"/>
    <n v="0"/>
    <n v="0"/>
    <s v=""/>
    <m/>
    <m/>
    <n v="34768.959999999999"/>
    <n v="32837.35"/>
    <s v="ZLIN"/>
    <n v="3"/>
    <n v="0"/>
  </r>
  <r>
    <s v="120304000596-3"/>
    <x v="7"/>
    <n v="342302"/>
    <m/>
    <s v="MOTOR"/>
    <d v="1989-03-01T00:00:00"/>
    <n v="17782.52"/>
    <n v="17732.43"/>
    <s v="ZLIN"/>
    <n v="29"/>
    <n v="7"/>
    <n v="0"/>
    <n v="0"/>
    <s v=""/>
    <m/>
    <m/>
    <n v="39517.67"/>
    <n v="37322.239999999998"/>
    <s v="ZLIN"/>
    <n v="3"/>
    <n v="0"/>
  </r>
  <r>
    <s v="120304000597-0"/>
    <x v="7"/>
    <n v="344208"/>
    <m/>
    <s v="BOMBA"/>
    <d v="2015-10-01T00:00:00"/>
    <n v="1"/>
    <n v="1"/>
    <s v="ZLIN"/>
    <n v="0"/>
    <n v="1"/>
    <n v="0"/>
    <n v="0"/>
    <s v=""/>
    <m/>
    <m/>
    <n v="2313067.86"/>
    <n v="574046.0299999998"/>
    <s v="ZLIN"/>
    <n v="11"/>
    <n v="5"/>
  </r>
  <r>
    <s v="120304000597-1"/>
    <x v="7"/>
    <n v="344208"/>
    <m/>
    <s v="PANEL"/>
    <d v="2015-10-01T00:00:00"/>
    <n v="1"/>
    <n v="1"/>
    <s v="ZLIN"/>
    <n v="0"/>
    <n v="1"/>
    <n v="0"/>
    <n v="0"/>
    <s v=""/>
    <m/>
    <m/>
    <n v="11974920.789999999"/>
    <n v="4679854.0999999987"/>
    <s v="ZLIN"/>
    <n v="7"/>
    <n v="3"/>
  </r>
  <r>
    <s v="120304000597-2"/>
    <x v="7"/>
    <n v="344208"/>
    <m/>
    <s v="RECIPIENTE"/>
    <d v="2015-10-01T00:00:00"/>
    <n v="1"/>
    <n v="1"/>
    <s v="ZLIN"/>
    <n v="0"/>
    <n v="1"/>
    <n v="0"/>
    <n v="0"/>
    <s v=""/>
    <m/>
    <m/>
    <n v="780495.59"/>
    <n v="193699.64"/>
    <s v="ZLIN"/>
    <n v="11"/>
    <n v="5"/>
  </r>
  <r>
    <s v="120304000597-3"/>
    <x v="7"/>
    <n v="344208"/>
    <m/>
    <s v="MOTOR"/>
    <d v="2015-10-01T00:00:00"/>
    <n v="1"/>
    <n v="1"/>
    <s v="ZLIN"/>
    <n v="0"/>
    <n v="1"/>
    <n v="0"/>
    <n v="0"/>
    <s v=""/>
    <m/>
    <m/>
    <n v="323887.94"/>
    <n v="80380.959999999992"/>
    <s v="ZLIN"/>
    <n v="11"/>
    <n v="5"/>
  </r>
  <r>
    <s v="120304000598-0"/>
    <x v="7"/>
    <n v="342402"/>
    <m/>
    <s v="FILTRO"/>
    <d v="2014-08-31T00:00:00"/>
    <n v="1653255.42"/>
    <n v="382120.35999999987"/>
    <s v="ZLIN"/>
    <n v="17"/>
    <n v="8"/>
    <n v="0"/>
    <n v="0"/>
    <s v=""/>
    <m/>
    <m/>
    <n v="11226900.43"/>
    <n v="1918163.9000000004"/>
    <s v="ZLIN"/>
    <n v="16"/>
    <n v="7"/>
  </r>
  <r>
    <s v="120304000598-1"/>
    <x v="7"/>
    <n v="342402"/>
    <m/>
    <s v="FILTRO"/>
    <d v="2014-08-31T00:00:00"/>
    <n v="1653255.42"/>
    <n v="382120.35999999987"/>
    <s v="ZLIN"/>
    <n v="17"/>
    <n v="8"/>
    <n v="0"/>
    <n v="0"/>
    <s v=""/>
    <m/>
    <m/>
    <n v="11226900.43"/>
    <n v="1918163.9000000004"/>
    <s v="ZLIN"/>
    <n v="16"/>
    <n v="7"/>
  </r>
  <r>
    <s v="120304000599-0"/>
    <x v="7"/>
    <n v="342402"/>
    <m/>
    <s v="FILTRO"/>
    <d v="2014-08-31T00:00:00"/>
    <n v="1653255.42"/>
    <n v="382120.35999999987"/>
    <s v="ZLIN"/>
    <n v="17"/>
    <n v="8"/>
    <n v="0"/>
    <n v="0"/>
    <s v=""/>
    <m/>
    <m/>
    <n v="11226900.43"/>
    <n v="1918163.9000000004"/>
    <s v="ZLIN"/>
    <n v="16"/>
    <n v="7"/>
  </r>
  <r>
    <s v="120304000599-1"/>
    <x v="7"/>
    <n v="342402"/>
    <m/>
    <s v="FILTRO"/>
    <d v="2014-08-31T00:00:00"/>
    <n v="1653255.42"/>
    <n v="382120.35999999987"/>
    <s v="ZLIN"/>
    <n v="17"/>
    <n v="8"/>
    <n v="0"/>
    <n v="0"/>
    <s v=""/>
    <m/>
    <m/>
    <n v="11226900.43"/>
    <n v="1918163.9000000004"/>
    <s v="ZLIN"/>
    <n v="16"/>
    <n v="7"/>
  </r>
  <r>
    <s v="120304000600-0"/>
    <x v="7"/>
    <n v="342402"/>
    <m/>
    <s v="FILTRO"/>
    <d v="2014-08-31T00:00:00"/>
    <n v="1653255.42"/>
    <n v="382120.35999999987"/>
    <s v="ZLIN"/>
    <n v="17"/>
    <n v="8"/>
    <n v="0"/>
    <n v="0"/>
    <s v=""/>
    <m/>
    <m/>
    <n v="11226900.43"/>
    <n v="1918163.9000000004"/>
    <s v="ZLIN"/>
    <n v="16"/>
    <n v="7"/>
  </r>
  <r>
    <s v="120304000600-1"/>
    <x v="7"/>
    <n v="342402"/>
    <m/>
    <s v="FILTRO"/>
    <d v="2014-08-31T00:00:00"/>
    <n v="1653255.42"/>
    <n v="382120.35999999987"/>
    <s v="ZLIN"/>
    <n v="17"/>
    <n v="8"/>
    <n v="0"/>
    <n v="0"/>
    <s v=""/>
    <m/>
    <m/>
    <n v="11226900.43"/>
    <n v="1918163.9000000004"/>
    <s v="ZLIN"/>
    <n v="16"/>
    <n v="7"/>
  </r>
  <r>
    <s v="120304000601-0"/>
    <x v="7"/>
    <n v="322317"/>
    <m/>
    <s v="BOMBA"/>
    <d v="2015-10-01T00:00:00"/>
    <n v="1"/>
    <n v="1"/>
    <s v="ZLIN"/>
    <n v="0"/>
    <n v="1"/>
    <n v="0"/>
    <n v="0"/>
    <s v=""/>
    <m/>
    <m/>
    <n v="305547.23"/>
    <n v="230857.90999999997"/>
    <s v="ZLIN"/>
    <n v="3"/>
    <n v="9"/>
  </r>
  <r>
    <s v="120304000601-1"/>
    <x v="7"/>
    <n v="322317"/>
    <m/>
    <s v="MOTOR"/>
    <d v="2015-10-01T00:00:00"/>
    <n v="1"/>
    <n v="1"/>
    <s v="ZLIN"/>
    <n v="0"/>
    <n v="1"/>
    <n v="0"/>
    <n v="0"/>
    <s v=""/>
    <m/>
    <m/>
    <n v="36497.620000000003"/>
    <n v="27575.980000000003"/>
    <s v="ZLIN"/>
    <n v="3"/>
    <n v="9"/>
  </r>
  <r>
    <s v="120304000602-0"/>
    <x v="7"/>
    <n v="322317"/>
    <m/>
    <s v="BOMBA"/>
    <d v="2015-10-01T00:00:00"/>
    <n v="1"/>
    <n v="1"/>
    <s v="ZLIN"/>
    <n v="0"/>
    <n v="1"/>
    <n v="0"/>
    <n v="0"/>
    <s v=""/>
    <m/>
    <m/>
    <n v="381934.04"/>
    <n v="288572.39"/>
    <s v="ZLIN"/>
    <n v="3"/>
    <n v="9"/>
  </r>
  <r>
    <s v="120304000602-1"/>
    <x v="7"/>
    <n v="322317"/>
    <m/>
    <s v="MOTOR"/>
    <d v="2015-10-01T00:00:00"/>
    <n v="1"/>
    <n v="1"/>
    <s v="ZLIN"/>
    <n v="0"/>
    <n v="1"/>
    <n v="0"/>
    <n v="0"/>
    <s v=""/>
    <m/>
    <m/>
    <n v="36497.620000000003"/>
    <n v="27575.980000000003"/>
    <s v="ZLIN"/>
    <n v="3"/>
    <n v="9"/>
  </r>
  <r>
    <s v="120304000603-0"/>
    <x v="7"/>
    <n v="342402"/>
    <m/>
    <s v="FILTRO"/>
    <d v="2015-10-01T00:00:00"/>
    <n v="1"/>
    <n v="1"/>
    <s v="ZLIN"/>
    <n v="0"/>
    <n v="1"/>
    <n v="0"/>
    <n v="0"/>
    <s v=""/>
    <m/>
    <m/>
    <n v="857610.36"/>
    <n v="809965.34"/>
    <s v="ZLIN"/>
    <n v="3"/>
    <n v="0"/>
  </r>
  <r>
    <s v="120304000604-0"/>
    <x v="7"/>
    <n v="342402"/>
    <m/>
    <s v="BOMBA"/>
    <d v="2005-05-31T00:00:00"/>
    <n v="25089.69"/>
    <n v="25089.69"/>
    <s v="ZLIN"/>
    <n v="13"/>
    <n v="4"/>
    <n v="0"/>
    <n v="0"/>
    <s v=""/>
    <m/>
    <m/>
    <n v="172705.1"/>
    <n v="163110.37"/>
    <s v="ZLIN"/>
    <n v="3"/>
    <n v="0"/>
  </r>
  <r>
    <s v="120304000604-1"/>
    <x v="7"/>
    <n v="342402"/>
    <m/>
    <s v="RECIPIENTE"/>
    <d v="2005-05-31T00:00:00"/>
    <n v="2526.77"/>
    <n v="2526.77"/>
    <s v="ZLIN"/>
    <n v="13"/>
    <n v="4"/>
    <n v="0"/>
    <n v="0"/>
    <s v=""/>
    <m/>
    <m/>
    <n v="17393.02"/>
    <n v="16426.740000000002"/>
    <s v="ZLIN"/>
    <n v="3"/>
    <n v="0"/>
  </r>
  <r>
    <s v="120304000604-2"/>
    <x v="7"/>
    <n v="342402"/>
    <m/>
    <s v="RECIPIENTE"/>
    <d v="2005-05-31T00:00:00"/>
    <n v="45833.54"/>
    <n v="45833.54"/>
    <s v="ZLIN"/>
    <n v="13"/>
    <n v="4"/>
    <n v="0"/>
    <n v="0"/>
    <s v=""/>
    <m/>
    <m/>
    <n v="315495.55"/>
    <n v="297968.02"/>
    <s v="ZLIN"/>
    <n v="3"/>
    <n v="0"/>
  </r>
  <r>
    <s v="120304000605-0"/>
    <x v="7"/>
    <n v="342402"/>
    <m/>
    <s v="BOMBA"/>
    <d v="2014-08-31T00:00:00"/>
    <n v="535404.17000000004"/>
    <n v="162949.10000000003"/>
    <s v="ZLIN"/>
    <n v="13"/>
    <n v="5"/>
    <n v="0"/>
    <n v="0"/>
    <s v=""/>
    <m/>
    <m/>
    <n v="5395483.3300000001"/>
    <n v="1239502.9300000002"/>
    <s v="ZLIN"/>
    <n v="12"/>
    <n v="4"/>
  </r>
  <r>
    <s v="120304000605-1"/>
    <x v="7"/>
    <n v="342402"/>
    <m/>
    <s v="MOTOR"/>
    <d v="2014-08-31T00:00:00"/>
    <n v="102098.24000000001"/>
    <n v="31073.380000000005"/>
    <s v="ZLIN"/>
    <n v="13"/>
    <n v="5"/>
    <n v="0"/>
    <n v="0"/>
    <s v=""/>
    <m/>
    <m/>
    <n v="1028885.1"/>
    <n v="236365.51"/>
    <s v="ZLIN"/>
    <n v="12"/>
    <n v="4"/>
  </r>
  <r>
    <s v="120304000605-2"/>
    <x v="7"/>
    <n v="342402"/>
    <m/>
    <s v="REDUCTOR"/>
    <d v="2014-08-31T00:00:00"/>
    <n v="22286.76"/>
    <n v="5151.1899999999987"/>
    <s v="ZLIN"/>
    <n v="17"/>
    <n v="8"/>
    <n v="0"/>
    <n v="0"/>
    <s v=""/>
    <m/>
    <m/>
    <n v="224093.15"/>
    <n v="38287.26999999999"/>
    <s v="ZLIN"/>
    <n v="16"/>
    <n v="7"/>
  </r>
  <r>
    <s v="120304000606-0"/>
    <x v="7"/>
    <n v="322311"/>
    <m/>
    <s v="BOMBA"/>
    <d v="2015-10-01T00:00:00"/>
    <n v="1"/>
    <n v="1"/>
    <s v="ZLIN"/>
    <n v="0"/>
    <n v="1"/>
    <n v="0"/>
    <n v="0"/>
    <s v=""/>
    <m/>
    <m/>
    <n v="330837.2"/>
    <n v="249965.88"/>
    <s v="ZLIN"/>
    <n v="3"/>
    <n v="9"/>
  </r>
  <r>
    <s v="120304000606-1"/>
    <x v="7"/>
    <n v="322311"/>
    <m/>
    <s v="MOTOR"/>
    <d v="2015-10-01T00:00:00"/>
    <n v="1"/>
    <n v="1"/>
    <s v="ZLIN"/>
    <n v="0"/>
    <n v="1"/>
    <n v="0"/>
    <n v="0"/>
    <s v=""/>
    <m/>
    <m/>
    <n v="46325.57"/>
    <n v="35001.54"/>
    <s v="ZLIN"/>
    <n v="3"/>
    <n v="9"/>
  </r>
  <r>
    <s v="120304000607-0"/>
    <x v="7"/>
    <n v="322311"/>
    <m/>
    <s v="BOMBA"/>
    <d v="2015-10-01T00:00:00"/>
    <n v="1"/>
    <n v="1"/>
    <s v="ZLIN"/>
    <n v="0"/>
    <n v="1"/>
    <n v="0"/>
    <n v="0"/>
    <s v=""/>
    <m/>
    <m/>
    <n v="2869338.14"/>
    <n v="497742.3200000003"/>
    <s v="ZLIN"/>
    <n v="16"/>
    <n v="4"/>
  </r>
  <r>
    <s v="120304000607-1"/>
    <x v="7"/>
    <n v="322311"/>
    <m/>
    <s v="MOTOR"/>
    <d v="2015-10-01T00:00:00"/>
    <n v="1"/>
    <n v="1"/>
    <s v="ZLIN"/>
    <n v="0"/>
    <n v="1"/>
    <n v="0"/>
    <n v="0"/>
    <s v=""/>
    <m/>
    <m/>
    <n v="46325.57"/>
    <n v="35001.54"/>
    <s v="ZLIN"/>
    <n v="3"/>
    <n v="9"/>
  </r>
  <r>
    <s v="120304000608-0"/>
    <x v="7"/>
    <n v="342402"/>
    <m/>
    <s v="MOTOR"/>
    <d v="2013-05-20T00:00:00"/>
    <n v="169600"/>
    <n v="45993.229999999996"/>
    <s v="ZLIN"/>
    <n v="19"/>
    <n v="8"/>
    <n v="0"/>
    <n v="0"/>
    <s v=""/>
    <m/>
    <m/>
    <n v="84335.62"/>
    <n v="13785.64"/>
    <s v="ZLIN"/>
    <n v="17"/>
    <n v="4"/>
  </r>
  <r>
    <s v="120304000609-0"/>
    <x v="7"/>
    <n v="342402"/>
    <m/>
    <s v="FILTRO"/>
    <d v="2014-08-31T00:00:00"/>
    <n v="3330973.08"/>
    <n v="580845.83999999985"/>
    <s v="ZLIN"/>
    <n v="23"/>
    <n v="5"/>
    <n v="0"/>
    <n v="0"/>
    <s v=""/>
    <m/>
    <m/>
    <n v="15043161.710000001"/>
    <n v="1908460.8100000005"/>
    <s v="ZLIN"/>
    <n v="22"/>
    <n v="4"/>
  </r>
  <r>
    <s v="120304000609-1"/>
    <x v="7"/>
    <n v="342402"/>
    <m/>
    <s v="TURBINA"/>
    <d v="2014-08-31T00:00:00"/>
    <n v="4994083.47"/>
    <n v="870854.41999999993"/>
    <s v="ZLIN"/>
    <n v="23"/>
    <n v="5"/>
    <n v="0"/>
    <n v="0"/>
    <s v=""/>
    <m/>
    <m/>
    <n v="22554011.550000001"/>
    <n v="2861329.8200000003"/>
    <s v="ZLIN"/>
    <n v="22"/>
    <n v="4"/>
  </r>
  <r>
    <s v="120304000610-0"/>
    <x v="7"/>
    <n v="342402"/>
    <m/>
    <s v="FILTRO"/>
    <d v="2014-08-31T00:00:00"/>
    <n v="3330973.08"/>
    <n v="580845.83999999985"/>
    <s v="ZLIN"/>
    <n v="23"/>
    <n v="5"/>
    <n v="0"/>
    <n v="0"/>
    <s v=""/>
    <m/>
    <m/>
    <n v="15043161.710000001"/>
    <n v="1908460.8100000005"/>
    <s v="ZLIN"/>
    <n v="22"/>
    <n v="4"/>
  </r>
  <r>
    <s v="120304000610-1"/>
    <x v="7"/>
    <n v="342402"/>
    <m/>
    <s v="TURBINA"/>
    <d v="2014-08-31T00:00:00"/>
    <n v="4994083.47"/>
    <n v="870854.41999999993"/>
    <s v="ZLIN"/>
    <n v="23"/>
    <n v="5"/>
    <n v="0"/>
    <n v="0"/>
    <s v=""/>
    <m/>
    <m/>
    <n v="22554011.550000001"/>
    <n v="2861329.8200000003"/>
    <s v="ZLIN"/>
    <n v="22"/>
    <n v="4"/>
  </r>
  <r>
    <s v="120304000611-0"/>
    <x v="7"/>
    <n v="342402"/>
    <m/>
    <s v="FILTRO"/>
    <d v="2013-10-30T00:00:00"/>
    <n v="57453.69"/>
    <n v="11648.670000000006"/>
    <s v="ZLIN"/>
    <n v="24"/>
    <n v="3"/>
    <n v="0"/>
    <n v="0"/>
    <s v=""/>
    <m/>
    <m/>
    <n v="18143807.030000001"/>
    <n v="2301826.2600000016"/>
    <s v="ZLIN"/>
    <n v="22"/>
    <n v="4"/>
  </r>
  <r>
    <s v="120304000611-1"/>
    <x v="7"/>
    <n v="342402"/>
    <m/>
    <s v="TURBINA"/>
    <d v="2013-10-30T00:00:00"/>
    <n v="86139.55"/>
    <n v="17464.729999999996"/>
    <s v="ZLIN"/>
    <n v="24"/>
    <n v="3"/>
    <n v="0"/>
    <n v="0"/>
    <s v=""/>
    <m/>
    <m/>
    <n v="27202767.68"/>
    <n v="3451097.379999999"/>
    <s v="ZLIN"/>
    <n v="22"/>
    <n v="4"/>
  </r>
  <r>
    <s v="120304000612-0"/>
    <x v="7"/>
    <n v="342402"/>
    <m/>
    <s v="FILTRO"/>
    <d v="2013-10-30T00:00:00"/>
    <n v="57453.69"/>
    <n v="11648.670000000006"/>
    <s v="ZLIN"/>
    <n v="24"/>
    <n v="3"/>
    <n v="0"/>
    <n v="0"/>
    <s v=""/>
    <m/>
    <m/>
    <n v="18143807.030000001"/>
    <n v="2301826.2600000016"/>
    <s v="ZLIN"/>
    <n v="22"/>
    <n v="4"/>
  </r>
  <r>
    <s v="120304000612-1"/>
    <x v="7"/>
    <n v="342402"/>
    <m/>
    <s v="TURBINA"/>
    <d v="2013-10-30T00:00:00"/>
    <n v="86139.55"/>
    <n v="17464.729999999996"/>
    <s v="ZLIN"/>
    <n v="24"/>
    <n v="3"/>
    <n v="0"/>
    <n v="0"/>
    <s v=""/>
    <m/>
    <m/>
    <n v="27202767.68"/>
    <n v="3451097.379999999"/>
    <s v="ZLIN"/>
    <n v="22"/>
    <n v="4"/>
  </r>
  <r>
    <s v="120304000613-0"/>
    <x v="7"/>
    <n v="342402"/>
    <m/>
    <s v="MOTOR"/>
    <d v="2013-05-20T00:00:00"/>
    <n v="169600"/>
    <n v="45993.229999999996"/>
    <s v="ZLIN"/>
    <n v="19"/>
    <n v="8"/>
    <n v="0"/>
    <n v="0"/>
    <s v=""/>
    <m/>
    <m/>
    <n v="84335.62"/>
    <n v="13785.64"/>
    <s v="ZLIN"/>
    <n v="17"/>
    <n v="4"/>
  </r>
  <r>
    <s v="120304000614-0"/>
    <x v="7"/>
    <n v="342402"/>
    <m/>
    <s v="FILTRO"/>
    <d v="2013-10-30T00:00:00"/>
    <n v="57453.69"/>
    <n v="11648.670000000006"/>
    <s v="ZLIN"/>
    <n v="24"/>
    <n v="3"/>
    <n v="0"/>
    <n v="0"/>
    <s v=""/>
    <m/>
    <m/>
    <n v="18143807.030000001"/>
    <n v="2301826.2600000016"/>
    <s v="ZLIN"/>
    <n v="22"/>
    <n v="4"/>
  </r>
  <r>
    <s v="120304000614-1"/>
    <x v="7"/>
    <n v="342402"/>
    <m/>
    <s v="TURBINA"/>
    <d v="2013-10-30T00:00:00"/>
    <n v="86139.55"/>
    <n v="17464.729999999996"/>
    <s v="ZLIN"/>
    <n v="24"/>
    <n v="3"/>
    <n v="0"/>
    <n v="0"/>
    <s v=""/>
    <m/>
    <m/>
    <n v="27202767.68"/>
    <n v="3451097.379999999"/>
    <s v="ZLIN"/>
    <n v="22"/>
    <n v="4"/>
  </r>
  <r>
    <s v="120304000615-0"/>
    <x v="7"/>
    <n v="342402"/>
    <m/>
    <s v="FILTRO"/>
    <d v="2013-10-30T00:00:00"/>
    <n v="53751.23"/>
    <n v="10898.030000000006"/>
    <s v="ZLIN"/>
    <n v="24"/>
    <n v="3"/>
    <n v="0"/>
    <n v="0"/>
    <s v=""/>
    <m/>
    <m/>
    <n v="18147191.41"/>
    <n v="2302255.6300000008"/>
    <s v="ZLIN"/>
    <n v="22"/>
    <n v="4"/>
  </r>
  <r>
    <s v="120304000615-1"/>
    <x v="7"/>
    <n v="342402"/>
    <m/>
    <s v="TURBINA"/>
    <d v="2013-10-30T00:00:00"/>
    <n v="80588.490000000005"/>
    <n v="16339.260000000002"/>
    <s v="ZLIN"/>
    <n v="24"/>
    <n v="3"/>
    <n v="0"/>
    <n v="0"/>
    <s v=""/>
    <m/>
    <m/>
    <n v="27207841.850000001"/>
    <n v="3451741.1400000006"/>
    <s v="ZLIN"/>
    <n v="22"/>
    <n v="4"/>
  </r>
  <r>
    <s v="120304000616-0"/>
    <x v="7"/>
    <n v="342402"/>
    <m/>
    <s v="FILTRO"/>
    <d v="2013-10-30T00:00:00"/>
    <n v="59304.92"/>
    <n v="12024"/>
    <s v="ZLIN"/>
    <n v="24"/>
    <n v="3"/>
    <n v="0"/>
    <n v="0"/>
    <s v=""/>
    <m/>
    <m/>
    <n v="18142114.84"/>
    <n v="2301611.59"/>
    <s v="ZLIN"/>
    <n v="22"/>
    <n v="4"/>
  </r>
  <r>
    <s v="120304000616-1"/>
    <x v="7"/>
    <n v="342402"/>
    <m/>
    <s v="TURBINA"/>
    <d v="2013-10-30T00:00:00"/>
    <n v="88915.08"/>
    <n v="18027.449999999997"/>
    <s v="ZLIN"/>
    <n v="24"/>
    <n v="3"/>
    <n v="0"/>
    <n v="0"/>
    <s v=""/>
    <m/>
    <m/>
    <n v="27200230.600000001"/>
    <n v="3450775.5200000033"/>
    <s v="ZLIN"/>
    <n v="22"/>
    <n v="4"/>
  </r>
  <r>
    <s v="120304000617-0"/>
    <x v="7"/>
    <n v="342402"/>
    <m/>
    <s v="FILTRO"/>
    <d v="2013-10-30T00:00:00"/>
    <n v="59304.92"/>
    <n v="12024"/>
    <s v="ZLIN"/>
    <n v="24"/>
    <n v="3"/>
    <n v="0"/>
    <n v="0"/>
    <s v=""/>
    <m/>
    <m/>
    <n v="18142114.84"/>
    <n v="2301611.59"/>
    <s v="ZLIN"/>
    <n v="22"/>
    <n v="4"/>
  </r>
  <r>
    <s v="120304000617-1"/>
    <x v="7"/>
    <n v="342402"/>
    <m/>
    <s v="TURBINA"/>
    <d v="2013-10-30T00:00:00"/>
    <n v="88915.08"/>
    <n v="18027.449999999997"/>
    <s v="ZLIN"/>
    <n v="24"/>
    <n v="3"/>
    <n v="0"/>
    <n v="0"/>
    <s v=""/>
    <m/>
    <m/>
    <n v="27200230.600000001"/>
    <n v="3450775.5200000033"/>
    <s v="ZLIN"/>
    <n v="22"/>
    <n v="4"/>
  </r>
  <r>
    <s v="120304000618-0"/>
    <x v="7"/>
    <n v="342402"/>
    <m/>
    <s v="MOTOR"/>
    <d v="2013-05-20T00:00:00"/>
    <n v="169600"/>
    <n v="45993.229999999996"/>
    <s v="ZLIN"/>
    <n v="19"/>
    <n v="8"/>
    <n v="0"/>
    <n v="0"/>
    <s v=""/>
    <m/>
    <m/>
    <n v="84335.62"/>
    <n v="13785.64"/>
    <s v="ZLIN"/>
    <n v="17"/>
    <n v="4"/>
  </r>
  <r>
    <s v="120304000619-0"/>
    <x v="7"/>
    <n v="342402"/>
    <m/>
    <s v="FILTRO"/>
    <d v="2013-10-30T00:00:00"/>
    <n v="59304.92"/>
    <n v="12024"/>
    <s v="ZLIN"/>
    <n v="24"/>
    <n v="3"/>
    <n v="0"/>
    <n v="0"/>
    <s v=""/>
    <m/>
    <m/>
    <n v="18142114.84"/>
    <n v="2301611.59"/>
    <s v="ZLIN"/>
    <n v="22"/>
    <n v="4"/>
  </r>
  <r>
    <s v="120304000619-1"/>
    <x v="7"/>
    <n v="342402"/>
    <m/>
    <s v="TURBINA"/>
    <d v="2013-10-30T00:00:00"/>
    <n v="88915.08"/>
    <n v="18027.449999999997"/>
    <s v="ZLIN"/>
    <n v="24"/>
    <n v="3"/>
    <n v="0"/>
    <n v="0"/>
    <s v=""/>
    <m/>
    <m/>
    <n v="27200230.600000001"/>
    <n v="3450775.5200000033"/>
    <s v="ZLIN"/>
    <n v="22"/>
    <n v="4"/>
  </r>
  <r>
    <s v="120304000620-0"/>
    <x v="7"/>
    <n v="342402"/>
    <m/>
    <s v="FILTRO"/>
    <d v="2013-10-30T00:00:00"/>
    <n v="59304.92"/>
    <n v="12024"/>
    <s v="ZLIN"/>
    <n v="24"/>
    <n v="3"/>
    <n v="0"/>
    <n v="0"/>
    <s v=""/>
    <m/>
    <m/>
    <n v="18142114.84"/>
    <n v="2301611.59"/>
    <s v="ZLIN"/>
    <n v="22"/>
    <n v="4"/>
  </r>
  <r>
    <s v="120304000620-1"/>
    <x v="7"/>
    <n v="342402"/>
    <m/>
    <s v="TURBINA"/>
    <d v="2013-10-30T00:00:00"/>
    <n v="88915.08"/>
    <n v="18027.449999999997"/>
    <s v="ZLIN"/>
    <n v="24"/>
    <n v="3"/>
    <n v="0"/>
    <n v="0"/>
    <s v=""/>
    <m/>
    <m/>
    <n v="27200230.600000001"/>
    <n v="3450775.5200000033"/>
    <s v="ZLIN"/>
    <n v="22"/>
    <n v="4"/>
  </r>
  <r>
    <s v="120304000621-0"/>
    <x v="7"/>
    <n v="342402"/>
    <m/>
    <s v="FILTRO"/>
    <d v="2013-10-30T00:00:00"/>
    <n v="53751.23"/>
    <n v="10898.030000000006"/>
    <s v="ZLIN"/>
    <n v="24"/>
    <n v="3"/>
    <n v="0"/>
    <n v="0"/>
    <s v=""/>
    <m/>
    <m/>
    <n v="18147191.41"/>
    <n v="2302255.6300000008"/>
    <s v="ZLIN"/>
    <n v="22"/>
    <n v="4"/>
  </r>
  <r>
    <s v="120304000621-1"/>
    <x v="7"/>
    <n v="342402"/>
    <m/>
    <s v="TURBINA"/>
    <d v="2013-10-30T00:00:00"/>
    <n v="80588.490000000005"/>
    <n v="16339.260000000002"/>
    <s v="ZLIN"/>
    <n v="24"/>
    <n v="3"/>
    <n v="0"/>
    <n v="0"/>
    <s v=""/>
    <m/>
    <m/>
    <n v="27207841.850000001"/>
    <n v="3451741.1400000006"/>
    <s v="ZLIN"/>
    <n v="22"/>
    <n v="4"/>
  </r>
  <r>
    <s v="120304000622-0"/>
    <x v="7"/>
    <n v="342402"/>
    <m/>
    <s v="BOMBA"/>
    <d v="2014-08-31T00:00:00"/>
    <n v="887769.47"/>
    <n v="270190.69999999995"/>
    <s v="ZLIN"/>
    <n v="13"/>
    <n v="5"/>
    <n v="0"/>
    <n v="0"/>
    <s v=""/>
    <m/>
    <m/>
    <n v="3134226.64"/>
    <n v="720025.03000000026"/>
    <s v="ZLIN"/>
    <n v="12"/>
    <n v="4"/>
  </r>
  <r>
    <s v="120304000622-1"/>
    <x v="7"/>
    <n v="342402"/>
    <m/>
    <s v="RECIPIENTE"/>
    <d v="2014-08-31T00:00:00"/>
    <n v="54305.05"/>
    <n v="16527.620000000003"/>
    <s v="ZLIN"/>
    <n v="13"/>
    <n v="5"/>
    <n v="0"/>
    <n v="0"/>
    <s v=""/>
    <m/>
    <m/>
    <n v="191721.32"/>
    <n v="44044.080000000016"/>
    <s v="ZLIN"/>
    <n v="12"/>
    <n v="4"/>
  </r>
  <r>
    <s v="120304000622-2"/>
    <x v="7"/>
    <n v="342402"/>
    <m/>
    <s v="MOTOR"/>
    <d v="2014-08-31T00:00:00"/>
    <n v="208523.48"/>
    <n v="63463.66"/>
    <s v="ZLIN"/>
    <n v="13"/>
    <n v="5"/>
    <n v="0"/>
    <n v="0"/>
    <s v=""/>
    <m/>
    <m/>
    <n v="736181.94"/>
    <n v="169122.87999999989"/>
    <s v="ZLIN"/>
    <n v="12"/>
    <n v="4"/>
  </r>
  <r>
    <s v="120304000623-0"/>
    <x v="7"/>
    <n v="342402"/>
    <m/>
    <s v="BOMBA"/>
    <d v="2014-08-31T00:00:00"/>
    <n v="887769.47"/>
    <n v="270190.69999999995"/>
    <s v="ZLIN"/>
    <n v="13"/>
    <n v="5"/>
    <n v="0"/>
    <n v="0"/>
    <s v=""/>
    <m/>
    <m/>
    <n v="3134226.64"/>
    <n v="720025.03000000026"/>
    <s v="ZLIN"/>
    <n v="12"/>
    <n v="4"/>
  </r>
  <r>
    <s v="120304000623-1"/>
    <x v="7"/>
    <n v="342402"/>
    <m/>
    <s v="RECIPIENTE"/>
    <d v="2014-08-31T00:00:00"/>
    <n v="54305.05"/>
    <n v="16527.620000000003"/>
    <s v="ZLIN"/>
    <n v="13"/>
    <n v="5"/>
    <n v="0"/>
    <n v="0"/>
    <s v=""/>
    <m/>
    <m/>
    <n v="191721.32"/>
    <n v="44044.080000000016"/>
    <s v="ZLIN"/>
    <n v="12"/>
    <n v="4"/>
  </r>
  <r>
    <s v="120304000623-2"/>
    <x v="7"/>
    <n v="342402"/>
    <m/>
    <s v="MOTOR"/>
    <d v="2014-08-31T00:00:00"/>
    <n v="208523.48"/>
    <n v="63463.66"/>
    <s v="ZLIN"/>
    <n v="13"/>
    <n v="5"/>
    <n v="0"/>
    <n v="0"/>
    <s v=""/>
    <m/>
    <m/>
    <n v="736181.94"/>
    <n v="169122.87999999989"/>
    <s v="ZLIN"/>
    <n v="12"/>
    <n v="4"/>
  </r>
  <r>
    <s v="120304000624-0"/>
    <x v="7"/>
    <n v="342402"/>
    <m/>
    <s v="BOMBA"/>
    <d v="2014-08-31T00:00:00"/>
    <n v="887769.47"/>
    <n v="270190.69999999995"/>
    <s v="ZLIN"/>
    <n v="13"/>
    <n v="5"/>
    <n v="0"/>
    <n v="0"/>
    <s v=""/>
    <m/>
    <m/>
    <n v="3134226.64"/>
    <n v="720025.03000000026"/>
    <s v="ZLIN"/>
    <n v="12"/>
    <n v="4"/>
  </r>
  <r>
    <s v="120304000624-1"/>
    <x v="7"/>
    <n v="342402"/>
    <m/>
    <s v="RECIPIENTE"/>
    <d v="2014-08-31T00:00:00"/>
    <n v="54305.05"/>
    <n v="16527.620000000003"/>
    <s v="ZLIN"/>
    <n v="13"/>
    <n v="5"/>
    <n v="0"/>
    <n v="0"/>
    <s v=""/>
    <m/>
    <m/>
    <n v="191721.32"/>
    <n v="44044.080000000016"/>
    <s v="ZLIN"/>
    <n v="12"/>
    <n v="4"/>
  </r>
  <r>
    <s v="120304000624-2"/>
    <x v="7"/>
    <n v="342402"/>
    <m/>
    <s v="MOTOR"/>
    <d v="2014-08-31T00:00:00"/>
    <n v="208523.48"/>
    <n v="63463.66"/>
    <s v="ZLIN"/>
    <n v="13"/>
    <n v="5"/>
    <n v="0"/>
    <n v="0"/>
    <s v=""/>
    <m/>
    <m/>
    <n v="736181.94"/>
    <n v="169122.87999999989"/>
    <s v="ZLIN"/>
    <n v="12"/>
    <n v="4"/>
  </r>
  <r>
    <s v="120304000625-0"/>
    <x v="7"/>
    <n v="342402"/>
    <m/>
    <s v="BOMBA"/>
    <d v="2014-08-31T00:00:00"/>
    <n v="887769.47"/>
    <n v="270190.69999999995"/>
    <s v="ZLIN"/>
    <n v="13"/>
    <n v="5"/>
    <n v="0"/>
    <n v="0"/>
    <s v=""/>
    <m/>
    <m/>
    <n v="3134226.64"/>
    <n v="720025.03000000026"/>
    <s v="ZLIN"/>
    <n v="12"/>
    <n v="4"/>
  </r>
  <r>
    <s v="120304000625-1"/>
    <x v="7"/>
    <n v="342402"/>
    <m/>
    <s v="RECIPIENTE"/>
    <d v="2014-08-31T00:00:00"/>
    <n v="54305.05"/>
    <n v="16527.620000000003"/>
    <s v="ZLIN"/>
    <n v="13"/>
    <n v="5"/>
    <n v="0"/>
    <n v="0"/>
    <s v=""/>
    <m/>
    <m/>
    <n v="191721.32"/>
    <n v="44044.080000000016"/>
    <s v="ZLIN"/>
    <n v="12"/>
    <n v="4"/>
  </r>
  <r>
    <s v="120304000625-2"/>
    <x v="7"/>
    <n v="342402"/>
    <m/>
    <s v="MOTOR"/>
    <d v="2014-08-31T00:00:00"/>
    <n v="208523.48"/>
    <n v="63463.66"/>
    <s v="ZLIN"/>
    <n v="13"/>
    <n v="5"/>
    <n v="0"/>
    <n v="0"/>
    <s v=""/>
    <m/>
    <m/>
    <n v="736181.94"/>
    <n v="169122.87999999989"/>
    <s v="ZLIN"/>
    <n v="12"/>
    <n v="4"/>
  </r>
  <r>
    <s v="120304000626-0"/>
    <x v="7"/>
    <n v="342402"/>
    <m/>
    <s v="BOMBA"/>
    <d v="2014-08-31T00:00:00"/>
    <n v="2590273.63"/>
    <n v="788344.1399999999"/>
    <s v="ZLIN"/>
    <n v="13"/>
    <n v="5"/>
    <n v="0"/>
    <n v="0"/>
    <s v=""/>
    <m/>
    <m/>
    <n v="-300301.01"/>
    <n v="-68988.070000000007"/>
    <s v="ZLIN"/>
    <n v="12"/>
    <n v="4"/>
  </r>
  <r>
    <s v="120304000626-1"/>
    <x v="7"/>
    <n v="342402"/>
    <m/>
    <s v="FILTRO"/>
    <d v="2014-08-31T00:00:00"/>
    <n v="19072669.079999998"/>
    <n v="4408305.5799999982"/>
    <s v="ZLIN"/>
    <n v="17"/>
    <n v="8"/>
    <n v="0"/>
    <n v="0"/>
    <s v=""/>
    <m/>
    <m/>
    <n v="-2638647.94"/>
    <n v="-450824.2799999998"/>
    <s v="ZLIN"/>
    <n v="16"/>
    <n v="7"/>
  </r>
  <r>
    <s v="120304000626-2"/>
    <x v="7"/>
    <n v="342402"/>
    <m/>
    <s v="MOTOR"/>
    <d v="2014-08-31T00:00:00"/>
    <n v="256782.78"/>
    <n v="78151.290000000008"/>
    <s v="ZLIN"/>
    <n v="13"/>
    <n v="5"/>
    <n v="0"/>
    <n v="0"/>
    <s v=""/>
    <m/>
    <m/>
    <n v="-29769.88"/>
    <n v="-6839.02"/>
    <s v="ZLIN"/>
    <n v="12"/>
    <n v="4"/>
  </r>
  <r>
    <s v="120304000627-0"/>
    <x v="7"/>
    <n v="342402"/>
    <m/>
    <s v="BOMBA"/>
    <d v="2014-08-31T00:00:00"/>
    <n v="2590273.63"/>
    <n v="788344.1399999999"/>
    <s v="ZLIN"/>
    <n v="13"/>
    <n v="5"/>
    <n v="0"/>
    <n v="0"/>
    <s v=""/>
    <m/>
    <m/>
    <n v="-300301.01"/>
    <n v="-68988.070000000007"/>
    <s v="ZLIN"/>
    <n v="12"/>
    <n v="4"/>
  </r>
  <r>
    <s v="120304000627-1"/>
    <x v="7"/>
    <n v="342402"/>
    <m/>
    <s v="FILTRO"/>
    <d v="2014-08-31T00:00:00"/>
    <n v="19072669.079999998"/>
    <n v="4408305.5799999982"/>
    <s v="ZLIN"/>
    <n v="17"/>
    <n v="8"/>
    <n v="0"/>
    <n v="0"/>
    <s v=""/>
    <m/>
    <m/>
    <n v="-2638647.94"/>
    <n v="-450824.2799999998"/>
    <s v="ZLIN"/>
    <n v="16"/>
    <n v="7"/>
  </r>
  <r>
    <s v="120304000627-2"/>
    <x v="7"/>
    <n v="342402"/>
    <m/>
    <s v="MOTOR"/>
    <d v="2014-08-31T00:00:00"/>
    <n v="256782.78"/>
    <n v="78151.290000000008"/>
    <s v="ZLIN"/>
    <n v="13"/>
    <n v="5"/>
    <n v="0"/>
    <n v="0"/>
    <s v=""/>
    <m/>
    <m/>
    <n v="-29769.88"/>
    <n v="-6839.02"/>
    <s v="ZLIN"/>
    <n v="12"/>
    <n v="4"/>
  </r>
  <r>
    <s v="120304000628-0"/>
    <x v="7"/>
    <n v="342402"/>
    <m/>
    <s v="BOMBA"/>
    <d v="2014-08-31T00:00:00"/>
    <n v="10010357.720000001"/>
    <n v="3046630.6100000003"/>
    <s v="ZLIN"/>
    <n v="13"/>
    <n v="5"/>
    <n v="0"/>
    <n v="0"/>
    <s v=""/>
    <m/>
    <m/>
    <n v="-4669851.4800000004"/>
    <n v="-1072803.7200000007"/>
    <s v="ZLIN"/>
    <n v="12"/>
    <n v="4"/>
  </r>
  <r>
    <s v="120304000628-1"/>
    <x v="7"/>
    <n v="342402"/>
    <m/>
    <s v="FILTRO"/>
    <d v="2014-08-31T00:00:00"/>
    <n v="34257325.649999999"/>
    <n v="7917966.7799999975"/>
    <s v="ZLIN"/>
    <n v="17"/>
    <n v="8"/>
    <n v="0"/>
    <n v="0"/>
    <s v=""/>
    <m/>
    <m/>
    <n v="-16748918.43"/>
    <n v="-2861624.25"/>
    <s v="ZLIN"/>
    <n v="16"/>
    <n v="7"/>
  </r>
  <r>
    <s v="120304000628-2"/>
    <x v="7"/>
    <n v="342402"/>
    <m/>
    <s v="RECIPIENTE"/>
    <d v="2014-08-31T00:00:00"/>
    <n v="479096.73"/>
    <n v="145812.03999999998"/>
    <s v="ZLIN"/>
    <n v="13"/>
    <n v="5"/>
    <n v="0"/>
    <n v="0"/>
    <s v=""/>
    <m/>
    <m/>
    <n v="-223499.56"/>
    <n v="-51344.5"/>
    <s v="ZLIN"/>
    <n v="12"/>
    <n v="4"/>
  </r>
  <r>
    <s v="120304000628-3"/>
    <x v="7"/>
    <n v="342402"/>
    <m/>
    <s v="MOTOR"/>
    <d v="2014-08-31T00:00:00"/>
    <n v="2546885.7799999998"/>
    <n v="775139.15999999968"/>
    <s v="ZLIN"/>
    <n v="13"/>
    <n v="5"/>
    <n v="0"/>
    <n v="0"/>
    <s v=""/>
    <m/>
    <m/>
    <n v="-1188127.2"/>
    <n v="-272948.14999999991"/>
    <s v="ZLIN"/>
    <n v="12"/>
    <n v="4"/>
  </r>
  <r>
    <s v="120304000629-0"/>
    <x v="7"/>
    <n v="342402"/>
    <m/>
    <s v="BOMBA"/>
    <d v="2014-08-31T00:00:00"/>
    <n v="10010357.720000001"/>
    <n v="3046630.6100000003"/>
    <s v="ZLIN"/>
    <n v="13"/>
    <n v="5"/>
    <n v="0"/>
    <n v="0"/>
    <s v=""/>
    <m/>
    <m/>
    <n v="-4669851.4800000004"/>
    <n v="-1072803.7200000007"/>
    <s v="ZLIN"/>
    <n v="12"/>
    <n v="4"/>
  </r>
  <r>
    <s v="120304000629-1"/>
    <x v="7"/>
    <n v="342402"/>
    <m/>
    <s v="FILTRO"/>
    <d v="2014-08-31T00:00:00"/>
    <n v="34257325.649999999"/>
    <n v="7917966.7799999975"/>
    <s v="ZLIN"/>
    <n v="17"/>
    <n v="8"/>
    <n v="0"/>
    <n v="0"/>
    <s v=""/>
    <m/>
    <m/>
    <n v="-16748918.43"/>
    <n v="-2861624.25"/>
    <s v="ZLIN"/>
    <n v="16"/>
    <n v="7"/>
  </r>
  <r>
    <s v="120304000629-2"/>
    <x v="7"/>
    <n v="342402"/>
    <m/>
    <s v="RECIPIENTE"/>
    <d v="2014-08-31T00:00:00"/>
    <n v="479096.73"/>
    <n v="145812.03999999998"/>
    <s v="ZLIN"/>
    <n v="13"/>
    <n v="5"/>
    <n v="0"/>
    <n v="0"/>
    <s v=""/>
    <m/>
    <m/>
    <n v="-223499.56"/>
    <n v="-51344.5"/>
    <s v="ZLIN"/>
    <n v="12"/>
    <n v="4"/>
  </r>
  <r>
    <s v="120304000629-3"/>
    <x v="7"/>
    <n v="342402"/>
    <m/>
    <s v="MOTOR"/>
    <d v="2014-08-31T00:00:00"/>
    <n v="2546885.7799999998"/>
    <n v="775139.15999999968"/>
    <s v="ZLIN"/>
    <n v="13"/>
    <n v="5"/>
    <n v="0"/>
    <n v="0"/>
    <s v=""/>
    <m/>
    <m/>
    <n v="-1188127.2"/>
    <n v="-272948.14999999991"/>
    <s v="ZLIN"/>
    <n v="12"/>
    <n v="4"/>
  </r>
  <r>
    <s v="120304000630-0"/>
    <x v="7"/>
    <n v="322201"/>
    <m/>
    <s v="PANEL ELECTRICO"/>
    <d v="1989-11-01T00:00:00"/>
    <n v="140669.29"/>
    <n v="113453.55"/>
    <s v="ZLIN"/>
    <n v="35"/>
    <n v="9"/>
    <n v="0"/>
    <n v="0"/>
    <s v=""/>
    <m/>
    <m/>
    <n v="6493405.4500000002"/>
    <n v="1870981.2400000002"/>
    <s v="ZLIN"/>
    <n v="9"/>
    <n v="10"/>
  </r>
  <r>
    <s v="120304000631-0"/>
    <x v="7"/>
    <n v="322201"/>
    <m/>
    <s v="PANEL ELECTRICO"/>
    <d v="1989-11-01T00:00:00"/>
    <n v="142055.9"/>
    <n v="114571.87"/>
    <s v="ZLIN"/>
    <n v="35"/>
    <n v="9"/>
    <n v="0"/>
    <n v="0"/>
    <s v=""/>
    <m/>
    <m/>
    <n v="6557412.2999999998"/>
    <n v="1889423.8899999997"/>
    <s v="ZLIN"/>
    <n v="9"/>
    <n v="10"/>
  </r>
  <r>
    <s v="120304000631-1"/>
    <x v="7"/>
    <n v="322201"/>
    <m/>
    <s v="PANEL DE CONTROL"/>
    <d v="1989-11-01T00:00:00"/>
    <n v="140669.29"/>
    <n v="113453.55"/>
    <s v="ZLIN"/>
    <n v="35"/>
    <n v="9"/>
    <n v="0"/>
    <n v="0"/>
    <s v=""/>
    <m/>
    <m/>
    <n v="6493405.4500000002"/>
    <n v="1870981.2400000002"/>
    <s v="ZLIN"/>
    <n v="9"/>
    <n v="10"/>
  </r>
  <r>
    <s v="120304000632-0"/>
    <x v="7"/>
    <n v="322201"/>
    <m/>
    <s v="PANEL ELECTRICO"/>
    <d v="1989-11-01T00:00:00"/>
    <n v="142055.9"/>
    <n v="114571.87"/>
    <s v="ZLIN"/>
    <n v="35"/>
    <n v="9"/>
    <n v="0"/>
    <n v="0"/>
    <s v=""/>
    <m/>
    <m/>
    <n v="6557412.2999999998"/>
    <n v="1889423.8899999997"/>
    <s v="ZLIN"/>
    <n v="9"/>
    <n v="10"/>
  </r>
  <r>
    <s v="120304000633-0"/>
    <x v="7"/>
    <n v="322201"/>
    <m/>
    <s v="PANEL ELECTRICO"/>
    <d v="1989-11-01T00:00:00"/>
    <n v="140669.29"/>
    <n v="113453.55"/>
    <s v="ZLIN"/>
    <n v="35"/>
    <n v="9"/>
    <n v="0"/>
    <n v="0"/>
    <s v=""/>
    <m/>
    <m/>
    <n v="6493405.4500000002"/>
    <n v="1870981.2400000002"/>
    <s v="ZLIN"/>
    <n v="9"/>
    <n v="10"/>
  </r>
  <r>
    <s v="120304000634-0"/>
    <x v="7"/>
    <n v="322201"/>
    <m/>
    <s v="PANEL ELECTRICO"/>
    <d v="1989-11-01T00:00:00"/>
    <n v="140669.29"/>
    <n v="113453.55"/>
    <s v="ZLIN"/>
    <n v="35"/>
    <n v="9"/>
    <n v="0"/>
    <n v="0"/>
    <s v=""/>
    <m/>
    <m/>
    <n v="6493405.4500000002"/>
    <n v="1870981.2400000002"/>
    <s v="ZLIN"/>
    <n v="9"/>
    <n v="10"/>
  </r>
  <r>
    <s v="120304000635-0"/>
    <x v="7"/>
    <n v="322316"/>
    <m/>
    <s v="BOMBA"/>
    <d v="2015-10-01T00:00:00"/>
    <n v="1"/>
    <n v="1"/>
    <s v="ZLIN"/>
    <n v="0"/>
    <n v="1"/>
    <n v="0"/>
    <n v="0"/>
    <s v=""/>
    <m/>
    <m/>
    <n v="1194440.3700000001"/>
    <n v="548796.93000000017"/>
    <s v="ZLIN"/>
    <n v="6"/>
    <n v="2"/>
  </r>
  <r>
    <s v="120304000635-1"/>
    <x v="7"/>
    <n v="322316"/>
    <m/>
    <s v="MOTOR"/>
    <d v="2015-10-01T00:00:00"/>
    <n v="1"/>
    <n v="1"/>
    <s v="ZLIN"/>
    <n v="0"/>
    <n v="1"/>
    <n v="0"/>
    <n v="0"/>
    <s v=""/>
    <m/>
    <m/>
    <n v="167251.82999999999"/>
    <n v="76845.439999999988"/>
    <s v="ZLIN"/>
    <n v="6"/>
    <n v="2"/>
  </r>
  <r>
    <s v="120304000635-2"/>
    <x v="7"/>
    <n v="322316"/>
    <m/>
    <s v="RECIPIENTE"/>
    <d v="2015-10-01T00:00:00"/>
    <n v="1"/>
    <n v="1"/>
    <s v="ZLIN"/>
    <n v="0"/>
    <n v="1"/>
    <n v="0"/>
    <n v="0"/>
    <s v=""/>
    <m/>
    <m/>
    <n v="3425827.41"/>
    <n v="1574028.81"/>
    <s v="ZLIN"/>
    <n v="6"/>
    <n v="2"/>
  </r>
  <r>
    <s v="120304000636-0"/>
    <x v="7"/>
    <n v="322319"/>
    <m/>
    <s v="MOTOR"/>
    <d v="2015-10-01T00:00:00"/>
    <n v="1"/>
    <n v="1"/>
    <s v="ZLIN"/>
    <n v="0"/>
    <n v="1"/>
    <n v="0"/>
    <n v="0"/>
    <s v=""/>
    <m/>
    <m/>
    <n v="49785.31"/>
    <n v="17450.53"/>
    <s v="ZLIN"/>
    <n v="8"/>
    <n v="1"/>
  </r>
  <r>
    <s v="120304000637-0"/>
    <x v="7"/>
    <n v="342407"/>
    <m/>
    <s v="BOMBA"/>
    <d v="2015-10-01T00:00:00"/>
    <n v="1"/>
    <n v="1"/>
    <s v="ZLIN"/>
    <n v="0"/>
    <n v="1"/>
    <n v="0"/>
    <n v="0"/>
    <s v=""/>
    <m/>
    <m/>
    <n v="8922241.0099999998"/>
    <n v="4099408.0299999993"/>
    <s v="ZLIN"/>
    <n v="6"/>
    <n v="2"/>
  </r>
  <r>
    <s v="120304000637-1"/>
    <x v="7"/>
    <n v="342407"/>
    <m/>
    <s v="MOTOR"/>
    <d v="2015-10-01T00:00:00"/>
    <n v="1"/>
    <n v="1"/>
    <s v="ZLIN"/>
    <n v="0"/>
    <n v="1"/>
    <n v="0"/>
    <n v="0"/>
    <s v=""/>
    <m/>
    <m/>
    <n v="4561125.28"/>
    <n v="2095652.1600000001"/>
    <s v="ZLIN"/>
    <n v="6"/>
    <n v="2"/>
  </r>
  <r>
    <s v="120304000638-0"/>
    <x v="7"/>
    <n v="342407"/>
    <m/>
    <s v="BOMBA"/>
    <d v="2015-10-01T00:00:00"/>
    <n v="1"/>
    <n v="1"/>
    <s v="ZLIN"/>
    <n v="0"/>
    <n v="1"/>
    <n v="0"/>
    <n v="0"/>
    <s v=""/>
    <m/>
    <m/>
    <n v="8922241.0099999998"/>
    <n v="4099408.0299999993"/>
    <s v="ZLIN"/>
    <n v="6"/>
    <n v="2"/>
  </r>
  <r>
    <s v="120304000638-1"/>
    <x v="7"/>
    <n v="342407"/>
    <m/>
    <s v="MOTOR"/>
    <d v="2015-10-01T00:00:00"/>
    <n v="1"/>
    <n v="1"/>
    <s v="ZLIN"/>
    <n v="0"/>
    <n v="1"/>
    <n v="0"/>
    <n v="0"/>
    <s v=""/>
    <m/>
    <m/>
    <n v="4561125.28"/>
    <n v="2095652.1600000001"/>
    <s v="ZLIN"/>
    <n v="6"/>
    <n v="2"/>
  </r>
  <r>
    <s v="120304000639-0"/>
    <x v="7"/>
    <n v="342407"/>
    <m/>
    <s v="BOMBA"/>
    <d v="2015-10-01T00:00:00"/>
    <n v="1"/>
    <n v="1"/>
    <s v="ZLIN"/>
    <n v="0"/>
    <n v="1"/>
    <n v="0"/>
    <n v="0"/>
    <s v=""/>
    <m/>
    <m/>
    <n v="8922241.0099999998"/>
    <n v="4099408.0299999993"/>
    <s v="ZLIN"/>
    <n v="6"/>
    <n v="2"/>
  </r>
  <r>
    <s v="120304000639-1"/>
    <x v="7"/>
    <n v="342407"/>
    <m/>
    <s v="MOTOR"/>
    <d v="2015-10-01T00:00:00"/>
    <n v="1"/>
    <n v="1"/>
    <s v="ZLIN"/>
    <n v="0"/>
    <n v="1"/>
    <n v="0"/>
    <n v="0"/>
    <s v=""/>
    <m/>
    <m/>
    <n v="4561125.28"/>
    <n v="2095652.1600000001"/>
    <s v="ZLIN"/>
    <n v="6"/>
    <n v="2"/>
  </r>
  <r>
    <s v="120304000640-0"/>
    <x v="7"/>
    <n v="322319"/>
    <m/>
    <s v="BOMBA"/>
    <d v="2015-10-01T00:00:00"/>
    <n v="1"/>
    <n v="1"/>
    <s v="ZLIN"/>
    <n v="0"/>
    <n v="1"/>
    <n v="0"/>
    <n v="0"/>
    <s v=""/>
    <m/>
    <m/>
    <n v="251799.13"/>
    <n v="237810.29"/>
    <s v="ZLIN"/>
    <n v="3"/>
    <n v="0"/>
  </r>
  <r>
    <s v="120304000640-1"/>
    <x v="7"/>
    <n v="322319"/>
    <m/>
    <s v="MOTOR"/>
    <d v="2015-10-01T00:00:00"/>
    <n v="1"/>
    <n v="1"/>
    <s v="ZLIN"/>
    <n v="0"/>
    <n v="1"/>
    <n v="0"/>
    <n v="0"/>
    <s v=""/>
    <m/>
    <m/>
    <n v="35258.239999999998"/>
    <n v="33299.449999999997"/>
    <s v="ZLIN"/>
    <n v="3"/>
    <n v="0"/>
  </r>
  <r>
    <s v="120304000641-0"/>
    <x v="7"/>
    <n v="322319"/>
    <m/>
    <s v="BOMBA"/>
    <d v="2015-10-01T00:00:00"/>
    <n v="1"/>
    <n v="1"/>
    <s v="ZLIN"/>
    <n v="0"/>
    <n v="1"/>
    <n v="0"/>
    <n v="0"/>
    <s v=""/>
    <m/>
    <m/>
    <n v="2225754.23"/>
    <n v="511321.91999999993"/>
    <s v="ZLIN"/>
    <n v="12"/>
    <n v="4"/>
  </r>
  <r>
    <s v="120304000641-1"/>
    <x v="7"/>
    <n v="322319"/>
    <m/>
    <s v="MOTOR"/>
    <d v="2013-05-20T00:00:00"/>
    <n v="532162.81000000006"/>
    <n v="193513.76000000007"/>
    <s v="ZLIN"/>
    <n v="14"/>
    <n v="8"/>
    <n v="0"/>
    <n v="0"/>
    <s v=""/>
    <m/>
    <m/>
    <n v="-201275.8"/>
    <n v="-46239.03"/>
    <s v="ZLIN"/>
    <n v="12"/>
    <n v="4"/>
  </r>
  <r>
    <s v="120304000642-0"/>
    <x v="7"/>
    <n v="322319"/>
    <m/>
    <s v="BOMBA"/>
    <d v="2015-10-01T00:00:00"/>
    <n v="1"/>
    <n v="1"/>
    <s v="ZLIN"/>
    <n v="0"/>
    <n v="1"/>
    <n v="0"/>
    <n v="0"/>
    <s v=""/>
    <m/>
    <m/>
    <n v="2225754.23"/>
    <n v="511321.91999999993"/>
    <s v="ZLIN"/>
    <n v="12"/>
    <n v="4"/>
  </r>
  <r>
    <s v="120304000642-1"/>
    <x v="7"/>
    <n v="322319"/>
    <m/>
    <s v="MOTOR"/>
    <d v="2013-05-20T00:00:00"/>
    <n v="532162.81000000006"/>
    <n v="193513.76000000007"/>
    <s v="ZLIN"/>
    <n v="14"/>
    <n v="8"/>
    <n v="0"/>
    <n v="0"/>
    <s v=""/>
    <m/>
    <m/>
    <n v="-201275.8"/>
    <n v="-46239.03"/>
    <s v="ZLIN"/>
    <n v="12"/>
    <n v="4"/>
  </r>
  <r>
    <s v="120304000643-0"/>
    <x v="7"/>
    <n v="322319"/>
    <m/>
    <s v="BOMBA"/>
    <d v="2015-10-01T00:00:00"/>
    <n v="1"/>
    <n v="1"/>
    <s v="ZLIN"/>
    <n v="0"/>
    <n v="1"/>
    <n v="0"/>
    <n v="0"/>
    <s v=""/>
    <m/>
    <m/>
    <n v="232551.01"/>
    <n v="219631.51"/>
    <s v="ZLIN"/>
    <n v="3"/>
    <n v="0"/>
  </r>
  <r>
    <s v="120304000643-1"/>
    <x v="7"/>
    <n v="322319"/>
    <m/>
    <s v="MOTOR"/>
    <d v="2015-10-01T00:00:00"/>
    <n v="1"/>
    <n v="1"/>
    <s v="ZLIN"/>
    <n v="0"/>
    <n v="1"/>
    <n v="0"/>
    <n v="0"/>
    <s v=""/>
    <m/>
    <m/>
    <n v="27778.22"/>
    <n v="26234.99"/>
    <s v="ZLIN"/>
    <n v="3"/>
    <n v="0"/>
  </r>
  <r>
    <s v="120304000644-0"/>
    <x v="7"/>
    <n v="322319"/>
    <m/>
    <s v="BOMBA"/>
    <d v="2015-10-01T00:00:00"/>
    <n v="1"/>
    <n v="1"/>
    <s v="ZLIN"/>
    <n v="0"/>
    <n v="1"/>
    <n v="0"/>
    <n v="0"/>
    <s v=""/>
    <m/>
    <m/>
    <n v="38536785.130000003"/>
    <n v="5955684.9800000042"/>
    <s v="ZLIN"/>
    <n v="18"/>
    <n v="4"/>
  </r>
  <r>
    <s v="120304000644-1"/>
    <x v="7"/>
    <n v="322319"/>
    <m/>
    <s v="REDUCTOR"/>
    <d v="2015-10-01T00:00:00"/>
    <n v="1"/>
    <n v="1"/>
    <s v="ZLIN"/>
    <n v="0"/>
    <n v="1"/>
    <n v="0"/>
    <n v="0"/>
    <s v=""/>
    <m/>
    <m/>
    <n v="308557.53000000003"/>
    <n v="37467.69"/>
    <s v="ZLIN"/>
    <n v="23"/>
    <n v="4"/>
  </r>
  <r>
    <s v="120304000644-2"/>
    <x v="7"/>
    <n v="322319"/>
    <m/>
    <s v="TURBINA"/>
    <d v="2015-10-01T00:00:00"/>
    <n v="1"/>
    <n v="1"/>
    <s v="ZLIN"/>
    <n v="0"/>
    <n v="1"/>
    <n v="0"/>
    <n v="0"/>
    <s v=""/>
    <m/>
    <m/>
    <n v="35431245.149999999"/>
    <n v="4302365.4799999967"/>
    <s v="ZLIN"/>
    <n v="23"/>
    <n v="4"/>
  </r>
  <r>
    <s v="120304000645-0"/>
    <x v="7"/>
    <n v="322319"/>
    <m/>
    <s v="BOMBA"/>
    <d v="2015-10-01T00:00:00"/>
    <n v="1"/>
    <n v="1"/>
    <s v="ZLIN"/>
    <n v="0"/>
    <n v="1"/>
    <n v="0"/>
    <n v="0"/>
    <s v=""/>
    <m/>
    <m/>
    <n v="441444.3"/>
    <n v="416919.62"/>
    <s v="ZLIN"/>
    <n v="3"/>
    <n v="0"/>
  </r>
  <r>
    <s v="120304000645-1"/>
    <x v="7"/>
    <n v="322319"/>
    <m/>
    <s v="MOTOR"/>
    <d v="2015-10-01T00:00:00"/>
    <n v="1"/>
    <n v="1"/>
    <s v="ZLIN"/>
    <n v="0"/>
    <n v="1"/>
    <n v="0"/>
    <n v="0"/>
    <s v=""/>
    <m/>
    <m/>
    <n v="112314.49"/>
    <n v="106074.8"/>
    <s v="ZLIN"/>
    <n v="3"/>
    <n v="0"/>
  </r>
  <r>
    <s v="120304000646-0"/>
    <x v="7"/>
    <n v="322319"/>
    <m/>
    <s v="BOMBA"/>
    <d v="2015-10-01T00:00:00"/>
    <n v="1"/>
    <n v="1"/>
    <s v="ZLIN"/>
    <n v="0"/>
    <n v="1"/>
    <n v="0"/>
    <n v="0"/>
    <s v=""/>
    <m/>
    <m/>
    <n v="424715.49"/>
    <n v="401120.18"/>
    <s v="ZLIN"/>
    <n v="3"/>
    <n v="0"/>
  </r>
  <r>
    <s v="120304000646-1"/>
    <x v="7"/>
    <n v="322319"/>
    <m/>
    <s v="MOTOR"/>
    <d v="2015-10-01T00:00:00"/>
    <n v="1"/>
    <n v="1"/>
    <s v="ZLIN"/>
    <n v="0"/>
    <n v="1"/>
    <n v="0"/>
    <n v="0"/>
    <s v=""/>
    <m/>
    <m/>
    <n v="112314.49"/>
    <n v="106074.8"/>
    <s v="ZLIN"/>
    <n v="3"/>
    <n v="0"/>
  </r>
  <r>
    <s v="120304000647-0"/>
    <x v="7"/>
    <n v="342402"/>
    <m/>
    <s v="BOMBA"/>
    <d v="2000-03-31T00:00:00"/>
    <n v="2261972.7200000002"/>
    <n v="2145974.1100000003"/>
    <s v="ZLIN"/>
    <n v="19"/>
    <n v="6"/>
    <n v="0"/>
    <n v="0"/>
    <s v=""/>
    <m/>
    <m/>
    <n v="18786797.550000001"/>
    <n v="13307314.940000001"/>
    <s v="ZLIN"/>
    <n v="4"/>
    <n v="0"/>
  </r>
  <r>
    <s v="120304000647-1"/>
    <x v="7"/>
    <n v="342402"/>
    <m/>
    <s v="MOTOR"/>
    <d v="1992-11-01T00:00:00"/>
    <n v="2924156.29"/>
    <n v="1664519.74"/>
    <s v="ZLIN"/>
    <n v="32"/>
    <n v="6"/>
    <n v="0"/>
    <n v="0"/>
    <s v=""/>
    <m/>
    <m/>
    <n v="189886527.11000001"/>
    <n v="56140364.540000021"/>
    <s v="ZLIN"/>
    <n v="9"/>
    <n v="7"/>
  </r>
  <r>
    <s v="120304000648-0"/>
    <x v="7"/>
    <n v="342402"/>
    <m/>
    <s v="BOMBA"/>
    <d v="2014-08-31T00:00:00"/>
    <n v="1002954.18"/>
    <n v="305246.93000000005"/>
    <s v="ZLIN"/>
    <n v="13"/>
    <n v="5"/>
    <n v="0"/>
    <n v="0"/>
    <s v=""/>
    <m/>
    <m/>
    <n v="3498352.98"/>
    <n v="803675.68000000017"/>
    <s v="ZLIN"/>
    <n v="12"/>
    <n v="4"/>
  </r>
  <r>
    <s v="120304000648-1"/>
    <x v="7"/>
    <n v="342402"/>
    <m/>
    <s v="REDUCTOR"/>
    <d v="2014-08-31T00:00:00"/>
    <n v="72213.66"/>
    <n v="11794.910000000003"/>
    <s v="ZLIN"/>
    <n v="25"/>
    <n v="0"/>
    <n v="0"/>
    <n v="0"/>
    <s v=""/>
    <m/>
    <m/>
    <n v="248767.47"/>
    <n v="29470.720000000001"/>
    <s v="ZLIN"/>
    <n v="23"/>
    <n v="11"/>
  </r>
  <r>
    <s v="120304000648-2"/>
    <x v="7"/>
    <n v="342402"/>
    <m/>
    <s v="MOTOR"/>
    <d v="2014-08-31T00:00:00"/>
    <n v="75430.16"/>
    <n v="15400.330000000002"/>
    <s v="ZLIN"/>
    <n v="20"/>
    <n v="0"/>
    <n v="0"/>
    <n v="0"/>
    <s v=""/>
    <m/>
    <m/>
    <n v="260790.79"/>
    <n v="39061.180000000022"/>
    <s v="ZLIN"/>
    <n v="18"/>
    <n v="11"/>
  </r>
  <r>
    <s v="120304000648-3"/>
    <x v="7"/>
    <n v="342402"/>
    <m/>
    <s v="BOMBA"/>
    <d v="2004-08-31T00:00:00"/>
    <n v="506188"/>
    <n v="119822.27000000002"/>
    <s v="ZLIN"/>
    <n v="17"/>
    <n v="3"/>
    <n v="0"/>
    <n v="0"/>
    <s v=""/>
    <m/>
    <m/>
    <n v="2602895.39"/>
    <n v="1195924.9100000001"/>
    <s v="ZLIN"/>
    <n v="6"/>
    <n v="2"/>
  </r>
  <r>
    <s v="120304000648-4"/>
    <x v="7"/>
    <n v="342402"/>
    <m/>
    <s v="MOTOR"/>
    <d v="1992-11-01T00:00:00"/>
    <n v="2924156.29"/>
    <n v="403615.93999999994"/>
    <s v="ZLIN"/>
    <n v="29"/>
    <n v="7"/>
    <n v="0"/>
    <n v="0"/>
    <s v=""/>
    <m/>
    <m/>
    <n v="1750459.62"/>
    <n v="743945.34000000008"/>
    <s v="ZLIN"/>
    <n v="6"/>
    <n v="8"/>
  </r>
  <r>
    <s v="120304000649-0"/>
    <x v="7"/>
    <n v="342402"/>
    <m/>
    <s v="BOMBA"/>
    <d v="1992-11-01T00:00:00"/>
    <n v="1500169.7"/>
    <n v="1099415.1499999999"/>
    <s v="ZLIN"/>
    <n v="35"/>
    <n v="3"/>
    <n v="0"/>
    <n v="0"/>
    <s v=""/>
    <m/>
    <m/>
    <n v="37173264.270000003"/>
    <n v="8539803.950000003"/>
    <s v="ZLIN"/>
    <n v="12"/>
    <n v="4"/>
  </r>
  <r>
    <s v="120304000649-1"/>
    <x v="7"/>
    <n v="342402"/>
    <m/>
    <s v="MOTOR"/>
    <d v="1992-11-01T00:00:00"/>
    <n v="1418202"/>
    <n v="1067093.73"/>
    <s v="ZLIN"/>
    <n v="34"/>
    <n v="4"/>
    <n v="0"/>
    <n v="0"/>
    <s v=""/>
    <m/>
    <m/>
    <n v="35166862.170000002"/>
    <n v="8727542.4400000013"/>
    <s v="ZLIN"/>
    <n v="11"/>
    <n v="5"/>
  </r>
  <r>
    <s v="120304000649-2"/>
    <x v="7"/>
    <n v="342402"/>
    <m/>
    <s v="REDUCTOR"/>
    <d v="1992-11-01T00:00:00"/>
    <n v="5784.58"/>
    <n v="4528.33"/>
    <s v="ZLIN"/>
    <n v="33"/>
    <n v="0"/>
    <n v="0"/>
    <n v="0"/>
    <s v=""/>
    <m/>
    <m/>
    <n v="143595.48000000001"/>
    <n v="40349.140000000014"/>
    <s v="ZLIN"/>
    <n v="10"/>
    <n v="1"/>
  </r>
  <r>
    <s v="120304000650-0"/>
    <x v="7"/>
    <n v="342402"/>
    <m/>
    <s v="BOMBA"/>
    <d v="2015-10-01T00:00:00"/>
    <n v="1"/>
    <n v="1"/>
    <s v="ZLIN"/>
    <n v="0"/>
    <n v="1"/>
    <n v="0"/>
    <n v="0"/>
    <s v=""/>
    <m/>
    <m/>
    <n v="305547.23"/>
    <n v="230857.90999999997"/>
    <s v="ZLIN"/>
    <n v="3"/>
    <n v="9"/>
  </r>
  <r>
    <s v="120304000650-1"/>
    <x v="7"/>
    <n v="342402"/>
    <m/>
    <s v="MOTOR"/>
    <d v="2015-10-01T00:00:00"/>
    <n v="1"/>
    <n v="1"/>
    <s v="ZLIN"/>
    <n v="0"/>
    <n v="1"/>
    <n v="0"/>
    <n v="0"/>
    <s v=""/>
    <m/>
    <m/>
    <n v="36497.620000000003"/>
    <n v="27575.980000000003"/>
    <s v="ZLIN"/>
    <n v="3"/>
    <n v="9"/>
  </r>
  <r>
    <s v="120304000651-0"/>
    <x v="7"/>
    <n v="322311"/>
    <m/>
    <s v="BOMBA"/>
    <d v="2015-10-01T00:00:00"/>
    <n v="1"/>
    <n v="1"/>
    <s v="ZLIN"/>
    <n v="0"/>
    <n v="1"/>
    <n v="0"/>
    <n v="0"/>
    <s v=""/>
    <m/>
    <m/>
    <n v="14742493.550000001"/>
    <n v="10442599.600000001"/>
    <s v="ZLIN"/>
    <n v="4"/>
    <n v="0"/>
  </r>
  <r>
    <s v="120304000651-1"/>
    <x v="7"/>
    <n v="322311"/>
    <m/>
    <s v="MOTOR"/>
    <d v="2015-10-01T00:00:00"/>
    <n v="1"/>
    <n v="1"/>
    <s v="ZLIN"/>
    <n v="0"/>
    <n v="1"/>
    <n v="0"/>
    <n v="0"/>
    <s v=""/>
    <m/>
    <m/>
    <n v="11612261.41"/>
    <n v="8225351.8300000001"/>
    <s v="ZLIN"/>
    <n v="4"/>
    <n v="0"/>
  </r>
  <r>
    <s v="120304000652-0"/>
    <x v="7"/>
    <n v="322311"/>
    <m/>
    <s v="MOTOR"/>
    <d v="2015-10-01T00:00:00"/>
    <n v="1"/>
    <n v="1"/>
    <s v="ZLIN"/>
    <n v="0"/>
    <n v="1"/>
    <n v="0"/>
    <n v="0"/>
    <s v=""/>
    <m/>
    <m/>
    <n v="33912408.539999999"/>
    <n v="13891830.009999998"/>
    <s v="ZLIN"/>
    <n v="6"/>
    <n v="11"/>
  </r>
  <r>
    <s v="120304000653-0"/>
    <x v="7"/>
    <n v="322311"/>
    <m/>
    <s v="BOMBA"/>
    <d v="2015-10-01T00:00:00"/>
    <n v="1"/>
    <n v="1"/>
    <s v="ZLIN"/>
    <n v="0"/>
    <n v="1"/>
    <n v="0"/>
    <n v="0"/>
    <s v=""/>
    <m/>
    <m/>
    <n v="5278645.95"/>
    <n v="1310028.9200000004"/>
    <s v="ZLIN"/>
    <n v="11"/>
    <n v="5"/>
  </r>
  <r>
    <s v="120304000653-1"/>
    <x v="7"/>
    <n v="322311"/>
    <m/>
    <s v="MOTOR"/>
    <d v="2013-05-20T00:00:00"/>
    <n v="2342447.63"/>
    <n v="908585.75999999978"/>
    <s v="ZLIN"/>
    <n v="13"/>
    <n v="9"/>
    <n v="0"/>
    <n v="0"/>
    <s v=""/>
    <m/>
    <m/>
    <n v="-344686.68"/>
    <n v="-85542.669999999984"/>
    <s v="ZLIN"/>
    <n v="11"/>
    <n v="5"/>
  </r>
  <r>
    <s v="120304000654-0"/>
    <x v="7"/>
    <n v="322311"/>
    <m/>
    <s v="BOMBA"/>
    <d v="2015-10-01T00:00:00"/>
    <n v="1"/>
    <n v="1"/>
    <s v="ZLIN"/>
    <n v="0"/>
    <n v="1"/>
    <n v="0"/>
    <n v="0"/>
    <s v=""/>
    <m/>
    <m/>
    <n v="1417112.14"/>
    <n v="1175166.17"/>
    <s v="ZLIN"/>
    <n v="3"/>
    <n v="5"/>
  </r>
  <r>
    <s v="120304000654-1"/>
    <x v="7"/>
    <n v="322311"/>
    <m/>
    <s v="MOTOR"/>
    <d v="2015-10-01T00:00:00"/>
    <n v="1"/>
    <n v="1"/>
    <s v="ZLIN"/>
    <n v="0"/>
    <n v="1"/>
    <n v="0"/>
    <n v="0"/>
    <s v=""/>
    <m/>
    <m/>
    <n v="927362.15"/>
    <n v="379883.29000000004"/>
    <s v="ZLIN"/>
    <n v="6"/>
    <n v="11"/>
  </r>
  <r>
    <s v="120304000655-0"/>
    <x v="7"/>
    <n v="322311"/>
    <m/>
    <s v="BOMBA"/>
    <d v="2015-10-01T00:00:00"/>
    <n v="1"/>
    <n v="1"/>
    <s v="ZLIN"/>
    <n v="0"/>
    <n v="1"/>
    <n v="0"/>
    <n v="0"/>
    <s v=""/>
    <m/>
    <m/>
    <n v="6780389.8600000003"/>
    <n v="2478852.2000000002"/>
    <s v="ZLIN"/>
    <n v="7"/>
    <n v="9"/>
  </r>
  <r>
    <s v="120304000655-1"/>
    <x v="7"/>
    <n v="322311"/>
    <m/>
    <s v="MOTOR"/>
    <d v="2015-10-01T00:00:00"/>
    <n v="1"/>
    <n v="1"/>
    <s v="ZLIN"/>
    <n v="0"/>
    <n v="1"/>
    <n v="0"/>
    <n v="0"/>
    <s v=""/>
    <m/>
    <m/>
    <n v="5134863.05"/>
    <n v="890741.54999999981"/>
    <s v="ZLIN"/>
    <n v="16"/>
    <n v="4"/>
  </r>
  <r>
    <s v="120304000656-0"/>
    <x v="7"/>
    <n v="322318"/>
    <m/>
    <s v="PANEL DE CONTROL"/>
    <d v="2015-10-01T00:00:00"/>
    <n v="1"/>
    <n v="1"/>
    <s v="ZLIN"/>
    <n v="0"/>
    <n v="1"/>
    <n v="0"/>
    <n v="0"/>
    <s v=""/>
    <m/>
    <m/>
    <n v="54649166.060000002"/>
    <n v="13662291.510000005"/>
    <s v="ZLIN"/>
    <n v="11"/>
    <n v="4"/>
  </r>
  <r>
    <s v="120304000657-0"/>
    <x v="7"/>
    <n v="322318"/>
    <m/>
    <s v="PANEL DE CONTROL"/>
    <d v="2015-10-01T00:00:00"/>
    <n v="1"/>
    <n v="1"/>
    <s v="ZLIN"/>
    <n v="0"/>
    <n v="1"/>
    <n v="0"/>
    <n v="0"/>
    <s v=""/>
    <m/>
    <m/>
    <n v="21355343.890000001"/>
    <n v="5338835.9800000004"/>
    <s v="ZLIN"/>
    <n v="11"/>
    <n v="4"/>
  </r>
  <r>
    <s v="120304000658-0"/>
    <x v="7"/>
    <n v="322311"/>
    <m/>
    <s v="BOMBA"/>
    <d v="1986-01-01T00:00:00"/>
    <n v="90162.27"/>
    <n v="76667.28"/>
    <s v="ZLIN"/>
    <n v="38"/>
    <n v="5"/>
    <n v="0"/>
    <n v="0"/>
    <s v=""/>
    <m/>
    <m/>
    <n v="8896657.4299999997"/>
    <n v="2908522.63"/>
    <s v="ZLIN"/>
    <n v="8"/>
    <n v="8"/>
  </r>
  <r>
    <s v="120304000658-1"/>
    <x v="7"/>
    <n v="322311"/>
    <m/>
    <s v="MOTOR"/>
    <d v="1967-08-01T00:00:00"/>
    <n v="0.23"/>
    <n v="0.12000000000000001"/>
    <s v="ZLIN"/>
    <n v="54"/>
    <n v="4"/>
    <n v="0"/>
    <n v="0"/>
    <s v=""/>
    <m/>
    <m/>
    <n v="2652273.73"/>
    <n v="1218612.25"/>
    <s v="ZLIN"/>
    <n v="6"/>
    <n v="2"/>
  </r>
  <r>
    <s v="120304000659-0"/>
    <x v="7"/>
    <n v="322311"/>
    <m/>
    <s v="MOTOR"/>
    <d v="2015-10-01T00:00:00"/>
    <n v="1"/>
    <n v="1"/>
    <s v="ZLIN"/>
    <n v="0"/>
    <n v="1"/>
    <n v="0"/>
    <n v="0"/>
    <s v=""/>
    <m/>
    <m/>
    <n v="2652273.86"/>
    <n v="1218612.3099999998"/>
    <s v="ZLIN"/>
    <n v="6"/>
    <n v="2"/>
  </r>
  <r>
    <s v="120304000659-1"/>
    <x v="7"/>
    <n v="322311"/>
    <m/>
    <s v="BOMBA"/>
    <d v="2015-10-01T00:00:00"/>
    <n v="1"/>
    <n v="1"/>
    <s v="ZLIN"/>
    <n v="0"/>
    <n v="1"/>
    <n v="0"/>
    <n v="0"/>
    <s v=""/>
    <m/>
    <m/>
    <n v="7112313.9400000004"/>
    <n v="2913478"/>
    <s v="ZLIN"/>
    <n v="6"/>
    <n v="11"/>
  </r>
  <r>
    <s v="120304000660-0"/>
    <x v="7"/>
    <n v="322311"/>
    <m/>
    <s v="BOMBA"/>
    <d v="2015-10-01T00:00:00"/>
    <n v="1"/>
    <n v="1"/>
    <s v="ZLIN"/>
    <n v="0"/>
    <n v="1"/>
    <n v="0"/>
    <n v="0"/>
    <s v=""/>
    <m/>
    <m/>
    <n v="2138131.19"/>
    <n v="875860.97"/>
    <s v="ZLIN"/>
    <n v="6"/>
    <n v="11"/>
  </r>
  <r>
    <s v="120304000660-1"/>
    <x v="7"/>
    <n v="322311"/>
    <m/>
    <s v="MOTOR"/>
    <d v="2015-10-01T00:00:00"/>
    <n v="1"/>
    <n v="1"/>
    <s v="ZLIN"/>
    <n v="0"/>
    <n v="1"/>
    <n v="0"/>
    <n v="0"/>
    <s v=""/>
    <m/>
    <m/>
    <n v="502214.34"/>
    <n v="205726.36000000004"/>
    <s v="ZLIN"/>
    <n v="6"/>
    <n v="11"/>
  </r>
  <r>
    <s v="120304000661-0"/>
    <x v="7"/>
    <n v="322311"/>
    <m/>
    <s v="BOMBA"/>
    <d v="1967-08-01T00:00:00"/>
    <n v="0.28999999999999998"/>
    <n v="0.28999999999999998"/>
    <s v="ZLIN"/>
    <n v="51"/>
    <n v="2"/>
    <n v="0"/>
    <n v="0"/>
    <s v=""/>
    <m/>
    <m/>
    <n v="957365.69"/>
    <n v="904178.71"/>
    <s v="ZLIN"/>
    <n v="3"/>
    <n v="0"/>
  </r>
  <r>
    <s v="120304000661-1"/>
    <x v="7"/>
    <n v="322311"/>
    <m/>
    <s v="MOTOR"/>
    <d v="1967-08-01T00:00:00"/>
    <n v="0.71"/>
    <n v="0.64999999999999991"/>
    <s v="ZLIN"/>
    <n v="55"/>
    <n v="1"/>
    <n v="0"/>
    <n v="0"/>
    <s v=""/>
    <m/>
    <m/>
    <n v="2372754.2799999998"/>
    <n v="971971.62999999989"/>
    <s v="ZLIN"/>
    <n v="6"/>
    <n v="11"/>
  </r>
  <r>
    <s v="120304000662-0"/>
    <x v="7"/>
    <n v="322311"/>
    <m/>
    <s v="TURBINA"/>
    <d v="1967-08-01T00:00:00"/>
    <n v="0.87"/>
    <n v="0.85"/>
    <s v="ZLIN"/>
    <n v="52"/>
    <n v="2"/>
    <n v="0"/>
    <n v="0"/>
    <s v=""/>
    <m/>
    <m/>
    <n v="3419128.14"/>
    <n v="2421882.4300000002"/>
    <s v="ZLIN"/>
    <n v="4"/>
    <n v="0"/>
  </r>
  <r>
    <s v="120304000662-1"/>
    <x v="7"/>
    <n v="322311"/>
    <m/>
    <s v="GOBERNADOR"/>
    <d v="1967-08-01T00:00:00"/>
    <n v="0.13"/>
    <n v="0.13"/>
    <s v="ZLIN"/>
    <n v="51"/>
    <n v="2"/>
    <n v="0"/>
    <n v="0"/>
    <s v=""/>
    <m/>
    <m/>
    <n v="521220.17"/>
    <n v="492263.49"/>
    <s v="ZLIN"/>
    <n v="3"/>
    <n v="0"/>
  </r>
  <r>
    <s v="120304000663-0"/>
    <x v="7"/>
    <n v="322311"/>
    <m/>
    <s v="BOMBA"/>
    <d v="1967-08-01T00:00:00"/>
    <n v="110863.94"/>
    <n v="102813.32"/>
    <s v="ZLIN"/>
    <n v="55"/>
    <n v="1"/>
    <n v="0"/>
    <n v="0"/>
    <s v=""/>
    <m/>
    <m/>
    <n v="2181975.38"/>
    <n v="893821.24"/>
    <s v="ZLIN"/>
    <n v="6"/>
    <n v="11"/>
  </r>
  <r>
    <s v="120304000663-1"/>
    <x v="7"/>
    <n v="322311"/>
    <m/>
    <s v="MOTOR"/>
    <d v="1967-08-01T00:00:00"/>
    <n v="20050.66"/>
    <n v="18594.64"/>
    <s v="ZLIN"/>
    <n v="55"/>
    <n v="1"/>
    <n v="0"/>
    <n v="0"/>
    <s v=""/>
    <m/>
    <m/>
    <n v="394628.26"/>
    <n v="161654.96000000002"/>
    <s v="ZLIN"/>
    <n v="6"/>
    <n v="11"/>
  </r>
  <r>
    <s v="120304000664-0"/>
    <x v="7"/>
    <n v="322311"/>
    <m/>
    <s v="TURBINA"/>
    <d v="1967-08-01T00:00:00"/>
    <n v="0.93"/>
    <n v="0.91"/>
    <s v="ZLIN"/>
    <n v="52"/>
    <n v="2"/>
    <n v="0"/>
    <n v="0"/>
    <s v=""/>
    <m/>
    <m/>
    <n v="14449894.52"/>
    <n v="10235341.949999999"/>
    <s v="ZLIN"/>
    <n v="4"/>
    <n v="0"/>
  </r>
  <r>
    <s v="120304000664-1"/>
    <x v="7"/>
    <n v="322311"/>
    <m/>
    <s v="GOBERNADOR"/>
    <d v="1967-08-01T00:00:00"/>
    <n v="0.03"/>
    <n v="0.03"/>
    <s v="ZLIN"/>
    <n v="51"/>
    <n v="2"/>
    <n v="0"/>
    <n v="0"/>
    <s v=""/>
    <m/>
    <m/>
    <n v="521220.17"/>
    <n v="492263.49"/>
    <s v="ZLIN"/>
    <n v="3"/>
    <n v="0"/>
  </r>
  <r>
    <s v="120304000664-2"/>
    <x v="7"/>
    <n v="322311"/>
    <m/>
    <s v="BOMBA"/>
    <d v="1967-08-01T00:00:00"/>
    <n v="0.03"/>
    <n v="0.03"/>
    <s v="ZLIN"/>
    <n v="51"/>
    <n v="2"/>
    <n v="0"/>
    <n v="0"/>
    <s v=""/>
    <m/>
    <m/>
    <n v="501995.76"/>
    <n v="474107.11"/>
    <s v="ZLIN"/>
    <n v="3"/>
    <n v="0"/>
  </r>
  <r>
    <s v="120304000665-0"/>
    <x v="7"/>
    <n v="322309"/>
    <m/>
    <s v="MOTOR"/>
    <d v="2015-10-01T00:00:00"/>
    <n v="1"/>
    <n v="1"/>
    <s v="ZLIN"/>
    <n v="0"/>
    <n v="1"/>
    <n v="0"/>
    <n v="0"/>
    <s v=""/>
    <m/>
    <m/>
    <n v="71214.37"/>
    <n v="67258.01999999999"/>
    <s v="ZLIN"/>
    <n v="3"/>
    <n v="0"/>
  </r>
  <r>
    <s v="120304000665-1"/>
    <x v="7"/>
    <n v="322309"/>
    <m/>
    <s v="BOMBA"/>
    <d v="2015-10-01T00:00:00"/>
    <n v="1"/>
    <n v="1"/>
    <s v="ZLIN"/>
    <n v="0"/>
    <n v="1"/>
    <n v="0"/>
    <n v="0"/>
    <s v=""/>
    <m/>
    <m/>
    <n v="508582.27"/>
    <n v="480327.7"/>
    <s v="ZLIN"/>
    <n v="3"/>
    <n v="0"/>
  </r>
  <r>
    <s v="120304000666-0"/>
    <x v="7"/>
    <n v="322309"/>
    <m/>
    <s v="MOTOR"/>
    <d v="2015-10-01T00:00:00"/>
    <n v="1"/>
    <n v="1"/>
    <s v="ZLIN"/>
    <n v="0"/>
    <n v="1"/>
    <n v="0"/>
    <n v="0"/>
    <s v=""/>
    <m/>
    <m/>
    <n v="71214.37"/>
    <n v="67258.01999999999"/>
    <s v="ZLIN"/>
    <n v="3"/>
    <n v="0"/>
  </r>
  <r>
    <s v="120304000666-1"/>
    <x v="7"/>
    <n v="322309"/>
    <m/>
    <s v="BOMBA"/>
    <d v="2015-10-01T00:00:00"/>
    <n v="1"/>
    <n v="1"/>
    <s v="ZLIN"/>
    <n v="0"/>
    <n v="1"/>
    <n v="0"/>
    <n v="0"/>
    <s v=""/>
    <m/>
    <m/>
    <n v="508582.27"/>
    <n v="480327.7"/>
    <s v="ZLIN"/>
    <n v="3"/>
    <n v="0"/>
  </r>
  <r>
    <s v="120304000667-0"/>
    <x v="7"/>
    <n v="342407"/>
    <m/>
    <s v="BOMBA"/>
    <d v="2008-11-30T00:00:00"/>
    <n v="32657562.149999999"/>
    <n v="18526886.210000001"/>
    <s v="ZLIN"/>
    <n v="17"/>
    <n v="4"/>
    <n v="0"/>
    <n v="0"/>
    <s v=""/>
    <m/>
    <m/>
    <n v="-16156174.98"/>
    <n v="-4359602.7699999996"/>
    <s v="ZLIN"/>
    <n v="10"/>
    <n v="6"/>
  </r>
  <r>
    <s v="120304000667-1"/>
    <x v="7"/>
    <n v="342407"/>
    <m/>
    <s v="MOTOR"/>
    <d v="2008-11-30T00:00:00"/>
    <n v="7670762.2400000002"/>
    <n v="4351682.43"/>
    <s v="ZLIN"/>
    <n v="17"/>
    <n v="4"/>
    <n v="0"/>
    <n v="0"/>
    <s v=""/>
    <m/>
    <m/>
    <n v="-3794838.58"/>
    <n v="-1024004.0700000003"/>
    <s v="ZLIN"/>
    <n v="10"/>
    <n v="6"/>
  </r>
  <r>
    <s v="120304000668-0"/>
    <x v="7"/>
    <n v="342407"/>
    <m/>
    <s v="PANEL ELECTRICO"/>
    <d v="2008-11-30T00:00:00"/>
    <n v="86692221.200000003"/>
    <n v="75775422.980000004"/>
    <s v="ZLIN"/>
    <n v="11"/>
    <n v="3"/>
    <n v="0"/>
    <n v="0"/>
    <s v=""/>
    <m/>
    <m/>
    <n v="-23956406.850000001"/>
    <n v="-15368261.000000002"/>
    <s v="ZLIN"/>
    <n v="4"/>
    <n v="5"/>
  </r>
  <r>
    <s v="120304000668-1"/>
    <x v="7"/>
    <n v="342407"/>
    <m/>
    <s v="PANEL ELECTRICO"/>
    <d v="2008-11-30T00:00:00"/>
    <n v="86692221.200000003"/>
    <n v="75775422.980000004"/>
    <s v="ZLIN"/>
    <n v="11"/>
    <n v="3"/>
    <n v="0"/>
    <n v="0"/>
    <s v=""/>
    <m/>
    <m/>
    <n v="-23956406.850000001"/>
    <n v="-15368261.000000002"/>
    <s v="ZLIN"/>
    <n v="4"/>
    <n v="5"/>
  </r>
  <r>
    <s v="120304000668-2"/>
    <x v="7"/>
    <n v="342407"/>
    <m/>
    <s v="PANEL DE CONTROL"/>
    <d v="2008-11-30T00:00:00"/>
    <n v="84985349.480000004"/>
    <n v="74837845.060000002"/>
    <s v="ZLIN"/>
    <n v="11"/>
    <n v="2"/>
    <n v="0"/>
    <n v="0"/>
    <s v=""/>
    <m/>
    <m/>
    <n v="-23090107.149999999"/>
    <n v="-15097377.749999998"/>
    <s v="ZLIN"/>
    <n v="4"/>
    <n v="4"/>
  </r>
  <r>
    <s v="120304000668-3"/>
    <x v="7"/>
    <n v="342407"/>
    <m/>
    <s v="PANEL DE CONTROL"/>
    <d v="2008-11-30T00:00:00"/>
    <n v="84985349.480000004"/>
    <n v="74837845.060000002"/>
    <s v="ZLIN"/>
    <n v="11"/>
    <n v="2"/>
    <n v="0"/>
    <n v="0"/>
    <s v=""/>
    <m/>
    <m/>
    <n v="-23090107.149999999"/>
    <n v="-15097377.749999998"/>
    <s v="ZLIN"/>
    <n v="4"/>
    <n v="4"/>
  </r>
  <r>
    <s v="120304000668-4"/>
    <x v="7"/>
    <n v="342407"/>
    <m/>
    <s v="PANEL DE CONTROL"/>
    <d v="2008-11-30T00:00:00"/>
    <n v="84985349.480000004"/>
    <n v="74837845.060000002"/>
    <s v="ZLIN"/>
    <n v="11"/>
    <n v="2"/>
    <n v="0"/>
    <n v="0"/>
    <s v=""/>
    <m/>
    <m/>
    <n v="-23090107.149999999"/>
    <n v="-15097377.749999998"/>
    <s v="ZLIN"/>
    <n v="4"/>
    <n v="4"/>
  </r>
  <r>
    <s v="120304000668-5"/>
    <x v="7"/>
    <n v="342407"/>
    <m/>
    <s v="PANEL DE CONTROL"/>
    <d v="2008-11-30T00:00:00"/>
    <n v="84985349.480000004"/>
    <n v="74837845.060000002"/>
    <s v="ZLIN"/>
    <n v="11"/>
    <n v="2"/>
    <n v="0"/>
    <n v="0"/>
    <s v=""/>
    <m/>
    <m/>
    <n v="-23090107.149999999"/>
    <n v="-15097377.749999998"/>
    <s v="ZLIN"/>
    <n v="4"/>
    <n v="4"/>
  </r>
  <r>
    <s v="120304000669-0"/>
    <x v="7"/>
    <n v="342407"/>
    <m/>
    <s v="PANEL DE CONTROL"/>
    <d v="2008-11-30T00:00:00"/>
    <n v="69084426.400000006"/>
    <n v="60384906.040000007"/>
    <s v="ZLIN"/>
    <n v="11"/>
    <n v="3"/>
    <n v="0"/>
    <n v="0"/>
    <s v=""/>
    <m/>
    <m/>
    <n v="-19090693.539999999"/>
    <n v="-12246860.009999998"/>
    <s v="ZLIN"/>
    <n v="4"/>
    <n v="5"/>
  </r>
  <r>
    <s v="120304000669-1"/>
    <x v="7"/>
    <n v="342407"/>
    <m/>
    <s v="PANEL ELECTRICO"/>
    <d v="2008-11-30T00:00:00"/>
    <n v="69084426.400000006"/>
    <n v="60384906.040000007"/>
    <s v="ZLIN"/>
    <n v="11"/>
    <n v="3"/>
    <n v="0"/>
    <n v="0"/>
    <s v=""/>
    <m/>
    <m/>
    <n v="-19090693.539999999"/>
    <n v="-12246860.009999998"/>
    <s v="ZLIN"/>
    <n v="4"/>
    <n v="5"/>
  </r>
  <r>
    <s v="120304000669-2"/>
    <x v="7"/>
    <n v="342407"/>
    <m/>
    <s v="PANEL DE CONTROL"/>
    <d v="2008-11-30T00:00:00"/>
    <n v="61278048.340000004"/>
    <n v="53561553.359999999"/>
    <s v="ZLIN"/>
    <n v="11"/>
    <n v="3"/>
    <n v="0"/>
    <n v="0"/>
    <s v=""/>
    <m/>
    <m/>
    <n v="-16933489.960000001"/>
    <n v="-10862993.560000001"/>
    <s v="ZLIN"/>
    <n v="4"/>
    <n v="5"/>
  </r>
  <r>
    <s v="120304000670-0"/>
    <x v="7"/>
    <n v="342407"/>
    <m/>
    <s v="PANEL ELECTRICO"/>
    <d v="2008-11-30T00:00:00"/>
    <n v="69084426.400000006"/>
    <n v="60384906.040000007"/>
    <s v="ZLIN"/>
    <n v="11"/>
    <n v="3"/>
    <n v="0"/>
    <n v="0"/>
    <s v=""/>
    <m/>
    <m/>
    <n v="-19090693.539999999"/>
    <n v="-12246860.009999998"/>
    <s v="ZLIN"/>
    <n v="4"/>
    <n v="5"/>
  </r>
  <r>
    <s v="120304000671-0"/>
    <x v="7"/>
    <n v="342407"/>
    <m/>
    <s v="PANEL ELECTRICO"/>
    <d v="2008-11-30T00:00:00"/>
    <n v="69084426.400000006"/>
    <n v="60384906.040000007"/>
    <s v="ZLIN"/>
    <n v="11"/>
    <n v="3"/>
    <n v="0"/>
    <n v="0"/>
    <s v=""/>
    <m/>
    <m/>
    <n v="-19090693.539999999"/>
    <n v="-12246860.009999998"/>
    <s v="ZLIN"/>
    <n v="4"/>
    <n v="5"/>
  </r>
  <r>
    <s v="120304000672-0"/>
    <x v="7"/>
    <n v="342407"/>
    <m/>
    <s v="PANEL DE CONTROL"/>
    <d v="2008-11-30T00:00:00"/>
    <n v="61278048.340000004"/>
    <n v="53561553.359999999"/>
    <s v="ZLIN"/>
    <n v="11"/>
    <n v="3"/>
    <n v="0"/>
    <n v="0"/>
    <s v=""/>
    <m/>
    <m/>
    <n v="-16933489.960000001"/>
    <n v="-10862993.560000001"/>
    <s v="ZLIN"/>
    <n v="4"/>
    <n v="5"/>
  </r>
  <r>
    <s v="120304000673-0"/>
    <x v="7"/>
    <n v="342407"/>
    <m/>
    <s v="TABLERO"/>
    <d v="2008-11-30T00:00:00"/>
    <n v="71932530.640000001"/>
    <n v="46637574.82"/>
    <s v="ZLIN"/>
    <n v="15"/>
    <n v="2"/>
    <n v="0"/>
    <n v="0"/>
    <s v=""/>
    <m/>
    <m/>
    <n v="-31436124.199999999"/>
    <n v="-10688282.219999999"/>
    <s v="ZLIN"/>
    <n v="8"/>
    <n v="4"/>
  </r>
  <r>
    <s v="120304000673-1"/>
    <x v="7"/>
    <n v="342407"/>
    <m/>
    <s v="TABLERO"/>
    <d v="2008-11-30T00:00:00"/>
    <n v="71932530.640000001"/>
    <n v="46637574.82"/>
    <s v="ZLIN"/>
    <n v="15"/>
    <n v="2"/>
    <n v="0"/>
    <n v="0"/>
    <s v=""/>
    <m/>
    <m/>
    <n v="-31436124.199999999"/>
    <n v="-10688282.219999999"/>
    <s v="ZLIN"/>
    <n v="8"/>
    <n v="4"/>
  </r>
  <r>
    <s v="120304000674-0"/>
    <x v="7"/>
    <n v="342407"/>
    <m/>
    <s v="BOMBA"/>
    <d v="2001-12-31T00:00:00"/>
    <n v="221130644.53"/>
    <n v="215763395.88"/>
    <s v="ZLIN"/>
    <n v="17"/>
    <n v="2"/>
    <n v="0"/>
    <n v="0"/>
    <s v=""/>
    <m/>
    <m/>
    <n v="-37202552.700000003"/>
    <n v="-30850897.360000003"/>
    <s v="ZLIN"/>
    <n v="3"/>
    <n v="5"/>
  </r>
  <r>
    <s v="120304000674-1"/>
    <x v="7"/>
    <n v="342407"/>
    <m/>
    <s v="REDUCTOR"/>
    <d v="2012-09-30T00:00:00"/>
    <n v="10371.66"/>
    <n v="0"/>
    <s v="ZLIN"/>
    <n v="9"/>
    <n v="11"/>
    <n v="0"/>
    <n v="0"/>
    <s v=""/>
    <m/>
    <m/>
    <n v="85329.07"/>
    <n v="34954.070000000007"/>
    <s v="ZLIN"/>
    <n v="6"/>
    <n v="11"/>
  </r>
  <r>
    <s v="120304000674-2"/>
    <x v="7"/>
    <n v="342407"/>
    <m/>
    <s v="MOTOR"/>
    <d v="2012-09-30T00:00:00"/>
    <n v="94001.49"/>
    <n v="0"/>
    <s v="ZLIN"/>
    <n v="6"/>
    <n v="5"/>
    <n v="0"/>
    <n v="0"/>
    <s v=""/>
    <m/>
    <m/>
    <n v="773363.37"/>
    <n v="641325.72"/>
    <s v="ZLIN"/>
    <n v="3"/>
    <n v="5"/>
  </r>
  <r>
    <s v="120304000674-3"/>
    <x v="7"/>
    <n v="342407"/>
    <m/>
    <s v="RECIPIENTE"/>
    <d v="2012-09-30T00:00:00"/>
    <n v="266577.48"/>
    <n v="0"/>
    <s v="ZLIN"/>
    <n v="7"/>
    <n v="10"/>
    <n v="0"/>
    <n v="0"/>
    <s v=""/>
    <m/>
    <m/>
    <n v="2193170.06"/>
    <n v="1285651.4100000001"/>
    <s v="ZLIN"/>
    <n v="4"/>
    <n v="10"/>
  </r>
  <r>
    <s v="120304000674-4"/>
    <x v="7"/>
    <n v="342407"/>
    <m/>
    <s v="ESTRUCTURA PORTICADA"/>
    <d v="2012-09-30T00:00:00"/>
    <n v="63934429.340000004"/>
    <n v="8975410.2800000012"/>
    <s v="ZLIN"/>
    <n v="54"/>
    <n v="0"/>
    <n v="0"/>
    <n v="0"/>
    <s v=""/>
    <m/>
    <m/>
    <n v="530792539.43000001"/>
    <n v="29488474.410000026"/>
    <s v="ZLIN"/>
    <n v="51"/>
    <n v="0"/>
  </r>
  <r>
    <s v="120304000674-5"/>
    <x v="7"/>
    <n v="342407"/>
    <m/>
    <s v="COBERTIZO"/>
    <d v="2012-09-30T00:00:00"/>
    <n v="392315.68"/>
    <n v="0"/>
    <s v="ZLIN"/>
    <n v="6"/>
    <n v="0"/>
    <n v="0"/>
    <n v="0"/>
    <s v=""/>
    <m/>
    <m/>
    <n v="3227635.76"/>
    <n v="3048322.6599999997"/>
    <s v="ZLIN"/>
    <n v="3"/>
    <n v="0"/>
  </r>
  <r>
    <s v="120304000675-0"/>
    <x v="7"/>
    <n v="342407"/>
    <m/>
    <s v="BOMBA"/>
    <d v="1989-11-01T00:00:00"/>
    <n v="12599.07"/>
    <n v="12384.31"/>
    <s v="ZLIN"/>
    <n v="29"/>
    <n v="4"/>
    <n v="0"/>
    <n v="0"/>
    <s v=""/>
    <m/>
    <m/>
    <n v="971496.75"/>
    <n v="805631.45"/>
    <s v="ZLIN"/>
    <n v="3"/>
    <n v="5"/>
  </r>
  <r>
    <s v="120304000675-1"/>
    <x v="7"/>
    <n v="342407"/>
    <m/>
    <s v="MOTOR"/>
    <d v="1989-11-01T00:00:00"/>
    <n v="2959.33"/>
    <n v="2908.89"/>
    <s v="ZLIN"/>
    <n v="29"/>
    <n v="4"/>
    <n v="0"/>
    <n v="0"/>
    <s v=""/>
    <m/>
    <m/>
    <n v="228189.75"/>
    <n v="189230.52"/>
    <s v="ZLIN"/>
    <n v="3"/>
    <n v="5"/>
  </r>
  <r>
    <s v="120304000676-0"/>
    <x v="7"/>
    <n v="342407"/>
    <m/>
    <s v="BOMBA"/>
    <d v="1989-11-01T00:00:00"/>
    <n v="3911.24"/>
    <n v="3899.97"/>
    <s v="ZLIN"/>
    <n v="28"/>
    <n v="11"/>
    <n v="0"/>
    <n v="0"/>
    <s v=""/>
    <m/>
    <m/>
    <n v="301639.8"/>
    <n v="284882.02999999997"/>
    <s v="ZLIN"/>
    <n v="3"/>
    <n v="0"/>
  </r>
  <r>
    <s v="120304000676-1"/>
    <x v="7"/>
    <n v="342407"/>
    <m/>
    <s v="MOTOR"/>
    <d v="1989-11-01T00:00:00"/>
    <n v="2959.33"/>
    <n v="2908.89"/>
    <s v="ZLIN"/>
    <n v="29"/>
    <n v="4"/>
    <n v="0"/>
    <n v="0"/>
    <s v=""/>
    <m/>
    <m/>
    <n v="228189.75"/>
    <n v="189230.52"/>
    <s v="ZLIN"/>
    <n v="3"/>
    <n v="5"/>
  </r>
  <r>
    <s v="120304000677-0"/>
    <x v="7"/>
    <n v="342407"/>
    <m/>
    <s v="BOMBA"/>
    <d v="1989-11-01T00:00:00"/>
    <n v="3911.24"/>
    <n v="3899.97"/>
    <s v="ZLIN"/>
    <n v="28"/>
    <n v="11"/>
    <n v="0"/>
    <n v="0"/>
    <s v=""/>
    <m/>
    <m/>
    <n v="301639.8"/>
    <n v="284882.02999999997"/>
    <s v="ZLIN"/>
    <n v="3"/>
    <n v="0"/>
  </r>
  <r>
    <s v="120304000677-1"/>
    <x v="7"/>
    <n v="342407"/>
    <m/>
    <s v="MOTOR"/>
    <d v="1989-11-01T00:00:00"/>
    <n v="2959.33"/>
    <n v="2908.89"/>
    <s v="ZLIN"/>
    <n v="29"/>
    <n v="4"/>
    <n v="0"/>
    <n v="0"/>
    <s v=""/>
    <m/>
    <m/>
    <n v="228189.75"/>
    <n v="189230.52"/>
    <s v="ZLIN"/>
    <n v="3"/>
    <n v="5"/>
  </r>
  <r>
    <s v="120304000677-2"/>
    <x v="7"/>
    <n v="342407"/>
    <m/>
    <s v="CASETA"/>
    <d v="2012-08-31T00:00:00"/>
    <n v="11271085.25"/>
    <n v="2535137.6999999993"/>
    <s v="ZLIN"/>
    <n v="50"/>
    <n v="1"/>
    <n v="0"/>
    <n v="0"/>
    <s v=""/>
    <m/>
    <m/>
    <n v="32011813.800000001"/>
    <n v="1929790.1999999993"/>
    <s v="ZLIN"/>
    <n v="47"/>
    <n v="0"/>
  </r>
  <r>
    <s v="120304000678-0"/>
    <x v="7"/>
    <n v="342407"/>
    <m/>
    <s v="BOMBA"/>
    <d v="1989-11-01T00:00:00"/>
    <n v="7543.72"/>
    <n v="7521.9800000000005"/>
    <s v="ZLIN"/>
    <n v="28"/>
    <n v="11"/>
    <n v="0"/>
    <n v="0"/>
    <s v=""/>
    <m/>
    <m/>
    <n v="581782.03"/>
    <n v="549460.81000000006"/>
    <s v="ZLIN"/>
    <n v="3"/>
    <n v="0"/>
  </r>
  <r>
    <s v="120304000678-1"/>
    <x v="7"/>
    <n v="342407"/>
    <m/>
    <s v="MOTOR"/>
    <d v="1989-11-01T00:00:00"/>
    <n v="8208.48"/>
    <n v="8068.5599999999995"/>
    <s v="ZLIN"/>
    <n v="29"/>
    <n v="4"/>
    <n v="0"/>
    <n v="0"/>
    <s v=""/>
    <m/>
    <m/>
    <n v="632944.02"/>
    <n v="524880.41"/>
    <s v="ZLIN"/>
    <n v="3"/>
    <n v="5"/>
  </r>
  <r>
    <s v="120304000678-2"/>
    <x v="7"/>
    <n v="342407"/>
    <m/>
    <s v="FILTRO"/>
    <d v="2013-10-30T00:00:00"/>
    <n v="6987028.5899999999"/>
    <n v="0"/>
    <s v="ZLIN"/>
    <n v="5"/>
    <n v="7"/>
    <n v="0"/>
    <n v="0"/>
    <s v=""/>
    <m/>
    <m/>
    <n v="-2486888.36"/>
    <n v="-1921686.46"/>
    <s v="ZLIN"/>
    <n v="3"/>
    <n v="8"/>
  </r>
  <r>
    <s v="120304000679-0"/>
    <x v="7"/>
    <n v="342407"/>
    <m/>
    <s v="BOMBA"/>
    <d v="1989-11-01T00:00:00"/>
    <n v="7543.72"/>
    <n v="7521.9800000000005"/>
    <s v="ZLIN"/>
    <n v="28"/>
    <n v="11"/>
    <n v="0"/>
    <n v="0"/>
    <s v=""/>
    <m/>
    <m/>
    <n v="581782.03"/>
    <n v="549460.81000000006"/>
    <s v="ZLIN"/>
    <n v="3"/>
    <n v="0"/>
  </r>
  <r>
    <s v="120304000679-1"/>
    <x v="7"/>
    <n v="342407"/>
    <m/>
    <s v="MOTOR"/>
    <d v="1989-11-01T00:00:00"/>
    <n v="8208.48"/>
    <n v="8068.5599999999995"/>
    <s v="ZLIN"/>
    <n v="29"/>
    <n v="4"/>
    <n v="0"/>
    <n v="0"/>
    <s v=""/>
    <m/>
    <m/>
    <n v="632944.02"/>
    <n v="524880.41"/>
    <s v="ZLIN"/>
    <n v="3"/>
    <n v="5"/>
  </r>
  <r>
    <s v="120304000679-2"/>
    <x v="7"/>
    <n v="342407"/>
    <m/>
    <s v="FILTRO"/>
    <d v="2013-10-30T00:00:00"/>
    <n v="6987028.5899999999"/>
    <n v="0"/>
    <s v="ZLIN"/>
    <n v="5"/>
    <n v="7"/>
    <n v="0"/>
    <n v="0"/>
    <s v=""/>
    <m/>
    <m/>
    <n v="-2486888.36"/>
    <n v="-1921686.46"/>
    <s v="ZLIN"/>
    <n v="3"/>
    <n v="8"/>
  </r>
  <r>
    <s v="120304000680-0"/>
    <x v="7"/>
    <n v="342407"/>
    <m/>
    <s v="FILTRO"/>
    <d v="1989-11-01T00:00:00"/>
    <n v="54662.68"/>
    <n v="46356.1"/>
    <s v="ZLIN"/>
    <n v="34"/>
    <n v="0"/>
    <n v="0"/>
    <n v="0"/>
    <s v=""/>
    <m/>
    <m/>
    <n v="4208311.5"/>
    <n v="1475078.2599999998"/>
    <s v="ZLIN"/>
    <n v="8"/>
    <n v="1"/>
  </r>
  <r>
    <s v="120304000681-0"/>
    <x v="7"/>
    <n v="342407"/>
    <m/>
    <s v="FILTRO"/>
    <d v="1989-11-01T00:00:00"/>
    <n v="54662.68"/>
    <n v="46356.1"/>
    <s v="ZLIN"/>
    <n v="34"/>
    <n v="0"/>
    <n v="0"/>
    <n v="0"/>
    <s v=""/>
    <m/>
    <m/>
    <n v="4208311.5"/>
    <n v="1475078.2599999998"/>
    <s v="ZLIN"/>
    <n v="8"/>
    <n v="1"/>
  </r>
  <r>
    <s v="120304000682-0"/>
    <x v="7"/>
    <n v="342407"/>
    <m/>
    <s v="FILTRO"/>
    <d v="1989-11-01T00:00:00"/>
    <n v="54662.68"/>
    <n v="46356.1"/>
    <s v="ZLIN"/>
    <n v="34"/>
    <n v="0"/>
    <n v="0"/>
    <n v="0"/>
    <s v=""/>
    <m/>
    <m/>
    <n v="4208311.5"/>
    <n v="1475078.2599999998"/>
    <s v="ZLIN"/>
    <n v="8"/>
    <n v="1"/>
  </r>
  <r>
    <s v="120304000683-0"/>
    <x v="7"/>
    <n v="342407"/>
    <m/>
    <s v="VALVULA"/>
    <d v="1989-11-01T00:00:00"/>
    <n v="11749.35"/>
    <n v="11323.890000000001"/>
    <s v="ZLIN"/>
    <n v="29"/>
    <n v="11"/>
    <n v="0"/>
    <n v="0"/>
    <s v=""/>
    <m/>
    <m/>
    <n v="905772.77"/>
    <n v="641589.04"/>
    <s v="ZLIN"/>
    <n v="4"/>
    <n v="0"/>
  </r>
  <r>
    <s v="120304000683-1"/>
    <x v="7"/>
    <n v="342407"/>
    <m/>
    <s v="ACTUADOR"/>
    <d v="1989-11-01T00:00:00"/>
    <n v="9791.48"/>
    <n v="8303.56"/>
    <s v="ZLIN"/>
    <n v="34"/>
    <n v="0"/>
    <n v="0"/>
    <n v="0"/>
    <s v=""/>
    <m/>
    <m/>
    <n v="753815.79"/>
    <n v="264224.09000000003"/>
    <s v="ZLIN"/>
    <n v="8"/>
    <n v="1"/>
  </r>
  <r>
    <s v="120304000683-2"/>
    <x v="7"/>
    <n v="342407"/>
    <m/>
    <s v="FILTRO"/>
    <d v="1989-11-01T00:00:00"/>
    <n v="54662.68"/>
    <n v="46356.1"/>
    <s v="ZLIN"/>
    <n v="34"/>
    <n v="0"/>
    <n v="0"/>
    <n v="0"/>
    <s v=""/>
    <m/>
    <m/>
    <n v="4208311.5"/>
    <n v="1475078.2599999998"/>
    <s v="ZLIN"/>
    <n v="8"/>
    <n v="1"/>
  </r>
  <r>
    <s v="120304000684-0"/>
    <x v="7"/>
    <n v="342407"/>
    <m/>
    <s v="FILTRO"/>
    <d v="1989-11-01T00:00:00"/>
    <n v="27163.64"/>
    <n v="23035.82"/>
    <s v="ZLIN"/>
    <n v="34"/>
    <n v="0"/>
    <n v="0"/>
    <n v="0"/>
    <s v=""/>
    <m/>
    <m/>
    <n v="2091244.98"/>
    <n v="733013.71"/>
    <s v="ZLIN"/>
    <n v="8"/>
    <n v="1"/>
  </r>
  <r>
    <s v="120304000685-0"/>
    <x v="7"/>
    <n v="342407"/>
    <m/>
    <s v="BOMBA"/>
    <d v="1989-11-01T00:00:00"/>
    <n v="80674.94"/>
    <n v="79299.8"/>
    <s v="ZLIN"/>
    <n v="29"/>
    <n v="4"/>
    <n v="0"/>
    <n v="0"/>
    <s v=""/>
    <m/>
    <m/>
    <n v="6220730.5300000003"/>
    <n v="5158654.59"/>
    <s v="ZLIN"/>
    <n v="3"/>
    <n v="5"/>
  </r>
  <r>
    <s v="120304000685-1"/>
    <x v="7"/>
    <n v="342407"/>
    <m/>
    <s v="MOTOR"/>
    <d v="1989-11-01T00:00:00"/>
    <n v="50706.99"/>
    <n v="49842.67"/>
    <s v="ZLIN"/>
    <n v="29"/>
    <n v="4"/>
    <n v="0"/>
    <n v="0"/>
    <s v=""/>
    <m/>
    <m/>
    <n v="3909944.12"/>
    <n v="3242392.69"/>
    <s v="ZLIN"/>
    <n v="3"/>
    <n v="5"/>
  </r>
  <r>
    <s v="120304000685-2"/>
    <x v="7"/>
    <n v="342407"/>
    <m/>
    <s v="TRANSMISOR DE TEMPERATURA CON SENSOR"/>
    <d v="1989-11-01T00:00:00"/>
    <n v="2431987.38"/>
    <n v="559743.11999999988"/>
    <s v="ZLIN"/>
    <n v="10"/>
    <n v="4"/>
    <n v="0"/>
    <n v="0"/>
    <s v=""/>
    <m/>
    <m/>
    <n v="0"/>
    <n v="0"/>
    <s v="ZLIN"/>
    <n v="0"/>
    <n v="5"/>
  </r>
  <r>
    <s v="120304000685-3"/>
    <x v="7"/>
    <n v="342407"/>
    <m/>
    <s v="TRANSMISOR DE TEMPERATURA CON SENSOR"/>
    <d v="1989-11-01T00:00:00"/>
    <n v="2368395.86"/>
    <n v="545106.98999999976"/>
    <s v="ZLIN"/>
    <n v="10"/>
    <n v="4"/>
    <n v="0"/>
    <n v="0"/>
    <s v=""/>
    <m/>
    <m/>
    <n v="0"/>
    <n v="0"/>
    <s v="ZLIN"/>
    <n v="0"/>
    <n v="5"/>
  </r>
  <r>
    <s v="120304000685-4"/>
    <x v="7"/>
    <n v="342407"/>
    <m/>
    <s v="TRANSMISOR DE TEMPERATURA CON SENSOR"/>
    <d v="1989-11-01T00:00:00"/>
    <n v="2368395.86"/>
    <n v="545106.98999999976"/>
    <s v="ZLIN"/>
    <n v="10"/>
    <n v="4"/>
    <n v="0"/>
    <n v="0"/>
    <s v=""/>
    <m/>
    <m/>
    <n v="0"/>
    <n v="0"/>
    <s v="ZLIN"/>
    <n v="0"/>
    <n v="5"/>
  </r>
  <r>
    <s v="120304000685-5"/>
    <x v="7"/>
    <n v="342407"/>
    <m/>
    <s v="TRANSMISOR DE TEMPERATURA CON SENSOR"/>
    <d v="1989-11-01T00:00:00"/>
    <n v="2374851.44"/>
    <n v="546592.79"/>
    <s v="ZLIN"/>
    <n v="10"/>
    <n v="4"/>
    <n v="0"/>
    <n v="0"/>
    <s v=""/>
    <m/>
    <m/>
    <n v="0"/>
    <n v="0"/>
    <s v="ZLIN"/>
    <n v="0"/>
    <n v="5"/>
  </r>
  <r>
    <s v="120304000685-6"/>
    <x v="7"/>
    <n v="342407"/>
    <m/>
    <s v="TRANSMISOR DE TEMPERATURA CON SENSOR"/>
    <d v="1989-11-01T00:00:00"/>
    <n v="2374851.44"/>
    <n v="546592.79"/>
    <s v="ZLIN"/>
    <n v="10"/>
    <n v="4"/>
    <n v="0"/>
    <n v="0"/>
    <s v=""/>
    <m/>
    <m/>
    <n v="0"/>
    <n v="0"/>
    <s v="ZLIN"/>
    <n v="0"/>
    <n v="5"/>
  </r>
  <r>
    <s v="120304000685-7"/>
    <x v="7"/>
    <n v="342407"/>
    <m/>
    <s v="TRANSMISOR DE TEMPERATURA CON 4 ENTRADAS"/>
    <d v="1989-11-01T00:00:00"/>
    <n v="4895998.8899999997"/>
    <n v="1126856.8899999997"/>
    <s v="ZLIN"/>
    <n v="10"/>
    <n v="4"/>
    <n v="0"/>
    <n v="0"/>
    <s v=""/>
    <m/>
    <m/>
    <n v="0"/>
    <n v="0"/>
    <s v="ZLIN"/>
    <n v="0"/>
    <n v="5"/>
  </r>
  <r>
    <s v="120304000685-8"/>
    <x v="7"/>
    <n v="342407"/>
    <m/>
    <s v="TRANSMISOR DE TEMPERATURA CON 4 ENTRADAS"/>
    <d v="1989-11-01T00:00:00"/>
    <n v="4895998.8899999997"/>
    <n v="1126856.8899999997"/>
    <s v="ZLIN"/>
    <n v="10"/>
    <n v="4"/>
    <n v="0"/>
    <n v="0"/>
    <s v=""/>
    <m/>
    <m/>
    <n v="0"/>
    <n v="0"/>
    <s v="ZLIN"/>
    <n v="0"/>
    <n v="5"/>
  </r>
  <r>
    <s v="120304000685-9"/>
    <x v="7"/>
    <n v="342407"/>
    <m/>
    <s v="INTERRUPTOR DE NIVEL"/>
    <d v="1989-11-01T00:00:00"/>
    <n v="2541295.77"/>
    <n v="584901.40999999992"/>
    <s v="ZLIN"/>
    <n v="10"/>
    <n v="4"/>
    <n v="0"/>
    <n v="0"/>
    <s v=""/>
    <m/>
    <m/>
    <n v="0"/>
    <n v="0"/>
    <s v="ZLIN"/>
    <n v="0"/>
    <n v="5"/>
  </r>
  <r>
    <s v="120304000686-0"/>
    <x v="7"/>
    <n v="342407"/>
    <m/>
    <s v="MOTOR"/>
    <d v="1989-11-01T00:00:00"/>
    <n v="50706.99"/>
    <n v="49842.67"/>
    <s v="ZLIN"/>
    <n v="29"/>
    <n v="4"/>
    <n v="0"/>
    <n v="0"/>
    <s v=""/>
    <m/>
    <m/>
    <n v="3909944.12"/>
    <n v="3242392.69"/>
    <s v="ZLIN"/>
    <n v="3"/>
    <n v="5"/>
  </r>
  <r>
    <s v="120304000686-1"/>
    <x v="7"/>
    <n v="342407"/>
    <m/>
    <s v="TRANSMISOR DE TEMPERATURA CON SENSOR"/>
    <d v="1989-11-01T00:00:00"/>
    <n v="2431987.38"/>
    <n v="559743.11999999988"/>
    <s v="ZLIN"/>
    <n v="10"/>
    <n v="4"/>
    <n v="0"/>
    <n v="0"/>
    <s v=""/>
    <m/>
    <m/>
    <n v="0"/>
    <n v="0"/>
    <s v="ZLIN"/>
    <n v="0"/>
    <n v="5"/>
  </r>
  <r>
    <s v="120304000686-2"/>
    <x v="7"/>
    <n v="342407"/>
    <m/>
    <s v="TRANSMISOR DE TEMPERATURA CON SENSOR"/>
    <d v="1989-11-01T00:00:00"/>
    <n v="2368395.86"/>
    <n v="545106.98999999976"/>
    <s v="ZLIN"/>
    <n v="10"/>
    <n v="4"/>
    <n v="0"/>
    <n v="0"/>
    <s v=""/>
    <m/>
    <m/>
    <n v="0"/>
    <n v="0"/>
    <s v="ZLIN"/>
    <n v="0"/>
    <n v="5"/>
  </r>
  <r>
    <s v="120304000686-3"/>
    <x v="7"/>
    <n v="342407"/>
    <m/>
    <s v="TRANSMISOR DE TEMPERATURA CON SENSOR"/>
    <d v="1989-11-01T00:00:00"/>
    <n v="2368395.86"/>
    <n v="545106.98999999976"/>
    <s v="ZLIN"/>
    <n v="10"/>
    <n v="4"/>
    <n v="0"/>
    <n v="0"/>
    <s v=""/>
    <m/>
    <m/>
    <n v="0"/>
    <n v="0"/>
    <s v="ZLIN"/>
    <n v="0"/>
    <n v="5"/>
  </r>
  <r>
    <s v="120304000686-4"/>
    <x v="7"/>
    <n v="342407"/>
    <m/>
    <s v="TRANSMISOR DE TEMPERATURA CON SENSOR"/>
    <d v="1989-11-01T00:00:00"/>
    <n v="2374851.44"/>
    <n v="546592.79"/>
    <s v="ZLIN"/>
    <n v="10"/>
    <n v="4"/>
    <n v="0"/>
    <n v="0"/>
    <s v=""/>
    <m/>
    <m/>
    <n v="0"/>
    <n v="0"/>
    <s v="ZLIN"/>
    <n v="0"/>
    <n v="5"/>
  </r>
  <r>
    <s v="120304000686-5"/>
    <x v="7"/>
    <n v="342407"/>
    <m/>
    <s v="TRANSMISOR DE TEMPERATURA CON SENSOR"/>
    <d v="1989-11-01T00:00:00"/>
    <n v="2374851.44"/>
    <n v="546592.79"/>
    <s v="ZLIN"/>
    <n v="10"/>
    <n v="4"/>
    <n v="0"/>
    <n v="0"/>
    <s v=""/>
    <m/>
    <m/>
    <n v="0"/>
    <n v="0"/>
    <s v="ZLIN"/>
    <n v="0"/>
    <n v="5"/>
  </r>
  <r>
    <s v="120304000686-6"/>
    <x v="7"/>
    <n v="342407"/>
    <m/>
    <s v="TRANSMISOR DE TEMPERATURA CON 4 ENTRADAS"/>
    <d v="1989-11-01T00:00:00"/>
    <n v="4895998.8899999997"/>
    <n v="1126856.8899999997"/>
    <s v="ZLIN"/>
    <n v="10"/>
    <n v="4"/>
    <n v="0"/>
    <n v="0"/>
    <s v=""/>
    <m/>
    <m/>
    <n v="0"/>
    <n v="0"/>
    <s v="ZLIN"/>
    <n v="0"/>
    <n v="5"/>
  </r>
  <r>
    <s v="120304000686-7"/>
    <x v="7"/>
    <n v="342407"/>
    <m/>
    <s v="TRANSMISOR DE TEMPERATURA CON 4 ENTRADAS"/>
    <d v="1989-11-01T00:00:00"/>
    <n v="4895998.8899999997"/>
    <n v="1126856.8899999997"/>
    <s v="ZLIN"/>
    <n v="10"/>
    <n v="4"/>
    <n v="0"/>
    <n v="0"/>
    <s v=""/>
    <m/>
    <m/>
    <n v="0"/>
    <n v="0"/>
    <s v="ZLIN"/>
    <n v="0"/>
    <n v="5"/>
  </r>
  <r>
    <s v="120304000686-8"/>
    <x v="7"/>
    <n v="342407"/>
    <m/>
    <s v="INTERRUPTOR DE NIVEL"/>
    <d v="1989-11-01T00:00:00"/>
    <n v="2541295.77"/>
    <n v="584901.40999999992"/>
    <s v="ZLIN"/>
    <n v="10"/>
    <n v="4"/>
    <n v="0"/>
    <n v="0"/>
    <s v=""/>
    <m/>
    <m/>
    <n v="0"/>
    <n v="0"/>
    <s v="ZLIN"/>
    <n v="0"/>
    <n v="5"/>
  </r>
  <r>
    <s v="120304000687-0"/>
    <x v="7"/>
    <n v="342407"/>
    <m/>
    <s v="BOMBA"/>
    <d v="1968-06-01T00:00:00"/>
    <n v="2091469.53"/>
    <n v="2070863.92"/>
    <s v="ZLIN"/>
    <n v="50"/>
    <n v="9"/>
    <n v="0"/>
    <n v="0"/>
    <s v=""/>
    <m/>
    <m/>
    <n v="6092527.4000000004"/>
    <n v="5052339.79"/>
    <s v="ZLIN"/>
    <n v="3"/>
    <n v="5"/>
  </r>
  <r>
    <s v="120304000687-1"/>
    <x v="7"/>
    <n v="342407"/>
    <m/>
    <s v="MOTOR"/>
    <d v="1968-06-01T00:00:00"/>
    <n v="1314560.8799999999"/>
    <n v="1301609.5399999998"/>
    <s v="ZLIN"/>
    <n v="50"/>
    <n v="9"/>
    <n v="0"/>
    <n v="0"/>
    <s v=""/>
    <m/>
    <m/>
    <n v="3829364.02"/>
    <n v="3175570.16"/>
    <s v="ZLIN"/>
    <n v="3"/>
    <n v="5"/>
  </r>
  <r>
    <s v="120304000687-2"/>
    <x v="7"/>
    <n v="342407"/>
    <m/>
    <s v="TRANSMISOR DE TEMPERATURA CON SENSOR"/>
    <d v="1968-06-01T00:00:00"/>
    <n v="2431987.38"/>
    <n v="539543.89999999991"/>
    <s v="ZLIN"/>
    <n v="10"/>
    <n v="9"/>
    <n v="0"/>
    <n v="0"/>
    <s v=""/>
    <m/>
    <m/>
    <n v="0"/>
    <n v="0"/>
    <s v="ZLIN"/>
    <n v="0"/>
    <n v="5"/>
  </r>
  <r>
    <s v="120304000687-3"/>
    <x v="7"/>
    <n v="342407"/>
    <m/>
    <s v="TRANSMISOR DE TEMPERATURA CON SENSOR"/>
    <d v="1968-06-01T00:00:00"/>
    <n v="2368395.86"/>
    <n v="525435.92999999993"/>
    <s v="ZLIN"/>
    <n v="10"/>
    <n v="9"/>
    <n v="0"/>
    <n v="0"/>
    <s v=""/>
    <m/>
    <m/>
    <n v="0"/>
    <n v="0"/>
    <s v="ZLIN"/>
    <n v="0"/>
    <n v="5"/>
  </r>
  <r>
    <s v="120304000687-4"/>
    <x v="7"/>
    <n v="342407"/>
    <m/>
    <s v="TRANSMISOR DE TEMPERATURA CON SENSOR"/>
    <d v="1968-06-01T00:00:00"/>
    <n v="2368395.86"/>
    <n v="525435.91999999993"/>
    <s v="ZLIN"/>
    <n v="10"/>
    <n v="9"/>
    <n v="0"/>
    <n v="0"/>
    <s v=""/>
    <m/>
    <m/>
    <n v="0"/>
    <n v="0"/>
    <s v="ZLIN"/>
    <n v="0"/>
    <n v="5"/>
  </r>
  <r>
    <s v="120304000687-5"/>
    <x v="7"/>
    <n v="342407"/>
    <m/>
    <s v="TRANSMISOR DE TEMPERATURA CON SENSOR"/>
    <d v="1968-06-01T00:00:00"/>
    <n v="2374851.44"/>
    <n v="526868.09999999986"/>
    <s v="ZLIN"/>
    <n v="10"/>
    <n v="9"/>
    <n v="0"/>
    <n v="0"/>
    <s v=""/>
    <m/>
    <m/>
    <n v="0"/>
    <n v="0"/>
    <s v="ZLIN"/>
    <n v="0"/>
    <n v="5"/>
  </r>
  <r>
    <s v="120304000687-6"/>
    <x v="7"/>
    <n v="342407"/>
    <m/>
    <s v="TRANSMISOR DE TEMPERATURA CON SENSOR"/>
    <d v="1968-06-01T00:00:00"/>
    <n v="2374851.44"/>
    <n v="526868.09999999986"/>
    <s v="ZLIN"/>
    <n v="10"/>
    <n v="9"/>
    <n v="0"/>
    <n v="0"/>
    <s v=""/>
    <m/>
    <m/>
    <n v="0"/>
    <n v="0"/>
    <s v="ZLIN"/>
    <n v="0"/>
    <n v="5"/>
  </r>
  <r>
    <s v="120304000687-7"/>
    <x v="7"/>
    <n v="342407"/>
    <m/>
    <s v="TRANSMISOR DE TEMPERATURA CON 4 ENTRADAS"/>
    <d v="1968-06-01T00:00:00"/>
    <n v="4895998.8899999997"/>
    <n v="1086192.4399999995"/>
    <s v="ZLIN"/>
    <n v="10"/>
    <n v="9"/>
    <n v="0"/>
    <n v="0"/>
    <s v=""/>
    <m/>
    <m/>
    <n v="0"/>
    <n v="0"/>
    <s v="ZLIN"/>
    <n v="0"/>
    <n v="5"/>
  </r>
  <r>
    <s v="120304000687-8"/>
    <x v="7"/>
    <n v="342407"/>
    <m/>
    <s v="TRANSMISOR DE TEMPERATURA CON 4 ENTRADAS"/>
    <d v="1968-06-01T00:00:00"/>
    <n v="4895998.8899999997"/>
    <n v="1086192.4399999995"/>
    <s v="ZLIN"/>
    <n v="10"/>
    <n v="9"/>
    <n v="0"/>
    <n v="0"/>
    <s v=""/>
    <m/>
    <m/>
    <n v="0"/>
    <n v="0"/>
    <s v="ZLIN"/>
    <n v="0"/>
    <n v="5"/>
  </r>
  <r>
    <s v="120304000687-9"/>
    <x v="7"/>
    <n v="342407"/>
    <m/>
    <s v="INTERRUPTOR DE NIVEL"/>
    <d v="1968-06-01T00:00:00"/>
    <n v="2541295.77"/>
    <n v="563794.30000000005"/>
    <s v="ZLIN"/>
    <n v="10"/>
    <n v="9"/>
    <n v="0"/>
    <n v="0"/>
    <s v=""/>
    <m/>
    <m/>
    <n v="0"/>
    <n v="0"/>
    <s v="ZLIN"/>
    <n v="0"/>
    <n v="5"/>
  </r>
  <r>
    <s v="120304000688-0"/>
    <x v="7"/>
    <n v="342407"/>
    <m/>
    <s v="BOMBA"/>
    <d v="1989-11-01T00:00:00"/>
    <n v="80674.94"/>
    <n v="79299.8"/>
    <s v="ZLIN"/>
    <n v="29"/>
    <n v="4"/>
    <n v="0"/>
    <n v="0"/>
    <s v=""/>
    <m/>
    <m/>
    <n v="6220730.5300000003"/>
    <n v="5158654.59"/>
    <s v="ZLIN"/>
    <n v="3"/>
    <n v="5"/>
  </r>
  <r>
    <s v="120304000688-1"/>
    <x v="7"/>
    <n v="342407"/>
    <m/>
    <s v="MOTOR"/>
    <d v="1989-11-01T00:00:00"/>
    <n v="50706.99"/>
    <n v="49842.67"/>
    <s v="ZLIN"/>
    <n v="29"/>
    <n v="4"/>
    <n v="0"/>
    <n v="0"/>
    <s v=""/>
    <m/>
    <m/>
    <n v="3909944.12"/>
    <n v="3242392.69"/>
    <s v="ZLIN"/>
    <n v="3"/>
    <n v="5"/>
  </r>
  <r>
    <s v="120304000688-2"/>
    <x v="7"/>
    <n v="342407"/>
    <m/>
    <s v="TRANSMISOR DE TEMPERATURA CON SENSOR"/>
    <d v="1989-11-01T00:00:00"/>
    <n v="2431987.38"/>
    <n v="559743.11999999988"/>
    <s v="ZLIN"/>
    <n v="10"/>
    <n v="4"/>
    <n v="0"/>
    <n v="0"/>
    <s v=""/>
    <m/>
    <m/>
    <n v="0"/>
    <n v="0"/>
    <s v="ZLIN"/>
    <n v="0"/>
    <n v="5"/>
  </r>
  <r>
    <s v="120304000688-3"/>
    <x v="7"/>
    <n v="342407"/>
    <m/>
    <s v="TRANSMISOR DE TEMPERATURA CON SENSOR"/>
    <d v="1989-11-01T00:00:00"/>
    <n v="2368395.86"/>
    <n v="545106.98999999976"/>
    <s v="ZLIN"/>
    <n v="10"/>
    <n v="4"/>
    <n v="0"/>
    <n v="0"/>
    <s v=""/>
    <m/>
    <m/>
    <n v="0"/>
    <n v="0"/>
    <s v="ZLIN"/>
    <n v="0"/>
    <n v="5"/>
  </r>
  <r>
    <s v="120304000688-4"/>
    <x v="7"/>
    <n v="342407"/>
    <m/>
    <s v="TRANSMISOR DE TEMPERATURA CON SENSOR"/>
    <d v="1989-11-01T00:00:00"/>
    <n v="2368395.86"/>
    <n v="545106.98999999976"/>
    <s v="ZLIN"/>
    <n v="10"/>
    <n v="4"/>
    <n v="0"/>
    <n v="0"/>
    <s v=""/>
    <m/>
    <m/>
    <n v="0"/>
    <n v="0"/>
    <s v="ZLIN"/>
    <n v="0"/>
    <n v="5"/>
  </r>
  <r>
    <s v="120304000688-5"/>
    <x v="7"/>
    <n v="342407"/>
    <m/>
    <s v="TRANSMISOR DE TEMPERATURA CON SENSOR"/>
    <d v="1989-11-01T00:00:00"/>
    <n v="2374851.44"/>
    <n v="546592.79"/>
    <s v="ZLIN"/>
    <n v="10"/>
    <n v="4"/>
    <n v="0"/>
    <n v="0"/>
    <s v=""/>
    <m/>
    <m/>
    <n v="0"/>
    <n v="0"/>
    <s v="ZLIN"/>
    <n v="0"/>
    <n v="5"/>
  </r>
  <r>
    <s v="120304000688-6"/>
    <x v="7"/>
    <n v="342407"/>
    <m/>
    <s v="TRANSMISOR DE TEMPERATURA CON SENSOR"/>
    <d v="1989-11-01T00:00:00"/>
    <n v="2374851.44"/>
    <n v="546592.79"/>
    <s v="ZLIN"/>
    <n v="10"/>
    <n v="4"/>
    <n v="0"/>
    <n v="0"/>
    <s v=""/>
    <m/>
    <m/>
    <n v="0"/>
    <n v="0"/>
    <s v="ZLIN"/>
    <n v="0"/>
    <n v="5"/>
  </r>
  <r>
    <s v="120304000688-7"/>
    <x v="7"/>
    <n v="342407"/>
    <m/>
    <s v="TRANSMISOR DE TEMPERATURA CON 4 ENTRADAS"/>
    <d v="1989-11-01T00:00:00"/>
    <n v="4895998.8899999997"/>
    <n v="1126856.8899999997"/>
    <s v="ZLIN"/>
    <n v="10"/>
    <n v="4"/>
    <n v="0"/>
    <n v="0"/>
    <s v=""/>
    <m/>
    <m/>
    <n v="0"/>
    <n v="0"/>
    <s v="ZLIN"/>
    <n v="0"/>
    <n v="5"/>
  </r>
  <r>
    <s v="120304000688-8"/>
    <x v="7"/>
    <n v="342407"/>
    <m/>
    <s v="TRANSMISOR DE TEMPERATURA CON 4 ENTRADAS"/>
    <d v="1989-11-01T00:00:00"/>
    <n v="4895998.8899999997"/>
    <n v="1126856.8899999997"/>
    <s v="ZLIN"/>
    <n v="10"/>
    <n v="4"/>
    <n v="0"/>
    <n v="0"/>
    <s v=""/>
    <m/>
    <m/>
    <n v="0"/>
    <n v="0"/>
    <s v="ZLIN"/>
    <n v="0"/>
    <n v="5"/>
  </r>
  <r>
    <s v="120304000688-9"/>
    <x v="7"/>
    <n v="342407"/>
    <m/>
    <s v="INTERRUPTOR DE NIVEL"/>
    <d v="1989-11-01T00:00:00"/>
    <n v="2541295.77"/>
    <n v="584901.40999999992"/>
    <s v="ZLIN"/>
    <n v="10"/>
    <n v="4"/>
    <n v="0"/>
    <n v="0"/>
    <s v=""/>
    <m/>
    <m/>
    <n v="0"/>
    <n v="0"/>
    <s v="ZLIN"/>
    <n v="0"/>
    <n v="5"/>
  </r>
  <r>
    <s v="120304000689-0"/>
    <x v="7"/>
    <n v="342407"/>
    <m/>
    <s v="BOMBA"/>
    <d v="1978-09-01T00:00:00"/>
    <n v="259115.64"/>
    <n v="255916.68000000002"/>
    <s v="ZLIN"/>
    <n v="40"/>
    <n v="6"/>
    <n v="0"/>
    <n v="0"/>
    <s v=""/>
    <m/>
    <m/>
    <n v="6208571.7699999996"/>
    <n v="5148571.709999999"/>
    <s v="ZLIN"/>
    <n v="3"/>
    <n v="5"/>
  </r>
  <r>
    <s v="120304000689-1"/>
    <x v="7"/>
    <n v="342407"/>
    <m/>
    <s v="MOTOR"/>
    <d v="1978-09-01T00:00:00"/>
    <n v="162863.13"/>
    <n v="160852.47"/>
    <s v="ZLIN"/>
    <n v="40"/>
    <n v="6"/>
    <n v="0"/>
    <n v="0"/>
    <s v=""/>
    <m/>
    <m/>
    <n v="3902301.89"/>
    <n v="3236055.23"/>
    <s v="ZLIN"/>
    <n v="3"/>
    <n v="5"/>
  </r>
  <r>
    <s v="120304000689-2"/>
    <x v="7"/>
    <n v="342407"/>
    <m/>
    <s v="TRANSMISOR DE TEMPERATURA CON SENSOR"/>
    <d v="1978-09-01T00:00:00"/>
    <n v="2431987.38"/>
    <n v="551471.05999999982"/>
    <s v="ZLIN"/>
    <n v="10"/>
    <n v="6"/>
    <n v="0"/>
    <n v="0"/>
    <s v=""/>
    <m/>
    <m/>
    <n v="0"/>
    <n v="0"/>
    <s v="ZLIN"/>
    <n v="0"/>
    <n v="5"/>
  </r>
  <r>
    <s v="120304000689-3"/>
    <x v="7"/>
    <n v="342407"/>
    <m/>
    <s v="TRANSMISOR DE TEMPERATURA CON SENSOR"/>
    <d v="1978-09-01T00:00:00"/>
    <n v="2368395.86"/>
    <n v="537051.22"/>
    <s v="ZLIN"/>
    <n v="10"/>
    <n v="6"/>
    <n v="0"/>
    <n v="0"/>
    <s v=""/>
    <m/>
    <m/>
    <n v="0"/>
    <n v="0"/>
    <s v="ZLIN"/>
    <n v="0"/>
    <n v="5"/>
  </r>
  <r>
    <s v="120304000689-4"/>
    <x v="7"/>
    <n v="342407"/>
    <m/>
    <s v="TRANSMISOR DE TEMPERATURA CON SENSOR"/>
    <d v="1978-09-01T00:00:00"/>
    <n v="2368395.86"/>
    <n v="537051.22"/>
    <s v="ZLIN"/>
    <n v="10"/>
    <n v="6"/>
    <n v="0"/>
    <n v="0"/>
    <s v=""/>
    <m/>
    <m/>
    <n v="0"/>
    <n v="0"/>
    <s v="ZLIN"/>
    <n v="0"/>
    <n v="5"/>
  </r>
  <r>
    <s v="120304000689-5"/>
    <x v="7"/>
    <n v="342407"/>
    <m/>
    <s v="TRANSMISOR DE TEMPERATURA CON SENSOR"/>
    <d v="1978-09-01T00:00:00"/>
    <n v="2374841.29"/>
    <n v="538512.77"/>
    <s v="ZLIN"/>
    <n v="10"/>
    <n v="6"/>
    <n v="0"/>
    <n v="0"/>
    <s v=""/>
    <m/>
    <m/>
    <n v="0"/>
    <n v="0"/>
    <s v="ZLIN"/>
    <n v="0"/>
    <n v="5"/>
  </r>
  <r>
    <s v="120304000689-6"/>
    <x v="7"/>
    <n v="342407"/>
    <m/>
    <s v="TRANSMISOR DE TEMPERATURA CON SENSOR"/>
    <d v="1978-09-01T00:00:00"/>
    <n v="2374841.29"/>
    <n v="538512.77"/>
    <s v="ZLIN"/>
    <n v="10"/>
    <n v="6"/>
    <n v="0"/>
    <n v="0"/>
    <s v=""/>
    <m/>
    <m/>
    <n v="0"/>
    <n v="0"/>
    <s v="ZLIN"/>
    <n v="0"/>
    <n v="5"/>
  </r>
  <r>
    <s v="120304000689-7"/>
    <x v="7"/>
    <n v="342407"/>
    <m/>
    <s v="TRANSMISOR DE TEMPERATURA CON 4 ENTRADAS"/>
    <d v="1978-09-01T00:00:00"/>
    <n v="4895998.8899999997"/>
    <n v="1110203.8299999996"/>
    <s v="ZLIN"/>
    <n v="10"/>
    <n v="6"/>
    <n v="0"/>
    <n v="0"/>
    <s v=""/>
    <m/>
    <m/>
    <n v="0"/>
    <n v="0"/>
    <s v="ZLIN"/>
    <n v="0"/>
    <n v="5"/>
  </r>
  <r>
    <s v="120304000689-8"/>
    <x v="7"/>
    <n v="342407"/>
    <m/>
    <s v="INTERRUPTOR DE NIVEL"/>
    <d v="1978-09-01T00:00:00"/>
    <n v="2541295.77"/>
    <n v="576257.55000000005"/>
    <s v="ZLIN"/>
    <n v="10"/>
    <n v="6"/>
    <n v="0"/>
    <n v="0"/>
    <s v=""/>
    <m/>
    <m/>
    <n v="0"/>
    <n v="0"/>
    <s v="ZLIN"/>
    <n v="0"/>
    <n v="5"/>
  </r>
  <r>
    <s v="120304000690-0"/>
    <x v="7"/>
    <n v="342407"/>
    <m/>
    <s v="BOMBA"/>
    <d v="1989-11-01T00:00:00"/>
    <n v="161082.20000000001"/>
    <n v="151452.27000000002"/>
    <s v="ZLIN"/>
    <n v="30"/>
    <n v="8"/>
    <n v="0"/>
    <n v="0"/>
    <s v=""/>
    <m/>
    <m/>
    <n v="12414612.99"/>
    <n v="7405207.75"/>
    <s v="ZLIN"/>
    <n v="4"/>
    <n v="9"/>
  </r>
  <r>
    <s v="120304000690-1"/>
    <x v="7"/>
    <n v="342407"/>
    <m/>
    <s v="MOTOR"/>
    <d v="1989-11-01T00:00:00"/>
    <n v="461460.52"/>
    <n v="433873.21"/>
    <s v="ZLIN"/>
    <n v="30"/>
    <n v="8"/>
    <n v="0"/>
    <n v="0"/>
    <s v=""/>
    <m/>
    <m/>
    <n v="35564784.270000003"/>
    <n v="21214081.840000004"/>
    <s v="ZLIN"/>
    <n v="4"/>
    <n v="9"/>
  </r>
  <r>
    <s v="120304000690-2"/>
    <x v="7"/>
    <n v="342407"/>
    <m/>
    <s v="REDUCTOR"/>
    <d v="1989-11-01T00:00:00"/>
    <n v="1548.11"/>
    <n v="1296.9499999999998"/>
    <s v="ZLIN"/>
    <n v="34"/>
    <n v="5"/>
    <n v="0"/>
    <n v="0"/>
    <s v=""/>
    <m/>
    <m/>
    <n v="119169.54"/>
    <n v="39723.189999999988"/>
    <s v="ZLIN"/>
    <n v="8"/>
    <n v="6"/>
  </r>
  <r>
    <s v="120304000691-0"/>
    <x v="7"/>
    <n v="342407"/>
    <m/>
    <s v="BOMBA"/>
    <d v="1989-11-01T00:00:00"/>
    <n v="13099.65"/>
    <n v="11772.66"/>
    <s v="ZLIN"/>
    <n v="32"/>
    <n v="1"/>
    <n v="0"/>
    <n v="0"/>
    <s v=""/>
    <m/>
    <m/>
    <n v="1009100.31"/>
    <n v="463640.69000000006"/>
    <s v="ZLIN"/>
    <n v="6"/>
    <n v="2"/>
  </r>
  <r>
    <s v="120304000691-1"/>
    <x v="7"/>
    <n v="342407"/>
    <m/>
    <s v="MOTOR"/>
    <d v="1989-11-01T00:00:00"/>
    <n v="1249.4000000000001"/>
    <n v="1122.8300000000002"/>
    <s v="ZLIN"/>
    <n v="32"/>
    <n v="1"/>
    <n v="0"/>
    <n v="0"/>
    <s v=""/>
    <m/>
    <m/>
    <n v="96244.68"/>
    <n v="44220.529999999992"/>
    <s v="ZLIN"/>
    <n v="6"/>
    <n v="2"/>
  </r>
  <r>
    <s v="120304000692-0"/>
    <x v="7"/>
    <n v="342407"/>
    <m/>
    <s v="RECIPIENTE"/>
    <d v="1989-11-01T00:00:00"/>
    <n v="6383.7"/>
    <n v="6152.53"/>
    <s v="ZLIN"/>
    <n v="29"/>
    <n v="11"/>
    <n v="0"/>
    <n v="0"/>
    <s v=""/>
    <m/>
    <m/>
    <n v="492127.82"/>
    <n v="348590.54000000004"/>
    <s v="ZLIN"/>
    <n v="4"/>
    <n v="0"/>
  </r>
  <r>
    <s v="120304000693-0"/>
    <x v="7"/>
    <n v="342407"/>
    <m/>
    <s v="RECIPIENTE"/>
    <d v="1989-11-01T00:00:00"/>
    <n v="6383.7"/>
    <n v="6152.53"/>
    <s v="ZLIN"/>
    <n v="29"/>
    <n v="11"/>
    <n v="0"/>
    <n v="0"/>
    <s v=""/>
    <m/>
    <m/>
    <n v="492127.82"/>
    <n v="348590.54000000004"/>
    <s v="ZLIN"/>
    <n v="4"/>
    <n v="0"/>
  </r>
  <r>
    <s v="120304000694-0"/>
    <x v="7"/>
    <n v="342407"/>
    <m/>
    <s v="RECIPIENTE"/>
    <d v="1989-11-01T00:00:00"/>
    <n v="5501.28"/>
    <n v="5485.4299999999994"/>
    <s v="ZLIN"/>
    <n v="28"/>
    <n v="11"/>
    <n v="0"/>
    <n v="0"/>
    <s v=""/>
    <m/>
    <m/>
    <n v="424266.44"/>
    <n v="400696.08"/>
    <s v="ZLIN"/>
    <n v="3"/>
    <n v="0"/>
  </r>
  <r>
    <s v="120304000695-0"/>
    <x v="7"/>
    <n v="342407"/>
    <m/>
    <s v="RECIPIENTE"/>
    <d v="1989-11-01T00:00:00"/>
    <n v="6326.48"/>
    <n v="6308.25"/>
    <s v="ZLIN"/>
    <n v="28"/>
    <n v="11"/>
    <n v="0"/>
    <n v="0"/>
    <s v=""/>
    <m/>
    <m/>
    <n v="487906.39"/>
    <n v="460800.48000000004"/>
    <s v="ZLIN"/>
    <n v="3"/>
    <n v="0"/>
  </r>
  <r>
    <s v="120304000696-0"/>
    <x v="7"/>
    <n v="342407"/>
    <m/>
    <s v="RECIPIENTE"/>
    <d v="1989-11-01T00:00:00"/>
    <n v="6876.6"/>
    <n v="6856.7800000000007"/>
    <s v="ZLIN"/>
    <n v="28"/>
    <n v="11"/>
    <n v="0"/>
    <n v="0"/>
    <s v=""/>
    <m/>
    <m/>
    <n v="530333.05000000005"/>
    <n v="500870.10000000003"/>
    <s v="ZLIN"/>
    <n v="3"/>
    <n v="0"/>
  </r>
  <r>
    <s v="120304000697-0"/>
    <x v="7"/>
    <n v="342402"/>
    <m/>
    <s v="BOMBA"/>
    <d v="2013-03-31T00:00:00"/>
    <n v="162736437.99000001"/>
    <n v="123455228.82000001"/>
    <s v="ZLIN"/>
    <n v="7"/>
    <n v="3"/>
    <n v="0"/>
    <n v="0"/>
    <s v=""/>
    <m/>
    <m/>
    <n v="-73098004.790000007"/>
    <n v="-43602318.650000006"/>
    <s v="ZLIN"/>
    <n v="4"/>
    <n v="9"/>
  </r>
  <r>
    <s v="120304000697-1"/>
    <x v="7"/>
    <n v="342402"/>
    <m/>
    <s v="MOTOR"/>
    <d v="2013-03-31T00:00:00"/>
    <n v="166154219.25999999"/>
    <n v="126048028.41"/>
    <s v="ZLIN"/>
    <n v="7"/>
    <n v="3"/>
    <n v="0"/>
    <n v="0"/>
    <s v=""/>
    <m/>
    <m/>
    <n v="-74633204.870000005"/>
    <n v="-44518052.030000001"/>
    <s v="ZLIN"/>
    <n v="4"/>
    <n v="9"/>
  </r>
  <r>
    <s v="120304000698-0"/>
    <x v="7"/>
    <n v="342402"/>
    <m/>
    <s v="BOMBA"/>
    <d v="2015-10-01T00:00:00"/>
    <n v="1"/>
    <n v="1"/>
    <s v="ZLIN"/>
    <n v="0"/>
    <n v="1"/>
    <n v="0"/>
    <n v="0"/>
    <s v=""/>
    <m/>
    <m/>
    <n v="299693.82"/>
    <n v="283044.16000000003"/>
    <s v="ZLIN"/>
    <n v="3"/>
    <n v="0"/>
  </r>
  <r>
    <s v="120304000698-1"/>
    <x v="7"/>
    <n v="342402"/>
    <m/>
    <s v="MOTOR"/>
    <d v="2015-10-01T00:00:00"/>
    <n v="1"/>
    <n v="1"/>
    <s v="ZLIN"/>
    <n v="0"/>
    <n v="1"/>
    <n v="0"/>
    <n v="0"/>
    <s v=""/>
    <m/>
    <m/>
    <n v="54137.75"/>
    <n v="51130.1"/>
    <s v="ZLIN"/>
    <n v="3"/>
    <n v="0"/>
  </r>
  <r>
    <s v="120304000699-0"/>
    <x v="7"/>
    <n v="342402"/>
    <m/>
    <s v="BOMBA"/>
    <d v="2015-10-01T00:00:00"/>
    <n v="1"/>
    <n v="1"/>
    <s v="ZLIN"/>
    <n v="0"/>
    <n v="1"/>
    <n v="0"/>
    <n v="0"/>
    <s v=""/>
    <m/>
    <m/>
    <n v="347266.25"/>
    <n v="327973.68"/>
    <s v="ZLIN"/>
    <n v="3"/>
    <n v="0"/>
  </r>
  <r>
    <s v="120304000699-1"/>
    <x v="7"/>
    <n v="342402"/>
    <m/>
    <s v="MOTOR"/>
    <d v="2015-10-01T00:00:00"/>
    <n v="1"/>
    <n v="1"/>
    <s v="ZLIN"/>
    <n v="0"/>
    <n v="1"/>
    <n v="0"/>
    <n v="0"/>
    <s v=""/>
    <m/>
    <m/>
    <n v="73273.63"/>
    <n v="69202.87000000001"/>
    <s v="ZLIN"/>
    <n v="3"/>
    <n v="0"/>
  </r>
  <r>
    <s v="120304000700-0"/>
    <x v="7"/>
    <n v="342402"/>
    <m/>
    <s v="BOMBA"/>
    <d v="2015-10-01T00:00:00"/>
    <n v="1"/>
    <n v="1"/>
    <s v="ZLIN"/>
    <n v="0"/>
    <n v="1"/>
    <n v="0"/>
    <n v="0"/>
    <s v=""/>
    <m/>
    <m/>
    <n v="394516.41"/>
    <n v="372598.82999999996"/>
    <s v="ZLIN"/>
    <n v="3"/>
    <n v="0"/>
  </r>
  <r>
    <s v="120304000700-1"/>
    <x v="7"/>
    <n v="342402"/>
    <m/>
    <s v="MOTOR"/>
    <d v="2015-10-01T00:00:00"/>
    <n v="1"/>
    <n v="1"/>
    <s v="ZLIN"/>
    <n v="0"/>
    <n v="1"/>
    <n v="0"/>
    <n v="0"/>
    <s v=""/>
    <m/>
    <m/>
    <n v="92665.88"/>
    <n v="87517.78"/>
    <s v="ZLIN"/>
    <n v="3"/>
    <n v="0"/>
  </r>
  <r>
    <s v="120304000701-0"/>
    <x v="7"/>
    <n v="342402"/>
    <m/>
    <s v="BOMBA"/>
    <d v="2015-10-01T00:00:00"/>
    <n v="1"/>
    <n v="1"/>
    <s v="ZLIN"/>
    <n v="0"/>
    <n v="1"/>
    <n v="0"/>
    <n v="0"/>
    <s v=""/>
    <m/>
    <m/>
    <n v="1880891.3"/>
    <n v="1776397.34"/>
    <s v="ZLIN"/>
    <n v="3"/>
    <n v="0"/>
  </r>
  <r>
    <s v="120304000701-1"/>
    <x v="7"/>
    <n v="342402"/>
    <m/>
    <s v="MOTOR"/>
    <d v="2015-10-01T00:00:00"/>
    <n v="1"/>
    <n v="1"/>
    <s v="ZLIN"/>
    <n v="0"/>
    <n v="1"/>
    <n v="0"/>
    <n v="0"/>
    <s v=""/>
    <m/>
    <m/>
    <n v="952142.12"/>
    <n v="899245.34"/>
    <s v="ZLIN"/>
    <n v="3"/>
    <n v="0"/>
  </r>
  <r>
    <s v="120304000702-0"/>
    <x v="7"/>
    <n v="342407"/>
    <m/>
    <s v="MOTOR"/>
    <d v="2015-10-01T00:00:00"/>
    <n v="1"/>
    <n v="1"/>
    <s v="ZLIN"/>
    <n v="0"/>
    <n v="1"/>
    <n v="0"/>
    <n v="0"/>
    <s v=""/>
    <m/>
    <m/>
    <n v="6309509.8899999997"/>
    <n v="1565863.7699999996"/>
    <s v="ZLIN"/>
    <n v="11"/>
    <n v="5"/>
  </r>
  <r>
    <s v="120304000702-1"/>
    <x v="7"/>
    <n v="342407"/>
    <m/>
    <s v="BOMBA"/>
    <d v="2015-10-01T00:00:00"/>
    <n v="1"/>
    <n v="1"/>
    <s v="ZLIN"/>
    <n v="0"/>
    <n v="1"/>
    <n v="0"/>
    <n v="0"/>
    <s v=""/>
    <m/>
    <m/>
    <n v="13870227.189999999"/>
    <n v="3442246.16"/>
    <s v="ZLIN"/>
    <n v="11"/>
    <n v="5"/>
  </r>
  <r>
    <s v="120304000703-0"/>
    <x v="7"/>
    <n v="342407"/>
    <m/>
    <s v="MOTOR"/>
    <d v="2015-10-01T00:00:00"/>
    <n v="1"/>
    <n v="1"/>
    <s v="ZLIN"/>
    <n v="0"/>
    <n v="1"/>
    <n v="0"/>
    <n v="0"/>
    <s v=""/>
    <m/>
    <m/>
    <n v="6309509.8899999997"/>
    <n v="1565863.7699999996"/>
    <s v="ZLIN"/>
    <n v="11"/>
    <n v="5"/>
  </r>
  <r>
    <s v="120304000703-1"/>
    <x v="7"/>
    <n v="342407"/>
    <m/>
    <s v="BOMBA"/>
    <d v="2015-10-01T00:00:00"/>
    <n v="1"/>
    <n v="1"/>
    <s v="ZLIN"/>
    <n v="0"/>
    <n v="1"/>
    <n v="0"/>
    <n v="0"/>
    <s v=""/>
    <m/>
    <m/>
    <n v="13870227.189999999"/>
    <n v="3442246.16"/>
    <s v="ZLIN"/>
    <n v="11"/>
    <n v="5"/>
  </r>
  <r>
    <s v="120304000704-0"/>
    <x v="7"/>
    <n v="342407"/>
    <m/>
    <s v="MOTOR"/>
    <d v="2015-10-01T00:00:00"/>
    <n v="1"/>
    <n v="1"/>
    <s v="ZLIN"/>
    <n v="0"/>
    <n v="1"/>
    <n v="0"/>
    <n v="0"/>
    <s v=""/>
    <m/>
    <m/>
    <n v="6309509.8899999997"/>
    <n v="1565863.7699999996"/>
    <s v="ZLIN"/>
    <n v="11"/>
    <n v="5"/>
  </r>
  <r>
    <s v="120304000704-1"/>
    <x v="7"/>
    <n v="342407"/>
    <m/>
    <s v="BOMBA"/>
    <d v="2015-10-01T00:00:00"/>
    <n v="1"/>
    <n v="1"/>
    <s v="ZLIN"/>
    <n v="0"/>
    <n v="1"/>
    <n v="0"/>
    <n v="0"/>
    <s v=""/>
    <m/>
    <m/>
    <n v="13870227.189999999"/>
    <n v="3442246.16"/>
    <s v="ZLIN"/>
    <n v="11"/>
    <n v="5"/>
  </r>
  <r>
    <s v="120304000705-0"/>
    <x v="7"/>
    <n v="342407"/>
    <m/>
    <s v="MOTOR"/>
    <d v="2015-10-01T00:00:00"/>
    <n v="1"/>
    <n v="1"/>
    <s v="ZLIN"/>
    <n v="0"/>
    <n v="1"/>
    <n v="0"/>
    <n v="0"/>
    <s v=""/>
    <m/>
    <m/>
    <n v="1416466.63"/>
    <n v="1003330.5299999999"/>
    <s v="ZLIN"/>
    <n v="4"/>
    <n v="0"/>
  </r>
  <r>
    <s v="120304000705-1"/>
    <x v="7"/>
    <n v="342407"/>
    <m/>
    <s v="BOMBA"/>
    <d v="2015-10-01T00:00:00"/>
    <n v="1"/>
    <n v="1"/>
    <s v="ZLIN"/>
    <n v="0"/>
    <n v="1"/>
    <n v="0"/>
    <n v="0"/>
    <s v=""/>
    <m/>
    <m/>
    <n v="3113825.69"/>
    <n v="2205626.5299999998"/>
    <s v="ZLIN"/>
    <n v="4"/>
    <n v="0"/>
  </r>
  <r>
    <s v="120304000706-0"/>
    <x v="7"/>
    <n v="321201"/>
    <m/>
    <s v="MOTOR"/>
    <d v="2015-10-01T00:00:00"/>
    <n v="1"/>
    <n v="1"/>
    <s v="ZLIN"/>
    <n v="0"/>
    <n v="1"/>
    <n v="0"/>
    <n v="0"/>
    <s v=""/>
    <m/>
    <m/>
    <n v="389261.96"/>
    <n v="275727.22000000003"/>
    <s v="ZLIN"/>
    <n v="4"/>
    <n v="0"/>
  </r>
  <r>
    <s v="120304000707-0"/>
    <x v="7"/>
    <n v="322318"/>
    <m/>
    <s v="BOMBA  ( 120500009641 )"/>
    <d v="2014-08-31T00:00:00"/>
    <n v="10104143.32"/>
    <n v="2062929.2700000005"/>
    <s v="ZLIN"/>
    <n v="20"/>
    <n v="0"/>
    <n v="0"/>
    <n v="0"/>
    <s v=""/>
    <m/>
    <m/>
    <n v="-1475017.74"/>
    <n v="-220927.78000000003"/>
    <s v="ZLIN"/>
    <n v="18"/>
    <n v="11"/>
  </r>
  <r>
    <s v="120304000707-1"/>
    <x v="7"/>
    <n v="322318"/>
    <m/>
    <s v="MOTOR"/>
    <d v="2014-08-31T00:00:00"/>
    <n v="2979416.62"/>
    <n v="608297.55000000028"/>
    <s v="ZLIN"/>
    <n v="20"/>
    <n v="0"/>
    <n v="0"/>
    <n v="0"/>
    <s v=""/>
    <m/>
    <m/>
    <n v="-434939.63"/>
    <n v="-65145.130000000005"/>
    <s v="ZLIN"/>
    <n v="18"/>
    <n v="11"/>
  </r>
  <r>
    <s v="120304000708-0"/>
    <x v="7"/>
    <n v="322318"/>
    <m/>
    <s v="BOMBA"/>
    <d v="2014-08-31T00:00:00"/>
    <n v="10104143.32"/>
    <n v="2062929.2700000005"/>
    <s v="ZLIN"/>
    <n v="20"/>
    <n v="0"/>
    <n v="0"/>
    <n v="0"/>
    <s v=""/>
    <m/>
    <m/>
    <n v="-1475017.74"/>
    <n v="-220927.78000000003"/>
    <s v="ZLIN"/>
    <n v="18"/>
    <n v="11"/>
  </r>
  <r>
    <s v="120304000708-1"/>
    <x v="7"/>
    <n v="322318"/>
    <m/>
    <s v="MOTOR"/>
    <d v="2014-08-31T00:00:00"/>
    <n v="2979416.62"/>
    <n v="608297.55000000028"/>
    <s v="ZLIN"/>
    <n v="20"/>
    <n v="0"/>
    <n v="0"/>
    <n v="0"/>
    <s v=""/>
    <m/>
    <m/>
    <n v="-434939.63"/>
    <n v="-65145.130000000005"/>
    <s v="ZLIN"/>
    <n v="18"/>
    <n v="11"/>
  </r>
  <r>
    <s v="120304000709-0"/>
    <x v="7"/>
    <n v="322318"/>
    <m/>
    <s v="BOMBA"/>
    <d v="2014-08-31T00:00:00"/>
    <n v="10104143.32"/>
    <n v="2062929.2700000005"/>
    <s v="ZLIN"/>
    <n v="20"/>
    <n v="0"/>
    <n v="0"/>
    <n v="0"/>
    <s v=""/>
    <m/>
    <m/>
    <n v="-1475017.74"/>
    <n v="-220927.78000000003"/>
    <s v="ZLIN"/>
    <n v="18"/>
    <n v="11"/>
  </r>
  <r>
    <s v="120304000709-1"/>
    <x v="7"/>
    <n v="322318"/>
    <m/>
    <s v="MOTOR"/>
    <d v="2014-08-31T00:00:00"/>
    <n v="3008785.36"/>
    <n v="614293.6799999997"/>
    <s v="ZLIN"/>
    <n v="20"/>
    <n v="0"/>
    <n v="0"/>
    <n v="0"/>
    <s v=""/>
    <m/>
    <m/>
    <n v="-439226.93"/>
    <n v="-65787.289999999979"/>
    <s v="ZLIN"/>
    <n v="18"/>
    <n v="11"/>
  </r>
  <r>
    <s v="120304000710-0"/>
    <x v="7"/>
    <n v="322310"/>
    <m/>
    <s v="PANEL DE CONTROL"/>
    <d v="2014-08-31T00:00:00"/>
    <n v="4714973.7300000004"/>
    <n v="1335454.9800000004"/>
    <s v="ZLIN"/>
    <n v="14"/>
    <n v="5"/>
    <n v="0"/>
    <n v="0"/>
    <s v=""/>
    <m/>
    <m/>
    <n v="13453311.619999999"/>
    <n v="2858828.7199999988"/>
    <s v="ZLIN"/>
    <n v="13"/>
    <n v="4"/>
  </r>
  <r>
    <s v="120304000710-1"/>
    <x v="7"/>
    <n v="322310"/>
    <m/>
    <s v="PANEL DE CONTROL"/>
    <d v="2014-08-31T00:00:00"/>
    <n v="4714973.7300000004"/>
    <n v="1335454.9800000004"/>
    <s v="ZLIN"/>
    <n v="14"/>
    <n v="5"/>
    <n v="0"/>
    <n v="0"/>
    <s v=""/>
    <m/>
    <m/>
    <n v="13453311.619999999"/>
    <n v="2858828.7199999988"/>
    <s v="ZLIN"/>
    <n v="13"/>
    <n v="4"/>
  </r>
  <r>
    <s v="120304000711-0"/>
    <x v="7"/>
    <n v="322310"/>
    <m/>
    <s v="PANEL DE CONTROL"/>
    <d v="2014-08-31T00:00:00"/>
    <n v="4714973.7300000004"/>
    <n v="1335454.9800000004"/>
    <s v="ZLIN"/>
    <n v="14"/>
    <n v="5"/>
    <n v="0"/>
    <n v="0"/>
    <s v=""/>
    <m/>
    <m/>
    <n v="13453311.619999999"/>
    <n v="2858828.7199999988"/>
    <s v="ZLIN"/>
    <n v="13"/>
    <n v="4"/>
  </r>
  <r>
    <s v="120304000712-0"/>
    <x v="7"/>
    <n v="322310"/>
    <m/>
    <s v="PANEL DE CONTROL"/>
    <d v="2014-08-31T00:00:00"/>
    <n v="4714973.7300000004"/>
    <n v="1335454.9800000004"/>
    <s v="ZLIN"/>
    <n v="14"/>
    <n v="5"/>
    <n v="0"/>
    <n v="0"/>
    <s v=""/>
    <m/>
    <m/>
    <n v="13453311.619999999"/>
    <n v="2858828.7199999988"/>
    <s v="ZLIN"/>
    <n v="13"/>
    <n v="4"/>
  </r>
  <r>
    <s v="120304000713-0"/>
    <x v="7"/>
    <n v="322309"/>
    <m/>
    <s v="PANEL ELECTRICO"/>
    <d v="2014-08-31T00:00:00"/>
    <n v="6670440.0099999998"/>
    <n v="1889315.38"/>
    <s v="ZLIN"/>
    <n v="14"/>
    <n v="5"/>
    <n v="0"/>
    <n v="0"/>
    <s v=""/>
    <m/>
    <m/>
    <n v="19032875.539999999"/>
    <n v="4044486.0599999987"/>
    <s v="ZLIN"/>
    <n v="13"/>
    <n v="4"/>
  </r>
  <r>
    <s v="120304000714-0"/>
    <x v="7"/>
    <n v="322311"/>
    <m/>
    <s v="PANEL ELECTRICO"/>
    <d v="2014-08-31T00:00:00"/>
    <n v="6605329.8700000001"/>
    <n v="1870873.7800000003"/>
    <s v="ZLIN"/>
    <n v="14"/>
    <n v="5"/>
    <n v="0"/>
    <n v="0"/>
    <s v=""/>
    <m/>
    <m/>
    <n v="18847095.710000001"/>
    <n v="4005007.8400000017"/>
    <s v="ZLIN"/>
    <n v="13"/>
    <n v="4"/>
  </r>
  <r>
    <s v="120304000715-0"/>
    <x v="7"/>
    <n v="322311"/>
    <m/>
    <s v="PANEL ELECTRICO"/>
    <d v="1993-10-01T00:00:00"/>
    <n v="9332768.9100000001"/>
    <n v="6581363"/>
    <s v="ZLIN"/>
    <n v="35"/>
    <n v="4"/>
    <n v="0"/>
    <n v="0"/>
    <s v=""/>
    <m/>
    <m/>
    <n v="21379920.789999999"/>
    <n v="4543233.16"/>
    <s v="ZLIN"/>
    <n v="13"/>
    <n v="4"/>
  </r>
  <r>
    <s v="120304000717-0"/>
    <x v="7"/>
    <n v="322316"/>
    <m/>
    <s v="BOMBA"/>
    <d v="2015-10-01T00:00:00"/>
    <n v="1"/>
    <n v="1"/>
    <s v="ZLIN"/>
    <n v="0"/>
    <n v="1"/>
    <n v="0"/>
    <n v="0"/>
    <s v=""/>
    <m/>
    <m/>
    <n v="1274313.99"/>
    <n v="1203518.77"/>
    <s v="ZLIN"/>
    <n v="3"/>
    <n v="0"/>
  </r>
  <r>
    <s v="120304000717-1"/>
    <x v="7"/>
    <n v="322316"/>
    <m/>
    <s v="MOTOR"/>
    <d v="2015-10-01T00:00:00"/>
    <n v="1"/>
    <n v="1"/>
    <s v="ZLIN"/>
    <n v="0"/>
    <n v="1"/>
    <n v="0"/>
    <n v="0"/>
    <s v=""/>
    <m/>
    <m/>
    <n v="651440.12"/>
    <n v="615249"/>
    <s v="ZLIN"/>
    <n v="3"/>
    <n v="0"/>
  </r>
  <r>
    <s v="120304000717-2"/>
    <x v="7"/>
    <n v="322316"/>
    <m/>
    <s v="FILTRO"/>
    <d v="2015-10-01T00:00:00"/>
    <n v="1"/>
    <n v="1"/>
    <s v="ZLIN"/>
    <n v="0"/>
    <n v="1"/>
    <n v="0"/>
    <n v="0"/>
    <s v=""/>
    <m/>
    <m/>
    <n v="3982424.98"/>
    <n v="3077328.39"/>
    <s v="ZLIN"/>
    <n v="3"/>
    <n v="8"/>
  </r>
  <r>
    <s v="120304000718-0"/>
    <x v="7"/>
    <n v="322311"/>
    <m/>
    <s v="BOMBA"/>
    <d v="2015-10-01T00:00:00"/>
    <n v="1"/>
    <n v="1"/>
    <s v="ZLIN"/>
    <n v="0"/>
    <n v="1"/>
    <n v="0"/>
    <n v="0"/>
    <s v=""/>
    <m/>
    <m/>
    <n v="2002609.92"/>
    <n v="1891353.8099999998"/>
    <s v="ZLIN"/>
    <n v="3"/>
    <n v="0"/>
  </r>
  <r>
    <s v="120304000718-1"/>
    <x v="7"/>
    <n v="322311"/>
    <m/>
    <s v="TURBINA"/>
    <d v="2015-10-01T00:00:00"/>
    <n v="1"/>
    <n v="1"/>
    <s v="ZLIN"/>
    <n v="0"/>
    <n v="1"/>
    <n v="0"/>
    <n v="0"/>
    <s v=""/>
    <m/>
    <m/>
    <n v="2176864.2799999998"/>
    <n v="1682122.4"/>
    <s v="ZLIN"/>
    <n v="3"/>
    <n v="8"/>
  </r>
  <r>
    <s v="120304000718-2"/>
    <x v="7"/>
    <n v="322311"/>
    <m/>
    <s v="GOBERNADOR"/>
    <d v="2015-10-01T00:00:00"/>
    <n v="1"/>
    <n v="1"/>
    <s v="ZLIN"/>
    <n v="0"/>
    <n v="1"/>
    <n v="0"/>
    <n v="0"/>
    <s v=""/>
    <m/>
    <m/>
    <n v="453184.56"/>
    <n v="428007.64"/>
    <s v="ZLIN"/>
    <n v="3"/>
    <n v="0"/>
  </r>
  <r>
    <s v="120304000719-0"/>
    <x v="7"/>
    <n v="322311"/>
    <m/>
    <s v="BOMBA"/>
    <d v="2015-10-01T00:00:00"/>
    <n v="1"/>
    <n v="1"/>
    <s v="ZLIN"/>
    <n v="0"/>
    <n v="1"/>
    <n v="0"/>
    <n v="0"/>
    <s v=""/>
    <m/>
    <m/>
    <n v="2002609.92"/>
    <n v="1891353.8099999998"/>
    <s v="ZLIN"/>
    <n v="3"/>
    <n v="0"/>
  </r>
  <r>
    <s v="120304000719-1"/>
    <x v="7"/>
    <n v="322311"/>
    <m/>
    <s v="MOTOR"/>
    <d v="2015-10-01T00:00:00"/>
    <n v="1"/>
    <n v="1"/>
    <s v="ZLIN"/>
    <n v="0"/>
    <n v="1"/>
    <n v="0"/>
    <n v="0"/>
    <s v=""/>
    <m/>
    <m/>
    <n v="407994.93"/>
    <n v="149159.44"/>
    <s v="ZLIN"/>
    <n v="7"/>
    <n v="9"/>
  </r>
  <r>
    <s v="120304000720-0"/>
    <x v="7"/>
    <n v="342402"/>
    <m/>
    <s v="MOTOR"/>
    <d v="1997-06-30T00:00:00"/>
    <n v="272430.28000000003"/>
    <n v="167396.88000000003"/>
    <s v="ZLIN"/>
    <n v="34"/>
    <n v="7"/>
    <n v="0"/>
    <n v="0"/>
    <s v=""/>
    <m/>
    <m/>
    <n v="15507378.23"/>
    <n v="2690055.41"/>
    <s v="ZLIN"/>
    <n v="16"/>
    <n v="4"/>
  </r>
  <r>
    <s v="120304000720-1"/>
    <x v="7"/>
    <n v="342402"/>
    <m/>
    <s v="REDUCTOR"/>
    <d v="1997-06-30T00:00:00"/>
    <n v="4914.72"/>
    <n v="2638.4"/>
    <s v="ZLIN"/>
    <n v="39"/>
    <n v="7"/>
    <n v="0"/>
    <n v="0"/>
    <s v=""/>
    <m/>
    <m/>
    <n v="279426.92"/>
    <n v="37111.389999999985"/>
    <s v="ZLIN"/>
    <n v="21"/>
    <n v="4"/>
  </r>
  <r>
    <s v="120304000721-0"/>
    <x v="7"/>
    <n v="342402"/>
    <m/>
    <s v="BOMBA"/>
    <d v="1997-06-30T00:00:00"/>
    <n v="131728.25"/>
    <n v="78666.75"/>
    <s v="ZLIN"/>
    <n v="35"/>
    <n v="7"/>
    <n v="0"/>
    <n v="0"/>
    <s v=""/>
    <m/>
    <m/>
    <n v="16623003.189999999"/>
    <n v="2717221.67"/>
    <s v="ZLIN"/>
    <n v="17"/>
    <n v="4"/>
  </r>
  <r>
    <s v="120304000721-1"/>
    <x v="7"/>
    <n v="342402"/>
    <m/>
    <s v="REDUCTOR"/>
    <d v="1997-06-30T00:00:00"/>
    <n v="2331.21"/>
    <n v="1220.6000000000001"/>
    <s v="ZLIN"/>
    <n v="40"/>
    <n v="7"/>
    <n v="0"/>
    <n v="0"/>
    <s v=""/>
    <m/>
    <m/>
    <n v="294030.01"/>
    <n v="37302.31"/>
    <s v="ZLIN"/>
    <n v="22"/>
    <n v="4"/>
  </r>
  <r>
    <s v="120304000721-2"/>
    <x v="7"/>
    <n v="342402"/>
    <m/>
    <s v="MOTOR"/>
    <d v="1997-06-30T00:00:00"/>
    <n v="123424.87"/>
    <n v="73708.049999999988"/>
    <s v="ZLIN"/>
    <n v="35"/>
    <n v="7"/>
    <n v="0"/>
    <n v="0"/>
    <s v=""/>
    <m/>
    <m/>
    <n v="15575186.65"/>
    <n v="2545943.9800000004"/>
    <s v="ZLIN"/>
    <n v="17"/>
    <n v="4"/>
  </r>
  <r>
    <s v="120304000722-0"/>
    <x v="7"/>
    <n v="342402"/>
    <m/>
    <s v="BOMBA"/>
    <d v="2014-08-31T00:00:00"/>
    <n v="1150598"/>
    <n v="924250.86"/>
    <s v="ZLIN"/>
    <n v="5"/>
    <n v="1"/>
    <n v="0"/>
    <n v="0"/>
    <s v=""/>
    <m/>
    <m/>
    <n v="1044856.27"/>
    <n v="740106.53"/>
    <s v="ZLIN"/>
    <n v="4"/>
    <n v="0"/>
  </r>
  <r>
    <s v="120304000726-0"/>
    <x v="7"/>
    <n v="322309"/>
    <m/>
    <s v="PANEL DE CONTROL"/>
    <d v="2014-08-31T00:00:00"/>
    <n v="37624189.100000001"/>
    <n v="12373055.48"/>
    <s v="ZLIN"/>
    <n v="12"/>
    <n v="5"/>
    <n v="0"/>
    <n v="0"/>
    <s v=""/>
    <m/>
    <m/>
    <n v="4364873.8099999996"/>
    <n v="1091218.4399999995"/>
    <s v="ZLIN"/>
    <n v="11"/>
    <n v="4"/>
  </r>
  <r>
    <s v="120304000727-0"/>
    <x v="7"/>
    <n v="322201"/>
    <m/>
    <s v="MOTOR"/>
    <d v="2015-10-01T00:00:00"/>
    <n v="1"/>
    <n v="1"/>
    <s v="ZLIN"/>
    <n v="0"/>
    <n v="1"/>
    <n v="0"/>
    <n v="0"/>
    <s v=""/>
    <m/>
    <m/>
    <n v="115949.01"/>
    <n v="82130.539999999994"/>
    <s v="ZLIN"/>
    <n v="4"/>
    <n v="0"/>
  </r>
  <r>
    <s v="120304000727-1"/>
    <x v="7"/>
    <n v="322201"/>
    <m/>
    <s v="RECIPIENTE"/>
    <d v="2015-10-01T00:00:00"/>
    <n v="1"/>
    <n v="1"/>
    <s v="ZLIN"/>
    <n v="0"/>
    <n v="1"/>
    <n v="0"/>
    <n v="0"/>
    <s v=""/>
    <m/>
    <m/>
    <n v="1075081.1200000001"/>
    <n v="761515.79"/>
    <s v="ZLIN"/>
    <n v="4"/>
    <n v="0"/>
  </r>
  <r>
    <s v="120304000727-2"/>
    <x v="7"/>
    <n v="322201"/>
    <m/>
    <s v="BOMBA"/>
    <d v="2015-10-01T00:00:00"/>
    <n v="1"/>
    <n v="1"/>
    <s v="ZLIN"/>
    <n v="0"/>
    <n v="1"/>
    <n v="0"/>
    <n v="0"/>
    <s v=""/>
    <m/>
    <m/>
    <n v="641866.37"/>
    <n v="454655.33999999997"/>
    <s v="ZLIN"/>
    <n v="4"/>
    <n v="0"/>
  </r>
  <r>
    <s v="120304000728-0"/>
    <x v="7"/>
    <n v="322317"/>
    <m/>
    <s v="BOMBA"/>
    <d v="2015-10-01T00:00:00"/>
    <n v="1"/>
    <n v="1"/>
    <s v="ZLIN"/>
    <n v="0"/>
    <n v="1"/>
    <n v="0"/>
    <n v="0"/>
    <s v=""/>
    <m/>
    <m/>
    <n v="8177290.3499999996"/>
    <n v="5792247.3399999999"/>
    <s v="ZLIN"/>
    <n v="4"/>
    <n v="0"/>
  </r>
  <r>
    <s v="120304000731-0"/>
    <x v="7"/>
    <n v="322311"/>
    <m/>
    <s v="BOMBA"/>
    <d v="2015-10-01T00:00:00"/>
    <n v="1"/>
    <n v="1"/>
    <s v="ZLIN"/>
    <n v="0"/>
    <n v="1"/>
    <n v="0"/>
    <n v="0"/>
    <s v=""/>
    <m/>
    <m/>
    <n v="1602289.66"/>
    <n v="736187.14999999991"/>
    <s v="ZLIN"/>
    <n v="6"/>
    <n v="2"/>
  </r>
  <r>
    <s v="120304000731-1"/>
    <x v="7"/>
    <n v="322311"/>
    <m/>
    <s v="MOTOR"/>
    <d v="2015-10-01T00:00:00"/>
    <n v="1"/>
    <n v="1"/>
    <s v="ZLIN"/>
    <n v="0"/>
    <n v="1"/>
    <n v="0"/>
    <n v="0"/>
    <s v=""/>
    <m/>
    <m/>
    <n v="329330.57"/>
    <n v="151314.05000000002"/>
    <s v="ZLIN"/>
    <n v="6"/>
    <n v="2"/>
  </r>
  <r>
    <s v="120304000732-0"/>
    <x v="7"/>
    <n v="322311"/>
    <m/>
    <s v="BOMBA"/>
    <d v="1967-08-01T00:00:00"/>
    <n v="7.0000000000000007E-2"/>
    <n v="7.0000000000000007E-2"/>
    <s v="ZLIN"/>
    <n v="51"/>
    <n v="2"/>
    <n v="0"/>
    <n v="0"/>
    <s v=""/>
    <m/>
    <m/>
    <n v="258596.08"/>
    <n v="244229.62999999998"/>
    <s v="ZLIN"/>
    <n v="3"/>
    <n v="0"/>
  </r>
  <r>
    <s v="120304000732-1"/>
    <x v="7"/>
    <n v="322311"/>
    <m/>
    <s v="TURBINA"/>
    <d v="1967-08-01T00:00:00"/>
    <n v="0.8"/>
    <n v="0.79"/>
    <s v="ZLIN"/>
    <n v="51"/>
    <n v="10"/>
    <n v="0"/>
    <n v="0"/>
    <s v=""/>
    <m/>
    <m/>
    <n v="2771611.56"/>
    <n v="2141699.84"/>
    <s v="ZLIN"/>
    <n v="3"/>
    <n v="8"/>
  </r>
  <r>
    <s v="120304000732-2"/>
    <x v="7"/>
    <n v="322311"/>
    <m/>
    <s v="GOBERNADOR"/>
    <d v="1967-08-01T00:00:00"/>
    <n v="0.13"/>
    <n v="0.13"/>
    <s v="ZLIN"/>
    <n v="51"/>
    <n v="2"/>
    <n v="0"/>
    <n v="0"/>
    <s v=""/>
    <m/>
    <m/>
    <n v="453184.54"/>
    <n v="428007.62"/>
    <s v="ZLIN"/>
    <n v="3"/>
    <n v="0"/>
  </r>
  <r>
    <s v="120304000733-0"/>
    <x v="7"/>
    <n v="322311"/>
    <m/>
    <s v="BOMBA"/>
    <d v="2015-10-01T00:00:00"/>
    <n v="1"/>
    <n v="1"/>
    <s v="ZLIN"/>
    <n v="0"/>
    <n v="1"/>
    <n v="0"/>
    <n v="0"/>
    <s v=""/>
    <m/>
    <m/>
    <n v="163261.19"/>
    <n v="154191.12"/>
    <s v="ZLIN"/>
    <n v="3"/>
    <n v="0"/>
  </r>
  <r>
    <s v="120304000733-1"/>
    <x v="7"/>
    <n v="322311"/>
    <m/>
    <s v="TURBINA"/>
    <d v="2015-10-01T00:00:00"/>
    <n v="1"/>
    <n v="1"/>
    <s v="ZLIN"/>
    <n v="0"/>
    <n v="1"/>
    <n v="0"/>
    <n v="0"/>
    <s v=""/>
    <m/>
    <m/>
    <n v="4387125.21"/>
    <n v="3390051.3"/>
    <s v="ZLIN"/>
    <n v="3"/>
    <n v="8"/>
  </r>
  <r>
    <s v="120304000733-2"/>
    <x v="7"/>
    <n v="322311"/>
    <m/>
    <s v="GOBERNADOR"/>
    <d v="2015-10-01T00:00:00"/>
    <n v="1"/>
    <n v="1"/>
    <s v="ZLIN"/>
    <n v="0"/>
    <n v="1"/>
    <n v="0"/>
    <n v="0"/>
    <s v=""/>
    <m/>
    <m/>
    <n v="453184.56"/>
    <n v="428007.64"/>
    <s v="ZLIN"/>
    <n v="3"/>
    <n v="0"/>
  </r>
  <r>
    <s v="120304000736-0"/>
    <x v="7"/>
    <n v="322324"/>
    <m/>
    <s v="BOMBA"/>
    <d v="2013-09-06T00:00:00"/>
    <n v="1128439.75"/>
    <n v="1128439.75"/>
    <s v="ZLIN"/>
    <n v="5"/>
    <n v="0"/>
    <n v="0"/>
    <n v="0"/>
    <s v=""/>
    <m/>
    <m/>
    <n v="-301487.78000000003"/>
    <n v="-284738.46000000002"/>
    <s v="ZLIN"/>
    <n v="3"/>
    <n v="0"/>
  </r>
  <r>
    <s v="120304000736-1"/>
    <x v="7"/>
    <n v="322324"/>
    <m/>
    <s v="MOTOR"/>
    <d v="2015-10-01T00:00:00"/>
    <n v="1"/>
    <n v="0"/>
    <s v="ZLIN"/>
    <n v="0"/>
    <n v="1"/>
    <n v="0"/>
    <n v="0"/>
    <s v=""/>
    <m/>
    <m/>
    <n v="43255.5"/>
    <n v="40852.42"/>
    <s v="ZLIN"/>
    <n v="3"/>
    <n v="0"/>
  </r>
  <r>
    <s v="120304000737-0"/>
    <x v="7"/>
    <n v="322316"/>
    <m/>
    <s v="BOMBA"/>
    <d v="2012-09-03T00:00:00"/>
    <n v="12948679.720000001"/>
    <n v="12948679.720000001"/>
    <s v="ZLIN"/>
    <n v="6"/>
    <n v="0"/>
    <n v="0"/>
    <n v="0"/>
    <s v=""/>
    <m/>
    <m/>
    <n v="-5600758.21"/>
    <n v="-5289604.9800000004"/>
    <s v="ZLIN"/>
    <n v="3"/>
    <n v="0"/>
  </r>
  <r>
    <s v="120304000737-1"/>
    <x v="7"/>
    <n v="322316"/>
    <m/>
    <s v="MOTOR"/>
    <d v="2012-09-03T00:00:00"/>
    <n v="31165623.239999998"/>
    <n v="12970664"/>
    <s v="ZLIN"/>
    <n v="14"/>
    <n v="5"/>
    <n v="0"/>
    <n v="0"/>
    <s v=""/>
    <m/>
    <m/>
    <n v="-22350453.41"/>
    <n v="-5546827.8599999994"/>
    <s v="ZLIN"/>
    <n v="11"/>
    <n v="5"/>
  </r>
  <r>
    <s v="120304000738-0"/>
    <x v="7"/>
    <n v="322316"/>
    <m/>
    <s v="BOMBA"/>
    <d v="2015-10-01T00:00:00"/>
    <n v="1"/>
    <n v="1"/>
    <s v="ZLIN"/>
    <n v="0"/>
    <n v="1"/>
    <n v="0"/>
    <n v="0"/>
    <s v=""/>
    <m/>
    <m/>
    <n v="211137.13"/>
    <n v="199407.29"/>
    <s v="ZLIN"/>
    <n v="3"/>
    <n v="0"/>
  </r>
  <r>
    <s v="120304000738-1"/>
    <x v="7"/>
    <n v="322316"/>
    <m/>
    <s v="MOTOR"/>
    <d v="2015-10-01T00:00:00"/>
    <n v="1"/>
    <n v="1"/>
    <s v="ZLIN"/>
    <n v="0"/>
    <n v="1"/>
    <n v="0"/>
    <n v="0"/>
    <s v=""/>
    <m/>
    <m/>
    <n v="268022.01"/>
    <n v="123145.25"/>
    <s v="ZLIN"/>
    <n v="6"/>
    <n v="2"/>
  </r>
  <r>
    <s v="120304000739-0"/>
    <x v="7"/>
    <n v="322316"/>
    <m/>
    <s v="BOMBA"/>
    <d v="2015-10-01T00:00:00"/>
    <n v="1"/>
    <n v="1"/>
    <s v="ZLIN"/>
    <n v="0"/>
    <n v="1"/>
    <n v="0"/>
    <n v="0"/>
    <s v=""/>
    <m/>
    <m/>
    <n v="178036.66"/>
    <n v="168145.73"/>
    <s v="ZLIN"/>
    <n v="3"/>
    <n v="0"/>
  </r>
  <r>
    <s v="120304000739-1"/>
    <x v="7"/>
    <n v="322316"/>
    <m/>
    <s v="MOTOR"/>
    <d v="2015-10-01T00:00:00"/>
    <n v="1"/>
    <n v="1"/>
    <s v="ZLIN"/>
    <n v="0"/>
    <n v="1"/>
    <n v="0"/>
    <n v="0"/>
    <s v=""/>
    <m/>
    <m/>
    <n v="43256.5"/>
    <n v="40853.360000000001"/>
    <s v="ZLIN"/>
    <n v="3"/>
    <n v="0"/>
  </r>
  <r>
    <s v="120304000740-0"/>
    <x v="7"/>
    <n v="322316"/>
    <m/>
    <s v="BOMBA"/>
    <d v="2015-10-01T00:00:00"/>
    <n v="1"/>
    <n v="1"/>
    <s v="ZLIN"/>
    <n v="0"/>
    <n v="1"/>
    <n v="0"/>
    <n v="0"/>
    <s v=""/>
    <m/>
    <m/>
    <n v="444262.39"/>
    <n v="419581.15"/>
    <s v="ZLIN"/>
    <n v="3"/>
    <n v="0"/>
  </r>
  <r>
    <s v="120304000740-1"/>
    <x v="7"/>
    <n v="322316"/>
    <m/>
    <s v="MOTOR"/>
    <d v="2015-10-01T00:00:00"/>
    <n v="1"/>
    <n v="1"/>
    <s v="ZLIN"/>
    <n v="0"/>
    <n v="1"/>
    <n v="0"/>
    <n v="0"/>
    <s v=""/>
    <m/>
    <m/>
    <n v="131000"/>
    <n v="123722.22"/>
    <s v="ZLIN"/>
    <n v="3"/>
    <n v="0"/>
  </r>
  <r>
    <s v="120304000741-0"/>
    <x v="7"/>
    <n v="322316"/>
    <m/>
    <s v="BOMBA"/>
    <d v="1967-08-01T00:00:00"/>
    <n v="0.86"/>
    <n v="0.86"/>
    <s v="ZLIN"/>
    <n v="51"/>
    <n v="2"/>
    <n v="0"/>
    <n v="0"/>
    <s v=""/>
    <m/>
    <m/>
    <n v="211137.08"/>
    <n v="199407.24"/>
    <s v="ZLIN"/>
    <n v="3"/>
    <n v="0"/>
  </r>
  <r>
    <s v="120304000741-1"/>
    <x v="7"/>
    <n v="322316"/>
    <m/>
    <s v="MOTOR"/>
    <d v="1967-08-01T00:00:00"/>
    <n v="0.14000000000000001"/>
    <n v="0.14000000000000001"/>
    <s v="ZLIN"/>
    <n v="51"/>
    <n v="2"/>
    <n v="0"/>
    <n v="0"/>
    <s v=""/>
    <m/>
    <m/>
    <n v="34195.39"/>
    <n v="32295.649999999998"/>
    <s v="ZLIN"/>
    <n v="3"/>
    <n v="0"/>
  </r>
  <r>
    <s v="120304000742-0"/>
    <x v="7"/>
    <n v="322317"/>
    <m/>
    <s v="BOMBA"/>
    <d v="2015-10-01T00:00:00"/>
    <n v="1"/>
    <n v="1"/>
    <s v="ZLIN"/>
    <n v="0"/>
    <n v="1"/>
    <n v="0"/>
    <n v="0"/>
    <s v=""/>
    <m/>
    <m/>
    <n v="1871437.49"/>
    <n v="859849.66"/>
    <s v="ZLIN"/>
    <n v="6"/>
    <n v="2"/>
  </r>
  <r>
    <s v="120304000742-1"/>
    <x v="7"/>
    <n v="322317"/>
    <m/>
    <s v="MOTOR"/>
    <d v="2015-10-01T00:00:00"/>
    <n v="1"/>
    <n v="1"/>
    <s v="ZLIN"/>
    <n v="0"/>
    <n v="1"/>
    <n v="0"/>
    <n v="0"/>
    <s v=""/>
    <m/>
    <m/>
    <n v="70943.240000000005"/>
    <n v="67001.950000000012"/>
    <s v="ZLIN"/>
    <n v="3"/>
    <n v="0"/>
  </r>
  <r>
    <s v="120304000743-0"/>
    <x v="7"/>
    <n v="322317"/>
    <m/>
    <s v="BOMBA"/>
    <d v="2015-10-01T00:00:00"/>
    <n v="1"/>
    <n v="1"/>
    <s v="ZLIN"/>
    <n v="0"/>
    <n v="1"/>
    <n v="0"/>
    <n v="0"/>
    <s v=""/>
    <m/>
    <m/>
    <n v="3184156.28"/>
    <n v="1462990.7299999997"/>
    <s v="ZLIN"/>
    <n v="6"/>
    <n v="2"/>
  </r>
  <r>
    <s v="120304000743-1"/>
    <x v="7"/>
    <n v="322317"/>
    <m/>
    <s v="MOTOR"/>
    <d v="2015-10-01T00:00:00"/>
    <n v="1"/>
    <n v="1"/>
    <s v="ZLIN"/>
    <n v="0"/>
    <n v="1"/>
    <n v="0"/>
    <n v="0"/>
    <s v=""/>
    <m/>
    <m/>
    <n v="164142.94"/>
    <n v="155023.89000000001"/>
    <s v="ZLIN"/>
    <n v="3"/>
    <n v="0"/>
  </r>
  <r>
    <s v="120304000744-0"/>
    <x v="7"/>
    <n v="322316"/>
    <m/>
    <s v="BOMBA"/>
    <d v="1967-08-01T00:00:00"/>
    <n v="0.43"/>
    <n v="0.43"/>
    <s v="ZLIN"/>
    <n v="51"/>
    <n v="2"/>
    <n v="0"/>
    <n v="0"/>
    <s v=""/>
    <m/>
    <m/>
    <n v="265860.46000000002"/>
    <n v="251090.43000000002"/>
    <s v="ZLIN"/>
    <n v="3"/>
    <n v="0"/>
  </r>
  <r>
    <s v="120304000744-1"/>
    <x v="7"/>
    <n v="322316"/>
    <m/>
    <s v="MOTOR"/>
    <d v="1967-08-01T00:00:00"/>
    <n v="0.56999999999999995"/>
    <n v="0.51999999999999991"/>
    <s v="ZLIN"/>
    <n v="54"/>
    <n v="4"/>
    <n v="0"/>
    <n v="0"/>
    <s v=""/>
    <m/>
    <m/>
    <n v="347582.45"/>
    <n v="159700.04"/>
    <s v="ZLIN"/>
    <n v="6"/>
    <n v="2"/>
  </r>
  <r>
    <s v="120304000745-0"/>
    <x v="7"/>
    <n v="322316"/>
    <m/>
    <s v="BOMBA"/>
    <d v="1967-08-01T00:00:00"/>
    <n v="0.98"/>
    <n v="0.92999999999999994"/>
    <s v="ZLIN"/>
    <n v="54"/>
    <n v="4"/>
    <n v="0"/>
    <n v="0"/>
    <s v=""/>
    <m/>
    <m/>
    <n v="1208115.06"/>
    <n v="555079.89"/>
    <s v="ZLIN"/>
    <n v="6"/>
    <n v="2"/>
  </r>
  <r>
    <s v="120304000745-1"/>
    <x v="7"/>
    <n v="322316"/>
    <m/>
    <s v="MOTOR"/>
    <d v="1967-08-01T00:00:00"/>
    <n v="0.02"/>
    <n v="0.02"/>
    <s v="ZLIN"/>
    <n v="51"/>
    <n v="2"/>
    <n v="0"/>
    <n v="0"/>
    <s v=""/>
    <m/>
    <m/>
    <n v="27854.71"/>
    <n v="26307.23"/>
    <s v="ZLIN"/>
    <n v="3"/>
    <n v="0"/>
  </r>
  <r>
    <s v="120304000747-0"/>
    <x v="7"/>
    <n v="322316"/>
    <m/>
    <s v="BOMBA"/>
    <d v="1967-08-01T00:00:00"/>
    <n v="0.96"/>
    <n v="0.90999999999999992"/>
    <s v="ZLIN"/>
    <n v="54"/>
    <n v="4"/>
    <n v="0"/>
    <n v="0"/>
    <s v=""/>
    <m/>
    <m/>
    <n v="2102918.2000000002"/>
    <n v="966205.65000000014"/>
    <s v="ZLIN"/>
    <n v="6"/>
    <n v="2"/>
  </r>
  <r>
    <s v="120304000747-1"/>
    <x v="7"/>
    <n v="322316"/>
    <m/>
    <s v="MOTOR"/>
    <d v="1967-08-01T00:00:00"/>
    <n v="0.04"/>
    <n v="0.04"/>
    <s v="ZLIN"/>
    <n v="51"/>
    <n v="2"/>
    <n v="0"/>
    <n v="0"/>
    <s v=""/>
    <m/>
    <m/>
    <n v="86591.62"/>
    <n v="81780.97"/>
    <s v="ZLIN"/>
    <n v="3"/>
    <n v="0"/>
  </r>
  <r>
    <s v="120304000748-0"/>
    <x v="7"/>
    <n v="322316"/>
    <m/>
    <s v="BOMBA"/>
    <d v="1967-08-01T00:00:00"/>
    <n v="0.98"/>
    <n v="0.92999999999999994"/>
    <s v="ZLIN"/>
    <n v="54"/>
    <n v="4"/>
    <n v="0"/>
    <n v="0"/>
    <s v=""/>
    <m/>
    <m/>
    <n v="1258208.81"/>
    <n v="578095.94000000006"/>
    <s v="ZLIN"/>
    <n v="6"/>
    <n v="2"/>
  </r>
  <r>
    <s v="120304000748-1"/>
    <x v="7"/>
    <n v="322316"/>
    <m/>
    <s v="MOTOR"/>
    <d v="1967-08-01T00:00:00"/>
    <n v="0.02"/>
    <n v="0.02"/>
    <s v="ZLIN"/>
    <n v="51"/>
    <n v="2"/>
    <n v="0"/>
    <n v="0"/>
    <s v=""/>
    <m/>
    <m/>
    <n v="31020.3"/>
    <n v="29296.95"/>
    <s v="ZLIN"/>
    <n v="3"/>
    <n v="0"/>
  </r>
  <r>
    <s v="120304000749-0"/>
    <x v="7"/>
    <n v="322316"/>
    <m/>
    <s v="BOMBA"/>
    <d v="1967-08-01T00:00:00"/>
    <n v="0.83"/>
    <n v="0.77999999999999992"/>
    <s v="ZLIN"/>
    <n v="54"/>
    <n v="4"/>
    <n v="0"/>
    <n v="0"/>
    <s v=""/>
    <m/>
    <m/>
    <n v="1647300.42"/>
    <n v="756867.7699999999"/>
    <s v="ZLIN"/>
    <n v="6"/>
    <n v="2"/>
  </r>
  <r>
    <s v="120304000749-1"/>
    <x v="7"/>
    <n v="322316"/>
    <m/>
    <s v="MOTOR"/>
    <d v="1967-08-01T00:00:00"/>
    <n v="0.17"/>
    <n v="0.15000000000000002"/>
    <s v="ZLIN"/>
    <n v="54"/>
    <n v="4"/>
    <n v="0"/>
    <n v="0"/>
    <s v=""/>
    <m/>
    <m/>
    <n v="347582.51"/>
    <n v="159700.07"/>
    <s v="ZLIN"/>
    <n v="6"/>
    <n v="2"/>
  </r>
  <r>
    <s v="120304000750-0"/>
    <x v="7"/>
    <n v="322316"/>
    <m/>
    <s v="BOMBA"/>
    <d v="1967-08-01T00:00:00"/>
    <n v="0.81"/>
    <n v="0.81"/>
    <s v="ZLIN"/>
    <n v="51"/>
    <n v="2"/>
    <n v="0"/>
    <n v="0"/>
    <s v=""/>
    <m/>
    <m/>
    <n v="302034.25"/>
    <n v="285254.57"/>
    <s v="ZLIN"/>
    <n v="3"/>
    <n v="0"/>
  </r>
  <r>
    <s v="120304000750-1"/>
    <x v="7"/>
    <n v="322316"/>
    <m/>
    <s v="MOTOR"/>
    <d v="1967-08-01T00:00:00"/>
    <n v="0.19"/>
    <n v="0.19"/>
    <s v="ZLIN"/>
    <n v="51"/>
    <n v="2"/>
    <n v="0"/>
    <n v="0"/>
    <s v=""/>
    <m/>
    <m/>
    <n v="70943.22"/>
    <n v="67001.930000000008"/>
    <s v="ZLIN"/>
    <n v="3"/>
    <n v="0"/>
  </r>
  <r>
    <s v="120304000751-0"/>
    <x v="7"/>
    <n v="322316"/>
    <m/>
    <s v="BOMBA"/>
    <d v="1994-12-01T00:00:00"/>
    <n v="19038929.920000002"/>
    <n v="18972360.240000002"/>
    <s v="ZLIN"/>
    <n v="23"/>
    <n v="10"/>
    <n v="0"/>
    <n v="0"/>
    <s v=""/>
    <m/>
    <m/>
    <n v="-1885676.59"/>
    <n v="-1780916.78"/>
    <s v="ZLIN"/>
    <n v="3"/>
    <n v="0"/>
  </r>
  <r>
    <s v="120304000751-1"/>
    <x v="7"/>
    <n v="322316"/>
    <m/>
    <s v="MOTOR"/>
    <d v="1994-12-01T00:00:00"/>
    <n v="5614024.1100000003"/>
    <n v="5594394.6600000001"/>
    <s v="ZLIN"/>
    <n v="23"/>
    <n v="10"/>
    <n v="0"/>
    <n v="0"/>
    <s v=""/>
    <m/>
    <m/>
    <n v="-556030.91"/>
    <n v="-525140.30000000005"/>
    <s v="ZLIN"/>
    <n v="3"/>
    <n v="0"/>
  </r>
  <r>
    <s v="120304000752-0"/>
    <x v="7"/>
    <n v="322317"/>
    <m/>
    <s v="BOMBA"/>
    <d v="1967-08-01T00:00:00"/>
    <n v="0.77"/>
    <n v="0.77"/>
    <s v="ZLIN"/>
    <n v="51"/>
    <n v="2"/>
    <n v="0"/>
    <n v="0"/>
    <s v=""/>
    <m/>
    <m/>
    <n v="444262.34"/>
    <n v="419581.10000000003"/>
    <s v="ZLIN"/>
    <n v="3"/>
    <n v="0"/>
  </r>
  <r>
    <s v="120304000752-1"/>
    <x v="7"/>
    <n v="322317"/>
    <m/>
    <s v="MOTOR"/>
    <d v="1967-08-01T00:00:00"/>
    <n v="0.23"/>
    <n v="0.23"/>
    <s v="ZLIN"/>
    <n v="51"/>
    <n v="2"/>
    <n v="0"/>
    <n v="0"/>
    <s v=""/>
    <m/>
    <m/>
    <n v="130999.98"/>
    <n v="123722.2"/>
    <s v="ZLIN"/>
    <n v="3"/>
    <n v="0"/>
  </r>
  <r>
    <s v="120304000753-0"/>
    <x v="7"/>
    <n v="322317"/>
    <m/>
    <s v="BOMBA"/>
    <d v="1967-08-01T00:00:00"/>
    <n v="0.84"/>
    <n v="0.73"/>
    <s v="ZLIN"/>
    <n v="58"/>
    <n v="8"/>
    <n v="0"/>
    <n v="0"/>
    <s v=""/>
    <m/>
    <m/>
    <n v="2640144.2200000002"/>
    <n v="712419.88000000012"/>
    <s v="ZLIN"/>
    <n v="10"/>
    <n v="6"/>
  </r>
  <r>
    <s v="120304000753-1"/>
    <x v="7"/>
    <n v="322317"/>
    <m/>
    <s v="MOTOR"/>
    <d v="1967-08-01T00:00:00"/>
    <n v="0.16"/>
    <n v="0.12"/>
    <s v="ZLIN"/>
    <n v="58"/>
    <n v="8"/>
    <n v="0"/>
    <n v="0"/>
    <s v=""/>
    <m/>
    <m/>
    <n v="503476.36"/>
    <n v="135858.70000000001"/>
    <s v="ZLIN"/>
    <n v="10"/>
    <n v="6"/>
  </r>
  <r>
    <s v="120304000754-0"/>
    <x v="7"/>
    <n v="322317"/>
    <m/>
    <s v="BOMBA"/>
    <d v="1967-08-01T00:00:00"/>
    <n v="0.84"/>
    <n v="0.73"/>
    <s v="ZLIN"/>
    <n v="58"/>
    <n v="8"/>
    <n v="0"/>
    <n v="0"/>
    <s v=""/>
    <m/>
    <m/>
    <n v="2640144.2200000002"/>
    <n v="712419.88000000012"/>
    <s v="ZLIN"/>
    <n v="10"/>
    <n v="6"/>
  </r>
  <r>
    <s v="120304000754-1"/>
    <x v="7"/>
    <n v="322317"/>
    <m/>
    <s v="MOTOR"/>
    <d v="1967-08-01T00:00:00"/>
    <n v="0.16"/>
    <n v="0.12"/>
    <s v="ZLIN"/>
    <n v="58"/>
    <n v="8"/>
    <n v="0"/>
    <n v="0"/>
    <s v=""/>
    <m/>
    <m/>
    <n v="503476.36"/>
    <n v="135858.70000000001"/>
    <s v="ZLIN"/>
    <n v="10"/>
    <n v="6"/>
  </r>
  <r>
    <s v="120304000755-0"/>
    <x v="7"/>
    <n v="322316"/>
    <m/>
    <s v="BOMBA"/>
    <d v="1967-08-01T00:00:00"/>
    <n v="0.82"/>
    <n v="0.82"/>
    <s v="ZLIN"/>
    <n v="51"/>
    <n v="2"/>
    <n v="0"/>
    <n v="0"/>
    <s v=""/>
    <m/>
    <m/>
    <n v="269488.90999999997"/>
    <n v="254517.3"/>
    <s v="ZLIN"/>
    <n v="3"/>
    <n v="0"/>
  </r>
  <r>
    <s v="120304000755-1"/>
    <x v="7"/>
    <n v="322316"/>
    <m/>
    <s v="MOTOR"/>
    <d v="1967-08-01T00:00:00"/>
    <n v="0.18"/>
    <n v="0.18"/>
    <s v="ZLIN"/>
    <n v="51"/>
    <n v="2"/>
    <n v="0"/>
    <n v="0"/>
    <s v=""/>
    <m/>
    <m/>
    <n v="57572.69"/>
    <n v="54374.21"/>
    <s v="ZLIN"/>
    <n v="3"/>
    <n v="0"/>
  </r>
  <r>
    <s v="120304000756-0"/>
    <x v="7"/>
    <n v="322316"/>
    <m/>
    <s v="BOMBA"/>
    <d v="1967-08-01T00:00:00"/>
    <n v="0.82"/>
    <n v="0.82"/>
    <s v="ZLIN"/>
    <n v="51"/>
    <n v="2"/>
    <n v="0"/>
    <n v="0"/>
    <s v=""/>
    <m/>
    <m/>
    <n v="283614"/>
    <n v="267857.67"/>
    <s v="ZLIN"/>
    <n v="3"/>
    <n v="0"/>
  </r>
  <r>
    <s v="120304000756-1"/>
    <x v="7"/>
    <n v="322316"/>
    <m/>
    <s v="MOTOR"/>
    <d v="1967-08-01T00:00:00"/>
    <n v="0.18"/>
    <n v="0.18"/>
    <s v="ZLIN"/>
    <n v="51"/>
    <n v="2"/>
    <n v="0"/>
    <n v="0"/>
    <s v=""/>
    <m/>
    <m/>
    <n v="63276.63"/>
    <n v="59761.259999999995"/>
    <s v="ZLIN"/>
    <n v="3"/>
    <n v="0"/>
  </r>
  <r>
    <s v="120304000757-0"/>
    <x v="7"/>
    <n v="323302"/>
    <m/>
    <s v="BOMBA"/>
    <d v="1997-12-30T00:00:00"/>
    <n v="6118305.79"/>
    <n v="5837004.3700000001"/>
    <s v="ZLIN"/>
    <n v="21"/>
    <n v="9"/>
    <n v="0"/>
    <n v="0"/>
    <s v=""/>
    <m/>
    <m/>
    <n v="1806704.31"/>
    <n v="1279748.8900000001"/>
    <s v="ZLIN"/>
    <n v="4"/>
    <n v="0"/>
  </r>
  <r>
    <s v="120304000758-0"/>
    <x v="7"/>
    <n v="323302"/>
    <m/>
    <s v="BOMBA"/>
    <d v="1997-12-30T00:00:00"/>
    <n v="6997881.0599999996"/>
    <n v="6997881.0599999996"/>
    <s v="ZLIN"/>
    <n v="20"/>
    <n v="9"/>
    <n v="0"/>
    <n v="0"/>
    <s v=""/>
    <m/>
    <m/>
    <n v="1929492.44"/>
    <n v="1822298.42"/>
    <s v="ZLIN"/>
    <n v="3"/>
    <n v="0"/>
  </r>
  <r>
    <s v="120304000759-0"/>
    <x v="7"/>
    <n v="323302"/>
    <m/>
    <s v="BOMBA"/>
    <d v="1997-12-30T00:00:00"/>
    <n v="5887640.1399999997"/>
    <n v="5616944.04"/>
    <s v="ZLIN"/>
    <n v="21"/>
    <n v="9"/>
    <n v="0"/>
    <n v="0"/>
    <s v=""/>
    <m/>
    <m/>
    <n v="1847358.04"/>
    <n v="1308545.28"/>
    <s v="ZLIN"/>
    <n v="4"/>
    <n v="0"/>
  </r>
  <r>
    <s v="120304000762-0"/>
    <x v="7"/>
    <n v="323302"/>
    <m/>
    <s v="BOMBA"/>
    <d v="2015-10-01T00:00:00"/>
    <n v="1"/>
    <n v="1"/>
    <s v="ZLIN"/>
    <n v="0"/>
    <n v="1"/>
    <n v="0"/>
    <n v="0"/>
    <s v=""/>
    <m/>
    <m/>
    <n v="5827090.3700000001"/>
    <n v="4127522.34"/>
    <s v="ZLIN"/>
    <n v="4"/>
    <n v="0"/>
  </r>
  <r>
    <s v="120304000764-0"/>
    <x v="7"/>
    <n v="323302"/>
    <m/>
    <s v="BOMBA"/>
    <d v="2015-10-01T00:00:00"/>
    <n v="1"/>
    <n v="1"/>
    <s v="ZLIN"/>
    <n v="0"/>
    <n v="1"/>
    <n v="0"/>
    <n v="0"/>
    <s v=""/>
    <m/>
    <m/>
    <n v="752449.51"/>
    <n v="532985.07000000007"/>
    <s v="ZLIN"/>
    <n v="4"/>
    <n v="0"/>
  </r>
  <r>
    <s v="120304000765-0"/>
    <x v="7"/>
    <n v="323302"/>
    <m/>
    <s v="BOMBA"/>
    <d v="2015-10-01T00:00:00"/>
    <n v="1"/>
    <n v="1"/>
    <s v="ZLIN"/>
    <n v="0"/>
    <n v="1"/>
    <n v="0"/>
    <n v="0"/>
    <s v=""/>
    <m/>
    <m/>
    <n v="16397608.09"/>
    <n v="11614972.399999999"/>
    <s v="ZLIN"/>
    <n v="4"/>
    <n v="0"/>
  </r>
  <r>
    <s v="120304000766-0"/>
    <x v="7"/>
    <n v="323302"/>
    <m/>
    <s v="TURBINA"/>
    <d v="1967-08-01T00:00:00"/>
    <n v="0.21"/>
    <n v="0.19999999999999998"/>
    <s v="ZLIN"/>
    <n v="52"/>
    <n v="2"/>
    <n v="0"/>
    <n v="0"/>
    <s v=""/>
    <m/>
    <m/>
    <n v="720793.62"/>
    <n v="510562.15"/>
    <s v="ZLIN"/>
    <n v="4"/>
    <n v="0"/>
  </r>
  <r>
    <s v="120304000766-1"/>
    <x v="7"/>
    <n v="323302"/>
    <m/>
    <s v="GOBERNADOR"/>
    <d v="1967-08-01T00:00:00"/>
    <n v="0.34"/>
    <n v="0.33"/>
    <s v="ZLIN"/>
    <n v="52"/>
    <n v="2"/>
    <n v="0"/>
    <n v="0"/>
    <s v=""/>
    <m/>
    <m/>
    <n v="1166949.45"/>
    <n v="826589.19"/>
    <s v="ZLIN"/>
    <n v="4"/>
    <n v="0"/>
  </r>
  <r>
    <s v="120304000766-2"/>
    <x v="7"/>
    <n v="323302"/>
    <m/>
    <s v="BOMBA"/>
    <d v="1967-08-01T00:00:00"/>
    <n v="0.44"/>
    <n v="0.43"/>
    <s v="ZLIN"/>
    <n v="52"/>
    <n v="2"/>
    <n v="0"/>
    <n v="0"/>
    <s v=""/>
    <m/>
    <m/>
    <n v="1500047"/>
    <n v="1062533.29"/>
    <s v="ZLIN"/>
    <n v="4"/>
    <n v="0"/>
  </r>
  <r>
    <s v="120304000767-0"/>
    <x v="7"/>
    <n v="323302"/>
    <m/>
    <s v="TURBINA"/>
    <d v="2015-10-01T00:00:00"/>
    <n v="1"/>
    <n v="1"/>
    <s v="ZLIN"/>
    <n v="0"/>
    <n v="1"/>
    <n v="0"/>
    <n v="0"/>
    <s v=""/>
    <m/>
    <m/>
    <n v="2253118.29"/>
    <n v="1595958.78"/>
    <s v="ZLIN"/>
    <n v="4"/>
    <n v="0"/>
  </r>
  <r>
    <s v="120304000767-1"/>
    <x v="7"/>
    <n v="323302"/>
    <m/>
    <s v="GOBERNADOR"/>
    <d v="2015-10-01T00:00:00"/>
    <n v="1"/>
    <n v="1"/>
    <s v="ZLIN"/>
    <n v="0"/>
    <n v="1"/>
    <n v="0"/>
    <n v="0"/>
    <s v=""/>
    <m/>
    <m/>
    <n v="1187784.53"/>
    <n v="841347.37000000011"/>
    <s v="ZLIN"/>
    <n v="4"/>
    <n v="0"/>
  </r>
  <r>
    <s v="120304000767-2"/>
    <x v="7"/>
    <n v="323302"/>
    <m/>
    <s v="BOMBA"/>
    <d v="2015-10-01T00:00:00"/>
    <n v="1"/>
    <n v="1"/>
    <s v="ZLIN"/>
    <n v="0"/>
    <n v="1"/>
    <n v="0"/>
    <n v="0"/>
    <s v=""/>
    <m/>
    <m/>
    <n v="2976580.05"/>
    <n v="2108410.86"/>
    <s v="ZLIN"/>
    <n v="4"/>
    <n v="0"/>
  </r>
  <r>
    <s v="120304000768-0"/>
    <x v="7"/>
    <n v="323302"/>
    <m/>
    <s v="BOMBA"/>
    <d v="2015-10-01T00:00:00"/>
    <n v="1"/>
    <n v="1"/>
    <s v="ZLIN"/>
    <n v="0"/>
    <n v="1"/>
    <n v="0"/>
    <n v="0"/>
    <s v=""/>
    <m/>
    <m/>
    <n v="1500047.02"/>
    <n v="1062533.31"/>
    <s v="ZLIN"/>
    <n v="4"/>
    <n v="0"/>
  </r>
  <r>
    <s v="120304000769-0"/>
    <x v="7"/>
    <n v="323302"/>
    <m/>
    <s v="BOMBA"/>
    <d v="2015-10-01T00:00:00"/>
    <n v="1"/>
    <n v="1"/>
    <s v="ZLIN"/>
    <n v="0"/>
    <n v="1"/>
    <n v="0"/>
    <n v="0"/>
    <s v=""/>
    <m/>
    <m/>
    <n v="1500047.02"/>
    <n v="1062533.31"/>
    <s v="ZLIN"/>
    <n v="4"/>
    <n v="0"/>
  </r>
  <r>
    <s v="120304000770-0"/>
    <x v="7"/>
    <n v="323302"/>
    <m/>
    <s v="BOMBA"/>
    <d v="2015-10-01T00:00:00"/>
    <n v="1"/>
    <n v="1"/>
    <s v="ZLIN"/>
    <n v="0"/>
    <n v="1"/>
    <n v="0"/>
    <n v="0"/>
    <s v=""/>
    <m/>
    <m/>
    <n v="1323281.58"/>
    <n v="937324.45000000007"/>
    <s v="ZLIN"/>
    <n v="4"/>
    <n v="0"/>
  </r>
  <r>
    <s v="120304000770-1"/>
    <x v="7"/>
    <n v="323302"/>
    <m/>
    <s v="TURBINA"/>
    <d v="2015-10-01T00:00:00"/>
    <n v="1"/>
    <n v="1"/>
    <s v="ZLIN"/>
    <n v="0"/>
    <n v="1"/>
    <n v="0"/>
    <n v="0"/>
    <s v=""/>
    <m/>
    <m/>
    <n v="2452753.64"/>
    <n v="1737367.1600000001"/>
    <s v="ZLIN"/>
    <n v="4"/>
    <n v="0"/>
  </r>
  <r>
    <s v="120304000770-2"/>
    <x v="7"/>
    <n v="323302"/>
    <m/>
    <s v="GOBERNADOR"/>
    <d v="2015-10-01T00:00:00"/>
    <n v="1"/>
    <n v="1"/>
    <s v="ZLIN"/>
    <n v="0"/>
    <n v="1"/>
    <n v="0"/>
    <n v="0"/>
    <s v=""/>
    <m/>
    <m/>
    <n v="1187784.53"/>
    <n v="841347.37000000011"/>
    <s v="ZLIN"/>
    <n v="4"/>
    <n v="0"/>
  </r>
  <r>
    <s v="120304000771-0"/>
    <x v="7"/>
    <n v="323302"/>
    <m/>
    <s v="BOMBA"/>
    <d v="2015-10-01T00:00:00"/>
    <n v="1"/>
    <n v="1"/>
    <s v="ZLIN"/>
    <n v="0"/>
    <n v="1"/>
    <n v="0"/>
    <n v="0"/>
    <s v=""/>
    <m/>
    <m/>
    <n v="1143974.8999999999"/>
    <n v="810315.54999999993"/>
    <s v="ZLIN"/>
    <n v="4"/>
    <n v="0"/>
  </r>
  <r>
    <s v="120304000771-1"/>
    <x v="7"/>
    <n v="323302"/>
    <m/>
    <s v="TURBINA"/>
    <d v="2015-10-01T00:00:00"/>
    <n v="1"/>
    <n v="1"/>
    <s v="ZLIN"/>
    <n v="0"/>
    <n v="1"/>
    <n v="0"/>
    <n v="0"/>
    <s v=""/>
    <m/>
    <m/>
    <n v="2452753.64"/>
    <n v="1737367.1600000001"/>
    <s v="ZLIN"/>
    <n v="4"/>
    <n v="0"/>
  </r>
  <r>
    <s v="120304000771-2"/>
    <x v="7"/>
    <n v="323302"/>
    <m/>
    <s v="GOBERNADOR"/>
    <d v="2015-10-01T00:00:00"/>
    <n v="1"/>
    <n v="1"/>
    <s v="ZLIN"/>
    <n v="0"/>
    <n v="1"/>
    <n v="0"/>
    <n v="0"/>
    <s v=""/>
    <m/>
    <m/>
    <n v="1187784.53"/>
    <n v="841347.37000000011"/>
    <s v="ZLIN"/>
    <n v="4"/>
    <n v="0"/>
  </r>
  <r>
    <s v="120304000772-0"/>
    <x v="7"/>
    <n v="323302"/>
    <m/>
    <s v="TURBINA"/>
    <d v="2015-10-01T00:00:00"/>
    <n v="1"/>
    <n v="1"/>
    <s v="ZLIN"/>
    <n v="0"/>
    <n v="1"/>
    <n v="0"/>
    <n v="0"/>
    <s v=""/>
    <m/>
    <m/>
    <n v="2771611.62"/>
    <n v="1963224.9000000001"/>
    <s v="ZLIN"/>
    <n v="4"/>
    <n v="0"/>
  </r>
  <r>
    <s v="120304000772-1"/>
    <x v="7"/>
    <n v="323302"/>
    <m/>
    <s v="GOBERNADOR"/>
    <d v="2015-10-01T00:00:00"/>
    <n v="1"/>
    <n v="1"/>
    <s v="ZLIN"/>
    <n v="0"/>
    <n v="1"/>
    <n v="0"/>
    <n v="0"/>
    <s v=""/>
    <m/>
    <m/>
    <n v="1133881.47"/>
    <n v="1070888.06"/>
    <s v="ZLIN"/>
    <n v="3"/>
    <n v="0"/>
  </r>
  <r>
    <s v="120304000773-0"/>
    <x v="7"/>
    <n v="322319"/>
    <m/>
    <s v="REDUCTOR"/>
    <d v="2015-10-01T00:00:00"/>
    <n v="1"/>
    <n v="1"/>
    <s v="ZLIN"/>
    <n v="0"/>
    <n v="1"/>
    <n v="0"/>
    <n v="0"/>
    <s v=""/>
    <m/>
    <m/>
    <n v="93253.58"/>
    <n v="45294.6"/>
    <s v="ZLIN"/>
    <n v="5"/>
    <n v="10"/>
  </r>
  <r>
    <s v="120304000774-0"/>
    <x v="7"/>
    <n v="323302"/>
    <m/>
    <s v="BOMBA"/>
    <d v="2015-10-01T00:00:00"/>
    <n v="1"/>
    <n v="1"/>
    <s v="ZLIN"/>
    <n v="0"/>
    <n v="1"/>
    <n v="0"/>
    <n v="0"/>
    <s v=""/>
    <m/>
    <m/>
    <n v="2465316.86"/>
    <n v="1746266.1099999999"/>
    <s v="ZLIN"/>
    <n v="4"/>
    <n v="0"/>
  </r>
  <r>
    <s v="120304000775-0"/>
    <x v="7"/>
    <n v="323302"/>
    <m/>
    <s v="BOMBA"/>
    <d v="2014-08-31T00:00:00"/>
    <n v="24275808.260000002"/>
    <n v="24275808.260000002"/>
    <s v="ZLIN"/>
    <n v="4"/>
    <n v="1"/>
    <n v="0"/>
    <n v="0"/>
    <s v=""/>
    <m/>
    <m/>
    <n v="-11921739.130000001"/>
    <n v="-11259420.290000001"/>
    <s v="ZLIN"/>
    <n v="3"/>
    <n v="0"/>
  </r>
  <r>
    <s v="120304000776-0"/>
    <x v="7"/>
    <n v="323302"/>
    <m/>
    <s v="BOMBA"/>
    <d v="1967-08-01T00:00:00"/>
    <n v="0.05"/>
    <n v="0.04"/>
    <s v="ZLIN"/>
    <n v="52"/>
    <n v="2"/>
    <n v="0"/>
    <n v="0"/>
    <s v=""/>
    <m/>
    <m/>
    <n v="1323281.56"/>
    <n v="937324.44000000006"/>
    <s v="ZLIN"/>
    <n v="4"/>
    <n v="0"/>
  </r>
  <r>
    <s v="120304000777-0"/>
    <x v="7"/>
    <n v="323302"/>
    <m/>
    <s v="TURBINA"/>
    <d v="2003-11-30T00:00:00"/>
    <n v="4168110.94"/>
    <n v="3904861.83"/>
    <s v="ZLIN"/>
    <n v="15"/>
    <n v="10"/>
    <n v="0"/>
    <n v="0"/>
    <s v=""/>
    <m/>
    <m/>
    <n v="460261.79"/>
    <n v="326018.77"/>
    <s v="ZLIN"/>
    <n v="4"/>
    <n v="0"/>
  </r>
  <r>
    <s v="120304000777-1"/>
    <x v="7"/>
    <n v="323302"/>
    <m/>
    <s v="GOBERNADOR"/>
    <d v="2003-11-30T00:00:00"/>
    <n v="5137110.3899999997"/>
    <n v="4812661.3199999994"/>
    <s v="ZLIN"/>
    <n v="15"/>
    <n v="10"/>
    <n v="0"/>
    <n v="0"/>
    <s v=""/>
    <m/>
    <m/>
    <n v="567263.14"/>
    <n v="401811.39"/>
    <s v="ZLIN"/>
    <n v="4"/>
    <n v="0"/>
  </r>
  <r>
    <s v="120304000777-2"/>
    <x v="7"/>
    <n v="323302"/>
    <m/>
    <s v="BOMBA"/>
    <d v="2003-11-30T00:00:00"/>
    <n v="6157194.4400000004"/>
    <n v="5768319.0100000007"/>
    <s v="ZLIN"/>
    <n v="15"/>
    <n v="10"/>
    <n v="0"/>
    <n v="0"/>
    <s v=""/>
    <m/>
    <m/>
    <n v="679905.48"/>
    <n v="481599.72"/>
    <s v="ZLIN"/>
    <n v="4"/>
    <n v="0"/>
  </r>
  <r>
    <s v="120304000778-0"/>
    <x v="7"/>
    <n v="323302"/>
    <m/>
    <s v="MOTOR"/>
    <d v="2015-10-01T00:00:00"/>
    <n v="1"/>
    <n v="1"/>
    <s v="ZLIN"/>
    <n v="0"/>
    <n v="1"/>
    <n v="0"/>
    <n v="0"/>
    <s v=""/>
    <m/>
    <m/>
    <n v="74978.58"/>
    <n v="70813.100000000006"/>
    <s v="ZLIN"/>
    <n v="3"/>
    <n v="0"/>
  </r>
  <r>
    <s v="120304000779-0"/>
    <x v="7"/>
    <n v="323302"/>
    <m/>
    <s v="REDUCTOR"/>
    <d v="2015-10-01T00:00:00"/>
    <n v="1"/>
    <n v="1"/>
    <s v="ZLIN"/>
    <n v="0"/>
    <n v="1"/>
    <n v="0"/>
    <n v="0"/>
    <s v=""/>
    <m/>
    <m/>
    <n v="93253.58"/>
    <n v="45294.6"/>
    <s v="ZLIN"/>
    <n v="5"/>
    <n v="10"/>
  </r>
  <r>
    <s v="120304000780-0"/>
    <x v="7"/>
    <n v="323302"/>
    <m/>
    <s v="MOTOR"/>
    <d v="2015-10-01T00:00:00"/>
    <n v="1"/>
    <n v="1"/>
    <s v="ZLIN"/>
    <n v="0"/>
    <n v="1"/>
    <n v="0"/>
    <n v="0"/>
    <s v=""/>
    <m/>
    <m/>
    <n v="124760.11"/>
    <n v="73135.239999999991"/>
    <s v="ZLIN"/>
    <n v="4"/>
    <n v="10"/>
  </r>
  <r>
    <s v="120304000780-1"/>
    <x v="7"/>
    <n v="323302"/>
    <m/>
    <s v="BOMBA"/>
    <d v="2015-10-01T00:00:00"/>
    <n v="1"/>
    <n v="1"/>
    <s v="ZLIN"/>
    <n v="0"/>
    <n v="1"/>
    <n v="0"/>
    <n v="0"/>
    <s v=""/>
    <m/>
    <m/>
    <n v="1278912.95"/>
    <n v="523892.05999999994"/>
    <s v="ZLIN"/>
    <n v="6"/>
    <n v="11"/>
  </r>
  <r>
    <s v="120304000781-0"/>
    <x v="7"/>
    <n v="323302"/>
    <m/>
    <s v="MOTOR"/>
    <d v="2015-10-01T00:00:00"/>
    <n v="1"/>
    <n v="1"/>
    <s v="ZLIN"/>
    <n v="0"/>
    <n v="1"/>
    <n v="0"/>
    <n v="0"/>
    <s v=""/>
    <m/>
    <m/>
    <n v="99060.18"/>
    <n v="58069.759999999995"/>
    <s v="ZLIN"/>
    <n v="4"/>
    <n v="10"/>
  </r>
  <r>
    <s v="120304000781-1"/>
    <x v="7"/>
    <n v="323302"/>
    <m/>
    <s v="BOMBA"/>
    <d v="2015-10-01T00:00:00"/>
    <n v="1"/>
    <n v="1"/>
    <s v="ZLIN"/>
    <n v="0"/>
    <n v="1"/>
    <n v="0"/>
    <n v="0"/>
    <s v=""/>
    <m/>
    <m/>
    <n v="1194735.67"/>
    <n v="489409.79999999993"/>
    <s v="ZLIN"/>
    <n v="6"/>
    <n v="11"/>
  </r>
  <r>
    <s v="120304000782-0"/>
    <x v="7"/>
    <n v="323302"/>
    <m/>
    <s v="REDUCTOR"/>
    <d v="2015-10-01T00:00:00"/>
    <n v="1"/>
    <n v="1"/>
    <s v="ZLIN"/>
    <n v="0"/>
    <n v="1"/>
    <n v="0"/>
    <n v="0"/>
    <s v=""/>
    <m/>
    <m/>
    <n v="93253.58"/>
    <n v="45294.6"/>
    <s v="ZLIN"/>
    <n v="5"/>
    <n v="10"/>
  </r>
  <r>
    <s v="120304000783-0"/>
    <x v="7"/>
    <n v="323302"/>
    <m/>
    <s v="REDUCTOR"/>
    <d v="2015-10-01T00:00:00"/>
    <n v="1"/>
    <n v="1"/>
    <s v="ZLIN"/>
    <n v="0"/>
    <n v="1"/>
    <n v="0"/>
    <n v="0"/>
    <s v=""/>
    <m/>
    <m/>
    <n v="93253.58"/>
    <n v="45294.6"/>
    <s v="ZLIN"/>
    <n v="5"/>
    <n v="10"/>
  </r>
  <r>
    <s v="120304000784-0"/>
    <x v="7"/>
    <n v="323302"/>
    <m/>
    <s v="REDUCTOR"/>
    <d v="2015-10-01T00:00:00"/>
    <n v="1"/>
    <n v="1"/>
    <s v="ZLIN"/>
    <n v="0"/>
    <n v="1"/>
    <n v="0"/>
    <n v="0"/>
    <s v=""/>
    <m/>
    <m/>
    <n v="93253.58"/>
    <n v="45294.6"/>
    <s v="ZLIN"/>
    <n v="5"/>
    <n v="10"/>
  </r>
  <r>
    <s v="120304000785-0"/>
    <x v="7"/>
    <n v="323302"/>
    <m/>
    <s v="REDUCTOR"/>
    <d v="2015-10-01T00:00:00"/>
    <n v="1"/>
    <n v="1"/>
    <s v="ZLIN"/>
    <n v="0"/>
    <n v="1"/>
    <n v="0"/>
    <n v="0"/>
    <s v=""/>
    <m/>
    <m/>
    <n v="93253.58"/>
    <n v="45294.6"/>
    <s v="ZLIN"/>
    <n v="5"/>
    <n v="10"/>
  </r>
  <r>
    <s v="120304000786-0"/>
    <x v="7"/>
    <n v="323302"/>
    <m/>
    <s v="BOMBA"/>
    <d v="2014-08-31T00:00:00"/>
    <n v="24442178.949999999"/>
    <n v="6653704.2799999975"/>
    <s v="ZLIN"/>
    <n v="15"/>
    <n v="0"/>
    <n v="0"/>
    <n v="0"/>
    <s v=""/>
    <m/>
    <m/>
    <n v="11487443.57"/>
    <n v="2338760.9700000007"/>
    <s v="ZLIN"/>
    <n v="13"/>
    <n v="11"/>
  </r>
  <r>
    <s v="120304000787-0"/>
    <x v="7"/>
    <n v="323302"/>
    <m/>
    <s v="BOMBA"/>
    <d v="2014-08-31T00:00:00"/>
    <n v="24442178.949999999"/>
    <n v="6653704.2799999975"/>
    <s v="ZLIN"/>
    <n v="15"/>
    <n v="0"/>
    <n v="0"/>
    <n v="0"/>
    <s v=""/>
    <m/>
    <m/>
    <n v="11487443.57"/>
    <n v="2338760.9700000007"/>
    <s v="ZLIN"/>
    <n v="13"/>
    <n v="11"/>
  </r>
  <r>
    <s v="120304000788-0"/>
    <x v="7"/>
    <n v="323302"/>
    <m/>
    <s v="REDUCTOR"/>
    <d v="2003-11-30T00:00:00"/>
    <n v="234094.49"/>
    <n v="196551.03"/>
    <s v="ZLIN"/>
    <n v="17"/>
    <n v="8"/>
    <n v="0"/>
    <n v="0"/>
    <s v=""/>
    <m/>
    <m/>
    <n v="7438.36"/>
    <n v="3612.9199999999996"/>
    <s v="ZLIN"/>
    <n v="5"/>
    <n v="10"/>
  </r>
  <r>
    <s v="120304000788-1"/>
    <x v="7"/>
    <n v="323302"/>
    <m/>
    <s v="TURBINA"/>
    <d v="2003-11-30T00:00:00"/>
    <n v="21626745.739999998"/>
    <n v="18158305.389999997"/>
    <s v="ZLIN"/>
    <n v="17"/>
    <n v="8"/>
    <n v="0"/>
    <n v="0"/>
    <s v=""/>
    <m/>
    <m/>
    <n v="687192.1"/>
    <n v="333779.01999999996"/>
    <s v="ZLIN"/>
    <n v="5"/>
    <n v="10"/>
  </r>
  <r>
    <s v="120304000788-2"/>
    <x v="7"/>
    <n v="323302"/>
    <m/>
    <s v="GOBERNADOR"/>
    <d v="2003-11-30T00:00:00"/>
    <n v="3159993.47"/>
    <n v="3159993.47"/>
    <s v="ZLIN"/>
    <n v="14"/>
    <n v="10"/>
    <n v="0"/>
    <n v="0"/>
    <s v=""/>
    <m/>
    <m/>
    <n v="510397.68"/>
    <n v="482042.25"/>
    <s v="ZLIN"/>
    <n v="3"/>
    <n v="0"/>
  </r>
  <r>
    <s v="120304000791-0"/>
    <x v="7"/>
    <n v="323302"/>
    <m/>
    <s v="BOMBA"/>
    <d v="2015-10-01T00:00:00"/>
    <n v="1"/>
    <n v="1"/>
    <s v="ZLIN"/>
    <n v="0"/>
    <n v="1"/>
    <n v="0"/>
    <n v="0"/>
    <s v=""/>
    <m/>
    <m/>
    <n v="5156717.1399999997"/>
    <n v="3652674.6399999997"/>
    <s v="ZLIN"/>
    <n v="4"/>
    <n v="0"/>
  </r>
  <r>
    <s v="120304000792-0"/>
    <x v="7"/>
    <n v="323302"/>
    <m/>
    <s v="BOMBA"/>
    <d v="2015-10-01T00:00:00"/>
    <n v="1"/>
    <n v="1"/>
    <s v="ZLIN"/>
    <n v="0"/>
    <n v="1"/>
    <n v="0"/>
    <n v="0"/>
    <s v=""/>
    <m/>
    <m/>
    <n v="5562650.1600000001"/>
    <n v="5253614.04"/>
    <s v="ZLIN"/>
    <n v="3"/>
    <n v="0"/>
  </r>
  <r>
    <s v="120304000794-0"/>
    <x v="7"/>
    <n v="323302"/>
    <m/>
    <s v="BOMBA"/>
    <d v="2003-11-30T00:00:00"/>
    <n v="13963922.960000001"/>
    <n v="13963922.960000001"/>
    <s v="ZLIN"/>
    <n v="14"/>
    <n v="10"/>
    <n v="0"/>
    <n v="0"/>
    <s v=""/>
    <m/>
    <m/>
    <n v="2255433.08"/>
    <n v="2130131.2400000002"/>
    <s v="ZLIN"/>
    <n v="3"/>
    <n v="0"/>
  </r>
  <r>
    <s v="120304000795-0"/>
    <x v="7"/>
    <n v="323302"/>
    <m/>
    <s v="BOMBA"/>
    <d v="2015-10-01T00:00:00"/>
    <n v="1"/>
    <n v="1"/>
    <s v="ZLIN"/>
    <n v="0"/>
    <n v="1"/>
    <n v="0"/>
    <n v="0"/>
    <s v=""/>
    <m/>
    <m/>
    <n v="5827090.3700000001"/>
    <n v="4127522.34"/>
    <s v="ZLIN"/>
    <n v="4"/>
    <n v="0"/>
  </r>
  <r>
    <s v="120304000796-0"/>
    <x v="7"/>
    <n v="323302"/>
    <m/>
    <s v="BOMBA"/>
    <d v="1967-08-01T00:00:00"/>
    <n v="0.05"/>
    <n v="0.04"/>
    <s v="ZLIN"/>
    <n v="52"/>
    <n v="2"/>
    <n v="0"/>
    <n v="0"/>
    <s v=""/>
    <m/>
    <m/>
    <n v="1323281.56"/>
    <n v="937324.44000000006"/>
    <s v="ZLIN"/>
    <n v="4"/>
    <n v="0"/>
  </r>
  <r>
    <s v="120304000796-1"/>
    <x v="7"/>
    <n v="323302"/>
    <m/>
    <s v="TURBINA"/>
    <d v="1967-08-01T00:00:00"/>
    <n v="0.12"/>
    <n v="0.11"/>
    <s v="ZLIN"/>
    <n v="52"/>
    <n v="2"/>
    <n v="0"/>
    <n v="0"/>
    <s v=""/>
    <m/>
    <m/>
    <n v="2961309.52"/>
    <n v="2097594.2400000002"/>
    <s v="ZLIN"/>
    <n v="4"/>
    <n v="0"/>
  </r>
  <r>
    <s v="120304000797-0"/>
    <x v="7"/>
    <n v="323301"/>
    <m/>
    <s v="TURBINA"/>
    <d v="2015-10-01T00:00:00"/>
    <n v="1"/>
    <n v="1"/>
    <s v="ZLIN"/>
    <n v="0"/>
    <n v="1"/>
    <n v="0"/>
    <n v="0"/>
    <s v=""/>
    <m/>
    <m/>
    <n v="1264408.54"/>
    <n v="1194163.6200000001"/>
    <s v="ZLIN"/>
    <n v="3"/>
    <n v="0"/>
  </r>
  <r>
    <s v="120304000798-0"/>
    <x v="7"/>
    <n v="323301"/>
    <m/>
    <s v="BOMBA"/>
    <d v="2015-10-01T00:00:00"/>
    <n v="1"/>
    <n v="1"/>
    <s v="ZLIN"/>
    <n v="0"/>
    <n v="1"/>
    <n v="0"/>
    <n v="0"/>
    <s v=""/>
    <m/>
    <m/>
    <n v="2002609.92"/>
    <n v="1891353.8099999998"/>
    <s v="ZLIN"/>
    <n v="3"/>
    <n v="0"/>
  </r>
  <r>
    <s v="120304000799-0"/>
    <x v="7"/>
    <n v="322319"/>
    <m/>
    <s v="BOMBA"/>
    <d v="2015-10-01T00:00:00"/>
    <n v="1"/>
    <n v="1"/>
    <s v="ZLIN"/>
    <n v="0"/>
    <n v="1"/>
    <n v="0"/>
    <n v="0"/>
    <s v=""/>
    <m/>
    <m/>
    <n v="2353437.89"/>
    <n v="2222691.3400000003"/>
    <s v="ZLIN"/>
    <n v="3"/>
    <n v="0"/>
  </r>
  <r>
    <s v="120304000799-1"/>
    <x v="7"/>
    <n v="322319"/>
    <m/>
    <s v="REDUCTOR"/>
    <d v="2015-10-01T00:00:00"/>
    <n v="1"/>
    <n v="1"/>
    <s v="ZLIN"/>
    <n v="0"/>
    <n v="1"/>
    <n v="0"/>
    <n v="0"/>
    <s v=""/>
    <m/>
    <m/>
    <n v="93253.58"/>
    <n v="45294.6"/>
    <s v="ZLIN"/>
    <n v="5"/>
    <n v="10"/>
  </r>
  <r>
    <s v="120304000799-2"/>
    <x v="7"/>
    <n v="322319"/>
    <m/>
    <s v="MOTOR"/>
    <d v="2015-10-01T00:00:00"/>
    <n v="1"/>
    <n v="1"/>
    <s v="ZLIN"/>
    <n v="0"/>
    <n v="1"/>
    <n v="0"/>
    <n v="0"/>
    <s v=""/>
    <m/>
    <m/>
    <n v="931022.32"/>
    <n v="879298.86"/>
    <s v="ZLIN"/>
    <n v="3"/>
    <n v="0"/>
  </r>
  <r>
    <s v="120304000800-0"/>
    <x v="7"/>
    <n v="322319"/>
    <m/>
    <s v="MOTOR"/>
    <d v="2015-10-01T00:00:00"/>
    <n v="1"/>
    <n v="1"/>
    <s v="ZLIN"/>
    <n v="0"/>
    <n v="1"/>
    <n v="0"/>
    <n v="0"/>
    <s v=""/>
    <m/>
    <m/>
    <n v="51151.28"/>
    <n v="48309.54"/>
    <s v="ZLIN"/>
    <n v="3"/>
    <n v="0"/>
  </r>
  <r>
    <s v="120304000801-0"/>
    <x v="7"/>
    <n v="323301"/>
    <m/>
    <s v="MOTOR"/>
    <d v="2013-05-20T00:00:00"/>
    <n v="2342447.63"/>
    <n v="986293.75"/>
    <s v="ZLIN"/>
    <n v="12"/>
    <n v="8"/>
    <n v="0"/>
    <n v="0"/>
    <s v=""/>
    <m/>
    <m/>
    <n v="553231.11"/>
    <n v="151692.39999999997"/>
    <s v="ZLIN"/>
    <n v="10"/>
    <n v="4"/>
  </r>
  <r>
    <s v="120304000802-0"/>
    <x v="7"/>
    <n v="322311"/>
    <m/>
    <s v="MOTOR"/>
    <d v="2013-05-20T00:00:00"/>
    <n v="532162.81000000006"/>
    <n v="224068.54000000004"/>
    <s v="ZLIN"/>
    <n v="12"/>
    <n v="8"/>
    <n v="0"/>
    <n v="0"/>
    <s v=""/>
    <m/>
    <m/>
    <n v="-93338"/>
    <n v="-25592.679999999993"/>
    <s v="ZLIN"/>
    <n v="10"/>
    <n v="4"/>
  </r>
  <r>
    <s v="120304000803-0"/>
    <x v="7"/>
    <n v="322311"/>
    <m/>
    <s v="MOTOR"/>
    <d v="2015-10-01T00:00:00"/>
    <n v="1"/>
    <n v="1"/>
    <s v="ZLIN"/>
    <n v="0"/>
    <n v="1"/>
    <n v="0"/>
    <n v="0"/>
    <s v=""/>
    <m/>
    <m/>
    <n v="935749.04"/>
    <n v="662822.24"/>
    <s v="ZLIN"/>
    <n v="4"/>
    <n v="0"/>
  </r>
  <r>
    <s v="120304000804-0"/>
    <x v="7"/>
    <n v="323301"/>
    <m/>
    <s v="BOMBA"/>
    <d v="2015-10-01T00:00:00"/>
    <n v="1"/>
    <n v="1"/>
    <s v="ZLIN"/>
    <n v="0"/>
    <n v="1"/>
    <n v="0"/>
    <n v="0"/>
    <s v=""/>
    <m/>
    <m/>
    <n v="24764031.879999999"/>
    <n v="6790137.7699999996"/>
    <s v="ZLIN"/>
    <n v="10"/>
    <n v="4"/>
  </r>
  <r>
    <s v="120304000807-0"/>
    <x v="7"/>
    <n v="323301"/>
    <m/>
    <s v="TURBINA"/>
    <d v="2015-10-01T00:00:00"/>
    <n v="1"/>
    <n v="1"/>
    <s v="ZLIN"/>
    <n v="0"/>
    <n v="1"/>
    <n v="0"/>
    <n v="0"/>
    <s v=""/>
    <m/>
    <m/>
    <n v="2152068.52"/>
    <n v="1524381.87"/>
    <s v="ZLIN"/>
    <n v="4"/>
    <n v="0"/>
  </r>
  <r>
    <s v="120304000810-0"/>
    <x v="7"/>
    <n v="323301"/>
    <m/>
    <s v="REDUCTOR"/>
    <d v="2015-10-01T00:00:00"/>
    <n v="1"/>
    <n v="1"/>
    <s v="ZLIN"/>
    <n v="0"/>
    <n v="1"/>
    <n v="0"/>
    <n v="0"/>
    <s v=""/>
    <m/>
    <m/>
    <n v="46946.67"/>
    <n v="33253.899999999994"/>
    <s v="ZLIN"/>
    <n v="4"/>
    <n v="0"/>
  </r>
  <r>
    <s v="120304000812-0"/>
    <x v="7"/>
    <n v="323301"/>
    <m/>
    <s v="MOTOR"/>
    <d v="2015-10-01T00:00:00"/>
    <n v="1"/>
    <n v="1"/>
    <s v="ZLIN"/>
    <n v="0"/>
    <n v="1"/>
    <n v="0"/>
    <n v="0"/>
    <s v=""/>
    <m/>
    <m/>
    <n v="191101.77"/>
    <n v="135363.75"/>
    <s v="ZLIN"/>
    <n v="4"/>
    <n v="0"/>
  </r>
  <r>
    <s v="120304000814-0"/>
    <x v="7"/>
    <n v="322311"/>
    <m/>
    <s v="MOTOR"/>
    <d v="2015-10-01T00:00:00"/>
    <n v="1"/>
    <n v="1"/>
    <s v="ZLIN"/>
    <n v="0"/>
    <n v="1"/>
    <n v="0"/>
    <n v="0"/>
    <s v=""/>
    <m/>
    <m/>
    <n v="111646.49"/>
    <n v="79082.930000000008"/>
    <s v="ZLIN"/>
    <n v="4"/>
    <n v="0"/>
  </r>
  <r>
    <s v="120304000815-0"/>
    <x v="7"/>
    <n v="323301"/>
    <m/>
    <s v="MOTOR"/>
    <d v="2015-10-01T00:00:00"/>
    <n v="1"/>
    <n v="1"/>
    <s v="ZLIN"/>
    <n v="0"/>
    <n v="1"/>
    <n v="0"/>
    <n v="0"/>
    <s v=""/>
    <m/>
    <m/>
    <n v="630438.09"/>
    <n v="172862.05999999994"/>
    <s v="ZLIN"/>
    <n v="10"/>
    <n v="4"/>
  </r>
  <r>
    <s v="120304000816-0"/>
    <x v="7"/>
    <n v="323301"/>
    <m/>
    <s v="MOTOR"/>
    <d v="2015-10-01T00:00:00"/>
    <n v="1"/>
    <n v="1"/>
    <s v="ZLIN"/>
    <n v="0"/>
    <n v="1"/>
    <n v="0"/>
    <n v="0"/>
    <s v=""/>
    <m/>
    <m/>
    <n v="4371553.53"/>
    <n v="1004275.81"/>
    <s v="ZLIN"/>
    <n v="12"/>
    <n v="4"/>
  </r>
  <r>
    <s v="120304000818-0"/>
    <x v="7"/>
    <n v="322311"/>
    <m/>
    <s v="MOTOR"/>
    <d v="2013-05-20T00:00:00"/>
    <n v="2342447.63"/>
    <n v="986293.75"/>
    <s v="ZLIN"/>
    <n v="12"/>
    <n v="8"/>
    <n v="0"/>
    <n v="0"/>
    <s v=""/>
    <m/>
    <m/>
    <n v="-816831.82"/>
    <n v="-223970.00999999989"/>
    <s v="ZLIN"/>
    <n v="10"/>
    <n v="4"/>
  </r>
  <r>
    <s v="120304000819-0"/>
    <x v="7"/>
    <n v="322317"/>
    <m/>
    <s v="MOTOR"/>
    <d v="2015-10-01T00:00:00"/>
    <n v="1"/>
    <n v="1"/>
    <s v="ZLIN"/>
    <n v="0"/>
    <n v="1"/>
    <n v="0"/>
    <n v="0"/>
    <s v=""/>
    <m/>
    <m/>
    <n v="534904.67000000004"/>
    <n v="146667.42000000004"/>
    <s v="ZLIN"/>
    <n v="10"/>
    <n v="4"/>
  </r>
  <r>
    <s v="120304000822-0"/>
    <x v="7"/>
    <n v="322311"/>
    <m/>
    <s v="MOTOR"/>
    <d v="2015-10-01T00:00:00"/>
    <n v="1"/>
    <n v="1"/>
    <s v="ZLIN"/>
    <n v="0"/>
    <n v="1"/>
    <n v="0"/>
    <n v="0"/>
    <s v=""/>
    <m/>
    <m/>
    <n v="665907.74"/>
    <n v="471684.65"/>
    <s v="ZLIN"/>
    <n v="4"/>
    <n v="0"/>
  </r>
  <r>
    <s v="120304000823-0"/>
    <x v="7"/>
    <n v="323301"/>
    <m/>
    <s v="BOMBA"/>
    <d v="2015-10-01T00:00:00"/>
    <n v="1"/>
    <n v="1"/>
    <s v="ZLIN"/>
    <n v="0"/>
    <n v="1"/>
    <n v="0"/>
    <n v="0"/>
    <s v=""/>
    <m/>
    <m/>
    <n v="3019759.67"/>
    <n v="2138996.44"/>
    <s v="ZLIN"/>
    <n v="4"/>
    <n v="0"/>
  </r>
  <r>
    <s v="120304000826-0"/>
    <x v="7"/>
    <n v="322311"/>
    <m/>
    <s v="MOTOR"/>
    <d v="1967-08-01T00:00:00"/>
    <n v="0.3"/>
    <n v="0.25"/>
    <s v="ZLIN"/>
    <n v="60"/>
    <n v="6"/>
    <n v="0"/>
    <n v="0"/>
    <s v=""/>
    <m/>
    <m/>
    <n v="1121471.01"/>
    <n v="257635.22999999998"/>
    <s v="ZLIN"/>
    <n v="12"/>
    <n v="4"/>
  </r>
  <r>
    <s v="120304000827-0"/>
    <x v="7"/>
    <n v="322311"/>
    <m/>
    <s v="MOTOR"/>
    <d v="1967-08-01T00:00:00"/>
    <n v="0.3"/>
    <n v="0.25"/>
    <s v="ZLIN"/>
    <n v="60"/>
    <n v="6"/>
    <n v="0"/>
    <n v="0"/>
    <s v=""/>
    <m/>
    <m/>
    <n v="1121471.01"/>
    <n v="257635.22999999998"/>
    <s v="ZLIN"/>
    <n v="12"/>
    <n v="4"/>
  </r>
  <r>
    <s v="120304000829-0"/>
    <x v="7"/>
    <n v="323301"/>
    <m/>
    <s v="MOTOR"/>
    <d v="2015-10-01T00:00:00"/>
    <n v="1"/>
    <n v="1"/>
    <s v="ZLIN"/>
    <n v="0"/>
    <n v="1"/>
    <n v="0"/>
    <n v="0"/>
    <s v=""/>
    <m/>
    <m/>
    <n v="72711.899999999994"/>
    <n v="51504.259999999995"/>
    <s v="ZLIN"/>
    <n v="4"/>
    <n v="0"/>
  </r>
  <r>
    <s v="120304000833-0"/>
    <x v="7"/>
    <n v="322311"/>
    <m/>
    <s v="MOTOR"/>
    <d v="2015-10-01T00:00:00"/>
    <n v="1"/>
    <n v="1"/>
    <s v="ZLIN"/>
    <n v="0"/>
    <n v="1"/>
    <n v="0"/>
    <n v="0"/>
    <s v=""/>
    <m/>
    <m/>
    <n v="72711.899999999994"/>
    <n v="51504.259999999995"/>
    <s v="ZLIN"/>
    <n v="4"/>
    <n v="0"/>
  </r>
  <r>
    <s v="120304000834-0"/>
    <x v="7"/>
    <n v="322311"/>
    <m/>
    <s v="MOTOR"/>
    <d v="2015-10-01T00:00:00"/>
    <n v="1"/>
    <n v="1"/>
    <s v="ZLIN"/>
    <n v="0"/>
    <n v="1"/>
    <n v="0"/>
    <n v="0"/>
    <s v=""/>
    <m/>
    <m/>
    <n v="665907.74"/>
    <n v="471684.65"/>
    <s v="ZLIN"/>
    <n v="4"/>
    <n v="0"/>
  </r>
  <r>
    <s v="120304000836-0"/>
    <x v="7"/>
    <n v="323301"/>
    <m/>
    <s v="BOMBA"/>
    <d v="2015-10-01T00:00:00"/>
    <n v="1"/>
    <n v="1"/>
    <s v="ZLIN"/>
    <n v="0"/>
    <n v="1"/>
    <n v="0"/>
    <n v="0"/>
    <s v=""/>
    <m/>
    <m/>
    <n v="14176676.869999999"/>
    <n v="5807313.419999999"/>
    <s v="ZLIN"/>
    <n v="6"/>
    <n v="11"/>
  </r>
  <r>
    <s v="120304000837-0"/>
    <x v="7"/>
    <n v="323301"/>
    <m/>
    <s v="REDUCTOR"/>
    <d v="2015-10-01T00:00:00"/>
    <n v="1"/>
    <n v="1"/>
    <s v="ZLIN"/>
    <n v="0"/>
    <n v="1"/>
    <n v="0"/>
    <n v="0"/>
    <s v=""/>
    <m/>
    <m/>
    <n v="46946.67"/>
    <n v="33253.899999999994"/>
    <s v="ZLIN"/>
    <n v="4"/>
    <n v="0"/>
  </r>
  <r>
    <s v="120304000838-0"/>
    <x v="7"/>
    <n v="323301"/>
    <m/>
    <s v="BOMBA"/>
    <d v="2015-10-01T00:00:00"/>
    <n v="1"/>
    <n v="1"/>
    <s v="ZLIN"/>
    <n v="0"/>
    <n v="1"/>
    <n v="0"/>
    <n v="0"/>
    <s v=""/>
    <m/>
    <m/>
    <n v="4407864.22"/>
    <n v="1012617.4699999997"/>
    <s v="ZLIN"/>
    <n v="12"/>
    <n v="4"/>
  </r>
  <r>
    <s v="120304000841-0"/>
    <x v="7"/>
    <n v="322311"/>
    <m/>
    <s v="REDUCTOR"/>
    <d v="1967-08-01T00:00:00"/>
    <n v="0.06"/>
    <n v="0"/>
    <s v="ZLIN"/>
    <n v="62"/>
    <n v="3"/>
    <n v="0"/>
    <n v="0"/>
    <s v=""/>
    <m/>
    <m/>
    <n v="235343.49"/>
    <n v="47347.22"/>
    <s v="ZLIN"/>
    <n v="14"/>
    <n v="1"/>
  </r>
  <r>
    <s v="120304000842-0"/>
    <x v="7"/>
    <n v="322311"/>
    <m/>
    <s v="REDUCTOR"/>
    <d v="1967-08-01T00:00:00"/>
    <n v="0.06"/>
    <n v="0"/>
    <s v="ZLIN"/>
    <n v="62"/>
    <n v="3"/>
    <n v="0"/>
    <n v="0"/>
    <s v=""/>
    <m/>
    <m/>
    <n v="235343.49"/>
    <n v="47347.22"/>
    <s v="ZLIN"/>
    <n v="14"/>
    <n v="1"/>
  </r>
  <r>
    <s v="120304000843-0"/>
    <x v="7"/>
    <n v="322311"/>
    <m/>
    <s v="MOTOR"/>
    <d v="1967-08-01T00:00:00"/>
    <n v="0.28000000000000003"/>
    <n v="0.24000000000000002"/>
    <s v="ZLIN"/>
    <n v="58"/>
    <n v="6"/>
    <n v="0"/>
    <n v="0"/>
    <s v=""/>
    <m/>
    <m/>
    <n v="1063290.55"/>
    <n v="291547.41000000003"/>
    <s v="ZLIN"/>
    <n v="10"/>
    <n v="4"/>
  </r>
  <r>
    <s v="120304000844-0"/>
    <x v="7"/>
    <n v="322311"/>
    <m/>
    <s v="MOTOR"/>
    <d v="2013-05-20T00:00:00"/>
    <n v="2342447.63"/>
    <n v="986293.75"/>
    <s v="ZLIN"/>
    <n v="12"/>
    <n v="8"/>
    <n v="0"/>
    <n v="0"/>
    <s v=""/>
    <m/>
    <m/>
    <n v="-816831.82"/>
    <n v="-223970.00999999989"/>
    <s v="ZLIN"/>
    <n v="10"/>
    <n v="4"/>
  </r>
  <r>
    <s v="120304000845-0"/>
    <x v="7"/>
    <n v="322319"/>
    <m/>
    <s v="REDUCTOR"/>
    <d v="2015-10-01T00:00:00"/>
    <n v="1"/>
    <n v="1"/>
    <s v="ZLIN"/>
    <n v="0"/>
    <n v="1"/>
    <n v="0"/>
    <n v="0"/>
    <s v=""/>
    <m/>
    <m/>
    <n v="33446.85"/>
    <n v="31588.69"/>
    <s v="ZLIN"/>
    <n v="3"/>
    <n v="0"/>
  </r>
  <r>
    <s v="120304000846-0"/>
    <x v="7"/>
    <n v="323301"/>
    <m/>
    <s v="MOTOR"/>
    <d v="2015-10-01T00:00:00"/>
    <n v="1"/>
    <n v="1"/>
    <s v="ZLIN"/>
    <n v="0"/>
    <n v="1"/>
    <n v="0"/>
    <n v="0"/>
    <s v=""/>
    <m/>
    <m/>
    <n v="352878.31"/>
    <n v="249955.47"/>
    <s v="ZLIN"/>
    <n v="4"/>
    <n v="0"/>
  </r>
  <r>
    <s v="120304000847-0"/>
    <x v="7"/>
    <n v="322311"/>
    <m/>
    <s v="MOTOR"/>
    <d v="2015-10-01T00:00:00"/>
    <n v="1"/>
    <n v="1"/>
    <s v="ZLIN"/>
    <n v="0"/>
    <n v="1"/>
    <n v="0"/>
    <n v="0"/>
    <s v=""/>
    <m/>
    <m/>
    <n v="1153062.8700000001"/>
    <n v="816752.87000000011"/>
    <s v="ZLIN"/>
    <n v="4"/>
    <n v="0"/>
  </r>
  <r>
    <s v="120304000848-0"/>
    <x v="7"/>
    <n v="322311"/>
    <m/>
    <s v="MOTOR"/>
    <d v="2015-10-01T00:00:00"/>
    <n v="1"/>
    <n v="1"/>
    <s v="ZLIN"/>
    <n v="0"/>
    <n v="1"/>
    <n v="0"/>
    <n v="0"/>
    <s v=""/>
    <m/>
    <m/>
    <n v="564173.25"/>
    <n v="129607.37"/>
    <s v="ZLIN"/>
    <n v="12"/>
    <n v="4"/>
  </r>
  <r>
    <s v="120304000849-0"/>
    <x v="7"/>
    <n v="323301"/>
    <m/>
    <s v="BOMBA"/>
    <d v="2015-10-01T00:00:00"/>
    <n v="1"/>
    <n v="1"/>
    <s v="ZLIN"/>
    <n v="0"/>
    <n v="1"/>
    <n v="0"/>
    <n v="0"/>
    <s v=""/>
    <m/>
    <m/>
    <n v="45358681.020000003"/>
    <n v="10420237.520000003"/>
    <s v="ZLIN"/>
    <n v="12"/>
    <n v="4"/>
  </r>
  <r>
    <s v="120304000850-0"/>
    <x v="7"/>
    <n v="323301"/>
    <m/>
    <s v="BOMBA"/>
    <d v="2015-10-01T00:00:00"/>
    <n v="1"/>
    <n v="1"/>
    <s v="ZLIN"/>
    <n v="0"/>
    <n v="1"/>
    <n v="0"/>
    <n v="0"/>
    <s v=""/>
    <m/>
    <m/>
    <n v="45358681.020000003"/>
    <n v="10420237.520000003"/>
    <s v="ZLIN"/>
    <n v="12"/>
    <n v="4"/>
  </r>
  <r>
    <s v="120304000851-0"/>
    <x v="7"/>
    <n v="323301"/>
    <m/>
    <s v="MOTOR"/>
    <d v="2015-10-01T00:00:00"/>
    <n v="1"/>
    <n v="1"/>
    <s v="ZLIN"/>
    <n v="0"/>
    <n v="1"/>
    <n v="0"/>
    <n v="0"/>
    <s v=""/>
    <m/>
    <m/>
    <n v="902876.57"/>
    <n v="639537.56999999995"/>
    <s v="ZLIN"/>
    <n v="4"/>
    <n v="0"/>
  </r>
  <r>
    <s v="120304000852-0"/>
    <x v="7"/>
    <n v="322311"/>
    <m/>
    <s v="MOTOR"/>
    <d v="2013-05-20T00:00:00"/>
    <n v="532162.81000000006"/>
    <n v="193513.76000000007"/>
    <s v="ZLIN"/>
    <n v="14"/>
    <n v="8"/>
    <n v="0"/>
    <n v="0"/>
    <s v=""/>
    <m/>
    <m/>
    <n v="4540.6099999999997"/>
    <n v="1043.1199999999999"/>
    <s v="ZLIN"/>
    <n v="12"/>
    <n v="4"/>
  </r>
  <r>
    <s v="120304000853-0"/>
    <x v="7"/>
    <n v="323301"/>
    <m/>
    <s v="BOMBA"/>
    <d v="2015-10-01T00:00:00"/>
    <n v="1"/>
    <n v="1"/>
    <s v="ZLIN"/>
    <n v="0"/>
    <n v="1"/>
    <n v="0"/>
    <n v="0"/>
    <s v=""/>
    <m/>
    <m/>
    <n v="13954779.27"/>
    <n v="3205827.67"/>
    <s v="ZLIN"/>
    <n v="12"/>
    <n v="4"/>
  </r>
  <r>
    <s v="120304000855-0"/>
    <x v="7"/>
    <n v="323301"/>
    <m/>
    <s v="REDUCTOR"/>
    <d v="2015-10-01T00:00:00"/>
    <n v="1"/>
    <n v="1"/>
    <s v="ZLIN"/>
    <n v="0"/>
    <n v="1"/>
    <n v="0"/>
    <n v="0"/>
    <s v=""/>
    <m/>
    <m/>
    <n v="33446.85"/>
    <n v="31588.69"/>
    <s v="ZLIN"/>
    <n v="3"/>
    <n v="0"/>
  </r>
  <r>
    <s v="120304000856-0"/>
    <x v="7"/>
    <n v="322311"/>
    <m/>
    <s v="MOTOR"/>
    <d v="2015-10-01T00:00:00"/>
    <n v="1"/>
    <n v="1"/>
    <s v="ZLIN"/>
    <n v="0"/>
    <n v="1"/>
    <n v="0"/>
    <n v="0"/>
    <s v=""/>
    <m/>
    <m/>
    <n v="665907.74"/>
    <n v="471684.65"/>
    <s v="ZLIN"/>
    <n v="4"/>
    <n v="0"/>
  </r>
  <r>
    <s v="120304000857-0"/>
    <x v="7"/>
    <n v="323301"/>
    <m/>
    <s v="REDUCTOR"/>
    <d v="2015-10-01T00:00:00"/>
    <n v="1"/>
    <n v="1"/>
    <s v="ZLIN"/>
    <n v="0"/>
    <n v="1"/>
    <n v="0"/>
    <n v="0"/>
    <s v=""/>
    <m/>
    <m/>
    <n v="33446.85"/>
    <n v="31588.69"/>
    <s v="ZLIN"/>
    <n v="3"/>
    <n v="0"/>
  </r>
  <r>
    <s v="120304000858-0"/>
    <x v="7"/>
    <n v="323301"/>
    <m/>
    <s v="BOMBA"/>
    <d v="2015-10-01T00:00:00"/>
    <n v="1"/>
    <n v="1"/>
    <s v="ZLIN"/>
    <n v="0"/>
    <n v="1"/>
    <n v="0"/>
    <n v="0"/>
    <s v=""/>
    <m/>
    <m/>
    <n v="24764031.879999999"/>
    <n v="6790137.7699999996"/>
    <s v="ZLIN"/>
    <n v="10"/>
    <n v="4"/>
  </r>
  <r>
    <s v="120304000859-0"/>
    <x v="7"/>
    <n v="323302"/>
    <m/>
    <s v="MOTOR"/>
    <d v="2015-10-01T00:00:00"/>
    <n v="1"/>
    <n v="1"/>
    <s v="ZLIN"/>
    <n v="0"/>
    <n v="1"/>
    <n v="0"/>
    <n v="0"/>
    <s v=""/>
    <m/>
    <m/>
    <n v="167251.82999999999"/>
    <n v="76845.439999999988"/>
    <s v="ZLIN"/>
    <n v="6"/>
    <n v="2"/>
  </r>
  <r>
    <s v="120304000860-0"/>
    <x v="7"/>
    <n v="344206"/>
    <m/>
    <s v="MOTOR"/>
    <d v="2015-10-01T00:00:00"/>
    <n v="1"/>
    <n v="1"/>
    <s v="ZLIN"/>
    <n v="0"/>
    <n v="1"/>
    <n v="0"/>
    <n v="0"/>
    <s v=""/>
    <m/>
    <m/>
    <n v="8605251.0399999991"/>
    <n v="3525042.5899999989"/>
    <s v="ZLIN"/>
    <n v="6"/>
    <n v="11"/>
  </r>
  <r>
    <s v="120304000861-0"/>
    <x v="7"/>
    <n v="344206"/>
    <m/>
    <s v="MOTOR"/>
    <d v="2015-10-01T00:00:00"/>
    <n v="1"/>
    <n v="1"/>
    <s v="ZLIN"/>
    <n v="0"/>
    <n v="1"/>
    <n v="0"/>
    <n v="0"/>
    <s v=""/>
    <m/>
    <m/>
    <n v="346169.43"/>
    <n v="126556.56"/>
    <s v="ZLIN"/>
    <n v="7"/>
    <n v="9"/>
  </r>
  <r>
    <s v="120304000862-0"/>
    <x v="7"/>
    <n v="344206"/>
    <m/>
    <s v="MOTOR"/>
    <d v="2015-10-01T00:00:00"/>
    <n v="1"/>
    <n v="1"/>
    <s v="ZLIN"/>
    <n v="0"/>
    <n v="1"/>
    <n v="0"/>
    <n v="0"/>
    <s v=""/>
    <m/>
    <m/>
    <n v="346169.43"/>
    <n v="126556.56"/>
    <s v="ZLIN"/>
    <n v="7"/>
    <n v="9"/>
  </r>
  <r>
    <s v="120304000863-0"/>
    <x v="7"/>
    <n v="322317"/>
    <m/>
    <s v="BOMBA"/>
    <d v="2008-08-30T00:00:00"/>
    <n v="584731"/>
    <n v="421145.54000000004"/>
    <s v="ZLIN"/>
    <n v="14"/>
    <n v="0"/>
    <n v="0"/>
    <n v="0"/>
    <s v=""/>
    <m/>
    <m/>
    <n v="85474.04"/>
    <n v="35013.459999999992"/>
    <s v="ZLIN"/>
    <n v="6"/>
    <n v="11"/>
  </r>
  <r>
    <s v="120304000864-0"/>
    <x v="7"/>
    <n v="322317"/>
    <m/>
    <s v="BOMBA"/>
    <d v="2010-05-25T00:00:00"/>
    <n v="5574647.0800000001"/>
    <n v="2773456.25"/>
    <s v="ZLIN"/>
    <n v="16"/>
    <n v="9"/>
    <n v="0"/>
    <n v="0"/>
    <s v=""/>
    <m/>
    <m/>
    <n v="20285034.399999999"/>
    <n v="5034242.1099999994"/>
    <s v="ZLIN"/>
    <n v="11"/>
    <n v="5"/>
  </r>
  <r>
    <s v="120304000865-0"/>
    <x v="7"/>
    <n v="323301"/>
    <m/>
    <s v="PANEL ELECTRICO"/>
    <d v="2015-10-01T00:00:00"/>
    <n v="1"/>
    <n v="1"/>
    <s v="ZLIN"/>
    <n v="0"/>
    <n v="1"/>
    <n v="0"/>
    <n v="0"/>
    <s v=""/>
    <m/>
    <m/>
    <n v="4885672.13"/>
    <n v="4614245.9000000004"/>
    <s v="ZLIN"/>
    <n v="3"/>
    <n v="0"/>
  </r>
  <r>
    <s v="120304000866-0"/>
    <x v="7"/>
    <n v="323301"/>
    <m/>
    <s v="BOMBA"/>
    <d v="2015-10-01T00:00:00"/>
    <n v="1"/>
    <n v="1"/>
    <s v="ZLIN"/>
    <n v="0"/>
    <n v="1"/>
    <n v="0"/>
    <n v="0"/>
    <s v=""/>
    <m/>
    <m/>
    <n v="4854367.03"/>
    <n v="3438509.9800000004"/>
    <s v="ZLIN"/>
    <n v="4"/>
    <n v="0"/>
  </r>
  <r>
    <s v="120304000866-1"/>
    <x v="7"/>
    <n v="323301"/>
    <m/>
    <s v="REDUCTOR"/>
    <d v="2015-10-01T00:00:00"/>
    <n v="1"/>
    <n v="1"/>
    <s v="ZLIN"/>
    <n v="0"/>
    <n v="1"/>
    <n v="0"/>
    <n v="0"/>
    <s v=""/>
    <m/>
    <m/>
    <n v="36221.15"/>
    <n v="25656.65"/>
    <s v="ZLIN"/>
    <n v="4"/>
    <n v="0"/>
  </r>
  <r>
    <s v="120304000867-0"/>
    <x v="7"/>
    <n v="323301"/>
    <m/>
    <s v="MOTOR"/>
    <d v="2015-10-01T00:00:00"/>
    <n v="1"/>
    <n v="1"/>
    <s v="ZLIN"/>
    <n v="0"/>
    <n v="1"/>
    <n v="0"/>
    <n v="0"/>
    <s v=""/>
    <m/>
    <m/>
    <n v="3348530.36"/>
    <n v="831022.13999999966"/>
    <s v="ZLIN"/>
    <n v="11"/>
    <n v="5"/>
  </r>
  <r>
    <s v="120304000868-0"/>
    <x v="7"/>
    <n v="322317"/>
    <m/>
    <s v="BOMBA"/>
    <d v="2015-10-01T00:00:00"/>
    <n v="1"/>
    <n v="1"/>
    <s v="ZLIN"/>
    <n v="0"/>
    <n v="1"/>
    <n v="0"/>
    <n v="0"/>
    <s v=""/>
    <m/>
    <m/>
    <n v="2129335.2999999998"/>
    <n v="489171.62999999989"/>
    <s v="ZLIN"/>
    <n v="12"/>
    <n v="4"/>
  </r>
  <r>
    <s v="120304000868-1"/>
    <x v="7"/>
    <n v="322317"/>
    <m/>
    <s v="INYECTOR"/>
    <d v="2015-10-01T00:00:00"/>
    <n v="1"/>
    <n v="1"/>
    <s v="ZLIN"/>
    <n v="0"/>
    <n v="1"/>
    <n v="0"/>
    <n v="0"/>
    <s v=""/>
    <m/>
    <m/>
    <n v="36436431.520000003"/>
    <n v="8370531.5600000024"/>
    <s v="ZLIN"/>
    <n v="12"/>
    <n v="4"/>
  </r>
  <r>
    <s v="120304000869-0"/>
    <x v="7"/>
    <n v="322201"/>
    <m/>
    <s v="BOMBA"/>
    <d v="2015-10-01T00:00:00"/>
    <n v="1"/>
    <n v="1"/>
    <s v="ZLIN"/>
    <n v="0"/>
    <n v="1"/>
    <n v="0"/>
    <n v="0"/>
    <s v=""/>
    <m/>
    <m/>
    <n v="30982074.440000001"/>
    <n v="5374441.4900000021"/>
    <s v="ZLIN"/>
    <n v="16"/>
    <n v="4"/>
  </r>
  <r>
    <s v="120304000870-0"/>
    <x v="7"/>
    <n v="322319"/>
    <m/>
    <s v="BOMBA"/>
    <d v="2015-10-01T00:00:00"/>
    <n v="1"/>
    <n v="1"/>
    <s v="ZLIN"/>
    <n v="0"/>
    <n v="1"/>
    <n v="0"/>
    <n v="0"/>
    <s v=""/>
    <m/>
    <m/>
    <n v="2753036.36"/>
    <n v="683235.29999999981"/>
    <s v="ZLIN"/>
    <n v="11"/>
    <n v="5"/>
  </r>
  <r>
    <s v="120304000870-1"/>
    <x v="7"/>
    <n v="322319"/>
    <m/>
    <s v="MOTOR"/>
    <d v="2015-10-01T00:00:00"/>
    <n v="1"/>
    <n v="1"/>
    <s v="ZLIN"/>
    <n v="0"/>
    <n v="1"/>
    <n v="0"/>
    <n v="0"/>
    <s v=""/>
    <m/>
    <m/>
    <n v="497318.21"/>
    <n v="123422.04000000004"/>
    <s v="ZLIN"/>
    <n v="11"/>
    <n v="5"/>
  </r>
  <r>
    <s v="120304000871-0"/>
    <x v="7"/>
    <n v="322319"/>
    <m/>
    <s v="MOTOR"/>
    <d v="2015-10-01T00:00:00"/>
    <n v="1"/>
    <n v="1"/>
    <s v="ZLIN"/>
    <n v="0"/>
    <n v="1"/>
    <n v="0"/>
    <n v="0"/>
    <s v=""/>
    <m/>
    <m/>
    <n v="228526.03"/>
    <n v="189509.39"/>
    <s v="ZLIN"/>
    <n v="3"/>
    <n v="5"/>
  </r>
  <r>
    <s v="120304000871-1"/>
    <x v="7"/>
    <n v="322319"/>
    <m/>
    <s v="BOMBA"/>
    <d v="2015-10-01T00:00:00"/>
    <n v="1"/>
    <n v="1"/>
    <s v="ZLIN"/>
    <n v="0"/>
    <n v="1"/>
    <n v="0"/>
    <n v="0"/>
    <s v=""/>
    <m/>
    <m/>
    <n v="972928.47"/>
    <n v="806818.73"/>
    <s v="ZLIN"/>
    <n v="3"/>
    <n v="5"/>
  </r>
  <r>
    <s v="120304000872-0"/>
    <x v="7"/>
    <n v="342402"/>
    <m/>
    <s v="BOMBA"/>
    <d v="2015-10-01T00:00:00"/>
    <n v="1"/>
    <n v="1"/>
    <s v="ZLIN"/>
    <n v="0"/>
    <n v="1"/>
    <n v="0"/>
    <n v="0"/>
    <s v=""/>
    <m/>
    <m/>
    <n v="5255822.82"/>
    <n v="3971066.1300000004"/>
    <s v="ZLIN"/>
    <n v="3"/>
    <n v="9"/>
  </r>
  <r>
    <s v="120304000872-1"/>
    <x v="7"/>
    <n v="342402"/>
    <m/>
    <s v="RECIPIENTE"/>
    <d v="2015-10-01T00:00:00"/>
    <n v="1"/>
    <n v="1"/>
    <s v="ZLIN"/>
    <n v="0"/>
    <n v="1"/>
    <n v="0"/>
    <n v="0"/>
    <s v=""/>
    <m/>
    <m/>
    <n v="40822.61"/>
    <n v="30843.75"/>
    <s v="ZLIN"/>
    <n v="3"/>
    <n v="9"/>
  </r>
  <r>
    <s v="120304000872-2"/>
    <x v="7"/>
    <n v="342402"/>
    <m/>
    <s v="MOTOR"/>
    <d v="2015-10-01T00:00:00"/>
    <n v="1"/>
    <n v="1"/>
    <s v="ZLIN"/>
    <n v="0"/>
    <n v="1"/>
    <n v="0"/>
    <n v="0"/>
    <s v=""/>
    <m/>
    <m/>
    <n v="121753.08"/>
    <n v="91991.22"/>
    <s v="ZLIN"/>
    <n v="3"/>
    <n v="9"/>
  </r>
  <r>
    <s v="120304000873-0"/>
    <x v="7"/>
    <n v="322317"/>
    <m/>
    <s v="MOTOR"/>
    <d v="2015-10-01T00:00:00"/>
    <n v="1"/>
    <n v="1"/>
    <s v="ZLIN"/>
    <n v="0"/>
    <n v="1"/>
    <n v="0"/>
    <n v="0"/>
    <s v=""/>
    <m/>
    <m/>
    <n v="707133.62"/>
    <n v="209065.59999999998"/>
    <s v="ZLIN"/>
    <n v="9"/>
    <n v="7"/>
  </r>
  <r>
    <s v="120304000874-0"/>
    <x v="7"/>
    <n v="321202"/>
    <m/>
    <s v="PANEL ELECTRICO"/>
    <d v="2015-10-01T00:00:00"/>
    <n v="1"/>
    <n v="1"/>
    <s v="ZLIN"/>
    <n v="0"/>
    <n v="1"/>
    <n v="0"/>
    <n v="0"/>
    <s v=""/>
    <m/>
    <m/>
    <n v="1026543.57"/>
    <n v="295783.74"/>
    <s v="ZLIN"/>
    <n v="9"/>
    <n v="10"/>
  </r>
  <r>
    <s v="120304000875-0"/>
    <x v="7"/>
    <n v="321202"/>
    <m/>
    <s v="TABLERO"/>
    <d v="2015-10-01T00:00:00"/>
    <n v="1"/>
    <n v="1"/>
    <s v="ZLIN"/>
    <n v="0"/>
    <n v="1"/>
    <n v="0"/>
    <n v="0"/>
    <s v=""/>
    <m/>
    <m/>
    <n v="1449701.4"/>
    <n v="1095329.95"/>
    <s v="ZLIN"/>
    <n v="3"/>
    <n v="9"/>
  </r>
  <r>
    <s v="120304000875-1"/>
    <x v="7"/>
    <n v="321202"/>
    <m/>
    <s v="PANEL ELECTRICO"/>
    <d v="2015-10-01T00:00:00"/>
    <n v="1"/>
    <n v="1"/>
    <s v="ZLIN"/>
    <n v="0"/>
    <n v="1"/>
    <n v="0"/>
    <n v="0"/>
    <s v=""/>
    <m/>
    <m/>
    <n v="5780327.2599999998"/>
    <n v="1665518.0199999996"/>
    <s v="ZLIN"/>
    <n v="9"/>
    <n v="10"/>
  </r>
  <r>
    <s v="120304000876-0"/>
    <x v="7"/>
    <n v="321202"/>
    <m/>
    <s v="TABLERO"/>
    <d v="2015-10-01T00:00:00"/>
    <n v="1"/>
    <n v="1"/>
    <s v="ZLIN"/>
    <n v="0"/>
    <n v="1"/>
    <n v="0"/>
    <n v="0"/>
    <s v=""/>
    <m/>
    <m/>
    <n v="1449701.4"/>
    <n v="1095329.95"/>
    <s v="ZLIN"/>
    <n v="3"/>
    <n v="9"/>
  </r>
  <r>
    <s v="120304000877-0"/>
    <x v="7"/>
    <n v="323301"/>
    <m/>
    <s v="TABLERO"/>
    <d v="1984-09-01T00:00:00"/>
    <n v="6666.33"/>
    <n v="6650.03"/>
    <s v="ZLIN"/>
    <n v="34"/>
    <n v="1"/>
    <n v="0"/>
    <n v="0"/>
    <s v=""/>
    <m/>
    <m/>
    <n v="844143.44"/>
    <n v="797246.58"/>
    <s v="ZLIN"/>
    <n v="3"/>
    <n v="0"/>
  </r>
  <r>
    <s v="120304000877-1"/>
    <x v="7"/>
    <n v="323301"/>
    <m/>
    <s v="TABLERO"/>
    <d v="1984-09-01T00:00:00"/>
    <n v="6666.33"/>
    <n v="6650.03"/>
    <s v="ZLIN"/>
    <n v="34"/>
    <n v="1"/>
    <n v="0"/>
    <n v="0"/>
    <s v=""/>
    <m/>
    <m/>
    <n v="844143.44"/>
    <n v="797246.58"/>
    <s v="ZLIN"/>
    <n v="3"/>
    <n v="0"/>
  </r>
  <r>
    <s v="120304000878-0"/>
    <x v="7"/>
    <n v="323301"/>
    <m/>
    <s v="PANEL ELECTRICO"/>
    <d v="1984-09-01T00:00:00"/>
    <n v="34315.57"/>
    <n v="33255.949999999997"/>
    <s v="ZLIN"/>
    <n v="35"/>
    <n v="1"/>
    <n v="0"/>
    <n v="0"/>
    <s v=""/>
    <m/>
    <m/>
    <n v="4344415.43"/>
    <n v="3077294.26"/>
    <s v="ZLIN"/>
    <n v="4"/>
    <n v="0"/>
  </r>
  <r>
    <s v="120304000879-0"/>
    <x v="7"/>
    <n v="323301"/>
    <m/>
    <s v="TABLERO"/>
    <d v="1984-09-01T00:00:00"/>
    <n v="11440.78"/>
    <n v="11167.070000000002"/>
    <s v="ZLIN"/>
    <n v="34"/>
    <n v="10"/>
    <n v="0"/>
    <n v="0"/>
    <s v=""/>
    <m/>
    <m/>
    <n v="1448497.1"/>
    <n v="1094420.03"/>
    <s v="ZLIN"/>
    <n v="3"/>
    <n v="9"/>
  </r>
  <r>
    <s v="120304000879-1"/>
    <x v="7"/>
    <n v="323301"/>
    <m/>
    <s v="TABLERO"/>
    <d v="1984-09-01T00:00:00"/>
    <n v="11440.78"/>
    <n v="11167.070000000002"/>
    <s v="ZLIN"/>
    <n v="34"/>
    <n v="10"/>
    <n v="0"/>
    <n v="0"/>
    <s v=""/>
    <m/>
    <m/>
    <n v="1448497.1"/>
    <n v="1094420.03"/>
    <s v="ZLIN"/>
    <n v="3"/>
    <n v="9"/>
  </r>
  <r>
    <s v="120304000879-2"/>
    <x v="7"/>
    <n v="323301"/>
    <m/>
    <s v="TABLERO"/>
    <d v="1984-09-01T00:00:00"/>
    <n v="11440.78"/>
    <n v="11167.070000000002"/>
    <s v="ZLIN"/>
    <n v="34"/>
    <n v="10"/>
    <n v="0"/>
    <n v="0"/>
    <s v=""/>
    <m/>
    <m/>
    <n v="1448497.1"/>
    <n v="1094420.03"/>
    <s v="ZLIN"/>
    <n v="3"/>
    <n v="9"/>
  </r>
  <r>
    <s v="120304000880-0"/>
    <x v="7"/>
    <n v="323301"/>
    <m/>
    <s v="MOTOR"/>
    <d v="2015-10-01T00:00:00"/>
    <n v="1"/>
    <n v="1"/>
    <s v="ZLIN"/>
    <n v="0"/>
    <n v="1"/>
    <n v="0"/>
    <n v="0"/>
    <s v=""/>
    <m/>
    <m/>
    <n v="228526.03"/>
    <n v="189509.39"/>
    <s v="ZLIN"/>
    <n v="3"/>
    <n v="5"/>
  </r>
  <r>
    <s v="120304000881-0"/>
    <x v="7"/>
    <n v="323301"/>
    <m/>
    <s v="MOTOR"/>
    <d v="2015-10-01T00:00:00"/>
    <n v="1"/>
    <n v="1"/>
    <s v="ZLIN"/>
    <n v="0"/>
    <n v="1"/>
    <n v="0"/>
    <n v="0"/>
    <s v=""/>
    <m/>
    <m/>
    <n v="2348105.5499999998"/>
    <n v="1947209.4799999997"/>
    <s v="ZLIN"/>
    <n v="3"/>
    <n v="5"/>
  </r>
  <r>
    <s v="120304000882-0"/>
    <x v="7"/>
    <n v="323301"/>
    <m/>
    <s v="MOTOR"/>
    <d v="2015-10-01T00:00:00"/>
    <n v="1"/>
    <n v="1"/>
    <s v="ZLIN"/>
    <n v="0"/>
    <n v="1"/>
    <n v="0"/>
    <n v="0"/>
    <s v=""/>
    <m/>
    <m/>
    <n v="28383.7"/>
    <n v="21445.47"/>
    <s v="ZLIN"/>
    <n v="3"/>
    <n v="9"/>
  </r>
  <r>
    <s v="120304000883-0"/>
    <x v="7"/>
    <n v="322317"/>
    <m/>
    <s v="MOTOR"/>
    <d v="2015-10-01T00:00:00"/>
    <n v="1"/>
    <n v="1"/>
    <s v="ZLIN"/>
    <n v="0"/>
    <n v="1"/>
    <n v="0"/>
    <n v="0"/>
    <s v=""/>
    <m/>
    <m/>
    <n v="74236.98"/>
    <n v="56090.159999999996"/>
    <s v="ZLIN"/>
    <n v="3"/>
    <n v="9"/>
  </r>
  <r>
    <s v="120304000884-0"/>
    <x v="7"/>
    <n v="323301"/>
    <m/>
    <s v="TABLERO"/>
    <d v="1984-09-01T00:00:00"/>
    <n v="6666.33"/>
    <n v="6650.03"/>
    <s v="ZLIN"/>
    <n v="34"/>
    <n v="1"/>
    <n v="0"/>
    <n v="0"/>
    <s v=""/>
    <m/>
    <m/>
    <n v="844143.44"/>
    <n v="797246.58"/>
    <s v="ZLIN"/>
    <n v="3"/>
    <n v="0"/>
  </r>
  <r>
    <s v="120304000884-1"/>
    <x v="7"/>
    <n v="323301"/>
    <m/>
    <s v="TABLERO"/>
    <d v="1984-09-01T00:00:00"/>
    <n v="6666.33"/>
    <n v="6650.03"/>
    <s v="ZLIN"/>
    <n v="34"/>
    <n v="1"/>
    <n v="0"/>
    <n v="0"/>
    <s v=""/>
    <m/>
    <m/>
    <n v="844143.44"/>
    <n v="797246.58"/>
    <s v="ZLIN"/>
    <n v="3"/>
    <n v="0"/>
  </r>
  <r>
    <s v="120304000885-0"/>
    <x v="7"/>
    <n v="323301"/>
    <m/>
    <s v="TABLERO"/>
    <d v="1984-09-01T00:00:00"/>
    <n v="6666.33"/>
    <n v="6650.03"/>
    <s v="ZLIN"/>
    <n v="34"/>
    <n v="1"/>
    <n v="0"/>
    <n v="0"/>
    <s v=""/>
    <m/>
    <m/>
    <n v="844143.44"/>
    <n v="797246.58"/>
    <s v="ZLIN"/>
    <n v="3"/>
    <n v="0"/>
  </r>
  <r>
    <s v="120304000885-1"/>
    <x v="7"/>
    <n v="323301"/>
    <m/>
    <s v="TABLERO"/>
    <d v="1984-09-01T00:00:00"/>
    <n v="6666.33"/>
    <n v="6650.03"/>
    <s v="ZLIN"/>
    <n v="34"/>
    <n v="1"/>
    <n v="0"/>
    <n v="0"/>
    <s v=""/>
    <m/>
    <m/>
    <n v="844143.44"/>
    <n v="797246.58"/>
    <s v="ZLIN"/>
    <n v="3"/>
    <n v="0"/>
  </r>
  <r>
    <s v="120304000886-0"/>
    <x v="7"/>
    <n v="322317"/>
    <m/>
    <s v="BOMBA"/>
    <d v="2015-10-01T00:00:00"/>
    <n v="1"/>
    <n v="1"/>
    <s v="ZLIN"/>
    <n v="0"/>
    <n v="1"/>
    <n v="0"/>
    <n v="0"/>
    <s v=""/>
    <m/>
    <m/>
    <n v="788180.24"/>
    <n v="558294.34"/>
    <s v="ZLIN"/>
    <n v="4"/>
    <n v="0"/>
  </r>
  <r>
    <s v="120304000886-1"/>
    <x v="7"/>
    <n v="322317"/>
    <m/>
    <s v="MOTOR"/>
    <d v="2015-10-01T00:00:00"/>
    <n v="1"/>
    <n v="1"/>
    <s v="ZLIN"/>
    <n v="0"/>
    <n v="1"/>
    <n v="0"/>
    <n v="0"/>
    <s v=""/>
    <m/>
    <m/>
    <n v="208431.44"/>
    <n v="147638.94"/>
    <s v="ZLIN"/>
    <n v="4"/>
    <n v="0"/>
  </r>
  <r>
    <s v="120304000887-0"/>
    <x v="7"/>
    <n v="323301"/>
    <m/>
    <s v="TABLERO"/>
    <d v="1984-09-01T00:00:00"/>
    <n v="21473.919999999998"/>
    <n v="21162.699999999997"/>
    <s v="ZLIN"/>
    <n v="34"/>
    <n v="6"/>
    <n v="0"/>
    <n v="0"/>
    <s v=""/>
    <m/>
    <m/>
    <n v="2718961.15"/>
    <n v="2254748.27"/>
    <s v="ZLIN"/>
    <n v="3"/>
    <n v="5"/>
  </r>
  <r>
    <s v="120304000887-1"/>
    <x v="7"/>
    <n v="323301"/>
    <m/>
    <s v="TABLERO"/>
    <d v="1984-09-01T00:00:00"/>
    <n v="21473.919999999998"/>
    <n v="21162.699999999997"/>
    <s v="ZLIN"/>
    <n v="34"/>
    <n v="6"/>
    <n v="0"/>
    <n v="0"/>
    <s v=""/>
    <m/>
    <m/>
    <n v="2718961.15"/>
    <n v="2254748.27"/>
    <s v="ZLIN"/>
    <n v="3"/>
    <n v="5"/>
  </r>
  <r>
    <s v="120304000888-0"/>
    <x v="7"/>
    <n v="323301"/>
    <m/>
    <s v="TABLERO"/>
    <d v="1984-09-01T00:00:00"/>
    <n v="21473.919999999998"/>
    <n v="21162.699999999997"/>
    <s v="ZLIN"/>
    <n v="34"/>
    <n v="6"/>
    <n v="0"/>
    <n v="0"/>
    <s v=""/>
    <m/>
    <m/>
    <n v="2718961.15"/>
    <n v="2254748.27"/>
    <s v="ZLIN"/>
    <n v="3"/>
    <n v="5"/>
  </r>
  <r>
    <s v="120304000889-0"/>
    <x v="7"/>
    <n v="323301"/>
    <m/>
    <s v="TABLERO"/>
    <d v="1984-09-01T00:00:00"/>
    <n v="11440.78"/>
    <n v="11167.070000000002"/>
    <s v="ZLIN"/>
    <n v="34"/>
    <n v="10"/>
    <n v="0"/>
    <n v="0"/>
    <s v=""/>
    <m/>
    <m/>
    <n v="1448497.1"/>
    <n v="1094420.03"/>
    <s v="ZLIN"/>
    <n v="3"/>
    <n v="9"/>
  </r>
  <r>
    <s v="120304000890-0"/>
    <x v="7"/>
    <n v="323301"/>
    <m/>
    <s v="PANEL ELECTRICO"/>
    <d v="1984-09-01T00:00:00"/>
    <n v="46066.94"/>
    <n v="38279.64"/>
    <s v="ZLIN"/>
    <n v="40"/>
    <n v="11"/>
    <n v="0"/>
    <n v="0"/>
    <s v=""/>
    <m/>
    <m/>
    <n v="5826327.8899999997"/>
    <n v="1678772.4399999995"/>
    <s v="ZLIN"/>
    <n v="9"/>
    <n v="10"/>
  </r>
  <r>
    <s v="120304000891-0"/>
    <x v="7"/>
    <n v="323301"/>
    <m/>
    <s v="TABLERO"/>
    <d v="1984-09-01T00:00:00"/>
    <n v="11440.78"/>
    <n v="11167.070000000002"/>
    <s v="ZLIN"/>
    <n v="34"/>
    <n v="10"/>
    <n v="0"/>
    <n v="0"/>
    <s v=""/>
    <m/>
    <m/>
    <n v="1448497.1"/>
    <n v="1094420.03"/>
    <s v="ZLIN"/>
    <n v="3"/>
    <n v="9"/>
  </r>
  <r>
    <s v="120304000892-0"/>
    <x v="7"/>
    <n v="323301"/>
    <m/>
    <s v="TABLERO"/>
    <d v="1984-09-01T00:00:00"/>
    <n v="11440.78"/>
    <n v="11167.070000000002"/>
    <s v="ZLIN"/>
    <n v="34"/>
    <n v="10"/>
    <n v="0"/>
    <n v="0"/>
    <s v=""/>
    <m/>
    <m/>
    <n v="1448497.1"/>
    <n v="1094420.03"/>
    <s v="ZLIN"/>
    <n v="3"/>
    <n v="9"/>
  </r>
  <r>
    <s v="120304000893-0"/>
    <x v="7"/>
    <n v="323301"/>
    <m/>
    <s v="TABLERO"/>
    <d v="1984-09-01T00:00:00"/>
    <n v="21473.919999999998"/>
    <n v="21162.699999999997"/>
    <s v="ZLIN"/>
    <n v="34"/>
    <n v="6"/>
    <n v="0"/>
    <n v="0"/>
    <s v=""/>
    <m/>
    <m/>
    <n v="2718961.15"/>
    <n v="2254748.27"/>
    <s v="ZLIN"/>
    <n v="3"/>
    <n v="5"/>
  </r>
  <r>
    <s v="120304000894-0"/>
    <x v="7"/>
    <n v="322317"/>
    <m/>
    <s v="MOTOR"/>
    <d v="2015-10-01T00:00:00"/>
    <n v="1"/>
    <n v="1"/>
    <s v="ZLIN"/>
    <n v="0"/>
    <n v="1"/>
    <n v="0"/>
    <n v="0"/>
    <s v=""/>
    <m/>
    <m/>
    <n v="24187.25"/>
    <n v="22843.51"/>
    <s v="ZLIN"/>
    <n v="3"/>
    <n v="0"/>
  </r>
  <r>
    <s v="120304000895-0"/>
    <x v="7"/>
    <n v="322317"/>
    <m/>
    <s v="MOTOR"/>
    <d v="2005-02-28T00:00:00"/>
    <n v="572310.34"/>
    <n v="572310.34"/>
    <s v="ZLIN"/>
    <n v="13"/>
    <n v="7"/>
    <n v="0"/>
    <n v="0"/>
    <s v=""/>
    <m/>
    <m/>
    <n v="-108154.11"/>
    <n v="-102145.55"/>
    <s v="ZLIN"/>
    <n v="3"/>
    <n v="0"/>
  </r>
  <r>
    <s v="120304000896-0"/>
    <x v="7"/>
    <n v="322317"/>
    <m/>
    <s v="MOTOR"/>
    <d v="2010-03-23T00:00:00"/>
    <n v="1762569.3"/>
    <n v="872728.49"/>
    <s v="ZLIN"/>
    <n v="17"/>
    <n v="2"/>
    <n v="0"/>
    <n v="0"/>
    <s v=""/>
    <m/>
    <m/>
    <n v="1572935"/>
    <n v="381998.5"/>
    <s v="ZLIN"/>
    <n v="11"/>
    <n v="8"/>
  </r>
  <r>
    <s v="120304000897-0"/>
    <x v="7"/>
    <n v="323303"/>
    <m/>
    <s v="TABLERO"/>
    <d v="2015-10-01T00:00:00"/>
    <n v="1"/>
    <n v="1"/>
    <s v="ZLIN"/>
    <n v="0"/>
    <n v="1"/>
    <n v="0"/>
    <n v="0"/>
    <s v=""/>
    <m/>
    <m/>
    <n v="2721035.93"/>
    <n v="2256468.8200000003"/>
    <s v="ZLIN"/>
    <n v="3"/>
    <n v="5"/>
  </r>
  <r>
    <s v="120304000898-0"/>
    <x v="7"/>
    <n v="323301"/>
    <m/>
    <s v="MOTOR"/>
    <d v="2015-10-01T00:00:00"/>
    <n v="1"/>
    <n v="1"/>
    <s v="ZLIN"/>
    <n v="0"/>
    <n v="1"/>
    <n v="0"/>
    <n v="0"/>
    <s v=""/>
    <m/>
    <m/>
    <n v="132291.29"/>
    <n v="124941.77"/>
    <s v="ZLIN"/>
    <n v="3"/>
    <n v="0"/>
  </r>
  <r>
    <s v="120304000899-0"/>
    <x v="7"/>
    <n v="323301"/>
    <m/>
    <s v="MOTOR"/>
    <d v="2015-10-01T00:00:00"/>
    <n v="1"/>
    <n v="1"/>
    <s v="ZLIN"/>
    <n v="0"/>
    <n v="1"/>
    <n v="0"/>
    <n v="0"/>
    <s v=""/>
    <m/>
    <m/>
    <n v="347380.72"/>
    <n v="328081.78999999998"/>
    <s v="ZLIN"/>
    <n v="3"/>
    <n v="0"/>
  </r>
  <r>
    <s v="120304000900-0"/>
    <x v="7"/>
    <n v="323301"/>
    <m/>
    <s v="MOTOR"/>
    <d v="2015-10-01T00:00:00"/>
    <n v="1"/>
    <n v="1"/>
    <s v="ZLIN"/>
    <n v="0"/>
    <n v="1"/>
    <n v="0"/>
    <n v="0"/>
    <s v=""/>
    <m/>
    <m/>
    <n v="634027.13"/>
    <n v="525778.6"/>
    <s v="ZLIN"/>
    <n v="3"/>
    <n v="5"/>
  </r>
  <r>
    <s v="120304000901-0"/>
    <x v="7"/>
    <n v="323301"/>
    <m/>
    <s v="MOTOR"/>
    <d v="2015-10-01T00:00:00"/>
    <n v="1"/>
    <n v="1"/>
    <s v="ZLIN"/>
    <n v="0"/>
    <n v="1"/>
    <n v="0"/>
    <n v="0"/>
    <s v=""/>
    <m/>
    <m/>
    <n v="326070.31"/>
    <n v="270399.77"/>
    <s v="ZLIN"/>
    <n v="3"/>
    <n v="5"/>
  </r>
  <r>
    <s v="120304000902-0"/>
    <x v="7"/>
    <n v="323301"/>
    <m/>
    <s v="MOTOR"/>
    <d v="2015-10-01T00:00:00"/>
    <n v="1"/>
    <n v="1"/>
    <s v="ZLIN"/>
    <n v="0"/>
    <n v="1"/>
    <n v="0"/>
    <n v="0"/>
    <s v=""/>
    <m/>
    <m/>
    <n v="164142.94"/>
    <n v="155023.89000000001"/>
    <s v="ZLIN"/>
    <n v="3"/>
    <n v="0"/>
  </r>
  <r>
    <s v="120304000903-0"/>
    <x v="7"/>
    <n v="323301"/>
    <m/>
    <s v="MOTOR"/>
    <d v="2015-10-01T00:00:00"/>
    <n v="1"/>
    <n v="1"/>
    <s v="ZLIN"/>
    <n v="0"/>
    <n v="1"/>
    <n v="0"/>
    <n v="0"/>
    <s v=""/>
    <m/>
    <m/>
    <n v="85985.85"/>
    <n v="81208.86"/>
    <s v="ZLIN"/>
    <n v="3"/>
    <n v="0"/>
  </r>
  <r>
    <s v="120304000904-0"/>
    <x v="7"/>
    <n v="323301"/>
    <m/>
    <s v="MOTOR"/>
    <d v="2015-10-01T00:00:00"/>
    <n v="1"/>
    <n v="1"/>
    <s v="ZLIN"/>
    <n v="0"/>
    <n v="1"/>
    <n v="0"/>
    <n v="0"/>
    <s v=""/>
    <m/>
    <m/>
    <n v="347380.72"/>
    <n v="328081.78999999998"/>
    <s v="ZLIN"/>
    <n v="3"/>
    <n v="0"/>
  </r>
  <r>
    <s v="120304000905-0"/>
    <x v="7"/>
    <n v="323301"/>
    <m/>
    <s v="MOTOR"/>
    <d v="2015-10-01T00:00:00"/>
    <n v="1"/>
    <n v="1"/>
    <s v="ZLIN"/>
    <n v="0"/>
    <n v="1"/>
    <n v="0"/>
    <n v="0"/>
    <s v=""/>
    <m/>
    <m/>
    <n v="56096.9"/>
    <n v="52980.41"/>
    <s v="ZLIN"/>
    <n v="3"/>
    <n v="0"/>
  </r>
  <r>
    <s v="120304000906-0"/>
    <x v="7"/>
    <n v="323301"/>
    <m/>
    <s v="MOTOR"/>
    <d v="2015-10-01T00:00:00"/>
    <n v="1"/>
    <n v="1"/>
    <s v="ZLIN"/>
    <n v="0"/>
    <n v="1"/>
    <n v="0"/>
    <n v="0"/>
    <s v=""/>
    <m/>
    <m/>
    <n v="347380.72"/>
    <n v="328081.78999999998"/>
    <s v="ZLIN"/>
    <n v="3"/>
    <n v="0"/>
  </r>
  <r>
    <s v="120304000907-0"/>
    <x v="7"/>
    <n v="323301"/>
    <m/>
    <s v="MOTOR"/>
    <d v="2015-10-01T00:00:00"/>
    <n v="1"/>
    <n v="1"/>
    <s v="ZLIN"/>
    <n v="0"/>
    <n v="1"/>
    <n v="0"/>
    <n v="0"/>
    <s v=""/>
    <m/>
    <m/>
    <n v="70943.240000000005"/>
    <n v="67001.950000000012"/>
    <s v="ZLIN"/>
    <n v="3"/>
    <n v="0"/>
  </r>
  <r>
    <s v="120304000908-0"/>
    <x v="7"/>
    <n v="323301"/>
    <m/>
    <s v="MOTOR"/>
    <d v="2015-10-01T00:00:00"/>
    <n v="1"/>
    <n v="1"/>
    <s v="ZLIN"/>
    <n v="0"/>
    <n v="1"/>
    <n v="0"/>
    <n v="0"/>
    <s v=""/>
    <m/>
    <m/>
    <n v="85985.85"/>
    <n v="81208.86"/>
    <s v="ZLIN"/>
    <n v="3"/>
    <n v="0"/>
  </r>
  <r>
    <s v="120304000909-0"/>
    <x v="7"/>
    <n v="323301"/>
    <m/>
    <s v="MOTOR"/>
    <d v="2015-10-01T00:00:00"/>
    <n v="1"/>
    <n v="1"/>
    <s v="ZLIN"/>
    <n v="0"/>
    <n v="1"/>
    <n v="0"/>
    <n v="0"/>
    <s v=""/>
    <m/>
    <m/>
    <n v="397115.63"/>
    <n v="162673.88"/>
    <s v="ZLIN"/>
    <n v="6"/>
    <n v="11"/>
  </r>
  <r>
    <s v="120304000910-0"/>
    <x v="7"/>
    <n v="323301"/>
    <m/>
    <s v="MOTOR"/>
    <d v="2015-10-01T00:00:00"/>
    <n v="1"/>
    <n v="1"/>
    <s v="ZLIN"/>
    <n v="0"/>
    <n v="1"/>
    <n v="0"/>
    <n v="0"/>
    <s v=""/>
    <m/>
    <m/>
    <n v="101224.73"/>
    <n v="95601.12999999999"/>
    <s v="ZLIN"/>
    <n v="3"/>
    <n v="0"/>
  </r>
  <r>
    <s v="120304000911-0"/>
    <x v="7"/>
    <n v="323301"/>
    <m/>
    <s v="MOTOR"/>
    <d v="2015-10-01T00:00:00"/>
    <n v="1"/>
    <n v="1"/>
    <s v="ZLIN"/>
    <n v="0"/>
    <n v="1"/>
    <n v="0"/>
    <n v="0"/>
    <s v=""/>
    <m/>
    <m/>
    <n v="70943.240000000005"/>
    <n v="67001.950000000012"/>
    <s v="ZLIN"/>
    <n v="3"/>
    <n v="0"/>
  </r>
  <r>
    <s v="120304000912-0"/>
    <x v="7"/>
    <n v="323301"/>
    <m/>
    <s v="MOTOR"/>
    <d v="2015-10-01T00:00:00"/>
    <n v="1"/>
    <n v="1"/>
    <s v="ZLIN"/>
    <n v="0"/>
    <n v="1"/>
    <n v="0"/>
    <n v="0"/>
    <s v=""/>
    <m/>
    <m/>
    <n v="51550.37"/>
    <n v="36514.840000000004"/>
    <s v="ZLIN"/>
    <n v="4"/>
    <n v="0"/>
  </r>
  <r>
    <s v="120304000913-0"/>
    <x v="7"/>
    <n v="323301"/>
    <m/>
    <s v="MOTOR"/>
    <d v="2015-10-01T00:00:00"/>
    <n v="1"/>
    <n v="1"/>
    <s v="ZLIN"/>
    <n v="0"/>
    <n v="1"/>
    <n v="0"/>
    <n v="0"/>
    <s v=""/>
    <m/>
    <m/>
    <n v="335177.38"/>
    <n v="316556.41000000003"/>
    <s v="ZLIN"/>
    <n v="3"/>
    <n v="0"/>
  </r>
  <r>
    <s v="120304000914-0"/>
    <x v="7"/>
    <n v="323301"/>
    <m/>
    <s v="MOTOR"/>
    <d v="2015-10-01T00:00:00"/>
    <n v="1"/>
    <n v="1"/>
    <s v="ZLIN"/>
    <n v="0"/>
    <n v="1"/>
    <n v="0"/>
    <n v="0"/>
    <s v=""/>
    <m/>
    <m/>
    <n v="135980.03"/>
    <n v="96319.19"/>
    <s v="ZLIN"/>
    <n v="4"/>
    <n v="0"/>
  </r>
  <r>
    <s v="120304000915-0"/>
    <x v="7"/>
    <n v="323301"/>
    <m/>
    <s v="MOTOR"/>
    <d v="2015-10-01T00:00:00"/>
    <n v="1"/>
    <n v="1"/>
    <s v="ZLIN"/>
    <n v="0"/>
    <n v="1"/>
    <n v="0"/>
    <n v="0"/>
    <s v=""/>
    <m/>
    <m/>
    <n v="171967.86"/>
    <n v="121810.56999999998"/>
    <s v="ZLIN"/>
    <n v="4"/>
    <n v="0"/>
  </r>
  <r>
    <s v="120304000916-0"/>
    <x v="7"/>
    <n v="323301"/>
    <m/>
    <s v="MOTOR"/>
    <d v="2015-10-01T00:00:00"/>
    <n v="1"/>
    <n v="1"/>
    <s v="ZLIN"/>
    <n v="0"/>
    <n v="1"/>
    <n v="0"/>
    <n v="0"/>
    <s v=""/>
    <m/>
    <m/>
    <n v="135980.03"/>
    <n v="96319.19"/>
    <s v="ZLIN"/>
    <n v="4"/>
    <n v="0"/>
  </r>
  <r>
    <s v="120304000917-0"/>
    <x v="7"/>
    <n v="323301"/>
    <m/>
    <s v="MOTOR"/>
    <d v="2015-10-01T00:00:00"/>
    <n v="1"/>
    <n v="1"/>
    <s v="ZLIN"/>
    <n v="0"/>
    <n v="1"/>
    <n v="0"/>
    <n v="0"/>
    <s v=""/>
    <m/>
    <m/>
    <n v="171967.86"/>
    <n v="121810.56999999998"/>
    <s v="ZLIN"/>
    <n v="4"/>
    <n v="0"/>
  </r>
  <r>
    <s v="120304000918-0"/>
    <x v="7"/>
    <n v="323301"/>
    <m/>
    <s v="MOTOR"/>
    <d v="2015-10-01T00:00:00"/>
    <n v="1"/>
    <n v="1"/>
    <s v="ZLIN"/>
    <n v="0"/>
    <n v="1"/>
    <n v="0"/>
    <n v="0"/>
    <s v=""/>
    <m/>
    <m/>
    <n v="171967.86"/>
    <n v="121810.56999999998"/>
    <s v="ZLIN"/>
    <n v="4"/>
    <n v="0"/>
  </r>
  <r>
    <s v="120304000919-0"/>
    <x v="7"/>
    <n v="323301"/>
    <m/>
    <s v="MOTOR"/>
    <d v="2015-10-01T00:00:00"/>
    <n v="1"/>
    <n v="1"/>
    <s v="ZLIN"/>
    <n v="0"/>
    <n v="1"/>
    <n v="0"/>
    <n v="0"/>
    <s v=""/>
    <m/>
    <m/>
    <n v="135980.03"/>
    <n v="96319.19"/>
    <s v="ZLIN"/>
    <n v="4"/>
    <n v="0"/>
  </r>
  <r>
    <s v="120304000920-0"/>
    <x v="7"/>
    <n v="323301"/>
    <m/>
    <s v="MOTOR"/>
    <d v="2015-10-01T00:00:00"/>
    <n v="1"/>
    <n v="1"/>
    <s v="ZLIN"/>
    <n v="0"/>
    <n v="1"/>
    <n v="0"/>
    <n v="0"/>
    <s v=""/>
    <m/>
    <m/>
    <n v="135980.03"/>
    <n v="96319.19"/>
    <s v="ZLIN"/>
    <n v="4"/>
    <n v="0"/>
  </r>
  <r>
    <s v="120304000921-0"/>
    <x v="7"/>
    <n v="323301"/>
    <m/>
    <s v="MOTOR"/>
    <d v="2015-10-01T00:00:00"/>
    <n v="1"/>
    <n v="1"/>
    <s v="ZLIN"/>
    <n v="0"/>
    <n v="1"/>
    <n v="0"/>
    <n v="0"/>
    <s v=""/>
    <m/>
    <m/>
    <n v="135980.03"/>
    <n v="96319.19"/>
    <s v="ZLIN"/>
    <n v="4"/>
    <n v="0"/>
  </r>
  <r>
    <s v="120304000922-0"/>
    <x v="7"/>
    <n v="323301"/>
    <m/>
    <s v="MOTOR"/>
    <d v="2015-10-01T00:00:00"/>
    <n v="1"/>
    <n v="1"/>
    <s v="ZLIN"/>
    <n v="0"/>
    <n v="1"/>
    <n v="0"/>
    <n v="0"/>
    <s v=""/>
    <m/>
    <m/>
    <n v="100467.98"/>
    <n v="71164.819999999992"/>
    <s v="ZLIN"/>
    <n v="4"/>
    <n v="0"/>
  </r>
  <r>
    <s v="120304000923-0"/>
    <x v="7"/>
    <n v="323301"/>
    <m/>
    <s v="MOTOR"/>
    <d v="2015-10-01T00:00:00"/>
    <n v="1"/>
    <n v="1"/>
    <s v="ZLIN"/>
    <n v="0"/>
    <n v="1"/>
    <n v="0"/>
    <n v="0"/>
    <s v=""/>
    <m/>
    <m/>
    <n v="171967.86"/>
    <n v="121810.56999999998"/>
    <s v="ZLIN"/>
    <n v="4"/>
    <n v="0"/>
  </r>
  <r>
    <s v="120304000924-0"/>
    <x v="7"/>
    <n v="323301"/>
    <m/>
    <s v="MOTOR"/>
    <d v="2015-10-01T00:00:00"/>
    <n v="1"/>
    <n v="1"/>
    <s v="ZLIN"/>
    <n v="0"/>
    <n v="1"/>
    <n v="0"/>
    <n v="0"/>
    <s v=""/>
    <m/>
    <m/>
    <n v="136075.88"/>
    <n v="96387.08"/>
    <s v="ZLIN"/>
    <n v="4"/>
    <n v="0"/>
  </r>
  <r>
    <s v="120304000925-0"/>
    <x v="7"/>
    <n v="323301"/>
    <m/>
    <s v="MOTOR"/>
    <d v="1997-07-30T00:00:00"/>
    <n v="164000"/>
    <n v="156601.5"/>
    <s v="ZLIN"/>
    <n v="22"/>
    <n v="2"/>
    <n v="0"/>
    <n v="0"/>
    <s v=""/>
    <m/>
    <m/>
    <n v="5944.89"/>
    <n v="4210.96"/>
    <s v="ZLIN"/>
    <n v="4"/>
    <n v="0"/>
  </r>
  <r>
    <s v="120304000926-0"/>
    <x v="7"/>
    <n v="323301"/>
    <m/>
    <s v="MOTOR"/>
    <d v="2015-10-01T00:00:00"/>
    <n v="1"/>
    <n v="1"/>
    <s v="ZLIN"/>
    <n v="0"/>
    <n v="1"/>
    <n v="0"/>
    <n v="0"/>
    <s v=""/>
    <m/>
    <m/>
    <n v="320676.77"/>
    <n v="227146.04000000004"/>
    <s v="ZLIN"/>
    <n v="4"/>
    <n v="0"/>
  </r>
  <r>
    <s v="120304000927-0"/>
    <x v="7"/>
    <n v="323301"/>
    <m/>
    <s v="MOTOR"/>
    <d v="2015-10-01T00:00:00"/>
    <n v="1"/>
    <n v="1"/>
    <s v="ZLIN"/>
    <n v="0"/>
    <n v="1"/>
    <n v="0"/>
    <n v="0"/>
    <s v=""/>
    <m/>
    <m/>
    <n v="135980.03"/>
    <n v="96319.19"/>
    <s v="ZLIN"/>
    <n v="4"/>
    <n v="0"/>
  </r>
  <r>
    <s v="120304000928-0"/>
    <x v="7"/>
    <n v="323301"/>
    <m/>
    <s v="MOTOR"/>
    <d v="2015-10-01T00:00:00"/>
    <n v="1"/>
    <n v="1"/>
    <s v="ZLIN"/>
    <n v="0"/>
    <n v="1"/>
    <n v="0"/>
    <n v="0"/>
    <s v=""/>
    <m/>
    <m/>
    <n v="51550.37"/>
    <n v="36514.840000000004"/>
    <s v="ZLIN"/>
    <n v="4"/>
    <n v="0"/>
  </r>
  <r>
    <s v="120304000929-0"/>
    <x v="7"/>
    <n v="323301"/>
    <m/>
    <s v="MOTOR"/>
    <d v="1997-07-30T00:00:00"/>
    <n v="164000"/>
    <n v="156601.5"/>
    <s v="ZLIN"/>
    <n v="22"/>
    <n v="2"/>
    <n v="0"/>
    <n v="0"/>
    <s v=""/>
    <m/>
    <m/>
    <n v="5944.89"/>
    <n v="4210.96"/>
    <s v="ZLIN"/>
    <n v="4"/>
    <n v="0"/>
  </r>
  <r>
    <s v="120304000930-0"/>
    <x v="7"/>
    <n v="323301"/>
    <m/>
    <s v="MOTOR"/>
    <d v="2015-10-01T00:00:00"/>
    <n v="1"/>
    <n v="1"/>
    <s v="ZLIN"/>
    <n v="0"/>
    <n v="1"/>
    <n v="0"/>
    <n v="0"/>
    <s v=""/>
    <m/>
    <m/>
    <n v="135980.03"/>
    <n v="96319.19"/>
    <s v="ZLIN"/>
    <n v="4"/>
    <n v="0"/>
  </r>
  <r>
    <s v="120304000931-0"/>
    <x v="7"/>
    <n v="323301"/>
    <m/>
    <s v="MOTOR"/>
    <d v="2015-10-01T00:00:00"/>
    <n v="1"/>
    <n v="1"/>
    <s v="ZLIN"/>
    <n v="0"/>
    <n v="1"/>
    <n v="0"/>
    <n v="0"/>
    <s v=""/>
    <m/>
    <m/>
    <n v="171967.86"/>
    <n v="121810.56999999998"/>
    <s v="ZLIN"/>
    <n v="4"/>
    <n v="0"/>
  </r>
  <r>
    <s v="120304000932-0"/>
    <x v="7"/>
    <n v="323301"/>
    <m/>
    <s v="MOTOR"/>
    <d v="2015-10-01T00:00:00"/>
    <n v="1"/>
    <n v="1"/>
    <s v="ZLIN"/>
    <n v="0"/>
    <n v="1"/>
    <n v="0"/>
    <n v="0"/>
    <s v=""/>
    <m/>
    <m/>
    <n v="51550.37"/>
    <n v="36514.840000000004"/>
    <s v="ZLIN"/>
    <n v="4"/>
    <n v="0"/>
  </r>
  <r>
    <s v="120304000933-0"/>
    <x v="7"/>
    <n v="323301"/>
    <m/>
    <s v="MOTOR"/>
    <d v="2015-10-01T00:00:00"/>
    <n v="1"/>
    <n v="1"/>
    <s v="ZLIN"/>
    <n v="0"/>
    <n v="1"/>
    <n v="0"/>
    <n v="0"/>
    <s v=""/>
    <m/>
    <m/>
    <n v="80275.64"/>
    <n v="75815.88"/>
    <s v="ZLIN"/>
    <n v="3"/>
    <n v="0"/>
  </r>
  <r>
    <s v="120304000934-0"/>
    <x v="7"/>
    <n v="323301"/>
    <m/>
    <s v="MOTOR"/>
    <d v="2015-10-01T00:00:00"/>
    <n v="1"/>
    <n v="1"/>
    <s v="ZLIN"/>
    <n v="0"/>
    <n v="1"/>
    <n v="0"/>
    <n v="0"/>
    <s v=""/>
    <m/>
    <m/>
    <n v="11223.5"/>
    <n v="10599.97"/>
    <s v="ZLIN"/>
    <n v="3"/>
    <n v="0"/>
  </r>
  <r>
    <s v="120304000935-0"/>
    <x v="7"/>
    <n v="323301"/>
    <m/>
    <s v="MOTOR"/>
    <d v="2015-10-01T00:00:00"/>
    <n v="1"/>
    <n v="1"/>
    <s v="ZLIN"/>
    <n v="0"/>
    <n v="1"/>
    <n v="0"/>
    <n v="0"/>
    <s v=""/>
    <m/>
    <m/>
    <n v="11223.5"/>
    <n v="10599.97"/>
    <s v="ZLIN"/>
    <n v="3"/>
    <n v="0"/>
  </r>
  <r>
    <s v="120304000936-0"/>
    <x v="7"/>
    <n v="323301"/>
    <m/>
    <s v="MOTOR"/>
    <d v="2015-10-01T00:00:00"/>
    <n v="1"/>
    <n v="1"/>
    <s v="ZLIN"/>
    <n v="0"/>
    <n v="1"/>
    <n v="0"/>
    <n v="0"/>
    <s v=""/>
    <m/>
    <m/>
    <n v="80275.64"/>
    <n v="75815.88"/>
    <s v="ZLIN"/>
    <n v="3"/>
    <n v="0"/>
  </r>
  <r>
    <s v="120304000937-0"/>
    <x v="7"/>
    <n v="323301"/>
    <m/>
    <s v="MOTOR"/>
    <d v="2015-10-01T00:00:00"/>
    <n v="1"/>
    <n v="1"/>
    <s v="ZLIN"/>
    <n v="0"/>
    <n v="1"/>
    <n v="0"/>
    <n v="0"/>
    <s v=""/>
    <m/>
    <m/>
    <n v="135980.03"/>
    <n v="96319.19"/>
    <s v="ZLIN"/>
    <n v="4"/>
    <n v="0"/>
  </r>
  <r>
    <s v="120304000938-0"/>
    <x v="7"/>
    <n v="323301"/>
    <m/>
    <s v="MOTOR"/>
    <d v="2015-10-01T00:00:00"/>
    <n v="1"/>
    <n v="1"/>
    <s v="ZLIN"/>
    <n v="0"/>
    <n v="1"/>
    <n v="0"/>
    <n v="0"/>
    <s v=""/>
    <m/>
    <m/>
    <n v="80124.89"/>
    <n v="60538.81"/>
    <s v="ZLIN"/>
    <n v="3"/>
    <n v="9"/>
  </r>
  <r>
    <s v="120304000939-0"/>
    <x v="7"/>
    <n v="323301"/>
    <m/>
    <s v="MOTOR"/>
    <d v="2015-10-01T00:00:00"/>
    <n v="1"/>
    <n v="1"/>
    <s v="ZLIN"/>
    <n v="0"/>
    <n v="1"/>
    <n v="0"/>
    <n v="0"/>
    <s v=""/>
    <m/>
    <m/>
    <n v="596176.19999999995"/>
    <n v="450444.24"/>
    <s v="ZLIN"/>
    <n v="3"/>
    <n v="9"/>
  </r>
  <r>
    <s v="120304000940-0"/>
    <x v="7"/>
    <n v="323301"/>
    <m/>
    <s v="MOTOR"/>
    <d v="2015-10-01T00:00:00"/>
    <n v="1"/>
    <n v="1"/>
    <s v="ZLIN"/>
    <n v="0"/>
    <n v="1"/>
    <n v="0"/>
    <n v="0"/>
    <s v=""/>
    <m/>
    <m/>
    <n v="21406.66"/>
    <n v="20217.400000000001"/>
    <s v="ZLIN"/>
    <n v="3"/>
    <n v="0"/>
  </r>
  <r>
    <s v="120304000941-0"/>
    <x v="7"/>
    <n v="323301"/>
    <m/>
    <s v="MOTOR"/>
    <d v="2015-10-01T00:00:00"/>
    <n v="1"/>
    <n v="1"/>
    <s v="ZLIN"/>
    <n v="0"/>
    <n v="1"/>
    <n v="0"/>
    <n v="0"/>
    <s v=""/>
    <m/>
    <m/>
    <n v="135980.03"/>
    <n v="96319.19"/>
    <s v="ZLIN"/>
    <n v="4"/>
    <n v="0"/>
  </r>
  <r>
    <s v="120304000942-0"/>
    <x v="7"/>
    <n v="323301"/>
    <m/>
    <s v="MOTOR"/>
    <d v="2015-10-01T00:00:00"/>
    <n v="1"/>
    <n v="1"/>
    <s v="ZLIN"/>
    <n v="0"/>
    <n v="1"/>
    <n v="0"/>
    <n v="0"/>
    <s v=""/>
    <m/>
    <m/>
    <n v="100467.98"/>
    <n v="71164.819999999992"/>
    <s v="ZLIN"/>
    <n v="4"/>
    <n v="0"/>
  </r>
  <r>
    <s v="120304000943-0"/>
    <x v="7"/>
    <n v="323301"/>
    <m/>
    <s v="MOTOR"/>
    <d v="2015-10-01T00:00:00"/>
    <n v="1"/>
    <n v="1"/>
    <s v="ZLIN"/>
    <n v="0"/>
    <n v="1"/>
    <n v="0"/>
    <n v="0"/>
    <s v=""/>
    <m/>
    <m/>
    <n v="100467.98"/>
    <n v="71164.819999999992"/>
    <s v="ZLIN"/>
    <n v="4"/>
    <n v="0"/>
  </r>
  <r>
    <s v="120304000944-0"/>
    <x v="7"/>
    <n v="323301"/>
    <m/>
    <s v="MOTOR"/>
    <d v="2015-10-01T00:00:00"/>
    <n v="1"/>
    <n v="1"/>
    <s v="ZLIN"/>
    <n v="0"/>
    <n v="1"/>
    <n v="0"/>
    <n v="0"/>
    <s v=""/>
    <m/>
    <m/>
    <n v="100846.28"/>
    <n v="71432.78"/>
    <s v="ZLIN"/>
    <n v="4"/>
    <n v="0"/>
  </r>
  <r>
    <s v="120304000945-0"/>
    <x v="7"/>
    <n v="323301"/>
    <m/>
    <s v="MOTOR"/>
    <d v="2015-10-01T00:00:00"/>
    <n v="1"/>
    <n v="1"/>
    <s v="ZLIN"/>
    <n v="0"/>
    <n v="1"/>
    <n v="0"/>
    <n v="0"/>
    <s v=""/>
    <m/>
    <m/>
    <n v="67951.850000000006"/>
    <n v="48132.560000000005"/>
    <s v="ZLIN"/>
    <n v="4"/>
    <n v="0"/>
  </r>
  <r>
    <s v="120304000946-0"/>
    <x v="7"/>
    <n v="323301"/>
    <m/>
    <s v="MOTOR"/>
    <d v="2015-10-01T00:00:00"/>
    <n v="1"/>
    <n v="1"/>
    <s v="ZLIN"/>
    <n v="0"/>
    <n v="1"/>
    <n v="0"/>
    <n v="0"/>
    <s v=""/>
    <m/>
    <m/>
    <n v="43305.64"/>
    <n v="35912"/>
    <s v="ZLIN"/>
    <n v="3"/>
    <n v="5"/>
  </r>
  <r>
    <s v="120304000947-0"/>
    <x v="7"/>
    <n v="323301"/>
    <m/>
    <s v="MOTOR"/>
    <d v="2015-10-01T00:00:00"/>
    <n v="1"/>
    <n v="1"/>
    <s v="ZLIN"/>
    <n v="0"/>
    <n v="1"/>
    <n v="0"/>
    <n v="0"/>
    <s v=""/>
    <m/>
    <m/>
    <n v="54736.04"/>
    <n v="45390.86"/>
    <s v="ZLIN"/>
    <n v="3"/>
    <n v="5"/>
  </r>
  <r>
    <s v="120304000948-0"/>
    <x v="7"/>
    <n v="323301"/>
    <m/>
    <s v="MOTOR"/>
    <d v="2015-10-01T00:00:00"/>
    <n v="1"/>
    <n v="1"/>
    <s v="ZLIN"/>
    <n v="0"/>
    <n v="1"/>
    <n v="0"/>
    <n v="0"/>
    <s v=""/>
    <m/>
    <m/>
    <n v="17682.34"/>
    <n v="16699.990000000002"/>
    <s v="ZLIN"/>
    <n v="3"/>
    <n v="0"/>
  </r>
  <r>
    <s v="120304000949-0"/>
    <x v="7"/>
    <n v="323301"/>
    <m/>
    <s v="MOTOR"/>
    <d v="2015-10-01T00:00:00"/>
    <n v="1"/>
    <n v="1"/>
    <s v="ZLIN"/>
    <n v="0"/>
    <n v="1"/>
    <n v="0"/>
    <n v="0"/>
    <s v=""/>
    <m/>
    <m/>
    <n v="30501.200000000001"/>
    <n v="28806.690000000002"/>
    <s v="ZLIN"/>
    <n v="3"/>
    <n v="0"/>
  </r>
  <r>
    <s v="120304000950-0"/>
    <x v="7"/>
    <n v="323301"/>
    <m/>
    <s v="MOTOR"/>
    <d v="2015-10-01T00:00:00"/>
    <n v="1"/>
    <n v="1"/>
    <s v="ZLIN"/>
    <n v="0"/>
    <n v="1"/>
    <n v="0"/>
    <n v="0"/>
    <s v=""/>
    <m/>
    <m/>
    <n v="44638.27"/>
    <n v="31618.78"/>
    <s v="ZLIN"/>
    <n v="4"/>
    <n v="0"/>
  </r>
  <r>
    <s v="120304000951-0"/>
    <x v="7"/>
    <n v="323301"/>
    <m/>
    <s v="MOTOR"/>
    <d v="2015-10-01T00:00:00"/>
    <n v="1"/>
    <n v="1"/>
    <s v="ZLIN"/>
    <n v="0"/>
    <n v="1"/>
    <n v="0"/>
    <n v="0"/>
    <s v=""/>
    <m/>
    <m/>
    <n v="34305.79"/>
    <n v="24299.940000000002"/>
    <s v="ZLIN"/>
    <n v="4"/>
    <n v="0"/>
  </r>
  <r>
    <s v="120304000952-0"/>
    <x v="7"/>
    <n v="323301"/>
    <m/>
    <s v="MOTOR"/>
    <d v="2015-10-01T00:00:00"/>
    <n v="1"/>
    <n v="1"/>
    <s v="ZLIN"/>
    <n v="0"/>
    <n v="1"/>
    <n v="0"/>
    <n v="0"/>
    <s v=""/>
    <m/>
    <m/>
    <n v="10661.47"/>
    <n v="10069.17"/>
    <s v="ZLIN"/>
    <n v="3"/>
    <n v="0"/>
  </r>
  <r>
    <s v="120304000953-0"/>
    <x v="7"/>
    <n v="323301"/>
    <m/>
    <s v="MOTOR"/>
    <d v="2015-10-01T00:00:00"/>
    <n v="1"/>
    <n v="1"/>
    <s v="ZLIN"/>
    <n v="0"/>
    <n v="1"/>
    <n v="0"/>
    <n v="0"/>
    <s v=""/>
    <m/>
    <m/>
    <n v="11785.92"/>
    <n v="11131.15"/>
    <s v="ZLIN"/>
    <n v="3"/>
    <n v="0"/>
  </r>
  <r>
    <s v="120304000954-0"/>
    <x v="7"/>
    <n v="323301"/>
    <m/>
    <s v="MOTOR"/>
    <d v="2015-10-01T00:00:00"/>
    <n v="1"/>
    <n v="1"/>
    <s v="ZLIN"/>
    <n v="0"/>
    <n v="1"/>
    <n v="0"/>
    <n v="0"/>
    <s v=""/>
    <m/>
    <m/>
    <n v="11223.5"/>
    <n v="10599.97"/>
    <s v="ZLIN"/>
    <n v="3"/>
    <n v="0"/>
  </r>
  <r>
    <s v="120304000955-0"/>
    <x v="7"/>
    <n v="323301"/>
    <m/>
    <s v="MOTOR"/>
    <d v="2015-10-01T00:00:00"/>
    <n v="1"/>
    <n v="1"/>
    <s v="ZLIN"/>
    <n v="0"/>
    <n v="1"/>
    <n v="0"/>
    <n v="0"/>
    <s v=""/>
    <m/>
    <m/>
    <n v="11223.5"/>
    <n v="10599.97"/>
    <s v="ZLIN"/>
    <n v="3"/>
    <n v="0"/>
  </r>
  <r>
    <s v="120304000956-0"/>
    <x v="7"/>
    <n v="323301"/>
    <m/>
    <s v="MOTOR"/>
    <d v="2015-10-01T00:00:00"/>
    <n v="1"/>
    <n v="1"/>
    <s v="ZLIN"/>
    <n v="0"/>
    <n v="1"/>
    <n v="0"/>
    <n v="0"/>
    <s v=""/>
    <m/>
    <m/>
    <n v="23486.21"/>
    <n v="17745.14"/>
    <s v="ZLIN"/>
    <n v="3"/>
    <n v="9"/>
  </r>
  <r>
    <s v="120304000957-0"/>
    <x v="7"/>
    <n v="323301"/>
    <m/>
    <s v="MOTOR"/>
    <d v="2015-10-01T00:00:00"/>
    <n v="1"/>
    <n v="1"/>
    <s v="ZLIN"/>
    <n v="0"/>
    <n v="1"/>
    <n v="0"/>
    <n v="0"/>
    <s v=""/>
    <m/>
    <m/>
    <n v="11223.5"/>
    <n v="10599.97"/>
    <s v="ZLIN"/>
    <n v="3"/>
    <n v="0"/>
  </r>
  <r>
    <s v="120304000958-0"/>
    <x v="7"/>
    <n v="323301"/>
    <m/>
    <s v="MOTOR"/>
    <d v="2015-10-01T00:00:00"/>
    <n v="1"/>
    <n v="1"/>
    <s v="ZLIN"/>
    <n v="0"/>
    <n v="1"/>
    <n v="0"/>
    <n v="0"/>
    <s v=""/>
    <m/>
    <m/>
    <n v="32587.87"/>
    <n v="23083.079999999998"/>
    <s v="ZLIN"/>
    <n v="4"/>
    <n v="0"/>
  </r>
  <r>
    <s v="120304000959-0"/>
    <x v="7"/>
    <n v="323301"/>
    <m/>
    <s v="MOTOR"/>
    <d v="2015-10-01T00:00:00"/>
    <n v="1"/>
    <n v="1"/>
    <s v="ZLIN"/>
    <n v="0"/>
    <n v="1"/>
    <n v="0"/>
    <n v="0"/>
    <s v=""/>
    <m/>
    <m/>
    <n v="14861.63"/>
    <n v="14035.98"/>
    <s v="ZLIN"/>
    <n v="3"/>
    <n v="0"/>
  </r>
  <r>
    <s v="120304000960-0"/>
    <x v="7"/>
    <n v="323301"/>
    <m/>
    <s v="MOTOR"/>
    <d v="2015-10-01T00:00:00"/>
    <n v="1"/>
    <n v="1"/>
    <s v="ZLIN"/>
    <n v="0"/>
    <n v="1"/>
    <n v="0"/>
    <n v="0"/>
    <s v=""/>
    <m/>
    <m/>
    <n v="13443.73"/>
    <n v="12696.859999999999"/>
    <s v="ZLIN"/>
    <n v="3"/>
    <n v="0"/>
  </r>
  <r>
    <s v="120304000961-0"/>
    <x v="7"/>
    <n v="323301"/>
    <m/>
    <s v="MOTOR"/>
    <d v="2015-10-01T00:00:00"/>
    <n v="1"/>
    <n v="1"/>
    <s v="ZLIN"/>
    <n v="0"/>
    <n v="1"/>
    <n v="0"/>
    <n v="0"/>
    <s v=""/>
    <m/>
    <m/>
    <n v="13443.73"/>
    <n v="12696.859999999999"/>
    <s v="ZLIN"/>
    <n v="3"/>
    <n v="0"/>
  </r>
  <r>
    <s v="120304000962-0"/>
    <x v="7"/>
    <n v="323301"/>
    <m/>
    <s v="MOTOR"/>
    <d v="2015-10-01T00:00:00"/>
    <n v="1"/>
    <n v="1"/>
    <s v="ZLIN"/>
    <n v="0"/>
    <n v="1"/>
    <n v="0"/>
    <n v="0"/>
    <s v=""/>
    <m/>
    <m/>
    <n v="13443.73"/>
    <n v="12696.859999999999"/>
    <s v="ZLIN"/>
    <n v="3"/>
    <n v="0"/>
  </r>
  <r>
    <s v="120304000963-0"/>
    <x v="7"/>
    <n v="323301"/>
    <m/>
    <s v="MOTOR"/>
    <d v="2015-10-01T00:00:00"/>
    <n v="1"/>
    <n v="1"/>
    <s v="ZLIN"/>
    <n v="0"/>
    <n v="1"/>
    <n v="0"/>
    <n v="0"/>
    <s v=""/>
    <m/>
    <m/>
    <n v="25505.59"/>
    <n v="19270.89"/>
    <s v="ZLIN"/>
    <n v="3"/>
    <n v="9"/>
  </r>
  <r>
    <s v="120304000964-0"/>
    <x v="7"/>
    <n v="323301"/>
    <m/>
    <s v="MOTOR"/>
    <d v="2015-10-01T00:00:00"/>
    <n v="1"/>
    <n v="1"/>
    <s v="ZLIN"/>
    <n v="0"/>
    <n v="1"/>
    <n v="0"/>
    <n v="0"/>
    <s v=""/>
    <m/>
    <m/>
    <n v="37745.19"/>
    <n v="26736.18"/>
    <s v="ZLIN"/>
    <n v="4"/>
    <n v="0"/>
  </r>
  <r>
    <s v="120304000965-0"/>
    <x v="7"/>
    <n v="323301"/>
    <m/>
    <s v="MOTOR"/>
    <d v="2015-10-01T00:00:00"/>
    <n v="1"/>
    <n v="1"/>
    <s v="ZLIN"/>
    <n v="0"/>
    <n v="1"/>
    <n v="0"/>
    <n v="0"/>
    <s v=""/>
    <m/>
    <m/>
    <n v="34305.79"/>
    <n v="24299.940000000002"/>
    <s v="ZLIN"/>
    <n v="4"/>
    <n v="0"/>
  </r>
  <r>
    <s v="120304000966-0"/>
    <x v="7"/>
    <n v="323301"/>
    <m/>
    <s v="MOTOR"/>
    <d v="2015-10-01T00:00:00"/>
    <n v="1"/>
    <n v="1"/>
    <s v="ZLIN"/>
    <n v="0"/>
    <n v="1"/>
    <n v="0"/>
    <n v="0"/>
    <s v=""/>
    <m/>
    <m/>
    <n v="15287.39"/>
    <n v="14438.09"/>
    <s v="ZLIN"/>
    <n v="3"/>
    <n v="0"/>
  </r>
  <r>
    <s v="120304000967-0"/>
    <x v="7"/>
    <n v="323301"/>
    <m/>
    <s v="MOTOR"/>
    <d v="2015-10-01T00:00:00"/>
    <n v="1"/>
    <n v="1"/>
    <s v="ZLIN"/>
    <n v="0"/>
    <n v="1"/>
    <n v="0"/>
    <n v="0"/>
    <s v=""/>
    <m/>
    <m/>
    <n v="14152.44"/>
    <n v="13366.19"/>
    <s v="ZLIN"/>
    <n v="3"/>
    <n v="0"/>
  </r>
  <r>
    <s v="120304000968-0"/>
    <x v="7"/>
    <n v="323301"/>
    <m/>
    <s v="MOTOR"/>
    <d v="2015-10-01T00:00:00"/>
    <n v="1"/>
    <n v="1"/>
    <s v="ZLIN"/>
    <n v="0"/>
    <n v="1"/>
    <n v="0"/>
    <n v="0"/>
    <s v=""/>
    <m/>
    <m/>
    <n v="56096.9"/>
    <n v="52980.41"/>
    <s v="ZLIN"/>
    <n v="3"/>
    <n v="0"/>
  </r>
  <r>
    <s v="120304000969-0"/>
    <x v="7"/>
    <n v="323301"/>
    <m/>
    <s v="MOTOR"/>
    <d v="2015-10-01T00:00:00"/>
    <n v="1"/>
    <n v="1"/>
    <s v="ZLIN"/>
    <n v="0"/>
    <n v="1"/>
    <n v="0"/>
    <n v="0"/>
    <s v=""/>
    <m/>
    <m/>
    <n v="26993.040000000001"/>
    <n v="25493.43"/>
    <s v="ZLIN"/>
    <n v="3"/>
    <n v="0"/>
  </r>
  <r>
    <s v="120304000970-0"/>
    <x v="7"/>
    <n v="323301"/>
    <m/>
    <s v="MOTOR"/>
    <d v="2015-10-01T00:00:00"/>
    <n v="1"/>
    <n v="1"/>
    <s v="ZLIN"/>
    <n v="0"/>
    <n v="1"/>
    <n v="0"/>
    <n v="0"/>
    <s v=""/>
    <m/>
    <m/>
    <n v="100467.98"/>
    <n v="71164.819999999992"/>
    <s v="ZLIN"/>
    <n v="4"/>
    <n v="0"/>
  </r>
  <r>
    <s v="120304000971-0"/>
    <x v="7"/>
    <n v="323301"/>
    <m/>
    <s v="MOTOR"/>
    <d v="2015-10-01T00:00:00"/>
    <n v="1"/>
    <n v="1"/>
    <s v="ZLIN"/>
    <n v="0"/>
    <n v="1"/>
    <n v="0"/>
    <n v="0"/>
    <s v=""/>
    <m/>
    <m/>
    <n v="98352.38"/>
    <n v="69666.27"/>
    <s v="ZLIN"/>
    <n v="4"/>
    <n v="0"/>
  </r>
  <r>
    <s v="120304000972-0"/>
    <x v="7"/>
    <n v="323301"/>
    <m/>
    <s v="MOTOR"/>
    <d v="2015-10-01T00:00:00"/>
    <n v="1"/>
    <n v="1"/>
    <s v="ZLIN"/>
    <n v="0"/>
    <n v="1"/>
    <n v="0"/>
    <n v="0"/>
    <s v=""/>
    <m/>
    <m/>
    <n v="55013.56"/>
    <n v="38967.939999999995"/>
    <s v="ZLIN"/>
    <n v="4"/>
    <n v="0"/>
  </r>
  <r>
    <s v="120304000973-0"/>
    <x v="7"/>
    <n v="323301"/>
    <m/>
    <s v="MOTOR"/>
    <d v="2015-10-01T00:00:00"/>
    <n v="1"/>
    <n v="1"/>
    <s v="ZLIN"/>
    <n v="0"/>
    <n v="1"/>
    <n v="0"/>
    <n v="0"/>
    <s v=""/>
    <m/>
    <m/>
    <n v="34305.79"/>
    <n v="24299.940000000002"/>
    <s v="ZLIN"/>
    <n v="4"/>
    <n v="0"/>
  </r>
  <r>
    <s v="120304000974-0"/>
    <x v="7"/>
    <n v="323301"/>
    <m/>
    <s v="MOTOR"/>
    <d v="2015-10-01T00:00:00"/>
    <n v="1"/>
    <n v="1"/>
    <s v="ZLIN"/>
    <n v="0"/>
    <n v="1"/>
    <n v="0"/>
    <n v="0"/>
    <s v=""/>
    <m/>
    <m/>
    <n v="29162.02"/>
    <n v="22033.53"/>
    <s v="ZLIN"/>
    <n v="3"/>
    <n v="9"/>
  </r>
  <r>
    <s v="120304000975-0"/>
    <x v="7"/>
    <n v="323301"/>
    <m/>
    <s v="MOTOR"/>
    <d v="2015-10-01T00:00:00"/>
    <n v="1"/>
    <n v="1"/>
    <s v="ZLIN"/>
    <n v="0"/>
    <n v="1"/>
    <n v="0"/>
    <n v="0"/>
    <s v=""/>
    <m/>
    <m/>
    <n v="21406.66"/>
    <n v="20217.400000000001"/>
    <s v="ZLIN"/>
    <n v="3"/>
    <n v="0"/>
  </r>
  <r>
    <s v="120304000976-0"/>
    <x v="7"/>
    <n v="323301"/>
    <m/>
    <s v="MOTOR"/>
    <d v="2015-10-01T00:00:00"/>
    <n v="1"/>
    <n v="1"/>
    <s v="ZLIN"/>
    <n v="0"/>
    <n v="1"/>
    <n v="0"/>
    <n v="0"/>
    <s v=""/>
    <m/>
    <m/>
    <n v="65431.68"/>
    <n v="46347.44"/>
    <s v="ZLIN"/>
    <n v="4"/>
    <n v="0"/>
  </r>
  <r>
    <s v="120304000977-0"/>
    <x v="7"/>
    <n v="323301"/>
    <m/>
    <s v="MOTOR"/>
    <d v="2015-10-01T00:00:00"/>
    <n v="1"/>
    <n v="1"/>
    <s v="ZLIN"/>
    <n v="0"/>
    <n v="1"/>
    <n v="0"/>
    <n v="0"/>
    <s v=""/>
    <m/>
    <m/>
    <n v="44638.27"/>
    <n v="31618.78"/>
    <s v="ZLIN"/>
    <n v="4"/>
    <n v="0"/>
  </r>
  <r>
    <s v="120304000978-0"/>
    <x v="7"/>
    <n v="323301"/>
    <m/>
    <s v="MOTOR"/>
    <d v="2015-10-01T00:00:00"/>
    <n v="1"/>
    <n v="1"/>
    <s v="ZLIN"/>
    <n v="0"/>
    <n v="1"/>
    <n v="0"/>
    <n v="0"/>
    <s v=""/>
    <m/>
    <m/>
    <n v="21226.01"/>
    <n v="15035.089999999998"/>
    <s v="ZLIN"/>
    <n v="4"/>
    <n v="0"/>
  </r>
  <r>
    <s v="120304000979-0"/>
    <x v="7"/>
    <n v="323301"/>
    <m/>
    <s v="MOTOR"/>
    <d v="2015-10-01T00:00:00"/>
    <n v="1"/>
    <n v="1"/>
    <s v="ZLIN"/>
    <n v="0"/>
    <n v="1"/>
    <n v="0"/>
    <n v="0"/>
    <s v=""/>
    <m/>
    <m/>
    <n v="16865.25"/>
    <n v="15928.29"/>
    <s v="ZLIN"/>
    <n v="3"/>
    <n v="0"/>
  </r>
  <r>
    <s v="120304000980-0"/>
    <x v="7"/>
    <n v="323301"/>
    <m/>
    <s v="MOTOR"/>
    <d v="2015-10-01T00:00:00"/>
    <n v="1"/>
    <n v="1"/>
    <s v="ZLIN"/>
    <n v="0"/>
    <n v="1"/>
    <n v="0"/>
    <n v="0"/>
    <s v=""/>
    <m/>
    <m/>
    <n v="44638.27"/>
    <n v="31618.78"/>
    <s v="ZLIN"/>
    <n v="4"/>
    <n v="0"/>
  </r>
  <r>
    <s v="120304000981-0"/>
    <x v="7"/>
    <n v="323301"/>
    <m/>
    <s v="MOTOR"/>
    <d v="2015-10-01T00:00:00"/>
    <n v="1"/>
    <n v="1"/>
    <s v="ZLIN"/>
    <n v="0"/>
    <n v="1"/>
    <n v="0"/>
    <n v="0"/>
    <s v=""/>
    <m/>
    <m/>
    <n v="16865.25"/>
    <n v="15928.29"/>
    <s v="ZLIN"/>
    <n v="3"/>
    <n v="0"/>
  </r>
  <r>
    <s v="120304000982-0"/>
    <x v="7"/>
    <n v="323301"/>
    <m/>
    <s v="MOTOR"/>
    <d v="2015-10-01T00:00:00"/>
    <n v="1"/>
    <n v="1"/>
    <s v="ZLIN"/>
    <n v="0"/>
    <n v="1"/>
    <n v="0"/>
    <n v="0"/>
    <s v=""/>
    <m/>
    <m/>
    <n v="34304.300000000003"/>
    <n v="32398.510000000002"/>
    <s v="ZLIN"/>
    <n v="3"/>
    <n v="0"/>
  </r>
  <r>
    <s v="120304000983-0"/>
    <x v="7"/>
    <n v="323301"/>
    <m/>
    <s v="MOTOR"/>
    <d v="2015-10-01T00:00:00"/>
    <n v="1"/>
    <n v="1"/>
    <s v="ZLIN"/>
    <n v="0"/>
    <n v="1"/>
    <n v="0"/>
    <n v="0"/>
    <s v=""/>
    <m/>
    <m/>
    <n v="265643.48"/>
    <n v="188164.12999999998"/>
    <s v="ZLIN"/>
    <n v="4"/>
    <n v="0"/>
  </r>
  <r>
    <s v="120304000984-0"/>
    <x v="7"/>
    <n v="323301"/>
    <m/>
    <s v="MOTOR"/>
    <d v="2015-10-01T00:00:00"/>
    <n v="1"/>
    <n v="1"/>
    <s v="ZLIN"/>
    <n v="0"/>
    <n v="1"/>
    <n v="0"/>
    <n v="0"/>
    <s v=""/>
    <m/>
    <m/>
    <n v="842057.91"/>
    <n v="596457.69000000006"/>
    <s v="ZLIN"/>
    <n v="4"/>
    <n v="0"/>
  </r>
  <r>
    <s v="120304000985-0"/>
    <x v="7"/>
    <n v="323301"/>
    <m/>
    <s v="MOTOR"/>
    <d v="2015-10-01T00:00:00"/>
    <n v="1"/>
    <n v="1"/>
    <s v="ZLIN"/>
    <n v="0"/>
    <n v="1"/>
    <n v="0"/>
    <n v="0"/>
    <s v=""/>
    <m/>
    <m/>
    <n v="21266.48"/>
    <n v="20085.009999999998"/>
    <s v="ZLIN"/>
    <n v="3"/>
    <n v="0"/>
  </r>
  <r>
    <s v="120304000986-0"/>
    <x v="7"/>
    <n v="323301"/>
    <m/>
    <s v="MOTOR"/>
    <d v="2015-10-01T00:00:00"/>
    <n v="1"/>
    <n v="1"/>
    <s v="ZLIN"/>
    <n v="0"/>
    <n v="1"/>
    <n v="0"/>
    <n v="0"/>
    <s v=""/>
    <m/>
    <m/>
    <n v="275488.11"/>
    <n v="260183.21999999997"/>
    <s v="ZLIN"/>
    <n v="3"/>
    <n v="0"/>
  </r>
  <r>
    <s v="120304000987-0"/>
    <x v="7"/>
    <n v="323301"/>
    <m/>
    <s v="MOTOR"/>
    <d v="2015-10-01T00:00:00"/>
    <n v="1"/>
    <n v="1"/>
    <s v="ZLIN"/>
    <n v="0"/>
    <n v="1"/>
    <n v="0"/>
    <n v="0"/>
    <s v=""/>
    <m/>
    <m/>
    <n v="24288.47"/>
    <n v="18351.29"/>
    <s v="ZLIN"/>
    <n v="3"/>
    <n v="9"/>
  </r>
  <r>
    <s v="120304000988-0"/>
    <x v="7"/>
    <n v="323301"/>
    <m/>
    <s v="MOTOR"/>
    <d v="2015-10-01T00:00:00"/>
    <n v="1"/>
    <n v="1"/>
    <s v="ZLIN"/>
    <n v="0"/>
    <n v="1"/>
    <n v="0"/>
    <n v="0"/>
    <s v=""/>
    <m/>
    <m/>
    <n v="29162.02"/>
    <n v="22033.53"/>
    <s v="ZLIN"/>
    <n v="3"/>
    <n v="9"/>
  </r>
  <r>
    <s v="120304000989-0"/>
    <x v="7"/>
    <n v="323301"/>
    <m/>
    <s v="MOTOR"/>
    <d v="2015-10-01T00:00:00"/>
    <n v="1"/>
    <n v="1"/>
    <s v="ZLIN"/>
    <n v="0"/>
    <n v="1"/>
    <n v="0"/>
    <n v="0"/>
    <s v=""/>
    <m/>
    <m/>
    <n v="29103.15"/>
    <n v="21989.050000000003"/>
    <s v="ZLIN"/>
    <n v="3"/>
    <n v="9"/>
  </r>
  <r>
    <s v="120304000990-0"/>
    <x v="7"/>
    <n v="323301"/>
    <m/>
    <s v="MOTOR"/>
    <d v="2015-10-01T00:00:00"/>
    <n v="1"/>
    <n v="1"/>
    <s v="ZLIN"/>
    <n v="0"/>
    <n v="1"/>
    <n v="0"/>
    <n v="0"/>
    <s v=""/>
    <m/>
    <m/>
    <n v="131000"/>
    <n v="123722.22"/>
    <s v="ZLIN"/>
    <n v="3"/>
    <n v="0"/>
  </r>
  <r>
    <s v="120304000991-0"/>
    <x v="7"/>
    <n v="323301"/>
    <m/>
    <s v="MOTOR"/>
    <d v="2015-10-01T00:00:00"/>
    <n v="1"/>
    <n v="1"/>
    <s v="ZLIN"/>
    <n v="0"/>
    <n v="1"/>
    <n v="0"/>
    <n v="0"/>
    <s v=""/>
    <m/>
    <m/>
    <n v="966299.94"/>
    <n v="912616.61"/>
    <s v="ZLIN"/>
    <n v="3"/>
    <n v="0"/>
  </r>
  <r>
    <s v="120304000992-0"/>
    <x v="7"/>
    <n v="323301"/>
    <m/>
    <s v="MOTOR"/>
    <d v="2015-10-01T00:00:00"/>
    <n v="1"/>
    <n v="1"/>
    <s v="ZLIN"/>
    <n v="0"/>
    <n v="1"/>
    <n v="0"/>
    <n v="0"/>
    <s v=""/>
    <m/>
    <m/>
    <n v="150547.54"/>
    <n v="61670.080000000002"/>
    <s v="ZLIN"/>
    <n v="6"/>
    <n v="11"/>
  </r>
  <r>
    <s v="120304000993-0"/>
    <x v="7"/>
    <n v="323301"/>
    <m/>
    <s v="MOTOR"/>
    <d v="2015-10-01T00:00:00"/>
    <n v="1"/>
    <n v="1"/>
    <s v="ZLIN"/>
    <n v="0"/>
    <n v="1"/>
    <n v="0"/>
    <n v="0"/>
    <s v=""/>
    <m/>
    <m/>
    <n v="150547.54"/>
    <n v="61670.080000000002"/>
    <s v="ZLIN"/>
    <n v="6"/>
    <n v="11"/>
  </r>
  <r>
    <s v="120304000994-0"/>
    <x v="7"/>
    <n v="323301"/>
    <m/>
    <s v="MOTOR"/>
    <d v="2015-10-01T00:00:00"/>
    <n v="1"/>
    <n v="1"/>
    <s v="ZLIN"/>
    <n v="0"/>
    <n v="1"/>
    <n v="0"/>
    <n v="0"/>
    <s v=""/>
    <m/>
    <m/>
    <n v="397115.63"/>
    <n v="162673.88"/>
    <s v="ZLIN"/>
    <n v="6"/>
    <n v="11"/>
  </r>
  <r>
    <s v="120304000995-0"/>
    <x v="7"/>
    <n v="323301"/>
    <m/>
    <s v="MOTOR"/>
    <d v="2015-10-01T00:00:00"/>
    <n v="1"/>
    <n v="1"/>
    <s v="ZLIN"/>
    <n v="0"/>
    <n v="1"/>
    <n v="0"/>
    <n v="0"/>
    <s v=""/>
    <m/>
    <m/>
    <n v="293406.33"/>
    <n v="120190.54000000001"/>
    <s v="ZLIN"/>
    <n v="6"/>
    <n v="11"/>
  </r>
  <r>
    <s v="120304000996-0"/>
    <x v="7"/>
    <n v="323301"/>
    <m/>
    <s v="MOTOR"/>
    <d v="2015-10-01T00:00:00"/>
    <n v="1"/>
    <n v="1"/>
    <s v="ZLIN"/>
    <n v="0"/>
    <n v="1"/>
    <n v="0"/>
    <n v="0"/>
    <s v=""/>
    <m/>
    <m/>
    <n v="191086.45"/>
    <n v="78276.390000000014"/>
    <s v="ZLIN"/>
    <n v="6"/>
    <n v="11"/>
  </r>
  <r>
    <s v="120304000997-0"/>
    <x v="7"/>
    <n v="323301"/>
    <m/>
    <s v="MOTOR"/>
    <d v="2015-10-01T00:00:00"/>
    <n v="1"/>
    <n v="1"/>
    <s v="ZLIN"/>
    <n v="0"/>
    <n v="1"/>
    <n v="0"/>
    <n v="0"/>
    <s v=""/>
    <m/>
    <m/>
    <n v="191086.45"/>
    <n v="78276.390000000014"/>
    <s v="ZLIN"/>
    <n v="6"/>
    <n v="11"/>
  </r>
  <r>
    <s v="120304000998-0"/>
    <x v="7"/>
    <n v="323301"/>
    <m/>
    <s v="MOTOR"/>
    <d v="2015-10-01T00:00:00"/>
    <n v="1"/>
    <n v="1"/>
    <s v="ZLIN"/>
    <n v="0"/>
    <n v="1"/>
    <n v="0"/>
    <n v="0"/>
    <s v=""/>
    <m/>
    <m/>
    <n v="716580.01"/>
    <n v="293538.8"/>
    <s v="ZLIN"/>
    <n v="6"/>
    <n v="11"/>
  </r>
  <r>
    <s v="120304000999-0"/>
    <x v="7"/>
    <n v="323301"/>
    <m/>
    <s v="MOTOR"/>
    <d v="2015-10-01T00:00:00"/>
    <n v="1"/>
    <n v="1"/>
    <s v="ZLIN"/>
    <n v="0"/>
    <n v="1"/>
    <n v="0"/>
    <n v="0"/>
    <s v=""/>
    <m/>
    <m/>
    <n v="796315.23"/>
    <n v="660358.97"/>
    <s v="ZLIN"/>
    <n v="3"/>
    <n v="5"/>
  </r>
  <r>
    <s v="120304001000-0"/>
    <x v="7"/>
    <n v="323301"/>
    <m/>
    <s v="MOTOR"/>
    <d v="2015-10-01T00:00:00"/>
    <n v="1"/>
    <n v="1"/>
    <s v="ZLIN"/>
    <n v="0"/>
    <n v="1"/>
    <n v="0"/>
    <n v="0"/>
    <s v=""/>
    <m/>
    <m/>
    <n v="132291.29"/>
    <n v="124941.77"/>
    <s v="ZLIN"/>
    <n v="3"/>
    <n v="0"/>
  </r>
  <r>
    <s v="120304001001-0"/>
    <x v="7"/>
    <n v="323301"/>
    <m/>
    <s v="MOTOR"/>
    <d v="2015-10-01T00:00:00"/>
    <n v="1"/>
    <n v="1"/>
    <s v="ZLIN"/>
    <n v="0"/>
    <n v="1"/>
    <n v="0"/>
    <n v="0"/>
    <s v=""/>
    <m/>
    <m/>
    <n v="180702.24"/>
    <n v="149850.63999999998"/>
    <s v="ZLIN"/>
    <n v="3"/>
    <n v="5"/>
  </r>
  <r>
    <s v="120304001002-0"/>
    <x v="7"/>
    <n v="323301"/>
    <m/>
    <s v="MOTOR"/>
    <d v="2015-10-01T00:00:00"/>
    <n v="1"/>
    <n v="1"/>
    <s v="ZLIN"/>
    <n v="0"/>
    <n v="1"/>
    <n v="0"/>
    <n v="0"/>
    <s v=""/>
    <m/>
    <m/>
    <n v="180702.24"/>
    <n v="149850.63999999998"/>
    <s v="ZLIN"/>
    <n v="3"/>
    <n v="5"/>
  </r>
  <r>
    <s v="120304001003-0"/>
    <x v="7"/>
    <n v="323301"/>
    <m/>
    <s v="MOTOR"/>
    <d v="2015-10-01T00:00:00"/>
    <n v="1"/>
    <n v="1"/>
    <s v="ZLIN"/>
    <n v="0"/>
    <n v="1"/>
    <n v="0"/>
    <n v="0"/>
    <s v=""/>
    <m/>
    <m/>
    <n v="228526.03"/>
    <n v="189509.39"/>
    <s v="ZLIN"/>
    <n v="3"/>
    <n v="5"/>
  </r>
  <r>
    <s v="120304001004-0"/>
    <x v="7"/>
    <n v="323301"/>
    <m/>
    <s v="MOTOR"/>
    <d v="2015-10-01T00:00:00"/>
    <n v="1"/>
    <n v="1"/>
    <s v="ZLIN"/>
    <n v="0"/>
    <n v="1"/>
    <n v="0"/>
    <n v="0"/>
    <s v=""/>
    <m/>
    <m/>
    <n v="293406.33"/>
    <n v="120190.54000000001"/>
    <s v="ZLIN"/>
    <n v="6"/>
    <n v="11"/>
  </r>
  <r>
    <s v="120304001005-0"/>
    <x v="7"/>
    <n v="323301"/>
    <m/>
    <s v="MOTOR"/>
    <d v="2015-10-01T00:00:00"/>
    <n v="1"/>
    <n v="1"/>
    <s v="ZLIN"/>
    <n v="0"/>
    <n v="1"/>
    <n v="0"/>
    <n v="0"/>
    <s v=""/>
    <m/>
    <m/>
    <n v="191086.45"/>
    <n v="78276.390000000014"/>
    <s v="ZLIN"/>
    <n v="6"/>
    <n v="11"/>
  </r>
  <r>
    <s v="120304001006-0"/>
    <x v="7"/>
    <n v="323301"/>
    <m/>
    <s v="MOTOR"/>
    <d v="2015-10-01T00:00:00"/>
    <n v="1"/>
    <n v="1"/>
    <s v="ZLIN"/>
    <n v="0"/>
    <n v="1"/>
    <n v="0"/>
    <n v="0"/>
    <s v=""/>
    <m/>
    <m/>
    <n v="293406.33"/>
    <n v="120190.54000000001"/>
    <s v="ZLIN"/>
    <n v="6"/>
    <n v="11"/>
  </r>
  <r>
    <s v="120304001007-0"/>
    <x v="7"/>
    <n v="323301"/>
    <m/>
    <s v="MOTOR"/>
    <d v="2015-10-01T00:00:00"/>
    <n v="1"/>
    <n v="1"/>
    <s v="ZLIN"/>
    <n v="0"/>
    <n v="1"/>
    <n v="0"/>
    <n v="0"/>
    <s v=""/>
    <m/>
    <m/>
    <n v="100236.67"/>
    <n v="94667.97"/>
    <s v="ZLIN"/>
    <n v="3"/>
    <n v="0"/>
  </r>
  <r>
    <s v="120304001008-0"/>
    <x v="7"/>
    <n v="323301"/>
    <m/>
    <s v="MOTOR"/>
    <d v="2015-10-01T00:00:00"/>
    <n v="1"/>
    <n v="1"/>
    <s v="ZLIN"/>
    <n v="0"/>
    <n v="1"/>
    <n v="0"/>
    <n v="0"/>
    <s v=""/>
    <m/>
    <m/>
    <n v="133510.69"/>
    <n v="110716.18000000001"/>
    <s v="ZLIN"/>
    <n v="3"/>
    <n v="5"/>
  </r>
  <r>
    <s v="120304001011-0"/>
    <x v="7"/>
    <n v="323301"/>
    <m/>
    <s v="MOTOR"/>
    <d v="2015-10-01T00:00:00"/>
    <n v="1"/>
    <n v="1"/>
    <s v="ZLIN"/>
    <n v="0"/>
    <n v="1"/>
    <n v="0"/>
    <n v="0"/>
    <s v=""/>
    <m/>
    <m/>
    <n v="397885.81"/>
    <n v="281835.78000000003"/>
    <s v="ZLIN"/>
    <n v="4"/>
    <n v="0"/>
  </r>
  <r>
    <s v="120304001012-0"/>
    <x v="7"/>
    <n v="323301"/>
    <m/>
    <s v="MOTOR"/>
    <d v="2015-10-01T00:00:00"/>
    <n v="1"/>
    <n v="1"/>
    <s v="ZLIN"/>
    <n v="0"/>
    <n v="1"/>
    <n v="0"/>
    <n v="0"/>
    <s v=""/>
    <m/>
    <m/>
    <n v="397885.81"/>
    <n v="281835.78000000003"/>
    <s v="ZLIN"/>
    <n v="4"/>
    <n v="0"/>
  </r>
  <r>
    <s v="120304001013-0"/>
    <x v="7"/>
    <n v="323301"/>
    <m/>
    <s v="MOTOR"/>
    <d v="2015-10-01T00:00:00"/>
    <n v="1"/>
    <n v="1"/>
    <s v="ZLIN"/>
    <n v="0"/>
    <n v="1"/>
    <n v="0"/>
    <n v="0"/>
    <s v=""/>
    <m/>
    <m/>
    <n v="1177475.6200000001"/>
    <n v="1112060.31"/>
    <s v="ZLIN"/>
    <n v="3"/>
    <n v="0"/>
  </r>
  <r>
    <s v="120304001014-0"/>
    <x v="7"/>
    <n v="323301"/>
    <m/>
    <s v="MOTOR"/>
    <d v="2015-10-01T00:00:00"/>
    <n v="1"/>
    <n v="1"/>
    <s v="ZLIN"/>
    <n v="0"/>
    <n v="1"/>
    <n v="0"/>
    <n v="0"/>
    <s v=""/>
    <m/>
    <m/>
    <n v="180702.24"/>
    <n v="149850.63999999998"/>
    <s v="ZLIN"/>
    <n v="3"/>
    <n v="5"/>
  </r>
  <r>
    <s v="120304001015-0"/>
    <x v="7"/>
    <n v="323301"/>
    <m/>
    <s v="MOTOR"/>
    <d v="2015-10-01T00:00:00"/>
    <n v="1"/>
    <n v="1"/>
    <s v="ZLIN"/>
    <n v="0"/>
    <n v="1"/>
    <n v="0"/>
    <n v="0"/>
    <s v=""/>
    <m/>
    <m/>
    <n v="293406.33"/>
    <n v="120190.54000000001"/>
    <s v="ZLIN"/>
    <n v="6"/>
    <n v="11"/>
  </r>
  <r>
    <s v="120304001016-0"/>
    <x v="7"/>
    <n v="323301"/>
    <m/>
    <s v="MOTOR"/>
    <d v="2015-10-01T00:00:00"/>
    <n v="1"/>
    <n v="1"/>
    <s v="ZLIN"/>
    <n v="0"/>
    <n v="1"/>
    <n v="0"/>
    <n v="0"/>
    <s v=""/>
    <m/>
    <m/>
    <n v="293406.33"/>
    <n v="120190.54000000001"/>
    <s v="ZLIN"/>
    <n v="6"/>
    <n v="11"/>
  </r>
  <r>
    <s v="120304001017-0"/>
    <x v="7"/>
    <n v="323301"/>
    <m/>
    <s v="MOTOR"/>
    <d v="2015-10-01T00:00:00"/>
    <n v="1"/>
    <n v="1"/>
    <s v="ZLIN"/>
    <n v="0"/>
    <n v="1"/>
    <n v="0"/>
    <n v="0"/>
    <s v=""/>
    <m/>
    <m/>
    <n v="276982.05"/>
    <n v="229692.43"/>
    <s v="ZLIN"/>
    <n v="3"/>
    <n v="5"/>
  </r>
  <r>
    <s v="120304001018-0"/>
    <x v="7"/>
    <n v="323301"/>
    <m/>
    <s v="MOTOR"/>
    <d v="2015-10-01T00:00:00"/>
    <n v="1"/>
    <n v="1"/>
    <s v="ZLIN"/>
    <n v="0"/>
    <n v="1"/>
    <n v="0"/>
    <n v="0"/>
    <s v=""/>
    <m/>
    <m/>
    <n v="70943.240000000005"/>
    <n v="67001.950000000012"/>
    <s v="ZLIN"/>
    <n v="3"/>
    <n v="0"/>
  </r>
  <r>
    <s v="120304001019-0"/>
    <x v="7"/>
    <n v="323301"/>
    <m/>
    <s v="MOTOR"/>
    <d v="2015-10-01T00:00:00"/>
    <n v="1"/>
    <n v="1"/>
    <s v="ZLIN"/>
    <n v="0"/>
    <n v="1"/>
    <n v="0"/>
    <n v="0"/>
    <s v=""/>
    <m/>
    <m/>
    <n v="85146.54"/>
    <n v="80416.179999999993"/>
    <s v="ZLIN"/>
    <n v="3"/>
    <n v="0"/>
  </r>
  <r>
    <s v="120304001020-0"/>
    <x v="7"/>
    <n v="323301"/>
    <m/>
    <s v="MOTOR"/>
    <d v="2015-10-01T00:00:00"/>
    <n v="1"/>
    <n v="1"/>
    <s v="ZLIN"/>
    <n v="0"/>
    <n v="1"/>
    <n v="0"/>
    <n v="0"/>
    <s v=""/>
    <m/>
    <m/>
    <n v="85146.54"/>
    <n v="80416.179999999993"/>
    <s v="ZLIN"/>
    <n v="3"/>
    <n v="0"/>
  </r>
  <r>
    <s v="120304001021-0"/>
    <x v="7"/>
    <n v="323301"/>
    <m/>
    <s v="MOTOR"/>
    <d v="2015-10-01T00:00:00"/>
    <n v="1"/>
    <n v="1"/>
    <s v="ZLIN"/>
    <n v="0"/>
    <n v="1"/>
    <n v="0"/>
    <n v="0"/>
    <s v=""/>
    <m/>
    <m/>
    <n v="150547.54"/>
    <n v="61670.080000000002"/>
    <s v="ZLIN"/>
    <n v="6"/>
    <n v="11"/>
  </r>
  <r>
    <s v="120304001023-0"/>
    <x v="7"/>
    <n v="323301"/>
    <m/>
    <s v="MOTOR"/>
    <d v="2015-10-01T00:00:00"/>
    <n v="1"/>
    <n v="1"/>
    <s v="ZLIN"/>
    <n v="0"/>
    <n v="1"/>
    <n v="0"/>
    <n v="0"/>
    <s v=""/>
    <m/>
    <m/>
    <n v="902446.76"/>
    <n v="681848.66"/>
    <s v="ZLIN"/>
    <n v="3"/>
    <n v="9"/>
  </r>
  <r>
    <s v="120304001024-0"/>
    <x v="7"/>
    <n v="323301"/>
    <m/>
    <s v="MOTOR"/>
    <d v="2015-10-01T00:00:00"/>
    <n v="1"/>
    <n v="1"/>
    <s v="ZLIN"/>
    <n v="0"/>
    <n v="1"/>
    <n v="0"/>
    <n v="0"/>
    <s v=""/>
    <m/>
    <m/>
    <n v="902446.76"/>
    <n v="681848.66"/>
    <s v="ZLIN"/>
    <n v="3"/>
    <n v="9"/>
  </r>
  <r>
    <s v="120304001025-0"/>
    <x v="7"/>
    <n v="323301"/>
    <m/>
    <s v="MOTOR"/>
    <d v="2015-10-01T00:00:00"/>
    <n v="1"/>
    <n v="1"/>
    <s v="ZLIN"/>
    <n v="0"/>
    <n v="1"/>
    <n v="0"/>
    <n v="0"/>
    <s v=""/>
    <m/>
    <m/>
    <n v="5160253.6900000004"/>
    <n v="2113838.8600000003"/>
    <s v="ZLIN"/>
    <n v="6"/>
    <n v="11"/>
  </r>
  <r>
    <s v="120304001026-0"/>
    <x v="7"/>
    <n v="323301"/>
    <m/>
    <s v="MOTOR"/>
    <d v="2015-10-01T00:00:00"/>
    <n v="1"/>
    <n v="1"/>
    <s v="ZLIN"/>
    <n v="0"/>
    <n v="1"/>
    <n v="0"/>
    <n v="0"/>
    <s v=""/>
    <m/>
    <m/>
    <n v="56096.9"/>
    <n v="52980.41"/>
    <s v="ZLIN"/>
    <n v="3"/>
    <n v="0"/>
  </r>
  <r>
    <s v="120304001027-0"/>
    <x v="7"/>
    <n v="323301"/>
    <m/>
    <s v="MOTOR"/>
    <d v="2015-10-01T00:00:00"/>
    <n v="1"/>
    <n v="1"/>
    <s v="ZLIN"/>
    <n v="0"/>
    <n v="1"/>
    <n v="0"/>
    <n v="0"/>
    <s v=""/>
    <m/>
    <m/>
    <n v="191086.45"/>
    <n v="78276.390000000014"/>
    <s v="ZLIN"/>
    <n v="6"/>
    <n v="11"/>
  </r>
  <r>
    <s v="120304001028-0"/>
    <x v="7"/>
    <n v="323301"/>
    <m/>
    <s v="MOTOR"/>
    <d v="2015-10-01T00:00:00"/>
    <n v="1"/>
    <n v="1"/>
    <s v="ZLIN"/>
    <n v="0"/>
    <n v="1"/>
    <n v="0"/>
    <n v="0"/>
    <s v=""/>
    <m/>
    <m/>
    <n v="1400548.19"/>
    <n v="573718.52999999991"/>
    <s v="ZLIN"/>
    <n v="6"/>
    <n v="11"/>
  </r>
  <r>
    <s v="120304001029-0"/>
    <x v="7"/>
    <n v="342402"/>
    <m/>
    <s v="BOMBA"/>
    <d v="2015-10-01T00:00:00"/>
    <n v="1"/>
    <n v="1"/>
    <s v="ZLIN"/>
    <n v="0"/>
    <n v="1"/>
    <n v="0"/>
    <n v="0"/>
    <s v=""/>
    <m/>
    <m/>
    <n v="2322044.4500000002"/>
    <n v="533442.64000000013"/>
    <s v="ZLIN"/>
    <n v="12"/>
    <n v="4"/>
  </r>
  <r>
    <s v="120304001029-1"/>
    <x v="7"/>
    <n v="342402"/>
    <m/>
    <s v="RECIPIENTE"/>
    <d v="2015-10-01T00:00:00"/>
    <n v="1"/>
    <n v="1"/>
    <s v="ZLIN"/>
    <n v="0"/>
    <n v="1"/>
    <n v="0"/>
    <n v="0"/>
    <s v=""/>
    <m/>
    <m/>
    <n v="848376.43"/>
    <n v="194897.29000000004"/>
    <s v="ZLIN"/>
    <n v="12"/>
    <n v="4"/>
  </r>
  <r>
    <s v="120304001029-2"/>
    <x v="7"/>
    <n v="342402"/>
    <m/>
    <s v="MOTOR"/>
    <d v="2013-05-20T00:00:00"/>
    <n v="532162.81000000006"/>
    <n v="193513.76000000007"/>
    <s v="ZLIN"/>
    <n v="14"/>
    <n v="8"/>
    <n v="0"/>
    <n v="0"/>
    <s v=""/>
    <m/>
    <m/>
    <n v="-164085.03"/>
    <n v="-37695.199999999997"/>
    <s v="ZLIN"/>
    <n v="12"/>
    <n v="4"/>
  </r>
  <r>
    <s v="120304001030-0"/>
    <x v="7"/>
    <n v="342402"/>
    <m/>
    <s v="BOMBA"/>
    <d v="2015-10-01T00:00:00"/>
    <n v="1"/>
    <n v="1"/>
    <s v="ZLIN"/>
    <n v="0"/>
    <n v="1"/>
    <n v="0"/>
    <n v="0"/>
    <s v=""/>
    <m/>
    <m/>
    <n v="2322044.4500000002"/>
    <n v="533442.64000000013"/>
    <s v="ZLIN"/>
    <n v="12"/>
    <n v="4"/>
  </r>
  <r>
    <s v="120304001030-1"/>
    <x v="7"/>
    <n v="342402"/>
    <m/>
    <s v="RECIPIENTE"/>
    <d v="2015-10-01T00:00:00"/>
    <n v="1"/>
    <n v="1"/>
    <s v="ZLIN"/>
    <n v="0"/>
    <n v="1"/>
    <n v="0"/>
    <n v="0"/>
    <s v=""/>
    <m/>
    <m/>
    <n v="848376.43"/>
    <n v="194897.29000000004"/>
    <s v="ZLIN"/>
    <n v="12"/>
    <n v="4"/>
  </r>
  <r>
    <s v="120304001030-2"/>
    <x v="7"/>
    <n v="342402"/>
    <m/>
    <s v="MOTOR"/>
    <d v="2013-05-20T00:00:00"/>
    <n v="532162.81000000006"/>
    <n v="193513.76000000007"/>
    <s v="ZLIN"/>
    <n v="14"/>
    <n v="8"/>
    <n v="0"/>
    <n v="0"/>
    <s v=""/>
    <m/>
    <m/>
    <n v="-164085.03"/>
    <n v="-37695.199999999997"/>
    <s v="ZLIN"/>
    <n v="12"/>
    <n v="4"/>
  </r>
  <r>
    <s v="120304001031-0"/>
    <x v="7"/>
    <n v="334303"/>
    <m/>
    <s v="TABLERO"/>
    <d v="2015-10-01T00:00:00"/>
    <n v="1"/>
    <n v="1"/>
    <s v="ZLIN"/>
    <n v="0"/>
    <n v="1"/>
    <n v="0"/>
    <n v="0"/>
    <s v=""/>
    <m/>
    <m/>
    <n v="11017187.23"/>
    <n v="2530975.4400000013"/>
    <s v="ZLIN"/>
    <n v="12"/>
    <n v="4"/>
  </r>
  <r>
    <s v="120304001032-0"/>
    <x v="7"/>
    <n v="334303"/>
    <m/>
    <s v="PANEL ELECTRICO"/>
    <d v="2015-10-01T00:00:00"/>
    <n v="1"/>
    <n v="1"/>
    <s v="ZLIN"/>
    <n v="0"/>
    <n v="1"/>
    <n v="0"/>
    <n v="0"/>
    <s v=""/>
    <m/>
    <m/>
    <n v="16854942.390000001"/>
    <n v="5847633.0800000001"/>
    <s v="ZLIN"/>
    <n v="8"/>
    <n v="2"/>
  </r>
  <r>
    <s v="120304001033-0"/>
    <x v="7"/>
    <n v="321101"/>
    <m/>
    <s v="TABLERO"/>
    <d v="2015-10-01T00:00:00"/>
    <n v="1"/>
    <n v="1"/>
    <s v="ZLIN"/>
    <n v="0"/>
    <n v="1"/>
    <n v="0"/>
    <n v="0"/>
    <s v=""/>
    <m/>
    <m/>
    <n v="6760003.8899999997"/>
    <n v="2471399.2699999996"/>
    <s v="ZLIN"/>
    <n v="7"/>
    <n v="9"/>
  </r>
  <r>
    <s v="120304001033-1"/>
    <x v="7"/>
    <n v="321101"/>
    <m/>
    <s v="PANEL DE CONTROL"/>
    <d v="2015-10-01T00:00:00"/>
    <n v="1"/>
    <n v="1"/>
    <s v="ZLIN"/>
    <n v="0"/>
    <n v="1"/>
    <n v="0"/>
    <n v="0"/>
    <s v=""/>
    <m/>
    <m/>
    <n v="1356484.21"/>
    <n v="981286.45"/>
    <s v="ZLIN"/>
    <n v="3"/>
    <n v="11"/>
  </r>
  <r>
    <s v="120304001035-0"/>
    <x v="7"/>
    <n v="321101"/>
    <m/>
    <s v="MOTOR"/>
    <d v="2015-10-01T00:00:00"/>
    <n v="1"/>
    <n v="1"/>
    <s v="ZLIN"/>
    <n v="0"/>
    <n v="1"/>
    <n v="0"/>
    <n v="0"/>
    <s v=""/>
    <m/>
    <m/>
    <n v="216017.6"/>
    <n v="78974.179999999993"/>
    <s v="ZLIN"/>
    <n v="7"/>
    <n v="9"/>
  </r>
  <r>
    <s v="120304001036-0"/>
    <x v="7"/>
    <n v="321101"/>
    <m/>
    <s v="BOMBA"/>
    <d v="2009-09-24T00:00:00"/>
    <n v="299736.96999999997"/>
    <n v="208848.96999999997"/>
    <s v="ZLIN"/>
    <n v="12"/>
    <n v="11"/>
    <n v="0"/>
    <n v="0"/>
    <s v=""/>
    <m/>
    <m/>
    <n v="14076078.48"/>
    <n v="5766104.4300000006"/>
    <s v="ZLIN"/>
    <n v="6"/>
    <n v="11"/>
  </r>
  <r>
    <s v="120304001036-1"/>
    <x v="7"/>
    <n v="321101"/>
    <m/>
    <s v="TABLERO"/>
    <d v="2009-09-24T00:00:00"/>
    <n v="142304.51999999999"/>
    <n v="99154.109999999986"/>
    <s v="ZLIN"/>
    <n v="12"/>
    <n v="11"/>
    <n v="0"/>
    <n v="0"/>
    <s v=""/>
    <m/>
    <m/>
    <n v="6682824.8200000003"/>
    <n v="2737542.7"/>
    <s v="ZLIN"/>
    <n v="6"/>
    <n v="11"/>
  </r>
  <r>
    <s v="120304001036-2"/>
    <x v="7"/>
    <n v="321101"/>
    <m/>
    <s v="RECIPIENTE"/>
    <d v="2009-09-24T00:00:00"/>
    <n v="2683.04"/>
    <n v="1869.48"/>
    <s v="ZLIN"/>
    <n v="12"/>
    <n v="11"/>
    <n v="0"/>
    <n v="0"/>
    <s v=""/>
    <m/>
    <m/>
    <n v="125999.28"/>
    <n v="51614.149999999994"/>
    <s v="ZLIN"/>
    <n v="6"/>
    <n v="11"/>
  </r>
  <r>
    <s v="120304001036-3"/>
    <x v="7"/>
    <n v="321101"/>
    <m/>
    <s v="CASETA"/>
    <d v="2009-09-24T00:00:00"/>
    <n v="75922.97"/>
    <n v="13666.130000000005"/>
    <s v="ZLIN"/>
    <n v="50"/>
    <n v="0"/>
    <n v="0"/>
    <n v="0"/>
    <s v=""/>
    <m/>
    <m/>
    <n v="3538568.45"/>
    <n v="227862.36000000034"/>
    <s v="ZLIN"/>
    <n v="44"/>
    <n v="0"/>
  </r>
  <r>
    <s v="120304001037-0"/>
    <x v="7"/>
    <n v="321101"/>
    <m/>
    <s v="PANEL ELECTRICO"/>
    <d v="2015-10-01T00:00:00"/>
    <n v="1"/>
    <n v="1"/>
    <s v="ZLIN"/>
    <n v="0"/>
    <n v="1"/>
    <n v="0"/>
    <n v="0"/>
    <s v=""/>
    <m/>
    <m/>
    <n v="4348246.38"/>
    <n v="3080007.8499999996"/>
    <s v="ZLIN"/>
    <n v="4"/>
    <n v="0"/>
  </r>
  <r>
    <s v="120304001037-1"/>
    <x v="7"/>
    <n v="321101"/>
    <m/>
    <s v="TABLERO"/>
    <d v="2015-10-01T00:00:00"/>
    <n v="1"/>
    <n v="1"/>
    <s v="ZLIN"/>
    <n v="0"/>
    <n v="1"/>
    <n v="0"/>
    <n v="0"/>
    <s v=""/>
    <m/>
    <m/>
    <n v="844713.89"/>
    <n v="797785.34"/>
    <s v="ZLIN"/>
    <n v="3"/>
    <n v="0"/>
  </r>
  <r>
    <s v="120304001037-2"/>
    <x v="7"/>
    <n v="321101"/>
    <m/>
    <s v="TABLERO"/>
    <d v="2015-10-01T00:00:00"/>
    <n v="1"/>
    <n v="1"/>
    <s v="ZLIN"/>
    <n v="0"/>
    <n v="1"/>
    <n v="0"/>
    <n v="0"/>
    <s v=""/>
    <m/>
    <m/>
    <n v="844713.89"/>
    <n v="797785.34"/>
    <s v="ZLIN"/>
    <n v="3"/>
    <n v="0"/>
  </r>
  <r>
    <s v="120304001037-3"/>
    <x v="7"/>
    <n v="321101"/>
    <m/>
    <s v="PANEL DE CONTROL"/>
    <d v="2015-10-01T00:00:00"/>
    <n v="1"/>
    <n v="1"/>
    <s v="ZLIN"/>
    <n v="0"/>
    <n v="1"/>
    <n v="0"/>
    <n v="0"/>
    <s v=""/>
    <m/>
    <m/>
    <n v="764678.94"/>
    <n v="541647.57999999996"/>
    <s v="ZLIN"/>
    <n v="4"/>
    <n v="0"/>
  </r>
  <r>
    <s v="120304001038-0"/>
    <x v="7"/>
    <n v="321101"/>
    <m/>
    <s v="BOMBA"/>
    <d v="2015-10-01T00:00:00"/>
    <n v="1"/>
    <n v="1"/>
    <s v="ZLIN"/>
    <n v="0"/>
    <n v="1"/>
    <n v="0"/>
    <n v="0"/>
    <s v=""/>
    <m/>
    <m/>
    <n v="2322044.4500000002"/>
    <n v="533442.64000000013"/>
    <s v="ZLIN"/>
    <n v="12"/>
    <n v="4"/>
  </r>
  <r>
    <s v="120304001038-1"/>
    <x v="7"/>
    <n v="321101"/>
    <m/>
    <s v="RECIPIENTE"/>
    <d v="2015-10-01T00:00:00"/>
    <n v="1"/>
    <n v="1"/>
    <s v="ZLIN"/>
    <n v="0"/>
    <n v="1"/>
    <n v="0"/>
    <n v="0"/>
    <s v=""/>
    <m/>
    <m/>
    <n v="276375.46000000002"/>
    <n v="63491.660000000033"/>
    <s v="ZLIN"/>
    <n v="12"/>
    <n v="4"/>
  </r>
  <r>
    <s v="120304001038-2"/>
    <x v="7"/>
    <n v="321101"/>
    <m/>
    <s v="RECIPIENTE"/>
    <d v="2015-10-01T00:00:00"/>
    <n v="1"/>
    <n v="1"/>
    <s v="ZLIN"/>
    <n v="0"/>
    <n v="1"/>
    <n v="0"/>
    <n v="0"/>
    <s v=""/>
    <m/>
    <m/>
    <n v="310236.51"/>
    <n v="71270.540000000008"/>
    <s v="ZLIN"/>
    <n v="12"/>
    <n v="4"/>
  </r>
  <r>
    <s v="120304001038-3"/>
    <x v="7"/>
    <n v="321101"/>
    <m/>
    <s v="PANEL ELECTRICO"/>
    <d v="2015-10-01T00:00:00"/>
    <n v="1"/>
    <n v="1"/>
    <s v="ZLIN"/>
    <n v="0"/>
    <n v="1"/>
    <n v="0"/>
    <n v="0"/>
    <s v=""/>
    <m/>
    <m/>
    <n v="19046084.899999999"/>
    <n v="6607825.379999999"/>
    <s v="ZLIN"/>
    <n v="8"/>
    <n v="2"/>
  </r>
  <r>
    <s v="120304001038-4"/>
    <x v="7"/>
    <n v="321101"/>
    <m/>
    <s v="TABLERO"/>
    <d v="2015-10-01T00:00:00"/>
    <n v="1"/>
    <n v="1"/>
    <s v="ZLIN"/>
    <n v="0"/>
    <n v="1"/>
    <n v="0"/>
    <n v="0"/>
    <s v=""/>
    <m/>
    <m/>
    <n v="12449421.57"/>
    <n v="2860002.25"/>
    <s v="ZLIN"/>
    <n v="12"/>
    <n v="4"/>
  </r>
  <r>
    <s v="120304001038-5"/>
    <x v="7"/>
    <n v="321101"/>
    <m/>
    <s v="MOTOR"/>
    <d v="2015-10-01T00:00:00"/>
    <n v="1"/>
    <n v="1"/>
    <s v="ZLIN"/>
    <n v="0"/>
    <n v="1"/>
    <n v="0"/>
    <n v="0"/>
    <s v=""/>
    <m/>
    <m/>
    <n v="277368.2"/>
    <n v="63719.72"/>
    <s v="ZLIN"/>
    <n v="12"/>
    <n v="4"/>
  </r>
  <r>
    <s v="120304001038-6"/>
    <x v="7"/>
    <n v="321101"/>
    <m/>
    <s v="CASETA"/>
    <d v="1993-12-01T00:00:00"/>
    <n v="555510.4"/>
    <n v="199741.66000000003"/>
    <s v="ZLIN"/>
    <n v="68"/>
    <n v="10"/>
    <n v="0"/>
    <n v="0"/>
    <s v=""/>
    <m/>
    <m/>
    <n v="2572960.67"/>
    <n v="155107.54999999981"/>
    <s v="ZLIN"/>
    <n v="47"/>
    <n v="0"/>
  </r>
  <r>
    <s v="120304001039-0"/>
    <x v="7"/>
    <n v="342502"/>
    <m/>
    <s v="VALVULA"/>
    <d v="2013-04-30T00:00:00"/>
    <n v="60035.25"/>
    <n v="17040.559999999998"/>
    <s v="ZLIN"/>
    <n v="19"/>
    <n v="1"/>
    <n v="0"/>
    <n v="0"/>
    <s v=""/>
    <m/>
    <m/>
    <n v="2252.5100000000002"/>
    <n v="382.9200000000003"/>
    <s v="ZLIN"/>
    <n v="16"/>
    <n v="8"/>
  </r>
  <r>
    <s v="120304001039-1"/>
    <x v="7"/>
    <n v="342502"/>
    <m/>
    <s v="ACTUADOR"/>
    <d v="2013-04-30T00:00:00"/>
    <n v="4057910.96"/>
    <n v="912678.93000000017"/>
    <s v="ZLIN"/>
    <n v="24"/>
    <n v="1"/>
    <n v="0"/>
    <n v="0"/>
    <s v=""/>
    <m/>
    <m/>
    <n v="38205.269999999997"/>
    <n v="4996.07"/>
    <s v="ZLIN"/>
    <n v="21"/>
    <n v="8"/>
  </r>
  <r>
    <s v="120304001039-2"/>
    <x v="7"/>
    <n v="342502"/>
    <m/>
    <s v="VALVULA"/>
    <d v="2013-04-30T00:00:00"/>
    <n v="298704.89"/>
    <n v="84785.24000000002"/>
    <s v="ZLIN"/>
    <n v="19"/>
    <n v="1"/>
    <n v="0"/>
    <n v="0"/>
    <s v=""/>
    <m/>
    <m/>
    <n v="11207.34"/>
    <n v="1905.25"/>
    <s v="ZLIN"/>
    <n v="16"/>
    <n v="8"/>
  </r>
  <r>
    <s v="120304001039-3"/>
    <x v="7"/>
    <n v="342502"/>
    <m/>
    <s v="ACTUADOR"/>
    <d v="2013-04-30T00:00:00"/>
    <n v="4057910.96"/>
    <n v="912678.93000000017"/>
    <s v="ZLIN"/>
    <n v="24"/>
    <n v="1"/>
    <n v="0"/>
    <n v="0"/>
    <s v=""/>
    <m/>
    <m/>
    <n v="38205.269999999997"/>
    <n v="4996.07"/>
    <s v="ZLIN"/>
    <n v="21"/>
    <n v="8"/>
  </r>
  <r>
    <s v="120304001040-0"/>
    <x v="7"/>
    <n v="342502"/>
    <m/>
    <s v="TABLERO"/>
    <d v="2013-04-30T00:00:00"/>
    <n v="3806162.2"/>
    <n v="1080351.73"/>
    <s v="ZLIN"/>
    <n v="19"/>
    <n v="1"/>
    <n v="0"/>
    <n v="0"/>
    <s v=""/>
    <m/>
    <m/>
    <n v="11775298.619999999"/>
    <n v="2001800.7699999996"/>
    <s v="ZLIN"/>
    <n v="16"/>
    <n v="8"/>
  </r>
  <r>
    <s v="120304001040-1"/>
    <x v="7"/>
    <n v="342502"/>
    <m/>
    <s v="TABLERO"/>
    <d v="2013-04-30T00:00:00"/>
    <n v="3806162.2"/>
    <n v="1080351.73"/>
    <s v="ZLIN"/>
    <n v="19"/>
    <n v="1"/>
    <n v="0"/>
    <n v="0"/>
    <s v=""/>
    <m/>
    <m/>
    <n v="11775298.619999999"/>
    <n v="2001800.7699999996"/>
    <s v="ZLIN"/>
    <n v="16"/>
    <n v="8"/>
  </r>
  <r>
    <s v="120304001040-2"/>
    <x v="7"/>
    <n v="342502"/>
    <m/>
    <s v="TABLERO"/>
    <d v="2013-04-30T00:00:00"/>
    <n v="6868761.5599999996"/>
    <n v="1949648.4699999997"/>
    <s v="ZLIN"/>
    <n v="19"/>
    <n v="1"/>
    <n v="0"/>
    <n v="0"/>
    <s v=""/>
    <m/>
    <m/>
    <n v="21250202.789999999"/>
    <n v="3612534.4800000004"/>
    <s v="ZLIN"/>
    <n v="16"/>
    <n v="8"/>
  </r>
  <r>
    <s v="120304001040-3"/>
    <x v="7"/>
    <n v="342502"/>
    <m/>
    <s v="PANEL ELECTRICO"/>
    <d v="2013-04-30T00:00:00"/>
    <n v="1103192.3400000001"/>
    <n v="424304.74000000011"/>
    <s v="ZLIN"/>
    <n v="14"/>
    <n v="1"/>
    <n v="0"/>
    <n v="0"/>
    <s v=""/>
    <m/>
    <m/>
    <n v="3466017.02"/>
    <n v="841746.98"/>
    <s v="ZLIN"/>
    <n v="11"/>
    <n v="8"/>
  </r>
  <r>
    <s v="120304001040-4"/>
    <x v="7"/>
    <n v="342502"/>
    <m/>
    <s v="PANEL ELECTRICO"/>
    <d v="2013-04-30T00:00:00"/>
    <n v="1758339.51"/>
    <n v="676284.42999999993"/>
    <s v="ZLIN"/>
    <n v="14"/>
    <n v="1"/>
    <n v="0"/>
    <n v="0"/>
    <s v=""/>
    <m/>
    <m/>
    <n v="5524362.79"/>
    <n v="1341630.96"/>
    <s v="ZLIN"/>
    <n v="11"/>
    <n v="8"/>
  </r>
  <r>
    <s v="120304001041-0"/>
    <x v="7"/>
    <n v="342502"/>
    <m/>
    <s v="MOTOR"/>
    <d v="2013-04-30T00:00:00"/>
    <n v="933980.74"/>
    <n v="265103.69999999995"/>
    <s v="ZLIN"/>
    <n v="19"/>
    <n v="1"/>
    <n v="0"/>
    <n v="0"/>
    <s v=""/>
    <m/>
    <m/>
    <n v="77884.929999999993"/>
    <n v="13240.439999999995"/>
    <s v="ZLIN"/>
    <n v="16"/>
    <n v="8"/>
  </r>
  <r>
    <s v="120304001041-1"/>
    <x v="7"/>
    <n v="342502"/>
    <m/>
    <s v="MOTOR"/>
    <d v="2013-04-30T00:00:00"/>
    <n v="933980.74"/>
    <n v="265103.69999999995"/>
    <s v="ZLIN"/>
    <n v="19"/>
    <n v="1"/>
    <n v="0"/>
    <n v="0"/>
    <s v=""/>
    <m/>
    <m/>
    <n v="77884.929999999993"/>
    <n v="13240.439999999995"/>
    <s v="ZLIN"/>
    <n v="16"/>
    <n v="8"/>
  </r>
  <r>
    <s v="120304001042-0"/>
    <x v="7"/>
    <n v="342502"/>
    <m/>
    <s v="PANEL ELECTRICO"/>
    <d v="2013-04-30T00:00:00"/>
    <n v="1349903.03"/>
    <n v="519193.47"/>
    <s v="ZLIN"/>
    <n v="14"/>
    <n v="1"/>
    <n v="0"/>
    <n v="0"/>
    <s v=""/>
    <m/>
    <m/>
    <n v="3264560.96"/>
    <n v="792821.94"/>
    <s v="ZLIN"/>
    <n v="11"/>
    <n v="8"/>
  </r>
  <r>
    <s v="120304001043-0"/>
    <x v="7"/>
    <n v="342502"/>
    <m/>
    <s v="VALVULA"/>
    <d v="2013-04-30T00:00:00"/>
    <n v="21823805.149999999"/>
    <n v="6194529.839999998"/>
    <s v="ZLIN"/>
    <n v="19"/>
    <n v="1"/>
    <n v="0"/>
    <n v="0"/>
    <s v=""/>
    <m/>
    <m/>
    <n v="1870224.59"/>
    <n v="317938.19000000018"/>
    <s v="ZLIN"/>
    <n v="16"/>
    <n v="8"/>
  </r>
  <r>
    <s v="120304001044-0"/>
    <x v="7"/>
    <n v="343209"/>
    <m/>
    <s v="BOMBA"/>
    <d v="2012-03-31T00:00:00"/>
    <n v="6056180.25"/>
    <n v="2499375.98"/>
    <s v="ZLIN"/>
    <n v="15"/>
    <n v="9"/>
    <n v="0"/>
    <n v="0"/>
    <s v=""/>
    <m/>
    <m/>
    <n v="21345101.739999998"/>
    <n v="4936962.2999999989"/>
    <s v="ZLIN"/>
    <n v="12"/>
    <n v="3"/>
  </r>
  <r>
    <s v="120304001045-0"/>
    <x v="7"/>
    <n v="343209"/>
    <m/>
    <s v="BOMBA"/>
    <d v="2012-03-31T00:00:00"/>
    <n v="5000229.8"/>
    <n v="2063586.9099999997"/>
    <s v="ZLIN"/>
    <n v="15"/>
    <n v="9"/>
    <n v="0"/>
    <n v="0"/>
    <s v=""/>
    <m/>
    <m/>
    <n v="22155222.460000001"/>
    <n v="5124337.1700000018"/>
    <s v="ZLIN"/>
    <n v="12"/>
    <n v="3"/>
  </r>
  <r>
    <s v="120304001046-0"/>
    <x v="7"/>
    <n v="342509"/>
    <m/>
    <s v="FILTRO"/>
    <d v="2015-10-01T00:00:00"/>
    <n v="1"/>
    <n v="1"/>
    <s v="ZLIN"/>
    <n v="0"/>
    <n v="1"/>
    <n v="0"/>
    <n v="0"/>
    <s v=""/>
    <m/>
    <m/>
    <n v="14985270.390000001"/>
    <n v="2573228.25"/>
    <s v="ZLIN"/>
    <n v="16"/>
    <n v="6"/>
  </r>
  <r>
    <s v="120304001047-0"/>
    <x v="7"/>
    <n v="342303"/>
    <m/>
    <s v="FILTRO"/>
    <d v="1985-12-01T00:00:00"/>
    <n v="1027267.4"/>
    <n v="994374.6"/>
    <s v="ZLIN"/>
    <n v="33"/>
    <n v="10"/>
    <n v="0"/>
    <n v="0"/>
    <s v=""/>
    <m/>
    <m/>
    <n v="1243849.81"/>
    <n v="881060.28"/>
    <s v="ZLIN"/>
    <n v="4"/>
    <n v="0"/>
  </r>
  <r>
    <s v="120304001048-0"/>
    <x v="7"/>
    <n v="342303"/>
    <m/>
    <s v="FILTRO"/>
    <d v="1985-12-01T00:00:00"/>
    <n v="1027267.4"/>
    <n v="994374.6"/>
    <s v="ZLIN"/>
    <n v="33"/>
    <n v="10"/>
    <n v="0"/>
    <n v="0"/>
    <s v=""/>
    <m/>
    <m/>
    <n v="1243849.81"/>
    <n v="881060.28"/>
    <s v="ZLIN"/>
    <n v="4"/>
    <n v="0"/>
  </r>
  <r>
    <s v="120304001049-0"/>
    <x v="7"/>
    <n v="342303"/>
    <m/>
    <s v="RECIPIENTE"/>
    <d v="2015-10-01T00:00:00"/>
    <n v="1"/>
    <n v="1"/>
    <s v="ZLIN"/>
    <n v="0"/>
    <n v="1"/>
    <n v="0"/>
    <n v="0"/>
    <s v=""/>
    <m/>
    <m/>
    <n v="27503.03"/>
    <n v="25975.079999999998"/>
    <s v="ZLIN"/>
    <n v="3"/>
    <n v="0"/>
  </r>
  <r>
    <s v="120304001049-1"/>
    <x v="7"/>
    <n v="342303"/>
    <m/>
    <s v="MOTOR"/>
    <d v="2015-10-01T00:00:00"/>
    <n v="1"/>
    <n v="1"/>
    <s v="ZLIN"/>
    <n v="0"/>
    <n v="1"/>
    <n v="0"/>
    <n v="0"/>
    <s v=""/>
    <m/>
    <m/>
    <n v="30637.07"/>
    <n v="28935.01"/>
    <s v="ZLIN"/>
    <n v="3"/>
    <n v="0"/>
  </r>
  <r>
    <s v="120304001050-0"/>
    <x v="7"/>
    <n v="342304"/>
    <m/>
    <s v="MOTOR"/>
    <d v="2014-06-30T00:00:00"/>
    <n v="5249276"/>
    <n v="1115471.1499999999"/>
    <s v="ZLIN"/>
    <n v="20"/>
    <n v="0"/>
    <n v="0"/>
    <n v="0"/>
    <s v=""/>
    <m/>
    <m/>
    <n v="-3842987.42"/>
    <n v="-580718.10000000009"/>
    <s v="ZLIN"/>
    <n v="18"/>
    <n v="9"/>
  </r>
  <r>
    <s v="120304001051-0"/>
    <x v="7"/>
    <n v="342304"/>
    <m/>
    <s v="MOTOR"/>
    <d v="2014-06-30T00:00:00"/>
    <n v="5249276"/>
    <n v="1115471.1499999999"/>
    <s v="ZLIN"/>
    <n v="20"/>
    <n v="0"/>
    <n v="0"/>
    <n v="0"/>
    <s v=""/>
    <m/>
    <m/>
    <n v="-3842987.42"/>
    <n v="-580718.10000000009"/>
    <s v="ZLIN"/>
    <n v="18"/>
    <n v="9"/>
  </r>
  <r>
    <s v="120304001052-0"/>
    <x v="7"/>
    <n v="342506"/>
    <m/>
    <s v="MOTOR"/>
    <d v="2013-04-30T00:00:00"/>
    <n v="511536.3"/>
    <n v="296873.75"/>
    <s v="ZLIN"/>
    <n v="9"/>
    <n v="4"/>
    <n v="0"/>
    <n v="0"/>
    <s v=""/>
    <m/>
    <m/>
    <n v="-269763.84999999998"/>
    <n v="-110505.66999999998"/>
    <s v="ZLIN"/>
    <n v="6"/>
    <n v="11"/>
  </r>
  <r>
    <s v="120304001053-0"/>
    <x v="7"/>
    <n v="343205"/>
    <m/>
    <s v="VALVULA"/>
    <d v="2015-10-01T00:00:00"/>
    <n v="1"/>
    <n v="1"/>
    <s v="ZLIN"/>
    <n v="0"/>
    <n v="1"/>
    <n v="0"/>
    <n v="0"/>
    <s v=""/>
    <m/>
    <m/>
    <n v="1042038.65"/>
    <n v="984147.61"/>
    <s v="ZLIN"/>
    <n v="3"/>
    <n v="0"/>
  </r>
  <r>
    <s v="120304001054-0"/>
    <x v="7"/>
    <n v="322319"/>
    <m/>
    <s v="ACTUADOR"/>
    <d v="2010-11-30T00:00:00"/>
    <n v="485997.49"/>
    <n v="475872.54"/>
    <s v="ZLIN"/>
    <n v="8"/>
    <n v="0"/>
    <n v="0"/>
    <n v="0"/>
    <s v=""/>
    <m/>
    <m/>
    <n v="188918.09"/>
    <n v="169031.97999999998"/>
    <s v="ZLIN"/>
    <n v="3"/>
    <n v="2"/>
  </r>
  <r>
    <s v="120304001055-0"/>
    <x v="7"/>
    <n v="322319"/>
    <m/>
    <s v="ACTUADOR"/>
    <d v="2010-11-30T00:00:00"/>
    <n v="485997.49"/>
    <n v="475872.54"/>
    <s v="ZLIN"/>
    <n v="8"/>
    <n v="0"/>
    <n v="0"/>
    <n v="0"/>
    <s v=""/>
    <m/>
    <m/>
    <n v="188918.09"/>
    <n v="169031.97999999998"/>
    <s v="ZLIN"/>
    <n v="3"/>
    <n v="2"/>
  </r>
  <r>
    <s v="120304001056-0"/>
    <x v="7"/>
    <n v="322317"/>
    <m/>
    <s v="MOTOR"/>
    <d v="2013-05-20T00:00:00"/>
    <n v="532162.81000000006"/>
    <n v="198014.08000000007"/>
    <s v="ZLIN"/>
    <n v="14"/>
    <n v="4"/>
    <n v="0"/>
    <n v="0"/>
    <s v=""/>
    <m/>
    <m/>
    <n v="-205347.13"/>
    <n v="-48484.739999999991"/>
    <s v="ZLIN"/>
    <n v="12"/>
    <n v="0"/>
  </r>
  <r>
    <s v="120304001057-0"/>
    <x v="7"/>
    <n v="322201"/>
    <m/>
    <s v="MOTOR"/>
    <d v="1997-11-30T00:00:00"/>
    <n v="2965.1"/>
    <n v="2829.29"/>
    <s v="ZLIN"/>
    <n v="21"/>
    <n v="10"/>
    <n v="0"/>
    <n v="0"/>
    <s v=""/>
    <m/>
    <m/>
    <n v="84535.89"/>
    <n v="59879.58"/>
    <s v="ZLIN"/>
    <n v="4"/>
    <n v="0"/>
  </r>
  <r>
    <s v="120304001058-0"/>
    <x v="7"/>
    <n v="322201"/>
    <m/>
    <s v="MOTOR"/>
    <d v="1983-12-01T00:00:00"/>
    <n v="2880.55"/>
    <n v="2793.4700000000003"/>
    <s v="ZLIN"/>
    <n v="35"/>
    <n v="10"/>
    <n v="0"/>
    <n v="0"/>
    <s v=""/>
    <m/>
    <m/>
    <n v="84741.63"/>
    <n v="60025.320000000007"/>
    <s v="ZLIN"/>
    <n v="4"/>
    <n v="0"/>
  </r>
  <r>
    <s v="120304001059-0"/>
    <x v="7"/>
    <n v="342505"/>
    <m/>
    <s v="VALVULA"/>
    <d v="2015-10-01T00:00:00"/>
    <n v="1"/>
    <n v="1"/>
    <s v="ZLIN"/>
    <n v="0"/>
    <n v="1"/>
    <n v="0"/>
    <n v="0"/>
    <s v=""/>
    <m/>
    <m/>
    <n v="349565.41"/>
    <n v="247608.82999999996"/>
    <s v="ZLIN"/>
    <n v="4"/>
    <n v="0"/>
  </r>
  <r>
    <s v="120304001059-1"/>
    <x v="7"/>
    <n v="342505"/>
    <m/>
    <s v="VALVULA"/>
    <d v="2015-10-01T00:00:00"/>
    <n v="1"/>
    <n v="1"/>
    <s v="ZLIN"/>
    <n v="0"/>
    <n v="1"/>
    <n v="0"/>
    <n v="0"/>
    <s v=""/>
    <m/>
    <m/>
    <n v="228731.79"/>
    <n v="162018.36000000002"/>
    <s v="ZLIN"/>
    <n v="4"/>
    <n v="0"/>
  </r>
  <r>
    <s v="120304001059-2"/>
    <x v="7"/>
    <n v="342505"/>
    <m/>
    <s v="VALVULA"/>
    <d v="2015-10-01T00:00:00"/>
    <n v="1"/>
    <n v="1"/>
    <s v="ZLIN"/>
    <n v="0"/>
    <n v="1"/>
    <n v="0"/>
    <n v="0"/>
    <s v=""/>
    <m/>
    <m/>
    <n v="126798.87"/>
    <n v="89815.87"/>
    <s v="ZLIN"/>
    <n v="4"/>
    <n v="0"/>
  </r>
  <r>
    <s v="120304001059-3"/>
    <x v="7"/>
    <n v="342505"/>
    <m/>
    <s v="VALVULA"/>
    <d v="2015-10-01T00:00:00"/>
    <n v="1"/>
    <n v="1"/>
    <s v="ZLIN"/>
    <n v="0"/>
    <n v="1"/>
    <n v="0"/>
    <n v="0"/>
    <s v=""/>
    <m/>
    <m/>
    <n v="126798.87"/>
    <n v="89815.87"/>
    <s v="ZLIN"/>
    <n v="4"/>
    <n v="0"/>
  </r>
  <r>
    <s v="120304001060-0"/>
    <x v="7"/>
    <n v="342505"/>
    <m/>
    <s v="RECIPIENTE"/>
    <d v="1979-09-01T00:00:00"/>
    <n v="0.5"/>
    <n v="0.48"/>
    <s v="ZLIN"/>
    <n v="40"/>
    <n v="6"/>
    <n v="0"/>
    <n v="0"/>
    <s v=""/>
    <m/>
    <m/>
    <n v="685119.02"/>
    <n v="439510.32"/>
    <s v="ZLIN"/>
    <n v="4"/>
    <n v="5"/>
  </r>
  <r>
    <s v="120304001061-0"/>
    <x v="7"/>
    <n v="322316"/>
    <m/>
    <s v="BOMBA"/>
    <d v="2015-10-01T00:00:00"/>
    <n v="1"/>
    <n v="1"/>
    <s v="ZLIN"/>
    <n v="0"/>
    <n v="1"/>
    <n v="0"/>
    <n v="0"/>
    <s v=""/>
    <m/>
    <m/>
    <n v="1076901.04"/>
    <n v="762804.9"/>
    <s v="ZLIN"/>
    <n v="4"/>
    <n v="0"/>
  </r>
  <r>
    <s v="120304001061-1"/>
    <x v="7"/>
    <n v="322316"/>
    <m/>
    <s v="BOMBA"/>
    <d v="2015-10-01T00:00:00"/>
    <n v="1"/>
    <n v="1"/>
    <s v="ZLIN"/>
    <n v="0"/>
    <n v="1"/>
    <n v="0"/>
    <n v="0"/>
    <s v=""/>
    <m/>
    <m/>
    <n v="1076901.04"/>
    <n v="762804.9"/>
    <s v="ZLIN"/>
    <n v="4"/>
    <n v="0"/>
  </r>
  <r>
    <s v="120304001062-0"/>
    <x v="7"/>
    <n v="322319"/>
    <m/>
    <s v="TURBINA"/>
    <d v="2015-10-01T00:00:00"/>
    <n v="1"/>
    <n v="1"/>
    <s v="ZLIN"/>
    <n v="0"/>
    <n v="1"/>
    <n v="0"/>
    <n v="0"/>
    <s v=""/>
    <m/>
    <m/>
    <n v="21260992.129999999"/>
    <n v="3845073.0299999975"/>
    <s v="ZLIN"/>
    <n v="15"/>
    <n v="8"/>
  </r>
  <r>
    <s v="120304001063-0"/>
    <x v="7"/>
    <n v="322309"/>
    <m/>
    <s v="MOTOR"/>
    <d v="2012-03-31T00:00:00"/>
    <n v="7874085.7000000002"/>
    <n v="6203825.0899999999"/>
    <s v="ZLIN"/>
    <n v="8"/>
    <n v="3"/>
    <n v="0"/>
    <n v="0"/>
    <s v=""/>
    <m/>
    <m/>
    <n v="-1961331.85"/>
    <n v="-1169917.25"/>
    <s v="ZLIN"/>
    <n v="4"/>
    <n v="9"/>
  </r>
  <r>
    <s v="120304001064-0"/>
    <x v="7"/>
    <n v="322309"/>
    <m/>
    <s v="MOTOR"/>
    <d v="2012-03-31T00:00:00"/>
    <n v="43504348.329999998"/>
    <n v="20198447.43"/>
    <s v="ZLIN"/>
    <n v="14"/>
    <n v="0"/>
    <n v="0"/>
    <n v="0"/>
    <s v=""/>
    <m/>
    <m/>
    <n v="-18777634.559999999"/>
    <n v="-5066980.7599999979"/>
    <s v="ZLIN"/>
    <n v="10"/>
    <n v="6"/>
  </r>
  <r>
    <s v="120304001065-0"/>
    <x v="7"/>
    <n v="322311"/>
    <m/>
    <s v="MOTOR"/>
    <d v="1983-01-01T00:00:00"/>
    <n v="278.23"/>
    <n v="248.10000000000002"/>
    <s v="ZLIN"/>
    <n v="40"/>
    <n v="0"/>
    <n v="0"/>
    <n v="0"/>
    <s v=""/>
    <m/>
    <m/>
    <n v="1438631.2"/>
    <n v="562223.68999999994"/>
    <s v="ZLIN"/>
    <n v="7"/>
    <n v="3"/>
  </r>
  <r>
    <s v="120304001065-1"/>
    <x v="7"/>
    <n v="322311"/>
    <m/>
    <s v="TURBINA"/>
    <d v="1983-01-01T00:00:00"/>
    <n v="1148.57"/>
    <n v="1145.8899999999999"/>
    <s v="ZLIN"/>
    <n v="35"/>
    <n v="9"/>
    <n v="0"/>
    <n v="0"/>
    <s v=""/>
    <m/>
    <m/>
    <n v="5939074.0499999998"/>
    <n v="5609125.4900000002"/>
    <s v="ZLIN"/>
    <n v="3"/>
    <n v="0"/>
  </r>
  <r>
    <s v="120304001065-2"/>
    <x v="7"/>
    <n v="322311"/>
    <m/>
    <s v="GOBERNADOR"/>
    <d v="1983-01-01T00:00:00"/>
    <n v="978.42"/>
    <n v="806.84999999999991"/>
    <s v="ZLIN"/>
    <n v="43"/>
    <n v="3"/>
    <n v="0"/>
    <n v="0"/>
    <s v=""/>
    <m/>
    <m/>
    <n v="5059105.1500000004"/>
    <n v="1365155.3600000003"/>
    <s v="ZLIN"/>
    <n v="10"/>
    <n v="6"/>
  </r>
  <r>
    <s v="120304001066-0"/>
    <x v="7"/>
    <n v="322311"/>
    <m/>
    <s v="MOTOR"/>
    <d v="1993-10-01T00:00:00"/>
    <n v="669351.76"/>
    <n v="641462.11"/>
    <s v="ZLIN"/>
    <n v="26"/>
    <n v="0"/>
    <n v="0"/>
    <n v="0"/>
    <s v=""/>
    <m/>
    <m/>
    <n v="1683555.76"/>
    <n v="1192518.6600000001"/>
    <s v="ZLIN"/>
    <n v="4"/>
    <n v="0"/>
  </r>
  <r>
    <s v="120304001066-1"/>
    <x v="7"/>
    <n v="322311"/>
    <m/>
    <s v="TURBINA"/>
    <d v="1993-10-01T00:00:00"/>
    <n v="673837.47"/>
    <n v="671591.35"/>
    <s v="ZLIN"/>
    <n v="25"/>
    <n v="0"/>
    <n v="0"/>
    <n v="0"/>
    <s v=""/>
    <m/>
    <m/>
    <n v="1717731.44"/>
    <n v="1622301.92"/>
    <s v="ZLIN"/>
    <n v="3"/>
    <n v="0"/>
  </r>
  <r>
    <s v="120304001066-2"/>
    <x v="7"/>
    <n v="322311"/>
    <m/>
    <s v="GOBERNADOR"/>
    <d v="1993-10-01T00:00:00"/>
    <n v="419432.6"/>
    <n v="401956.24"/>
    <s v="ZLIN"/>
    <n v="26"/>
    <n v="0"/>
    <n v="0"/>
    <n v="0"/>
    <s v=""/>
    <m/>
    <m/>
    <n v="1054958.25"/>
    <n v="747262.09000000008"/>
    <s v="ZLIN"/>
    <n v="4"/>
    <n v="0"/>
  </r>
  <r>
    <s v="120304001067-0"/>
    <x v="7"/>
    <n v="342303"/>
    <m/>
    <s v="MOTOR"/>
    <d v="2006-07-31T00:00:00"/>
    <n v="296416.49"/>
    <n v="192341.37"/>
    <s v="ZLIN"/>
    <n v="18"/>
    <n v="9"/>
    <n v="0"/>
    <n v="0"/>
    <s v=""/>
    <m/>
    <m/>
    <n v="191455.54"/>
    <n v="56604.25"/>
    <s v="ZLIN"/>
    <n v="9"/>
    <n v="7"/>
  </r>
  <r>
    <s v="120304001068-0"/>
    <x v="7"/>
    <n v="342303"/>
    <m/>
    <s v="MOTOR"/>
    <d v="2015-10-01T00:00:00"/>
    <n v="1"/>
    <n v="1"/>
    <s v="ZLIN"/>
    <n v="0"/>
    <n v="1"/>
    <n v="0"/>
    <n v="0"/>
    <s v=""/>
    <m/>
    <m/>
    <n v="21406.66"/>
    <n v="20217.400000000001"/>
    <s v="ZLIN"/>
    <n v="3"/>
    <n v="0"/>
  </r>
  <r>
    <s v="120304001069-0"/>
    <x v="7"/>
    <n v="343205"/>
    <m/>
    <s v="VALVULA"/>
    <d v="2015-10-01T00:00:00"/>
    <n v="1"/>
    <n v="1"/>
    <s v="ZLIN"/>
    <n v="0"/>
    <n v="1"/>
    <n v="0"/>
    <n v="0"/>
    <s v=""/>
    <m/>
    <m/>
    <n v="1042038.65"/>
    <n v="984147.61"/>
    <s v="ZLIN"/>
    <n v="3"/>
    <n v="0"/>
  </r>
  <r>
    <s v="120304001069-1"/>
    <x v="7"/>
    <n v="343205"/>
    <m/>
    <s v="VALVULA"/>
    <d v="2015-10-01T00:00:00"/>
    <n v="1"/>
    <n v="1"/>
    <s v="ZLIN"/>
    <n v="0"/>
    <n v="1"/>
    <n v="0"/>
    <n v="0"/>
    <s v=""/>
    <m/>
    <m/>
    <n v="1042038.65"/>
    <n v="984147.61"/>
    <s v="ZLIN"/>
    <n v="3"/>
    <n v="0"/>
  </r>
  <r>
    <s v="120304001070-0"/>
    <x v="7"/>
    <n v="343205"/>
    <m/>
    <s v="VALVULA"/>
    <d v="2015-10-01T00:00:00"/>
    <n v="1"/>
    <n v="1"/>
    <s v="ZLIN"/>
    <n v="0"/>
    <n v="1"/>
    <n v="0"/>
    <n v="0"/>
    <s v=""/>
    <m/>
    <m/>
    <n v="1042038.65"/>
    <n v="984147.61"/>
    <s v="ZLIN"/>
    <n v="3"/>
    <n v="0"/>
  </r>
  <r>
    <s v="120304001070-1"/>
    <x v="7"/>
    <n v="343205"/>
    <m/>
    <s v="VALVULA"/>
    <d v="2015-10-01T00:00:00"/>
    <n v="1"/>
    <n v="1"/>
    <s v="ZLIN"/>
    <n v="0"/>
    <n v="1"/>
    <n v="0"/>
    <n v="0"/>
    <s v=""/>
    <m/>
    <m/>
    <n v="1042038.65"/>
    <n v="984147.61"/>
    <s v="ZLIN"/>
    <n v="3"/>
    <n v="0"/>
  </r>
  <r>
    <s v="120304001071-0"/>
    <x v="7"/>
    <n v="343205"/>
    <m/>
    <s v="VALVULA"/>
    <d v="2015-10-01T00:00:00"/>
    <n v="1"/>
    <n v="1"/>
    <s v="ZLIN"/>
    <n v="0"/>
    <n v="1"/>
    <n v="0"/>
    <n v="0"/>
    <s v=""/>
    <m/>
    <m/>
    <n v="1042038.65"/>
    <n v="984147.61"/>
    <s v="ZLIN"/>
    <n v="3"/>
    <n v="0"/>
  </r>
  <r>
    <s v="120304001072-0"/>
    <x v="7"/>
    <n v="343205"/>
    <m/>
    <s v="VALVULA"/>
    <d v="2015-10-01T00:00:00"/>
    <n v="1"/>
    <n v="1"/>
    <s v="ZLIN"/>
    <n v="0"/>
    <n v="1"/>
    <n v="0"/>
    <n v="0"/>
    <s v=""/>
    <m/>
    <m/>
    <n v="1042038.65"/>
    <n v="984147.61"/>
    <s v="ZLIN"/>
    <n v="3"/>
    <n v="0"/>
  </r>
  <r>
    <s v="120304001073-0"/>
    <x v="7"/>
    <n v="343205"/>
    <m/>
    <s v="VALVULA"/>
    <d v="2015-10-01T00:00:00"/>
    <n v="1"/>
    <n v="1"/>
    <s v="ZLIN"/>
    <n v="0"/>
    <n v="1"/>
    <n v="0"/>
    <n v="0"/>
    <s v=""/>
    <m/>
    <m/>
    <n v="1042038.65"/>
    <n v="984147.61"/>
    <s v="ZLIN"/>
    <n v="3"/>
    <n v="0"/>
  </r>
  <r>
    <s v="120304001074-0"/>
    <x v="7"/>
    <n v="343205"/>
    <m/>
    <s v="VALVULA"/>
    <d v="2015-10-01T00:00:00"/>
    <n v="1"/>
    <n v="1"/>
    <s v="ZLIN"/>
    <n v="0"/>
    <n v="1"/>
    <n v="0"/>
    <n v="0"/>
    <s v=""/>
    <m/>
    <m/>
    <n v="1042038.65"/>
    <n v="984147.61"/>
    <s v="ZLIN"/>
    <n v="3"/>
    <n v="0"/>
  </r>
  <r>
    <s v="120304001074-1"/>
    <x v="7"/>
    <n v="343205"/>
    <m/>
    <s v="VALVULA"/>
    <d v="2015-10-01T00:00:00"/>
    <n v="1"/>
    <n v="1"/>
    <s v="ZLIN"/>
    <n v="0"/>
    <n v="1"/>
    <n v="0"/>
    <n v="0"/>
    <s v=""/>
    <m/>
    <m/>
    <n v="1042038.65"/>
    <n v="984147.61"/>
    <s v="ZLIN"/>
    <n v="3"/>
    <n v="0"/>
  </r>
  <r>
    <s v="120304001075-0"/>
    <x v="7"/>
    <n v="343205"/>
    <m/>
    <s v="VALVULA"/>
    <d v="2015-10-01T00:00:00"/>
    <n v="1"/>
    <n v="1"/>
    <s v="ZLIN"/>
    <n v="0"/>
    <n v="1"/>
    <n v="0"/>
    <n v="0"/>
    <s v=""/>
    <m/>
    <m/>
    <n v="1042038.65"/>
    <n v="984147.61"/>
    <s v="ZLIN"/>
    <n v="3"/>
    <n v="0"/>
  </r>
  <r>
    <s v="120304001075-1"/>
    <x v="7"/>
    <n v="343205"/>
    <m/>
    <s v="VALVULA"/>
    <d v="2015-10-01T00:00:00"/>
    <n v="1"/>
    <n v="1"/>
    <s v="ZLIN"/>
    <n v="0"/>
    <n v="1"/>
    <n v="0"/>
    <n v="0"/>
    <s v=""/>
    <m/>
    <m/>
    <n v="1042038.65"/>
    <n v="984147.61"/>
    <s v="ZLIN"/>
    <n v="3"/>
    <n v="0"/>
  </r>
  <r>
    <s v="120304001076-0"/>
    <x v="7"/>
    <n v="343205"/>
    <m/>
    <s v="VALVULA"/>
    <d v="2015-10-01T00:00:00"/>
    <n v="1"/>
    <n v="1"/>
    <s v="ZLIN"/>
    <n v="0"/>
    <n v="1"/>
    <n v="0"/>
    <n v="0"/>
    <s v=""/>
    <m/>
    <m/>
    <n v="1042038.65"/>
    <n v="984147.61"/>
    <s v="ZLIN"/>
    <n v="3"/>
    <n v="0"/>
  </r>
  <r>
    <s v="120304001077-0"/>
    <x v="7"/>
    <n v="343205"/>
    <m/>
    <s v="VALVULA"/>
    <d v="2015-10-01T00:00:00"/>
    <n v="1"/>
    <n v="1"/>
    <s v="ZLIN"/>
    <n v="0"/>
    <n v="1"/>
    <n v="0"/>
    <n v="0"/>
    <s v=""/>
    <m/>
    <m/>
    <n v="1042038.65"/>
    <n v="984147.61"/>
    <s v="ZLIN"/>
    <n v="3"/>
    <n v="0"/>
  </r>
  <r>
    <s v="120304001078-0"/>
    <x v="7"/>
    <n v="343205"/>
    <m/>
    <s v="VALVULA"/>
    <d v="2015-10-01T00:00:00"/>
    <n v="1"/>
    <n v="1"/>
    <s v="ZLIN"/>
    <n v="0"/>
    <n v="1"/>
    <n v="0"/>
    <n v="0"/>
    <s v=""/>
    <m/>
    <m/>
    <n v="1042038.65"/>
    <n v="984147.61"/>
    <s v="ZLIN"/>
    <n v="3"/>
    <n v="0"/>
  </r>
  <r>
    <s v="120304001078-1"/>
    <x v="7"/>
    <n v="343205"/>
    <m/>
    <s v="VALVULA"/>
    <d v="2015-10-01T00:00:00"/>
    <n v="1"/>
    <n v="1"/>
    <s v="ZLIN"/>
    <n v="0"/>
    <n v="1"/>
    <n v="0"/>
    <n v="0"/>
    <s v=""/>
    <m/>
    <m/>
    <n v="1042038.65"/>
    <n v="984147.61"/>
    <s v="ZLIN"/>
    <n v="3"/>
    <n v="0"/>
  </r>
  <r>
    <s v="120304001079-0"/>
    <x v="7"/>
    <n v="343207"/>
    <m/>
    <s v="VALVULA"/>
    <d v="2014-06-30T00:00:00"/>
    <n v="551429.73"/>
    <n v="119671.97999999998"/>
    <s v="ZLIN"/>
    <n v="19"/>
    <n v="7"/>
    <n v="0"/>
    <n v="0"/>
    <s v=""/>
    <m/>
    <m/>
    <n v="1682202.56"/>
    <n v="259976.76"/>
    <s v="ZLIN"/>
    <n v="18"/>
    <n v="4"/>
  </r>
  <r>
    <s v="120304001079-1"/>
    <x v="7"/>
    <n v="343207"/>
    <m/>
    <s v="VALVULA"/>
    <d v="2014-06-30T00:00:00"/>
    <n v="305688.45"/>
    <n v="66340.890000000014"/>
    <s v="ZLIN"/>
    <n v="19"/>
    <n v="7"/>
    <n v="0"/>
    <n v="0"/>
    <s v=""/>
    <m/>
    <m/>
    <n v="932539.29"/>
    <n v="144119.70000000007"/>
    <s v="ZLIN"/>
    <n v="18"/>
    <n v="4"/>
  </r>
  <r>
    <s v="120304001080-0"/>
    <x v="7"/>
    <n v="343207"/>
    <m/>
    <s v="VALVULA"/>
    <d v="2014-06-30T00:00:00"/>
    <n v="1547459.81"/>
    <n v="335831.68999999994"/>
    <s v="ZLIN"/>
    <n v="19"/>
    <n v="7"/>
    <n v="0"/>
    <n v="0"/>
    <s v=""/>
    <m/>
    <m/>
    <n v="758225.72"/>
    <n v="117180.33999999997"/>
    <s v="ZLIN"/>
    <n v="18"/>
    <n v="4"/>
  </r>
  <r>
    <s v="120304001080-1"/>
    <x v="7"/>
    <n v="343207"/>
    <m/>
    <s v="VALVULA"/>
    <d v="2014-06-30T00:00:00"/>
    <n v="857843.82"/>
    <n v="186170.36"/>
    <s v="ZLIN"/>
    <n v="19"/>
    <n v="7"/>
    <n v="0"/>
    <n v="0"/>
    <s v=""/>
    <m/>
    <m/>
    <n v="420327.08"/>
    <n v="64959.640000000014"/>
    <s v="ZLIN"/>
    <n v="18"/>
    <n v="4"/>
  </r>
  <r>
    <s v="120304001081-0"/>
    <x v="7"/>
    <n v="342407"/>
    <m/>
    <s v="MONITOR"/>
    <d v="2005-06-30T00:00:00"/>
    <n v="11521.32"/>
    <n v="9848.869999999999"/>
    <s v="ZLIN"/>
    <n v="15"/>
    <n v="6"/>
    <n v="0"/>
    <n v="0"/>
    <s v=""/>
    <m/>
    <m/>
    <n v="246159.82"/>
    <n v="132848.16"/>
    <s v="ZLIN"/>
    <n v="5"/>
    <n v="3"/>
  </r>
  <r>
    <s v="120304001082-0"/>
    <x v="7"/>
    <n v="342407"/>
    <m/>
    <s v="MONITOR"/>
    <d v="2005-06-30T00:00:00"/>
    <n v="11521.32"/>
    <n v="9848.869999999999"/>
    <s v="ZLIN"/>
    <n v="15"/>
    <n v="6"/>
    <n v="0"/>
    <n v="0"/>
    <s v=""/>
    <m/>
    <m/>
    <n v="246159.82"/>
    <n v="132848.16"/>
    <s v="ZLIN"/>
    <n v="5"/>
    <n v="3"/>
  </r>
  <r>
    <s v="120304001083-0"/>
    <x v="7"/>
    <n v="342407"/>
    <m/>
    <s v="MONITOR"/>
    <d v="2005-06-30T00:00:00"/>
    <n v="11521.32"/>
    <n v="9848.869999999999"/>
    <s v="ZLIN"/>
    <n v="15"/>
    <n v="6"/>
    <n v="0"/>
    <n v="0"/>
    <s v=""/>
    <m/>
    <m/>
    <n v="246159.82"/>
    <n v="132848.16"/>
    <s v="ZLIN"/>
    <n v="5"/>
    <n v="3"/>
  </r>
  <r>
    <s v="120304001084-0"/>
    <x v="7"/>
    <n v="343203"/>
    <m/>
    <s v="FILTRO"/>
    <d v="1979-09-01T00:00:00"/>
    <n v="0.38"/>
    <n v="0.38"/>
    <s v="ZLIN"/>
    <n v="39"/>
    <n v="1"/>
    <n v="0"/>
    <n v="0"/>
    <s v=""/>
    <m/>
    <m/>
    <n v="540082.88"/>
    <n v="510078.28"/>
    <s v="ZLIN"/>
    <n v="3"/>
    <n v="0"/>
  </r>
  <r>
    <s v="120304001085-0"/>
    <x v="7"/>
    <n v="343203"/>
    <m/>
    <s v="FILTRO"/>
    <d v="1979-09-01T00:00:00"/>
    <n v="0.5"/>
    <n v="0.48"/>
    <s v="ZLIN"/>
    <n v="40"/>
    <n v="1"/>
    <n v="0"/>
    <n v="0"/>
    <s v=""/>
    <m/>
    <m/>
    <n v="1340240.6000000001"/>
    <n v="949337.09000000008"/>
    <s v="ZLIN"/>
    <n v="4"/>
    <n v="0"/>
  </r>
  <r>
    <s v="120304001086-0"/>
    <x v="7"/>
    <n v="342510"/>
    <m/>
    <s v="PANEL ELECTRICO"/>
    <d v="2015-10-01T00:00:00"/>
    <n v="1"/>
    <n v="1"/>
    <s v="ZLIN"/>
    <n v="0"/>
    <n v="1"/>
    <n v="0"/>
    <n v="0"/>
    <s v=""/>
    <m/>
    <m/>
    <n v="2408784.41"/>
    <n v="2274963.0500000003"/>
    <s v="ZLIN"/>
    <n v="3"/>
    <n v="0"/>
  </r>
  <r>
    <s v="120304001086-1"/>
    <x v="7"/>
    <n v="342510"/>
    <m/>
    <s v="PANEL ELECTRICO"/>
    <d v="2015-10-01T00:00:00"/>
    <n v="1"/>
    <n v="1"/>
    <s v="ZLIN"/>
    <n v="0"/>
    <n v="1"/>
    <n v="0"/>
    <n v="0"/>
    <s v=""/>
    <m/>
    <m/>
    <n v="2408784.41"/>
    <n v="2274963.0500000003"/>
    <s v="ZLIN"/>
    <n v="3"/>
    <n v="0"/>
  </r>
  <r>
    <s v="120304001086-2"/>
    <x v="7"/>
    <n v="342510"/>
    <m/>
    <s v="PANEL ELECTRICO"/>
    <d v="2015-10-01T00:00:00"/>
    <n v="1"/>
    <n v="1"/>
    <s v="ZLIN"/>
    <n v="0"/>
    <n v="1"/>
    <n v="0"/>
    <n v="0"/>
    <s v=""/>
    <m/>
    <m/>
    <n v="2408784.41"/>
    <n v="2274963.0500000003"/>
    <s v="ZLIN"/>
    <n v="3"/>
    <n v="0"/>
  </r>
  <r>
    <s v="120304001086-3"/>
    <x v="7"/>
    <n v="342510"/>
    <m/>
    <s v="PANEL ELECTRICO"/>
    <d v="2015-10-01T00:00:00"/>
    <n v="1"/>
    <n v="1"/>
    <s v="ZLIN"/>
    <n v="0"/>
    <n v="1"/>
    <n v="0"/>
    <n v="0"/>
    <s v=""/>
    <m/>
    <m/>
    <n v="2408784.41"/>
    <n v="2274963.0500000003"/>
    <s v="ZLIN"/>
    <n v="3"/>
    <n v="0"/>
  </r>
  <r>
    <s v="120304001086-4"/>
    <x v="7"/>
    <n v="342510"/>
    <m/>
    <s v="PANEL ELECTRICO"/>
    <d v="2015-10-01T00:00:00"/>
    <n v="1"/>
    <n v="1"/>
    <s v="ZLIN"/>
    <n v="0"/>
    <n v="1"/>
    <n v="0"/>
    <n v="0"/>
    <s v=""/>
    <m/>
    <m/>
    <n v="675171.99"/>
    <n v="637662.43999999994"/>
    <s v="ZLIN"/>
    <n v="3"/>
    <n v="0"/>
  </r>
  <r>
    <s v="120304001086-5"/>
    <x v="7"/>
    <n v="342510"/>
    <m/>
    <s v="PANEL ELECTRICO"/>
    <d v="2015-10-01T00:00:00"/>
    <n v="1"/>
    <n v="1"/>
    <s v="ZLIN"/>
    <n v="0"/>
    <n v="1"/>
    <n v="0"/>
    <n v="0"/>
    <s v=""/>
    <m/>
    <m/>
    <n v="675171.99"/>
    <n v="637662.43999999994"/>
    <s v="ZLIN"/>
    <n v="3"/>
    <n v="0"/>
  </r>
  <r>
    <s v="120304001087-0"/>
    <x v="7"/>
    <n v="342503"/>
    <m/>
    <s v="BOMBA"/>
    <d v="1981-01-01T00:00:00"/>
    <n v="1384.76"/>
    <n v="1375.6299999999999"/>
    <s v="ZLIN"/>
    <n v="37"/>
    <n v="11"/>
    <n v="0"/>
    <n v="0"/>
    <s v=""/>
    <m/>
    <m/>
    <n v="511460.77"/>
    <n v="457622.79000000004"/>
    <s v="ZLIN"/>
    <n v="3"/>
    <n v="2"/>
  </r>
  <r>
    <s v="120304001088-0"/>
    <x v="7"/>
    <n v="342503"/>
    <m/>
    <s v="FILTRO"/>
    <d v="2003-12-31T00:00:00"/>
    <n v="2556316.36"/>
    <n v="1795507.91"/>
    <s v="ZLIN"/>
    <n v="21"/>
    <n v="0"/>
    <n v="0"/>
    <n v="0"/>
    <s v=""/>
    <m/>
    <m/>
    <n v="7042159.4100000001"/>
    <n v="2157057.84"/>
    <s v="ZLIN"/>
    <n v="9"/>
    <n v="3"/>
  </r>
  <r>
    <s v="120304001089-0"/>
    <x v="7"/>
    <n v="344208"/>
    <m/>
    <s v="MOTOR"/>
    <d v="2015-10-01T00:00:00"/>
    <n v="1"/>
    <n v="1"/>
    <s v="ZLIN"/>
    <n v="0"/>
    <n v="1"/>
    <n v="0"/>
    <n v="0"/>
    <s v=""/>
    <m/>
    <m/>
    <n v="240177.43"/>
    <n v="55175.899999999994"/>
    <s v="ZLIN"/>
    <n v="12"/>
    <n v="4"/>
  </r>
  <r>
    <s v="120304001090-0"/>
    <x v="7"/>
    <n v="344208"/>
    <m/>
    <s v="MOTOR"/>
    <d v="2015-10-01T00:00:00"/>
    <n v="1"/>
    <n v="1"/>
    <s v="ZLIN"/>
    <n v="0"/>
    <n v="1"/>
    <n v="0"/>
    <n v="0"/>
    <s v=""/>
    <m/>
    <m/>
    <n v="240177.43"/>
    <n v="55175.899999999994"/>
    <s v="ZLIN"/>
    <n v="12"/>
    <n v="4"/>
  </r>
  <r>
    <s v="120304001091-0"/>
    <x v="7"/>
    <n v="344208"/>
    <m/>
    <s v="MOTOR"/>
    <d v="2015-10-01T00:00:00"/>
    <n v="1"/>
    <n v="1"/>
    <s v="ZLIN"/>
    <n v="0"/>
    <n v="1"/>
    <n v="0"/>
    <n v="0"/>
    <s v=""/>
    <m/>
    <m/>
    <n v="240177.43"/>
    <n v="55175.899999999994"/>
    <s v="ZLIN"/>
    <n v="12"/>
    <n v="4"/>
  </r>
  <r>
    <s v="120304001092-0"/>
    <x v="7"/>
    <n v="344208"/>
    <m/>
    <s v="MOTOR"/>
    <d v="1998-12-30T00:00:00"/>
    <n v="29058.07"/>
    <n v="29058.07"/>
    <s v="ZLIN"/>
    <n v="19"/>
    <n v="9"/>
    <n v="0"/>
    <n v="0"/>
    <s v=""/>
    <m/>
    <m/>
    <n v="41212.11"/>
    <n v="38922.550000000003"/>
    <s v="ZLIN"/>
    <n v="3"/>
    <n v="0"/>
  </r>
  <r>
    <s v="120304001093-0"/>
    <x v="7"/>
    <n v="342305"/>
    <m/>
    <s v="MOTOR"/>
    <d v="2003-09-30T00:00:00"/>
    <n v="327.26"/>
    <n v="272.70999999999998"/>
    <s v="ZLIN"/>
    <n v="18"/>
    <n v="0"/>
    <n v="0"/>
    <n v="0"/>
    <s v=""/>
    <m/>
    <m/>
    <n v="161296.39000000001"/>
    <n v="76167.74000000002"/>
    <s v="ZLIN"/>
    <n v="6"/>
    <n v="0"/>
  </r>
  <r>
    <s v="120304001094-0"/>
    <x v="7"/>
    <n v="342305"/>
    <m/>
    <s v="VALVULA"/>
    <d v="2015-10-01T00:00:00"/>
    <n v="1"/>
    <n v="1"/>
    <s v="ZLIN"/>
    <n v="0"/>
    <n v="1"/>
    <n v="0"/>
    <n v="0"/>
    <s v=""/>
    <m/>
    <m/>
    <n v="645729.80000000005"/>
    <n v="264515.82000000007"/>
    <s v="ZLIN"/>
    <n v="6"/>
    <n v="11"/>
  </r>
  <r>
    <s v="120304001095-0"/>
    <x v="7"/>
    <n v="343204"/>
    <m/>
    <s v="VALVULA"/>
    <d v="2015-10-01T00:00:00"/>
    <n v="1"/>
    <n v="1"/>
    <s v="ZLIN"/>
    <n v="0"/>
    <n v="1"/>
    <n v="0"/>
    <n v="0"/>
    <s v=""/>
    <m/>
    <m/>
    <n v="162886.93"/>
    <n v="135076.97"/>
    <s v="ZLIN"/>
    <n v="3"/>
    <n v="5"/>
  </r>
  <r>
    <s v="120304001096-0"/>
    <x v="7"/>
    <n v="343204"/>
    <m/>
    <s v="VALVULA"/>
    <d v="2015-10-01T00:00:00"/>
    <n v="1"/>
    <n v="1"/>
    <s v="ZLIN"/>
    <n v="0"/>
    <n v="1"/>
    <n v="0"/>
    <n v="0"/>
    <s v=""/>
    <m/>
    <m/>
    <n v="162886.93"/>
    <n v="135076.97"/>
    <s v="ZLIN"/>
    <n v="3"/>
    <n v="5"/>
  </r>
  <r>
    <s v="120304001097-0"/>
    <x v="7"/>
    <n v="343204"/>
    <m/>
    <s v="VALVULA"/>
    <d v="1979-07-01T00:00:00"/>
    <n v="4779.09"/>
    <n v="4602.82"/>
    <s v="ZLIN"/>
    <n v="40"/>
    <n v="8"/>
    <n v="0"/>
    <n v="0"/>
    <s v=""/>
    <m/>
    <m/>
    <n v="96651.01"/>
    <n v="62002.539999999994"/>
    <s v="ZLIN"/>
    <n v="4"/>
    <n v="5"/>
  </r>
  <r>
    <s v="120304001098-0"/>
    <x v="7"/>
    <n v="343204"/>
    <m/>
    <s v="VALVULA"/>
    <d v="1979-07-01T00:00:00"/>
    <n v="4779.09"/>
    <n v="4602.82"/>
    <s v="ZLIN"/>
    <n v="40"/>
    <n v="8"/>
    <n v="0"/>
    <n v="0"/>
    <s v=""/>
    <m/>
    <m/>
    <n v="96651.01"/>
    <n v="62002.539999999994"/>
    <s v="ZLIN"/>
    <n v="4"/>
    <n v="5"/>
  </r>
  <r>
    <s v="120304001099-0"/>
    <x v="7"/>
    <n v="343204"/>
    <m/>
    <s v="VALVULA"/>
    <d v="1979-07-01T00:00:00"/>
    <n v="4779.09"/>
    <n v="4602.82"/>
    <s v="ZLIN"/>
    <n v="40"/>
    <n v="8"/>
    <n v="0"/>
    <n v="0"/>
    <s v=""/>
    <m/>
    <m/>
    <n v="96651.01"/>
    <n v="62002.539999999994"/>
    <s v="ZLIN"/>
    <n v="4"/>
    <n v="5"/>
  </r>
  <r>
    <s v="120304001100-0"/>
    <x v="7"/>
    <n v="343204"/>
    <m/>
    <s v="VALVULA"/>
    <d v="1979-07-01T00:00:00"/>
    <n v="4779.09"/>
    <n v="4602.82"/>
    <s v="ZLIN"/>
    <n v="40"/>
    <n v="8"/>
    <n v="0"/>
    <n v="0"/>
    <s v=""/>
    <m/>
    <m/>
    <n v="96651.01"/>
    <n v="62002.539999999994"/>
    <s v="ZLIN"/>
    <n v="4"/>
    <n v="5"/>
  </r>
  <r>
    <s v="120304001101-0"/>
    <x v="7"/>
    <n v="343204"/>
    <m/>
    <s v="VALVULA"/>
    <d v="1979-07-01T00:00:00"/>
    <n v="4779.09"/>
    <n v="4602.82"/>
    <s v="ZLIN"/>
    <n v="40"/>
    <n v="8"/>
    <n v="0"/>
    <n v="0"/>
    <s v=""/>
    <m/>
    <m/>
    <n v="96651.01"/>
    <n v="62002.539999999994"/>
    <s v="ZLIN"/>
    <n v="4"/>
    <n v="5"/>
  </r>
  <r>
    <s v="120304001102-0"/>
    <x v="7"/>
    <n v="343204"/>
    <m/>
    <s v="VALVULA"/>
    <d v="1979-07-01T00:00:00"/>
    <n v="4779.09"/>
    <n v="4602.82"/>
    <s v="ZLIN"/>
    <n v="40"/>
    <n v="8"/>
    <n v="0"/>
    <n v="0"/>
    <s v=""/>
    <m/>
    <m/>
    <n v="96651.01"/>
    <n v="62002.539999999994"/>
    <s v="ZLIN"/>
    <n v="4"/>
    <n v="5"/>
  </r>
  <r>
    <s v="120304001103-0"/>
    <x v="7"/>
    <n v="343204"/>
    <m/>
    <s v="VALVULA"/>
    <d v="1979-07-01T00:00:00"/>
    <n v="4779.09"/>
    <n v="4602.82"/>
    <s v="ZLIN"/>
    <n v="40"/>
    <n v="8"/>
    <n v="0"/>
    <n v="0"/>
    <s v=""/>
    <m/>
    <m/>
    <n v="96651.01"/>
    <n v="62002.539999999994"/>
    <s v="ZLIN"/>
    <n v="4"/>
    <n v="5"/>
  </r>
  <r>
    <s v="120304001104-0"/>
    <x v="7"/>
    <n v="343204"/>
    <m/>
    <s v="VALVULA"/>
    <d v="1979-07-01T00:00:00"/>
    <n v="4779.09"/>
    <n v="4602.82"/>
    <s v="ZLIN"/>
    <n v="40"/>
    <n v="8"/>
    <n v="0"/>
    <n v="0"/>
    <s v=""/>
    <m/>
    <m/>
    <n v="96651.01"/>
    <n v="62002.539999999994"/>
    <s v="ZLIN"/>
    <n v="4"/>
    <n v="5"/>
  </r>
  <r>
    <s v="120304001105-0"/>
    <x v="7"/>
    <n v="343204"/>
    <m/>
    <s v="VALVULA"/>
    <d v="1979-07-01T00:00:00"/>
    <n v="4779.09"/>
    <n v="4602.82"/>
    <s v="ZLIN"/>
    <n v="40"/>
    <n v="8"/>
    <n v="0"/>
    <n v="0"/>
    <s v=""/>
    <m/>
    <m/>
    <n v="96651.01"/>
    <n v="62002.539999999994"/>
    <s v="ZLIN"/>
    <n v="4"/>
    <n v="5"/>
  </r>
  <r>
    <s v="120304001106-0"/>
    <x v="7"/>
    <n v="343204"/>
    <m/>
    <s v="VALVULA"/>
    <d v="1979-07-01T00:00:00"/>
    <n v="4779.09"/>
    <n v="4602.82"/>
    <s v="ZLIN"/>
    <n v="40"/>
    <n v="8"/>
    <n v="0"/>
    <n v="0"/>
    <s v=""/>
    <m/>
    <m/>
    <n v="96651.01"/>
    <n v="62002.539999999994"/>
    <s v="ZLIN"/>
    <n v="4"/>
    <n v="5"/>
  </r>
  <r>
    <s v="120304001107-0"/>
    <x v="7"/>
    <n v="343204"/>
    <m/>
    <s v="VALVULA"/>
    <d v="1979-07-01T00:00:00"/>
    <n v="4779.09"/>
    <n v="4602.82"/>
    <s v="ZLIN"/>
    <n v="40"/>
    <n v="8"/>
    <n v="0"/>
    <n v="0"/>
    <s v=""/>
    <m/>
    <m/>
    <n v="96651.01"/>
    <n v="62002.539999999994"/>
    <s v="ZLIN"/>
    <n v="4"/>
    <n v="5"/>
  </r>
  <r>
    <s v="120304001108-0"/>
    <x v="7"/>
    <n v="343204"/>
    <m/>
    <s v="VALVULA"/>
    <d v="1979-07-01T00:00:00"/>
    <n v="4779.09"/>
    <n v="4602.82"/>
    <s v="ZLIN"/>
    <n v="40"/>
    <n v="8"/>
    <n v="0"/>
    <n v="0"/>
    <s v=""/>
    <m/>
    <m/>
    <n v="96651.01"/>
    <n v="62002.539999999994"/>
    <s v="ZLIN"/>
    <n v="4"/>
    <n v="5"/>
  </r>
  <r>
    <s v="120304001109-0"/>
    <x v="7"/>
    <n v="343204"/>
    <m/>
    <s v="VALVULA"/>
    <d v="1979-07-01T00:00:00"/>
    <n v="4779.09"/>
    <n v="4602.82"/>
    <s v="ZLIN"/>
    <n v="40"/>
    <n v="8"/>
    <n v="0"/>
    <n v="0"/>
    <s v=""/>
    <m/>
    <m/>
    <n v="96651.01"/>
    <n v="62002.539999999994"/>
    <s v="ZLIN"/>
    <n v="4"/>
    <n v="5"/>
  </r>
  <r>
    <s v="120304001110-0"/>
    <x v="7"/>
    <n v="343204"/>
    <m/>
    <s v="VALVULA"/>
    <d v="1979-07-01T00:00:00"/>
    <n v="4779.09"/>
    <n v="4602.82"/>
    <s v="ZLIN"/>
    <n v="40"/>
    <n v="8"/>
    <n v="0"/>
    <n v="0"/>
    <s v=""/>
    <m/>
    <m/>
    <n v="96651.01"/>
    <n v="62002.539999999994"/>
    <s v="ZLIN"/>
    <n v="4"/>
    <n v="5"/>
  </r>
  <r>
    <s v="120304001111-0"/>
    <x v="7"/>
    <n v="343204"/>
    <m/>
    <s v="VALVULA"/>
    <d v="1979-07-01T00:00:00"/>
    <n v="4779.09"/>
    <n v="4602.82"/>
    <s v="ZLIN"/>
    <n v="40"/>
    <n v="8"/>
    <n v="0"/>
    <n v="0"/>
    <s v=""/>
    <m/>
    <m/>
    <n v="96651.01"/>
    <n v="62002.539999999994"/>
    <s v="ZLIN"/>
    <n v="4"/>
    <n v="5"/>
  </r>
  <r>
    <s v="120304001112-0"/>
    <x v="7"/>
    <n v="342302"/>
    <m/>
    <s v="BOMBA"/>
    <d v="2015-10-01T00:00:00"/>
    <n v="1"/>
    <n v="1"/>
    <s v="ZLIN"/>
    <n v="0"/>
    <n v="1"/>
    <n v="0"/>
    <n v="0"/>
    <s v=""/>
    <m/>
    <m/>
    <n v="1771871.9"/>
    <n v="523857.7799999998"/>
    <s v="ZLIN"/>
    <n v="9"/>
    <n v="7"/>
  </r>
  <r>
    <s v="120304001112-1"/>
    <x v="7"/>
    <n v="342302"/>
    <m/>
    <s v="MOTOR"/>
    <d v="2015-10-01T00:00:00"/>
    <n v="1"/>
    <n v="1"/>
    <s v="ZLIN"/>
    <n v="0"/>
    <n v="1"/>
    <n v="0"/>
    <n v="0"/>
    <s v=""/>
    <m/>
    <m/>
    <n v="211650.09"/>
    <n v="62574.820000000007"/>
    <s v="ZLIN"/>
    <n v="9"/>
    <n v="7"/>
  </r>
  <r>
    <s v="120304001113-0"/>
    <x v="7"/>
    <n v="343204"/>
    <m/>
    <s v="VALVULA"/>
    <d v="1979-07-01T00:00:00"/>
    <n v="4779.09"/>
    <n v="4602.82"/>
    <s v="ZLIN"/>
    <n v="40"/>
    <n v="8"/>
    <n v="0"/>
    <n v="0"/>
    <s v=""/>
    <m/>
    <m/>
    <n v="96651.01"/>
    <n v="62002.539999999994"/>
    <s v="ZLIN"/>
    <n v="4"/>
    <n v="5"/>
  </r>
  <r>
    <s v="120304001114-0"/>
    <x v="7"/>
    <n v="343204"/>
    <m/>
    <s v="VALVULA"/>
    <d v="1979-07-01T00:00:00"/>
    <n v="4779.09"/>
    <n v="4602.82"/>
    <s v="ZLIN"/>
    <n v="40"/>
    <n v="8"/>
    <n v="0"/>
    <n v="0"/>
    <s v=""/>
    <m/>
    <m/>
    <n v="96651.01"/>
    <n v="62002.539999999994"/>
    <s v="ZLIN"/>
    <n v="4"/>
    <n v="5"/>
  </r>
  <r>
    <s v="120304001115-0"/>
    <x v="7"/>
    <n v="343204"/>
    <m/>
    <s v="VALVULA"/>
    <d v="1979-07-01T00:00:00"/>
    <n v="4779.09"/>
    <n v="4602.82"/>
    <s v="ZLIN"/>
    <n v="40"/>
    <n v="8"/>
    <n v="0"/>
    <n v="0"/>
    <s v=""/>
    <m/>
    <m/>
    <n v="96651.01"/>
    <n v="62002.539999999994"/>
    <s v="ZLIN"/>
    <n v="4"/>
    <n v="5"/>
  </r>
  <r>
    <s v="120304001116-0"/>
    <x v="7"/>
    <n v="343204"/>
    <m/>
    <s v="VALVULA"/>
    <d v="1979-07-01T00:00:00"/>
    <n v="4779.09"/>
    <n v="4602.82"/>
    <s v="ZLIN"/>
    <n v="40"/>
    <n v="8"/>
    <n v="0"/>
    <n v="0"/>
    <s v=""/>
    <m/>
    <m/>
    <n v="96651.01"/>
    <n v="62002.539999999994"/>
    <s v="ZLIN"/>
    <n v="4"/>
    <n v="5"/>
  </r>
  <r>
    <s v="120304001117-0"/>
    <x v="7"/>
    <n v="343204"/>
    <m/>
    <s v="VALVULA"/>
    <d v="1979-07-01T00:00:00"/>
    <n v="4779.09"/>
    <n v="4602.82"/>
    <s v="ZLIN"/>
    <n v="40"/>
    <n v="8"/>
    <n v="0"/>
    <n v="0"/>
    <s v=""/>
    <m/>
    <m/>
    <n v="96651.01"/>
    <n v="62002.539999999994"/>
    <s v="ZLIN"/>
    <n v="4"/>
    <n v="5"/>
  </r>
  <r>
    <s v="120304001118-0"/>
    <x v="7"/>
    <n v="343204"/>
    <m/>
    <s v="VALVULA"/>
    <d v="1979-07-01T00:00:00"/>
    <n v="4779.09"/>
    <n v="4602.82"/>
    <s v="ZLIN"/>
    <n v="40"/>
    <n v="8"/>
    <n v="0"/>
    <n v="0"/>
    <s v=""/>
    <m/>
    <m/>
    <n v="96651.01"/>
    <n v="62002.539999999994"/>
    <s v="ZLIN"/>
    <n v="4"/>
    <n v="5"/>
  </r>
  <r>
    <s v="120304001119-0"/>
    <x v="7"/>
    <n v="344208"/>
    <m/>
    <s v="MOTOR"/>
    <d v="2015-10-01T00:00:00"/>
    <n v="1"/>
    <n v="1"/>
    <s v="ZLIN"/>
    <n v="0"/>
    <n v="1"/>
    <n v="0"/>
    <n v="0"/>
    <s v=""/>
    <m/>
    <m/>
    <n v="51550.37"/>
    <n v="36514.840000000004"/>
    <s v="ZLIN"/>
    <n v="4"/>
    <n v="0"/>
  </r>
  <r>
    <s v="120304001120-0"/>
    <x v="7"/>
    <n v="344208"/>
    <m/>
    <s v="MOTOR"/>
    <d v="2012-03-31T00:00:00"/>
    <n v="1229523.19"/>
    <n v="504751.6399999999"/>
    <s v="ZLIN"/>
    <n v="15"/>
    <n v="10"/>
    <n v="0"/>
    <n v="0"/>
    <s v=""/>
    <m/>
    <m/>
    <n v="375432.76"/>
    <n v="86248.06"/>
    <s v="ZLIN"/>
    <n v="12"/>
    <n v="4"/>
  </r>
  <r>
    <s v="120304001121-0"/>
    <x v="7"/>
    <n v="342402"/>
    <m/>
    <s v="FILTRO"/>
    <d v="2015-10-01T00:00:00"/>
    <n v="1"/>
    <n v="1"/>
    <s v="ZLIN"/>
    <n v="0"/>
    <n v="1"/>
    <n v="0"/>
    <n v="0"/>
    <s v=""/>
    <m/>
    <m/>
    <n v="857610.36"/>
    <n v="809965.34"/>
    <s v="ZLIN"/>
    <n v="3"/>
    <n v="0"/>
  </r>
  <r>
    <s v="120304001122-0"/>
    <x v="7"/>
    <n v="342402"/>
    <m/>
    <s v="VALVULA"/>
    <d v="2014-08-31T00:00:00"/>
    <n v="44091885.030000001"/>
    <n v="9272542.3500000015"/>
    <s v="ZLIN"/>
    <n v="19"/>
    <n v="5"/>
    <n v="0"/>
    <n v="0"/>
    <s v=""/>
    <m/>
    <m/>
    <n v="-36697032.969999999"/>
    <n v="-5671359.6400000006"/>
    <s v="ZLIN"/>
    <n v="18"/>
    <n v="4"/>
  </r>
  <r>
    <s v="120304001123-0"/>
    <x v="7"/>
    <n v="342402"/>
    <m/>
    <s v="VALVULA"/>
    <d v="2014-08-31T00:00:00"/>
    <n v="44091885.030000001"/>
    <n v="9272542.3500000015"/>
    <s v="ZLIN"/>
    <n v="19"/>
    <n v="5"/>
    <n v="0"/>
    <n v="0"/>
    <s v=""/>
    <m/>
    <m/>
    <n v="-36697032.969999999"/>
    <n v="-5671359.6400000006"/>
    <s v="ZLIN"/>
    <n v="18"/>
    <n v="4"/>
  </r>
  <r>
    <s v="120304001124-0"/>
    <x v="7"/>
    <n v="342402"/>
    <m/>
    <s v="FILTRO"/>
    <d v="2014-08-31T00:00:00"/>
    <n v="1526005.62"/>
    <n v="249247.58000000007"/>
    <s v="ZLIN"/>
    <n v="25"/>
    <n v="0"/>
    <n v="0"/>
    <n v="0"/>
    <s v=""/>
    <m/>
    <m/>
    <n v="617928.22"/>
    <n v="73204.039999999921"/>
    <s v="ZLIN"/>
    <n v="23"/>
    <n v="11"/>
  </r>
  <r>
    <s v="120304001125-0"/>
    <x v="7"/>
    <n v="342402"/>
    <m/>
    <s v="FILTRO"/>
    <d v="2014-08-31T00:00:00"/>
    <n v="1526005.62"/>
    <n v="249247.58000000007"/>
    <s v="ZLIN"/>
    <n v="25"/>
    <n v="0"/>
    <n v="0"/>
    <n v="0"/>
    <s v=""/>
    <m/>
    <m/>
    <n v="617928.22"/>
    <n v="73204.039999999921"/>
    <s v="ZLIN"/>
    <n v="23"/>
    <n v="11"/>
  </r>
  <r>
    <s v="120304001126-0"/>
    <x v="7"/>
    <n v="342402"/>
    <m/>
    <s v="FILTRO"/>
    <d v="2014-08-31T00:00:00"/>
    <n v="1526005.62"/>
    <n v="249247.58000000007"/>
    <s v="ZLIN"/>
    <n v="25"/>
    <n v="0"/>
    <n v="0"/>
    <n v="0"/>
    <s v=""/>
    <m/>
    <m/>
    <n v="617928.22"/>
    <n v="73204.039999999921"/>
    <s v="ZLIN"/>
    <n v="23"/>
    <n v="11"/>
  </r>
  <r>
    <s v="120304001127-0"/>
    <x v="7"/>
    <n v="342504"/>
    <m/>
    <s v="TRAMPA"/>
    <d v="1979-09-01T00:00:00"/>
    <n v="13844.58"/>
    <n v="8827.27"/>
    <s v="ZLIN"/>
    <n v="61"/>
    <n v="2"/>
    <n v="0"/>
    <n v="0"/>
    <s v=""/>
    <m/>
    <m/>
    <n v="16897754.5"/>
    <n v="1908716.4499999993"/>
    <s v="ZLIN"/>
    <n v="25"/>
    <n v="1"/>
  </r>
  <r>
    <s v="120304001128-0"/>
    <x v="7"/>
    <n v="342504"/>
    <m/>
    <s v="TRAMPA"/>
    <d v="1979-09-01T00:00:00"/>
    <n v="14346.81"/>
    <n v="9147.5099999999984"/>
    <s v="ZLIN"/>
    <n v="61"/>
    <n v="2"/>
    <n v="0"/>
    <n v="0"/>
    <s v=""/>
    <m/>
    <m/>
    <n v="16897549.239999998"/>
    <n v="1908693.2799999975"/>
    <s v="ZLIN"/>
    <n v="25"/>
    <n v="1"/>
  </r>
  <r>
    <s v="120304001129-0"/>
    <x v="7"/>
    <n v="342504"/>
    <m/>
    <s v="TRAMPA"/>
    <d v="1990-12-01T00:00:00"/>
    <n v="40622.33"/>
    <n v="37368.060000000005"/>
    <s v="ZLIN"/>
    <n v="30"/>
    <n v="2"/>
    <n v="0"/>
    <n v="0"/>
    <s v=""/>
    <m/>
    <m/>
    <n v="3138982.6"/>
    <n v="1667584.51"/>
    <s v="ZLIN"/>
    <n v="5"/>
    <n v="4"/>
  </r>
  <r>
    <s v="120304001130-0"/>
    <x v="7"/>
    <n v="342504"/>
    <m/>
    <s v="TRAMPA"/>
    <d v="1979-09-01T00:00:00"/>
    <n v="13673.68"/>
    <n v="8718.43"/>
    <s v="ZLIN"/>
    <n v="61"/>
    <n v="2"/>
    <n v="0"/>
    <n v="0"/>
    <s v=""/>
    <m/>
    <m/>
    <n v="16897824.489999998"/>
    <n v="1908724.3599999975"/>
    <s v="ZLIN"/>
    <n v="25"/>
    <n v="1"/>
  </r>
  <r>
    <s v="120304001131-0"/>
    <x v="7"/>
    <n v="342504"/>
    <m/>
    <s v="TRAMPA"/>
    <d v="1987-01-01T00:00:00"/>
    <n v="64465.74"/>
    <n v="64296.54"/>
    <s v="ZLIN"/>
    <n v="31"/>
    <n v="9"/>
    <n v="0"/>
    <n v="0"/>
    <s v=""/>
    <m/>
    <m/>
    <n v="850567.69"/>
    <n v="803313.92999999993"/>
    <s v="ZLIN"/>
    <n v="3"/>
    <n v="0"/>
  </r>
  <r>
    <s v="120304001132-0"/>
    <x v="7"/>
    <n v="322319"/>
    <m/>
    <s v="VALVULA"/>
    <d v="1996-12-31T00:00:00"/>
    <n v="25269.87"/>
    <n v="25269.87"/>
    <s v="ZLIN"/>
    <n v="21"/>
    <n v="9"/>
    <n v="0"/>
    <n v="0"/>
    <s v=""/>
    <m/>
    <m/>
    <n v="115854.71"/>
    <n v="109418.34000000001"/>
    <s v="ZLIN"/>
    <n v="3"/>
    <n v="0"/>
  </r>
  <r>
    <s v="120304001133-0"/>
    <x v="7"/>
    <n v="322319"/>
    <m/>
    <s v="BOMBA"/>
    <d v="2014-08-31T00:00:00"/>
    <n v="1872662.22"/>
    <n v="569940.67999999993"/>
    <s v="ZLIN"/>
    <n v="13"/>
    <n v="5"/>
    <n v="0"/>
    <n v="0"/>
    <s v=""/>
    <m/>
    <m/>
    <n v="3444317.67"/>
    <n v="791262.16999999993"/>
    <s v="ZLIN"/>
    <n v="12"/>
    <n v="4"/>
  </r>
  <r>
    <s v="120304001133-1"/>
    <x v="7"/>
    <n v="322319"/>
    <m/>
    <s v="MOTOR"/>
    <d v="2014-08-31T00:00:00"/>
    <n v="408387.58"/>
    <n v="124291.88"/>
    <s v="ZLIN"/>
    <n v="13"/>
    <n v="5"/>
    <n v="0"/>
    <n v="0"/>
    <s v=""/>
    <m/>
    <m/>
    <n v="751132.04"/>
    <n v="172557.37"/>
    <s v="ZLIN"/>
    <n v="12"/>
    <n v="4"/>
  </r>
  <r>
    <s v="120304001133-2"/>
    <x v="7"/>
    <n v="322319"/>
    <m/>
    <s v="MOTOR"/>
    <d v="2014-08-31T00:00:00"/>
    <n v="128202.76"/>
    <n v="39018.229999999996"/>
    <s v="ZLIN"/>
    <n v="13"/>
    <n v="5"/>
    <n v="0"/>
    <n v="0"/>
    <s v=""/>
    <m/>
    <m/>
    <n v="235798.53"/>
    <n v="54169.929999999993"/>
    <s v="ZLIN"/>
    <n v="12"/>
    <n v="4"/>
  </r>
  <r>
    <s v="120304001134-0"/>
    <x v="7"/>
    <n v="322319"/>
    <m/>
    <s v="MOTOR"/>
    <d v="2009-12-03T00:00:00"/>
    <n v="128463.21"/>
    <n v="127251.29000000001"/>
    <s v="ZLIN"/>
    <n v="8"/>
    <n v="10"/>
    <n v="0"/>
    <n v="0"/>
    <s v=""/>
    <m/>
    <m/>
    <n v="-12484.49"/>
    <n v="-11790.91"/>
    <s v="ZLIN"/>
    <n v="3"/>
    <n v="0"/>
  </r>
  <r>
    <s v="120304001134-1"/>
    <x v="7"/>
    <n v="322319"/>
    <m/>
    <s v="REDUCTOR"/>
    <d v="2009-12-03T00:00:00"/>
    <n v="238928.25"/>
    <n v="205634.97"/>
    <s v="ZLIN"/>
    <n v="10"/>
    <n v="2"/>
    <n v="0"/>
    <n v="0"/>
    <s v=""/>
    <m/>
    <m/>
    <n v="-44208.29"/>
    <n v="-28905.42"/>
    <s v="ZLIN"/>
    <n v="4"/>
    <n v="4"/>
  </r>
  <r>
    <s v="120304001135-0"/>
    <x v="7"/>
    <n v="322319"/>
    <m/>
    <s v="MOTOR"/>
    <d v="2009-12-03T00:00:00"/>
    <n v="128463.21"/>
    <n v="127251.29000000001"/>
    <s v="ZLIN"/>
    <n v="8"/>
    <n v="10"/>
    <n v="0"/>
    <n v="0"/>
    <s v=""/>
    <m/>
    <m/>
    <n v="-12484.49"/>
    <n v="-11790.91"/>
    <s v="ZLIN"/>
    <n v="3"/>
    <n v="0"/>
  </r>
  <r>
    <s v="120304001135-1"/>
    <x v="7"/>
    <n v="322319"/>
    <m/>
    <s v="REDUCTOR"/>
    <d v="2009-12-03T00:00:00"/>
    <n v="238928.25"/>
    <n v="205634.97"/>
    <s v="ZLIN"/>
    <n v="10"/>
    <n v="2"/>
    <n v="0"/>
    <n v="0"/>
    <s v=""/>
    <m/>
    <m/>
    <n v="-44208.29"/>
    <n v="-28905.42"/>
    <s v="ZLIN"/>
    <n v="4"/>
    <n v="4"/>
  </r>
  <r>
    <s v="120304001136-0"/>
    <x v="7"/>
    <n v="342402"/>
    <m/>
    <s v="MOTOR"/>
    <d v="2014-08-31T00:00:00"/>
    <n v="45545.55"/>
    <n v="13861.690000000002"/>
    <s v="ZLIN"/>
    <n v="13"/>
    <n v="5"/>
    <n v="0"/>
    <n v="0"/>
    <s v=""/>
    <m/>
    <m/>
    <n v="3470566.58"/>
    <n v="797292.3200000003"/>
    <s v="ZLIN"/>
    <n v="12"/>
    <n v="4"/>
  </r>
  <r>
    <s v="120304001136-1"/>
    <x v="7"/>
    <n v="342402"/>
    <m/>
    <s v="REDUCTOR"/>
    <d v="2014-08-31T00:00:00"/>
    <n v="4115.99"/>
    <n v="672.27999999999975"/>
    <s v="ZLIN"/>
    <n v="25"/>
    <n v="0"/>
    <n v="0"/>
    <n v="0"/>
    <s v=""/>
    <m/>
    <m/>
    <n v="313460.26"/>
    <n v="37134.660000000033"/>
    <s v="ZLIN"/>
    <n v="23"/>
    <n v="11"/>
  </r>
  <r>
    <s v="120304001137-0"/>
    <x v="7"/>
    <n v="322318"/>
    <m/>
    <s v="MOTOR"/>
    <d v="2012-03-31T00:00:00"/>
    <n v="1056838.82"/>
    <n v="460521.95000000007"/>
    <s v="ZLIN"/>
    <n v="14"/>
    <n v="11"/>
    <n v="0"/>
    <n v="0"/>
    <s v=""/>
    <m/>
    <m/>
    <n v="-473169.27"/>
    <n v="-117428.86000000004"/>
    <s v="ZLIN"/>
    <n v="11"/>
    <n v="5"/>
  </r>
  <r>
    <s v="120304001138-0"/>
    <x v="7"/>
    <n v="322309"/>
    <m/>
    <s v="PANEL ELECTRICO"/>
    <d v="2015-10-01T00:00:00"/>
    <n v="1"/>
    <n v="1"/>
    <s v="ZLIN"/>
    <n v="0"/>
    <n v="1"/>
    <n v="0"/>
    <n v="0"/>
    <s v=""/>
    <m/>
    <m/>
    <n v="5442747.9699999997"/>
    <n v="3855279.8099999996"/>
    <s v="ZLIN"/>
    <n v="4"/>
    <n v="0"/>
  </r>
  <r>
    <s v="120304001138-1"/>
    <x v="7"/>
    <n v="322309"/>
    <m/>
    <s v="PANEL ELECTRICO"/>
    <d v="2015-10-01T00:00:00"/>
    <n v="1"/>
    <n v="1"/>
    <s v="ZLIN"/>
    <n v="0"/>
    <n v="1"/>
    <n v="0"/>
    <n v="0"/>
    <s v=""/>
    <m/>
    <m/>
    <n v="5442747.9699999997"/>
    <n v="3855279.8099999996"/>
    <s v="ZLIN"/>
    <n v="4"/>
    <n v="0"/>
  </r>
  <r>
    <s v="120304001138-2"/>
    <x v="7"/>
    <n v="322309"/>
    <m/>
    <s v="PANEL ELECTRICO"/>
    <d v="2015-10-01T00:00:00"/>
    <n v="1"/>
    <n v="1"/>
    <s v="ZLIN"/>
    <n v="0"/>
    <n v="1"/>
    <n v="0"/>
    <n v="0"/>
    <s v=""/>
    <m/>
    <m/>
    <n v="5442747.9699999997"/>
    <n v="3855279.8099999996"/>
    <s v="ZLIN"/>
    <n v="4"/>
    <n v="0"/>
  </r>
  <r>
    <s v="120304001138-3"/>
    <x v="7"/>
    <n v="322309"/>
    <m/>
    <s v="PANEL ELECTRICO"/>
    <d v="2015-10-01T00:00:00"/>
    <n v="1"/>
    <n v="1"/>
    <s v="ZLIN"/>
    <n v="0"/>
    <n v="1"/>
    <n v="0"/>
    <n v="0"/>
    <s v=""/>
    <m/>
    <m/>
    <n v="5442747.9699999997"/>
    <n v="3855279.8099999996"/>
    <s v="ZLIN"/>
    <n v="4"/>
    <n v="0"/>
  </r>
  <r>
    <s v="120304001138-4"/>
    <x v="7"/>
    <n v="322309"/>
    <m/>
    <s v="PANEL ELECTRICO"/>
    <d v="2015-10-01T00:00:00"/>
    <n v="1"/>
    <n v="1"/>
    <s v="ZLIN"/>
    <n v="0"/>
    <n v="1"/>
    <n v="0"/>
    <n v="0"/>
    <s v=""/>
    <m/>
    <m/>
    <n v="5442747.9699999997"/>
    <n v="3855279.8099999996"/>
    <s v="ZLIN"/>
    <n v="4"/>
    <n v="0"/>
  </r>
  <r>
    <s v="120304001138-5"/>
    <x v="7"/>
    <n v="322309"/>
    <m/>
    <s v="PANEL ELECTRICO"/>
    <d v="2015-10-01T00:00:00"/>
    <n v="1"/>
    <n v="1"/>
    <s v="ZLIN"/>
    <n v="0"/>
    <n v="1"/>
    <n v="0"/>
    <n v="0"/>
    <s v=""/>
    <m/>
    <m/>
    <n v="5442747.9699999997"/>
    <n v="3855279.8099999996"/>
    <s v="ZLIN"/>
    <n v="4"/>
    <n v="0"/>
  </r>
  <r>
    <s v="120304001138-6"/>
    <x v="7"/>
    <n v="322309"/>
    <m/>
    <s v="PANEL ELECTRICO"/>
    <d v="2015-10-01T00:00:00"/>
    <n v="1"/>
    <n v="1"/>
    <s v="ZLIN"/>
    <n v="0"/>
    <n v="1"/>
    <n v="0"/>
    <n v="0"/>
    <s v=""/>
    <m/>
    <m/>
    <n v="5442747.9699999997"/>
    <n v="3855279.8099999996"/>
    <s v="ZLIN"/>
    <n v="4"/>
    <n v="0"/>
  </r>
  <r>
    <s v="120304001138-7"/>
    <x v="7"/>
    <n v="322309"/>
    <m/>
    <s v="PANEL ELECTRICO"/>
    <d v="2015-10-01T00:00:00"/>
    <n v="1"/>
    <n v="1"/>
    <s v="ZLIN"/>
    <n v="0"/>
    <n v="1"/>
    <n v="0"/>
    <n v="0"/>
    <s v=""/>
    <m/>
    <m/>
    <n v="5442747.9699999997"/>
    <n v="3855279.8099999996"/>
    <s v="ZLIN"/>
    <n v="4"/>
    <n v="0"/>
  </r>
  <r>
    <s v="120304001138-8"/>
    <x v="7"/>
    <n v="322309"/>
    <m/>
    <s v="PANEL ELECTRICO"/>
    <d v="2015-10-01T00:00:00"/>
    <n v="1"/>
    <n v="1"/>
    <s v="ZLIN"/>
    <n v="0"/>
    <n v="1"/>
    <n v="0"/>
    <n v="0"/>
    <s v=""/>
    <m/>
    <m/>
    <n v="5442747.9699999997"/>
    <n v="3855279.8099999996"/>
    <s v="ZLIN"/>
    <n v="4"/>
    <n v="0"/>
  </r>
  <r>
    <s v="120304001138-9"/>
    <x v="7"/>
    <n v="322309"/>
    <m/>
    <s v="PANEL ELECTRICO"/>
    <d v="2015-10-01T00:00:00"/>
    <n v="1"/>
    <n v="1"/>
    <s v="ZLIN"/>
    <n v="0"/>
    <n v="1"/>
    <n v="0"/>
    <n v="0"/>
    <s v=""/>
    <m/>
    <m/>
    <n v="5442747.9699999997"/>
    <n v="3855279.8099999996"/>
    <s v="ZLIN"/>
    <n v="4"/>
    <n v="0"/>
  </r>
  <r>
    <s v="120304001139-0"/>
    <x v="7"/>
    <n v="322310"/>
    <m/>
    <s v="PANEL DE CONTROL"/>
    <d v="2015-10-01T00:00:00"/>
    <n v="1"/>
    <n v="1"/>
    <s v="ZLIN"/>
    <n v="0"/>
    <n v="1"/>
    <n v="0"/>
    <n v="0"/>
    <s v=""/>
    <m/>
    <m/>
    <n v="3847184.54"/>
    <n v="2725089.05"/>
    <s v="ZLIN"/>
    <n v="4"/>
    <n v="0"/>
  </r>
  <r>
    <s v="120304001140-0"/>
    <x v="7"/>
    <n v="322311"/>
    <m/>
    <s v="TURBINA"/>
    <d v="2008-08-30T00:00:00"/>
    <n v="17789240.879999999"/>
    <n v="7884608.5799999982"/>
    <s v="ZLIN"/>
    <n v="22"/>
    <n v="9"/>
    <n v="0"/>
    <n v="0"/>
    <s v=""/>
    <m/>
    <m/>
    <n v="-1570569.89"/>
    <n v="-284039.24"/>
    <s v="ZLIN"/>
    <n v="15"/>
    <n v="8"/>
  </r>
  <r>
    <s v="120304001140-1"/>
    <x v="7"/>
    <n v="322311"/>
    <m/>
    <s v="GOBERNADOR"/>
    <d v="2008-08-30T00:00:00"/>
    <n v="9169393.7899999991"/>
    <n v="4997732.669999999"/>
    <s v="ZLIN"/>
    <n v="18"/>
    <n v="6"/>
    <n v="0"/>
    <n v="0"/>
    <s v=""/>
    <m/>
    <m/>
    <n v="-138247.44"/>
    <n v="-34309.58"/>
    <s v="ZLIN"/>
    <n v="11"/>
    <n v="5"/>
  </r>
  <r>
    <s v="120304001140-2"/>
    <x v="7"/>
    <n v="322311"/>
    <m/>
    <s v="MOTOR"/>
    <d v="2008-08-30T00:00:00"/>
    <n v="13614720.51"/>
    <n v="7807493.75"/>
    <s v="ZLIN"/>
    <n v="17"/>
    <n v="7"/>
    <n v="0"/>
    <n v="0"/>
    <s v=""/>
    <m/>
    <m/>
    <n v="72884.070000000007"/>
    <n v="19667.130000000005"/>
    <s v="ZLIN"/>
    <n v="10"/>
    <n v="6"/>
  </r>
  <r>
    <s v="120304001141-0"/>
    <x v="7"/>
    <n v="342407"/>
    <m/>
    <s v="MOTOR"/>
    <d v="2008-11-30T00:00:00"/>
    <n v="4677124.07"/>
    <n v="2653368.4500000002"/>
    <s v="ZLIN"/>
    <n v="17"/>
    <n v="4"/>
    <n v="0"/>
    <n v="0"/>
    <s v=""/>
    <m/>
    <m/>
    <n v="-2313841.88"/>
    <n v="-624370.01999999979"/>
    <s v="ZLIN"/>
    <n v="10"/>
    <n v="6"/>
  </r>
  <r>
    <s v="120304001141-1"/>
    <x v="7"/>
    <n v="342407"/>
    <m/>
    <s v="MOTOR"/>
    <d v="2008-11-30T00:00:00"/>
    <n v="6065496.9800000004"/>
    <n v="3441003.1100000003"/>
    <s v="ZLIN"/>
    <n v="17"/>
    <n v="4"/>
    <n v="0"/>
    <n v="0"/>
    <s v=""/>
    <m/>
    <m/>
    <n v="-3000690.31"/>
    <n v="-809710.08000000007"/>
    <s v="ZLIN"/>
    <n v="10"/>
    <n v="6"/>
  </r>
  <r>
    <s v="120304001142-0"/>
    <x v="7"/>
    <n v="342407"/>
    <m/>
    <s v="MOTOR"/>
    <d v="1989-11-01T00:00:00"/>
    <n v="3965.4"/>
    <n v="3482.3"/>
    <s v="ZLIN"/>
    <n v="32"/>
    <n v="10"/>
    <n v="0"/>
    <n v="0"/>
    <s v=""/>
    <m/>
    <m/>
    <n v="305391.83"/>
    <n v="125100.27000000002"/>
    <s v="ZLIN"/>
    <n v="6"/>
    <n v="11"/>
  </r>
  <r>
    <s v="120304001143-0"/>
    <x v="7"/>
    <n v="342407"/>
    <m/>
    <s v="MOTOR"/>
    <d v="1989-11-01T00:00:00"/>
    <n v="4012.58"/>
    <n v="3436.52"/>
    <s v="ZLIN"/>
    <n v="33"/>
    <n v="8"/>
    <n v="0"/>
    <n v="0"/>
    <s v=""/>
    <m/>
    <m/>
    <n v="308946.28999999998"/>
    <n v="112948.10999999999"/>
    <s v="ZLIN"/>
    <n v="7"/>
    <n v="9"/>
  </r>
  <r>
    <s v="120304001143-1"/>
    <x v="7"/>
    <n v="342407"/>
    <m/>
    <s v="MOTOR"/>
    <d v="1989-11-01T00:00:00"/>
    <n v="4012.58"/>
    <n v="3436.52"/>
    <s v="ZLIN"/>
    <n v="33"/>
    <n v="8"/>
    <n v="0"/>
    <n v="0"/>
    <s v=""/>
    <m/>
    <m/>
    <n v="308946.28999999998"/>
    <n v="112948.10999999999"/>
    <s v="ZLIN"/>
    <n v="7"/>
    <n v="9"/>
  </r>
  <r>
    <s v="120304001143-2"/>
    <x v="7"/>
    <n v="342407"/>
    <m/>
    <s v="MOTOR"/>
    <d v="1989-11-01T00:00:00"/>
    <n v="4012.58"/>
    <n v="3436.52"/>
    <s v="ZLIN"/>
    <n v="33"/>
    <n v="8"/>
    <n v="0"/>
    <n v="0"/>
    <s v=""/>
    <m/>
    <m/>
    <n v="308946.28999999998"/>
    <n v="112948.10999999999"/>
    <s v="ZLIN"/>
    <n v="7"/>
    <n v="9"/>
  </r>
  <r>
    <s v="120304001143-3"/>
    <x v="7"/>
    <n v="342407"/>
    <m/>
    <s v="MOTOR"/>
    <d v="1989-11-01T00:00:00"/>
    <n v="4012.58"/>
    <n v="3436.52"/>
    <s v="ZLIN"/>
    <n v="33"/>
    <n v="8"/>
    <n v="0"/>
    <n v="0"/>
    <s v=""/>
    <m/>
    <m/>
    <n v="308946.28999999998"/>
    <n v="112948.10999999999"/>
    <s v="ZLIN"/>
    <n v="7"/>
    <n v="9"/>
  </r>
  <r>
    <s v="120304001144-0"/>
    <x v="7"/>
    <n v="322201"/>
    <m/>
    <s v="RECIPIENTE"/>
    <d v="2015-10-01T00:00:00"/>
    <n v="1"/>
    <n v="1"/>
    <s v="ZLIN"/>
    <n v="0"/>
    <n v="1"/>
    <n v="0"/>
    <n v="0"/>
    <s v=""/>
    <m/>
    <m/>
    <n v="1075081.1200000001"/>
    <n v="761515.79"/>
    <s v="ZLIN"/>
    <n v="4"/>
    <n v="0"/>
  </r>
  <r>
    <s v="120304001145-0"/>
    <x v="7"/>
    <n v="323301"/>
    <m/>
    <s v="MOTOR"/>
    <d v="2015-10-01T00:00:00"/>
    <n v="1"/>
    <n v="1"/>
    <s v="ZLIN"/>
    <n v="0"/>
    <n v="1"/>
    <n v="0"/>
    <n v="0"/>
    <s v=""/>
    <m/>
    <m/>
    <n v="206426.96"/>
    <n v="146219.09999999998"/>
    <s v="ZLIN"/>
    <n v="4"/>
    <n v="0"/>
  </r>
  <r>
    <s v="120304001145-1"/>
    <x v="7"/>
    <n v="323301"/>
    <m/>
    <s v="RECIPIENTE"/>
    <d v="2015-10-01T00:00:00"/>
    <n v="1"/>
    <n v="1"/>
    <s v="ZLIN"/>
    <n v="0"/>
    <n v="1"/>
    <n v="0"/>
    <n v="0"/>
    <s v=""/>
    <m/>
    <m/>
    <n v="316192.03999999998"/>
    <n v="298625.81999999995"/>
    <s v="ZLIN"/>
    <n v="3"/>
    <n v="0"/>
  </r>
  <r>
    <s v="120304001146-0"/>
    <x v="7"/>
    <n v="323301"/>
    <m/>
    <s v="MOTOR"/>
    <d v="2013-05-20T00:00:00"/>
    <n v="532162.81000000006"/>
    <n v="208947.36000000004"/>
    <s v="ZLIN"/>
    <n v="13"/>
    <n v="7"/>
    <n v="0"/>
    <n v="0"/>
    <s v=""/>
    <m/>
    <m/>
    <n v="3094195.96"/>
    <n v="779278.98"/>
    <s v="ZLIN"/>
    <n v="11"/>
    <n v="3"/>
  </r>
  <r>
    <s v="120304001147-0"/>
    <x v="7"/>
    <n v="323301"/>
    <m/>
    <s v="MOTOR"/>
    <d v="2015-10-01T00:00:00"/>
    <n v="1"/>
    <n v="1"/>
    <s v="ZLIN"/>
    <n v="0"/>
    <n v="1"/>
    <n v="0"/>
    <n v="0"/>
    <s v=""/>
    <m/>
    <m/>
    <n v="4784030.55"/>
    <n v="1204866.9499999997"/>
    <s v="ZLIN"/>
    <n v="11"/>
    <n v="3"/>
  </r>
  <r>
    <s v="120304001148-0"/>
    <x v="7"/>
    <n v="323301"/>
    <m/>
    <s v="MOTOR"/>
    <d v="2013-05-20T00:00:00"/>
    <n v="2342447.63"/>
    <n v="919734.0299999998"/>
    <s v="ZLIN"/>
    <n v="13"/>
    <n v="7"/>
    <n v="0"/>
    <n v="0"/>
    <s v=""/>
    <m/>
    <m/>
    <n v="-23111.41"/>
    <n v="-5820.66"/>
    <s v="ZLIN"/>
    <n v="11"/>
    <n v="3"/>
  </r>
  <r>
    <s v="120304001149-0"/>
    <x v="7"/>
    <n v="323301"/>
    <m/>
    <s v="MOTOR"/>
    <d v="2013-05-20T00:00:00"/>
    <n v="169600"/>
    <n v="66591.42"/>
    <s v="ZLIN"/>
    <n v="13"/>
    <n v="7"/>
    <n v="0"/>
    <n v="0"/>
    <s v=""/>
    <m/>
    <m/>
    <n v="83866.19"/>
    <n v="21121.850000000006"/>
    <s v="ZLIN"/>
    <n v="11"/>
    <n v="3"/>
  </r>
  <r>
    <s v="120304001149-1"/>
    <x v="7"/>
    <n v="323301"/>
    <m/>
    <s v="MOTOR"/>
    <d v="2013-05-20T00:00:00"/>
    <n v="532162.81000000006"/>
    <n v="152046.51000000007"/>
    <s v="ZLIN"/>
    <n v="18"/>
    <n v="8"/>
    <n v="0"/>
    <n v="0"/>
    <s v=""/>
    <m/>
    <m/>
    <n v="3363607.67"/>
    <n v="583482.94999999972"/>
    <s v="ZLIN"/>
    <n v="16"/>
    <n v="4"/>
  </r>
  <r>
    <s v="120304001150-0"/>
    <x v="7"/>
    <n v="323301"/>
    <m/>
    <s v="MOTOR"/>
    <d v="2013-05-20T00:00:00"/>
    <n v="532162.81000000006"/>
    <n v="224068.54000000004"/>
    <s v="ZLIN"/>
    <n v="12"/>
    <n v="8"/>
    <n v="0"/>
    <n v="0"/>
    <s v=""/>
    <m/>
    <m/>
    <n v="2629798.4900000002"/>
    <n v="721073.78000000026"/>
    <s v="ZLIN"/>
    <n v="10"/>
    <n v="4"/>
  </r>
  <r>
    <s v="120304001151-0"/>
    <x v="7"/>
    <n v="323302"/>
    <m/>
    <s v="MOTOR"/>
    <d v="2002-09-30T00:00:00"/>
    <n v="1729363.82"/>
    <n v="1133235.01"/>
    <s v="ZLIN"/>
    <n v="24"/>
    <n v="5"/>
    <n v="0"/>
    <n v="0"/>
    <s v=""/>
    <m/>
    <m/>
    <n v="7477385.9100000001"/>
    <n v="1855701.6100000003"/>
    <s v="ZLIN"/>
    <n v="11"/>
    <n v="5"/>
  </r>
  <r>
    <s v="120304001152-0"/>
    <x v="7"/>
    <n v="323302"/>
    <m/>
    <s v="MOTOR"/>
    <d v="2002-09-30T00:00:00"/>
    <n v="411647.94"/>
    <n v="269748.81"/>
    <s v="ZLIN"/>
    <n v="24"/>
    <n v="5"/>
    <n v="0"/>
    <n v="0"/>
    <s v=""/>
    <m/>
    <m/>
    <n v="1779874.46"/>
    <n v="441720.65999999992"/>
    <s v="ZLIN"/>
    <n v="11"/>
    <n v="5"/>
  </r>
  <r>
    <s v="120304001153-0"/>
    <x v="7"/>
    <n v="323303"/>
    <m/>
    <s v="REDUCTOR"/>
    <d v="2015-10-01T00:00:00"/>
    <n v="1"/>
    <n v="1"/>
    <s v="ZLIN"/>
    <n v="0"/>
    <n v="1"/>
    <n v="0"/>
    <n v="0"/>
    <s v=""/>
    <m/>
    <m/>
    <n v="295303.36"/>
    <n v="37463.859999999986"/>
    <s v="ZLIN"/>
    <n v="22"/>
    <n v="4"/>
  </r>
  <r>
    <s v="120304001154-0"/>
    <x v="7"/>
    <n v="323303"/>
    <m/>
    <s v="REDUCTOR"/>
    <d v="2015-10-01T00:00:00"/>
    <n v="1"/>
    <n v="1"/>
    <s v="ZLIN"/>
    <n v="0"/>
    <n v="1"/>
    <n v="0"/>
    <n v="0"/>
    <s v=""/>
    <m/>
    <m/>
    <n v="295303.36"/>
    <n v="37463.859999999986"/>
    <s v="ZLIN"/>
    <n v="22"/>
    <n v="4"/>
  </r>
  <r>
    <s v="120304001155-0"/>
    <x v="7"/>
    <n v="322317"/>
    <m/>
    <s v="MOTOR"/>
    <d v="2015-10-01T00:00:00"/>
    <n v="1"/>
    <n v="1"/>
    <s v="ZLIN"/>
    <n v="0"/>
    <n v="1"/>
    <n v="0"/>
    <n v="0"/>
    <s v=""/>
    <m/>
    <m/>
    <n v="430501.12"/>
    <n v="127278.59999999998"/>
    <s v="ZLIN"/>
    <n v="9"/>
    <n v="7"/>
  </r>
  <r>
    <s v="120304001156-0"/>
    <x v="7"/>
    <n v="322317"/>
    <m/>
    <s v="MOTOR"/>
    <d v="2008-11-30T00:00:00"/>
    <n v="3333174.83"/>
    <n v="2247512.17"/>
    <s v="ZLIN"/>
    <n v="14"/>
    <n v="7"/>
    <n v="0"/>
    <n v="0"/>
    <s v=""/>
    <m/>
    <m/>
    <n v="4883083.07"/>
    <n v="1785213.1700000004"/>
    <s v="ZLIN"/>
    <n v="7"/>
    <n v="9"/>
  </r>
  <r>
    <s v="120304001157-0"/>
    <x v="7"/>
    <n v="322317"/>
    <m/>
    <s v="MOTOR"/>
    <d v="2008-11-30T00:00:00"/>
    <n v="3333174.83"/>
    <n v="1890935.74"/>
    <s v="ZLIN"/>
    <n v="17"/>
    <n v="4"/>
    <n v="0"/>
    <n v="0"/>
    <s v=""/>
    <m/>
    <m/>
    <n v="4629249"/>
    <n v="1249162.4300000002"/>
    <s v="ZLIN"/>
    <n v="10"/>
    <n v="6"/>
  </r>
  <r>
    <s v="120304001158-0"/>
    <x v="7"/>
    <n v="342404"/>
    <m/>
    <s v="FILTRO"/>
    <d v="2015-10-01T00:00:00"/>
    <n v="1"/>
    <n v="1"/>
    <s v="ZLIN"/>
    <n v="0"/>
    <n v="1"/>
    <n v="0"/>
    <n v="0"/>
    <s v=""/>
    <m/>
    <m/>
    <n v="30424685.890000001"/>
    <n v="3567032.1400000006"/>
    <s v="ZLIN"/>
    <n v="24"/>
    <n v="2"/>
  </r>
  <r>
    <s v="120304001159-0"/>
    <x v="7"/>
    <n v="321201"/>
    <m/>
    <s v="MOTOR"/>
    <d v="2015-10-01T00:00:00"/>
    <n v="1"/>
    <n v="1"/>
    <s v="ZLIN"/>
    <n v="0"/>
    <n v="1"/>
    <n v="0"/>
    <n v="0"/>
    <s v=""/>
    <m/>
    <m/>
    <n v="558292.49"/>
    <n v="165060.39999999997"/>
    <s v="ZLIN"/>
    <n v="9"/>
    <n v="7"/>
  </r>
  <r>
    <s v="120304001160-0"/>
    <x v="7"/>
    <n v="323301"/>
    <m/>
    <s v="RECIPIENTE"/>
    <d v="1995-03-01T00:00:00"/>
    <n v="2364.9899999999998"/>
    <n v="2356.6299999999997"/>
    <s v="ZLIN"/>
    <n v="23"/>
    <n v="7"/>
    <n v="0"/>
    <n v="0"/>
    <s v=""/>
    <m/>
    <m/>
    <n v="14021.54"/>
    <n v="13242.570000000002"/>
    <s v="ZLIN"/>
    <n v="3"/>
    <n v="0"/>
  </r>
  <r>
    <s v="120304001161-0"/>
    <x v="7"/>
    <n v="323301"/>
    <m/>
    <s v="MOTOR"/>
    <d v="2012-03-27T00:00:00"/>
    <n v="47626.54"/>
    <n v="42699.66"/>
    <s v="ZLIN"/>
    <n v="7"/>
    <n v="3"/>
    <n v="0"/>
    <n v="0"/>
    <s v=""/>
    <m/>
    <m/>
    <n v="6152.45"/>
    <n v="4648.5199999999995"/>
    <s v="ZLIN"/>
    <n v="3"/>
    <n v="9"/>
  </r>
  <r>
    <s v="120304001162-0"/>
    <x v="7"/>
    <n v="322317"/>
    <m/>
    <s v="MOTOR"/>
    <d v="1985-05-01T00:00:00"/>
    <n v="368647.13"/>
    <n v="359655.74"/>
    <s v="ZLIN"/>
    <n v="34"/>
    <n v="2"/>
    <n v="0"/>
    <n v="0"/>
    <s v=""/>
    <m/>
    <m/>
    <n v="8547.7000000000007"/>
    <n v="6458.27"/>
    <s v="ZLIN"/>
    <n v="3"/>
    <n v="9"/>
  </r>
  <r>
    <s v="120304001163-0"/>
    <x v="7"/>
    <n v="323303"/>
    <m/>
    <s v="MOTOR"/>
    <d v="2000-02-28T00:00:00"/>
    <n v="30872"/>
    <n v="30872"/>
    <s v="ZLIN"/>
    <n v="18"/>
    <n v="7"/>
    <n v="0"/>
    <n v="0"/>
    <s v=""/>
    <m/>
    <m/>
    <n v="13738.57"/>
    <n v="12975.32"/>
    <s v="ZLIN"/>
    <n v="3"/>
    <n v="0"/>
  </r>
  <r>
    <s v="120304001164-0"/>
    <x v="7"/>
    <n v="323301"/>
    <m/>
    <s v="TABLERO"/>
    <d v="1984-09-01T00:00:00"/>
    <n v="86945.63"/>
    <n v="68087.960000000006"/>
    <s v="ZLIN"/>
    <n v="43"/>
    <n v="5"/>
    <n v="0"/>
    <n v="0"/>
    <s v=""/>
    <m/>
    <m/>
    <n v="10992655.560000001"/>
    <n v="2525339.8000000007"/>
    <s v="ZLIN"/>
    <n v="12"/>
    <n v="4"/>
  </r>
  <r>
    <s v="120304001164-1"/>
    <x v="7"/>
    <n v="323301"/>
    <m/>
    <s v="TABLERO"/>
    <d v="1984-09-01T00:00:00"/>
    <n v="86945.63"/>
    <n v="68087.960000000006"/>
    <s v="ZLIN"/>
    <n v="43"/>
    <n v="5"/>
    <n v="0"/>
    <n v="0"/>
    <s v=""/>
    <m/>
    <m/>
    <n v="10992655.560000001"/>
    <n v="2525339.8000000007"/>
    <s v="ZLIN"/>
    <n v="12"/>
    <n v="4"/>
  </r>
  <r>
    <s v="120304001164-2"/>
    <x v="7"/>
    <n v="323301"/>
    <m/>
    <s v="TABLERO"/>
    <d v="1984-09-01T00:00:00"/>
    <n v="86945.63"/>
    <n v="68087.960000000006"/>
    <s v="ZLIN"/>
    <n v="43"/>
    <n v="5"/>
    <n v="0"/>
    <n v="0"/>
    <s v=""/>
    <m/>
    <m/>
    <n v="10992655.560000001"/>
    <n v="2525339.8000000007"/>
    <s v="ZLIN"/>
    <n v="12"/>
    <n v="4"/>
  </r>
  <r>
    <s v="120304001165-0"/>
    <x v="7"/>
    <n v="323303"/>
    <m/>
    <s v="PANEL DE CONTROL"/>
    <d v="2015-10-01T00:00:00"/>
    <n v="1"/>
    <n v="1"/>
    <s v="ZLIN"/>
    <n v="0"/>
    <n v="1"/>
    <n v="0"/>
    <n v="0"/>
    <s v=""/>
    <m/>
    <m/>
    <n v="17021085.140000001"/>
    <n v="5905274.4400000013"/>
    <s v="ZLIN"/>
    <n v="8"/>
    <n v="2"/>
  </r>
  <r>
    <s v="120304001165-1"/>
    <x v="7"/>
    <n v="323303"/>
    <m/>
    <s v="TABLERO"/>
    <d v="2015-10-01T00:00:00"/>
    <n v="1"/>
    <n v="1"/>
    <s v="ZLIN"/>
    <n v="0"/>
    <n v="1"/>
    <n v="0"/>
    <n v="0"/>
    <s v=""/>
    <m/>
    <m/>
    <n v="11017187.23"/>
    <n v="2530975.4400000013"/>
    <s v="ZLIN"/>
    <n v="12"/>
    <n v="4"/>
  </r>
  <r>
    <s v="120304001166-0"/>
    <x v="7"/>
    <n v="323303"/>
    <m/>
    <s v="MOTOR"/>
    <d v="2015-10-01T00:00:00"/>
    <n v="1"/>
    <n v="1"/>
    <s v="ZLIN"/>
    <n v="0"/>
    <n v="1"/>
    <n v="0"/>
    <n v="0"/>
    <s v=""/>
    <m/>
    <m/>
    <n v="21266.48"/>
    <n v="20085.009999999998"/>
    <s v="ZLIN"/>
    <n v="3"/>
    <n v="0"/>
  </r>
  <r>
    <s v="120304001167-0"/>
    <x v="7"/>
    <n v="323303"/>
    <m/>
    <s v="PANEL DE CONTROL"/>
    <d v="2015-10-01T00:00:00"/>
    <n v="1"/>
    <n v="1"/>
    <s v="ZLIN"/>
    <n v="0"/>
    <n v="1"/>
    <n v="0"/>
    <n v="0"/>
    <s v=""/>
    <m/>
    <m/>
    <n v="6217655.6600000001"/>
    <n v="5420520.3200000003"/>
    <s v="ZLIN"/>
    <n v="3"/>
    <n v="3"/>
  </r>
  <r>
    <s v="120304001167-1"/>
    <x v="7"/>
    <n v="323303"/>
    <m/>
    <s v="TABLERO"/>
    <d v="2015-10-01T00:00:00"/>
    <n v="1"/>
    <n v="1"/>
    <s v="ZLIN"/>
    <n v="0"/>
    <n v="1"/>
    <n v="0"/>
    <n v="0"/>
    <s v=""/>
    <m/>
    <m/>
    <n v="5979814.5199999996"/>
    <n v="2449562.5799999996"/>
    <s v="ZLIN"/>
    <n v="6"/>
    <n v="11"/>
  </r>
  <r>
    <s v="120304001167-2"/>
    <x v="7"/>
    <n v="323303"/>
    <m/>
    <s v="TABLERO"/>
    <d v="2015-10-01T00:00:00"/>
    <n v="1"/>
    <n v="1"/>
    <s v="ZLIN"/>
    <n v="0"/>
    <n v="1"/>
    <n v="0"/>
    <n v="0"/>
    <s v=""/>
    <m/>
    <m/>
    <n v="5979814.5199999996"/>
    <n v="2449562.5799999996"/>
    <s v="ZLIN"/>
    <n v="6"/>
    <n v="11"/>
  </r>
  <r>
    <s v="120304001167-3"/>
    <x v="7"/>
    <n v="323303"/>
    <m/>
    <s v="TABLERO"/>
    <d v="2015-10-01T00:00:00"/>
    <n v="1"/>
    <n v="1"/>
    <s v="ZLIN"/>
    <n v="0"/>
    <n v="1"/>
    <n v="0"/>
    <n v="0"/>
    <s v=""/>
    <m/>
    <m/>
    <n v="5979814.5199999996"/>
    <n v="2449562.5799999996"/>
    <s v="ZLIN"/>
    <n v="6"/>
    <n v="11"/>
  </r>
  <r>
    <s v="120304001167-4"/>
    <x v="7"/>
    <n v="323303"/>
    <m/>
    <s v="TABLERO"/>
    <d v="2015-10-01T00:00:00"/>
    <n v="1"/>
    <n v="1"/>
    <s v="ZLIN"/>
    <n v="0"/>
    <n v="1"/>
    <n v="0"/>
    <n v="0"/>
    <s v=""/>
    <m/>
    <m/>
    <n v="5979814.5199999996"/>
    <n v="2449562.5799999996"/>
    <s v="ZLIN"/>
    <n v="6"/>
    <n v="11"/>
  </r>
  <r>
    <s v="120304001168-0"/>
    <x v="7"/>
    <n v="323301"/>
    <m/>
    <s v="MOTOR"/>
    <d v="2013-05-20T00:00:00"/>
    <n v="532162.81000000006"/>
    <n v="206414.66000000003"/>
    <s v="ZLIN"/>
    <n v="13"/>
    <n v="9"/>
    <n v="0"/>
    <n v="0"/>
    <s v=""/>
    <m/>
    <m/>
    <n v="-214445.74"/>
    <n v="-53220.119999999995"/>
    <s v="ZLIN"/>
    <n v="11"/>
    <n v="5"/>
  </r>
  <r>
    <s v="120304001169-0"/>
    <x v="7"/>
    <n v="342402"/>
    <m/>
    <s v="MOTOR"/>
    <d v="1993-10-01T00:00:00"/>
    <n v="151227.16"/>
    <n v="144926.03"/>
    <s v="ZLIN"/>
    <n v="26"/>
    <n v="0"/>
    <n v="0"/>
    <n v="0"/>
    <s v=""/>
    <m/>
    <m/>
    <n v="84863.039999999994"/>
    <n v="60111.319999999992"/>
    <s v="ZLIN"/>
    <n v="4"/>
    <n v="0"/>
  </r>
  <r>
    <s v="120304001170-0"/>
    <x v="7"/>
    <n v="321204"/>
    <m/>
    <s v="MOTOR"/>
    <d v="2015-10-01T00:00:00"/>
    <n v="1"/>
    <n v="1"/>
    <s v="ZLIN"/>
    <n v="0"/>
    <n v="1"/>
    <n v="0"/>
    <n v="0"/>
    <s v=""/>
    <m/>
    <m/>
    <n v="529031.93999999994"/>
    <n v="91770.839999999967"/>
    <s v="ZLIN"/>
    <n v="16"/>
    <n v="4"/>
  </r>
  <r>
    <s v="120304001171-0"/>
    <x v="7"/>
    <n v="342407"/>
    <m/>
    <s v="CASETA"/>
    <d v="2012-08-31T00:00:00"/>
    <n v="7925090.5099999998"/>
    <n v="962614.99000000022"/>
    <s v="ZLIN"/>
    <n v="50"/>
    <n v="1"/>
    <n v="0"/>
    <n v="0"/>
    <s v=""/>
    <m/>
    <m/>
    <n v="21745742.789999999"/>
    <n v="1310913.5700000003"/>
    <s v="ZLIN"/>
    <n v="47"/>
    <n v="0"/>
  </r>
  <r>
    <s v="120304001172-0"/>
    <x v="7"/>
    <n v="322317"/>
    <m/>
    <s v="COBERTIZO"/>
    <d v="2012-08-31T00:00:00"/>
    <n v="7934443.4800000004"/>
    <n v="1924300.2600000007"/>
    <s v="ZLIN"/>
    <n v="25"/>
    <n v="1"/>
    <n v="0"/>
    <n v="0"/>
    <s v=""/>
    <m/>
    <m/>
    <n v="22598556.170000002"/>
    <n v="2910420.1100000031"/>
    <s v="ZLIN"/>
    <n v="22"/>
    <n v="0"/>
  </r>
  <r>
    <s v="120304001173-0"/>
    <x v="7"/>
    <n v="342407"/>
    <m/>
    <s v="DIQUE"/>
    <d v="2008-11-30T00:00:00"/>
    <n v="61896256.759999998"/>
    <n v="8133361.1199999973"/>
    <s v="ZLIN"/>
    <n v="74"/>
    <n v="10"/>
    <n v="0"/>
    <n v="0"/>
    <s v=""/>
    <m/>
    <m/>
    <n v="-49827700.950000003"/>
    <n v="-2076154.2100000009"/>
    <s v="ZLIN"/>
    <n v="68"/>
    <n v="0"/>
  </r>
  <r>
    <s v="120304001174-0"/>
    <x v="7"/>
    <n v="322316"/>
    <m/>
    <s v="COBERTIZO"/>
    <d v="1999-12-31T00:00:00"/>
    <n v="473014.17"/>
    <n v="358344.06"/>
    <s v="ZLIN"/>
    <n v="24"/>
    <n v="9"/>
    <n v="0"/>
    <n v="0"/>
    <s v=""/>
    <m/>
    <m/>
    <n v="2802642.86"/>
    <n v="882313.48999999976"/>
    <s v="ZLIN"/>
    <n v="9"/>
    <n v="0"/>
  </r>
  <r>
    <s v="120304001175-0"/>
    <x v="7"/>
    <n v="322319"/>
    <m/>
    <s v="COBERTIZO"/>
    <d v="2010-11-30T00:00:00"/>
    <n v="535608.78"/>
    <n v="168950.42000000004"/>
    <s v="ZLIN"/>
    <n v="24"/>
    <n v="10"/>
    <n v="0"/>
    <n v="0"/>
    <s v=""/>
    <m/>
    <m/>
    <n v="2174312.5699999998"/>
    <n v="308027.61999999988"/>
    <s v="ZLIN"/>
    <n v="20"/>
    <n v="0"/>
  </r>
  <r>
    <s v="120304001176-0"/>
    <x v="7"/>
    <n v="322319"/>
    <m/>
    <s v="COBERTIZO"/>
    <d v="2010-11-30T00:00:00"/>
    <n v="1713948.1"/>
    <n v="540641.33000000007"/>
    <s v="ZLIN"/>
    <n v="24"/>
    <n v="10"/>
    <n v="0"/>
    <n v="0"/>
    <s v=""/>
    <m/>
    <m/>
    <n v="6957800.21"/>
    <n v="985688.36000000034"/>
    <s v="ZLIN"/>
    <n v="20"/>
    <n v="0"/>
  </r>
  <r>
    <s v="120304001177-0"/>
    <x v="7"/>
    <n v="342407"/>
    <m/>
    <s v="CASETA"/>
    <d v="2015-10-01T00:00:00"/>
    <n v="1"/>
    <n v="1"/>
    <s v="ZLIN"/>
    <n v="0"/>
    <n v="1"/>
    <n v="0"/>
    <n v="0"/>
    <s v=""/>
    <m/>
    <m/>
    <n v="2873895.83"/>
    <n v="428563.41999999993"/>
    <s v="ZLIN"/>
    <n v="19"/>
    <n v="0"/>
  </r>
  <r>
    <s v="120304001178-0"/>
    <x v="7"/>
    <n v="322316"/>
    <m/>
    <s v="COBERTIZO"/>
    <d v="2014-08-31T00:00:00"/>
    <n v="111017143.01000001"/>
    <n v="25356996.560000002"/>
    <s v="ZLIN"/>
    <n v="21"/>
    <n v="1"/>
    <n v="0"/>
    <n v="0"/>
    <s v=""/>
    <m/>
    <m/>
    <n v="-77608084.730000004"/>
    <n v="-11020725.480000004"/>
    <s v="ZLIN"/>
    <n v="20"/>
    <n v="0"/>
  </r>
  <r>
    <s v="120304001179-0"/>
    <x v="7"/>
    <n v="322316"/>
    <m/>
    <s v="ESTRUCTURA METALICA"/>
    <d v="2015-10-01T00:00:00"/>
    <n v="1"/>
    <n v="1"/>
    <s v="ZLIN"/>
    <n v="0"/>
    <n v="1"/>
    <n v="0"/>
    <n v="0"/>
    <s v=""/>
    <m/>
    <m/>
    <n v="271027675.25"/>
    <n v="25597058.210000008"/>
    <s v="ZLIN"/>
    <n v="30"/>
    <n v="0"/>
  </r>
  <r>
    <s v="120304001180-0"/>
    <x v="7"/>
    <n v="322319"/>
    <m/>
    <s v="COBERTIZO"/>
    <d v="2014-08-31T00:00:00"/>
    <n v="1500720.59"/>
    <n v="265470.44000000018"/>
    <s v="ZLIN"/>
    <n v="23"/>
    <n v="1"/>
    <n v="0"/>
    <n v="0"/>
    <s v=""/>
    <m/>
    <m/>
    <n v="2701667.1"/>
    <n v="347941.98"/>
    <s v="ZLIN"/>
    <n v="22"/>
    <n v="0"/>
  </r>
  <r>
    <s v="120304001181-0"/>
    <x v="7"/>
    <n v="322319"/>
    <m/>
    <s v="COBERTIZO"/>
    <d v="2014-08-31T00:00:00"/>
    <n v="10535236.15"/>
    <n v="1863633.8200000003"/>
    <s v="ZLIN"/>
    <n v="23"/>
    <n v="1"/>
    <n v="0"/>
    <n v="0"/>
    <s v=""/>
    <m/>
    <m/>
    <n v="18966022.719999999"/>
    <n v="2442593.839999998"/>
    <s v="ZLIN"/>
    <n v="22"/>
    <n v="0"/>
  </r>
  <r>
    <s v="120304001182-0"/>
    <x v="7"/>
    <n v="322319"/>
    <m/>
    <s v="CIMENTACION TANQUE"/>
    <d v="2014-08-31T00:00:00"/>
    <n v="95529924.890000001"/>
    <n v="5729456.9300000072"/>
    <s v="ZLIN"/>
    <n v="68"/>
    <n v="1"/>
    <n v="0"/>
    <n v="0"/>
    <s v=""/>
    <m/>
    <m/>
    <n v="168558234.25999999"/>
    <n v="7128084.5399999917"/>
    <s v="ZLIN"/>
    <n v="67"/>
    <n v="0"/>
  </r>
  <r>
    <s v="120304001183-0"/>
    <x v="7"/>
    <n v="322319"/>
    <m/>
    <s v="COBERTIZO"/>
    <d v="2014-08-31T00:00:00"/>
    <n v="2880823.34"/>
    <n v="509604.12999999989"/>
    <s v="ZLIN"/>
    <n v="23"/>
    <n v="1"/>
    <n v="0"/>
    <n v="0"/>
    <s v=""/>
    <m/>
    <m/>
    <n v="5186192.33"/>
    <n v="667918.71"/>
    <s v="ZLIN"/>
    <n v="22"/>
    <n v="0"/>
  </r>
  <r>
    <s v="120304001184-0"/>
    <x v="7"/>
    <n v="322317"/>
    <m/>
    <s v="ESTRUCTURA PORTICADA"/>
    <d v="1996-12-31T00:00:00"/>
    <n v="45620351.689999998"/>
    <n v="12441914.149999999"/>
    <s v="ZLIN"/>
    <n v="79"/>
    <n v="9"/>
    <n v="0"/>
    <n v="0"/>
    <s v=""/>
    <m/>
    <m/>
    <n v="293521318.91000003"/>
    <n v="13633503.890000045"/>
    <s v="ZLIN"/>
    <n v="61"/>
    <n v="0"/>
  </r>
  <r>
    <s v="120304001185-0"/>
    <x v="7"/>
    <n v="322317"/>
    <m/>
    <s v="COBERTIZO"/>
    <d v="2003-11-30T00:00:00"/>
    <n v="25821162.02"/>
    <n v="20337021.399999999"/>
    <s v="ZLIN"/>
    <n v="18"/>
    <n v="10"/>
    <n v="0"/>
    <n v="0"/>
    <s v=""/>
    <m/>
    <m/>
    <n v="-1091312.01"/>
    <n v="-441721.53"/>
    <s v="ZLIN"/>
    <n v="7"/>
    <n v="0"/>
  </r>
  <r>
    <s v="120304001186-0"/>
    <x v="7"/>
    <n v="322316"/>
    <m/>
    <s v="DIQUE"/>
    <d v="1981-09-01T00:00:00"/>
    <n v="37036.31"/>
    <n v="18250.989999999998"/>
    <s v="ZLIN"/>
    <n v="75"/>
    <n v="1"/>
    <n v="0"/>
    <n v="0"/>
    <s v=""/>
    <m/>
    <m/>
    <n v="32687685.809999999"/>
    <n v="2258905.1199999973"/>
    <s v="ZLIN"/>
    <n v="41"/>
    <n v="0"/>
  </r>
  <r>
    <s v="120304001187-0"/>
    <x v="7"/>
    <n v="322318"/>
    <m/>
    <s v="COBERTIZO"/>
    <d v="2015-10-01T00:00:00"/>
    <n v="1"/>
    <n v="1"/>
    <s v="ZLIN"/>
    <n v="0"/>
    <n v="1"/>
    <n v="0"/>
    <n v="0"/>
    <s v=""/>
    <m/>
    <m/>
    <n v="14287991.74"/>
    <n v="10120660.810000001"/>
    <s v="ZLIN"/>
    <n v="4"/>
    <n v="0"/>
  </r>
  <r>
    <s v="120304001188-0"/>
    <x v="7"/>
    <n v="322319"/>
    <m/>
    <s v="LAGUNA"/>
    <d v="2003-11-30T00:00:00"/>
    <n v="265175902.30000001"/>
    <n v="112921795.73000002"/>
    <s v="ZLIN"/>
    <n v="34"/>
    <n v="10"/>
    <n v="0"/>
    <n v="0"/>
    <s v=""/>
    <m/>
    <m/>
    <n v="-30276450.039999999"/>
    <n v="-3729707.6099999994"/>
    <s v="ZLIN"/>
    <n v="23"/>
    <n v="0"/>
  </r>
  <r>
    <s v="120304001189-0"/>
    <x v="7"/>
    <n v="342510"/>
    <m/>
    <s v="MOTOBOMBA"/>
    <d v="2015-06-30T00:00:00"/>
    <n v="1406020.81"/>
    <n v="304637.84000000008"/>
    <s v="ZLIN"/>
    <n v="15"/>
    <n v="0"/>
    <n v="0"/>
    <n v="0"/>
    <s v=""/>
    <m/>
    <m/>
    <n v="0"/>
    <n v="0"/>
    <s v="ZLIN"/>
    <n v="15"/>
    <n v="0"/>
  </r>
  <r>
    <s v="120304001190-0"/>
    <x v="7"/>
    <n v="342409"/>
    <m/>
    <s v="MOTOBOMBA"/>
    <d v="2015-06-30T00:00:00"/>
    <n v="1406020.81"/>
    <n v="304637.84000000008"/>
    <s v="ZLIN"/>
    <n v="15"/>
    <n v="0"/>
    <n v="0"/>
    <n v="0"/>
    <s v=""/>
    <m/>
    <m/>
    <n v="0"/>
    <n v="0"/>
    <s v="ZLIN"/>
    <n v="15"/>
    <n v="0"/>
  </r>
  <r>
    <s v="120304001191-0"/>
    <x v="7"/>
    <n v="342408"/>
    <m/>
    <s v="MOTOBOMBA"/>
    <d v="2015-06-30T00:00:00"/>
    <n v="1406020.81"/>
    <n v="304637.84000000008"/>
    <s v="ZLIN"/>
    <n v="15"/>
    <n v="0"/>
    <n v="0"/>
    <n v="0"/>
    <s v=""/>
    <m/>
    <m/>
    <n v="0"/>
    <n v="0"/>
    <s v="ZLIN"/>
    <n v="15"/>
    <n v="0"/>
  </r>
  <r>
    <s v="120304001192-0"/>
    <x v="7"/>
    <n v="342303"/>
    <m/>
    <s v="MOTOBOMBA"/>
    <d v="2015-06-30T00:00:00"/>
    <n v="1406020.81"/>
    <n v="304637.84000000008"/>
    <s v="ZLIN"/>
    <n v="15"/>
    <n v="0"/>
    <n v="0"/>
    <n v="0"/>
    <s v=""/>
    <m/>
    <m/>
    <n v="0"/>
    <n v="0"/>
    <s v="ZLIN"/>
    <n v="15"/>
    <n v="0"/>
  </r>
  <r>
    <s v="120304001193-0"/>
    <x v="7"/>
    <n v="342306"/>
    <m/>
    <s v="MOTOBOMBA"/>
    <d v="2015-06-30T00:00:00"/>
    <n v="1406020.81"/>
    <n v="304637.84000000008"/>
    <s v="ZLIN"/>
    <n v="15"/>
    <n v="0"/>
    <n v="0"/>
    <n v="0"/>
    <s v=""/>
    <m/>
    <m/>
    <n v="0"/>
    <n v="0"/>
    <s v="ZLIN"/>
    <n v="15"/>
    <n v="0"/>
  </r>
  <r>
    <s v="120304001194-0"/>
    <x v="7"/>
    <n v="342302"/>
    <m/>
    <s v="MOTOBOMBA"/>
    <d v="2015-06-30T00:00:00"/>
    <n v="1406020.81"/>
    <n v="304637.84000000008"/>
    <s v="ZLIN"/>
    <n v="15"/>
    <n v="0"/>
    <n v="0"/>
    <n v="0"/>
    <s v=""/>
    <m/>
    <m/>
    <n v="0"/>
    <n v="0"/>
    <s v="ZLIN"/>
    <n v="15"/>
    <n v="0"/>
  </r>
  <r>
    <s v="120304001195-0"/>
    <x v="7"/>
    <n v="342302"/>
    <m/>
    <s v="MOTOBOMBA"/>
    <d v="2015-06-30T00:00:00"/>
    <n v="1406020.81"/>
    <n v="304637.84000000008"/>
    <s v="ZLIN"/>
    <n v="15"/>
    <n v="0"/>
    <n v="0"/>
    <n v="0"/>
    <s v=""/>
    <m/>
    <m/>
    <n v="0"/>
    <n v="0"/>
    <s v="ZLIN"/>
    <n v="15"/>
    <n v="0"/>
  </r>
  <r>
    <s v="120304001196-0"/>
    <x v="7"/>
    <n v="322316"/>
    <m/>
    <s v="BOMBA YP-7110"/>
    <d v="2014-09-30T00:00:00"/>
    <n v="28308938.760000002"/>
    <n v="11323575.510000002"/>
    <s v="ZLIN"/>
    <n v="10"/>
    <n v="0"/>
    <n v="0"/>
    <n v="0"/>
    <s v=""/>
    <m/>
    <m/>
    <n v="0"/>
    <n v="0"/>
    <s v="ZLIN"/>
    <n v="10"/>
    <n v="0"/>
  </r>
  <r>
    <s v="120304001197-0"/>
    <x v="7"/>
    <n v="322316"/>
    <m/>
    <s v="BOMBA YP-7111"/>
    <d v="2014-09-30T00:00:00"/>
    <n v="28308938.760000002"/>
    <n v="11323575.510000002"/>
    <s v="ZLIN"/>
    <n v="10"/>
    <n v="0"/>
    <n v="0"/>
    <n v="0"/>
    <s v=""/>
    <m/>
    <m/>
    <n v="0"/>
    <n v="0"/>
    <s v="ZLIN"/>
    <n v="10"/>
    <n v="0"/>
  </r>
  <r>
    <s v="120304001198-0"/>
    <x v="7"/>
    <n v="322316"/>
    <m/>
    <s v="BOMBA"/>
    <d v="2014-09-30T00:00:00"/>
    <n v="28308938.760000002"/>
    <n v="11323575.510000002"/>
    <s v="ZLIN"/>
    <n v="10"/>
    <n v="0"/>
    <n v="0"/>
    <n v="0"/>
    <s v=""/>
    <m/>
    <m/>
    <n v="0"/>
    <n v="0"/>
    <s v="ZLIN"/>
    <n v="10"/>
    <n v="0"/>
  </r>
  <r>
    <s v="120304001199-0"/>
    <x v="7"/>
    <n v="322316"/>
    <m/>
    <s v="BOMBA"/>
    <d v="2014-09-30T00:00:00"/>
    <n v="28308938.77"/>
    <n v="11323575.52"/>
    <s v="ZLIN"/>
    <n v="10"/>
    <n v="0"/>
    <n v="0"/>
    <n v="0"/>
    <s v=""/>
    <m/>
    <m/>
    <n v="0"/>
    <n v="0"/>
    <s v="ZLIN"/>
    <n v="10"/>
    <n v="0"/>
  </r>
  <r>
    <s v="120304001200-0"/>
    <x v="7"/>
    <n v="335100"/>
    <m/>
    <s v="BOMBA P/ PISCINA POLIDEPORTIVO"/>
    <d v="2014-09-03T00:00:00"/>
    <n v="834301.5"/>
    <n v="333720.59999999998"/>
    <s v="ZLIN"/>
    <n v="10"/>
    <n v="0"/>
    <n v="0"/>
    <n v="0"/>
    <s v=""/>
    <m/>
    <m/>
    <n v="0"/>
    <n v="0"/>
    <s v="ZLIN"/>
    <n v="10"/>
    <n v="0"/>
  </r>
  <r>
    <s v="120304001201-0"/>
    <x v="7"/>
    <n v="335100"/>
    <m/>
    <s v="BOMBA P/PISCINA POLIDEPORTIVO"/>
    <d v="2014-09-03T00:00:00"/>
    <n v="834301.5"/>
    <n v="333720.59999999998"/>
    <s v="ZLIN"/>
    <n v="10"/>
    <n v="0"/>
    <n v="0"/>
    <n v="0"/>
    <s v=""/>
    <m/>
    <m/>
    <n v="0"/>
    <n v="0"/>
    <s v="ZLIN"/>
    <n v="10"/>
    <n v="0"/>
  </r>
  <r>
    <s v="120304001202-0"/>
    <x v="7"/>
    <n v="342401"/>
    <m/>
    <s v="RECONECTADOR"/>
    <d v="2014-12-31T00:00:00"/>
    <n v="16046386.67"/>
    <n v="4011596.66"/>
    <s v="ZLIN"/>
    <n v="15"/>
    <n v="0"/>
    <n v="0"/>
    <n v="0"/>
    <s v=""/>
    <m/>
    <m/>
    <n v="0"/>
    <n v="0"/>
    <s v="ZLIN"/>
    <n v="15"/>
    <n v="0"/>
  </r>
  <r>
    <s v="120304001203-0"/>
    <x v="7"/>
    <n v="344209"/>
    <m/>
    <s v="RECONECTADOR"/>
    <d v="2014-12-31T00:00:00"/>
    <n v="16046381.26"/>
    <n v="4011595.3100000005"/>
    <s v="ZLIN"/>
    <n v="15"/>
    <n v="0"/>
    <n v="0"/>
    <n v="0"/>
    <s v=""/>
    <m/>
    <m/>
    <n v="0"/>
    <n v="0"/>
    <s v="ZLIN"/>
    <n v="15"/>
    <n v="0"/>
  </r>
  <r>
    <s v="120304001204-0"/>
    <x v="7"/>
    <n v="342305"/>
    <m/>
    <s v="MOTOR"/>
    <d v="2015-04-30T00:00:00"/>
    <n v="25920473.02"/>
    <n v="5904107.7399999984"/>
    <s v="ZLIN"/>
    <n v="15"/>
    <n v="0"/>
    <n v="0"/>
    <n v="0"/>
    <s v=""/>
    <m/>
    <m/>
    <n v="0"/>
    <n v="0"/>
    <s v="ZLIN"/>
    <n v="15"/>
    <n v="0"/>
  </r>
  <r>
    <s v="120304001205-0"/>
    <x v="7"/>
    <n v="342305"/>
    <m/>
    <s v="MOTOR"/>
    <d v="2015-04-30T00:00:00"/>
    <n v="25920473.02"/>
    <n v="5904107.7399999984"/>
    <s v="ZLIN"/>
    <n v="15"/>
    <n v="0"/>
    <n v="0"/>
    <n v="0"/>
    <s v=""/>
    <m/>
    <m/>
    <n v="0"/>
    <n v="0"/>
    <s v="ZLIN"/>
    <n v="15"/>
    <n v="0"/>
  </r>
  <r>
    <s v="120304001206-0"/>
    <x v="7"/>
    <n v="344100"/>
    <m/>
    <s v="BOMBA"/>
    <d v="2015-04-30T00:00:00"/>
    <n v="403563.5"/>
    <n v="137884.19"/>
    <s v="ZLIN"/>
    <n v="10"/>
    <n v="0"/>
    <n v="0"/>
    <n v="0"/>
    <s v=""/>
    <m/>
    <m/>
    <n v="0"/>
    <n v="0"/>
    <s v="ZLIN"/>
    <n v="10"/>
    <n v="0"/>
  </r>
  <r>
    <s v="120304001207-0"/>
    <x v="7"/>
    <n v="344208"/>
    <m/>
    <s v="BOMBA"/>
    <d v="2015-04-30T00:00:00"/>
    <n v="813600"/>
    <n v="277980"/>
    <s v="ZLIN"/>
    <n v="10"/>
    <n v="0"/>
    <n v="0"/>
    <n v="0"/>
    <s v=""/>
    <m/>
    <m/>
    <n v="0"/>
    <n v="0"/>
    <s v="ZLIN"/>
    <n v="10"/>
    <n v="0"/>
  </r>
  <r>
    <s v="120304001208-0"/>
    <x v="7"/>
    <n v="342408"/>
    <m/>
    <s v="BOMBA"/>
    <d v="2015-05-31T00:00:00"/>
    <n v="23120613.600000001"/>
    <n v="7706871.2000000011"/>
    <s v="ZLIN"/>
    <n v="10"/>
    <n v="0"/>
    <n v="0"/>
    <n v="0"/>
    <s v=""/>
    <m/>
    <m/>
    <n v="0"/>
    <n v="0"/>
    <s v="ZLIN"/>
    <n v="10"/>
    <n v="0"/>
  </r>
  <r>
    <s v="120304001209-0"/>
    <x v="7"/>
    <n v="342506"/>
    <m/>
    <s v="BOMBA"/>
    <d v="2015-06-30T00:00:00"/>
    <n v="792286.17"/>
    <n v="257493.01"/>
    <s v="ZLIN"/>
    <n v="10"/>
    <n v="0"/>
    <n v="0"/>
    <n v="0"/>
    <s v=""/>
    <m/>
    <m/>
    <n v="0"/>
    <n v="0"/>
    <s v="ZLIN"/>
    <n v="10"/>
    <n v="0"/>
  </r>
  <r>
    <s v="120304001210-0"/>
    <x v="7"/>
    <n v="342506"/>
    <m/>
    <s v="BOMBA"/>
    <d v="2015-06-30T00:00:00"/>
    <n v="792286.17"/>
    <n v="257493.01"/>
    <s v="ZLIN"/>
    <n v="10"/>
    <n v="0"/>
    <n v="0"/>
    <n v="0"/>
    <s v=""/>
    <m/>
    <m/>
    <n v="0"/>
    <n v="0"/>
    <s v="ZLIN"/>
    <n v="10"/>
    <n v="0"/>
  </r>
  <r>
    <s v="120304001211-0"/>
    <x v="7"/>
    <n v="342402"/>
    <m/>
    <s v="BOMBA"/>
    <d v="2015-07-22T00:00:00"/>
    <n v="2560688.19"/>
    <n v="540589.74"/>
    <s v="ZLIN"/>
    <n v="15"/>
    <n v="0"/>
    <n v="0"/>
    <n v="0"/>
    <s v=""/>
    <m/>
    <m/>
    <n v="0"/>
    <n v="0"/>
    <s v="ZLIN"/>
    <n v="15"/>
    <n v="0"/>
  </r>
  <r>
    <s v="120304001212-0"/>
    <x v="7"/>
    <n v="342402"/>
    <m/>
    <s v="BOMBA"/>
    <d v="2015-07-22T00:00:00"/>
    <n v="38293416.390000001"/>
    <n v="12126248.530000001"/>
    <s v="ZLIN"/>
    <n v="10"/>
    <n v="0"/>
    <n v="0"/>
    <n v="0"/>
    <s v=""/>
    <m/>
    <m/>
    <n v="0"/>
    <n v="0"/>
    <s v="ZLIN"/>
    <n v="10"/>
    <n v="0"/>
  </r>
  <r>
    <s v="120304001213-0"/>
    <x v="7"/>
    <n v="342402"/>
    <m/>
    <s v="BOMBA"/>
    <d v="2015-07-22T00:00:00"/>
    <n v="100363815.48"/>
    <n v="31781874.910000011"/>
    <s v="ZLIN"/>
    <n v="10"/>
    <n v="0"/>
    <n v="0"/>
    <n v="0"/>
    <s v=""/>
    <m/>
    <m/>
    <n v="0"/>
    <n v="0"/>
    <s v="ZLIN"/>
    <n v="10"/>
    <n v="0"/>
  </r>
  <r>
    <s v="120304001214-0"/>
    <x v="7"/>
    <n v="322314"/>
    <m/>
    <s v="PANEL ARRANCADOR"/>
    <d v="2015-07-31T00:00:00"/>
    <n v="632800"/>
    <n v="133591.12"/>
    <s v="ZLIN"/>
    <n v="15"/>
    <n v="0"/>
    <n v="0"/>
    <n v="0"/>
    <s v=""/>
    <m/>
    <m/>
    <n v="0"/>
    <n v="0"/>
    <s v="ZLIN"/>
    <n v="15"/>
    <n v="0"/>
  </r>
  <r>
    <s v="120304001215-0"/>
    <x v="7"/>
    <n v="344206"/>
    <m/>
    <s v="BOMBA"/>
    <d v="2015-08-25T00:00:00"/>
    <n v="988750"/>
    <n v="304864.57999999996"/>
    <s v="ZLIN"/>
    <n v="10"/>
    <n v="0"/>
    <n v="0"/>
    <n v="0"/>
    <s v=""/>
    <m/>
    <m/>
    <n v="0"/>
    <n v="0"/>
    <s v="ZLIN"/>
    <n v="10"/>
    <n v="0"/>
  </r>
  <r>
    <s v="120304001217-0"/>
    <x v="7"/>
    <n v="344202"/>
    <m/>
    <s v="BOMBA HIDRAULICA"/>
    <d v="2015-10-21T00:00:00"/>
    <n v="689895.51"/>
    <n v="201219.52000000002"/>
    <s v="ZLIN"/>
    <n v="10"/>
    <n v="0"/>
    <n v="0"/>
    <n v="0"/>
    <s v=""/>
    <m/>
    <m/>
    <n v="0"/>
    <n v="0"/>
    <s v="ZLIN"/>
    <n v="10"/>
    <n v="0"/>
  </r>
  <r>
    <s v="120304001218-0"/>
    <x v="7"/>
    <n v="344202"/>
    <m/>
    <s v="BOMBA HIDRAULICA"/>
    <d v="2015-10-21T00:00:00"/>
    <n v="689895.51"/>
    <n v="201219.52000000002"/>
    <s v="ZLIN"/>
    <n v="10"/>
    <n v="0"/>
    <n v="0"/>
    <n v="0"/>
    <s v=""/>
    <m/>
    <m/>
    <n v="0"/>
    <n v="0"/>
    <s v="ZLIN"/>
    <n v="10"/>
    <n v="0"/>
  </r>
  <r>
    <s v="120304001219-0"/>
    <x v="7"/>
    <n v="344202"/>
    <m/>
    <s v="BOMBA HIDRAULICA"/>
    <d v="2015-10-21T00:00:00"/>
    <n v="689895.51"/>
    <n v="201219.52000000002"/>
    <s v="ZLIN"/>
    <n v="10"/>
    <n v="0"/>
    <n v="0"/>
    <n v="0"/>
    <s v=""/>
    <m/>
    <m/>
    <n v="0"/>
    <n v="0"/>
    <s v="ZLIN"/>
    <n v="10"/>
    <n v="0"/>
  </r>
  <r>
    <s v="120304001220-0"/>
    <x v="7"/>
    <n v="344202"/>
    <m/>
    <s v="BOMBA HIDRAULICA"/>
    <d v="2015-10-21T00:00:00"/>
    <n v="689895.51"/>
    <n v="201219.52000000002"/>
    <s v="ZLIN"/>
    <n v="10"/>
    <n v="0"/>
    <n v="0"/>
    <n v="0"/>
    <s v=""/>
    <m/>
    <m/>
    <n v="0"/>
    <n v="0"/>
    <s v="ZLIN"/>
    <n v="10"/>
    <n v="0"/>
  </r>
  <r>
    <s v="120304001221-0"/>
    <x v="7"/>
    <n v="342100"/>
    <m/>
    <s v="BOMBA DE DIAFRAGMA"/>
    <d v="2014-08-31T00:00:00"/>
    <n v="1664912.06"/>
    <n v="679839.09000000008"/>
    <s v="ZLIN"/>
    <n v="10"/>
    <n v="0"/>
    <n v="0"/>
    <n v="0"/>
    <s v=""/>
    <m/>
    <m/>
    <n v="0"/>
    <n v="0"/>
    <s v="ZLIN"/>
    <n v="10"/>
    <n v="0"/>
  </r>
  <r>
    <s v="120304001225-0"/>
    <x v="7"/>
    <n v="342506"/>
    <m/>
    <s v="MOLINO COLOIDAL"/>
    <d v="2016-04-13T00:00:00"/>
    <n v="58149943.149999999"/>
    <n v="16233525.799999997"/>
    <s v="ZLIN"/>
    <n v="10"/>
    <n v="0"/>
    <n v="0"/>
    <n v="0"/>
    <s v=""/>
    <m/>
    <m/>
    <n v="0"/>
    <n v="0"/>
    <s v="ZLIN"/>
    <n v="0"/>
    <n v="1"/>
  </r>
  <r>
    <s v="120304001226-0"/>
    <x v="7"/>
    <n v="342407"/>
    <m/>
    <s v="FILTRO MICRONICO"/>
    <d v="2016-04-13T00:00:00"/>
    <n v="9354231.1500000004"/>
    <n v="2747805.4000000004"/>
    <s v="ZLIN"/>
    <n v="10"/>
    <n v="0"/>
    <n v="0"/>
    <n v="0"/>
    <s v=""/>
    <m/>
    <m/>
    <n v="0"/>
    <n v="0"/>
    <s v="ZLIN"/>
    <n v="0"/>
    <n v="1"/>
  </r>
  <r>
    <s v="120304001227-0"/>
    <x v="7"/>
    <n v="342407"/>
    <m/>
    <s v="FILTRO MICRONICO"/>
    <d v="2016-04-13T00:00:00"/>
    <n v="9354231.1500000004"/>
    <n v="2747805.4000000004"/>
    <s v="ZLIN"/>
    <n v="10"/>
    <n v="0"/>
    <n v="0"/>
    <n v="0"/>
    <s v=""/>
    <m/>
    <m/>
    <n v="0"/>
    <n v="0"/>
    <s v="ZLIN"/>
    <n v="0"/>
    <n v="1"/>
  </r>
  <r>
    <s v="120304001228-0"/>
    <x v="7"/>
    <n v="342407"/>
    <m/>
    <s v="FILTRO MICRONICO"/>
    <d v="2016-04-13T00:00:00"/>
    <n v="9354231.1500000004"/>
    <n v="2747805.4000000004"/>
    <s v="ZLIN"/>
    <n v="10"/>
    <n v="0"/>
    <n v="0"/>
    <n v="0"/>
    <s v=""/>
    <m/>
    <m/>
    <n v="0"/>
    <n v="0"/>
    <s v="ZLIN"/>
    <n v="0"/>
    <n v="1"/>
  </r>
  <r>
    <s v="120304001229-0"/>
    <x v="7"/>
    <n v="342305"/>
    <m/>
    <s v="MEDIDOR DE DESPLAZAMIENTO"/>
    <d v="2016-05-17T00:00:00"/>
    <n v="4976568.42"/>
    <n v="514552.59999999963"/>
    <s v="ZLIN"/>
    <n v="30"/>
    <n v="0"/>
    <n v="0"/>
    <n v="0"/>
    <s v=""/>
    <m/>
    <m/>
    <n v="0"/>
    <n v="0"/>
    <s v="ZLIN"/>
    <n v="0"/>
    <n v="1"/>
  </r>
  <r>
    <s v="120304001230-0"/>
    <x v="7"/>
    <n v="342305"/>
    <m/>
    <s v="MEDIDOR DE DESPLAZAMIENTO"/>
    <d v="2016-05-17T00:00:00"/>
    <n v="4976568.42"/>
    <n v="514552.59999999963"/>
    <s v="ZLIN"/>
    <n v="30"/>
    <n v="0"/>
    <n v="0"/>
    <n v="0"/>
    <s v=""/>
    <m/>
    <m/>
    <n v="0"/>
    <n v="0"/>
    <s v="ZLIN"/>
    <n v="0"/>
    <n v="1"/>
  </r>
  <r>
    <s v="120304001231-0"/>
    <x v="7"/>
    <n v="342306"/>
    <m/>
    <s v="MEDIDOR DE DESPLAZAMIENTO"/>
    <d v="2016-05-17T00:00:00"/>
    <n v="4976568.42"/>
    <n v="514552.59999999963"/>
    <s v="ZLIN"/>
    <n v="30"/>
    <n v="0"/>
    <n v="0"/>
    <n v="0"/>
    <s v=""/>
    <m/>
    <m/>
    <n v="0"/>
    <n v="0"/>
    <s v="ZLIN"/>
    <n v="0"/>
    <n v="1"/>
  </r>
  <r>
    <s v="120304001232-0"/>
    <x v="7"/>
    <n v="342306"/>
    <m/>
    <s v="MEDIDOR DE DESPLAZAMIENTO"/>
    <d v="2016-05-17T00:00:00"/>
    <n v="4976568.42"/>
    <n v="578295.6799999997"/>
    <s v="ZLIN"/>
    <n v="30"/>
    <n v="0"/>
    <n v="0"/>
    <n v="0"/>
    <s v=""/>
    <m/>
    <m/>
    <n v="0"/>
    <n v="0"/>
    <s v="ZLIN"/>
    <n v="0"/>
    <n v="1"/>
  </r>
  <r>
    <s v="120304001233-0"/>
    <x v="7"/>
    <n v="342510"/>
    <m/>
    <s v="MEDIDOR DE DESPLAZAMIENTO"/>
    <d v="2016-05-17T00:00:00"/>
    <n v="4976573.7699999996"/>
    <n v="578296.29999999981"/>
    <s v="ZLIN"/>
    <n v="30"/>
    <n v="0"/>
    <n v="0"/>
    <n v="0"/>
    <s v=""/>
    <m/>
    <m/>
    <n v="0"/>
    <n v="0"/>
    <s v="ZLIN"/>
    <n v="0"/>
    <n v="1"/>
  </r>
  <r>
    <s v="120304001234-0"/>
    <x v="7"/>
    <n v="342305"/>
    <m/>
    <s v="MEDIDOR DE DESPLAZAMIENTO"/>
    <d v="2016-05-17T00:00:00"/>
    <n v="5596571.75"/>
    <n v="736363.75999999978"/>
    <s v="ZLIN"/>
    <n v="30"/>
    <n v="0"/>
    <n v="0"/>
    <n v="0"/>
    <s v=""/>
    <m/>
    <m/>
    <n v="0"/>
    <n v="0"/>
    <s v="ZLIN"/>
    <n v="0"/>
    <n v="1"/>
  </r>
  <r>
    <s v="120304001236-0"/>
    <x v="7"/>
    <n v="342305"/>
    <m/>
    <s v="BOMBA CENTRIFUGA"/>
    <d v="2016-05-17T00:00:00"/>
    <n v="4179347.94"/>
    <n v="672178.46999999974"/>
    <s v="ZLIN"/>
    <n v="20"/>
    <n v="0"/>
    <n v="0"/>
    <n v="0"/>
    <s v=""/>
    <m/>
    <m/>
    <n v="0"/>
    <n v="0"/>
    <s v="ZLIN"/>
    <n v="0"/>
    <n v="1"/>
  </r>
  <r>
    <s v="120304001237-0"/>
    <x v="7"/>
    <n v="342305"/>
    <m/>
    <s v="BOMBA CENTRIFUGA"/>
    <d v="2016-05-17T00:00:00"/>
    <n v="4179347.94"/>
    <n v="672178.46999999974"/>
    <s v="ZLIN"/>
    <n v="20"/>
    <n v="0"/>
    <n v="0"/>
    <n v="0"/>
    <s v=""/>
    <m/>
    <m/>
    <n v="0"/>
    <n v="0"/>
    <s v="ZLIN"/>
    <n v="0"/>
    <n v="1"/>
  </r>
  <r>
    <s v="120304001238-0"/>
    <x v="7"/>
    <n v="342306"/>
    <m/>
    <s v="BOMBA CENTRIFUGA"/>
    <d v="2016-05-17T00:00:00"/>
    <n v="4179347.94"/>
    <n v="672178.46999999974"/>
    <s v="ZLIN"/>
    <n v="20"/>
    <n v="0"/>
    <n v="0"/>
    <n v="0"/>
    <s v=""/>
    <m/>
    <m/>
    <n v="0"/>
    <n v="0"/>
    <s v="ZLIN"/>
    <n v="0"/>
    <n v="1"/>
  </r>
  <r>
    <s v="120304001239-0"/>
    <x v="7"/>
    <n v="342306"/>
    <m/>
    <s v="BOMBA CENTRIFUGA"/>
    <d v="2016-05-17T00:00:00"/>
    <n v="4179347.94"/>
    <n v="672178.46999999974"/>
    <s v="ZLIN"/>
    <n v="20"/>
    <n v="0"/>
    <n v="0"/>
    <n v="0"/>
    <s v=""/>
    <m/>
    <m/>
    <n v="0"/>
    <n v="0"/>
    <s v="ZLIN"/>
    <n v="0"/>
    <n v="1"/>
  </r>
  <r>
    <s v="120304001240-0"/>
    <x v="7"/>
    <n v="342510"/>
    <m/>
    <s v="BOMBA CENTRIFUGA"/>
    <d v="2016-05-17T00:00:00"/>
    <n v="4179347.94"/>
    <n v="672178.46999999974"/>
    <s v="ZLIN"/>
    <n v="20"/>
    <n v="0"/>
    <n v="0"/>
    <n v="0"/>
    <s v=""/>
    <m/>
    <m/>
    <n v="0"/>
    <n v="0"/>
    <s v="ZLIN"/>
    <n v="0"/>
    <n v="1"/>
  </r>
  <r>
    <s v="120304001241-0"/>
    <x v="7"/>
    <n v="342305"/>
    <m/>
    <s v="UNIDAD FILTRANTE- GASOLINA"/>
    <d v="2016-05-17T00:00:00"/>
    <n v="1533246.8"/>
    <n v="406736.30000000005"/>
    <s v="ZLIN"/>
    <n v="10"/>
    <n v="0"/>
    <n v="0"/>
    <n v="0"/>
    <s v=""/>
    <m/>
    <m/>
    <n v="0"/>
    <n v="0"/>
    <s v="ZLIN"/>
    <n v="0"/>
    <n v="1"/>
  </r>
  <r>
    <s v="120304001242-0"/>
    <x v="7"/>
    <n v="342510"/>
    <m/>
    <s v="UNIDAD FILTRANTE"/>
    <d v="2016-05-17T00:00:00"/>
    <n v="1533246.8"/>
    <n v="406736.30000000005"/>
    <s v="ZLIN"/>
    <n v="10"/>
    <n v="0"/>
    <n v="0"/>
    <n v="0"/>
    <s v=""/>
    <m/>
    <m/>
    <n v="0"/>
    <n v="0"/>
    <s v="ZLIN"/>
    <n v="0"/>
    <n v="1"/>
  </r>
  <r>
    <s v="120304001243-0"/>
    <x v="7"/>
    <n v="342306"/>
    <m/>
    <s v="UNIDAD FILTRANTE"/>
    <d v="2016-05-17T00:00:00"/>
    <n v="1533246.8"/>
    <n v="406736.30000000005"/>
    <s v="ZLIN"/>
    <n v="10"/>
    <n v="0"/>
    <n v="0"/>
    <n v="0"/>
    <s v=""/>
    <m/>
    <m/>
    <n v="0"/>
    <n v="0"/>
    <s v="ZLIN"/>
    <n v="0"/>
    <n v="1"/>
  </r>
  <r>
    <s v="120304001244-0"/>
    <x v="7"/>
    <n v="342305"/>
    <m/>
    <s v="UNIDAD FILTRANTE- DIESEL"/>
    <d v="2016-05-17T00:00:00"/>
    <n v="1506313.35"/>
    <n v="399591.4600000002"/>
    <s v="ZLIN"/>
    <n v="10"/>
    <n v="0"/>
    <n v="0"/>
    <n v="0"/>
    <s v=""/>
    <m/>
    <m/>
    <n v="0"/>
    <n v="0"/>
    <s v="ZLIN"/>
    <n v="0"/>
    <n v="1"/>
  </r>
  <r>
    <s v="120304001245-0"/>
    <x v="7"/>
    <n v="342306"/>
    <m/>
    <s v="UNIDAD FILTRANTE"/>
    <d v="2016-05-17T00:00:00"/>
    <n v="1506308.01"/>
    <n v="399590.04000000004"/>
    <s v="ZLIN"/>
    <n v="10"/>
    <n v="0"/>
    <n v="0"/>
    <n v="0"/>
    <s v=""/>
    <m/>
    <m/>
    <n v="0"/>
    <n v="0"/>
    <s v="ZLIN"/>
    <n v="0"/>
    <n v="1"/>
  </r>
  <r>
    <s v="120304001246-0"/>
    <x v="7"/>
    <n v="342407"/>
    <m/>
    <s v="INTERFASE RECEPTORA DE RED"/>
    <d v="2016-05-17T00:00:00"/>
    <n v="3196492.9"/>
    <n v="929646.6799999997"/>
    <s v="ZLIN"/>
    <n v="10"/>
    <n v="0"/>
    <n v="0"/>
    <n v="0"/>
    <s v=""/>
    <m/>
    <m/>
    <n v="0"/>
    <n v="0"/>
    <s v="ZLIN"/>
    <n v="0"/>
    <n v="1"/>
  </r>
  <r>
    <s v="120304001247-0"/>
    <x v="7"/>
    <n v="344202"/>
    <m/>
    <s v="INTERFASE RECEPTORA DE RED"/>
    <d v="2016-05-17T00:00:00"/>
    <n v="3196492.9"/>
    <n v="929646.6799999997"/>
    <s v="ZLIN"/>
    <n v="10"/>
    <n v="0"/>
    <n v="0"/>
    <n v="0"/>
    <s v=""/>
    <m/>
    <m/>
    <n v="0"/>
    <n v="0"/>
    <s v="ZLIN"/>
    <n v="0"/>
    <n v="1"/>
  </r>
  <r>
    <s v="120304001248-0"/>
    <x v="7"/>
    <n v="344202"/>
    <m/>
    <s v="INTERFASE RECEPTORA DE RED"/>
    <d v="2016-05-17T00:00:00"/>
    <n v="3196492.9"/>
    <n v="929646.6799999997"/>
    <s v="ZLIN"/>
    <n v="10"/>
    <n v="0"/>
    <n v="0"/>
    <n v="0"/>
    <s v=""/>
    <m/>
    <m/>
    <n v="0"/>
    <n v="0"/>
    <s v="ZLIN"/>
    <n v="0"/>
    <n v="1"/>
  </r>
  <r>
    <s v="120304001249-0"/>
    <x v="7"/>
    <n v="342305"/>
    <m/>
    <s v="INTERFASE RECEPTORA DE RED"/>
    <d v="2016-05-17T00:00:00"/>
    <n v="3196492.9"/>
    <n v="929646.6799999997"/>
    <s v="ZLIN"/>
    <n v="10"/>
    <n v="0"/>
    <n v="0"/>
    <n v="0"/>
    <s v=""/>
    <m/>
    <m/>
    <n v="0"/>
    <n v="0"/>
    <s v="ZLIN"/>
    <n v="0"/>
    <n v="1"/>
  </r>
  <r>
    <s v="120304001250-0"/>
    <x v="7"/>
    <n v="342306"/>
    <m/>
    <s v="INTERFASE RECEPTORA DE RED"/>
    <d v="2016-05-17T00:00:00"/>
    <n v="3196498.25"/>
    <n v="929648.25"/>
    <s v="ZLIN"/>
    <n v="10"/>
    <n v="0"/>
    <n v="0"/>
    <n v="0"/>
    <s v=""/>
    <m/>
    <m/>
    <n v="0"/>
    <n v="0"/>
    <s v="ZLIN"/>
    <n v="0"/>
    <n v="1"/>
  </r>
  <r>
    <s v="120304001251-0"/>
    <x v="7"/>
    <n v="342506"/>
    <m/>
    <s v="BOMBA"/>
    <d v="2016-05-17T00:00:00"/>
    <n v="35807346.109999999"/>
    <n v="4836478.3499999978"/>
    <s v="ZLIN"/>
    <n v="20"/>
    <n v="0"/>
    <n v="0"/>
    <n v="0"/>
    <s v=""/>
    <m/>
    <m/>
    <n v="0"/>
    <n v="0"/>
    <s v="ZLIN"/>
    <n v="0"/>
    <n v="1"/>
  </r>
  <r>
    <s v="120304001252-0"/>
    <x v="7"/>
    <n v="342506"/>
    <m/>
    <s v="BOMBA"/>
    <d v="2016-05-17T00:00:00"/>
    <n v="16027818.310000001"/>
    <n v="2164868.5099999998"/>
    <s v="ZLIN"/>
    <n v="20"/>
    <n v="0"/>
    <n v="0"/>
    <n v="0"/>
    <s v=""/>
    <m/>
    <m/>
    <n v="0"/>
    <n v="0"/>
    <s v="ZLIN"/>
    <n v="0"/>
    <n v="1"/>
  </r>
  <r>
    <s v="120304001253-0"/>
    <x v="7"/>
    <n v="342506"/>
    <m/>
    <s v="BOMBA"/>
    <d v="2016-05-17T00:00:00"/>
    <n v="16027818.310000001"/>
    <n v="2164868.5099999998"/>
    <s v="ZLIN"/>
    <n v="20"/>
    <n v="0"/>
    <n v="0"/>
    <n v="0"/>
    <s v=""/>
    <m/>
    <m/>
    <n v="0"/>
    <n v="0"/>
    <s v="ZLIN"/>
    <n v="0"/>
    <n v="1"/>
  </r>
  <r>
    <s v="120304001254-0"/>
    <x v="7"/>
    <n v="342407"/>
    <m/>
    <s v="TRANSMISOR DE NIVEL"/>
    <d v="2016-05-17T00:00:00"/>
    <n v="2629156.6800000002"/>
    <n v="731051.62000000011"/>
    <s v="ZLIN"/>
    <n v="10"/>
    <n v="0"/>
    <n v="0"/>
    <n v="0"/>
    <s v=""/>
    <m/>
    <m/>
    <n v="0"/>
    <n v="0"/>
    <s v="ZLIN"/>
    <n v="0"/>
    <n v="1"/>
  </r>
  <r>
    <s v="120304001255-0"/>
    <x v="7"/>
    <n v="342407"/>
    <m/>
    <s v="TRANSMISOR DE NIVEL"/>
    <d v="2016-05-17T00:00:00"/>
    <n v="2629156.6800000002"/>
    <n v="731051.62000000011"/>
    <s v="ZLIN"/>
    <n v="10"/>
    <n v="0"/>
    <n v="0"/>
    <n v="0"/>
    <s v=""/>
    <m/>
    <m/>
    <n v="0"/>
    <n v="0"/>
    <s v="ZLIN"/>
    <n v="0"/>
    <n v="1"/>
  </r>
  <r>
    <s v="120304001256-0"/>
    <x v="7"/>
    <n v="342407"/>
    <m/>
    <s v="TRANSMISOR DE NIVEL"/>
    <d v="2016-05-17T00:00:00"/>
    <n v="2629156.6800000002"/>
    <n v="731051.62000000011"/>
    <s v="ZLIN"/>
    <n v="10"/>
    <n v="0"/>
    <n v="0"/>
    <n v="0"/>
    <s v=""/>
    <m/>
    <m/>
    <n v="0"/>
    <n v="0"/>
    <s v="ZLIN"/>
    <n v="0"/>
    <n v="1"/>
  </r>
  <r>
    <s v="120304001257-0"/>
    <x v="7"/>
    <n v="342408"/>
    <m/>
    <s v="TRANSMISOR DE NIVEL"/>
    <d v="2016-05-17T00:00:00"/>
    <n v="2629156.6800000002"/>
    <n v="731051.62000000011"/>
    <s v="ZLIN"/>
    <n v="10"/>
    <n v="0"/>
    <n v="0"/>
    <n v="0"/>
    <s v=""/>
    <m/>
    <m/>
    <n v="0"/>
    <n v="0"/>
    <s v="ZLIN"/>
    <n v="0"/>
    <n v="1"/>
  </r>
  <r>
    <s v="120304001258-0"/>
    <x v="7"/>
    <n v="342408"/>
    <m/>
    <s v="TRANSMISOR DE NIVEL"/>
    <d v="2016-05-17T00:00:00"/>
    <n v="2629156.6800000002"/>
    <n v="731051.62000000011"/>
    <s v="ZLIN"/>
    <n v="10"/>
    <n v="0"/>
    <n v="0"/>
    <n v="0"/>
    <s v=""/>
    <m/>
    <m/>
    <n v="0"/>
    <n v="0"/>
    <s v="ZLIN"/>
    <n v="0"/>
    <n v="1"/>
  </r>
  <r>
    <s v="120304001259-0"/>
    <x v="7"/>
    <n v="342408"/>
    <m/>
    <s v="TRANSMISOR DE NIVEL"/>
    <d v="2016-05-17T00:00:00"/>
    <n v="2629156.6800000002"/>
    <n v="731051.62000000011"/>
    <s v="ZLIN"/>
    <n v="10"/>
    <n v="0"/>
    <n v="0"/>
    <n v="0"/>
    <s v=""/>
    <m/>
    <m/>
    <n v="0"/>
    <n v="0"/>
    <s v="ZLIN"/>
    <n v="0"/>
    <n v="1"/>
  </r>
  <r>
    <s v="120304001260-0"/>
    <x v="7"/>
    <n v="342408"/>
    <m/>
    <s v="TRANSMISOR DE NIVEL"/>
    <d v="2016-05-17T00:00:00"/>
    <n v="2629156.6800000002"/>
    <n v="731051.62000000011"/>
    <s v="ZLIN"/>
    <n v="10"/>
    <n v="0"/>
    <n v="0"/>
    <n v="0"/>
    <s v=""/>
    <m/>
    <m/>
    <n v="0"/>
    <n v="0"/>
    <s v="ZLIN"/>
    <n v="0"/>
    <n v="1"/>
  </r>
  <r>
    <s v="120304001261-0"/>
    <x v="7"/>
    <n v="342409"/>
    <m/>
    <s v="TRANSMISOR DE NIVEL"/>
    <d v="2016-05-17T00:00:00"/>
    <n v="2629156.6800000002"/>
    <n v="731051.62000000011"/>
    <s v="ZLIN"/>
    <n v="10"/>
    <n v="0"/>
    <n v="0"/>
    <n v="0"/>
    <s v=""/>
    <m/>
    <m/>
    <n v="0"/>
    <n v="0"/>
    <s v="ZLIN"/>
    <n v="0"/>
    <n v="1"/>
  </r>
  <r>
    <s v="120304001262-0"/>
    <x v="7"/>
    <n v="342409"/>
    <m/>
    <s v="TRANSMISOR DE NIVEL"/>
    <d v="2016-05-17T00:00:00"/>
    <n v="2629156.6800000002"/>
    <n v="731051.62000000011"/>
    <s v="ZLIN"/>
    <n v="10"/>
    <n v="0"/>
    <n v="0"/>
    <n v="0"/>
    <s v=""/>
    <m/>
    <m/>
    <n v="0"/>
    <n v="0"/>
    <s v="ZLIN"/>
    <n v="0"/>
    <n v="1"/>
  </r>
  <r>
    <s v="120304001263-0"/>
    <x v="7"/>
    <n v="342410"/>
    <m/>
    <s v="TRANSMISOR DE NIVEL"/>
    <d v="2016-05-17T00:00:00"/>
    <n v="2629156.6800000002"/>
    <n v="731051.62000000011"/>
    <s v="ZLIN"/>
    <n v="10"/>
    <n v="0"/>
    <n v="0"/>
    <n v="0"/>
    <s v=""/>
    <m/>
    <m/>
    <n v="0"/>
    <n v="0"/>
    <s v="ZLIN"/>
    <n v="0"/>
    <n v="1"/>
  </r>
  <r>
    <s v="120304001264-0"/>
    <x v="7"/>
    <n v="342410"/>
    <m/>
    <s v="TRANSMISOR DE NIVEL"/>
    <d v="2016-05-17T00:00:00"/>
    <n v="2629156.6800000002"/>
    <n v="731051.62000000011"/>
    <s v="ZLIN"/>
    <n v="10"/>
    <n v="0"/>
    <n v="0"/>
    <n v="0"/>
    <s v=""/>
    <m/>
    <m/>
    <n v="0"/>
    <n v="0"/>
    <s v="ZLIN"/>
    <n v="0"/>
    <n v="1"/>
  </r>
  <r>
    <s v="120304001265-0"/>
    <x v="7"/>
    <n v="342410"/>
    <m/>
    <s v="TRANSMISOR DE NIVEL"/>
    <d v="2016-05-17T00:00:00"/>
    <n v="2629156.6800000002"/>
    <n v="731051.62000000011"/>
    <s v="ZLIN"/>
    <n v="10"/>
    <n v="0"/>
    <n v="0"/>
    <n v="0"/>
    <s v=""/>
    <m/>
    <m/>
    <n v="0"/>
    <n v="0"/>
    <s v="ZLIN"/>
    <n v="0"/>
    <n v="1"/>
  </r>
  <r>
    <s v="120304001266-0"/>
    <x v="7"/>
    <n v="342410"/>
    <m/>
    <s v="TRANSMISOR DE NIVEL"/>
    <d v="2016-05-17T00:00:00"/>
    <n v="2629156.6800000002"/>
    <n v="731051.62000000011"/>
    <s v="ZLIN"/>
    <n v="10"/>
    <n v="0"/>
    <n v="0"/>
    <n v="0"/>
    <s v=""/>
    <m/>
    <m/>
    <n v="0"/>
    <n v="0"/>
    <s v="ZLIN"/>
    <n v="0"/>
    <n v="1"/>
  </r>
  <r>
    <s v="120304001267-0"/>
    <x v="7"/>
    <n v="342405"/>
    <m/>
    <s v="TRANSMISOR DE NIVEL"/>
    <d v="2016-05-17T00:00:00"/>
    <n v="2629156.6800000002"/>
    <n v="731051.62000000011"/>
    <s v="ZLIN"/>
    <n v="10"/>
    <n v="0"/>
    <n v="0"/>
    <n v="0"/>
    <s v=""/>
    <m/>
    <m/>
    <n v="0"/>
    <n v="0"/>
    <s v="ZLIN"/>
    <n v="0"/>
    <n v="1"/>
  </r>
  <r>
    <s v="120304001268-0"/>
    <x v="7"/>
    <n v="342405"/>
    <m/>
    <s v="TRANSMISOR DE NIVEL"/>
    <d v="2016-05-17T00:00:00"/>
    <n v="2629156.6800000002"/>
    <n v="731051.62000000011"/>
    <s v="ZLIN"/>
    <n v="10"/>
    <n v="0"/>
    <n v="0"/>
    <n v="0"/>
    <s v=""/>
    <m/>
    <m/>
    <n v="0"/>
    <n v="0"/>
    <s v="ZLIN"/>
    <n v="0"/>
    <n v="1"/>
  </r>
  <r>
    <s v="120304001269-0"/>
    <x v="7"/>
    <n v="342405"/>
    <m/>
    <s v="TRANSMISOR DE NIVEL"/>
    <d v="2016-05-17T00:00:00"/>
    <n v="2629156.6800000002"/>
    <n v="731051.62000000011"/>
    <s v="ZLIN"/>
    <n v="10"/>
    <n v="0"/>
    <n v="0"/>
    <n v="0"/>
    <s v=""/>
    <m/>
    <m/>
    <n v="0"/>
    <n v="0"/>
    <s v="ZLIN"/>
    <n v="0"/>
    <n v="1"/>
  </r>
  <r>
    <s v="120304001270-0"/>
    <x v="7"/>
    <n v="342515"/>
    <m/>
    <s v="BOMBA DE RECIRCULACION"/>
    <d v="2016-05-31T00:00:00"/>
    <n v="231930618.41"/>
    <n v="27058572.150000006"/>
    <s v="ZLIN"/>
    <n v="20"/>
    <n v="0"/>
    <n v="0"/>
    <n v="0"/>
    <s v=""/>
    <m/>
    <m/>
    <n v="0"/>
    <n v="0"/>
    <s v="ZLIN"/>
    <n v="0"/>
    <n v="1"/>
  </r>
  <r>
    <s v="120304001278-0"/>
    <x v="7"/>
    <n v="322311"/>
    <m/>
    <s v="BOMBA MECÁNICA"/>
    <d v="2016-06-01T00:00:00"/>
    <n v="18465483.129999999"/>
    <n v="2154306.3699999992"/>
    <s v="ZLIN"/>
    <n v="20"/>
    <n v="0"/>
    <n v="0"/>
    <n v="0"/>
    <s v=""/>
    <m/>
    <m/>
    <n v="0"/>
    <n v="0"/>
    <s v="ZLIN"/>
    <n v="1"/>
    <n v="0"/>
  </r>
  <r>
    <s v="120304001279-0"/>
    <x v="7"/>
    <n v="322311"/>
    <m/>
    <s v="BOMBA MECÁNICA"/>
    <d v="2016-06-01T00:00:00"/>
    <n v="18465483.129999999"/>
    <n v="2154306.3699999992"/>
    <s v="ZLIN"/>
    <n v="20"/>
    <n v="0"/>
    <n v="0"/>
    <n v="0"/>
    <s v=""/>
    <m/>
    <m/>
    <n v="0"/>
    <n v="0"/>
    <s v="ZLIN"/>
    <n v="1"/>
    <n v="0"/>
  </r>
  <r>
    <s v="120304001280-0"/>
    <x v="7"/>
    <n v="322311"/>
    <m/>
    <s v="BOMBA MECÁNICA"/>
    <d v="2016-06-01T00:00:00"/>
    <n v="18465483.129999999"/>
    <n v="2154306.3699999992"/>
    <s v="ZLIN"/>
    <n v="20"/>
    <n v="0"/>
    <n v="0"/>
    <n v="0"/>
    <s v=""/>
    <m/>
    <m/>
    <n v="0"/>
    <n v="0"/>
    <s v="ZLIN"/>
    <n v="1"/>
    <n v="0"/>
  </r>
  <r>
    <s v="120304001281-0"/>
    <x v="7"/>
    <n v="322311"/>
    <m/>
    <s v="BOMBA MECÁNICA"/>
    <d v="2016-06-01T00:00:00"/>
    <n v="18465483.129999999"/>
    <n v="2154306.3699999992"/>
    <s v="ZLIN"/>
    <n v="20"/>
    <n v="0"/>
    <n v="0"/>
    <n v="0"/>
    <s v=""/>
    <m/>
    <m/>
    <n v="0"/>
    <n v="0"/>
    <s v="ZLIN"/>
    <n v="1"/>
    <n v="0"/>
  </r>
  <r>
    <s v="120304001282-0"/>
    <x v="7"/>
    <n v="322311"/>
    <m/>
    <s v="BOMBA MECÁNICA"/>
    <d v="2016-06-01T00:00:00"/>
    <n v="18465483.129999999"/>
    <n v="2154306.3699999992"/>
    <s v="ZLIN"/>
    <n v="20"/>
    <n v="0"/>
    <n v="0"/>
    <n v="0"/>
    <s v=""/>
    <m/>
    <m/>
    <n v="0"/>
    <n v="0"/>
    <s v="ZLIN"/>
    <n v="1"/>
    <n v="0"/>
  </r>
  <r>
    <s v="120304001283-0"/>
    <x v="7"/>
    <n v="322311"/>
    <m/>
    <s v="BOMBA MECÁNICA"/>
    <d v="2016-06-01T00:00:00"/>
    <n v="18465483.129999999"/>
    <n v="2154306.3699999992"/>
    <s v="ZLIN"/>
    <n v="20"/>
    <n v="0"/>
    <n v="0"/>
    <n v="0"/>
    <s v=""/>
    <m/>
    <m/>
    <n v="0"/>
    <n v="0"/>
    <s v="ZLIN"/>
    <n v="1"/>
    <n v="0"/>
  </r>
  <r>
    <s v="120304001284-0"/>
    <x v="7"/>
    <n v="322311"/>
    <m/>
    <s v="BOMBA MECÁNICA"/>
    <d v="2016-06-01T00:00:00"/>
    <n v="18465483.129999999"/>
    <n v="2154306.3699999992"/>
    <s v="ZLIN"/>
    <n v="20"/>
    <n v="0"/>
    <n v="0"/>
    <n v="0"/>
    <s v=""/>
    <m/>
    <m/>
    <n v="0"/>
    <n v="0"/>
    <s v="ZLIN"/>
    <n v="1"/>
    <n v="0"/>
  </r>
  <r>
    <s v="120304001285-0"/>
    <x v="7"/>
    <n v="322311"/>
    <m/>
    <s v="BOMBA MECÁNICA"/>
    <d v="2016-06-01T00:00:00"/>
    <n v="18465483.129999999"/>
    <n v="2154306.3699999992"/>
    <s v="ZLIN"/>
    <n v="20"/>
    <n v="0"/>
    <n v="0"/>
    <n v="0"/>
    <s v=""/>
    <m/>
    <m/>
    <n v="0"/>
    <n v="0"/>
    <s v="ZLIN"/>
    <n v="1"/>
    <n v="0"/>
  </r>
  <r>
    <s v="120304001286-0"/>
    <x v="7"/>
    <n v="322311"/>
    <m/>
    <s v="MEDIDOR DE FLUJO Y TEMPERATURA"/>
    <d v="2016-06-01T00:00:00"/>
    <n v="38649676.609999999"/>
    <n v="9018257.879999999"/>
    <s v="ZLIN"/>
    <n v="10"/>
    <n v="0"/>
    <n v="0"/>
    <n v="0"/>
    <s v=""/>
    <m/>
    <m/>
    <n v="0"/>
    <n v="0"/>
    <s v="ZLIN"/>
    <n v="1"/>
    <n v="0"/>
  </r>
  <r>
    <s v="120304001287-0"/>
    <x v="7"/>
    <n v="322311"/>
    <m/>
    <s v="TUBERÍA"/>
    <d v="2016-06-01T00:00:00"/>
    <n v="90906993.870000005"/>
    <n v="7070543.9699999988"/>
    <s v="ZLIN"/>
    <n v="30"/>
    <n v="0"/>
    <n v="0"/>
    <n v="0"/>
    <s v=""/>
    <m/>
    <m/>
    <n v="0"/>
    <n v="0"/>
    <s v="ZLIN"/>
    <n v="1"/>
    <n v="0"/>
  </r>
  <r>
    <s v="120304001288-0"/>
    <x v="7"/>
    <n v="322309"/>
    <m/>
    <s v="BOMBA"/>
    <d v="2016-06-01T00:00:00"/>
    <n v="24662148.579999998"/>
    <n v="2877250.6699999981"/>
    <s v="ZLIN"/>
    <n v="20"/>
    <n v="0"/>
    <n v="0"/>
    <n v="0"/>
    <s v=""/>
    <m/>
    <m/>
    <n v="0"/>
    <n v="0"/>
    <s v="ZLIN"/>
    <n v="1"/>
    <n v="0"/>
  </r>
  <r>
    <s v="120304001289-0"/>
    <x v="7"/>
    <n v="322309"/>
    <m/>
    <s v="MOTOR"/>
    <d v="2016-06-01T00:00:00"/>
    <n v="19660760.940000001"/>
    <n v="3058340.6000000015"/>
    <s v="ZLIN"/>
    <n v="15"/>
    <n v="0"/>
    <n v="0"/>
    <n v="0"/>
    <s v=""/>
    <m/>
    <m/>
    <n v="0"/>
    <n v="0"/>
    <s v="ZLIN"/>
    <n v="1"/>
    <n v="0"/>
  </r>
  <r>
    <s v="120304001290-0"/>
    <x v="7"/>
    <n v="322309"/>
    <m/>
    <s v="BOMBA"/>
    <d v="2016-06-01T00:00:00"/>
    <n v="19631421.760000002"/>
    <n v="2290332.5400000028"/>
    <s v="ZLIN"/>
    <n v="20"/>
    <n v="0"/>
    <n v="0"/>
    <n v="0"/>
    <s v=""/>
    <m/>
    <m/>
    <n v="0"/>
    <n v="0"/>
    <s v="ZLIN"/>
    <n v="1"/>
    <n v="0"/>
  </r>
  <r>
    <s v="120304001291-0"/>
    <x v="7"/>
    <n v="322309"/>
    <m/>
    <s v="MOTOR"/>
    <d v="2016-06-01T00:00:00"/>
    <n v="24625346"/>
    <n v="3830609.370000001"/>
    <s v="ZLIN"/>
    <n v="15"/>
    <n v="0"/>
    <n v="0"/>
    <n v="0"/>
    <s v=""/>
    <m/>
    <m/>
    <n v="0"/>
    <n v="0"/>
    <s v="ZLIN"/>
    <n v="1"/>
    <n v="0"/>
  </r>
  <r>
    <s v="120304001292-0"/>
    <x v="7"/>
    <n v="322309"/>
    <m/>
    <s v="BOMBA"/>
    <d v="2016-06-01T00:00:00"/>
    <n v="33038491.09"/>
    <n v="3854490.629999999"/>
    <s v="ZLIN"/>
    <n v="20"/>
    <n v="0"/>
    <n v="0"/>
    <n v="0"/>
    <s v=""/>
    <m/>
    <m/>
    <n v="0"/>
    <n v="0"/>
    <s v="ZLIN"/>
    <n v="1"/>
    <n v="0"/>
  </r>
  <r>
    <s v="120304001293-0"/>
    <x v="7"/>
    <n v="322309"/>
    <m/>
    <s v="BOMBA"/>
    <d v="2016-06-01T00:00:00"/>
    <n v="150161249.16"/>
    <n v="17518812.399999991"/>
    <s v="ZLIN"/>
    <n v="20"/>
    <n v="0"/>
    <n v="0"/>
    <n v="0"/>
    <s v=""/>
    <m/>
    <m/>
    <n v="0"/>
    <n v="0"/>
    <s v="ZLIN"/>
    <n v="1"/>
    <n v="0"/>
  </r>
  <r>
    <s v="120304001294-0"/>
    <x v="7"/>
    <n v="322309"/>
    <m/>
    <s v="BOMBA"/>
    <d v="2016-06-01T00:00:00"/>
    <n v="224616740"/>
    <n v="26205286.330000013"/>
    <s v="ZLIN"/>
    <n v="20"/>
    <n v="0"/>
    <n v="0"/>
    <n v="0"/>
    <s v=""/>
    <m/>
    <m/>
    <n v="0"/>
    <n v="0"/>
    <s v="ZLIN"/>
    <n v="1"/>
    <n v="0"/>
  </r>
  <r>
    <s v="120304001295-0"/>
    <x v="7"/>
    <n v="322309"/>
    <m/>
    <s v="BOMBA"/>
    <d v="2016-06-01T00:00:00"/>
    <n v="224616740"/>
    <n v="26205286.330000013"/>
    <s v="ZLIN"/>
    <n v="20"/>
    <n v="0"/>
    <n v="0"/>
    <n v="0"/>
    <s v=""/>
    <m/>
    <m/>
    <n v="0"/>
    <n v="0"/>
    <s v="ZLIN"/>
    <n v="1"/>
    <n v="0"/>
  </r>
  <r>
    <s v="120304001296-0"/>
    <x v="7"/>
    <n v="322309"/>
    <m/>
    <s v="MOTOR"/>
    <d v="2016-06-01T00:00:00"/>
    <n v="112817650"/>
    <n v="17549412.230000004"/>
    <s v="ZLIN"/>
    <n v="15"/>
    <n v="0"/>
    <n v="0"/>
    <n v="0"/>
    <s v=""/>
    <m/>
    <m/>
    <n v="0"/>
    <n v="0"/>
    <s v="ZLIN"/>
    <n v="1"/>
    <n v="0"/>
  </r>
  <r>
    <s v="120304001297-0"/>
    <x v="7"/>
    <n v="322309"/>
    <m/>
    <s v="BOMBA"/>
    <d v="2016-06-01T00:00:00"/>
    <n v="240220800"/>
    <n v="28025760"/>
    <s v="ZLIN"/>
    <n v="20"/>
    <n v="0"/>
    <n v="0"/>
    <n v="0"/>
    <s v=""/>
    <m/>
    <m/>
    <n v="0"/>
    <n v="0"/>
    <s v="ZLIN"/>
    <n v="1"/>
    <n v="0"/>
  </r>
  <r>
    <s v="120304001298-0"/>
    <x v="7"/>
    <n v="322309"/>
    <m/>
    <s v="MOTOR"/>
    <d v="2016-06-01T00:00:00"/>
    <n v="200604260"/>
    <n v="31205107.110000014"/>
    <s v="ZLIN"/>
    <n v="15"/>
    <n v="0"/>
    <n v="0"/>
    <n v="0"/>
    <s v=""/>
    <m/>
    <m/>
    <n v="0"/>
    <n v="0"/>
    <s v="ZLIN"/>
    <n v="1"/>
    <n v="0"/>
  </r>
  <r>
    <s v="120304001299-0"/>
    <x v="7"/>
    <n v="322309"/>
    <m/>
    <s v="BOMBA"/>
    <d v="2016-06-01T00:00:00"/>
    <n v="200604260"/>
    <n v="23403830.330000013"/>
    <s v="ZLIN"/>
    <n v="20"/>
    <n v="0"/>
    <n v="0"/>
    <n v="0"/>
    <s v=""/>
    <m/>
    <m/>
    <n v="0"/>
    <n v="0"/>
    <s v="ZLIN"/>
    <n v="1"/>
    <n v="0"/>
  </r>
  <r>
    <s v="120304001300-0"/>
    <x v="7"/>
    <n v="322309"/>
    <m/>
    <s v="MOTOR"/>
    <d v="2016-06-01T00:00:00"/>
    <n v="25789567.829999998"/>
    <n v="4011710.549999997"/>
    <s v="ZLIN"/>
    <n v="15"/>
    <n v="0"/>
    <n v="0"/>
    <n v="0"/>
    <s v=""/>
    <m/>
    <m/>
    <n v="0"/>
    <n v="0"/>
    <s v="ZLIN"/>
    <n v="1"/>
    <n v="0"/>
  </r>
  <r>
    <s v="120304001301-0"/>
    <x v="7"/>
    <n v="322309"/>
    <m/>
    <s v="BOMBA"/>
    <d v="2016-06-01T00:00:00"/>
    <n v="4819861.08"/>
    <n v="562317.12000000011"/>
    <s v="ZLIN"/>
    <n v="20"/>
    <n v="0"/>
    <n v="0"/>
    <n v="0"/>
    <s v=""/>
    <m/>
    <m/>
    <n v="0"/>
    <n v="0"/>
    <s v="ZLIN"/>
    <n v="1"/>
    <n v="0"/>
  </r>
  <r>
    <s v="120304001302-0"/>
    <x v="7"/>
    <n v="322309"/>
    <m/>
    <s v="MOTOR"/>
    <d v="2016-06-01T00:00:00"/>
    <n v="29922412.82"/>
    <n v="4654597.5500000007"/>
    <s v="ZLIN"/>
    <n v="15"/>
    <n v="0"/>
    <n v="0"/>
    <n v="0"/>
    <s v=""/>
    <m/>
    <m/>
    <n v="0"/>
    <n v="0"/>
    <s v="ZLIN"/>
    <n v="1"/>
    <n v="0"/>
  </r>
  <r>
    <s v="120304001303-0"/>
    <x v="7"/>
    <n v="322309"/>
    <m/>
    <s v="BOMBA"/>
    <d v="2016-06-01T00:00:00"/>
    <n v="4819861.08"/>
    <n v="562317.12000000011"/>
    <s v="ZLIN"/>
    <n v="20"/>
    <n v="0"/>
    <n v="0"/>
    <n v="0"/>
    <s v=""/>
    <m/>
    <m/>
    <n v="0"/>
    <n v="0"/>
    <s v="ZLIN"/>
    <n v="1"/>
    <n v="0"/>
  </r>
  <r>
    <s v="120304001304-0"/>
    <x v="7"/>
    <n v="322309"/>
    <m/>
    <s v="MOTOR"/>
    <d v="2016-06-01T00:00:00"/>
    <n v="2758972.46"/>
    <n v="429173.48999999976"/>
    <s v="ZLIN"/>
    <n v="15"/>
    <n v="0"/>
    <n v="0"/>
    <n v="0"/>
    <s v=""/>
    <m/>
    <m/>
    <n v="0"/>
    <n v="0"/>
    <s v="ZLIN"/>
    <n v="1"/>
    <n v="0"/>
  </r>
  <r>
    <s v="120304001305-0"/>
    <x v="7"/>
    <n v="322309"/>
    <m/>
    <s v="BOMBA"/>
    <d v="2016-06-01T00:00:00"/>
    <n v="2758972.46"/>
    <n v="321880.12000000011"/>
    <s v="ZLIN"/>
    <n v="20"/>
    <n v="0"/>
    <n v="0"/>
    <n v="0"/>
    <s v=""/>
    <m/>
    <m/>
    <n v="0"/>
    <n v="0"/>
    <s v="ZLIN"/>
    <n v="1"/>
    <n v="0"/>
  </r>
  <r>
    <s v="120304001306-0"/>
    <x v="7"/>
    <n v="322309"/>
    <m/>
    <s v="MOTOR"/>
    <d v="2016-06-01T00:00:00"/>
    <n v="1340162.22"/>
    <n v="208469.67999999993"/>
    <s v="ZLIN"/>
    <n v="15"/>
    <n v="0"/>
    <n v="0"/>
    <n v="0"/>
    <s v=""/>
    <m/>
    <m/>
    <n v="0"/>
    <n v="0"/>
    <s v="ZLIN"/>
    <n v="1"/>
    <n v="0"/>
  </r>
  <r>
    <s v="120304001307-0"/>
    <x v="7"/>
    <n v="322309"/>
    <m/>
    <s v="BOMBA"/>
    <d v="2016-06-01T00:00:00"/>
    <n v="11005500"/>
    <n v="1283975"/>
    <s v="ZLIN"/>
    <n v="20"/>
    <n v="0"/>
    <n v="0"/>
    <n v="0"/>
    <s v=""/>
    <m/>
    <m/>
    <n v="0"/>
    <n v="0"/>
    <s v="ZLIN"/>
    <n v="1"/>
    <n v="0"/>
  </r>
  <r>
    <s v="120304001308-0"/>
    <x v="7"/>
    <n v="322309"/>
    <m/>
    <s v="MOTOR"/>
    <d v="2016-06-01T00:00:00"/>
    <n v="8524260"/>
    <n v="1325996"/>
    <s v="ZLIN"/>
    <n v="15"/>
    <n v="0"/>
    <n v="0"/>
    <n v="0"/>
    <s v=""/>
    <m/>
    <m/>
    <n v="0"/>
    <n v="0"/>
    <s v="ZLIN"/>
    <n v="1"/>
    <n v="0"/>
  </r>
  <r>
    <s v="120304001309-0"/>
    <x v="7"/>
    <n v="322309"/>
    <m/>
    <s v="BOMBA"/>
    <d v="2016-06-01T00:00:00"/>
    <n v="24962208.02"/>
    <n v="2912257.5999999978"/>
    <s v="ZLIN"/>
    <n v="20"/>
    <n v="0"/>
    <n v="0"/>
    <n v="0"/>
    <s v=""/>
    <m/>
    <m/>
    <n v="0"/>
    <n v="0"/>
    <s v="ZLIN"/>
    <n v="1"/>
    <n v="0"/>
  </r>
  <r>
    <s v="120304001310-0"/>
    <x v="7"/>
    <n v="322309"/>
    <m/>
    <s v="TURBINA DE VAPOR"/>
    <d v="2016-06-01T00:00:00"/>
    <n v="19850186.98"/>
    <n v="1852684.120000001"/>
    <s v="ZLIN"/>
    <n v="25"/>
    <n v="0"/>
    <n v="0"/>
    <n v="0"/>
    <s v=""/>
    <m/>
    <m/>
    <n v="0"/>
    <n v="0"/>
    <s v="ZLIN"/>
    <n v="1"/>
    <n v="0"/>
  </r>
  <r>
    <s v="120304001311-0"/>
    <x v="7"/>
    <n v="322316"/>
    <m/>
    <s v="BOMBA"/>
    <d v="2016-06-01T00:00:00"/>
    <n v="15689340.75"/>
    <n v="1830423.0899999999"/>
    <s v="ZLIN"/>
    <n v="20"/>
    <n v="0"/>
    <n v="0"/>
    <n v="0"/>
    <s v=""/>
    <m/>
    <m/>
    <n v="0"/>
    <n v="0"/>
    <s v="ZLIN"/>
    <n v="1"/>
    <n v="0"/>
  </r>
  <r>
    <s v="120304001312-0"/>
    <x v="7"/>
    <n v="322316"/>
    <m/>
    <s v="MOTOR"/>
    <d v="2016-06-01T00:00:00"/>
    <n v="6673335"/>
    <n v="1038074.3300000001"/>
    <s v="ZLIN"/>
    <n v="15"/>
    <n v="0"/>
    <n v="0"/>
    <n v="0"/>
    <s v=""/>
    <m/>
    <m/>
    <n v="0"/>
    <n v="0"/>
    <s v="ZLIN"/>
    <n v="1"/>
    <n v="0"/>
  </r>
  <r>
    <s v="120304001313-0"/>
    <x v="7"/>
    <n v="322316"/>
    <m/>
    <s v="BOMBA"/>
    <d v="2016-06-01T00:00:00"/>
    <n v="15689340.75"/>
    <n v="1830423.0899999999"/>
    <s v="ZLIN"/>
    <n v="20"/>
    <n v="0"/>
    <n v="0"/>
    <n v="0"/>
    <s v=""/>
    <m/>
    <m/>
    <n v="0"/>
    <n v="0"/>
    <s v="ZLIN"/>
    <n v="1"/>
    <n v="0"/>
  </r>
  <r>
    <s v="120304001314-0"/>
    <x v="7"/>
    <n v="322316"/>
    <m/>
    <s v="MOTOR"/>
    <d v="2016-06-01T00:00:00"/>
    <n v="6673335"/>
    <n v="1038074.3300000001"/>
    <s v="ZLIN"/>
    <n v="15"/>
    <n v="0"/>
    <n v="0"/>
    <n v="0"/>
    <s v=""/>
    <m/>
    <m/>
    <n v="0"/>
    <n v="0"/>
    <s v="ZLIN"/>
    <n v="1"/>
    <n v="0"/>
  </r>
  <r>
    <s v="120304001315-0"/>
    <x v="7"/>
    <n v="322317"/>
    <m/>
    <s v="BOMBA"/>
    <d v="2016-06-01T00:00:00"/>
    <n v="10005000"/>
    <n v="1167250"/>
    <s v="ZLIN"/>
    <n v="20"/>
    <n v="0"/>
    <n v="0"/>
    <n v="0"/>
    <s v=""/>
    <m/>
    <m/>
    <n v="0"/>
    <n v="0"/>
    <s v="ZLIN"/>
    <n v="1"/>
    <n v="0"/>
  </r>
  <r>
    <s v="120304001316-0"/>
    <x v="7"/>
    <n v="322317"/>
    <m/>
    <s v="MOTOR"/>
    <d v="2016-06-01T00:00:00"/>
    <n v="3956977.5"/>
    <n v="615529.83000000007"/>
    <s v="ZLIN"/>
    <n v="15"/>
    <n v="0"/>
    <n v="0"/>
    <n v="0"/>
    <s v=""/>
    <m/>
    <m/>
    <n v="0"/>
    <n v="0"/>
    <s v="ZLIN"/>
    <n v="1"/>
    <n v="0"/>
  </r>
  <r>
    <s v="120304001317-0"/>
    <x v="7"/>
    <n v="342302"/>
    <m/>
    <s v="FILTRO"/>
    <d v="2016-06-01T00:00:00"/>
    <n v="7591804.6799999997"/>
    <n v="708568.43999999948"/>
    <s v="ZLIN"/>
    <n v="25"/>
    <n v="0"/>
    <n v="0"/>
    <n v="0"/>
    <s v=""/>
    <m/>
    <m/>
    <n v="0"/>
    <n v="0"/>
    <s v="ZLIN"/>
    <n v="1"/>
    <n v="0"/>
  </r>
  <r>
    <s v="120304001318-0"/>
    <x v="7"/>
    <n v="342302"/>
    <m/>
    <s v="FILTRO"/>
    <d v="2016-06-01T00:00:00"/>
    <n v="7591804.6799999997"/>
    <n v="708568.43999999948"/>
    <s v="ZLIN"/>
    <n v="25"/>
    <n v="0"/>
    <n v="0"/>
    <n v="0"/>
    <s v=""/>
    <m/>
    <m/>
    <n v="0"/>
    <n v="0"/>
    <s v="ZLIN"/>
    <n v="1"/>
    <n v="0"/>
  </r>
  <r>
    <s v="120304001319-0"/>
    <x v="7"/>
    <n v="342302"/>
    <m/>
    <s v="FILTRO"/>
    <d v="2016-06-01T00:00:00"/>
    <n v="7591804.6799999997"/>
    <n v="708568.43999999948"/>
    <s v="ZLIN"/>
    <n v="25"/>
    <n v="0"/>
    <n v="0"/>
    <n v="0"/>
    <s v=""/>
    <m/>
    <m/>
    <n v="0"/>
    <n v="0"/>
    <s v="ZLIN"/>
    <n v="1"/>
    <n v="0"/>
  </r>
  <r>
    <s v="120304001320-0"/>
    <x v="7"/>
    <n v="342302"/>
    <m/>
    <s v="FILTRO"/>
    <d v="2016-06-01T00:00:00"/>
    <n v="7591804.6799999997"/>
    <n v="708568.43999999948"/>
    <s v="ZLIN"/>
    <n v="25"/>
    <n v="0"/>
    <n v="0"/>
    <n v="0"/>
    <s v=""/>
    <m/>
    <m/>
    <n v="0"/>
    <n v="0"/>
    <s v="ZLIN"/>
    <n v="1"/>
    <n v="0"/>
  </r>
  <r>
    <s v="120304001321-0"/>
    <x v="7"/>
    <n v="342302"/>
    <m/>
    <s v="FILTRO"/>
    <d v="2016-06-01T00:00:00"/>
    <n v="7591804.6799999997"/>
    <n v="708568.43999999948"/>
    <s v="ZLIN"/>
    <n v="25"/>
    <n v="0"/>
    <n v="0"/>
    <n v="0"/>
    <s v=""/>
    <m/>
    <m/>
    <n v="0"/>
    <n v="0"/>
    <s v="ZLIN"/>
    <n v="1"/>
    <n v="0"/>
  </r>
  <r>
    <s v="120304001322-0"/>
    <x v="7"/>
    <n v="342302"/>
    <m/>
    <s v="FILTRO"/>
    <d v="2016-06-01T00:00:00"/>
    <n v="7591804.6799999997"/>
    <n v="708568.43999999948"/>
    <s v="ZLIN"/>
    <n v="25"/>
    <n v="0"/>
    <n v="0"/>
    <n v="0"/>
    <s v=""/>
    <m/>
    <m/>
    <n v="0"/>
    <n v="0"/>
    <s v="ZLIN"/>
    <n v="1"/>
    <n v="0"/>
  </r>
  <r>
    <s v="120304001323-0"/>
    <x v="7"/>
    <n v="342302"/>
    <m/>
    <s v="FILTRO"/>
    <d v="2016-06-01T00:00:00"/>
    <n v="7591804.6799999997"/>
    <n v="708568.43999999948"/>
    <s v="ZLIN"/>
    <n v="25"/>
    <n v="0"/>
    <n v="0"/>
    <n v="0"/>
    <s v=""/>
    <m/>
    <m/>
    <n v="0"/>
    <n v="0"/>
    <s v="ZLIN"/>
    <n v="1"/>
    <n v="0"/>
  </r>
  <r>
    <s v="120304001324-0"/>
    <x v="7"/>
    <n v="342302"/>
    <m/>
    <s v="FILTRO"/>
    <d v="2016-06-01T00:00:00"/>
    <n v="7591804.6799999997"/>
    <n v="708568.43999999948"/>
    <s v="ZLIN"/>
    <n v="25"/>
    <n v="0"/>
    <n v="0"/>
    <n v="0"/>
    <s v=""/>
    <m/>
    <m/>
    <n v="0"/>
    <n v="0"/>
    <s v="ZLIN"/>
    <n v="1"/>
    <n v="0"/>
  </r>
  <r>
    <s v="120304001325-0"/>
    <x v="7"/>
    <n v="342302"/>
    <m/>
    <s v="FILTRO"/>
    <d v="2016-06-01T00:00:00"/>
    <n v="7591804.6799999997"/>
    <n v="708568.43999999948"/>
    <s v="ZLIN"/>
    <n v="25"/>
    <n v="0"/>
    <n v="0"/>
    <n v="0"/>
    <s v=""/>
    <m/>
    <m/>
    <n v="0"/>
    <n v="0"/>
    <s v="ZLIN"/>
    <n v="1"/>
    <n v="0"/>
  </r>
  <r>
    <s v="120304001326-0"/>
    <x v="7"/>
    <n v="322316"/>
    <m/>
    <s v="BOMBA"/>
    <d v="2016-06-01T00:00:00"/>
    <n v="30148598.91"/>
    <n v="3517336.5399999991"/>
    <s v="ZLIN"/>
    <n v="20"/>
    <n v="0"/>
    <n v="0"/>
    <n v="0"/>
    <s v=""/>
    <m/>
    <m/>
    <n v="0"/>
    <n v="0"/>
    <s v="ZLIN"/>
    <n v="1"/>
    <n v="0"/>
  </r>
  <r>
    <s v="120304001327-0"/>
    <x v="7"/>
    <n v="322316"/>
    <m/>
    <s v="MOTOR"/>
    <d v="2016-06-01T00:00:00"/>
    <n v="20099065.940000001"/>
    <n v="2344891.0300000012"/>
    <s v="ZLIN"/>
    <n v="20"/>
    <n v="0"/>
    <n v="0"/>
    <n v="0"/>
    <s v=""/>
    <m/>
    <m/>
    <n v="0"/>
    <n v="0"/>
    <s v="ZLIN"/>
    <n v="1"/>
    <n v="0"/>
  </r>
  <r>
    <s v="120304001328-0"/>
    <x v="7"/>
    <n v="342310"/>
    <m/>
    <s v="COBERTIZO"/>
    <d v="2016-07-31T00:00:00"/>
    <n v="352591066.25"/>
    <n v="25140009.529999971"/>
    <s v="ZLIN"/>
    <n v="30"/>
    <n v="0"/>
    <n v="0"/>
    <n v="0"/>
    <s v=""/>
    <m/>
    <m/>
    <n v="0"/>
    <n v="0"/>
    <s v="ZLIN"/>
    <n v="0"/>
    <n v="1"/>
  </r>
  <r>
    <s v="120304001329-0"/>
    <x v="7"/>
    <n v="342310"/>
    <m/>
    <s v="VALVULA"/>
    <d v="2016-07-31T00:00:00"/>
    <n v="56011589.710000001"/>
    <n v="6067922.2199999988"/>
    <s v="ZLIN"/>
    <n v="20"/>
    <n v="0"/>
    <n v="0"/>
    <n v="0"/>
    <s v=""/>
    <m/>
    <m/>
    <n v="0"/>
    <n v="0"/>
    <s v="ZLIN"/>
    <n v="0"/>
    <n v="1"/>
  </r>
  <r>
    <s v="120304001330-0"/>
    <x v="7"/>
    <n v="342310"/>
    <m/>
    <s v="VALVULA"/>
    <d v="2016-07-31T00:00:00"/>
    <n v="56011589.710000001"/>
    <n v="6067922.2199999988"/>
    <s v="ZLIN"/>
    <n v="20"/>
    <n v="0"/>
    <n v="0"/>
    <n v="0"/>
    <s v=""/>
    <m/>
    <m/>
    <n v="0"/>
    <n v="0"/>
    <s v="ZLIN"/>
    <n v="0"/>
    <n v="1"/>
  </r>
  <r>
    <s v="120304001331-0"/>
    <x v="7"/>
    <n v="342310"/>
    <m/>
    <s v="VALVULA"/>
    <d v="2016-07-31T00:00:00"/>
    <n v="41187133.109999999"/>
    <n v="4461939.4200000018"/>
    <s v="ZLIN"/>
    <n v="20"/>
    <n v="0"/>
    <n v="0"/>
    <n v="0"/>
    <s v=""/>
    <m/>
    <m/>
    <n v="0"/>
    <n v="0"/>
    <s v="ZLIN"/>
    <n v="0"/>
    <n v="1"/>
  </r>
  <r>
    <s v="120304001332-0"/>
    <x v="7"/>
    <n v="342310"/>
    <m/>
    <s v="VALVULA"/>
    <d v="2016-07-31T00:00:00"/>
    <n v="41187133.109999999"/>
    <n v="4461939.4200000018"/>
    <s v="ZLIN"/>
    <n v="20"/>
    <n v="0"/>
    <n v="0"/>
    <n v="0"/>
    <s v=""/>
    <m/>
    <m/>
    <n v="0"/>
    <n v="0"/>
    <s v="ZLIN"/>
    <n v="0"/>
    <n v="1"/>
  </r>
  <r>
    <s v="120304001333-0"/>
    <x v="7"/>
    <n v="342310"/>
    <m/>
    <s v="VALVULA"/>
    <d v="2016-07-31T00:00:00"/>
    <n v="8335990.3799999999"/>
    <n v="903065.62999999989"/>
    <s v="ZLIN"/>
    <n v="20"/>
    <n v="0"/>
    <n v="0"/>
    <n v="0"/>
    <s v=""/>
    <m/>
    <m/>
    <n v="0"/>
    <n v="0"/>
    <s v="ZLIN"/>
    <n v="0"/>
    <n v="1"/>
  </r>
  <r>
    <s v="120304001334-0"/>
    <x v="7"/>
    <n v="342310"/>
    <m/>
    <s v="VALVULA"/>
    <d v="2016-07-31T00:00:00"/>
    <n v="8335990.3799999999"/>
    <n v="903065.62999999989"/>
    <s v="ZLIN"/>
    <n v="20"/>
    <n v="0"/>
    <n v="0"/>
    <n v="0"/>
    <s v=""/>
    <m/>
    <m/>
    <n v="0"/>
    <n v="0"/>
    <s v="ZLIN"/>
    <n v="0"/>
    <n v="1"/>
  </r>
  <r>
    <s v="120304001335-0"/>
    <x v="7"/>
    <n v="342310"/>
    <m/>
    <s v="VALVULA"/>
    <d v="2016-07-31T00:00:00"/>
    <n v="8335990.3799999999"/>
    <n v="903065.62999999989"/>
    <s v="ZLIN"/>
    <n v="20"/>
    <n v="0"/>
    <n v="0"/>
    <n v="0"/>
    <s v=""/>
    <m/>
    <m/>
    <n v="0"/>
    <n v="0"/>
    <s v="ZLIN"/>
    <n v="0"/>
    <n v="1"/>
  </r>
  <r>
    <s v="120304001336-0"/>
    <x v="7"/>
    <n v="342310"/>
    <m/>
    <s v="VALVULA"/>
    <d v="2016-07-31T00:00:00"/>
    <n v="10250118.609999999"/>
    <n v="1110429.5199999996"/>
    <s v="ZLIN"/>
    <n v="20"/>
    <n v="0"/>
    <n v="0"/>
    <n v="0"/>
    <s v=""/>
    <m/>
    <m/>
    <n v="0"/>
    <n v="0"/>
    <s v="ZLIN"/>
    <n v="0"/>
    <n v="1"/>
  </r>
  <r>
    <s v="120304001337-0"/>
    <x v="7"/>
    <n v="342310"/>
    <m/>
    <s v="VALVULA"/>
    <d v="2016-07-31T00:00:00"/>
    <n v="10250118.609999999"/>
    <n v="1110429.5199999996"/>
    <s v="ZLIN"/>
    <n v="20"/>
    <n v="0"/>
    <n v="0"/>
    <n v="0"/>
    <s v=""/>
    <m/>
    <m/>
    <n v="0"/>
    <n v="0"/>
    <s v="ZLIN"/>
    <n v="0"/>
    <n v="1"/>
  </r>
  <r>
    <s v="120304001338-0"/>
    <x v="7"/>
    <n v="342310"/>
    <m/>
    <s v="VALVULA"/>
    <d v="2016-07-31T00:00:00"/>
    <n v="10250118.609999999"/>
    <n v="1110429.5199999996"/>
    <s v="ZLIN"/>
    <n v="20"/>
    <n v="0"/>
    <n v="0"/>
    <n v="0"/>
    <s v=""/>
    <m/>
    <m/>
    <n v="0"/>
    <n v="0"/>
    <s v="ZLIN"/>
    <n v="0"/>
    <n v="1"/>
  </r>
  <r>
    <s v="120304001339-0"/>
    <x v="7"/>
    <n v="342310"/>
    <m/>
    <s v="VALVULA"/>
    <d v="2016-07-31T00:00:00"/>
    <n v="10250118.609999999"/>
    <n v="1110429.5199999996"/>
    <s v="ZLIN"/>
    <n v="20"/>
    <n v="0"/>
    <n v="0"/>
    <n v="0"/>
    <s v=""/>
    <m/>
    <m/>
    <n v="0"/>
    <n v="0"/>
    <s v="ZLIN"/>
    <n v="0"/>
    <n v="1"/>
  </r>
  <r>
    <s v="120304001340-0"/>
    <x v="7"/>
    <n v="342310"/>
    <m/>
    <s v="VALVULA"/>
    <d v="2016-07-31T00:00:00"/>
    <n v="10250118.609999999"/>
    <n v="1110429.5199999996"/>
    <s v="ZLIN"/>
    <n v="20"/>
    <n v="0"/>
    <n v="0"/>
    <n v="0"/>
    <s v=""/>
    <m/>
    <m/>
    <n v="0"/>
    <n v="0"/>
    <s v="ZLIN"/>
    <n v="0"/>
    <n v="1"/>
  </r>
  <r>
    <s v="120304001341-0"/>
    <x v="7"/>
    <n v="342310"/>
    <m/>
    <s v="VALVULA"/>
    <d v="2016-07-31T00:00:00"/>
    <n v="10250118.609999999"/>
    <n v="1110429.5199999996"/>
    <s v="ZLIN"/>
    <n v="20"/>
    <n v="0"/>
    <n v="0"/>
    <n v="0"/>
    <s v=""/>
    <m/>
    <m/>
    <n v="0"/>
    <n v="0"/>
    <s v="ZLIN"/>
    <n v="0"/>
    <n v="1"/>
  </r>
  <r>
    <s v="120304001342-0"/>
    <x v="7"/>
    <n v="342310"/>
    <m/>
    <s v="VALVULA"/>
    <d v="2016-07-31T00:00:00"/>
    <n v="10250118.609999999"/>
    <n v="1110429.5199999996"/>
    <s v="ZLIN"/>
    <n v="20"/>
    <n v="0"/>
    <n v="0"/>
    <n v="0"/>
    <s v=""/>
    <m/>
    <m/>
    <n v="0"/>
    <n v="0"/>
    <s v="ZLIN"/>
    <n v="0"/>
    <n v="1"/>
  </r>
  <r>
    <s v="120304001343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44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45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46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47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48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49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50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51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52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53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54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55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56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57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58-0"/>
    <x v="7"/>
    <n v="342310"/>
    <m/>
    <s v="VALVULA"/>
    <d v="2016-07-31T00:00:00"/>
    <n v="3925686.99"/>
    <n v="425282.76000000024"/>
    <s v="ZLIN"/>
    <n v="20"/>
    <n v="0"/>
    <n v="0"/>
    <n v="0"/>
    <s v=""/>
    <m/>
    <m/>
    <n v="0"/>
    <n v="0"/>
    <s v="ZLIN"/>
    <n v="0"/>
    <n v="1"/>
  </r>
  <r>
    <s v="120304001359-0"/>
    <x v="7"/>
    <n v="342310"/>
    <m/>
    <s v="VALVULA"/>
    <d v="2016-07-31T00:00:00"/>
    <n v="3263288.86"/>
    <n v="353522.94999999972"/>
    <s v="ZLIN"/>
    <n v="20"/>
    <n v="0"/>
    <n v="0"/>
    <n v="0"/>
    <s v=""/>
    <m/>
    <m/>
    <n v="0"/>
    <n v="0"/>
    <s v="ZLIN"/>
    <n v="0"/>
    <n v="1"/>
  </r>
  <r>
    <s v="120304001360-0"/>
    <x v="7"/>
    <n v="342310"/>
    <m/>
    <s v="VALVULA"/>
    <d v="2016-07-31T00:00:00"/>
    <n v="3263288.86"/>
    <n v="353522.94999999972"/>
    <s v="ZLIN"/>
    <n v="20"/>
    <n v="0"/>
    <n v="0"/>
    <n v="0"/>
    <s v=""/>
    <m/>
    <m/>
    <n v="0"/>
    <n v="0"/>
    <s v="ZLIN"/>
    <n v="0"/>
    <n v="1"/>
  </r>
  <r>
    <s v="120304001361-0"/>
    <x v="7"/>
    <n v="342310"/>
    <m/>
    <s v="VALVULA"/>
    <d v="2016-07-31T00:00:00"/>
    <n v="3263288.86"/>
    <n v="353522.94999999972"/>
    <s v="ZLIN"/>
    <n v="20"/>
    <n v="0"/>
    <n v="0"/>
    <n v="0"/>
    <s v=""/>
    <m/>
    <m/>
    <n v="0"/>
    <n v="0"/>
    <s v="ZLIN"/>
    <n v="0"/>
    <n v="1"/>
  </r>
  <r>
    <s v="120304001362-0"/>
    <x v="7"/>
    <n v="342310"/>
    <m/>
    <s v="FILTRO"/>
    <d v="2016-07-31T00:00:00"/>
    <n v="6833992.5099999998"/>
    <n v="740349.18999999948"/>
    <s v="ZLIN"/>
    <n v="20"/>
    <n v="0"/>
    <n v="0"/>
    <n v="0"/>
    <s v=""/>
    <m/>
    <m/>
    <n v="0"/>
    <n v="0"/>
    <s v="ZLIN"/>
    <n v="0"/>
    <n v="1"/>
  </r>
  <r>
    <s v="120304001363-0"/>
    <x v="7"/>
    <n v="342310"/>
    <m/>
    <s v="FILTRO"/>
    <d v="2016-07-31T00:00:00"/>
    <n v="6833992.5099999998"/>
    <n v="740349.18999999948"/>
    <s v="ZLIN"/>
    <n v="20"/>
    <n v="0"/>
    <n v="0"/>
    <n v="0"/>
    <s v=""/>
    <m/>
    <m/>
    <n v="0"/>
    <n v="0"/>
    <s v="ZLIN"/>
    <n v="0"/>
    <n v="1"/>
  </r>
  <r>
    <s v="120304001364-0"/>
    <x v="7"/>
    <n v="342310"/>
    <m/>
    <s v="FILTRO"/>
    <d v="2016-07-31T00:00:00"/>
    <n v="6833992.5099999998"/>
    <n v="740349.18999999948"/>
    <s v="ZLIN"/>
    <n v="20"/>
    <n v="0"/>
    <n v="0"/>
    <n v="0"/>
    <s v=""/>
    <m/>
    <m/>
    <n v="0"/>
    <n v="0"/>
    <s v="ZLIN"/>
    <n v="0"/>
    <n v="1"/>
  </r>
  <r>
    <s v="120304001365-0"/>
    <x v="7"/>
    <n v="342310"/>
    <m/>
    <s v="FILTRO"/>
    <d v="2016-07-31T00:00:00"/>
    <n v="105878492.43000001"/>
    <n v="11470170.020000011"/>
    <s v="ZLIN"/>
    <n v="20"/>
    <n v="0"/>
    <n v="0"/>
    <n v="0"/>
    <s v=""/>
    <m/>
    <m/>
    <n v="0"/>
    <n v="0"/>
    <s v="ZLIN"/>
    <n v="0"/>
    <n v="1"/>
  </r>
  <r>
    <s v="120304001366-0"/>
    <x v="7"/>
    <n v="342310"/>
    <m/>
    <s v="FILTRO"/>
    <d v="2016-07-31T00:00:00"/>
    <n v="105878492.43000001"/>
    <n v="11470170.020000011"/>
    <s v="ZLIN"/>
    <n v="20"/>
    <n v="0"/>
    <n v="0"/>
    <n v="0"/>
    <s v=""/>
    <m/>
    <m/>
    <n v="0"/>
    <n v="0"/>
    <s v="ZLIN"/>
    <n v="0"/>
    <n v="1"/>
  </r>
  <r>
    <s v="120304001367-0"/>
    <x v="7"/>
    <n v="342310"/>
    <m/>
    <s v="FILTRO"/>
    <d v="2016-07-31T00:00:00"/>
    <n v="105878492.43000001"/>
    <n v="11470170.020000011"/>
    <s v="ZLIN"/>
    <n v="20"/>
    <n v="0"/>
    <n v="0"/>
    <n v="0"/>
    <s v=""/>
    <m/>
    <m/>
    <n v="0"/>
    <n v="0"/>
    <s v="ZLIN"/>
    <n v="0"/>
    <n v="1"/>
  </r>
  <r>
    <s v="120304001368-0"/>
    <x v="7"/>
    <n v="342310"/>
    <m/>
    <s v="VALVULA"/>
    <d v="2016-07-31T00:00:00"/>
    <n v="16166406.41"/>
    <n v="1751360.6899999995"/>
    <s v="ZLIN"/>
    <n v="20"/>
    <n v="0"/>
    <n v="0"/>
    <n v="0"/>
    <s v=""/>
    <m/>
    <m/>
    <n v="0"/>
    <n v="0"/>
    <s v="ZLIN"/>
    <n v="0"/>
    <n v="1"/>
  </r>
  <r>
    <s v="120304001369-0"/>
    <x v="7"/>
    <n v="342310"/>
    <m/>
    <s v="VALVULA"/>
    <d v="2016-07-31T00:00:00"/>
    <n v="16166406.41"/>
    <n v="1751360.6899999995"/>
    <s v="ZLIN"/>
    <n v="20"/>
    <n v="0"/>
    <n v="0"/>
    <n v="0"/>
    <s v=""/>
    <m/>
    <m/>
    <n v="0"/>
    <n v="0"/>
    <s v="ZLIN"/>
    <n v="0"/>
    <n v="1"/>
  </r>
  <r>
    <s v="120304001370-0"/>
    <x v="7"/>
    <n v="342310"/>
    <m/>
    <s v="VALVULA"/>
    <d v="2016-07-31T00:00:00"/>
    <n v="16166406.41"/>
    <n v="1751360.6899999995"/>
    <s v="ZLIN"/>
    <n v="20"/>
    <n v="0"/>
    <n v="0"/>
    <n v="0"/>
    <s v=""/>
    <m/>
    <m/>
    <n v="0"/>
    <n v="0"/>
    <s v="ZLIN"/>
    <n v="0"/>
    <n v="1"/>
  </r>
  <r>
    <s v="120304001371-0"/>
    <x v="7"/>
    <n v="342310"/>
    <m/>
    <s v="BOMBA"/>
    <d v="2016-07-31T00:00:00"/>
    <n v="103783054.64"/>
    <n v="11243164.25"/>
    <s v="ZLIN"/>
    <n v="20"/>
    <n v="0"/>
    <n v="0"/>
    <n v="0"/>
    <s v=""/>
    <m/>
    <m/>
    <n v="0"/>
    <n v="0"/>
    <s v="ZLIN"/>
    <n v="0"/>
    <n v="1"/>
  </r>
  <r>
    <s v="120304001372-0"/>
    <x v="7"/>
    <n v="342310"/>
    <m/>
    <s v="BOMBA"/>
    <d v="2016-07-31T00:00:00"/>
    <n v="103783054.64"/>
    <n v="11243164.25"/>
    <s v="ZLIN"/>
    <n v="20"/>
    <n v="0"/>
    <n v="0"/>
    <n v="0"/>
    <s v=""/>
    <m/>
    <m/>
    <n v="0"/>
    <n v="0"/>
    <s v="ZLIN"/>
    <n v="0"/>
    <n v="1"/>
  </r>
  <r>
    <s v="120304001373-0"/>
    <x v="7"/>
    <n v="342310"/>
    <m/>
    <s v="BOMBA"/>
    <d v="2016-07-31T00:00:00"/>
    <n v="103783054.64"/>
    <n v="11243164.25"/>
    <s v="ZLIN"/>
    <n v="20"/>
    <n v="0"/>
    <n v="0"/>
    <n v="0"/>
    <s v=""/>
    <m/>
    <m/>
    <n v="0"/>
    <n v="0"/>
    <s v="ZLIN"/>
    <n v="0"/>
    <n v="1"/>
  </r>
  <r>
    <s v="120304001374-0"/>
    <x v="7"/>
    <n v="342310"/>
    <m/>
    <s v="UNIDAD INYECCIÓN ANTIESTÁTICO"/>
    <d v="2016-07-31T00:00:00"/>
    <n v="54273192.600000001"/>
    <n v="5879595.8599999994"/>
    <s v="ZLIN"/>
    <n v="20"/>
    <n v="0"/>
    <n v="0"/>
    <n v="0"/>
    <s v=""/>
    <m/>
    <m/>
    <n v="0"/>
    <n v="0"/>
    <s v="ZLIN"/>
    <n v="0"/>
    <n v="1"/>
  </r>
  <r>
    <s v="120304001375-0"/>
    <x v="7"/>
    <n v="342310"/>
    <m/>
    <s v="VALVULA"/>
    <d v="2016-07-31T00:00:00"/>
    <n v="41187133.109999999"/>
    <n v="4461939.4200000018"/>
    <s v="ZLIN"/>
    <n v="20"/>
    <n v="0"/>
    <n v="0"/>
    <n v="0"/>
    <s v=""/>
    <m/>
    <m/>
    <n v="0"/>
    <n v="0"/>
    <s v="ZLIN"/>
    <n v="0"/>
    <n v="1"/>
  </r>
  <r>
    <s v="120304001376-0"/>
    <x v="7"/>
    <n v="342310"/>
    <m/>
    <s v="VALVULA"/>
    <d v="2016-07-31T00:00:00"/>
    <n v="41187133.109999999"/>
    <n v="4461939.4200000018"/>
    <s v="ZLIN"/>
    <n v="20"/>
    <n v="0"/>
    <n v="0"/>
    <n v="0"/>
    <s v=""/>
    <m/>
    <m/>
    <n v="0"/>
    <n v="0"/>
    <s v="ZLIN"/>
    <n v="0"/>
    <n v="1"/>
  </r>
  <r>
    <s v="120304001377-0"/>
    <x v="7"/>
    <n v="342310"/>
    <m/>
    <s v="VALVULA"/>
    <d v="2016-07-31T00:00:00"/>
    <n v="41187133.109999999"/>
    <n v="4461939.4200000018"/>
    <s v="ZLIN"/>
    <n v="20"/>
    <n v="0"/>
    <n v="0"/>
    <n v="0"/>
    <s v=""/>
    <m/>
    <m/>
    <n v="0"/>
    <n v="0"/>
    <s v="ZLIN"/>
    <n v="0"/>
    <n v="1"/>
  </r>
  <r>
    <s v="120304001378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79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80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81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82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83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84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85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86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87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88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89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90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91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92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93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94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95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396-0"/>
    <x v="7"/>
    <n v="342310"/>
    <m/>
    <s v="VALVULA"/>
    <d v="2016-07-31T00:00:00"/>
    <n v="3263288.86"/>
    <n v="353522.94999999972"/>
    <s v="ZLIN"/>
    <n v="20"/>
    <n v="0"/>
    <n v="0"/>
    <n v="0"/>
    <s v=""/>
    <m/>
    <m/>
    <n v="0"/>
    <n v="0"/>
    <s v="ZLIN"/>
    <n v="0"/>
    <n v="1"/>
  </r>
  <r>
    <s v="120304001397-0"/>
    <x v="7"/>
    <n v="342310"/>
    <m/>
    <s v="VALVULA"/>
    <d v="2016-07-31T00:00:00"/>
    <n v="3263288.86"/>
    <n v="353522.94999999972"/>
    <s v="ZLIN"/>
    <n v="20"/>
    <n v="0"/>
    <n v="0"/>
    <n v="0"/>
    <s v=""/>
    <m/>
    <m/>
    <n v="0"/>
    <n v="0"/>
    <s v="ZLIN"/>
    <n v="0"/>
    <n v="1"/>
  </r>
  <r>
    <s v="120304001398-0"/>
    <x v="7"/>
    <n v="342310"/>
    <m/>
    <s v="VALVULA"/>
    <d v="2016-07-31T00:00:00"/>
    <n v="3263288.86"/>
    <n v="353522.94999999972"/>
    <s v="ZLIN"/>
    <n v="20"/>
    <n v="0"/>
    <n v="0"/>
    <n v="0"/>
    <s v=""/>
    <m/>
    <m/>
    <n v="0"/>
    <n v="0"/>
    <s v="ZLIN"/>
    <n v="0"/>
    <n v="1"/>
  </r>
  <r>
    <s v="120304001399-0"/>
    <x v="7"/>
    <n v="342310"/>
    <m/>
    <s v="FILTRO"/>
    <d v="2016-07-31T00:00:00"/>
    <n v="105878492.43000001"/>
    <n v="11470170.020000011"/>
    <s v="ZLIN"/>
    <n v="20"/>
    <n v="0"/>
    <n v="0"/>
    <n v="0"/>
    <s v=""/>
    <m/>
    <m/>
    <n v="0"/>
    <n v="0"/>
    <s v="ZLIN"/>
    <n v="0"/>
    <n v="1"/>
  </r>
  <r>
    <s v="120304001400-0"/>
    <x v="7"/>
    <n v="342310"/>
    <m/>
    <s v="FILTRO"/>
    <d v="2016-07-31T00:00:00"/>
    <n v="105878492.43000001"/>
    <n v="11470170.020000011"/>
    <s v="ZLIN"/>
    <n v="20"/>
    <n v="0"/>
    <n v="0"/>
    <n v="0"/>
    <s v=""/>
    <m/>
    <m/>
    <n v="0"/>
    <n v="0"/>
    <s v="ZLIN"/>
    <n v="0"/>
    <n v="1"/>
  </r>
  <r>
    <s v="120304001401-0"/>
    <x v="7"/>
    <n v="342310"/>
    <m/>
    <s v="FILTRO"/>
    <d v="2016-07-31T00:00:00"/>
    <n v="75398458.439999998"/>
    <n v="8168166.3299999982"/>
    <s v="ZLIN"/>
    <n v="20"/>
    <n v="0"/>
    <n v="0"/>
    <n v="0"/>
    <s v=""/>
    <m/>
    <m/>
    <n v="0"/>
    <n v="0"/>
    <s v="ZLIN"/>
    <n v="0"/>
    <n v="1"/>
  </r>
  <r>
    <s v="120304001402-0"/>
    <x v="7"/>
    <n v="342310"/>
    <m/>
    <s v="FILTRO"/>
    <d v="2016-07-31T00:00:00"/>
    <n v="75398458.439999998"/>
    <n v="8168166.3299999982"/>
    <s v="ZLIN"/>
    <n v="20"/>
    <n v="0"/>
    <n v="0"/>
    <n v="0"/>
    <s v=""/>
    <m/>
    <m/>
    <n v="0"/>
    <n v="0"/>
    <s v="ZLIN"/>
    <n v="0"/>
    <n v="1"/>
  </r>
  <r>
    <s v="120304001403-0"/>
    <x v="7"/>
    <n v="342310"/>
    <m/>
    <s v="TURBINA"/>
    <d v="2016-07-31T00:00:00"/>
    <n v="89752828.230000004"/>
    <n v="9723223.0600000024"/>
    <s v="ZLIN"/>
    <n v="20"/>
    <n v="0"/>
    <n v="0"/>
    <n v="0"/>
    <s v=""/>
    <m/>
    <m/>
    <n v="0"/>
    <n v="0"/>
    <s v="ZLIN"/>
    <n v="0"/>
    <n v="1"/>
  </r>
  <r>
    <s v="120304001404-0"/>
    <x v="7"/>
    <n v="342310"/>
    <m/>
    <s v="VALVULA"/>
    <d v="2016-07-31T00:00:00"/>
    <n v="10250118.609999999"/>
    <n v="1110429.5199999996"/>
    <s v="ZLIN"/>
    <n v="20"/>
    <n v="0"/>
    <n v="0"/>
    <n v="0"/>
    <s v=""/>
    <m/>
    <m/>
    <n v="0"/>
    <n v="0"/>
    <s v="ZLIN"/>
    <n v="0"/>
    <n v="1"/>
  </r>
  <r>
    <s v="120304001405-0"/>
    <x v="7"/>
    <n v="342310"/>
    <m/>
    <s v="VALVULA"/>
    <d v="2016-07-31T00:00:00"/>
    <n v="10250118.609999999"/>
    <n v="1110429.5199999996"/>
    <s v="ZLIN"/>
    <n v="20"/>
    <n v="0"/>
    <n v="0"/>
    <n v="0"/>
    <s v=""/>
    <m/>
    <m/>
    <n v="0"/>
    <n v="0"/>
    <s v="ZLIN"/>
    <n v="0"/>
    <n v="1"/>
  </r>
  <r>
    <s v="120304001406-0"/>
    <x v="7"/>
    <n v="342310"/>
    <m/>
    <s v="VALVULA"/>
    <d v="2016-07-31T00:00:00"/>
    <n v="3925686.99"/>
    <n v="425282.76000000024"/>
    <s v="ZLIN"/>
    <n v="20"/>
    <n v="0"/>
    <n v="0"/>
    <n v="0"/>
    <s v=""/>
    <m/>
    <m/>
    <n v="0"/>
    <n v="0"/>
    <s v="ZLIN"/>
    <n v="0"/>
    <n v="1"/>
  </r>
  <r>
    <s v="120304001407-0"/>
    <x v="7"/>
    <n v="342310"/>
    <m/>
    <s v="FILTRO"/>
    <d v="2016-07-31T00:00:00"/>
    <n v="14656206.130000001"/>
    <n v="1587755.67"/>
    <s v="ZLIN"/>
    <n v="20"/>
    <n v="0"/>
    <n v="0"/>
    <n v="0"/>
    <s v=""/>
    <m/>
    <m/>
    <n v="0"/>
    <n v="0"/>
    <s v="ZLIN"/>
    <n v="0"/>
    <n v="1"/>
  </r>
  <r>
    <s v="120304001408-0"/>
    <x v="7"/>
    <n v="342310"/>
    <m/>
    <s v="BOMBA CENTRIFUGA DIESEL"/>
    <d v="2016-07-31T00:00:00"/>
    <n v="122909365.84"/>
    <n v="13315181.299999997"/>
    <s v="ZLIN"/>
    <n v="20"/>
    <n v="0"/>
    <n v="0"/>
    <n v="0"/>
    <s v=""/>
    <m/>
    <m/>
    <n v="0"/>
    <n v="0"/>
    <s v="ZLIN"/>
    <n v="0"/>
    <n v="1"/>
  </r>
  <r>
    <s v="120304001409-0"/>
    <x v="7"/>
    <n v="342310"/>
    <m/>
    <s v="CENTRO CONTROL MOTORES"/>
    <d v="2016-07-31T00:00:00"/>
    <n v="234653258.59"/>
    <n v="25095867.310000002"/>
    <s v="ZLIN"/>
    <n v="20"/>
    <n v="0"/>
    <n v="0"/>
    <n v="0"/>
    <s v=""/>
    <m/>
    <m/>
    <n v="0"/>
    <n v="0"/>
    <s v="ZLIN"/>
    <n v="0"/>
    <n v="1"/>
  </r>
  <r>
    <s v="120304001410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411-0"/>
    <x v="7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4001412-0"/>
    <x v="7"/>
    <n v="342310"/>
    <m/>
    <s v="VALVULA"/>
    <d v="2016-07-31T00:00:00"/>
    <n v="16166406.41"/>
    <n v="1751360.6899999995"/>
    <s v="ZLIN"/>
    <n v="20"/>
    <n v="0"/>
    <n v="0"/>
    <n v="0"/>
    <s v=""/>
    <m/>
    <m/>
    <n v="0"/>
    <n v="0"/>
    <s v="ZLIN"/>
    <n v="0"/>
    <n v="1"/>
  </r>
  <r>
    <s v="120304001413-0"/>
    <x v="7"/>
    <n v="342310"/>
    <m/>
    <s v="VALVULA"/>
    <d v="2016-07-31T00:00:00"/>
    <n v="16166406.41"/>
    <n v="1751360.6899999995"/>
    <s v="ZLIN"/>
    <n v="20"/>
    <n v="0"/>
    <n v="0"/>
    <n v="0"/>
    <s v=""/>
    <m/>
    <m/>
    <n v="0"/>
    <n v="0"/>
    <s v="ZLIN"/>
    <n v="0"/>
    <n v="1"/>
  </r>
  <r>
    <s v="120304001414-0"/>
    <x v="7"/>
    <n v="342310"/>
    <m/>
    <s v="FILTRO TIPO CANASTA"/>
    <d v="2016-07-31T00:00:00"/>
    <n v="5615429.54"/>
    <n v="608338.21"/>
    <s v="ZLIN"/>
    <n v="20"/>
    <n v="0"/>
    <n v="0"/>
    <n v="0"/>
    <s v=""/>
    <m/>
    <m/>
    <n v="0"/>
    <n v="0"/>
    <s v="ZLIN"/>
    <n v="0"/>
    <n v="1"/>
  </r>
  <r>
    <s v="120304001415-0"/>
    <x v="7"/>
    <n v="342310"/>
    <m/>
    <s v="FILTRO TIPO CANASTA"/>
    <d v="2016-07-31T00:00:00"/>
    <n v="5615429.54"/>
    <n v="608338.21"/>
    <s v="ZLIN"/>
    <n v="20"/>
    <n v="0"/>
    <n v="0"/>
    <n v="0"/>
    <s v=""/>
    <m/>
    <m/>
    <n v="0"/>
    <n v="0"/>
    <s v="ZLIN"/>
    <n v="0"/>
    <n v="1"/>
  </r>
  <r>
    <s v="120304001416-0"/>
    <x v="7"/>
    <n v="342310"/>
    <m/>
    <s v="ELIMINADOR DE AIRE"/>
    <d v="2016-07-31T00:00:00"/>
    <n v="8959298.9299999997"/>
    <n v="970590.71999999974"/>
    <s v="ZLIN"/>
    <n v="20"/>
    <n v="0"/>
    <n v="0"/>
    <n v="0"/>
    <s v=""/>
    <m/>
    <m/>
    <n v="0"/>
    <n v="0"/>
    <s v="ZLIN"/>
    <n v="0"/>
    <n v="1"/>
  </r>
  <r>
    <s v="120304001417-0"/>
    <x v="7"/>
    <n v="342310"/>
    <m/>
    <s v="ELIMINADOR DE AIRE"/>
    <d v="2016-07-31T00:00:00"/>
    <n v="8959298.9299999997"/>
    <n v="970590.71999999974"/>
    <s v="ZLIN"/>
    <n v="20"/>
    <n v="0"/>
    <n v="0"/>
    <n v="0"/>
    <s v=""/>
    <m/>
    <m/>
    <n v="0"/>
    <n v="0"/>
    <s v="ZLIN"/>
    <n v="0"/>
    <n v="1"/>
  </r>
  <r>
    <s v="120304001418-0"/>
    <x v="7"/>
    <n v="342310"/>
    <m/>
    <s v="VALVULA DE CONTROL"/>
    <d v="2016-07-31T00:00:00"/>
    <n v="18187199.620000001"/>
    <n v="1970279.9600000009"/>
    <s v="ZLIN"/>
    <n v="20"/>
    <n v="0"/>
    <n v="0"/>
    <n v="0"/>
    <s v=""/>
    <m/>
    <m/>
    <n v="0"/>
    <n v="0"/>
    <s v="ZLIN"/>
    <n v="0"/>
    <n v="1"/>
  </r>
  <r>
    <s v="120304001419-0"/>
    <x v="7"/>
    <n v="342310"/>
    <m/>
    <s v="VALVULA DE CONTROL"/>
    <d v="2016-07-31T00:00:00"/>
    <n v="18187199.620000001"/>
    <n v="1970279.9600000009"/>
    <s v="ZLIN"/>
    <n v="20"/>
    <n v="0"/>
    <n v="0"/>
    <n v="0"/>
    <s v=""/>
    <m/>
    <m/>
    <n v="0"/>
    <n v="0"/>
    <s v="ZLIN"/>
    <n v="0"/>
    <n v="1"/>
  </r>
  <r>
    <s v="120304001420-0"/>
    <x v="7"/>
    <n v="342310"/>
    <m/>
    <s v="BRAZO DE CARGA"/>
    <d v="2016-07-31T00:00:00"/>
    <n v="47329580.619999997"/>
    <n v="5127371.2299999967"/>
    <s v="ZLIN"/>
    <n v="20"/>
    <n v="0"/>
    <n v="0"/>
    <n v="0"/>
    <s v=""/>
    <m/>
    <m/>
    <n v="0"/>
    <n v="0"/>
    <s v="ZLIN"/>
    <n v="0"/>
    <n v="1"/>
  </r>
  <r>
    <s v="120304001421-0"/>
    <x v="7"/>
    <n v="342310"/>
    <m/>
    <s v="BRAZO DE CARGA"/>
    <d v="2016-07-31T00:00:00"/>
    <n v="47329580.619999997"/>
    <n v="5127371.2299999967"/>
    <s v="ZLIN"/>
    <n v="20"/>
    <n v="0"/>
    <n v="0"/>
    <n v="0"/>
    <s v=""/>
    <m/>
    <m/>
    <n v="0"/>
    <n v="0"/>
    <s v="ZLIN"/>
    <n v="0"/>
    <n v="1"/>
  </r>
  <r>
    <s v="120304001422-0"/>
    <x v="7"/>
    <n v="342310"/>
    <m/>
    <s v="TURBINA"/>
    <d v="2016-07-31T00:00:00"/>
    <n v="67314617.799999997"/>
    <n v="7292416.9299999997"/>
    <s v="ZLIN"/>
    <n v="20"/>
    <n v="0"/>
    <n v="0"/>
    <n v="0"/>
    <s v=""/>
    <m/>
    <m/>
    <n v="0"/>
    <n v="0"/>
    <s v="ZLIN"/>
    <n v="0"/>
    <n v="1"/>
  </r>
  <r>
    <s v="120304001423-0"/>
    <x v="7"/>
    <n v="342310"/>
    <m/>
    <s v="TURBINA"/>
    <d v="2016-07-31T00:00:00"/>
    <n v="67314617.799999997"/>
    <n v="7292416.9299999997"/>
    <s v="ZLIN"/>
    <n v="20"/>
    <n v="0"/>
    <n v="0"/>
    <n v="0"/>
    <s v=""/>
    <m/>
    <m/>
    <n v="0"/>
    <n v="0"/>
    <s v="ZLIN"/>
    <n v="0"/>
    <n v="1"/>
  </r>
  <r>
    <s v="120304001424-0"/>
    <x v="7"/>
    <n v="342310"/>
    <m/>
    <s v="UNIDAD DE CARGA"/>
    <d v="2016-07-31T00:00:00"/>
    <n v="177392779.50999999"/>
    <n v="19217551.120000005"/>
    <s v="ZLIN"/>
    <n v="20"/>
    <n v="0"/>
    <n v="0"/>
    <n v="0"/>
    <s v=""/>
    <m/>
    <m/>
    <n v="0"/>
    <n v="0"/>
    <s v="ZLIN"/>
    <n v="0"/>
    <n v="1"/>
  </r>
  <r>
    <s v="120304001425-0"/>
    <x v="7"/>
    <n v="342310"/>
    <m/>
    <s v="UNIDAD DE CARGA"/>
    <d v="2016-07-31T00:00:00"/>
    <n v="177388102.18000001"/>
    <n v="19217044.400000006"/>
    <s v="ZLIN"/>
    <n v="20"/>
    <n v="0"/>
    <n v="0"/>
    <n v="0"/>
    <s v=""/>
    <m/>
    <m/>
    <n v="0"/>
    <n v="0"/>
    <s v="ZLIN"/>
    <n v="0"/>
    <n v="1"/>
  </r>
  <r>
    <s v="120304001426-0"/>
    <x v="7"/>
    <n v="321201"/>
    <m/>
    <s v="MOTOR ELÉCTRICO"/>
    <d v="2016-09-23T00:00:00"/>
    <n v="34160858.240000002"/>
    <n v="5636541.6000000015"/>
    <s v="ZLIN"/>
    <n v="20"/>
    <n v="0"/>
    <n v="0"/>
    <n v="0"/>
    <s v=""/>
    <m/>
    <m/>
    <n v="0"/>
    <n v="0"/>
    <s v="ZLIN"/>
    <n v="1"/>
    <n v="1"/>
  </r>
  <r>
    <s v="120304001428-0"/>
    <x v="7"/>
    <n v="322301"/>
    <m/>
    <s v="BOMBA"/>
    <d v="2016-10-31T00:00:00"/>
    <n v="11950410.23"/>
    <n v="2766022.040000001"/>
    <s v="ZLIN"/>
    <n v="20"/>
    <n v="0"/>
    <n v="0"/>
    <n v="0"/>
    <s v=""/>
    <m/>
    <m/>
    <n v="0"/>
    <n v="0"/>
    <s v="ZLIN"/>
    <n v="0"/>
    <n v="1"/>
  </r>
  <r>
    <s v="120304001431-0"/>
    <x v="7"/>
    <n v="342305"/>
    <m/>
    <s v="VALVULA DE BOLA"/>
    <d v="2016-11-30T00:00:00"/>
    <n v="4000909.27"/>
    <n v="1678159.1600000001"/>
    <s v="ZLIN"/>
    <n v="5"/>
    <n v="0"/>
    <n v="0"/>
    <n v="0"/>
    <s v=""/>
    <m/>
    <m/>
    <n v="0"/>
    <n v="0"/>
    <s v="ZLIN"/>
    <n v="0"/>
    <n v="1"/>
  </r>
  <r>
    <s v="120304001432-0"/>
    <x v="7"/>
    <n v="342305"/>
    <m/>
    <s v="VALVULA DE BOLA"/>
    <d v="2016-11-30T00:00:00"/>
    <n v="3988540.12"/>
    <n v="1672971"/>
    <s v="ZLIN"/>
    <n v="5"/>
    <n v="0"/>
    <n v="0"/>
    <n v="0"/>
    <s v=""/>
    <m/>
    <m/>
    <n v="0"/>
    <n v="0"/>
    <s v="ZLIN"/>
    <n v="0"/>
    <n v="1"/>
  </r>
  <r>
    <s v="120304001433-0"/>
    <x v="7"/>
    <n v="342305"/>
    <m/>
    <s v="VALVULA DE BOLA"/>
    <d v="2016-11-30T00:00:00"/>
    <n v="4000909.27"/>
    <n v="1678159.1600000001"/>
    <s v="ZLIN"/>
    <n v="5"/>
    <n v="0"/>
    <n v="0"/>
    <n v="0"/>
    <s v=""/>
    <m/>
    <m/>
    <n v="0"/>
    <n v="0"/>
    <s v="ZLIN"/>
    <n v="0"/>
    <n v="1"/>
  </r>
  <r>
    <s v="120304001434-0"/>
    <x v="7"/>
    <n v="342305"/>
    <m/>
    <s v="VALVULA DE BOLA"/>
    <d v="2016-11-30T00:00:00"/>
    <n v="4013278.42"/>
    <n v="1683347.3399999999"/>
    <s v="ZLIN"/>
    <n v="5"/>
    <n v="0"/>
    <n v="0"/>
    <n v="0"/>
    <s v=""/>
    <m/>
    <m/>
    <n v="0"/>
    <n v="0"/>
    <s v="ZLIN"/>
    <n v="0"/>
    <n v="1"/>
  </r>
  <r>
    <s v="120304001435-0"/>
    <x v="7"/>
    <n v="342305"/>
    <m/>
    <s v="FILTRO MICRONICO"/>
    <d v="2016-11-30T00:00:00"/>
    <n v="24888744.16"/>
    <n v="1825174.5700000003"/>
    <s v="ZLIN"/>
    <n v="25"/>
    <n v="0"/>
    <n v="0"/>
    <n v="0"/>
    <s v=""/>
    <m/>
    <m/>
    <n v="0"/>
    <n v="0"/>
    <s v="ZLIN"/>
    <n v="0"/>
    <n v="1"/>
  </r>
  <r>
    <s v="120304001436-0"/>
    <x v="7"/>
    <n v="342305"/>
    <m/>
    <s v="FILTRO MICRONICO"/>
    <d v="2016-11-30T00:00:00"/>
    <n v="24888744.16"/>
    <n v="1825174.5700000003"/>
    <s v="ZLIN"/>
    <n v="25"/>
    <n v="0"/>
    <n v="0"/>
    <n v="0"/>
    <s v=""/>
    <m/>
    <m/>
    <n v="0"/>
    <n v="0"/>
    <s v="ZLIN"/>
    <n v="0"/>
    <n v="1"/>
  </r>
  <r>
    <s v="120304001437-0"/>
    <x v="7"/>
    <n v="342401"/>
    <m/>
    <s v="MEDIDOR DESPLAZAMIENTO"/>
    <d v="2016-11-30T00:00:00"/>
    <n v="12933675.66"/>
    <n v="1643854.2100000009"/>
    <s v="ZLIN"/>
    <n v="15"/>
    <n v="0"/>
    <n v="0"/>
    <n v="0"/>
    <s v=""/>
    <m/>
    <m/>
    <n v="0"/>
    <n v="0"/>
    <s v="ZLIN"/>
    <n v="0"/>
    <n v="1"/>
  </r>
  <r>
    <s v="120304001438-0"/>
    <x v="7"/>
    <n v="342401"/>
    <m/>
    <s v="MEDIDOR DESPLAZAMIENTO"/>
    <d v="2016-11-30T00:00:00"/>
    <n v="12933675.66"/>
    <n v="1643854.2100000009"/>
    <s v="ZLIN"/>
    <n v="15"/>
    <n v="0"/>
    <n v="0"/>
    <n v="0"/>
    <s v=""/>
    <m/>
    <m/>
    <n v="0"/>
    <n v="0"/>
    <s v="ZLIN"/>
    <n v="0"/>
    <n v="1"/>
  </r>
  <r>
    <s v="120304001439-0"/>
    <x v="7"/>
    <n v="342401"/>
    <m/>
    <s v="MEDIDOR DESPLAZAMIENTO"/>
    <d v="2016-11-30T00:00:00"/>
    <n v="12933675.66"/>
    <n v="1643854.2100000009"/>
    <s v="ZLIN"/>
    <n v="15"/>
    <n v="0"/>
    <n v="0"/>
    <n v="0"/>
    <s v=""/>
    <m/>
    <m/>
    <n v="0"/>
    <n v="0"/>
    <s v="ZLIN"/>
    <n v="0"/>
    <n v="1"/>
  </r>
  <r>
    <s v="120304001440-0"/>
    <x v="7"/>
    <n v="342401"/>
    <m/>
    <s v="MEDIDOR DESPLAZAMIENTO"/>
    <d v="2016-11-30T00:00:00"/>
    <n v="12933675.66"/>
    <n v="1643854.2100000009"/>
    <s v="ZLIN"/>
    <n v="15"/>
    <n v="0"/>
    <n v="0"/>
    <n v="0"/>
    <s v=""/>
    <m/>
    <m/>
    <n v="0"/>
    <n v="0"/>
    <s v="ZLIN"/>
    <n v="0"/>
    <n v="1"/>
  </r>
  <r>
    <s v="120304001443-0"/>
    <x v="7"/>
    <n v="342515"/>
    <m/>
    <s v="TUBERIAS TRASIEGO PRODUCTO"/>
    <d v="2016-12-31T00:00:00"/>
    <n v="784534096.38999999"/>
    <n v="22697142.379999995"/>
    <s v="ZLIN"/>
    <n v="60"/>
    <n v="0"/>
    <n v="0"/>
    <n v="0"/>
    <s v=""/>
    <m/>
    <m/>
    <n v="0"/>
    <n v="0"/>
    <s v="ZLIN"/>
    <n v="0"/>
    <n v="1"/>
  </r>
  <r>
    <s v="120304001443-1"/>
    <x v="7"/>
    <n v="342515"/>
    <m/>
    <s v="VALVULA TAPON"/>
    <d v="2016-12-31T00:00:00"/>
    <n v="8966608.5299999993"/>
    <n v="784578.24999999907"/>
    <s v="ZLIN"/>
    <n v="20"/>
    <n v="0"/>
    <n v="0"/>
    <n v="0"/>
    <s v=""/>
    <m/>
    <m/>
    <n v="0"/>
    <n v="0"/>
    <s v="ZLIN"/>
    <n v="0"/>
    <n v="1"/>
  </r>
  <r>
    <s v="120304001443-2"/>
    <x v="7"/>
    <n v="342515"/>
    <m/>
    <s v="VALVULA TAPON"/>
    <d v="2016-12-31T00:00:00"/>
    <n v="41370623.759999998"/>
    <n v="3619929.5799999982"/>
    <s v="ZLIN"/>
    <n v="20"/>
    <n v="0"/>
    <n v="0"/>
    <n v="0"/>
    <s v=""/>
    <m/>
    <m/>
    <n v="0"/>
    <n v="0"/>
    <s v="ZLIN"/>
    <n v="0"/>
    <n v="1"/>
  </r>
  <r>
    <s v="120304001443-3"/>
    <x v="7"/>
    <n v="342515"/>
    <m/>
    <s v="VALVULA TAPON"/>
    <d v="2016-12-31T00:00:00"/>
    <n v="41370623.759999998"/>
    <n v="3619929.5799999982"/>
    <s v="ZLIN"/>
    <n v="20"/>
    <n v="0"/>
    <n v="0"/>
    <n v="0"/>
    <s v=""/>
    <m/>
    <m/>
    <n v="0"/>
    <n v="0"/>
    <s v="ZLIN"/>
    <n v="0"/>
    <n v="1"/>
  </r>
  <r>
    <s v="120304001443-4"/>
    <x v="7"/>
    <n v="342515"/>
    <m/>
    <s v="VALVULA TAPON"/>
    <d v="2016-12-31T00:00:00"/>
    <n v="8966608.5299999993"/>
    <n v="784578.24999999907"/>
    <s v="ZLIN"/>
    <n v="20"/>
    <n v="0"/>
    <n v="0"/>
    <n v="0"/>
    <s v=""/>
    <m/>
    <m/>
    <n v="0"/>
    <n v="0"/>
    <s v="ZLIN"/>
    <n v="0"/>
    <n v="1"/>
  </r>
  <r>
    <s v="120304001443-5"/>
    <x v="7"/>
    <n v="342515"/>
    <m/>
    <s v="VALVULA TAPON"/>
    <d v="2016-12-31T00:00:00"/>
    <n v="30905400.719999999"/>
    <n v="2704222.5700000003"/>
    <s v="ZLIN"/>
    <n v="20"/>
    <n v="0"/>
    <n v="0"/>
    <n v="0"/>
    <s v=""/>
    <m/>
    <m/>
    <n v="0"/>
    <n v="0"/>
    <s v="ZLIN"/>
    <n v="0"/>
    <n v="1"/>
  </r>
  <r>
    <s v="120304001443-6"/>
    <x v="7"/>
    <n v="342515"/>
    <m/>
    <s v="VALVULA TAPON"/>
    <d v="2016-12-31T00:00:00"/>
    <n v="30905400.719999999"/>
    <n v="2704222.5700000003"/>
    <s v="ZLIN"/>
    <n v="20"/>
    <n v="0"/>
    <n v="0"/>
    <n v="0"/>
    <s v=""/>
    <m/>
    <m/>
    <n v="0"/>
    <n v="0"/>
    <s v="ZLIN"/>
    <n v="0"/>
    <n v="1"/>
  </r>
  <r>
    <s v="120304001443-7"/>
    <x v="7"/>
    <n v="342515"/>
    <m/>
    <s v="VALVULA TAPON"/>
    <d v="2016-12-31T00:00:00"/>
    <n v="7055691.96"/>
    <n v="617373.04999999981"/>
    <s v="ZLIN"/>
    <n v="20"/>
    <n v="0"/>
    <n v="0"/>
    <n v="0"/>
    <s v=""/>
    <m/>
    <m/>
    <n v="0"/>
    <n v="0"/>
    <s v="ZLIN"/>
    <n v="0"/>
    <n v="1"/>
  </r>
  <r>
    <s v="120304001443-8"/>
    <x v="7"/>
    <n v="342515"/>
    <m/>
    <s v="VALVULA TAPON"/>
    <d v="2016-12-31T00:00:00"/>
    <n v="7055691.96"/>
    <n v="617373.04999999981"/>
    <s v="ZLIN"/>
    <n v="20"/>
    <n v="0"/>
    <n v="0"/>
    <n v="0"/>
    <s v=""/>
    <m/>
    <m/>
    <n v="0"/>
    <n v="0"/>
    <s v="ZLIN"/>
    <n v="0"/>
    <n v="1"/>
  </r>
  <r>
    <s v="120304001443-9"/>
    <x v="7"/>
    <n v="342515"/>
    <m/>
    <s v="VALVULA TAPON"/>
    <d v="2016-12-31T00:00:00"/>
    <n v="7055691.96"/>
    <n v="617373.04999999981"/>
    <s v="ZLIN"/>
    <n v="20"/>
    <n v="0"/>
    <n v="0"/>
    <n v="0"/>
    <s v=""/>
    <m/>
    <m/>
    <n v="0"/>
    <n v="0"/>
    <s v="ZLIN"/>
    <n v="0"/>
    <n v="1"/>
  </r>
  <r>
    <s v="120304001443-10"/>
    <x v="7"/>
    <n v="342515"/>
    <m/>
    <s v="VALVULA TAPON"/>
    <d v="2016-12-31T00:00:00"/>
    <n v="6173730.46"/>
    <n v="540201.41000000015"/>
    <s v="ZLIN"/>
    <n v="20"/>
    <n v="0"/>
    <n v="0"/>
    <n v="0"/>
    <s v=""/>
    <m/>
    <m/>
    <n v="0"/>
    <n v="0"/>
    <s v="ZLIN"/>
    <n v="0"/>
    <n v="1"/>
  </r>
  <r>
    <s v="120304001443-11"/>
    <x v="7"/>
    <n v="342515"/>
    <m/>
    <s v="VALVULA TAPON"/>
    <d v="2016-12-31T00:00:00"/>
    <n v="6173730.46"/>
    <n v="540201.41000000015"/>
    <s v="ZLIN"/>
    <n v="20"/>
    <n v="0"/>
    <n v="0"/>
    <n v="0"/>
    <s v=""/>
    <m/>
    <m/>
    <n v="0"/>
    <n v="0"/>
    <s v="ZLIN"/>
    <n v="0"/>
    <n v="1"/>
  </r>
  <r>
    <s v="120304001443-12"/>
    <x v="7"/>
    <n v="342515"/>
    <m/>
    <s v="VALVULA TAPON"/>
    <d v="2016-12-31T00:00:00"/>
    <n v="6173730.46"/>
    <n v="540201.41000000015"/>
    <s v="ZLIN"/>
    <n v="20"/>
    <n v="0"/>
    <n v="0"/>
    <n v="0"/>
    <s v=""/>
    <m/>
    <m/>
    <n v="0"/>
    <n v="0"/>
    <s v="ZLIN"/>
    <n v="0"/>
    <n v="1"/>
  </r>
  <r>
    <s v="120304001443-13"/>
    <x v="7"/>
    <n v="342515"/>
    <m/>
    <s v="VALVULA BOLA"/>
    <d v="2016-12-31T00:00:00"/>
    <n v="7496672.71"/>
    <n v="655958.87000000011"/>
    <s v="ZLIN"/>
    <n v="20"/>
    <n v="0"/>
    <n v="0"/>
    <n v="0"/>
    <s v=""/>
    <m/>
    <m/>
    <n v="0"/>
    <n v="0"/>
    <s v="ZLIN"/>
    <n v="0"/>
    <n v="1"/>
  </r>
  <r>
    <s v="120304001443-14"/>
    <x v="7"/>
    <n v="342515"/>
    <m/>
    <s v="VALVULA TAPON"/>
    <d v="2016-12-31T00:00:00"/>
    <n v="41370623.759999998"/>
    <n v="3619929.5799999982"/>
    <s v="ZLIN"/>
    <n v="20"/>
    <n v="0"/>
    <n v="0"/>
    <n v="0"/>
    <s v=""/>
    <m/>
    <m/>
    <n v="0"/>
    <n v="0"/>
    <s v="ZLIN"/>
    <n v="0"/>
    <n v="1"/>
  </r>
  <r>
    <s v="120304001443-15"/>
    <x v="7"/>
    <n v="342515"/>
    <m/>
    <s v="VALVULA TAPON"/>
    <d v="2016-12-31T00:00:00"/>
    <n v="8966608.5299999993"/>
    <n v="784578.24999999907"/>
    <s v="ZLIN"/>
    <n v="20"/>
    <n v="0"/>
    <n v="0"/>
    <n v="0"/>
    <s v=""/>
    <m/>
    <m/>
    <n v="0"/>
    <n v="0"/>
    <s v="ZLIN"/>
    <n v="0"/>
    <n v="1"/>
  </r>
  <r>
    <s v="120304001443-16"/>
    <x v="7"/>
    <n v="342515"/>
    <m/>
    <s v="VALVULA TAPON"/>
    <d v="2016-12-31T00:00:00"/>
    <n v="41370623.759999998"/>
    <n v="3619929.5799999982"/>
    <s v="ZLIN"/>
    <n v="20"/>
    <n v="0"/>
    <n v="0"/>
    <n v="0"/>
    <s v=""/>
    <m/>
    <m/>
    <n v="0"/>
    <n v="0"/>
    <s v="ZLIN"/>
    <n v="0"/>
    <n v="1"/>
  </r>
  <r>
    <s v="120304001443-17"/>
    <x v="7"/>
    <n v="342515"/>
    <m/>
    <s v="VALVULA TAPON"/>
    <d v="2016-12-31T00:00:00"/>
    <n v="8966608.5299999993"/>
    <n v="784578.24999999907"/>
    <s v="ZLIN"/>
    <n v="20"/>
    <n v="0"/>
    <n v="0"/>
    <n v="0"/>
    <s v=""/>
    <m/>
    <m/>
    <n v="0"/>
    <n v="0"/>
    <s v="ZLIN"/>
    <n v="0"/>
    <n v="1"/>
  </r>
  <r>
    <s v="120304001443-18"/>
    <x v="7"/>
    <n v="342515"/>
    <m/>
    <s v="VALVULA TAPON"/>
    <d v="2016-12-31T00:00:00"/>
    <n v="30905400.719999999"/>
    <n v="2704222.5700000003"/>
    <s v="ZLIN"/>
    <n v="20"/>
    <n v="0"/>
    <n v="0"/>
    <n v="0"/>
    <s v=""/>
    <m/>
    <m/>
    <n v="0"/>
    <n v="0"/>
    <s v="ZLIN"/>
    <n v="0"/>
    <n v="1"/>
  </r>
  <r>
    <s v="120304001443-19"/>
    <x v="7"/>
    <n v="342515"/>
    <m/>
    <s v="VALVULA TAPON"/>
    <d v="2016-12-31T00:00:00"/>
    <n v="30905400.719999999"/>
    <n v="2704222.5700000003"/>
    <s v="ZLIN"/>
    <n v="20"/>
    <n v="0"/>
    <n v="0"/>
    <n v="0"/>
    <s v=""/>
    <m/>
    <m/>
    <n v="0"/>
    <n v="0"/>
    <s v="ZLIN"/>
    <n v="0"/>
    <n v="1"/>
  </r>
  <r>
    <s v="120304001443-20"/>
    <x v="7"/>
    <n v="342515"/>
    <m/>
    <s v="VALVULA TAPON"/>
    <d v="2016-12-31T00:00:00"/>
    <n v="6173730.46"/>
    <n v="540201.41000000015"/>
    <s v="ZLIN"/>
    <n v="20"/>
    <n v="0"/>
    <n v="0"/>
    <n v="0"/>
    <s v=""/>
    <m/>
    <m/>
    <n v="0"/>
    <n v="0"/>
    <s v="ZLIN"/>
    <n v="0"/>
    <n v="1"/>
  </r>
  <r>
    <s v="120304001443-21"/>
    <x v="7"/>
    <n v="342515"/>
    <m/>
    <s v="VALVULA TAPON"/>
    <d v="2016-12-31T00:00:00"/>
    <n v="6173730.46"/>
    <n v="540201.41000000015"/>
    <s v="ZLIN"/>
    <n v="20"/>
    <n v="0"/>
    <n v="0"/>
    <n v="0"/>
    <s v=""/>
    <m/>
    <m/>
    <n v="0"/>
    <n v="0"/>
    <s v="ZLIN"/>
    <n v="0"/>
    <n v="1"/>
  </r>
  <r>
    <s v="120304001443-22"/>
    <x v="7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304001444-0"/>
    <x v="7"/>
    <n v="342303"/>
    <m/>
    <s v="VALVULA MOTORIZADA (ACTUADOR)"/>
    <d v="2017-01-16T00:00:00"/>
    <n v="27141532.25"/>
    <n v="3721152.5700000003"/>
    <s v="ZLIN"/>
    <n v="25"/>
    <n v="0"/>
    <n v="0"/>
    <n v="0"/>
    <s v=""/>
    <m/>
    <m/>
    <n v="0"/>
    <n v="0"/>
    <s v="ZLIN"/>
    <n v="0"/>
    <n v="1"/>
  </r>
  <r>
    <s v="120304001445-0"/>
    <x v="7"/>
    <n v="342303"/>
    <m/>
    <s v="VALVULA MOTORIZADA (ACTUADOR)"/>
    <d v="2017-01-16T00:00:00"/>
    <n v="27141532.25"/>
    <n v="3721152.5700000003"/>
    <s v="ZLIN"/>
    <n v="25"/>
    <n v="0"/>
    <n v="0"/>
    <n v="0"/>
    <s v=""/>
    <m/>
    <m/>
    <n v="0"/>
    <n v="0"/>
    <s v="ZLIN"/>
    <n v="0"/>
    <n v="1"/>
  </r>
  <r>
    <s v="120304001446-0"/>
    <x v="7"/>
    <n v="342303"/>
    <m/>
    <s v="VALVULA MOTORIZADA (ACTUADOR)"/>
    <d v="2017-01-16T00:00:00"/>
    <n v="27141532.25"/>
    <n v="3721152.5700000003"/>
    <s v="ZLIN"/>
    <n v="25"/>
    <n v="0"/>
    <n v="0"/>
    <n v="0"/>
    <s v=""/>
    <m/>
    <m/>
    <n v="0"/>
    <n v="0"/>
    <s v="ZLIN"/>
    <n v="0"/>
    <n v="1"/>
  </r>
  <r>
    <s v="120304001447-0"/>
    <x v="7"/>
    <n v="342303"/>
    <m/>
    <s v="VALVULA MOTORIZADA (ACTUADOR)"/>
    <d v="2017-01-16T00:00:00"/>
    <n v="27141532.25"/>
    <n v="3721152.5700000003"/>
    <s v="ZLIN"/>
    <n v="25"/>
    <n v="0"/>
    <n v="0"/>
    <n v="0"/>
    <s v=""/>
    <m/>
    <m/>
    <n v="0"/>
    <n v="0"/>
    <s v="ZLIN"/>
    <n v="0"/>
    <n v="1"/>
  </r>
  <r>
    <s v="120304001448-0"/>
    <x v="7"/>
    <n v="342303"/>
    <m/>
    <s v="VALVULA MOTORIZADA (ACTUADOR)"/>
    <d v="2017-01-16T00:00:00"/>
    <n v="27141532.25"/>
    <n v="3721152.5700000003"/>
    <s v="ZLIN"/>
    <n v="25"/>
    <n v="0"/>
    <n v="0"/>
    <n v="0"/>
    <s v=""/>
    <m/>
    <m/>
    <n v="0"/>
    <n v="0"/>
    <s v="ZLIN"/>
    <n v="0"/>
    <n v="1"/>
  </r>
  <r>
    <s v="120304001449-0"/>
    <x v="7"/>
    <n v="342303"/>
    <m/>
    <s v="VALVULA MOTORIZADA (ACTUADOR)"/>
    <d v="2017-01-16T00:00:00"/>
    <n v="27141532.25"/>
    <n v="3721152.5700000003"/>
    <s v="ZLIN"/>
    <n v="25"/>
    <n v="0"/>
    <n v="0"/>
    <n v="0"/>
    <s v=""/>
    <m/>
    <m/>
    <n v="0"/>
    <n v="0"/>
    <s v="ZLIN"/>
    <n v="0"/>
    <n v="1"/>
  </r>
  <r>
    <s v="120304001450-0"/>
    <x v="7"/>
    <n v="342303"/>
    <m/>
    <s v="VALVULA MOTORIZADA (ACTUADOR)"/>
    <d v="2017-01-16T00:00:00"/>
    <n v="27141532.25"/>
    <n v="3721152.5700000003"/>
    <s v="ZLIN"/>
    <n v="25"/>
    <n v="0"/>
    <n v="0"/>
    <n v="0"/>
    <s v=""/>
    <m/>
    <m/>
    <n v="0"/>
    <n v="0"/>
    <s v="ZLIN"/>
    <n v="0"/>
    <n v="1"/>
  </r>
  <r>
    <s v="120304001451-0"/>
    <x v="7"/>
    <n v="342303"/>
    <m/>
    <s v="VALVULA MOTORIZADA (ACTUADOR)"/>
    <d v="2017-01-16T00:00:00"/>
    <n v="27141532.25"/>
    <n v="3721152.5700000003"/>
    <s v="ZLIN"/>
    <n v="25"/>
    <n v="0"/>
    <n v="0"/>
    <n v="0"/>
    <s v=""/>
    <m/>
    <m/>
    <n v="0"/>
    <n v="0"/>
    <s v="ZLIN"/>
    <n v="0"/>
    <n v="1"/>
  </r>
  <r>
    <s v="120304001452-0"/>
    <x v="7"/>
    <n v="342303"/>
    <m/>
    <s v="VALVULA MOTORIZADA (ACTUADOR)"/>
    <d v="2017-01-16T00:00:00"/>
    <n v="27141532.25"/>
    <n v="3721152.5700000003"/>
    <s v="ZLIN"/>
    <n v="25"/>
    <n v="0"/>
    <n v="0"/>
    <n v="0"/>
    <s v=""/>
    <m/>
    <m/>
    <n v="0"/>
    <n v="0"/>
    <s v="ZLIN"/>
    <n v="0"/>
    <n v="1"/>
  </r>
  <r>
    <s v="120304001453-0"/>
    <x v="7"/>
    <n v="342303"/>
    <m/>
    <s v="VALVULA MOTORIZADA (ACTUADOR)"/>
    <d v="2017-01-16T00:00:00"/>
    <n v="27141532.190000001"/>
    <n v="7113482.0100000016"/>
    <s v="ZLIN"/>
    <n v="25"/>
    <n v="0"/>
    <n v="0"/>
    <n v="0"/>
    <s v=""/>
    <m/>
    <m/>
    <n v="0"/>
    <n v="0"/>
    <s v="ZLIN"/>
    <n v="0"/>
    <n v="1"/>
  </r>
  <r>
    <s v="120304001454-0"/>
    <x v="7"/>
    <n v="344201"/>
    <m/>
    <s v="ACTUADOR ELECTRICO PARA VALVULA"/>
    <d v="2017-12-31T00:00:00"/>
    <n v="5760368.1500000004"/>
    <n v="432027.61000000034"/>
    <s v="ZLIN"/>
    <n v="10"/>
    <n v="0"/>
    <n v="0"/>
    <n v="0"/>
    <s v=""/>
    <m/>
    <m/>
    <n v="0"/>
    <n v="0"/>
    <s v="ZLIN"/>
    <n v="0"/>
    <n v="1"/>
  </r>
  <r>
    <s v="120304001455-0"/>
    <x v="7"/>
    <n v="344201"/>
    <m/>
    <s v="ACTUADOR ELECTRICO PARA VALVULA"/>
    <d v="2017-12-31T00:00:00"/>
    <n v="5341691.6399999997"/>
    <n v="400626.87000000011"/>
    <s v="ZLIN"/>
    <n v="10"/>
    <n v="0"/>
    <n v="0"/>
    <n v="0"/>
    <s v=""/>
    <m/>
    <m/>
    <n v="0"/>
    <n v="0"/>
    <s v="ZLIN"/>
    <n v="0"/>
    <n v="1"/>
  </r>
  <r>
    <s v="120304001456-0"/>
    <x v="7"/>
    <n v="344201"/>
    <m/>
    <s v="ACTUADOR ELECTRICO PARA VALVULA"/>
    <d v="2017-12-31T00:00:00"/>
    <n v="5341691.6399999997"/>
    <n v="400626.87000000011"/>
    <s v="ZLIN"/>
    <n v="10"/>
    <n v="0"/>
    <n v="0"/>
    <n v="0"/>
    <s v=""/>
    <m/>
    <m/>
    <n v="0"/>
    <n v="0"/>
    <s v="ZLIN"/>
    <n v="0"/>
    <n v="1"/>
  </r>
  <r>
    <s v="120304001457-0"/>
    <x v="7"/>
    <n v="344201"/>
    <m/>
    <s v="ACTUADOR ELECTRICO PARA VALVULA"/>
    <d v="2017-12-31T00:00:00"/>
    <n v="5341691.6399999997"/>
    <n v="400626.87000000011"/>
    <s v="ZLIN"/>
    <n v="10"/>
    <n v="0"/>
    <n v="0"/>
    <n v="0"/>
    <s v=""/>
    <m/>
    <m/>
    <n v="0"/>
    <n v="0"/>
    <s v="ZLIN"/>
    <n v="0"/>
    <n v="1"/>
  </r>
  <r>
    <s v="120304001458-0"/>
    <x v="7"/>
    <n v="344201"/>
    <m/>
    <s v="ACTUADOR ELECTRICO PARA VALVULA"/>
    <d v="2017-12-31T00:00:00"/>
    <n v="5341691.6399999997"/>
    <n v="400626.87000000011"/>
    <s v="ZLIN"/>
    <n v="10"/>
    <n v="0"/>
    <n v="0"/>
    <n v="0"/>
    <s v=""/>
    <m/>
    <m/>
    <n v="0"/>
    <n v="0"/>
    <s v="ZLIN"/>
    <n v="0"/>
    <n v="1"/>
  </r>
  <r>
    <s v="120304001459-0"/>
    <x v="7"/>
    <n v="344201"/>
    <m/>
    <s v="ACTUADOR ELECTRICO PARA VALVULA"/>
    <d v="2017-12-31T00:00:00"/>
    <n v="5341691.6399999997"/>
    <n v="400626.87000000011"/>
    <s v="ZLIN"/>
    <n v="10"/>
    <n v="0"/>
    <n v="0"/>
    <n v="0"/>
    <s v=""/>
    <m/>
    <m/>
    <n v="0"/>
    <n v="0"/>
    <s v="ZLIN"/>
    <n v="0"/>
    <n v="1"/>
  </r>
  <r>
    <s v="120304001460-0"/>
    <x v="7"/>
    <n v="344201"/>
    <m/>
    <s v="ACTUADOR ELECTRICO PARA VALVULA"/>
    <d v="2017-12-31T00:00:00"/>
    <n v="5341691.6399999997"/>
    <n v="400626.87000000011"/>
    <s v="ZLIN"/>
    <n v="10"/>
    <n v="0"/>
    <n v="0"/>
    <n v="0"/>
    <s v=""/>
    <m/>
    <m/>
    <n v="0"/>
    <n v="0"/>
    <s v="ZLIN"/>
    <n v="0"/>
    <n v="1"/>
  </r>
  <r>
    <s v="120304001461-0"/>
    <x v="7"/>
    <n v="344201"/>
    <m/>
    <s v="ACTUADOR ELECTRICO PARA VALVULA"/>
    <d v="2017-12-31T00:00:00"/>
    <n v="5341691.6399999997"/>
    <n v="400626.87000000011"/>
    <s v="ZLIN"/>
    <n v="10"/>
    <n v="0"/>
    <n v="0"/>
    <n v="0"/>
    <s v=""/>
    <m/>
    <m/>
    <n v="0"/>
    <n v="0"/>
    <s v="ZLIN"/>
    <n v="0"/>
    <n v="1"/>
  </r>
  <r>
    <s v="120304001462-0"/>
    <x v="7"/>
    <n v="344201"/>
    <m/>
    <s v="ACTUADOR ELECTRICO PARA VALVULA"/>
    <d v="2017-12-31T00:00:00"/>
    <n v="5341691.6399999997"/>
    <n v="400626.87000000011"/>
    <s v="ZLIN"/>
    <n v="10"/>
    <n v="0"/>
    <n v="0"/>
    <n v="0"/>
    <s v=""/>
    <m/>
    <m/>
    <n v="0"/>
    <n v="0"/>
    <s v="ZLIN"/>
    <n v="0"/>
    <n v="1"/>
  </r>
  <r>
    <s v="120304001463-0"/>
    <x v="7"/>
    <n v="344201"/>
    <m/>
    <s v="ACTUADOR ELECTRICO PARA VALVULA"/>
    <d v="2017-12-31T00:00:00"/>
    <n v="5341691.6399999997"/>
    <n v="400626.87000000011"/>
    <s v="ZLIN"/>
    <n v="10"/>
    <n v="0"/>
    <n v="0"/>
    <n v="0"/>
    <s v=""/>
    <m/>
    <m/>
    <n v="0"/>
    <n v="0"/>
    <s v="ZLIN"/>
    <n v="0"/>
    <n v="1"/>
  </r>
  <r>
    <s v="120304001464-0"/>
    <x v="7"/>
    <n v="344201"/>
    <m/>
    <s v="ACTUADOR ELECTRICO PARA VALVULA"/>
    <d v="2017-12-31T00:00:00"/>
    <n v="5516536.4199999999"/>
    <n v="413740.22999999952"/>
    <s v="ZLIN"/>
    <n v="10"/>
    <n v="0"/>
    <n v="0"/>
    <n v="0"/>
    <s v=""/>
    <m/>
    <m/>
    <n v="0"/>
    <n v="0"/>
    <s v="ZLIN"/>
    <n v="0"/>
    <n v="1"/>
  </r>
  <r>
    <s v="120304001468-0"/>
    <x v="7"/>
    <n v="344201"/>
    <m/>
    <s v="REDUCTOR ELECTRICO PARA VALVULA"/>
    <d v="2017-12-31T00:00:00"/>
    <n v="1061385.74"/>
    <n v="79603.929999999935"/>
    <s v="ZLIN"/>
    <n v="10"/>
    <n v="0"/>
    <n v="0"/>
    <n v="0"/>
    <s v=""/>
    <m/>
    <m/>
    <n v="0"/>
    <n v="0"/>
    <s v="ZLIN"/>
    <n v="0"/>
    <n v="1"/>
  </r>
  <r>
    <s v="120304001469-0"/>
    <x v="7"/>
    <n v="344201"/>
    <m/>
    <s v="REDUCTOR ELECTRICO PARA VALVULA"/>
    <d v="2017-12-31T00:00:00"/>
    <n v="1061385.74"/>
    <n v="79603.929999999935"/>
    <s v="ZLIN"/>
    <n v="10"/>
    <n v="0"/>
    <n v="0"/>
    <n v="0"/>
    <s v=""/>
    <m/>
    <m/>
    <n v="0"/>
    <n v="0"/>
    <s v="ZLIN"/>
    <n v="0"/>
    <n v="1"/>
  </r>
  <r>
    <s v="120304001470-0"/>
    <x v="7"/>
    <n v="344201"/>
    <m/>
    <s v="REDUCTOR ELECTRICO PARA VALVULA"/>
    <d v="2017-12-31T00:00:00"/>
    <n v="1061385.74"/>
    <n v="79603.929999999935"/>
    <s v="ZLIN"/>
    <n v="10"/>
    <n v="0"/>
    <n v="0"/>
    <n v="0"/>
    <s v=""/>
    <m/>
    <m/>
    <n v="0"/>
    <n v="0"/>
    <s v="ZLIN"/>
    <n v="0"/>
    <n v="1"/>
  </r>
  <r>
    <s v="120304001471-0"/>
    <x v="7"/>
    <n v="344201"/>
    <m/>
    <s v="REDUCTOR ELECTRICO PARA VALVULA"/>
    <d v="2017-12-31T00:00:00"/>
    <n v="1061385.74"/>
    <n v="79603.929999999935"/>
    <s v="ZLIN"/>
    <n v="10"/>
    <n v="0"/>
    <n v="0"/>
    <n v="0"/>
    <s v=""/>
    <m/>
    <m/>
    <n v="0"/>
    <n v="0"/>
    <s v="ZLIN"/>
    <n v="0"/>
    <n v="1"/>
  </r>
  <r>
    <s v="120304001472-0"/>
    <x v="7"/>
    <n v="344201"/>
    <m/>
    <s v="REDUCTOR ELECTRICO PARA VALVULA"/>
    <d v="2017-12-31T00:00:00"/>
    <n v="1061385.74"/>
    <n v="79603.929999999935"/>
    <s v="ZLIN"/>
    <n v="10"/>
    <n v="0"/>
    <n v="0"/>
    <n v="0"/>
    <s v=""/>
    <m/>
    <m/>
    <n v="0"/>
    <n v="0"/>
    <s v="ZLIN"/>
    <n v="0"/>
    <n v="1"/>
  </r>
  <r>
    <s v="120304001473-0"/>
    <x v="7"/>
    <n v="344201"/>
    <m/>
    <s v="REDUCTOR ELECTRICO PARA VALVULA"/>
    <d v="2017-12-31T00:00:00"/>
    <n v="1061385.74"/>
    <n v="79603.929999999935"/>
    <s v="ZLIN"/>
    <n v="10"/>
    <n v="0"/>
    <n v="0"/>
    <n v="0"/>
    <s v=""/>
    <m/>
    <m/>
    <n v="0"/>
    <n v="0"/>
    <s v="ZLIN"/>
    <n v="0"/>
    <n v="1"/>
  </r>
  <r>
    <s v="120304001474-0"/>
    <x v="7"/>
    <n v="344201"/>
    <m/>
    <s v="REDUCTOR ELECTRICO PARA VALVULA"/>
    <d v="2017-12-31T00:00:00"/>
    <n v="1061385.74"/>
    <n v="79603.929999999935"/>
    <s v="ZLIN"/>
    <n v="10"/>
    <n v="0"/>
    <n v="0"/>
    <n v="0"/>
    <s v=""/>
    <m/>
    <m/>
    <n v="0"/>
    <n v="0"/>
    <s v="ZLIN"/>
    <n v="0"/>
    <n v="1"/>
  </r>
  <r>
    <s v="120304001475-0"/>
    <x v="7"/>
    <n v="344201"/>
    <m/>
    <s v="REDUCTOR ELECTRICO PARA VALVULA"/>
    <d v="2017-12-31T00:00:00"/>
    <n v="1061385.74"/>
    <n v="79603.929999999935"/>
    <s v="ZLIN"/>
    <n v="10"/>
    <n v="0"/>
    <n v="0"/>
    <n v="0"/>
    <s v=""/>
    <m/>
    <m/>
    <n v="0"/>
    <n v="0"/>
    <s v="ZLIN"/>
    <n v="0"/>
    <n v="1"/>
  </r>
  <r>
    <s v="120304001476-0"/>
    <x v="7"/>
    <n v="322301"/>
    <m/>
    <s v="BOMBA YP-781 C (LPG)"/>
    <d v="2017-08-31T00:00:00"/>
    <n v="42703780.670000002"/>
    <n v="15354168.330000002"/>
    <s v="ZLIN"/>
    <n v="10"/>
    <n v="0"/>
    <n v="0"/>
    <n v="0"/>
    <s v=""/>
    <m/>
    <m/>
    <n v="0"/>
    <n v="0"/>
    <s v="ZLIN"/>
    <n v="0"/>
    <n v="1"/>
  </r>
  <r>
    <s v="120304001477-0"/>
    <x v="7"/>
    <n v="322301"/>
    <m/>
    <s v="BOMBA YP-703 A/B"/>
    <d v="2017-08-31T00:00:00"/>
    <n v="20146494.899999999"/>
    <n v="7748201.379999999"/>
    <s v="ZLIN"/>
    <n v="10"/>
    <n v="0"/>
    <n v="0"/>
    <n v="0"/>
    <s v=""/>
    <m/>
    <m/>
    <n v="0"/>
    <n v="0"/>
    <s v="ZLIN"/>
    <n v="0"/>
    <n v="1"/>
  </r>
  <r>
    <s v="120304001478-0"/>
    <x v="7"/>
    <n v="322301"/>
    <m/>
    <s v="BOMBA YP-703 A/B"/>
    <d v="2017-08-31T00:00:00"/>
    <n v="20146494.899999999"/>
    <n v="7748201.379999999"/>
    <s v="ZLIN"/>
    <n v="10"/>
    <n v="0"/>
    <n v="0"/>
    <n v="0"/>
    <s v=""/>
    <m/>
    <m/>
    <n v="0"/>
    <n v="0"/>
    <s v="ZLIN"/>
    <n v="0"/>
    <n v="1"/>
  </r>
  <r>
    <s v="120304001479-0"/>
    <x v="7"/>
    <n v="322301"/>
    <m/>
    <s v="BOMBA ETANOL"/>
    <d v="2017-08-31T00:00:00"/>
    <n v="24624734.010000002"/>
    <n v="9470500.9000000022"/>
    <s v="ZLIN"/>
    <n v="10"/>
    <n v="0"/>
    <n v="0"/>
    <n v="0"/>
    <s v=""/>
    <m/>
    <m/>
    <n v="0"/>
    <n v="0"/>
    <s v="ZLIN"/>
    <n v="0"/>
    <n v="1"/>
  </r>
  <r>
    <s v="120304001480-0"/>
    <x v="7"/>
    <n v="322301"/>
    <m/>
    <s v="BOMBA ETANOL"/>
    <d v="2017-08-31T00:00:00"/>
    <n v="24624734.010000002"/>
    <n v="9470500.9000000022"/>
    <s v="ZLIN"/>
    <n v="10"/>
    <n v="0"/>
    <n v="0"/>
    <n v="0"/>
    <s v=""/>
    <m/>
    <m/>
    <n v="0"/>
    <n v="0"/>
    <s v="ZLIN"/>
    <n v="0"/>
    <n v="1"/>
  </r>
  <r>
    <s v="120304001481-0"/>
    <x v="7"/>
    <n v="322301"/>
    <m/>
    <s v="BOMBA YP-754"/>
    <d v="2017-08-31T00:00:00"/>
    <n v="40872484.539999999"/>
    <n v="14013423.259999998"/>
    <s v="ZLIN"/>
    <n v="10"/>
    <n v="0"/>
    <n v="0"/>
    <n v="0"/>
    <s v=""/>
    <m/>
    <m/>
    <n v="0"/>
    <n v="0"/>
    <s v="ZLIN"/>
    <n v="0"/>
    <n v="1"/>
  </r>
  <r>
    <s v="120304001482-0"/>
    <x v="7"/>
    <n v="322301"/>
    <m/>
    <s v="BOMBA YP-753"/>
    <d v="2017-08-31T00:00:00"/>
    <n v="104398561.01000001"/>
    <n v="24468412.74000001"/>
    <s v="ZLIN"/>
    <n v="10"/>
    <n v="0"/>
    <n v="0"/>
    <n v="0"/>
    <s v=""/>
    <m/>
    <m/>
    <n v="0"/>
    <n v="0"/>
    <s v="ZLIN"/>
    <n v="0"/>
    <n v="1"/>
  </r>
  <r>
    <s v="120304001483-0"/>
    <x v="7"/>
    <n v="322301"/>
    <m/>
    <s v="BOMBA YP-791"/>
    <d v="2017-08-31T00:00:00"/>
    <n v="175834440"/>
    <n v="44145362.269999996"/>
    <s v="ZLIN"/>
    <n v="10"/>
    <n v="0"/>
    <n v="0"/>
    <n v="0"/>
    <s v=""/>
    <m/>
    <m/>
    <n v="0"/>
    <n v="0"/>
    <s v="ZLIN"/>
    <n v="0"/>
    <n v="1"/>
  </r>
  <r>
    <s v="120304001484-0"/>
    <x v="7"/>
    <n v="322317"/>
    <m/>
    <s v="VALVULA"/>
    <d v="2018-08-31T00:00:00"/>
    <n v="6239581.96"/>
    <n v="25998.259999999776"/>
    <s v="ZLIN"/>
    <n v="20"/>
    <n v="0"/>
    <n v="0"/>
    <n v="0"/>
    <s v=""/>
    <m/>
    <m/>
    <n v="0"/>
    <n v="0"/>
    <s v="ZLIN"/>
    <n v="0"/>
    <n v="1"/>
  </r>
  <r>
    <s v="120304001485-0"/>
    <x v="7"/>
    <n v="322317"/>
    <m/>
    <s v="VALVULA"/>
    <d v="2018-08-31T00:00:00"/>
    <n v="6239581.96"/>
    <n v="25998.259999999776"/>
    <s v="ZLIN"/>
    <n v="20"/>
    <n v="0"/>
    <n v="0"/>
    <n v="0"/>
    <s v=""/>
    <m/>
    <m/>
    <n v="0"/>
    <n v="0"/>
    <s v="ZLIN"/>
    <n v="0"/>
    <n v="1"/>
  </r>
  <r>
    <s v="120304001486-0"/>
    <x v="7"/>
    <n v="322317"/>
    <m/>
    <s v="VALVULA"/>
    <d v="2018-08-31T00:00:00"/>
    <n v="6239581.96"/>
    <n v="25998.259999999776"/>
    <s v="ZLIN"/>
    <n v="20"/>
    <n v="0"/>
    <n v="0"/>
    <n v="0"/>
    <s v=""/>
    <m/>
    <m/>
    <n v="0"/>
    <n v="0"/>
    <s v="ZLIN"/>
    <n v="0"/>
    <n v="1"/>
  </r>
  <r>
    <s v="120304001487-0"/>
    <x v="7"/>
    <n v="322317"/>
    <m/>
    <s v="VALVULA"/>
    <d v="2018-08-31T00:00:00"/>
    <n v="6239581.96"/>
    <n v="25998.259999999776"/>
    <s v="ZLIN"/>
    <n v="20"/>
    <n v="0"/>
    <n v="0"/>
    <n v="0"/>
    <s v=""/>
    <m/>
    <m/>
    <n v="0"/>
    <n v="0"/>
    <s v="ZLIN"/>
    <n v="0"/>
    <n v="1"/>
  </r>
  <r>
    <s v="120304001488-0"/>
    <x v="7"/>
    <n v="322317"/>
    <m/>
    <s v="VALVULA"/>
    <d v="2018-08-31T00:00:00"/>
    <n v="3241264.33"/>
    <n v="13505.270000000019"/>
    <s v="ZLIN"/>
    <n v="20"/>
    <n v="0"/>
    <n v="0"/>
    <n v="0"/>
    <s v=""/>
    <m/>
    <m/>
    <n v="0"/>
    <n v="0"/>
    <s v="ZLIN"/>
    <n v="0"/>
    <n v="1"/>
  </r>
  <r>
    <s v="120304001489-0"/>
    <x v="7"/>
    <n v="322317"/>
    <m/>
    <s v="VALVULA"/>
    <d v="2018-08-31T00:00:00"/>
    <n v="3241264.33"/>
    <n v="13505.270000000019"/>
    <s v="ZLIN"/>
    <n v="20"/>
    <n v="0"/>
    <n v="0"/>
    <n v="0"/>
    <s v=""/>
    <m/>
    <m/>
    <n v="0"/>
    <n v="0"/>
    <s v="ZLIN"/>
    <n v="0"/>
    <n v="1"/>
  </r>
  <r>
    <s v="120304001490-0"/>
    <x v="7"/>
    <n v="322317"/>
    <m/>
    <s v="VALVULA"/>
    <d v="2018-08-31T00:00:00"/>
    <n v="3241264.33"/>
    <n v="13505.270000000019"/>
    <s v="ZLIN"/>
    <n v="20"/>
    <n v="0"/>
    <n v="0"/>
    <n v="0"/>
    <s v=""/>
    <m/>
    <m/>
    <n v="0"/>
    <n v="0"/>
    <s v="ZLIN"/>
    <n v="0"/>
    <n v="1"/>
  </r>
  <r>
    <s v="120304001491-0"/>
    <x v="7"/>
    <n v="322317"/>
    <m/>
    <s v="VALVULA"/>
    <d v="2018-08-31T00:00:00"/>
    <n v="3241264.33"/>
    <n v="13505.270000000019"/>
    <s v="ZLIN"/>
    <n v="20"/>
    <n v="0"/>
    <n v="0"/>
    <n v="0"/>
    <s v=""/>
    <m/>
    <m/>
    <n v="0"/>
    <n v="0"/>
    <s v="ZLIN"/>
    <n v="0"/>
    <n v="1"/>
  </r>
  <r>
    <s v="120304001492-0"/>
    <x v="7"/>
    <n v="322317"/>
    <m/>
    <s v="VALVULA"/>
    <d v="2018-08-31T00:00:00"/>
    <n v="3241264.33"/>
    <n v="13505.270000000019"/>
    <s v="ZLIN"/>
    <n v="20"/>
    <n v="0"/>
    <n v="0"/>
    <n v="0"/>
    <s v=""/>
    <m/>
    <m/>
    <n v="0"/>
    <n v="0"/>
    <s v="ZLIN"/>
    <n v="0"/>
    <n v="1"/>
  </r>
  <r>
    <s v="120304001493-0"/>
    <x v="7"/>
    <n v="322317"/>
    <m/>
    <s v="VALVULA"/>
    <d v="2018-08-31T00:00:00"/>
    <n v="1404350.36"/>
    <n v="5851.4600000001956"/>
    <s v="ZLIN"/>
    <n v="20"/>
    <n v="0"/>
    <n v="0"/>
    <n v="0"/>
    <s v=""/>
    <m/>
    <m/>
    <n v="0"/>
    <n v="0"/>
    <s v="ZLIN"/>
    <n v="0"/>
    <n v="1"/>
  </r>
  <r>
    <s v="120304001494-0"/>
    <x v="7"/>
    <n v="322317"/>
    <m/>
    <s v="VALVULA"/>
    <d v="2018-08-31T00:00:00"/>
    <n v="1404350.36"/>
    <n v="5851.4600000001956"/>
    <s v="ZLIN"/>
    <n v="20"/>
    <n v="0"/>
    <n v="0"/>
    <n v="0"/>
    <s v=""/>
    <m/>
    <m/>
    <n v="0"/>
    <n v="0"/>
    <s v="ZLIN"/>
    <n v="0"/>
    <n v="1"/>
  </r>
  <r>
    <s v="120304001495-0"/>
    <x v="7"/>
    <n v="322317"/>
    <m/>
    <s v="VALVULA"/>
    <d v="2018-08-31T00:00:00"/>
    <n v="1404350.36"/>
    <n v="5851.4600000001956"/>
    <s v="ZLIN"/>
    <n v="20"/>
    <n v="0"/>
    <n v="0"/>
    <n v="0"/>
    <s v=""/>
    <m/>
    <m/>
    <n v="0"/>
    <n v="0"/>
    <s v="ZLIN"/>
    <n v="0"/>
    <n v="1"/>
  </r>
  <r>
    <s v="120304001496-0"/>
    <x v="7"/>
    <n v="322317"/>
    <m/>
    <s v="VALVULA"/>
    <d v="2018-08-31T00:00:00"/>
    <n v="1404350.36"/>
    <n v="5851.4600000001956"/>
    <s v="ZLIN"/>
    <n v="20"/>
    <n v="0"/>
    <n v="0"/>
    <n v="0"/>
    <s v=""/>
    <m/>
    <m/>
    <n v="0"/>
    <n v="0"/>
    <s v="ZLIN"/>
    <n v="0"/>
    <n v="1"/>
  </r>
  <r>
    <s v="120304001497-0"/>
    <x v="7"/>
    <n v="322317"/>
    <m/>
    <s v="VALVULA"/>
    <d v="2018-08-31T00:00:00"/>
    <n v="1232510.02"/>
    <n v="5135.4599999999627"/>
    <s v="ZLIN"/>
    <n v="20"/>
    <n v="0"/>
    <n v="0"/>
    <n v="0"/>
    <s v=""/>
    <m/>
    <m/>
    <n v="0"/>
    <n v="0"/>
    <s v="ZLIN"/>
    <n v="0"/>
    <n v="1"/>
  </r>
  <r>
    <s v="120304001498-0"/>
    <x v="7"/>
    <n v="322317"/>
    <m/>
    <s v="VALVULA"/>
    <d v="2018-08-31T00:00:00"/>
    <n v="1232510.02"/>
    <n v="5135.4599999999627"/>
    <s v="ZLIN"/>
    <n v="20"/>
    <n v="0"/>
    <n v="0"/>
    <n v="0"/>
    <s v=""/>
    <m/>
    <m/>
    <n v="0"/>
    <n v="0"/>
    <s v="ZLIN"/>
    <n v="0"/>
    <n v="1"/>
  </r>
  <r>
    <s v="120304001499-0"/>
    <x v="7"/>
    <n v="322317"/>
    <m/>
    <s v="VALVULA"/>
    <d v="2018-08-31T00:00:00"/>
    <n v="1232510.02"/>
    <n v="5135.4599999999627"/>
    <s v="ZLIN"/>
    <n v="20"/>
    <n v="0"/>
    <n v="0"/>
    <n v="0"/>
    <s v=""/>
    <m/>
    <m/>
    <n v="0"/>
    <n v="0"/>
    <s v="ZLIN"/>
    <n v="0"/>
    <n v="1"/>
  </r>
  <r>
    <s v="120304001500-0"/>
    <x v="7"/>
    <n v="322317"/>
    <m/>
    <s v="VALVULA"/>
    <d v="2018-08-31T00:00:00"/>
    <n v="922901.13"/>
    <n v="3845.4200000000419"/>
    <s v="ZLIN"/>
    <n v="20"/>
    <n v="0"/>
    <n v="0"/>
    <n v="0"/>
    <s v=""/>
    <m/>
    <m/>
    <n v="0"/>
    <n v="0"/>
    <s v="ZLIN"/>
    <n v="0"/>
    <n v="1"/>
  </r>
  <r>
    <s v="120304001501-0"/>
    <x v="7"/>
    <n v="322317"/>
    <m/>
    <s v="VALVULA"/>
    <d v="2018-08-31T00:00:00"/>
    <n v="922901.13"/>
    <n v="3845.4200000000419"/>
    <s v="ZLIN"/>
    <n v="20"/>
    <n v="0"/>
    <n v="0"/>
    <n v="0"/>
    <s v=""/>
    <m/>
    <m/>
    <n v="0"/>
    <n v="0"/>
    <s v="ZLIN"/>
    <n v="0"/>
    <n v="1"/>
  </r>
  <r>
    <s v="120304001502-0"/>
    <x v="7"/>
    <n v="322317"/>
    <m/>
    <s v="VALVULA"/>
    <d v="2018-08-31T00:00:00"/>
    <n v="922901.13"/>
    <n v="3845.4200000000419"/>
    <s v="ZLIN"/>
    <n v="20"/>
    <n v="0"/>
    <n v="0"/>
    <n v="0"/>
    <s v=""/>
    <m/>
    <m/>
    <n v="0"/>
    <n v="0"/>
    <s v="ZLIN"/>
    <n v="0"/>
    <n v="1"/>
  </r>
  <r>
    <s v="120304001503-0"/>
    <x v="7"/>
    <n v="322317"/>
    <m/>
    <s v="VALVULA"/>
    <d v="2018-08-31T00:00:00"/>
    <n v="922901.13"/>
    <n v="3845.4200000000419"/>
    <s v="ZLIN"/>
    <n v="20"/>
    <n v="0"/>
    <n v="0"/>
    <n v="0"/>
    <s v=""/>
    <m/>
    <m/>
    <n v="0"/>
    <n v="0"/>
    <s v="ZLIN"/>
    <n v="0"/>
    <n v="1"/>
  </r>
  <r>
    <s v="120304001504-0"/>
    <x v="7"/>
    <n v="322317"/>
    <m/>
    <s v="VALVULA"/>
    <d v="2018-08-31T00:00:00"/>
    <n v="1404350.36"/>
    <n v="5851.4600000001956"/>
    <s v="ZLIN"/>
    <n v="20"/>
    <n v="0"/>
    <n v="0"/>
    <n v="0"/>
    <s v=""/>
    <m/>
    <m/>
    <n v="0"/>
    <n v="0"/>
    <s v="ZLIN"/>
    <n v="0"/>
    <n v="1"/>
  </r>
  <r>
    <s v="120304001505-0"/>
    <x v="7"/>
    <n v="322317"/>
    <m/>
    <s v="VALVULA"/>
    <d v="2018-08-31T00:00:00"/>
    <n v="1404350.36"/>
    <n v="5851.4600000001956"/>
    <s v="ZLIN"/>
    <n v="20"/>
    <n v="0"/>
    <n v="0"/>
    <n v="0"/>
    <s v=""/>
    <m/>
    <m/>
    <n v="0"/>
    <n v="0"/>
    <s v="ZLIN"/>
    <n v="0"/>
    <n v="1"/>
  </r>
  <r>
    <s v="120304001506-0"/>
    <x v="7"/>
    <n v="322317"/>
    <m/>
    <s v="VALVULA"/>
    <d v="2018-08-31T00:00:00"/>
    <n v="1404350.36"/>
    <n v="5851.4600000001956"/>
    <s v="ZLIN"/>
    <n v="20"/>
    <n v="0"/>
    <n v="0"/>
    <n v="0"/>
    <s v=""/>
    <m/>
    <m/>
    <n v="0"/>
    <n v="0"/>
    <s v="ZLIN"/>
    <n v="0"/>
    <n v="1"/>
  </r>
  <r>
    <s v="120304001507-0"/>
    <x v="7"/>
    <n v="322317"/>
    <m/>
    <s v="VALVULA"/>
    <d v="2018-08-31T00:00:00"/>
    <n v="1404350.36"/>
    <n v="5851.4600000001956"/>
    <s v="ZLIN"/>
    <n v="20"/>
    <n v="0"/>
    <n v="0"/>
    <n v="0"/>
    <s v=""/>
    <m/>
    <m/>
    <n v="0"/>
    <n v="0"/>
    <s v="ZLIN"/>
    <n v="0"/>
    <n v="1"/>
  </r>
  <r>
    <s v="120304001508-0"/>
    <x v="7"/>
    <n v="322317"/>
    <m/>
    <s v="VALVULA"/>
    <d v="2018-08-31T00:00:00"/>
    <n v="4020134.7"/>
    <n v="16750.560000000056"/>
    <s v="ZLIN"/>
    <n v="20"/>
    <n v="0"/>
    <n v="0"/>
    <n v="0"/>
    <s v=""/>
    <m/>
    <m/>
    <n v="0"/>
    <n v="0"/>
    <s v="ZLIN"/>
    <n v="0"/>
    <n v="1"/>
  </r>
  <r>
    <s v="120304001509-0"/>
    <x v="7"/>
    <n v="322317"/>
    <m/>
    <s v="VALVULA"/>
    <d v="2018-08-31T00:00:00"/>
    <n v="4020134.7"/>
    <n v="16750.560000000056"/>
    <s v="ZLIN"/>
    <n v="20"/>
    <n v="0"/>
    <n v="0"/>
    <n v="0"/>
    <s v=""/>
    <m/>
    <m/>
    <n v="0"/>
    <n v="0"/>
    <s v="ZLIN"/>
    <n v="0"/>
    <n v="1"/>
  </r>
  <r>
    <s v="120304001510-0"/>
    <x v="7"/>
    <n v="322317"/>
    <m/>
    <s v="VALVULA"/>
    <d v="2018-08-31T00:00:00"/>
    <n v="2437816.4700000002"/>
    <n v="10157.570000000298"/>
    <s v="ZLIN"/>
    <n v="20"/>
    <n v="0"/>
    <n v="0"/>
    <n v="0"/>
    <s v=""/>
    <m/>
    <m/>
    <n v="0"/>
    <n v="0"/>
    <s v="ZLIN"/>
    <n v="0"/>
    <n v="1"/>
  </r>
  <r>
    <s v="120304001511-0"/>
    <x v="7"/>
    <n v="322317"/>
    <m/>
    <s v="VALVULA"/>
    <d v="2018-08-31T00:00:00"/>
    <n v="2437816.4700000002"/>
    <n v="10157.570000000298"/>
    <s v="ZLIN"/>
    <n v="20"/>
    <n v="0"/>
    <n v="0"/>
    <n v="0"/>
    <s v=""/>
    <m/>
    <m/>
    <n v="0"/>
    <n v="0"/>
    <s v="ZLIN"/>
    <n v="0"/>
    <n v="1"/>
  </r>
  <r>
    <s v="120304001512-0"/>
    <x v="7"/>
    <n v="322317"/>
    <m/>
    <s v="VALVULA"/>
    <d v="2018-08-31T00:00:00"/>
    <n v="2437816.4700000002"/>
    <n v="10157.570000000298"/>
    <s v="ZLIN"/>
    <n v="20"/>
    <n v="0"/>
    <n v="0"/>
    <n v="0"/>
    <s v=""/>
    <m/>
    <m/>
    <n v="0"/>
    <n v="0"/>
    <s v="ZLIN"/>
    <n v="0"/>
    <n v="1"/>
  </r>
  <r>
    <s v="120304001513-0"/>
    <x v="7"/>
    <n v="322317"/>
    <m/>
    <s v="VALVULA"/>
    <d v="2018-08-31T00:00:00"/>
    <n v="2437816.4700000002"/>
    <n v="10157.570000000298"/>
    <s v="ZLIN"/>
    <n v="20"/>
    <n v="0"/>
    <n v="0"/>
    <n v="0"/>
    <s v=""/>
    <m/>
    <m/>
    <n v="0"/>
    <n v="0"/>
    <s v="ZLIN"/>
    <n v="0"/>
    <n v="1"/>
  </r>
  <r>
    <s v="120304001514-0"/>
    <x v="7"/>
    <n v="322317"/>
    <m/>
    <s v="VALVULA"/>
    <d v="2018-08-31T00:00:00"/>
    <n v="2437816.4700000002"/>
    <n v="10157.570000000298"/>
    <s v="ZLIN"/>
    <n v="20"/>
    <n v="0"/>
    <n v="0"/>
    <n v="0"/>
    <s v=""/>
    <m/>
    <m/>
    <n v="0"/>
    <n v="0"/>
    <s v="ZLIN"/>
    <n v="0"/>
    <n v="1"/>
  </r>
  <r>
    <s v="120304001515-0"/>
    <x v="7"/>
    <n v="322317"/>
    <m/>
    <s v="VALVULA"/>
    <d v="2018-08-31T00:00:00"/>
    <n v="2437816.4700000002"/>
    <n v="10157.570000000298"/>
    <s v="ZLIN"/>
    <n v="20"/>
    <n v="0"/>
    <n v="0"/>
    <n v="0"/>
    <s v=""/>
    <m/>
    <m/>
    <n v="0"/>
    <n v="0"/>
    <s v="ZLIN"/>
    <n v="0"/>
    <n v="1"/>
  </r>
  <r>
    <s v="120304001516-0"/>
    <x v="7"/>
    <n v="322317"/>
    <m/>
    <s v="VALVULA"/>
    <d v="2018-08-31T00:00:00"/>
    <n v="1404350.36"/>
    <n v="5851.4600000001956"/>
    <s v="ZLIN"/>
    <n v="20"/>
    <n v="0"/>
    <n v="0"/>
    <n v="0"/>
    <s v=""/>
    <m/>
    <m/>
    <n v="0"/>
    <n v="0"/>
    <s v="ZLIN"/>
    <n v="0"/>
    <n v="1"/>
  </r>
  <r>
    <s v="120304001517-0"/>
    <x v="7"/>
    <n v="322317"/>
    <m/>
    <s v="VALVULA"/>
    <d v="2018-08-31T00:00:00"/>
    <n v="1404350.36"/>
    <n v="5851.4600000001956"/>
    <s v="ZLIN"/>
    <n v="20"/>
    <n v="0"/>
    <n v="0"/>
    <n v="0"/>
    <s v=""/>
    <m/>
    <m/>
    <n v="0"/>
    <n v="0"/>
    <s v="ZLIN"/>
    <n v="0"/>
    <n v="1"/>
  </r>
  <r>
    <s v="120304001518-0"/>
    <x v="7"/>
    <n v="322317"/>
    <m/>
    <s v="VALVULA"/>
    <d v="2018-08-31T00:00:00"/>
    <n v="1404350.36"/>
    <n v="5851.4600000001956"/>
    <s v="ZLIN"/>
    <n v="20"/>
    <n v="0"/>
    <n v="0"/>
    <n v="0"/>
    <s v=""/>
    <m/>
    <m/>
    <n v="0"/>
    <n v="0"/>
    <s v="ZLIN"/>
    <n v="0"/>
    <n v="1"/>
  </r>
  <r>
    <s v="120304001519-0"/>
    <x v="7"/>
    <n v="322317"/>
    <m/>
    <s v="VALVULA"/>
    <d v="2018-08-31T00:00:00"/>
    <n v="1404350.36"/>
    <n v="5851.4600000001956"/>
    <s v="ZLIN"/>
    <n v="20"/>
    <n v="0"/>
    <n v="0"/>
    <n v="0"/>
    <s v=""/>
    <m/>
    <m/>
    <n v="0"/>
    <n v="0"/>
    <s v="ZLIN"/>
    <n v="0"/>
    <n v="1"/>
  </r>
  <r>
    <s v="120304001520-0"/>
    <x v="7"/>
    <n v="322317"/>
    <m/>
    <s v="VALVULA"/>
    <d v="2018-08-31T00:00:00"/>
    <n v="1232510.02"/>
    <n v="5135.4599999999627"/>
    <s v="ZLIN"/>
    <n v="20"/>
    <n v="0"/>
    <n v="0"/>
    <n v="0"/>
    <s v=""/>
    <m/>
    <m/>
    <n v="0"/>
    <n v="0"/>
    <s v="ZLIN"/>
    <n v="0"/>
    <n v="1"/>
  </r>
  <r>
    <s v="120304001521-0"/>
    <x v="7"/>
    <n v="322317"/>
    <m/>
    <s v="VALVULA"/>
    <d v="2018-08-31T00:00:00"/>
    <n v="1232510.02"/>
    <n v="5135.4599999999627"/>
    <s v="ZLIN"/>
    <n v="20"/>
    <n v="0"/>
    <n v="0"/>
    <n v="0"/>
    <s v=""/>
    <m/>
    <m/>
    <n v="0"/>
    <n v="0"/>
    <s v="ZLIN"/>
    <n v="0"/>
    <n v="1"/>
  </r>
  <r>
    <s v="120304001522-0"/>
    <x v="7"/>
    <n v="322317"/>
    <m/>
    <s v="VALVULA"/>
    <d v="2018-08-31T00:00:00"/>
    <n v="5028349.9800000004"/>
    <n v="20951.460000000894"/>
    <s v="ZLIN"/>
    <n v="20"/>
    <n v="0"/>
    <n v="0"/>
    <n v="0"/>
    <s v=""/>
    <m/>
    <m/>
    <n v="0"/>
    <n v="0"/>
    <s v="ZLIN"/>
    <n v="0"/>
    <n v="1"/>
  </r>
  <r>
    <s v="120304001523-0"/>
    <x v="7"/>
    <n v="322317"/>
    <m/>
    <s v="BOMBA YP-7210-A"/>
    <d v="2018-08-31T00:00:00"/>
    <n v="53762903.659999996"/>
    <n v="224012.09999999404"/>
    <s v="ZLIN"/>
    <n v="20"/>
    <n v="0"/>
    <n v="0"/>
    <n v="0"/>
    <s v=""/>
    <m/>
    <m/>
    <n v="0"/>
    <n v="0"/>
    <s v="ZLIN"/>
    <n v="0"/>
    <n v="1"/>
  </r>
  <r>
    <s v="120304001524-0"/>
    <x v="7"/>
    <n v="322317"/>
    <m/>
    <s v="BOMBA YP-7210-B"/>
    <d v="2018-08-31T00:00:00"/>
    <n v="53762903.659999996"/>
    <n v="224012.09999999404"/>
    <s v="ZLIN"/>
    <n v="20"/>
    <n v="0"/>
    <n v="0"/>
    <n v="0"/>
    <s v=""/>
    <m/>
    <m/>
    <n v="0"/>
    <n v="0"/>
    <s v="ZLIN"/>
    <n v="0"/>
    <n v="1"/>
  </r>
  <r>
    <s v="120304001525-0"/>
    <x v="7"/>
    <n v="322317"/>
    <m/>
    <s v="BOMBA YP-7210-C"/>
    <d v="2018-08-31T00:00:00"/>
    <n v="53762903.659999996"/>
    <n v="224012.09999999404"/>
    <s v="ZLIN"/>
    <n v="20"/>
    <n v="0"/>
    <n v="0"/>
    <n v="0"/>
    <s v=""/>
    <m/>
    <m/>
    <n v="0"/>
    <n v="0"/>
    <s v="ZLIN"/>
    <n v="0"/>
    <n v="1"/>
  </r>
  <r>
    <s v="120304001528-0"/>
    <x v="7"/>
    <n v="322317"/>
    <m/>
    <s v="VALVULA CONTROL DESCARGA"/>
    <d v="2018-08-31T00:00:00"/>
    <n v="13177096.32"/>
    <n v="54904.570000000298"/>
    <s v="ZLIN"/>
    <n v="20"/>
    <n v="0"/>
    <n v="0"/>
    <n v="0"/>
    <s v=""/>
    <m/>
    <m/>
    <n v="0"/>
    <n v="0"/>
    <s v="ZLIN"/>
    <n v="0"/>
    <n v="1"/>
  </r>
  <r>
    <s v="120305000001-0"/>
    <x v="8"/>
    <n v="342510"/>
    <m/>
    <s v="PANEL DE CONTROL"/>
    <d v="2005-06-30T00:00:00"/>
    <n v="228928.28"/>
    <n v="224688.87"/>
    <s v="ZLIN"/>
    <n v="13"/>
    <n v="6"/>
    <n v="0"/>
    <n v="0"/>
    <s v=""/>
    <m/>
    <m/>
    <n v="4913979.08"/>
    <n v="4283981.76"/>
    <s v="ZLIN"/>
    <n v="3"/>
    <n v="3"/>
  </r>
  <r>
    <s v="120305000001-1"/>
    <x v="8"/>
    <n v="342510"/>
    <m/>
    <s v="PANEL DE CONTROL"/>
    <d v="2005-06-30T00:00:00"/>
    <n v="228928.28"/>
    <n v="224688.87"/>
    <s v="ZLIN"/>
    <n v="13"/>
    <n v="6"/>
    <n v="0"/>
    <n v="0"/>
    <s v=""/>
    <m/>
    <m/>
    <n v="4913979.08"/>
    <n v="4283981.76"/>
    <s v="ZLIN"/>
    <n v="3"/>
    <n v="3"/>
  </r>
  <r>
    <s v="120305000001-2"/>
    <x v="8"/>
    <n v="342510"/>
    <m/>
    <s v="PANEL DE CONTROL"/>
    <d v="2005-06-30T00:00:00"/>
    <n v="228928.28"/>
    <n v="224688.87"/>
    <s v="ZLIN"/>
    <n v="13"/>
    <n v="6"/>
    <n v="0"/>
    <n v="0"/>
    <s v=""/>
    <m/>
    <m/>
    <n v="4913979.08"/>
    <n v="4283981.76"/>
    <s v="ZLIN"/>
    <n v="3"/>
    <n v="3"/>
  </r>
  <r>
    <s v="120305000001-3"/>
    <x v="8"/>
    <n v="342510"/>
    <m/>
    <s v="PANEL DE CONTROL"/>
    <d v="2005-06-30T00:00:00"/>
    <n v="228928.28"/>
    <n v="224688.87"/>
    <s v="ZLIN"/>
    <n v="13"/>
    <n v="6"/>
    <n v="0"/>
    <n v="0"/>
    <s v=""/>
    <m/>
    <m/>
    <n v="4913979.08"/>
    <n v="4283981.76"/>
    <s v="ZLIN"/>
    <n v="3"/>
    <n v="3"/>
  </r>
  <r>
    <s v="120305000001-4"/>
    <x v="8"/>
    <n v="342510"/>
    <m/>
    <s v="Módulo modbus"/>
    <d v="2005-06-30T00:00:00"/>
    <n v="2675224.9500000002"/>
    <n v="606626.9700000002"/>
    <s v="ZLIN"/>
    <n v="10"/>
    <n v="6"/>
    <n v="0"/>
    <n v="0"/>
    <s v=""/>
    <m/>
    <m/>
    <n v="0"/>
    <n v="0"/>
    <s v="ZLIN"/>
    <n v="0"/>
    <n v="3"/>
  </r>
  <r>
    <s v="120305000002-0"/>
    <x v="8"/>
    <n v="342510"/>
    <m/>
    <s v="PANEL DE CONTROL"/>
    <d v="2005-06-30T00:00:00"/>
    <n v="228928.28"/>
    <n v="224688.87"/>
    <s v="ZLIN"/>
    <n v="13"/>
    <n v="6"/>
    <n v="0"/>
    <n v="0"/>
    <s v=""/>
    <m/>
    <m/>
    <n v="4913979.08"/>
    <n v="4283981.76"/>
    <s v="ZLIN"/>
    <n v="3"/>
    <n v="3"/>
  </r>
  <r>
    <s v="120305000002-1"/>
    <x v="8"/>
    <n v="342510"/>
    <m/>
    <s v="PANEL DE CONTROL"/>
    <d v="2005-06-30T00:00:00"/>
    <n v="828803.6"/>
    <n v="813455.39"/>
    <s v="ZLIN"/>
    <n v="13"/>
    <n v="6"/>
    <n v="0"/>
    <n v="0"/>
    <s v=""/>
    <m/>
    <m/>
    <n v="17790390.41"/>
    <n v="15509571.130000001"/>
    <s v="ZLIN"/>
    <n v="3"/>
    <n v="3"/>
  </r>
  <r>
    <s v="120305000002-2"/>
    <x v="8"/>
    <n v="342510"/>
    <m/>
    <s v="PANEL DE CONTROL"/>
    <d v="2005-06-30T00:00:00"/>
    <n v="228928.28"/>
    <n v="224688.87"/>
    <s v="ZLIN"/>
    <n v="13"/>
    <n v="6"/>
    <n v="0"/>
    <n v="0"/>
    <s v=""/>
    <m/>
    <m/>
    <n v="4913979.08"/>
    <n v="4283981.76"/>
    <s v="ZLIN"/>
    <n v="3"/>
    <n v="3"/>
  </r>
  <r>
    <s v="120305000003-0"/>
    <x v="8"/>
    <n v="342510"/>
    <m/>
    <s v="PANEL DE CONTROL"/>
    <d v="2005-06-30T00:00:00"/>
    <n v="228928.28"/>
    <n v="224688.87"/>
    <s v="ZLIN"/>
    <n v="13"/>
    <n v="6"/>
    <n v="0"/>
    <n v="0"/>
    <s v=""/>
    <m/>
    <m/>
    <n v="4913979.08"/>
    <n v="4283981.76"/>
    <s v="ZLIN"/>
    <n v="3"/>
    <n v="3"/>
  </r>
  <r>
    <s v="120305000003-1"/>
    <x v="8"/>
    <n v="342510"/>
    <m/>
    <s v="PANEL DE CONTROL"/>
    <d v="2005-06-30T00:00:00"/>
    <n v="228928.28"/>
    <n v="224688.87"/>
    <s v="ZLIN"/>
    <n v="13"/>
    <n v="6"/>
    <n v="0"/>
    <n v="0"/>
    <s v=""/>
    <m/>
    <m/>
    <n v="4913979.08"/>
    <n v="4283981.76"/>
    <s v="ZLIN"/>
    <n v="3"/>
    <n v="3"/>
  </r>
  <r>
    <s v="120305000003-2"/>
    <x v="8"/>
    <n v="342510"/>
    <m/>
    <s v="Interfase gateway"/>
    <d v="2005-06-30T00:00:00"/>
    <n v="5121220.7300000004"/>
    <n v="634452.44000000041"/>
    <s v="ZLIN"/>
    <n v="20"/>
    <n v="6"/>
    <n v="0"/>
    <n v="0"/>
    <s v=""/>
    <m/>
    <m/>
    <n v="0"/>
    <n v="0"/>
    <s v="ZLIN"/>
    <n v="0"/>
    <n v="3"/>
  </r>
  <r>
    <s v="120305000004-0"/>
    <x v="8"/>
    <n v="342510"/>
    <m/>
    <s v="PANEL DE CONTROL"/>
    <d v="2005-06-30T00:00:00"/>
    <n v="228928.28"/>
    <n v="224688.87"/>
    <s v="ZLIN"/>
    <n v="13"/>
    <n v="6"/>
    <n v="0"/>
    <n v="0"/>
    <s v=""/>
    <m/>
    <m/>
    <n v="4913979.08"/>
    <n v="4283981.76"/>
    <s v="ZLIN"/>
    <n v="3"/>
    <n v="3"/>
  </r>
  <r>
    <s v="120305000005-0"/>
    <x v="8"/>
    <n v="342510"/>
    <m/>
    <s v="PANEL DE CONTROL"/>
    <d v="2005-06-30T00:00:00"/>
    <n v="228928.28"/>
    <n v="224688.87"/>
    <s v="ZLIN"/>
    <n v="13"/>
    <n v="6"/>
    <n v="0"/>
    <n v="0"/>
    <s v=""/>
    <m/>
    <m/>
    <n v="4913979.08"/>
    <n v="4283981.76"/>
    <s v="ZLIN"/>
    <n v="3"/>
    <n v="3"/>
  </r>
  <r>
    <s v="120305000005-1"/>
    <x v="8"/>
    <n v="342510"/>
    <m/>
    <s v="PANEL DE CONTROL"/>
    <d v="2005-06-30T00:00:00"/>
    <n v="228928.28"/>
    <n v="224688.87"/>
    <s v="ZLIN"/>
    <n v="13"/>
    <n v="6"/>
    <n v="0"/>
    <n v="0"/>
    <s v=""/>
    <m/>
    <m/>
    <n v="4913979.08"/>
    <n v="4283981.76"/>
    <s v="ZLIN"/>
    <n v="3"/>
    <n v="3"/>
  </r>
  <r>
    <s v="120305000006-0"/>
    <x v="8"/>
    <n v="342510"/>
    <m/>
    <s v="CPU"/>
    <d v="2005-06-30T00:00:00"/>
    <n v="6071.85"/>
    <n v="6071.85"/>
    <s v="ZLIN"/>
    <n v="13"/>
    <n v="3"/>
    <n v="0"/>
    <n v="0"/>
    <s v=""/>
    <m/>
    <m/>
    <n v="130421.57"/>
    <n v="123175.93000000001"/>
    <s v="ZLIN"/>
    <n v="3"/>
    <n v="0"/>
  </r>
  <r>
    <s v="120305000006-1"/>
    <x v="8"/>
    <n v="342510"/>
    <m/>
    <s v="MONITOR"/>
    <d v="2005-06-30T00:00:00"/>
    <n v="2319.5700000000002"/>
    <n v="2319.5700000000002"/>
    <s v="ZLIN"/>
    <n v="13"/>
    <n v="3"/>
    <n v="0"/>
    <n v="0"/>
    <s v=""/>
    <m/>
    <m/>
    <n v="49823.63"/>
    <n v="47055.649999999994"/>
    <s v="ZLIN"/>
    <n v="3"/>
    <n v="0"/>
  </r>
  <r>
    <s v="120305000006-2"/>
    <x v="8"/>
    <n v="342510"/>
    <m/>
    <s v="MONITOR"/>
    <d v="2005-06-30T00:00:00"/>
    <n v="2319.5700000000002"/>
    <n v="2319.5700000000002"/>
    <s v="ZLIN"/>
    <n v="13"/>
    <n v="3"/>
    <n v="0"/>
    <n v="0"/>
    <s v=""/>
    <m/>
    <m/>
    <n v="49823.63"/>
    <n v="47055.649999999994"/>
    <s v="ZLIN"/>
    <n v="3"/>
    <n v="0"/>
  </r>
  <r>
    <s v="120305000007-0"/>
    <x v="8"/>
    <n v="342510"/>
    <m/>
    <s v="CPU"/>
    <d v="2005-06-30T00:00:00"/>
    <n v="6071.85"/>
    <n v="6071.85"/>
    <s v="ZLIN"/>
    <n v="13"/>
    <n v="3"/>
    <n v="0"/>
    <n v="0"/>
    <s v=""/>
    <m/>
    <m/>
    <n v="130421.57"/>
    <n v="123175.93000000001"/>
    <s v="ZLIN"/>
    <n v="3"/>
    <n v="0"/>
  </r>
  <r>
    <s v="120305000007-1"/>
    <x v="8"/>
    <n v="342510"/>
    <m/>
    <s v="MONITOR"/>
    <d v="2005-06-30T00:00:00"/>
    <n v="1839.91"/>
    <n v="1839.91"/>
    <s v="ZLIN"/>
    <n v="13"/>
    <n v="3"/>
    <n v="0"/>
    <n v="0"/>
    <s v=""/>
    <m/>
    <m/>
    <n v="39520.68"/>
    <n v="37325.089999999997"/>
    <s v="ZLIN"/>
    <n v="3"/>
    <n v="0"/>
  </r>
  <r>
    <s v="120305000007-2"/>
    <x v="8"/>
    <n v="342510"/>
    <m/>
    <s v="MONITOR"/>
    <d v="2005-06-30T00:00:00"/>
    <n v="1839.91"/>
    <n v="1839.91"/>
    <s v="ZLIN"/>
    <n v="13"/>
    <n v="3"/>
    <n v="0"/>
    <n v="0"/>
    <s v=""/>
    <m/>
    <m/>
    <n v="39520.68"/>
    <n v="37325.089999999997"/>
    <s v="ZLIN"/>
    <n v="3"/>
    <n v="0"/>
  </r>
  <r>
    <s v="120305000008-0"/>
    <x v="8"/>
    <n v="342510"/>
    <m/>
    <s v="CPU"/>
    <d v="2005-06-30T00:00:00"/>
    <n v="6071.85"/>
    <n v="6071.85"/>
    <s v="ZLIN"/>
    <n v="13"/>
    <n v="3"/>
    <n v="0"/>
    <n v="0"/>
    <s v=""/>
    <m/>
    <m/>
    <n v="130421.57"/>
    <n v="123175.93000000001"/>
    <s v="ZLIN"/>
    <n v="3"/>
    <n v="0"/>
  </r>
  <r>
    <s v="120305000008-1"/>
    <x v="8"/>
    <n v="342510"/>
    <m/>
    <s v="MONITOR"/>
    <d v="2005-06-30T00:00:00"/>
    <n v="4786.05"/>
    <n v="4786.05"/>
    <s v="ZLIN"/>
    <n v="13"/>
    <n v="3"/>
    <n v="0"/>
    <n v="0"/>
    <s v=""/>
    <m/>
    <m/>
    <n v="102802.91"/>
    <n v="97091.64"/>
    <s v="ZLIN"/>
    <n v="3"/>
    <n v="0"/>
  </r>
  <r>
    <s v="120305000008-2"/>
    <x v="8"/>
    <n v="342510"/>
    <m/>
    <s v="MONITOR"/>
    <d v="2005-06-30T00:00:00"/>
    <n v="4786.05"/>
    <n v="4786.05"/>
    <s v="ZLIN"/>
    <n v="13"/>
    <n v="3"/>
    <n v="0"/>
    <n v="0"/>
    <s v=""/>
    <m/>
    <m/>
    <n v="102802.91"/>
    <n v="97091.64"/>
    <s v="ZLIN"/>
    <n v="3"/>
    <n v="0"/>
  </r>
  <r>
    <s v="120305000009-0"/>
    <x v="8"/>
    <n v="342510"/>
    <m/>
    <s v="CPU"/>
    <d v="2005-06-30T00:00:00"/>
    <n v="6071.85"/>
    <n v="6071.85"/>
    <s v="ZLIN"/>
    <n v="13"/>
    <n v="3"/>
    <n v="0"/>
    <n v="0"/>
    <s v=""/>
    <m/>
    <m/>
    <n v="130421.57"/>
    <n v="123175.93000000001"/>
    <s v="ZLIN"/>
    <n v="3"/>
    <n v="0"/>
  </r>
  <r>
    <s v="120305000009-1"/>
    <x v="8"/>
    <n v="342510"/>
    <m/>
    <s v="MONITOR"/>
    <d v="2005-06-30T00:00:00"/>
    <n v="1839.91"/>
    <n v="1839.91"/>
    <s v="ZLIN"/>
    <n v="13"/>
    <n v="3"/>
    <n v="0"/>
    <n v="0"/>
    <s v=""/>
    <m/>
    <m/>
    <n v="39520.68"/>
    <n v="37325.089999999997"/>
    <s v="ZLIN"/>
    <n v="3"/>
    <n v="0"/>
  </r>
  <r>
    <s v="120305000009-2"/>
    <x v="8"/>
    <n v="342510"/>
    <m/>
    <s v="MONITOR"/>
    <d v="2005-06-30T00:00:00"/>
    <n v="1839.91"/>
    <n v="1839.91"/>
    <s v="ZLIN"/>
    <n v="13"/>
    <n v="3"/>
    <n v="0"/>
    <n v="0"/>
    <s v=""/>
    <m/>
    <m/>
    <n v="39520.68"/>
    <n v="37325.089999999997"/>
    <s v="ZLIN"/>
    <n v="3"/>
    <n v="0"/>
  </r>
  <r>
    <s v="120305000010-0"/>
    <x v="8"/>
    <n v="342510"/>
    <m/>
    <s v="CPU"/>
    <d v="2005-06-30T00:00:00"/>
    <n v="6071.85"/>
    <n v="6071.85"/>
    <s v="ZLIN"/>
    <n v="13"/>
    <n v="3"/>
    <n v="0"/>
    <n v="0"/>
    <s v=""/>
    <m/>
    <m/>
    <n v="130421.57"/>
    <n v="123175.93000000001"/>
    <s v="ZLIN"/>
    <n v="3"/>
    <n v="0"/>
  </r>
  <r>
    <s v="120305000010-1"/>
    <x v="8"/>
    <n v="342510"/>
    <m/>
    <s v="MONITOR"/>
    <d v="2005-06-30T00:00:00"/>
    <n v="1839.91"/>
    <n v="1839.91"/>
    <s v="ZLIN"/>
    <n v="13"/>
    <n v="3"/>
    <n v="0"/>
    <n v="0"/>
    <s v=""/>
    <m/>
    <m/>
    <n v="39520.68"/>
    <n v="37325.089999999997"/>
    <s v="ZLIN"/>
    <n v="3"/>
    <n v="0"/>
  </r>
  <r>
    <s v="120305000011-0"/>
    <x v="8"/>
    <n v="342510"/>
    <m/>
    <s v="CPU"/>
    <d v="2005-06-30T00:00:00"/>
    <n v="3811.03"/>
    <n v="3811.03"/>
    <s v="ZLIN"/>
    <n v="13"/>
    <n v="3"/>
    <n v="0"/>
    <n v="0"/>
    <s v=""/>
    <m/>
    <m/>
    <n v="81859.759999999995"/>
    <n v="77312"/>
    <s v="ZLIN"/>
    <n v="3"/>
    <n v="0"/>
  </r>
  <r>
    <s v="120305000012-0"/>
    <x v="8"/>
    <n v="342510"/>
    <m/>
    <s v="PANEL DE CONTROL"/>
    <d v="2015-10-01T00:00:00"/>
    <n v="1"/>
    <n v="1"/>
    <s v="ZLIN"/>
    <n v="0"/>
    <n v="1"/>
    <n v="0"/>
    <n v="0"/>
    <s v=""/>
    <m/>
    <m/>
    <n v="4966265.17"/>
    <n v="4329564.51"/>
    <s v="ZLIN"/>
    <n v="3"/>
    <n v="3"/>
  </r>
  <r>
    <s v="120305000012-1"/>
    <x v="8"/>
    <n v="342510"/>
    <m/>
    <s v="PANEL DE CONTROL"/>
    <d v="2015-10-01T00:00:00"/>
    <n v="1"/>
    <n v="1"/>
    <s v="ZLIN"/>
    <n v="0"/>
    <n v="1"/>
    <n v="0"/>
    <n v="0"/>
    <s v=""/>
    <m/>
    <m/>
    <n v="4966265.17"/>
    <n v="4329564.51"/>
    <s v="ZLIN"/>
    <n v="3"/>
    <n v="3"/>
  </r>
  <r>
    <s v="120305000013-0"/>
    <x v="8"/>
    <n v="342510"/>
    <m/>
    <s v="PANEL DE CONTROL"/>
    <d v="2015-10-01T00:00:00"/>
    <n v="1"/>
    <n v="1"/>
    <s v="ZLIN"/>
    <n v="0"/>
    <n v="1"/>
    <n v="0"/>
    <n v="0"/>
    <s v=""/>
    <m/>
    <m/>
    <n v="4966265.17"/>
    <n v="4329564.51"/>
    <s v="ZLIN"/>
    <n v="3"/>
    <n v="3"/>
  </r>
  <r>
    <s v="120305000014-0"/>
    <x v="8"/>
    <n v="342510"/>
    <m/>
    <s v="PANEL DE CONTROL"/>
    <d v="2015-10-01T00:00:00"/>
    <n v="1"/>
    <n v="1"/>
    <s v="ZLIN"/>
    <n v="0"/>
    <n v="1"/>
    <n v="0"/>
    <n v="0"/>
    <s v=""/>
    <m/>
    <m/>
    <n v="4966265.17"/>
    <n v="4329564.51"/>
    <s v="ZLIN"/>
    <n v="3"/>
    <n v="3"/>
  </r>
  <r>
    <s v="120305000015-0"/>
    <x v="8"/>
    <n v="342510"/>
    <m/>
    <s v="PANEL DE CONTROL"/>
    <d v="2015-10-01T00:00:00"/>
    <n v="1"/>
    <n v="1"/>
    <s v="ZLIN"/>
    <n v="0"/>
    <n v="1"/>
    <n v="0"/>
    <n v="0"/>
    <s v=""/>
    <m/>
    <m/>
    <n v="4966265.17"/>
    <n v="4329564.51"/>
    <s v="ZLIN"/>
    <n v="3"/>
    <n v="3"/>
  </r>
  <r>
    <s v="120305000016-0"/>
    <x v="8"/>
    <n v="342502"/>
    <m/>
    <s v="PANEL DE CONTROL"/>
    <d v="2013-04-30T00:00:00"/>
    <n v="10057864.949999999"/>
    <n v="3868409.5999999996"/>
    <s v="ZLIN"/>
    <n v="14"/>
    <n v="1"/>
    <n v="0"/>
    <n v="0"/>
    <s v=""/>
    <m/>
    <m/>
    <n v="9339122.8499999996"/>
    <n v="2268072.6799999997"/>
    <s v="ZLIN"/>
    <n v="11"/>
    <n v="8"/>
  </r>
  <r>
    <s v="120305000016-1"/>
    <x v="8"/>
    <n v="342502"/>
    <m/>
    <s v="PANEL DE CONTROL"/>
    <d v="2013-04-30T00:00:00"/>
    <n v="10057864.949999999"/>
    <n v="3868409.5999999996"/>
    <s v="ZLIN"/>
    <n v="14"/>
    <n v="1"/>
    <n v="0"/>
    <n v="0"/>
    <s v=""/>
    <m/>
    <m/>
    <n v="9339122.8499999996"/>
    <n v="2268072.6799999997"/>
    <s v="ZLIN"/>
    <n v="11"/>
    <n v="8"/>
  </r>
  <r>
    <s v="120305000016-2"/>
    <x v="8"/>
    <n v="342502"/>
    <m/>
    <s v="PANEL DE CONTROL"/>
    <d v="2013-04-30T00:00:00"/>
    <n v="69183860.450000003"/>
    <n v="26609177.090000004"/>
    <s v="ZLIN"/>
    <n v="14"/>
    <n v="1"/>
    <n v="0"/>
    <n v="0"/>
    <s v=""/>
    <m/>
    <m/>
    <n v="64239933.079999998"/>
    <n v="15601126.600000001"/>
    <s v="ZLIN"/>
    <n v="11"/>
    <n v="8"/>
  </r>
  <r>
    <s v="120305000016-3"/>
    <x v="8"/>
    <n v="342502"/>
    <m/>
    <s v="PANEL DE CONTROL"/>
    <d v="2013-04-30T00:00:00"/>
    <n v="10057864.949999999"/>
    <n v="3868409.5999999996"/>
    <s v="ZLIN"/>
    <n v="14"/>
    <n v="1"/>
    <n v="0"/>
    <n v="0"/>
    <s v=""/>
    <m/>
    <m/>
    <n v="9339122.8499999996"/>
    <n v="2268072.6799999997"/>
    <s v="ZLIN"/>
    <n v="11"/>
    <n v="8"/>
  </r>
  <r>
    <s v="120305000017-0"/>
    <x v="8"/>
    <n v="342502"/>
    <m/>
    <s v="PANEL DE CONTROL"/>
    <d v="2013-04-30T00:00:00"/>
    <n v="6257325"/>
    <n v="2406663.46"/>
    <s v="ZLIN"/>
    <n v="14"/>
    <n v="1"/>
    <n v="0"/>
    <n v="0"/>
    <s v=""/>
    <m/>
    <m/>
    <n v="12442522.33"/>
    <n v="3021755.42"/>
    <s v="ZLIN"/>
    <n v="11"/>
    <n v="8"/>
  </r>
  <r>
    <s v="120305000017-1"/>
    <x v="8"/>
    <n v="342502"/>
    <m/>
    <s v="PANEL DE CONTROL"/>
    <d v="2013-04-30T00:00:00"/>
    <n v="6257325"/>
    <n v="2406663.46"/>
    <s v="ZLIN"/>
    <n v="14"/>
    <n v="1"/>
    <n v="0"/>
    <n v="0"/>
    <s v=""/>
    <m/>
    <m/>
    <n v="12442522.33"/>
    <n v="3021755.42"/>
    <s v="ZLIN"/>
    <n v="11"/>
    <n v="8"/>
  </r>
  <r>
    <s v="120305000017-2"/>
    <x v="8"/>
    <n v="342502"/>
    <m/>
    <s v="PANEL DE CONTROL"/>
    <d v="2013-04-30T00:00:00"/>
    <n v="43041530.329999998"/>
    <n v="16554434.75"/>
    <s v="ZLIN"/>
    <n v="14"/>
    <n v="1"/>
    <n v="0"/>
    <n v="0"/>
    <s v=""/>
    <m/>
    <m/>
    <n v="85586924.549999997"/>
    <n v="20785395.959999993"/>
    <s v="ZLIN"/>
    <n v="11"/>
    <n v="8"/>
  </r>
  <r>
    <s v="120305000017-3"/>
    <x v="8"/>
    <n v="342502"/>
    <m/>
    <s v="PANEL DE CONTROL"/>
    <d v="2013-04-30T00:00:00"/>
    <n v="6257325"/>
    <n v="2406663.46"/>
    <s v="ZLIN"/>
    <n v="14"/>
    <n v="1"/>
    <n v="0"/>
    <n v="0"/>
    <s v=""/>
    <m/>
    <m/>
    <n v="12442522.33"/>
    <n v="3021755.42"/>
    <s v="ZLIN"/>
    <n v="11"/>
    <n v="8"/>
  </r>
  <r>
    <s v="120305000017-4"/>
    <x v="8"/>
    <n v="342502"/>
    <m/>
    <s v="PANEL DE CONTROL"/>
    <d v="2013-04-30T00:00:00"/>
    <n v="6257325"/>
    <n v="2406663.46"/>
    <s v="ZLIN"/>
    <n v="14"/>
    <n v="1"/>
    <n v="0"/>
    <n v="0"/>
    <s v=""/>
    <m/>
    <m/>
    <n v="12442522.33"/>
    <n v="3021755.42"/>
    <s v="ZLIN"/>
    <n v="11"/>
    <n v="8"/>
  </r>
  <r>
    <s v="120305000017-5"/>
    <x v="8"/>
    <n v="342502"/>
    <m/>
    <s v="PANEL DE CONTROL"/>
    <d v="2013-04-30T00:00:00"/>
    <n v="6257325"/>
    <n v="2406663.46"/>
    <s v="ZLIN"/>
    <n v="14"/>
    <n v="1"/>
    <n v="0"/>
    <n v="0"/>
    <s v=""/>
    <m/>
    <m/>
    <n v="12442522.33"/>
    <n v="3021755.42"/>
    <s v="ZLIN"/>
    <n v="11"/>
    <n v="8"/>
  </r>
  <r>
    <s v="120305000017-6"/>
    <x v="8"/>
    <n v="342502"/>
    <m/>
    <s v="PANEL DE CONTROL"/>
    <d v="2013-04-30T00:00:00"/>
    <n v="6257325"/>
    <n v="2406663.46"/>
    <s v="ZLIN"/>
    <n v="14"/>
    <n v="1"/>
    <n v="0"/>
    <n v="0"/>
    <s v=""/>
    <m/>
    <m/>
    <n v="12442522.33"/>
    <n v="3021755.42"/>
    <s v="ZLIN"/>
    <n v="11"/>
    <n v="8"/>
  </r>
  <r>
    <s v="120305000017-7"/>
    <x v="8"/>
    <n v="342502"/>
    <m/>
    <s v="PANEL DE CONTROL"/>
    <d v="2013-04-30T00:00:00"/>
    <n v="6257325"/>
    <n v="2406663.46"/>
    <s v="ZLIN"/>
    <n v="14"/>
    <n v="1"/>
    <n v="0"/>
    <n v="0"/>
    <s v=""/>
    <m/>
    <m/>
    <n v="12442522.33"/>
    <n v="3021755.42"/>
    <s v="ZLIN"/>
    <n v="11"/>
    <n v="8"/>
  </r>
  <r>
    <s v="120305000017-8"/>
    <x v="8"/>
    <n v="342502"/>
    <m/>
    <s v="PANEL DE CONTROL"/>
    <d v="2013-04-30T00:00:00"/>
    <n v="6257325"/>
    <n v="2406663.46"/>
    <s v="ZLIN"/>
    <n v="14"/>
    <n v="1"/>
    <n v="0"/>
    <n v="0"/>
    <s v=""/>
    <m/>
    <m/>
    <n v="12442522.33"/>
    <n v="3021755.42"/>
    <s v="ZLIN"/>
    <n v="11"/>
    <n v="8"/>
  </r>
  <r>
    <s v="120305000017-9"/>
    <x v="8"/>
    <n v="342502"/>
    <m/>
    <s v="PANEL DE CONTROL"/>
    <d v="2013-04-30T00:00:00"/>
    <n v="6257325"/>
    <n v="2406663.46"/>
    <s v="ZLIN"/>
    <n v="14"/>
    <n v="1"/>
    <n v="0"/>
    <n v="0"/>
    <s v=""/>
    <m/>
    <m/>
    <n v="12442522.33"/>
    <n v="3021755.42"/>
    <s v="ZLIN"/>
    <n v="11"/>
    <n v="8"/>
  </r>
  <r>
    <s v="120305000018-0"/>
    <x v="8"/>
    <n v="342502"/>
    <m/>
    <s v="PANEL DE CONTROL"/>
    <d v="2013-04-30T00:00:00"/>
    <n v="51784484.310000002"/>
    <n v="19917109.340000004"/>
    <s v="ZLIN"/>
    <n v="14"/>
    <n v="1"/>
    <n v="0"/>
    <n v="0"/>
    <s v=""/>
    <m/>
    <m/>
    <n v="78447707.689999998"/>
    <n v="19051586.149999999"/>
    <s v="ZLIN"/>
    <n v="11"/>
    <n v="8"/>
  </r>
  <r>
    <s v="120305000018-1"/>
    <x v="8"/>
    <n v="342502"/>
    <m/>
    <s v="PANEL DE CONTROL"/>
    <d v="2013-04-30T00:00:00"/>
    <n v="7528364.9500000002"/>
    <n v="2895524.99"/>
    <s v="ZLIN"/>
    <n v="14"/>
    <n v="1"/>
    <n v="0"/>
    <n v="0"/>
    <s v=""/>
    <m/>
    <m/>
    <n v="11404631.73"/>
    <n v="2769696.2800000012"/>
    <s v="ZLIN"/>
    <n v="11"/>
    <n v="8"/>
  </r>
  <r>
    <s v="120305000018-2"/>
    <x v="8"/>
    <n v="342502"/>
    <m/>
    <s v="PANEL DE CONTROL"/>
    <d v="2013-04-30T00:00:00"/>
    <n v="7528364.9500000002"/>
    <n v="2895524.99"/>
    <s v="ZLIN"/>
    <n v="14"/>
    <n v="1"/>
    <n v="0"/>
    <n v="0"/>
    <s v=""/>
    <m/>
    <m/>
    <n v="11404631.73"/>
    <n v="2769696.2800000012"/>
    <s v="ZLIN"/>
    <n v="11"/>
    <n v="8"/>
  </r>
  <r>
    <s v="120305000019-0"/>
    <x v="8"/>
    <n v="342502"/>
    <m/>
    <s v="PANEL DE CONTROL"/>
    <d v="2013-04-30T00:00:00"/>
    <n v="7528364.9500000002"/>
    <n v="2895524.99"/>
    <s v="ZLIN"/>
    <n v="14"/>
    <n v="1"/>
    <n v="0"/>
    <n v="0"/>
    <s v=""/>
    <m/>
    <m/>
    <n v="11404631.73"/>
    <n v="2769696.2800000012"/>
    <s v="ZLIN"/>
    <n v="11"/>
    <n v="8"/>
  </r>
  <r>
    <s v="120305000019-1"/>
    <x v="8"/>
    <n v="342502"/>
    <m/>
    <s v="PANEL DE CONTROL"/>
    <d v="2013-04-30T00:00:00"/>
    <n v="7528364.9500000002"/>
    <n v="2895524.99"/>
    <s v="ZLIN"/>
    <n v="14"/>
    <n v="1"/>
    <n v="0"/>
    <n v="0"/>
    <s v=""/>
    <m/>
    <m/>
    <n v="11404631.73"/>
    <n v="2769696.2800000012"/>
    <s v="ZLIN"/>
    <n v="11"/>
    <n v="8"/>
  </r>
  <r>
    <s v="120305000019-2"/>
    <x v="8"/>
    <n v="342502"/>
    <m/>
    <s v="PANEL DE CONTROL"/>
    <d v="2013-04-30T00:00:00"/>
    <n v="7528364.9500000002"/>
    <n v="2895524.99"/>
    <s v="ZLIN"/>
    <n v="14"/>
    <n v="1"/>
    <n v="0"/>
    <n v="0"/>
    <s v=""/>
    <m/>
    <m/>
    <n v="11404631.73"/>
    <n v="2769696.2800000012"/>
    <s v="ZLIN"/>
    <n v="11"/>
    <n v="8"/>
  </r>
  <r>
    <s v="120305000019-3"/>
    <x v="8"/>
    <n v="342502"/>
    <m/>
    <s v="MONITOR"/>
    <d v="2013-04-30T00:00:00"/>
    <n v="296442.87"/>
    <n v="296442.87"/>
    <s v="ZLIN"/>
    <n v="5"/>
    <n v="5"/>
    <n v="0"/>
    <n v="0"/>
    <s v=""/>
    <m/>
    <m/>
    <n v="536081.18999999994"/>
    <n v="506298.89999999997"/>
    <s v="ZLIN"/>
    <n v="3"/>
    <n v="0"/>
  </r>
  <r>
    <s v="120305000020-0"/>
    <x v="8"/>
    <n v="342502"/>
    <m/>
    <s v="SUPRESOR DE PRESION"/>
    <d v="2013-04-30T00:00:00"/>
    <n v="3902877.4"/>
    <n v="1501106.69"/>
    <s v="ZLIN"/>
    <n v="14"/>
    <n v="1"/>
    <n v="0"/>
    <n v="0"/>
    <s v=""/>
    <m/>
    <m/>
    <n v="522038.39"/>
    <n v="126780.76000000001"/>
    <s v="ZLIN"/>
    <n v="11"/>
    <n v="8"/>
  </r>
  <r>
    <s v="120305000021-0"/>
    <x v="8"/>
    <n v="342502"/>
    <m/>
    <s v="SUPRESOR DE PRESION"/>
    <d v="2013-04-30T00:00:00"/>
    <n v="3902877.4"/>
    <n v="1501106.69"/>
    <s v="ZLIN"/>
    <n v="14"/>
    <n v="1"/>
    <n v="0"/>
    <n v="0"/>
    <s v=""/>
    <m/>
    <m/>
    <n v="522038.39"/>
    <n v="126780.76000000001"/>
    <s v="ZLIN"/>
    <n v="11"/>
    <n v="8"/>
  </r>
  <r>
    <s v="120305000022-0"/>
    <x v="8"/>
    <n v="343206"/>
    <m/>
    <s v="MONITOR ( Medidor tipi Turbina )"/>
    <d v="2013-04-30T00:00:00"/>
    <n v="806358.23"/>
    <n v="806358.23"/>
    <s v="ZLIN"/>
    <n v="5"/>
    <n v="5"/>
    <n v="0"/>
    <n v="0"/>
    <s v=""/>
    <m/>
    <m/>
    <n v="2229051.79"/>
    <n v="2105215.58"/>
    <s v="ZLIN"/>
    <n v="3"/>
    <n v="0"/>
  </r>
  <r>
    <s v="120305000022-1"/>
    <x v="8"/>
    <n v="343206"/>
    <m/>
    <s v="MONITOR"/>
    <d v="2013-04-30T00:00:00"/>
    <n v="806358.23"/>
    <n v="806358.23"/>
    <s v="ZLIN"/>
    <n v="5"/>
    <n v="5"/>
    <n v="0"/>
    <n v="0"/>
    <s v=""/>
    <m/>
    <m/>
    <n v="2229051.79"/>
    <n v="2105215.58"/>
    <s v="ZLIN"/>
    <n v="3"/>
    <n v="0"/>
  </r>
  <r>
    <s v="120305000022-2"/>
    <x v="8"/>
    <n v="343206"/>
    <m/>
    <s v="SUPRESOR DE PRESION"/>
    <d v="2013-04-30T00:00:00"/>
    <n v="1128240.97"/>
    <n v="433938.82999999996"/>
    <s v="ZLIN"/>
    <n v="14"/>
    <n v="1"/>
    <n v="0"/>
    <n v="0"/>
    <s v=""/>
    <m/>
    <m/>
    <n v="2787717.84"/>
    <n v="677017.1799999997"/>
    <s v="ZLIN"/>
    <n v="11"/>
    <n v="8"/>
  </r>
  <r>
    <s v="120305000022-3"/>
    <x v="8"/>
    <n v="343206"/>
    <m/>
    <s v="MEDIDOR DE TURBINA"/>
    <d v="2013-04-30T00:00:00"/>
    <n v="2330446.13"/>
    <n v="896325.42999999993"/>
    <s v="ZLIN"/>
    <n v="14"/>
    <n v="1"/>
    <n v="0"/>
    <n v="0"/>
    <s v=""/>
    <m/>
    <m/>
    <n v="5758190.3200000003"/>
    <n v="1398417.6500000004"/>
    <s v="ZLIN"/>
    <n v="11"/>
    <n v="8"/>
  </r>
  <r>
    <s v="120305000022-4"/>
    <x v="8"/>
    <n v="343206"/>
    <m/>
    <s v="PANEL"/>
    <d v="2013-04-30T00:00:00"/>
    <n v="5339155.7"/>
    <n v="2053521.4300000002"/>
    <s v="ZLIN"/>
    <n v="14"/>
    <n v="1"/>
    <n v="0"/>
    <n v="0"/>
    <s v=""/>
    <m/>
    <m/>
    <n v="13192270.050000001"/>
    <n v="3203837"/>
    <s v="ZLIN"/>
    <n v="11"/>
    <n v="8"/>
  </r>
  <r>
    <s v="120305000023-0"/>
    <x v="8"/>
    <n v="343206"/>
    <m/>
    <s v="MONITOR"/>
    <d v="2013-04-30T00:00:00"/>
    <n v="806358.23"/>
    <n v="806358.23"/>
    <s v="ZLIN"/>
    <n v="5"/>
    <n v="5"/>
    <n v="0"/>
    <n v="0"/>
    <s v=""/>
    <m/>
    <m/>
    <n v="2229051.79"/>
    <n v="2105215.58"/>
    <s v="ZLIN"/>
    <n v="3"/>
    <n v="0"/>
  </r>
  <r>
    <s v="120305000023-1"/>
    <x v="8"/>
    <n v="343206"/>
    <m/>
    <s v="MONITOR"/>
    <d v="2013-04-30T00:00:00"/>
    <n v="806358.23"/>
    <n v="806358.23"/>
    <s v="ZLIN"/>
    <n v="5"/>
    <n v="5"/>
    <n v="0"/>
    <n v="0"/>
    <s v=""/>
    <m/>
    <m/>
    <n v="2229051.79"/>
    <n v="2105215.58"/>
    <s v="ZLIN"/>
    <n v="3"/>
    <n v="0"/>
  </r>
  <r>
    <s v="120305000023-2"/>
    <x v="8"/>
    <n v="343206"/>
    <m/>
    <s v="SUPRESOR DE PRESION"/>
    <d v="2013-04-30T00:00:00"/>
    <n v="1128240.97"/>
    <n v="433938.82999999996"/>
    <s v="ZLIN"/>
    <n v="14"/>
    <n v="1"/>
    <n v="0"/>
    <n v="0"/>
    <s v=""/>
    <m/>
    <m/>
    <n v="2787717.84"/>
    <n v="677017.1799999997"/>
    <s v="ZLIN"/>
    <n v="11"/>
    <n v="8"/>
  </r>
  <r>
    <s v="120305000023-3"/>
    <x v="8"/>
    <n v="343206"/>
    <m/>
    <s v="MEDIDOR DE TURBINA"/>
    <d v="2013-04-30T00:00:00"/>
    <n v="2330446.13"/>
    <n v="896325.42999999993"/>
    <s v="ZLIN"/>
    <n v="14"/>
    <n v="1"/>
    <n v="0"/>
    <n v="0"/>
    <s v=""/>
    <m/>
    <m/>
    <n v="5758190.3200000003"/>
    <n v="1398417.6500000004"/>
    <s v="ZLIN"/>
    <n v="11"/>
    <n v="8"/>
  </r>
  <r>
    <s v="120305000023-4"/>
    <x v="8"/>
    <n v="343206"/>
    <m/>
    <s v="PANEL"/>
    <d v="2013-04-30T00:00:00"/>
    <n v="5339155.7"/>
    <n v="2053521.4300000002"/>
    <s v="ZLIN"/>
    <n v="14"/>
    <n v="1"/>
    <n v="0"/>
    <n v="0"/>
    <s v=""/>
    <m/>
    <m/>
    <n v="13192270.050000001"/>
    <n v="3203837"/>
    <s v="ZLIN"/>
    <n v="11"/>
    <n v="8"/>
  </r>
  <r>
    <s v="120305000024-0"/>
    <x v="8"/>
    <n v="343206"/>
    <m/>
    <s v="MONITOR"/>
    <d v="2013-04-30T00:00:00"/>
    <n v="1776612.66"/>
    <n v="1776612.66"/>
    <s v="ZLIN"/>
    <n v="5"/>
    <n v="5"/>
    <n v="0"/>
    <n v="0"/>
    <s v=""/>
    <m/>
    <m/>
    <n v="1721534.1"/>
    <n v="1625893.32"/>
    <s v="ZLIN"/>
    <n v="3"/>
    <n v="0"/>
  </r>
  <r>
    <s v="120305000024-1"/>
    <x v="8"/>
    <n v="343206"/>
    <m/>
    <s v="MONITOR"/>
    <d v="2013-04-30T00:00:00"/>
    <n v="1776612.66"/>
    <n v="1776612.66"/>
    <s v="ZLIN"/>
    <n v="5"/>
    <n v="5"/>
    <n v="0"/>
    <n v="0"/>
    <s v=""/>
    <m/>
    <m/>
    <n v="1721534.1"/>
    <n v="1625893.32"/>
    <s v="ZLIN"/>
    <n v="3"/>
    <n v="0"/>
  </r>
  <r>
    <s v="120305000025-0"/>
    <x v="8"/>
    <n v="343206"/>
    <m/>
    <s v="MONITOR ( bomba centrifuga )"/>
    <d v="2013-04-30T00:00:00"/>
    <n v="2053442.23"/>
    <n v="2053442.23"/>
    <s v="ZLIN"/>
    <n v="5"/>
    <n v="5"/>
    <n v="0"/>
    <n v="0"/>
    <s v=""/>
    <m/>
    <m/>
    <n v="1576730.94"/>
    <n v="1489134.78"/>
    <s v="ZLIN"/>
    <n v="3"/>
    <n v="0"/>
  </r>
  <r>
    <s v="120305000026-0"/>
    <x v="8"/>
    <n v="343206"/>
    <m/>
    <s v="MONITOR ( Medidor Desplazamiento )"/>
    <d v="2013-04-30T00:00:00"/>
    <n v="6732868.3300000001"/>
    <n v="6732868.3300000001"/>
    <s v="ZLIN"/>
    <n v="5"/>
    <n v="5"/>
    <n v="0"/>
    <n v="0"/>
    <s v=""/>
    <m/>
    <m/>
    <n v="-870968.86"/>
    <n v="-822581.7"/>
    <s v="ZLIN"/>
    <n v="3"/>
    <n v="0"/>
  </r>
  <r>
    <s v="120305000026-1"/>
    <x v="8"/>
    <n v="343206"/>
    <m/>
    <s v="MONITOR"/>
    <d v="2013-04-30T00:00:00"/>
    <n v="6732868.3300000001"/>
    <n v="6732868.3300000001"/>
    <s v="ZLIN"/>
    <n v="5"/>
    <n v="5"/>
    <n v="0"/>
    <n v="0"/>
    <s v=""/>
    <m/>
    <m/>
    <n v="-870968.86"/>
    <n v="-822581.7"/>
    <s v="ZLIN"/>
    <n v="3"/>
    <n v="0"/>
  </r>
  <r>
    <s v="120305000026-2"/>
    <x v="8"/>
    <n v="343206"/>
    <m/>
    <s v="CONTADOR"/>
    <d v="2013-04-30T00:00:00"/>
    <n v="2153812.15"/>
    <n v="484421.42999999993"/>
    <s v="ZLIN"/>
    <n v="24"/>
    <n v="1"/>
    <n v="0"/>
    <n v="0"/>
    <s v=""/>
    <m/>
    <m/>
    <n v="-1074789.7"/>
    <n v="-140549.42999999993"/>
    <s v="ZLIN"/>
    <n v="21"/>
    <n v="8"/>
  </r>
  <r>
    <s v="120305000027-0"/>
    <x v="8"/>
    <n v="343206"/>
    <m/>
    <s v="MONITOR"/>
    <d v="2013-04-30T00:00:00"/>
    <n v="6732868.3300000001"/>
    <n v="6732868.3300000001"/>
    <s v="ZLIN"/>
    <n v="5"/>
    <n v="5"/>
    <n v="0"/>
    <n v="0"/>
    <s v=""/>
    <m/>
    <m/>
    <n v="-870968.86"/>
    <n v="-822581.7"/>
    <s v="ZLIN"/>
    <n v="3"/>
    <n v="0"/>
  </r>
  <r>
    <s v="120305000028-0"/>
    <x v="8"/>
    <n v="342502"/>
    <m/>
    <s v="CPU"/>
    <d v="2005-06-30T00:00:00"/>
    <n v="39135.69"/>
    <n v="39135.69"/>
    <s v="ZLIN"/>
    <n v="13"/>
    <n v="3"/>
    <n v="0"/>
    <n v="0"/>
    <s v=""/>
    <m/>
    <m/>
    <n v="840623.16"/>
    <n v="793921.87"/>
    <s v="ZLIN"/>
    <n v="3"/>
    <n v="0"/>
  </r>
  <r>
    <s v="120305000028-1"/>
    <x v="8"/>
    <n v="342502"/>
    <m/>
    <s v="MONITOR"/>
    <d v="2005-06-30T00:00:00"/>
    <n v="3221.41"/>
    <n v="3221.41"/>
    <s v="ZLIN"/>
    <n v="13"/>
    <n v="3"/>
    <n v="0"/>
    <n v="0"/>
    <s v=""/>
    <m/>
    <m/>
    <n v="69194.960000000006"/>
    <n v="65350.8"/>
    <s v="ZLIN"/>
    <n v="3"/>
    <n v="0"/>
  </r>
  <r>
    <s v="120305000029-0"/>
    <x v="8"/>
    <n v="342502"/>
    <m/>
    <s v="CPU"/>
    <d v="2005-06-30T00:00:00"/>
    <n v="39135.69"/>
    <n v="39135.69"/>
    <s v="ZLIN"/>
    <n v="13"/>
    <n v="3"/>
    <n v="0"/>
    <n v="0"/>
    <s v=""/>
    <m/>
    <m/>
    <n v="840623.16"/>
    <n v="793921.87"/>
    <s v="ZLIN"/>
    <n v="3"/>
    <n v="0"/>
  </r>
  <r>
    <s v="120305000029-1"/>
    <x v="8"/>
    <n v="342502"/>
    <m/>
    <s v="MONITOR"/>
    <d v="2005-06-30T00:00:00"/>
    <n v="3221.41"/>
    <n v="3221.41"/>
    <s v="ZLIN"/>
    <n v="13"/>
    <n v="3"/>
    <n v="0"/>
    <n v="0"/>
    <s v=""/>
    <m/>
    <m/>
    <n v="69194.960000000006"/>
    <n v="65350.8"/>
    <s v="ZLIN"/>
    <n v="3"/>
    <n v="0"/>
  </r>
  <r>
    <s v="120305000030-0"/>
    <x v="8"/>
    <n v="342502"/>
    <m/>
    <s v="PANEL"/>
    <d v="2013-04-30T00:00:00"/>
    <n v="2079926.92"/>
    <n v="799971.89999999991"/>
    <s v="ZLIN"/>
    <n v="14"/>
    <n v="1"/>
    <n v="0"/>
    <n v="0"/>
    <s v=""/>
    <m/>
    <m/>
    <n v="15853652.130000001"/>
    <n v="3850172.66"/>
    <s v="ZLIN"/>
    <n v="11"/>
    <n v="8"/>
  </r>
  <r>
    <s v="120305000031-0"/>
    <x v="8"/>
    <n v="342502"/>
    <m/>
    <s v="SUPRESOR DE PRESION"/>
    <d v="2013-04-30T00:00:00"/>
    <n v="3902877.4"/>
    <n v="1501106.69"/>
    <s v="ZLIN"/>
    <n v="14"/>
    <n v="1"/>
    <n v="0"/>
    <n v="0"/>
    <s v=""/>
    <m/>
    <m/>
    <n v="522038.39"/>
    <n v="126780.76000000001"/>
    <s v="ZLIN"/>
    <n v="11"/>
    <n v="8"/>
  </r>
  <r>
    <s v="120305000032-0"/>
    <x v="8"/>
    <n v="342502"/>
    <m/>
    <s v="SUPRESOR DE PRESION"/>
    <d v="2013-04-30T00:00:00"/>
    <n v="3902877.4"/>
    <n v="1501106.69"/>
    <s v="ZLIN"/>
    <n v="14"/>
    <n v="1"/>
    <n v="0"/>
    <n v="0"/>
    <s v=""/>
    <m/>
    <m/>
    <n v="522038.39"/>
    <n v="126780.76000000001"/>
    <s v="ZLIN"/>
    <n v="11"/>
    <n v="8"/>
  </r>
  <r>
    <s v="120305000033-0"/>
    <x v="8"/>
    <n v="342502"/>
    <m/>
    <s v="SUPRESOR DE PRESION"/>
    <d v="2013-04-30T00:00:00"/>
    <n v="3902877.4"/>
    <n v="1501106.69"/>
    <s v="ZLIN"/>
    <n v="14"/>
    <n v="1"/>
    <n v="0"/>
    <n v="0"/>
    <s v=""/>
    <m/>
    <m/>
    <n v="522038.39"/>
    <n v="126780.76000000001"/>
    <s v="ZLIN"/>
    <n v="11"/>
    <n v="8"/>
  </r>
  <r>
    <s v="120305000034-0"/>
    <x v="8"/>
    <n v="343209"/>
    <m/>
    <s v="CONTADOR"/>
    <d v="2012-03-31T00:00:00"/>
    <n v="187708.61"/>
    <n v="61005.289999999979"/>
    <s v="ZLIN"/>
    <n v="20"/>
    <n v="0"/>
    <n v="0"/>
    <n v="0"/>
    <s v=""/>
    <m/>
    <m/>
    <n v="652295.78"/>
    <n v="112010.39000000001"/>
    <s v="ZLIN"/>
    <n v="16"/>
    <n v="6"/>
  </r>
  <r>
    <s v="120305000035-0"/>
    <x v="8"/>
    <n v="343209"/>
    <m/>
    <s v="CONTADOR"/>
    <d v="2012-03-31T00:00:00"/>
    <n v="1243659.06"/>
    <n v="404189.18000000005"/>
    <s v="ZLIN"/>
    <n v="20"/>
    <n v="0"/>
    <n v="0"/>
    <n v="0"/>
    <s v=""/>
    <m/>
    <m/>
    <n v="5448930.4100000001"/>
    <n v="935674.91999999993"/>
    <s v="ZLIN"/>
    <n v="16"/>
    <n v="6"/>
  </r>
  <r>
    <s v="120305000036-0"/>
    <x v="8"/>
    <n v="343203"/>
    <m/>
    <s v="CONTADOR"/>
    <d v="1979-09-01T00:00:00"/>
    <n v="0.28000000000000003"/>
    <n v="0.28000000000000003"/>
    <s v="ZLIN"/>
    <n v="39"/>
    <n v="1"/>
    <n v="0"/>
    <n v="0"/>
    <s v=""/>
    <m/>
    <m/>
    <n v="363678.17"/>
    <n v="343473.82999999996"/>
    <s v="ZLIN"/>
    <n v="3"/>
    <n v="0"/>
  </r>
  <r>
    <s v="120305000037-0"/>
    <x v="8"/>
    <n v="343203"/>
    <m/>
    <s v="MONITOR"/>
    <d v="1979-09-01T00:00:00"/>
    <n v="0.72"/>
    <n v="0.7"/>
    <s v="ZLIN"/>
    <n v="40"/>
    <n v="1"/>
    <n v="0"/>
    <n v="0"/>
    <s v=""/>
    <m/>
    <m/>
    <n v="916771.95"/>
    <n v="649380.1399999999"/>
    <s v="ZLIN"/>
    <n v="4"/>
    <n v="0"/>
  </r>
  <r>
    <s v="120305000038-0"/>
    <x v="8"/>
    <n v="343203"/>
    <m/>
    <s v="CONTADOR"/>
    <d v="1979-09-01T00:00:00"/>
    <n v="0.05"/>
    <n v="0.05"/>
    <s v="ZLIN"/>
    <n v="39"/>
    <n v="1"/>
    <n v="0"/>
    <n v="0"/>
    <s v=""/>
    <m/>
    <m/>
    <n v="363678.17"/>
    <n v="343473.82999999996"/>
    <s v="ZLIN"/>
    <n v="3"/>
    <n v="0"/>
  </r>
  <r>
    <s v="120305000039-0"/>
    <x v="8"/>
    <n v="343203"/>
    <m/>
    <s v="MONITOR"/>
    <d v="1979-09-01T00:00:00"/>
    <n v="0.12"/>
    <n v="0.11"/>
    <s v="ZLIN"/>
    <n v="40"/>
    <n v="1"/>
    <n v="0"/>
    <n v="0"/>
    <s v=""/>
    <m/>
    <m/>
    <n v="916771.99"/>
    <n v="649380.15999999992"/>
    <s v="ZLIN"/>
    <n v="4"/>
    <n v="0"/>
  </r>
  <r>
    <s v="120305000040-0"/>
    <x v="8"/>
    <n v="343203"/>
    <m/>
    <s v="CONTADOR"/>
    <d v="1979-09-01T00:00:00"/>
    <n v="0.01"/>
    <n v="0.01"/>
    <s v="ZLIN"/>
    <n v="39"/>
    <n v="1"/>
    <n v="0"/>
    <n v="0"/>
    <s v=""/>
    <m/>
    <m/>
    <n v="363678.18"/>
    <n v="343473.83999999997"/>
    <s v="ZLIN"/>
    <n v="3"/>
    <n v="0"/>
  </r>
  <r>
    <s v="120305000041-0"/>
    <x v="8"/>
    <n v="343203"/>
    <m/>
    <s v="MONITOR"/>
    <d v="1979-09-01T00:00:00"/>
    <n v="0.02"/>
    <n v="0.01"/>
    <s v="ZLIN"/>
    <n v="40"/>
    <n v="1"/>
    <n v="0"/>
    <n v="0"/>
    <s v=""/>
    <m/>
    <m/>
    <n v="916771.99"/>
    <n v="649380.15999999992"/>
    <s v="ZLIN"/>
    <n v="4"/>
    <n v="0"/>
  </r>
  <r>
    <s v="120305000042-0"/>
    <x v="8"/>
    <n v="343203"/>
    <m/>
    <s v="CONTADOR"/>
    <d v="1979-09-01T00:00:00"/>
    <n v="0.01"/>
    <n v="0.01"/>
    <s v="ZLIN"/>
    <n v="39"/>
    <n v="1"/>
    <n v="0"/>
    <n v="0"/>
    <s v=""/>
    <m/>
    <m/>
    <n v="363678.18"/>
    <n v="343473.83999999997"/>
    <s v="ZLIN"/>
    <n v="3"/>
    <n v="0"/>
  </r>
  <r>
    <s v="120305000043-0"/>
    <x v="8"/>
    <n v="343203"/>
    <m/>
    <s v="MONITOR"/>
    <d v="1979-09-01T00:00:00"/>
    <n v="0.02"/>
    <n v="0.01"/>
    <s v="ZLIN"/>
    <n v="40"/>
    <n v="1"/>
    <n v="0"/>
    <n v="0"/>
    <s v=""/>
    <m/>
    <m/>
    <n v="916771.99"/>
    <n v="649380.15999999992"/>
    <s v="ZLIN"/>
    <n v="4"/>
    <n v="0"/>
  </r>
  <r>
    <s v="120305000044-0"/>
    <x v="8"/>
    <n v="343203"/>
    <m/>
    <s v="CONTADOR"/>
    <d v="1979-09-01T00:00:00"/>
    <n v="0.03"/>
    <n v="0.03"/>
    <s v="ZLIN"/>
    <n v="39"/>
    <n v="1"/>
    <n v="0"/>
    <n v="0"/>
    <s v=""/>
    <m/>
    <m/>
    <n v="363678.17"/>
    <n v="343473.82999999996"/>
    <s v="ZLIN"/>
    <n v="3"/>
    <n v="0"/>
  </r>
  <r>
    <s v="120305000045-0"/>
    <x v="8"/>
    <n v="343203"/>
    <m/>
    <s v="MONITOR"/>
    <d v="1979-09-01T00:00:00"/>
    <n v="7.0000000000000007E-2"/>
    <n v="6.0000000000000005E-2"/>
    <s v="ZLIN"/>
    <n v="40"/>
    <n v="1"/>
    <n v="0"/>
    <n v="0"/>
    <s v=""/>
    <m/>
    <m/>
    <n v="916771.99"/>
    <n v="649380.15999999992"/>
    <s v="ZLIN"/>
    <n v="4"/>
    <n v="0"/>
  </r>
  <r>
    <s v="120305000046-0"/>
    <x v="8"/>
    <n v="343203"/>
    <m/>
    <s v="CONTADOR"/>
    <d v="1979-09-01T00:00:00"/>
    <n v="0.02"/>
    <n v="0.02"/>
    <s v="ZLIN"/>
    <n v="39"/>
    <n v="1"/>
    <n v="0"/>
    <n v="0"/>
    <s v=""/>
    <m/>
    <m/>
    <n v="363678.17"/>
    <n v="343473.82999999996"/>
    <s v="ZLIN"/>
    <n v="3"/>
    <n v="0"/>
  </r>
  <r>
    <s v="120305000047-0"/>
    <x v="8"/>
    <n v="343203"/>
    <m/>
    <s v="MONITOR"/>
    <d v="1979-09-01T00:00:00"/>
    <n v="0.06"/>
    <n v="4.9999999999999996E-2"/>
    <s v="ZLIN"/>
    <n v="40"/>
    <n v="1"/>
    <n v="0"/>
    <n v="0"/>
    <s v=""/>
    <m/>
    <m/>
    <n v="916771.99"/>
    <n v="649380.15999999992"/>
    <s v="ZLIN"/>
    <n v="4"/>
    <n v="0"/>
  </r>
  <r>
    <s v="120305000048-0"/>
    <x v="8"/>
    <n v="343203"/>
    <m/>
    <s v="CONTADOR"/>
    <d v="1979-09-01T00:00:00"/>
    <n v="0.02"/>
    <n v="0.02"/>
    <s v="ZLIN"/>
    <n v="39"/>
    <n v="1"/>
    <n v="0"/>
    <n v="0"/>
    <s v=""/>
    <m/>
    <m/>
    <n v="180975.58"/>
    <n v="170921.37999999998"/>
    <s v="ZLIN"/>
    <n v="3"/>
    <n v="0"/>
  </r>
  <r>
    <s v="120305000049-0"/>
    <x v="8"/>
    <n v="343203"/>
    <m/>
    <s v="MONITOR"/>
    <d v="1979-09-01T00:00:00"/>
    <n v="0.06"/>
    <n v="4.9999999999999996E-2"/>
    <s v="ZLIN"/>
    <n v="40"/>
    <n v="1"/>
    <n v="0"/>
    <n v="0"/>
    <s v=""/>
    <m/>
    <m/>
    <n v="688173.83"/>
    <n v="487456.45999999996"/>
    <s v="ZLIN"/>
    <n v="4"/>
    <n v="0"/>
  </r>
  <r>
    <s v="120305000050-0"/>
    <x v="8"/>
    <n v="343203"/>
    <m/>
    <s v="CONTADOR"/>
    <d v="1979-09-01T00:00:00"/>
    <n v="0.01"/>
    <n v="0.01"/>
    <s v="ZLIN"/>
    <n v="39"/>
    <n v="1"/>
    <n v="0"/>
    <n v="0"/>
    <s v=""/>
    <m/>
    <m/>
    <n v="180975.59"/>
    <n v="170921.38999999998"/>
    <s v="ZLIN"/>
    <n v="3"/>
    <n v="0"/>
  </r>
  <r>
    <s v="120305000051-0"/>
    <x v="8"/>
    <n v="343203"/>
    <m/>
    <s v="MONITOR"/>
    <d v="1979-09-01T00:00:00"/>
    <n v="0.02"/>
    <n v="0.01"/>
    <s v="ZLIN"/>
    <n v="40"/>
    <n v="1"/>
    <n v="0"/>
    <n v="0"/>
    <s v=""/>
    <m/>
    <m/>
    <n v="688173.83"/>
    <n v="487456.45999999996"/>
    <s v="ZLIN"/>
    <n v="4"/>
    <n v="0"/>
  </r>
  <r>
    <s v="120305000052-0"/>
    <x v="8"/>
    <n v="343203"/>
    <m/>
    <s v="CONTADOR"/>
    <d v="1979-09-01T00:00:00"/>
    <n v="0.02"/>
    <n v="0.02"/>
    <s v="ZLIN"/>
    <n v="39"/>
    <n v="1"/>
    <n v="0"/>
    <n v="0"/>
    <s v=""/>
    <m/>
    <m/>
    <n v="180975.58"/>
    <n v="170921.37999999998"/>
    <s v="ZLIN"/>
    <n v="3"/>
    <n v="0"/>
  </r>
  <r>
    <s v="120305000053-0"/>
    <x v="8"/>
    <n v="343203"/>
    <m/>
    <s v="MONITOR"/>
    <d v="1979-09-01T00:00:00"/>
    <n v="0.06"/>
    <n v="4.9999999999999996E-2"/>
    <s v="ZLIN"/>
    <n v="40"/>
    <n v="1"/>
    <n v="0"/>
    <n v="0"/>
    <s v=""/>
    <m/>
    <m/>
    <n v="688173.83"/>
    <n v="487456.45999999996"/>
    <s v="ZLIN"/>
    <n v="4"/>
    <n v="0"/>
  </r>
  <r>
    <s v="120305000054-0"/>
    <x v="8"/>
    <n v="343203"/>
    <m/>
    <s v="CONTADOR"/>
    <d v="1979-09-01T00:00:00"/>
    <n v="0.5"/>
    <n v="0.5"/>
    <s v="ZLIN"/>
    <n v="39"/>
    <n v="1"/>
    <n v="0"/>
    <n v="0"/>
    <s v=""/>
    <m/>
    <m/>
    <n v="180975.55"/>
    <n v="170921.34999999998"/>
    <s v="ZLIN"/>
    <n v="3"/>
    <n v="0"/>
  </r>
  <r>
    <s v="120305000055-0"/>
    <x v="8"/>
    <n v="343203"/>
    <m/>
    <s v="CONTADOR"/>
    <d v="1979-09-01T00:00:00"/>
    <n v="0.5"/>
    <n v="0.5"/>
    <s v="ZLIN"/>
    <n v="39"/>
    <n v="1"/>
    <n v="0"/>
    <n v="0"/>
    <s v=""/>
    <m/>
    <m/>
    <n v="180975.55"/>
    <n v="170921.34999999998"/>
    <s v="ZLIN"/>
    <n v="3"/>
    <n v="0"/>
  </r>
  <r>
    <s v="120305000056-0"/>
    <x v="8"/>
    <n v="343203"/>
    <m/>
    <s v="MONITOR"/>
    <d v="1979-09-01T00:00:00"/>
    <n v="0.19"/>
    <n v="0.18"/>
    <s v="ZLIN"/>
    <n v="40"/>
    <n v="1"/>
    <n v="0"/>
    <n v="0"/>
    <s v=""/>
    <m/>
    <m/>
    <n v="688173.83"/>
    <n v="487456.45999999996"/>
    <s v="ZLIN"/>
    <n v="4"/>
    <n v="0"/>
  </r>
  <r>
    <s v="120305000057-0"/>
    <x v="8"/>
    <n v="343203"/>
    <m/>
    <s v="CONTADOR"/>
    <d v="1979-09-01T00:00:00"/>
    <n v="0.21"/>
    <n v="0.21"/>
    <s v="ZLIN"/>
    <n v="39"/>
    <n v="1"/>
    <n v="0"/>
    <n v="0"/>
    <s v=""/>
    <m/>
    <m/>
    <n v="180975.58"/>
    <n v="170921.37999999998"/>
    <s v="ZLIN"/>
    <n v="3"/>
    <n v="0"/>
  </r>
  <r>
    <s v="120305000058-0"/>
    <x v="8"/>
    <n v="343203"/>
    <m/>
    <s v="MONITOR"/>
    <d v="1979-09-01T00:00:00"/>
    <n v="0.79"/>
    <n v="0.77"/>
    <s v="ZLIN"/>
    <n v="40"/>
    <n v="1"/>
    <n v="0"/>
    <n v="0"/>
    <s v=""/>
    <m/>
    <m/>
    <n v="688173.78"/>
    <n v="487456.43000000005"/>
    <s v="ZLIN"/>
    <n v="4"/>
    <n v="0"/>
  </r>
  <r>
    <s v="120305000059-0"/>
    <x v="8"/>
    <n v="343203"/>
    <m/>
    <s v="CONTADOR"/>
    <d v="1979-09-01T00:00:00"/>
    <n v="0.02"/>
    <n v="0.02"/>
    <s v="ZLIN"/>
    <n v="39"/>
    <n v="1"/>
    <n v="0"/>
    <n v="0"/>
    <s v=""/>
    <m/>
    <m/>
    <n v="180975.58"/>
    <n v="170921.37999999998"/>
    <s v="ZLIN"/>
    <n v="3"/>
    <n v="0"/>
  </r>
  <r>
    <s v="120305000060-0"/>
    <x v="8"/>
    <n v="343203"/>
    <m/>
    <s v="MONITOR"/>
    <d v="1979-09-01T00:00:00"/>
    <n v="7.0000000000000007E-2"/>
    <n v="6.0000000000000005E-2"/>
    <s v="ZLIN"/>
    <n v="40"/>
    <n v="1"/>
    <n v="0"/>
    <n v="0"/>
    <s v=""/>
    <m/>
    <m/>
    <n v="688173.83"/>
    <n v="487456.45999999996"/>
    <s v="ZLIN"/>
    <n v="4"/>
    <n v="0"/>
  </r>
  <r>
    <s v="120305000061-0"/>
    <x v="8"/>
    <n v="343203"/>
    <m/>
    <s v="MONITOR"/>
    <d v="1979-09-01T00:00:00"/>
    <n v="7.0000000000000007E-2"/>
    <n v="6.0000000000000005E-2"/>
    <s v="ZLIN"/>
    <n v="40"/>
    <n v="1"/>
    <n v="0"/>
    <n v="0"/>
    <s v=""/>
    <m/>
    <m/>
    <n v="688173.83"/>
    <n v="487456.45999999996"/>
    <s v="ZLIN"/>
    <n v="4"/>
    <n v="0"/>
  </r>
  <r>
    <s v="120305000062-0"/>
    <x v="8"/>
    <n v="342510"/>
    <m/>
    <s v="CPU"/>
    <d v="2005-06-30T00:00:00"/>
    <n v="3811.03"/>
    <n v="3811.03"/>
    <s v="ZLIN"/>
    <n v="13"/>
    <n v="3"/>
    <n v="0"/>
    <n v="0"/>
    <s v=""/>
    <m/>
    <m/>
    <n v="81859.759999999995"/>
    <n v="77312"/>
    <s v="ZLIN"/>
    <n v="3"/>
    <n v="0"/>
  </r>
  <r>
    <s v="120305000063-0"/>
    <x v="8"/>
    <n v="342408"/>
    <m/>
    <s v="CPU"/>
    <d v="2005-06-30T00:00:00"/>
    <n v="4057.72"/>
    <n v="3772.97"/>
    <s v="ZLIN"/>
    <n v="14"/>
    <n v="3"/>
    <n v="0"/>
    <n v="0"/>
    <s v=""/>
    <m/>
    <m/>
    <n v="86934.71"/>
    <n v="61578.760000000009"/>
    <s v="ZLIN"/>
    <n v="4"/>
    <n v="0"/>
  </r>
  <r>
    <s v="120305000063-1"/>
    <x v="8"/>
    <n v="342408"/>
    <m/>
    <s v="MONITOR"/>
    <d v="2005-06-30T00:00:00"/>
    <n v="1715.91"/>
    <n v="1595.49"/>
    <s v="ZLIN"/>
    <n v="14"/>
    <n v="3"/>
    <n v="0"/>
    <n v="0"/>
    <s v=""/>
    <m/>
    <m/>
    <n v="36762.51"/>
    <n v="26040.120000000003"/>
    <s v="ZLIN"/>
    <n v="4"/>
    <n v="0"/>
  </r>
  <r>
    <s v="120305000064-0"/>
    <x v="8"/>
    <n v="342408"/>
    <m/>
    <s v="CPU"/>
    <d v="2005-06-30T00:00:00"/>
    <n v="4057.72"/>
    <n v="3772.97"/>
    <s v="ZLIN"/>
    <n v="14"/>
    <n v="3"/>
    <n v="0"/>
    <n v="0"/>
    <s v=""/>
    <m/>
    <m/>
    <n v="86934.71"/>
    <n v="61578.760000000009"/>
    <s v="ZLIN"/>
    <n v="4"/>
    <n v="0"/>
  </r>
  <r>
    <s v="120305000064-1"/>
    <x v="8"/>
    <n v="342408"/>
    <m/>
    <s v="MONITOR"/>
    <d v="2005-06-30T00:00:00"/>
    <n v="1715.91"/>
    <n v="1595.49"/>
    <s v="ZLIN"/>
    <n v="14"/>
    <n v="3"/>
    <n v="0"/>
    <n v="0"/>
    <s v=""/>
    <m/>
    <m/>
    <n v="36762.51"/>
    <n v="26040.120000000003"/>
    <s v="ZLIN"/>
    <n v="4"/>
    <n v="0"/>
  </r>
  <r>
    <s v="120305000065-0"/>
    <x v="8"/>
    <n v="342409"/>
    <m/>
    <s v="PANEL ELECTRICO"/>
    <d v="2015-10-01T00:00:00"/>
    <n v="1"/>
    <n v="1"/>
    <s v="ZLIN"/>
    <n v="0"/>
    <n v="1"/>
    <n v="0"/>
    <n v="0"/>
    <s v=""/>
    <m/>
    <m/>
    <n v="12461038.27"/>
    <n v="6419322.7399999993"/>
    <s v="ZLIN"/>
    <n v="5"/>
    <n v="6"/>
  </r>
  <r>
    <s v="120305000066-0"/>
    <x v="8"/>
    <n v="342409"/>
    <m/>
    <s v="PANEL ELECTRICO"/>
    <d v="2015-10-01T00:00:00"/>
    <n v="1"/>
    <n v="1"/>
    <s v="ZLIN"/>
    <n v="0"/>
    <n v="1"/>
    <n v="0"/>
    <n v="0"/>
    <s v=""/>
    <m/>
    <m/>
    <n v="12461038.27"/>
    <n v="6419322.7399999993"/>
    <s v="ZLIN"/>
    <n v="5"/>
    <n v="6"/>
  </r>
  <r>
    <s v="120305000066-1"/>
    <x v="8"/>
    <n v="342409"/>
    <m/>
    <s v="PANEL ELECTRICO"/>
    <d v="2015-10-01T00:00:00"/>
    <n v="1"/>
    <n v="1"/>
    <s v="ZLIN"/>
    <n v="0"/>
    <n v="1"/>
    <n v="0"/>
    <n v="0"/>
    <s v=""/>
    <m/>
    <m/>
    <n v="12461038.27"/>
    <n v="6419322.7399999993"/>
    <s v="ZLIN"/>
    <n v="5"/>
    <n v="6"/>
  </r>
  <r>
    <s v="120305000066-2"/>
    <x v="8"/>
    <n v="342409"/>
    <m/>
    <s v="PANEL ELECTRICO"/>
    <d v="2015-10-01T00:00:00"/>
    <n v="1"/>
    <n v="1"/>
    <s v="ZLIN"/>
    <n v="0"/>
    <n v="1"/>
    <n v="0"/>
    <n v="0"/>
    <s v=""/>
    <m/>
    <m/>
    <n v="12461038.27"/>
    <n v="6419322.7399999993"/>
    <s v="ZLIN"/>
    <n v="5"/>
    <n v="6"/>
  </r>
  <r>
    <s v="120305000067-0"/>
    <x v="8"/>
    <n v="342409"/>
    <m/>
    <s v="PANEL ELECTRICO"/>
    <d v="2015-10-01T00:00:00"/>
    <n v="1"/>
    <n v="1"/>
    <s v="ZLIN"/>
    <n v="0"/>
    <n v="1"/>
    <n v="0"/>
    <n v="0"/>
    <s v=""/>
    <m/>
    <m/>
    <n v="7918890.3399999999"/>
    <n v="4079428.3499999996"/>
    <s v="ZLIN"/>
    <n v="5"/>
    <n v="6"/>
  </r>
  <r>
    <s v="120305000068-0"/>
    <x v="8"/>
    <n v="342409"/>
    <m/>
    <s v="PANEL ELECTRICO"/>
    <d v="2015-10-01T00:00:00"/>
    <n v="1"/>
    <n v="1"/>
    <s v="ZLIN"/>
    <n v="0"/>
    <n v="1"/>
    <n v="0"/>
    <n v="0"/>
    <s v=""/>
    <m/>
    <m/>
    <n v="7918890.3399999999"/>
    <n v="4079428.3499999996"/>
    <s v="ZLIN"/>
    <n v="5"/>
    <n v="6"/>
  </r>
  <r>
    <s v="120305000069-0"/>
    <x v="8"/>
    <n v="342409"/>
    <m/>
    <s v="PANEL ELECTRICO"/>
    <d v="2015-10-01T00:00:00"/>
    <n v="1"/>
    <n v="1"/>
    <s v="ZLIN"/>
    <n v="0"/>
    <n v="1"/>
    <n v="0"/>
    <n v="0"/>
    <s v=""/>
    <m/>
    <m/>
    <n v="7918890.3399999999"/>
    <n v="4079428.3499999996"/>
    <s v="ZLIN"/>
    <n v="5"/>
    <n v="6"/>
  </r>
  <r>
    <s v="120305000070-0"/>
    <x v="8"/>
    <n v="342409"/>
    <m/>
    <s v="PANEL ELECTRICO"/>
    <d v="2015-10-01T00:00:00"/>
    <n v="1"/>
    <n v="1"/>
    <s v="ZLIN"/>
    <n v="0"/>
    <n v="1"/>
    <n v="0"/>
    <n v="0"/>
    <s v=""/>
    <m/>
    <m/>
    <n v="7918890.3399999999"/>
    <n v="4079428.3499999996"/>
    <s v="ZLIN"/>
    <n v="5"/>
    <n v="6"/>
  </r>
  <r>
    <s v="120305000071-0"/>
    <x v="8"/>
    <n v="342409"/>
    <m/>
    <s v="PANEL ELECTRICO"/>
    <d v="2015-10-01T00:00:00"/>
    <n v="1"/>
    <n v="1"/>
    <s v="ZLIN"/>
    <n v="0"/>
    <n v="1"/>
    <n v="0"/>
    <n v="0"/>
    <s v=""/>
    <m/>
    <m/>
    <n v="7918890.3399999999"/>
    <n v="4079428.3499999996"/>
    <s v="ZLIN"/>
    <n v="5"/>
    <n v="6"/>
  </r>
  <r>
    <s v="120305000072-0"/>
    <x v="8"/>
    <n v="342303"/>
    <m/>
    <s v="MEDIDOR DE TURBINA"/>
    <d v="1985-12-01T00:00:00"/>
    <n v="871782.27"/>
    <n v="815739.13"/>
    <s v="ZLIN"/>
    <n v="35"/>
    <n v="0"/>
    <n v="0"/>
    <n v="0"/>
    <s v=""/>
    <m/>
    <m/>
    <n v="1029887.81"/>
    <n v="564777.18000000005"/>
    <s v="ZLIN"/>
    <n v="5"/>
    <n v="2"/>
  </r>
  <r>
    <s v="120305000073-0"/>
    <x v="8"/>
    <n v="342303"/>
    <m/>
    <s v="MEDIDOR DE TURBINA"/>
    <d v="1985-12-01T00:00:00"/>
    <n v="871782.27"/>
    <n v="815739.13"/>
    <s v="ZLIN"/>
    <n v="35"/>
    <n v="0"/>
    <n v="0"/>
    <n v="0"/>
    <s v=""/>
    <m/>
    <m/>
    <n v="1029887.81"/>
    <n v="564777.18000000005"/>
    <s v="ZLIN"/>
    <n v="5"/>
    <n v="2"/>
  </r>
  <r>
    <s v="120305000074-0"/>
    <x v="8"/>
    <n v="342304"/>
    <m/>
    <s v="MEDIDOR DE TURBINA"/>
    <d v="2014-06-30T00:00:00"/>
    <n v="16845353.420000002"/>
    <n v="4772850.1300000027"/>
    <s v="ZLIN"/>
    <n v="15"/>
    <n v="0"/>
    <n v="0"/>
    <n v="0"/>
    <s v=""/>
    <m/>
    <m/>
    <n v="-4490980.38"/>
    <n v="-925414.13999999966"/>
    <s v="ZLIN"/>
    <n v="13"/>
    <n v="9"/>
  </r>
  <r>
    <s v="120305000074-1"/>
    <x v="8"/>
    <n v="342304"/>
    <m/>
    <s v="DENSITOMETRO"/>
    <d v="2014-06-30T00:00:00"/>
    <n v="29685087.23"/>
    <n v="5046464.8300000019"/>
    <s v="ZLIN"/>
    <n v="25"/>
    <n v="0"/>
    <n v="0"/>
    <n v="0"/>
    <s v=""/>
    <m/>
    <m/>
    <n v="-16779455.440000001"/>
    <n v="-2001759.6000000015"/>
    <s v="ZLIN"/>
    <n v="23"/>
    <n v="9"/>
  </r>
  <r>
    <s v="120305000075-0"/>
    <x v="8"/>
    <n v="342304"/>
    <m/>
    <s v="MEDIDOR DE TURBINA"/>
    <d v="2014-06-30T00:00:00"/>
    <n v="16845353.420000002"/>
    <n v="4772850.1300000027"/>
    <s v="ZLIN"/>
    <n v="15"/>
    <n v="0"/>
    <n v="0"/>
    <n v="0"/>
    <s v=""/>
    <m/>
    <m/>
    <n v="-4490980.38"/>
    <n v="-925414.13999999966"/>
    <s v="ZLIN"/>
    <n v="13"/>
    <n v="9"/>
  </r>
  <r>
    <s v="120305000075-1"/>
    <x v="8"/>
    <n v="342304"/>
    <m/>
    <s v="DENSITOMETRO"/>
    <d v="2014-06-30T00:00:00"/>
    <n v="29685087.23"/>
    <n v="5046464.8300000019"/>
    <s v="ZLIN"/>
    <n v="25"/>
    <n v="0"/>
    <n v="0"/>
    <n v="0"/>
    <s v=""/>
    <m/>
    <m/>
    <n v="-16779455.440000001"/>
    <n v="-2001759.6000000015"/>
    <s v="ZLIN"/>
    <n v="23"/>
    <n v="9"/>
  </r>
  <r>
    <s v="120305000076-0"/>
    <x v="8"/>
    <n v="342304"/>
    <m/>
    <s v="PANEL ELECTRICO"/>
    <d v="2005-06-30T00:00:00"/>
    <n v="334063.11"/>
    <n v="184430.68999999997"/>
    <s v="ZLIN"/>
    <n v="24"/>
    <n v="0"/>
    <n v="0"/>
    <n v="0"/>
    <s v=""/>
    <m/>
    <m/>
    <n v="7057941.3399999999"/>
    <n v="1454363.67"/>
    <s v="ZLIN"/>
    <n v="13"/>
    <n v="9"/>
  </r>
  <r>
    <s v="120305000077-0"/>
    <x v="8"/>
    <n v="342304"/>
    <m/>
    <s v="CPU"/>
    <d v="2005-06-30T00:00:00"/>
    <n v="30334.25"/>
    <n v="28539.32"/>
    <s v="ZLIN"/>
    <n v="14"/>
    <n v="1"/>
    <n v="0"/>
    <n v="0"/>
    <s v=""/>
    <m/>
    <m/>
    <n v="650159.56000000006"/>
    <n v="480552.71000000008"/>
    <s v="ZLIN"/>
    <n v="3"/>
    <n v="10"/>
  </r>
  <r>
    <s v="120305000077-1"/>
    <x v="8"/>
    <n v="342304"/>
    <m/>
    <s v="MONITOR"/>
    <d v="2005-06-30T00:00:00"/>
    <n v="9195.32"/>
    <n v="8651.2099999999991"/>
    <s v="ZLIN"/>
    <n v="14"/>
    <n v="1"/>
    <n v="0"/>
    <n v="0"/>
    <s v=""/>
    <m/>
    <m/>
    <n v="197085.08"/>
    <n v="145671.57999999999"/>
    <s v="ZLIN"/>
    <n v="3"/>
    <n v="10"/>
  </r>
  <r>
    <s v="120305000078-0"/>
    <x v="8"/>
    <n v="342304"/>
    <m/>
    <s v="CPU"/>
    <d v="2005-06-30T00:00:00"/>
    <n v="30334.25"/>
    <n v="28539.32"/>
    <s v="ZLIN"/>
    <n v="14"/>
    <n v="1"/>
    <n v="0"/>
    <n v="0"/>
    <s v=""/>
    <m/>
    <m/>
    <n v="650159.56000000006"/>
    <n v="480552.71000000008"/>
    <s v="ZLIN"/>
    <n v="3"/>
    <n v="10"/>
  </r>
  <r>
    <s v="120305000078-1"/>
    <x v="8"/>
    <n v="342304"/>
    <m/>
    <s v="MONITOR"/>
    <d v="2005-06-30T00:00:00"/>
    <n v="9195.32"/>
    <n v="8651.2099999999991"/>
    <s v="ZLIN"/>
    <n v="14"/>
    <n v="1"/>
    <n v="0"/>
    <n v="0"/>
    <s v=""/>
    <m/>
    <m/>
    <n v="197085.08"/>
    <n v="145671.57999999999"/>
    <s v="ZLIN"/>
    <n v="3"/>
    <n v="10"/>
  </r>
  <r>
    <s v="120305000079-0"/>
    <x v="8"/>
    <n v="342402"/>
    <m/>
    <s v="MONITOR"/>
    <d v="2014-08-31T00:00:00"/>
    <n v="34360608.859999999"/>
    <n v="31767355.359999999"/>
    <s v="ZLIN"/>
    <n v="4"/>
    <n v="5"/>
    <n v="0"/>
    <n v="0"/>
    <s v=""/>
    <m/>
    <m/>
    <n v="-19930789.219999999"/>
    <n v="-16941170.84"/>
    <s v="ZLIN"/>
    <n v="3"/>
    <n v="4"/>
  </r>
  <r>
    <s v="120305000080-0"/>
    <x v="8"/>
    <n v="342402"/>
    <m/>
    <s v="MONITOR"/>
    <d v="2014-08-31T00:00:00"/>
    <n v="11596180.24"/>
    <n v="10720996.82"/>
    <s v="ZLIN"/>
    <n v="4"/>
    <n v="5"/>
    <n v="0"/>
    <n v="0"/>
    <s v=""/>
    <m/>
    <m/>
    <n v="-3609123.42"/>
    <n v="-3067754.91"/>
    <s v="ZLIN"/>
    <n v="3"/>
    <n v="4"/>
  </r>
  <r>
    <s v="120305000081-0"/>
    <x v="8"/>
    <n v="343205"/>
    <m/>
    <s v="MEDIDOR DE TURBINA"/>
    <d v="2015-10-01T00:00:00"/>
    <n v="1"/>
    <n v="1"/>
    <s v="ZLIN"/>
    <n v="0"/>
    <n v="1"/>
    <n v="0"/>
    <n v="0"/>
    <s v=""/>
    <m/>
    <m/>
    <n v="1233869.58"/>
    <n v="873990.95000000007"/>
    <s v="ZLIN"/>
    <n v="4"/>
    <n v="0"/>
  </r>
  <r>
    <s v="120305000081-1"/>
    <x v="8"/>
    <n v="343205"/>
    <m/>
    <s v="CONTADOR"/>
    <d v="2015-10-01T00:00:00"/>
    <n v="1"/>
    <n v="1"/>
    <s v="ZLIN"/>
    <n v="0"/>
    <n v="1"/>
    <n v="0"/>
    <n v="0"/>
    <s v=""/>
    <m/>
    <m/>
    <n v="801433.08"/>
    <n v="717071.7"/>
    <s v="ZLIN"/>
    <n v="3"/>
    <n v="2"/>
  </r>
  <r>
    <s v="120305000082-0"/>
    <x v="8"/>
    <n v="342407"/>
    <m/>
    <s v="PLC"/>
    <d v="2015-10-01T00:00:00"/>
    <n v="1"/>
    <n v="1"/>
    <s v="ZLIN"/>
    <n v="0"/>
    <n v="1"/>
    <n v="0"/>
    <n v="0"/>
    <s v=""/>
    <m/>
    <m/>
    <n v="15738873.23"/>
    <n v="11148368.539999999"/>
    <s v="ZLIN"/>
    <n v="4"/>
    <n v="0"/>
  </r>
  <r>
    <s v="120305000083-0"/>
    <x v="8"/>
    <n v="342503"/>
    <m/>
    <s v="CONTADOR"/>
    <d v="2015-10-01T00:00:00"/>
    <n v="1"/>
    <n v="1"/>
    <s v="ZLIN"/>
    <n v="0"/>
    <n v="1"/>
    <n v="0"/>
    <n v="0"/>
    <s v=""/>
    <m/>
    <m/>
    <n v="630157.48"/>
    <n v="76793.390000000014"/>
    <s v="ZLIN"/>
    <n v="23"/>
    <n v="3"/>
  </r>
  <r>
    <s v="120305000084-0"/>
    <x v="8"/>
    <n v="342503"/>
    <m/>
    <s v="CONTADOR"/>
    <d v="2015-10-01T00:00:00"/>
    <n v="1"/>
    <n v="1"/>
    <s v="ZLIN"/>
    <n v="0"/>
    <n v="1"/>
    <n v="0"/>
    <n v="0"/>
    <s v=""/>
    <m/>
    <m/>
    <n v="630157.48"/>
    <n v="76793.390000000014"/>
    <s v="ZLIN"/>
    <n v="23"/>
    <n v="3"/>
  </r>
  <r>
    <s v="120305000085-0"/>
    <x v="8"/>
    <n v="342503"/>
    <m/>
    <s v="CONTADOR"/>
    <d v="2015-10-01T00:00:00"/>
    <n v="1"/>
    <n v="1"/>
    <s v="ZLIN"/>
    <n v="0"/>
    <n v="1"/>
    <n v="0"/>
    <n v="0"/>
    <s v=""/>
    <m/>
    <m/>
    <n v="630157.48"/>
    <n v="76793.390000000014"/>
    <s v="ZLIN"/>
    <n v="23"/>
    <n v="3"/>
  </r>
  <r>
    <s v="120305000086-0"/>
    <x v="8"/>
    <n v="342409"/>
    <m/>
    <s v="PLC"/>
    <d v="2015-10-01T00:00:00"/>
    <n v="1"/>
    <n v="1"/>
    <s v="ZLIN"/>
    <n v="0"/>
    <n v="1"/>
    <n v="0"/>
    <n v="0"/>
    <s v=""/>
    <m/>
    <m/>
    <n v="32202617.300000001"/>
    <n v="16589227.100000001"/>
    <s v="ZLIN"/>
    <n v="5"/>
    <n v="6"/>
  </r>
  <r>
    <s v="120305000087-0"/>
    <x v="8"/>
    <n v="342409"/>
    <m/>
    <s v="CPU"/>
    <d v="2005-06-30T00:00:00"/>
    <n v="4707.05"/>
    <n v="4707.05"/>
    <s v="ZLIN"/>
    <n v="13"/>
    <n v="3"/>
    <n v="0"/>
    <n v="0"/>
    <s v=""/>
    <m/>
    <m/>
    <n v="101106.12"/>
    <n v="95489.11"/>
    <s v="ZLIN"/>
    <n v="3"/>
    <n v="0"/>
  </r>
  <r>
    <s v="120305000087-1"/>
    <x v="8"/>
    <n v="342409"/>
    <m/>
    <s v="MONITOR"/>
    <d v="2005-06-30T00:00:00"/>
    <n v="12127.71"/>
    <n v="12127.71"/>
    <s v="ZLIN"/>
    <n v="13"/>
    <n v="3"/>
    <n v="0"/>
    <n v="0"/>
    <s v=""/>
    <m/>
    <m/>
    <n v="260499.63"/>
    <n v="246027.43"/>
    <s v="ZLIN"/>
    <n v="3"/>
    <n v="0"/>
  </r>
  <r>
    <s v="120305000088-0"/>
    <x v="8"/>
    <n v="342409"/>
    <m/>
    <s v="CPU"/>
    <d v="2005-06-30T00:00:00"/>
    <n v="4707.05"/>
    <n v="4707.05"/>
    <s v="ZLIN"/>
    <n v="13"/>
    <n v="3"/>
    <n v="0"/>
    <n v="0"/>
    <s v=""/>
    <m/>
    <m/>
    <n v="101106.12"/>
    <n v="95489.11"/>
    <s v="ZLIN"/>
    <n v="3"/>
    <n v="0"/>
  </r>
  <r>
    <s v="120305000088-1"/>
    <x v="8"/>
    <n v="342409"/>
    <m/>
    <s v="MONITOR"/>
    <d v="2005-06-30T00:00:00"/>
    <n v="12127.71"/>
    <n v="12127.71"/>
    <s v="ZLIN"/>
    <n v="13"/>
    <n v="3"/>
    <n v="0"/>
    <n v="0"/>
    <s v=""/>
    <m/>
    <m/>
    <n v="260499.63"/>
    <n v="246027.43"/>
    <s v="ZLIN"/>
    <n v="3"/>
    <n v="0"/>
  </r>
  <r>
    <s v="120305000089-0"/>
    <x v="8"/>
    <n v="342409"/>
    <m/>
    <s v="CPU"/>
    <d v="2005-06-30T00:00:00"/>
    <n v="4057.72"/>
    <n v="4057.72"/>
    <s v="ZLIN"/>
    <n v="13"/>
    <n v="3"/>
    <n v="0"/>
    <n v="0"/>
    <s v=""/>
    <m/>
    <m/>
    <n v="87158.57"/>
    <n v="82316.430000000008"/>
    <s v="ZLIN"/>
    <n v="3"/>
    <n v="0"/>
  </r>
  <r>
    <s v="120305000089-1"/>
    <x v="8"/>
    <n v="342409"/>
    <m/>
    <s v="MONITOR"/>
    <d v="2005-06-30T00:00:00"/>
    <n v="4131.7299999999996"/>
    <n v="4131.7299999999996"/>
    <s v="ZLIN"/>
    <n v="13"/>
    <n v="3"/>
    <n v="0"/>
    <n v="0"/>
    <s v=""/>
    <m/>
    <m/>
    <n v="88748.25"/>
    <n v="83817.789999999994"/>
    <s v="ZLIN"/>
    <n v="3"/>
    <n v="0"/>
  </r>
  <r>
    <s v="120305000090-0"/>
    <x v="8"/>
    <n v="342303"/>
    <m/>
    <s v="CPU"/>
    <d v="2005-06-30T00:00:00"/>
    <n v="4057.72"/>
    <n v="4057.72"/>
    <s v="ZLIN"/>
    <n v="13"/>
    <n v="3"/>
    <n v="0"/>
    <n v="0"/>
    <s v=""/>
    <m/>
    <m/>
    <n v="87158.57"/>
    <n v="82316.430000000008"/>
    <s v="ZLIN"/>
    <n v="3"/>
    <n v="0"/>
  </r>
  <r>
    <s v="120305000090-1"/>
    <x v="8"/>
    <n v="342303"/>
    <m/>
    <s v="MONITOR"/>
    <d v="2006-12-31T00:00:00"/>
    <n v="1179349.75"/>
    <n v="1179349.75"/>
    <s v="ZLIN"/>
    <n v="11"/>
    <n v="9"/>
    <n v="0"/>
    <n v="0"/>
    <s v=""/>
    <m/>
    <m/>
    <n v="-27947.69"/>
    <n v="-26395.039999999997"/>
    <s v="ZLIN"/>
    <n v="3"/>
    <n v="0"/>
  </r>
  <r>
    <s v="120305000091-0"/>
    <x v="8"/>
    <n v="342303"/>
    <m/>
    <s v="CPU"/>
    <d v="2005-06-30T00:00:00"/>
    <n v="4057.72"/>
    <n v="4057.72"/>
    <s v="ZLIN"/>
    <n v="13"/>
    <n v="3"/>
    <n v="0"/>
    <n v="0"/>
    <s v=""/>
    <m/>
    <m/>
    <n v="87158.57"/>
    <n v="82316.430000000008"/>
    <s v="ZLIN"/>
    <n v="3"/>
    <n v="0"/>
  </r>
  <r>
    <s v="120305000091-1"/>
    <x v="8"/>
    <n v="342303"/>
    <m/>
    <s v="MONITOR"/>
    <d v="2006-12-31T00:00:00"/>
    <n v="1179349.75"/>
    <n v="1179349.75"/>
    <s v="ZLIN"/>
    <n v="11"/>
    <n v="9"/>
    <n v="0"/>
    <n v="0"/>
    <s v=""/>
    <m/>
    <m/>
    <n v="-27947.69"/>
    <n v="-26395.039999999997"/>
    <s v="ZLIN"/>
    <n v="3"/>
    <n v="0"/>
  </r>
  <r>
    <s v="120305000092-0"/>
    <x v="8"/>
    <n v="343205"/>
    <m/>
    <s v="MEDIDOR DE TURBINA"/>
    <d v="2015-10-01T00:00:00"/>
    <n v="1"/>
    <n v="1"/>
    <s v="ZLIN"/>
    <n v="0"/>
    <n v="1"/>
    <n v="0"/>
    <n v="0"/>
    <s v=""/>
    <m/>
    <m/>
    <n v="1233869.58"/>
    <n v="873990.95000000007"/>
    <s v="ZLIN"/>
    <n v="4"/>
    <n v="0"/>
  </r>
  <r>
    <s v="120305000092-1"/>
    <x v="8"/>
    <n v="343205"/>
    <m/>
    <s v="CONTADOR"/>
    <d v="2015-10-01T00:00:00"/>
    <n v="1"/>
    <n v="1"/>
    <s v="ZLIN"/>
    <n v="0"/>
    <n v="1"/>
    <n v="0"/>
    <n v="0"/>
    <s v=""/>
    <m/>
    <m/>
    <n v="801433.08"/>
    <n v="717071.7"/>
    <s v="ZLIN"/>
    <n v="3"/>
    <n v="2"/>
  </r>
  <r>
    <s v="120305000092-2"/>
    <x v="8"/>
    <n v="343205"/>
    <m/>
    <s v="MEDIDOR DE TURBINA"/>
    <d v="2015-10-01T00:00:00"/>
    <n v="1"/>
    <n v="1"/>
    <s v="ZLIN"/>
    <n v="0"/>
    <n v="1"/>
    <n v="0"/>
    <n v="0"/>
    <s v=""/>
    <m/>
    <m/>
    <n v="1233869.58"/>
    <n v="873990.95000000007"/>
    <s v="ZLIN"/>
    <n v="4"/>
    <n v="0"/>
  </r>
  <r>
    <s v="120305000092-3"/>
    <x v="8"/>
    <n v="343205"/>
    <m/>
    <s v="CONTADOR"/>
    <d v="2015-10-01T00:00:00"/>
    <n v="1"/>
    <n v="1"/>
    <s v="ZLIN"/>
    <n v="0"/>
    <n v="1"/>
    <n v="0"/>
    <n v="0"/>
    <s v=""/>
    <m/>
    <m/>
    <n v="801433.08"/>
    <n v="717071.7"/>
    <s v="ZLIN"/>
    <n v="3"/>
    <n v="2"/>
  </r>
  <r>
    <s v="120305000093-0"/>
    <x v="8"/>
    <n v="343205"/>
    <m/>
    <s v="MEDIDOR DE TURBINA"/>
    <d v="2015-10-01T00:00:00"/>
    <n v="1"/>
    <n v="1"/>
    <s v="ZLIN"/>
    <n v="0"/>
    <n v="1"/>
    <n v="0"/>
    <n v="0"/>
    <s v=""/>
    <m/>
    <m/>
    <n v="1233869.58"/>
    <n v="873990.95000000007"/>
    <s v="ZLIN"/>
    <n v="4"/>
    <n v="0"/>
  </r>
  <r>
    <s v="120305000093-1"/>
    <x v="8"/>
    <n v="343205"/>
    <m/>
    <s v="CONTADOR"/>
    <d v="2015-10-01T00:00:00"/>
    <n v="1"/>
    <n v="1"/>
    <s v="ZLIN"/>
    <n v="0"/>
    <n v="1"/>
    <n v="0"/>
    <n v="0"/>
    <s v=""/>
    <m/>
    <m/>
    <n v="801433.08"/>
    <n v="717071.7"/>
    <s v="ZLIN"/>
    <n v="3"/>
    <n v="2"/>
  </r>
  <r>
    <s v="120305000093-2"/>
    <x v="8"/>
    <n v="343205"/>
    <m/>
    <s v="MEDIDOR DE TURBINA"/>
    <d v="2015-10-01T00:00:00"/>
    <n v="1"/>
    <n v="1"/>
    <s v="ZLIN"/>
    <n v="0"/>
    <n v="1"/>
    <n v="0"/>
    <n v="0"/>
    <s v=""/>
    <m/>
    <m/>
    <n v="1233869.58"/>
    <n v="873990.95000000007"/>
    <s v="ZLIN"/>
    <n v="4"/>
    <n v="0"/>
  </r>
  <r>
    <s v="120305000093-3"/>
    <x v="8"/>
    <n v="343205"/>
    <m/>
    <s v="CONTADOR"/>
    <d v="2015-10-01T00:00:00"/>
    <n v="1"/>
    <n v="1"/>
    <s v="ZLIN"/>
    <n v="0"/>
    <n v="1"/>
    <n v="0"/>
    <n v="0"/>
    <s v=""/>
    <m/>
    <m/>
    <n v="801433.08"/>
    <n v="717071.7"/>
    <s v="ZLIN"/>
    <n v="3"/>
    <n v="2"/>
  </r>
  <r>
    <s v="120305000094-0"/>
    <x v="8"/>
    <n v="343205"/>
    <m/>
    <s v="MEDIDOR DE TURBINA"/>
    <d v="2015-10-01T00:00:00"/>
    <n v="1"/>
    <n v="1"/>
    <s v="ZLIN"/>
    <n v="0"/>
    <n v="1"/>
    <n v="0"/>
    <n v="0"/>
    <s v=""/>
    <m/>
    <m/>
    <n v="1233869.58"/>
    <n v="873990.95000000007"/>
    <s v="ZLIN"/>
    <n v="4"/>
    <n v="0"/>
  </r>
  <r>
    <s v="120305000094-1"/>
    <x v="8"/>
    <n v="343205"/>
    <m/>
    <s v="CONTADOR"/>
    <d v="2015-10-01T00:00:00"/>
    <n v="1"/>
    <n v="1"/>
    <s v="ZLIN"/>
    <n v="0"/>
    <n v="1"/>
    <n v="0"/>
    <n v="0"/>
    <s v=""/>
    <m/>
    <m/>
    <n v="801433.08"/>
    <n v="717071.7"/>
    <s v="ZLIN"/>
    <n v="3"/>
    <n v="2"/>
  </r>
  <r>
    <s v="120305000095-0"/>
    <x v="8"/>
    <n v="343205"/>
    <m/>
    <s v="MEDIDOR DE TURBINA"/>
    <d v="2015-10-01T00:00:00"/>
    <n v="1"/>
    <n v="1"/>
    <s v="ZLIN"/>
    <n v="0"/>
    <n v="1"/>
    <n v="0"/>
    <n v="0"/>
    <s v=""/>
    <m/>
    <m/>
    <n v="1233869.58"/>
    <n v="873990.95000000007"/>
    <s v="ZLIN"/>
    <n v="4"/>
    <n v="0"/>
  </r>
  <r>
    <s v="120305000095-1"/>
    <x v="8"/>
    <n v="343205"/>
    <m/>
    <s v="CONTADOR"/>
    <d v="2015-10-01T00:00:00"/>
    <n v="1"/>
    <n v="1"/>
    <s v="ZLIN"/>
    <n v="0"/>
    <n v="1"/>
    <n v="0"/>
    <n v="0"/>
    <s v=""/>
    <m/>
    <m/>
    <n v="801433.08"/>
    <n v="717071.7"/>
    <s v="ZLIN"/>
    <n v="3"/>
    <n v="2"/>
  </r>
  <r>
    <s v="120305000096-0"/>
    <x v="8"/>
    <n v="343205"/>
    <m/>
    <s v="CONTADOR"/>
    <d v="2015-10-01T00:00:00"/>
    <n v="1"/>
    <n v="1"/>
    <s v="ZLIN"/>
    <n v="0"/>
    <n v="1"/>
    <n v="0"/>
    <n v="0"/>
    <s v=""/>
    <m/>
    <m/>
    <n v="801433.08"/>
    <n v="717071.7"/>
    <s v="ZLIN"/>
    <n v="3"/>
    <n v="2"/>
  </r>
  <r>
    <s v="120305000096-1"/>
    <x v="8"/>
    <n v="343205"/>
    <m/>
    <s v="MEDIDOR DE TURBINA"/>
    <d v="2015-10-01T00:00:00"/>
    <n v="1"/>
    <n v="1"/>
    <s v="ZLIN"/>
    <n v="0"/>
    <n v="1"/>
    <n v="0"/>
    <n v="0"/>
    <s v=""/>
    <m/>
    <m/>
    <n v="1233869.58"/>
    <n v="873990.95000000007"/>
    <s v="ZLIN"/>
    <n v="4"/>
    <n v="0"/>
  </r>
  <r>
    <s v="120305000097-0"/>
    <x v="8"/>
    <n v="343205"/>
    <m/>
    <s v="MEDIDOR DE TURBINA"/>
    <d v="2015-10-01T00:00:00"/>
    <n v="1"/>
    <n v="1"/>
    <s v="ZLIN"/>
    <n v="0"/>
    <n v="1"/>
    <n v="0"/>
    <n v="0"/>
    <s v=""/>
    <m/>
    <m/>
    <n v="1233869.58"/>
    <n v="873990.95000000007"/>
    <s v="ZLIN"/>
    <n v="4"/>
    <n v="0"/>
  </r>
  <r>
    <s v="120305000097-1"/>
    <x v="8"/>
    <n v="343205"/>
    <m/>
    <s v="CONTADOR"/>
    <d v="2015-10-01T00:00:00"/>
    <n v="1"/>
    <n v="1"/>
    <s v="ZLIN"/>
    <n v="0"/>
    <n v="1"/>
    <n v="0"/>
    <n v="0"/>
    <s v=""/>
    <m/>
    <m/>
    <n v="801433.08"/>
    <n v="717071.7"/>
    <s v="ZLIN"/>
    <n v="3"/>
    <n v="2"/>
  </r>
  <r>
    <s v="120305000097-2"/>
    <x v="8"/>
    <n v="343205"/>
    <m/>
    <s v="MEDIDOR DE TURBINA"/>
    <d v="2015-10-01T00:00:00"/>
    <n v="1"/>
    <n v="1"/>
    <s v="ZLIN"/>
    <n v="0"/>
    <n v="1"/>
    <n v="0"/>
    <n v="0"/>
    <s v=""/>
    <m/>
    <m/>
    <n v="1233869.58"/>
    <n v="873990.95000000007"/>
    <s v="ZLIN"/>
    <n v="4"/>
    <n v="0"/>
  </r>
  <r>
    <s v="120305000097-3"/>
    <x v="8"/>
    <n v="343205"/>
    <m/>
    <s v="CONTADOR"/>
    <d v="2015-10-01T00:00:00"/>
    <n v="1"/>
    <n v="1"/>
    <s v="ZLIN"/>
    <n v="0"/>
    <n v="1"/>
    <n v="0"/>
    <n v="0"/>
    <s v=""/>
    <m/>
    <m/>
    <n v="801433.08"/>
    <n v="717071.7"/>
    <s v="ZLIN"/>
    <n v="3"/>
    <n v="2"/>
  </r>
  <r>
    <s v="120305000098-0"/>
    <x v="8"/>
    <n v="343205"/>
    <m/>
    <s v="MEDIDOR DE TURBINA"/>
    <d v="2015-10-01T00:00:00"/>
    <n v="1"/>
    <n v="1"/>
    <s v="ZLIN"/>
    <n v="0"/>
    <n v="1"/>
    <n v="0"/>
    <n v="0"/>
    <s v=""/>
    <m/>
    <m/>
    <n v="1233869.58"/>
    <n v="873990.95000000007"/>
    <s v="ZLIN"/>
    <n v="4"/>
    <n v="0"/>
  </r>
  <r>
    <s v="120305000098-1"/>
    <x v="8"/>
    <n v="343205"/>
    <m/>
    <s v="CONTADOR"/>
    <d v="2015-10-01T00:00:00"/>
    <n v="1"/>
    <n v="1"/>
    <s v="ZLIN"/>
    <n v="0"/>
    <n v="1"/>
    <n v="0"/>
    <n v="0"/>
    <s v=""/>
    <m/>
    <m/>
    <n v="801433.08"/>
    <n v="717071.7"/>
    <s v="ZLIN"/>
    <n v="3"/>
    <n v="2"/>
  </r>
  <r>
    <s v="120305000098-2"/>
    <x v="8"/>
    <n v="343205"/>
    <m/>
    <s v="MEDIDOR DE TURBINA"/>
    <d v="2015-10-01T00:00:00"/>
    <n v="1"/>
    <n v="1"/>
    <s v="ZLIN"/>
    <n v="0"/>
    <n v="1"/>
    <n v="0"/>
    <n v="0"/>
    <s v=""/>
    <m/>
    <m/>
    <n v="1233869.58"/>
    <n v="873990.95000000007"/>
    <s v="ZLIN"/>
    <n v="4"/>
    <n v="0"/>
  </r>
  <r>
    <s v="120305000098-3"/>
    <x v="8"/>
    <n v="343205"/>
    <m/>
    <s v="CONTADOR"/>
    <d v="2015-10-01T00:00:00"/>
    <n v="1"/>
    <n v="1"/>
    <s v="ZLIN"/>
    <n v="0"/>
    <n v="1"/>
    <n v="0"/>
    <n v="0"/>
    <s v=""/>
    <m/>
    <m/>
    <n v="801433.08"/>
    <n v="717071.7"/>
    <s v="ZLIN"/>
    <n v="3"/>
    <n v="2"/>
  </r>
  <r>
    <s v="120305000099-0"/>
    <x v="8"/>
    <n v="343205"/>
    <m/>
    <s v="MEDIDOR DE TURBINA"/>
    <d v="2015-10-01T00:00:00"/>
    <n v="1"/>
    <n v="1"/>
    <s v="ZLIN"/>
    <n v="0"/>
    <n v="1"/>
    <n v="0"/>
    <n v="0"/>
    <s v=""/>
    <m/>
    <m/>
    <n v="1233869.58"/>
    <n v="873990.95000000007"/>
    <s v="ZLIN"/>
    <n v="4"/>
    <n v="0"/>
  </r>
  <r>
    <s v="120305000099-1"/>
    <x v="8"/>
    <n v="343205"/>
    <m/>
    <s v="CONTADOR"/>
    <d v="2015-10-01T00:00:00"/>
    <n v="1"/>
    <n v="1"/>
    <s v="ZLIN"/>
    <n v="0"/>
    <n v="1"/>
    <n v="0"/>
    <n v="0"/>
    <s v=""/>
    <m/>
    <m/>
    <n v="801433.08"/>
    <n v="717071.7"/>
    <s v="ZLIN"/>
    <n v="3"/>
    <n v="2"/>
  </r>
  <r>
    <s v="120305000100-0"/>
    <x v="8"/>
    <n v="343205"/>
    <m/>
    <s v="MEDIDOR DE TURBINA"/>
    <d v="2015-10-01T00:00:00"/>
    <n v="1"/>
    <n v="1"/>
    <s v="ZLIN"/>
    <n v="0"/>
    <n v="1"/>
    <n v="0"/>
    <n v="0"/>
    <s v=""/>
    <m/>
    <m/>
    <n v="1233869.58"/>
    <n v="873990.95000000007"/>
    <s v="ZLIN"/>
    <n v="4"/>
    <n v="0"/>
  </r>
  <r>
    <s v="120305000100-1"/>
    <x v="8"/>
    <n v="343205"/>
    <m/>
    <s v="CONTADOR"/>
    <d v="2015-10-01T00:00:00"/>
    <n v="1"/>
    <n v="1"/>
    <s v="ZLIN"/>
    <n v="0"/>
    <n v="1"/>
    <n v="0"/>
    <n v="0"/>
    <s v=""/>
    <m/>
    <m/>
    <n v="801433.08"/>
    <n v="717071.7"/>
    <s v="ZLIN"/>
    <n v="3"/>
    <n v="2"/>
  </r>
  <r>
    <s v="120305000101-0"/>
    <x v="8"/>
    <n v="343205"/>
    <m/>
    <s v="MEDIDOR DE TURBINA"/>
    <d v="2015-10-01T00:00:00"/>
    <n v="1"/>
    <n v="1"/>
    <s v="ZLIN"/>
    <n v="0"/>
    <n v="1"/>
    <n v="0"/>
    <n v="0"/>
    <s v=""/>
    <m/>
    <m/>
    <n v="1233869.58"/>
    <n v="873990.95000000007"/>
    <s v="ZLIN"/>
    <n v="4"/>
    <n v="0"/>
  </r>
  <r>
    <s v="120305000101-1"/>
    <x v="8"/>
    <n v="343205"/>
    <m/>
    <s v="CONTADOR"/>
    <d v="2015-10-01T00:00:00"/>
    <n v="1"/>
    <n v="1"/>
    <s v="ZLIN"/>
    <n v="0"/>
    <n v="1"/>
    <n v="0"/>
    <n v="0"/>
    <s v=""/>
    <m/>
    <m/>
    <n v="801433.08"/>
    <n v="717071.7"/>
    <s v="ZLIN"/>
    <n v="3"/>
    <n v="2"/>
  </r>
  <r>
    <s v="120305000101-2"/>
    <x v="8"/>
    <n v="343205"/>
    <m/>
    <s v="MEDIDOR DE TURBINA"/>
    <d v="2015-10-01T00:00:00"/>
    <n v="1"/>
    <n v="1"/>
    <s v="ZLIN"/>
    <n v="0"/>
    <n v="1"/>
    <n v="0"/>
    <n v="0"/>
    <s v=""/>
    <m/>
    <m/>
    <n v="1233869.58"/>
    <n v="873990.95000000007"/>
    <s v="ZLIN"/>
    <n v="4"/>
    <n v="0"/>
  </r>
  <r>
    <s v="120305000101-3"/>
    <x v="8"/>
    <n v="343205"/>
    <m/>
    <s v="CONTADOR"/>
    <d v="2015-10-01T00:00:00"/>
    <n v="1"/>
    <n v="1"/>
    <s v="ZLIN"/>
    <n v="0"/>
    <n v="1"/>
    <n v="0"/>
    <n v="0"/>
    <s v=""/>
    <m/>
    <m/>
    <n v="801433.08"/>
    <n v="717071.7"/>
    <s v="ZLIN"/>
    <n v="3"/>
    <n v="2"/>
  </r>
  <r>
    <s v="120305000102-0"/>
    <x v="8"/>
    <n v="343207"/>
    <m/>
    <s v="MEDIDOR DE TURBINA"/>
    <d v="2014-06-30T00:00:00"/>
    <n v="2130199.7599999998"/>
    <n v="620801.06999999983"/>
    <s v="ZLIN"/>
    <n v="14"/>
    <n v="7"/>
    <n v="0"/>
    <n v="0"/>
    <s v=""/>
    <m/>
    <m/>
    <n v="6551264.1500000004"/>
    <n v="1392143.6300000008"/>
    <s v="ZLIN"/>
    <n v="13"/>
    <n v="4"/>
  </r>
  <r>
    <s v="120305000102-1"/>
    <x v="8"/>
    <n v="343207"/>
    <m/>
    <s v="CONTADOR"/>
    <d v="2014-06-30T00:00:00"/>
    <n v="1258376.6200000001"/>
    <n v="217549.85000000009"/>
    <s v="ZLIN"/>
    <n v="24"/>
    <n v="7"/>
    <n v="0"/>
    <n v="0"/>
    <s v=""/>
    <m/>
    <m/>
    <n v="3820314.01"/>
    <n v="463895.26999999955"/>
    <s v="ZLIN"/>
    <n v="23"/>
    <n v="4"/>
  </r>
  <r>
    <s v="120305000102-2"/>
    <x v="8"/>
    <n v="343207"/>
    <m/>
    <s v="MONITOR"/>
    <d v="2014-06-30T00:00:00"/>
    <n v="1653689.46"/>
    <n v="1533421.13"/>
    <s v="ZLIN"/>
    <n v="4"/>
    <n v="7"/>
    <n v="0"/>
    <n v="0"/>
    <s v=""/>
    <m/>
    <m/>
    <n v="5436289.9000000004"/>
    <n v="4620846.42"/>
    <s v="ZLIN"/>
    <n v="3"/>
    <n v="4"/>
  </r>
  <r>
    <s v="120305000103-0"/>
    <x v="8"/>
    <n v="343207"/>
    <m/>
    <s v="MONITOR"/>
    <d v="2014-06-30T00:00:00"/>
    <n v="5899384.0199999996"/>
    <n v="5470337.9099999992"/>
    <s v="ZLIN"/>
    <n v="4"/>
    <n v="7"/>
    <n v="0"/>
    <n v="0"/>
    <s v=""/>
    <m/>
    <m/>
    <n v="2502900.9300000002"/>
    <n v="2127465.79"/>
    <s v="ZLIN"/>
    <n v="3"/>
    <n v="4"/>
  </r>
  <r>
    <s v="120305000104-0"/>
    <x v="8"/>
    <n v="343207"/>
    <m/>
    <s v="MEDIDOR DE TURBINA"/>
    <d v="2014-06-30T00:00:00"/>
    <n v="7313961.7699999996"/>
    <n v="2131497.4299999997"/>
    <s v="ZLIN"/>
    <n v="14"/>
    <n v="7"/>
    <n v="0"/>
    <n v="0"/>
    <s v=""/>
    <m/>
    <m/>
    <n v="3765105.5"/>
    <n v="800084.91000000015"/>
    <s v="ZLIN"/>
    <n v="13"/>
    <n v="4"/>
  </r>
  <r>
    <s v="120305000104-1"/>
    <x v="8"/>
    <n v="343207"/>
    <m/>
    <s v="CONTADOR"/>
    <d v="2014-06-30T00:00:00"/>
    <n v="3531342.5"/>
    <n v="610503.2799999998"/>
    <s v="ZLIN"/>
    <n v="24"/>
    <n v="7"/>
    <n v="0"/>
    <n v="0"/>
    <s v=""/>
    <m/>
    <m/>
    <n v="1678332.61"/>
    <n v="203797.54000000004"/>
    <s v="ZLIN"/>
    <n v="23"/>
    <n v="4"/>
  </r>
  <r>
    <s v="120305000104-2"/>
    <x v="8"/>
    <n v="343207"/>
    <m/>
    <s v="MONITOR"/>
    <d v="2014-06-30T00:00:00"/>
    <n v="4640696.4000000004"/>
    <n v="4303191.21"/>
    <s v="ZLIN"/>
    <n v="4"/>
    <n v="7"/>
    <n v="0"/>
    <n v="0"/>
    <s v=""/>
    <m/>
    <m/>
    <n v="3372539.65"/>
    <n v="2866658.6999999997"/>
    <s v="ZLIN"/>
    <n v="3"/>
    <n v="4"/>
  </r>
  <r>
    <s v="120305000105-0"/>
    <x v="8"/>
    <n v="342407"/>
    <m/>
    <s v="PLC"/>
    <d v="2015-10-01T00:00:00"/>
    <n v="1"/>
    <n v="1"/>
    <s v="ZLIN"/>
    <n v="0"/>
    <n v="1"/>
    <n v="0"/>
    <n v="0"/>
    <s v=""/>
    <m/>
    <m/>
    <n v="15738873.23"/>
    <n v="11148368.539999999"/>
    <s v="ZLIN"/>
    <n v="4"/>
    <n v="0"/>
  </r>
  <r>
    <s v="120305000105-1"/>
    <x v="8"/>
    <n v="342407"/>
    <m/>
    <s v="Interfase gateway"/>
    <d v="2015-10-01T00:00:00"/>
    <n v="5484837.0800000001"/>
    <n v="1291523.3599999999"/>
    <s v="ZLIN"/>
    <n v="10"/>
    <n v="1"/>
    <n v="0"/>
    <n v="0"/>
    <s v=""/>
    <m/>
    <m/>
    <n v="0"/>
    <n v="0"/>
    <s v="ZLIN"/>
    <n v="1"/>
    <n v="0"/>
  </r>
  <r>
    <s v="120305000105-2"/>
    <x v="8"/>
    <n v="342407"/>
    <m/>
    <s v="Módulo modbus"/>
    <d v="2015-10-01T00:00:00"/>
    <n v="4238270.74"/>
    <n v="997992.40000000037"/>
    <s v="ZLIN"/>
    <n v="10"/>
    <n v="1"/>
    <n v="0"/>
    <n v="0"/>
    <s v=""/>
    <m/>
    <m/>
    <n v="0"/>
    <n v="0"/>
    <s v="ZLIN"/>
    <n v="1"/>
    <n v="0"/>
  </r>
  <r>
    <s v="120305000106-0"/>
    <x v="8"/>
    <n v="342407"/>
    <m/>
    <s v="CPU"/>
    <d v="2005-06-30T00:00:00"/>
    <n v="23956.080000000002"/>
    <n v="20478.590000000004"/>
    <s v="ZLIN"/>
    <n v="15"/>
    <n v="6"/>
    <n v="0"/>
    <n v="0"/>
    <s v=""/>
    <m/>
    <m/>
    <n v="511835.54"/>
    <n v="276228.69999999995"/>
    <s v="ZLIN"/>
    <n v="5"/>
    <n v="3"/>
  </r>
  <r>
    <s v="120305000107-0"/>
    <x v="8"/>
    <n v="342407"/>
    <m/>
    <s v="CPU"/>
    <d v="2005-06-30T00:00:00"/>
    <n v="4057.72"/>
    <n v="3468.71"/>
    <s v="ZLIN"/>
    <n v="15"/>
    <n v="6"/>
    <n v="0"/>
    <n v="0"/>
    <s v=""/>
    <m/>
    <m/>
    <n v="86695.52"/>
    <n v="46788.060000000005"/>
    <s v="ZLIN"/>
    <n v="5"/>
    <n v="3"/>
  </r>
  <r>
    <s v="120305000108-0"/>
    <x v="8"/>
    <n v="342407"/>
    <m/>
    <s v="CPU"/>
    <d v="2005-06-30T00:00:00"/>
    <n v="23956.080000000002"/>
    <n v="20478.590000000004"/>
    <s v="ZLIN"/>
    <n v="15"/>
    <n v="6"/>
    <n v="0"/>
    <n v="0"/>
    <s v=""/>
    <m/>
    <m/>
    <n v="511835.54"/>
    <n v="276228.69999999995"/>
    <s v="ZLIN"/>
    <n v="5"/>
    <n v="3"/>
  </r>
  <r>
    <s v="120305000109-0"/>
    <x v="8"/>
    <n v="341202"/>
    <m/>
    <s v="MEDICION DE GASES"/>
    <d v="2007-08-31T00:00:00"/>
    <n v="2127112"/>
    <n v="1951075.1400000001"/>
    <s v="ZLIN"/>
    <n v="12"/>
    <n v="1"/>
    <n v="0"/>
    <n v="0"/>
    <s v=""/>
    <m/>
    <m/>
    <n v="-9677.6"/>
    <n v="-6854.97"/>
    <s v="ZLIN"/>
    <n v="4"/>
    <n v="0"/>
  </r>
  <r>
    <s v="120305000110-0"/>
    <x v="8"/>
    <n v="342402"/>
    <m/>
    <s v="MEDIDOR"/>
    <d v="2013-05-31T00:00:00"/>
    <n v="3256003.09"/>
    <n v="909974.66999999993"/>
    <s v="ZLIN"/>
    <n v="19"/>
    <n v="1"/>
    <n v="0"/>
    <n v="0"/>
    <s v=""/>
    <m/>
    <m/>
    <n v="377706.2"/>
    <n v="63890.600000000035"/>
    <s v="ZLIN"/>
    <n v="16"/>
    <n v="9"/>
  </r>
  <r>
    <s v="120305000111-0"/>
    <x v="8"/>
    <n v="342402"/>
    <m/>
    <s v="MEDIDOR"/>
    <d v="2013-05-31T00:00:00"/>
    <n v="3256003.09"/>
    <n v="909974.66999999993"/>
    <s v="ZLIN"/>
    <n v="19"/>
    <n v="1"/>
    <n v="0"/>
    <n v="0"/>
    <s v=""/>
    <m/>
    <m/>
    <n v="377706.2"/>
    <n v="63890.600000000035"/>
    <s v="ZLIN"/>
    <n v="16"/>
    <n v="9"/>
  </r>
  <r>
    <s v="120305000112-0"/>
    <x v="8"/>
    <n v="342402"/>
    <m/>
    <s v="MEDIDOR"/>
    <d v="2013-05-31T00:00:00"/>
    <n v="3256003.09"/>
    <n v="909974.66999999993"/>
    <s v="ZLIN"/>
    <n v="19"/>
    <n v="1"/>
    <n v="0"/>
    <n v="0"/>
    <s v=""/>
    <m/>
    <m/>
    <n v="377706.2"/>
    <n v="63890.600000000035"/>
    <s v="ZLIN"/>
    <n v="16"/>
    <n v="9"/>
  </r>
  <r>
    <s v="120305000113-0"/>
    <x v="8"/>
    <n v="342402"/>
    <m/>
    <s v="MEDIDOR"/>
    <d v="2013-05-31T00:00:00"/>
    <n v="3256003.09"/>
    <n v="909974.66999999993"/>
    <s v="ZLIN"/>
    <n v="19"/>
    <n v="1"/>
    <n v="0"/>
    <n v="0"/>
    <s v=""/>
    <m/>
    <m/>
    <n v="377706.2"/>
    <n v="63890.600000000035"/>
    <s v="ZLIN"/>
    <n v="16"/>
    <n v="9"/>
  </r>
  <r>
    <s v="120305000114-0"/>
    <x v="8"/>
    <n v="342402"/>
    <m/>
    <s v="MEDIDOR"/>
    <d v="2013-05-31T00:00:00"/>
    <n v="3256003.09"/>
    <n v="909974.66999999993"/>
    <s v="ZLIN"/>
    <n v="19"/>
    <n v="1"/>
    <n v="0"/>
    <n v="0"/>
    <s v=""/>
    <m/>
    <m/>
    <n v="377706.2"/>
    <n v="63890.600000000035"/>
    <s v="ZLIN"/>
    <n v="16"/>
    <n v="9"/>
  </r>
  <r>
    <s v="120305000115-0"/>
    <x v="8"/>
    <n v="342402"/>
    <m/>
    <s v="MEDIDOR"/>
    <d v="2013-05-31T00:00:00"/>
    <n v="3256003.09"/>
    <n v="909974.66999999993"/>
    <s v="ZLIN"/>
    <n v="19"/>
    <n v="1"/>
    <n v="0"/>
    <n v="0"/>
    <s v=""/>
    <m/>
    <m/>
    <n v="377706.2"/>
    <n v="63890.600000000035"/>
    <s v="ZLIN"/>
    <n v="16"/>
    <n v="9"/>
  </r>
  <r>
    <s v="120305000116-0"/>
    <x v="8"/>
    <n v="322309"/>
    <m/>
    <s v="CONSOLA DE MANDO"/>
    <d v="2014-08-31T00:00:00"/>
    <n v="37624189.100000001"/>
    <n v="8085900.2900000028"/>
    <s v="ZLIN"/>
    <n v="19"/>
    <n v="0"/>
    <n v="0"/>
    <n v="0"/>
    <s v=""/>
    <m/>
    <m/>
    <n v="4698764.6900000004"/>
    <n v="743060.46000000043"/>
    <s v="ZLIN"/>
    <n v="17"/>
    <n v="11"/>
  </r>
  <r>
    <s v="120305000117-0"/>
    <x v="8"/>
    <n v="322309"/>
    <m/>
    <s v="CONSOLA DE MANDO"/>
    <d v="2014-08-31T00:00:00"/>
    <n v="37624189.100000001"/>
    <n v="8085900.2900000028"/>
    <s v="ZLIN"/>
    <n v="19"/>
    <n v="0"/>
    <n v="0"/>
    <n v="0"/>
    <s v=""/>
    <m/>
    <m/>
    <n v="4698764.6900000004"/>
    <n v="743060.46000000043"/>
    <s v="ZLIN"/>
    <n v="17"/>
    <n v="11"/>
  </r>
  <r>
    <s v="120305000118-0"/>
    <x v="8"/>
    <n v="322318"/>
    <m/>
    <s v="SISTEMA DE MONITOREO DE VIBRACIONES"/>
    <d v="2013-05-31T00:00:00"/>
    <n v="151636471.31999999"/>
    <n v="42378751.799999997"/>
    <s v="ZLIN"/>
    <n v="19"/>
    <n v="1"/>
    <n v="0"/>
    <n v="0"/>
    <s v=""/>
    <m/>
    <m/>
    <n v="17590288.59"/>
    <n v="2975471.6899999995"/>
    <s v="ZLIN"/>
    <n v="16"/>
    <n v="9"/>
  </r>
  <r>
    <s v="120305000119-0"/>
    <x v="8"/>
    <n v="322310"/>
    <m/>
    <s v="SISTEMA DE MONITOREO DE VIBRACIONES"/>
    <d v="2013-05-31T00:00:00"/>
    <n v="118006882"/>
    <n v="32980089.290000007"/>
    <s v="ZLIN"/>
    <n v="19"/>
    <n v="1"/>
    <n v="0"/>
    <n v="0"/>
    <s v=""/>
    <m/>
    <m/>
    <n v="13689154.68"/>
    <n v="2315578.41"/>
    <s v="ZLIN"/>
    <n v="16"/>
    <n v="9"/>
  </r>
  <r>
    <s v="120305000120-0"/>
    <x v="8"/>
    <n v="342506"/>
    <m/>
    <s v="PANEL"/>
    <d v="2012-03-09T00:00:00"/>
    <n v="9866073.9199999999"/>
    <n v="4500314.42"/>
    <s v="ZLIN"/>
    <n v="14"/>
    <n v="3"/>
    <n v="0"/>
    <n v="0"/>
    <s v=""/>
    <m/>
    <m/>
    <n v="-2453967.44"/>
    <n v="-646782.10999999987"/>
    <s v="ZLIN"/>
    <n v="10"/>
    <n v="9"/>
  </r>
  <r>
    <s v="120305000121-0"/>
    <x v="8"/>
    <n v="343203"/>
    <m/>
    <s v="PANEL"/>
    <d v="2012-03-09T00:00:00"/>
    <n v="9866073.9199999999"/>
    <n v="7695537.6500000004"/>
    <s v="ZLIN"/>
    <n v="8"/>
    <n v="4"/>
    <n v="0"/>
    <n v="0"/>
    <s v=""/>
    <m/>
    <m/>
    <n v="-5520060.4500000002"/>
    <n v="-3235897.5"/>
    <s v="ZLIN"/>
    <n v="4"/>
    <n v="10"/>
  </r>
  <r>
    <s v="120305000122-0"/>
    <x v="8"/>
    <n v="343203"/>
    <m/>
    <s v="CONTADOR"/>
    <d v="1979-09-01T00:00:00"/>
    <n v="0.03"/>
    <n v="0.03"/>
    <s v="ZLIN"/>
    <n v="39"/>
    <n v="1"/>
    <n v="0"/>
    <n v="0"/>
    <s v=""/>
    <m/>
    <m/>
    <n v="291887.76"/>
    <n v="275671.77"/>
    <s v="ZLIN"/>
    <n v="3"/>
    <n v="0"/>
  </r>
  <r>
    <s v="120305000123-0"/>
    <x v="8"/>
    <n v="343203"/>
    <m/>
    <s v="CONTADOR"/>
    <d v="1979-09-01T00:00:00"/>
    <n v="0.03"/>
    <n v="0.03"/>
    <s v="ZLIN"/>
    <n v="39"/>
    <n v="1"/>
    <n v="0"/>
    <n v="0"/>
    <s v=""/>
    <m/>
    <m/>
    <n v="291887.76"/>
    <n v="275671.77"/>
    <s v="ZLIN"/>
    <n v="3"/>
    <n v="0"/>
  </r>
  <r>
    <s v="120305000124-0"/>
    <x v="8"/>
    <n v="343203"/>
    <m/>
    <s v="CONTADOR"/>
    <d v="1979-09-01T00:00:00"/>
    <n v="0.21"/>
    <n v="0.21"/>
    <s v="ZLIN"/>
    <n v="39"/>
    <n v="1"/>
    <n v="0"/>
    <n v="0"/>
    <s v=""/>
    <m/>
    <m/>
    <n v="291887.76"/>
    <n v="275671.77"/>
    <s v="ZLIN"/>
    <n v="3"/>
    <n v="0"/>
  </r>
  <r>
    <s v="120305000125-0"/>
    <x v="8"/>
    <n v="343203"/>
    <m/>
    <s v="CONTADOR"/>
    <d v="1979-09-01T00:00:00"/>
    <n v="0.21"/>
    <n v="0.21"/>
    <s v="ZLIN"/>
    <n v="39"/>
    <n v="1"/>
    <n v="0"/>
    <n v="0"/>
    <s v=""/>
    <m/>
    <m/>
    <n v="291887.76"/>
    <n v="275671.77"/>
    <s v="ZLIN"/>
    <n v="3"/>
    <n v="0"/>
  </r>
  <r>
    <s v="120305000126-0"/>
    <x v="8"/>
    <n v="343203"/>
    <m/>
    <s v="CONTADOR"/>
    <d v="1979-09-01T00:00:00"/>
    <n v="0.21"/>
    <n v="0.21"/>
    <s v="ZLIN"/>
    <n v="39"/>
    <n v="1"/>
    <n v="0"/>
    <n v="0"/>
    <s v=""/>
    <m/>
    <m/>
    <n v="291887.76"/>
    <n v="275671.77"/>
    <s v="ZLIN"/>
    <n v="3"/>
    <n v="0"/>
  </r>
  <r>
    <s v="120305000127-0"/>
    <x v="8"/>
    <n v="343203"/>
    <m/>
    <s v="CONTADOR"/>
    <d v="1979-09-01T00:00:00"/>
    <n v="1"/>
    <n v="1"/>
    <s v="ZLIN"/>
    <n v="39"/>
    <n v="1"/>
    <n v="0"/>
    <n v="0"/>
    <s v=""/>
    <m/>
    <m/>
    <n v="212259.1"/>
    <n v="200466.93"/>
    <s v="ZLIN"/>
    <n v="3"/>
    <n v="0"/>
  </r>
  <r>
    <s v="120305000127-1"/>
    <x v="8"/>
    <n v="343203"/>
    <m/>
    <s v="FLUJOMETRO"/>
    <d v="1979-09-01T00:00:00"/>
    <n v="0.12"/>
    <n v="9.9999999999999992E-2"/>
    <s v="ZLIN"/>
    <n v="41"/>
    <n v="8"/>
    <n v="0"/>
    <n v="0"/>
    <s v=""/>
    <m/>
    <m/>
    <n v="312934.78000000003"/>
    <n v="158802.73000000004"/>
    <s v="ZLIN"/>
    <n v="5"/>
    <n v="7"/>
  </r>
  <r>
    <s v="120305000127-2"/>
    <x v="8"/>
    <n v="343203"/>
    <m/>
    <s v="FLUJOMETRO"/>
    <d v="1979-09-01T00:00:00"/>
    <n v="0.12"/>
    <n v="9.9999999999999992E-2"/>
    <s v="ZLIN"/>
    <n v="41"/>
    <n v="8"/>
    <n v="0"/>
    <n v="0"/>
    <s v=""/>
    <m/>
    <m/>
    <n v="312934.78000000003"/>
    <n v="158802.73000000004"/>
    <s v="ZLIN"/>
    <n v="5"/>
    <n v="7"/>
  </r>
  <r>
    <s v="120305000128-0"/>
    <x v="8"/>
    <n v="343203"/>
    <m/>
    <s v="CONTADOR"/>
    <d v="1979-09-01T00:00:00"/>
    <n v="0.27"/>
    <n v="0.26"/>
    <s v="ZLIN"/>
    <n v="40"/>
    <n v="1"/>
    <n v="0"/>
    <n v="0"/>
    <s v=""/>
    <m/>
    <m/>
    <n v="724332.99"/>
    <n v="513069.19999999995"/>
    <s v="ZLIN"/>
    <n v="4"/>
    <n v="0"/>
  </r>
  <r>
    <s v="120305000129-0"/>
    <x v="8"/>
    <n v="342100"/>
    <m/>
    <s v="PANEL ELECTRICO"/>
    <d v="2015-10-01T00:00:00"/>
    <n v="1"/>
    <n v="1"/>
    <s v="ZLIN"/>
    <n v="0"/>
    <n v="1"/>
    <n v="0"/>
    <n v="0"/>
    <s v=""/>
    <m/>
    <m/>
    <n v="2443119.36"/>
    <n v="1767362.94"/>
    <s v="ZLIN"/>
    <n v="3"/>
    <n v="11"/>
  </r>
  <r>
    <s v="120305000130-0"/>
    <x v="8"/>
    <n v="342100"/>
    <m/>
    <s v="PANEL ELECTRICO"/>
    <d v="2015-10-01T00:00:00"/>
    <n v="1"/>
    <n v="1"/>
    <s v="ZLIN"/>
    <n v="0"/>
    <n v="1"/>
    <n v="0"/>
    <n v="0"/>
    <s v=""/>
    <m/>
    <m/>
    <n v="2474548.2599999998"/>
    <n v="1752805.0199999998"/>
    <s v="ZLIN"/>
    <n v="4"/>
    <n v="0"/>
  </r>
  <r>
    <s v="120305000131-0"/>
    <x v="8"/>
    <n v="342100"/>
    <m/>
    <s v="PANEL ELECTRICO"/>
    <d v="2015-10-01T00:00:00"/>
    <n v="1"/>
    <n v="1"/>
    <s v="ZLIN"/>
    <n v="0"/>
    <n v="1"/>
    <n v="0"/>
    <n v="0"/>
    <s v=""/>
    <m/>
    <m/>
    <n v="2443119.36"/>
    <n v="1767362.94"/>
    <s v="ZLIN"/>
    <n v="3"/>
    <n v="11"/>
  </r>
  <r>
    <s v="120305000132-0"/>
    <x v="8"/>
    <n v="342305"/>
    <m/>
    <s v="PANEL"/>
    <d v="1996-12-30T00:00:00"/>
    <n v="5592530.8099999996"/>
    <n v="5176065.75"/>
    <s v="ZLIN"/>
    <n v="23"/>
    <n v="6"/>
    <n v="0"/>
    <n v="0"/>
    <s v=""/>
    <m/>
    <m/>
    <n v="6385281.7400000002"/>
    <n v="3808764.5500000003"/>
    <s v="ZLIN"/>
    <n v="4"/>
    <n v="9"/>
  </r>
  <r>
    <s v="120305000133-0"/>
    <x v="8"/>
    <n v="342305"/>
    <m/>
    <s v="PANEL"/>
    <d v="1996-12-30T00:00:00"/>
    <n v="5592530.8099999996"/>
    <n v="5176065.75"/>
    <s v="ZLIN"/>
    <n v="23"/>
    <n v="6"/>
    <n v="0"/>
    <n v="0"/>
    <s v=""/>
    <m/>
    <m/>
    <n v="6385281.7400000002"/>
    <n v="3808764.5500000003"/>
    <s v="ZLIN"/>
    <n v="4"/>
    <n v="9"/>
  </r>
  <r>
    <s v="120305000133-1"/>
    <x v="8"/>
    <n v="342305"/>
    <m/>
    <s v="PLC"/>
    <d v="1996-12-30T00:00:00"/>
    <n v="46195503.649999999"/>
    <n v="33398965.259999998"/>
    <s v="ZLIN"/>
    <n v="30"/>
    <n v="1"/>
    <n v="0"/>
    <n v="0"/>
    <s v=""/>
    <m/>
    <m/>
    <n v="44606196.189999998"/>
    <n v="11151549.049999997"/>
    <s v="ZLIN"/>
    <n v="11"/>
    <n v="4"/>
  </r>
  <r>
    <s v="120305000134-0"/>
    <x v="8"/>
    <n v="342305"/>
    <m/>
    <s v="PANEL"/>
    <d v="1996-12-30T00:00:00"/>
    <n v="12759907.65"/>
    <n v="9225307.1900000013"/>
    <s v="ZLIN"/>
    <n v="30"/>
    <n v="1"/>
    <n v="0"/>
    <n v="0"/>
    <s v=""/>
    <m/>
    <m/>
    <n v="12320916.52"/>
    <n v="3080229.1199999992"/>
    <s v="ZLIN"/>
    <n v="11"/>
    <n v="4"/>
  </r>
  <r>
    <s v="120305000134-1"/>
    <x v="8"/>
    <n v="342305"/>
    <m/>
    <s v="PLC"/>
    <d v="1996-12-30T00:00:00"/>
    <n v="13449923.18"/>
    <n v="13297083.15"/>
    <s v="ZLIN"/>
    <n v="22"/>
    <n v="0"/>
    <n v="0"/>
    <n v="0"/>
    <s v=""/>
    <m/>
    <m/>
    <n v="16094657.939999999"/>
    <n v="14031240.25"/>
    <s v="ZLIN"/>
    <n v="3"/>
    <n v="3"/>
  </r>
  <r>
    <s v="120305000134-2"/>
    <x v="8"/>
    <n v="342305"/>
    <m/>
    <s v="PLC"/>
    <d v="1996-12-30T00:00:00"/>
    <n v="16685640.9"/>
    <n v="16010853.950000001"/>
    <s v="ZLIN"/>
    <n v="22"/>
    <n v="8"/>
    <n v="0"/>
    <n v="0"/>
    <s v=""/>
    <m/>
    <m/>
    <n v="19544659.010000002"/>
    <n v="14138689.500000002"/>
    <s v="ZLIN"/>
    <n v="3"/>
    <n v="11"/>
  </r>
  <r>
    <s v="120305000135-0"/>
    <x v="8"/>
    <n v="342305"/>
    <m/>
    <s v="CONTROL MAESTRO DE VALVULAS"/>
    <d v="1996-12-30T00:00:00"/>
    <n v="7340137.5599999996"/>
    <n v="7043293.7699999996"/>
    <s v="ZLIN"/>
    <n v="22"/>
    <n v="8"/>
    <n v="0"/>
    <n v="0"/>
    <s v=""/>
    <m/>
    <m/>
    <n v="8597840.9000000004"/>
    <n v="6219714.7000000002"/>
    <s v="ZLIN"/>
    <n v="3"/>
    <n v="11"/>
  </r>
  <r>
    <s v="120305000136-0"/>
    <x v="8"/>
    <n v="342305"/>
    <m/>
    <s v="PANEL"/>
    <d v="1996-12-30T00:00:00"/>
    <n v="4608830.3"/>
    <n v="4422443.79"/>
    <s v="ZLIN"/>
    <n v="22"/>
    <n v="8"/>
    <n v="0"/>
    <n v="0"/>
    <s v=""/>
    <m/>
    <m/>
    <n v="5398535.0300000003"/>
    <n v="3905323.22"/>
    <s v="ZLIN"/>
    <n v="3"/>
    <n v="11"/>
  </r>
  <r>
    <s v="120305000137-0"/>
    <x v="8"/>
    <n v="342302"/>
    <m/>
    <s v="CPU"/>
    <d v="2005-06-30T00:00:00"/>
    <n v="7178.63"/>
    <n v="7178.63"/>
    <s v="ZLIN"/>
    <n v="13"/>
    <n v="3"/>
    <n v="0"/>
    <n v="0"/>
    <s v=""/>
    <m/>
    <m/>
    <n v="154194.79"/>
    <n v="145628.41"/>
    <s v="ZLIN"/>
    <n v="3"/>
    <n v="0"/>
  </r>
  <r>
    <s v="120305000138-0"/>
    <x v="8"/>
    <n v="342302"/>
    <m/>
    <s v="CPU"/>
    <d v="2005-06-30T00:00:00"/>
    <n v="7178.63"/>
    <n v="7178.63"/>
    <s v="ZLIN"/>
    <n v="13"/>
    <n v="3"/>
    <n v="0"/>
    <n v="0"/>
    <s v=""/>
    <m/>
    <m/>
    <n v="154194.79"/>
    <n v="145628.41"/>
    <s v="ZLIN"/>
    <n v="3"/>
    <n v="0"/>
  </r>
  <r>
    <s v="120305000139-0"/>
    <x v="8"/>
    <n v="342302"/>
    <m/>
    <s v="CPU"/>
    <d v="2005-06-30T00:00:00"/>
    <n v="7178.63"/>
    <n v="7178.63"/>
    <s v="ZLIN"/>
    <n v="13"/>
    <n v="3"/>
    <n v="0"/>
    <n v="0"/>
    <s v=""/>
    <m/>
    <m/>
    <n v="154194.79"/>
    <n v="145628.41"/>
    <s v="ZLIN"/>
    <n v="3"/>
    <n v="0"/>
  </r>
  <r>
    <s v="120305000140-0"/>
    <x v="8"/>
    <n v="342302"/>
    <m/>
    <s v="PANEL"/>
    <d v="2005-06-30T00:00:00"/>
    <n v="255353.13"/>
    <n v="244585.23"/>
    <s v="ZLIN"/>
    <n v="13"/>
    <n v="10"/>
    <n v="0"/>
    <n v="0"/>
    <s v=""/>
    <m/>
    <m/>
    <n v="5476444.4199999999"/>
    <n v="4330211.87"/>
    <s v="ZLIN"/>
    <n v="3"/>
    <n v="7"/>
  </r>
  <r>
    <s v="120305000141-0"/>
    <x v="8"/>
    <n v="342302"/>
    <m/>
    <s v="CONTROL MAESTRO DE VALVULAS"/>
    <d v="2015-10-01T00:00:00"/>
    <n v="1"/>
    <n v="1"/>
    <s v="ZLIN"/>
    <n v="0"/>
    <n v="1"/>
    <n v="0"/>
    <n v="0"/>
    <s v=""/>
    <m/>
    <m/>
    <n v="6214998.6399999997"/>
    <n v="5869720.9399999995"/>
    <s v="ZLIN"/>
    <n v="3"/>
    <n v="0"/>
  </r>
  <r>
    <s v="120305000142-0"/>
    <x v="8"/>
    <n v="342305"/>
    <m/>
    <s v="DENSITOMETRO"/>
    <d v="2015-10-01T00:00:00"/>
    <n v="1"/>
    <n v="1"/>
    <s v="ZLIN"/>
    <n v="0"/>
    <n v="1"/>
    <n v="0"/>
    <n v="0"/>
    <s v=""/>
    <m/>
    <m/>
    <n v="4045390.63"/>
    <n v="1041994.5499999998"/>
    <s v="ZLIN"/>
    <n v="11"/>
    <n v="0"/>
  </r>
  <r>
    <s v="120305000143-0"/>
    <x v="8"/>
    <n v="342305"/>
    <m/>
    <s v="PANEL"/>
    <d v="2008-11-30T00:00:00"/>
    <n v="105627787.77"/>
    <n v="87161391.299999997"/>
    <s v="ZLIN"/>
    <n v="11"/>
    <n v="11"/>
    <n v="0"/>
    <n v="0"/>
    <s v=""/>
    <m/>
    <m/>
    <n v="-35412954.520000003"/>
    <n v="-19738368.100000001"/>
    <s v="ZLIN"/>
    <n v="5"/>
    <n v="1"/>
  </r>
  <r>
    <s v="120305000143-1"/>
    <x v="8"/>
    <n v="342305"/>
    <m/>
    <s v="PANEL"/>
    <d v="2008-11-30T00:00:00"/>
    <n v="105627787.77"/>
    <n v="87161391.299999997"/>
    <s v="ZLIN"/>
    <n v="11"/>
    <n v="11"/>
    <n v="0"/>
    <n v="0"/>
    <s v=""/>
    <m/>
    <m/>
    <n v="-35412954.520000003"/>
    <n v="-19738368.100000001"/>
    <s v="ZLIN"/>
    <n v="5"/>
    <n v="1"/>
  </r>
  <r>
    <s v="120305000144-0"/>
    <x v="8"/>
    <n v="343204"/>
    <m/>
    <s v="MONITOR"/>
    <d v="2015-10-01T00:00:00"/>
    <n v="1"/>
    <n v="1"/>
    <s v="ZLIN"/>
    <n v="0"/>
    <n v="1"/>
    <n v="0"/>
    <n v="0"/>
    <s v=""/>
    <m/>
    <m/>
    <n v="1707462.04"/>
    <n v="921487.45000000007"/>
    <s v="ZLIN"/>
    <n v="5"/>
    <n v="3"/>
  </r>
  <r>
    <s v="120305000144-1"/>
    <x v="8"/>
    <n v="343204"/>
    <m/>
    <s v="CONTADOR"/>
    <d v="2015-10-01T00:00:00"/>
    <n v="1"/>
    <n v="1"/>
    <s v="ZLIN"/>
    <n v="0"/>
    <n v="1"/>
    <n v="0"/>
    <n v="0"/>
    <s v=""/>
    <m/>
    <m/>
    <n v="1913776.76"/>
    <n v="783956.75"/>
    <s v="ZLIN"/>
    <n v="6"/>
    <n v="11"/>
  </r>
  <r>
    <s v="120305000144-2"/>
    <x v="8"/>
    <n v="343204"/>
    <m/>
    <s v="FLUJOMETRO"/>
    <d v="2015-10-01T00:00:00"/>
    <n v="1"/>
    <n v="1"/>
    <s v="ZLIN"/>
    <n v="0"/>
    <n v="1"/>
    <n v="0"/>
    <n v="0"/>
    <s v=""/>
    <m/>
    <m/>
    <n v="1811113.83"/>
    <n v="1282872.3"/>
    <s v="ZLIN"/>
    <n v="4"/>
    <n v="0"/>
  </r>
  <r>
    <s v="120305000145-0"/>
    <x v="8"/>
    <n v="343204"/>
    <m/>
    <s v="MONITOR"/>
    <d v="2015-10-01T00:00:00"/>
    <n v="1"/>
    <n v="1"/>
    <s v="ZLIN"/>
    <n v="0"/>
    <n v="1"/>
    <n v="0"/>
    <n v="0"/>
    <s v=""/>
    <m/>
    <m/>
    <n v="1707462.04"/>
    <n v="921487.45000000007"/>
    <s v="ZLIN"/>
    <n v="5"/>
    <n v="3"/>
  </r>
  <r>
    <s v="120305000145-1"/>
    <x v="8"/>
    <n v="343204"/>
    <m/>
    <s v="CONTADOR"/>
    <d v="2015-10-01T00:00:00"/>
    <n v="1"/>
    <n v="1"/>
    <s v="ZLIN"/>
    <n v="0"/>
    <n v="1"/>
    <n v="0"/>
    <n v="0"/>
    <s v=""/>
    <m/>
    <m/>
    <n v="1913776.76"/>
    <n v="783956.75"/>
    <s v="ZLIN"/>
    <n v="6"/>
    <n v="11"/>
  </r>
  <r>
    <s v="120305000145-2"/>
    <x v="8"/>
    <n v="343204"/>
    <m/>
    <s v="FLUJOMETRO"/>
    <d v="2015-10-01T00:00:00"/>
    <n v="1"/>
    <n v="1"/>
    <s v="ZLIN"/>
    <n v="0"/>
    <n v="1"/>
    <n v="0"/>
    <n v="0"/>
    <s v=""/>
    <m/>
    <m/>
    <n v="1811113.83"/>
    <n v="1282872.3"/>
    <s v="ZLIN"/>
    <n v="4"/>
    <n v="0"/>
  </r>
  <r>
    <s v="120305000146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47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48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49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50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51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52-0"/>
    <x v="8"/>
    <n v="343204"/>
    <m/>
    <s v="MONITOR"/>
    <d v="1979-07-01T00:00:00"/>
    <n v="33030"/>
    <n v="32140.99"/>
    <s v="ZLIN"/>
    <n v="40"/>
    <n v="3"/>
    <n v="0"/>
    <n v="0"/>
    <s v=""/>
    <m/>
    <m/>
    <n v="668294.57999999996"/>
    <n v="473375.32999999996"/>
    <s v="ZLIN"/>
    <n v="4"/>
    <n v="0"/>
  </r>
  <r>
    <s v="120305000152-1"/>
    <x v="8"/>
    <n v="343204"/>
    <m/>
    <s v="MONITOR"/>
    <d v="1979-07-01T00:00:00"/>
    <n v="33030"/>
    <n v="32140.99"/>
    <s v="ZLIN"/>
    <n v="40"/>
    <n v="3"/>
    <n v="0"/>
    <n v="0"/>
    <s v=""/>
    <m/>
    <m/>
    <n v="668294.57999999996"/>
    <n v="473375.32999999996"/>
    <s v="ZLIN"/>
    <n v="4"/>
    <n v="0"/>
  </r>
  <r>
    <s v="120305000153-0"/>
    <x v="8"/>
    <n v="343204"/>
    <m/>
    <s v="MONITOR"/>
    <d v="1979-07-01T00:00:00"/>
    <n v="33030"/>
    <n v="32140.99"/>
    <s v="ZLIN"/>
    <n v="40"/>
    <n v="3"/>
    <n v="0"/>
    <n v="0"/>
    <s v=""/>
    <m/>
    <m/>
    <n v="668294.57999999996"/>
    <n v="473375.32999999996"/>
    <s v="ZLIN"/>
    <n v="4"/>
    <n v="0"/>
  </r>
  <r>
    <s v="120305000153-1"/>
    <x v="8"/>
    <n v="343204"/>
    <m/>
    <s v="MONITOR"/>
    <d v="1979-07-01T00:00:00"/>
    <n v="33030"/>
    <n v="32140.99"/>
    <s v="ZLIN"/>
    <n v="40"/>
    <n v="3"/>
    <n v="0"/>
    <n v="0"/>
    <s v=""/>
    <m/>
    <m/>
    <n v="668294.57999999996"/>
    <n v="473375.32999999996"/>
    <s v="ZLIN"/>
    <n v="4"/>
    <n v="0"/>
  </r>
  <r>
    <s v="120305000154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55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56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57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58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59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60-0"/>
    <x v="8"/>
    <n v="343204"/>
    <m/>
    <s v="MONITOR"/>
    <d v="1979-07-01T00:00:00"/>
    <n v="33030"/>
    <n v="32140.99"/>
    <s v="ZLIN"/>
    <n v="40"/>
    <n v="3"/>
    <n v="0"/>
    <n v="0"/>
    <s v=""/>
    <m/>
    <m/>
    <n v="668294.57999999996"/>
    <n v="473375.32999999996"/>
    <s v="ZLIN"/>
    <n v="4"/>
    <n v="0"/>
  </r>
  <r>
    <s v="120305000160-1"/>
    <x v="8"/>
    <n v="343204"/>
    <m/>
    <s v="MONITOR"/>
    <d v="1979-07-01T00:00:00"/>
    <n v="33030"/>
    <n v="32140.99"/>
    <s v="ZLIN"/>
    <n v="40"/>
    <n v="3"/>
    <n v="0"/>
    <n v="0"/>
    <s v=""/>
    <m/>
    <m/>
    <n v="668294.57999999996"/>
    <n v="473375.32999999996"/>
    <s v="ZLIN"/>
    <n v="4"/>
    <n v="0"/>
  </r>
  <r>
    <s v="120305000161-0"/>
    <x v="8"/>
    <n v="343204"/>
    <m/>
    <s v="MONITOR"/>
    <d v="1979-07-01T00:00:00"/>
    <n v="33030"/>
    <n v="32140.99"/>
    <s v="ZLIN"/>
    <n v="40"/>
    <n v="3"/>
    <n v="0"/>
    <n v="0"/>
    <s v=""/>
    <m/>
    <m/>
    <n v="668294.57999999996"/>
    <n v="473375.32999999996"/>
    <s v="ZLIN"/>
    <n v="4"/>
    <n v="0"/>
  </r>
  <r>
    <s v="120305000161-1"/>
    <x v="8"/>
    <n v="343204"/>
    <m/>
    <s v="MONITOR"/>
    <d v="1979-07-01T00:00:00"/>
    <n v="33030"/>
    <n v="32140.99"/>
    <s v="ZLIN"/>
    <n v="40"/>
    <n v="3"/>
    <n v="0"/>
    <n v="0"/>
    <s v=""/>
    <m/>
    <m/>
    <n v="668294.57999999996"/>
    <n v="473375.32999999996"/>
    <s v="ZLIN"/>
    <n v="4"/>
    <n v="0"/>
  </r>
  <r>
    <s v="120305000162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63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64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65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66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67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68-0"/>
    <x v="8"/>
    <n v="343204"/>
    <m/>
    <s v="MONITOR"/>
    <d v="1979-07-01T00:00:00"/>
    <n v="33030"/>
    <n v="32140.99"/>
    <s v="ZLIN"/>
    <n v="40"/>
    <n v="3"/>
    <n v="0"/>
    <n v="0"/>
    <s v=""/>
    <m/>
    <m/>
    <n v="668294.57999999996"/>
    <n v="473375.32999999996"/>
    <s v="ZLIN"/>
    <n v="4"/>
    <n v="0"/>
  </r>
  <r>
    <s v="120305000168-1"/>
    <x v="8"/>
    <n v="343204"/>
    <m/>
    <s v="MONITOR"/>
    <d v="1979-07-01T00:00:00"/>
    <n v="33030"/>
    <n v="32140.99"/>
    <s v="ZLIN"/>
    <n v="40"/>
    <n v="3"/>
    <n v="0"/>
    <n v="0"/>
    <s v=""/>
    <m/>
    <m/>
    <n v="668294.57999999996"/>
    <n v="473375.32999999996"/>
    <s v="ZLIN"/>
    <n v="4"/>
    <n v="0"/>
  </r>
  <r>
    <s v="120305000169-0"/>
    <x v="8"/>
    <n v="343204"/>
    <m/>
    <s v="MONITOR"/>
    <d v="1979-07-01T00:00:00"/>
    <n v="33030"/>
    <n v="32140.99"/>
    <s v="ZLIN"/>
    <n v="40"/>
    <n v="3"/>
    <n v="0"/>
    <n v="0"/>
    <s v=""/>
    <m/>
    <m/>
    <n v="668294.57999999996"/>
    <n v="473375.32999999996"/>
    <s v="ZLIN"/>
    <n v="4"/>
    <n v="0"/>
  </r>
  <r>
    <s v="120305000169-1"/>
    <x v="8"/>
    <n v="343204"/>
    <m/>
    <s v="MONITOR"/>
    <d v="1979-07-01T00:00:00"/>
    <n v="33030"/>
    <n v="32140.99"/>
    <s v="ZLIN"/>
    <n v="40"/>
    <n v="3"/>
    <n v="0"/>
    <n v="0"/>
    <s v=""/>
    <m/>
    <m/>
    <n v="668294.57999999996"/>
    <n v="473375.32999999996"/>
    <s v="ZLIN"/>
    <n v="4"/>
    <n v="0"/>
  </r>
  <r>
    <s v="120305000170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71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72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73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74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75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76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77-0"/>
    <x v="8"/>
    <n v="343204"/>
    <m/>
    <s v="MONITOR"/>
    <d v="1979-07-01T00:00:00"/>
    <n v="33030"/>
    <n v="32140.99"/>
    <s v="ZLIN"/>
    <n v="40"/>
    <n v="3"/>
    <n v="0"/>
    <n v="0"/>
    <s v=""/>
    <m/>
    <m/>
    <n v="668294.57999999996"/>
    <n v="473375.32999999996"/>
    <s v="ZLIN"/>
    <n v="4"/>
    <n v="0"/>
  </r>
  <r>
    <s v="120305000177-1"/>
    <x v="8"/>
    <n v="343204"/>
    <m/>
    <s v="MONITOR"/>
    <d v="1979-07-01T00:00:00"/>
    <n v="33030"/>
    <n v="32140.99"/>
    <s v="ZLIN"/>
    <n v="40"/>
    <n v="3"/>
    <n v="0"/>
    <n v="0"/>
    <s v=""/>
    <m/>
    <m/>
    <n v="668294.57999999996"/>
    <n v="473375.32999999996"/>
    <s v="ZLIN"/>
    <n v="4"/>
    <n v="0"/>
  </r>
  <r>
    <s v="120305000178-0"/>
    <x v="8"/>
    <n v="343204"/>
    <m/>
    <s v="MONITOR"/>
    <d v="1979-07-01T00:00:00"/>
    <n v="33030"/>
    <n v="32140.99"/>
    <s v="ZLIN"/>
    <n v="40"/>
    <n v="3"/>
    <n v="0"/>
    <n v="0"/>
    <s v=""/>
    <m/>
    <m/>
    <n v="668294.57999999996"/>
    <n v="473375.32999999996"/>
    <s v="ZLIN"/>
    <n v="4"/>
    <n v="0"/>
  </r>
  <r>
    <s v="120305000178-1"/>
    <x v="8"/>
    <n v="343204"/>
    <m/>
    <s v="MONITOR"/>
    <d v="1979-07-01T00:00:00"/>
    <n v="33030"/>
    <n v="32140.99"/>
    <s v="ZLIN"/>
    <n v="40"/>
    <n v="3"/>
    <n v="0"/>
    <n v="0"/>
    <s v=""/>
    <m/>
    <m/>
    <n v="668294.57999999996"/>
    <n v="473375.32999999996"/>
    <s v="ZLIN"/>
    <n v="4"/>
    <n v="0"/>
  </r>
  <r>
    <s v="120305000179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80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81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82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83-0"/>
    <x v="8"/>
    <n v="343204"/>
    <m/>
    <s v="CONTADOR"/>
    <d v="1979-07-01T00:00:00"/>
    <n v="39420.69"/>
    <n v="39170.670000000006"/>
    <s v="ZLIN"/>
    <n v="39"/>
    <n v="5"/>
    <n v="0"/>
    <n v="0"/>
    <s v=""/>
    <m/>
    <m/>
    <n v="798349.42"/>
    <n v="714312.64"/>
    <s v="ZLIN"/>
    <n v="3"/>
    <n v="2"/>
  </r>
  <r>
    <s v="120305000184-0"/>
    <x v="8"/>
    <n v="342309"/>
    <m/>
    <s v="CONTADOR"/>
    <d v="2015-10-01T00:00:00"/>
    <n v="1"/>
    <n v="1"/>
    <s v="ZLIN"/>
    <n v="0"/>
    <n v="1"/>
    <n v="0"/>
    <n v="0"/>
    <s v=""/>
    <m/>
    <m/>
    <n v="81934.19"/>
    <n v="73309.540000000008"/>
    <s v="ZLIN"/>
    <n v="3"/>
    <n v="2"/>
  </r>
  <r>
    <s v="120305000185-0"/>
    <x v="8"/>
    <n v="344208"/>
    <m/>
    <s v="PANEL ELECTRICO"/>
    <d v="2015-10-01T00:00:00"/>
    <n v="1"/>
    <n v="1"/>
    <s v="ZLIN"/>
    <n v="0"/>
    <n v="1"/>
    <n v="0"/>
    <n v="0"/>
    <s v=""/>
    <m/>
    <m/>
    <n v="15286488.4"/>
    <n v="5303475.57"/>
    <s v="ZLIN"/>
    <n v="8"/>
    <n v="2"/>
  </r>
  <r>
    <s v="120305000186-0"/>
    <x v="8"/>
    <n v="342402"/>
    <m/>
    <s v="CONTADOR"/>
    <d v="2014-08-31T00:00:00"/>
    <n v="2288076.88"/>
    <n v="2288076.88"/>
    <s v="ZLIN"/>
    <n v="4"/>
    <n v="1"/>
    <n v="0"/>
    <n v="0"/>
    <s v=""/>
    <m/>
    <m/>
    <n v="-1223660.98"/>
    <n v="-1155679.81"/>
    <s v="ZLIN"/>
    <n v="3"/>
    <n v="0"/>
  </r>
  <r>
    <s v="120305000187-0"/>
    <x v="8"/>
    <n v="342402"/>
    <m/>
    <s v="CONTADOR"/>
    <d v="2015-10-01T00:00:00"/>
    <n v="1"/>
    <n v="1"/>
    <s v="ZLIN"/>
    <n v="0"/>
    <n v="1"/>
    <n v="0"/>
    <n v="0"/>
    <s v=""/>
    <m/>
    <m/>
    <n v="363984.2"/>
    <n v="343762.86"/>
    <s v="ZLIN"/>
    <n v="3"/>
    <n v="0"/>
  </r>
  <r>
    <s v="120305000188-0"/>
    <x v="8"/>
    <n v="342402"/>
    <m/>
    <s v="CONTADOR"/>
    <d v="1987-01-01T00:00:00"/>
    <n v="1999499.78"/>
    <n v="1994251.75"/>
    <s v="ZLIN"/>
    <n v="31"/>
    <n v="9"/>
    <n v="0"/>
    <n v="0"/>
    <s v=""/>
    <m/>
    <m/>
    <n v="180303.1"/>
    <n v="170286.26"/>
    <s v="ZLIN"/>
    <n v="3"/>
    <n v="0"/>
  </r>
  <r>
    <s v="120305000189-0"/>
    <x v="8"/>
    <n v="342402"/>
    <m/>
    <s v="CONTADOR"/>
    <d v="2015-10-01T00:00:00"/>
    <n v="1"/>
    <n v="1"/>
    <s v="ZLIN"/>
    <n v="0"/>
    <n v="1"/>
    <n v="0"/>
    <n v="0"/>
    <s v=""/>
    <m/>
    <m/>
    <n v="363984.2"/>
    <n v="343762.86"/>
    <s v="ZLIN"/>
    <n v="3"/>
    <n v="0"/>
  </r>
  <r>
    <s v="120305000190-0"/>
    <x v="8"/>
    <n v="342402"/>
    <m/>
    <s v="CONTADOR"/>
    <d v="2014-08-31T00:00:00"/>
    <n v="2288076.88"/>
    <n v="2288076.88"/>
    <s v="ZLIN"/>
    <n v="4"/>
    <n v="1"/>
    <n v="0"/>
    <n v="0"/>
    <s v=""/>
    <m/>
    <m/>
    <n v="-1223660.98"/>
    <n v="-1155679.81"/>
    <s v="ZLIN"/>
    <n v="3"/>
    <n v="0"/>
  </r>
  <r>
    <s v="120305000191-0"/>
    <x v="8"/>
    <n v="342402"/>
    <m/>
    <s v="CONTADOR"/>
    <d v="2014-08-31T00:00:00"/>
    <n v="47013487.93"/>
    <n v="7862323.9099999964"/>
    <s v="ZLIN"/>
    <n v="24"/>
    <n v="5"/>
    <n v="0"/>
    <n v="0"/>
    <s v=""/>
    <m/>
    <m/>
    <n v="3565752.15"/>
    <n v="432984.18999999994"/>
    <s v="ZLIN"/>
    <n v="23"/>
    <n v="4"/>
  </r>
  <r>
    <s v="120305000191-1"/>
    <x v="8"/>
    <n v="342402"/>
    <m/>
    <s v="PANEL"/>
    <d v="2014-08-31T00:00:00"/>
    <n v="7845730.0700000003"/>
    <n v="2222201"/>
    <s v="ZLIN"/>
    <n v="14"/>
    <n v="5"/>
    <n v="0"/>
    <n v="0"/>
    <s v=""/>
    <m/>
    <m/>
    <n v="169606325.69"/>
    <n v="36041344.219999999"/>
    <s v="ZLIN"/>
    <n v="13"/>
    <n v="4"/>
  </r>
  <r>
    <s v="120305000192-0"/>
    <x v="8"/>
    <n v="342402"/>
    <m/>
    <s v="CONTADOR"/>
    <d v="2014-08-31T00:00:00"/>
    <n v="47013487.93"/>
    <n v="7862323.9099999964"/>
    <s v="ZLIN"/>
    <n v="24"/>
    <n v="5"/>
    <n v="0"/>
    <n v="0"/>
    <s v=""/>
    <m/>
    <m/>
    <n v="3565752.15"/>
    <n v="432984.18999999994"/>
    <s v="ZLIN"/>
    <n v="23"/>
    <n v="4"/>
  </r>
  <r>
    <s v="120305000192-1"/>
    <x v="8"/>
    <n v="342402"/>
    <m/>
    <s v="PANEL"/>
    <d v="2014-08-31T00:00:00"/>
    <n v="9088975.1899999995"/>
    <n v="2574334.0299999993"/>
    <s v="ZLIN"/>
    <n v="14"/>
    <n v="5"/>
    <n v="0"/>
    <n v="0"/>
    <s v=""/>
    <m/>
    <m/>
    <n v="168470876.40000001"/>
    <n v="35800061.24000001"/>
    <s v="ZLIN"/>
    <n v="13"/>
    <n v="4"/>
  </r>
  <r>
    <s v="120305000193-0"/>
    <x v="8"/>
    <n v="342402"/>
    <m/>
    <s v="CONTADOR"/>
    <d v="2014-08-31T00:00:00"/>
    <n v="234070399.86000001"/>
    <n v="46763276.950000018"/>
    <s v="ZLIN"/>
    <n v="25"/>
    <n v="0"/>
    <n v="0"/>
    <n v="0"/>
    <s v=""/>
    <m/>
    <m/>
    <n v="-157710389.83000001"/>
    <n v="-18684432.480000019"/>
    <s v="ZLIN"/>
    <n v="23"/>
    <n v="11"/>
  </r>
  <r>
    <s v="120305000194-0"/>
    <x v="8"/>
    <n v="342402"/>
    <m/>
    <s v="CONTADOR"/>
    <d v="2014-08-31T00:00:00"/>
    <n v="105415970.76000001"/>
    <n v="17217941.890000001"/>
    <s v="ZLIN"/>
    <n v="25"/>
    <n v="0"/>
    <n v="0"/>
    <n v="0"/>
    <s v=""/>
    <m/>
    <m/>
    <n v="-93798552.239999995"/>
    <n v="-11112023.609999999"/>
    <s v="ZLIN"/>
    <n v="23"/>
    <n v="11"/>
  </r>
  <r>
    <s v="120305000195-0"/>
    <x v="8"/>
    <n v="342402"/>
    <m/>
    <s v="CONTADOR"/>
    <d v="2014-08-31T00:00:00"/>
    <n v="4063187.25"/>
    <n v="1206643.4900000002"/>
    <s v="ZLIN"/>
    <n v="13"/>
    <n v="9"/>
    <n v="0"/>
    <n v="0"/>
    <s v=""/>
    <m/>
    <m/>
    <n v="2414479.94"/>
    <n v="540081.05000000005"/>
    <s v="ZLIN"/>
    <n v="12"/>
    <n v="8"/>
  </r>
  <r>
    <s v="120305000196-0"/>
    <x v="8"/>
    <n v="342402"/>
    <m/>
    <s v="CONTADOR"/>
    <d v="2014-08-31T00:00:00"/>
    <n v="152682250.37"/>
    <n v="24938100.890000001"/>
    <s v="ZLIN"/>
    <n v="25"/>
    <n v="0"/>
    <n v="0"/>
    <n v="0"/>
    <s v=""/>
    <m/>
    <m/>
    <n v="-138701517.87"/>
    <n v="-16431538.700000003"/>
    <s v="ZLIN"/>
    <n v="23"/>
    <n v="11"/>
  </r>
  <r>
    <s v="120305000197-0"/>
    <x v="8"/>
    <n v="342402"/>
    <m/>
    <s v="CONTADOR"/>
    <d v="2014-08-31T00:00:00"/>
    <n v="82355632.810000002"/>
    <n v="13451420.010000005"/>
    <s v="ZLIN"/>
    <n v="25"/>
    <n v="0"/>
    <n v="0"/>
    <n v="0"/>
    <s v=""/>
    <m/>
    <m/>
    <n v="-71891231.189999998"/>
    <n v="-8516731.2199999988"/>
    <s v="ZLIN"/>
    <n v="23"/>
    <n v="11"/>
  </r>
  <r>
    <s v="120305000198-0"/>
    <x v="8"/>
    <n v="342402"/>
    <m/>
    <s v="CONTADOR"/>
    <d v="2014-08-31T00:00:00"/>
    <n v="20466235.120000001"/>
    <n v="3342818.4000000022"/>
    <s v="ZLIN"/>
    <n v="25"/>
    <n v="0"/>
    <n v="0"/>
    <n v="0"/>
    <s v=""/>
    <m/>
    <m/>
    <n v="-13096303.390000001"/>
    <n v="-1551478.4500000011"/>
    <s v="ZLIN"/>
    <n v="23"/>
    <n v="11"/>
  </r>
  <r>
    <s v="120305000199-0"/>
    <x v="8"/>
    <n v="342402"/>
    <m/>
    <s v="CONTADOR"/>
    <d v="2014-08-31T00:00:00"/>
    <n v="18264927.359999999"/>
    <n v="2983271.459999999"/>
    <s v="ZLIN"/>
    <n v="25"/>
    <n v="0"/>
    <n v="0"/>
    <n v="0"/>
    <s v=""/>
    <m/>
    <m/>
    <n v="-11005061.02"/>
    <n v="-1303735.4399999995"/>
    <s v="ZLIN"/>
    <n v="23"/>
    <n v="11"/>
  </r>
  <r>
    <s v="120305000200-0"/>
    <x v="8"/>
    <n v="342402"/>
    <m/>
    <s v="CONTADOR"/>
    <d v="2014-08-31T00:00:00"/>
    <n v="20466235.120000001"/>
    <n v="3342818.4000000022"/>
    <s v="ZLIN"/>
    <n v="25"/>
    <n v="0"/>
    <n v="0"/>
    <n v="0"/>
    <s v=""/>
    <m/>
    <m/>
    <n v="-13096303.390000001"/>
    <n v="-1551478.4500000011"/>
    <s v="ZLIN"/>
    <n v="23"/>
    <n v="11"/>
  </r>
  <r>
    <s v="120305000201-0"/>
    <x v="8"/>
    <n v="342402"/>
    <m/>
    <s v="CONTADOR"/>
    <d v="2014-08-31T00:00:00"/>
    <n v="8188085.9100000001"/>
    <n v="1337387.3799999999"/>
    <s v="ZLIN"/>
    <n v="25"/>
    <n v="0"/>
    <n v="0"/>
    <n v="0"/>
    <s v=""/>
    <m/>
    <m/>
    <n v="4985853.2300000004"/>
    <n v="590658.5700000003"/>
    <s v="ZLIN"/>
    <n v="23"/>
    <n v="11"/>
  </r>
  <r>
    <s v="120305000202-0"/>
    <x v="8"/>
    <n v="342402"/>
    <m/>
    <s v="CONTADOR"/>
    <d v="2014-08-31T00:00:00"/>
    <n v="785206.18"/>
    <n v="136922.08000000007"/>
    <s v="ZLIN"/>
    <n v="23"/>
    <n v="5"/>
    <n v="0"/>
    <n v="0"/>
    <s v=""/>
    <m/>
    <m/>
    <n v="45359856.170000002"/>
    <n v="5754608.6200000048"/>
    <s v="ZLIN"/>
    <n v="22"/>
    <n v="4"/>
  </r>
  <r>
    <s v="120305000202-1"/>
    <x v="8"/>
    <n v="342402"/>
    <m/>
    <s v="PANEL"/>
    <d v="2014-08-31T00:00:00"/>
    <n v="141325627.88999999"/>
    <n v="47042884.62999998"/>
    <s v="ZLIN"/>
    <n v="13"/>
    <n v="5"/>
    <n v="0"/>
    <n v="0"/>
    <s v=""/>
    <m/>
    <m/>
    <n v="-70123991.659999996"/>
    <n v="-16262433.019999996"/>
    <s v="ZLIN"/>
    <n v="12"/>
    <n v="4"/>
  </r>
  <r>
    <s v="120305000203-0"/>
    <x v="8"/>
    <n v="342402"/>
    <m/>
    <s v="CONTADOR"/>
    <d v="2014-08-31T00:00:00"/>
    <n v="9122477.7400000002"/>
    <n v="1590752.33"/>
    <s v="ZLIN"/>
    <n v="23"/>
    <n v="5"/>
    <n v="0"/>
    <n v="0"/>
    <s v=""/>
    <m/>
    <m/>
    <n v="37467634.689999998"/>
    <n v="4753356.629999999"/>
    <s v="ZLIN"/>
    <n v="22"/>
    <n v="4"/>
  </r>
  <r>
    <s v="120305000203-1"/>
    <x v="8"/>
    <n v="342402"/>
    <m/>
    <s v="PANEL"/>
    <d v="2014-08-31T00:00:00"/>
    <n v="140710292.12"/>
    <n v="46838058.579999998"/>
    <s v="ZLIN"/>
    <n v="13"/>
    <n v="5"/>
    <n v="0"/>
    <n v="0"/>
    <s v=""/>
    <m/>
    <m/>
    <n v="-69608390.560000002"/>
    <n v="-16143318.510000005"/>
    <s v="ZLIN"/>
    <n v="12"/>
    <n v="4"/>
  </r>
  <r>
    <s v="120305000204-0"/>
    <x v="8"/>
    <n v="342402"/>
    <m/>
    <s v="CONTADOR"/>
    <d v="2014-08-31T00:00:00"/>
    <n v="14562861.34"/>
    <n v="2539431.33"/>
    <s v="ZLIN"/>
    <n v="23"/>
    <n v="5"/>
    <n v="0"/>
    <n v="0"/>
    <s v=""/>
    <m/>
    <m/>
    <n v="32317663.030000001"/>
    <n v="4100002.0199999996"/>
    <s v="ZLIN"/>
    <n v="22"/>
    <n v="4"/>
  </r>
  <r>
    <s v="120305000204-1"/>
    <x v="8"/>
    <n v="342402"/>
    <m/>
    <s v="PANEL"/>
    <d v="2014-08-31T00:00:00"/>
    <n v="134920671.86000001"/>
    <n v="39729292.110000014"/>
    <s v="ZLIN"/>
    <n v="13"/>
    <n v="5"/>
    <n v="0"/>
    <n v="0"/>
    <s v=""/>
    <m/>
    <m/>
    <n v="-66674765.020000003"/>
    <n v="-15317175.75"/>
    <s v="ZLIN"/>
    <n v="12"/>
    <n v="4"/>
  </r>
  <r>
    <s v="120305000205-0"/>
    <x v="8"/>
    <n v="342402"/>
    <m/>
    <s v="CONTADOR"/>
    <d v="2014-08-31T00:00:00"/>
    <n v="9122477.7400000002"/>
    <n v="1590752.33"/>
    <s v="ZLIN"/>
    <n v="23"/>
    <n v="5"/>
    <n v="0"/>
    <n v="0"/>
    <s v=""/>
    <m/>
    <m/>
    <n v="37467634.689999998"/>
    <n v="4753356.629999999"/>
    <s v="ZLIN"/>
    <n v="22"/>
    <n v="4"/>
  </r>
  <r>
    <s v="120305000205-1"/>
    <x v="8"/>
    <n v="342402"/>
    <m/>
    <s v="PANEL"/>
    <d v="2014-08-31T00:00:00"/>
    <n v="140710292.12"/>
    <n v="46838058.579999998"/>
    <s v="ZLIN"/>
    <n v="13"/>
    <n v="5"/>
    <n v="0"/>
    <n v="0"/>
    <s v=""/>
    <m/>
    <m/>
    <n v="-69608390.560000002"/>
    <n v="-16143318.510000005"/>
    <s v="ZLIN"/>
    <n v="12"/>
    <n v="4"/>
  </r>
  <r>
    <s v="120305000206-0"/>
    <x v="8"/>
    <n v="342402"/>
    <m/>
    <s v="CONTADOR"/>
    <d v="2014-08-31T00:00:00"/>
    <n v="9122477.7400000002"/>
    <n v="1590752.33"/>
    <s v="ZLIN"/>
    <n v="23"/>
    <n v="5"/>
    <n v="0"/>
    <n v="0"/>
    <s v=""/>
    <m/>
    <m/>
    <n v="37467634.689999998"/>
    <n v="4753356.629999999"/>
    <s v="ZLIN"/>
    <n v="22"/>
    <n v="4"/>
  </r>
  <r>
    <s v="120305000206-1"/>
    <x v="8"/>
    <n v="342402"/>
    <m/>
    <s v="PANEL"/>
    <d v="2014-08-31T00:00:00"/>
    <n v="141325627.88999999"/>
    <n v="47042884.62999998"/>
    <s v="ZLIN"/>
    <n v="13"/>
    <n v="5"/>
    <n v="0"/>
    <n v="0"/>
    <s v=""/>
    <m/>
    <m/>
    <n v="-70123991.659999996"/>
    <n v="-16262433.019999996"/>
    <s v="ZLIN"/>
    <n v="12"/>
    <n v="4"/>
  </r>
  <r>
    <s v="120305000207-0"/>
    <x v="8"/>
    <n v="342402"/>
    <m/>
    <s v="CONTADOR"/>
    <d v="2014-08-31T00:00:00"/>
    <n v="11087755.380000001"/>
    <n v="1933452.0100000016"/>
    <s v="ZLIN"/>
    <n v="23"/>
    <n v="5"/>
    <n v="0"/>
    <n v="0"/>
    <s v=""/>
    <m/>
    <m/>
    <n v="-8808297.2799999993"/>
    <n v="-1117470.5499999989"/>
    <s v="ZLIN"/>
    <n v="22"/>
    <n v="4"/>
  </r>
  <r>
    <s v="120305000207-1"/>
    <x v="8"/>
    <n v="342402"/>
    <m/>
    <s v="PANEL"/>
    <d v="2014-08-31T00:00:00"/>
    <n v="15742932.800000001"/>
    <n v="4791327.3800000008"/>
    <s v="ZLIN"/>
    <n v="13"/>
    <n v="5"/>
    <n v="0"/>
    <n v="0"/>
    <s v=""/>
    <m/>
    <m/>
    <n v="-6916769.5"/>
    <n v="-1588987.5899999999"/>
    <s v="ZLIN"/>
    <n v="12"/>
    <n v="4"/>
  </r>
  <r>
    <s v="120305000208-0"/>
    <x v="8"/>
    <n v="342402"/>
    <m/>
    <s v="CONTADOR"/>
    <d v="2014-08-31T00:00:00"/>
    <n v="6661671.5099999998"/>
    <n v="1161643.7699999996"/>
    <s v="ZLIN"/>
    <n v="23"/>
    <n v="5"/>
    <n v="0"/>
    <n v="0"/>
    <s v=""/>
    <m/>
    <m/>
    <n v="-4618481.24"/>
    <n v="-585926.73000000045"/>
    <s v="ZLIN"/>
    <n v="22"/>
    <n v="4"/>
  </r>
  <r>
    <s v="120305000208-1"/>
    <x v="8"/>
    <n v="342402"/>
    <m/>
    <s v="PANEL"/>
    <d v="2014-08-31T00:00:00"/>
    <n v="1294396.5900000001"/>
    <n v="393946.78"/>
    <s v="ZLIN"/>
    <n v="13"/>
    <n v="5"/>
    <n v="0"/>
    <n v="0"/>
    <s v=""/>
    <m/>
    <m/>
    <n v="6185629.79"/>
    <n v="1421023.0599999996"/>
    <s v="ZLIN"/>
    <n v="12"/>
    <n v="4"/>
  </r>
  <r>
    <s v="120305000209-0"/>
    <x v="8"/>
    <n v="342402"/>
    <m/>
    <s v="CONTADOR"/>
    <d v="2014-08-31T00:00:00"/>
    <n v="7089306.7800000003"/>
    <n v="1490174.3900000006"/>
    <s v="ZLIN"/>
    <n v="23"/>
    <n v="5"/>
    <n v="0"/>
    <n v="0"/>
    <s v=""/>
    <m/>
    <m/>
    <n v="-4517722.2"/>
    <n v="-573772.42000000039"/>
    <s v="ZLIN"/>
    <n v="22"/>
    <n v="4"/>
  </r>
  <r>
    <s v="120305000209-1"/>
    <x v="8"/>
    <n v="342402"/>
    <m/>
    <s v="PANEL"/>
    <d v="2014-08-31T00:00:00"/>
    <n v="1377488.29"/>
    <n v="458522.79000000004"/>
    <s v="ZLIN"/>
    <n v="13"/>
    <n v="5"/>
    <n v="0"/>
    <n v="0"/>
    <s v=""/>
    <m/>
    <m/>
    <n v="6205207.7800000003"/>
    <n v="1424030.7300000004"/>
    <s v="ZLIN"/>
    <n v="12"/>
    <n v="4"/>
  </r>
  <r>
    <s v="120305000210-0"/>
    <x v="8"/>
    <n v="342402"/>
    <m/>
    <s v="PANEL"/>
    <d v="2015-10-01T00:00:00"/>
    <n v="1"/>
    <n v="1"/>
    <s v="ZLIN"/>
    <n v="0"/>
    <n v="1"/>
    <n v="0"/>
    <n v="0"/>
    <s v=""/>
    <m/>
    <m/>
    <n v="18558911.969999999"/>
    <n v="4263533.8299999982"/>
    <s v="ZLIN"/>
    <n v="12"/>
    <n v="4"/>
  </r>
  <r>
    <s v="120305000211-0"/>
    <x v="8"/>
    <n v="342402"/>
    <m/>
    <s v="CONTADOR"/>
    <d v="2014-08-31T00:00:00"/>
    <n v="7089306.7800000003"/>
    <n v="1490174.3900000006"/>
    <s v="ZLIN"/>
    <n v="23"/>
    <n v="5"/>
    <n v="0"/>
    <n v="0"/>
    <s v=""/>
    <m/>
    <m/>
    <n v="-4517722.2"/>
    <n v="-573772.42000000039"/>
    <s v="ZLIN"/>
    <n v="22"/>
    <n v="4"/>
  </r>
  <r>
    <s v="120305000211-1"/>
    <x v="8"/>
    <n v="342402"/>
    <m/>
    <s v="PANEL"/>
    <d v="2014-08-31T00:00:00"/>
    <n v="1377488.29"/>
    <n v="458522.79000000004"/>
    <s v="ZLIN"/>
    <n v="13"/>
    <n v="5"/>
    <n v="0"/>
    <n v="0"/>
    <s v=""/>
    <m/>
    <m/>
    <n v="6205207.7800000003"/>
    <n v="1424030.7300000004"/>
    <s v="ZLIN"/>
    <n v="12"/>
    <n v="4"/>
  </r>
  <r>
    <s v="120305000212-0"/>
    <x v="8"/>
    <n v="342402"/>
    <m/>
    <s v="PANEL"/>
    <d v="2015-10-01T00:00:00"/>
    <n v="1"/>
    <n v="1"/>
    <s v="ZLIN"/>
    <n v="0"/>
    <n v="1"/>
    <n v="0"/>
    <n v="0"/>
    <s v=""/>
    <m/>
    <m/>
    <n v="18558911.969999999"/>
    <n v="4263533.8299999982"/>
    <s v="ZLIN"/>
    <n v="12"/>
    <n v="4"/>
  </r>
  <r>
    <s v="120305000213-0"/>
    <x v="8"/>
    <n v="342402"/>
    <m/>
    <s v="PANEL"/>
    <d v="2015-10-01T00:00:00"/>
    <n v="1"/>
    <n v="1"/>
    <s v="ZLIN"/>
    <n v="0"/>
    <n v="1"/>
    <n v="0"/>
    <n v="0"/>
    <s v=""/>
    <m/>
    <m/>
    <n v="18558911.969999999"/>
    <n v="4263533.8299999982"/>
    <s v="ZLIN"/>
    <n v="12"/>
    <n v="4"/>
  </r>
  <r>
    <s v="120305000214-0"/>
    <x v="8"/>
    <n v="342402"/>
    <m/>
    <s v="PANEL"/>
    <d v="2014-08-31T00:00:00"/>
    <n v="101962402.87"/>
    <n v="31032035.650000006"/>
    <s v="ZLIN"/>
    <n v="13"/>
    <n v="5"/>
    <n v="0"/>
    <n v="0"/>
    <s v=""/>
    <m/>
    <m/>
    <n v="-85103369.689999998"/>
    <n v="-19550774.119999997"/>
    <s v="ZLIN"/>
    <n v="12"/>
    <n v="4"/>
  </r>
  <r>
    <s v="120305000215-0"/>
    <x v="8"/>
    <n v="342402"/>
    <m/>
    <s v="CONTADOR"/>
    <d v="2014-08-31T00:00:00"/>
    <n v="43640495.039999999"/>
    <n v="7609908.3800000027"/>
    <s v="ZLIN"/>
    <n v="23"/>
    <n v="5"/>
    <n v="0"/>
    <n v="0"/>
    <s v=""/>
    <m/>
    <m/>
    <n v="-39623346.219999999"/>
    <n v="-5026842.43"/>
    <s v="ZLIN"/>
    <n v="22"/>
    <n v="4"/>
  </r>
  <r>
    <s v="120305000215-1"/>
    <x v="8"/>
    <n v="342402"/>
    <m/>
    <s v="PANEL"/>
    <d v="2014-08-31T00:00:00"/>
    <n v="146976857.47"/>
    <n v="44732087.049999997"/>
    <s v="ZLIN"/>
    <n v="13"/>
    <n v="5"/>
    <n v="0"/>
    <n v="0"/>
    <s v=""/>
    <m/>
    <m/>
    <n v="-125923931.01000001"/>
    <n v="-28928470.640000001"/>
    <s v="ZLIN"/>
    <n v="12"/>
    <n v="4"/>
  </r>
  <r>
    <s v="120305000216-0"/>
    <x v="8"/>
    <n v="342402"/>
    <m/>
    <s v="PANEL"/>
    <d v="2014-08-31T00:00:00"/>
    <n v="5846770.5899999999"/>
    <n v="1779451.9099999997"/>
    <s v="ZLIN"/>
    <n v="13"/>
    <n v="5"/>
    <n v="0"/>
    <n v="0"/>
    <s v=""/>
    <m/>
    <m/>
    <n v="13256871.560000001"/>
    <n v="3045497.5300000012"/>
    <s v="ZLIN"/>
    <n v="12"/>
    <n v="4"/>
  </r>
  <r>
    <s v="120305000217-0"/>
    <x v="8"/>
    <n v="342402"/>
    <m/>
    <s v="PANEL"/>
    <d v="2014-08-31T00:00:00"/>
    <n v="20352365.170000002"/>
    <n v="6194198.0900000017"/>
    <s v="ZLIN"/>
    <n v="13"/>
    <n v="5"/>
    <n v="0"/>
    <n v="0"/>
    <s v=""/>
    <m/>
    <m/>
    <n v="102729.89"/>
    <n v="23600.11"/>
    <s v="ZLIN"/>
    <n v="12"/>
    <n v="4"/>
  </r>
  <r>
    <s v="120305000218-0"/>
    <x v="8"/>
    <n v="342402"/>
    <m/>
    <s v="CONTADOR"/>
    <d v="2014-08-31T00:00:00"/>
    <n v="2288076.88"/>
    <n v="398988.5"/>
    <s v="ZLIN"/>
    <n v="23"/>
    <n v="5"/>
    <n v="0"/>
    <n v="0"/>
    <s v=""/>
    <m/>
    <m/>
    <n v="1260631.8700000001"/>
    <n v="159930.90000000014"/>
    <s v="ZLIN"/>
    <n v="22"/>
    <n v="4"/>
  </r>
  <r>
    <s v="120305000218-1"/>
    <x v="8"/>
    <n v="342402"/>
    <m/>
    <s v="PANEL"/>
    <d v="2015-10-01T00:00:00"/>
    <n v="1"/>
    <n v="0"/>
    <s v="ZLIN"/>
    <n v="0"/>
    <n v="1"/>
    <n v="0"/>
    <n v="0"/>
    <s v=""/>
    <m/>
    <m/>
    <n v="7359429.4299999997"/>
    <n v="1690679.7299999995"/>
    <s v="ZLIN"/>
    <n v="12"/>
    <n v="4"/>
  </r>
  <r>
    <s v="120305000219-0"/>
    <x v="8"/>
    <n v="342402"/>
    <m/>
    <s v="CONTADOR"/>
    <d v="2014-08-31T00:00:00"/>
    <n v="2288076.88"/>
    <n v="398988.5"/>
    <s v="ZLIN"/>
    <n v="23"/>
    <n v="5"/>
    <n v="0"/>
    <n v="0"/>
    <s v=""/>
    <m/>
    <m/>
    <n v="1260631.8700000001"/>
    <n v="159930.90000000014"/>
    <s v="ZLIN"/>
    <n v="22"/>
    <n v="4"/>
  </r>
  <r>
    <s v="120305000219-1"/>
    <x v="8"/>
    <n v="342402"/>
    <m/>
    <s v="PANEL"/>
    <d v="2015-10-01T00:00:00"/>
    <n v="1"/>
    <n v="0"/>
    <s v="ZLIN"/>
    <n v="0"/>
    <n v="1"/>
    <n v="0"/>
    <n v="0"/>
    <s v=""/>
    <m/>
    <m/>
    <n v="7359429.4299999997"/>
    <n v="1690679.7299999995"/>
    <s v="ZLIN"/>
    <n v="12"/>
    <n v="4"/>
  </r>
  <r>
    <s v="120305000220-0"/>
    <x v="8"/>
    <n v="342404"/>
    <m/>
    <s v="CONTADOR"/>
    <d v="2014-08-31T00:00:00"/>
    <n v="2288076.88"/>
    <n v="416787.23"/>
    <s v="ZLIN"/>
    <n v="22"/>
    <n v="5"/>
    <n v="0"/>
    <n v="0"/>
    <s v=""/>
    <m/>
    <m/>
    <n v="-1312498.26"/>
    <n v="-174316.18999999994"/>
    <s v="ZLIN"/>
    <n v="21"/>
    <n v="4"/>
  </r>
  <r>
    <s v="120305000221-0"/>
    <x v="8"/>
    <n v="342502"/>
    <m/>
    <s v="PANEL"/>
    <d v="2013-04-30T00:00:00"/>
    <n v="19455835.239999998"/>
    <n v="7483013.5599999987"/>
    <s v="ZLIN"/>
    <n v="14"/>
    <n v="1"/>
    <n v="0"/>
    <n v="0"/>
    <s v=""/>
    <m/>
    <m/>
    <n v="1665040.6"/>
    <n v="404367.01"/>
    <s v="ZLIN"/>
    <n v="11"/>
    <n v="8"/>
  </r>
  <r>
    <s v="120305000221-1"/>
    <x v="8"/>
    <n v="342502"/>
    <m/>
    <s v="PANEL"/>
    <d v="2013-04-30T00:00:00"/>
    <n v="19455835.239999998"/>
    <n v="7483013.5599999987"/>
    <s v="ZLIN"/>
    <n v="14"/>
    <n v="1"/>
    <n v="0"/>
    <n v="0"/>
    <s v=""/>
    <m/>
    <m/>
    <n v="1665040.6"/>
    <n v="404367.01"/>
    <s v="ZLIN"/>
    <n v="11"/>
    <n v="8"/>
  </r>
  <r>
    <s v="120305000222-0"/>
    <x v="8"/>
    <n v="343206"/>
    <m/>
    <s v="MONITOR"/>
    <d v="2013-04-30T00:00:00"/>
    <n v="2053442.23"/>
    <n v="2053442.23"/>
    <s v="ZLIN"/>
    <n v="5"/>
    <n v="5"/>
    <n v="0"/>
    <n v="0"/>
    <s v=""/>
    <m/>
    <m/>
    <n v="1576730.94"/>
    <n v="1489134.78"/>
    <s v="ZLIN"/>
    <n v="3"/>
    <n v="0"/>
  </r>
  <r>
    <s v="120305000223-0"/>
    <x v="8"/>
    <n v="343206"/>
    <m/>
    <s v="MONITOR"/>
    <d v="2013-04-30T00:00:00"/>
    <n v="973572.74"/>
    <n v="973572.74"/>
    <s v="ZLIN"/>
    <n v="5"/>
    <n v="5"/>
    <n v="0"/>
    <n v="0"/>
    <s v=""/>
    <m/>
    <m/>
    <n v="2141585.75"/>
    <n v="2022608.76"/>
    <s v="ZLIN"/>
    <n v="3"/>
    <n v="0"/>
  </r>
  <r>
    <s v="120305000223-1"/>
    <x v="8"/>
    <n v="343206"/>
    <m/>
    <s v="MONITOR"/>
    <d v="2013-04-30T00:00:00"/>
    <n v="973572.74"/>
    <n v="973572.74"/>
    <s v="ZLIN"/>
    <n v="5"/>
    <n v="5"/>
    <n v="0"/>
    <n v="0"/>
    <s v=""/>
    <m/>
    <m/>
    <n v="2141585.75"/>
    <n v="2022608.76"/>
    <s v="ZLIN"/>
    <n v="3"/>
    <n v="0"/>
  </r>
  <r>
    <s v="120305000224-0"/>
    <x v="8"/>
    <n v="343206"/>
    <m/>
    <s v="MONITOR"/>
    <d v="2013-04-30T00:00:00"/>
    <n v="1066772.08"/>
    <n v="1066772.08"/>
    <s v="ZLIN"/>
    <n v="5"/>
    <n v="5"/>
    <n v="0"/>
    <n v="0"/>
    <s v=""/>
    <m/>
    <m/>
    <n v="2092835.33"/>
    <n v="1976566.7000000002"/>
    <s v="ZLIN"/>
    <n v="3"/>
    <n v="0"/>
  </r>
  <r>
    <s v="120305000225-0"/>
    <x v="8"/>
    <n v="343207"/>
    <m/>
    <s v="MONITOR"/>
    <d v="2014-06-30T00:00:00"/>
    <n v="685523.42"/>
    <n v="573142.53"/>
    <s v="ZLIN"/>
    <n v="5"/>
    <n v="1"/>
    <n v="0"/>
    <n v="0"/>
    <s v=""/>
    <m/>
    <m/>
    <n v="7072184.4500000002"/>
    <n v="5227266.76"/>
    <s v="ZLIN"/>
    <n v="3"/>
    <n v="10"/>
  </r>
  <r>
    <s v="120305000225-1"/>
    <x v="8"/>
    <n v="343207"/>
    <m/>
    <s v="CONTADOR"/>
    <d v="2011-07-31T00:00:00"/>
    <n v="11960362.949999999"/>
    <n v="1820831.3699999992"/>
    <s v="ZLIN"/>
    <n v="27"/>
    <n v="11"/>
    <n v="0"/>
    <n v="0"/>
    <s v=""/>
    <m/>
    <m/>
    <n v="-10167733.050000001"/>
    <n v="-1212992.7300000004"/>
    <s v="ZLIN"/>
    <n v="23"/>
    <n v="9"/>
  </r>
  <r>
    <s v="120305000225-2"/>
    <x v="8"/>
    <n v="343207"/>
    <m/>
    <s v="MONITOR"/>
    <d v="2014-06-30T00:00:00"/>
    <n v="685523.42"/>
    <n v="573142.53"/>
    <s v="ZLIN"/>
    <n v="5"/>
    <n v="1"/>
    <n v="0"/>
    <n v="0"/>
    <s v=""/>
    <m/>
    <m/>
    <n v="7072184.4500000002"/>
    <n v="5227266.76"/>
    <s v="ZLIN"/>
    <n v="3"/>
    <n v="10"/>
  </r>
  <r>
    <s v="120305000226-0"/>
    <x v="8"/>
    <n v="342505"/>
    <m/>
    <s v="PANEL ELECTRICO"/>
    <d v="2015-10-01T00:00:00"/>
    <n v="1"/>
    <n v="1"/>
    <s v="ZLIN"/>
    <n v="0"/>
    <n v="1"/>
    <n v="0"/>
    <n v="0"/>
    <s v=""/>
    <m/>
    <m/>
    <n v="4865557.57"/>
    <n v="3446436.6100000003"/>
    <s v="ZLIN"/>
    <n v="4"/>
    <n v="0"/>
  </r>
  <r>
    <s v="120305000226-1"/>
    <x v="8"/>
    <n v="342505"/>
    <m/>
    <s v="PANEL ELECTRICO"/>
    <d v="2015-10-01T00:00:00"/>
    <n v="1"/>
    <n v="1"/>
    <s v="ZLIN"/>
    <n v="0"/>
    <n v="1"/>
    <n v="0"/>
    <n v="0"/>
    <s v=""/>
    <m/>
    <m/>
    <n v="4865557.57"/>
    <n v="3446436.6100000003"/>
    <s v="ZLIN"/>
    <n v="4"/>
    <n v="0"/>
  </r>
  <r>
    <s v="120305000227-0"/>
    <x v="8"/>
    <n v="342515"/>
    <m/>
    <s v="MEDIDOR"/>
    <d v="2015-10-01T00:00:00"/>
    <n v="1"/>
    <n v="1"/>
    <s v="ZLIN"/>
    <n v="0"/>
    <n v="1"/>
    <n v="0"/>
    <n v="0"/>
    <s v=""/>
    <m/>
    <m/>
    <n v="782599.55"/>
    <n v="591297.44000000006"/>
    <s v="ZLIN"/>
    <n v="3"/>
    <n v="9"/>
  </r>
  <r>
    <s v="120305000228-0"/>
    <x v="8"/>
    <n v="343203"/>
    <m/>
    <s v="PANEL"/>
    <d v="1979-09-01T00:00:00"/>
    <n v="0.04"/>
    <n v="0.04"/>
    <s v="ZLIN"/>
    <n v="39"/>
    <n v="1"/>
    <n v="0"/>
    <n v="0"/>
    <s v=""/>
    <m/>
    <m/>
    <n v="1702639.56"/>
    <n v="1608048.47"/>
    <s v="ZLIN"/>
    <n v="3"/>
    <n v="0"/>
  </r>
  <r>
    <s v="120305000228-1"/>
    <x v="8"/>
    <n v="343203"/>
    <m/>
    <s v="FLUJOMETRO"/>
    <d v="1979-09-01T00:00:00"/>
    <n v="0.26"/>
    <n v="0.26"/>
    <s v="ZLIN"/>
    <n v="39"/>
    <n v="1"/>
    <n v="0"/>
    <n v="0"/>
    <s v=""/>
    <m/>
    <m/>
    <n v="709327.83"/>
    <n v="669920.73"/>
    <s v="ZLIN"/>
    <n v="3"/>
    <n v="0"/>
  </r>
  <r>
    <s v="120305000228-2"/>
    <x v="8"/>
    <n v="343203"/>
    <m/>
    <s v="MANOMETRO"/>
    <d v="1979-09-01T00:00:00"/>
    <n v="0.05"/>
    <n v="2.0000000000000004E-2"/>
    <s v="ZLIN"/>
    <n v="44"/>
    <n v="3"/>
    <n v="0"/>
    <n v="0"/>
    <s v=""/>
    <m/>
    <m/>
    <n v="146043.99"/>
    <n v="50668.319999999992"/>
    <s v="ZLIN"/>
    <n v="8"/>
    <n v="2"/>
  </r>
  <r>
    <s v="120305000228-3"/>
    <x v="8"/>
    <n v="343203"/>
    <m/>
    <s v="FLUJOMETRO"/>
    <d v="1979-09-01T00:00:00"/>
    <n v="1"/>
    <n v="1"/>
    <s v="ZLIN"/>
    <n v="39"/>
    <n v="1"/>
    <n v="0"/>
    <n v="0"/>
    <s v=""/>
    <m/>
    <m/>
    <n v="709327.77"/>
    <n v="669920.67000000004"/>
    <s v="ZLIN"/>
    <n v="3"/>
    <n v="0"/>
  </r>
  <r>
    <s v="120305000229-0"/>
    <x v="8"/>
    <n v="343203"/>
    <m/>
    <s v="PANEL"/>
    <d v="1979-09-01T00:00:00"/>
    <n v="0.27"/>
    <n v="0.27"/>
    <s v="ZLIN"/>
    <n v="39"/>
    <n v="1"/>
    <n v="0"/>
    <n v="0"/>
    <s v=""/>
    <m/>
    <m/>
    <n v="1702639.56"/>
    <n v="1608048.47"/>
    <s v="ZLIN"/>
    <n v="3"/>
    <n v="0"/>
  </r>
  <r>
    <s v="120305000229-1"/>
    <x v="8"/>
    <n v="343203"/>
    <m/>
    <s v="FLUJOMETRO"/>
    <d v="1979-09-01T00:00:00"/>
    <n v="1"/>
    <n v="1"/>
    <s v="ZLIN"/>
    <n v="39"/>
    <n v="1"/>
    <n v="0"/>
    <n v="0"/>
    <s v=""/>
    <m/>
    <m/>
    <n v="709327.77"/>
    <n v="669920.67000000004"/>
    <s v="ZLIN"/>
    <n v="3"/>
    <n v="0"/>
  </r>
  <r>
    <s v="120305000229-2"/>
    <x v="8"/>
    <n v="343203"/>
    <m/>
    <s v="MANOMETRO"/>
    <d v="1979-09-01T00:00:00"/>
    <n v="0.02"/>
    <n v="0"/>
    <s v="ZLIN"/>
    <n v="44"/>
    <n v="3"/>
    <n v="0"/>
    <n v="0"/>
    <s v=""/>
    <m/>
    <m/>
    <n v="146044.01"/>
    <n v="50668.330000000016"/>
    <s v="ZLIN"/>
    <n v="8"/>
    <n v="2"/>
  </r>
  <r>
    <s v="120305000229-3"/>
    <x v="8"/>
    <n v="343203"/>
    <m/>
    <s v="FLUJOMETRO"/>
    <d v="1979-09-01T00:00:00"/>
    <n v="1"/>
    <n v="1"/>
    <s v="ZLIN"/>
    <n v="39"/>
    <n v="1"/>
    <n v="0"/>
    <n v="0"/>
    <s v=""/>
    <m/>
    <m/>
    <n v="709327.77"/>
    <n v="669920.67000000004"/>
    <s v="ZLIN"/>
    <n v="3"/>
    <n v="0"/>
  </r>
  <r>
    <s v="120305000230-0"/>
    <x v="8"/>
    <n v="343203"/>
    <m/>
    <s v="PANEL"/>
    <d v="1979-09-01T00:00:00"/>
    <n v="0.22"/>
    <n v="0.22"/>
    <s v="ZLIN"/>
    <n v="39"/>
    <n v="1"/>
    <n v="0"/>
    <n v="0"/>
    <s v=""/>
    <m/>
    <m/>
    <n v="1702639.56"/>
    <n v="1608048.47"/>
    <s v="ZLIN"/>
    <n v="3"/>
    <n v="0"/>
  </r>
  <r>
    <s v="120305000230-1"/>
    <x v="8"/>
    <n v="343203"/>
    <m/>
    <s v="FLUJOMETRO"/>
    <d v="1979-09-01T00:00:00"/>
    <n v="1"/>
    <n v="1"/>
    <s v="ZLIN"/>
    <n v="39"/>
    <n v="1"/>
    <n v="0"/>
    <n v="0"/>
    <s v=""/>
    <m/>
    <m/>
    <n v="709327.77"/>
    <n v="669920.67000000004"/>
    <s v="ZLIN"/>
    <n v="3"/>
    <n v="0"/>
  </r>
  <r>
    <s v="120305000230-2"/>
    <x v="8"/>
    <n v="343203"/>
    <m/>
    <s v="MANOMETRO"/>
    <d v="1979-09-01T00:00:00"/>
    <n v="0.02"/>
    <n v="0"/>
    <s v="ZLIN"/>
    <n v="44"/>
    <n v="3"/>
    <n v="0"/>
    <n v="0"/>
    <s v=""/>
    <m/>
    <m/>
    <n v="146044.01"/>
    <n v="50668.330000000016"/>
    <s v="ZLIN"/>
    <n v="8"/>
    <n v="2"/>
  </r>
  <r>
    <s v="120305000230-3"/>
    <x v="8"/>
    <n v="343203"/>
    <m/>
    <s v="FLUJOMETRO"/>
    <d v="1979-09-01T00:00:00"/>
    <n v="1"/>
    <n v="1"/>
    <s v="ZLIN"/>
    <n v="39"/>
    <n v="1"/>
    <n v="0"/>
    <n v="0"/>
    <s v=""/>
    <m/>
    <m/>
    <n v="709327.77"/>
    <n v="669920.67000000004"/>
    <s v="ZLIN"/>
    <n v="3"/>
    <n v="0"/>
  </r>
  <r>
    <s v="120305000231-0"/>
    <x v="8"/>
    <n v="343203"/>
    <m/>
    <s v="PANEL"/>
    <d v="1979-09-01T00:00:00"/>
    <n v="0.04"/>
    <n v="0.04"/>
    <s v="ZLIN"/>
    <n v="39"/>
    <n v="1"/>
    <n v="0"/>
    <n v="0"/>
    <s v=""/>
    <m/>
    <m/>
    <n v="1702639.56"/>
    <n v="1608048.47"/>
    <s v="ZLIN"/>
    <n v="3"/>
    <n v="0"/>
  </r>
  <r>
    <s v="120305000231-1"/>
    <x v="8"/>
    <n v="343203"/>
    <m/>
    <s v="MEDIDOR"/>
    <d v="1979-09-01T00:00:00"/>
    <n v="1"/>
    <n v="0.97"/>
    <s v="ZLIN"/>
    <n v="40"/>
    <n v="1"/>
    <n v="0"/>
    <n v="0"/>
    <s v=""/>
    <m/>
    <m/>
    <n v="1105367.98"/>
    <n v="782968.99"/>
    <s v="ZLIN"/>
    <n v="4"/>
    <n v="0"/>
  </r>
  <r>
    <s v="120305000231-2"/>
    <x v="8"/>
    <n v="343203"/>
    <m/>
    <s v="MANOMETRO"/>
    <d v="1979-09-01T00:00:00"/>
    <n v="0.01"/>
    <n v="0"/>
    <s v="ZLIN"/>
    <n v="44"/>
    <n v="3"/>
    <n v="0"/>
    <n v="0"/>
    <s v=""/>
    <m/>
    <m/>
    <n v="146044.01999999999"/>
    <n v="50668.34"/>
    <s v="ZLIN"/>
    <n v="8"/>
    <n v="2"/>
  </r>
  <r>
    <s v="120305000231-3"/>
    <x v="8"/>
    <n v="343203"/>
    <m/>
    <s v="FLUJOMETRO"/>
    <d v="1979-09-01T00:00:00"/>
    <n v="1"/>
    <n v="1"/>
    <s v="ZLIN"/>
    <n v="39"/>
    <n v="1"/>
    <n v="0"/>
    <n v="0"/>
    <s v=""/>
    <m/>
    <m/>
    <n v="709327.77"/>
    <n v="669920.67000000004"/>
    <s v="ZLIN"/>
    <n v="3"/>
    <n v="0"/>
  </r>
  <r>
    <s v="120305000232-0"/>
    <x v="8"/>
    <n v="343203"/>
    <m/>
    <s v="PANEL"/>
    <d v="1979-09-01T00:00:00"/>
    <n v="0.14000000000000001"/>
    <n v="0.14000000000000001"/>
    <s v="ZLIN"/>
    <n v="39"/>
    <n v="1"/>
    <n v="0"/>
    <n v="0"/>
    <s v=""/>
    <m/>
    <m/>
    <n v="1702639.56"/>
    <n v="1608048.47"/>
    <s v="ZLIN"/>
    <n v="3"/>
    <n v="0"/>
  </r>
  <r>
    <s v="120305000232-1"/>
    <x v="8"/>
    <n v="343203"/>
    <m/>
    <s v="MEDIDOR"/>
    <d v="1979-09-01T00:00:00"/>
    <n v="1"/>
    <n v="0.97"/>
    <s v="ZLIN"/>
    <n v="40"/>
    <n v="1"/>
    <n v="0"/>
    <n v="0"/>
    <s v=""/>
    <m/>
    <m/>
    <n v="1105367.98"/>
    <n v="782968.99"/>
    <s v="ZLIN"/>
    <n v="4"/>
    <n v="0"/>
  </r>
  <r>
    <s v="120305000232-2"/>
    <x v="8"/>
    <n v="343203"/>
    <m/>
    <s v="MANOMETRO"/>
    <d v="1979-09-01T00:00:00"/>
    <n v="0.01"/>
    <n v="0"/>
    <s v="ZLIN"/>
    <n v="44"/>
    <n v="3"/>
    <n v="0"/>
    <n v="0"/>
    <s v=""/>
    <m/>
    <m/>
    <n v="146044.01999999999"/>
    <n v="50668.34"/>
    <s v="ZLIN"/>
    <n v="8"/>
    <n v="2"/>
  </r>
  <r>
    <s v="120305000232-3"/>
    <x v="8"/>
    <n v="343203"/>
    <m/>
    <s v="FLUJOMETRO"/>
    <d v="1979-09-01T00:00:00"/>
    <n v="1"/>
    <n v="1"/>
    <s v="ZLIN"/>
    <n v="39"/>
    <n v="1"/>
    <n v="0"/>
    <n v="0"/>
    <s v=""/>
    <m/>
    <m/>
    <n v="709327.77"/>
    <n v="669920.67000000004"/>
    <s v="ZLIN"/>
    <n v="3"/>
    <n v="0"/>
  </r>
  <r>
    <s v="120305000233-0"/>
    <x v="8"/>
    <n v="343203"/>
    <m/>
    <s v="PANEL"/>
    <d v="1979-09-01T00:00:00"/>
    <n v="0.11"/>
    <n v="0.11"/>
    <s v="ZLIN"/>
    <n v="39"/>
    <n v="1"/>
    <n v="0"/>
    <n v="0"/>
    <s v=""/>
    <m/>
    <m/>
    <n v="1702639.56"/>
    <n v="1608048.47"/>
    <s v="ZLIN"/>
    <n v="3"/>
    <n v="0"/>
  </r>
  <r>
    <s v="120305000233-1"/>
    <x v="8"/>
    <n v="343203"/>
    <m/>
    <s v="MEDIDOR"/>
    <d v="1979-09-01T00:00:00"/>
    <n v="1"/>
    <n v="0.97"/>
    <s v="ZLIN"/>
    <n v="40"/>
    <n v="1"/>
    <n v="0"/>
    <n v="0"/>
    <s v=""/>
    <m/>
    <m/>
    <n v="1105367.98"/>
    <n v="782968.99"/>
    <s v="ZLIN"/>
    <n v="4"/>
    <n v="0"/>
  </r>
  <r>
    <s v="120305000233-2"/>
    <x v="8"/>
    <n v="343203"/>
    <m/>
    <s v="MANOMETRO"/>
    <d v="1979-09-01T00:00:00"/>
    <n v="0.01"/>
    <n v="0"/>
    <s v="ZLIN"/>
    <n v="44"/>
    <n v="3"/>
    <n v="0"/>
    <n v="0"/>
    <s v=""/>
    <m/>
    <m/>
    <n v="146044.01999999999"/>
    <n v="50668.34"/>
    <s v="ZLIN"/>
    <n v="8"/>
    <n v="2"/>
  </r>
  <r>
    <s v="120305000233-3"/>
    <x v="8"/>
    <n v="343203"/>
    <m/>
    <s v="FLUJOMETRO"/>
    <d v="1979-09-01T00:00:00"/>
    <n v="1"/>
    <n v="1"/>
    <s v="ZLIN"/>
    <n v="39"/>
    <n v="1"/>
    <n v="0"/>
    <n v="0"/>
    <s v=""/>
    <m/>
    <m/>
    <n v="709327.77"/>
    <n v="669920.67000000004"/>
    <s v="ZLIN"/>
    <n v="3"/>
    <n v="0"/>
  </r>
  <r>
    <s v="120305000234-0"/>
    <x v="8"/>
    <n v="343203"/>
    <m/>
    <s v="PANEL"/>
    <d v="1979-09-01T00:00:00"/>
    <n v="0.4"/>
    <n v="0.36000000000000004"/>
    <s v="ZLIN"/>
    <n v="45"/>
    <n v="11"/>
    <n v="0"/>
    <n v="0"/>
    <s v=""/>
    <m/>
    <m/>
    <n v="4662465.51"/>
    <n v="1343422.2699999996"/>
    <s v="ZLIN"/>
    <n v="9"/>
    <n v="10"/>
  </r>
  <r>
    <s v="120305000234-1"/>
    <x v="8"/>
    <n v="343203"/>
    <m/>
    <s v="MEDIDOR"/>
    <d v="1979-09-01T00:00:00"/>
    <n v="7.0000000000000007E-2"/>
    <n v="6.0000000000000005E-2"/>
    <s v="ZLIN"/>
    <n v="39"/>
    <n v="10"/>
    <n v="0"/>
    <n v="0"/>
    <s v=""/>
    <m/>
    <m/>
    <n v="782599.53"/>
    <n v="591297.42000000004"/>
    <s v="ZLIN"/>
    <n v="3"/>
    <n v="9"/>
  </r>
  <r>
    <s v="120305000234-2"/>
    <x v="8"/>
    <n v="343203"/>
    <m/>
    <s v="MANOMETRO"/>
    <d v="1979-09-01T00:00:00"/>
    <n v="0.01"/>
    <n v="0"/>
    <s v="ZLIN"/>
    <n v="43"/>
    <n v="0"/>
    <n v="0"/>
    <n v="0"/>
    <s v=""/>
    <m/>
    <m/>
    <n v="98704.49"/>
    <n v="40433.170000000006"/>
    <s v="ZLIN"/>
    <n v="6"/>
    <n v="11"/>
  </r>
  <r>
    <s v="120305000234-3"/>
    <x v="8"/>
    <n v="343203"/>
    <m/>
    <s v="FLUJOMETRO"/>
    <d v="1979-09-01T00:00:00"/>
    <n v="1"/>
    <n v="0.83"/>
    <s v="ZLIN"/>
    <n v="45"/>
    <n v="11"/>
    <n v="0"/>
    <n v="0"/>
    <s v=""/>
    <m/>
    <m/>
    <n v="1942405.35"/>
    <n v="559676.12000000011"/>
    <s v="ZLIN"/>
    <n v="9"/>
    <n v="10"/>
  </r>
  <r>
    <s v="120305000235-0"/>
    <x v="8"/>
    <n v="343203"/>
    <m/>
    <s v="PANEL"/>
    <d v="1979-09-01T00:00:00"/>
    <n v="0.1"/>
    <n v="6.0000000000000005E-2"/>
    <s v="ZLIN"/>
    <n v="45"/>
    <n v="11"/>
    <n v="0"/>
    <n v="0"/>
    <s v=""/>
    <m/>
    <m/>
    <n v="4662465.51"/>
    <n v="1343422.2699999996"/>
    <s v="ZLIN"/>
    <n v="9"/>
    <n v="10"/>
  </r>
  <r>
    <s v="120305000235-1"/>
    <x v="8"/>
    <n v="343203"/>
    <m/>
    <s v="MEDIDOR"/>
    <d v="1979-09-01T00:00:00"/>
    <n v="1"/>
    <n v="0.98"/>
    <s v="ZLIN"/>
    <n v="39"/>
    <n v="10"/>
    <n v="0"/>
    <n v="0"/>
    <s v=""/>
    <m/>
    <m/>
    <n v="782599.46"/>
    <n v="591297.37"/>
    <s v="ZLIN"/>
    <n v="3"/>
    <n v="9"/>
  </r>
  <r>
    <s v="120305000235-2"/>
    <x v="8"/>
    <n v="343203"/>
    <m/>
    <s v="MANOMETRO"/>
    <d v="1979-09-01T00:00:00"/>
    <n v="0.01"/>
    <n v="0"/>
    <s v="ZLIN"/>
    <n v="43"/>
    <n v="0"/>
    <n v="0"/>
    <n v="0"/>
    <s v=""/>
    <m/>
    <m/>
    <n v="98704.49"/>
    <n v="40433.170000000006"/>
    <s v="ZLIN"/>
    <n v="6"/>
    <n v="11"/>
  </r>
  <r>
    <s v="120305000235-3"/>
    <x v="8"/>
    <n v="343203"/>
    <m/>
    <s v="FLUJOMETRO"/>
    <d v="1979-09-01T00:00:00"/>
    <n v="1"/>
    <n v="0.83"/>
    <s v="ZLIN"/>
    <n v="45"/>
    <n v="11"/>
    <n v="0"/>
    <n v="0"/>
    <s v=""/>
    <m/>
    <m/>
    <n v="1942405.35"/>
    <n v="559676.12000000011"/>
    <s v="ZLIN"/>
    <n v="9"/>
    <n v="10"/>
  </r>
  <r>
    <s v="120305000236-0"/>
    <x v="8"/>
    <n v="343203"/>
    <m/>
    <s v="PANEL"/>
    <d v="1979-09-01T00:00:00"/>
    <n v="0.39"/>
    <n v="0.35000000000000003"/>
    <s v="ZLIN"/>
    <n v="45"/>
    <n v="11"/>
    <n v="0"/>
    <n v="0"/>
    <s v=""/>
    <m/>
    <m/>
    <n v="4662465.51"/>
    <n v="1343422.2699999996"/>
    <s v="ZLIN"/>
    <n v="9"/>
    <n v="10"/>
  </r>
  <r>
    <s v="120305000236-1"/>
    <x v="8"/>
    <n v="343203"/>
    <m/>
    <s v="MEDIDOR"/>
    <d v="1979-09-01T00:00:00"/>
    <n v="1"/>
    <n v="0.98"/>
    <s v="ZLIN"/>
    <n v="39"/>
    <n v="10"/>
    <n v="0"/>
    <n v="0"/>
    <s v=""/>
    <m/>
    <m/>
    <n v="782599.46"/>
    <n v="591297.37"/>
    <s v="ZLIN"/>
    <n v="3"/>
    <n v="9"/>
  </r>
  <r>
    <s v="120305000236-2"/>
    <x v="8"/>
    <n v="343203"/>
    <m/>
    <s v="MANOMETRO"/>
    <d v="1979-09-01T00:00:00"/>
    <n v="0.01"/>
    <n v="0"/>
    <s v="ZLIN"/>
    <n v="43"/>
    <n v="0"/>
    <n v="0"/>
    <n v="0"/>
    <s v=""/>
    <m/>
    <m/>
    <n v="98704.49"/>
    <n v="40433.170000000006"/>
    <s v="ZLIN"/>
    <n v="6"/>
    <n v="11"/>
  </r>
  <r>
    <s v="120305000236-3"/>
    <x v="8"/>
    <n v="343203"/>
    <m/>
    <s v="FLUJOMETRO"/>
    <d v="1979-09-01T00:00:00"/>
    <n v="1"/>
    <n v="0.83"/>
    <s v="ZLIN"/>
    <n v="45"/>
    <n v="11"/>
    <n v="0"/>
    <n v="0"/>
    <s v=""/>
    <m/>
    <m/>
    <n v="1942405.35"/>
    <n v="559676.12000000011"/>
    <s v="ZLIN"/>
    <n v="9"/>
    <n v="10"/>
  </r>
  <r>
    <s v="120305000237-0"/>
    <x v="8"/>
    <n v="343203"/>
    <m/>
    <s v="FLUJOMETRO"/>
    <d v="1979-09-01T00:00:00"/>
    <n v="0.16"/>
    <n v="0.12"/>
    <s v="ZLIN"/>
    <n v="45"/>
    <n v="11"/>
    <n v="0"/>
    <n v="0"/>
    <s v=""/>
    <m/>
    <m/>
    <n v="1942405.55"/>
    <n v="559676.17999999993"/>
    <s v="ZLIN"/>
    <n v="9"/>
    <n v="10"/>
  </r>
  <r>
    <s v="120305000237-1"/>
    <x v="8"/>
    <n v="343203"/>
    <m/>
    <s v="FLUJOMETRO"/>
    <d v="1979-09-01T00:00:00"/>
    <n v="0.13"/>
    <n v="0.09"/>
    <s v="ZLIN"/>
    <n v="45"/>
    <n v="11"/>
    <n v="0"/>
    <n v="0"/>
    <s v=""/>
    <m/>
    <m/>
    <n v="1611304.47"/>
    <n v="464274.15999999992"/>
    <s v="ZLIN"/>
    <n v="9"/>
    <n v="10"/>
  </r>
  <r>
    <s v="120305000238-0"/>
    <x v="8"/>
    <n v="343203"/>
    <m/>
    <s v="FLUJOMETRO"/>
    <d v="1979-09-01T00:00:00"/>
    <n v="1"/>
    <n v="0.83"/>
    <s v="ZLIN"/>
    <n v="45"/>
    <n v="11"/>
    <n v="0"/>
    <n v="0"/>
    <s v=""/>
    <m/>
    <m/>
    <n v="1942405.35"/>
    <n v="559676.12000000011"/>
    <s v="ZLIN"/>
    <n v="9"/>
    <n v="10"/>
  </r>
  <r>
    <s v="120305000238-1"/>
    <x v="8"/>
    <n v="343203"/>
    <m/>
    <s v="MANOMETRO"/>
    <d v="1979-09-01T00:00:00"/>
    <n v="0.03"/>
    <n v="9.9999999999999985E-3"/>
    <s v="ZLIN"/>
    <n v="43"/>
    <n v="0"/>
    <n v="0"/>
    <n v="0"/>
    <s v=""/>
    <m/>
    <m/>
    <n v="98704.47"/>
    <n v="40433.160000000003"/>
    <s v="ZLIN"/>
    <n v="6"/>
    <n v="11"/>
  </r>
  <r>
    <s v="120305000239-0"/>
    <x v="8"/>
    <n v="343203"/>
    <m/>
    <s v="FLUJOMETRO"/>
    <d v="1979-09-01T00:00:00"/>
    <n v="0.35"/>
    <n v="0.31"/>
    <s v="ZLIN"/>
    <n v="45"/>
    <n v="11"/>
    <n v="0"/>
    <n v="0"/>
    <s v=""/>
    <m/>
    <m/>
    <n v="1942405.55"/>
    <n v="559676.17999999993"/>
    <s v="ZLIN"/>
    <n v="9"/>
    <n v="10"/>
  </r>
  <r>
    <s v="120305000239-1"/>
    <x v="8"/>
    <n v="343203"/>
    <m/>
    <s v="MANOMETRO"/>
    <d v="1979-09-01T00:00:00"/>
    <n v="0.02"/>
    <n v="0"/>
    <s v="ZLIN"/>
    <n v="43"/>
    <n v="0"/>
    <n v="0"/>
    <n v="0"/>
    <s v=""/>
    <m/>
    <m/>
    <n v="98704.48"/>
    <n v="40433.159999999996"/>
    <s v="ZLIN"/>
    <n v="6"/>
    <n v="11"/>
  </r>
  <r>
    <s v="120305000240-0"/>
    <x v="8"/>
    <n v="343203"/>
    <m/>
    <s v="FLUJOMETRO"/>
    <d v="1979-09-01T00:00:00"/>
    <n v="1"/>
    <n v="0.83"/>
    <s v="ZLIN"/>
    <n v="45"/>
    <n v="11"/>
    <n v="0"/>
    <n v="0"/>
    <s v=""/>
    <m/>
    <m/>
    <n v="1942405.35"/>
    <n v="559676.12000000011"/>
    <s v="ZLIN"/>
    <n v="9"/>
    <n v="10"/>
  </r>
  <r>
    <s v="120305000240-1"/>
    <x v="8"/>
    <n v="343203"/>
    <m/>
    <s v="MANOMETRO"/>
    <d v="1979-09-01T00:00:00"/>
    <n v="0.01"/>
    <n v="0"/>
    <s v="ZLIN"/>
    <n v="43"/>
    <n v="0"/>
    <n v="0"/>
    <n v="0"/>
    <s v=""/>
    <m/>
    <m/>
    <n v="98704.49"/>
    <n v="40433.170000000006"/>
    <s v="ZLIN"/>
    <n v="6"/>
    <n v="11"/>
  </r>
  <r>
    <s v="120305000241-0"/>
    <x v="8"/>
    <n v="343203"/>
    <m/>
    <s v="PLC"/>
    <d v="2015-10-01T00:00:00"/>
    <n v="1"/>
    <n v="1"/>
    <s v="ZLIN"/>
    <n v="0"/>
    <n v="1"/>
    <n v="0"/>
    <n v="0"/>
    <s v=""/>
    <m/>
    <m/>
    <n v="61753557.640000001"/>
    <n v="15438389.410000004"/>
    <s v="ZLIN"/>
    <n v="11"/>
    <n v="4"/>
  </r>
  <r>
    <s v="120305000242-0"/>
    <x v="8"/>
    <n v="322316"/>
    <m/>
    <s v="PANEL ELECTRICO"/>
    <d v="2014-08-31T00:00:00"/>
    <n v="12689723.369999999"/>
    <n v="4173130.5"/>
    <s v="ZLIN"/>
    <n v="12"/>
    <n v="5"/>
    <n v="0"/>
    <n v="0"/>
    <s v=""/>
    <m/>
    <m/>
    <n v="9734660.0199999996"/>
    <n v="2433665"/>
    <s v="ZLIN"/>
    <n v="11"/>
    <n v="4"/>
  </r>
  <r>
    <s v="120305000242-1"/>
    <x v="8"/>
    <n v="322316"/>
    <m/>
    <s v="PLC"/>
    <d v="2014-08-31T00:00:00"/>
    <n v="32793600.079999998"/>
    <n v="10784472.509999998"/>
    <s v="ZLIN"/>
    <n v="12"/>
    <n v="5"/>
    <n v="0"/>
    <n v="0"/>
    <s v=""/>
    <m/>
    <m/>
    <n v="25156935.109999999"/>
    <n v="6289233.7800000012"/>
    <s v="ZLIN"/>
    <n v="11"/>
    <n v="4"/>
  </r>
  <r>
    <s v="120305000242-2"/>
    <x v="8"/>
    <n v="322316"/>
    <m/>
    <s v="PANEL ELECTRICO"/>
    <d v="2014-08-31T00:00:00"/>
    <n v="12689723.369999999"/>
    <n v="4173130.5"/>
    <s v="ZLIN"/>
    <n v="12"/>
    <n v="5"/>
    <n v="0"/>
    <n v="0"/>
    <s v=""/>
    <m/>
    <m/>
    <n v="9734660.0199999996"/>
    <n v="2433665"/>
    <s v="ZLIN"/>
    <n v="11"/>
    <n v="4"/>
  </r>
  <r>
    <s v="120305000242-3"/>
    <x v="8"/>
    <n v="322316"/>
    <m/>
    <s v="PLC"/>
    <d v="2014-08-31T00:00:00"/>
    <n v="32793600.079999998"/>
    <n v="10784472.509999998"/>
    <s v="ZLIN"/>
    <n v="12"/>
    <n v="5"/>
    <n v="0"/>
    <n v="0"/>
    <s v=""/>
    <m/>
    <m/>
    <n v="25156935.109999999"/>
    <n v="6289233.7800000012"/>
    <s v="ZLIN"/>
    <n v="11"/>
    <n v="4"/>
  </r>
  <r>
    <s v="120305000243-0"/>
    <x v="8"/>
    <n v="322309"/>
    <m/>
    <s v="PLC"/>
    <d v="2015-10-01T00:00:00"/>
    <n v="1"/>
    <n v="1"/>
    <s v="ZLIN"/>
    <n v="0"/>
    <n v="1"/>
    <n v="0"/>
    <n v="0"/>
    <s v=""/>
    <m/>
    <m/>
    <n v="19739071.739999998"/>
    <n v="14279328.499999998"/>
    <s v="ZLIN"/>
    <n v="3"/>
    <n v="11"/>
  </r>
  <r>
    <s v="120305000244-0"/>
    <x v="8"/>
    <n v="322311"/>
    <m/>
    <s v="PLC"/>
    <d v="1983-01-01T00:00:00"/>
    <n v="7283.9"/>
    <n v="6647.15"/>
    <s v="ZLIN"/>
    <n v="39"/>
    <n v="1"/>
    <n v="0"/>
    <n v="0"/>
    <s v=""/>
    <m/>
    <m/>
    <n v="37663266.329999998"/>
    <n v="16849355.989999998"/>
    <s v="ZLIN"/>
    <n v="6"/>
    <n v="4"/>
  </r>
  <r>
    <s v="120305000245-0"/>
    <x v="8"/>
    <n v="322311"/>
    <m/>
    <s v="PLC"/>
    <d v="1993-10-01T00:00:00"/>
    <n v="2312278.36"/>
    <n v="2304570.77"/>
    <s v="ZLIN"/>
    <n v="25"/>
    <n v="0"/>
    <n v="0"/>
    <n v="0"/>
    <s v=""/>
    <m/>
    <m/>
    <n v="5894408.3499999996"/>
    <n v="5566941.2199999997"/>
    <s v="ZLIN"/>
    <n v="3"/>
    <n v="0"/>
  </r>
  <r>
    <s v="120305000246-0"/>
    <x v="8"/>
    <n v="343205"/>
    <m/>
    <s v="CONTADOR"/>
    <d v="2015-10-01T00:00:00"/>
    <n v="1"/>
    <n v="1"/>
    <s v="ZLIN"/>
    <n v="0"/>
    <n v="1"/>
    <n v="0"/>
    <n v="0"/>
    <s v=""/>
    <m/>
    <m/>
    <n v="801433.08"/>
    <n v="717071.7"/>
    <s v="ZLIN"/>
    <n v="3"/>
    <n v="2"/>
  </r>
  <r>
    <s v="120305000247-0"/>
    <x v="8"/>
    <n v="343203"/>
    <m/>
    <s v="FLUJOMETRO"/>
    <d v="2012-02-29T00:00:00"/>
    <n v="2304609.34"/>
    <n v="1004243.1699999999"/>
    <s v="ZLIN"/>
    <n v="14"/>
    <n v="11"/>
    <n v="0"/>
    <n v="0"/>
    <s v=""/>
    <m/>
    <m/>
    <n v="892020.97"/>
    <n v="223005.24"/>
    <s v="ZLIN"/>
    <n v="11"/>
    <n v="4"/>
  </r>
  <r>
    <s v="120305000248-0"/>
    <x v="8"/>
    <n v="214301"/>
    <m/>
    <s v="PANEL"/>
    <d v="2015-10-01T00:00:00"/>
    <n v="1"/>
    <n v="1"/>
    <s v="ZLIN"/>
    <n v="0"/>
    <n v="1"/>
    <n v="0"/>
    <n v="0"/>
    <s v=""/>
    <m/>
    <m/>
    <n v="4347318.53"/>
    <n v="3079350.62"/>
    <s v="ZLIN"/>
    <n v="4"/>
    <n v="0"/>
  </r>
  <r>
    <s v="120305000249-0"/>
    <x v="8"/>
    <n v="342503"/>
    <m/>
    <s v="PANEL"/>
    <d v="2015-10-01T00:00:00"/>
    <n v="1"/>
    <n v="1"/>
    <s v="ZLIN"/>
    <n v="0"/>
    <n v="1"/>
    <n v="0"/>
    <n v="0"/>
    <s v=""/>
    <m/>
    <m/>
    <n v="2701477.68"/>
    <n v="1837004.8200000003"/>
    <s v="ZLIN"/>
    <n v="4"/>
    <n v="2"/>
  </r>
  <r>
    <s v="120305000250-0"/>
    <x v="8"/>
    <n v="344301"/>
    <m/>
    <s v="PANEL"/>
    <d v="2013-04-05T00:00:00"/>
    <n v="59814740.469999999"/>
    <n v="21965865.129999995"/>
    <s v="ZLIN"/>
    <n v="14"/>
    <n v="9"/>
    <n v="0"/>
    <n v="0"/>
    <s v=""/>
    <m/>
    <m/>
    <n v="-30779800.510000002"/>
    <n v="-7071035.2600000016"/>
    <s v="ZLIN"/>
    <n v="12"/>
    <n v="4"/>
  </r>
  <r>
    <s v="120305000251-0"/>
    <x v="8"/>
    <n v="344301"/>
    <m/>
    <s v="PANEL"/>
    <d v="2013-04-05T00:00:00"/>
    <n v="59814740.469999999"/>
    <n v="21965865.129999995"/>
    <s v="ZLIN"/>
    <n v="14"/>
    <n v="9"/>
    <n v="0"/>
    <n v="0"/>
    <s v=""/>
    <m/>
    <m/>
    <n v="-30779800.510000002"/>
    <n v="-7071035.2600000016"/>
    <s v="ZLIN"/>
    <n v="12"/>
    <n v="4"/>
  </r>
  <r>
    <s v="120305000252-0"/>
    <x v="8"/>
    <n v="344301"/>
    <m/>
    <s v="PANEL"/>
    <d v="2015-10-01T00:00:00"/>
    <n v="1"/>
    <n v="1"/>
    <s v="ZLIN"/>
    <n v="0"/>
    <n v="1"/>
    <n v="0"/>
    <n v="0"/>
    <s v=""/>
    <m/>
    <m/>
    <n v="20695212.949999999"/>
    <n v="4264468.129999999"/>
    <s v="ZLIN"/>
    <n v="13"/>
    <n v="9"/>
  </r>
  <r>
    <s v="120305000253-0"/>
    <x v="8"/>
    <n v="344301"/>
    <m/>
    <s v="PANEL"/>
    <d v="2015-10-01T00:00:00"/>
    <n v="1"/>
    <n v="1"/>
    <s v="ZLIN"/>
    <n v="0"/>
    <n v="1"/>
    <n v="0"/>
    <n v="0"/>
    <s v=""/>
    <m/>
    <m/>
    <n v="20695212.949999999"/>
    <n v="4264468.129999999"/>
    <s v="ZLIN"/>
    <n v="13"/>
    <n v="9"/>
  </r>
  <r>
    <s v="120305000254-0"/>
    <x v="8"/>
    <n v="344301"/>
    <m/>
    <s v="PANEL"/>
    <d v="2015-10-01T00:00:00"/>
    <n v="1"/>
    <n v="1"/>
    <s v="ZLIN"/>
    <n v="0"/>
    <n v="1"/>
    <n v="0"/>
    <n v="0"/>
    <s v=""/>
    <m/>
    <m/>
    <n v="20695212.949999999"/>
    <n v="4264468.129999999"/>
    <s v="ZLIN"/>
    <n v="13"/>
    <n v="9"/>
  </r>
  <r>
    <s v="120305000255-0"/>
    <x v="8"/>
    <n v="342305"/>
    <m/>
    <s v="FLUJOMETRO"/>
    <d v="2008-11-30T00:00:00"/>
    <n v="40278303.109999999"/>
    <n v="34193091.850000001"/>
    <s v="ZLIN"/>
    <n v="11"/>
    <n v="7"/>
    <n v="0"/>
    <n v="0"/>
    <s v=""/>
    <m/>
    <m/>
    <n v="-12822910.640000001"/>
    <n v="-7648753.7100000009"/>
    <s v="ZLIN"/>
    <n v="4"/>
    <n v="9"/>
  </r>
  <r>
    <s v="120305000256-0"/>
    <x v="8"/>
    <n v="342305"/>
    <m/>
    <s v="FLUJOMETRO"/>
    <d v="2013-04-30T00:00:00"/>
    <n v="7529433.2300000004"/>
    <n v="5690850.6900000004"/>
    <s v="ZLIN"/>
    <n v="7"/>
    <n v="2"/>
    <n v="0"/>
    <n v="0"/>
    <s v=""/>
    <m/>
    <m/>
    <n v="-1700787.79"/>
    <n v="-1014505"/>
    <s v="ZLIN"/>
    <n v="4"/>
    <n v="9"/>
  </r>
  <r>
    <s v="120305000257-0"/>
    <x v="8"/>
    <n v="342305"/>
    <m/>
    <s v="MEDIDOR DE TURBINA"/>
    <d v="2013-04-30T00:00:00"/>
    <n v="23296684.27"/>
    <n v="17607959.039999999"/>
    <s v="ZLIN"/>
    <n v="7"/>
    <n v="2"/>
    <n v="0"/>
    <n v="0"/>
    <s v=""/>
    <m/>
    <m/>
    <n v="3436228.01"/>
    <n v="2049679.8599999999"/>
    <s v="ZLIN"/>
    <n v="4"/>
    <n v="9"/>
  </r>
  <r>
    <s v="120305000258-0"/>
    <x v="8"/>
    <n v="342305"/>
    <m/>
    <s v="DENSITOMETRO"/>
    <d v="1978-04-01T00:00:00"/>
    <n v="7624.73"/>
    <n v="6122.5"/>
    <s v="ZLIN"/>
    <n v="50"/>
    <n v="4"/>
    <n v="0"/>
    <n v="0"/>
    <s v=""/>
    <m/>
    <m/>
    <n v="4753703.1399999997"/>
    <n v="1049518.8799999999"/>
    <s v="ZLIN"/>
    <n v="12"/>
    <n v="10"/>
  </r>
  <r>
    <s v="120305000259-0"/>
    <x v="8"/>
    <n v="342402"/>
    <m/>
    <s v="PANEL"/>
    <d v="2014-08-31T00:00:00"/>
    <n v="13043120.369999999"/>
    <n v="4289348.3099999987"/>
    <s v="ZLIN"/>
    <n v="12"/>
    <n v="5"/>
    <n v="0"/>
    <n v="0"/>
    <s v=""/>
    <m/>
    <m/>
    <n v="5327226.57"/>
    <n v="1331806.6300000004"/>
    <s v="ZLIN"/>
    <n v="11"/>
    <n v="4"/>
  </r>
  <r>
    <s v="120305000260-0"/>
    <x v="8"/>
    <n v="342402"/>
    <m/>
    <s v="PANEL"/>
    <d v="2014-08-31T00:00:00"/>
    <n v="13043120.369999999"/>
    <n v="4289348.3099999987"/>
    <s v="ZLIN"/>
    <n v="12"/>
    <n v="5"/>
    <n v="0"/>
    <n v="0"/>
    <s v=""/>
    <m/>
    <m/>
    <n v="5327226.57"/>
    <n v="1331806.6300000004"/>
    <s v="ZLIN"/>
    <n v="11"/>
    <n v="4"/>
  </r>
  <r>
    <s v="120305000261-0"/>
    <x v="8"/>
    <n v="322317"/>
    <m/>
    <s v="RECIPIENTE"/>
    <d v="2015-10-01T00:00:00"/>
    <n v="1"/>
    <n v="1"/>
    <s v="ZLIN"/>
    <n v="0"/>
    <n v="1"/>
    <n v="0"/>
    <n v="0"/>
    <s v=""/>
    <m/>
    <m/>
    <n v="362810.45"/>
    <n v="274123.45"/>
    <s v="ZLIN"/>
    <n v="3"/>
    <n v="9"/>
  </r>
  <r>
    <s v="120305000262-0"/>
    <x v="8"/>
    <n v="322317"/>
    <m/>
    <s v="RECIPIENTE"/>
    <d v="2015-10-01T00:00:00"/>
    <n v="1"/>
    <n v="1"/>
    <s v="ZLIN"/>
    <n v="0"/>
    <n v="1"/>
    <n v="0"/>
    <n v="0"/>
    <s v=""/>
    <m/>
    <m/>
    <n v="558169.92000000004"/>
    <n v="421728.38"/>
    <s v="ZLIN"/>
    <n v="3"/>
    <n v="9"/>
  </r>
  <r>
    <s v="120305000263-0"/>
    <x v="8"/>
    <n v="342402"/>
    <m/>
    <s v="PANEL"/>
    <d v="2014-08-31T00:00:00"/>
    <n v="490808.83"/>
    <n v="216663.35000000003"/>
    <s v="ZLIN"/>
    <n v="9"/>
    <n v="3"/>
    <n v="0"/>
    <n v="0"/>
    <s v=""/>
    <m/>
    <m/>
    <n v="4966676.0999999996"/>
    <n v="1723132.5299999998"/>
    <s v="ZLIN"/>
    <n v="8"/>
    <n v="2"/>
  </r>
  <r>
    <s v="120305000264-0"/>
    <x v="8"/>
    <n v="342402"/>
    <m/>
    <s v="PANEL"/>
    <d v="2014-08-31T00:00:00"/>
    <n v="25373940.390000001"/>
    <n v="7186838.6099999994"/>
    <s v="ZLIN"/>
    <n v="14"/>
    <n v="5"/>
    <n v="0"/>
    <n v="0"/>
    <s v=""/>
    <m/>
    <m/>
    <n v="-3105683.72"/>
    <n v="-659957.79"/>
    <s v="ZLIN"/>
    <n v="13"/>
    <n v="4"/>
  </r>
  <r>
    <s v="120305000265-0"/>
    <x v="8"/>
    <n v="342402"/>
    <m/>
    <s v="PANEL"/>
    <d v="2014-08-31T00:00:00"/>
    <n v="25373940.390000001"/>
    <n v="7186838.6099999994"/>
    <s v="ZLIN"/>
    <n v="14"/>
    <n v="5"/>
    <n v="0"/>
    <n v="0"/>
    <s v=""/>
    <m/>
    <m/>
    <n v="-3105683.72"/>
    <n v="-659957.79"/>
    <s v="ZLIN"/>
    <n v="13"/>
    <n v="4"/>
  </r>
  <r>
    <s v="120305000266-0"/>
    <x v="8"/>
    <n v="342515"/>
    <m/>
    <s v="FLUJOMETRO"/>
    <d v="1975-09-01T00:00:00"/>
    <n v="30329.05"/>
    <n v="29583.719999999998"/>
    <s v="ZLIN"/>
    <n v="44"/>
    <n v="1"/>
    <n v="0"/>
    <n v="0"/>
    <s v=""/>
    <m/>
    <m/>
    <n v="574831.87"/>
    <n v="407172.57999999996"/>
    <s v="ZLIN"/>
    <n v="4"/>
    <n v="0"/>
  </r>
  <r>
    <s v="120305000267-0"/>
    <x v="8"/>
    <n v="342515"/>
    <m/>
    <s v="FLUJOMETRO"/>
    <d v="1975-09-01T00:00:00"/>
    <n v="36483.42"/>
    <n v="35586.85"/>
    <s v="ZLIN"/>
    <n v="44"/>
    <n v="1"/>
    <n v="0"/>
    <n v="0"/>
    <s v=""/>
    <m/>
    <m/>
    <n v="574285.06999999995"/>
    <n v="406785.25999999995"/>
    <s v="ZLIN"/>
    <n v="4"/>
    <n v="0"/>
  </r>
  <r>
    <s v="120305000268-0"/>
    <x v="8"/>
    <n v="342407"/>
    <m/>
    <s v="PLC"/>
    <d v="2008-11-30T00:00:00"/>
    <n v="324325424.49000001"/>
    <n v="243760510.13"/>
    <s v="ZLIN"/>
    <n v="13"/>
    <n v="1"/>
    <n v="0"/>
    <n v="0"/>
    <s v=""/>
    <m/>
    <m/>
    <n v="-117901688.48"/>
    <n v="-53448765.450000003"/>
    <s v="ZLIN"/>
    <n v="6"/>
    <n v="3"/>
  </r>
  <r>
    <s v="120305000269-0"/>
    <x v="8"/>
    <n v="342407"/>
    <m/>
    <s v="PANEL ELECTRICO"/>
    <d v="1989-11-01T00:00:00"/>
    <n v="7134.22"/>
    <n v="7113.66"/>
    <s v="ZLIN"/>
    <n v="28"/>
    <n v="11"/>
    <n v="0"/>
    <n v="0"/>
    <s v=""/>
    <m/>
    <m/>
    <n v="550200.93000000005"/>
    <n v="519634.21000000008"/>
    <s v="ZLIN"/>
    <n v="3"/>
    <n v="0"/>
  </r>
  <r>
    <s v="120305000269-1"/>
    <x v="8"/>
    <n v="342407"/>
    <m/>
    <s v="PLC"/>
    <d v="1989-11-01T00:00:00"/>
    <n v="769987.99"/>
    <n v="580426.66999999993"/>
    <s v="ZLIN"/>
    <n v="38"/>
    <n v="3"/>
    <n v="0"/>
    <n v="0"/>
    <s v=""/>
    <m/>
    <m/>
    <n v="59213585.810000002"/>
    <n v="13603121.060000002"/>
    <s v="ZLIN"/>
    <n v="12"/>
    <n v="4"/>
  </r>
  <r>
    <s v="120305000270-0"/>
    <x v="8"/>
    <n v="322310"/>
    <m/>
    <s v="PLC"/>
    <d v="2014-08-31T00:00:00"/>
    <n v="15786122.039999999"/>
    <n v="4804471.93"/>
    <s v="ZLIN"/>
    <n v="13"/>
    <n v="5"/>
    <n v="0"/>
    <n v="0"/>
    <s v=""/>
    <m/>
    <m/>
    <n v="45144817.939999998"/>
    <n v="10371106.809999995"/>
    <s v="ZLIN"/>
    <n v="12"/>
    <n v="4"/>
  </r>
  <r>
    <s v="120305000271-0"/>
    <x v="8"/>
    <n v="322310"/>
    <m/>
    <s v="PLC"/>
    <d v="2014-08-31T00:00:00"/>
    <n v="15786122.039999999"/>
    <n v="4804471.93"/>
    <s v="ZLIN"/>
    <n v="13"/>
    <n v="5"/>
    <n v="0"/>
    <n v="0"/>
    <s v=""/>
    <m/>
    <m/>
    <n v="45144817.939999998"/>
    <n v="10371106.809999995"/>
    <s v="ZLIN"/>
    <n v="12"/>
    <n v="4"/>
  </r>
  <r>
    <s v="120305000272-0"/>
    <x v="8"/>
    <n v="322310"/>
    <m/>
    <s v="CONTADOR"/>
    <d v="2014-08-31T00:00:00"/>
    <n v="790240.91"/>
    <n v="166108.89000000001"/>
    <s v="ZLIN"/>
    <n v="23"/>
    <n v="5"/>
    <n v="0"/>
    <n v="0"/>
    <s v=""/>
    <m/>
    <m/>
    <n v="156288.70000000001"/>
    <n v="19757.620000000024"/>
    <s v="ZLIN"/>
    <n v="22"/>
    <n v="4"/>
  </r>
  <r>
    <s v="120305000273-0"/>
    <x v="8"/>
    <n v="322317"/>
    <m/>
    <s v="TABLERO"/>
    <d v="2013-05-20T00:00:00"/>
    <n v="25633914.559999999"/>
    <n v="10653055.409999998"/>
    <s v="ZLIN"/>
    <n v="12"/>
    <n v="10"/>
    <n v="0"/>
    <n v="0"/>
    <s v=""/>
    <m/>
    <m/>
    <n v="-10173581.58"/>
    <n v="-2745252.17"/>
    <s v="ZLIN"/>
    <n v="10"/>
    <n v="6"/>
  </r>
  <r>
    <s v="120305000274-0"/>
    <x v="8"/>
    <n v="323305"/>
    <m/>
    <s v="TABLERO"/>
    <d v="2015-10-01T00:00:00"/>
    <n v="1"/>
    <n v="1"/>
    <s v="ZLIN"/>
    <n v="0"/>
    <n v="1"/>
    <n v="0"/>
    <n v="0"/>
    <s v=""/>
    <m/>
    <m/>
    <n v="13068440.529999999"/>
    <n v="2266974.3699999992"/>
    <s v="ZLIN"/>
    <n v="16"/>
    <n v="4"/>
  </r>
  <r>
    <s v="120305000275-0"/>
    <x v="8"/>
    <n v="322310"/>
    <m/>
    <s v="PLC"/>
    <d v="2015-10-01T00:00:00"/>
    <n v="1"/>
    <n v="1"/>
    <s v="ZLIN"/>
    <n v="0"/>
    <n v="1"/>
    <n v="0"/>
    <n v="0"/>
    <s v=""/>
    <m/>
    <m/>
    <n v="38365987.509999998"/>
    <n v="14993604.319999997"/>
    <s v="ZLIN"/>
    <n v="7"/>
    <n v="3"/>
  </r>
  <r>
    <s v="120305000276-0"/>
    <x v="8"/>
    <n v="342504"/>
    <m/>
    <s v="FLUJOMETRO"/>
    <d v="1987-01-01T00:00:00"/>
    <n v="66915.55"/>
    <n v="64537.840000000004"/>
    <s v="ZLIN"/>
    <n v="32"/>
    <n v="10"/>
    <n v="0"/>
    <n v="0"/>
    <s v=""/>
    <m/>
    <m/>
    <n v="880885.74"/>
    <n v="611226.84"/>
    <s v="ZLIN"/>
    <n v="4"/>
    <n v="1"/>
  </r>
  <r>
    <s v="120305000277-0"/>
    <x v="8"/>
    <n v="321100"/>
    <m/>
    <s v="VIVIENDA EN MADERA"/>
    <d v="1982-09-01T00:00:00"/>
    <n v="17596619.289999999"/>
    <n v="15804032.299999999"/>
    <s v="ZLIN"/>
    <n v="40"/>
    <n v="1"/>
    <n v="0"/>
    <n v="0"/>
    <s v=""/>
    <m/>
    <m/>
    <n v="826602.16"/>
    <n v="334577.06000000006"/>
    <s v="ZLIN"/>
    <n v="7"/>
    <n v="0"/>
  </r>
  <r>
    <s v="120305000278-0"/>
    <x v="8"/>
    <n v="344202"/>
    <m/>
    <s v="UNIDAD DE CONTROL DE CARGA"/>
    <d v="2014-12-31T00:00:00"/>
    <n v="33665416.890000001"/>
    <n v="12624531.34"/>
    <s v="ZLIN"/>
    <n v="10"/>
    <n v="0"/>
    <n v="0"/>
    <n v="0"/>
    <s v=""/>
    <m/>
    <m/>
    <n v="0"/>
    <n v="0"/>
    <s v="ZLIN"/>
    <n v="10"/>
    <n v="0"/>
  </r>
  <r>
    <s v="120305000278-1"/>
    <x v="8"/>
    <n v="344202"/>
    <m/>
    <s v="UNIDAD DE CONTROL DE CARGA"/>
    <d v="2014-12-31T00:00:00"/>
    <n v="33665416.890000001"/>
    <n v="12624531.34"/>
    <s v="ZLIN"/>
    <n v="10"/>
    <n v="0"/>
    <n v="0"/>
    <n v="0"/>
    <s v=""/>
    <m/>
    <m/>
    <n v="0"/>
    <n v="0"/>
    <s v="ZLIN"/>
    <n v="10"/>
    <n v="0"/>
  </r>
  <r>
    <s v="120305000278-2"/>
    <x v="8"/>
    <n v="344202"/>
    <m/>
    <s v="UNIDAD DE CONTROL DE CARGA"/>
    <d v="2014-12-31T00:00:00"/>
    <n v="33665416.890000001"/>
    <n v="12624531.34"/>
    <s v="ZLIN"/>
    <n v="10"/>
    <n v="0"/>
    <n v="0"/>
    <n v="0"/>
    <s v=""/>
    <m/>
    <m/>
    <n v="0"/>
    <n v="0"/>
    <s v="ZLIN"/>
    <n v="10"/>
    <n v="0"/>
  </r>
  <r>
    <s v="120305000278-3"/>
    <x v="8"/>
    <n v="344202"/>
    <m/>
    <s v="UNIDAD DE CONTROL DE CARGA"/>
    <d v="2014-12-31T00:00:00"/>
    <n v="33588144.380000003"/>
    <n v="12595554.150000002"/>
    <s v="ZLIN"/>
    <n v="10"/>
    <n v="0"/>
    <n v="0"/>
    <n v="0"/>
    <s v=""/>
    <m/>
    <m/>
    <n v="0"/>
    <n v="0"/>
    <s v="ZLIN"/>
    <n v="10"/>
    <n v="0"/>
  </r>
  <r>
    <s v="120305000278-4"/>
    <x v="8"/>
    <n v="344202"/>
    <m/>
    <s v="UNIDAD DE CONTROL DE CARGA"/>
    <d v="2014-12-31T00:00:00"/>
    <n v="33665416.890000001"/>
    <n v="12624531.34"/>
    <s v="ZLIN"/>
    <n v="10"/>
    <n v="0"/>
    <n v="0"/>
    <n v="0"/>
    <s v=""/>
    <m/>
    <m/>
    <n v="0"/>
    <n v="0"/>
    <s v="ZLIN"/>
    <n v="10"/>
    <n v="0"/>
  </r>
  <r>
    <s v="120305000278-5"/>
    <x v="8"/>
    <n v="344202"/>
    <m/>
    <s v="UNIDAD DE CONTROL DE CARGA"/>
    <d v="2014-12-31T00:00:00"/>
    <n v="33665416.890000001"/>
    <n v="12624531.34"/>
    <s v="ZLIN"/>
    <n v="10"/>
    <n v="0"/>
    <n v="0"/>
    <n v="0"/>
    <s v=""/>
    <m/>
    <m/>
    <n v="0"/>
    <n v="0"/>
    <s v="ZLIN"/>
    <n v="10"/>
    <n v="0"/>
  </r>
  <r>
    <s v="120305000278-6"/>
    <x v="8"/>
    <n v="344202"/>
    <m/>
    <s v="UNIDAD DE CONTROL DE CARGA"/>
    <d v="2014-12-31T00:00:00"/>
    <n v="33665416.890000001"/>
    <n v="12624531.34"/>
    <s v="ZLIN"/>
    <n v="10"/>
    <n v="0"/>
    <n v="0"/>
    <n v="0"/>
    <s v=""/>
    <m/>
    <m/>
    <n v="0"/>
    <n v="0"/>
    <s v="ZLIN"/>
    <n v="10"/>
    <n v="0"/>
  </r>
  <r>
    <s v="120305000278-7"/>
    <x v="8"/>
    <n v="344202"/>
    <m/>
    <s v="UNIDAD DE CONTROL DE CARGA"/>
    <d v="2014-12-31T00:00:00"/>
    <n v="33665416.890000001"/>
    <n v="12624531.34"/>
    <s v="ZLIN"/>
    <n v="10"/>
    <n v="0"/>
    <n v="0"/>
    <n v="0"/>
    <s v=""/>
    <m/>
    <m/>
    <n v="0"/>
    <n v="0"/>
    <s v="ZLIN"/>
    <n v="10"/>
    <n v="0"/>
  </r>
  <r>
    <s v="120305000278-8"/>
    <x v="8"/>
    <n v="344202"/>
    <m/>
    <s v="UNIDAD DE CONTROL DE CARGA"/>
    <d v="2014-12-31T00:00:00"/>
    <n v="33665416.890000001"/>
    <n v="12624531.34"/>
    <s v="ZLIN"/>
    <n v="10"/>
    <n v="0"/>
    <n v="0"/>
    <n v="0"/>
    <s v=""/>
    <m/>
    <m/>
    <n v="0"/>
    <n v="0"/>
    <s v="ZLIN"/>
    <n v="10"/>
    <n v="0"/>
  </r>
  <r>
    <s v="120305000278-9"/>
    <x v="8"/>
    <n v="344202"/>
    <m/>
    <s v="UNIDAD DE CONTROL DE CARGA"/>
    <d v="2014-12-31T00:00:00"/>
    <n v="33665416.890000001"/>
    <n v="12624531.34"/>
    <s v="ZLIN"/>
    <n v="10"/>
    <n v="0"/>
    <n v="0"/>
    <n v="0"/>
    <s v=""/>
    <m/>
    <m/>
    <n v="0"/>
    <n v="0"/>
    <s v="ZLIN"/>
    <n v="10"/>
    <n v="0"/>
  </r>
  <r>
    <s v="120305000278-10"/>
    <x v="8"/>
    <n v="344202"/>
    <m/>
    <s v="UNIDAD DE CONTROL DE CARGA"/>
    <d v="2014-12-31T00:00:00"/>
    <n v="33665416.890000001"/>
    <n v="12624531.34"/>
    <s v="ZLIN"/>
    <n v="10"/>
    <n v="0"/>
    <n v="0"/>
    <n v="0"/>
    <s v=""/>
    <m/>
    <m/>
    <n v="0"/>
    <n v="0"/>
    <s v="ZLIN"/>
    <n v="10"/>
    <n v="0"/>
  </r>
  <r>
    <s v="120305000278-11"/>
    <x v="8"/>
    <n v="344202"/>
    <m/>
    <s v="UNIDAD DE CONTROL DE CARGA"/>
    <d v="2014-12-31T00:00:00"/>
    <n v="33665416.890000001"/>
    <n v="12624531.34"/>
    <s v="ZLIN"/>
    <n v="10"/>
    <n v="0"/>
    <n v="0"/>
    <n v="0"/>
    <s v=""/>
    <m/>
    <m/>
    <n v="0"/>
    <n v="0"/>
    <s v="ZLIN"/>
    <n v="10"/>
    <n v="0"/>
  </r>
  <r>
    <s v="120305000280-0"/>
    <x v="8"/>
    <n v="344202"/>
    <m/>
    <s v="PANEL DE CONTROL"/>
    <d v="2016-05-17T00:00:00"/>
    <n v="43785306.009999998"/>
    <n v="11615268.68"/>
    <s v="ZLIN"/>
    <n v="10"/>
    <n v="0"/>
    <n v="0"/>
    <n v="0"/>
    <s v=""/>
    <m/>
    <m/>
    <n v="0"/>
    <n v="0"/>
    <s v="ZLIN"/>
    <n v="0"/>
    <n v="1"/>
  </r>
  <r>
    <s v="120305000280-1"/>
    <x v="8"/>
    <n v="344202"/>
    <m/>
    <s v="Modulo CPU para Controllogix"/>
    <d v="2016-05-17T00:00:00"/>
    <n v="8041673.5700000003"/>
    <n v="4139096.6900000004"/>
    <s v="ZLIN"/>
    <n v="4"/>
    <n v="0"/>
    <n v="0"/>
    <n v="0"/>
    <s v=""/>
    <m/>
    <m/>
    <n v="0"/>
    <n v="0"/>
    <s v="ZLIN"/>
    <n v="0"/>
    <n v="1"/>
  </r>
  <r>
    <s v="120305000280-2"/>
    <x v="8"/>
    <n v="344202"/>
    <m/>
    <s v="Modulo Modbus TCP para Controllogix"/>
    <d v="2016-05-17T00:00:00"/>
    <n v="1939915.84"/>
    <n v="998486.10000000009"/>
    <s v="ZLIN"/>
    <n v="4"/>
    <n v="0"/>
    <n v="0"/>
    <n v="0"/>
    <s v=""/>
    <m/>
    <m/>
    <n v="0"/>
    <n v="0"/>
    <s v="ZLIN"/>
    <n v="0"/>
    <n v="1"/>
  </r>
  <r>
    <s v="120305000280-3"/>
    <x v="8"/>
    <n v="344202"/>
    <m/>
    <s v="Modulo Modbus TCP para Controllogix"/>
    <d v="2016-05-17T00:00:00"/>
    <n v="1939915.84"/>
    <n v="998486.10000000009"/>
    <s v="ZLIN"/>
    <n v="4"/>
    <n v="0"/>
    <n v="0"/>
    <n v="0"/>
    <s v=""/>
    <m/>
    <m/>
    <n v="0"/>
    <n v="0"/>
    <s v="ZLIN"/>
    <n v="0"/>
    <n v="1"/>
  </r>
  <r>
    <s v="120305000280-4"/>
    <x v="8"/>
    <n v="344202"/>
    <m/>
    <s v="Modulo Modbus TCP para Controllogix"/>
    <d v="2016-05-17T00:00:00"/>
    <n v="1939915.84"/>
    <n v="998486.10000000009"/>
    <s v="ZLIN"/>
    <n v="4"/>
    <n v="0"/>
    <n v="0"/>
    <n v="0"/>
    <s v=""/>
    <m/>
    <m/>
    <n v="0"/>
    <n v="0"/>
    <s v="ZLIN"/>
    <n v="0"/>
    <n v="1"/>
  </r>
  <r>
    <s v="120305000280-5"/>
    <x v="8"/>
    <n v="344202"/>
    <m/>
    <s v="SWITCH INDUSTRIAL STRATIX 8000"/>
    <d v="2016-05-17T00:00:00"/>
    <n v="4449383.9800000004"/>
    <n v="2290124.1100000003"/>
    <s v="ZLIN"/>
    <n v="4"/>
    <n v="0"/>
    <n v="0"/>
    <n v="0"/>
    <s v=""/>
    <m/>
    <m/>
    <n v="0"/>
    <n v="0"/>
    <s v="ZLIN"/>
    <n v="0"/>
    <n v="1"/>
  </r>
  <r>
    <s v="120305000280-6"/>
    <x v="8"/>
    <n v="344202"/>
    <m/>
    <s v="SWITCH INDUSTRIAL STRATIX 5700"/>
    <d v="2016-05-17T00:00:00"/>
    <n v="934584.15"/>
    <n v="481035.96"/>
    <s v="ZLIN"/>
    <n v="4"/>
    <n v="0"/>
    <n v="0"/>
    <n v="0"/>
    <s v=""/>
    <m/>
    <m/>
    <n v="0"/>
    <n v="0"/>
    <s v="ZLIN"/>
    <n v="0"/>
    <n v="1"/>
  </r>
  <r>
    <s v="120305000280-7"/>
    <x v="8"/>
    <n v="344202"/>
    <m/>
    <s v="GABINETE PARA FIBRA OPTICA"/>
    <d v="2016-05-17T00:00:00"/>
    <n v="239955.81"/>
    <n v="75790.919999999984"/>
    <s v="ZLIN"/>
    <n v="8"/>
    <n v="0"/>
    <n v="0"/>
    <n v="0"/>
    <s v=""/>
    <m/>
    <m/>
    <n v="0"/>
    <n v="0"/>
    <s v="ZLIN"/>
    <n v="0"/>
    <n v="1"/>
  </r>
  <r>
    <s v="120305000280-8"/>
    <x v="8"/>
    <n v="344202"/>
    <m/>
    <s v="GABINETE PARA FIBRA OPTICA"/>
    <d v="2016-05-17T00:00:00"/>
    <n v="239955.81"/>
    <n v="75790.919999999984"/>
    <s v="ZLIN"/>
    <n v="8"/>
    <n v="0"/>
    <n v="0"/>
    <n v="0"/>
    <s v=""/>
    <m/>
    <m/>
    <n v="0"/>
    <n v="0"/>
    <s v="ZLIN"/>
    <n v="0"/>
    <n v="1"/>
  </r>
  <r>
    <s v="120305000280-9"/>
    <x v="8"/>
    <n v="344202"/>
    <m/>
    <s v="GABINETE PARA FIBRA OPTICA"/>
    <d v="2016-05-17T00:00:00"/>
    <n v="239950.45"/>
    <n v="75789.23000000001"/>
    <s v="ZLIN"/>
    <n v="8"/>
    <n v="0"/>
    <n v="0"/>
    <n v="0"/>
    <s v=""/>
    <m/>
    <m/>
    <n v="0"/>
    <n v="0"/>
    <s v="ZLIN"/>
    <n v="0"/>
    <n v="1"/>
  </r>
  <r>
    <s v="120305000281-0"/>
    <x v="8"/>
    <n v="342510"/>
    <m/>
    <s v="PANEL DE CONTROL"/>
    <d v="2016-05-17T00:00:00"/>
    <n v="99704821.189999998"/>
    <n v="27086476.420000002"/>
    <s v="ZLIN"/>
    <n v="10"/>
    <n v="0"/>
    <n v="0"/>
    <n v="0"/>
    <s v=""/>
    <m/>
    <m/>
    <n v="0"/>
    <n v="0"/>
    <s v="ZLIN"/>
    <n v="0"/>
    <n v="1"/>
  </r>
  <r>
    <s v="120305000282-0"/>
    <x v="8"/>
    <n v="342408"/>
    <m/>
    <s v="PANEL DE CONTROL"/>
    <d v="2016-05-17T00:00:00"/>
    <n v="135682217.55000001"/>
    <n v="36860335.770000011"/>
    <s v="ZLIN"/>
    <n v="10"/>
    <n v="0"/>
    <n v="0"/>
    <n v="0"/>
    <s v=""/>
    <m/>
    <m/>
    <n v="0"/>
    <n v="0"/>
    <s v="ZLIN"/>
    <n v="0"/>
    <n v="1"/>
  </r>
  <r>
    <s v="120305000283-0"/>
    <x v="8"/>
    <n v="322310"/>
    <m/>
    <s v="MEDIDOR DE ENERGÍA"/>
    <d v="2016-06-01T00:00:00"/>
    <n v="1083800"/>
    <n v="101154.67000000004"/>
    <s v="ZLIN"/>
    <n v="25"/>
    <n v="0"/>
    <n v="0"/>
    <n v="0"/>
    <s v=""/>
    <m/>
    <m/>
    <n v="0"/>
    <n v="0"/>
    <s v="ZLIN"/>
    <n v="1"/>
    <n v="0"/>
  </r>
  <r>
    <s v="120305000284-0"/>
    <x v="8"/>
    <n v="322310"/>
    <m/>
    <s v="MEDIDOR DE ENERGÍA"/>
    <d v="2016-06-01T00:00:00"/>
    <n v="1083800"/>
    <n v="97542"/>
    <s v="ZLIN"/>
    <n v="25"/>
    <n v="0"/>
    <n v="0"/>
    <n v="0"/>
    <s v=""/>
    <m/>
    <m/>
    <n v="0"/>
    <n v="0"/>
    <s v="ZLIN"/>
    <n v="1"/>
    <n v="0"/>
  </r>
  <r>
    <s v="120305000285-0"/>
    <x v="8"/>
    <n v="322310"/>
    <m/>
    <s v="MEDIDOR DE ENERGÍA"/>
    <d v="2016-06-01T00:00:00"/>
    <n v="1083800"/>
    <n v="101154.67000000004"/>
    <s v="ZLIN"/>
    <n v="25"/>
    <n v="0"/>
    <n v="0"/>
    <n v="0"/>
    <s v=""/>
    <m/>
    <m/>
    <n v="0"/>
    <n v="0"/>
    <s v="ZLIN"/>
    <n v="1"/>
    <n v="0"/>
  </r>
  <r>
    <s v="120305000286-0"/>
    <x v="8"/>
    <n v="322310"/>
    <m/>
    <s v="MEDIDOR DE ENERGÍA"/>
    <d v="2016-06-01T00:00:00"/>
    <n v="1083800"/>
    <n v="101154.67000000004"/>
    <s v="ZLIN"/>
    <n v="25"/>
    <n v="0"/>
    <n v="0"/>
    <n v="0"/>
    <s v=""/>
    <m/>
    <m/>
    <n v="0"/>
    <n v="0"/>
    <s v="ZLIN"/>
    <n v="1"/>
    <n v="0"/>
  </r>
  <r>
    <s v="120305000287-0"/>
    <x v="8"/>
    <n v="322310"/>
    <m/>
    <s v="MEDIDOR DE ENERGÍA"/>
    <d v="2016-06-01T00:00:00"/>
    <n v="1083800"/>
    <n v="101154.67000000004"/>
    <s v="ZLIN"/>
    <n v="25"/>
    <n v="0"/>
    <n v="0"/>
    <n v="0"/>
    <s v=""/>
    <m/>
    <m/>
    <n v="0"/>
    <n v="0"/>
    <s v="ZLIN"/>
    <n v="1"/>
    <n v="0"/>
  </r>
  <r>
    <s v="120305000288-0"/>
    <x v="8"/>
    <n v="322310"/>
    <m/>
    <s v="MEDIDOR DE ENERGÍA"/>
    <d v="2016-06-01T00:00:00"/>
    <n v="1083800"/>
    <n v="101154.67000000004"/>
    <s v="ZLIN"/>
    <n v="25"/>
    <n v="0"/>
    <n v="0"/>
    <n v="0"/>
    <s v=""/>
    <m/>
    <m/>
    <n v="0"/>
    <n v="0"/>
    <s v="ZLIN"/>
    <n v="1"/>
    <n v="0"/>
  </r>
  <r>
    <s v="120305000289-0"/>
    <x v="8"/>
    <n v="322310"/>
    <m/>
    <s v="MEDIDOR DE ENERGÍA"/>
    <d v="2016-06-01T00:00:00"/>
    <n v="3580680"/>
    <n v="334196.79999999981"/>
    <s v="ZLIN"/>
    <n v="25"/>
    <n v="0"/>
    <n v="0"/>
    <n v="0"/>
    <s v=""/>
    <m/>
    <m/>
    <n v="0"/>
    <n v="0"/>
    <s v="ZLIN"/>
    <n v="1"/>
    <n v="0"/>
  </r>
  <r>
    <s v="120305000290-0"/>
    <x v="8"/>
    <n v="322311"/>
    <m/>
    <s v="PLC"/>
    <d v="2016-06-01T00:00:00"/>
    <n v="30866354.43"/>
    <n v="4801432.91"/>
    <s v="ZLIN"/>
    <n v="15"/>
    <n v="0"/>
    <n v="0"/>
    <n v="0"/>
    <s v=""/>
    <m/>
    <m/>
    <n v="0"/>
    <n v="0"/>
    <s v="ZLIN"/>
    <n v="1"/>
    <n v="0"/>
  </r>
  <r>
    <s v="120305000291-0"/>
    <x v="8"/>
    <n v="322311"/>
    <m/>
    <s v="PLC"/>
    <d v="2016-06-01T00:00:00"/>
    <n v="30866354.43"/>
    <n v="4801432.91"/>
    <s v="ZLIN"/>
    <n v="15"/>
    <n v="0"/>
    <n v="0"/>
    <n v="0"/>
    <s v=""/>
    <m/>
    <m/>
    <n v="0"/>
    <n v="0"/>
    <s v="ZLIN"/>
    <n v="1"/>
    <n v="0"/>
  </r>
  <r>
    <s v="120305000292-0"/>
    <x v="8"/>
    <n v="322311"/>
    <m/>
    <s v="PLC"/>
    <d v="2016-06-01T00:00:00"/>
    <n v="30866354.43"/>
    <n v="4801432.91"/>
    <s v="ZLIN"/>
    <n v="15"/>
    <n v="0"/>
    <n v="0"/>
    <n v="0"/>
    <s v=""/>
    <m/>
    <m/>
    <n v="0"/>
    <n v="0"/>
    <s v="ZLIN"/>
    <n v="1"/>
    <n v="0"/>
  </r>
  <r>
    <s v="120305000293-0"/>
    <x v="8"/>
    <n v="342303"/>
    <m/>
    <s v="PANEL DE CONTROL"/>
    <d v="2016-06-01T00:00:00"/>
    <n v="45082119.75"/>
    <n v="10519161.270000003"/>
    <s v="ZLIN"/>
    <n v="10"/>
    <n v="0"/>
    <n v="0"/>
    <n v="0"/>
    <s v=""/>
    <m/>
    <m/>
    <n v="0"/>
    <n v="0"/>
    <s v="ZLIN"/>
    <n v="1"/>
    <n v="0"/>
  </r>
  <r>
    <s v="120305000294-0"/>
    <x v="8"/>
    <n v="322309"/>
    <m/>
    <s v="SERVIDOR"/>
    <d v="2016-07-31T00:00:00"/>
    <n v="14742146.880000001"/>
    <n v="3194131.83"/>
    <s v="ZLIN"/>
    <n v="10"/>
    <n v="0"/>
    <n v="0"/>
    <n v="0"/>
    <s v=""/>
    <m/>
    <m/>
    <n v="0"/>
    <n v="0"/>
    <s v="ZLIN"/>
    <n v="0"/>
    <n v="1"/>
  </r>
  <r>
    <s v="120305000295-0"/>
    <x v="8"/>
    <n v="322309"/>
    <m/>
    <s v="SERVIDOR"/>
    <d v="2016-07-31T00:00:00"/>
    <n v="14742146.880000001"/>
    <n v="3194131.83"/>
    <s v="ZLIN"/>
    <n v="10"/>
    <n v="0"/>
    <n v="0"/>
    <n v="0"/>
    <s v=""/>
    <m/>
    <m/>
    <n v="0"/>
    <n v="0"/>
    <s v="ZLIN"/>
    <n v="0"/>
    <n v="1"/>
  </r>
  <r>
    <s v="120305000296-0"/>
    <x v="8"/>
    <n v="322309"/>
    <m/>
    <s v="CONSOLA DE CONTROL"/>
    <d v="2016-07-31T00:00:00"/>
    <n v="34644058.060000002"/>
    <n v="5004141.7200000025"/>
    <s v="ZLIN"/>
    <n v="15"/>
    <n v="0"/>
    <n v="0"/>
    <n v="0"/>
    <s v=""/>
    <m/>
    <m/>
    <n v="0"/>
    <n v="0"/>
    <s v="ZLIN"/>
    <n v="0"/>
    <n v="1"/>
  </r>
  <r>
    <s v="120305000297-0"/>
    <x v="8"/>
    <n v="322309"/>
    <m/>
    <s v="CONSOLA DE CONTROL"/>
    <d v="2016-07-31T00:00:00"/>
    <n v="34644058.060000002"/>
    <n v="5004141.7200000025"/>
    <s v="ZLIN"/>
    <n v="15"/>
    <n v="0"/>
    <n v="0"/>
    <n v="0"/>
    <s v=""/>
    <m/>
    <m/>
    <n v="0"/>
    <n v="0"/>
    <s v="ZLIN"/>
    <n v="0"/>
    <n v="1"/>
  </r>
  <r>
    <s v="120305000298-0"/>
    <x v="8"/>
    <n v="322309"/>
    <m/>
    <s v="CONSOLA DE CONTROL"/>
    <d v="2016-07-31T00:00:00"/>
    <n v="69288116.120000005"/>
    <n v="10008283.440000005"/>
    <s v="ZLIN"/>
    <n v="15"/>
    <n v="0"/>
    <n v="0"/>
    <n v="0"/>
    <s v=""/>
    <m/>
    <m/>
    <n v="0"/>
    <n v="0"/>
    <s v="ZLIN"/>
    <n v="0"/>
    <n v="1"/>
  </r>
  <r>
    <s v="120305000299-0"/>
    <x v="8"/>
    <n v="322301"/>
    <m/>
    <s v="INTERRUPTOR DE ALARMA"/>
    <d v="2017-01-01T00:00:00"/>
    <n v="4742211.0599999996"/>
    <n v="1659773.8699999996"/>
    <s v="ZLIN"/>
    <n v="5"/>
    <n v="0"/>
    <n v="0"/>
    <n v="0"/>
    <s v=""/>
    <m/>
    <m/>
    <n v="0"/>
    <n v="0"/>
    <s v="ZLIN"/>
    <n v="0"/>
    <n v="1"/>
  </r>
  <r>
    <s v="120305000300-0"/>
    <x v="8"/>
    <n v="322301"/>
    <m/>
    <s v="INTERRUPTOR DE ALARMA"/>
    <d v="2017-01-01T00:00:00"/>
    <n v="4742211.0599999996"/>
    <n v="1659773.8699999996"/>
    <s v="ZLIN"/>
    <n v="5"/>
    <n v="0"/>
    <n v="0"/>
    <n v="0"/>
    <s v=""/>
    <m/>
    <m/>
    <n v="0"/>
    <n v="0"/>
    <s v="ZLIN"/>
    <n v="0"/>
    <n v="1"/>
  </r>
  <r>
    <s v="120305000301-0"/>
    <x v="8"/>
    <n v="322301"/>
    <m/>
    <s v="INTERRUPTOR DE ALARMA"/>
    <d v="2017-01-01T00:00:00"/>
    <n v="4742211.0599999996"/>
    <n v="1659773.8699999996"/>
    <s v="ZLIN"/>
    <n v="5"/>
    <n v="0"/>
    <n v="0"/>
    <n v="0"/>
    <s v=""/>
    <m/>
    <m/>
    <n v="0"/>
    <n v="0"/>
    <s v="ZLIN"/>
    <n v="0"/>
    <n v="1"/>
  </r>
  <r>
    <s v="120305000302-0"/>
    <x v="8"/>
    <n v="322301"/>
    <m/>
    <s v="INTERRUPTOR DE ALARMA"/>
    <d v="2017-01-01T00:00:00"/>
    <n v="4742211.0599999996"/>
    <n v="1659773.8699999996"/>
    <s v="ZLIN"/>
    <n v="5"/>
    <n v="0"/>
    <n v="0"/>
    <n v="0"/>
    <s v=""/>
    <m/>
    <m/>
    <n v="0"/>
    <n v="0"/>
    <s v="ZLIN"/>
    <n v="0"/>
    <n v="1"/>
  </r>
  <r>
    <s v="120305000303-0"/>
    <x v="8"/>
    <n v="322301"/>
    <m/>
    <s v="INTERRUPTOR DE ALARMA"/>
    <d v="2017-01-01T00:00:00"/>
    <n v="4742211.0599999996"/>
    <n v="1659773.8699999996"/>
    <s v="ZLIN"/>
    <n v="5"/>
    <n v="0"/>
    <n v="0"/>
    <n v="0"/>
    <s v=""/>
    <m/>
    <m/>
    <n v="0"/>
    <n v="0"/>
    <s v="ZLIN"/>
    <n v="0"/>
    <n v="1"/>
  </r>
  <r>
    <s v="120305000304-0"/>
    <x v="8"/>
    <n v="322301"/>
    <m/>
    <s v="INTERRUPTOR DE ALARMA"/>
    <d v="2017-01-01T00:00:00"/>
    <n v="4742211.0599999996"/>
    <n v="1659773.8699999996"/>
    <s v="ZLIN"/>
    <n v="5"/>
    <n v="0"/>
    <n v="0"/>
    <n v="0"/>
    <s v=""/>
    <m/>
    <m/>
    <n v="0"/>
    <n v="0"/>
    <s v="ZLIN"/>
    <n v="0"/>
    <n v="1"/>
  </r>
  <r>
    <s v="120305000305-0"/>
    <x v="8"/>
    <n v="322301"/>
    <m/>
    <s v="INTERRUPTOR DE ALARMA"/>
    <d v="2017-01-01T00:00:00"/>
    <n v="4742211.0599999996"/>
    <n v="1659773.8699999996"/>
    <s v="ZLIN"/>
    <n v="5"/>
    <n v="0"/>
    <n v="0"/>
    <n v="0"/>
    <s v=""/>
    <m/>
    <m/>
    <n v="0"/>
    <n v="0"/>
    <s v="ZLIN"/>
    <n v="0"/>
    <n v="1"/>
  </r>
  <r>
    <s v="120305000306-0"/>
    <x v="8"/>
    <n v="322301"/>
    <m/>
    <s v="INTERRUPTOR DE ALARMA"/>
    <d v="2017-01-01T00:00:00"/>
    <n v="4742211.0599999996"/>
    <n v="1659773.8699999996"/>
    <s v="ZLIN"/>
    <n v="5"/>
    <n v="0"/>
    <n v="0"/>
    <n v="0"/>
    <s v=""/>
    <m/>
    <m/>
    <n v="0"/>
    <n v="0"/>
    <s v="ZLIN"/>
    <n v="0"/>
    <n v="1"/>
  </r>
  <r>
    <s v="120305000307-0"/>
    <x v="8"/>
    <n v="322301"/>
    <m/>
    <s v="INTERRUPTOR DE ALARMA"/>
    <d v="2017-01-01T00:00:00"/>
    <n v="4742211.0599999996"/>
    <n v="1659773.8699999996"/>
    <s v="ZLIN"/>
    <n v="5"/>
    <n v="0"/>
    <n v="0"/>
    <n v="0"/>
    <s v=""/>
    <m/>
    <m/>
    <n v="0"/>
    <n v="0"/>
    <s v="ZLIN"/>
    <n v="0"/>
    <n v="1"/>
  </r>
  <r>
    <s v="120305000308-0"/>
    <x v="8"/>
    <n v="322301"/>
    <m/>
    <s v="INTERRUPTOR DE ALARMA"/>
    <d v="2017-01-01T00:00:00"/>
    <n v="4742211.0599999996"/>
    <n v="1659773.8699999996"/>
    <s v="ZLIN"/>
    <n v="5"/>
    <n v="0"/>
    <n v="0"/>
    <n v="0"/>
    <s v=""/>
    <m/>
    <m/>
    <n v="0"/>
    <n v="0"/>
    <s v="ZLIN"/>
    <n v="0"/>
    <n v="1"/>
  </r>
  <r>
    <s v="120305000309-0"/>
    <x v="8"/>
    <n v="322301"/>
    <m/>
    <s v="INTERRUPTOR DE ALARMA"/>
    <d v="2017-01-01T00:00:00"/>
    <n v="4742211.0599999996"/>
    <n v="1659773.8699999996"/>
    <s v="ZLIN"/>
    <n v="5"/>
    <n v="0"/>
    <n v="0"/>
    <n v="0"/>
    <s v=""/>
    <m/>
    <m/>
    <n v="0"/>
    <n v="0"/>
    <s v="ZLIN"/>
    <n v="0"/>
    <n v="1"/>
  </r>
  <r>
    <s v="120305000310-0"/>
    <x v="8"/>
    <n v="322301"/>
    <m/>
    <s v="INTERRUPTOR DE ALARMA"/>
    <d v="2017-01-01T00:00:00"/>
    <n v="4742211.0599999996"/>
    <n v="1659773.8699999996"/>
    <s v="ZLIN"/>
    <n v="5"/>
    <n v="0"/>
    <n v="0"/>
    <n v="0"/>
    <s v=""/>
    <m/>
    <m/>
    <n v="0"/>
    <n v="0"/>
    <s v="ZLIN"/>
    <n v="0"/>
    <n v="1"/>
  </r>
  <r>
    <s v="120305000311-0"/>
    <x v="8"/>
    <n v="322301"/>
    <m/>
    <s v="INTERRUPTOR DE ALARMA"/>
    <d v="2017-01-01T00:00:00"/>
    <n v="4742211.0599999996"/>
    <n v="1659773.8699999996"/>
    <s v="ZLIN"/>
    <n v="5"/>
    <n v="0"/>
    <n v="0"/>
    <n v="0"/>
    <s v=""/>
    <m/>
    <m/>
    <n v="0"/>
    <n v="0"/>
    <s v="ZLIN"/>
    <n v="0"/>
    <n v="1"/>
  </r>
  <r>
    <s v="120305000312-0"/>
    <x v="8"/>
    <n v="322301"/>
    <m/>
    <s v="INTERRUPTOR DE ALARMA"/>
    <d v="2017-01-01T00:00:00"/>
    <n v="4742211.0599999996"/>
    <n v="1659773.8699999996"/>
    <s v="ZLIN"/>
    <n v="5"/>
    <n v="0"/>
    <n v="0"/>
    <n v="0"/>
    <s v=""/>
    <m/>
    <m/>
    <n v="0"/>
    <n v="0"/>
    <s v="ZLIN"/>
    <n v="0"/>
    <n v="1"/>
  </r>
  <r>
    <s v="120305000313-0"/>
    <x v="8"/>
    <n v="322301"/>
    <m/>
    <s v="INTERRUPTOR DE ALARMA"/>
    <d v="2017-01-01T00:00:00"/>
    <n v="4742211.0599999996"/>
    <n v="1659773.8699999996"/>
    <s v="ZLIN"/>
    <n v="5"/>
    <n v="0"/>
    <n v="0"/>
    <n v="0"/>
    <s v=""/>
    <m/>
    <m/>
    <n v="0"/>
    <n v="0"/>
    <s v="ZLIN"/>
    <n v="0"/>
    <n v="1"/>
  </r>
  <r>
    <s v="120305000314-0"/>
    <x v="8"/>
    <n v="322301"/>
    <m/>
    <s v="INTERRUPTOR DE ALARMA"/>
    <d v="2017-01-01T00:00:00"/>
    <n v="4742211.0599999996"/>
    <n v="1659773.8699999996"/>
    <s v="ZLIN"/>
    <n v="5"/>
    <n v="0"/>
    <n v="0"/>
    <n v="0"/>
    <s v=""/>
    <m/>
    <m/>
    <n v="0"/>
    <n v="0"/>
    <s v="ZLIN"/>
    <n v="0"/>
    <n v="1"/>
  </r>
  <r>
    <s v="120305000315-0"/>
    <x v="8"/>
    <n v="322301"/>
    <m/>
    <s v="TRANSMISOR"/>
    <d v="2017-01-01T00:00:00"/>
    <n v="3351513.39"/>
    <n v="1173029.69"/>
    <s v="ZLIN"/>
    <n v="5"/>
    <n v="0"/>
    <n v="0"/>
    <n v="0"/>
    <s v=""/>
    <m/>
    <m/>
    <n v="0"/>
    <n v="0"/>
    <s v="ZLIN"/>
    <n v="0"/>
    <n v="1"/>
  </r>
  <r>
    <s v="120305000316-0"/>
    <x v="8"/>
    <n v="322301"/>
    <m/>
    <s v="TRANSMISOR"/>
    <d v="2017-01-01T00:00:00"/>
    <n v="3351513.39"/>
    <n v="1173029.69"/>
    <s v="ZLIN"/>
    <n v="5"/>
    <n v="0"/>
    <n v="0"/>
    <n v="0"/>
    <s v=""/>
    <m/>
    <m/>
    <n v="0"/>
    <n v="0"/>
    <s v="ZLIN"/>
    <n v="0"/>
    <n v="1"/>
  </r>
  <r>
    <s v="120305000317-0"/>
    <x v="8"/>
    <n v="322301"/>
    <m/>
    <s v="TRANSMISOR"/>
    <d v="2017-01-01T00:00:00"/>
    <n v="3351513.39"/>
    <n v="1173029.69"/>
    <s v="ZLIN"/>
    <n v="5"/>
    <n v="0"/>
    <n v="0"/>
    <n v="0"/>
    <s v=""/>
    <m/>
    <m/>
    <n v="0"/>
    <n v="0"/>
    <s v="ZLIN"/>
    <n v="0"/>
    <n v="1"/>
  </r>
  <r>
    <s v="120305000318-0"/>
    <x v="8"/>
    <n v="322301"/>
    <m/>
    <s v="TRANSMISOR"/>
    <d v="2017-01-01T00:00:00"/>
    <n v="3351513.39"/>
    <n v="1173029.69"/>
    <s v="ZLIN"/>
    <n v="5"/>
    <n v="0"/>
    <n v="0"/>
    <n v="0"/>
    <s v=""/>
    <m/>
    <m/>
    <n v="0"/>
    <n v="0"/>
    <s v="ZLIN"/>
    <n v="0"/>
    <n v="1"/>
  </r>
  <r>
    <s v="120305000319-0"/>
    <x v="8"/>
    <n v="322301"/>
    <m/>
    <s v="TRANSMISOR"/>
    <d v="2017-01-01T00:00:00"/>
    <n v="3351513.39"/>
    <n v="1173029.69"/>
    <s v="ZLIN"/>
    <n v="5"/>
    <n v="0"/>
    <n v="0"/>
    <n v="0"/>
    <s v=""/>
    <m/>
    <m/>
    <n v="0"/>
    <n v="0"/>
    <s v="ZLIN"/>
    <n v="0"/>
    <n v="1"/>
  </r>
  <r>
    <s v="120305000320-0"/>
    <x v="8"/>
    <n v="322301"/>
    <m/>
    <s v="TRANSMISOR"/>
    <d v="2017-01-01T00:00:00"/>
    <n v="3351513.39"/>
    <n v="1173029.69"/>
    <s v="ZLIN"/>
    <n v="5"/>
    <n v="0"/>
    <n v="0"/>
    <n v="0"/>
    <s v=""/>
    <m/>
    <m/>
    <n v="0"/>
    <n v="0"/>
    <s v="ZLIN"/>
    <n v="0"/>
    <n v="1"/>
  </r>
  <r>
    <s v="120305000321-0"/>
    <x v="8"/>
    <n v="322301"/>
    <m/>
    <s v="TRANSMISOR"/>
    <d v="2017-01-01T00:00:00"/>
    <n v="3351513.39"/>
    <n v="1173029.69"/>
    <s v="ZLIN"/>
    <n v="5"/>
    <n v="0"/>
    <n v="0"/>
    <n v="0"/>
    <s v=""/>
    <m/>
    <m/>
    <n v="0"/>
    <n v="0"/>
    <s v="ZLIN"/>
    <n v="0"/>
    <n v="1"/>
  </r>
  <r>
    <s v="120305000322-0"/>
    <x v="8"/>
    <n v="322301"/>
    <m/>
    <s v="TRANSMISOR"/>
    <d v="2017-01-01T00:00:00"/>
    <n v="3351513.39"/>
    <n v="1173029.69"/>
    <s v="ZLIN"/>
    <n v="5"/>
    <n v="0"/>
    <n v="0"/>
    <n v="0"/>
    <s v=""/>
    <m/>
    <m/>
    <n v="0"/>
    <n v="0"/>
    <s v="ZLIN"/>
    <n v="0"/>
    <n v="1"/>
  </r>
  <r>
    <s v="120305000323-0"/>
    <x v="8"/>
    <n v="322301"/>
    <m/>
    <s v="TRANSMISOR"/>
    <d v="2017-01-01T00:00:00"/>
    <n v="3351513.39"/>
    <n v="1173029.69"/>
    <s v="ZLIN"/>
    <n v="5"/>
    <n v="0"/>
    <n v="0"/>
    <n v="0"/>
    <s v=""/>
    <m/>
    <m/>
    <n v="0"/>
    <n v="0"/>
    <s v="ZLIN"/>
    <n v="0"/>
    <n v="1"/>
  </r>
  <r>
    <s v="120305000324-0"/>
    <x v="8"/>
    <n v="322301"/>
    <m/>
    <s v="TRANSMISOR"/>
    <d v="2017-01-01T00:00:00"/>
    <n v="3351513.39"/>
    <n v="1173029.69"/>
    <s v="ZLIN"/>
    <n v="5"/>
    <n v="0"/>
    <n v="0"/>
    <n v="0"/>
    <s v=""/>
    <m/>
    <m/>
    <n v="0"/>
    <n v="0"/>
    <s v="ZLIN"/>
    <n v="0"/>
    <n v="1"/>
  </r>
  <r>
    <s v="120305000325-0"/>
    <x v="8"/>
    <n v="322301"/>
    <m/>
    <s v="TRANSMISOR"/>
    <d v="2017-01-01T00:00:00"/>
    <n v="3351513.39"/>
    <n v="1173029.69"/>
    <s v="ZLIN"/>
    <n v="5"/>
    <n v="0"/>
    <n v="0"/>
    <n v="0"/>
    <s v=""/>
    <m/>
    <m/>
    <n v="0"/>
    <n v="0"/>
    <s v="ZLIN"/>
    <n v="0"/>
    <n v="1"/>
  </r>
  <r>
    <s v="120305000326-0"/>
    <x v="8"/>
    <n v="322301"/>
    <m/>
    <s v="TRANSMISOR"/>
    <d v="2017-01-01T00:00:00"/>
    <n v="3351513.39"/>
    <n v="1173029.69"/>
    <s v="ZLIN"/>
    <n v="5"/>
    <n v="0"/>
    <n v="0"/>
    <n v="0"/>
    <s v=""/>
    <m/>
    <m/>
    <n v="0"/>
    <n v="0"/>
    <s v="ZLIN"/>
    <n v="0"/>
    <n v="1"/>
  </r>
  <r>
    <s v="120305000327-0"/>
    <x v="8"/>
    <n v="322301"/>
    <m/>
    <s v="TRANSMISOR"/>
    <d v="2017-01-01T00:00:00"/>
    <n v="3351513.39"/>
    <n v="1173029.69"/>
    <s v="ZLIN"/>
    <n v="5"/>
    <n v="0"/>
    <n v="0"/>
    <n v="0"/>
    <s v=""/>
    <m/>
    <m/>
    <n v="0"/>
    <n v="0"/>
    <s v="ZLIN"/>
    <n v="0"/>
    <n v="1"/>
  </r>
  <r>
    <s v="120305000328-0"/>
    <x v="8"/>
    <n v="322301"/>
    <m/>
    <s v="TRANSMISOR"/>
    <d v="2017-01-01T00:00:00"/>
    <n v="3351513.39"/>
    <n v="1173029.69"/>
    <s v="ZLIN"/>
    <n v="5"/>
    <n v="0"/>
    <n v="0"/>
    <n v="0"/>
    <s v=""/>
    <m/>
    <m/>
    <n v="0"/>
    <n v="0"/>
    <s v="ZLIN"/>
    <n v="0"/>
    <n v="1"/>
  </r>
  <r>
    <s v="120305000329-0"/>
    <x v="8"/>
    <n v="322301"/>
    <m/>
    <s v="TRANSMISOR"/>
    <d v="2017-01-01T00:00:00"/>
    <n v="3351513.39"/>
    <n v="1173029.69"/>
    <s v="ZLIN"/>
    <n v="5"/>
    <n v="0"/>
    <n v="0"/>
    <n v="0"/>
    <s v=""/>
    <m/>
    <m/>
    <n v="0"/>
    <n v="0"/>
    <s v="ZLIN"/>
    <n v="0"/>
    <n v="1"/>
  </r>
  <r>
    <s v="120305000330-0"/>
    <x v="8"/>
    <n v="322301"/>
    <m/>
    <s v="TRANSMISOR"/>
    <d v="2017-01-01T00:00:00"/>
    <n v="3351513.39"/>
    <n v="1173029.69"/>
    <s v="ZLIN"/>
    <n v="5"/>
    <n v="0"/>
    <n v="0"/>
    <n v="0"/>
    <s v=""/>
    <m/>
    <m/>
    <n v="0"/>
    <n v="0"/>
    <s v="ZLIN"/>
    <n v="0"/>
    <n v="1"/>
  </r>
  <r>
    <s v="120305000331-0"/>
    <x v="8"/>
    <n v="322301"/>
    <m/>
    <s v="TRANSMISOR"/>
    <d v="2017-01-01T00:00:00"/>
    <n v="3351513.39"/>
    <n v="1173029.69"/>
    <s v="ZLIN"/>
    <n v="5"/>
    <n v="0"/>
    <n v="0"/>
    <n v="0"/>
    <s v=""/>
    <m/>
    <m/>
    <n v="0"/>
    <n v="0"/>
    <s v="ZLIN"/>
    <n v="0"/>
    <n v="1"/>
  </r>
  <r>
    <s v="120305000332-0"/>
    <x v="8"/>
    <n v="322301"/>
    <m/>
    <s v="TRANSMISOR"/>
    <d v="2017-01-01T00:00:00"/>
    <n v="3351513.39"/>
    <n v="1173029.69"/>
    <s v="ZLIN"/>
    <n v="5"/>
    <n v="0"/>
    <n v="0"/>
    <n v="0"/>
    <s v=""/>
    <m/>
    <m/>
    <n v="0"/>
    <n v="0"/>
    <s v="ZLIN"/>
    <n v="0"/>
    <n v="1"/>
  </r>
  <r>
    <s v="120305000333-0"/>
    <x v="8"/>
    <n v="322301"/>
    <m/>
    <s v="TRANSMISOR"/>
    <d v="2017-01-01T00:00:00"/>
    <n v="3351513.39"/>
    <n v="1173029.69"/>
    <s v="ZLIN"/>
    <n v="5"/>
    <n v="0"/>
    <n v="0"/>
    <n v="0"/>
    <s v=""/>
    <m/>
    <m/>
    <n v="0"/>
    <n v="0"/>
    <s v="ZLIN"/>
    <n v="0"/>
    <n v="1"/>
  </r>
  <r>
    <s v="120305000334-0"/>
    <x v="8"/>
    <n v="322301"/>
    <m/>
    <s v="INTERRUP  NIVEL  ALARMA"/>
    <d v="2017-01-01T00:00:00"/>
    <n v="3281732.36"/>
    <n v="1148606.3199999998"/>
    <s v="ZLIN"/>
    <n v="5"/>
    <n v="0"/>
    <n v="0"/>
    <n v="0"/>
    <s v=""/>
    <m/>
    <m/>
    <n v="0"/>
    <n v="0"/>
    <s v="ZLIN"/>
    <n v="0"/>
    <n v="1"/>
  </r>
  <r>
    <s v="120305000335-0"/>
    <x v="8"/>
    <n v="322301"/>
    <m/>
    <s v="INTERRUP  NIVEL  ALARMA"/>
    <d v="2017-01-01T00:00:00"/>
    <n v="3281732.36"/>
    <n v="1148606.3199999998"/>
    <s v="ZLIN"/>
    <n v="5"/>
    <n v="0"/>
    <n v="0"/>
    <n v="0"/>
    <s v=""/>
    <m/>
    <m/>
    <n v="0"/>
    <n v="0"/>
    <s v="ZLIN"/>
    <n v="0"/>
    <n v="1"/>
  </r>
  <r>
    <s v="120305000336-0"/>
    <x v="8"/>
    <n v="322301"/>
    <m/>
    <s v="INTERRUP  NIVEL  ALARMA"/>
    <d v="2017-01-01T00:00:00"/>
    <n v="3281732.36"/>
    <n v="1148606.3199999998"/>
    <s v="ZLIN"/>
    <n v="5"/>
    <n v="0"/>
    <n v="0"/>
    <n v="0"/>
    <s v=""/>
    <m/>
    <m/>
    <n v="0"/>
    <n v="0"/>
    <s v="ZLIN"/>
    <n v="0"/>
    <n v="1"/>
  </r>
  <r>
    <s v="120305000337-0"/>
    <x v="8"/>
    <n v="322301"/>
    <m/>
    <s v="INTERRUP  NIVEL  ALARMA"/>
    <d v="2017-01-01T00:00:00"/>
    <n v="3281732.36"/>
    <n v="1148606.3199999998"/>
    <s v="ZLIN"/>
    <n v="5"/>
    <n v="0"/>
    <n v="0"/>
    <n v="0"/>
    <s v=""/>
    <m/>
    <m/>
    <n v="0"/>
    <n v="0"/>
    <s v="ZLIN"/>
    <n v="0"/>
    <n v="1"/>
  </r>
  <r>
    <s v="120305000338-0"/>
    <x v="8"/>
    <n v="322301"/>
    <m/>
    <s v="INTERRUP  NIVEL  ALARMA"/>
    <d v="2017-01-01T00:00:00"/>
    <n v="3281732.36"/>
    <n v="1148606.3199999998"/>
    <s v="ZLIN"/>
    <n v="5"/>
    <n v="0"/>
    <n v="0"/>
    <n v="0"/>
    <s v=""/>
    <m/>
    <m/>
    <n v="0"/>
    <n v="0"/>
    <s v="ZLIN"/>
    <n v="0"/>
    <n v="1"/>
  </r>
  <r>
    <s v="120305000339-0"/>
    <x v="8"/>
    <n v="322301"/>
    <m/>
    <s v="INTERRUP  NIVEL  ALARMA"/>
    <d v="2017-01-01T00:00:00"/>
    <n v="3281732.36"/>
    <n v="1148606.3199999998"/>
    <s v="ZLIN"/>
    <n v="5"/>
    <n v="0"/>
    <n v="0"/>
    <n v="0"/>
    <s v=""/>
    <m/>
    <m/>
    <n v="0"/>
    <n v="0"/>
    <s v="ZLIN"/>
    <n v="0"/>
    <n v="1"/>
  </r>
  <r>
    <s v="120305000340-0"/>
    <x v="8"/>
    <n v="322301"/>
    <m/>
    <s v="INTERRUP  NIVEL  ALARMA"/>
    <d v="2017-01-01T00:00:00"/>
    <n v="3281732.36"/>
    <n v="1148606.3199999998"/>
    <s v="ZLIN"/>
    <n v="5"/>
    <n v="0"/>
    <n v="0"/>
    <n v="0"/>
    <s v=""/>
    <m/>
    <m/>
    <n v="0"/>
    <n v="0"/>
    <s v="ZLIN"/>
    <n v="0"/>
    <n v="1"/>
  </r>
  <r>
    <s v="120305000341-0"/>
    <x v="8"/>
    <n v="322301"/>
    <m/>
    <s v="INTERRUP  NIVEL  ALARMA"/>
    <d v="2017-01-01T00:00:00"/>
    <n v="3281732.36"/>
    <n v="1148606.3199999998"/>
    <s v="ZLIN"/>
    <n v="5"/>
    <n v="0"/>
    <n v="0"/>
    <n v="0"/>
    <s v=""/>
    <m/>
    <m/>
    <n v="0"/>
    <n v="0"/>
    <s v="ZLIN"/>
    <n v="0"/>
    <n v="1"/>
  </r>
  <r>
    <s v="120305000342-0"/>
    <x v="8"/>
    <n v="322301"/>
    <m/>
    <s v="INTERRUP  NIVEL  ALARMA"/>
    <d v="2017-01-01T00:00:00"/>
    <n v="3281732.36"/>
    <n v="1148606.3199999998"/>
    <s v="ZLIN"/>
    <n v="5"/>
    <n v="0"/>
    <n v="0"/>
    <n v="0"/>
    <s v=""/>
    <m/>
    <m/>
    <n v="0"/>
    <n v="0"/>
    <s v="ZLIN"/>
    <n v="0"/>
    <n v="1"/>
  </r>
  <r>
    <s v="120305000343-0"/>
    <x v="8"/>
    <n v="322301"/>
    <m/>
    <s v="INTERRUP  NIVEL  ALARMA"/>
    <d v="2017-01-01T00:00:00"/>
    <n v="3281732.36"/>
    <n v="1148606.3199999998"/>
    <s v="ZLIN"/>
    <n v="5"/>
    <n v="0"/>
    <n v="0"/>
    <n v="0"/>
    <s v=""/>
    <m/>
    <m/>
    <n v="0"/>
    <n v="0"/>
    <s v="ZLIN"/>
    <n v="0"/>
    <n v="1"/>
  </r>
  <r>
    <s v="120305000344-0"/>
    <x v="8"/>
    <n v="322301"/>
    <m/>
    <s v="INTERRUP  NIVEL  ALARMA"/>
    <d v="2017-01-01T00:00:00"/>
    <n v="3281732.36"/>
    <n v="1148606.3199999998"/>
    <s v="ZLIN"/>
    <n v="5"/>
    <n v="0"/>
    <n v="0"/>
    <n v="0"/>
    <s v=""/>
    <m/>
    <m/>
    <n v="0"/>
    <n v="0"/>
    <s v="ZLIN"/>
    <n v="0"/>
    <n v="1"/>
  </r>
  <r>
    <s v="120305000345-0"/>
    <x v="8"/>
    <n v="322301"/>
    <m/>
    <s v="INTERRUP  NIVEL  ALARMA"/>
    <d v="2017-01-01T00:00:00"/>
    <n v="3281732.36"/>
    <n v="1148606.3199999998"/>
    <s v="ZLIN"/>
    <n v="5"/>
    <n v="0"/>
    <n v="0"/>
    <n v="0"/>
    <s v=""/>
    <m/>
    <m/>
    <n v="0"/>
    <n v="0"/>
    <s v="ZLIN"/>
    <n v="0"/>
    <n v="1"/>
  </r>
  <r>
    <s v="120305000346-0"/>
    <x v="8"/>
    <n v="322301"/>
    <m/>
    <s v="INTERRUP  NIVEL  ALARMA"/>
    <d v="2017-01-01T00:00:00"/>
    <n v="3281732.36"/>
    <n v="1148606.3199999998"/>
    <s v="ZLIN"/>
    <n v="5"/>
    <n v="0"/>
    <n v="0"/>
    <n v="0"/>
    <s v=""/>
    <m/>
    <m/>
    <n v="0"/>
    <n v="0"/>
    <s v="ZLIN"/>
    <n v="0"/>
    <n v="1"/>
  </r>
  <r>
    <s v="120305000347-0"/>
    <x v="8"/>
    <n v="322301"/>
    <m/>
    <s v="INTERRUP  NIVEL  ALARMA"/>
    <d v="2017-01-01T00:00:00"/>
    <n v="3281732.36"/>
    <n v="1148606.3199999998"/>
    <s v="ZLIN"/>
    <n v="5"/>
    <n v="0"/>
    <n v="0"/>
    <n v="0"/>
    <s v=""/>
    <m/>
    <m/>
    <n v="0"/>
    <n v="0"/>
    <s v="ZLIN"/>
    <n v="0"/>
    <n v="1"/>
  </r>
  <r>
    <s v="120305000348-0"/>
    <x v="8"/>
    <n v="322301"/>
    <m/>
    <s v="INTERRUP  NIVEL  ALARMA"/>
    <d v="2017-01-01T00:00:00"/>
    <n v="3281732.36"/>
    <n v="1148606.3199999998"/>
    <s v="ZLIN"/>
    <n v="5"/>
    <n v="0"/>
    <n v="0"/>
    <n v="0"/>
    <s v=""/>
    <m/>
    <m/>
    <n v="0"/>
    <n v="0"/>
    <s v="ZLIN"/>
    <n v="0"/>
    <n v="1"/>
  </r>
  <r>
    <s v="120305000349-0"/>
    <x v="8"/>
    <n v="322301"/>
    <m/>
    <s v="INTERRUP  NIVEL  ALARMA"/>
    <d v="2017-01-01T00:00:00"/>
    <n v="3281732.36"/>
    <n v="1148606.3199999998"/>
    <s v="ZLIN"/>
    <n v="5"/>
    <n v="0"/>
    <n v="0"/>
    <n v="0"/>
    <s v=""/>
    <m/>
    <m/>
    <n v="0"/>
    <n v="0"/>
    <s v="ZLIN"/>
    <n v="0"/>
    <n v="1"/>
  </r>
  <r>
    <s v="120305000350-0"/>
    <x v="8"/>
    <n v="322301"/>
    <m/>
    <s v="INTERRUP  NIVEL  ALARMA"/>
    <d v="2017-01-01T00:00:00"/>
    <n v="3281732.36"/>
    <n v="1148606.3199999998"/>
    <s v="ZLIN"/>
    <n v="5"/>
    <n v="0"/>
    <n v="0"/>
    <n v="0"/>
    <s v=""/>
    <m/>
    <m/>
    <n v="0"/>
    <n v="0"/>
    <s v="ZLIN"/>
    <n v="0"/>
    <n v="1"/>
  </r>
  <r>
    <s v="120305000351-0"/>
    <x v="8"/>
    <n v="322301"/>
    <m/>
    <s v="INTERRUP  NIVEL  ALARMA"/>
    <d v="2017-01-01T00:00:00"/>
    <n v="3281732.36"/>
    <n v="1148606.3199999998"/>
    <s v="ZLIN"/>
    <n v="5"/>
    <n v="0"/>
    <n v="0"/>
    <n v="0"/>
    <s v=""/>
    <m/>
    <m/>
    <n v="0"/>
    <n v="0"/>
    <s v="ZLIN"/>
    <n v="0"/>
    <n v="1"/>
  </r>
  <r>
    <s v="120305000352-0"/>
    <x v="8"/>
    <n v="322301"/>
    <m/>
    <s v="INTERRUP  NIVEL  ALARMA"/>
    <d v="2017-01-01T00:00:00"/>
    <n v="3281732.36"/>
    <n v="1148606.3199999998"/>
    <s v="ZLIN"/>
    <n v="5"/>
    <n v="0"/>
    <n v="0"/>
    <n v="0"/>
    <s v=""/>
    <m/>
    <m/>
    <n v="0"/>
    <n v="0"/>
    <s v="ZLIN"/>
    <n v="0"/>
    <n v="1"/>
  </r>
  <r>
    <s v="120305000353-0"/>
    <x v="8"/>
    <n v="322301"/>
    <m/>
    <s v="INTERRUPTOR DE ALARMA"/>
    <d v="2017-01-01T00:00:00"/>
    <n v="3739055.08"/>
    <n v="1308669.27"/>
    <s v="ZLIN"/>
    <n v="5"/>
    <n v="0"/>
    <n v="0"/>
    <n v="0"/>
    <s v=""/>
    <m/>
    <m/>
    <n v="0"/>
    <n v="0"/>
    <s v="ZLIN"/>
    <n v="0"/>
    <n v="1"/>
  </r>
  <r>
    <s v="120305000354-0"/>
    <x v="8"/>
    <n v="322301"/>
    <m/>
    <s v="INTERRUPTOR DE ALARMA"/>
    <d v="2017-01-01T00:00:00"/>
    <n v="3739055.08"/>
    <n v="1308669.27"/>
    <s v="ZLIN"/>
    <n v="5"/>
    <n v="0"/>
    <n v="0"/>
    <n v="0"/>
    <s v=""/>
    <m/>
    <m/>
    <n v="0"/>
    <n v="0"/>
    <s v="ZLIN"/>
    <n v="0"/>
    <n v="1"/>
  </r>
  <r>
    <s v="120305000355-0"/>
    <x v="8"/>
    <n v="322301"/>
    <m/>
    <s v="INTERRUPTOR DE ALARMA"/>
    <d v="2017-01-01T00:00:00"/>
    <n v="3739055.08"/>
    <n v="1308669.27"/>
    <s v="ZLIN"/>
    <n v="5"/>
    <n v="0"/>
    <n v="0"/>
    <n v="0"/>
    <s v=""/>
    <m/>
    <m/>
    <n v="0"/>
    <n v="0"/>
    <s v="ZLIN"/>
    <n v="0"/>
    <n v="1"/>
  </r>
  <r>
    <s v="120305000356-0"/>
    <x v="8"/>
    <n v="322301"/>
    <m/>
    <s v="INTERRUPTOR DE ALARMA"/>
    <d v="2017-01-01T00:00:00"/>
    <n v="3739055.08"/>
    <n v="1308669.27"/>
    <s v="ZLIN"/>
    <n v="5"/>
    <n v="0"/>
    <n v="0"/>
    <n v="0"/>
    <s v=""/>
    <m/>
    <m/>
    <n v="0"/>
    <n v="0"/>
    <s v="ZLIN"/>
    <n v="0"/>
    <n v="1"/>
  </r>
  <r>
    <s v="120305000357-0"/>
    <x v="8"/>
    <n v="322301"/>
    <m/>
    <s v="INTERRUPTOR DE ALARMA"/>
    <d v="2017-01-01T00:00:00"/>
    <n v="3739055.08"/>
    <n v="1308669.27"/>
    <s v="ZLIN"/>
    <n v="5"/>
    <n v="0"/>
    <n v="0"/>
    <n v="0"/>
    <s v=""/>
    <m/>
    <m/>
    <n v="0"/>
    <n v="0"/>
    <s v="ZLIN"/>
    <n v="0"/>
    <n v="1"/>
  </r>
  <r>
    <s v="120305000358-0"/>
    <x v="8"/>
    <n v="322301"/>
    <m/>
    <s v="INTERRUPTOR DE ALARMA"/>
    <d v="2017-01-01T00:00:00"/>
    <n v="3739055.08"/>
    <n v="1308669.27"/>
    <s v="ZLIN"/>
    <n v="5"/>
    <n v="0"/>
    <n v="0"/>
    <n v="0"/>
    <s v=""/>
    <m/>
    <m/>
    <n v="0"/>
    <n v="0"/>
    <s v="ZLIN"/>
    <n v="0"/>
    <n v="1"/>
  </r>
  <r>
    <s v="120305000359-0"/>
    <x v="8"/>
    <n v="322301"/>
    <m/>
    <s v="INTERRUPTOR DE ALARMA"/>
    <d v="2017-01-01T00:00:00"/>
    <n v="3739055.08"/>
    <n v="1308669.27"/>
    <s v="ZLIN"/>
    <n v="5"/>
    <n v="0"/>
    <n v="0"/>
    <n v="0"/>
    <s v=""/>
    <m/>
    <m/>
    <n v="0"/>
    <n v="0"/>
    <s v="ZLIN"/>
    <n v="0"/>
    <n v="1"/>
  </r>
  <r>
    <s v="120305000360-0"/>
    <x v="8"/>
    <n v="322301"/>
    <m/>
    <s v="INTERRUPTOR DE ALARMA"/>
    <d v="2017-01-01T00:00:00"/>
    <n v="3739055.08"/>
    <n v="1308669.27"/>
    <s v="ZLIN"/>
    <n v="5"/>
    <n v="0"/>
    <n v="0"/>
    <n v="0"/>
    <s v=""/>
    <m/>
    <m/>
    <n v="0"/>
    <n v="0"/>
    <s v="ZLIN"/>
    <n v="0"/>
    <n v="1"/>
  </r>
  <r>
    <s v="120305000361-0"/>
    <x v="8"/>
    <n v="322301"/>
    <m/>
    <s v="INTERRUPTOR DE ALARMA"/>
    <d v="2017-01-01T00:00:00"/>
    <n v="3739055.08"/>
    <n v="1308669.27"/>
    <s v="ZLIN"/>
    <n v="5"/>
    <n v="0"/>
    <n v="0"/>
    <n v="0"/>
    <s v=""/>
    <m/>
    <m/>
    <n v="0"/>
    <n v="0"/>
    <s v="ZLIN"/>
    <n v="0"/>
    <n v="1"/>
  </r>
  <r>
    <s v="120305000362-0"/>
    <x v="8"/>
    <n v="322301"/>
    <m/>
    <s v="INTERRUPTOR DE ALARMA"/>
    <d v="2017-01-01T00:00:00"/>
    <n v="3739055.08"/>
    <n v="1308669.27"/>
    <s v="ZLIN"/>
    <n v="5"/>
    <n v="0"/>
    <n v="0"/>
    <n v="0"/>
    <s v=""/>
    <m/>
    <m/>
    <n v="0"/>
    <n v="0"/>
    <s v="ZLIN"/>
    <n v="0"/>
    <n v="1"/>
  </r>
  <r>
    <s v="120305000363-0"/>
    <x v="8"/>
    <n v="322301"/>
    <m/>
    <s v="INTERRUPTOR DE ALARMA"/>
    <d v="2017-01-01T00:00:00"/>
    <n v="3739055.08"/>
    <n v="1308669.27"/>
    <s v="ZLIN"/>
    <n v="5"/>
    <n v="0"/>
    <n v="0"/>
    <n v="0"/>
    <s v=""/>
    <m/>
    <m/>
    <n v="0"/>
    <n v="0"/>
    <s v="ZLIN"/>
    <n v="0"/>
    <n v="1"/>
  </r>
  <r>
    <s v="120305000364-0"/>
    <x v="8"/>
    <n v="322301"/>
    <m/>
    <s v="INTERRUPTOR DE ALARMA"/>
    <d v="2017-01-01T00:00:00"/>
    <n v="3739055.08"/>
    <n v="1308669.27"/>
    <s v="ZLIN"/>
    <n v="5"/>
    <n v="0"/>
    <n v="0"/>
    <n v="0"/>
    <s v=""/>
    <m/>
    <m/>
    <n v="0"/>
    <n v="0"/>
    <s v="ZLIN"/>
    <n v="0"/>
    <n v="1"/>
  </r>
  <r>
    <s v="120305000365-0"/>
    <x v="8"/>
    <n v="322301"/>
    <m/>
    <s v="INTERRUPTOR DE ALARMA"/>
    <d v="2017-01-01T00:00:00"/>
    <n v="3739055.08"/>
    <n v="1308669.27"/>
    <s v="ZLIN"/>
    <n v="5"/>
    <n v="0"/>
    <n v="0"/>
    <n v="0"/>
    <s v=""/>
    <m/>
    <m/>
    <n v="0"/>
    <n v="0"/>
    <s v="ZLIN"/>
    <n v="0"/>
    <n v="1"/>
  </r>
  <r>
    <s v="120305000366-0"/>
    <x v="8"/>
    <n v="322301"/>
    <m/>
    <s v="INTERRUPTOR DE ALARMA"/>
    <d v="2017-01-01T00:00:00"/>
    <n v="3739055.08"/>
    <n v="1308669.27"/>
    <s v="ZLIN"/>
    <n v="5"/>
    <n v="0"/>
    <n v="0"/>
    <n v="0"/>
    <s v=""/>
    <m/>
    <m/>
    <n v="0"/>
    <n v="0"/>
    <s v="ZLIN"/>
    <n v="0"/>
    <n v="1"/>
  </r>
  <r>
    <s v="120305000367-0"/>
    <x v="8"/>
    <n v="322301"/>
    <m/>
    <s v="INTERRUPTOR DE ALARMA"/>
    <d v="2017-01-01T00:00:00"/>
    <n v="3739055.08"/>
    <n v="1308669.27"/>
    <s v="ZLIN"/>
    <n v="5"/>
    <n v="0"/>
    <n v="0"/>
    <n v="0"/>
    <s v=""/>
    <m/>
    <m/>
    <n v="0"/>
    <n v="0"/>
    <s v="ZLIN"/>
    <n v="0"/>
    <n v="1"/>
  </r>
  <r>
    <s v="120305000368-0"/>
    <x v="8"/>
    <n v="322301"/>
    <m/>
    <s v="TRANSMISOR"/>
    <d v="2017-01-01T00:00:00"/>
    <n v="11200349.83"/>
    <n v="3920122.4400000004"/>
    <s v="ZLIN"/>
    <n v="5"/>
    <n v="0"/>
    <n v="0"/>
    <n v="0"/>
    <s v=""/>
    <m/>
    <m/>
    <n v="0"/>
    <n v="0"/>
    <s v="ZLIN"/>
    <n v="0"/>
    <n v="1"/>
  </r>
  <r>
    <s v="120305000369-0"/>
    <x v="8"/>
    <n v="322301"/>
    <m/>
    <s v="TRANSMISOR"/>
    <d v="2017-01-01T00:00:00"/>
    <n v="11200349.83"/>
    <n v="3920122.4400000004"/>
    <s v="ZLIN"/>
    <n v="5"/>
    <n v="0"/>
    <n v="0"/>
    <n v="0"/>
    <s v=""/>
    <m/>
    <m/>
    <n v="0"/>
    <n v="0"/>
    <s v="ZLIN"/>
    <n v="0"/>
    <n v="1"/>
  </r>
  <r>
    <s v="120305000370-0"/>
    <x v="8"/>
    <n v="322301"/>
    <m/>
    <s v="TRANSMISOR"/>
    <d v="2017-01-01T00:00:00"/>
    <n v="11200349.83"/>
    <n v="3920122.4400000004"/>
    <s v="ZLIN"/>
    <n v="5"/>
    <n v="0"/>
    <n v="0"/>
    <n v="0"/>
    <s v=""/>
    <m/>
    <m/>
    <n v="0"/>
    <n v="0"/>
    <s v="ZLIN"/>
    <n v="0"/>
    <n v="1"/>
  </r>
  <r>
    <s v="120305000371-0"/>
    <x v="8"/>
    <n v="322301"/>
    <m/>
    <s v="TRANSMISOR"/>
    <d v="2017-01-01T00:00:00"/>
    <n v="11200349.83"/>
    <n v="3920122.4400000004"/>
    <s v="ZLIN"/>
    <n v="5"/>
    <n v="0"/>
    <n v="0"/>
    <n v="0"/>
    <s v=""/>
    <m/>
    <m/>
    <n v="0"/>
    <n v="0"/>
    <s v="ZLIN"/>
    <n v="0"/>
    <n v="1"/>
  </r>
  <r>
    <s v="120305000372-0"/>
    <x v="8"/>
    <n v="322301"/>
    <m/>
    <s v="TRANSMISOR"/>
    <d v="2017-01-01T00:00:00"/>
    <n v="11200349.83"/>
    <n v="3920122.4400000004"/>
    <s v="ZLIN"/>
    <n v="5"/>
    <n v="0"/>
    <n v="0"/>
    <n v="0"/>
    <s v=""/>
    <m/>
    <m/>
    <n v="0"/>
    <n v="0"/>
    <s v="ZLIN"/>
    <n v="0"/>
    <n v="1"/>
  </r>
  <r>
    <s v="120305000373-0"/>
    <x v="8"/>
    <n v="322301"/>
    <m/>
    <s v="TRANSMISOR"/>
    <d v="2017-01-01T00:00:00"/>
    <n v="1947032.71"/>
    <n v="681461.46"/>
    <s v="ZLIN"/>
    <n v="5"/>
    <n v="0"/>
    <n v="0"/>
    <n v="0"/>
    <s v=""/>
    <m/>
    <m/>
    <n v="0"/>
    <n v="0"/>
    <s v="ZLIN"/>
    <n v="10"/>
    <n v="1"/>
  </r>
  <r>
    <s v="120305000374-0"/>
    <x v="8"/>
    <n v="322301"/>
    <m/>
    <s v="TRANSMISOR"/>
    <d v="2017-01-01T00:00:00"/>
    <n v="1947032.71"/>
    <n v="681461.46"/>
    <s v="ZLIN"/>
    <n v="5"/>
    <n v="0"/>
    <n v="0"/>
    <n v="0"/>
    <s v=""/>
    <m/>
    <m/>
    <n v="0"/>
    <n v="0"/>
    <s v="ZLIN"/>
    <n v="10"/>
    <n v="1"/>
  </r>
  <r>
    <s v="120305000375-0"/>
    <x v="8"/>
    <n v="322301"/>
    <m/>
    <s v="TRANSMISOR"/>
    <d v="2017-01-01T00:00:00"/>
    <n v="1947032.71"/>
    <n v="681461.46"/>
    <s v="ZLIN"/>
    <n v="5"/>
    <n v="0"/>
    <n v="0"/>
    <n v="0"/>
    <s v=""/>
    <m/>
    <m/>
    <n v="0"/>
    <n v="0"/>
    <s v="ZLIN"/>
    <n v="10"/>
    <n v="1"/>
  </r>
  <r>
    <s v="120305000376-0"/>
    <x v="8"/>
    <n v="322301"/>
    <m/>
    <s v="TRANSMISOR"/>
    <d v="2017-01-01T00:00:00"/>
    <n v="1947032.71"/>
    <n v="681461.46"/>
    <s v="ZLIN"/>
    <n v="5"/>
    <n v="0"/>
    <n v="0"/>
    <n v="0"/>
    <s v=""/>
    <m/>
    <m/>
    <n v="0"/>
    <n v="0"/>
    <s v="ZLIN"/>
    <n v="10"/>
    <n v="1"/>
  </r>
  <r>
    <s v="120305000377-0"/>
    <x v="8"/>
    <n v="322301"/>
    <m/>
    <s v="TRANSMISOR"/>
    <d v="2017-01-01T00:00:00"/>
    <n v="1947032.71"/>
    <n v="681461.46"/>
    <s v="ZLIN"/>
    <n v="5"/>
    <n v="0"/>
    <n v="0"/>
    <n v="0"/>
    <s v=""/>
    <m/>
    <m/>
    <n v="0"/>
    <n v="0"/>
    <s v="ZLIN"/>
    <n v="10"/>
    <n v="1"/>
  </r>
  <r>
    <s v="120305000378-0"/>
    <x v="8"/>
    <n v="322301"/>
    <m/>
    <s v="TRANSMISOR"/>
    <d v="2017-01-01T00:00:00"/>
    <n v="1947032.71"/>
    <n v="681461.46"/>
    <s v="ZLIN"/>
    <n v="5"/>
    <n v="0"/>
    <n v="0"/>
    <n v="0"/>
    <s v=""/>
    <m/>
    <m/>
    <n v="0"/>
    <n v="0"/>
    <s v="ZLIN"/>
    <n v="10"/>
    <n v="1"/>
  </r>
  <r>
    <s v="120305000379-0"/>
    <x v="8"/>
    <n v="322301"/>
    <m/>
    <s v="TRANSMISOR"/>
    <d v="2017-01-01T00:00:00"/>
    <n v="1947032.71"/>
    <n v="681461.46"/>
    <s v="ZLIN"/>
    <n v="5"/>
    <n v="0"/>
    <n v="0"/>
    <n v="0"/>
    <s v=""/>
    <m/>
    <m/>
    <n v="0"/>
    <n v="0"/>
    <s v="ZLIN"/>
    <n v="10"/>
    <n v="1"/>
  </r>
  <r>
    <s v="120305000380-0"/>
    <x v="8"/>
    <n v="322301"/>
    <m/>
    <s v="TRANSMISOR"/>
    <d v="2017-01-01T00:00:00"/>
    <n v="5958499.7400000002"/>
    <n v="2085474.9100000001"/>
    <s v="ZLIN"/>
    <n v="5"/>
    <n v="0"/>
    <n v="0"/>
    <n v="0"/>
    <s v=""/>
    <m/>
    <m/>
    <n v="0"/>
    <n v="0"/>
    <s v="ZLIN"/>
    <n v="10"/>
    <n v="1"/>
  </r>
  <r>
    <s v="120305000381-0"/>
    <x v="8"/>
    <n v="322301"/>
    <m/>
    <s v="TRANSMISOR"/>
    <d v="2017-01-01T00:00:00"/>
    <n v="5958499.7400000002"/>
    <n v="2085474.9100000001"/>
    <s v="ZLIN"/>
    <n v="5"/>
    <n v="0"/>
    <n v="0"/>
    <n v="0"/>
    <s v=""/>
    <m/>
    <m/>
    <n v="0"/>
    <n v="0"/>
    <s v="ZLIN"/>
    <n v="10"/>
    <n v="1"/>
  </r>
  <r>
    <s v="120305000382-0"/>
    <x v="8"/>
    <n v="322301"/>
    <m/>
    <s v="TRANSMISOR"/>
    <d v="2017-01-01T00:00:00"/>
    <n v="5958499.7400000002"/>
    <n v="2085474.9100000001"/>
    <s v="ZLIN"/>
    <n v="5"/>
    <n v="0"/>
    <n v="0"/>
    <n v="0"/>
    <s v=""/>
    <m/>
    <m/>
    <n v="0"/>
    <n v="0"/>
    <s v="ZLIN"/>
    <n v="10"/>
    <n v="1"/>
  </r>
  <r>
    <s v="120305000383-0"/>
    <x v="8"/>
    <n v="322301"/>
    <m/>
    <s v="TRANSMISOR"/>
    <d v="2017-01-01T00:00:00"/>
    <n v="5958499.7400000002"/>
    <n v="2085474.9100000001"/>
    <s v="ZLIN"/>
    <n v="5"/>
    <n v="0"/>
    <n v="0"/>
    <n v="0"/>
    <s v=""/>
    <m/>
    <m/>
    <n v="0"/>
    <n v="0"/>
    <s v="ZLIN"/>
    <n v="10"/>
    <n v="1"/>
  </r>
  <r>
    <s v="120305000384-0"/>
    <x v="8"/>
    <n v="322301"/>
    <m/>
    <s v="TRANSMISOR"/>
    <d v="2017-01-01T00:00:00"/>
    <n v="5958499.7400000002"/>
    <n v="2085474.9100000001"/>
    <s v="ZLIN"/>
    <n v="5"/>
    <n v="0"/>
    <n v="0"/>
    <n v="0"/>
    <s v=""/>
    <m/>
    <m/>
    <n v="0"/>
    <n v="0"/>
    <s v="ZLIN"/>
    <n v="10"/>
    <n v="1"/>
  </r>
  <r>
    <s v="120305000385-0"/>
    <x v="8"/>
    <n v="322301"/>
    <m/>
    <s v="TRANSMISOR"/>
    <d v="2017-01-01T00:00:00"/>
    <n v="5958499.7400000002"/>
    <n v="2085474.9100000001"/>
    <s v="ZLIN"/>
    <n v="5"/>
    <n v="0"/>
    <n v="0"/>
    <n v="0"/>
    <s v=""/>
    <m/>
    <m/>
    <n v="0"/>
    <n v="0"/>
    <s v="ZLIN"/>
    <n v="10"/>
    <n v="1"/>
  </r>
  <r>
    <s v="120305000386-0"/>
    <x v="8"/>
    <n v="322301"/>
    <m/>
    <s v="ESTACIÓN DE ALARMA"/>
    <d v="2017-01-01T00:00:00"/>
    <n v="12214413.93"/>
    <n v="4275044.88"/>
    <s v="ZLIN"/>
    <n v="5"/>
    <n v="0"/>
    <n v="0"/>
    <n v="0"/>
    <s v=""/>
    <m/>
    <m/>
    <n v="0"/>
    <n v="0"/>
    <s v="ZLIN"/>
    <n v="0"/>
    <n v="1"/>
  </r>
  <r>
    <s v="120305000387-0"/>
    <x v="8"/>
    <n v="322301"/>
    <m/>
    <s v="ESTACIÓN DE ALARMA"/>
    <d v="2017-01-01T00:00:00"/>
    <n v="12214413.93"/>
    <n v="4275044.88"/>
    <s v="ZLIN"/>
    <n v="5"/>
    <n v="0"/>
    <n v="0"/>
    <n v="0"/>
    <s v=""/>
    <m/>
    <m/>
    <n v="0"/>
    <n v="0"/>
    <s v="ZLIN"/>
    <n v="0"/>
    <n v="1"/>
  </r>
  <r>
    <s v="120305000388-0"/>
    <x v="8"/>
    <n v="322301"/>
    <m/>
    <s v="ESTACIÓN DE ALARMA"/>
    <d v="2017-01-01T00:00:00"/>
    <n v="12214413.93"/>
    <n v="4275044.88"/>
    <s v="ZLIN"/>
    <n v="5"/>
    <n v="0"/>
    <n v="0"/>
    <n v="0"/>
    <s v=""/>
    <m/>
    <m/>
    <n v="0"/>
    <n v="0"/>
    <s v="ZLIN"/>
    <n v="0"/>
    <n v="1"/>
  </r>
  <r>
    <s v="120305000389-0"/>
    <x v="8"/>
    <n v="322301"/>
    <m/>
    <s v="ESTACIÓN DE ALARMA"/>
    <d v="2017-01-01T00:00:00"/>
    <n v="12214413.93"/>
    <n v="4275044.88"/>
    <s v="ZLIN"/>
    <n v="5"/>
    <n v="0"/>
    <n v="0"/>
    <n v="0"/>
    <s v=""/>
    <m/>
    <m/>
    <n v="0"/>
    <n v="0"/>
    <s v="ZLIN"/>
    <n v="0"/>
    <n v="1"/>
  </r>
  <r>
    <s v="120305000390-0"/>
    <x v="8"/>
    <n v="322301"/>
    <m/>
    <s v="SERVIDOR"/>
    <d v="2017-01-01T00:00:00"/>
    <n v="35067289.890000001"/>
    <n v="12273551.460000001"/>
    <s v="ZLIN"/>
    <n v="5"/>
    <n v="0"/>
    <n v="0"/>
    <n v="0"/>
    <s v=""/>
    <m/>
    <m/>
    <n v="0"/>
    <n v="0"/>
    <s v="ZLIN"/>
    <n v="0"/>
    <n v="1"/>
  </r>
  <r>
    <s v="120305000391-0"/>
    <x v="8"/>
    <n v="322301"/>
    <m/>
    <s v="SERVIDOR"/>
    <d v="2017-01-01T00:00:00"/>
    <n v="21499509.93"/>
    <n v="7524828.4800000004"/>
    <s v="ZLIN"/>
    <n v="5"/>
    <n v="0"/>
    <n v="0"/>
    <n v="0"/>
    <s v=""/>
    <m/>
    <m/>
    <n v="0"/>
    <n v="0"/>
    <s v="ZLIN"/>
    <n v="0"/>
    <n v="1"/>
  </r>
  <r>
    <s v="120305000489-0"/>
    <x v="8"/>
    <n v="322301"/>
    <m/>
    <s v="PANEL DE CONTROL"/>
    <d v="2017-03-31T00:00:00"/>
    <n v="28781345.329999998"/>
    <n v="4317201.799999997"/>
    <s v="ZLIN"/>
    <n v="10"/>
    <n v="0"/>
    <n v="0"/>
    <n v="0"/>
    <s v=""/>
    <m/>
    <m/>
    <n v="0"/>
    <n v="0"/>
    <s v="ZLIN"/>
    <n v="0"/>
    <n v="1"/>
  </r>
  <r>
    <s v="120305000489-1"/>
    <x v="8"/>
    <n v="322301"/>
    <m/>
    <s v="COBERTIZO"/>
    <d v="2017-03-31T00:00:00"/>
    <n v="1448106.34"/>
    <n v="108607.97999999998"/>
    <s v="ZLIN"/>
    <n v="20"/>
    <n v="0"/>
    <n v="0"/>
    <n v="0"/>
    <s v=""/>
    <m/>
    <m/>
    <n v="0"/>
    <n v="0"/>
    <s v="ZLIN"/>
    <n v="0"/>
    <n v="1"/>
  </r>
  <r>
    <s v="120305000489-2"/>
    <x v="8"/>
    <n v="322301"/>
    <m/>
    <s v="VALVULA"/>
    <d v="2017-03-31T00:00:00"/>
    <n v="5117053.5199999996"/>
    <n v="767558.01999999955"/>
    <s v="ZLIN"/>
    <n v="10"/>
    <n v="0"/>
    <n v="0"/>
    <n v="0"/>
    <s v=""/>
    <m/>
    <m/>
    <n v="0"/>
    <n v="0"/>
    <s v="ZLIN"/>
    <n v="0"/>
    <n v="1"/>
  </r>
  <r>
    <s v="120305000489-3"/>
    <x v="8"/>
    <n v="322301"/>
    <m/>
    <s v="VALVULA"/>
    <d v="2017-03-31T00:00:00"/>
    <n v="5117053.5199999996"/>
    <n v="767558.01999999955"/>
    <s v="ZLIN"/>
    <n v="10"/>
    <n v="0"/>
    <n v="0"/>
    <n v="0"/>
    <s v=""/>
    <m/>
    <m/>
    <n v="0"/>
    <n v="0"/>
    <s v="ZLIN"/>
    <n v="0"/>
    <n v="1"/>
  </r>
  <r>
    <s v="120305000489-4"/>
    <x v="8"/>
    <n v="322301"/>
    <m/>
    <s v="VALVULA"/>
    <d v="2017-03-31T00:00:00"/>
    <n v="5117053.5199999996"/>
    <n v="767558.01999999955"/>
    <s v="ZLIN"/>
    <n v="10"/>
    <n v="0"/>
    <n v="0"/>
    <n v="0"/>
    <s v=""/>
    <m/>
    <m/>
    <n v="0"/>
    <n v="0"/>
    <s v="ZLIN"/>
    <n v="0"/>
    <n v="1"/>
  </r>
  <r>
    <s v="120305000489-5"/>
    <x v="8"/>
    <n v="322301"/>
    <m/>
    <s v="TRAMPA DE VAPOR"/>
    <d v="2017-03-31T00:00:00"/>
    <n v="2459948.11"/>
    <n v="368992.22"/>
    <s v="ZLIN"/>
    <n v="10"/>
    <n v="0"/>
    <n v="0"/>
    <n v="0"/>
    <s v=""/>
    <m/>
    <m/>
    <n v="0"/>
    <n v="0"/>
    <s v="ZLIN"/>
    <n v="0"/>
    <n v="1"/>
  </r>
  <r>
    <s v="120305000490-0"/>
    <x v="8"/>
    <n v="322301"/>
    <m/>
    <s v="PANEL DE CONTROL"/>
    <d v="2017-03-31T00:00:00"/>
    <n v="40069514.32"/>
    <n v="6010427.1400000006"/>
    <s v="ZLIN"/>
    <n v="10"/>
    <n v="0"/>
    <n v="0"/>
    <n v="0"/>
    <s v=""/>
    <m/>
    <m/>
    <n v="0"/>
    <n v="0"/>
    <s v="ZLIN"/>
    <n v="0"/>
    <n v="1"/>
  </r>
  <r>
    <s v="120305000490-1"/>
    <x v="8"/>
    <n v="322301"/>
    <m/>
    <s v="COBERTIZO"/>
    <d v="2017-03-31T00:00:00"/>
    <n v="1448106.34"/>
    <n v="108607.97999999998"/>
    <s v="ZLIN"/>
    <n v="20"/>
    <n v="0"/>
    <n v="0"/>
    <n v="0"/>
    <s v=""/>
    <m/>
    <m/>
    <n v="0"/>
    <n v="0"/>
    <s v="ZLIN"/>
    <n v="0"/>
    <n v="1"/>
  </r>
  <r>
    <s v="120305000490-2"/>
    <x v="8"/>
    <n v="322301"/>
    <m/>
    <s v="VALVULA"/>
    <d v="2017-03-31T00:00:00"/>
    <n v="6645972.0199999996"/>
    <n v="996895.79999999981"/>
    <s v="ZLIN"/>
    <n v="10"/>
    <n v="0"/>
    <n v="0"/>
    <n v="0"/>
    <s v=""/>
    <m/>
    <m/>
    <n v="0"/>
    <n v="0"/>
    <s v="ZLIN"/>
    <n v="0"/>
    <n v="1"/>
  </r>
  <r>
    <s v="120305000490-3"/>
    <x v="8"/>
    <n v="322301"/>
    <m/>
    <s v="VALVULA"/>
    <d v="2017-03-31T00:00:00"/>
    <n v="6645972.0199999996"/>
    <n v="996895.79999999981"/>
    <s v="ZLIN"/>
    <n v="10"/>
    <n v="0"/>
    <n v="0"/>
    <n v="0"/>
    <s v=""/>
    <m/>
    <m/>
    <n v="0"/>
    <n v="0"/>
    <s v="ZLIN"/>
    <n v="0"/>
    <n v="1"/>
  </r>
  <r>
    <s v="120305000490-4"/>
    <x v="8"/>
    <n v="322301"/>
    <m/>
    <s v="VALVULA"/>
    <d v="2017-03-31T00:00:00"/>
    <n v="6645972.0199999996"/>
    <n v="996895.79999999981"/>
    <s v="ZLIN"/>
    <n v="10"/>
    <n v="0"/>
    <n v="0"/>
    <n v="0"/>
    <s v=""/>
    <m/>
    <m/>
    <n v="0"/>
    <n v="0"/>
    <s v="ZLIN"/>
    <n v="0"/>
    <n v="1"/>
  </r>
  <r>
    <s v="120305000490-5"/>
    <x v="8"/>
    <n v="322301"/>
    <m/>
    <s v="TRAMPA DE VAPOR"/>
    <d v="2017-03-31T00:00:00"/>
    <n v="31886799.84"/>
    <n v="4783019.9800000004"/>
    <s v="ZLIN"/>
    <n v="10"/>
    <n v="0"/>
    <n v="0"/>
    <n v="0"/>
    <s v=""/>
    <m/>
    <m/>
    <n v="0"/>
    <n v="0"/>
    <s v="ZLIN"/>
    <n v="0"/>
    <n v="1"/>
  </r>
  <r>
    <s v="120305000491-0"/>
    <x v="8"/>
    <n v="322301"/>
    <m/>
    <s v="PANEL DE CONTROL"/>
    <d v="2017-03-31T00:00:00"/>
    <n v="44288518.490000002"/>
    <n v="6643277.7800000012"/>
    <s v="ZLIN"/>
    <n v="10"/>
    <n v="0"/>
    <n v="0"/>
    <n v="0"/>
    <s v=""/>
    <m/>
    <m/>
    <n v="0"/>
    <n v="0"/>
    <s v="ZLIN"/>
    <n v="0"/>
    <n v="1"/>
  </r>
  <r>
    <s v="120305000491-1"/>
    <x v="8"/>
    <n v="322301"/>
    <m/>
    <s v="COBERTIZO"/>
    <d v="2017-03-31T00:00:00"/>
    <n v="1448106.34"/>
    <n v="108607.97999999998"/>
    <s v="ZLIN"/>
    <n v="20"/>
    <n v="0"/>
    <n v="0"/>
    <n v="0"/>
    <s v=""/>
    <m/>
    <m/>
    <n v="0"/>
    <n v="0"/>
    <s v="ZLIN"/>
    <n v="0"/>
    <n v="1"/>
  </r>
  <r>
    <s v="120305000491-2"/>
    <x v="8"/>
    <n v="322301"/>
    <m/>
    <s v="VALVULA"/>
    <d v="2017-03-31T00:00:00"/>
    <n v="5423641.7800000003"/>
    <n v="813546.26000000071"/>
    <s v="ZLIN"/>
    <n v="10"/>
    <n v="0"/>
    <n v="0"/>
    <n v="0"/>
    <s v=""/>
    <m/>
    <m/>
    <n v="0"/>
    <n v="0"/>
    <s v="ZLIN"/>
    <n v="0"/>
    <n v="1"/>
  </r>
  <r>
    <s v="120305000491-3"/>
    <x v="8"/>
    <n v="322301"/>
    <m/>
    <s v="VALVULA"/>
    <d v="2017-03-31T00:00:00"/>
    <n v="5423641.7800000003"/>
    <n v="813546.26000000071"/>
    <s v="ZLIN"/>
    <n v="10"/>
    <n v="0"/>
    <n v="0"/>
    <n v="0"/>
    <s v=""/>
    <m/>
    <m/>
    <n v="0"/>
    <n v="0"/>
    <s v="ZLIN"/>
    <n v="0"/>
    <n v="1"/>
  </r>
  <r>
    <s v="120305000491-4"/>
    <x v="8"/>
    <n v="322301"/>
    <m/>
    <s v="TRAMPA DE VAPOR"/>
    <d v="2017-03-31T00:00:00"/>
    <n v="10098918.1"/>
    <n v="1514837.7199999988"/>
    <s v="ZLIN"/>
    <n v="10"/>
    <n v="0"/>
    <n v="0"/>
    <n v="0"/>
    <s v=""/>
    <m/>
    <m/>
    <n v="0"/>
    <n v="0"/>
    <s v="ZLIN"/>
    <n v="0"/>
    <n v="1"/>
  </r>
  <r>
    <s v="120305000492-0"/>
    <x v="8"/>
    <n v="322301"/>
    <m/>
    <s v="ESTACIÓN DE TRABAJO"/>
    <d v="2017-01-01T00:00:00"/>
    <n v="5432333.6299999999"/>
    <n v="1901316.77"/>
    <s v="ZLIN"/>
    <n v="5"/>
    <n v="0"/>
    <n v="0"/>
    <n v="0"/>
    <s v=""/>
    <m/>
    <m/>
    <n v="0"/>
    <n v="0"/>
    <s v="ZLIN"/>
    <n v="5"/>
    <n v="1"/>
  </r>
  <r>
    <s v="120305000493-0"/>
    <x v="8"/>
    <n v="322301"/>
    <m/>
    <s v="ESTACIÓN DE TRABAJO"/>
    <d v="2017-01-01T00:00:00"/>
    <n v="5432333.6299999999"/>
    <n v="1901316.77"/>
    <s v="ZLIN"/>
    <n v="5"/>
    <n v="0"/>
    <n v="0"/>
    <n v="0"/>
    <s v=""/>
    <m/>
    <m/>
    <n v="0"/>
    <n v="0"/>
    <s v="ZLIN"/>
    <n v="5"/>
    <n v="1"/>
  </r>
  <r>
    <s v="120305000494-0"/>
    <x v="8"/>
    <n v="322301"/>
    <m/>
    <s v="GABINETE DE CONTROL"/>
    <d v="2017-01-01T00:00:00"/>
    <n v="17540924.850000001"/>
    <n v="6139323.7000000011"/>
    <s v="ZLIN"/>
    <n v="5"/>
    <n v="0"/>
    <n v="0"/>
    <n v="0"/>
    <s v=""/>
    <m/>
    <m/>
    <n v="0"/>
    <n v="0"/>
    <s v="ZLIN"/>
    <n v="5"/>
    <n v="1"/>
  </r>
  <r>
    <s v="120305000513-0"/>
    <x v="8"/>
    <n v="322301"/>
    <m/>
    <s v="GABINETE PARA SISTEMA DE MONITOREO"/>
    <d v="2017-03-31T00:00:00"/>
    <n v="159039429.88"/>
    <n v="47711828.959999993"/>
    <s v="ZLIN"/>
    <n v="5"/>
    <n v="0"/>
    <n v="0"/>
    <n v="0"/>
    <s v=""/>
    <m/>
    <m/>
    <n v="0"/>
    <n v="0"/>
    <s v="ZLIN"/>
    <n v="0"/>
    <n v="1"/>
  </r>
  <r>
    <s v="120305000513-1"/>
    <x v="8"/>
    <n v="322301"/>
    <m/>
    <s v="UNIDAD DE CAMPO FCU 2160"/>
    <d v="2017-03-31T00:00:00"/>
    <n v="8795111.3499999996"/>
    <n v="2638533.3999999994"/>
    <s v="ZLIN"/>
    <n v="5"/>
    <n v="0"/>
    <n v="0"/>
    <n v="0"/>
    <s v=""/>
    <m/>
    <m/>
    <n v="0"/>
    <n v="0"/>
    <s v="ZLIN"/>
    <n v="0"/>
    <n v="1"/>
  </r>
  <r>
    <s v="120305000513-2"/>
    <x v="8"/>
    <n v="322301"/>
    <m/>
    <s v="UNIDAD DE CAMPO FCU 2160"/>
    <d v="2017-03-31T00:00:00"/>
    <n v="8795111.3499999996"/>
    <n v="2638533.3999999994"/>
    <s v="ZLIN"/>
    <n v="5"/>
    <n v="0"/>
    <n v="0"/>
    <n v="0"/>
    <s v=""/>
    <m/>
    <m/>
    <n v="0"/>
    <n v="0"/>
    <s v="ZLIN"/>
    <n v="0"/>
    <n v="1"/>
  </r>
  <r>
    <s v="120305000513-3"/>
    <x v="8"/>
    <n v="322301"/>
    <m/>
    <s v="UNIDAD MINIRIX REDUNDANTE"/>
    <d v="2017-03-31T00:00:00"/>
    <n v="17907324.969999999"/>
    <n v="5372197.4899999984"/>
    <s v="ZLIN"/>
    <n v="5"/>
    <n v="0"/>
    <n v="0"/>
    <n v="0"/>
    <s v=""/>
    <m/>
    <m/>
    <n v="0"/>
    <n v="0"/>
    <s v="ZLIN"/>
    <n v="0"/>
    <n v="1"/>
  </r>
  <r>
    <s v="120305000513-4"/>
    <x v="8"/>
    <n v="322301"/>
    <m/>
    <s v="UNIDAD MINIRIX REDUNDANTE"/>
    <d v="2017-03-31T00:00:00"/>
    <n v="17907324.969999999"/>
    <n v="5372197.4899999984"/>
    <s v="ZLIN"/>
    <n v="5"/>
    <n v="0"/>
    <n v="0"/>
    <n v="0"/>
    <s v=""/>
    <m/>
    <m/>
    <n v="0"/>
    <n v="0"/>
    <s v="ZLIN"/>
    <n v="0"/>
    <n v="1"/>
  </r>
  <r>
    <s v="120305000513-5"/>
    <x v="8"/>
    <n v="322301"/>
    <m/>
    <s v="Computador Workstation"/>
    <d v="2017-03-31T00:00:00"/>
    <n v="3208395.72"/>
    <n v="962518.7200000002"/>
    <s v="ZLIN"/>
    <n v="5"/>
    <n v="0"/>
    <n v="0"/>
    <n v="0"/>
    <s v=""/>
    <m/>
    <m/>
    <n v="0"/>
    <n v="0"/>
    <s v="ZLIN"/>
    <n v="0"/>
    <n v="1"/>
  </r>
  <r>
    <s v="120305000513-6"/>
    <x v="8"/>
    <n v="322301"/>
    <m/>
    <s v="Computador Workstation"/>
    <d v="2017-03-31T00:00:00"/>
    <n v="3208395.72"/>
    <n v="962518.7200000002"/>
    <s v="ZLIN"/>
    <n v="5"/>
    <n v="0"/>
    <n v="0"/>
    <n v="0"/>
    <s v=""/>
    <m/>
    <m/>
    <n v="0"/>
    <n v="0"/>
    <s v="ZLIN"/>
    <n v="0"/>
    <n v="1"/>
  </r>
  <r>
    <s v="120305000513-7"/>
    <x v="8"/>
    <n v="322301"/>
    <m/>
    <s v="Licencia Tankmaster"/>
    <d v="2017-03-31T00:00:00"/>
    <n v="18604964.510000002"/>
    <n v="5581489.3600000013"/>
    <s v="ZLIN"/>
    <n v="5"/>
    <n v="0"/>
    <n v="0"/>
    <n v="0"/>
    <s v=""/>
    <m/>
    <m/>
    <n v="0"/>
    <n v="0"/>
    <s v="ZLIN"/>
    <n v="0"/>
    <n v="1"/>
  </r>
  <r>
    <s v="120305000513-8"/>
    <x v="8"/>
    <n v="322301"/>
    <m/>
    <s v="Licencia Tankmaster"/>
    <d v="2017-03-31T00:00:00"/>
    <n v="18604964.510000002"/>
    <n v="5581489.3600000013"/>
    <s v="ZLIN"/>
    <n v="5"/>
    <n v="0"/>
    <n v="0"/>
    <n v="0"/>
    <s v=""/>
    <m/>
    <m/>
    <n v="0"/>
    <n v="0"/>
    <s v="ZLIN"/>
    <n v="0"/>
    <n v="1"/>
  </r>
  <r>
    <s v="120305000513-9"/>
    <x v="8"/>
    <n v="322301"/>
    <m/>
    <s v="Licencia Tankmaster"/>
    <d v="2017-03-31T00:00:00"/>
    <n v="18604971.109999999"/>
    <n v="5581491.3399999999"/>
    <s v="ZLIN"/>
    <n v="5"/>
    <n v="0"/>
    <n v="0"/>
    <n v="0"/>
    <s v=""/>
    <m/>
    <m/>
    <n v="0"/>
    <n v="0"/>
    <s v="ZLIN"/>
    <n v="0"/>
    <n v="1"/>
  </r>
  <r>
    <s v="120305000513-10"/>
    <x v="8"/>
    <n v="322301"/>
    <m/>
    <s v="Licencia Tankmaster"/>
    <d v="2017-03-31T00:00:00"/>
    <n v="18604964.510000002"/>
    <n v="5581489.3600000013"/>
    <s v="ZLIN"/>
    <n v="5"/>
    <n v="0"/>
    <n v="0"/>
    <n v="0"/>
    <s v=""/>
    <m/>
    <m/>
    <n v="0"/>
    <n v="0"/>
    <s v="ZLIN"/>
    <n v="0"/>
    <n v="1"/>
  </r>
  <r>
    <s v="120305000513-11"/>
    <x v="8"/>
    <n v="322301"/>
    <m/>
    <s v="Licencia Tankmaster"/>
    <d v="2017-03-31T00:00:00"/>
    <n v="18604964.510000002"/>
    <n v="5581489.3600000013"/>
    <s v="ZLIN"/>
    <n v="5"/>
    <n v="0"/>
    <n v="0"/>
    <n v="0"/>
    <s v=""/>
    <m/>
    <m/>
    <n v="0"/>
    <n v="0"/>
    <s v="ZLIN"/>
    <n v="0"/>
    <n v="1"/>
  </r>
  <r>
    <s v="120305000513-12"/>
    <x v="8"/>
    <n v="322301"/>
    <m/>
    <s v="Licencia Tankmaster"/>
    <d v="2017-03-31T00:00:00"/>
    <n v="18604964.510000002"/>
    <n v="5581489.3600000013"/>
    <s v="ZLIN"/>
    <n v="5"/>
    <n v="0"/>
    <n v="0"/>
    <n v="0"/>
    <s v=""/>
    <m/>
    <m/>
    <n v="0"/>
    <n v="0"/>
    <s v="ZLIN"/>
    <n v="0"/>
    <n v="1"/>
  </r>
  <r>
    <s v="120305000513-13"/>
    <x v="8"/>
    <n v="322301"/>
    <m/>
    <s v="UNIDAD DE CAMPO FCU 2160"/>
    <d v="2017-03-31T00:00:00"/>
    <n v="8795111.3499999996"/>
    <n v="2638533.3999999994"/>
    <s v="ZLIN"/>
    <n v="5"/>
    <n v="0"/>
    <n v="0"/>
    <n v="0"/>
    <s v=""/>
    <m/>
    <m/>
    <n v="0"/>
    <n v="0"/>
    <s v="ZLIN"/>
    <n v="0"/>
    <n v="1"/>
  </r>
  <r>
    <s v="120305000513-14"/>
    <x v="8"/>
    <n v="322301"/>
    <m/>
    <s v="UNIDAD DE CAMPO FCU 2160"/>
    <d v="2017-03-31T00:00:00"/>
    <n v="8795111.3499999996"/>
    <n v="2638533.3999999994"/>
    <s v="ZLIN"/>
    <n v="5"/>
    <n v="0"/>
    <n v="0"/>
    <n v="0"/>
    <s v=""/>
    <m/>
    <m/>
    <n v="0"/>
    <n v="0"/>
    <s v="ZLIN"/>
    <n v="0"/>
    <n v="1"/>
  </r>
  <r>
    <s v="120305000513-15"/>
    <x v="8"/>
    <n v="322301"/>
    <m/>
    <s v="UNIDAD DE CAMPO FCU 2160"/>
    <d v="2017-03-31T00:00:00"/>
    <n v="8795111.3499999996"/>
    <n v="2638533.3999999994"/>
    <s v="ZLIN"/>
    <n v="5"/>
    <n v="0"/>
    <n v="0"/>
    <n v="0"/>
    <s v=""/>
    <m/>
    <m/>
    <n v="0"/>
    <n v="0"/>
    <s v="ZLIN"/>
    <n v="0"/>
    <n v="1"/>
  </r>
  <r>
    <s v="120305000513-16"/>
    <x v="8"/>
    <n v="322301"/>
    <m/>
    <s v="Unidad Smart Wireless Hart secundaria"/>
    <d v="2017-03-31T00:00:00"/>
    <n v="5702769.8799999999"/>
    <n v="1710830.96"/>
    <s v="ZLIN"/>
    <n v="5"/>
    <n v="0"/>
    <n v="0"/>
    <n v="0"/>
    <s v=""/>
    <m/>
    <m/>
    <n v="0"/>
    <n v="0"/>
    <s v="ZLIN"/>
    <n v="0"/>
    <n v="1"/>
  </r>
  <r>
    <s v="120305000513-17"/>
    <x v="8"/>
    <n v="322301"/>
    <m/>
    <s v="Unidad Smart Wireless Hart secundaria"/>
    <d v="2017-03-31T00:00:00"/>
    <n v="5702769.8799999999"/>
    <n v="1710830.96"/>
    <s v="ZLIN"/>
    <n v="5"/>
    <n v="0"/>
    <n v="0"/>
    <n v="0"/>
    <s v=""/>
    <m/>
    <m/>
    <n v="0"/>
    <n v="0"/>
    <s v="ZLIN"/>
    <n v="0"/>
    <n v="1"/>
  </r>
  <r>
    <s v="120305000514-0"/>
    <x v="8"/>
    <n v="322301"/>
    <m/>
    <s v="MEDIDOR DE NIVEL POR RADAR"/>
    <d v="2017-06-30T00:00:00"/>
    <n v="34957153"/>
    <n v="2913096.0799999982"/>
    <s v="ZLIN"/>
    <n v="15"/>
    <n v="0"/>
    <n v="0"/>
    <n v="0"/>
    <s v=""/>
    <m/>
    <m/>
    <n v="0"/>
    <n v="0"/>
    <s v="ZLIN"/>
    <n v="0"/>
    <n v="1"/>
  </r>
  <r>
    <s v="120305000515-0"/>
    <x v="8"/>
    <n v="322301"/>
    <m/>
    <s v="MEDIDOR DE NIVEL POR RADAR"/>
    <d v="2017-06-30T00:00:00"/>
    <n v="34356704.310000002"/>
    <n v="2863058.700000003"/>
    <s v="ZLIN"/>
    <n v="15"/>
    <n v="0"/>
    <n v="0"/>
    <n v="0"/>
    <s v=""/>
    <m/>
    <m/>
    <n v="0"/>
    <n v="0"/>
    <s v="ZLIN"/>
    <n v="0"/>
    <n v="1"/>
  </r>
  <r>
    <s v="120305000516-0"/>
    <x v="8"/>
    <n v="322301"/>
    <m/>
    <s v="MEDIDOR DE NIVEL POR RADAR"/>
    <d v="2017-06-30T00:00:00"/>
    <n v="34356704.310000002"/>
    <n v="2863058.700000003"/>
    <s v="ZLIN"/>
    <n v="15"/>
    <n v="0"/>
    <n v="0"/>
    <n v="0"/>
    <s v=""/>
    <m/>
    <m/>
    <n v="0"/>
    <n v="0"/>
    <s v="ZLIN"/>
    <n v="0"/>
    <n v="1"/>
  </r>
  <r>
    <s v="120305000517-0"/>
    <x v="8"/>
    <n v="322301"/>
    <m/>
    <s v="MEDIDOR DE NIVEL POR RADAR"/>
    <d v="2017-06-30T00:00:00"/>
    <n v="34356704.310000002"/>
    <n v="2863058.700000003"/>
    <s v="ZLIN"/>
    <n v="15"/>
    <n v="0"/>
    <n v="0"/>
    <n v="0"/>
    <s v=""/>
    <m/>
    <m/>
    <n v="0"/>
    <n v="0"/>
    <s v="ZLIN"/>
    <n v="0"/>
    <n v="1"/>
  </r>
  <r>
    <s v="120305000518-0"/>
    <x v="8"/>
    <n v="322301"/>
    <m/>
    <s v="MEDIDOR DE NIVEL POR RADAR"/>
    <d v="2017-06-30T00:00:00"/>
    <n v="34356704.310000002"/>
    <n v="2863058.700000003"/>
    <s v="ZLIN"/>
    <n v="15"/>
    <n v="0"/>
    <n v="0"/>
    <n v="0"/>
    <s v=""/>
    <m/>
    <m/>
    <n v="0"/>
    <n v="0"/>
    <s v="ZLIN"/>
    <n v="0"/>
    <n v="1"/>
  </r>
  <r>
    <s v="120305000519-0"/>
    <x v="8"/>
    <n v="322301"/>
    <m/>
    <s v="MEDIDOR DE NIVEL POR RADAR"/>
    <d v="2017-06-30T00:00:00"/>
    <n v="34356704.310000002"/>
    <n v="2863058.700000003"/>
    <s v="ZLIN"/>
    <n v="15"/>
    <n v="0"/>
    <n v="0"/>
    <n v="0"/>
    <s v=""/>
    <m/>
    <m/>
    <n v="0"/>
    <n v="0"/>
    <s v="ZLIN"/>
    <n v="0"/>
    <n v="1"/>
  </r>
  <r>
    <s v="120305000520-0"/>
    <x v="8"/>
    <n v="322301"/>
    <m/>
    <s v="MEDIDOR DE NIVEL POR RADAR"/>
    <d v="2017-06-30T00:00:00"/>
    <n v="33825854.729999997"/>
    <n v="2818821.2299999967"/>
    <s v="ZLIN"/>
    <n v="15"/>
    <n v="0"/>
    <n v="0"/>
    <n v="0"/>
    <s v=""/>
    <m/>
    <m/>
    <n v="0"/>
    <n v="0"/>
    <s v="ZLIN"/>
    <n v="0"/>
    <n v="1"/>
  </r>
  <r>
    <s v="120305000521-0"/>
    <x v="8"/>
    <n v="322301"/>
    <m/>
    <s v="MEDIDOR DE NIVEL POR RADAR"/>
    <d v="2017-06-30T00:00:00"/>
    <n v="33825854.729999997"/>
    <n v="2818821.2299999967"/>
    <s v="ZLIN"/>
    <n v="15"/>
    <n v="0"/>
    <n v="0"/>
    <n v="0"/>
    <s v=""/>
    <m/>
    <m/>
    <n v="0"/>
    <n v="0"/>
    <s v="ZLIN"/>
    <n v="0"/>
    <n v="1"/>
  </r>
  <r>
    <s v="120305000522-0"/>
    <x v="8"/>
    <n v="322301"/>
    <m/>
    <s v="MEDIDOR DE NIVEL POR RADAR"/>
    <d v="2017-06-30T00:00:00"/>
    <n v="33825854.729999997"/>
    <n v="2818821.2299999967"/>
    <s v="ZLIN"/>
    <n v="15"/>
    <n v="0"/>
    <n v="0"/>
    <n v="0"/>
    <s v=""/>
    <m/>
    <m/>
    <n v="0"/>
    <n v="0"/>
    <s v="ZLIN"/>
    <n v="0"/>
    <n v="1"/>
  </r>
  <r>
    <s v="120305000523-0"/>
    <x v="8"/>
    <n v="322301"/>
    <m/>
    <s v="MEDIDOR DE NIVEL POR RADAR"/>
    <d v="2017-06-30T00:00:00"/>
    <n v="33825854.729999997"/>
    <n v="2818821.2299999967"/>
    <s v="ZLIN"/>
    <n v="15"/>
    <n v="0"/>
    <n v="0"/>
    <n v="0"/>
    <s v=""/>
    <m/>
    <m/>
    <n v="0"/>
    <n v="0"/>
    <s v="ZLIN"/>
    <n v="0"/>
    <n v="1"/>
  </r>
  <r>
    <s v="120305000524-0"/>
    <x v="8"/>
    <n v="322301"/>
    <m/>
    <s v="UNIDAD DE RECOLECCION"/>
    <d v="2017-06-30T00:00:00"/>
    <n v="2123386.54"/>
    <n v="530846.63000000012"/>
    <s v="ZLIN"/>
    <n v="5"/>
    <n v="0"/>
    <n v="0"/>
    <n v="0"/>
    <s v=""/>
    <m/>
    <m/>
    <n v="0"/>
    <n v="0"/>
    <s v="ZLIN"/>
    <n v="0"/>
    <n v="1"/>
  </r>
  <r>
    <s v="120305000525-0"/>
    <x v="8"/>
    <n v="322301"/>
    <m/>
    <s v="TARJETA XPU2"/>
    <d v="2017-07-31T00:00:00"/>
    <n v="1553684.58"/>
    <n v="362526.41000000015"/>
    <s v="ZLIN"/>
    <n v="5"/>
    <n v="0"/>
    <n v="0"/>
    <n v="0"/>
    <s v=""/>
    <m/>
    <m/>
    <n v="0"/>
    <n v="0"/>
    <s v="ZLIN"/>
    <n v="0"/>
    <n v="1"/>
  </r>
  <r>
    <s v="120305000526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27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28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29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30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31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32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33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34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35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36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37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38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39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40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41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42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43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44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45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46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47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48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49-0"/>
    <x v="8"/>
    <n v="322301"/>
    <m/>
    <s v="TARJETA XPU2"/>
    <d v="2017-07-31T00:00:00"/>
    <n v="1553684.57"/>
    <n v="362526.40000000014"/>
    <s v="ZLIN"/>
    <n v="5"/>
    <n v="0"/>
    <n v="0"/>
    <n v="0"/>
    <s v=""/>
    <m/>
    <m/>
    <n v="0"/>
    <n v="0"/>
    <s v="ZLIN"/>
    <n v="0"/>
    <n v="1"/>
  </r>
  <r>
    <s v="120305000550-0"/>
    <x v="8"/>
    <n v="322301"/>
    <m/>
    <s v="TARJETA BACKPLANE 2"/>
    <d v="2017-07-31T00:00:00"/>
    <n v="399514.78"/>
    <n v="93220.120000000054"/>
    <s v="ZLIN"/>
    <n v="5"/>
    <n v="0"/>
    <n v="0"/>
    <n v="0"/>
    <s v=""/>
    <m/>
    <m/>
    <n v="0"/>
    <n v="0"/>
    <s v="ZLIN"/>
    <n v="0"/>
    <n v="1"/>
  </r>
  <r>
    <s v="120305000551-0"/>
    <x v="8"/>
    <n v="322301"/>
    <m/>
    <s v="TARJETA BACKPLANE 2"/>
    <d v="2017-07-31T00:00:00"/>
    <n v="399514.78"/>
    <n v="93220.120000000054"/>
    <s v="ZLIN"/>
    <n v="5"/>
    <n v="0"/>
    <n v="0"/>
    <n v="0"/>
    <s v=""/>
    <m/>
    <m/>
    <n v="0"/>
    <n v="0"/>
    <s v="ZLIN"/>
    <n v="0"/>
    <n v="1"/>
  </r>
  <r>
    <s v="120305000552-0"/>
    <x v="8"/>
    <n v="322301"/>
    <m/>
    <s v="TARJETA BACKPLANE 2"/>
    <d v="2017-07-31T00:00:00"/>
    <n v="399514.78"/>
    <n v="93220.120000000054"/>
    <s v="ZLIN"/>
    <n v="5"/>
    <n v="0"/>
    <n v="0"/>
    <n v="0"/>
    <s v=""/>
    <m/>
    <m/>
    <n v="0"/>
    <n v="0"/>
    <s v="ZLIN"/>
    <n v="0"/>
    <n v="1"/>
  </r>
  <r>
    <s v="120305000553-0"/>
    <x v="8"/>
    <n v="322301"/>
    <m/>
    <s v="TARJETA BACKPLANE 2"/>
    <d v="2017-07-31T00:00:00"/>
    <n v="399514.78"/>
    <n v="93220.120000000054"/>
    <s v="ZLIN"/>
    <n v="5"/>
    <n v="0"/>
    <n v="0"/>
    <n v="0"/>
    <s v=""/>
    <m/>
    <m/>
    <n v="0"/>
    <n v="0"/>
    <s v="ZLIN"/>
    <n v="0"/>
    <n v="1"/>
  </r>
  <r>
    <s v="120305000554-0"/>
    <x v="8"/>
    <n v="322301"/>
    <m/>
    <s v="TARJETA BACKPLANE 2"/>
    <d v="2017-07-31T00:00:00"/>
    <n v="399514.78"/>
    <n v="93220.120000000054"/>
    <s v="ZLIN"/>
    <n v="5"/>
    <n v="0"/>
    <n v="0"/>
    <n v="0"/>
    <s v=""/>
    <m/>
    <m/>
    <n v="0"/>
    <n v="0"/>
    <s v="ZLIN"/>
    <n v="0"/>
    <n v="1"/>
  </r>
  <r>
    <s v="120305000555-0"/>
    <x v="8"/>
    <n v="322301"/>
    <m/>
    <s v="TARJETA BACKPLANE 2"/>
    <d v="2017-07-31T00:00:00"/>
    <n v="399514.78"/>
    <n v="93220.120000000054"/>
    <s v="ZLIN"/>
    <n v="5"/>
    <n v="0"/>
    <n v="0"/>
    <n v="0"/>
    <s v=""/>
    <m/>
    <m/>
    <n v="0"/>
    <n v="0"/>
    <s v="ZLIN"/>
    <n v="0"/>
    <n v="1"/>
  </r>
  <r>
    <s v="120305000556-0"/>
    <x v="8"/>
    <n v="322301"/>
    <m/>
    <s v="TARJETA BACKPLANE 2"/>
    <d v="2017-07-31T00:00:00"/>
    <n v="399514.78"/>
    <n v="93220.120000000054"/>
    <s v="ZLIN"/>
    <n v="5"/>
    <n v="0"/>
    <n v="0"/>
    <n v="0"/>
    <s v=""/>
    <m/>
    <m/>
    <n v="0"/>
    <n v="0"/>
    <s v="ZLIN"/>
    <n v="0"/>
    <n v="1"/>
  </r>
  <r>
    <s v="120305000557-0"/>
    <x v="8"/>
    <n v="322301"/>
    <m/>
    <s v="TARJETA BACKPLANE 2"/>
    <d v="2017-07-31T00:00:00"/>
    <n v="399514.78"/>
    <n v="93220.120000000054"/>
    <s v="ZLIN"/>
    <n v="5"/>
    <n v="0"/>
    <n v="0"/>
    <n v="0"/>
    <s v=""/>
    <m/>
    <m/>
    <n v="0"/>
    <n v="0"/>
    <s v="ZLIN"/>
    <n v="0"/>
    <n v="1"/>
  </r>
  <r>
    <s v="120305000558-0"/>
    <x v="8"/>
    <n v="322301"/>
    <m/>
    <s v="TARJETA BACKPLANE 2"/>
    <d v="2017-07-31T00:00:00"/>
    <n v="399514.78"/>
    <n v="93220.120000000054"/>
    <s v="ZLIN"/>
    <n v="5"/>
    <n v="0"/>
    <n v="0"/>
    <n v="0"/>
    <s v=""/>
    <m/>
    <m/>
    <n v="0"/>
    <n v="0"/>
    <s v="ZLIN"/>
    <n v="0"/>
    <n v="1"/>
  </r>
  <r>
    <s v="120305000559-0"/>
    <x v="8"/>
    <n v="322301"/>
    <m/>
    <s v="TARJETA BACKPLANE 2"/>
    <d v="2017-07-31T00:00:00"/>
    <n v="399514.78"/>
    <n v="93220.120000000054"/>
    <s v="ZLIN"/>
    <n v="5"/>
    <n v="0"/>
    <n v="0"/>
    <n v="0"/>
    <s v=""/>
    <m/>
    <m/>
    <n v="0"/>
    <n v="0"/>
    <s v="ZLIN"/>
    <n v="0"/>
    <n v="1"/>
  </r>
  <r>
    <s v="120305000560-0"/>
    <x v="8"/>
    <n v="322301"/>
    <m/>
    <s v="TARJETA BACKPLANE 2"/>
    <d v="2017-07-31T00:00:00"/>
    <n v="399514.78"/>
    <n v="93220.120000000054"/>
    <s v="ZLIN"/>
    <n v="5"/>
    <n v="0"/>
    <n v="0"/>
    <n v="0"/>
    <s v=""/>
    <m/>
    <m/>
    <n v="0"/>
    <n v="0"/>
    <s v="ZLIN"/>
    <n v="0"/>
    <n v="1"/>
  </r>
  <r>
    <s v="120305000561-0"/>
    <x v="8"/>
    <n v="322301"/>
    <m/>
    <s v="TARJETA BACKPLANE 2"/>
    <d v="2017-07-31T00:00:00"/>
    <n v="399514.78"/>
    <n v="93220.120000000054"/>
    <s v="ZLIN"/>
    <n v="5"/>
    <n v="0"/>
    <n v="0"/>
    <n v="0"/>
    <s v=""/>
    <m/>
    <m/>
    <n v="0"/>
    <n v="0"/>
    <s v="ZLIN"/>
    <n v="0"/>
    <n v="1"/>
  </r>
  <r>
    <s v="120305000562-0"/>
    <x v="8"/>
    <n v="322301"/>
    <m/>
    <s v="TARJETA BACKPLANE 2"/>
    <d v="2017-07-31T00:00:00"/>
    <n v="399514.78"/>
    <n v="93220.120000000054"/>
    <s v="ZLIN"/>
    <n v="5"/>
    <n v="0"/>
    <n v="0"/>
    <n v="0"/>
    <s v=""/>
    <m/>
    <m/>
    <n v="0"/>
    <n v="0"/>
    <s v="ZLIN"/>
    <n v="0"/>
    <n v="1"/>
  </r>
  <r>
    <s v="120305000563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64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65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66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67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68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69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70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71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72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73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74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75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76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77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78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79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80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81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82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83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84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85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86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87-0"/>
    <x v="8"/>
    <n v="322301"/>
    <m/>
    <s v="TARJETA HCU"/>
    <d v="2017-07-31T00:00:00"/>
    <n v="2283930.37"/>
    <n v="532917.09000000008"/>
    <s v="ZLIN"/>
    <n v="5"/>
    <n v="0"/>
    <n v="0"/>
    <n v="0"/>
    <s v=""/>
    <m/>
    <m/>
    <n v="0"/>
    <n v="0"/>
    <s v="ZLIN"/>
    <n v="0"/>
    <n v="1"/>
  </r>
  <r>
    <s v="120305000588-0"/>
    <x v="8"/>
    <n v="322301"/>
    <m/>
    <s v="TARJETA INTERFACE VITO"/>
    <d v="2017-07-31T00:00:00"/>
    <n v="1611346.87"/>
    <n v="375980.94000000018"/>
    <s v="ZLIN"/>
    <n v="5"/>
    <n v="0"/>
    <n v="0"/>
    <n v="0"/>
    <s v=""/>
    <m/>
    <m/>
    <n v="0"/>
    <n v="0"/>
    <s v="ZLIN"/>
    <n v="0"/>
    <n v="1"/>
  </r>
  <r>
    <s v="120305000589-0"/>
    <x v="8"/>
    <n v="322301"/>
    <m/>
    <s v="TARJETA INTERFACE VITO"/>
    <d v="2017-07-31T00:00:00"/>
    <n v="1611346.87"/>
    <n v="375980.94000000018"/>
    <s v="ZLIN"/>
    <n v="5"/>
    <n v="0"/>
    <n v="0"/>
    <n v="0"/>
    <s v=""/>
    <m/>
    <m/>
    <n v="0"/>
    <n v="0"/>
    <s v="ZLIN"/>
    <n v="0"/>
    <n v="1"/>
  </r>
  <r>
    <s v="120305000590-0"/>
    <x v="8"/>
    <n v="322301"/>
    <m/>
    <s v="TARJETA INTERFACE VITO"/>
    <d v="2017-07-31T00:00:00"/>
    <n v="1611346.87"/>
    <n v="375980.94000000018"/>
    <s v="ZLIN"/>
    <n v="5"/>
    <n v="0"/>
    <n v="0"/>
    <n v="0"/>
    <s v=""/>
    <m/>
    <m/>
    <n v="0"/>
    <n v="0"/>
    <s v="ZLIN"/>
    <n v="0"/>
    <n v="1"/>
  </r>
  <r>
    <s v="120305000591-0"/>
    <x v="8"/>
    <n v="322301"/>
    <m/>
    <s v="TARJETA INTERFACE VITO"/>
    <d v="2017-07-31T00:00:00"/>
    <n v="1611346.87"/>
    <n v="375980.94000000018"/>
    <s v="ZLIN"/>
    <n v="5"/>
    <n v="0"/>
    <n v="0"/>
    <n v="0"/>
    <s v=""/>
    <m/>
    <m/>
    <n v="0"/>
    <n v="0"/>
    <s v="ZLIN"/>
    <n v="0"/>
    <n v="1"/>
  </r>
  <r>
    <s v="120305000592-0"/>
    <x v="8"/>
    <n v="322301"/>
    <m/>
    <s v="TARJETA INTERFACE VITO"/>
    <d v="2017-07-31T00:00:00"/>
    <n v="1611346.87"/>
    <n v="375980.94000000018"/>
    <s v="ZLIN"/>
    <n v="5"/>
    <n v="0"/>
    <n v="0"/>
    <n v="0"/>
    <s v=""/>
    <m/>
    <m/>
    <n v="0"/>
    <n v="0"/>
    <s v="ZLIN"/>
    <n v="0"/>
    <n v="1"/>
  </r>
  <r>
    <s v="120305000593-0"/>
    <x v="8"/>
    <n v="322301"/>
    <m/>
    <s v="TARJETA INTERFACE VITO"/>
    <d v="2017-07-31T00:00:00"/>
    <n v="1611346.87"/>
    <n v="375980.94000000018"/>
    <s v="ZLIN"/>
    <n v="5"/>
    <n v="0"/>
    <n v="0"/>
    <n v="0"/>
    <s v=""/>
    <m/>
    <m/>
    <n v="0"/>
    <n v="0"/>
    <s v="ZLIN"/>
    <n v="0"/>
    <n v="1"/>
  </r>
  <r>
    <s v="120305000594-0"/>
    <x v="8"/>
    <n v="322301"/>
    <m/>
    <s v="TARJETA INTERFACE VITO"/>
    <d v="2017-07-31T00:00:00"/>
    <n v="1611346.87"/>
    <n v="375980.94000000018"/>
    <s v="ZLIN"/>
    <n v="5"/>
    <n v="0"/>
    <n v="0"/>
    <n v="0"/>
    <s v=""/>
    <m/>
    <m/>
    <n v="0"/>
    <n v="0"/>
    <s v="ZLIN"/>
    <n v="0"/>
    <n v="1"/>
  </r>
  <r>
    <s v="120305000595-0"/>
    <x v="8"/>
    <n v="322301"/>
    <m/>
    <s v="TARJETA INTERFACE VITO"/>
    <d v="2017-07-31T00:00:00"/>
    <n v="1611346.87"/>
    <n v="375980.94000000018"/>
    <s v="ZLIN"/>
    <n v="5"/>
    <n v="0"/>
    <n v="0"/>
    <n v="0"/>
    <s v=""/>
    <m/>
    <m/>
    <n v="0"/>
    <n v="0"/>
    <s v="ZLIN"/>
    <n v="0"/>
    <n v="1"/>
  </r>
  <r>
    <s v="120305000596-0"/>
    <x v="8"/>
    <n v="322301"/>
    <m/>
    <s v="TARJETA INTERFACE VITO"/>
    <d v="2017-07-31T00:00:00"/>
    <n v="1611346.87"/>
    <n v="375980.94000000018"/>
    <s v="ZLIN"/>
    <n v="5"/>
    <n v="0"/>
    <n v="0"/>
    <n v="0"/>
    <s v=""/>
    <m/>
    <m/>
    <n v="0"/>
    <n v="0"/>
    <s v="ZLIN"/>
    <n v="0"/>
    <n v="1"/>
  </r>
  <r>
    <s v="120305000597-0"/>
    <x v="8"/>
    <n v="322301"/>
    <m/>
    <s v="TARJETA INTERFACE VITO"/>
    <d v="2017-07-31T00:00:00"/>
    <n v="1611346.87"/>
    <n v="375980.94000000018"/>
    <s v="ZLIN"/>
    <n v="5"/>
    <n v="0"/>
    <n v="0"/>
    <n v="0"/>
    <s v=""/>
    <m/>
    <m/>
    <n v="0"/>
    <n v="0"/>
    <s v="ZLIN"/>
    <n v="0"/>
    <n v="1"/>
  </r>
  <r>
    <s v="120305000598-0"/>
    <x v="8"/>
    <n v="322301"/>
    <m/>
    <s v="TARJETA INTERFACE VITO"/>
    <d v="2017-07-31T00:00:00"/>
    <n v="1611346.87"/>
    <n v="375980.94000000018"/>
    <s v="ZLIN"/>
    <n v="5"/>
    <n v="0"/>
    <n v="0"/>
    <n v="0"/>
    <s v=""/>
    <m/>
    <m/>
    <n v="0"/>
    <n v="0"/>
    <s v="ZLIN"/>
    <n v="0"/>
    <n v="1"/>
  </r>
  <r>
    <s v="120305000599-0"/>
    <x v="8"/>
    <n v="322301"/>
    <m/>
    <s v="TARJETA INTERFACE VITO"/>
    <d v="2017-07-31T00:00:00"/>
    <n v="1611346.87"/>
    <n v="375980.94000000018"/>
    <s v="ZLIN"/>
    <n v="5"/>
    <n v="0"/>
    <n v="0"/>
    <n v="0"/>
    <s v=""/>
    <m/>
    <m/>
    <n v="0"/>
    <n v="0"/>
    <s v="ZLIN"/>
    <n v="0"/>
    <n v="1"/>
  </r>
  <r>
    <s v="120305000600-0"/>
    <x v="8"/>
    <n v="322301"/>
    <m/>
    <s v="TARJETA INTERFACE VITO"/>
    <d v="2017-07-31T00:00:00"/>
    <n v="1611346.87"/>
    <n v="375980.94000000018"/>
    <s v="ZLIN"/>
    <n v="5"/>
    <n v="0"/>
    <n v="0"/>
    <n v="0"/>
    <s v=""/>
    <m/>
    <m/>
    <n v="0"/>
    <n v="0"/>
    <s v="ZLIN"/>
    <n v="0"/>
    <n v="1"/>
  </r>
  <r>
    <s v="120305000601-0"/>
    <x v="8"/>
    <n v="322301"/>
    <m/>
    <s v="TARJETA INTERFACE VITO"/>
    <d v="2017-07-31T00:00:00"/>
    <n v="1611346.87"/>
    <n v="375980.94000000018"/>
    <s v="ZLIN"/>
    <n v="5"/>
    <n v="0"/>
    <n v="0"/>
    <n v="0"/>
    <s v=""/>
    <m/>
    <m/>
    <n v="0"/>
    <n v="0"/>
    <s v="ZLIN"/>
    <n v="0"/>
    <n v="1"/>
  </r>
  <r>
    <s v="120305000602-0"/>
    <x v="8"/>
    <n v="322301"/>
    <m/>
    <s v="TARJETA INTERFACE VITO"/>
    <d v="2017-07-31T00:00:00"/>
    <n v="1611346.87"/>
    <n v="375980.94000000018"/>
    <s v="ZLIN"/>
    <n v="5"/>
    <n v="0"/>
    <n v="0"/>
    <n v="0"/>
    <s v=""/>
    <m/>
    <m/>
    <n v="0"/>
    <n v="0"/>
    <s v="ZLIN"/>
    <n v="0"/>
    <n v="1"/>
  </r>
  <r>
    <s v="120305000603-0"/>
    <x v="8"/>
    <n v="322301"/>
    <m/>
    <s v="TARJETA INTERFACE VITO"/>
    <d v="2017-07-31T00:00:00"/>
    <n v="1611346.87"/>
    <n v="375980.94000000018"/>
    <s v="ZLIN"/>
    <n v="5"/>
    <n v="0"/>
    <n v="0"/>
    <n v="0"/>
    <s v=""/>
    <m/>
    <m/>
    <n v="0"/>
    <n v="0"/>
    <s v="ZLIN"/>
    <n v="0"/>
    <n v="1"/>
  </r>
  <r>
    <s v="120305000604-0"/>
    <x v="8"/>
    <n v="322301"/>
    <m/>
    <s v="TARJETA INTERFACE VITO"/>
    <d v="2017-07-31T00:00:00"/>
    <n v="1611346.87"/>
    <n v="375980.94000000018"/>
    <s v="ZLIN"/>
    <n v="5"/>
    <n v="0"/>
    <n v="0"/>
    <n v="0"/>
    <s v=""/>
    <m/>
    <m/>
    <n v="0"/>
    <n v="0"/>
    <s v="ZLIN"/>
    <n v="0"/>
    <n v="1"/>
  </r>
  <r>
    <s v="120305000605-0"/>
    <x v="8"/>
    <n v="322301"/>
    <m/>
    <s v="TARJETA INTERFACE VITO"/>
    <d v="2017-07-31T00:00:00"/>
    <n v="1611346.87"/>
    <n v="375980.94000000018"/>
    <s v="ZLIN"/>
    <n v="5"/>
    <n v="0"/>
    <n v="0"/>
    <n v="0"/>
    <s v=""/>
    <m/>
    <m/>
    <n v="0"/>
    <n v="0"/>
    <s v="ZLIN"/>
    <n v="0"/>
    <n v="1"/>
  </r>
  <r>
    <s v="120305000606-0"/>
    <x v="8"/>
    <n v="322301"/>
    <m/>
    <s v="TARJETA INTERFACE VITO"/>
    <d v="2017-07-31T00:00:00"/>
    <n v="1611346.87"/>
    <n v="375980.94000000018"/>
    <s v="ZLIN"/>
    <n v="5"/>
    <n v="0"/>
    <n v="0"/>
    <n v="0"/>
    <s v=""/>
    <m/>
    <m/>
    <n v="0"/>
    <n v="0"/>
    <s v="ZLIN"/>
    <n v="0"/>
    <n v="1"/>
  </r>
  <r>
    <s v="120305000607-0"/>
    <x v="8"/>
    <n v="322301"/>
    <m/>
    <s v="SENSOR DE TEMPERATUA"/>
    <d v="2017-07-31T00:00:00"/>
    <n v="4516170.34"/>
    <n v="1053773.08"/>
    <s v="ZLIN"/>
    <n v="5"/>
    <n v="0"/>
    <n v="0"/>
    <n v="0"/>
    <s v=""/>
    <m/>
    <m/>
    <n v="0"/>
    <n v="0"/>
    <s v="ZLIN"/>
    <n v="0"/>
    <n v="1"/>
  </r>
  <r>
    <s v="120305000608-0"/>
    <x v="8"/>
    <n v="322301"/>
    <m/>
    <s v="SENSOR DE TEMPERATUA"/>
    <d v="2017-07-31T00:00:00"/>
    <n v="4516170.34"/>
    <n v="1053773.08"/>
    <s v="ZLIN"/>
    <n v="5"/>
    <n v="0"/>
    <n v="0"/>
    <n v="0"/>
    <s v=""/>
    <m/>
    <m/>
    <n v="0"/>
    <n v="0"/>
    <s v="ZLIN"/>
    <n v="0"/>
    <n v="1"/>
  </r>
  <r>
    <s v="120305000609-0"/>
    <x v="8"/>
    <n v="322301"/>
    <m/>
    <s v="SENSOR DE TEMPERATUA"/>
    <d v="2017-07-31T00:00:00"/>
    <n v="4516170.34"/>
    <n v="1053773.08"/>
    <s v="ZLIN"/>
    <n v="5"/>
    <n v="0"/>
    <n v="0"/>
    <n v="0"/>
    <s v=""/>
    <m/>
    <m/>
    <n v="0"/>
    <n v="0"/>
    <s v="ZLIN"/>
    <n v="0"/>
    <n v="1"/>
  </r>
  <r>
    <s v="120305000610-0"/>
    <x v="8"/>
    <n v="322301"/>
    <m/>
    <s v="SENSOR DE TEMPERATUA"/>
    <d v="2017-07-31T00:00:00"/>
    <n v="4516170.34"/>
    <n v="1053773.08"/>
    <s v="ZLIN"/>
    <n v="5"/>
    <n v="0"/>
    <n v="0"/>
    <n v="0"/>
    <s v=""/>
    <m/>
    <m/>
    <n v="0"/>
    <n v="0"/>
    <s v="ZLIN"/>
    <n v="0"/>
    <n v="1"/>
  </r>
  <r>
    <s v="120305000611-0"/>
    <x v="8"/>
    <n v="322301"/>
    <m/>
    <s v="SENSOR DE TEMPERATUA"/>
    <d v="2017-07-31T00:00:00"/>
    <n v="4516170.34"/>
    <n v="1053773.08"/>
    <s v="ZLIN"/>
    <n v="5"/>
    <n v="0"/>
    <n v="0"/>
    <n v="0"/>
    <s v=""/>
    <m/>
    <m/>
    <n v="0"/>
    <n v="0"/>
    <s v="ZLIN"/>
    <n v="0"/>
    <n v="1"/>
  </r>
  <r>
    <s v="120305000612-0"/>
    <x v="8"/>
    <n v="322301"/>
    <m/>
    <s v="SENSOR DE TEMPERATUA"/>
    <d v="2017-07-31T00:00:00"/>
    <n v="4516170.34"/>
    <n v="1053773.08"/>
    <s v="ZLIN"/>
    <n v="5"/>
    <n v="0"/>
    <n v="0"/>
    <n v="0"/>
    <s v=""/>
    <m/>
    <m/>
    <n v="0"/>
    <n v="0"/>
    <s v="ZLIN"/>
    <n v="0"/>
    <n v="1"/>
  </r>
  <r>
    <s v="120305000613-0"/>
    <x v="8"/>
    <n v="322301"/>
    <m/>
    <s v="SENSOR DE TEMPERATUA"/>
    <d v="2017-07-31T00:00:00"/>
    <n v="4516170.34"/>
    <n v="1053773.08"/>
    <s v="ZLIN"/>
    <n v="5"/>
    <n v="0"/>
    <n v="0"/>
    <n v="0"/>
    <s v=""/>
    <m/>
    <m/>
    <n v="0"/>
    <n v="0"/>
    <s v="ZLIN"/>
    <n v="0"/>
    <n v="1"/>
  </r>
  <r>
    <s v="120305000614-0"/>
    <x v="8"/>
    <n v="322301"/>
    <m/>
    <s v="SENSOR DE TEMPERATUA"/>
    <d v="2017-07-31T00:00:00"/>
    <n v="4516170.34"/>
    <n v="1053773.08"/>
    <s v="ZLIN"/>
    <n v="5"/>
    <n v="0"/>
    <n v="0"/>
    <n v="0"/>
    <s v=""/>
    <m/>
    <m/>
    <n v="0"/>
    <n v="0"/>
    <s v="ZLIN"/>
    <n v="0"/>
    <n v="1"/>
  </r>
  <r>
    <s v="120305000615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16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17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18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19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20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21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22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23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24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25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26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27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28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29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30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31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32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33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34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35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36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37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38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39-0"/>
    <x v="8"/>
    <n v="322301"/>
    <m/>
    <s v="TRANSMISOR DE PRESION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40-0"/>
    <x v="8"/>
    <n v="322301"/>
    <m/>
    <s v="SENSOR DE TEMPERATURA"/>
    <d v="2017-07-31T00:00:00"/>
    <n v="1892860.79"/>
    <n v="441667.52"/>
    <s v="ZLIN"/>
    <n v="5"/>
    <n v="0"/>
    <n v="0"/>
    <n v="0"/>
    <s v=""/>
    <m/>
    <m/>
    <n v="0"/>
    <n v="0"/>
    <s v="ZLIN"/>
    <n v="0"/>
    <n v="1"/>
  </r>
  <r>
    <s v="120305000641-0"/>
    <x v="8"/>
    <n v="323201"/>
    <m/>
    <s v="CENTRO CONTROL MOTORES CASETA ESPUMA 5"/>
    <d v="2017-08-31T00:00:00"/>
    <n v="32107159"/>
    <n v="5493215.3500000015"/>
    <s v="ZLIN"/>
    <n v="20"/>
    <n v="0"/>
    <n v="0"/>
    <n v="0"/>
    <s v=""/>
    <m/>
    <m/>
    <n v="0"/>
    <n v="0"/>
    <s v="ZLIN"/>
    <n v="0"/>
    <n v="1"/>
  </r>
  <r>
    <s v="120305000642-0"/>
    <x v="8"/>
    <n v="323201"/>
    <m/>
    <s v="CENTRO CONTROL MOTORES SUBESTACION 3"/>
    <d v="2017-08-31T00:00:00"/>
    <n v="17666113.260000002"/>
    <n v="2948865.9600000009"/>
    <s v="ZLIN"/>
    <n v="20"/>
    <n v="0"/>
    <n v="0"/>
    <n v="0"/>
    <s v=""/>
    <m/>
    <m/>
    <n v="0"/>
    <n v="0"/>
    <s v="ZLIN"/>
    <n v="0"/>
    <n v="1"/>
  </r>
  <r>
    <s v="120305000643-0"/>
    <x v="8"/>
    <n v="311100"/>
    <m/>
    <s v="TABLERO DE SOBRELLENADO"/>
    <d v="2018-01-17T00:00:00"/>
    <n v="4901389.13"/>
    <n v="370373.33000000007"/>
    <s v="ZLIN"/>
    <n v="10"/>
    <n v="0"/>
    <n v="0"/>
    <n v="0"/>
    <s v=""/>
    <m/>
    <m/>
    <n v="0"/>
    <n v="0"/>
    <s v="ZLIN"/>
    <n v="0"/>
    <n v="1"/>
  </r>
  <r>
    <s v="120305000644-0"/>
    <x v="8"/>
    <n v="344201"/>
    <m/>
    <s v="SERVIDOR DENSO"/>
    <d v="2018-04-01T00:00:00"/>
    <n v="42404762.640000001"/>
    <n v="14109051.280000001"/>
    <s v="ZLIN"/>
    <n v="4"/>
    <n v="0"/>
    <n v="0"/>
    <n v="0"/>
    <s v=""/>
    <m/>
    <m/>
    <n v="0"/>
    <n v="0"/>
    <s v="ZLIN"/>
    <n v="0"/>
    <n v="1"/>
  </r>
  <r>
    <s v="120305000645-0"/>
    <x v="8"/>
    <n v="344201"/>
    <m/>
    <s v="SERVIDOR DENSO"/>
    <d v="2018-04-01T00:00:00"/>
    <n v="42404762.640000001"/>
    <n v="14109051.27"/>
    <s v="ZLIN"/>
    <n v="4"/>
    <n v="0"/>
    <n v="0"/>
    <n v="0"/>
    <s v=""/>
    <m/>
    <m/>
    <n v="0"/>
    <n v="0"/>
    <s v="ZLIN"/>
    <n v="0"/>
    <n v="1"/>
  </r>
  <r>
    <s v="120305000646-0"/>
    <x v="8"/>
    <n v="344201"/>
    <m/>
    <s v="UNIDAD DE CARGA"/>
    <d v="2018-04-01T00:00:00"/>
    <n v="19749473.309999999"/>
    <n v="5629797.6099999994"/>
    <s v="ZLIN"/>
    <n v="8"/>
    <n v="0"/>
    <n v="0"/>
    <n v="0"/>
    <s v=""/>
    <m/>
    <m/>
    <n v="0"/>
    <n v="0"/>
    <s v="ZLIN"/>
    <n v="0"/>
    <n v="1"/>
  </r>
  <r>
    <s v="120305000647-0"/>
    <x v="8"/>
    <n v="344201"/>
    <m/>
    <s v="UNIDAD DE CARGA"/>
    <d v="2018-04-01T00:00:00"/>
    <n v="19749473.309999999"/>
    <n v="5629797.6199999992"/>
    <s v="ZLIN"/>
    <n v="8"/>
    <n v="0"/>
    <n v="0"/>
    <n v="0"/>
    <s v=""/>
    <m/>
    <m/>
    <n v="0"/>
    <n v="0"/>
    <s v="ZLIN"/>
    <n v="0"/>
    <n v="1"/>
  </r>
  <r>
    <s v="120305000648-0"/>
    <x v="8"/>
    <n v="344201"/>
    <m/>
    <s v="UNIDAD DE CARGA"/>
    <d v="2018-04-01T00:00:00"/>
    <n v="19749473.309999999"/>
    <n v="5629797.6199999992"/>
    <s v="ZLIN"/>
    <n v="8"/>
    <n v="0"/>
    <n v="0"/>
    <n v="0"/>
    <s v=""/>
    <m/>
    <m/>
    <n v="0"/>
    <n v="0"/>
    <s v="ZLIN"/>
    <n v="0"/>
    <n v="1"/>
  </r>
  <r>
    <s v="120305000649-0"/>
    <x v="8"/>
    <n v="344201"/>
    <m/>
    <s v="UNIDAD DE CARGA"/>
    <d v="2018-04-01T00:00:00"/>
    <n v="19749473.309999999"/>
    <n v="5629797.6199999992"/>
    <s v="ZLIN"/>
    <n v="8"/>
    <n v="0"/>
    <n v="0"/>
    <n v="0"/>
    <s v=""/>
    <m/>
    <m/>
    <n v="0"/>
    <n v="0"/>
    <s v="ZLIN"/>
    <n v="0"/>
    <n v="1"/>
  </r>
  <r>
    <s v="120305000650-0"/>
    <x v="8"/>
    <n v="344201"/>
    <m/>
    <s v="UNIDAD DE CARGA"/>
    <d v="2018-04-01T00:00:00"/>
    <n v="19749473.309999999"/>
    <n v="5629797.6199999992"/>
    <s v="ZLIN"/>
    <n v="8"/>
    <n v="0"/>
    <n v="0"/>
    <n v="0"/>
    <s v=""/>
    <m/>
    <m/>
    <n v="0"/>
    <n v="0"/>
    <s v="ZLIN"/>
    <n v="0"/>
    <n v="1"/>
  </r>
  <r>
    <s v="120305000651-0"/>
    <x v="8"/>
    <n v="344201"/>
    <m/>
    <s v="UNIDAD DE CARGA"/>
    <d v="2018-04-01T00:00:00"/>
    <n v="25988329.989999998"/>
    <n v="7408250.1399999969"/>
    <s v="ZLIN"/>
    <n v="8"/>
    <n v="0"/>
    <n v="0"/>
    <n v="0"/>
    <s v=""/>
    <m/>
    <m/>
    <n v="0"/>
    <n v="0"/>
    <s v="ZLIN"/>
    <n v="0"/>
    <n v="1"/>
  </r>
  <r>
    <s v="120305000652-0"/>
    <x v="8"/>
    <n v="344201"/>
    <m/>
    <s v="UNIDAD DE CARGA"/>
    <d v="2018-04-01T00:00:00"/>
    <n v="25988329.989999998"/>
    <n v="7408250.1399999969"/>
    <s v="ZLIN"/>
    <n v="8"/>
    <n v="0"/>
    <n v="0"/>
    <n v="0"/>
    <s v=""/>
    <m/>
    <m/>
    <n v="0"/>
    <n v="0"/>
    <s v="ZLIN"/>
    <n v="0"/>
    <n v="1"/>
  </r>
  <r>
    <s v="120305000653-0"/>
    <x v="8"/>
    <n v="344201"/>
    <m/>
    <s v="GABINETE DE COMUNICACIONES"/>
    <d v="2018-04-01T00:00:00"/>
    <n v="27515529.149999999"/>
    <n v="8280748.6099999994"/>
    <s v="ZLIN"/>
    <n v="6"/>
    <n v="0"/>
    <n v="0"/>
    <n v="0"/>
    <s v=""/>
    <m/>
    <m/>
    <n v="0"/>
    <n v="0"/>
    <s v="ZLIN"/>
    <n v="0"/>
    <n v="1"/>
  </r>
  <r>
    <s v="120305000654-0"/>
    <x v="8"/>
    <n v="344201"/>
    <m/>
    <s v="GABINETE DE COMUNICACIONES"/>
    <d v="2018-04-01T00:00:00"/>
    <n v="27515529.149999999"/>
    <n v="8280748.6099999994"/>
    <s v="ZLIN"/>
    <n v="6"/>
    <n v="0"/>
    <n v="0"/>
    <n v="0"/>
    <s v=""/>
    <m/>
    <m/>
    <n v="0"/>
    <n v="0"/>
    <s v="ZLIN"/>
    <n v="0"/>
    <n v="1"/>
  </r>
  <r>
    <s v="120305000655-0"/>
    <x v="8"/>
    <n v="344201"/>
    <m/>
    <s v="GABINETE DE COMUNICACIONES"/>
    <d v="2018-04-01T00:00:00"/>
    <n v="35259407.060000002"/>
    <n v="10611254.630000003"/>
    <s v="ZLIN"/>
    <n v="6"/>
    <n v="0"/>
    <n v="0"/>
    <n v="0"/>
    <s v=""/>
    <m/>
    <m/>
    <n v="0"/>
    <n v="0"/>
    <s v="ZLIN"/>
    <n v="0"/>
    <n v="1"/>
  </r>
  <r>
    <s v="120305000656-0"/>
    <x v="8"/>
    <n v="344201"/>
    <m/>
    <s v="SWITCH ADMINISTRABLE 24"/>
    <d v="2018-04-01T00:00:00"/>
    <n v="7670035.2199999997"/>
    <n v="2551999.1899999995"/>
    <s v="ZLIN"/>
    <n v="4"/>
    <n v="0"/>
    <n v="0"/>
    <n v="0"/>
    <s v=""/>
    <m/>
    <m/>
    <n v="0"/>
    <n v="0"/>
    <s v="ZLIN"/>
    <n v="0"/>
    <n v="1"/>
  </r>
  <r>
    <s v="120305000657-0"/>
    <x v="8"/>
    <n v="344201"/>
    <m/>
    <s v="SWITCH ADMINISTRABLE 24"/>
    <d v="2018-04-01T00:00:00"/>
    <n v="7670035.2199999997"/>
    <n v="2551999.1899999995"/>
    <s v="ZLIN"/>
    <n v="4"/>
    <n v="0"/>
    <n v="0"/>
    <n v="0"/>
    <s v=""/>
    <m/>
    <m/>
    <n v="0"/>
    <n v="0"/>
    <s v="ZLIN"/>
    <n v="0"/>
    <n v="1"/>
  </r>
  <r>
    <s v="120305000658-0"/>
    <x v="8"/>
    <n v="344201"/>
    <m/>
    <s v="HERRAMIENTA DE CONFIGURACION KVM"/>
    <d v="2018-04-01T00:00:00"/>
    <n v="2663046.0499999998"/>
    <n v="886057.37999999989"/>
    <s v="ZLIN"/>
    <n v="4"/>
    <n v="0"/>
    <n v="0"/>
    <n v="0"/>
    <s v=""/>
    <m/>
    <m/>
    <n v="0"/>
    <n v="0"/>
    <s v="ZLIN"/>
    <n v="0"/>
    <n v="1"/>
  </r>
  <r>
    <s v="120305000659-0"/>
    <x v="8"/>
    <n v="344201"/>
    <m/>
    <s v="WORKSTATION"/>
    <d v="2018-04-01T00:00:00"/>
    <n v="2670143.4500000002"/>
    <n v="888418.8600000001"/>
    <s v="ZLIN"/>
    <n v="4"/>
    <n v="0"/>
    <n v="0"/>
    <n v="0"/>
    <s v=""/>
    <m/>
    <m/>
    <n v="0"/>
    <n v="0"/>
    <s v="ZLIN"/>
    <n v="0"/>
    <n v="1"/>
  </r>
  <r>
    <s v="120305000660-0"/>
    <x v="8"/>
    <n v="344201"/>
    <m/>
    <s v="LICENCIA FACTORY TALK TRANSACTION"/>
    <d v="2018-04-01T00:00:00"/>
    <n v="18730167.629999999"/>
    <n v="6231962.6199999992"/>
    <s v="ZLIN"/>
    <n v="4"/>
    <n v="0"/>
    <n v="0"/>
    <n v="0"/>
    <s v=""/>
    <m/>
    <m/>
    <n v="0"/>
    <n v="0"/>
    <s v="ZLIN"/>
    <n v="0"/>
    <n v="1"/>
  </r>
  <r>
    <s v="120305000662-0"/>
    <x v="8"/>
    <n v="344201"/>
    <m/>
    <s v="PANTALLA LED"/>
    <d v="2018-04-01T00:00:00"/>
    <n v="582364.04"/>
    <n v="193766.07000000007"/>
    <s v="ZLIN"/>
    <n v="4"/>
    <n v="0"/>
    <n v="0"/>
    <n v="0"/>
    <s v=""/>
    <m/>
    <m/>
    <n v="0"/>
    <n v="0"/>
    <s v="ZLIN"/>
    <n v="0"/>
    <n v="1"/>
  </r>
  <r>
    <s v="120305000663-0"/>
    <x v="8"/>
    <n v="344201"/>
    <m/>
    <s v="PANTALLA LED"/>
    <d v="2018-04-01T00:00:00"/>
    <n v="582364.04"/>
    <n v="193766.08000000002"/>
    <s v="ZLIN"/>
    <n v="4"/>
    <n v="0"/>
    <n v="0"/>
    <n v="0"/>
    <s v=""/>
    <m/>
    <m/>
    <n v="0"/>
    <n v="0"/>
    <s v="ZLIN"/>
    <n v="0"/>
    <n v="1"/>
  </r>
  <r>
    <s v="120305000665-0"/>
    <x v="8"/>
    <n v="342310"/>
    <m/>
    <s v="SENSOR DE TEMPERATURA Y AGUA"/>
    <d v="2018-05-31T00:00:00"/>
    <n v="8698649.2599999998"/>
    <n v="144977.49000000022"/>
    <s v="ZLIN"/>
    <n v="20"/>
    <n v="0"/>
    <n v="0"/>
    <n v="0"/>
    <s v=""/>
    <m/>
    <m/>
    <n v="0"/>
    <n v="0"/>
    <s v="ZLIN"/>
    <n v="0"/>
    <n v="1"/>
  </r>
  <r>
    <s v="120305000666-0"/>
    <x v="8"/>
    <n v="342310"/>
    <m/>
    <s v="SENSOR DE TEMPERATURA Y AGUA"/>
    <d v="2018-05-31T00:00:00"/>
    <n v="8698649.2599999998"/>
    <n v="144977.49000000022"/>
    <s v="ZLIN"/>
    <n v="20"/>
    <n v="0"/>
    <n v="0"/>
    <n v="0"/>
    <s v=""/>
    <m/>
    <m/>
    <n v="0"/>
    <n v="0"/>
    <s v="ZLIN"/>
    <n v="0"/>
    <n v="1"/>
  </r>
  <r>
    <s v="120305000667-0"/>
    <x v="8"/>
    <n v="342310"/>
    <m/>
    <s v="SENSOR DE TEMPERATURA Y AGUA"/>
    <d v="2018-05-31T00:00:00"/>
    <n v="8698649.2599999998"/>
    <n v="144977.49000000022"/>
    <s v="ZLIN"/>
    <n v="20"/>
    <n v="0"/>
    <n v="0"/>
    <n v="0"/>
    <s v=""/>
    <m/>
    <m/>
    <n v="0"/>
    <n v="0"/>
    <s v="ZLIN"/>
    <n v="0"/>
    <n v="1"/>
  </r>
  <r>
    <s v="120305000668-0"/>
    <x v="8"/>
    <n v="342310"/>
    <m/>
    <s v="SENSOR DE TEMPERATURA Y AGUA"/>
    <d v="2018-05-31T00:00:00"/>
    <n v="8698649.2599999998"/>
    <n v="144977.49000000022"/>
    <s v="ZLIN"/>
    <n v="20"/>
    <n v="0"/>
    <n v="0"/>
    <n v="0"/>
    <s v=""/>
    <m/>
    <m/>
    <n v="0"/>
    <n v="0"/>
    <s v="ZLIN"/>
    <n v="0"/>
    <n v="1"/>
  </r>
  <r>
    <s v="120305000669-0"/>
    <x v="8"/>
    <n v="342310"/>
    <m/>
    <s v="SENSOR DE TEMPERATURA Y AGUA"/>
    <d v="2018-05-31T00:00:00"/>
    <n v="8698649.2599999998"/>
    <n v="144977.49000000022"/>
    <s v="ZLIN"/>
    <n v="20"/>
    <n v="0"/>
    <n v="0"/>
    <n v="0"/>
    <s v=""/>
    <m/>
    <m/>
    <n v="0"/>
    <n v="0"/>
    <s v="ZLIN"/>
    <n v="0"/>
    <n v="1"/>
  </r>
  <r>
    <s v="120305000670-0"/>
    <x v="8"/>
    <n v="342310"/>
    <m/>
    <s v="SENSOR DE TEMPERATURA Y AGUA"/>
    <d v="2018-05-31T00:00:00"/>
    <n v="8698649.2599999998"/>
    <n v="144977.49000000022"/>
    <s v="ZLIN"/>
    <n v="20"/>
    <n v="0"/>
    <n v="0"/>
    <n v="0"/>
    <s v=""/>
    <m/>
    <m/>
    <n v="0"/>
    <n v="0"/>
    <s v="ZLIN"/>
    <n v="0"/>
    <n v="1"/>
  </r>
  <r>
    <s v="120305000671-0"/>
    <x v="8"/>
    <n v="342310"/>
    <m/>
    <s v="SENSOR DE TEMPERATURA Y AGUA"/>
    <d v="2018-05-31T00:00:00"/>
    <n v="8698649.2599999998"/>
    <n v="144977.49000000022"/>
    <s v="ZLIN"/>
    <n v="20"/>
    <n v="0"/>
    <n v="0"/>
    <n v="0"/>
    <s v=""/>
    <m/>
    <m/>
    <n v="0"/>
    <n v="0"/>
    <s v="ZLIN"/>
    <n v="0"/>
    <n v="1"/>
  </r>
  <r>
    <s v="120305000672-0"/>
    <x v="8"/>
    <n v="342310"/>
    <m/>
    <s v="SENSOR DE TEMPERATURA Y AGUA"/>
    <d v="2018-05-31T00:00:00"/>
    <n v="8698649.2599999998"/>
    <n v="144977.49000000022"/>
    <s v="ZLIN"/>
    <n v="20"/>
    <n v="0"/>
    <n v="0"/>
    <n v="0"/>
    <s v=""/>
    <m/>
    <m/>
    <n v="0"/>
    <n v="0"/>
    <s v="ZLIN"/>
    <n v="0"/>
    <n v="1"/>
  </r>
  <r>
    <s v="120305000673-0"/>
    <x v="8"/>
    <n v="342310"/>
    <m/>
    <s v="SENSOR DE TEMPERATURA Y AGUA"/>
    <d v="2018-05-31T00:00:00"/>
    <n v="8698649.2599999998"/>
    <n v="144977.49000000022"/>
    <s v="ZLIN"/>
    <n v="20"/>
    <n v="0"/>
    <n v="0"/>
    <n v="0"/>
    <s v=""/>
    <m/>
    <m/>
    <n v="0"/>
    <n v="0"/>
    <s v="ZLIN"/>
    <n v="0"/>
    <n v="1"/>
  </r>
  <r>
    <s v="120305000674-0"/>
    <x v="8"/>
    <n v="342310"/>
    <m/>
    <s v="SENSOR DE TEMPERATURA Y AGUA"/>
    <d v="2018-05-31T00:00:00"/>
    <n v="8698649.2599999998"/>
    <n v="144977.49000000022"/>
    <s v="ZLIN"/>
    <n v="20"/>
    <n v="0"/>
    <n v="0"/>
    <n v="0"/>
    <s v=""/>
    <m/>
    <m/>
    <n v="0"/>
    <n v="0"/>
    <s v="ZLIN"/>
    <n v="0"/>
    <n v="1"/>
  </r>
  <r>
    <s v="120305000675-0"/>
    <x v="8"/>
    <n v="342310"/>
    <m/>
    <s v="SENSOR DE TEMPERATURA Y AGUA"/>
    <d v="2018-05-31T00:00:00"/>
    <n v="8698649.2599999998"/>
    <n v="144977.49000000022"/>
    <s v="ZLIN"/>
    <n v="20"/>
    <n v="0"/>
    <n v="0"/>
    <n v="0"/>
    <s v=""/>
    <m/>
    <m/>
    <n v="0"/>
    <n v="0"/>
    <s v="ZLIN"/>
    <n v="0"/>
    <n v="1"/>
  </r>
  <r>
    <s v="120305000676-0"/>
    <x v="8"/>
    <n v="342310"/>
    <m/>
    <s v="SENSOR DE TEMPERATURA Y AGUA"/>
    <d v="2018-05-31T00:00:00"/>
    <n v="8698649.2599999998"/>
    <n v="144977.49000000022"/>
    <s v="ZLIN"/>
    <n v="20"/>
    <n v="0"/>
    <n v="0"/>
    <n v="0"/>
    <s v=""/>
    <m/>
    <m/>
    <n v="0"/>
    <n v="0"/>
    <s v="ZLIN"/>
    <n v="0"/>
    <n v="1"/>
  </r>
  <r>
    <s v="120305000677-0"/>
    <x v="8"/>
    <n v="342310"/>
    <m/>
    <s v="SENSOR DE TEMPERATURA Y AGUA"/>
    <d v="2018-05-31T00:00:00"/>
    <n v="8698649.2599999998"/>
    <n v="144977.49000000022"/>
    <s v="ZLIN"/>
    <n v="20"/>
    <n v="0"/>
    <n v="0"/>
    <n v="0"/>
    <s v=""/>
    <m/>
    <m/>
    <n v="0"/>
    <n v="0"/>
    <s v="ZLIN"/>
    <n v="0"/>
    <n v="1"/>
  </r>
  <r>
    <s v="120305000678-0"/>
    <x v="8"/>
    <n v="342310"/>
    <m/>
    <s v="SENSOR DE TEMPERATURA Y AGUA"/>
    <d v="2018-05-31T00:00:00"/>
    <n v="8698649.2599999998"/>
    <n v="144977.49000000022"/>
    <s v="ZLIN"/>
    <n v="20"/>
    <n v="0"/>
    <n v="0"/>
    <n v="0"/>
    <s v=""/>
    <m/>
    <m/>
    <n v="0"/>
    <n v="0"/>
    <s v="ZLIN"/>
    <n v="0"/>
    <n v="1"/>
  </r>
  <r>
    <s v="120305000679-0"/>
    <x v="8"/>
    <n v="342310"/>
    <m/>
    <s v="MEDIDOR DE NIVEL"/>
    <d v="2018-05-31T00:00:00"/>
    <n v="37969625.210000001"/>
    <n v="632827.07999999821"/>
    <s v="ZLIN"/>
    <n v="20"/>
    <n v="0"/>
    <n v="0"/>
    <n v="0"/>
    <s v=""/>
    <m/>
    <m/>
    <n v="0"/>
    <n v="0"/>
    <s v="ZLIN"/>
    <n v="0"/>
    <n v="1"/>
  </r>
  <r>
    <s v="120305000680-0"/>
    <x v="8"/>
    <n v="342310"/>
    <m/>
    <s v="MEDIDOR DE NIVEL"/>
    <d v="2018-05-31T00:00:00"/>
    <n v="37969625.210000001"/>
    <n v="632827.07999999821"/>
    <s v="ZLIN"/>
    <n v="20"/>
    <n v="0"/>
    <n v="0"/>
    <n v="0"/>
    <s v=""/>
    <m/>
    <m/>
    <n v="0"/>
    <n v="0"/>
    <s v="ZLIN"/>
    <n v="0"/>
    <n v="1"/>
  </r>
  <r>
    <s v="120305000681-0"/>
    <x v="8"/>
    <n v="342310"/>
    <m/>
    <s v="MEDIDOR DE NIVEL"/>
    <d v="2018-05-31T00:00:00"/>
    <n v="37969625.210000001"/>
    <n v="632827.07999999821"/>
    <s v="ZLIN"/>
    <n v="20"/>
    <n v="0"/>
    <n v="0"/>
    <n v="0"/>
    <s v=""/>
    <m/>
    <m/>
    <n v="0"/>
    <n v="0"/>
    <s v="ZLIN"/>
    <n v="0"/>
    <n v="1"/>
  </r>
  <r>
    <s v="120305000682-0"/>
    <x v="8"/>
    <n v="342310"/>
    <m/>
    <s v="MEDIDOR DE NIVEL"/>
    <d v="2018-05-31T00:00:00"/>
    <n v="37969625.210000001"/>
    <n v="632827.07999999821"/>
    <s v="ZLIN"/>
    <n v="20"/>
    <n v="0"/>
    <n v="0"/>
    <n v="0"/>
    <s v=""/>
    <m/>
    <m/>
    <n v="0"/>
    <n v="0"/>
    <s v="ZLIN"/>
    <n v="0"/>
    <n v="1"/>
  </r>
  <r>
    <s v="120305000683-0"/>
    <x v="8"/>
    <n v="342310"/>
    <m/>
    <s v="MEDIDOR DE NIVEL"/>
    <d v="2018-05-31T00:00:00"/>
    <n v="37969625.210000001"/>
    <n v="632827.07999999821"/>
    <s v="ZLIN"/>
    <n v="20"/>
    <n v="0"/>
    <n v="0"/>
    <n v="0"/>
    <s v=""/>
    <m/>
    <m/>
    <n v="0"/>
    <n v="0"/>
    <s v="ZLIN"/>
    <n v="0"/>
    <n v="1"/>
  </r>
  <r>
    <s v="120305000684-0"/>
    <x v="8"/>
    <n v="342310"/>
    <m/>
    <s v="MEDIDOR DE NIVEL"/>
    <d v="2018-05-31T00:00:00"/>
    <n v="37969625.210000001"/>
    <n v="632827.07999999821"/>
    <s v="ZLIN"/>
    <n v="20"/>
    <n v="0"/>
    <n v="0"/>
    <n v="0"/>
    <s v=""/>
    <m/>
    <m/>
    <n v="0"/>
    <n v="0"/>
    <s v="ZLIN"/>
    <n v="0"/>
    <n v="1"/>
  </r>
  <r>
    <s v="120305000685-0"/>
    <x v="8"/>
    <n v="342310"/>
    <m/>
    <s v="MEDIDOR DE NIVEL"/>
    <d v="2018-05-31T00:00:00"/>
    <n v="37969625.210000001"/>
    <n v="632827.07999999821"/>
    <s v="ZLIN"/>
    <n v="20"/>
    <n v="0"/>
    <n v="0"/>
    <n v="0"/>
    <s v=""/>
    <m/>
    <m/>
    <n v="0"/>
    <n v="0"/>
    <s v="ZLIN"/>
    <n v="0"/>
    <n v="1"/>
  </r>
  <r>
    <s v="120305000686-0"/>
    <x v="8"/>
    <n v="342310"/>
    <m/>
    <s v="MEDIDOR DE NIVEL"/>
    <d v="2018-05-31T00:00:00"/>
    <n v="37969625.210000001"/>
    <n v="632827.07999999821"/>
    <s v="ZLIN"/>
    <n v="20"/>
    <n v="0"/>
    <n v="0"/>
    <n v="0"/>
    <s v=""/>
    <m/>
    <m/>
    <n v="0"/>
    <n v="0"/>
    <s v="ZLIN"/>
    <n v="0"/>
    <n v="1"/>
  </r>
  <r>
    <s v="120305000687-0"/>
    <x v="8"/>
    <n v="342310"/>
    <m/>
    <s v="MEDIDOR DE NIVEL"/>
    <d v="2018-05-31T00:00:00"/>
    <n v="37969625.210000001"/>
    <n v="632827.07999999821"/>
    <s v="ZLIN"/>
    <n v="20"/>
    <n v="0"/>
    <n v="0"/>
    <n v="0"/>
    <s v=""/>
    <m/>
    <m/>
    <n v="0"/>
    <n v="0"/>
    <s v="ZLIN"/>
    <n v="0"/>
    <n v="1"/>
  </r>
  <r>
    <s v="120305000688-0"/>
    <x v="8"/>
    <n v="342310"/>
    <m/>
    <s v="MEDIDOR DE NIVEL"/>
    <d v="2018-05-31T00:00:00"/>
    <n v="37969625.210000001"/>
    <n v="632827.07999999821"/>
    <s v="ZLIN"/>
    <n v="20"/>
    <n v="0"/>
    <n v="0"/>
    <n v="0"/>
    <s v=""/>
    <m/>
    <m/>
    <n v="0"/>
    <n v="0"/>
    <s v="ZLIN"/>
    <n v="0"/>
    <n v="1"/>
  </r>
  <r>
    <s v="120305000689-0"/>
    <x v="8"/>
    <n v="342310"/>
    <m/>
    <s v="MEDIDOR DE NIVEL"/>
    <d v="2018-05-31T00:00:00"/>
    <n v="37969625.210000001"/>
    <n v="632827.07999999821"/>
    <s v="ZLIN"/>
    <n v="20"/>
    <n v="0"/>
    <n v="0"/>
    <n v="0"/>
    <s v=""/>
    <m/>
    <m/>
    <n v="0"/>
    <n v="0"/>
    <s v="ZLIN"/>
    <n v="0"/>
    <n v="1"/>
  </r>
  <r>
    <s v="120305000690-0"/>
    <x v="8"/>
    <n v="342310"/>
    <m/>
    <s v="MEDIDOR DE NIVEL"/>
    <d v="2018-05-31T00:00:00"/>
    <n v="37969625.210000001"/>
    <n v="632827.09000000358"/>
    <s v="ZLIN"/>
    <n v="20"/>
    <n v="0"/>
    <n v="0"/>
    <n v="0"/>
    <s v=""/>
    <m/>
    <m/>
    <n v="0"/>
    <n v="0"/>
    <s v="ZLIN"/>
    <n v="0"/>
    <n v="1"/>
  </r>
  <r>
    <s v="120305000691-0"/>
    <x v="8"/>
    <n v="342310"/>
    <m/>
    <s v="MEDIDOR DE NIVEL"/>
    <d v="2018-05-31T00:00:00"/>
    <n v="37969625.210000001"/>
    <n v="632827.07999999821"/>
    <s v="ZLIN"/>
    <n v="20"/>
    <n v="0"/>
    <n v="0"/>
    <n v="0"/>
    <s v=""/>
    <m/>
    <m/>
    <n v="0"/>
    <n v="0"/>
    <s v="ZLIN"/>
    <n v="0"/>
    <n v="1"/>
  </r>
  <r>
    <s v="120305000692-0"/>
    <x v="8"/>
    <n v="342310"/>
    <m/>
    <s v="MEDIDOR DE NIVEL"/>
    <d v="2018-05-31T00:00:00"/>
    <n v="37969625.210000001"/>
    <n v="632827.09000000358"/>
    <s v="ZLIN"/>
    <n v="20"/>
    <n v="0"/>
    <n v="0"/>
    <n v="0"/>
    <s v=""/>
    <m/>
    <m/>
    <n v="0"/>
    <n v="0"/>
    <s v="ZLIN"/>
    <n v="0"/>
    <n v="1"/>
  </r>
  <r>
    <s v="120305000693-0"/>
    <x v="8"/>
    <n v="342310"/>
    <m/>
    <s v="MEDIDOR DE NIVEL"/>
    <d v="2018-05-31T00:00:00"/>
    <n v="37969625.210000001"/>
    <n v="632827.07999999821"/>
    <s v="ZLIN"/>
    <n v="20"/>
    <n v="0"/>
    <n v="0"/>
    <n v="0"/>
    <s v=""/>
    <m/>
    <m/>
    <n v="0"/>
    <n v="0"/>
    <s v="ZLIN"/>
    <n v="0"/>
    <n v="1"/>
  </r>
  <r>
    <s v="120305000694-0"/>
    <x v="8"/>
    <n v="342310"/>
    <m/>
    <s v="MEDIDOR DE NIVEL"/>
    <d v="2018-05-31T00:00:00"/>
    <n v="37969625.210000001"/>
    <n v="632827.09000000358"/>
    <s v="ZLIN"/>
    <n v="20"/>
    <n v="0"/>
    <n v="0"/>
    <n v="0"/>
    <s v=""/>
    <m/>
    <m/>
    <n v="0"/>
    <n v="0"/>
    <s v="ZLIN"/>
    <n v="0"/>
    <n v="1"/>
  </r>
  <r>
    <s v="120305000695-0"/>
    <x v="8"/>
    <n v="342515"/>
    <m/>
    <s v="MEDIDOR DE NIVEL"/>
    <d v="2018-05-31T00:00:00"/>
    <n v="37969625.210000001"/>
    <n v="632827.07999999821"/>
    <s v="ZLIN"/>
    <n v="20"/>
    <n v="0"/>
    <n v="0"/>
    <n v="0"/>
    <s v=""/>
    <m/>
    <m/>
    <n v="0"/>
    <n v="0"/>
    <s v="ZLIN"/>
    <n v="0"/>
    <n v="1"/>
  </r>
  <r>
    <s v="120305000696-0"/>
    <x v="8"/>
    <n v="342310"/>
    <m/>
    <s v="TRANSMISOR DE PRESION"/>
    <d v="2018-05-31T00:00:00"/>
    <n v="7511247.5700000003"/>
    <n v="125187.45999999996"/>
    <s v="ZLIN"/>
    <n v="20"/>
    <n v="0"/>
    <n v="0"/>
    <n v="0"/>
    <s v=""/>
    <m/>
    <m/>
    <n v="0"/>
    <n v="0"/>
    <s v="ZLIN"/>
    <n v="0"/>
    <n v="1"/>
  </r>
  <r>
    <s v="120305000697-0"/>
    <x v="8"/>
    <n v="342310"/>
    <m/>
    <s v="TRANSMISOR DE PRESION"/>
    <d v="2018-05-31T00:00:00"/>
    <n v="7511247.5700000003"/>
    <n v="125187.45999999996"/>
    <s v="ZLIN"/>
    <n v="20"/>
    <n v="0"/>
    <n v="0"/>
    <n v="0"/>
    <s v=""/>
    <m/>
    <m/>
    <n v="0"/>
    <n v="0"/>
    <s v="ZLIN"/>
    <n v="0"/>
    <n v="1"/>
  </r>
  <r>
    <s v="120305000698-0"/>
    <x v="8"/>
    <n v="342310"/>
    <m/>
    <s v="TRANSMISOR DE PRESION"/>
    <d v="2018-05-31T00:00:00"/>
    <n v="7511247.5700000003"/>
    <n v="125187.45999999996"/>
    <s v="ZLIN"/>
    <n v="20"/>
    <n v="0"/>
    <n v="0"/>
    <n v="0"/>
    <s v=""/>
    <m/>
    <m/>
    <n v="0"/>
    <n v="0"/>
    <s v="ZLIN"/>
    <n v="0"/>
    <n v="1"/>
  </r>
  <r>
    <s v="120305000699-0"/>
    <x v="8"/>
    <n v="342310"/>
    <m/>
    <s v="TRANSMISOR DE PRESION"/>
    <d v="2018-05-31T00:00:00"/>
    <n v="7511247.5700000003"/>
    <n v="125187.45999999996"/>
    <s v="ZLIN"/>
    <n v="20"/>
    <n v="0"/>
    <n v="0"/>
    <n v="0"/>
    <s v=""/>
    <m/>
    <m/>
    <n v="0"/>
    <n v="0"/>
    <s v="ZLIN"/>
    <n v="0"/>
    <n v="1"/>
  </r>
  <r>
    <s v="120305000700-0"/>
    <x v="8"/>
    <n v="342310"/>
    <m/>
    <s v="TRANSMISOR DE PRESION"/>
    <d v="2018-05-31T00:00:00"/>
    <n v="7511247.5700000003"/>
    <n v="125187.45999999996"/>
    <s v="ZLIN"/>
    <n v="20"/>
    <n v="0"/>
    <n v="0"/>
    <n v="0"/>
    <s v=""/>
    <m/>
    <m/>
    <n v="0"/>
    <n v="0"/>
    <s v="ZLIN"/>
    <n v="0"/>
    <n v="1"/>
  </r>
  <r>
    <s v="120305000701-0"/>
    <x v="8"/>
    <n v="342310"/>
    <m/>
    <s v="TRANSMISOR DE PRESION"/>
    <d v="2018-05-31T00:00:00"/>
    <n v="7511247.5700000003"/>
    <n v="125187.45999999996"/>
    <s v="ZLIN"/>
    <n v="20"/>
    <n v="0"/>
    <n v="0"/>
    <n v="0"/>
    <s v=""/>
    <m/>
    <m/>
    <n v="0"/>
    <n v="0"/>
    <s v="ZLIN"/>
    <n v="0"/>
    <n v="1"/>
  </r>
  <r>
    <s v="120305000702-0"/>
    <x v="8"/>
    <n v="342310"/>
    <m/>
    <s v="TRANSMISOR DE PRESION"/>
    <d v="2018-05-31T00:00:00"/>
    <n v="7511247.5700000003"/>
    <n v="125187.45999999996"/>
    <s v="ZLIN"/>
    <n v="20"/>
    <n v="0"/>
    <n v="0"/>
    <n v="0"/>
    <s v=""/>
    <m/>
    <m/>
    <n v="0"/>
    <n v="0"/>
    <s v="ZLIN"/>
    <n v="0"/>
    <n v="1"/>
  </r>
  <r>
    <s v="120305000703-0"/>
    <x v="8"/>
    <n v="342310"/>
    <m/>
    <s v="TRANSMISOR DE PRESION"/>
    <d v="2018-05-31T00:00:00"/>
    <n v="7511247.5700000003"/>
    <n v="125187.45999999996"/>
    <s v="ZLIN"/>
    <n v="20"/>
    <n v="0"/>
    <n v="0"/>
    <n v="0"/>
    <s v=""/>
    <m/>
    <m/>
    <n v="0"/>
    <n v="0"/>
    <s v="ZLIN"/>
    <n v="0"/>
    <n v="1"/>
  </r>
  <r>
    <s v="120305000704-0"/>
    <x v="8"/>
    <n v="342310"/>
    <m/>
    <s v="TRANSMISOR DE PRESION"/>
    <d v="2018-05-31T00:00:00"/>
    <n v="7511247.5700000003"/>
    <n v="125187.45999999996"/>
    <s v="ZLIN"/>
    <n v="20"/>
    <n v="0"/>
    <n v="0"/>
    <n v="0"/>
    <s v=""/>
    <m/>
    <m/>
    <n v="0"/>
    <n v="0"/>
    <s v="ZLIN"/>
    <n v="0"/>
    <n v="1"/>
  </r>
  <r>
    <s v="120305000705-0"/>
    <x v="8"/>
    <n v="342310"/>
    <m/>
    <s v="TRANSMISOR DE PRESION"/>
    <d v="2018-05-31T00:00:00"/>
    <n v="7511247.5700000003"/>
    <n v="125187.45999999996"/>
    <s v="ZLIN"/>
    <n v="20"/>
    <n v="0"/>
    <n v="0"/>
    <n v="0"/>
    <s v=""/>
    <m/>
    <m/>
    <n v="0"/>
    <n v="0"/>
    <s v="ZLIN"/>
    <n v="0"/>
    <n v="1"/>
  </r>
  <r>
    <s v="120305000706-0"/>
    <x v="8"/>
    <n v="342310"/>
    <m/>
    <s v="TRANSMISOR DE PRESION"/>
    <d v="2018-05-31T00:00:00"/>
    <n v="7511247.5700000003"/>
    <n v="125187.45999999996"/>
    <s v="ZLIN"/>
    <n v="20"/>
    <n v="0"/>
    <n v="0"/>
    <n v="0"/>
    <s v=""/>
    <m/>
    <m/>
    <n v="0"/>
    <n v="0"/>
    <s v="ZLIN"/>
    <n v="0"/>
    <n v="1"/>
  </r>
  <r>
    <s v="120305000707-0"/>
    <x v="8"/>
    <n v="342310"/>
    <m/>
    <s v="TRANSMISOR DE PRESION"/>
    <d v="2018-05-31T00:00:00"/>
    <n v="7511247.5700000003"/>
    <n v="125187.45999999996"/>
    <s v="ZLIN"/>
    <n v="20"/>
    <n v="0"/>
    <n v="0"/>
    <n v="0"/>
    <s v=""/>
    <m/>
    <m/>
    <n v="0"/>
    <n v="0"/>
    <s v="ZLIN"/>
    <n v="0"/>
    <n v="1"/>
  </r>
  <r>
    <s v="120305000708-0"/>
    <x v="8"/>
    <n v="342310"/>
    <m/>
    <s v="TRANSMISOR DE PRESION"/>
    <d v="2018-05-31T00:00:00"/>
    <n v="7511247.5700000003"/>
    <n v="125187.45999999996"/>
    <s v="ZLIN"/>
    <n v="20"/>
    <n v="0"/>
    <n v="0"/>
    <n v="0"/>
    <s v=""/>
    <m/>
    <m/>
    <n v="0"/>
    <n v="0"/>
    <s v="ZLIN"/>
    <n v="0"/>
    <n v="1"/>
  </r>
  <r>
    <s v="120305000709-0"/>
    <x v="8"/>
    <n v="342310"/>
    <m/>
    <s v="TRANSMISOR DE PRESION"/>
    <d v="2018-05-31T00:00:00"/>
    <n v="7511247.5700000003"/>
    <n v="125187.45999999996"/>
    <s v="ZLIN"/>
    <n v="20"/>
    <n v="0"/>
    <n v="0"/>
    <n v="0"/>
    <s v=""/>
    <m/>
    <m/>
    <n v="0"/>
    <n v="0"/>
    <s v="ZLIN"/>
    <n v="0"/>
    <n v="1"/>
  </r>
  <r>
    <s v="120305000710-0"/>
    <x v="8"/>
    <n v="342310"/>
    <m/>
    <s v="INDICADOR LOCAL DE NIVEL"/>
    <d v="2018-05-31T00:00:00"/>
    <n v="7804973.5800000001"/>
    <n v="130082.88999999966"/>
    <s v="ZLIN"/>
    <n v="20"/>
    <n v="0"/>
    <n v="0"/>
    <n v="0"/>
    <s v=""/>
    <m/>
    <m/>
    <n v="0"/>
    <n v="0"/>
    <s v="ZLIN"/>
    <n v="0"/>
    <n v="1"/>
  </r>
  <r>
    <s v="120305000711-0"/>
    <x v="8"/>
    <n v="342310"/>
    <m/>
    <s v="INDICADOR LOCAL DE NIVEL"/>
    <d v="2018-05-31T00:00:00"/>
    <n v="7804973.5800000001"/>
    <n v="130082.88999999966"/>
    <s v="ZLIN"/>
    <n v="20"/>
    <n v="0"/>
    <n v="0"/>
    <n v="0"/>
    <s v=""/>
    <m/>
    <m/>
    <n v="0"/>
    <n v="0"/>
    <s v="ZLIN"/>
    <n v="0"/>
    <n v="1"/>
  </r>
  <r>
    <s v="120305000712-0"/>
    <x v="8"/>
    <n v="342310"/>
    <m/>
    <s v="INDICADOR LOCAL DE NIVEL"/>
    <d v="2018-05-31T00:00:00"/>
    <n v="7804973.5800000001"/>
    <n v="130082.88999999966"/>
    <s v="ZLIN"/>
    <n v="20"/>
    <n v="0"/>
    <n v="0"/>
    <n v="0"/>
    <s v=""/>
    <m/>
    <m/>
    <n v="0"/>
    <n v="0"/>
    <s v="ZLIN"/>
    <n v="0"/>
    <n v="1"/>
  </r>
  <r>
    <s v="120305000713-0"/>
    <x v="8"/>
    <n v="342310"/>
    <m/>
    <s v="INDICADOR LOCAL DE NIVEL"/>
    <d v="2018-05-31T00:00:00"/>
    <n v="7804973.5800000001"/>
    <n v="130082.88999999966"/>
    <s v="ZLIN"/>
    <n v="20"/>
    <n v="0"/>
    <n v="0"/>
    <n v="0"/>
    <s v=""/>
    <m/>
    <m/>
    <n v="0"/>
    <n v="0"/>
    <s v="ZLIN"/>
    <n v="0"/>
    <n v="1"/>
  </r>
  <r>
    <s v="120305000714-0"/>
    <x v="8"/>
    <n v="342310"/>
    <m/>
    <s v="INDICADOR LOCAL DE NIVEL"/>
    <d v="2018-05-31T00:00:00"/>
    <n v="7804973.5800000001"/>
    <n v="130082.88999999966"/>
    <s v="ZLIN"/>
    <n v="20"/>
    <n v="0"/>
    <n v="0"/>
    <n v="0"/>
    <s v=""/>
    <m/>
    <m/>
    <n v="0"/>
    <n v="0"/>
    <s v="ZLIN"/>
    <n v="0"/>
    <n v="1"/>
  </r>
  <r>
    <s v="120305000715-0"/>
    <x v="8"/>
    <n v="342310"/>
    <m/>
    <s v="INDICADOR LOCAL DE NIVEL"/>
    <d v="2018-05-31T00:00:00"/>
    <n v="7804973.5800000001"/>
    <n v="130082.88999999966"/>
    <s v="ZLIN"/>
    <n v="20"/>
    <n v="0"/>
    <n v="0"/>
    <n v="0"/>
    <s v=""/>
    <m/>
    <m/>
    <n v="0"/>
    <n v="0"/>
    <s v="ZLIN"/>
    <n v="0"/>
    <n v="1"/>
  </r>
  <r>
    <s v="120305000716-0"/>
    <x v="8"/>
    <n v="342310"/>
    <m/>
    <s v="INDICADOR LOCAL DE NIVEL"/>
    <d v="2018-05-31T00:00:00"/>
    <n v="7804973.5800000001"/>
    <n v="130082.88999999966"/>
    <s v="ZLIN"/>
    <n v="20"/>
    <n v="0"/>
    <n v="0"/>
    <n v="0"/>
    <s v=""/>
    <m/>
    <m/>
    <n v="0"/>
    <n v="0"/>
    <s v="ZLIN"/>
    <n v="0"/>
    <n v="1"/>
  </r>
  <r>
    <s v="120305000717-0"/>
    <x v="8"/>
    <n v="342310"/>
    <m/>
    <s v="INDICADOR LOCAL DE NIVEL"/>
    <d v="2018-05-31T00:00:00"/>
    <n v="7804973.5800000001"/>
    <n v="130082.88999999966"/>
    <s v="ZLIN"/>
    <n v="20"/>
    <n v="0"/>
    <n v="0"/>
    <n v="0"/>
    <s v=""/>
    <m/>
    <m/>
    <n v="0"/>
    <n v="0"/>
    <s v="ZLIN"/>
    <n v="0"/>
    <n v="1"/>
  </r>
  <r>
    <s v="120305000718-0"/>
    <x v="8"/>
    <n v="342310"/>
    <m/>
    <s v="INDICADOR LOCAL DE NIVEL"/>
    <d v="2018-05-31T00:00:00"/>
    <n v="7804973.5800000001"/>
    <n v="130082.88999999966"/>
    <s v="ZLIN"/>
    <n v="20"/>
    <n v="0"/>
    <n v="0"/>
    <n v="0"/>
    <s v=""/>
    <m/>
    <m/>
    <n v="0"/>
    <n v="0"/>
    <s v="ZLIN"/>
    <n v="0"/>
    <n v="1"/>
  </r>
  <r>
    <s v="120305000719-0"/>
    <x v="8"/>
    <n v="342310"/>
    <m/>
    <s v="INDICADOR LOCAL DE NIVEL"/>
    <d v="2018-05-31T00:00:00"/>
    <n v="7804973.5800000001"/>
    <n v="130082.88999999966"/>
    <s v="ZLIN"/>
    <n v="20"/>
    <n v="0"/>
    <n v="0"/>
    <n v="0"/>
    <s v=""/>
    <m/>
    <m/>
    <n v="0"/>
    <n v="0"/>
    <s v="ZLIN"/>
    <n v="0"/>
    <n v="1"/>
  </r>
  <r>
    <s v="120305000720-0"/>
    <x v="8"/>
    <n v="342310"/>
    <m/>
    <s v="INDICADOR LOCAL DE NIVEL"/>
    <d v="2018-05-31T00:00:00"/>
    <n v="7804973.5800000001"/>
    <n v="130082.88999999966"/>
    <s v="ZLIN"/>
    <n v="20"/>
    <n v="0"/>
    <n v="0"/>
    <n v="0"/>
    <s v=""/>
    <m/>
    <m/>
    <n v="0"/>
    <n v="0"/>
    <s v="ZLIN"/>
    <n v="0"/>
    <n v="1"/>
  </r>
  <r>
    <s v="120305000721-0"/>
    <x v="8"/>
    <n v="342310"/>
    <m/>
    <s v="INDICADOR LOCAL DE NIVEL"/>
    <d v="2018-05-31T00:00:00"/>
    <n v="7804973.5800000001"/>
    <n v="130082.88999999966"/>
    <s v="ZLIN"/>
    <n v="20"/>
    <n v="0"/>
    <n v="0"/>
    <n v="0"/>
    <s v=""/>
    <m/>
    <m/>
    <n v="0"/>
    <n v="0"/>
    <s v="ZLIN"/>
    <n v="0"/>
    <n v="1"/>
  </r>
  <r>
    <s v="120305000722-0"/>
    <x v="8"/>
    <n v="342310"/>
    <m/>
    <s v="INDICADOR LOCAL DE NIVEL"/>
    <d v="2018-05-31T00:00:00"/>
    <n v="7804973.5800000001"/>
    <n v="130082.88999999966"/>
    <s v="ZLIN"/>
    <n v="20"/>
    <n v="0"/>
    <n v="0"/>
    <n v="0"/>
    <s v=""/>
    <m/>
    <m/>
    <n v="0"/>
    <n v="0"/>
    <s v="ZLIN"/>
    <n v="0"/>
    <n v="1"/>
  </r>
  <r>
    <s v="120305000723-0"/>
    <x v="8"/>
    <n v="342310"/>
    <m/>
    <s v="INDICADOR LOCAL DE NIVEL"/>
    <d v="2018-05-31T00:00:00"/>
    <n v="7804973.5800000001"/>
    <n v="130082.88999999966"/>
    <s v="ZLIN"/>
    <n v="20"/>
    <n v="0"/>
    <n v="0"/>
    <n v="0"/>
    <s v=""/>
    <m/>
    <m/>
    <n v="0"/>
    <n v="0"/>
    <s v="ZLIN"/>
    <n v="0"/>
    <n v="1"/>
  </r>
  <r>
    <s v="120305000724-0"/>
    <x v="8"/>
    <n v="342310"/>
    <m/>
    <s v="INDICADOR LOCAL DE NIVEL"/>
    <d v="2018-05-31T00:00:00"/>
    <n v="7804973.5800000001"/>
    <n v="130082.88999999966"/>
    <s v="ZLIN"/>
    <n v="20"/>
    <n v="0"/>
    <n v="0"/>
    <n v="0"/>
    <s v=""/>
    <m/>
    <m/>
    <n v="0"/>
    <n v="0"/>
    <s v="ZLIN"/>
    <n v="0"/>
    <n v="1"/>
  </r>
  <r>
    <s v="120305000725-0"/>
    <x v="8"/>
    <n v="342310"/>
    <m/>
    <s v="INDICADOR LOCAL DE NIVEL"/>
    <d v="2018-05-31T00:00:00"/>
    <n v="7804973.5800000001"/>
    <n v="130082.88999999966"/>
    <s v="ZLIN"/>
    <n v="20"/>
    <n v="0"/>
    <n v="0"/>
    <n v="0"/>
    <s v=""/>
    <m/>
    <m/>
    <n v="0"/>
    <n v="0"/>
    <s v="ZLIN"/>
    <n v="0"/>
    <n v="1"/>
  </r>
  <r>
    <s v="120305000726-0"/>
    <x v="8"/>
    <n v="342310"/>
    <m/>
    <s v="INDICADOR LOCAL DE NIVEL"/>
    <d v="2018-05-31T00:00:00"/>
    <n v="7804973.5800000001"/>
    <n v="130082.88999999966"/>
    <s v="ZLIN"/>
    <n v="20"/>
    <n v="0"/>
    <n v="0"/>
    <n v="0"/>
    <s v=""/>
    <m/>
    <m/>
    <n v="0"/>
    <n v="0"/>
    <s v="ZLIN"/>
    <n v="0"/>
    <n v="1"/>
  </r>
  <r>
    <s v="120305000727-0"/>
    <x v="8"/>
    <n v="342310"/>
    <m/>
    <s v="SENSOR PREVENCION DE DERRAMES"/>
    <d v="2018-05-31T00:00:00"/>
    <n v="4655714.92"/>
    <n v="77595.25"/>
    <s v="ZLIN"/>
    <n v="20"/>
    <n v="0"/>
    <n v="0"/>
    <n v="0"/>
    <s v=""/>
    <m/>
    <m/>
    <n v="0"/>
    <n v="0"/>
    <s v="ZLIN"/>
    <n v="0"/>
    <n v="1"/>
  </r>
  <r>
    <s v="120305000728-0"/>
    <x v="8"/>
    <n v="342310"/>
    <m/>
    <s v="SENSOR PREVENCION DE DERRAMES"/>
    <d v="2018-05-31T00:00:00"/>
    <n v="4655714.92"/>
    <n v="77595.25"/>
    <s v="ZLIN"/>
    <n v="20"/>
    <n v="0"/>
    <n v="0"/>
    <n v="0"/>
    <s v=""/>
    <m/>
    <m/>
    <n v="0"/>
    <n v="0"/>
    <s v="ZLIN"/>
    <n v="0"/>
    <n v="1"/>
  </r>
  <r>
    <s v="120305000729-0"/>
    <x v="8"/>
    <n v="342310"/>
    <m/>
    <s v="SENSOR PREVENCION DE DERRAMES"/>
    <d v="2018-05-31T00:00:00"/>
    <n v="4655714.92"/>
    <n v="77595.25"/>
    <s v="ZLIN"/>
    <n v="20"/>
    <n v="0"/>
    <n v="0"/>
    <n v="0"/>
    <s v=""/>
    <m/>
    <m/>
    <n v="0"/>
    <n v="0"/>
    <s v="ZLIN"/>
    <n v="0"/>
    <n v="1"/>
  </r>
  <r>
    <s v="120305000730-0"/>
    <x v="8"/>
    <n v="342310"/>
    <m/>
    <s v="SENSOR PREVENCION DE DERRAMES"/>
    <d v="2018-05-31T00:00:00"/>
    <n v="4655714.92"/>
    <n v="77595.25"/>
    <s v="ZLIN"/>
    <n v="20"/>
    <n v="0"/>
    <n v="0"/>
    <n v="0"/>
    <s v=""/>
    <m/>
    <m/>
    <n v="0"/>
    <n v="0"/>
    <s v="ZLIN"/>
    <n v="0"/>
    <n v="1"/>
  </r>
  <r>
    <s v="120305000731-0"/>
    <x v="8"/>
    <n v="342310"/>
    <m/>
    <s v="SENSOR PREVENCION DE DERRAMES"/>
    <d v="2018-05-31T00:00:00"/>
    <n v="4655714.92"/>
    <n v="77595.25"/>
    <s v="ZLIN"/>
    <n v="20"/>
    <n v="0"/>
    <n v="0"/>
    <n v="0"/>
    <s v=""/>
    <m/>
    <m/>
    <n v="0"/>
    <n v="0"/>
    <s v="ZLIN"/>
    <n v="0"/>
    <n v="1"/>
  </r>
  <r>
    <s v="120305000732-0"/>
    <x v="8"/>
    <n v="342310"/>
    <m/>
    <s v="SENSOR PREVENCION DE DERRAMES"/>
    <d v="2018-05-31T00:00:00"/>
    <n v="4655714.92"/>
    <n v="77595.25"/>
    <s v="ZLIN"/>
    <n v="20"/>
    <n v="0"/>
    <n v="0"/>
    <n v="0"/>
    <s v=""/>
    <m/>
    <m/>
    <n v="0"/>
    <n v="0"/>
    <s v="ZLIN"/>
    <n v="0"/>
    <n v="1"/>
  </r>
  <r>
    <s v="120305000733-0"/>
    <x v="8"/>
    <n v="342310"/>
    <m/>
    <s v="SENSOR PREVENCION DE DERRAMES"/>
    <d v="2018-05-31T00:00:00"/>
    <n v="4655714.92"/>
    <n v="77595.25"/>
    <s v="ZLIN"/>
    <n v="20"/>
    <n v="0"/>
    <n v="0"/>
    <n v="0"/>
    <s v=""/>
    <m/>
    <m/>
    <n v="0"/>
    <n v="0"/>
    <s v="ZLIN"/>
    <n v="0"/>
    <n v="1"/>
  </r>
  <r>
    <s v="120305000734-0"/>
    <x v="8"/>
    <n v="342310"/>
    <m/>
    <s v="SENSOR PREVENCION DE DERRAMES"/>
    <d v="2018-05-31T00:00:00"/>
    <n v="4655714.92"/>
    <n v="77595.25"/>
    <s v="ZLIN"/>
    <n v="20"/>
    <n v="0"/>
    <n v="0"/>
    <n v="0"/>
    <s v=""/>
    <m/>
    <m/>
    <n v="0"/>
    <n v="0"/>
    <s v="ZLIN"/>
    <n v="0"/>
    <n v="1"/>
  </r>
  <r>
    <s v="120305000735-0"/>
    <x v="8"/>
    <n v="342310"/>
    <m/>
    <s v="SENSOR PREVENCION DE DERRAMES"/>
    <d v="2018-05-31T00:00:00"/>
    <n v="4655714.92"/>
    <n v="77595.25"/>
    <s v="ZLIN"/>
    <n v="20"/>
    <n v="0"/>
    <n v="0"/>
    <n v="0"/>
    <s v=""/>
    <m/>
    <m/>
    <n v="0"/>
    <n v="0"/>
    <s v="ZLIN"/>
    <n v="0"/>
    <n v="1"/>
  </r>
  <r>
    <s v="120305000736-0"/>
    <x v="8"/>
    <n v="342310"/>
    <m/>
    <s v="SENSOR PREVENCION DE DERRAMES"/>
    <d v="2018-05-31T00:00:00"/>
    <n v="4655714.92"/>
    <n v="77595.25"/>
    <s v="ZLIN"/>
    <n v="20"/>
    <n v="0"/>
    <n v="0"/>
    <n v="0"/>
    <s v=""/>
    <m/>
    <m/>
    <n v="0"/>
    <n v="0"/>
    <s v="ZLIN"/>
    <n v="0"/>
    <n v="1"/>
  </r>
  <r>
    <s v="120305000737-0"/>
    <x v="8"/>
    <n v="342310"/>
    <m/>
    <s v="SENSOR PREVENCION DE DERRAMES"/>
    <d v="2018-05-31T00:00:00"/>
    <n v="4655714.92"/>
    <n v="77595.25"/>
    <s v="ZLIN"/>
    <n v="20"/>
    <n v="0"/>
    <n v="0"/>
    <n v="0"/>
    <s v=""/>
    <m/>
    <m/>
    <n v="0"/>
    <n v="0"/>
    <s v="ZLIN"/>
    <n v="0"/>
    <n v="1"/>
  </r>
  <r>
    <s v="120305000738-0"/>
    <x v="8"/>
    <n v="342310"/>
    <m/>
    <s v="SENSOR PREVENCION DE DERRAMES"/>
    <d v="2018-05-31T00:00:00"/>
    <n v="4655714.92"/>
    <n v="77595.25"/>
    <s v="ZLIN"/>
    <n v="20"/>
    <n v="0"/>
    <n v="0"/>
    <n v="0"/>
    <s v=""/>
    <m/>
    <m/>
    <n v="0"/>
    <n v="0"/>
    <s v="ZLIN"/>
    <n v="0"/>
    <n v="1"/>
  </r>
  <r>
    <s v="120305000739-0"/>
    <x v="8"/>
    <n v="342310"/>
    <m/>
    <s v="SENSOR PREVENCION DE DERRAMES"/>
    <d v="2018-05-31T00:00:00"/>
    <n v="4655714.92"/>
    <n v="77595.25"/>
    <s v="ZLIN"/>
    <n v="20"/>
    <n v="0"/>
    <n v="0"/>
    <n v="0"/>
    <s v=""/>
    <m/>
    <m/>
    <n v="0"/>
    <n v="0"/>
    <s v="ZLIN"/>
    <n v="0"/>
    <n v="1"/>
  </r>
  <r>
    <s v="120305000740-0"/>
    <x v="8"/>
    <n v="342310"/>
    <m/>
    <s v="SENSOR PREVENCION DE DERRAMES"/>
    <d v="2018-05-31T00:00:00"/>
    <n v="4655714.92"/>
    <n v="77595.25"/>
    <s v="ZLIN"/>
    <n v="20"/>
    <n v="0"/>
    <n v="0"/>
    <n v="0"/>
    <s v=""/>
    <m/>
    <m/>
    <n v="0"/>
    <n v="0"/>
    <s v="ZLIN"/>
    <n v="0"/>
    <n v="1"/>
  </r>
  <r>
    <s v="120305000741-0"/>
    <x v="8"/>
    <n v="342310"/>
    <m/>
    <s v="SENSOR PREVENCION DE DERRAMES"/>
    <d v="2018-05-31T00:00:00"/>
    <n v="4655714.92"/>
    <n v="77595.25"/>
    <s v="ZLIN"/>
    <n v="20"/>
    <n v="0"/>
    <n v="0"/>
    <n v="0"/>
    <s v=""/>
    <m/>
    <m/>
    <n v="0"/>
    <n v="0"/>
    <s v="ZLIN"/>
    <n v="0"/>
    <n v="1"/>
  </r>
  <r>
    <s v="120305000742-0"/>
    <x v="8"/>
    <n v="342310"/>
    <m/>
    <s v="SENSOR PREVENCION DE DERRAMES"/>
    <d v="2018-05-31T00:00:00"/>
    <n v="4655714.92"/>
    <n v="77595.25"/>
    <s v="ZLIN"/>
    <n v="20"/>
    <n v="0"/>
    <n v="0"/>
    <n v="0"/>
    <s v=""/>
    <m/>
    <m/>
    <n v="0"/>
    <n v="0"/>
    <s v="ZLIN"/>
    <n v="0"/>
    <n v="1"/>
  </r>
  <r>
    <s v="120305000743-0"/>
    <x v="8"/>
    <n v="342310"/>
    <m/>
    <s v="SENSOR PREVENCION DE DERRAMES"/>
    <d v="2018-05-31T00:00:00"/>
    <n v="4655714.92"/>
    <n v="77595.25"/>
    <s v="ZLIN"/>
    <n v="20"/>
    <n v="0"/>
    <n v="0"/>
    <n v="0"/>
    <s v=""/>
    <m/>
    <m/>
    <n v="0"/>
    <n v="0"/>
    <s v="ZLIN"/>
    <n v="0"/>
    <n v="1"/>
  </r>
  <r>
    <s v="120305000744-0"/>
    <x v="8"/>
    <n v="342310"/>
    <m/>
    <s v="UNIDAD INTERFAZ DE COMUNICACION (CIU)"/>
    <d v="2018-05-31T00:00:00"/>
    <n v="19051852.52"/>
    <n v="423374.5"/>
    <s v="ZLIN"/>
    <n v="15"/>
    <n v="0"/>
    <n v="0"/>
    <n v="0"/>
    <s v=""/>
    <m/>
    <m/>
    <n v="0"/>
    <n v="0"/>
    <s v="ZLIN"/>
    <n v="0"/>
    <n v="1"/>
  </r>
  <r>
    <s v="120305000745-0"/>
    <x v="8"/>
    <n v="342310"/>
    <m/>
    <s v="UNIDAD INTERFAZ DE COMUNICACION (CIU)"/>
    <d v="2018-05-31T00:00:00"/>
    <n v="19051852.52"/>
    <n v="423374.5"/>
    <s v="ZLIN"/>
    <n v="15"/>
    <n v="0"/>
    <n v="0"/>
    <n v="0"/>
    <s v=""/>
    <m/>
    <m/>
    <n v="0"/>
    <n v="0"/>
    <s v="ZLIN"/>
    <n v="0"/>
    <n v="1"/>
  </r>
  <r>
    <s v="120305000746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47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48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49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50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51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52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53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54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55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56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57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58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59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60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61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62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63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64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65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66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67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68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69-0"/>
    <x v="8"/>
    <n v="342309"/>
    <m/>
    <s v="SENSOR DE TEMPERATURA Y AGUA"/>
    <d v="2018-05-31T00:00:00"/>
    <n v="7540400.1399999997"/>
    <n v="125673.33999999985"/>
    <s v="ZLIN"/>
    <n v="20"/>
    <n v="0"/>
    <n v="0"/>
    <n v="0"/>
    <s v=""/>
    <m/>
    <m/>
    <n v="0"/>
    <n v="0"/>
    <s v="ZLIN"/>
    <n v="0"/>
    <n v="1"/>
  </r>
  <r>
    <s v="120305000770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71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72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73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74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75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76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77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78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79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80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81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82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83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84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85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86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87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88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89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90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91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92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93-0"/>
    <x v="8"/>
    <n v="342309"/>
    <m/>
    <s v="MEDIDOR DE NIVEL"/>
    <d v="2018-05-31T00:00:00"/>
    <n v="30582242.07"/>
    <n v="509704.03999999911"/>
    <s v="ZLIN"/>
    <n v="20"/>
    <n v="0"/>
    <n v="0"/>
    <n v="0"/>
    <s v=""/>
    <m/>
    <m/>
    <n v="0"/>
    <n v="0"/>
    <s v="ZLIN"/>
    <n v="0"/>
    <n v="1"/>
  </r>
  <r>
    <s v="120305000794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795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796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797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798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799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800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801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802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803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804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805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806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807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808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809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810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811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812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813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814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815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816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817-0"/>
    <x v="8"/>
    <n v="342309"/>
    <m/>
    <s v="TRANSMISOR DE PRESION"/>
    <d v="2018-05-31T00:00:00"/>
    <n v="5469328.3899999997"/>
    <n v="91155.469999999739"/>
    <s v="ZLIN"/>
    <n v="20"/>
    <n v="0"/>
    <n v="0"/>
    <n v="0"/>
    <s v=""/>
    <m/>
    <m/>
    <n v="0"/>
    <n v="0"/>
    <s v="ZLIN"/>
    <n v="0"/>
    <n v="1"/>
  </r>
  <r>
    <s v="120305000818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19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20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21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22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23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24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25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26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27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28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29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30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31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32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33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34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35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36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37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38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39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40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41-0"/>
    <x v="8"/>
    <n v="342309"/>
    <m/>
    <s v="INDICADOR LOCAL DE NIVEL"/>
    <d v="2018-05-31T00:00:00"/>
    <n v="3839842.41"/>
    <n v="63997.370000000112"/>
    <s v="ZLIN"/>
    <n v="20"/>
    <n v="0"/>
    <n v="0"/>
    <n v="0"/>
    <s v=""/>
    <m/>
    <m/>
    <n v="0"/>
    <n v="0"/>
    <s v="ZLIN"/>
    <n v="0"/>
    <n v="1"/>
  </r>
  <r>
    <s v="120305000842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43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44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45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46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47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48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49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50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51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52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53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54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55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56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57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58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59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60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61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62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63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64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65-0"/>
    <x v="8"/>
    <n v="342309"/>
    <m/>
    <s v="SENSOR PREVENCION DE DERRAMES"/>
    <d v="2018-05-31T00:00:00"/>
    <n v="2896064.32"/>
    <n v="48267.739999999758"/>
    <s v="ZLIN"/>
    <n v="20"/>
    <n v="0"/>
    <n v="0"/>
    <n v="0"/>
    <s v=""/>
    <m/>
    <m/>
    <n v="0"/>
    <n v="0"/>
    <s v="ZLIN"/>
    <n v="0"/>
    <n v="1"/>
  </r>
  <r>
    <s v="120305000866-0"/>
    <x v="8"/>
    <n v="342309"/>
    <m/>
    <s v="Unidad Interfaz de Comunicación CIU"/>
    <d v="2018-05-31T00:00:00"/>
    <n v="16821165.170000002"/>
    <n v="373803.67000000179"/>
    <s v="ZLIN"/>
    <n v="15"/>
    <n v="0"/>
    <n v="0"/>
    <n v="0"/>
    <s v=""/>
    <m/>
    <m/>
    <n v="0"/>
    <n v="0"/>
    <s v="ZLIN"/>
    <n v="0"/>
    <n v="1"/>
  </r>
  <r>
    <s v="120305000867-0"/>
    <x v="8"/>
    <n v="342309"/>
    <m/>
    <s v="Unidad Interfaz de Comunicación CIU"/>
    <d v="2018-05-31T00:00:00"/>
    <n v="16821165.170000002"/>
    <n v="373803.67000000179"/>
    <s v="ZLIN"/>
    <n v="15"/>
    <n v="0"/>
    <n v="0"/>
    <n v="0"/>
    <s v=""/>
    <m/>
    <m/>
    <n v="0"/>
    <n v="0"/>
    <s v="ZLIN"/>
    <n v="0"/>
    <n v="1"/>
  </r>
  <r>
    <s v="120305000868-0"/>
    <x v="8"/>
    <n v="342515"/>
    <m/>
    <s v="SENSOR DE TEMPERATURA Y AGUA"/>
    <d v="2018-05-31T00:00:00"/>
    <n v="9343743.0700000003"/>
    <n v="155729.05000000075"/>
    <s v="ZLIN"/>
    <n v="20"/>
    <n v="0"/>
    <n v="0"/>
    <n v="0"/>
    <s v=""/>
    <m/>
    <m/>
    <n v="0"/>
    <n v="0"/>
    <s v="ZLIN"/>
    <n v="0"/>
    <n v="1"/>
  </r>
  <r>
    <s v="120305000869-0"/>
    <x v="8"/>
    <n v="342515"/>
    <m/>
    <s v="SENSOR DE TEMPERATURA Y AGUA"/>
    <d v="2018-05-31T00:00:00"/>
    <n v="9343743.0700000003"/>
    <n v="155729.05000000075"/>
    <s v="ZLIN"/>
    <n v="20"/>
    <n v="0"/>
    <n v="0"/>
    <n v="0"/>
    <s v=""/>
    <m/>
    <m/>
    <n v="0"/>
    <n v="0"/>
    <s v="ZLIN"/>
    <n v="0"/>
    <n v="1"/>
  </r>
  <r>
    <s v="120305000870-0"/>
    <x v="8"/>
    <n v="342515"/>
    <m/>
    <s v="SENSOR DE TEMPERATURA Y AGUA"/>
    <d v="2018-05-31T00:00:00"/>
    <n v="9343743.0700000003"/>
    <n v="155729.05000000075"/>
    <s v="ZLIN"/>
    <n v="20"/>
    <n v="0"/>
    <n v="0"/>
    <n v="0"/>
    <s v=""/>
    <m/>
    <m/>
    <n v="0"/>
    <n v="0"/>
    <s v="ZLIN"/>
    <n v="0"/>
    <n v="1"/>
  </r>
  <r>
    <s v="120305000871-0"/>
    <x v="8"/>
    <n v="342515"/>
    <m/>
    <s v="SENSOR DE TEMPERATURA Y AGUA"/>
    <d v="2018-05-31T00:00:00"/>
    <n v="9343743.0700000003"/>
    <n v="155729.05000000075"/>
    <s v="ZLIN"/>
    <n v="20"/>
    <n v="0"/>
    <n v="0"/>
    <n v="0"/>
    <s v=""/>
    <m/>
    <m/>
    <n v="0"/>
    <n v="0"/>
    <s v="ZLIN"/>
    <n v="0"/>
    <n v="1"/>
  </r>
  <r>
    <s v="120305000872-0"/>
    <x v="8"/>
    <n v="342515"/>
    <m/>
    <s v="SENSOR DE TEMPERATURA Y AGUA"/>
    <d v="2018-05-31T00:00:00"/>
    <n v="9343743.0700000003"/>
    <n v="155729.05000000075"/>
    <s v="ZLIN"/>
    <n v="20"/>
    <n v="0"/>
    <n v="0"/>
    <n v="0"/>
    <s v=""/>
    <m/>
    <m/>
    <n v="0"/>
    <n v="0"/>
    <s v="ZLIN"/>
    <n v="0"/>
    <n v="1"/>
  </r>
  <r>
    <s v="120305000873-0"/>
    <x v="8"/>
    <n v="342515"/>
    <m/>
    <s v="SENSOR DE TEMPERATURA Y AGUA"/>
    <d v="2018-05-31T00:00:00"/>
    <n v="9343743.0700000003"/>
    <n v="155729.05000000075"/>
    <s v="ZLIN"/>
    <n v="20"/>
    <n v="0"/>
    <n v="0"/>
    <n v="0"/>
    <s v=""/>
    <m/>
    <m/>
    <n v="0"/>
    <n v="0"/>
    <s v="ZLIN"/>
    <n v="0"/>
    <n v="1"/>
  </r>
  <r>
    <s v="120305000874-0"/>
    <x v="8"/>
    <n v="342515"/>
    <m/>
    <s v="SENSOR DE TEMPERATURA Y AGUA"/>
    <d v="2018-05-31T00:00:00"/>
    <n v="9343743.0700000003"/>
    <n v="155729.05000000075"/>
    <s v="ZLIN"/>
    <n v="20"/>
    <n v="0"/>
    <n v="0"/>
    <n v="0"/>
    <s v=""/>
    <m/>
    <m/>
    <n v="0"/>
    <n v="0"/>
    <s v="ZLIN"/>
    <n v="0"/>
    <n v="1"/>
  </r>
  <r>
    <s v="120305000875-0"/>
    <x v="8"/>
    <n v="342515"/>
    <m/>
    <s v="SENSOR DE TEMPERATURA Y AGUA"/>
    <d v="2018-05-31T00:00:00"/>
    <n v="9343743.0700000003"/>
    <n v="155729.05000000075"/>
    <s v="ZLIN"/>
    <n v="20"/>
    <n v="0"/>
    <n v="0"/>
    <n v="0"/>
    <s v=""/>
    <m/>
    <m/>
    <n v="0"/>
    <n v="0"/>
    <s v="ZLIN"/>
    <n v="0"/>
    <n v="1"/>
  </r>
  <r>
    <s v="120305000876-0"/>
    <x v="8"/>
    <n v="342515"/>
    <m/>
    <s v="SENSOR DE TEMPERATURA Y AGUA"/>
    <d v="2018-05-31T00:00:00"/>
    <n v="9343743.0700000003"/>
    <n v="155729.05000000075"/>
    <s v="ZLIN"/>
    <n v="20"/>
    <n v="0"/>
    <n v="0"/>
    <n v="0"/>
    <s v=""/>
    <m/>
    <m/>
    <n v="0"/>
    <n v="0"/>
    <s v="ZLIN"/>
    <n v="0"/>
    <n v="1"/>
  </r>
  <r>
    <s v="120305000877-0"/>
    <x v="8"/>
    <n v="342515"/>
    <m/>
    <s v="SENSOR DE TEMPERATURA Y AGUA"/>
    <d v="2018-05-31T00:00:00"/>
    <n v="9343743.0700000003"/>
    <n v="155729.05000000075"/>
    <s v="ZLIN"/>
    <n v="20"/>
    <n v="0"/>
    <n v="0"/>
    <n v="0"/>
    <s v=""/>
    <m/>
    <m/>
    <n v="0"/>
    <n v="0"/>
    <s v="ZLIN"/>
    <n v="0"/>
    <n v="1"/>
  </r>
  <r>
    <s v="120305000878-0"/>
    <x v="8"/>
    <n v="342515"/>
    <m/>
    <s v="SENSOR DE TEMPERATURA Y AGUA"/>
    <d v="2018-05-31T00:00:00"/>
    <n v="9343743.0700000003"/>
    <n v="155729.05000000075"/>
    <s v="ZLIN"/>
    <n v="20"/>
    <n v="0"/>
    <n v="0"/>
    <n v="0"/>
    <s v=""/>
    <m/>
    <m/>
    <n v="0"/>
    <n v="0"/>
    <s v="ZLIN"/>
    <n v="0"/>
    <n v="1"/>
  </r>
  <r>
    <s v="120305000879-0"/>
    <x v="8"/>
    <n v="342515"/>
    <m/>
    <s v="SENSOR DE TEMPERATURA Y AGUA"/>
    <d v="2018-05-31T00:00:00"/>
    <n v="9343743.0700000003"/>
    <n v="155729.05000000075"/>
    <s v="ZLIN"/>
    <n v="20"/>
    <n v="0"/>
    <n v="0"/>
    <n v="0"/>
    <s v=""/>
    <m/>
    <m/>
    <n v="0"/>
    <n v="0"/>
    <s v="ZLIN"/>
    <n v="0"/>
    <n v="1"/>
  </r>
  <r>
    <s v="120305000880-0"/>
    <x v="8"/>
    <n v="342515"/>
    <m/>
    <s v="SENSOR DE TEMPERATURA Y AGUA"/>
    <d v="2018-05-31T00:00:00"/>
    <n v="9343743.0700000003"/>
    <n v="155729.05000000075"/>
    <s v="ZLIN"/>
    <n v="20"/>
    <n v="0"/>
    <n v="0"/>
    <n v="0"/>
    <s v=""/>
    <m/>
    <m/>
    <n v="0"/>
    <n v="0"/>
    <s v="ZLIN"/>
    <n v="0"/>
    <n v="1"/>
  </r>
  <r>
    <s v="120305000881-0"/>
    <x v="8"/>
    <n v="342515"/>
    <m/>
    <s v="SENSOR DE TEMPERATURA Y AGUA"/>
    <d v="2018-05-31T00:00:00"/>
    <n v="9343743.0700000003"/>
    <n v="155729.05000000075"/>
    <s v="ZLIN"/>
    <n v="20"/>
    <n v="0"/>
    <n v="0"/>
    <n v="0"/>
    <s v=""/>
    <m/>
    <m/>
    <n v="0"/>
    <n v="0"/>
    <s v="ZLIN"/>
    <n v="0"/>
    <n v="1"/>
  </r>
  <r>
    <s v="120305000882-0"/>
    <x v="8"/>
    <n v="342515"/>
    <m/>
    <s v="SENSOR DE TEMPERATURA Y AGUA"/>
    <d v="2018-05-31T00:00:00"/>
    <n v="9343743.0700000003"/>
    <n v="155729.05000000075"/>
    <s v="ZLIN"/>
    <n v="20"/>
    <n v="0"/>
    <n v="0"/>
    <n v="0"/>
    <s v=""/>
    <m/>
    <m/>
    <n v="0"/>
    <n v="0"/>
    <s v="ZLIN"/>
    <n v="0"/>
    <n v="1"/>
  </r>
  <r>
    <s v="120305000883-0"/>
    <x v="8"/>
    <n v="342515"/>
    <m/>
    <s v="SENSOR DE TEMPERATURA Y AGUA"/>
    <d v="2018-05-31T00:00:00"/>
    <n v="9343743.0700000003"/>
    <n v="155729.05000000075"/>
    <s v="ZLIN"/>
    <n v="20"/>
    <n v="0"/>
    <n v="0"/>
    <n v="0"/>
    <s v=""/>
    <m/>
    <m/>
    <n v="0"/>
    <n v="0"/>
    <s v="ZLIN"/>
    <n v="0"/>
    <n v="1"/>
  </r>
  <r>
    <s v="120305000884-0"/>
    <x v="8"/>
    <n v="342515"/>
    <m/>
    <s v="MEDIDOR DE NIVEL"/>
    <d v="2018-05-31T00:00:00"/>
    <n v="42461221.649999999"/>
    <n v="707687.03000000119"/>
    <s v="ZLIN"/>
    <n v="20"/>
    <n v="0"/>
    <n v="0"/>
    <n v="0"/>
    <s v=""/>
    <m/>
    <m/>
    <n v="0"/>
    <n v="0"/>
    <s v="ZLIN"/>
    <n v="0"/>
    <n v="1"/>
  </r>
  <r>
    <s v="120305000885-0"/>
    <x v="8"/>
    <n v="342515"/>
    <m/>
    <s v="MEDIDOR DE NIVEL"/>
    <d v="2018-05-31T00:00:00"/>
    <n v="42461221.649999999"/>
    <n v="707687.03000000119"/>
    <s v="ZLIN"/>
    <n v="20"/>
    <n v="0"/>
    <n v="0"/>
    <n v="0"/>
    <s v=""/>
    <m/>
    <m/>
    <n v="0"/>
    <n v="0"/>
    <s v="ZLIN"/>
    <n v="0"/>
    <n v="1"/>
  </r>
  <r>
    <s v="120305000886-0"/>
    <x v="8"/>
    <n v="342515"/>
    <m/>
    <s v="MEDIDOR DE NIVEL"/>
    <d v="2018-05-31T00:00:00"/>
    <n v="42461221.649999999"/>
    <n v="707687.03000000119"/>
    <s v="ZLIN"/>
    <n v="20"/>
    <n v="0"/>
    <n v="0"/>
    <n v="0"/>
    <s v=""/>
    <m/>
    <m/>
    <n v="0"/>
    <n v="0"/>
    <s v="ZLIN"/>
    <n v="0"/>
    <n v="1"/>
  </r>
  <r>
    <s v="120305000887-0"/>
    <x v="8"/>
    <n v="342515"/>
    <m/>
    <s v="MEDIDOR DE NIVEL"/>
    <d v="2018-05-31T00:00:00"/>
    <n v="42461221.649999999"/>
    <n v="707687.03000000119"/>
    <s v="ZLIN"/>
    <n v="20"/>
    <n v="0"/>
    <n v="0"/>
    <n v="0"/>
    <s v=""/>
    <m/>
    <m/>
    <n v="0"/>
    <n v="0"/>
    <s v="ZLIN"/>
    <n v="0"/>
    <n v="1"/>
  </r>
  <r>
    <s v="120305000888-0"/>
    <x v="8"/>
    <n v="342515"/>
    <m/>
    <s v="MEDIDOR DE NIVEL"/>
    <d v="2018-05-31T00:00:00"/>
    <n v="42461221.649999999"/>
    <n v="707687.03000000119"/>
    <s v="ZLIN"/>
    <n v="20"/>
    <n v="0"/>
    <n v="0"/>
    <n v="0"/>
    <s v=""/>
    <m/>
    <m/>
    <n v="0"/>
    <n v="0"/>
    <s v="ZLIN"/>
    <n v="0"/>
    <n v="1"/>
  </r>
  <r>
    <s v="120305000889-0"/>
    <x v="8"/>
    <n v="342515"/>
    <m/>
    <s v="MEDIDOR DE NIVEL"/>
    <d v="2018-05-31T00:00:00"/>
    <n v="42461221.649999999"/>
    <n v="707687.03000000119"/>
    <s v="ZLIN"/>
    <n v="20"/>
    <n v="0"/>
    <n v="0"/>
    <n v="0"/>
    <s v=""/>
    <m/>
    <m/>
    <n v="0"/>
    <n v="0"/>
    <s v="ZLIN"/>
    <n v="0"/>
    <n v="1"/>
  </r>
  <r>
    <s v="120305000890-0"/>
    <x v="8"/>
    <n v="342515"/>
    <m/>
    <s v="MEDIDOR DE NIVEL"/>
    <d v="2018-05-31T00:00:00"/>
    <n v="42461221.649999999"/>
    <n v="707687.03000000119"/>
    <s v="ZLIN"/>
    <n v="20"/>
    <n v="0"/>
    <n v="0"/>
    <n v="0"/>
    <s v=""/>
    <m/>
    <m/>
    <n v="0"/>
    <n v="0"/>
    <s v="ZLIN"/>
    <n v="0"/>
    <n v="1"/>
  </r>
  <r>
    <s v="120305000891-0"/>
    <x v="8"/>
    <n v="342515"/>
    <m/>
    <s v="MEDIDOR DE NIVEL"/>
    <d v="2018-05-31T00:00:00"/>
    <n v="42461221.649999999"/>
    <n v="707687.03000000119"/>
    <s v="ZLIN"/>
    <n v="20"/>
    <n v="0"/>
    <n v="0"/>
    <n v="0"/>
    <s v=""/>
    <m/>
    <m/>
    <n v="0"/>
    <n v="0"/>
    <s v="ZLIN"/>
    <n v="0"/>
    <n v="1"/>
  </r>
  <r>
    <s v="120305000892-0"/>
    <x v="8"/>
    <n v="342515"/>
    <m/>
    <s v="MEDIDOR DE NIVEL"/>
    <d v="2018-05-31T00:00:00"/>
    <n v="42461221.649999999"/>
    <n v="707687.03000000119"/>
    <s v="ZLIN"/>
    <n v="20"/>
    <n v="0"/>
    <n v="0"/>
    <n v="0"/>
    <s v=""/>
    <m/>
    <m/>
    <n v="0"/>
    <n v="0"/>
    <s v="ZLIN"/>
    <n v="0"/>
    <n v="1"/>
  </r>
  <r>
    <s v="120305000893-0"/>
    <x v="8"/>
    <n v="342515"/>
    <m/>
    <s v="MEDIDOR DE NIVEL"/>
    <d v="2018-05-31T00:00:00"/>
    <n v="42461221.649999999"/>
    <n v="707687.03000000119"/>
    <s v="ZLIN"/>
    <n v="20"/>
    <n v="0"/>
    <n v="0"/>
    <n v="0"/>
    <s v=""/>
    <m/>
    <m/>
    <n v="0"/>
    <n v="0"/>
    <s v="ZLIN"/>
    <n v="0"/>
    <n v="1"/>
  </r>
  <r>
    <s v="120305000894-0"/>
    <x v="8"/>
    <n v="342515"/>
    <m/>
    <s v="MEDIDOR DE NIVEL"/>
    <d v="2018-05-31T00:00:00"/>
    <n v="42461221.649999999"/>
    <n v="707687.03000000119"/>
    <s v="ZLIN"/>
    <n v="20"/>
    <n v="0"/>
    <n v="0"/>
    <n v="0"/>
    <s v=""/>
    <m/>
    <m/>
    <n v="0"/>
    <n v="0"/>
    <s v="ZLIN"/>
    <n v="0"/>
    <n v="1"/>
  </r>
  <r>
    <s v="120305000895-0"/>
    <x v="8"/>
    <n v="342515"/>
    <m/>
    <s v="MEDIDOR DE NIVEL"/>
    <d v="2018-05-31T00:00:00"/>
    <n v="42461221.649999999"/>
    <n v="707687.03000000119"/>
    <s v="ZLIN"/>
    <n v="20"/>
    <n v="0"/>
    <n v="0"/>
    <n v="0"/>
    <s v=""/>
    <m/>
    <m/>
    <n v="0"/>
    <n v="0"/>
    <s v="ZLIN"/>
    <n v="0"/>
    <n v="1"/>
  </r>
  <r>
    <s v="120305000896-0"/>
    <x v="8"/>
    <n v="342515"/>
    <m/>
    <s v="MEDIDOR DE NIVEL"/>
    <d v="2018-05-31T00:00:00"/>
    <n v="42461221.649999999"/>
    <n v="707687.03000000119"/>
    <s v="ZLIN"/>
    <n v="20"/>
    <n v="0"/>
    <n v="0"/>
    <n v="0"/>
    <s v=""/>
    <m/>
    <m/>
    <n v="0"/>
    <n v="0"/>
    <s v="ZLIN"/>
    <n v="0"/>
    <n v="1"/>
  </r>
  <r>
    <s v="120305000897-0"/>
    <x v="8"/>
    <n v="342515"/>
    <m/>
    <s v="MEDIDOR DE NIVEL"/>
    <d v="2018-05-31T00:00:00"/>
    <n v="42461221.649999999"/>
    <n v="707687.03000000119"/>
    <s v="ZLIN"/>
    <n v="20"/>
    <n v="0"/>
    <n v="0"/>
    <n v="0"/>
    <s v=""/>
    <m/>
    <m/>
    <n v="0"/>
    <n v="0"/>
    <s v="ZLIN"/>
    <n v="0"/>
    <n v="1"/>
  </r>
  <r>
    <s v="120305000898-0"/>
    <x v="8"/>
    <n v="342515"/>
    <m/>
    <s v="MEDIDOR DE NIVEL"/>
    <d v="2018-05-31T00:00:00"/>
    <n v="42461221.649999999"/>
    <n v="707687.03000000119"/>
    <s v="ZLIN"/>
    <n v="20"/>
    <n v="0"/>
    <n v="0"/>
    <n v="0"/>
    <s v=""/>
    <m/>
    <m/>
    <n v="0"/>
    <n v="0"/>
    <s v="ZLIN"/>
    <n v="0"/>
    <n v="1"/>
  </r>
  <r>
    <s v="120305000899-0"/>
    <x v="8"/>
    <n v="342515"/>
    <m/>
    <s v="MEDIDOR DE NIVEL"/>
    <d v="2018-05-31T00:00:00"/>
    <n v="42461221.649999999"/>
    <n v="707687.03000000119"/>
    <s v="ZLIN"/>
    <n v="20"/>
    <n v="0"/>
    <n v="0"/>
    <n v="0"/>
    <s v=""/>
    <m/>
    <m/>
    <n v="0"/>
    <n v="0"/>
    <s v="ZLIN"/>
    <n v="0"/>
    <n v="1"/>
  </r>
  <r>
    <s v="120305000900-0"/>
    <x v="8"/>
    <n v="342515"/>
    <m/>
    <s v="TRANSMISOR DE PRESION"/>
    <d v="2018-05-31T00:00:00"/>
    <n v="7059747.7599999998"/>
    <n v="117662.45999999996"/>
    <s v="ZLIN"/>
    <n v="20"/>
    <n v="0"/>
    <n v="0"/>
    <n v="0"/>
    <s v=""/>
    <m/>
    <m/>
    <n v="0"/>
    <n v="0"/>
    <s v="ZLIN"/>
    <n v="0"/>
    <n v="1"/>
  </r>
  <r>
    <s v="120305000901-0"/>
    <x v="8"/>
    <n v="342515"/>
    <m/>
    <s v="TRANSMISOR DE PRESION"/>
    <d v="2018-05-31T00:00:00"/>
    <n v="7059747.7599999998"/>
    <n v="117662.45999999996"/>
    <s v="ZLIN"/>
    <n v="20"/>
    <n v="0"/>
    <n v="0"/>
    <n v="0"/>
    <s v=""/>
    <m/>
    <m/>
    <n v="0"/>
    <n v="0"/>
    <s v="ZLIN"/>
    <n v="0"/>
    <n v="1"/>
  </r>
  <r>
    <s v="120305000902-0"/>
    <x v="8"/>
    <n v="342515"/>
    <m/>
    <s v="TRANSMISOR DE PRESION"/>
    <d v="2018-05-31T00:00:00"/>
    <n v="7059747.7599999998"/>
    <n v="117662.45999999996"/>
    <s v="ZLIN"/>
    <n v="20"/>
    <n v="0"/>
    <n v="0"/>
    <n v="0"/>
    <s v=""/>
    <m/>
    <m/>
    <n v="0"/>
    <n v="0"/>
    <s v="ZLIN"/>
    <n v="0"/>
    <n v="1"/>
  </r>
  <r>
    <s v="120305000903-0"/>
    <x v="8"/>
    <n v="342515"/>
    <m/>
    <s v="TRANSMISOR DE PRESION"/>
    <d v="2018-05-31T00:00:00"/>
    <n v="7059747.7599999998"/>
    <n v="117662.45999999996"/>
    <s v="ZLIN"/>
    <n v="20"/>
    <n v="0"/>
    <n v="0"/>
    <n v="0"/>
    <s v=""/>
    <m/>
    <m/>
    <n v="0"/>
    <n v="0"/>
    <s v="ZLIN"/>
    <n v="0"/>
    <n v="1"/>
  </r>
  <r>
    <s v="120305000904-0"/>
    <x v="8"/>
    <n v="342515"/>
    <m/>
    <s v="TRANSMISOR DE PRESION"/>
    <d v="2018-05-31T00:00:00"/>
    <n v="7059747.7599999998"/>
    <n v="117662.45999999996"/>
    <s v="ZLIN"/>
    <n v="20"/>
    <n v="0"/>
    <n v="0"/>
    <n v="0"/>
    <s v=""/>
    <m/>
    <m/>
    <n v="0"/>
    <n v="0"/>
    <s v="ZLIN"/>
    <n v="0"/>
    <n v="1"/>
  </r>
  <r>
    <s v="120305000905-0"/>
    <x v="8"/>
    <n v="342515"/>
    <m/>
    <s v="TRANSMISOR DE PRESION"/>
    <d v="2018-05-31T00:00:00"/>
    <n v="7059747.7599999998"/>
    <n v="117662.45999999996"/>
    <s v="ZLIN"/>
    <n v="20"/>
    <n v="0"/>
    <n v="0"/>
    <n v="0"/>
    <s v=""/>
    <m/>
    <m/>
    <n v="0"/>
    <n v="0"/>
    <s v="ZLIN"/>
    <n v="0"/>
    <n v="1"/>
  </r>
  <r>
    <s v="120305000906-0"/>
    <x v="8"/>
    <n v="342515"/>
    <m/>
    <s v="TRANSMISOR DE PRESION"/>
    <d v="2018-05-31T00:00:00"/>
    <n v="7059747.7599999998"/>
    <n v="117662.45999999996"/>
    <s v="ZLIN"/>
    <n v="20"/>
    <n v="0"/>
    <n v="0"/>
    <n v="0"/>
    <s v=""/>
    <m/>
    <m/>
    <n v="0"/>
    <n v="0"/>
    <s v="ZLIN"/>
    <n v="0"/>
    <n v="1"/>
  </r>
  <r>
    <s v="120305000907-0"/>
    <x v="8"/>
    <n v="342515"/>
    <m/>
    <s v="TRANSMISOR DE PRESION"/>
    <d v="2018-05-31T00:00:00"/>
    <n v="7059747.7599999998"/>
    <n v="117662.45999999996"/>
    <s v="ZLIN"/>
    <n v="20"/>
    <n v="0"/>
    <n v="0"/>
    <n v="0"/>
    <s v=""/>
    <m/>
    <m/>
    <n v="0"/>
    <n v="0"/>
    <s v="ZLIN"/>
    <n v="0"/>
    <n v="1"/>
  </r>
  <r>
    <s v="120305000908-0"/>
    <x v="8"/>
    <n v="342515"/>
    <m/>
    <s v="TRANSMISOR DE PRESION"/>
    <d v="2018-05-31T00:00:00"/>
    <n v="7059747.7599999998"/>
    <n v="117662.45999999996"/>
    <s v="ZLIN"/>
    <n v="20"/>
    <n v="0"/>
    <n v="0"/>
    <n v="0"/>
    <s v=""/>
    <m/>
    <m/>
    <n v="0"/>
    <n v="0"/>
    <s v="ZLIN"/>
    <n v="0"/>
    <n v="1"/>
  </r>
  <r>
    <s v="120305000909-0"/>
    <x v="8"/>
    <n v="342515"/>
    <m/>
    <s v="TRANSMISOR DE PRESION"/>
    <d v="2018-05-31T00:00:00"/>
    <n v="7059747.7599999998"/>
    <n v="117662.45999999996"/>
    <s v="ZLIN"/>
    <n v="20"/>
    <n v="0"/>
    <n v="0"/>
    <n v="0"/>
    <s v=""/>
    <m/>
    <m/>
    <n v="0"/>
    <n v="0"/>
    <s v="ZLIN"/>
    <n v="0"/>
    <n v="1"/>
  </r>
  <r>
    <s v="120305000910-0"/>
    <x v="8"/>
    <n v="342515"/>
    <m/>
    <s v="TRANSMISOR DE PRESION"/>
    <d v="2018-05-31T00:00:00"/>
    <n v="7059747.7599999998"/>
    <n v="117662.45999999996"/>
    <s v="ZLIN"/>
    <n v="20"/>
    <n v="0"/>
    <n v="0"/>
    <n v="0"/>
    <s v=""/>
    <m/>
    <m/>
    <n v="0"/>
    <n v="0"/>
    <s v="ZLIN"/>
    <n v="0"/>
    <n v="1"/>
  </r>
  <r>
    <s v="120305000911-0"/>
    <x v="8"/>
    <n v="342515"/>
    <m/>
    <s v="TRANSMISOR DE PRESION"/>
    <d v="2018-05-31T00:00:00"/>
    <n v="7059747.7599999998"/>
    <n v="117662.45999999996"/>
    <s v="ZLIN"/>
    <n v="20"/>
    <n v="0"/>
    <n v="0"/>
    <n v="0"/>
    <s v=""/>
    <m/>
    <m/>
    <n v="0"/>
    <n v="0"/>
    <s v="ZLIN"/>
    <n v="0"/>
    <n v="1"/>
  </r>
  <r>
    <s v="120305000912-0"/>
    <x v="8"/>
    <n v="342515"/>
    <m/>
    <s v="TRANSMISOR DE PRESION"/>
    <d v="2018-05-31T00:00:00"/>
    <n v="7059747.7599999998"/>
    <n v="117662.45999999996"/>
    <s v="ZLIN"/>
    <n v="20"/>
    <n v="0"/>
    <n v="0"/>
    <n v="0"/>
    <s v=""/>
    <m/>
    <m/>
    <n v="0"/>
    <n v="0"/>
    <s v="ZLIN"/>
    <n v="0"/>
    <n v="1"/>
  </r>
  <r>
    <s v="120305000913-0"/>
    <x v="8"/>
    <n v="342515"/>
    <m/>
    <s v="TRANSMISOR DE PRESION"/>
    <d v="2018-05-31T00:00:00"/>
    <n v="7059747.7599999998"/>
    <n v="117662.45999999996"/>
    <s v="ZLIN"/>
    <n v="20"/>
    <n v="0"/>
    <n v="0"/>
    <n v="0"/>
    <s v=""/>
    <m/>
    <m/>
    <n v="0"/>
    <n v="0"/>
    <s v="ZLIN"/>
    <n v="0"/>
    <n v="1"/>
  </r>
  <r>
    <s v="120305000914-0"/>
    <x v="8"/>
    <n v="342515"/>
    <m/>
    <s v="TRANSMISOR DE PRESION"/>
    <d v="2018-05-31T00:00:00"/>
    <n v="7059747.7599999998"/>
    <n v="117662.45999999996"/>
    <s v="ZLIN"/>
    <n v="20"/>
    <n v="0"/>
    <n v="0"/>
    <n v="0"/>
    <s v=""/>
    <m/>
    <m/>
    <n v="0"/>
    <n v="0"/>
    <s v="ZLIN"/>
    <n v="0"/>
    <n v="1"/>
  </r>
  <r>
    <s v="120305000915-0"/>
    <x v="8"/>
    <n v="342515"/>
    <m/>
    <s v="TRANSMISOR DE PRESION"/>
    <d v="2018-05-31T00:00:00"/>
    <n v="7059747.7599999998"/>
    <n v="117662.45999999996"/>
    <s v="ZLIN"/>
    <n v="20"/>
    <n v="0"/>
    <n v="0"/>
    <n v="0"/>
    <s v=""/>
    <m/>
    <m/>
    <n v="0"/>
    <n v="0"/>
    <s v="ZLIN"/>
    <n v="0"/>
    <n v="1"/>
  </r>
  <r>
    <s v="120305000916-0"/>
    <x v="8"/>
    <n v="342515"/>
    <m/>
    <s v="INDICADOR LOCAL DE NIVEL"/>
    <d v="2018-05-31T00:00:00"/>
    <n v="4956427.12"/>
    <n v="82607.120000000112"/>
    <s v="ZLIN"/>
    <n v="20"/>
    <n v="0"/>
    <n v="0"/>
    <n v="0"/>
    <s v=""/>
    <m/>
    <m/>
    <n v="0"/>
    <n v="0"/>
    <s v="ZLIN"/>
    <n v="0"/>
    <n v="1"/>
  </r>
  <r>
    <s v="120305000917-0"/>
    <x v="8"/>
    <n v="342515"/>
    <m/>
    <s v="INDICADOR LOCAL DE NIVEL"/>
    <d v="2018-05-31T00:00:00"/>
    <n v="4956427.12"/>
    <n v="82607.120000000112"/>
    <s v="ZLIN"/>
    <n v="20"/>
    <n v="0"/>
    <n v="0"/>
    <n v="0"/>
    <s v=""/>
    <m/>
    <m/>
    <n v="0"/>
    <n v="0"/>
    <s v="ZLIN"/>
    <n v="0"/>
    <n v="1"/>
  </r>
  <r>
    <s v="120305000918-0"/>
    <x v="8"/>
    <n v="342515"/>
    <m/>
    <s v="INDICADOR LOCAL DE NIVEL"/>
    <d v="2018-05-31T00:00:00"/>
    <n v="4956427.12"/>
    <n v="82607.120000000112"/>
    <s v="ZLIN"/>
    <n v="20"/>
    <n v="0"/>
    <n v="0"/>
    <n v="0"/>
    <s v=""/>
    <m/>
    <m/>
    <n v="0"/>
    <n v="0"/>
    <s v="ZLIN"/>
    <n v="0"/>
    <n v="1"/>
  </r>
  <r>
    <s v="120305000919-0"/>
    <x v="8"/>
    <n v="342515"/>
    <m/>
    <s v="INDICADOR LOCAL DE NIVEL"/>
    <d v="2018-05-31T00:00:00"/>
    <n v="4956427.12"/>
    <n v="82607.120000000112"/>
    <s v="ZLIN"/>
    <n v="20"/>
    <n v="0"/>
    <n v="0"/>
    <n v="0"/>
    <s v=""/>
    <m/>
    <m/>
    <n v="0"/>
    <n v="0"/>
    <s v="ZLIN"/>
    <n v="0"/>
    <n v="1"/>
  </r>
  <r>
    <s v="120305000920-0"/>
    <x v="8"/>
    <n v="342515"/>
    <m/>
    <s v="INDICADOR LOCAL DE NIVEL"/>
    <d v="2018-05-31T00:00:00"/>
    <n v="4956427.12"/>
    <n v="82607.120000000112"/>
    <s v="ZLIN"/>
    <n v="20"/>
    <n v="0"/>
    <n v="0"/>
    <n v="0"/>
    <s v=""/>
    <m/>
    <m/>
    <n v="0"/>
    <n v="0"/>
    <s v="ZLIN"/>
    <n v="0"/>
    <n v="1"/>
  </r>
  <r>
    <s v="120305000921-0"/>
    <x v="8"/>
    <n v="342515"/>
    <m/>
    <s v="INDICADOR LOCAL DE NIVEL"/>
    <d v="2018-05-31T00:00:00"/>
    <n v="4956427.12"/>
    <n v="82607.120000000112"/>
    <s v="ZLIN"/>
    <n v="20"/>
    <n v="0"/>
    <n v="0"/>
    <n v="0"/>
    <s v=""/>
    <m/>
    <m/>
    <n v="0"/>
    <n v="0"/>
    <s v="ZLIN"/>
    <n v="0"/>
    <n v="1"/>
  </r>
  <r>
    <s v="120305000922-0"/>
    <x v="8"/>
    <n v="342515"/>
    <m/>
    <s v="INDICADOR LOCAL DE NIVEL"/>
    <d v="2018-05-31T00:00:00"/>
    <n v="4956427.12"/>
    <n v="82607.120000000112"/>
    <s v="ZLIN"/>
    <n v="20"/>
    <n v="0"/>
    <n v="0"/>
    <n v="0"/>
    <s v=""/>
    <m/>
    <m/>
    <n v="0"/>
    <n v="0"/>
    <s v="ZLIN"/>
    <n v="0"/>
    <n v="1"/>
  </r>
  <r>
    <s v="120305000923-0"/>
    <x v="8"/>
    <n v="342515"/>
    <m/>
    <s v="INDICADOR LOCAL DE NIVEL"/>
    <d v="2018-05-31T00:00:00"/>
    <n v="4956427.12"/>
    <n v="82607.120000000112"/>
    <s v="ZLIN"/>
    <n v="20"/>
    <n v="0"/>
    <n v="0"/>
    <n v="0"/>
    <s v=""/>
    <m/>
    <m/>
    <n v="0"/>
    <n v="0"/>
    <s v="ZLIN"/>
    <n v="0"/>
    <n v="1"/>
  </r>
  <r>
    <s v="120305000924-0"/>
    <x v="8"/>
    <n v="342515"/>
    <m/>
    <s v="INDICADOR LOCAL DE NIVEL"/>
    <d v="2018-05-31T00:00:00"/>
    <n v="4956427.12"/>
    <n v="82607.120000000112"/>
    <s v="ZLIN"/>
    <n v="20"/>
    <n v="0"/>
    <n v="0"/>
    <n v="0"/>
    <s v=""/>
    <m/>
    <m/>
    <n v="0"/>
    <n v="0"/>
    <s v="ZLIN"/>
    <n v="0"/>
    <n v="1"/>
  </r>
  <r>
    <s v="120305000925-0"/>
    <x v="8"/>
    <n v="342515"/>
    <m/>
    <s v="INDICADOR LOCAL DE NIVEL"/>
    <d v="2018-05-31T00:00:00"/>
    <n v="4956427.12"/>
    <n v="82607.120000000112"/>
    <s v="ZLIN"/>
    <n v="20"/>
    <n v="0"/>
    <n v="0"/>
    <n v="0"/>
    <s v=""/>
    <m/>
    <m/>
    <n v="0"/>
    <n v="0"/>
    <s v="ZLIN"/>
    <n v="0"/>
    <n v="1"/>
  </r>
  <r>
    <s v="120305000926-0"/>
    <x v="8"/>
    <n v="342515"/>
    <m/>
    <s v="INDICADOR LOCAL DE NIVEL"/>
    <d v="2018-05-31T00:00:00"/>
    <n v="4956427.12"/>
    <n v="82607.120000000112"/>
    <s v="ZLIN"/>
    <n v="20"/>
    <n v="0"/>
    <n v="0"/>
    <n v="0"/>
    <s v=""/>
    <m/>
    <m/>
    <n v="0"/>
    <n v="0"/>
    <s v="ZLIN"/>
    <n v="0"/>
    <n v="1"/>
  </r>
  <r>
    <s v="120305000927-0"/>
    <x v="8"/>
    <n v="342515"/>
    <m/>
    <s v="INDICADOR LOCAL DE NIVEL"/>
    <d v="2018-05-31T00:00:00"/>
    <n v="4956427.12"/>
    <n v="82607.120000000112"/>
    <s v="ZLIN"/>
    <n v="20"/>
    <n v="0"/>
    <n v="0"/>
    <n v="0"/>
    <s v=""/>
    <m/>
    <m/>
    <n v="0"/>
    <n v="0"/>
    <s v="ZLIN"/>
    <n v="0"/>
    <n v="1"/>
  </r>
  <r>
    <s v="120305000928-0"/>
    <x v="8"/>
    <n v="342515"/>
    <m/>
    <s v="INDICADOR LOCAL DE NIVEL"/>
    <d v="2018-05-31T00:00:00"/>
    <n v="4956427.12"/>
    <n v="82607.120000000112"/>
    <s v="ZLIN"/>
    <n v="20"/>
    <n v="0"/>
    <n v="0"/>
    <n v="0"/>
    <s v=""/>
    <m/>
    <m/>
    <n v="0"/>
    <n v="0"/>
    <s v="ZLIN"/>
    <n v="0"/>
    <n v="1"/>
  </r>
  <r>
    <s v="120305000929-0"/>
    <x v="8"/>
    <n v="342515"/>
    <m/>
    <s v="INDICADOR LOCAL DE NIVEL"/>
    <d v="2018-05-31T00:00:00"/>
    <n v="4956427.12"/>
    <n v="82607.120000000112"/>
    <s v="ZLIN"/>
    <n v="20"/>
    <n v="0"/>
    <n v="0"/>
    <n v="0"/>
    <s v=""/>
    <m/>
    <m/>
    <n v="0"/>
    <n v="0"/>
    <s v="ZLIN"/>
    <n v="0"/>
    <n v="1"/>
  </r>
  <r>
    <s v="120305000930-0"/>
    <x v="8"/>
    <n v="342515"/>
    <m/>
    <s v="INDICADOR LOCAL DE NIVEL"/>
    <d v="2018-05-31T00:00:00"/>
    <n v="4956427.12"/>
    <n v="82607.120000000112"/>
    <s v="ZLIN"/>
    <n v="20"/>
    <n v="0"/>
    <n v="0"/>
    <n v="0"/>
    <s v=""/>
    <m/>
    <m/>
    <n v="0"/>
    <n v="0"/>
    <s v="ZLIN"/>
    <n v="0"/>
    <n v="1"/>
  </r>
  <r>
    <s v="120305000931-0"/>
    <x v="8"/>
    <n v="342515"/>
    <m/>
    <s v="INDICADOR LOCAL DE NIVEL"/>
    <d v="2018-05-31T00:00:00"/>
    <n v="4956427.12"/>
    <n v="82607.120000000112"/>
    <s v="ZLIN"/>
    <n v="20"/>
    <n v="0"/>
    <n v="0"/>
    <n v="0"/>
    <s v=""/>
    <m/>
    <m/>
    <n v="0"/>
    <n v="0"/>
    <s v="ZLIN"/>
    <n v="0"/>
    <n v="1"/>
  </r>
  <r>
    <s v="120305000932-0"/>
    <x v="8"/>
    <n v="342515"/>
    <m/>
    <s v="SENSOR PREVENCION DE DERRAMES"/>
    <d v="2018-05-31T00:00:00"/>
    <n v="4087507.66"/>
    <n v="68125.130000000354"/>
    <s v="ZLIN"/>
    <n v="20"/>
    <n v="0"/>
    <n v="0"/>
    <n v="0"/>
    <s v=""/>
    <m/>
    <m/>
    <n v="0"/>
    <n v="0"/>
    <s v="ZLIN"/>
    <n v="0"/>
    <n v="1"/>
  </r>
  <r>
    <s v="120305000933-0"/>
    <x v="8"/>
    <n v="342515"/>
    <m/>
    <s v="SENSOR PREVENCION DE DERRAMES"/>
    <d v="2018-05-31T00:00:00"/>
    <n v="4087507.66"/>
    <n v="68125.130000000354"/>
    <s v="ZLIN"/>
    <n v="20"/>
    <n v="0"/>
    <n v="0"/>
    <n v="0"/>
    <s v=""/>
    <m/>
    <m/>
    <n v="0"/>
    <n v="0"/>
    <s v="ZLIN"/>
    <n v="0"/>
    <n v="1"/>
  </r>
  <r>
    <s v="120305000934-0"/>
    <x v="8"/>
    <n v="342515"/>
    <m/>
    <s v="SENSOR PREVENCION DE DERRAMES"/>
    <d v="2018-05-31T00:00:00"/>
    <n v="4087507.66"/>
    <n v="68125.130000000354"/>
    <s v="ZLIN"/>
    <n v="20"/>
    <n v="0"/>
    <n v="0"/>
    <n v="0"/>
    <s v=""/>
    <m/>
    <m/>
    <n v="0"/>
    <n v="0"/>
    <s v="ZLIN"/>
    <n v="0"/>
    <n v="1"/>
  </r>
  <r>
    <s v="120305000935-0"/>
    <x v="8"/>
    <n v="342515"/>
    <m/>
    <s v="SENSOR PREVENCION DE DERRAMES"/>
    <d v="2018-05-31T00:00:00"/>
    <n v="4087507.66"/>
    <n v="68125.130000000354"/>
    <s v="ZLIN"/>
    <n v="20"/>
    <n v="0"/>
    <n v="0"/>
    <n v="0"/>
    <s v=""/>
    <m/>
    <m/>
    <n v="0"/>
    <n v="0"/>
    <s v="ZLIN"/>
    <n v="0"/>
    <n v="1"/>
  </r>
  <r>
    <s v="120305000936-0"/>
    <x v="8"/>
    <n v="342515"/>
    <m/>
    <s v="SENSOR PREVENCION DE DERRAMES"/>
    <d v="2018-05-31T00:00:00"/>
    <n v="4087507.66"/>
    <n v="68125.130000000354"/>
    <s v="ZLIN"/>
    <n v="20"/>
    <n v="0"/>
    <n v="0"/>
    <n v="0"/>
    <s v=""/>
    <m/>
    <m/>
    <n v="0"/>
    <n v="0"/>
    <s v="ZLIN"/>
    <n v="0"/>
    <n v="1"/>
  </r>
  <r>
    <s v="120305000937-0"/>
    <x v="8"/>
    <n v="342515"/>
    <m/>
    <s v="SENSOR PREVENCION DE DERRAMES"/>
    <d v="2018-05-31T00:00:00"/>
    <n v="4087507.66"/>
    <n v="68125.130000000354"/>
    <s v="ZLIN"/>
    <n v="20"/>
    <n v="0"/>
    <n v="0"/>
    <n v="0"/>
    <s v=""/>
    <m/>
    <m/>
    <n v="0"/>
    <n v="0"/>
    <s v="ZLIN"/>
    <n v="0"/>
    <n v="1"/>
  </r>
  <r>
    <s v="120305000938-0"/>
    <x v="8"/>
    <n v="342515"/>
    <m/>
    <s v="SENSOR PREVENCION DE DERRAMES"/>
    <d v="2018-05-31T00:00:00"/>
    <n v="4087507.66"/>
    <n v="68125.130000000354"/>
    <s v="ZLIN"/>
    <n v="20"/>
    <n v="0"/>
    <n v="0"/>
    <n v="0"/>
    <s v=""/>
    <m/>
    <m/>
    <n v="0"/>
    <n v="0"/>
    <s v="ZLIN"/>
    <n v="0"/>
    <n v="1"/>
  </r>
  <r>
    <s v="120305000939-0"/>
    <x v="8"/>
    <n v="342515"/>
    <m/>
    <s v="SENSOR PREVENCION DE DERRAMES"/>
    <d v="2018-05-31T00:00:00"/>
    <n v="4087507.66"/>
    <n v="68125.130000000354"/>
    <s v="ZLIN"/>
    <n v="20"/>
    <n v="0"/>
    <n v="0"/>
    <n v="0"/>
    <s v=""/>
    <m/>
    <m/>
    <n v="0"/>
    <n v="0"/>
    <s v="ZLIN"/>
    <n v="0"/>
    <n v="1"/>
  </r>
  <r>
    <s v="120305000940-0"/>
    <x v="8"/>
    <n v="342515"/>
    <m/>
    <s v="SENSOR PREVENCION DE DERRAMES"/>
    <d v="2018-05-31T00:00:00"/>
    <n v="4087507.66"/>
    <n v="68125.130000000354"/>
    <s v="ZLIN"/>
    <n v="20"/>
    <n v="0"/>
    <n v="0"/>
    <n v="0"/>
    <s v=""/>
    <m/>
    <m/>
    <n v="0"/>
    <n v="0"/>
    <s v="ZLIN"/>
    <n v="0"/>
    <n v="1"/>
  </r>
  <r>
    <s v="120305000941-0"/>
    <x v="8"/>
    <n v="342515"/>
    <m/>
    <s v="SENSOR PREVENCION DE DERRAMES"/>
    <d v="2018-05-31T00:00:00"/>
    <n v="4087507.66"/>
    <n v="68125.130000000354"/>
    <s v="ZLIN"/>
    <n v="20"/>
    <n v="0"/>
    <n v="0"/>
    <n v="0"/>
    <s v=""/>
    <m/>
    <m/>
    <n v="0"/>
    <n v="0"/>
    <s v="ZLIN"/>
    <n v="0"/>
    <n v="1"/>
  </r>
  <r>
    <s v="120305000942-0"/>
    <x v="8"/>
    <n v="342515"/>
    <m/>
    <s v="SENSOR PREVENCION DE DERRAMES"/>
    <d v="2018-05-31T00:00:00"/>
    <n v="4087507.66"/>
    <n v="68125.130000000354"/>
    <s v="ZLIN"/>
    <n v="20"/>
    <n v="0"/>
    <n v="0"/>
    <n v="0"/>
    <s v=""/>
    <m/>
    <m/>
    <n v="0"/>
    <n v="0"/>
    <s v="ZLIN"/>
    <n v="0"/>
    <n v="1"/>
  </r>
  <r>
    <s v="120305000943-0"/>
    <x v="8"/>
    <n v="342515"/>
    <m/>
    <s v="SENSOR PREVENCION DE DERRAMES"/>
    <d v="2018-05-31T00:00:00"/>
    <n v="4087507.66"/>
    <n v="68125.130000000354"/>
    <s v="ZLIN"/>
    <n v="20"/>
    <n v="0"/>
    <n v="0"/>
    <n v="0"/>
    <s v=""/>
    <m/>
    <m/>
    <n v="0"/>
    <n v="0"/>
    <s v="ZLIN"/>
    <n v="0"/>
    <n v="1"/>
  </r>
  <r>
    <s v="120305000944-0"/>
    <x v="8"/>
    <n v="342515"/>
    <m/>
    <s v="SENSOR PREVENCION DE DERRAMES"/>
    <d v="2018-05-31T00:00:00"/>
    <n v="4087507.66"/>
    <n v="68125.130000000354"/>
    <s v="ZLIN"/>
    <n v="20"/>
    <n v="0"/>
    <n v="0"/>
    <n v="0"/>
    <s v=""/>
    <m/>
    <m/>
    <n v="0"/>
    <n v="0"/>
    <s v="ZLIN"/>
    <n v="0"/>
    <n v="1"/>
  </r>
  <r>
    <s v="120305000945-0"/>
    <x v="8"/>
    <n v="342515"/>
    <m/>
    <s v="SENSOR PREVENCION DE DERRAMES"/>
    <d v="2018-05-31T00:00:00"/>
    <n v="4087507.66"/>
    <n v="68125.130000000354"/>
    <s v="ZLIN"/>
    <n v="20"/>
    <n v="0"/>
    <n v="0"/>
    <n v="0"/>
    <s v=""/>
    <m/>
    <m/>
    <n v="0"/>
    <n v="0"/>
    <s v="ZLIN"/>
    <n v="0"/>
    <n v="1"/>
  </r>
  <r>
    <s v="120305000946-0"/>
    <x v="8"/>
    <n v="342515"/>
    <m/>
    <s v="SENSOR PREVENCION DE DERRAMES"/>
    <d v="2018-05-31T00:00:00"/>
    <n v="4087507.66"/>
    <n v="68125.130000000354"/>
    <s v="ZLIN"/>
    <n v="20"/>
    <n v="0"/>
    <n v="0"/>
    <n v="0"/>
    <s v=""/>
    <m/>
    <m/>
    <n v="0"/>
    <n v="0"/>
    <s v="ZLIN"/>
    <n v="0"/>
    <n v="1"/>
  </r>
  <r>
    <s v="120305000947-0"/>
    <x v="8"/>
    <n v="342515"/>
    <m/>
    <s v="SENSOR PREVENCION DE DERRAMES"/>
    <d v="2018-05-31T00:00:00"/>
    <n v="4087507.66"/>
    <n v="68125.130000000354"/>
    <s v="ZLIN"/>
    <n v="20"/>
    <n v="0"/>
    <n v="0"/>
    <n v="0"/>
    <s v=""/>
    <m/>
    <m/>
    <n v="0"/>
    <n v="0"/>
    <s v="ZLIN"/>
    <n v="0"/>
    <n v="1"/>
  </r>
  <r>
    <s v="120305000948-0"/>
    <x v="8"/>
    <n v="342515"/>
    <m/>
    <s v="UNIDAD INTERFAZ DE COMUNICACION (CIU)"/>
    <d v="2018-05-31T00:00:00"/>
    <n v="19090027.260000002"/>
    <n v="424222.83000000194"/>
    <s v="ZLIN"/>
    <n v="15"/>
    <n v="0"/>
    <n v="0"/>
    <n v="0"/>
    <s v=""/>
    <m/>
    <m/>
    <n v="0"/>
    <n v="0"/>
    <s v="ZLIN"/>
    <n v="0"/>
    <n v="1"/>
  </r>
  <r>
    <s v="120305000949-0"/>
    <x v="8"/>
    <n v="342515"/>
    <m/>
    <s v="UNIDAD INTERFAZ DE COMUNICACION (CIU)"/>
    <d v="2018-05-31T00:00:00"/>
    <n v="19090027.260000002"/>
    <n v="424222.83000000194"/>
    <s v="ZLIN"/>
    <n v="15"/>
    <n v="0"/>
    <n v="0"/>
    <n v="0"/>
    <s v=""/>
    <m/>
    <m/>
    <n v="0"/>
    <n v="0"/>
    <s v="ZLIN"/>
    <n v="0"/>
    <n v="1"/>
  </r>
  <r>
    <s v="120305000950-0"/>
    <x v="8"/>
    <n v="342503"/>
    <m/>
    <s v="MEDIDOR DE CAUDAL"/>
    <d v="2018-06-30T00:00:00"/>
    <n v="23542022.309999999"/>
    <n v="392367.03999999911"/>
    <s v="ZLIN"/>
    <n v="15"/>
    <n v="0"/>
    <n v="0"/>
    <n v="0"/>
    <s v=""/>
    <m/>
    <m/>
    <n v="0"/>
    <n v="0"/>
    <s v="ZLIN"/>
    <n v="0"/>
    <n v="1"/>
  </r>
  <r>
    <s v="120305000951-0"/>
    <x v="8"/>
    <n v="342503"/>
    <m/>
    <s v="MEDIDOR DE CAUDAL"/>
    <d v="2018-06-30T00:00:00"/>
    <n v="9778141.3399999999"/>
    <n v="162969.01999999955"/>
    <s v="ZLIN"/>
    <n v="15"/>
    <n v="0"/>
    <n v="0"/>
    <n v="0"/>
    <s v=""/>
    <m/>
    <m/>
    <n v="0"/>
    <n v="0"/>
    <s v="ZLIN"/>
    <n v="0"/>
    <n v="1"/>
  </r>
  <r>
    <s v="120305000952-0"/>
    <x v="8"/>
    <n v="342503"/>
    <m/>
    <s v="MEDIDOR DE CAUDAL"/>
    <d v="2018-06-30T00:00:00"/>
    <n v="9778141.3399999999"/>
    <n v="162969.01999999955"/>
    <s v="ZLIN"/>
    <n v="15"/>
    <n v="0"/>
    <n v="0"/>
    <n v="0"/>
    <s v=""/>
    <m/>
    <m/>
    <n v="0"/>
    <n v="0"/>
    <s v="ZLIN"/>
    <n v="0"/>
    <n v="1"/>
  </r>
  <r>
    <s v="120305000953-0"/>
    <x v="8"/>
    <n v="342503"/>
    <m/>
    <s v="MEDIDOR DE TEMPERATURA"/>
    <d v="2018-06-30T00:00:00"/>
    <n v="22806060.629999999"/>
    <n v="380101.00999999791"/>
    <s v="ZLIN"/>
    <n v="15"/>
    <n v="0"/>
    <n v="0"/>
    <n v="0"/>
    <s v=""/>
    <m/>
    <m/>
    <n v="0"/>
    <n v="0"/>
    <s v="ZLIN"/>
    <n v="0"/>
    <n v="1"/>
  </r>
  <r>
    <s v="120305000954-0"/>
    <x v="8"/>
    <n v="342503"/>
    <m/>
    <s v="MEDIDOR DE TEMPERATURA"/>
    <d v="2018-06-30T00:00:00"/>
    <n v="22806060.629999999"/>
    <n v="380101.00999999791"/>
    <s v="ZLIN"/>
    <n v="15"/>
    <n v="0"/>
    <n v="0"/>
    <n v="0"/>
    <s v=""/>
    <m/>
    <m/>
    <n v="0"/>
    <n v="0"/>
    <s v="ZLIN"/>
    <n v="0"/>
    <n v="1"/>
  </r>
  <r>
    <s v="120305000955-0"/>
    <x v="8"/>
    <n v="342503"/>
    <m/>
    <s v="MEDIDOR DE TEMPERATURA"/>
    <d v="2018-06-30T00:00:00"/>
    <n v="22806060.629999999"/>
    <n v="380101.00999999791"/>
    <s v="ZLIN"/>
    <n v="15"/>
    <n v="0"/>
    <n v="0"/>
    <n v="0"/>
    <s v=""/>
    <m/>
    <m/>
    <n v="0"/>
    <n v="0"/>
    <s v="ZLIN"/>
    <n v="0"/>
    <n v="1"/>
  </r>
  <r>
    <s v="120305000956-0"/>
    <x v="8"/>
    <n v="342503"/>
    <m/>
    <s v="PANEL DE CONTROL"/>
    <d v="2018-06-30T00:00:00"/>
    <n v="35764681.229999997"/>
    <n v="596078.01999999583"/>
    <s v="ZLIN"/>
    <n v="15"/>
    <n v="0"/>
    <n v="0"/>
    <n v="0"/>
    <s v=""/>
    <m/>
    <m/>
    <n v="0"/>
    <n v="0"/>
    <s v="ZLIN"/>
    <n v="0"/>
    <n v="1"/>
  </r>
  <r>
    <s v="120305000957-0"/>
    <x v="8"/>
    <n v="342301"/>
    <m/>
    <s v="RELOJ"/>
    <d v="2018-07-18T00:00:00"/>
    <n v="481295.25"/>
    <n v="16043.179999999993"/>
    <s v="ZLIN"/>
    <n v="5"/>
    <n v="0"/>
    <n v="0"/>
    <n v="0"/>
    <s v=""/>
    <m/>
    <m/>
    <n v="0"/>
    <n v="0"/>
    <s v="ZLIN"/>
    <n v="0"/>
    <n v="1"/>
  </r>
  <r>
    <s v="120305000958-0"/>
    <x v="8"/>
    <n v="342301"/>
    <m/>
    <s v="RELOJ"/>
    <d v="2018-07-18T00:00:00"/>
    <n v="481295.25"/>
    <n v="16043.179999999993"/>
    <s v="ZLIN"/>
    <n v="5"/>
    <n v="0"/>
    <n v="0"/>
    <n v="0"/>
    <s v=""/>
    <m/>
    <m/>
    <n v="0"/>
    <n v="0"/>
    <s v="ZLIN"/>
    <n v="0"/>
    <n v="1"/>
  </r>
  <r>
    <s v="120305000959-0"/>
    <x v="8"/>
    <n v="342301"/>
    <m/>
    <s v="RELOJ"/>
    <d v="2018-07-18T00:00:00"/>
    <n v="481295.25"/>
    <n v="16043.179999999993"/>
    <s v="ZLIN"/>
    <n v="5"/>
    <n v="0"/>
    <n v="0"/>
    <n v="0"/>
    <s v=""/>
    <m/>
    <m/>
    <n v="0"/>
    <n v="0"/>
    <s v="ZLIN"/>
    <n v="0"/>
    <n v="1"/>
  </r>
  <r>
    <s v="120305000960-0"/>
    <x v="8"/>
    <n v="322317"/>
    <m/>
    <s v="MEDIDOR DE NIVEL"/>
    <d v="2018-08-31T00:00:00"/>
    <n v="36469535.729999997"/>
    <n v="151956.39999999851"/>
    <s v="ZLIN"/>
    <n v="20"/>
    <n v="0"/>
    <n v="0"/>
    <n v="0"/>
    <s v=""/>
    <m/>
    <m/>
    <n v="0"/>
    <n v="0"/>
    <s v="ZLIN"/>
    <n v="0"/>
    <n v="1"/>
  </r>
  <r>
    <s v="120305000961-0"/>
    <x v="8"/>
    <n v="322317"/>
    <m/>
    <s v="MEDIDOR DE NIVEL"/>
    <d v="2018-08-31T00:00:00"/>
    <n v="36469535.729999997"/>
    <n v="151956.39999999851"/>
    <s v="ZLIN"/>
    <n v="20"/>
    <n v="0"/>
    <n v="0"/>
    <n v="0"/>
    <s v=""/>
    <m/>
    <m/>
    <n v="0"/>
    <n v="0"/>
    <s v="ZLIN"/>
    <n v="0"/>
    <n v="1"/>
  </r>
  <r>
    <s v="120305000962-0"/>
    <x v="8"/>
    <n v="322317"/>
    <m/>
    <s v="SENSOR TEMPERATURA Y AGUA"/>
    <d v="2018-08-31T00:00:00"/>
    <n v="13314357.74"/>
    <n v="55476.490000000224"/>
    <s v="ZLIN"/>
    <n v="20"/>
    <n v="0"/>
    <n v="0"/>
    <n v="0"/>
    <s v=""/>
    <m/>
    <m/>
    <n v="0"/>
    <n v="0"/>
    <s v="ZLIN"/>
    <n v="0"/>
    <n v="1"/>
  </r>
  <r>
    <s v="120305000963-0"/>
    <x v="8"/>
    <n v="322317"/>
    <m/>
    <s v="SENSOR TEMPERATURA Y AGUA"/>
    <d v="2018-08-31T00:00:00"/>
    <n v="13314357.74"/>
    <n v="55476.490000000224"/>
    <s v="ZLIN"/>
    <n v="20"/>
    <n v="0"/>
    <n v="0"/>
    <n v="0"/>
    <s v=""/>
    <m/>
    <m/>
    <n v="0"/>
    <n v="0"/>
    <s v="ZLIN"/>
    <n v="0"/>
    <n v="1"/>
  </r>
  <r>
    <s v="120305000964-0"/>
    <x v="8"/>
    <n v="322317"/>
    <m/>
    <s v="VALVULA DE TEMPERATURA"/>
    <d v="2018-08-31T00:00:00"/>
    <n v="7357212.1100000003"/>
    <n v="30655.050000000745"/>
    <s v="ZLIN"/>
    <n v="20"/>
    <n v="0"/>
    <n v="0"/>
    <n v="0"/>
    <s v=""/>
    <m/>
    <m/>
    <n v="0"/>
    <n v="0"/>
    <s v="ZLIN"/>
    <n v="0"/>
    <n v="1"/>
  </r>
  <r>
    <s v="120305000965-0"/>
    <x v="8"/>
    <n v="322317"/>
    <m/>
    <s v="VALVULA DE TEMPERATURA"/>
    <d v="2018-08-31T00:00:00"/>
    <n v="7357212.1100000003"/>
    <n v="30655.050000000745"/>
    <s v="ZLIN"/>
    <n v="20"/>
    <n v="0"/>
    <n v="0"/>
    <n v="0"/>
    <s v=""/>
    <m/>
    <m/>
    <n v="0"/>
    <n v="0"/>
    <s v="ZLIN"/>
    <n v="0"/>
    <n v="1"/>
  </r>
  <r>
    <s v="120305000966-0"/>
    <x v="8"/>
    <n v="322317"/>
    <m/>
    <s v="TRANSMISOR DE PRESION"/>
    <d v="2018-08-31T00:00:00"/>
    <n v="21132768.23"/>
    <n v="88053.199999999255"/>
    <s v="ZLIN"/>
    <n v="20"/>
    <n v="0"/>
    <n v="0"/>
    <n v="0"/>
    <s v=""/>
    <m/>
    <m/>
    <n v="0"/>
    <n v="0"/>
    <s v="ZLIN"/>
    <n v="0"/>
    <n v="1"/>
  </r>
  <r>
    <s v="120305000967-0"/>
    <x v="8"/>
    <n v="322317"/>
    <m/>
    <s v="TRANSMISOR DE PRESION"/>
    <d v="2018-08-31T00:00:00"/>
    <n v="21132768.23"/>
    <n v="88053.199999999255"/>
    <s v="ZLIN"/>
    <n v="20"/>
    <n v="0"/>
    <n v="0"/>
    <n v="0"/>
    <s v=""/>
    <m/>
    <m/>
    <n v="0"/>
    <n v="0"/>
    <s v="ZLIN"/>
    <n v="0"/>
    <n v="1"/>
  </r>
  <r>
    <s v="120305000968-0"/>
    <x v="8"/>
    <n v="322317"/>
    <m/>
    <s v="GABINETE"/>
    <d v="2018-08-31T00:00:00"/>
    <n v="80795366.109999999"/>
    <n v="673294.71999999881"/>
    <s v="ZLIN"/>
    <n v="10"/>
    <n v="0"/>
    <n v="0"/>
    <n v="0"/>
    <s v=""/>
    <m/>
    <m/>
    <n v="0"/>
    <n v="0"/>
    <s v="ZLIN"/>
    <n v="0"/>
    <n v="1"/>
  </r>
  <r>
    <s v="120306000001-0"/>
    <x v="9"/>
    <n v="342510"/>
    <m/>
    <s v="UPS"/>
    <d v="2015-10-01T00:00:00"/>
    <n v="1"/>
    <n v="1"/>
    <s v="ZLIN"/>
    <n v="0"/>
    <n v="1"/>
    <n v="0"/>
    <n v="0"/>
    <s v=""/>
    <m/>
    <m/>
    <n v="1324576.99"/>
    <n v="1154759.43"/>
    <s v="ZLIN"/>
    <n v="3"/>
    <n v="3"/>
  </r>
  <r>
    <s v="120306000002-0"/>
    <x v="9"/>
    <n v="344208"/>
    <m/>
    <s v="TRANSFORMADOR"/>
    <d v="2015-10-01T00:00:00"/>
    <n v="1"/>
    <n v="1"/>
    <s v="ZLIN"/>
    <n v="0"/>
    <n v="1"/>
    <n v="0"/>
    <n v="0"/>
    <s v=""/>
    <m/>
    <m/>
    <n v="7504159.9800000004"/>
    <n v="1282117.79"/>
    <s v="ZLIN"/>
    <n v="16"/>
    <n v="7"/>
  </r>
  <r>
    <s v="120306000003-0"/>
    <x v="9"/>
    <n v="344208"/>
    <m/>
    <s v="TRANSFORMADOR"/>
    <d v="2012-11-30T00:00:00"/>
    <n v="25131571.399999999"/>
    <n v="7550257.5099999979"/>
    <s v="ZLIN"/>
    <n v="19"/>
    <n v="5"/>
    <n v="0"/>
    <n v="0"/>
    <s v=""/>
    <m/>
    <m/>
    <n v="-16557982.09"/>
    <n v="-2829001.959999999"/>
    <s v="ZLIN"/>
    <n v="16"/>
    <n v="7"/>
  </r>
  <r>
    <s v="120306000003-1"/>
    <x v="9"/>
    <n v="344208"/>
    <m/>
    <s v="PANEL DE CONTROL"/>
    <d v="2015-10-01T00:00:00"/>
    <n v="1"/>
    <n v="0"/>
    <s v="ZLIN"/>
    <n v="0"/>
    <n v="1"/>
    <n v="0"/>
    <n v="0"/>
    <s v=""/>
    <m/>
    <m/>
    <n v="13595351.800000001"/>
    <n v="4716754.7100000009"/>
    <s v="ZLIN"/>
    <n v="8"/>
    <n v="2"/>
  </r>
  <r>
    <s v="120306000003-2"/>
    <x v="9"/>
    <n v="344208"/>
    <m/>
    <s v="TABLERO"/>
    <d v="2015-10-01T00:00:00"/>
    <n v="1"/>
    <n v="0"/>
    <s v="ZLIN"/>
    <n v="0"/>
    <n v="1"/>
    <n v="0"/>
    <n v="0"/>
    <s v=""/>
    <m/>
    <m/>
    <n v="592346.24"/>
    <n v="129934.01000000001"/>
    <s v="ZLIN"/>
    <n v="12"/>
    <n v="11"/>
  </r>
  <r>
    <s v="120306000003-3"/>
    <x v="9"/>
    <n v="344208"/>
    <m/>
    <s v="TABLERO"/>
    <d v="2015-10-01T00:00:00"/>
    <n v="1"/>
    <n v="0"/>
    <s v="ZLIN"/>
    <n v="0"/>
    <n v="1"/>
    <n v="0"/>
    <n v="0"/>
    <s v=""/>
    <m/>
    <m/>
    <n v="592346.24"/>
    <n v="129934.01000000001"/>
    <s v="ZLIN"/>
    <n v="12"/>
    <n v="11"/>
  </r>
  <r>
    <s v="120306000003-4"/>
    <x v="9"/>
    <n v="344208"/>
    <m/>
    <s v="PANEL DE CONTROL"/>
    <d v="2015-10-01T00:00:00"/>
    <n v="1"/>
    <n v="0"/>
    <s v="ZLIN"/>
    <n v="0"/>
    <n v="1"/>
    <n v="0"/>
    <n v="0"/>
    <s v=""/>
    <m/>
    <m/>
    <n v="740712.54"/>
    <n v="265097.12000000005"/>
    <s v="ZLIN"/>
    <n v="7"/>
    <n v="11"/>
  </r>
  <r>
    <s v="120306000004-0"/>
    <x v="9"/>
    <n v="344208"/>
    <m/>
    <s v="TRANSFORMADOR"/>
    <d v="2015-10-01T00:00:00"/>
    <n v="1"/>
    <n v="1"/>
    <s v="ZLIN"/>
    <n v="0"/>
    <n v="1"/>
    <n v="0"/>
    <n v="0"/>
    <s v=""/>
    <m/>
    <m/>
    <n v="1992646.39"/>
    <n v="315116.16999999993"/>
    <s v="ZLIN"/>
    <n v="17"/>
    <n v="11"/>
  </r>
  <r>
    <s v="120306000005-0"/>
    <x v="9"/>
    <n v="344208"/>
    <m/>
    <s v="TRANSFORMADOR"/>
    <d v="2015-10-01T00:00:00"/>
    <n v="1"/>
    <n v="1"/>
    <s v="ZLIN"/>
    <n v="0"/>
    <n v="1"/>
    <n v="0"/>
    <n v="0"/>
    <s v=""/>
    <m/>
    <m/>
    <n v="2110398.64"/>
    <n v="333737.4600000002"/>
    <s v="ZLIN"/>
    <n v="17"/>
    <n v="11"/>
  </r>
  <r>
    <s v="120306000006-0"/>
    <x v="9"/>
    <n v="344208"/>
    <m/>
    <s v="TRANSFORMADOR"/>
    <d v="2015-10-01T00:00:00"/>
    <n v="1"/>
    <n v="1"/>
    <s v="ZLIN"/>
    <n v="0"/>
    <n v="1"/>
    <n v="0"/>
    <n v="0"/>
    <s v=""/>
    <m/>
    <m/>
    <n v="348459.95"/>
    <n v="329101.06"/>
    <s v="ZLIN"/>
    <n v="3"/>
    <n v="0"/>
  </r>
  <r>
    <s v="120306000007-0"/>
    <x v="9"/>
    <n v="342502"/>
    <m/>
    <s v="PARARRAYOS"/>
    <d v="2013-04-30T00:00:00"/>
    <n v="31547149.280000001"/>
    <n v="12133518.960000001"/>
    <s v="ZLIN"/>
    <n v="14"/>
    <n v="1"/>
    <n v="0"/>
    <n v="0"/>
    <s v=""/>
    <m/>
    <m/>
    <n v="24554711.760000002"/>
    <n v="5963287.1400000006"/>
    <s v="ZLIN"/>
    <n v="11"/>
    <n v="8"/>
  </r>
  <r>
    <s v="120306000008-0"/>
    <x v="9"/>
    <n v="342502"/>
    <m/>
    <s v="UPS"/>
    <d v="2013-04-30T00:00:00"/>
    <n v="1925926.32"/>
    <n v="740740.89000000013"/>
    <s v="ZLIN"/>
    <n v="14"/>
    <n v="1"/>
    <n v="0"/>
    <n v="0"/>
    <s v=""/>
    <m/>
    <m/>
    <n v="2917563.19"/>
    <n v="708551.06"/>
    <s v="ZLIN"/>
    <n v="11"/>
    <n v="8"/>
  </r>
  <r>
    <s v="120306000008-1"/>
    <x v="9"/>
    <n v="342502"/>
    <m/>
    <s v="TABLERO"/>
    <d v="2013-04-30T00:00:00"/>
    <n v="6462148.1699999999"/>
    <n v="1834234.1899999995"/>
    <s v="ZLIN"/>
    <n v="19"/>
    <n v="1"/>
    <n v="0"/>
    <n v="0"/>
    <s v=""/>
    <m/>
    <m/>
    <n v="9478856.5899999999"/>
    <n v="1611405.63"/>
    <s v="ZLIN"/>
    <n v="16"/>
    <n v="8"/>
  </r>
  <r>
    <s v="120306000008-2"/>
    <x v="9"/>
    <n v="342502"/>
    <m/>
    <s v="TRANSFORMADOR"/>
    <d v="2013-04-30T00:00:00"/>
    <n v="1246628.8899999999"/>
    <n v="280383.66999999993"/>
    <s v="ZLIN"/>
    <n v="24"/>
    <n v="1"/>
    <n v="0"/>
    <n v="0"/>
    <s v=""/>
    <m/>
    <m/>
    <n v="1793553.35"/>
    <n v="234541.60000000009"/>
    <s v="ZLIN"/>
    <n v="21"/>
    <n v="8"/>
  </r>
  <r>
    <s v="120306000009-0"/>
    <x v="9"/>
    <n v="342502"/>
    <m/>
    <s v="TRANSFORMADOR"/>
    <d v="2013-04-30T00:00:00"/>
    <n v="12761168.9"/>
    <n v="2870159.0999999996"/>
    <s v="ZLIN"/>
    <n v="24"/>
    <n v="1"/>
    <n v="0"/>
    <n v="0"/>
    <s v=""/>
    <m/>
    <m/>
    <n v="-4349535.79"/>
    <n v="-568785.45000000019"/>
    <s v="ZLIN"/>
    <n v="21"/>
    <n v="8"/>
  </r>
  <r>
    <s v="120306000010-0"/>
    <x v="9"/>
    <n v="342502"/>
    <m/>
    <s v="TRANSFORMADOR"/>
    <d v="2013-04-30T00:00:00"/>
    <n v="239985503.78999999"/>
    <n v="53975978.359999985"/>
    <s v="ZLIN"/>
    <n v="24"/>
    <n v="1"/>
    <n v="0"/>
    <n v="0"/>
    <s v=""/>
    <m/>
    <m/>
    <n v="-209652488.59999999"/>
    <n v="-27416094.659999996"/>
    <s v="ZLIN"/>
    <n v="21"/>
    <n v="8"/>
  </r>
  <r>
    <s v="120306000011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12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13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14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15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16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17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18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19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20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21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22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23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24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25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26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27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28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29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30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31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32-0"/>
    <x v="9"/>
    <n v="342502"/>
    <m/>
    <s v="PARARRAYOS"/>
    <d v="2013-04-30T00:00:00"/>
    <n v="27258409.850000001"/>
    <n v="10484003.780000001"/>
    <s v="ZLIN"/>
    <n v="14"/>
    <n v="1"/>
    <n v="0"/>
    <n v="0"/>
    <s v=""/>
    <m/>
    <m/>
    <n v="28056759.34"/>
    <n v="6813784.4100000001"/>
    <s v="ZLIN"/>
    <n v="11"/>
    <n v="8"/>
  </r>
  <r>
    <s v="120306000032-1"/>
    <x v="9"/>
    <n v="342502"/>
    <m/>
    <s v="TORRE AUTOSOPORTADA"/>
    <d v="2013-04-30T00:00:00"/>
    <n v="4288739.43"/>
    <n v="1217327.7999999998"/>
    <s v="ZLIN"/>
    <n v="19"/>
    <n v="1"/>
    <n v="0"/>
    <n v="0"/>
    <s v=""/>
    <m/>
    <m/>
    <n v="4208228.72"/>
    <n v="715398.86999999965"/>
    <s v="ZLIN"/>
    <n v="16"/>
    <n v="8"/>
  </r>
  <r>
    <s v="120306000033-0"/>
    <x v="9"/>
    <n v="342502"/>
    <m/>
    <s v="PARARRAYOS"/>
    <d v="2013-04-30T00:00:00"/>
    <n v="58046754.670000002"/>
    <n v="22325674.859999999"/>
    <s v="ZLIN"/>
    <n v="14"/>
    <n v="1"/>
    <n v="0"/>
    <n v="0"/>
    <s v=""/>
    <m/>
    <m/>
    <n v="2915980.72"/>
    <n v="708166.74000000022"/>
    <s v="ZLIN"/>
    <n v="11"/>
    <n v="8"/>
  </r>
  <r>
    <s v="120306000033-1"/>
    <x v="9"/>
    <n v="342502"/>
    <m/>
    <s v="TORRE AUTOSOPORTADA"/>
    <d v="2013-04-30T00:00:00"/>
    <n v="4759778.21"/>
    <n v="1351028.7399999998"/>
    <s v="ZLIN"/>
    <n v="19"/>
    <n v="1"/>
    <n v="0"/>
    <n v="0"/>
    <s v=""/>
    <m/>
    <m/>
    <n v="2031258.05"/>
    <n v="345313.8600000001"/>
    <s v="ZLIN"/>
    <n v="16"/>
    <n v="8"/>
  </r>
  <r>
    <s v="120306000034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35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36-0"/>
    <x v="9"/>
    <n v="342502"/>
    <m/>
    <s v="POSTE DE ILUMINACION"/>
    <d v="2014-07-22T00:00:00"/>
    <n v="2293849.38"/>
    <n v="483934.45999999996"/>
    <s v="ZLIN"/>
    <n v="19"/>
    <n v="9"/>
    <n v="0"/>
    <n v="0"/>
    <s v=""/>
    <m/>
    <m/>
    <n v="1085366.97"/>
    <n v="165481.96999999997"/>
    <s v="ZLIN"/>
    <n v="18"/>
    <n v="7"/>
  </r>
  <r>
    <s v="120306000037-0"/>
    <x v="9"/>
    <n v="342502"/>
    <m/>
    <s v="BANCO DE CAPACITORES"/>
    <d v="2013-04-30T00:00:00"/>
    <n v="2820191.67"/>
    <n v="1084689.1099999999"/>
    <s v="ZLIN"/>
    <n v="14"/>
    <n v="1"/>
    <n v="0"/>
    <n v="0"/>
    <s v=""/>
    <m/>
    <m/>
    <n v="7313268.0300000003"/>
    <n v="1776079.38"/>
    <s v="ZLIN"/>
    <n v="11"/>
    <n v="8"/>
  </r>
  <r>
    <s v="120306000038-0"/>
    <x v="9"/>
    <n v="342502"/>
    <m/>
    <s v="TRANSFORMADOR"/>
    <d v="2013-04-30T00:00:00"/>
    <n v="21042796.629999999"/>
    <n v="4732808.93"/>
    <s v="ZLIN"/>
    <n v="24"/>
    <n v="1"/>
    <n v="0"/>
    <n v="0"/>
    <s v=""/>
    <m/>
    <m/>
    <n v="-15879150.029999999"/>
    <n v="-2076504.2400000002"/>
    <s v="ZLIN"/>
    <n v="21"/>
    <n v="8"/>
  </r>
  <r>
    <s v="120306000039-0"/>
    <x v="9"/>
    <n v="342502"/>
    <m/>
    <s v="TRANSFORMADOR"/>
    <d v="2013-04-30T00:00:00"/>
    <n v="1696542.77"/>
    <n v="381575.35000000009"/>
    <s v="ZLIN"/>
    <n v="24"/>
    <n v="1"/>
    <n v="0"/>
    <n v="0"/>
    <s v=""/>
    <m/>
    <m/>
    <n v="3973645.02"/>
    <n v="519630.5"/>
    <s v="ZLIN"/>
    <n v="21"/>
    <n v="8"/>
  </r>
  <r>
    <s v="120306000039-1"/>
    <x v="9"/>
    <n v="342502"/>
    <m/>
    <s v="TABLERO"/>
    <d v="2013-04-30T00:00:00"/>
    <n v="4657347.32"/>
    <n v="1321954.4700000002"/>
    <s v="ZLIN"/>
    <n v="19"/>
    <n v="1"/>
    <n v="0"/>
    <n v="0"/>
    <s v=""/>
    <m/>
    <m/>
    <n v="11039339.42"/>
    <n v="1876687.6999999993"/>
    <s v="ZLIN"/>
    <n v="16"/>
    <n v="8"/>
  </r>
  <r>
    <s v="120306000039-2"/>
    <x v="9"/>
    <n v="342502"/>
    <m/>
    <s v="TABLERO"/>
    <d v="2013-04-30T00:00:00"/>
    <n v="4657347.32"/>
    <n v="1321954.4700000002"/>
    <s v="ZLIN"/>
    <n v="19"/>
    <n v="1"/>
    <n v="0"/>
    <n v="0"/>
    <s v=""/>
    <m/>
    <m/>
    <n v="11039339.42"/>
    <n v="1876687.6999999993"/>
    <s v="ZLIN"/>
    <n v="16"/>
    <n v="8"/>
  </r>
  <r>
    <s v="120306000039-3"/>
    <x v="9"/>
    <n v="342502"/>
    <m/>
    <s v="TABLERO"/>
    <d v="2013-04-30T00:00:00"/>
    <n v="4657347.32"/>
    <n v="1321954.4700000002"/>
    <s v="ZLIN"/>
    <n v="19"/>
    <n v="1"/>
    <n v="0"/>
    <n v="0"/>
    <s v=""/>
    <m/>
    <m/>
    <n v="11039339.42"/>
    <n v="1876687.6999999993"/>
    <s v="ZLIN"/>
    <n v="16"/>
    <n v="8"/>
  </r>
  <r>
    <s v="120306000039-4"/>
    <x v="9"/>
    <n v="342502"/>
    <m/>
    <s v="TABLERO"/>
    <d v="2013-04-30T00:00:00"/>
    <n v="4657347.32"/>
    <n v="1321954.4700000002"/>
    <s v="ZLIN"/>
    <n v="19"/>
    <n v="1"/>
    <n v="0"/>
    <n v="0"/>
    <s v=""/>
    <m/>
    <m/>
    <n v="11039339.42"/>
    <n v="1876687.6999999993"/>
    <s v="ZLIN"/>
    <n v="16"/>
    <n v="8"/>
  </r>
  <r>
    <s v="120306000039-5"/>
    <x v="9"/>
    <n v="342502"/>
    <m/>
    <s v="TABLERO"/>
    <d v="2013-04-30T00:00:00"/>
    <n v="4657347.32"/>
    <n v="1321954.4700000002"/>
    <s v="ZLIN"/>
    <n v="19"/>
    <n v="1"/>
    <n v="0"/>
    <n v="0"/>
    <s v=""/>
    <m/>
    <m/>
    <n v="11039339.42"/>
    <n v="1876687.6999999993"/>
    <s v="ZLIN"/>
    <n v="16"/>
    <n v="8"/>
  </r>
  <r>
    <s v="120306000040-0"/>
    <x v="9"/>
    <n v="342502"/>
    <m/>
    <s v="UPS"/>
    <d v="2013-04-30T00:00:00"/>
    <n v="3315138.27"/>
    <n v="1275053.17"/>
    <s v="ZLIN"/>
    <n v="14"/>
    <n v="1"/>
    <n v="0"/>
    <n v="0"/>
    <s v=""/>
    <m/>
    <m/>
    <n v="8017221.0199999996"/>
    <n v="1947039.38"/>
    <s v="ZLIN"/>
    <n v="11"/>
    <n v="8"/>
  </r>
  <r>
    <s v="120306000041-0"/>
    <x v="9"/>
    <n v="342408"/>
    <m/>
    <s v="UPS"/>
    <d v="2015-10-01T00:00:00"/>
    <n v="1"/>
    <n v="1"/>
    <s v="ZLIN"/>
    <n v="0"/>
    <n v="1"/>
    <n v="0"/>
    <n v="0"/>
    <s v=""/>
    <m/>
    <m/>
    <n v="2827152.32"/>
    <n v="1456411.7999999998"/>
    <s v="ZLIN"/>
    <n v="5"/>
    <n v="6"/>
  </r>
  <r>
    <s v="120306000042-0"/>
    <x v="9"/>
    <n v="342408"/>
    <m/>
    <s v="TRANSFORMADOR"/>
    <d v="2015-10-01T00:00:00"/>
    <n v="1"/>
    <n v="1"/>
    <s v="ZLIN"/>
    <n v="0"/>
    <n v="1"/>
    <n v="0"/>
    <n v="0"/>
    <s v=""/>
    <m/>
    <m/>
    <n v="2476710.59"/>
    <n v="510352.48999999976"/>
    <s v="ZLIN"/>
    <n v="13"/>
    <n v="9"/>
  </r>
  <r>
    <s v="120306000043-0"/>
    <x v="9"/>
    <n v="342408"/>
    <m/>
    <s v="TRANSFORMADOR"/>
    <d v="2015-10-01T00:00:00"/>
    <n v="1"/>
    <n v="1"/>
    <s v="ZLIN"/>
    <n v="0"/>
    <n v="1"/>
    <n v="0"/>
    <n v="0"/>
    <s v=""/>
    <m/>
    <m/>
    <n v="2476710.59"/>
    <n v="510352.48999999976"/>
    <s v="ZLIN"/>
    <n v="13"/>
    <n v="9"/>
  </r>
  <r>
    <s v="120306000044-0"/>
    <x v="9"/>
    <n v="342408"/>
    <m/>
    <s v="TRANSFORMADOR"/>
    <d v="2015-10-01T00:00:00"/>
    <n v="1"/>
    <n v="1"/>
    <s v="ZLIN"/>
    <n v="0"/>
    <n v="1"/>
    <n v="0"/>
    <n v="0"/>
    <s v=""/>
    <m/>
    <m/>
    <n v="822396.26"/>
    <n v="776707.58"/>
    <s v="ZLIN"/>
    <n v="3"/>
    <n v="0"/>
  </r>
  <r>
    <s v="120306000045-0"/>
    <x v="9"/>
    <n v="342408"/>
    <m/>
    <s v="TRANSFORMADOR"/>
    <d v="2015-10-01T00:00:00"/>
    <n v="1"/>
    <n v="1"/>
    <s v="ZLIN"/>
    <n v="0"/>
    <n v="1"/>
    <n v="0"/>
    <n v="0"/>
    <s v=""/>
    <m/>
    <m/>
    <n v="822396.26"/>
    <n v="776707.58"/>
    <s v="ZLIN"/>
    <n v="3"/>
    <n v="0"/>
  </r>
  <r>
    <s v="120306000046-0"/>
    <x v="9"/>
    <n v="342408"/>
    <m/>
    <s v="TRANSFORMADOR"/>
    <d v="2014-01-31T00:00:00"/>
    <n v="14876256.85"/>
    <n v="14876256.85"/>
    <s v="ZLIN"/>
    <n v="4"/>
    <n v="8"/>
    <n v="0"/>
    <n v="0"/>
    <s v=""/>
    <m/>
    <m/>
    <n v="16265145.17"/>
    <n v="15361525.99"/>
    <s v="ZLIN"/>
    <n v="3"/>
    <n v="0"/>
  </r>
  <r>
    <s v="120306000047-0"/>
    <x v="9"/>
    <n v="342408"/>
    <m/>
    <s v="TRANSFORMADOR"/>
    <d v="2015-10-01T00:00:00"/>
    <n v="1"/>
    <n v="1"/>
    <s v="ZLIN"/>
    <n v="0"/>
    <n v="1"/>
    <n v="0"/>
    <n v="0"/>
    <s v=""/>
    <m/>
    <m/>
    <n v="8246204.6100000003"/>
    <n v="7788082.1300000008"/>
    <s v="ZLIN"/>
    <n v="3"/>
    <n v="0"/>
  </r>
  <r>
    <s v="120306000048-0"/>
    <x v="9"/>
    <n v="342408"/>
    <m/>
    <s v="TRANSFORMADOR"/>
    <d v="2015-10-01T00:00:00"/>
    <n v="1"/>
    <n v="1"/>
    <s v="ZLIN"/>
    <n v="0"/>
    <n v="1"/>
    <n v="0"/>
    <n v="0"/>
    <s v=""/>
    <m/>
    <m/>
    <n v="822396.26"/>
    <n v="776707.58"/>
    <s v="ZLIN"/>
    <n v="3"/>
    <n v="0"/>
  </r>
  <r>
    <s v="120306000049-0"/>
    <x v="9"/>
    <n v="342409"/>
    <m/>
    <s v="TRANSFORMADOR"/>
    <d v="2015-10-01T00:00:00"/>
    <n v="1"/>
    <n v="1"/>
    <s v="ZLIN"/>
    <n v="0"/>
    <n v="1"/>
    <n v="0"/>
    <n v="0"/>
    <s v=""/>
    <m/>
    <m/>
    <n v="2476710.59"/>
    <n v="510352.48999999976"/>
    <s v="ZLIN"/>
    <n v="13"/>
    <n v="9"/>
  </r>
  <r>
    <s v="120306000050-0"/>
    <x v="9"/>
    <n v="342409"/>
    <m/>
    <s v="TRANSFORMADOR"/>
    <d v="2015-10-01T00:00:00"/>
    <n v="1"/>
    <n v="1"/>
    <s v="ZLIN"/>
    <n v="0"/>
    <n v="1"/>
    <n v="0"/>
    <n v="0"/>
    <s v=""/>
    <m/>
    <m/>
    <n v="2476710.59"/>
    <n v="510352.48999999976"/>
    <s v="ZLIN"/>
    <n v="13"/>
    <n v="9"/>
  </r>
  <r>
    <s v="120306000051-0"/>
    <x v="9"/>
    <n v="342409"/>
    <m/>
    <s v="UPS"/>
    <d v="2015-10-01T00:00:00"/>
    <n v="1"/>
    <n v="1"/>
    <s v="ZLIN"/>
    <n v="0"/>
    <n v="1"/>
    <n v="0"/>
    <n v="0"/>
    <s v=""/>
    <m/>
    <m/>
    <n v="2827152.32"/>
    <n v="1456411.7999999998"/>
    <s v="ZLIN"/>
    <n v="5"/>
    <n v="6"/>
  </r>
  <r>
    <s v="120306000052-0"/>
    <x v="9"/>
    <n v="342409"/>
    <m/>
    <s v="TRANSFORMADOR"/>
    <d v="2014-01-31T00:00:00"/>
    <n v="14876261.85"/>
    <n v="4503084.67"/>
    <s v="ZLIN"/>
    <n v="15"/>
    <n v="5"/>
    <n v="0"/>
    <n v="0"/>
    <s v=""/>
    <m/>
    <m/>
    <n v="23937817.93"/>
    <n v="4932641.2599999979"/>
    <s v="ZLIN"/>
    <n v="13"/>
    <n v="9"/>
  </r>
  <r>
    <s v="120306000053-0"/>
    <x v="9"/>
    <n v="342409"/>
    <m/>
    <s v="TRANSFORMADOR"/>
    <d v="2015-10-01T00:00:00"/>
    <n v="1"/>
    <n v="1"/>
    <s v="ZLIN"/>
    <n v="0"/>
    <n v="1"/>
    <n v="0"/>
    <n v="0"/>
    <s v=""/>
    <m/>
    <m/>
    <n v="59234439.119999997"/>
    <n v="12205884.43"/>
    <s v="ZLIN"/>
    <n v="13"/>
    <n v="9"/>
  </r>
  <r>
    <s v="120306000054-0"/>
    <x v="9"/>
    <n v="342409"/>
    <m/>
    <s v="TRANSFORMADOR"/>
    <d v="2015-10-01T00:00:00"/>
    <n v="1"/>
    <n v="1"/>
    <s v="ZLIN"/>
    <n v="0"/>
    <n v="1"/>
    <n v="0"/>
    <n v="0"/>
    <s v=""/>
    <m/>
    <m/>
    <n v="4943843.8"/>
    <n v="1018731.46"/>
    <s v="ZLIN"/>
    <n v="13"/>
    <n v="9"/>
  </r>
  <r>
    <s v="120306000055-0"/>
    <x v="9"/>
    <n v="342409"/>
    <m/>
    <s v="PARARRAYOS"/>
    <d v="2011-07-31T00:00:00"/>
    <n v="19839516"/>
    <n v="15945779.220000001"/>
    <s v="ZLIN"/>
    <n v="8"/>
    <n v="11"/>
    <n v="0"/>
    <n v="0"/>
    <s v=""/>
    <m/>
    <m/>
    <n v="-6378880.46"/>
    <n v="-3804946.23"/>
    <s v="ZLIN"/>
    <n v="4"/>
    <n v="9"/>
  </r>
  <r>
    <s v="120306000056-0"/>
    <x v="9"/>
    <n v="342303"/>
    <m/>
    <s v="RECTIFICADOR"/>
    <d v="1995-04-01T00:00:00"/>
    <n v="632287.35"/>
    <n v="604329.06999999995"/>
    <s v="ZLIN"/>
    <n v="24"/>
    <n v="6"/>
    <n v="0"/>
    <n v="0"/>
    <s v=""/>
    <m/>
    <m/>
    <n v="38782.629999999997"/>
    <n v="27471.03"/>
    <s v="ZLIN"/>
    <n v="4"/>
    <n v="0"/>
  </r>
  <r>
    <s v="120306000057-0"/>
    <x v="9"/>
    <n v="342303"/>
    <m/>
    <s v="RECTIFICADOR"/>
    <d v="1995-04-01T00:00:00"/>
    <n v="351116.13"/>
    <n v="335590.58"/>
    <s v="ZLIN"/>
    <n v="24"/>
    <n v="6"/>
    <n v="0"/>
    <n v="0"/>
    <s v=""/>
    <m/>
    <m/>
    <n v="22841.98"/>
    <n v="16179.73"/>
    <s v="ZLIN"/>
    <n v="4"/>
    <n v="0"/>
  </r>
  <r>
    <s v="120306000058-0"/>
    <x v="9"/>
    <n v="342303"/>
    <m/>
    <s v="TRANSFORMADOR"/>
    <d v="2015-10-01T00:00:00"/>
    <n v="1"/>
    <n v="1"/>
    <s v="ZLIN"/>
    <n v="0"/>
    <n v="1"/>
    <n v="0"/>
    <n v="0"/>
    <s v=""/>
    <m/>
    <m/>
    <n v="57529.41"/>
    <n v="40750"/>
    <s v="ZLIN"/>
    <n v="4"/>
    <n v="0"/>
  </r>
  <r>
    <s v="120306000059-0"/>
    <x v="9"/>
    <n v="342303"/>
    <m/>
    <s v="PARARRAYOS"/>
    <d v="2011-07-31T00:00:00"/>
    <n v="37398600"/>
    <n v="27489569.23"/>
    <s v="ZLIN"/>
    <n v="9"/>
    <n v="9"/>
    <n v="0"/>
    <n v="0"/>
    <s v=""/>
    <m/>
    <m/>
    <n v="-20486287.82"/>
    <n v="-10396026.66"/>
    <s v="ZLIN"/>
    <n v="5"/>
    <n v="7"/>
  </r>
  <r>
    <s v="120306000060-0"/>
    <x v="9"/>
    <n v="342304"/>
    <m/>
    <s v="RECTIFICADOR"/>
    <d v="2014-06-30T00:00:00"/>
    <n v="31367571.489999998"/>
    <n v="5332487.1499999985"/>
    <s v="ZLIN"/>
    <n v="25"/>
    <n v="0"/>
    <n v="0"/>
    <n v="0"/>
    <s v=""/>
    <m/>
    <m/>
    <n v="54849866.909999996"/>
    <n v="6543492.8899999931"/>
    <s v="ZLIN"/>
    <n v="23"/>
    <n v="9"/>
  </r>
  <r>
    <s v="120306000061-0"/>
    <x v="9"/>
    <n v="342304"/>
    <m/>
    <s v="TRANSFORMADOR"/>
    <d v="2014-06-30T00:00:00"/>
    <n v="172029519.13999999"/>
    <n v="29245018.25999999"/>
    <s v="ZLIN"/>
    <n v="25"/>
    <n v="0"/>
    <n v="0"/>
    <n v="0"/>
    <s v=""/>
    <m/>
    <m/>
    <n v="-155216452.41999999"/>
    <n v="-18517050.469999999"/>
    <s v="ZLIN"/>
    <n v="23"/>
    <n v="9"/>
  </r>
  <r>
    <s v="120306000062-0"/>
    <x v="9"/>
    <n v="342304"/>
    <m/>
    <s v="TRANSFORMADOR"/>
    <d v="2014-06-30T00:00:00"/>
    <n v="2377246"/>
    <n v="404131.82000000007"/>
    <s v="ZLIN"/>
    <n v="25"/>
    <n v="0"/>
    <n v="0"/>
    <n v="0"/>
    <s v=""/>
    <m/>
    <m/>
    <n v="4432791.18"/>
    <n v="528824.2099999995"/>
    <s v="ZLIN"/>
    <n v="23"/>
    <n v="9"/>
  </r>
  <r>
    <s v="120306000063-0"/>
    <x v="9"/>
    <n v="342304"/>
    <m/>
    <s v="UPS"/>
    <d v="2005-06-30T00:00:00"/>
    <n v="588422.78"/>
    <n v="324858.42000000004"/>
    <s v="ZLIN"/>
    <n v="24"/>
    <n v="0"/>
    <n v="0"/>
    <n v="0"/>
    <s v=""/>
    <m/>
    <m/>
    <n v="12431942.83"/>
    <n v="2561733.6799999997"/>
    <s v="ZLIN"/>
    <n v="13"/>
    <n v="9"/>
  </r>
  <r>
    <s v="120306000064-0"/>
    <x v="9"/>
    <n v="342304"/>
    <m/>
    <s v="PARARRAYOS (120500009238 )"/>
    <d v="2014-06-30T00:00:00"/>
    <n v="6568011.8099999996"/>
    <n v="1860936.67"/>
    <s v="ZLIN"/>
    <n v="15"/>
    <n v="0"/>
    <n v="0"/>
    <n v="0"/>
    <s v=""/>
    <m/>
    <m/>
    <n v="10942904.289999999"/>
    <n v="2254901.4899999984"/>
    <s v="ZLIN"/>
    <n v="13"/>
    <n v="9"/>
  </r>
  <r>
    <s v="120306000065-0"/>
    <x v="9"/>
    <n v="342304"/>
    <m/>
    <s v="PARARRAYOS ( 120500009239 )"/>
    <d v="2014-06-30T00:00:00"/>
    <n v="6568011.8099999996"/>
    <n v="1860936.67"/>
    <s v="ZLIN"/>
    <n v="15"/>
    <n v="0"/>
    <n v="0"/>
    <n v="0"/>
    <s v=""/>
    <m/>
    <m/>
    <n v="10942904.289999999"/>
    <n v="2254901.4899999984"/>
    <s v="ZLIN"/>
    <n v="13"/>
    <n v="9"/>
  </r>
  <r>
    <s v="120306000066-0"/>
    <x v="9"/>
    <n v="342303"/>
    <m/>
    <s v="UPS"/>
    <d v="2015-10-01T00:00:00"/>
    <n v="1"/>
    <n v="1"/>
    <s v="ZLIN"/>
    <n v="0"/>
    <n v="1"/>
    <n v="0"/>
    <n v="0"/>
    <s v=""/>
    <m/>
    <m/>
    <n v="2021458.91"/>
    <n v="789995.44"/>
    <s v="ZLIN"/>
    <n v="7"/>
    <n v="3"/>
  </r>
  <r>
    <s v="120306000067-0"/>
    <x v="9"/>
    <n v="322310"/>
    <m/>
    <s v="TRANSFORMADOR"/>
    <d v="2015-10-01T00:00:00"/>
    <n v="1"/>
    <n v="1"/>
    <s v="ZLIN"/>
    <n v="0"/>
    <n v="1"/>
    <n v="0"/>
    <n v="0"/>
    <s v=""/>
    <m/>
    <m/>
    <n v="25709262.890000001"/>
    <n v="7224090.3900000006"/>
    <s v="ZLIN"/>
    <n v="10"/>
    <n v="1"/>
  </r>
  <r>
    <s v="120306000068-0"/>
    <x v="9"/>
    <n v="342503"/>
    <m/>
    <s v="POSTE CAMARA E ILUMINACION"/>
    <d v="2013-10-30T00:00:00"/>
    <n v="2161247.46"/>
    <n v="529102.07000000007"/>
    <s v="ZLIN"/>
    <n v="20"/>
    <n v="1"/>
    <n v="0"/>
    <n v="0"/>
    <s v=""/>
    <m/>
    <m/>
    <n v="403232.13"/>
    <n v="62889.410000000033"/>
    <s v="ZLIN"/>
    <n v="18"/>
    <n v="2"/>
  </r>
  <r>
    <s v="120306000069-0"/>
    <x v="9"/>
    <n v="342503"/>
    <m/>
    <s v="POSTE CAMARA E ILUMINACION"/>
    <d v="2013-10-30T00:00:00"/>
    <n v="2161247.46"/>
    <n v="529102.07000000007"/>
    <s v="ZLIN"/>
    <n v="20"/>
    <n v="1"/>
    <n v="0"/>
    <n v="0"/>
    <s v=""/>
    <m/>
    <m/>
    <n v="403232.13"/>
    <n v="62889.410000000033"/>
    <s v="ZLIN"/>
    <n v="18"/>
    <n v="2"/>
  </r>
  <r>
    <s v="120306000070-0"/>
    <x v="9"/>
    <n v="342503"/>
    <m/>
    <s v="POSTE CAMARA E ILUMINACION"/>
    <d v="2013-10-30T00:00:00"/>
    <n v="2161247.46"/>
    <n v="529102.07000000007"/>
    <s v="ZLIN"/>
    <n v="20"/>
    <n v="1"/>
    <n v="0"/>
    <n v="0"/>
    <s v=""/>
    <m/>
    <m/>
    <n v="403232.13"/>
    <n v="62889.410000000033"/>
    <s v="ZLIN"/>
    <n v="18"/>
    <n v="2"/>
  </r>
  <r>
    <s v="120306000071-0"/>
    <x v="9"/>
    <n v="342503"/>
    <m/>
    <s v="POSTE DE ILUMINACION"/>
    <d v="2013-04-30T00:00:00"/>
    <n v="2331125.2799999998"/>
    <n v="613454.01999999979"/>
    <s v="ZLIN"/>
    <n v="20"/>
    <n v="7"/>
    <n v="0"/>
    <n v="0"/>
    <s v=""/>
    <m/>
    <m/>
    <n v="1242938.1000000001"/>
    <n v="193852.72999999998"/>
    <s v="ZLIN"/>
    <n v="18"/>
    <n v="2"/>
  </r>
  <r>
    <s v="120306000072-0"/>
    <x v="9"/>
    <n v="342503"/>
    <m/>
    <s v="POSTE DE ILUMINACION"/>
    <d v="2013-04-30T00:00:00"/>
    <n v="4662250.5599999996"/>
    <n v="1226908.0399999996"/>
    <s v="ZLIN"/>
    <n v="20"/>
    <n v="7"/>
    <n v="0"/>
    <n v="0"/>
    <s v=""/>
    <m/>
    <m/>
    <n v="-795616.8"/>
    <n v="-124087.03000000003"/>
    <s v="ZLIN"/>
    <n v="18"/>
    <n v="2"/>
  </r>
  <r>
    <s v="120306000073-0"/>
    <x v="9"/>
    <n v="342503"/>
    <m/>
    <s v="POSTE DE ILUMINACION"/>
    <d v="2013-04-30T00:00:00"/>
    <n v="2331125.2799999998"/>
    <n v="613454.01999999979"/>
    <s v="ZLIN"/>
    <n v="20"/>
    <n v="7"/>
    <n v="0"/>
    <n v="0"/>
    <s v=""/>
    <m/>
    <m/>
    <n v="1242938.1000000001"/>
    <n v="193852.72999999998"/>
    <s v="ZLIN"/>
    <n v="18"/>
    <n v="2"/>
  </r>
  <r>
    <s v="120306000074-0"/>
    <x v="9"/>
    <n v="342503"/>
    <m/>
    <s v="POSTE DE ILUMINACION"/>
    <d v="2013-04-30T00:00:00"/>
    <n v="2331125.2799999998"/>
    <n v="613454.01999999979"/>
    <s v="ZLIN"/>
    <n v="20"/>
    <n v="7"/>
    <n v="0"/>
    <n v="0"/>
    <s v=""/>
    <m/>
    <m/>
    <n v="1242938.1000000001"/>
    <n v="193852.72999999998"/>
    <s v="ZLIN"/>
    <n v="18"/>
    <n v="2"/>
  </r>
  <r>
    <s v="120306000075-0"/>
    <x v="9"/>
    <n v="342503"/>
    <m/>
    <s v="POSTE DE ILUMINACION"/>
    <d v="2013-04-30T00:00:00"/>
    <n v="2331125.2799999998"/>
    <n v="613454.01999999979"/>
    <s v="ZLIN"/>
    <n v="20"/>
    <n v="7"/>
    <n v="0"/>
    <n v="0"/>
    <s v=""/>
    <m/>
    <m/>
    <n v="1242938.1000000001"/>
    <n v="193852.72999999998"/>
    <s v="ZLIN"/>
    <n v="18"/>
    <n v="2"/>
  </r>
  <r>
    <s v="120306000076-0"/>
    <x v="9"/>
    <n v="342503"/>
    <m/>
    <s v="POSTE CAMARA E ILUMINACION"/>
    <d v="2013-10-30T00:00:00"/>
    <n v="2161247.46"/>
    <n v="529102.07000000007"/>
    <s v="ZLIN"/>
    <n v="20"/>
    <n v="1"/>
    <n v="0"/>
    <n v="0"/>
    <s v=""/>
    <m/>
    <m/>
    <n v="403232.13"/>
    <n v="62889.410000000033"/>
    <s v="ZLIN"/>
    <n v="18"/>
    <n v="2"/>
  </r>
  <r>
    <s v="120306000077-0"/>
    <x v="9"/>
    <n v="342503"/>
    <m/>
    <s v="POSTE DE ILUMINACION"/>
    <d v="2013-04-30T00:00:00"/>
    <n v="4662250.5599999996"/>
    <n v="1226908.0399999996"/>
    <s v="ZLIN"/>
    <n v="20"/>
    <n v="7"/>
    <n v="0"/>
    <n v="0"/>
    <s v=""/>
    <m/>
    <m/>
    <n v="-795616.8"/>
    <n v="-124087.03000000003"/>
    <s v="ZLIN"/>
    <n v="18"/>
    <n v="2"/>
  </r>
  <r>
    <s v="120306000078-0"/>
    <x v="9"/>
    <n v="342503"/>
    <m/>
    <s v="POSTE CAMARA E ILUMINACION"/>
    <d v="2013-10-30T00:00:00"/>
    <n v="2161247.46"/>
    <n v="529102.07000000007"/>
    <s v="ZLIN"/>
    <n v="20"/>
    <n v="1"/>
    <n v="0"/>
    <n v="0"/>
    <s v=""/>
    <m/>
    <m/>
    <n v="403232.13"/>
    <n v="62889.410000000033"/>
    <s v="ZLIN"/>
    <n v="18"/>
    <n v="2"/>
  </r>
  <r>
    <s v="120306000079-0"/>
    <x v="9"/>
    <n v="342503"/>
    <m/>
    <s v="POSTE DE ILUMINACION"/>
    <d v="2013-04-30T00:00:00"/>
    <n v="4662250.5599999996"/>
    <n v="1226908.0399999996"/>
    <s v="ZLIN"/>
    <n v="20"/>
    <n v="7"/>
    <n v="0"/>
    <n v="0"/>
    <s v=""/>
    <m/>
    <m/>
    <n v="-795616.8"/>
    <n v="-124087.03000000003"/>
    <s v="ZLIN"/>
    <n v="18"/>
    <n v="2"/>
  </r>
  <r>
    <s v="120306000080-0"/>
    <x v="9"/>
    <n v="342503"/>
    <m/>
    <s v="POSTE DE ILUMINACION"/>
    <d v="2013-04-30T00:00:00"/>
    <n v="2331125.2799999998"/>
    <n v="613454.01999999979"/>
    <s v="ZLIN"/>
    <n v="20"/>
    <n v="7"/>
    <n v="0"/>
    <n v="0"/>
    <s v=""/>
    <m/>
    <m/>
    <n v="1242938.1000000001"/>
    <n v="193852.72999999998"/>
    <s v="ZLIN"/>
    <n v="18"/>
    <n v="2"/>
  </r>
  <r>
    <s v="120306000081-0"/>
    <x v="9"/>
    <n v="342503"/>
    <m/>
    <s v="POSTE DE ILUMINACION"/>
    <d v="2013-04-30T00:00:00"/>
    <n v="2331125.2799999998"/>
    <n v="613454.01999999979"/>
    <s v="ZLIN"/>
    <n v="20"/>
    <n v="7"/>
    <n v="0"/>
    <n v="0"/>
    <s v=""/>
    <m/>
    <m/>
    <n v="1242938.1000000001"/>
    <n v="193852.72999999998"/>
    <s v="ZLIN"/>
    <n v="18"/>
    <n v="2"/>
  </r>
  <r>
    <s v="120306000082-0"/>
    <x v="9"/>
    <n v="342503"/>
    <m/>
    <s v="POSTE CAMARA E ILUMINACION"/>
    <d v="2013-10-30T00:00:00"/>
    <n v="2161247.46"/>
    <n v="529102.07000000007"/>
    <s v="ZLIN"/>
    <n v="20"/>
    <n v="1"/>
    <n v="0"/>
    <n v="0"/>
    <s v=""/>
    <m/>
    <m/>
    <n v="403232.13"/>
    <n v="62889.410000000033"/>
    <s v="ZLIN"/>
    <n v="18"/>
    <n v="2"/>
  </r>
  <r>
    <s v="120306000083-0"/>
    <x v="9"/>
    <n v="322317"/>
    <m/>
    <s v="PARARRAYOS"/>
    <d v="2015-10-01T00:00:00"/>
    <n v="1"/>
    <n v="1"/>
    <s v="ZLIN"/>
    <n v="0"/>
    <n v="1"/>
    <n v="0"/>
    <n v="0"/>
    <s v=""/>
    <m/>
    <m/>
    <n v="159754.22"/>
    <n v="57175.19"/>
    <s v="ZLIN"/>
    <n v="7"/>
    <n v="11"/>
  </r>
  <r>
    <s v="120306000084-0"/>
    <x v="9"/>
    <n v="342503"/>
    <m/>
    <s v="TRANSFORMADOR"/>
    <d v="2015-10-01T00:00:00"/>
    <n v="1"/>
    <n v="1"/>
    <s v="ZLIN"/>
    <n v="0"/>
    <n v="1"/>
    <n v="0"/>
    <n v="0"/>
    <s v=""/>
    <m/>
    <m/>
    <n v="3350673.31"/>
    <n v="3164524.79"/>
    <s v="ZLIN"/>
    <n v="3"/>
    <n v="0"/>
  </r>
  <r>
    <s v="120306000084-1"/>
    <x v="9"/>
    <n v="342503"/>
    <m/>
    <s v="BANCO DE CAPACITORES"/>
    <d v="2015-10-01T00:00:00"/>
    <n v="1"/>
    <n v="1"/>
    <s v="ZLIN"/>
    <n v="0"/>
    <n v="1"/>
    <n v="0"/>
    <n v="0"/>
    <s v=""/>
    <m/>
    <m/>
    <n v="792576.81"/>
    <n v="561408.57000000007"/>
    <s v="ZLIN"/>
    <n v="4"/>
    <n v="0"/>
  </r>
  <r>
    <s v="120306000084-2"/>
    <x v="9"/>
    <n v="342503"/>
    <m/>
    <s v="PANEL ELECTRICO"/>
    <d v="2015-10-01T00:00:00"/>
    <n v="1"/>
    <n v="1"/>
    <s v="ZLIN"/>
    <n v="0"/>
    <n v="1"/>
    <n v="0"/>
    <n v="0"/>
    <s v=""/>
    <m/>
    <m/>
    <n v="675171.99"/>
    <n v="637662.43999999994"/>
    <s v="ZLIN"/>
    <n v="3"/>
    <n v="0"/>
  </r>
  <r>
    <s v="120306000084-3"/>
    <x v="9"/>
    <n v="342503"/>
    <m/>
    <s v="TRANSFORMADOR"/>
    <d v="2015-10-01T00:00:00"/>
    <n v="1"/>
    <n v="1"/>
    <s v="ZLIN"/>
    <n v="0"/>
    <n v="1"/>
    <n v="0"/>
    <n v="0"/>
    <s v=""/>
    <m/>
    <m/>
    <n v="4892254.93"/>
    <n v="3465347.2399999998"/>
    <s v="ZLIN"/>
    <n v="4"/>
    <n v="0"/>
  </r>
  <r>
    <s v="120306000084-4"/>
    <x v="9"/>
    <n v="342503"/>
    <m/>
    <s v="PANEL ELECTRICO"/>
    <d v="2015-10-01T00:00:00"/>
    <n v="1"/>
    <n v="1"/>
    <s v="ZLIN"/>
    <n v="0"/>
    <n v="1"/>
    <n v="0"/>
    <n v="0"/>
    <s v=""/>
    <m/>
    <m/>
    <n v="4053344.08"/>
    <n v="2871118.7199999997"/>
    <s v="ZLIN"/>
    <n v="4"/>
    <n v="0"/>
  </r>
  <r>
    <s v="120306000084-5"/>
    <x v="9"/>
    <n v="342503"/>
    <m/>
    <s v="TABLERO"/>
    <d v="2015-10-01T00:00:00"/>
    <n v="1"/>
    <n v="1"/>
    <s v="ZLIN"/>
    <n v="0"/>
    <n v="1"/>
    <n v="0"/>
    <n v="0"/>
    <s v=""/>
    <m/>
    <m/>
    <n v="2313792.06"/>
    <n v="1638936.04"/>
    <s v="ZLIN"/>
    <n v="4"/>
    <n v="0"/>
  </r>
  <r>
    <s v="120306000084-6"/>
    <x v="9"/>
    <n v="342503"/>
    <m/>
    <s v="TABLERO"/>
    <d v="2015-10-01T00:00:00"/>
    <n v="1"/>
    <n v="1"/>
    <s v="ZLIN"/>
    <n v="0"/>
    <n v="1"/>
    <n v="0"/>
    <n v="0"/>
    <s v=""/>
    <m/>
    <m/>
    <n v="2313792.06"/>
    <n v="1638936.04"/>
    <s v="ZLIN"/>
    <n v="4"/>
    <n v="0"/>
  </r>
  <r>
    <s v="120306000084-7"/>
    <x v="9"/>
    <n v="342504"/>
    <m/>
    <s v="PANEL DE CONTROL"/>
    <d v="2015-10-01T00:00:00"/>
    <n v="1"/>
    <n v="1"/>
    <s v="ZLIN"/>
    <n v="0"/>
    <n v="1"/>
    <n v="0"/>
    <n v="0"/>
    <s v=""/>
    <m/>
    <m/>
    <n v="1702639.58"/>
    <n v="1608048.49"/>
    <s v="ZLIN"/>
    <n v="3"/>
    <n v="0"/>
  </r>
  <r>
    <s v="120306000085-0"/>
    <x v="9"/>
    <n v="342409"/>
    <m/>
    <s v="TRANSFORMADOR"/>
    <d v="2015-10-01T00:00:00"/>
    <n v="1"/>
    <n v="1"/>
    <s v="ZLIN"/>
    <n v="0"/>
    <n v="1"/>
    <n v="0"/>
    <n v="0"/>
    <s v=""/>
    <m/>
    <m/>
    <n v="11908916.24"/>
    <n v="6862765.29"/>
    <s v="ZLIN"/>
    <n v="4"/>
    <n v="11"/>
  </r>
  <r>
    <s v="120306000085-1"/>
    <x v="9"/>
    <n v="342409"/>
    <m/>
    <s v="PANEL ELECTRICO"/>
    <d v="2015-10-01T00:00:00"/>
    <n v="1"/>
    <n v="1"/>
    <s v="ZLIN"/>
    <n v="0"/>
    <n v="1"/>
    <n v="0"/>
    <n v="0"/>
    <s v=""/>
    <m/>
    <m/>
    <n v="1497678.3"/>
    <n v="1060855.46"/>
    <s v="ZLIN"/>
    <n v="4"/>
    <n v="0"/>
  </r>
  <r>
    <s v="120306000086-0"/>
    <x v="9"/>
    <n v="342409"/>
    <m/>
    <s v="TRANSFORMADOR"/>
    <d v="2013-06-19T00:00:00"/>
    <n v="745075.95"/>
    <n v="295218.77999999997"/>
    <s v="ZLIN"/>
    <n v="13"/>
    <n v="3"/>
    <n v="0"/>
    <n v="0"/>
    <s v=""/>
    <m/>
    <m/>
    <n v="1164528.6200000001"/>
    <n v="299954.35000000009"/>
    <s v="ZLIN"/>
    <n v="11"/>
    <n v="0"/>
  </r>
  <r>
    <s v="120306000087-0"/>
    <x v="9"/>
    <n v="342409"/>
    <m/>
    <s v="UPS"/>
    <d v="2015-10-01T00:00:00"/>
    <n v="1"/>
    <n v="1"/>
    <s v="ZLIN"/>
    <n v="0"/>
    <n v="1"/>
    <n v="0"/>
    <n v="0"/>
    <s v=""/>
    <m/>
    <m/>
    <n v="29677526.699999999"/>
    <n v="11598113.890000001"/>
    <s v="ZLIN"/>
    <n v="7"/>
    <n v="3"/>
  </r>
  <r>
    <s v="120306000088-0"/>
    <x v="9"/>
    <n v="342303"/>
    <m/>
    <s v="TRANSFORMADOR"/>
    <d v="2015-10-01T00:00:00"/>
    <n v="1"/>
    <n v="1"/>
    <s v="ZLIN"/>
    <n v="0"/>
    <n v="1"/>
    <n v="0"/>
    <n v="0"/>
    <s v=""/>
    <m/>
    <m/>
    <n v="796191.94"/>
    <n v="458822.47"/>
    <s v="ZLIN"/>
    <n v="4"/>
    <n v="11"/>
  </r>
  <r>
    <s v="120306000089-0"/>
    <x v="9"/>
    <n v="342303"/>
    <m/>
    <s v="TRANSFORMADOR"/>
    <d v="2015-10-01T00:00:00"/>
    <n v="1"/>
    <n v="1"/>
    <s v="ZLIN"/>
    <n v="0"/>
    <n v="1"/>
    <n v="0"/>
    <n v="0"/>
    <s v=""/>
    <m/>
    <m/>
    <n v="1358059.17"/>
    <n v="1282611.44"/>
    <s v="ZLIN"/>
    <n v="3"/>
    <n v="0"/>
  </r>
  <r>
    <s v="120306000090-0"/>
    <x v="9"/>
    <n v="342303"/>
    <m/>
    <s v="TRANSFORMADOR"/>
    <d v="2015-10-01T00:00:00"/>
    <n v="1"/>
    <n v="1"/>
    <s v="ZLIN"/>
    <n v="0"/>
    <n v="1"/>
    <n v="0"/>
    <n v="0"/>
    <s v=""/>
    <m/>
    <m/>
    <n v="224015.27"/>
    <n v="211569.97999999998"/>
    <s v="ZLIN"/>
    <n v="3"/>
    <n v="0"/>
  </r>
  <r>
    <s v="120306000091-0"/>
    <x v="9"/>
    <n v="342303"/>
    <m/>
    <s v="UPS"/>
    <d v="2015-10-01T00:00:00"/>
    <n v="1"/>
    <n v="1"/>
    <s v="ZLIN"/>
    <n v="0"/>
    <n v="1"/>
    <n v="0"/>
    <n v="0"/>
    <s v=""/>
    <m/>
    <m/>
    <n v="5831162.3799999999"/>
    <n v="2278845.0699999998"/>
    <s v="ZLIN"/>
    <n v="7"/>
    <n v="3"/>
  </r>
  <r>
    <s v="120306000092-0"/>
    <x v="9"/>
    <n v="342303"/>
    <m/>
    <s v="TRANSFORMADOR"/>
    <d v="2015-10-01T00:00:00"/>
    <n v="1"/>
    <n v="1"/>
    <s v="ZLIN"/>
    <n v="0"/>
    <n v="1"/>
    <n v="0"/>
    <n v="0"/>
    <s v=""/>
    <m/>
    <m/>
    <n v="615577.67000000004"/>
    <n v="436034.18000000005"/>
    <s v="ZLIN"/>
    <n v="4"/>
    <n v="0"/>
  </r>
  <r>
    <s v="120306000093-0"/>
    <x v="9"/>
    <n v="342303"/>
    <m/>
    <s v="TRANSFORMADOR"/>
    <d v="2015-10-01T00:00:00"/>
    <n v="1"/>
    <n v="1"/>
    <s v="ZLIN"/>
    <n v="0"/>
    <n v="1"/>
    <n v="0"/>
    <n v="0"/>
    <s v=""/>
    <m/>
    <m/>
    <n v="520383.75"/>
    <n v="368605.16000000003"/>
    <s v="ZLIN"/>
    <n v="4"/>
    <n v="0"/>
  </r>
  <r>
    <s v="120306000094-0"/>
    <x v="9"/>
    <n v="342303"/>
    <m/>
    <s v="TRANSFORMADOR"/>
    <d v="2015-10-01T00:00:00"/>
    <n v="1"/>
    <n v="1"/>
    <s v="ZLIN"/>
    <n v="0"/>
    <n v="1"/>
    <n v="0"/>
    <n v="0"/>
    <s v=""/>
    <m/>
    <m/>
    <n v="520383.75"/>
    <n v="368605.16000000003"/>
    <s v="ZLIN"/>
    <n v="4"/>
    <n v="0"/>
  </r>
  <r>
    <s v="120306000095-0"/>
    <x v="9"/>
    <n v="342303"/>
    <m/>
    <s v="PARARRAYOS"/>
    <d v="2015-10-01T00:00:00"/>
    <n v="1"/>
    <n v="1"/>
    <s v="ZLIN"/>
    <n v="0"/>
    <n v="1"/>
    <n v="0"/>
    <n v="0"/>
    <s v=""/>
    <m/>
    <m/>
    <n v="1918408.32"/>
    <n v="988270.95000000007"/>
    <s v="ZLIN"/>
    <n v="5"/>
    <n v="6"/>
  </r>
  <r>
    <s v="120306000096-0"/>
    <x v="9"/>
    <n v="342303"/>
    <m/>
    <s v="TRANSFORMADOR"/>
    <d v="2015-10-01T00:00:00"/>
    <n v="1"/>
    <n v="1"/>
    <s v="ZLIN"/>
    <n v="0"/>
    <n v="1"/>
    <n v="0"/>
    <n v="0"/>
    <s v=""/>
    <m/>
    <m/>
    <n v="348459.95"/>
    <n v="329101.06"/>
    <s v="ZLIN"/>
    <n v="3"/>
    <n v="0"/>
  </r>
  <r>
    <s v="120306000097-0"/>
    <x v="9"/>
    <n v="342303"/>
    <m/>
    <s v="RECTIFICADOR"/>
    <d v="2015-10-01T00:00:00"/>
    <n v="1"/>
    <n v="1"/>
    <s v="ZLIN"/>
    <n v="0"/>
    <n v="1"/>
    <n v="0"/>
    <n v="0"/>
    <s v=""/>
    <m/>
    <m/>
    <n v="3483749.17"/>
    <n v="3290207.55"/>
    <s v="ZLIN"/>
    <n v="3"/>
    <n v="0"/>
  </r>
  <r>
    <s v="120306000098-0"/>
    <x v="9"/>
    <n v="342304"/>
    <m/>
    <s v="TRANSFORMADOR"/>
    <d v="2014-06-30T00:00:00"/>
    <n v="4613908.25"/>
    <n v="797658.70000000019"/>
    <s v="ZLIN"/>
    <n v="24"/>
    <n v="7"/>
    <n v="0"/>
    <n v="0"/>
    <s v=""/>
    <m/>
    <m/>
    <n v="966340.23"/>
    <n v="117341.31999999995"/>
    <s v="ZLIN"/>
    <n v="23"/>
    <n v="4"/>
  </r>
  <r>
    <s v="120306000099-0"/>
    <x v="9"/>
    <n v="342304"/>
    <m/>
    <s v="TRANSFORMADOR"/>
    <d v="2014-06-30T00:00:00"/>
    <n v="3864331.08"/>
    <n v="668070.80000000028"/>
    <s v="ZLIN"/>
    <n v="24"/>
    <n v="7"/>
    <n v="0"/>
    <n v="0"/>
    <s v=""/>
    <m/>
    <m/>
    <n v="-2568385.94"/>
    <n v="-311875.43000000017"/>
    <s v="ZLIN"/>
    <n v="23"/>
    <n v="4"/>
  </r>
  <r>
    <s v="120306000100-0"/>
    <x v="9"/>
    <n v="342304"/>
    <m/>
    <s v="TRANSFORMADOR"/>
    <d v="2014-08-31T00:00:00"/>
    <n v="34985104"/>
    <n v="5850751.1700000018"/>
    <s v="ZLIN"/>
    <n v="24"/>
    <n v="5"/>
    <n v="0"/>
    <n v="0"/>
    <s v=""/>
    <m/>
    <m/>
    <n v="-28816211.640000001"/>
    <n v="-3499111.41"/>
    <s v="ZLIN"/>
    <n v="23"/>
    <n v="4"/>
  </r>
  <r>
    <s v="120306000101-0"/>
    <x v="9"/>
    <n v="322316"/>
    <m/>
    <s v="RECTIFICADOR"/>
    <d v="2015-10-01T00:00:00"/>
    <n v="1"/>
    <n v="1"/>
    <s v="ZLIN"/>
    <n v="0"/>
    <n v="1"/>
    <n v="0"/>
    <n v="0"/>
    <s v=""/>
    <m/>
    <m/>
    <n v="30435537.75"/>
    <n v="7839456.6999999993"/>
    <s v="ZLIN"/>
    <n v="11"/>
    <n v="0"/>
  </r>
  <r>
    <s v="120306000102-0"/>
    <x v="9"/>
    <n v="342407"/>
    <m/>
    <s v="UPS"/>
    <d v="2015-10-01T00:00:00"/>
    <n v="1"/>
    <n v="1"/>
    <s v="ZLIN"/>
    <n v="0"/>
    <n v="1"/>
    <n v="0"/>
    <n v="0"/>
    <s v=""/>
    <m/>
    <m/>
    <n v="733860.87"/>
    <n v="519818.12"/>
    <s v="ZLIN"/>
    <n v="4"/>
    <n v="0"/>
  </r>
  <r>
    <s v="120306000103-0"/>
    <x v="9"/>
    <n v="322321"/>
    <m/>
    <s v="TRANSFORMADOR"/>
    <d v="2015-10-01T00:00:00"/>
    <n v="1"/>
    <n v="1"/>
    <s v="ZLIN"/>
    <n v="0"/>
    <n v="1"/>
    <n v="0"/>
    <n v="0"/>
    <s v=""/>
    <m/>
    <m/>
    <n v="8675902.4800000004"/>
    <n v="3553984.16"/>
    <s v="ZLIN"/>
    <n v="6"/>
    <n v="11"/>
  </r>
  <r>
    <s v="120306000104-0"/>
    <x v="9"/>
    <n v="322317"/>
    <m/>
    <s v="RECTIFICADOR"/>
    <d v="2015-10-01T00:00:00"/>
    <n v="1"/>
    <n v="1"/>
    <s v="ZLIN"/>
    <n v="0"/>
    <n v="1"/>
    <n v="0"/>
    <n v="0"/>
    <s v=""/>
    <m/>
    <m/>
    <n v="18332466.23"/>
    <n v="7509684.9600000009"/>
    <s v="ZLIN"/>
    <n v="6"/>
    <n v="11"/>
  </r>
  <r>
    <s v="120306000105-0"/>
    <x v="9"/>
    <n v="322324"/>
    <m/>
    <s v="RECTIFICADOR"/>
    <d v="2015-10-01T00:00:00"/>
    <n v="1"/>
    <n v="1"/>
    <s v="ZLIN"/>
    <n v="0"/>
    <n v="1"/>
    <n v="0"/>
    <n v="0"/>
    <s v=""/>
    <m/>
    <m/>
    <n v="2241316.7200000002"/>
    <n v="2116799.12"/>
    <s v="ZLIN"/>
    <n v="3"/>
    <n v="0"/>
  </r>
  <r>
    <s v="120306000106-0"/>
    <x v="9"/>
    <n v="322316"/>
    <m/>
    <s v="RECTIFICADOR"/>
    <d v="2015-10-01T00:00:00"/>
    <n v="1"/>
    <n v="1"/>
    <s v="ZLIN"/>
    <n v="0"/>
    <n v="1"/>
    <n v="0"/>
    <n v="0"/>
    <s v=""/>
    <m/>
    <m/>
    <n v="18332466.23"/>
    <n v="7509684.9600000009"/>
    <s v="ZLIN"/>
    <n v="6"/>
    <n v="11"/>
  </r>
  <r>
    <s v="120306000107-0"/>
    <x v="9"/>
    <n v="322316"/>
    <m/>
    <s v="RECTIFICADOR"/>
    <d v="2015-10-01T00:00:00"/>
    <n v="1"/>
    <n v="1"/>
    <s v="ZLIN"/>
    <n v="0"/>
    <n v="1"/>
    <n v="0"/>
    <n v="0"/>
    <s v=""/>
    <m/>
    <m/>
    <n v="44084830.32"/>
    <n v="7972788.4600000009"/>
    <s v="ZLIN"/>
    <n v="15"/>
    <n v="8"/>
  </r>
  <r>
    <s v="120306000108-0"/>
    <x v="9"/>
    <n v="342302"/>
    <m/>
    <s v="PARARRAYOS"/>
    <d v="2011-07-31T00:00:00"/>
    <n v="5500000"/>
    <n v="3195945.95"/>
    <s v="ZLIN"/>
    <n v="12"/>
    <n v="4"/>
    <n v="0"/>
    <n v="0"/>
    <s v=""/>
    <m/>
    <m/>
    <n v="3377391.02"/>
    <n v="1171747.8999999999"/>
    <s v="ZLIN"/>
    <n v="8"/>
    <n v="2"/>
  </r>
  <r>
    <s v="120306000109-0"/>
    <x v="9"/>
    <n v="342302"/>
    <m/>
    <s v="PARARRAYOS"/>
    <d v="2011-07-31T00:00:00"/>
    <n v="4700000"/>
    <n v="2731081.0700000003"/>
    <s v="ZLIN"/>
    <n v="12"/>
    <n v="4"/>
    <n v="0"/>
    <n v="0"/>
    <s v=""/>
    <m/>
    <m/>
    <n v="2886134.14"/>
    <n v="1001311.8500000001"/>
    <s v="ZLIN"/>
    <n v="8"/>
    <n v="2"/>
  </r>
  <r>
    <s v="120306000110-0"/>
    <x v="9"/>
    <n v="342302"/>
    <m/>
    <s v="PARARRAYOS"/>
    <d v="2011-07-31T00:00:00"/>
    <n v="7169758"/>
    <n v="4166210.73"/>
    <s v="ZLIN"/>
    <n v="12"/>
    <n v="4"/>
    <n v="0"/>
    <n v="0"/>
    <s v=""/>
    <m/>
    <m/>
    <n v="4402741.1399999997"/>
    <n v="1527481.6199999996"/>
    <s v="ZLIN"/>
    <n v="8"/>
    <n v="2"/>
  </r>
  <r>
    <s v="120306000111-0"/>
    <x v="9"/>
    <n v="342302"/>
    <m/>
    <s v="PARARRAYOS"/>
    <d v="2015-10-01T00:00:00"/>
    <n v="1"/>
    <n v="1"/>
    <s v="ZLIN"/>
    <n v="0"/>
    <n v="1"/>
    <n v="0"/>
    <n v="0"/>
    <s v=""/>
    <m/>
    <m/>
    <n v="2932192.88"/>
    <n v="1017291.4099999999"/>
    <s v="ZLIN"/>
    <n v="8"/>
    <n v="2"/>
  </r>
  <r>
    <s v="120306000112-0"/>
    <x v="9"/>
    <n v="322317"/>
    <m/>
    <s v="RECTIFICADOR"/>
    <d v="2007-12-31T00:00:00"/>
    <n v="2255435"/>
    <n v="1248717.21"/>
    <s v="ZLIN"/>
    <n v="19"/>
    <n v="5"/>
    <n v="0"/>
    <n v="0"/>
    <s v=""/>
    <m/>
    <m/>
    <n v="178868.2"/>
    <n v="43439.420000000013"/>
    <s v="ZLIN"/>
    <n v="11"/>
    <n v="8"/>
  </r>
  <r>
    <s v="120306000113-0"/>
    <x v="9"/>
    <n v="322317"/>
    <m/>
    <s v="RECTIFICADOR"/>
    <d v="2010-07-15T00:00:00"/>
    <n v="12853757.91"/>
    <n v="5476818.6000000006"/>
    <s v="ZLIN"/>
    <n v="19"/>
    <n v="2"/>
    <n v="0"/>
    <n v="0"/>
    <s v=""/>
    <m/>
    <m/>
    <n v="1215357.03"/>
    <n v="245965.12"/>
    <s v="ZLIN"/>
    <n v="14"/>
    <n v="0"/>
  </r>
  <r>
    <s v="120306000114-0"/>
    <x v="9"/>
    <n v="322318"/>
    <m/>
    <s v="UPS"/>
    <d v="2013-05-20T00:00:00"/>
    <n v="2990244.38"/>
    <n v="839366.83000000007"/>
    <s v="ZLIN"/>
    <n v="19"/>
    <n v="0"/>
    <n v="0"/>
    <n v="0"/>
    <s v=""/>
    <m/>
    <m/>
    <n v="343276.51"/>
    <n v="58357"/>
    <s v="ZLIN"/>
    <n v="16"/>
    <n v="8"/>
  </r>
  <r>
    <s v="120306000115-0"/>
    <x v="9"/>
    <n v="342510"/>
    <m/>
    <s v="PANEL ELECTRICO"/>
    <d v="2015-10-01T00:00:00"/>
    <n v="1"/>
    <n v="1"/>
    <s v="ZLIN"/>
    <n v="0"/>
    <n v="1"/>
    <n v="0"/>
    <n v="0"/>
    <s v=""/>
    <m/>
    <m/>
    <n v="8631141.3200000003"/>
    <n v="6243804.3600000003"/>
    <s v="ZLIN"/>
    <n v="3"/>
    <n v="11"/>
  </r>
  <r>
    <s v="120306000115-1"/>
    <x v="9"/>
    <n v="342510"/>
    <m/>
    <s v="PANEL ELECTRICO"/>
    <d v="2015-10-01T00:00:00"/>
    <n v="1"/>
    <n v="1"/>
    <s v="ZLIN"/>
    <n v="0"/>
    <n v="1"/>
    <n v="0"/>
    <n v="0"/>
    <s v=""/>
    <m/>
    <m/>
    <n v="8716220.3200000003"/>
    <n v="6305350.8700000001"/>
    <s v="ZLIN"/>
    <n v="3"/>
    <n v="11"/>
  </r>
  <r>
    <s v="120306000116-0"/>
    <x v="9"/>
    <n v="342503"/>
    <m/>
    <s v="TRANSFORMADOR"/>
    <d v="2015-10-01T00:00:00"/>
    <n v="1"/>
    <n v="1"/>
    <s v="ZLIN"/>
    <n v="0"/>
    <n v="1"/>
    <n v="0"/>
    <n v="0"/>
    <s v=""/>
    <m/>
    <m/>
    <n v="3906620.3"/>
    <n v="1006250.6799999997"/>
    <s v="ZLIN"/>
    <n v="11"/>
    <n v="0"/>
  </r>
  <r>
    <s v="120306000117-0"/>
    <x v="9"/>
    <n v="344301"/>
    <m/>
    <s v="TRANSFORMADOR"/>
    <d v="2013-04-05T00:00:00"/>
    <n v="34919629.439999998"/>
    <n v="10087892.959999997"/>
    <s v="ZLIN"/>
    <n v="18"/>
    <n v="9"/>
    <n v="0"/>
    <n v="0"/>
    <s v=""/>
    <m/>
    <m/>
    <n v="-19273854.73"/>
    <n v="-3343423.7699999996"/>
    <s v="ZLIN"/>
    <n v="16"/>
    <n v="4"/>
  </r>
  <r>
    <s v="120306000118-0"/>
    <x v="9"/>
    <n v="342305"/>
    <m/>
    <s v="UPS"/>
    <d v="2015-10-01T00:00:00"/>
    <n v="1"/>
    <n v="1"/>
    <s v="ZLIN"/>
    <n v="0"/>
    <n v="1"/>
    <n v="0"/>
    <n v="0"/>
    <s v=""/>
    <m/>
    <m/>
    <n v="6392163.3300000001"/>
    <n v="4527782.3600000003"/>
    <s v="ZLIN"/>
    <n v="4"/>
    <n v="0"/>
  </r>
  <r>
    <s v="120306000119-0"/>
    <x v="9"/>
    <n v="342302"/>
    <m/>
    <s v="PANEL ELECTRICO"/>
    <d v="2015-10-01T00:00:00"/>
    <n v="1"/>
    <n v="1"/>
    <s v="ZLIN"/>
    <n v="0"/>
    <n v="1"/>
    <n v="0"/>
    <n v="0"/>
    <s v=""/>
    <m/>
    <m/>
    <n v="5520809.5"/>
    <n v="5214097.8600000003"/>
    <s v="ZLIN"/>
    <n v="3"/>
    <n v="0"/>
  </r>
  <r>
    <s v="120306000120-0"/>
    <x v="9"/>
    <n v="342302"/>
    <m/>
    <s v="PANEL ELECTRICO"/>
    <d v="2015-10-01T00:00:00"/>
    <n v="1"/>
    <n v="1"/>
    <s v="ZLIN"/>
    <n v="0"/>
    <n v="1"/>
    <n v="0"/>
    <n v="0"/>
    <s v=""/>
    <m/>
    <m/>
    <n v="5520809.5"/>
    <n v="5214097.8600000003"/>
    <s v="ZLIN"/>
    <n v="3"/>
    <n v="0"/>
  </r>
  <r>
    <s v="120306000121-0"/>
    <x v="9"/>
    <n v="342302"/>
    <m/>
    <s v="TRANSFORMADOR"/>
    <d v="2015-10-01T00:00:00"/>
    <n v="1"/>
    <n v="1"/>
    <s v="ZLIN"/>
    <n v="0"/>
    <n v="1"/>
    <n v="0"/>
    <n v="0"/>
    <s v=""/>
    <m/>
    <m/>
    <n v="1895261.18"/>
    <n v="418434.29000000004"/>
    <s v="ZLIN"/>
    <n v="12"/>
    <n v="10"/>
  </r>
  <r>
    <s v="120306000122-0"/>
    <x v="9"/>
    <n v="342302"/>
    <m/>
    <s v="TRANSFORMADOR"/>
    <d v="2015-10-01T00:00:00"/>
    <n v="1"/>
    <n v="1"/>
    <s v="ZLIN"/>
    <n v="0"/>
    <n v="1"/>
    <n v="0"/>
    <n v="0"/>
    <s v=""/>
    <m/>
    <m/>
    <n v="1622483.56"/>
    <n v="745465.41"/>
    <s v="ZLIN"/>
    <n v="6"/>
    <n v="2"/>
  </r>
  <r>
    <s v="120306000123-0"/>
    <x v="9"/>
    <n v="342302"/>
    <m/>
    <s v="PANEL"/>
    <d v="2015-10-01T00:00:00"/>
    <n v="1"/>
    <n v="1"/>
    <s v="ZLIN"/>
    <n v="0"/>
    <n v="1"/>
    <n v="0"/>
    <n v="0"/>
    <s v=""/>
    <m/>
    <m/>
    <n v="2984488.84"/>
    <n v="2818683.9"/>
    <s v="ZLIN"/>
    <n v="3"/>
    <n v="0"/>
  </r>
  <r>
    <s v="120306000124-0"/>
    <x v="9"/>
    <n v="342302"/>
    <m/>
    <s v="PANEL"/>
    <d v="2015-10-01T00:00:00"/>
    <n v="1"/>
    <n v="1"/>
    <s v="ZLIN"/>
    <n v="0"/>
    <n v="1"/>
    <n v="0"/>
    <n v="0"/>
    <s v=""/>
    <m/>
    <m/>
    <n v="5404577.7300000004"/>
    <n v="1148472.7700000005"/>
    <s v="ZLIN"/>
    <n v="13"/>
    <n v="4"/>
  </r>
  <r>
    <s v="120306000125-0"/>
    <x v="9"/>
    <n v="342302"/>
    <m/>
    <s v="TRANSFORMADOR"/>
    <d v="2014-01-31T00:00:00"/>
    <n v="4384445.66"/>
    <n v="1615322.0900000003"/>
    <s v="ZLIN"/>
    <n v="12"/>
    <n v="8"/>
    <n v="0"/>
    <n v="0"/>
    <s v=""/>
    <m/>
    <m/>
    <n v="-2137646.9"/>
    <n v="-550606.02"/>
    <s v="ZLIN"/>
    <n v="11"/>
    <n v="0"/>
  </r>
  <r>
    <s v="120306000126-0"/>
    <x v="9"/>
    <n v="342302"/>
    <m/>
    <s v="UPS"/>
    <d v="2014-01-31T00:00:00"/>
    <n v="7688521.6799999997"/>
    <n v="5006479.2299999995"/>
    <s v="ZLIN"/>
    <n v="7"/>
    <n v="2"/>
    <n v="0"/>
    <n v="0"/>
    <s v=""/>
    <m/>
    <m/>
    <n v="-2894538.24"/>
    <n v="-1491125.7600000002"/>
    <s v="ZLIN"/>
    <n v="5"/>
    <n v="6"/>
  </r>
  <r>
    <s v="120306000126-1"/>
    <x v="9"/>
    <n v="342302"/>
    <m/>
    <s v="TRANSFORMADOR"/>
    <d v="2014-01-31T00:00:00"/>
    <n v="2803289.51"/>
    <n v="848563.31999999983"/>
    <s v="ZLIN"/>
    <n v="15"/>
    <n v="5"/>
    <n v="0"/>
    <n v="0"/>
    <s v=""/>
    <m/>
    <m/>
    <n v="-1439125.57"/>
    <n v="-296547.09000000008"/>
    <s v="ZLIN"/>
    <n v="13"/>
    <n v="9"/>
  </r>
  <r>
    <s v="120306000127-0"/>
    <x v="9"/>
    <n v="342302"/>
    <m/>
    <s v="PANEL ELECTRICO"/>
    <d v="2015-10-01T00:00:00"/>
    <n v="1"/>
    <n v="1"/>
    <s v="ZLIN"/>
    <n v="0"/>
    <n v="1"/>
    <n v="0"/>
    <n v="0"/>
    <s v=""/>
    <m/>
    <m/>
    <n v="5520809.5"/>
    <n v="5214097.8600000003"/>
    <s v="ZLIN"/>
    <n v="3"/>
    <n v="0"/>
  </r>
  <r>
    <s v="120306000128-0"/>
    <x v="9"/>
    <n v="342302"/>
    <m/>
    <s v="PANEL"/>
    <d v="2015-10-01T00:00:00"/>
    <n v="1"/>
    <n v="1"/>
    <s v="ZLIN"/>
    <n v="0"/>
    <n v="1"/>
    <n v="0"/>
    <n v="0"/>
    <s v=""/>
    <m/>
    <m/>
    <n v="4347318.53"/>
    <n v="3079350.62"/>
    <s v="ZLIN"/>
    <n v="4"/>
    <n v="0"/>
  </r>
  <r>
    <s v="120306000129-0"/>
    <x v="9"/>
    <n v="342302"/>
    <m/>
    <s v="PANEL"/>
    <d v="2015-10-01T00:00:00"/>
    <n v="1"/>
    <n v="1"/>
    <s v="ZLIN"/>
    <n v="0"/>
    <n v="1"/>
    <n v="0"/>
    <n v="0"/>
    <s v=""/>
    <m/>
    <m/>
    <n v="4873467.58"/>
    <n v="1284479.83"/>
    <s v="ZLIN"/>
    <n v="10"/>
    <n v="9"/>
  </r>
  <r>
    <s v="120306000130-0"/>
    <x v="9"/>
    <n v="342302"/>
    <m/>
    <s v="PANEL"/>
    <d v="2015-10-01T00:00:00"/>
    <n v="1"/>
    <n v="1"/>
    <s v="ZLIN"/>
    <n v="0"/>
    <n v="1"/>
    <n v="0"/>
    <n v="0"/>
    <s v=""/>
    <m/>
    <m/>
    <n v="4873467.58"/>
    <n v="1284479.83"/>
    <s v="ZLIN"/>
    <n v="10"/>
    <n v="9"/>
  </r>
  <r>
    <s v="120306000131-0"/>
    <x v="9"/>
    <n v="342302"/>
    <m/>
    <s v="TRANSFORMADOR"/>
    <d v="2015-10-01T00:00:00"/>
    <n v="1"/>
    <n v="1"/>
    <s v="ZLIN"/>
    <n v="0"/>
    <n v="1"/>
    <n v="0"/>
    <n v="0"/>
    <s v=""/>
    <m/>
    <m/>
    <n v="260985.46"/>
    <n v="246486.27"/>
    <s v="ZLIN"/>
    <n v="3"/>
    <n v="0"/>
  </r>
  <r>
    <s v="120306000132-0"/>
    <x v="9"/>
    <n v="342302"/>
    <m/>
    <s v="PANEL"/>
    <d v="2015-10-01T00:00:00"/>
    <n v="1"/>
    <n v="1"/>
    <s v="ZLIN"/>
    <n v="0"/>
    <n v="1"/>
    <n v="0"/>
    <n v="0"/>
    <s v=""/>
    <m/>
    <m/>
    <n v="4873467.58"/>
    <n v="1284479.83"/>
    <s v="ZLIN"/>
    <n v="10"/>
    <n v="9"/>
  </r>
  <r>
    <s v="120306000133-0"/>
    <x v="9"/>
    <n v="342302"/>
    <m/>
    <s v="PANEL"/>
    <d v="2015-10-01T00:00:00"/>
    <n v="1"/>
    <n v="1"/>
    <s v="ZLIN"/>
    <n v="0"/>
    <n v="1"/>
    <n v="0"/>
    <n v="0"/>
    <s v=""/>
    <m/>
    <m/>
    <n v="4873467.58"/>
    <n v="1284479.83"/>
    <s v="ZLIN"/>
    <n v="10"/>
    <n v="9"/>
  </r>
  <r>
    <s v="120306000134-0"/>
    <x v="9"/>
    <n v="342302"/>
    <m/>
    <s v="PANEL"/>
    <d v="2015-10-01T00:00:00"/>
    <n v="1"/>
    <n v="1"/>
    <s v="ZLIN"/>
    <n v="0"/>
    <n v="1"/>
    <n v="0"/>
    <n v="0"/>
    <s v=""/>
    <m/>
    <m/>
    <n v="4873467.58"/>
    <n v="1284479.83"/>
    <s v="ZLIN"/>
    <n v="10"/>
    <n v="9"/>
  </r>
  <r>
    <s v="120306000135-0"/>
    <x v="9"/>
    <n v="342302"/>
    <m/>
    <s v="PANEL"/>
    <d v="2015-10-01T00:00:00"/>
    <n v="1"/>
    <n v="1"/>
    <s v="ZLIN"/>
    <n v="0"/>
    <n v="1"/>
    <n v="0"/>
    <n v="0"/>
    <s v=""/>
    <m/>
    <m/>
    <n v="4873467.58"/>
    <n v="1284479.83"/>
    <s v="ZLIN"/>
    <n v="10"/>
    <n v="9"/>
  </r>
  <r>
    <s v="120306000136-0"/>
    <x v="9"/>
    <n v="342302"/>
    <m/>
    <s v="PANEL"/>
    <d v="2015-10-01T00:00:00"/>
    <n v="1"/>
    <n v="1"/>
    <s v="ZLIN"/>
    <n v="0"/>
    <n v="1"/>
    <n v="0"/>
    <n v="0"/>
    <s v=""/>
    <m/>
    <m/>
    <n v="4873467.58"/>
    <n v="1284479.83"/>
    <s v="ZLIN"/>
    <n v="10"/>
    <n v="9"/>
  </r>
  <r>
    <s v="120306000137-0"/>
    <x v="9"/>
    <n v="342302"/>
    <m/>
    <s v="PANEL"/>
    <d v="2015-10-01T00:00:00"/>
    <n v="1"/>
    <n v="1"/>
    <s v="ZLIN"/>
    <n v="0"/>
    <n v="1"/>
    <n v="0"/>
    <n v="0"/>
    <s v=""/>
    <m/>
    <m/>
    <n v="4873467.58"/>
    <n v="1284479.83"/>
    <s v="ZLIN"/>
    <n v="10"/>
    <n v="9"/>
  </r>
  <r>
    <s v="120306000138-0"/>
    <x v="9"/>
    <n v="342302"/>
    <m/>
    <s v="PANEL"/>
    <d v="2015-10-01T00:00:00"/>
    <n v="1"/>
    <n v="1"/>
    <s v="ZLIN"/>
    <n v="0"/>
    <n v="1"/>
    <n v="0"/>
    <n v="0"/>
    <s v=""/>
    <m/>
    <m/>
    <n v="4873467.58"/>
    <n v="1284479.83"/>
    <s v="ZLIN"/>
    <n v="10"/>
    <n v="9"/>
  </r>
  <r>
    <s v="120306000138-1"/>
    <x v="9"/>
    <n v="342302"/>
    <m/>
    <s v="PANEL"/>
    <d v="2015-10-01T00:00:00"/>
    <n v="1"/>
    <n v="1"/>
    <s v="ZLIN"/>
    <n v="0"/>
    <n v="1"/>
    <n v="0"/>
    <n v="0"/>
    <s v=""/>
    <m/>
    <m/>
    <n v="4873467.58"/>
    <n v="1284479.83"/>
    <s v="ZLIN"/>
    <n v="10"/>
    <n v="9"/>
  </r>
  <r>
    <s v="120306000139-0"/>
    <x v="9"/>
    <n v="342302"/>
    <m/>
    <s v="TRANSFORMADOR"/>
    <d v="2015-10-01T00:00:00"/>
    <n v="1"/>
    <n v="1"/>
    <s v="ZLIN"/>
    <n v="0"/>
    <n v="1"/>
    <n v="0"/>
    <n v="0"/>
    <s v=""/>
    <m/>
    <m/>
    <n v="3546153.16"/>
    <n v="2740209.2600000002"/>
    <s v="ZLIN"/>
    <n v="3"/>
    <n v="8"/>
  </r>
  <r>
    <s v="120306000140-0"/>
    <x v="9"/>
    <n v="342302"/>
    <m/>
    <s v="TRANSFORMADOR"/>
    <d v="2015-10-01T00:00:00"/>
    <n v="1"/>
    <n v="1"/>
    <s v="ZLIN"/>
    <n v="0"/>
    <n v="1"/>
    <n v="0"/>
    <n v="0"/>
    <s v=""/>
    <m/>
    <m/>
    <n v="1304999.54"/>
    <n v="1232499.57"/>
    <s v="ZLIN"/>
    <n v="3"/>
    <n v="0"/>
  </r>
  <r>
    <s v="120306000141-0"/>
    <x v="9"/>
    <n v="342302"/>
    <m/>
    <s v="TRANSFORMADOR"/>
    <d v="2015-10-01T00:00:00"/>
    <n v="1"/>
    <n v="1"/>
    <s v="ZLIN"/>
    <n v="0"/>
    <n v="1"/>
    <n v="0"/>
    <n v="0"/>
    <s v=""/>
    <m/>
    <m/>
    <n v="249413.24"/>
    <n v="235556.94999999998"/>
    <s v="ZLIN"/>
    <n v="3"/>
    <n v="0"/>
  </r>
  <r>
    <s v="120306000142-0"/>
    <x v="9"/>
    <n v="344208"/>
    <m/>
    <s v="TRANSFORMADOR"/>
    <d v="2015-10-01T00:00:00"/>
    <n v="1"/>
    <n v="1"/>
    <s v="ZLIN"/>
    <n v="0"/>
    <n v="1"/>
    <n v="0"/>
    <n v="0"/>
    <s v=""/>
    <m/>
    <m/>
    <n v="25078098.210000001"/>
    <n v="4284700.1999999993"/>
    <s v="ZLIN"/>
    <n v="16"/>
    <n v="7"/>
  </r>
  <r>
    <s v="120306000143-0"/>
    <x v="9"/>
    <n v="342402"/>
    <m/>
    <s v="TRANSFORMADOR"/>
    <d v="2015-10-01T00:00:00"/>
    <n v="1"/>
    <n v="1"/>
    <s v="ZLIN"/>
    <n v="0"/>
    <n v="1"/>
    <n v="0"/>
    <n v="0"/>
    <s v=""/>
    <m/>
    <m/>
    <n v="3280715.2"/>
    <n v="560524.20000000019"/>
    <s v="ZLIN"/>
    <n v="16"/>
    <n v="7"/>
  </r>
  <r>
    <s v="120306000143-1"/>
    <x v="9"/>
    <n v="342402"/>
    <m/>
    <s v="PANEL ELECTRICO"/>
    <d v="2015-10-01T00:00:00"/>
    <n v="1"/>
    <n v="1"/>
    <s v="ZLIN"/>
    <n v="0"/>
    <n v="1"/>
    <n v="0"/>
    <n v="0"/>
    <s v=""/>
    <m/>
    <m/>
    <n v="4770937.54"/>
    <n v="1655223.23"/>
    <s v="ZLIN"/>
    <n v="8"/>
    <n v="2"/>
  </r>
  <r>
    <s v="120306000144-0"/>
    <x v="9"/>
    <n v="342402"/>
    <m/>
    <s v="TRANSFORMADOR"/>
    <d v="2015-10-01T00:00:00"/>
    <n v="1"/>
    <n v="1"/>
    <s v="ZLIN"/>
    <n v="0"/>
    <n v="1"/>
    <n v="0"/>
    <n v="0"/>
    <s v=""/>
    <m/>
    <m/>
    <n v="3280715.2"/>
    <n v="560524.20000000019"/>
    <s v="ZLIN"/>
    <n v="16"/>
    <n v="7"/>
  </r>
  <r>
    <s v="120306000144-1"/>
    <x v="9"/>
    <n v="342402"/>
    <m/>
    <s v="PANEL ELECTRICO"/>
    <d v="2015-10-01T00:00:00"/>
    <n v="1"/>
    <n v="1"/>
    <s v="ZLIN"/>
    <n v="0"/>
    <n v="1"/>
    <n v="0"/>
    <n v="0"/>
    <s v=""/>
    <m/>
    <m/>
    <n v="4770937.54"/>
    <n v="1655223.23"/>
    <s v="ZLIN"/>
    <n v="8"/>
    <n v="2"/>
  </r>
  <r>
    <s v="120306000145-0"/>
    <x v="9"/>
    <n v="322201"/>
    <m/>
    <s v="TRANSFORMADOR"/>
    <d v="1989-11-01T00:00:00"/>
    <n v="5974.45"/>
    <n v="5957.23"/>
    <s v="ZLIN"/>
    <n v="28"/>
    <n v="11"/>
    <n v="0"/>
    <n v="0"/>
    <s v=""/>
    <m/>
    <m/>
    <n v="276812.02"/>
    <n v="261433.57"/>
    <s v="ZLIN"/>
    <n v="3"/>
    <n v="0"/>
  </r>
  <r>
    <s v="120306000146-0"/>
    <x v="9"/>
    <n v="342402"/>
    <m/>
    <s v="PANEL ELECTRICO"/>
    <d v="2014-08-31T00:00:00"/>
    <n v="4596410.08"/>
    <n v="2252240.94"/>
    <s v="ZLIN"/>
    <n v="8"/>
    <n v="4"/>
    <n v="0"/>
    <n v="0"/>
    <s v=""/>
    <m/>
    <m/>
    <n v="11085391.039999999"/>
    <n v="4332221.7799999993"/>
    <s v="ZLIN"/>
    <n v="7"/>
    <n v="3"/>
  </r>
  <r>
    <s v="120306000147-0"/>
    <x v="9"/>
    <n v="342402"/>
    <m/>
    <s v="PANEL ELECTRICO"/>
    <d v="2014-08-31T00:00:00"/>
    <n v="1288354.1299999999"/>
    <n v="631293.52999999991"/>
    <s v="ZLIN"/>
    <n v="8"/>
    <n v="4"/>
    <n v="0"/>
    <n v="0"/>
    <s v=""/>
    <m/>
    <m/>
    <n v="3107187.81"/>
    <n v="1214303.28"/>
    <s v="ZLIN"/>
    <n v="7"/>
    <n v="3"/>
  </r>
  <r>
    <s v="120306000148-0"/>
    <x v="9"/>
    <n v="342402"/>
    <m/>
    <s v="PANEL ELECTRICO"/>
    <d v="2014-08-31T00:00:00"/>
    <n v="808320.8"/>
    <n v="396077.20000000007"/>
    <s v="ZLIN"/>
    <n v="8"/>
    <n v="4"/>
    <n v="0"/>
    <n v="0"/>
    <s v=""/>
    <m/>
    <m/>
    <n v="1949467.52"/>
    <n v="761860.8600000001"/>
    <s v="ZLIN"/>
    <n v="7"/>
    <n v="3"/>
  </r>
  <r>
    <s v="120306000149-0"/>
    <x v="9"/>
    <n v="342402"/>
    <m/>
    <s v="BANCO DE CAPACITORES"/>
    <d v="2014-08-31T00:00:00"/>
    <n v="1525702.63"/>
    <n v="747594.29999999993"/>
    <s v="ZLIN"/>
    <n v="8"/>
    <n v="4"/>
    <n v="0"/>
    <n v="0"/>
    <s v=""/>
    <m/>
    <m/>
    <n v="3679613"/>
    <n v="1438009.6800000002"/>
    <s v="ZLIN"/>
    <n v="7"/>
    <n v="3"/>
  </r>
  <r>
    <s v="120306000150-0"/>
    <x v="9"/>
    <n v="342402"/>
    <m/>
    <s v="TABLERO"/>
    <d v="2014-08-31T00:00:00"/>
    <n v="3107434.25"/>
    <n v="1015095.19"/>
    <s v="ZLIN"/>
    <n v="12"/>
    <n v="6"/>
    <n v="0"/>
    <n v="0"/>
    <s v=""/>
    <m/>
    <m/>
    <n v="7338982.1900000004"/>
    <n v="1821353.25"/>
    <s v="ZLIN"/>
    <n v="11"/>
    <n v="5"/>
  </r>
  <r>
    <s v="120306000151-0"/>
    <x v="9"/>
    <n v="342402"/>
    <m/>
    <s v="PANEL ELECTRICO"/>
    <d v="2014-08-31T00:00:00"/>
    <n v="195556408.53999999"/>
    <n v="70870434.169999987"/>
    <s v="ZLIN"/>
    <n v="12"/>
    <n v="2"/>
    <n v="0"/>
    <n v="0"/>
    <s v=""/>
    <m/>
    <m/>
    <n v="-5282783.47"/>
    <n v="-1608231.63"/>
    <s v="ZLIN"/>
    <n v="11"/>
    <n v="1"/>
  </r>
  <r>
    <s v="120306000152-0"/>
    <x v="9"/>
    <n v="342402"/>
    <m/>
    <s v="PANEL ELECTRICO"/>
    <d v="2014-08-31T00:00:00"/>
    <n v="808320.8"/>
    <n v="396077.20000000007"/>
    <s v="ZLIN"/>
    <n v="8"/>
    <n v="4"/>
    <n v="0"/>
    <n v="0"/>
    <s v=""/>
    <m/>
    <m/>
    <n v="1949467.52"/>
    <n v="761860.8600000001"/>
    <s v="ZLIN"/>
    <n v="7"/>
    <n v="3"/>
  </r>
  <r>
    <s v="120306000153-0"/>
    <x v="9"/>
    <n v="342402"/>
    <m/>
    <s v="TRANSFORMADOR"/>
    <d v="2014-08-31T00:00:00"/>
    <n v="9960415.5399999991"/>
    <n v="2428160.9899999993"/>
    <s v="ZLIN"/>
    <n v="16"/>
    <n v="9"/>
    <n v="0"/>
    <n v="0"/>
    <s v=""/>
    <m/>
    <m/>
    <n v="23271282.329999998"/>
    <n v="4208636.1699999981"/>
    <s v="ZLIN"/>
    <n v="15"/>
    <n v="8"/>
  </r>
  <r>
    <s v="120306000154-0"/>
    <x v="9"/>
    <n v="342503"/>
    <m/>
    <s v="TRANSFORMADOR"/>
    <d v="2013-02-28T00:00:00"/>
    <n v="62877604.68"/>
    <n v="14089630.490000002"/>
    <s v="ZLIN"/>
    <n v="24"/>
    <n v="11"/>
    <n v="0"/>
    <n v="0"/>
    <s v=""/>
    <m/>
    <m/>
    <n v="-34167916.090000004"/>
    <n v="-4334735.6200000048"/>
    <s v="ZLIN"/>
    <n v="22"/>
    <n v="4"/>
  </r>
  <r>
    <s v="120306000154-1"/>
    <x v="9"/>
    <n v="342503"/>
    <m/>
    <s v="PANEL ELECTRICO"/>
    <d v="2013-02-28T00:00:00"/>
    <n v="75093943.189999998"/>
    <n v="28107788.799999997"/>
    <s v="ZLIN"/>
    <n v="14"/>
    <n v="11"/>
    <n v="0"/>
    <n v="0"/>
    <s v=""/>
    <m/>
    <m/>
    <n v="-35250143.789999999"/>
    <n v="-8098006.0099999979"/>
    <s v="ZLIN"/>
    <n v="12"/>
    <n v="4"/>
  </r>
  <r>
    <s v="120306000154-2"/>
    <x v="9"/>
    <n v="342503"/>
    <m/>
    <s v="PANEL"/>
    <d v="2013-02-28T00:00:00"/>
    <n v="53603071.490000002"/>
    <n v="20063719.500000004"/>
    <s v="ZLIN"/>
    <n v="14"/>
    <n v="11"/>
    <n v="0"/>
    <n v="0"/>
    <s v=""/>
    <m/>
    <m/>
    <n v="-25162029.02"/>
    <n v="-5780466.129999999"/>
    <s v="ZLIN"/>
    <n v="12"/>
    <n v="4"/>
  </r>
  <r>
    <s v="120306000154-3"/>
    <x v="9"/>
    <n v="342503"/>
    <m/>
    <s v="PANEL"/>
    <d v="2013-02-28T00:00:00"/>
    <n v="53603071.490000002"/>
    <n v="20063719.500000004"/>
    <s v="ZLIN"/>
    <n v="14"/>
    <n v="11"/>
    <n v="0"/>
    <n v="0"/>
    <s v=""/>
    <m/>
    <m/>
    <n v="-25162029.02"/>
    <n v="-5780466.129999999"/>
    <s v="ZLIN"/>
    <n v="12"/>
    <n v="4"/>
  </r>
  <r>
    <s v="120306000155-0"/>
    <x v="9"/>
    <n v="342503"/>
    <m/>
    <s v="TRANSFORMADOR"/>
    <d v="2013-02-28T00:00:00"/>
    <n v="20971591.469999999"/>
    <n v="4699319.8199999984"/>
    <s v="ZLIN"/>
    <n v="24"/>
    <n v="11"/>
    <n v="0"/>
    <n v="0"/>
    <s v=""/>
    <m/>
    <m/>
    <n v="-11396038.09"/>
    <n v="-1445766.0199999996"/>
    <s v="ZLIN"/>
    <n v="22"/>
    <n v="4"/>
  </r>
  <r>
    <s v="120306000156-0"/>
    <x v="9"/>
    <n v="322310"/>
    <m/>
    <s v="PANEL ELECTRICO"/>
    <d v="2015-10-01T00:00:00"/>
    <n v="1"/>
    <n v="1"/>
    <s v="ZLIN"/>
    <n v="0"/>
    <n v="1"/>
    <n v="0"/>
    <n v="0"/>
    <s v=""/>
    <m/>
    <m/>
    <n v="12897811.560000001"/>
    <n v="5770073.5900000008"/>
    <s v="ZLIN"/>
    <n v="6"/>
    <n v="4"/>
  </r>
  <r>
    <s v="120306000156-1"/>
    <x v="9"/>
    <n v="322310"/>
    <m/>
    <s v="TRANSFORMADOR"/>
    <d v="2015-10-01T00:00:00"/>
    <n v="1"/>
    <n v="1"/>
    <s v="ZLIN"/>
    <n v="0"/>
    <n v="1"/>
    <n v="0"/>
    <n v="0"/>
    <s v=""/>
    <m/>
    <m/>
    <n v="16340048.380000001"/>
    <n v="4591418.5600000005"/>
    <s v="ZLIN"/>
    <n v="10"/>
    <n v="1"/>
  </r>
  <r>
    <s v="120306000156-2"/>
    <x v="9"/>
    <n v="322310"/>
    <m/>
    <s v="PANEL ELECTRICO"/>
    <d v="2015-10-01T00:00:00"/>
    <n v="1"/>
    <n v="1"/>
    <s v="ZLIN"/>
    <n v="0"/>
    <n v="1"/>
    <n v="0"/>
    <n v="0"/>
    <s v=""/>
    <m/>
    <m/>
    <n v="4837983.0999999996"/>
    <n v="4569206.26"/>
    <s v="ZLIN"/>
    <n v="3"/>
    <n v="0"/>
  </r>
  <r>
    <s v="120306000156-3"/>
    <x v="9"/>
    <n v="322310"/>
    <m/>
    <s v="PANEL ELECTRICO"/>
    <d v="2015-10-01T00:00:00"/>
    <n v="1"/>
    <n v="1"/>
    <s v="ZLIN"/>
    <n v="0"/>
    <n v="1"/>
    <n v="0"/>
    <n v="0"/>
    <s v=""/>
    <m/>
    <m/>
    <n v="4837983.0999999996"/>
    <n v="4569206.26"/>
    <s v="ZLIN"/>
    <n v="3"/>
    <n v="0"/>
  </r>
  <r>
    <s v="120306000156-4"/>
    <x v="9"/>
    <n v="322310"/>
    <m/>
    <s v="PANEL ELECTRICO"/>
    <d v="2015-10-01T00:00:00"/>
    <n v="1"/>
    <n v="1"/>
    <s v="ZLIN"/>
    <n v="0"/>
    <n v="1"/>
    <n v="0"/>
    <n v="0"/>
    <s v=""/>
    <m/>
    <m/>
    <n v="1541730.86"/>
    <n v="1456079.1500000001"/>
    <s v="ZLIN"/>
    <n v="3"/>
    <n v="0"/>
  </r>
  <r>
    <s v="120306000156-5"/>
    <x v="9"/>
    <n v="322310"/>
    <m/>
    <s v="TRANSFORMADOR"/>
    <d v="2015-10-01T00:00:00"/>
    <n v="1"/>
    <n v="1"/>
    <s v="ZLIN"/>
    <n v="0"/>
    <n v="1"/>
    <n v="0"/>
    <n v="0"/>
    <s v=""/>
    <m/>
    <m/>
    <n v="3162697.3"/>
    <n v="888691.79999999981"/>
    <s v="ZLIN"/>
    <n v="10"/>
    <n v="1"/>
  </r>
  <r>
    <s v="120306000156-6"/>
    <x v="9"/>
    <n v="322310"/>
    <m/>
    <s v="BANCO DE CAPACITORES"/>
    <d v="2015-10-01T00:00:00"/>
    <n v="1"/>
    <n v="1"/>
    <s v="ZLIN"/>
    <n v="0"/>
    <n v="1"/>
    <n v="0"/>
    <n v="0"/>
    <s v=""/>
    <m/>
    <m/>
    <n v="2973150.4"/>
    <n v="2807975.38"/>
    <s v="ZLIN"/>
    <n v="3"/>
    <n v="0"/>
  </r>
  <r>
    <s v="120306000157-0"/>
    <x v="9"/>
    <n v="322310"/>
    <m/>
    <s v="PANEL ELECTRICO"/>
    <d v="2015-10-01T00:00:00"/>
    <n v="1"/>
    <n v="1"/>
    <s v="ZLIN"/>
    <n v="0"/>
    <n v="1"/>
    <n v="0"/>
    <n v="0"/>
    <s v=""/>
    <m/>
    <m/>
    <n v="5181664.0999999996"/>
    <n v="3670345.4099999997"/>
    <s v="ZLIN"/>
    <n v="4"/>
    <n v="0"/>
  </r>
  <r>
    <s v="120306000157-1"/>
    <x v="9"/>
    <n v="322310"/>
    <m/>
    <s v="BANCO DE CAPACITORES"/>
    <d v="2015-10-01T00:00:00"/>
    <n v="1"/>
    <n v="1"/>
    <s v="ZLIN"/>
    <n v="0"/>
    <n v="1"/>
    <n v="0"/>
    <n v="0"/>
    <s v=""/>
    <m/>
    <m/>
    <n v="2579952.09"/>
    <n v="1827466.0599999998"/>
    <s v="ZLIN"/>
    <n v="4"/>
    <n v="0"/>
  </r>
  <r>
    <s v="120306000157-2"/>
    <x v="9"/>
    <n v="322310"/>
    <m/>
    <s v="PANEL ELECTRICO"/>
    <d v="2015-10-01T00:00:00"/>
    <n v="1"/>
    <n v="1"/>
    <s v="ZLIN"/>
    <n v="0"/>
    <n v="1"/>
    <n v="0"/>
    <n v="0"/>
    <s v=""/>
    <m/>
    <m/>
    <n v="5442747.9699999997"/>
    <n v="3855279.8099999996"/>
    <s v="ZLIN"/>
    <n v="4"/>
    <n v="0"/>
  </r>
  <r>
    <s v="120306000157-3"/>
    <x v="9"/>
    <n v="322310"/>
    <m/>
    <s v="PANEL ELECTRICO"/>
    <d v="2015-10-01T00:00:00"/>
    <n v="1"/>
    <n v="1"/>
    <s v="ZLIN"/>
    <n v="0"/>
    <n v="1"/>
    <n v="0"/>
    <n v="0"/>
    <s v=""/>
    <m/>
    <m/>
    <n v="825500.62"/>
    <n v="584729.61"/>
    <s v="ZLIN"/>
    <n v="4"/>
    <n v="0"/>
  </r>
  <r>
    <s v="120306000157-4"/>
    <x v="9"/>
    <n v="322310"/>
    <m/>
    <s v="PANEL ELECTRICO"/>
    <d v="2015-10-01T00:00:00"/>
    <n v="1"/>
    <n v="1"/>
    <s v="ZLIN"/>
    <n v="0"/>
    <n v="1"/>
    <n v="0"/>
    <n v="0"/>
    <s v=""/>
    <m/>
    <m/>
    <n v="1583114.68"/>
    <n v="1121372.8999999999"/>
    <s v="ZLIN"/>
    <n v="4"/>
    <n v="0"/>
  </r>
  <r>
    <s v="120306000157-5"/>
    <x v="9"/>
    <n v="322310"/>
    <m/>
    <s v="BANCO DE CAPACITORES"/>
    <d v="2015-10-01T00:00:00"/>
    <n v="1"/>
    <n v="1"/>
    <s v="ZLIN"/>
    <n v="0"/>
    <n v="1"/>
    <n v="0"/>
    <n v="0"/>
    <s v=""/>
    <m/>
    <m/>
    <n v="5389621.3300000001"/>
    <n v="5090197.92"/>
    <s v="ZLIN"/>
    <n v="3"/>
    <n v="0"/>
  </r>
  <r>
    <s v="120306000157-6"/>
    <x v="9"/>
    <n v="322310"/>
    <m/>
    <s v="UPS"/>
    <d v="2015-10-01T00:00:00"/>
    <n v="1"/>
    <n v="1"/>
    <s v="ZLIN"/>
    <n v="0"/>
    <n v="1"/>
    <n v="0"/>
    <n v="0"/>
    <s v=""/>
    <m/>
    <m/>
    <n v="589643.30000000005"/>
    <n v="417664.01"/>
    <s v="ZLIN"/>
    <n v="4"/>
    <n v="0"/>
  </r>
  <r>
    <s v="120306000157-7"/>
    <x v="9"/>
    <n v="322310"/>
    <m/>
    <s v="PANEL ELECTRICO"/>
    <d v="2015-10-01T00:00:00"/>
    <n v="1"/>
    <n v="1"/>
    <s v="ZLIN"/>
    <n v="0"/>
    <n v="1"/>
    <n v="0"/>
    <n v="0"/>
    <s v=""/>
    <m/>
    <m/>
    <n v="5442747.9699999997"/>
    <n v="3855279.8099999996"/>
    <s v="ZLIN"/>
    <n v="4"/>
    <n v="0"/>
  </r>
  <r>
    <s v="120306000157-8"/>
    <x v="9"/>
    <n v="322310"/>
    <m/>
    <s v="BANCO DE CAPACITORES"/>
    <d v="2015-10-01T00:00:00"/>
    <n v="1"/>
    <n v="1"/>
    <s v="ZLIN"/>
    <n v="0"/>
    <n v="1"/>
    <n v="0"/>
    <n v="0"/>
    <s v=""/>
    <m/>
    <m/>
    <n v="5442747.9699999997"/>
    <n v="5140373.08"/>
    <s v="ZLIN"/>
    <n v="3"/>
    <n v="0"/>
  </r>
  <r>
    <s v="120306000157-9"/>
    <x v="9"/>
    <n v="322310"/>
    <m/>
    <s v="PANEL ELECTRICO"/>
    <d v="2015-10-01T00:00:00"/>
    <n v="1"/>
    <n v="1"/>
    <s v="ZLIN"/>
    <n v="0"/>
    <n v="1"/>
    <n v="0"/>
    <n v="0"/>
    <s v=""/>
    <m/>
    <m/>
    <n v="5442747.9699999997"/>
    <n v="3855279.8099999996"/>
    <s v="ZLIN"/>
    <n v="4"/>
    <n v="0"/>
  </r>
  <r>
    <s v="120306000157-10"/>
    <x v="9"/>
    <n v="322310"/>
    <m/>
    <s v="PANEL ELECTRICO"/>
    <d v="2015-10-01T00:00:00"/>
    <n v="1"/>
    <n v="1"/>
    <s v="ZLIN"/>
    <n v="0"/>
    <n v="1"/>
    <n v="0"/>
    <n v="0"/>
    <s v=""/>
    <m/>
    <m/>
    <n v="5442747.9699999997"/>
    <n v="3855279.8099999996"/>
    <s v="ZLIN"/>
    <n v="4"/>
    <n v="0"/>
  </r>
  <r>
    <s v="120306000157-11"/>
    <x v="9"/>
    <n v="322310"/>
    <m/>
    <s v="PANEL ELECTRICO"/>
    <d v="2015-10-01T00:00:00"/>
    <n v="1"/>
    <n v="1"/>
    <s v="ZLIN"/>
    <n v="0"/>
    <n v="1"/>
    <n v="0"/>
    <n v="0"/>
    <s v=""/>
    <m/>
    <m/>
    <n v="5442747.9699999997"/>
    <n v="3855279.8099999996"/>
    <s v="ZLIN"/>
    <n v="4"/>
    <n v="0"/>
  </r>
  <r>
    <s v="120306000158-0"/>
    <x v="9"/>
    <n v="322310"/>
    <m/>
    <s v="TRANSFORMADOR"/>
    <d v="2015-10-01T00:00:00"/>
    <n v="1"/>
    <n v="1"/>
    <s v="ZLIN"/>
    <n v="0"/>
    <n v="1"/>
    <n v="0"/>
    <n v="0"/>
    <s v=""/>
    <m/>
    <m/>
    <n v="2082392.89"/>
    <n v="853028.40999999992"/>
    <s v="ZLIN"/>
    <n v="6"/>
    <n v="11"/>
  </r>
  <r>
    <s v="120306000159-0"/>
    <x v="9"/>
    <n v="322310"/>
    <m/>
    <s v="BANCO DE BATERIAS"/>
    <d v="2015-10-01T00:00:00"/>
    <n v="1"/>
    <n v="1"/>
    <s v="ZLIN"/>
    <n v="0"/>
    <n v="1"/>
    <n v="0"/>
    <n v="0"/>
    <s v=""/>
    <m/>
    <m/>
    <n v="690531.1"/>
    <n v="489126.18999999994"/>
    <s v="ZLIN"/>
    <n v="4"/>
    <n v="0"/>
  </r>
  <r>
    <s v="120306000159-1"/>
    <x v="9"/>
    <n v="322310"/>
    <m/>
    <s v="TRANSFORMADOR"/>
    <d v="2015-10-01T00:00:00"/>
    <n v="1"/>
    <n v="1"/>
    <s v="ZLIN"/>
    <n v="0"/>
    <n v="1"/>
    <n v="0"/>
    <n v="0"/>
    <s v=""/>
    <m/>
    <m/>
    <n v="2082392.89"/>
    <n v="853028.40999999992"/>
    <s v="ZLIN"/>
    <n v="6"/>
    <n v="11"/>
  </r>
  <r>
    <s v="120306000160-0"/>
    <x v="9"/>
    <n v="322310"/>
    <m/>
    <s v="PANEL ELECTRICO"/>
    <d v="2015-10-01T00:00:00"/>
    <n v="1"/>
    <n v="1"/>
    <s v="ZLIN"/>
    <n v="0"/>
    <n v="1"/>
    <n v="0"/>
    <n v="0"/>
    <s v=""/>
    <m/>
    <m/>
    <n v="6156965.1500000004"/>
    <n v="5367610.6400000006"/>
    <s v="ZLIN"/>
    <n v="3"/>
    <n v="3"/>
  </r>
  <r>
    <s v="120306000160-1"/>
    <x v="9"/>
    <n v="322310"/>
    <m/>
    <s v="PANEL ELECTRICO"/>
    <d v="2015-10-01T00:00:00"/>
    <n v="1"/>
    <n v="1"/>
    <s v="ZLIN"/>
    <n v="0"/>
    <n v="1"/>
    <n v="0"/>
    <n v="0"/>
    <s v=""/>
    <m/>
    <m/>
    <n v="6156965.1500000004"/>
    <n v="5367610.6400000006"/>
    <s v="ZLIN"/>
    <n v="3"/>
    <n v="3"/>
  </r>
  <r>
    <s v="120306000160-2"/>
    <x v="9"/>
    <n v="322309"/>
    <m/>
    <s v="BANCO DE CAPACITORES"/>
    <d v="2015-10-01T00:00:00"/>
    <n v="1"/>
    <n v="1"/>
    <s v="ZLIN"/>
    <n v="0"/>
    <n v="1"/>
    <n v="0"/>
    <n v="0"/>
    <s v=""/>
    <m/>
    <m/>
    <n v="3439747.33"/>
    <n v="2998754.08"/>
    <s v="ZLIN"/>
    <n v="3"/>
    <n v="3"/>
  </r>
  <r>
    <s v="120306000160-3"/>
    <x v="9"/>
    <n v="342402"/>
    <m/>
    <s v="TRANSFORMADOR"/>
    <d v="2015-10-01T00:00:00"/>
    <n v="1"/>
    <n v="1"/>
    <s v="ZLIN"/>
    <n v="0"/>
    <n v="1"/>
    <n v="0"/>
    <n v="0"/>
    <s v=""/>
    <m/>
    <m/>
    <n v="3457186.1"/>
    <n v="890487.33000000007"/>
    <s v="ZLIN"/>
    <n v="11"/>
    <n v="0"/>
  </r>
  <r>
    <s v="120306000161-0"/>
    <x v="9"/>
    <n v="342407"/>
    <m/>
    <s v="TRANSFORMADOR"/>
    <d v="2008-11-30T00:00:00"/>
    <n v="19562834.210000001"/>
    <n v="9993136.1000000015"/>
    <s v="ZLIN"/>
    <n v="19"/>
    <n v="3"/>
    <n v="0"/>
    <n v="0"/>
    <s v=""/>
    <m/>
    <m/>
    <n v="-10464638.449999999"/>
    <n v="-2387904.0699999994"/>
    <s v="ZLIN"/>
    <n v="12"/>
    <n v="5"/>
  </r>
  <r>
    <s v="120306000162-0"/>
    <x v="9"/>
    <n v="342407"/>
    <m/>
    <s v="TRANSFORMADOR"/>
    <d v="2008-11-30T00:00:00"/>
    <n v="19562834.210000001"/>
    <n v="9993136.1000000015"/>
    <s v="ZLIN"/>
    <n v="19"/>
    <n v="3"/>
    <n v="0"/>
    <n v="0"/>
    <s v=""/>
    <m/>
    <m/>
    <n v="-10464638.449999999"/>
    <n v="-2387904.0699999994"/>
    <s v="ZLIN"/>
    <n v="12"/>
    <n v="5"/>
  </r>
  <r>
    <s v="120306000163-0"/>
    <x v="9"/>
    <n v="342407"/>
    <m/>
    <s v="UPS"/>
    <d v="2008-11-30T00:00:00"/>
    <n v="19476689.359999999"/>
    <n v="17024069.219999999"/>
    <s v="ZLIN"/>
    <n v="11"/>
    <n v="3"/>
    <n v="0"/>
    <n v="0"/>
    <s v=""/>
    <m/>
    <m/>
    <n v="-5382161.0199999996"/>
    <n v="-3452707.0699999994"/>
    <s v="ZLIN"/>
    <n v="4"/>
    <n v="5"/>
  </r>
  <r>
    <s v="120306000164-0"/>
    <x v="9"/>
    <n v="342407"/>
    <m/>
    <s v="TRANSFORMADOR"/>
    <d v="1989-11-01T00:00:00"/>
    <n v="26966.240000000002"/>
    <n v="23681.02"/>
    <s v="ZLIN"/>
    <n v="32"/>
    <n v="10"/>
    <n v="0"/>
    <n v="0"/>
    <s v=""/>
    <m/>
    <m/>
    <n v="2076780.64"/>
    <n v="850729.40999999992"/>
    <s v="ZLIN"/>
    <n v="6"/>
    <n v="11"/>
  </r>
  <r>
    <s v="120306000165-0"/>
    <x v="9"/>
    <n v="342407"/>
    <m/>
    <s v="PANEL ELECTRICO"/>
    <d v="1989-11-01T00:00:00"/>
    <n v="56016.76"/>
    <n v="53988.3"/>
    <s v="ZLIN"/>
    <n v="29"/>
    <n v="11"/>
    <n v="0"/>
    <n v="0"/>
    <s v=""/>
    <m/>
    <m/>
    <n v="4318404.9000000004"/>
    <n v="3058870.1400000006"/>
    <s v="ZLIN"/>
    <n v="4"/>
    <n v="0"/>
  </r>
  <r>
    <s v="120306000166-0"/>
    <x v="9"/>
    <n v="342407"/>
    <m/>
    <s v="PANEL ELECTRICO"/>
    <d v="1989-11-01T00:00:00"/>
    <n v="69793.66"/>
    <n v="67266.31"/>
    <s v="ZLIN"/>
    <n v="29"/>
    <n v="11"/>
    <n v="0"/>
    <n v="0"/>
    <s v=""/>
    <m/>
    <m/>
    <n v="5380484"/>
    <n v="3811176.17"/>
    <s v="ZLIN"/>
    <n v="4"/>
    <n v="0"/>
  </r>
  <r>
    <s v="120306000166-1"/>
    <x v="9"/>
    <n v="342407"/>
    <m/>
    <s v="TRANSFORMADOR"/>
    <d v="1989-11-01T00:00:00"/>
    <n v="17577.12"/>
    <n v="15435.739999999998"/>
    <s v="ZLIN"/>
    <n v="32"/>
    <n v="10"/>
    <n v="0"/>
    <n v="0"/>
    <s v=""/>
    <m/>
    <m/>
    <n v="1353685.8"/>
    <n v="554521.9"/>
    <s v="ZLIN"/>
    <n v="6"/>
    <n v="11"/>
  </r>
  <r>
    <s v="120306000166-2"/>
    <x v="9"/>
    <n v="342407"/>
    <m/>
    <s v="BANCO DE CAPACITORES"/>
    <d v="1989-11-01T00:00:00"/>
    <n v="37800.25"/>
    <n v="35931"/>
    <s v="ZLIN"/>
    <n v="30"/>
    <n v="4"/>
    <n v="0"/>
    <n v="0"/>
    <s v=""/>
    <m/>
    <m/>
    <n v="2913619.38"/>
    <n v="1869114.3199999998"/>
    <s v="ZLIN"/>
    <n v="4"/>
    <n v="5"/>
  </r>
  <r>
    <s v="120306000166-3"/>
    <x v="9"/>
    <n v="342407"/>
    <m/>
    <s v="PANEL DE CONTROL"/>
    <d v="1989-11-01T00:00:00"/>
    <n v="31919.79"/>
    <n v="30341.33"/>
    <s v="ZLIN"/>
    <n v="30"/>
    <n v="4"/>
    <n v="0"/>
    <n v="0"/>
    <s v=""/>
    <m/>
    <m/>
    <n v="2460357.27"/>
    <n v="1578342.3999999999"/>
    <s v="ZLIN"/>
    <n v="4"/>
    <n v="5"/>
  </r>
  <r>
    <s v="120306000166-4"/>
    <x v="9"/>
    <n v="342407"/>
    <m/>
    <s v="PANEL DE CONTROL"/>
    <d v="1989-11-01T00:00:00"/>
    <n v="31919.79"/>
    <n v="30341.33"/>
    <s v="ZLIN"/>
    <n v="30"/>
    <n v="4"/>
    <n v="0"/>
    <n v="0"/>
    <s v=""/>
    <m/>
    <m/>
    <n v="2460357.27"/>
    <n v="1578342.3999999999"/>
    <s v="ZLIN"/>
    <n v="4"/>
    <n v="5"/>
  </r>
  <r>
    <s v="120306000167-0"/>
    <x v="9"/>
    <n v="342407"/>
    <m/>
    <s v="PANEL ELECTRICO"/>
    <d v="1989-11-01T00:00:00"/>
    <n v="63267.7"/>
    <n v="63085.369999999995"/>
    <s v="ZLIN"/>
    <n v="28"/>
    <n v="11"/>
    <n v="0"/>
    <n v="0"/>
    <s v=""/>
    <m/>
    <m/>
    <n v="4879290.66"/>
    <n v="4608218.96"/>
    <s v="ZLIN"/>
    <n v="3"/>
    <n v="0"/>
  </r>
  <r>
    <s v="120306000167-1"/>
    <x v="9"/>
    <n v="342407"/>
    <m/>
    <s v="PANEL ELECTRICO"/>
    <d v="1989-11-01T00:00:00"/>
    <n v="63267.7"/>
    <n v="63085.369999999995"/>
    <s v="ZLIN"/>
    <n v="28"/>
    <n v="11"/>
    <n v="0"/>
    <n v="0"/>
    <s v=""/>
    <m/>
    <m/>
    <n v="4879290.66"/>
    <n v="4608218.96"/>
    <s v="ZLIN"/>
    <n v="3"/>
    <n v="0"/>
  </r>
  <r>
    <s v="120306000167-2"/>
    <x v="9"/>
    <n v="342407"/>
    <m/>
    <s v="PANEL ELECTRICO"/>
    <d v="1989-11-01T00:00:00"/>
    <n v="63267.7"/>
    <n v="63085.369999999995"/>
    <s v="ZLIN"/>
    <n v="28"/>
    <n v="11"/>
    <n v="0"/>
    <n v="0"/>
    <s v=""/>
    <m/>
    <m/>
    <n v="4879290.66"/>
    <n v="4608218.96"/>
    <s v="ZLIN"/>
    <n v="3"/>
    <n v="0"/>
  </r>
  <r>
    <s v="120306000167-3"/>
    <x v="9"/>
    <n v="342407"/>
    <m/>
    <s v="PANEL ELECTRICO"/>
    <d v="1989-11-01T00:00:00"/>
    <n v="63267.7"/>
    <n v="63085.369999999995"/>
    <s v="ZLIN"/>
    <n v="28"/>
    <n v="11"/>
    <n v="0"/>
    <n v="0"/>
    <s v=""/>
    <m/>
    <m/>
    <n v="4879290.66"/>
    <n v="4608218.96"/>
    <s v="ZLIN"/>
    <n v="3"/>
    <n v="0"/>
  </r>
  <r>
    <s v="120306000167-4"/>
    <x v="9"/>
    <n v="342407"/>
    <m/>
    <s v="PANEL ELECTRICO"/>
    <d v="1989-11-01T00:00:00"/>
    <n v="63267.7"/>
    <n v="63085.369999999995"/>
    <s v="ZLIN"/>
    <n v="28"/>
    <n v="11"/>
    <n v="0"/>
    <n v="0"/>
    <s v=""/>
    <m/>
    <m/>
    <n v="4879290.66"/>
    <n v="4608218.96"/>
    <s v="ZLIN"/>
    <n v="3"/>
    <n v="0"/>
  </r>
  <r>
    <s v="120306000167-5"/>
    <x v="9"/>
    <n v="342407"/>
    <m/>
    <s v="TRANSFORMADOR"/>
    <d v="1989-11-01T00:00:00"/>
    <n v="29970.75"/>
    <n v="22891.58"/>
    <s v="ZLIN"/>
    <n v="37"/>
    <n v="9"/>
    <n v="0"/>
    <n v="0"/>
    <s v=""/>
    <m/>
    <m/>
    <n v="2305079.2400000002"/>
    <n v="551920.38000000012"/>
    <s v="ZLIN"/>
    <n v="11"/>
    <n v="10"/>
  </r>
  <r>
    <s v="120306000167-6"/>
    <x v="9"/>
    <n v="342407"/>
    <m/>
    <s v="PANEL DE CONTROL"/>
    <d v="1989-11-01T00:00:00"/>
    <n v="63267.7"/>
    <n v="63085.369999999995"/>
    <s v="ZLIN"/>
    <n v="28"/>
    <n v="11"/>
    <n v="0"/>
    <n v="0"/>
    <s v=""/>
    <m/>
    <m/>
    <n v="4879290.66"/>
    <n v="4608218.96"/>
    <s v="ZLIN"/>
    <n v="3"/>
    <n v="0"/>
  </r>
  <r>
    <s v="120306000167-7"/>
    <x v="9"/>
    <n v="342407"/>
    <m/>
    <s v="PANEL ELECTRICO"/>
    <d v="1989-11-01T00:00:00"/>
    <n v="63267.7"/>
    <n v="63085.369999999995"/>
    <s v="ZLIN"/>
    <n v="28"/>
    <n v="11"/>
    <n v="0"/>
    <n v="0"/>
    <s v=""/>
    <m/>
    <m/>
    <n v="4879290.66"/>
    <n v="4608218.96"/>
    <s v="ZLIN"/>
    <n v="3"/>
    <n v="0"/>
  </r>
  <r>
    <s v="120306000170-0"/>
    <x v="9"/>
    <n v="322310"/>
    <m/>
    <s v="TRANSFORMADOR"/>
    <d v="1996-12-30T00:00:00"/>
    <n v="469224.78"/>
    <n v="455270.14"/>
    <s v="ZLIN"/>
    <n v="22"/>
    <n v="5"/>
    <n v="0"/>
    <n v="0"/>
    <s v=""/>
    <m/>
    <m/>
    <n v="44350.46"/>
    <n v="34270.81"/>
    <s v="ZLIN"/>
    <n v="3"/>
    <n v="8"/>
  </r>
  <r>
    <s v="120306000171-0"/>
    <x v="9"/>
    <n v="322310"/>
    <m/>
    <s v="UPS"/>
    <d v="1996-12-30T00:00:00"/>
    <n v="1638412.1"/>
    <n v="1619793.78"/>
    <s v="ZLIN"/>
    <n v="22"/>
    <n v="0"/>
    <n v="0"/>
    <n v="0"/>
    <s v=""/>
    <m/>
    <m/>
    <n v="181046.03"/>
    <n v="157835"/>
    <s v="ZLIN"/>
    <n v="3"/>
    <n v="3"/>
  </r>
  <r>
    <s v="120306000172-0"/>
    <x v="9"/>
    <n v="322309"/>
    <m/>
    <s v="UPS"/>
    <d v="2014-08-31T00:00:00"/>
    <n v="17578493.789999999"/>
    <n v="5383413.7199999988"/>
    <s v="ZLIN"/>
    <n v="13"/>
    <n v="4"/>
    <n v="0"/>
    <n v="0"/>
    <s v=""/>
    <m/>
    <m/>
    <n v="-4965790.95"/>
    <n v="-1148550.29"/>
    <s v="ZLIN"/>
    <n v="12"/>
    <n v="3"/>
  </r>
  <r>
    <s v="120306000172-1"/>
    <x v="9"/>
    <n v="322309"/>
    <m/>
    <s v="TRANSFORMADOR"/>
    <d v="2014-08-31T00:00:00"/>
    <n v="6448010.9299999997"/>
    <n v="1128401.9199999999"/>
    <s v="ZLIN"/>
    <n v="23"/>
    <n v="4"/>
    <n v="0"/>
    <n v="0"/>
    <s v=""/>
    <m/>
    <m/>
    <n v="-2080585.96"/>
    <n v="-264943.53000000003"/>
    <s v="ZLIN"/>
    <n v="22"/>
    <n v="3"/>
  </r>
  <r>
    <s v="120306000173-0"/>
    <x v="9"/>
    <n v="322309"/>
    <m/>
    <s v="UPS"/>
    <d v="2014-08-31T00:00:00"/>
    <n v="17578493.789999999"/>
    <n v="5383413.7199999988"/>
    <s v="ZLIN"/>
    <n v="13"/>
    <n v="4"/>
    <n v="0"/>
    <n v="0"/>
    <s v=""/>
    <m/>
    <m/>
    <n v="-4965790.95"/>
    <n v="-1148550.29"/>
    <s v="ZLIN"/>
    <n v="12"/>
    <n v="3"/>
  </r>
  <r>
    <s v="120306000173-1"/>
    <x v="9"/>
    <n v="322309"/>
    <m/>
    <s v="TRANSFORMADOR"/>
    <d v="2014-08-31T00:00:00"/>
    <n v="6448010.9299999997"/>
    <n v="1128401.9199999999"/>
    <s v="ZLIN"/>
    <n v="23"/>
    <n v="4"/>
    <n v="0"/>
    <n v="0"/>
    <s v=""/>
    <m/>
    <m/>
    <n v="-2080585.96"/>
    <n v="-264943.53000000003"/>
    <s v="ZLIN"/>
    <n v="22"/>
    <n v="3"/>
  </r>
  <r>
    <s v="120306000174-0"/>
    <x v="9"/>
    <n v="322201"/>
    <m/>
    <s v="BANCO DE TRANSFORMADORES"/>
    <d v="1983-12-01T00:00:00"/>
    <n v="15219490.58"/>
    <n v="12769673.199999999"/>
    <s v="ZLIN"/>
    <n v="41"/>
    <n v="5"/>
    <n v="0"/>
    <n v="0"/>
    <s v=""/>
    <m/>
    <m/>
    <n v="13166263.199999999"/>
    <n v="3892634.34"/>
    <s v="ZLIN"/>
    <n v="9"/>
    <n v="7"/>
  </r>
  <r>
    <s v="120306000175-0"/>
    <x v="9"/>
    <n v="322201"/>
    <m/>
    <s v="BANCO DE TRANSFORMADORES"/>
    <d v="1983-12-01T00:00:00"/>
    <n v="15219490.58"/>
    <n v="12769673.199999999"/>
    <s v="ZLIN"/>
    <n v="41"/>
    <n v="5"/>
    <n v="0"/>
    <n v="0"/>
    <s v=""/>
    <m/>
    <m/>
    <n v="13166263.199999999"/>
    <n v="3892634.34"/>
    <s v="ZLIN"/>
    <n v="9"/>
    <n v="7"/>
  </r>
  <r>
    <s v="120306000176-0"/>
    <x v="9"/>
    <n v="322317"/>
    <m/>
    <s v="TRANSFORMADOR"/>
    <d v="2015-10-01T00:00:00"/>
    <n v="1"/>
    <n v="1"/>
    <s v="ZLIN"/>
    <n v="0"/>
    <n v="1"/>
    <n v="0"/>
    <n v="0"/>
    <s v=""/>
    <m/>
    <m/>
    <n v="805217.53"/>
    <n v="622213.55000000005"/>
    <s v="ZLIN"/>
    <n v="3"/>
    <n v="8"/>
  </r>
  <r>
    <s v="120306000177-0"/>
    <x v="9"/>
    <n v="322317"/>
    <m/>
    <s v="PANEL ELECTRICO"/>
    <d v="2015-10-01T00:00:00"/>
    <n v="1"/>
    <n v="1"/>
    <s v="ZLIN"/>
    <n v="0"/>
    <n v="1"/>
    <n v="0"/>
    <n v="0"/>
    <s v=""/>
    <m/>
    <m/>
    <n v="4348246.38"/>
    <n v="3080007.8499999996"/>
    <s v="ZLIN"/>
    <n v="4"/>
    <n v="0"/>
  </r>
  <r>
    <s v="120306000178-0"/>
    <x v="9"/>
    <n v="322322"/>
    <m/>
    <s v="TRANSFORMADOR"/>
    <d v="2015-10-01T00:00:00"/>
    <n v="1"/>
    <n v="1"/>
    <s v="ZLIN"/>
    <n v="0"/>
    <n v="1"/>
    <n v="0"/>
    <n v="0"/>
    <s v=""/>
    <m/>
    <m/>
    <n v="341143.65"/>
    <n v="263611"/>
    <s v="ZLIN"/>
    <n v="3"/>
    <n v="8"/>
  </r>
  <r>
    <s v="120306000179-0"/>
    <x v="9"/>
    <n v="323301"/>
    <m/>
    <s v="TRANSFORMADOR"/>
    <d v="2015-10-01T00:00:00"/>
    <n v="1"/>
    <n v="1"/>
    <s v="ZLIN"/>
    <n v="0"/>
    <n v="1"/>
    <n v="0"/>
    <n v="0"/>
    <s v=""/>
    <m/>
    <m/>
    <n v="8006249.8300000001"/>
    <n v="5671093.6299999999"/>
    <s v="ZLIN"/>
    <n v="4"/>
    <n v="0"/>
  </r>
  <r>
    <s v="120306000182-0"/>
    <x v="9"/>
    <n v="323301"/>
    <m/>
    <s v="TRANSFORMADOR"/>
    <d v="2015-10-01T00:00:00"/>
    <n v="1"/>
    <n v="1"/>
    <s v="ZLIN"/>
    <n v="0"/>
    <n v="1"/>
    <n v="0"/>
    <n v="0"/>
    <s v=""/>
    <m/>
    <m/>
    <n v="6640849.54"/>
    <n v="1134617.5099999998"/>
    <s v="ZLIN"/>
    <n v="16"/>
    <n v="7"/>
  </r>
  <r>
    <s v="120306000183-0"/>
    <x v="9"/>
    <n v="323301"/>
    <m/>
    <s v="TRANSFORMADOR"/>
    <d v="2015-10-01T00:00:00"/>
    <n v="1"/>
    <n v="1"/>
    <s v="ZLIN"/>
    <n v="0"/>
    <n v="1"/>
    <n v="0"/>
    <n v="0"/>
    <s v=""/>
    <m/>
    <m/>
    <n v="6640849.54"/>
    <n v="1134617.5099999998"/>
    <s v="ZLIN"/>
    <n v="16"/>
    <n v="7"/>
  </r>
  <r>
    <s v="120306000184-0"/>
    <x v="9"/>
    <n v="323301"/>
    <m/>
    <s v="PANEL DE CONTROL"/>
    <d v="2015-10-01T00:00:00"/>
    <n v="1"/>
    <n v="1"/>
    <s v="ZLIN"/>
    <n v="0"/>
    <n v="1"/>
    <n v="0"/>
    <n v="0"/>
    <s v=""/>
    <m/>
    <m/>
    <n v="17021085.140000001"/>
    <n v="5905274.4400000013"/>
    <s v="ZLIN"/>
    <n v="8"/>
    <n v="2"/>
  </r>
  <r>
    <s v="120306000184-1"/>
    <x v="9"/>
    <n v="323301"/>
    <m/>
    <s v="PANEL DE CONTROL"/>
    <d v="2015-10-01T00:00:00"/>
    <n v="1"/>
    <n v="1"/>
    <s v="ZLIN"/>
    <n v="0"/>
    <n v="1"/>
    <n v="0"/>
    <n v="0"/>
    <s v=""/>
    <m/>
    <m/>
    <n v="2993313.68"/>
    <n v="1038496.5800000001"/>
    <s v="ZLIN"/>
    <n v="8"/>
    <n v="2"/>
  </r>
  <r>
    <s v="120306000185-0"/>
    <x v="9"/>
    <n v="323301"/>
    <m/>
    <s v="TRANSFORMADOR"/>
    <d v="2015-10-01T00:00:00"/>
    <n v="1"/>
    <n v="1"/>
    <s v="ZLIN"/>
    <n v="0"/>
    <n v="1"/>
    <n v="0"/>
    <n v="0"/>
    <s v=""/>
    <m/>
    <m/>
    <n v="26635337.760000002"/>
    <n v="4550761.2300000004"/>
    <s v="ZLIN"/>
    <n v="16"/>
    <n v="7"/>
  </r>
  <r>
    <s v="120306000186-0"/>
    <x v="9"/>
    <n v="323301"/>
    <m/>
    <s v="TRANSFORMADOR"/>
    <d v="2015-10-01T00:00:00"/>
    <n v="1"/>
    <n v="1"/>
    <s v="ZLIN"/>
    <n v="0"/>
    <n v="1"/>
    <n v="0"/>
    <n v="0"/>
    <s v=""/>
    <m/>
    <m/>
    <n v="1168234.1000000001"/>
    <n v="968779.50000000012"/>
    <s v="ZLIN"/>
    <n v="3"/>
    <n v="5"/>
  </r>
  <r>
    <s v="120306000187-0"/>
    <x v="9"/>
    <n v="323301"/>
    <m/>
    <s v="TRANSFORMADOR"/>
    <d v="2015-10-01T00:00:00"/>
    <n v="1"/>
    <n v="1"/>
    <s v="ZLIN"/>
    <n v="0"/>
    <n v="1"/>
    <n v="0"/>
    <n v="0"/>
    <s v=""/>
    <m/>
    <m/>
    <n v="228742.81"/>
    <n v="129620.92"/>
    <s v="ZLIN"/>
    <n v="5"/>
    <n v="0"/>
  </r>
  <r>
    <s v="120306000188-0"/>
    <x v="9"/>
    <n v="323301"/>
    <m/>
    <s v="TRANSFORMADOR"/>
    <d v="2015-10-01T00:00:00"/>
    <n v="1"/>
    <n v="1"/>
    <s v="ZLIN"/>
    <n v="0"/>
    <n v="1"/>
    <n v="0"/>
    <n v="0"/>
    <s v=""/>
    <m/>
    <m/>
    <n v="1456429.12"/>
    <n v="1207770.4900000002"/>
    <s v="ZLIN"/>
    <n v="3"/>
    <n v="5"/>
  </r>
  <r>
    <s v="120306000189-0"/>
    <x v="9"/>
    <n v="323301"/>
    <m/>
    <s v="TRANSFORMADOR"/>
    <d v="2015-10-01T00:00:00"/>
    <n v="29703787.449999999"/>
    <n v="1"/>
    <s v="ZLIN"/>
    <n v="0"/>
    <n v="1"/>
    <n v="0"/>
    <n v="0"/>
    <s v=""/>
    <m/>
    <m/>
    <n v="1060899.27"/>
    <n v="751470.32000000007"/>
    <s v="ZLIN"/>
    <n v="4"/>
    <n v="0"/>
  </r>
  <r>
    <s v="120306000190-0"/>
    <x v="9"/>
    <n v="323301"/>
    <m/>
    <s v="TRANSFORMADOR"/>
    <d v="2015-10-01T00:00:00"/>
    <n v="1"/>
    <n v="1"/>
    <s v="ZLIN"/>
    <n v="0"/>
    <n v="1"/>
    <n v="0"/>
    <n v="0"/>
    <s v=""/>
    <m/>
    <m/>
    <n v="2509704.7000000002"/>
    <n v="1777707.4900000002"/>
    <s v="ZLIN"/>
    <n v="4"/>
    <n v="0"/>
  </r>
  <r>
    <s v="120306000191-0"/>
    <x v="9"/>
    <n v="323301"/>
    <m/>
    <s v="TRANSFORMADOR"/>
    <d v="1998-12-31T00:00:00"/>
    <n v="9276353.5"/>
    <n v="8829300.3200000003"/>
    <s v="ZLIN"/>
    <n v="20"/>
    <n v="9"/>
    <n v="0"/>
    <n v="0"/>
    <s v=""/>
    <m/>
    <m/>
    <n v="-1275885.47"/>
    <n v="-903752.21"/>
    <s v="ZLIN"/>
    <n v="4"/>
    <n v="0"/>
  </r>
  <r>
    <s v="120306000192-0"/>
    <x v="9"/>
    <n v="342407"/>
    <m/>
    <s v="BANCO DE BATERIAS"/>
    <d v="2015-10-01T00:00:00"/>
    <n v="1"/>
    <n v="1"/>
    <s v="ZLIN"/>
    <n v="0"/>
    <n v="1"/>
    <n v="0"/>
    <n v="0"/>
    <s v=""/>
    <m/>
    <m/>
    <n v="1412865.36"/>
    <n v="727839.7300000001"/>
    <s v="ZLIN"/>
    <n v="5"/>
    <n v="6"/>
  </r>
  <r>
    <s v="120306000193-0"/>
    <x v="9"/>
    <n v="322310"/>
    <m/>
    <s v="TRANSFORMADOR"/>
    <d v="2014-08-31T00:00:00"/>
    <n v="42027135.149999999"/>
    <n v="10245421.009999998"/>
    <s v="ZLIN"/>
    <n v="16"/>
    <n v="9"/>
    <n v="0"/>
    <n v="0"/>
    <s v=""/>
    <m/>
    <m/>
    <n v="62097956.57"/>
    <n v="11230481.520000003"/>
    <s v="ZLIN"/>
    <n v="15"/>
    <n v="8"/>
  </r>
  <r>
    <s v="120306000194-0"/>
    <x v="9"/>
    <n v="322310"/>
    <m/>
    <s v="TRANSFORMADOR"/>
    <d v="2014-08-31T00:00:00"/>
    <n v="10807174.43"/>
    <n v="2634584.7999999998"/>
    <s v="ZLIN"/>
    <n v="16"/>
    <n v="9"/>
    <n v="0"/>
    <n v="0"/>
    <s v=""/>
    <m/>
    <m/>
    <n v="30705754.84"/>
    <n v="5553168.4299999997"/>
    <s v="ZLIN"/>
    <n v="15"/>
    <n v="8"/>
  </r>
  <r>
    <s v="120306000195-0"/>
    <x v="9"/>
    <n v="322310"/>
    <m/>
    <s v="TRANSFORMADOR"/>
    <d v="2014-08-31T00:00:00"/>
    <n v="10807174.460000001"/>
    <n v="2634584.8200000012"/>
    <s v="ZLIN"/>
    <n v="16"/>
    <n v="9"/>
    <n v="0"/>
    <n v="0"/>
    <s v=""/>
    <m/>
    <m/>
    <n v="30705754.920000002"/>
    <n v="5553168.4300000034"/>
    <s v="ZLIN"/>
    <n v="15"/>
    <n v="8"/>
  </r>
  <r>
    <s v="120306000196-0"/>
    <x v="9"/>
    <n v="322310"/>
    <m/>
    <s v="BANCO DE CAPACITORES"/>
    <d v="2014-08-31T00:00:00"/>
    <n v="4687742.3899999997"/>
    <n v="2296993.7799999998"/>
    <s v="ZLIN"/>
    <n v="8"/>
    <n v="4"/>
    <n v="0"/>
    <n v="0"/>
    <s v=""/>
    <m/>
    <m/>
    <n v="13672321.710000001"/>
    <n v="5343206.1900000013"/>
    <s v="ZLIN"/>
    <n v="7"/>
    <n v="3"/>
  </r>
  <r>
    <s v="120306000197-0"/>
    <x v="9"/>
    <n v="323303"/>
    <m/>
    <s v="TRANSFORMADOR"/>
    <d v="2015-10-01T00:00:00"/>
    <n v="1"/>
    <n v="1"/>
    <s v="ZLIN"/>
    <n v="0"/>
    <n v="1"/>
    <n v="0"/>
    <n v="0"/>
    <s v=""/>
    <m/>
    <m/>
    <n v="3280715.2"/>
    <n v="560524.20000000019"/>
    <s v="ZLIN"/>
    <n v="16"/>
    <n v="7"/>
  </r>
  <r>
    <s v="120306000198-0"/>
    <x v="9"/>
    <n v="323303"/>
    <m/>
    <s v="TRANSFORMADOR"/>
    <d v="2015-10-01T00:00:00"/>
    <n v="1"/>
    <n v="1"/>
    <s v="ZLIN"/>
    <n v="0"/>
    <n v="1"/>
    <n v="0"/>
    <n v="0"/>
    <s v=""/>
    <m/>
    <m/>
    <n v="2668545.96"/>
    <n v="455932.46999999974"/>
    <s v="ZLIN"/>
    <n v="16"/>
    <n v="7"/>
  </r>
  <r>
    <s v="120306000199-0"/>
    <x v="9"/>
    <n v="322317"/>
    <m/>
    <s v="RECTIFICADOR"/>
    <d v="2009-03-10T00:00:00"/>
    <n v="13986000"/>
    <n v="6561333.3499999996"/>
    <s v="ZLIN"/>
    <n v="20"/>
    <n v="3"/>
    <n v="0"/>
    <n v="0"/>
    <s v=""/>
    <m/>
    <m/>
    <n v="29134740.68"/>
    <n v="6003522.3200000003"/>
    <s v="ZLIN"/>
    <n v="13"/>
    <n v="9"/>
  </r>
  <r>
    <s v="120306000200-0"/>
    <x v="9"/>
    <n v="322317"/>
    <m/>
    <s v="RECTIFICADOR"/>
    <d v="2015-10-01T00:00:00"/>
    <n v="1"/>
    <n v="1"/>
    <s v="ZLIN"/>
    <n v="0"/>
    <n v="1"/>
    <n v="0"/>
    <n v="0"/>
    <s v=""/>
    <m/>
    <m/>
    <n v="1733603"/>
    <n v="1637291.72"/>
    <s v="ZLIN"/>
    <n v="3"/>
    <n v="0"/>
  </r>
  <r>
    <s v="120306000201-0"/>
    <x v="9"/>
    <n v="323301"/>
    <m/>
    <s v="TRANSFORMADOR"/>
    <d v="2015-10-01T00:00:00"/>
    <n v="1"/>
    <n v="1"/>
    <s v="ZLIN"/>
    <n v="0"/>
    <n v="1"/>
    <n v="0"/>
    <n v="0"/>
    <s v=""/>
    <m/>
    <m/>
    <n v="3280715.2"/>
    <n v="560524.20000000019"/>
    <s v="ZLIN"/>
    <n v="16"/>
    <n v="7"/>
  </r>
  <r>
    <s v="120306000202-0"/>
    <x v="9"/>
    <n v="323301"/>
    <m/>
    <s v="TRANSFORMADOR"/>
    <d v="2015-10-01T00:00:00"/>
    <n v="1"/>
    <n v="1"/>
    <s v="ZLIN"/>
    <n v="0"/>
    <n v="1"/>
    <n v="0"/>
    <n v="0"/>
    <s v=""/>
    <m/>
    <m/>
    <n v="2829596.51"/>
    <n v="358978.65999999968"/>
    <s v="ZLIN"/>
    <n v="22"/>
    <n v="4"/>
  </r>
  <r>
    <s v="120306000202-1"/>
    <x v="9"/>
    <n v="323301"/>
    <m/>
    <s v="TABLERO"/>
    <d v="1984-09-01T00:00:00"/>
    <n v="109457.94"/>
    <n v="76865.5"/>
    <s v="ZLIN"/>
    <n v="48"/>
    <n v="5"/>
    <n v="0"/>
    <n v="0"/>
    <s v=""/>
    <m/>
    <m/>
    <n v="13830804.67"/>
    <n v="2260804.6099999994"/>
    <s v="ZLIN"/>
    <n v="17"/>
    <n v="4"/>
  </r>
  <r>
    <s v="120306000203-0"/>
    <x v="9"/>
    <n v="323301"/>
    <m/>
    <s v="TRANSFORMADOR"/>
    <d v="1984-09-01T00:00:00"/>
    <n v="957.13"/>
    <n v="954.79"/>
    <s v="ZLIN"/>
    <n v="34"/>
    <n v="1"/>
    <n v="0"/>
    <n v="0"/>
    <s v=""/>
    <m/>
    <m/>
    <n v="121199.92"/>
    <n v="114466.59"/>
    <s v="ZLIN"/>
    <n v="3"/>
    <n v="0"/>
  </r>
  <r>
    <s v="120306000204-0"/>
    <x v="9"/>
    <n v="323301"/>
    <m/>
    <s v="TRANSFORMADOR"/>
    <d v="1984-09-01T00:00:00"/>
    <n v="10121.48"/>
    <n v="9056.06"/>
    <s v="ZLIN"/>
    <n v="38"/>
    <n v="0"/>
    <n v="0"/>
    <n v="0"/>
    <s v=""/>
    <m/>
    <m/>
    <n v="1280708.45"/>
    <n v="524627.55999999994"/>
    <s v="ZLIN"/>
    <n v="6"/>
    <n v="11"/>
  </r>
  <r>
    <s v="120306000205-0"/>
    <x v="9"/>
    <n v="323303"/>
    <m/>
    <s v="TRANSFORMADOR"/>
    <d v="2015-10-01T00:00:00"/>
    <n v="1"/>
    <n v="1"/>
    <s v="ZLIN"/>
    <n v="0"/>
    <n v="1"/>
    <n v="0"/>
    <n v="0"/>
    <s v=""/>
    <m/>
    <m/>
    <n v="3280715.2"/>
    <n v="560524.20000000019"/>
    <s v="ZLIN"/>
    <n v="16"/>
    <n v="7"/>
  </r>
  <r>
    <s v="120306000206-0"/>
    <x v="9"/>
    <n v="322317"/>
    <m/>
    <s v="TRANSFORMADOR"/>
    <d v="2015-10-01T00:00:00"/>
    <n v="1"/>
    <n v="1"/>
    <s v="ZLIN"/>
    <n v="0"/>
    <n v="1"/>
    <n v="0"/>
    <n v="0"/>
    <s v=""/>
    <m/>
    <m/>
    <n v="2406055.09"/>
    <n v="619741.46"/>
    <s v="ZLIN"/>
    <n v="11"/>
    <n v="0"/>
  </r>
  <r>
    <s v="120306000207-0"/>
    <x v="9"/>
    <n v="322317"/>
    <m/>
    <s v="TRANSFORMADOR"/>
    <d v="2015-10-01T00:00:00"/>
    <n v="1"/>
    <n v="1"/>
    <s v="ZLIN"/>
    <n v="0"/>
    <n v="1"/>
    <n v="0"/>
    <n v="0"/>
    <s v=""/>
    <m/>
    <m/>
    <n v="487464.54"/>
    <n v="460383.18"/>
    <s v="ZLIN"/>
    <n v="3"/>
    <n v="0"/>
  </r>
  <r>
    <s v="120306000208-0"/>
    <x v="9"/>
    <n v="323301"/>
    <m/>
    <s v="TRANSFORMADOR"/>
    <d v="2015-10-01T00:00:00"/>
    <n v="1"/>
    <n v="1"/>
    <s v="ZLIN"/>
    <n v="0"/>
    <n v="1"/>
    <n v="0"/>
    <n v="0"/>
    <s v=""/>
    <m/>
    <m/>
    <n v="3074622.13"/>
    <n v="408348.23999999976"/>
    <s v="ZLIN"/>
    <n v="21"/>
    <n v="4"/>
  </r>
  <r>
    <s v="120306000208-1"/>
    <x v="9"/>
    <n v="323301"/>
    <m/>
    <s v="TABLERO"/>
    <d v="2015-10-01T00:00:00"/>
    <n v="1"/>
    <n v="1"/>
    <s v="ZLIN"/>
    <n v="0"/>
    <n v="1"/>
    <n v="0"/>
    <n v="0"/>
    <s v=""/>
    <m/>
    <m/>
    <n v="13068440.529999999"/>
    <n v="2266974.3699999992"/>
    <s v="ZLIN"/>
    <n v="16"/>
    <n v="4"/>
  </r>
  <r>
    <s v="120306000208-2"/>
    <x v="9"/>
    <n v="323301"/>
    <m/>
    <s v="TABLERO"/>
    <d v="2015-10-01T00:00:00"/>
    <n v="1"/>
    <n v="1"/>
    <s v="ZLIN"/>
    <n v="0"/>
    <n v="1"/>
    <n v="0"/>
    <n v="0"/>
    <s v=""/>
    <m/>
    <m/>
    <n v="13068440.529999999"/>
    <n v="2266974.3699999992"/>
    <s v="ZLIN"/>
    <n v="16"/>
    <n v="4"/>
  </r>
  <r>
    <s v="120306000209-0"/>
    <x v="9"/>
    <n v="323301"/>
    <m/>
    <s v="TRANSFORMADOR"/>
    <d v="2015-10-01T00:00:00"/>
    <n v="1"/>
    <n v="1"/>
    <s v="ZLIN"/>
    <n v="0"/>
    <n v="1"/>
    <n v="0"/>
    <n v="0"/>
    <s v=""/>
    <m/>
    <m/>
    <n v="584946.87"/>
    <n v="452004.4"/>
    <s v="ZLIN"/>
    <n v="3"/>
    <n v="8"/>
  </r>
  <r>
    <s v="120306000210-0"/>
    <x v="9"/>
    <n v="321101"/>
    <m/>
    <s v="INVERSOR"/>
    <d v="2015-10-01T00:00:00"/>
    <n v="1"/>
    <n v="1"/>
    <s v="ZLIN"/>
    <n v="0"/>
    <n v="1"/>
    <n v="0"/>
    <n v="0"/>
    <s v=""/>
    <m/>
    <m/>
    <n v="692737.58"/>
    <n v="270725.02999999997"/>
    <s v="ZLIN"/>
    <n v="7"/>
    <n v="3"/>
  </r>
  <r>
    <s v="120306000210-1"/>
    <x v="9"/>
    <n v="321101"/>
    <m/>
    <s v="INVERSOR"/>
    <d v="2015-10-01T00:00:00"/>
    <n v="1"/>
    <n v="1"/>
    <s v="ZLIN"/>
    <n v="0"/>
    <n v="1"/>
    <n v="0"/>
    <n v="0"/>
    <s v=""/>
    <m/>
    <m/>
    <n v="692737.58"/>
    <n v="270725.02999999997"/>
    <s v="ZLIN"/>
    <n v="7"/>
    <n v="3"/>
  </r>
  <r>
    <s v="120306000210-2"/>
    <x v="9"/>
    <n v="321101"/>
    <m/>
    <s v="INVERSOR"/>
    <d v="2015-10-01T00:00:00"/>
    <n v="1"/>
    <n v="1"/>
    <s v="ZLIN"/>
    <n v="0"/>
    <n v="1"/>
    <n v="0"/>
    <n v="0"/>
    <s v=""/>
    <m/>
    <m/>
    <n v="692737.58"/>
    <n v="270725.02999999997"/>
    <s v="ZLIN"/>
    <n v="7"/>
    <n v="3"/>
  </r>
  <r>
    <s v="120306000210-3"/>
    <x v="9"/>
    <n v="321101"/>
    <m/>
    <s v="INVERSOR"/>
    <d v="2015-10-01T00:00:00"/>
    <n v="1"/>
    <n v="1"/>
    <s v="ZLIN"/>
    <n v="0"/>
    <n v="1"/>
    <n v="0"/>
    <n v="0"/>
    <s v=""/>
    <m/>
    <m/>
    <n v="692737.58"/>
    <n v="270725.02999999997"/>
    <s v="ZLIN"/>
    <n v="7"/>
    <n v="3"/>
  </r>
  <r>
    <s v="120306000210-4"/>
    <x v="9"/>
    <n v="321101"/>
    <m/>
    <s v="INVERSOR"/>
    <d v="2015-10-01T00:00:00"/>
    <n v="1"/>
    <n v="1"/>
    <s v="ZLIN"/>
    <n v="0"/>
    <n v="1"/>
    <n v="0"/>
    <n v="0"/>
    <s v=""/>
    <m/>
    <m/>
    <n v="692737.58"/>
    <n v="270725.02999999997"/>
    <s v="ZLIN"/>
    <n v="7"/>
    <n v="3"/>
  </r>
  <r>
    <s v="120306000210-5"/>
    <x v="9"/>
    <n v="321101"/>
    <m/>
    <s v="INVERSOR"/>
    <d v="2015-10-01T00:00:00"/>
    <n v="1"/>
    <n v="1"/>
    <s v="ZLIN"/>
    <n v="0"/>
    <n v="1"/>
    <n v="0"/>
    <n v="0"/>
    <s v=""/>
    <m/>
    <m/>
    <n v="692737.58"/>
    <n v="270725.02999999997"/>
    <s v="ZLIN"/>
    <n v="7"/>
    <n v="3"/>
  </r>
  <r>
    <s v="120306000211-0"/>
    <x v="9"/>
    <n v="321101"/>
    <m/>
    <s v="PANEL"/>
    <d v="2014-08-31T00:00:00"/>
    <n v="23946977.350000001"/>
    <n v="7875180.4800000023"/>
    <s v="ZLIN"/>
    <n v="12"/>
    <n v="5"/>
    <n v="0"/>
    <n v="0"/>
    <s v=""/>
    <m/>
    <m/>
    <n v="46154622.689999998"/>
    <n v="11538655.68"/>
    <s v="ZLIN"/>
    <n v="11"/>
    <n v="4"/>
  </r>
  <r>
    <s v="120306000211-1"/>
    <x v="9"/>
    <n v="321101"/>
    <m/>
    <s v="PANEL"/>
    <d v="2014-08-31T00:00:00"/>
    <n v="5340134.8600000003"/>
    <n v="1756151.7300000004"/>
    <s v="ZLIN"/>
    <n v="12"/>
    <n v="5"/>
    <n v="0"/>
    <n v="0"/>
    <s v=""/>
    <m/>
    <m/>
    <n v="10292401.66"/>
    <n v="2573100.42"/>
    <s v="ZLIN"/>
    <n v="11"/>
    <n v="4"/>
  </r>
  <r>
    <s v="120306000211-2"/>
    <x v="9"/>
    <n v="321101"/>
    <m/>
    <s v="PANEL"/>
    <d v="2014-08-31T00:00:00"/>
    <n v="5340134.8600000003"/>
    <n v="1756151.7300000004"/>
    <s v="ZLIN"/>
    <n v="12"/>
    <n v="5"/>
    <n v="0"/>
    <n v="0"/>
    <s v=""/>
    <m/>
    <m/>
    <n v="10292401.66"/>
    <n v="2573100.42"/>
    <s v="ZLIN"/>
    <n v="11"/>
    <n v="4"/>
  </r>
  <r>
    <s v="120306000211-3"/>
    <x v="9"/>
    <n v="321101"/>
    <m/>
    <s v="PANEL"/>
    <d v="2014-08-31T00:00:00"/>
    <n v="5340134.8600000003"/>
    <n v="1756151.7300000004"/>
    <s v="ZLIN"/>
    <n v="12"/>
    <n v="5"/>
    <n v="0"/>
    <n v="0"/>
    <s v=""/>
    <m/>
    <m/>
    <n v="10292401.66"/>
    <n v="2573100.42"/>
    <s v="ZLIN"/>
    <n v="11"/>
    <n v="4"/>
  </r>
  <r>
    <s v="120306000211-4"/>
    <x v="9"/>
    <n v="321101"/>
    <m/>
    <s v="PANEL"/>
    <d v="2014-08-31T00:00:00"/>
    <n v="5340134.8600000003"/>
    <n v="1756151.7300000004"/>
    <s v="ZLIN"/>
    <n v="12"/>
    <n v="5"/>
    <n v="0"/>
    <n v="0"/>
    <s v=""/>
    <m/>
    <m/>
    <n v="10292401.66"/>
    <n v="2573100.42"/>
    <s v="ZLIN"/>
    <n v="11"/>
    <n v="4"/>
  </r>
  <r>
    <s v="120306000211-5"/>
    <x v="9"/>
    <n v="321101"/>
    <m/>
    <s v="PANEL"/>
    <d v="2014-08-31T00:00:00"/>
    <n v="5340134.8600000003"/>
    <n v="1756151.7300000004"/>
    <s v="ZLIN"/>
    <n v="12"/>
    <n v="5"/>
    <n v="0"/>
    <n v="0"/>
    <s v=""/>
    <m/>
    <m/>
    <n v="10292401.66"/>
    <n v="2573100.42"/>
    <s v="ZLIN"/>
    <n v="11"/>
    <n v="4"/>
  </r>
  <r>
    <s v="120306000211-6"/>
    <x v="9"/>
    <n v="321101"/>
    <m/>
    <s v="PANEL"/>
    <d v="2014-08-31T00:00:00"/>
    <n v="5340134.8600000003"/>
    <n v="1756151.7300000004"/>
    <s v="ZLIN"/>
    <n v="12"/>
    <n v="5"/>
    <n v="0"/>
    <n v="0"/>
    <s v=""/>
    <m/>
    <m/>
    <n v="10292401.66"/>
    <n v="2573100.42"/>
    <s v="ZLIN"/>
    <n v="11"/>
    <n v="4"/>
  </r>
  <r>
    <s v="120306000211-7"/>
    <x v="9"/>
    <n v="321101"/>
    <m/>
    <s v="PANEL"/>
    <d v="2014-08-31T00:00:00"/>
    <n v="5340134.8600000003"/>
    <n v="1756151.7300000004"/>
    <s v="ZLIN"/>
    <n v="12"/>
    <n v="5"/>
    <n v="0"/>
    <n v="0"/>
    <s v=""/>
    <m/>
    <m/>
    <n v="10292401.66"/>
    <n v="2573100.42"/>
    <s v="ZLIN"/>
    <n v="11"/>
    <n v="4"/>
  </r>
  <r>
    <s v="120306000211-8"/>
    <x v="9"/>
    <n v="321101"/>
    <m/>
    <s v="PANEL"/>
    <d v="2014-08-31T00:00:00"/>
    <n v="5340134.8600000003"/>
    <n v="1756151.7300000004"/>
    <s v="ZLIN"/>
    <n v="12"/>
    <n v="5"/>
    <n v="0"/>
    <n v="0"/>
    <s v=""/>
    <m/>
    <m/>
    <n v="10292401.66"/>
    <n v="2573100.42"/>
    <s v="ZLIN"/>
    <n v="11"/>
    <n v="4"/>
  </r>
  <r>
    <s v="120306000212-0"/>
    <x v="9"/>
    <n v="322310"/>
    <m/>
    <s v="BANCO DE TRANSFORMADORES"/>
    <d v="2014-08-31T00:00:00"/>
    <n v="585609072.10000002"/>
    <n v="139552972.70000005"/>
    <s v="ZLIN"/>
    <n v="20"/>
    <n v="0"/>
    <n v="0"/>
    <n v="0"/>
    <s v=""/>
    <m/>
    <m/>
    <n v="-492761368.88999999"/>
    <n v="-73991168.25999999"/>
    <s v="ZLIN"/>
    <n v="18"/>
    <n v="11"/>
  </r>
  <r>
    <s v="120306000212-1"/>
    <x v="9"/>
    <n v="322310"/>
    <m/>
    <s v="PANEL DE CONTROL"/>
    <d v="2014-08-31T00:00:00"/>
    <n v="183502154.72"/>
    <n v="55515715.679999992"/>
    <s v="ZLIN"/>
    <n v="15"/>
    <n v="0"/>
    <n v="0"/>
    <n v="0"/>
    <s v=""/>
    <m/>
    <m/>
    <n v="-150815724.80000001"/>
    <n v="-30858636.74000001"/>
    <s v="ZLIN"/>
    <n v="13"/>
    <n v="11"/>
  </r>
  <r>
    <s v="120306000213-0"/>
    <x v="9"/>
    <n v="342502"/>
    <m/>
    <s v="UPS"/>
    <d v="2013-04-30T00:00:00"/>
    <n v="1409357.78"/>
    <n v="542060.68000000005"/>
    <s v="ZLIN"/>
    <n v="14"/>
    <n v="1"/>
    <n v="0"/>
    <n v="0"/>
    <s v=""/>
    <m/>
    <m/>
    <n v="4427929.6500000004"/>
    <n v="1075354.3500000006"/>
    <s v="ZLIN"/>
    <n v="11"/>
    <n v="8"/>
  </r>
  <r>
    <s v="120306000214-0"/>
    <x v="9"/>
    <n v="342303"/>
    <m/>
    <s v="UPS"/>
    <d v="2015-10-01T00:00:00"/>
    <n v="1"/>
    <n v="1"/>
    <s v="ZLIN"/>
    <n v="0"/>
    <n v="1"/>
    <n v="0"/>
    <n v="0"/>
    <s v=""/>
    <m/>
    <m/>
    <n v="530978.73"/>
    <n v="291181.89"/>
    <s v="ZLIN"/>
    <n v="5"/>
    <n v="2"/>
  </r>
  <r>
    <s v="120306000215-0"/>
    <x v="9"/>
    <n v="322309"/>
    <m/>
    <s v="BANCO DE CAPACITORES"/>
    <d v="2015-10-01T00:00:00"/>
    <n v="1"/>
    <n v="1"/>
    <s v="ZLIN"/>
    <n v="0"/>
    <n v="1"/>
    <n v="0"/>
    <n v="0"/>
    <s v=""/>
    <m/>
    <m/>
    <n v="1493542.81"/>
    <n v="1080435.23"/>
    <s v="ZLIN"/>
    <n v="3"/>
    <n v="11"/>
  </r>
  <r>
    <s v="120306000216-0"/>
    <x v="9"/>
    <n v="342409"/>
    <m/>
    <s v="TRANSFORMADOR"/>
    <d v="2015-10-01T00:00:00"/>
    <n v="1"/>
    <n v="1"/>
    <s v="ZLIN"/>
    <n v="0"/>
    <n v="1"/>
    <n v="0"/>
    <n v="0"/>
    <s v=""/>
    <m/>
    <m/>
    <n v="3733398.85"/>
    <n v="961633.04"/>
    <s v="ZLIN"/>
    <n v="11"/>
    <n v="0"/>
  </r>
  <r>
    <s v="120306000217-0"/>
    <x v="9"/>
    <n v="342409"/>
    <m/>
    <s v="TRANSFORMADOR"/>
    <d v="2015-10-01T00:00:00"/>
    <n v="1"/>
    <n v="1"/>
    <s v="ZLIN"/>
    <n v="0"/>
    <n v="1"/>
    <n v="0"/>
    <n v="0"/>
    <s v=""/>
    <m/>
    <m/>
    <n v="3733398.85"/>
    <n v="961633.04"/>
    <s v="ZLIN"/>
    <n v="11"/>
    <n v="0"/>
  </r>
  <r>
    <s v="120306000218-0"/>
    <x v="9"/>
    <n v="342409"/>
    <m/>
    <s v="TRANSFORMADOR"/>
    <d v="2012-11-30T00:00:00"/>
    <n v="4143961.48"/>
    <n v="1747453.63"/>
    <s v="ZLIN"/>
    <n v="13"/>
    <n v="10"/>
    <n v="0"/>
    <n v="0"/>
    <s v=""/>
    <m/>
    <m/>
    <n v="488127.81"/>
    <n v="125729.89000000001"/>
    <s v="ZLIN"/>
    <n v="11"/>
    <n v="0"/>
  </r>
  <r>
    <s v="120306000219-0"/>
    <x v="9"/>
    <n v="342409"/>
    <m/>
    <s v="TRANSFORMADOR"/>
    <d v="2012-11-30T00:00:00"/>
    <n v="4143961.48"/>
    <n v="1747453.63"/>
    <s v="ZLIN"/>
    <n v="13"/>
    <n v="10"/>
    <n v="0"/>
    <n v="0"/>
    <s v=""/>
    <m/>
    <m/>
    <n v="488127.81"/>
    <n v="125729.89000000001"/>
    <s v="ZLIN"/>
    <n v="11"/>
    <n v="0"/>
  </r>
  <r>
    <s v="120306000220-0"/>
    <x v="9"/>
    <n v="342510"/>
    <m/>
    <s v="UPS"/>
    <d v="2008-11-30T00:00:00"/>
    <n v="32003309.739999998"/>
    <n v="25516152.359999999"/>
    <s v="ZLIN"/>
    <n v="12"/>
    <n v="4"/>
    <n v="0"/>
    <n v="0"/>
    <s v=""/>
    <m/>
    <m/>
    <n v="-11012116.77"/>
    <n v="-5672908.6399999997"/>
    <s v="ZLIN"/>
    <n v="5"/>
    <n v="6"/>
  </r>
  <r>
    <s v="120306000221-0"/>
    <x v="9"/>
    <n v="342302"/>
    <m/>
    <s v="TRANSFORMADOR"/>
    <d v="2015-10-01T00:00:00"/>
    <n v="1"/>
    <n v="1"/>
    <s v="ZLIN"/>
    <n v="0"/>
    <n v="1"/>
    <n v="0"/>
    <n v="0"/>
    <s v=""/>
    <m/>
    <m/>
    <n v="1626705.31"/>
    <n v="457090.76"/>
    <s v="ZLIN"/>
    <n v="10"/>
    <n v="1"/>
  </r>
  <r>
    <s v="120306000222-0"/>
    <x v="9"/>
    <n v="322321"/>
    <m/>
    <s v="TRANSFORMADOR"/>
    <d v="2003-12-31T00:00:00"/>
    <n v="8134499.0300000003"/>
    <n v="6232927.8399999999"/>
    <s v="ZLIN"/>
    <n v="19"/>
    <n v="3"/>
    <n v="0"/>
    <n v="0"/>
    <s v=""/>
    <m/>
    <m/>
    <n v="26180635.190000001"/>
    <n v="9890462.1900000013"/>
    <s v="ZLIN"/>
    <n v="7"/>
    <n v="6"/>
  </r>
  <r>
    <s v="120306000222-1"/>
    <x v="9"/>
    <n v="322321"/>
    <m/>
    <s v="TRANSFORMADOR"/>
    <d v="2003-12-31T00:00:00"/>
    <n v="419299.13"/>
    <n v="321281.14"/>
    <s v="ZLIN"/>
    <n v="19"/>
    <n v="3"/>
    <n v="0"/>
    <n v="0"/>
    <s v=""/>
    <m/>
    <m/>
    <n v="1349501.37"/>
    <n v="509811.64000000013"/>
    <s v="ZLIN"/>
    <n v="7"/>
    <n v="6"/>
  </r>
  <r>
    <s v="120306000223-0"/>
    <x v="9"/>
    <n v="322318"/>
    <m/>
    <s v="PANEL ELECTRICO"/>
    <d v="2015-10-01T00:00:00"/>
    <n v="1"/>
    <n v="1"/>
    <s v="ZLIN"/>
    <n v="0"/>
    <n v="1"/>
    <n v="0"/>
    <n v="0"/>
    <s v=""/>
    <m/>
    <m/>
    <n v="21146894.460000001"/>
    <n v="5286723.6100000013"/>
    <s v="ZLIN"/>
    <n v="11"/>
    <n v="4"/>
  </r>
  <r>
    <s v="120306000224-0"/>
    <x v="9"/>
    <n v="342407"/>
    <m/>
    <s v="TRANSFORMADOR"/>
    <d v="2008-11-30T00:00:00"/>
    <n v="201751589.22999999"/>
    <n v="103059253.38999999"/>
    <s v="ZLIN"/>
    <n v="19"/>
    <n v="3"/>
    <n v="0"/>
    <n v="0"/>
    <s v=""/>
    <m/>
    <m/>
    <n v="-107921859.20999999"/>
    <n v="-24626464.519999996"/>
    <s v="ZLIN"/>
    <n v="12"/>
    <n v="5"/>
  </r>
  <r>
    <s v="120306000224-1"/>
    <x v="9"/>
    <n v="342407"/>
    <m/>
    <s v="BANCO DE CAPACITORES"/>
    <d v="2008-11-30T00:00:00"/>
    <n v="21582041.350000001"/>
    <n v="18864302.810000002"/>
    <s v="ZLIN"/>
    <n v="11"/>
    <n v="3"/>
    <n v="0"/>
    <n v="0"/>
    <s v=""/>
    <m/>
    <m/>
    <n v="-5963951.0499999998"/>
    <n v="-3825930.86"/>
    <s v="ZLIN"/>
    <n v="4"/>
    <n v="5"/>
  </r>
  <r>
    <s v="120306000225-0"/>
    <x v="9"/>
    <n v="342407"/>
    <m/>
    <s v="TRANSFORMADOR"/>
    <d v="2008-11-30T00:00:00"/>
    <n v="556949209.46000004"/>
    <n v="284502193.58000004"/>
    <s v="ZLIN"/>
    <n v="19"/>
    <n v="3"/>
    <n v="0"/>
    <n v="0"/>
    <s v=""/>
    <m/>
    <m/>
    <n v="-297925753.16000003"/>
    <n v="-67983057.770000041"/>
    <s v="ZLIN"/>
    <n v="12"/>
    <n v="5"/>
  </r>
  <r>
    <s v="120306000226-0"/>
    <x v="9"/>
    <n v="322317"/>
    <m/>
    <s v="REGULADOR DE VOLTAJE"/>
    <d v="2011-07-21T00:00:00"/>
    <n v="1291548.78"/>
    <n v="1291548.78"/>
    <s v="ZLIN"/>
    <n v="7"/>
    <n v="2"/>
    <n v="0"/>
    <n v="0"/>
    <s v=""/>
    <m/>
    <m/>
    <n v="-214891.09"/>
    <n v="-202952.7"/>
    <s v="ZLIN"/>
    <n v="3"/>
    <n v="0"/>
  </r>
  <r>
    <s v="120306000227-0"/>
    <x v="9"/>
    <n v="322317"/>
    <m/>
    <s v="REGULADOR DE VOLTAJE"/>
    <d v="2015-10-01T00:00:00"/>
    <n v="1"/>
    <n v="1"/>
    <s v="ZLIN"/>
    <n v="0"/>
    <n v="1"/>
    <n v="0"/>
    <n v="0"/>
    <s v=""/>
    <m/>
    <m/>
    <n v="527983.27"/>
    <n v="206338.29000000004"/>
    <s v="ZLIN"/>
    <n v="7"/>
    <n v="3"/>
  </r>
  <r>
    <s v="120306000228-0"/>
    <x v="9"/>
    <n v="322317"/>
    <m/>
    <s v="REGULADOR DE VOLTAJE"/>
    <d v="2015-10-01T00:00:00"/>
    <n v="1"/>
    <n v="1"/>
    <s v="ZLIN"/>
    <n v="0"/>
    <n v="1"/>
    <n v="0"/>
    <n v="0"/>
    <s v=""/>
    <m/>
    <m/>
    <n v="527983.27"/>
    <n v="206338.29000000004"/>
    <s v="ZLIN"/>
    <n v="7"/>
    <n v="3"/>
  </r>
  <r>
    <s v="120306000229-0"/>
    <x v="9"/>
    <n v="323301"/>
    <m/>
    <s v="TRANSFORMADOR"/>
    <d v="2015-10-01T00:00:00"/>
    <n v="1"/>
    <n v="1"/>
    <s v="ZLIN"/>
    <n v="0"/>
    <n v="1"/>
    <n v="0"/>
    <n v="0"/>
    <s v=""/>
    <m/>
    <m/>
    <n v="2862065.22"/>
    <n v="380118.04000000004"/>
    <s v="ZLIN"/>
    <n v="21"/>
    <n v="4"/>
  </r>
  <r>
    <s v="120306000230-0"/>
    <x v="9"/>
    <n v="342503"/>
    <m/>
    <s v="CASETA"/>
    <d v="1988-12-01T00:00:00"/>
    <n v="71772.2"/>
    <n v="51041.179999999993"/>
    <s v="ZLIN"/>
    <n v="41"/>
    <n v="10"/>
    <n v="0"/>
    <n v="0"/>
    <s v=""/>
    <m/>
    <m/>
    <n v="17699417.579999998"/>
    <n v="3343223.3199999984"/>
    <s v="ZLIN"/>
    <n v="15"/>
    <n v="0"/>
  </r>
  <r>
    <s v="120306000231-0"/>
    <x v="9"/>
    <n v="342509"/>
    <m/>
    <s v="COBERTIZO"/>
    <d v="2012-03-31T00:00:00"/>
    <n v="1843887.05"/>
    <n v="510011.32000000007"/>
    <s v="ZLIN"/>
    <n v="23"/>
    <n v="6"/>
    <n v="0"/>
    <n v="0"/>
    <s v=""/>
    <m/>
    <m/>
    <n v="1108585.1200000001"/>
    <n v="157049.56000000006"/>
    <s v="ZLIN"/>
    <n v="20"/>
    <n v="0"/>
  </r>
  <r>
    <s v="120306000232-0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1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2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3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4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5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6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7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8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9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10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11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12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13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14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15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16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17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18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19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20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21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22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23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24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25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26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27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28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29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30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31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32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33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34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35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36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37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38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39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40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41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42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43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44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45"/>
    <x v="9"/>
    <n v="322100"/>
    <m/>
    <s v="LUMINARIA"/>
    <d v="2014-12-27T00:00:00"/>
    <n v="255366.54"/>
    <n v="87056.78"/>
    <s v="ZLIN"/>
    <n v="11"/>
    <n v="0"/>
    <n v="0"/>
    <n v="0"/>
    <s v=""/>
    <m/>
    <m/>
    <n v="0"/>
    <n v="0"/>
    <s v="ZLIN"/>
    <n v="11"/>
    <n v="0"/>
  </r>
  <r>
    <s v="120306000232-46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47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48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49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50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51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52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53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54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55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56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57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58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59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60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61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62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63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64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65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66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67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68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69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70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71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72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73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74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75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76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77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78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79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80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81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82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83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84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85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86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87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88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89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90"/>
    <x v="9"/>
    <n v="322100"/>
    <m/>
    <s v="LUMINARIA"/>
    <d v="2014-12-27T00:00:00"/>
    <n v="458685.95"/>
    <n v="156370.20000000001"/>
    <s v="ZLIN"/>
    <n v="11"/>
    <n v="0"/>
    <n v="0"/>
    <n v="0"/>
    <s v=""/>
    <m/>
    <m/>
    <n v="0"/>
    <n v="0"/>
    <s v="ZLIN"/>
    <n v="11"/>
    <n v="0"/>
  </r>
  <r>
    <s v="120306000232-91"/>
    <x v="9"/>
    <n v="322100"/>
    <m/>
    <s v="LUMINARIA"/>
    <d v="2014-12-27T00:00:00"/>
    <n v="255549.73"/>
    <n v="87119.22"/>
    <s v="ZLIN"/>
    <n v="11"/>
    <n v="0"/>
    <n v="0"/>
    <n v="0"/>
    <s v=""/>
    <m/>
    <m/>
    <n v="0"/>
    <n v="0"/>
    <s v="ZLIN"/>
    <n v="11"/>
    <n v="0"/>
  </r>
  <r>
    <s v="120306000232-92"/>
    <x v="9"/>
    <n v="322100"/>
    <m/>
    <s v="LUMINARIA"/>
    <d v="2015-03-31T00:00:00"/>
    <n v="85931.01"/>
    <n v="32224.129999999997"/>
    <s v="ZLIN"/>
    <n v="10"/>
    <n v="0"/>
    <n v="0"/>
    <n v="0"/>
    <s v=""/>
    <m/>
    <m/>
    <n v="0"/>
    <n v="0"/>
    <s v="ZLIN"/>
    <n v="10"/>
    <n v="0"/>
  </r>
  <r>
    <s v="120306000232-93"/>
    <x v="9"/>
    <n v="322100"/>
    <m/>
    <s v="LUMINARIA"/>
    <d v="2015-03-31T00:00:00"/>
    <n v="85931.01"/>
    <n v="32224.129999999997"/>
    <s v="ZLIN"/>
    <n v="10"/>
    <n v="0"/>
    <n v="0"/>
    <n v="0"/>
    <s v=""/>
    <m/>
    <m/>
    <n v="0"/>
    <n v="0"/>
    <s v="ZLIN"/>
    <n v="10"/>
    <n v="0"/>
  </r>
  <r>
    <s v="120306000232-94"/>
    <x v="9"/>
    <n v="322100"/>
    <m/>
    <s v="LUMINARIA"/>
    <d v="2015-03-31T00:00:00"/>
    <n v="85931.01"/>
    <n v="32224.129999999997"/>
    <s v="ZLIN"/>
    <n v="10"/>
    <n v="0"/>
    <n v="0"/>
    <n v="0"/>
    <s v=""/>
    <m/>
    <m/>
    <n v="0"/>
    <n v="0"/>
    <s v="ZLIN"/>
    <n v="10"/>
    <n v="0"/>
  </r>
  <r>
    <s v="120306000232-95"/>
    <x v="9"/>
    <n v="322100"/>
    <m/>
    <s v="LUMINARIA"/>
    <d v="2015-03-31T00:00:00"/>
    <n v="85931.01"/>
    <n v="32224.129999999997"/>
    <s v="ZLIN"/>
    <n v="10"/>
    <n v="0"/>
    <n v="0"/>
    <n v="0"/>
    <s v=""/>
    <m/>
    <m/>
    <n v="0"/>
    <n v="0"/>
    <s v="ZLIN"/>
    <n v="10"/>
    <n v="0"/>
  </r>
  <r>
    <s v="120306000232-96"/>
    <x v="9"/>
    <n v="322100"/>
    <m/>
    <s v="LUMINARIA"/>
    <d v="2015-03-31T00:00:00"/>
    <n v="85931.01"/>
    <n v="32224.129999999997"/>
    <s v="ZLIN"/>
    <n v="10"/>
    <n v="0"/>
    <n v="0"/>
    <n v="0"/>
    <s v=""/>
    <m/>
    <m/>
    <n v="0"/>
    <n v="0"/>
    <s v="ZLIN"/>
    <n v="10"/>
    <n v="0"/>
  </r>
  <r>
    <s v="120306000232-97"/>
    <x v="9"/>
    <n v="322100"/>
    <m/>
    <s v="LUMINARIA"/>
    <d v="2015-03-31T00:00:00"/>
    <n v="85931.01"/>
    <n v="32224.129999999997"/>
    <s v="ZLIN"/>
    <n v="10"/>
    <n v="0"/>
    <n v="0"/>
    <n v="0"/>
    <s v=""/>
    <m/>
    <m/>
    <n v="0"/>
    <n v="0"/>
    <s v="ZLIN"/>
    <n v="10"/>
    <n v="0"/>
  </r>
  <r>
    <s v="120306000232-98"/>
    <x v="9"/>
    <n v="322100"/>
    <m/>
    <s v="LUMINARIA"/>
    <d v="2015-03-31T00:00:00"/>
    <n v="171591.32"/>
    <n v="64346.740000000005"/>
    <s v="ZLIN"/>
    <n v="10"/>
    <n v="0"/>
    <n v="0"/>
    <n v="0"/>
    <s v=""/>
    <m/>
    <m/>
    <n v="0"/>
    <n v="0"/>
    <s v="ZLIN"/>
    <n v="10"/>
    <n v="0"/>
  </r>
  <r>
    <s v="120306000233-0"/>
    <x v="9"/>
    <n v="342402"/>
    <m/>
    <s v="COBERTIZO"/>
    <d v="2014-12-27T00:00:00"/>
    <n v="13513481.33"/>
    <n v="5067555.5"/>
    <s v="ZLIN"/>
    <n v="10"/>
    <n v="0"/>
    <n v="0"/>
    <n v="0"/>
    <s v=""/>
    <m/>
    <m/>
    <n v="0"/>
    <n v="0"/>
    <s v="ZLIN"/>
    <n v="10"/>
    <n v="0"/>
  </r>
  <r>
    <s v="120306000234-0"/>
    <x v="9"/>
    <n v="342408"/>
    <m/>
    <s v="TRANSFORMADOR"/>
    <d v="2014-12-31T00:00:00"/>
    <n v="21562678.079999998"/>
    <n v="5390669.5099999979"/>
    <s v="ZLIN"/>
    <n v="15"/>
    <n v="0"/>
    <n v="0"/>
    <n v="0"/>
    <s v=""/>
    <m/>
    <m/>
    <n v="0"/>
    <n v="0"/>
    <s v="ZLIN"/>
    <n v="15"/>
    <n v="0"/>
  </r>
  <r>
    <s v="120306000235-0"/>
    <x v="9"/>
    <n v="344205"/>
    <m/>
    <s v="TORRE DE ILUMINACION PORTÁTIL"/>
    <d v="2015-08-13T00:00:00"/>
    <n v="6481259.6399999997"/>
    <n v="1998388.38"/>
    <s v="ZLIN"/>
    <n v="10"/>
    <n v="0"/>
    <n v="0"/>
    <n v="0"/>
    <s v=""/>
    <m/>
    <m/>
    <n v="0"/>
    <n v="0"/>
    <s v="ZLIN"/>
    <n v="10"/>
    <n v="0"/>
  </r>
  <r>
    <s v="120306000236-0"/>
    <x v="9"/>
    <n v="344209"/>
    <m/>
    <s v="TORRE DE ILUMINACION PORTÁTIL"/>
    <d v="2015-08-13T00:00:00"/>
    <n v="6481259.6399999997"/>
    <n v="1998388.38"/>
    <s v="ZLIN"/>
    <n v="10"/>
    <n v="0"/>
    <n v="0"/>
    <n v="0"/>
    <s v=""/>
    <m/>
    <m/>
    <n v="0"/>
    <n v="0"/>
    <s v="ZLIN"/>
    <n v="10"/>
    <n v="0"/>
  </r>
  <r>
    <s v="120306000239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40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41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42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43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44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45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46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47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48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49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50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51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52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53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54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55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56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57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58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59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60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61-0"/>
    <x v="9"/>
    <n v="342508"/>
    <m/>
    <s v="LUMINARIA (ILUMINACION SOLAR AJS)"/>
    <d v="2016-04-13T00:00:00"/>
    <n v="2448780.67"/>
    <n v="487488.75"/>
    <s v="ZLIN"/>
    <n v="15"/>
    <n v="0"/>
    <n v="0"/>
    <n v="0"/>
    <s v=""/>
    <m/>
    <m/>
    <n v="0"/>
    <n v="0"/>
    <s v="ZLIN"/>
    <n v="0"/>
    <n v="1"/>
  </r>
  <r>
    <s v="120306000262-0"/>
    <x v="9"/>
    <n v="342508"/>
    <m/>
    <s v="LUMINARIA (ILUMINACION SOLAR AJS)"/>
    <d v="2016-04-13T00:00:00"/>
    <n v="2448652.23"/>
    <n v="487463.15999999992"/>
    <s v="ZLIN"/>
    <n v="15"/>
    <n v="0"/>
    <n v="0"/>
    <n v="0"/>
    <s v=""/>
    <m/>
    <m/>
    <n v="0"/>
    <n v="0"/>
    <s v="ZLIN"/>
    <n v="0"/>
    <n v="1"/>
  </r>
  <r>
    <s v="120306000263-0"/>
    <x v="9"/>
    <n v="342408"/>
    <m/>
    <s v="BANCO DE CAPACITORES"/>
    <d v="2016-05-17T00:00:00"/>
    <n v="136690554.44999999"/>
    <n v="13782964.229999989"/>
    <s v="ZLIN"/>
    <n v="30"/>
    <n v="0"/>
    <n v="0"/>
    <n v="0"/>
    <s v=""/>
    <m/>
    <m/>
    <n v="0"/>
    <n v="0"/>
    <s v="ZLIN"/>
    <n v="0"/>
    <n v="1"/>
  </r>
  <r>
    <s v="120306000264-0"/>
    <x v="9"/>
    <n v="342409"/>
    <m/>
    <s v="BANCO DE CAPACITORES"/>
    <d v="2016-05-17T00:00:00"/>
    <n v="136690554.44999999"/>
    <n v="13782964.229999989"/>
    <s v="ZLIN"/>
    <n v="30"/>
    <n v="0"/>
    <n v="0"/>
    <n v="0"/>
    <s v=""/>
    <m/>
    <m/>
    <n v="0"/>
    <n v="0"/>
    <s v="ZLIN"/>
    <n v="0"/>
    <n v="1"/>
  </r>
  <r>
    <s v="120306000265-0"/>
    <x v="9"/>
    <n v="342407"/>
    <m/>
    <s v="BANCO DE CAPACITORES"/>
    <d v="2016-05-17T00:00:00"/>
    <n v="140302283.49000001"/>
    <n v="14147146.920000017"/>
    <s v="ZLIN"/>
    <n v="30"/>
    <n v="0"/>
    <n v="0"/>
    <n v="0"/>
    <s v=""/>
    <m/>
    <m/>
    <n v="0"/>
    <n v="0"/>
    <s v="ZLIN"/>
    <n v="0"/>
    <n v="1"/>
  </r>
  <r>
    <s v="120306000266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67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68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69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70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71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72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73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74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75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76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77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78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79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80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81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82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83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84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85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86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87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88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89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90-0"/>
    <x v="9"/>
    <n v="322100"/>
    <m/>
    <s v="LUMINARIA"/>
    <d v="2016-06-01T00:00:00"/>
    <n v="1175224.99"/>
    <n v="137109.58999999997"/>
    <s v="ZLIN"/>
    <n v="20"/>
    <n v="0"/>
    <n v="0"/>
    <n v="0"/>
    <s v=""/>
    <m/>
    <m/>
    <n v="0"/>
    <n v="0"/>
    <s v="ZLIN"/>
    <n v="1"/>
    <n v="0"/>
  </r>
  <r>
    <s v="120306000291-0"/>
    <x v="9"/>
    <n v="322100"/>
    <m/>
    <s v="LUMINARIA"/>
    <d v="2016-06-01T00:00:00"/>
    <n v="540955.36"/>
    <n v="63111.459999999963"/>
    <s v="ZLIN"/>
    <n v="20"/>
    <n v="0"/>
    <n v="0"/>
    <n v="0"/>
    <s v=""/>
    <m/>
    <m/>
    <n v="0"/>
    <n v="0"/>
    <s v="ZLIN"/>
    <n v="1"/>
    <n v="0"/>
  </r>
  <r>
    <s v="120306000292-0"/>
    <x v="9"/>
    <n v="322100"/>
    <m/>
    <s v="LUMINARIA"/>
    <d v="2016-06-01T00:00:00"/>
    <n v="540955.36"/>
    <n v="63111.459999999963"/>
    <s v="ZLIN"/>
    <n v="20"/>
    <n v="0"/>
    <n v="0"/>
    <n v="0"/>
    <s v=""/>
    <m/>
    <m/>
    <n v="0"/>
    <n v="0"/>
    <s v="ZLIN"/>
    <n v="1"/>
    <n v="0"/>
  </r>
  <r>
    <s v="120306000293-0"/>
    <x v="9"/>
    <n v="322100"/>
    <m/>
    <s v="LUMINARIA"/>
    <d v="2016-06-01T00:00:00"/>
    <n v="540955.36"/>
    <n v="63111.459999999963"/>
    <s v="ZLIN"/>
    <n v="20"/>
    <n v="0"/>
    <n v="0"/>
    <n v="0"/>
    <s v=""/>
    <m/>
    <m/>
    <n v="0"/>
    <n v="0"/>
    <s v="ZLIN"/>
    <n v="1"/>
    <n v="0"/>
  </r>
  <r>
    <s v="120306000294-0"/>
    <x v="9"/>
    <n v="322100"/>
    <m/>
    <s v="LUMINARIA"/>
    <d v="2016-06-01T00:00:00"/>
    <n v="540955.36"/>
    <n v="63111.459999999963"/>
    <s v="ZLIN"/>
    <n v="20"/>
    <n v="0"/>
    <n v="0"/>
    <n v="0"/>
    <s v=""/>
    <m/>
    <m/>
    <n v="0"/>
    <n v="0"/>
    <s v="ZLIN"/>
    <n v="1"/>
    <n v="0"/>
  </r>
  <r>
    <s v="120306000295-0"/>
    <x v="9"/>
    <n v="322100"/>
    <m/>
    <s v="LUMINARIA"/>
    <d v="2016-06-01T00:00:00"/>
    <n v="540955.36"/>
    <n v="63111.459999999963"/>
    <s v="ZLIN"/>
    <n v="20"/>
    <n v="0"/>
    <n v="0"/>
    <n v="0"/>
    <s v=""/>
    <m/>
    <m/>
    <n v="0"/>
    <n v="0"/>
    <s v="ZLIN"/>
    <n v="1"/>
    <n v="0"/>
  </r>
  <r>
    <s v="120306000296-0"/>
    <x v="9"/>
    <n v="322100"/>
    <m/>
    <s v="LUMINARIA"/>
    <d v="2016-06-01T00:00:00"/>
    <n v="540955.36"/>
    <n v="63111.459999999963"/>
    <s v="ZLIN"/>
    <n v="20"/>
    <n v="0"/>
    <n v="0"/>
    <n v="0"/>
    <s v=""/>
    <m/>
    <m/>
    <n v="0"/>
    <n v="0"/>
    <s v="ZLIN"/>
    <n v="1"/>
    <n v="0"/>
  </r>
  <r>
    <s v="120306000297-0"/>
    <x v="9"/>
    <n v="322100"/>
    <m/>
    <s v="LUMINARIA"/>
    <d v="2016-06-01T00:00:00"/>
    <n v="540955.36"/>
    <n v="63111.459999999963"/>
    <s v="ZLIN"/>
    <n v="20"/>
    <n v="0"/>
    <n v="0"/>
    <n v="0"/>
    <s v=""/>
    <m/>
    <m/>
    <n v="0"/>
    <n v="0"/>
    <s v="ZLIN"/>
    <n v="1"/>
    <n v="0"/>
  </r>
  <r>
    <s v="120306000298-0"/>
    <x v="9"/>
    <n v="322100"/>
    <m/>
    <s v="LUMINARIA"/>
    <d v="2016-06-01T00:00:00"/>
    <n v="540955.36"/>
    <n v="63111.459999999963"/>
    <s v="ZLIN"/>
    <n v="20"/>
    <n v="0"/>
    <n v="0"/>
    <n v="0"/>
    <s v=""/>
    <m/>
    <m/>
    <n v="0"/>
    <n v="0"/>
    <s v="ZLIN"/>
    <n v="1"/>
    <n v="0"/>
  </r>
  <r>
    <s v="120306000299-0"/>
    <x v="9"/>
    <n v="322100"/>
    <m/>
    <s v="LUMINARIA"/>
    <d v="2016-06-01T00:00:00"/>
    <n v="540955.36"/>
    <n v="63111.459999999963"/>
    <s v="ZLIN"/>
    <n v="20"/>
    <n v="0"/>
    <n v="0"/>
    <n v="0"/>
    <s v=""/>
    <m/>
    <m/>
    <n v="0"/>
    <n v="0"/>
    <s v="ZLIN"/>
    <n v="1"/>
    <n v="0"/>
  </r>
  <r>
    <s v="120306000300-0"/>
    <x v="9"/>
    <n v="322100"/>
    <m/>
    <s v="LUMINARIA"/>
    <d v="2016-06-01T00:00:00"/>
    <n v="540955.36"/>
    <n v="63111.459999999963"/>
    <s v="ZLIN"/>
    <n v="20"/>
    <n v="0"/>
    <n v="0"/>
    <n v="0"/>
    <s v=""/>
    <m/>
    <m/>
    <n v="0"/>
    <n v="0"/>
    <s v="ZLIN"/>
    <n v="1"/>
    <n v="0"/>
  </r>
  <r>
    <s v="120306000301-0"/>
    <x v="9"/>
    <n v="322100"/>
    <m/>
    <s v="LUMINARIA"/>
    <d v="2016-06-01T00:00:00"/>
    <n v="540955.36"/>
    <n v="63111.459999999963"/>
    <s v="ZLIN"/>
    <n v="20"/>
    <n v="0"/>
    <n v="0"/>
    <n v="0"/>
    <s v=""/>
    <m/>
    <m/>
    <n v="0"/>
    <n v="0"/>
    <s v="ZLIN"/>
    <n v="1"/>
    <n v="0"/>
  </r>
  <r>
    <s v="120306000302-0"/>
    <x v="9"/>
    <n v="322100"/>
    <m/>
    <s v="LUMINARIA"/>
    <d v="2016-06-01T00:00:00"/>
    <n v="540955.36"/>
    <n v="63111.459999999963"/>
    <s v="ZLIN"/>
    <n v="20"/>
    <n v="0"/>
    <n v="0"/>
    <n v="0"/>
    <s v=""/>
    <m/>
    <m/>
    <n v="0"/>
    <n v="0"/>
    <s v="ZLIN"/>
    <n v="1"/>
    <n v="0"/>
  </r>
  <r>
    <s v="120306000303-0"/>
    <x v="9"/>
    <n v="322100"/>
    <m/>
    <s v="LUMINARIA"/>
    <d v="2016-06-01T00:00:00"/>
    <n v="540955.36"/>
    <n v="63111.459999999963"/>
    <s v="ZLIN"/>
    <n v="20"/>
    <n v="0"/>
    <n v="0"/>
    <n v="0"/>
    <s v=""/>
    <m/>
    <m/>
    <n v="0"/>
    <n v="0"/>
    <s v="ZLIN"/>
    <n v="1"/>
    <n v="0"/>
  </r>
  <r>
    <s v="120306000304-0"/>
    <x v="9"/>
    <n v="322100"/>
    <m/>
    <s v="LUMINARIA"/>
    <d v="2016-06-01T00:00:00"/>
    <n v="540955.36"/>
    <n v="63111.459999999963"/>
    <s v="ZLIN"/>
    <n v="20"/>
    <n v="0"/>
    <n v="0"/>
    <n v="0"/>
    <s v=""/>
    <m/>
    <m/>
    <n v="0"/>
    <n v="0"/>
    <s v="ZLIN"/>
    <n v="1"/>
    <n v="0"/>
  </r>
  <r>
    <s v="120306000305-0"/>
    <x v="9"/>
    <n v="322100"/>
    <m/>
    <s v="LUMINARIA"/>
    <d v="2016-06-01T00:00:00"/>
    <n v="540955.36"/>
    <n v="63111.459999999963"/>
    <s v="ZLIN"/>
    <n v="20"/>
    <n v="0"/>
    <n v="0"/>
    <n v="0"/>
    <s v=""/>
    <m/>
    <m/>
    <n v="0"/>
    <n v="0"/>
    <s v="ZLIN"/>
    <n v="1"/>
    <n v="0"/>
  </r>
  <r>
    <s v="120306000306-0"/>
    <x v="9"/>
    <n v="322100"/>
    <m/>
    <s v="LUMINARIA"/>
    <d v="2016-06-01T00:00:00"/>
    <n v="540955.36"/>
    <n v="63111.459999999963"/>
    <s v="ZLIN"/>
    <n v="20"/>
    <n v="0"/>
    <n v="0"/>
    <n v="0"/>
    <s v=""/>
    <m/>
    <m/>
    <n v="0"/>
    <n v="0"/>
    <s v="ZLIN"/>
    <n v="1"/>
    <n v="0"/>
  </r>
  <r>
    <s v="120306000307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08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09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10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11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12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13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14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15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16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17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18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19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20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21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22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23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24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25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26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27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28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29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30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31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32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33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34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35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36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37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38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39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40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41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42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43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44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45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46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47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48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49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50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51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52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53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54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55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56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57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58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59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60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61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62-0"/>
    <x v="9"/>
    <n v="322100"/>
    <m/>
    <s v="PANEL FOTOVOLTAICO"/>
    <d v="2016-06-01T00:00:00"/>
    <n v="1572569.12"/>
    <n v="524189.71000000008"/>
    <s v="ZLIN"/>
    <n v="7"/>
    <n v="0"/>
    <n v="0"/>
    <n v="0"/>
    <s v=""/>
    <m/>
    <m/>
    <n v="0"/>
    <n v="0"/>
    <s v="ZLIN"/>
    <n v="1"/>
    <n v="0"/>
  </r>
  <r>
    <s v="120306000363-0"/>
    <x v="9"/>
    <n v="322100"/>
    <m/>
    <s v="INTERFASE DE MONITOREO WEB"/>
    <d v="2016-06-01T00:00:00"/>
    <n v="1342642.57"/>
    <n v="447547.52"/>
    <s v="ZLIN"/>
    <n v="7"/>
    <n v="0"/>
    <n v="0"/>
    <n v="0"/>
    <s v=""/>
    <m/>
    <m/>
    <n v="0"/>
    <n v="0"/>
    <s v="ZLIN"/>
    <n v="1"/>
    <n v="0"/>
  </r>
  <r>
    <s v="120306000364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65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66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67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68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69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70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71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72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73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74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75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76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77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78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79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80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81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82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83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84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85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86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87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88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89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90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91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92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93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94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95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96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97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98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399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00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01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02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03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04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05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06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07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08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09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10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11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12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13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14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15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16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17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18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19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20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21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22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23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24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25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26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27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28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29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30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31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32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33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34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35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36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37-0"/>
    <x v="9"/>
    <n v="322100"/>
    <m/>
    <s v="PANEL FOTOVOLTAICO"/>
    <d v="2016-06-01T00:00:00"/>
    <n v="770765.75"/>
    <n v="256921.90999999997"/>
    <s v="ZLIN"/>
    <n v="7"/>
    <n v="0"/>
    <n v="0"/>
    <n v="0"/>
    <s v=""/>
    <m/>
    <m/>
    <n v="0"/>
    <n v="0"/>
    <s v="ZLIN"/>
    <n v="1"/>
    <n v="0"/>
  </r>
  <r>
    <s v="120306000438-0"/>
    <x v="9"/>
    <n v="322100"/>
    <m/>
    <s v="PROTECTOR DE RAYOS DC"/>
    <d v="2016-06-01T00:00:00"/>
    <n v="6523892.2199999997"/>
    <n v="2174630.7399999993"/>
    <s v="ZLIN"/>
    <n v="7"/>
    <n v="0"/>
    <n v="0"/>
    <n v="0"/>
    <s v=""/>
    <m/>
    <m/>
    <n v="0"/>
    <n v="0"/>
    <s v="ZLIN"/>
    <n v="1"/>
    <n v="0"/>
  </r>
  <r>
    <s v="120306000439-0"/>
    <x v="9"/>
    <n v="322100"/>
    <m/>
    <s v="PROTECTOR DE RAYOS AC"/>
    <d v="2016-06-01T00:00:00"/>
    <n v="6523892.2199999997"/>
    <n v="2174630.7399999993"/>
    <s v="ZLIN"/>
    <n v="7"/>
    <n v="0"/>
    <n v="0"/>
    <n v="0"/>
    <s v=""/>
    <m/>
    <m/>
    <n v="0"/>
    <n v="0"/>
    <s v="ZLIN"/>
    <n v="1"/>
    <n v="0"/>
  </r>
  <r>
    <s v="120306000440-0"/>
    <x v="9"/>
    <n v="322100"/>
    <m/>
    <s v="INTERFASE DE MONITOREO WEB"/>
    <d v="2016-06-01T00:00:00"/>
    <n v="658071.48"/>
    <n v="219357.15999999997"/>
    <s v="ZLIN"/>
    <n v="7"/>
    <n v="0"/>
    <n v="0"/>
    <n v="0"/>
    <s v=""/>
    <m/>
    <m/>
    <n v="0"/>
    <n v="0"/>
    <s v="ZLIN"/>
    <n v="1"/>
    <n v="0"/>
  </r>
  <r>
    <s v="120306000441-0"/>
    <x v="9"/>
    <n v="321202"/>
    <m/>
    <s v="PROTECCIÓN CATÓDICA"/>
    <d v="2016-06-01T00:00:00"/>
    <n v="5195157.08"/>
    <n v="1212203.3200000003"/>
    <s v="ZLIN"/>
    <n v="10"/>
    <n v="0"/>
    <n v="0"/>
    <n v="0"/>
    <s v=""/>
    <m/>
    <m/>
    <n v="0"/>
    <n v="0"/>
    <s v="ZLIN"/>
    <n v="1"/>
    <n v="0"/>
  </r>
  <r>
    <s v="120306000442-0"/>
    <x v="9"/>
    <n v="321202"/>
    <m/>
    <s v="PROTECCIÓN CATÓDICA"/>
    <d v="2016-06-01T00:00:00"/>
    <n v="8855381.3900000006"/>
    <n v="2066255.6500000004"/>
    <s v="ZLIN"/>
    <n v="10"/>
    <n v="0"/>
    <n v="0"/>
    <n v="0"/>
    <s v=""/>
    <m/>
    <m/>
    <n v="0"/>
    <n v="0"/>
    <s v="ZLIN"/>
    <n v="1"/>
    <n v="0"/>
  </r>
  <r>
    <s v="120306000443-0"/>
    <x v="9"/>
    <n v="321202"/>
    <m/>
    <s v="PROTECCIÓN CATÓDICA"/>
    <d v="2016-06-01T00:00:00"/>
    <n v="5195157.08"/>
    <n v="1212203.3200000003"/>
    <s v="ZLIN"/>
    <n v="10"/>
    <n v="0"/>
    <n v="0"/>
    <n v="0"/>
    <s v=""/>
    <m/>
    <m/>
    <n v="0"/>
    <n v="0"/>
    <s v="ZLIN"/>
    <n v="1"/>
    <n v="0"/>
  </r>
  <r>
    <s v="120306000444-0"/>
    <x v="9"/>
    <n v="321202"/>
    <m/>
    <s v="PROTECCIÓN CATÓDICA"/>
    <d v="2016-06-01T00:00:00"/>
    <n v="5195157.08"/>
    <n v="1212203.3200000003"/>
    <s v="ZLIN"/>
    <n v="10"/>
    <n v="0"/>
    <n v="0"/>
    <n v="0"/>
    <s v=""/>
    <m/>
    <m/>
    <n v="0"/>
    <n v="0"/>
    <s v="ZLIN"/>
    <n v="1"/>
    <n v="0"/>
  </r>
  <r>
    <s v="120306000445-0"/>
    <x v="9"/>
    <n v="321202"/>
    <m/>
    <s v="PROTECCIÓN CATÓDICA"/>
    <d v="2016-06-01T00:00:00"/>
    <n v="5195157.08"/>
    <n v="1212203.3200000003"/>
    <s v="ZLIN"/>
    <n v="10"/>
    <n v="0"/>
    <n v="0"/>
    <n v="0"/>
    <s v=""/>
    <m/>
    <m/>
    <n v="0"/>
    <n v="0"/>
    <s v="ZLIN"/>
    <n v="1"/>
    <n v="0"/>
  </r>
  <r>
    <s v="120306000446-0"/>
    <x v="9"/>
    <n v="321202"/>
    <m/>
    <s v="PROTECCIÓN CATÓDICA"/>
    <d v="2016-06-01T00:00:00"/>
    <n v="5195157.08"/>
    <n v="1212203.3200000003"/>
    <s v="ZLIN"/>
    <n v="10"/>
    <n v="0"/>
    <n v="0"/>
    <n v="0"/>
    <s v=""/>
    <m/>
    <m/>
    <n v="0"/>
    <n v="0"/>
    <s v="ZLIN"/>
    <n v="1"/>
    <n v="0"/>
  </r>
  <r>
    <s v="120306000447-0"/>
    <x v="9"/>
    <n v="321202"/>
    <m/>
    <s v="PROTECCIÓN CATÓDICA"/>
    <d v="2016-06-01T00:00:00"/>
    <n v="5195157.08"/>
    <n v="1212203.3200000003"/>
    <s v="ZLIN"/>
    <n v="10"/>
    <n v="0"/>
    <n v="0"/>
    <n v="0"/>
    <s v=""/>
    <m/>
    <m/>
    <n v="0"/>
    <n v="0"/>
    <s v="ZLIN"/>
    <n v="1"/>
    <n v="0"/>
  </r>
  <r>
    <s v="120306000448-0"/>
    <x v="9"/>
    <n v="321202"/>
    <m/>
    <s v="PROTECCIÓN CATÓDICA"/>
    <d v="2016-06-01T00:00:00"/>
    <n v="8028879.1299999999"/>
    <n v="1873405.13"/>
    <s v="ZLIN"/>
    <n v="10"/>
    <n v="0"/>
    <n v="0"/>
    <n v="0"/>
    <s v=""/>
    <m/>
    <m/>
    <n v="0"/>
    <n v="0"/>
    <s v="ZLIN"/>
    <n v="1"/>
    <n v="0"/>
  </r>
  <r>
    <s v="120306000449-0"/>
    <x v="9"/>
    <n v="321202"/>
    <m/>
    <s v="PROTECCIÓN CATÓDICA"/>
    <d v="2016-06-01T00:00:00"/>
    <n v="5195157.08"/>
    <n v="1212203.3200000003"/>
    <s v="ZLIN"/>
    <n v="10"/>
    <n v="0"/>
    <n v="0"/>
    <n v="0"/>
    <s v=""/>
    <m/>
    <m/>
    <n v="0"/>
    <n v="0"/>
    <s v="ZLIN"/>
    <n v="1"/>
    <n v="0"/>
  </r>
  <r>
    <s v="120306000450-0"/>
    <x v="9"/>
    <n v="321202"/>
    <m/>
    <s v="PROTECCIÓN CATÓDICA"/>
    <d v="2016-06-01T00:00:00"/>
    <n v="5195157.08"/>
    <n v="1212203.3200000003"/>
    <s v="ZLIN"/>
    <n v="10"/>
    <n v="0"/>
    <n v="0"/>
    <n v="0"/>
    <s v=""/>
    <m/>
    <m/>
    <n v="0"/>
    <n v="0"/>
    <s v="ZLIN"/>
    <n v="1"/>
    <n v="0"/>
  </r>
  <r>
    <s v="120306000451-0"/>
    <x v="9"/>
    <n v="321202"/>
    <m/>
    <s v="PROTECCIÓN CATÓDICA"/>
    <d v="2016-06-01T00:00:00"/>
    <n v="5195157.08"/>
    <n v="1212203.3200000003"/>
    <s v="ZLIN"/>
    <n v="10"/>
    <n v="0"/>
    <n v="0"/>
    <n v="0"/>
    <s v=""/>
    <m/>
    <m/>
    <n v="0"/>
    <n v="0"/>
    <s v="ZLIN"/>
    <n v="1"/>
    <n v="0"/>
  </r>
  <r>
    <s v="120306000452-0"/>
    <x v="9"/>
    <n v="321202"/>
    <m/>
    <s v="PROTECCIÓN CATÓDICA"/>
    <d v="2016-06-01T00:00:00"/>
    <n v="5195157.08"/>
    <n v="1212203.3200000003"/>
    <s v="ZLIN"/>
    <n v="10"/>
    <n v="0"/>
    <n v="0"/>
    <n v="0"/>
    <s v=""/>
    <m/>
    <m/>
    <n v="0"/>
    <n v="0"/>
    <s v="ZLIN"/>
    <n v="1"/>
    <n v="0"/>
  </r>
  <r>
    <s v="120306000453-0"/>
    <x v="9"/>
    <n v="321202"/>
    <m/>
    <s v="PROTECCIÓN CATÓDICA"/>
    <d v="2016-06-01T00:00:00"/>
    <n v="5195157.08"/>
    <n v="1212203.3200000003"/>
    <s v="ZLIN"/>
    <n v="10"/>
    <n v="0"/>
    <n v="0"/>
    <n v="0"/>
    <s v=""/>
    <m/>
    <m/>
    <n v="0"/>
    <n v="0"/>
    <s v="ZLIN"/>
    <n v="1"/>
    <n v="0"/>
  </r>
  <r>
    <s v="120306000454-0"/>
    <x v="9"/>
    <n v="321202"/>
    <m/>
    <s v="PROTECCIÓN CATÓDICA"/>
    <d v="2016-06-01T00:00:00"/>
    <n v="5195157.08"/>
    <n v="1212203.3200000003"/>
    <s v="ZLIN"/>
    <n v="10"/>
    <n v="0"/>
    <n v="0"/>
    <n v="0"/>
    <s v=""/>
    <m/>
    <m/>
    <n v="0"/>
    <n v="0"/>
    <s v="ZLIN"/>
    <n v="1"/>
    <n v="0"/>
  </r>
  <r>
    <s v="120306000455-0"/>
    <x v="9"/>
    <n v="321202"/>
    <m/>
    <s v="PROTECCIÓN CATÓDICA"/>
    <d v="2016-06-01T00:00:00"/>
    <n v="5195157.08"/>
    <n v="1212203.3200000003"/>
    <s v="ZLIN"/>
    <n v="10"/>
    <n v="0"/>
    <n v="0"/>
    <n v="0"/>
    <s v=""/>
    <m/>
    <m/>
    <n v="0"/>
    <n v="0"/>
    <s v="ZLIN"/>
    <n v="1"/>
    <n v="0"/>
  </r>
  <r>
    <s v="120306000456-0"/>
    <x v="9"/>
    <n v="321202"/>
    <m/>
    <s v="PROTECCIÓN CATÓDICA"/>
    <d v="2016-06-01T00:00:00"/>
    <n v="7674663.8700000001"/>
    <n v="1790754.9100000001"/>
    <s v="ZLIN"/>
    <n v="10"/>
    <n v="0"/>
    <n v="0"/>
    <n v="0"/>
    <s v=""/>
    <m/>
    <m/>
    <n v="0"/>
    <n v="0"/>
    <s v="ZLIN"/>
    <n v="1"/>
    <n v="0"/>
  </r>
  <r>
    <s v="120306000457-0"/>
    <x v="9"/>
    <n v="321202"/>
    <m/>
    <s v="PROTECCIÓN CATÓDICA"/>
    <d v="2016-06-01T00:00:00"/>
    <n v="5195157.08"/>
    <n v="1212203.3200000003"/>
    <s v="ZLIN"/>
    <n v="10"/>
    <n v="0"/>
    <n v="0"/>
    <n v="0"/>
    <s v=""/>
    <m/>
    <m/>
    <n v="0"/>
    <n v="0"/>
    <s v="ZLIN"/>
    <n v="1"/>
    <n v="0"/>
  </r>
  <r>
    <s v="120306000458-0"/>
    <x v="9"/>
    <n v="321202"/>
    <m/>
    <s v="PROTECCIÓN CATÓDICA"/>
    <d v="2016-06-01T00:00:00"/>
    <n v="5195157.08"/>
    <n v="1212203.3200000003"/>
    <s v="ZLIN"/>
    <n v="10"/>
    <n v="0"/>
    <n v="0"/>
    <n v="0"/>
    <s v=""/>
    <m/>
    <m/>
    <n v="0"/>
    <n v="0"/>
    <s v="ZLIN"/>
    <n v="1"/>
    <n v="0"/>
  </r>
  <r>
    <s v="120306000459-0"/>
    <x v="9"/>
    <n v="321202"/>
    <m/>
    <s v="PROTECCIÓN CATÓDICA"/>
    <d v="2016-06-01T00:00:00"/>
    <n v="5195157.08"/>
    <n v="1212203.3200000003"/>
    <s v="ZLIN"/>
    <n v="10"/>
    <n v="0"/>
    <n v="0"/>
    <n v="0"/>
    <s v=""/>
    <m/>
    <m/>
    <n v="0"/>
    <n v="0"/>
    <s v="ZLIN"/>
    <n v="1"/>
    <n v="0"/>
  </r>
  <r>
    <s v="120306000460-0"/>
    <x v="9"/>
    <n v="321202"/>
    <m/>
    <s v="PROTECCIÓN CATÓDICA"/>
    <d v="2016-06-01T00:00:00"/>
    <n v="5195157.08"/>
    <n v="1212203.3200000003"/>
    <s v="ZLIN"/>
    <n v="10"/>
    <n v="0"/>
    <n v="0"/>
    <n v="0"/>
    <s v=""/>
    <m/>
    <m/>
    <n v="0"/>
    <n v="0"/>
    <s v="ZLIN"/>
    <n v="1"/>
    <n v="0"/>
  </r>
  <r>
    <s v="120306000461-0"/>
    <x v="9"/>
    <n v="321202"/>
    <m/>
    <s v="PROTECCIÓN CATÓDICA"/>
    <d v="2016-06-01T00:00:00"/>
    <n v="5195157.08"/>
    <n v="1212203.3200000003"/>
    <s v="ZLIN"/>
    <n v="10"/>
    <n v="0"/>
    <n v="0"/>
    <n v="0"/>
    <s v=""/>
    <m/>
    <m/>
    <n v="0"/>
    <n v="0"/>
    <s v="ZLIN"/>
    <n v="1"/>
    <n v="0"/>
  </r>
  <r>
    <s v="120306000462-0"/>
    <x v="9"/>
    <n v="321202"/>
    <m/>
    <s v="ÁNODOS CORRIENTE IMPRESA"/>
    <d v="2016-06-01T00:00:00"/>
    <n v="32056009.100000001"/>
    <n v="7479735.450000003"/>
    <s v="ZLIN"/>
    <n v="10"/>
    <n v="0"/>
    <n v="0"/>
    <n v="0"/>
    <s v=""/>
    <m/>
    <m/>
    <n v="0"/>
    <n v="0"/>
    <s v="ZLIN"/>
    <n v="1"/>
    <n v="0"/>
  </r>
  <r>
    <s v="120306000463-0"/>
    <x v="9"/>
    <n v="321202"/>
    <m/>
    <s v="ÁNODOS CORRIENTE IMPRESA"/>
    <d v="2016-06-01T00:00:00"/>
    <n v="32056009.100000001"/>
    <n v="7479735.450000003"/>
    <s v="ZLIN"/>
    <n v="10"/>
    <n v="0"/>
    <n v="0"/>
    <n v="0"/>
    <s v=""/>
    <m/>
    <m/>
    <n v="0"/>
    <n v="0"/>
    <s v="ZLIN"/>
    <n v="1"/>
    <n v="0"/>
  </r>
  <r>
    <s v="120306000464-0"/>
    <x v="9"/>
    <n v="321202"/>
    <m/>
    <s v="ÁNODOS CORRIENTE IMPRESA"/>
    <d v="2016-06-01T00:00:00"/>
    <n v="32056009.100000001"/>
    <n v="7479735.450000003"/>
    <s v="ZLIN"/>
    <n v="10"/>
    <n v="0"/>
    <n v="0"/>
    <n v="0"/>
    <s v=""/>
    <m/>
    <m/>
    <n v="0"/>
    <n v="0"/>
    <s v="ZLIN"/>
    <n v="1"/>
    <n v="0"/>
  </r>
  <r>
    <s v="120306000465-0"/>
    <x v="9"/>
    <n v="321202"/>
    <m/>
    <s v="ÁNODOS CORRIENTE IMPRESA"/>
    <d v="2016-06-01T00:00:00"/>
    <n v="32056009.100000001"/>
    <n v="7479735.450000003"/>
    <s v="ZLIN"/>
    <n v="10"/>
    <n v="0"/>
    <n v="0"/>
    <n v="0"/>
    <s v=""/>
    <m/>
    <m/>
    <n v="0"/>
    <n v="0"/>
    <s v="ZLIN"/>
    <n v="1"/>
    <n v="0"/>
  </r>
  <r>
    <s v="120306000466-0"/>
    <x v="9"/>
    <n v="321202"/>
    <m/>
    <s v="ÁNODOS CORRIENTE IMPRESA"/>
    <d v="2016-06-01T00:00:00"/>
    <n v="32056009.100000001"/>
    <n v="7479735.450000003"/>
    <s v="ZLIN"/>
    <n v="10"/>
    <n v="0"/>
    <n v="0"/>
    <n v="0"/>
    <s v=""/>
    <m/>
    <m/>
    <n v="0"/>
    <n v="0"/>
    <s v="ZLIN"/>
    <n v="1"/>
    <n v="0"/>
  </r>
  <r>
    <s v="12030600046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6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6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7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7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7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7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7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7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7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7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7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7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8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8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8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8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8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8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8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8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8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8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9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9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9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9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9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9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9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9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9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49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0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0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0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0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0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0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0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0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0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0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1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1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1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1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1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1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1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1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1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1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2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2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2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2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2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2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2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2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2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2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3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3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3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3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3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3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3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3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3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3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4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4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4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4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4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4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4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4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4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4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5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5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5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5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5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5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5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5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5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5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6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6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6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6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6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6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6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6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6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6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7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7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7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7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7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7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7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7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7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7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8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8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8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8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8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8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8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8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8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8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9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9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9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9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9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9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9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9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9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59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0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0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0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0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0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0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0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0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0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0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1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1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1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1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1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1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1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1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1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1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2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2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2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2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2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2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2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2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2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2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3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3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3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3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3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3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3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3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3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3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4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4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4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4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4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4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4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4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4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4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5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5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5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5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5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5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5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5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5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5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6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6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6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6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6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6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6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6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6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6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7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7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7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7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7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7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7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7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7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7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8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8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8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8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8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8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8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8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8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8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9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9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9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9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9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9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9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9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9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69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0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0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0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0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0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0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0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0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0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0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1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1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1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1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1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1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1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1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1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1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2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2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2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2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2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2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2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2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2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2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3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3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3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3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3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3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3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3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3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3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4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4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4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4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4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4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4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4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4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4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5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5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5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5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5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5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5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57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58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59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60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61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62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63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64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65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66-0"/>
    <x v="9"/>
    <n v="322100"/>
    <m/>
    <s v="LUMINARIA"/>
    <d v="2016-06-01T00:00:00"/>
    <n v="521404.19"/>
    <n v="60830.489999999991"/>
    <s v="ZLIN"/>
    <n v="20"/>
    <n v="0"/>
    <n v="0"/>
    <n v="0"/>
    <s v=""/>
    <m/>
    <m/>
    <n v="0"/>
    <n v="0"/>
    <s v="ZLIN"/>
    <n v="1"/>
    <n v="0"/>
  </r>
  <r>
    <s v="120306000767-0"/>
    <x v="9"/>
    <n v="322100"/>
    <m/>
    <s v="REFLECTOR"/>
    <d v="2016-06-01T00:00:00"/>
    <n v="2809040.11"/>
    <n v="327721.35000000009"/>
    <s v="ZLIN"/>
    <n v="20"/>
    <n v="0"/>
    <n v="0"/>
    <n v="0"/>
    <s v=""/>
    <m/>
    <m/>
    <n v="0"/>
    <n v="0"/>
    <s v="ZLIN"/>
    <n v="1"/>
    <n v="0"/>
  </r>
  <r>
    <s v="120306000768-0"/>
    <x v="9"/>
    <n v="322100"/>
    <m/>
    <s v="REFLECTOR"/>
    <d v="2016-06-01T00:00:00"/>
    <n v="2809040.11"/>
    <n v="327721.35000000009"/>
    <s v="ZLIN"/>
    <n v="20"/>
    <n v="0"/>
    <n v="0"/>
    <n v="0"/>
    <s v=""/>
    <m/>
    <m/>
    <n v="0"/>
    <n v="0"/>
    <s v="ZLIN"/>
    <n v="1"/>
    <n v="0"/>
  </r>
  <r>
    <s v="120306000769-0"/>
    <x v="9"/>
    <n v="322100"/>
    <m/>
    <s v="REFLECTOR"/>
    <d v="2016-06-01T00:00:00"/>
    <n v="2809040.11"/>
    <n v="327721.35000000009"/>
    <s v="ZLIN"/>
    <n v="20"/>
    <n v="0"/>
    <n v="0"/>
    <n v="0"/>
    <s v=""/>
    <m/>
    <m/>
    <n v="0"/>
    <n v="0"/>
    <s v="ZLIN"/>
    <n v="1"/>
    <n v="0"/>
  </r>
  <r>
    <s v="120306000770-0"/>
    <x v="9"/>
    <n v="322100"/>
    <m/>
    <s v="REFLECTOR"/>
    <d v="2016-06-01T00:00:00"/>
    <n v="2809040.11"/>
    <n v="327721.35000000009"/>
    <s v="ZLIN"/>
    <n v="20"/>
    <n v="0"/>
    <n v="0"/>
    <n v="0"/>
    <s v=""/>
    <m/>
    <m/>
    <n v="0"/>
    <n v="0"/>
    <s v="ZLIN"/>
    <n v="1"/>
    <n v="0"/>
  </r>
  <r>
    <s v="120306000771-0"/>
    <x v="9"/>
    <n v="322100"/>
    <m/>
    <s v="REFLECTOR"/>
    <d v="2016-06-01T00:00:00"/>
    <n v="2809040.11"/>
    <n v="327721.35000000009"/>
    <s v="ZLIN"/>
    <n v="20"/>
    <n v="0"/>
    <n v="0"/>
    <n v="0"/>
    <s v=""/>
    <m/>
    <m/>
    <n v="0"/>
    <n v="0"/>
    <s v="ZLIN"/>
    <n v="1"/>
    <n v="0"/>
  </r>
  <r>
    <s v="120306000772-0"/>
    <x v="9"/>
    <n v="322100"/>
    <m/>
    <s v="REFLECTOR"/>
    <d v="2016-06-01T00:00:00"/>
    <n v="2809040.11"/>
    <n v="327721.35000000009"/>
    <s v="ZLIN"/>
    <n v="20"/>
    <n v="0"/>
    <n v="0"/>
    <n v="0"/>
    <s v=""/>
    <m/>
    <m/>
    <n v="0"/>
    <n v="0"/>
    <s v="ZLIN"/>
    <n v="1"/>
    <n v="0"/>
  </r>
  <r>
    <s v="120306000773-0"/>
    <x v="9"/>
    <n v="322100"/>
    <m/>
    <s v="REFLECTOR"/>
    <d v="2016-06-01T00:00:00"/>
    <n v="2809040.11"/>
    <n v="327721.35000000009"/>
    <s v="ZLIN"/>
    <n v="20"/>
    <n v="0"/>
    <n v="0"/>
    <n v="0"/>
    <s v=""/>
    <m/>
    <m/>
    <n v="0"/>
    <n v="0"/>
    <s v="ZLIN"/>
    <n v="1"/>
    <n v="0"/>
  </r>
  <r>
    <s v="120306000774-0"/>
    <x v="9"/>
    <n v="322100"/>
    <m/>
    <s v="REFLECTOR"/>
    <d v="2016-06-01T00:00:00"/>
    <n v="2809040.11"/>
    <n v="327721.35000000009"/>
    <s v="ZLIN"/>
    <n v="20"/>
    <n v="0"/>
    <n v="0"/>
    <n v="0"/>
    <s v=""/>
    <m/>
    <m/>
    <n v="0"/>
    <n v="0"/>
    <s v="ZLIN"/>
    <n v="1"/>
    <n v="0"/>
  </r>
  <r>
    <s v="120306000775-0"/>
    <x v="9"/>
    <n v="322100"/>
    <m/>
    <s v="REFLECTOR"/>
    <d v="2016-06-01T00:00:00"/>
    <n v="2809040.11"/>
    <n v="327721.35000000009"/>
    <s v="ZLIN"/>
    <n v="20"/>
    <n v="0"/>
    <n v="0"/>
    <n v="0"/>
    <s v=""/>
    <m/>
    <m/>
    <n v="0"/>
    <n v="0"/>
    <s v="ZLIN"/>
    <n v="1"/>
    <n v="0"/>
  </r>
  <r>
    <s v="120306000776-0"/>
    <x v="9"/>
    <n v="322100"/>
    <m/>
    <s v="REFLECTOR"/>
    <d v="2016-06-01T00:00:00"/>
    <n v="2809040.11"/>
    <n v="327721.35000000009"/>
    <s v="ZLIN"/>
    <n v="20"/>
    <n v="0"/>
    <n v="0"/>
    <n v="0"/>
    <s v=""/>
    <m/>
    <m/>
    <n v="0"/>
    <n v="0"/>
    <s v="ZLIN"/>
    <n v="1"/>
    <n v="0"/>
  </r>
  <r>
    <s v="120306000777-0"/>
    <x v="9"/>
    <n v="322100"/>
    <m/>
    <s v="REFLECTOR"/>
    <d v="2016-06-01T00:00:00"/>
    <n v="2809040.11"/>
    <n v="327721.35000000009"/>
    <s v="ZLIN"/>
    <n v="20"/>
    <n v="0"/>
    <n v="0"/>
    <n v="0"/>
    <s v=""/>
    <m/>
    <m/>
    <n v="0"/>
    <n v="0"/>
    <s v="ZLIN"/>
    <n v="1"/>
    <n v="0"/>
  </r>
  <r>
    <s v="120306000778-0"/>
    <x v="9"/>
    <n v="322100"/>
    <m/>
    <s v="REFLECTOR"/>
    <d v="2016-06-01T00:00:00"/>
    <n v="2809040.11"/>
    <n v="327721.35000000009"/>
    <s v="ZLIN"/>
    <n v="20"/>
    <n v="0"/>
    <n v="0"/>
    <n v="0"/>
    <s v=""/>
    <m/>
    <m/>
    <n v="0"/>
    <n v="0"/>
    <s v="ZLIN"/>
    <n v="1"/>
    <n v="0"/>
  </r>
  <r>
    <s v="120306000779-0"/>
    <x v="9"/>
    <n v="322201"/>
    <m/>
    <s v="LUMINARIA"/>
    <d v="2016-06-01T00:00:00"/>
    <n v="706838.73"/>
    <n v="82464.520000000019"/>
    <s v="ZLIN"/>
    <n v="20"/>
    <n v="0"/>
    <n v="0"/>
    <n v="0"/>
    <s v=""/>
    <m/>
    <m/>
    <n v="0"/>
    <n v="0"/>
    <s v="ZLIN"/>
    <n v="1"/>
    <n v="0"/>
  </r>
  <r>
    <s v="120306000780-0"/>
    <x v="9"/>
    <n v="322201"/>
    <m/>
    <s v="LUMINARIA"/>
    <d v="2016-06-01T00:00:00"/>
    <n v="706838.73"/>
    <n v="82464.520000000019"/>
    <s v="ZLIN"/>
    <n v="20"/>
    <n v="0"/>
    <n v="0"/>
    <n v="0"/>
    <s v=""/>
    <m/>
    <m/>
    <n v="0"/>
    <n v="0"/>
    <s v="ZLIN"/>
    <n v="1"/>
    <n v="0"/>
  </r>
  <r>
    <s v="120306000781-0"/>
    <x v="9"/>
    <n v="322201"/>
    <m/>
    <s v="LUMINARIA"/>
    <d v="2016-06-01T00:00:00"/>
    <n v="706838.73"/>
    <n v="82464.520000000019"/>
    <s v="ZLIN"/>
    <n v="20"/>
    <n v="0"/>
    <n v="0"/>
    <n v="0"/>
    <s v=""/>
    <m/>
    <m/>
    <n v="0"/>
    <n v="0"/>
    <s v="ZLIN"/>
    <n v="1"/>
    <n v="0"/>
  </r>
  <r>
    <s v="120306000782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783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784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785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786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787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788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789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790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791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792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793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794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795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796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797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798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799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00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01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02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03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04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05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06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07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08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09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10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11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12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13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14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15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16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17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18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19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20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21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22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23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24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25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26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27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28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29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30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31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32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33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34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35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36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37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38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39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40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41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42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43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44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45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46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47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48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49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50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51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52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53-0"/>
    <x v="9"/>
    <n v="322201"/>
    <m/>
    <s v="LUMINARIA"/>
    <d v="2016-06-01T00:00:00"/>
    <n v="887623.72"/>
    <n v="103556.10999999999"/>
    <s v="ZLIN"/>
    <n v="20"/>
    <n v="0"/>
    <n v="0"/>
    <n v="0"/>
    <s v=""/>
    <m/>
    <m/>
    <n v="0"/>
    <n v="0"/>
    <s v="ZLIN"/>
    <n v="1"/>
    <n v="0"/>
  </r>
  <r>
    <s v="120306000854-0"/>
    <x v="9"/>
    <n v="322201"/>
    <m/>
    <s v="UPS"/>
    <d v="2016-06-01T00:00:00"/>
    <n v="34462524.969999999"/>
    <n v="5360837.2099999972"/>
    <s v="ZLIN"/>
    <n v="15"/>
    <n v="0"/>
    <n v="0"/>
    <n v="0"/>
    <s v=""/>
    <m/>
    <m/>
    <n v="0"/>
    <n v="0"/>
    <s v="ZLIN"/>
    <n v="1"/>
    <n v="0"/>
  </r>
  <r>
    <s v="120306000855-0"/>
    <x v="9"/>
    <n v="322310"/>
    <m/>
    <s v="PANEL DE CONTROL"/>
    <d v="2016-06-01T00:00:00"/>
    <n v="9368388.4299999997"/>
    <n v="2185957.2999999998"/>
    <s v="ZLIN"/>
    <n v="10"/>
    <n v="0"/>
    <n v="0"/>
    <n v="0"/>
    <s v=""/>
    <m/>
    <m/>
    <n v="0"/>
    <n v="0"/>
    <s v="ZLIN"/>
    <n v="1"/>
    <n v="0"/>
  </r>
  <r>
    <s v="120306000856-0"/>
    <x v="9"/>
    <n v="322310"/>
    <m/>
    <s v="SUBESTACIÓN ELÉCTRICA"/>
    <d v="2016-06-01T00:00:00"/>
    <n v="453754985.92000002"/>
    <n v="35292054.470000029"/>
    <s v="ZLIN"/>
    <n v="30"/>
    <n v="0"/>
    <n v="0"/>
    <n v="0"/>
    <s v=""/>
    <m/>
    <m/>
    <n v="0"/>
    <n v="0"/>
    <s v="ZLIN"/>
    <n v="1"/>
    <n v="0"/>
  </r>
  <r>
    <s v="120306000857-0"/>
    <x v="9"/>
    <n v="342310"/>
    <m/>
    <s v="TORRE PARARRAYOS"/>
    <d v="2016-07-31T00:00:00"/>
    <n v="16140578.279999999"/>
    <n v="999178.64999999851"/>
    <s v="ZLIN"/>
    <n v="35"/>
    <n v="0"/>
    <n v="0"/>
    <n v="0"/>
    <s v=""/>
    <m/>
    <m/>
    <n v="0"/>
    <n v="0"/>
    <s v="ZLIN"/>
    <n v="0"/>
    <n v="1"/>
  </r>
  <r>
    <s v="120306000858-0"/>
    <x v="9"/>
    <n v="342310"/>
    <m/>
    <s v="TORRE PARARRAYOS"/>
    <d v="2016-07-31T00:00:00"/>
    <n v="16140578.279999999"/>
    <n v="999178.64999999851"/>
    <s v="ZLIN"/>
    <n v="35"/>
    <n v="0"/>
    <n v="0"/>
    <n v="0"/>
    <s v=""/>
    <m/>
    <m/>
    <n v="0"/>
    <n v="0"/>
    <s v="ZLIN"/>
    <n v="0"/>
    <n v="1"/>
  </r>
  <r>
    <s v="120306000859-0"/>
    <x v="9"/>
    <n v="342310"/>
    <m/>
    <s v="TORRE PARARRAYOS"/>
    <d v="2016-07-31T00:00:00"/>
    <n v="16140578.279999999"/>
    <n v="999178.64999999851"/>
    <s v="ZLIN"/>
    <n v="35"/>
    <n v="0"/>
    <n v="0"/>
    <n v="0"/>
    <s v=""/>
    <m/>
    <m/>
    <n v="0"/>
    <n v="0"/>
    <s v="ZLIN"/>
    <n v="0"/>
    <n v="1"/>
  </r>
  <r>
    <s v="120306000860-0"/>
    <x v="9"/>
    <n v="342310"/>
    <m/>
    <s v="TORRE PARARRAYOS"/>
    <d v="2016-07-31T00:00:00"/>
    <n v="16140578.279999999"/>
    <n v="999178.64999999851"/>
    <s v="ZLIN"/>
    <n v="35"/>
    <n v="0"/>
    <n v="0"/>
    <n v="0"/>
    <s v=""/>
    <m/>
    <m/>
    <n v="0"/>
    <n v="0"/>
    <s v="ZLIN"/>
    <n v="0"/>
    <n v="1"/>
  </r>
  <r>
    <s v="120306000861-0"/>
    <x v="9"/>
    <n v="342407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62-0"/>
    <x v="9"/>
    <n v="342407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63-0"/>
    <x v="9"/>
    <n v="342407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64-0"/>
    <x v="9"/>
    <n v="342407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65-0"/>
    <x v="9"/>
    <n v="342407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66-0"/>
    <x v="9"/>
    <n v="342407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67-0"/>
    <x v="9"/>
    <n v="342407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68-0"/>
    <x v="9"/>
    <n v="342407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69-0"/>
    <x v="9"/>
    <n v="342404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70-0"/>
    <x v="9"/>
    <n v="342404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71-0"/>
    <x v="9"/>
    <n v="342406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72-0"/>
    <x v="9"/>
    <n v="342406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73-0"/>
    <x v="9"/>
    <n v="342408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74-0"/>
    <x v="9"/>
    <n v="342408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75-0"/>
    <x v="9"/>
    <n v="342408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76-0"/>
    <x v="9"/>
    <n v="342408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77-0"/>
    <x v="9"/>
    <n v="342408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78-0"/>
    <x v="9"/>
    <n v="342408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79-0"/>
    <x v="9"/>
    <n v="342408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80-0"/>
    <x v="9"/>
    <n v="342408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81-0"/>
    <x v="9"/>
    <n v="342408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82-0"/>
    <x v="9"/>
    <n v="342408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83-0"/>
    <x v="9"/>
    <n v="342408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84-0"/>
    <x v="9"/>
    <n v="342408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85-0"/>
    <x v="9"/>
    <n v="342408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86-0"/>
    <x v="9"/>
    <n v="342408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87-0"/>
    <x v="9"/>
    <n v="342408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88-0"/>
    <x v="9"/>
    <n v="342408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89-0"/>
    <x v="9"/>
    <n v="342408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90-0"/>
    <x v="9"/>
    <n v="342408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91-0"/>
    <x v="9"/>
    <n v="342409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92-0"/>
    <x v="9"/>
    <n v="342409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93-0"/>
    <x v="9"/>
    <n v="342409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94-0"/>
    <x v="9"/>
    <n v="342409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95-0"/>
    <x v="9"/>
    <n v="342409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96-0"/>
    <x v="9"/>
    <n v="342409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97-0"/>
    <x v="9"/>
    <n v="342409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98-0"/>
    <x v="9"/>
    <n v="342409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899-0"/>
    <x v="9"/>
    <n v="342409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00-0"/>
    <x v="9"/>
    <n v="342409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01-0"/>
    <x v="9"/>
    <n v="342409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02-0"/>
    <x v="9"/>
    <n v="342409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03-0"/>
    <x v="9"/>
    <n v="342409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04-0"/>
    <x v="9"/>
    <n v="342409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05-0"/>
    <x v="9"/>
    <n v="342409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06-0"/>
    <x v="9"/>
    <n v="342409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07-0"/>
    <x v="9"/>
    <n v="342409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08-0"/>
    <x v="9"/>
    <n v="342409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09-0"/>
    <x v="9"/>
    <n v="342503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10-0"/>
    <x v="9"/>
    <n v="342503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11-0"/>
    <x v="9"/>
    <n v="342503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12-0"/>
    <x v="9"/>
    <n v="342503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13-0"/>
    <x v="9"/>
    <n v="342503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14-0"/>
    <x v="9"/>
    <n v="342503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15-0"/>
    <x v="9"/>
    <n v="342503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16-0"/>
    <x v="9"/>
    <n v="342503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17-0"/>
    <x v="9"/>
    <n v="342503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18-0"/>
    <x v="9"/>
    <n v="342503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19-0"/>
    <x v="9"/>
    <n v="342503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20-0"/>
    <x v="9"/>
    <n v="342503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21-0"/>
    <x v="9"/>
    <n v="342503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22-0"/>
    <x v="9"/>
    <n v="342503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23-0"/>
    <x v="9"/>
    <n v="342503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24-0"/>
    <x v="9"/>
    <n v="342503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25-0"/>
    <x v="9"/>
    <n v="342503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26-0"/>
    <x v="9"/>
    <n v="342503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27-0"/>
    <x v="9"/>
    <n v="342509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28-0"/>
    <x v="9"/>
    <n v="342509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29-0"/>
    <x v="9"/>
    <n v="342509"/>
    <m/>
    <s v="LUMINARIA"/>
    <d v="2016-09-30T00:00:00"/>
    <n v="2487101.75"/>
    <n v="248710.18000000017"/>
    <s v="ZLIN"/>
    <n v="20"/>
    <n v="0"/>
    <n v="0"/>
    <n v="0"/>
    <s v=""/>
    <m/>
    <m/>
    <n v="0"/>
    <n v="0"/>
    <s v="ZLIN"/>
    <n v="0"/>
    <n v="1"/>
  </r>
  <r>
    <s v="120306000930-0"/>
    <x v="9"/>
    <n v="322301"/>
    <m/>
    <s v="BANCO DE BATERIAS"/>
    <d v="2016-10-31T00:00:00"/>
    <n v="9217237.6899999995"/>
    <n v="4125567.3099999996"/>
    <s v="ZLIN"/>
    <n v="15"/>
    <n v="0"/>
    <n v="0"/>
    <n v="0"/>
    <s v=""/>
    <m/>
    <m/>
    <n v="0"/>
    <n v="0"/>
    <s v="ZLIN"/>
    <n v="0"/>
    <n v="1"/>
  </r>
  <r>
    <s v="120306000931-0"/>
    <x v="9"/>
    <n v="322301"/>
    <m/>
    <s v="BANCO DE BATERIAS"/>
    <d v="2016-10-31T00:00:00"/>
    <n v="7842884.2800000003"/>
    <n v="3510416.91"/>
    <s v="ZLIN"/>
    <n v="15"/>
    <n v="0"/>
    <n v="0"/>
    <n v="0"/>
    <s v=""/>
    <m/>
    <m/>
    <n v="0"/>
    <n v="0"/>
    <s v="ZLIN"/>
    <n v="0"/>
    <n v="1"/>
  </r>
  <r>
    <s v="120306000932-0"/>
    <x v="9"/>
    <n v="342515"/>
    <m/>
    <s v="TORRE PARARRAYOS"/>
    <d v="2016-12-31T00:00:00"/>
    <n v="11841599.17"/>
    <n v="592079.94999999925"/>
    <s v="ZLIN"/>
    <n v="35"/>
    <n v="0"/>
    <n v="0"/>
    <n v="0"/>
    <s v=""/>
    <m/>
    <m/>
    <n v="0"/>
    <n v="0"/>
    <s v="ZLIN"/>
    <n v="0"/>
    <n v="1"/>
  </r>
  <r>
    <s v="120306000933-0"/>
    <x v="9"/>
    <n v="342515"/>
    <m/>
    <s v="TORRE PARARRAYOS"/>
    <d v="2016-12-31T00:00:00"/>
    <n v="11841599.17"/>
    <n v="592079.94999999925"/>
    <s v="ZLIN"/>
    <n v="35"/>
    <n v="0"/>
    <n v="0"/>
    <n v="0"/>
    <s v=""/>
    <m/>
    <m/>
    <n v="0"/>
    <n v="0"/>
    <s v="ZLIN"/>
    <n v="0"/>
    <n v="1"/>
  </r>
  <r>
    <s v="120306000934-0"/>
    <x v="9"/>
    <n v="342515"/>
    <m/>
    <s v="TORRE PARARRAYOS"/>
    <d v="2016-12-31T00:00:00"/>
    <n v="11841599.17"/>
    <n v="592079.94999999925"/>
    <s v="ZLIN"/>
    <n v="35"/>
    <n v="0"/>
    <n v="0"/>
    <n v="0"/>
    <s v=""/>
    <m/>
    <m/>
    <n v="0"/>
    <n v="0"/>
    <s v="ZLIN"/>
    <n v="0"/>
    <n v="1"/>
  </r>
  <r>
    <s v="120306000935-0"/>
    <x v="9"/>
    <n v="342515"/>
    <m/>
    <s v="TORRE PARARRAYOS"/>
    <d v="2016-12-31T00:00:00"/>
    <n v="11841599.17"/>
    <n v="592079.94999999925"/>
    <s v="ZLIN"/>
    <n v="35"/>
    <n v="0"/>
    <n v="0"/>
    <n v="0"/>
    <s v=""/>
    <m/>
    <m/>
    <n v="0"/>
    <n v="0"/>
    <s v="ZLIN"/>
    <n v="0"/>
    <n v="1"/>
  </r>
  <r>
    <s v="120306000936-0"/>
    <x v="9"/>
    <n v="342515"/>
    <m/>
    <s v="TORRE PARARRAYOS"/>
    <d v="2016-12-31T00:00:00"/>
    <n v="11841599.17"/>
    <n v="592079.94999999925"/>
    <s v="ZLIN"/>
    <n v="35"/>
    <n v="0"/>
    <n v="0"/>
    <n v="0"/>
    <s v=""/>
    <m/>
    <m/>
    <n v="0"/>
    <n v="0"/>
    <s v="ZLIN"/>
    <n v="0"/>
    <n v="1"/>
  </r>
  <r>
    <s v="120306000937-0"/>
    <x v="9"/>
    <n v="342515"/>
    <m/>
    <s v="TORRE PARARRAYOS"/>
    <d v="2016-12-31T00:00:00"/>
    <n v="11841599.17"/>
    <n v="592079.94999999925"/>
    <s v="ZLIN"/>
    <n v="35"/>
    <n v="0"/>
    <n v="0"/>
    <n v="0"/>
    <s v=""/>
    <m/>
    <m/>
    <n v="0"/>
    <n v="0"/>
    <s v="ZLIN"/>
    <n v="0"/>
    <n v="1"/>
  </r>
  <r>
    <s v="120306000938-0"/>
    <x v="9"/>
    <n v="342515"/>
    <m/>
    <s v="TORRE PARARRAYOS"/>
    <d v="2016-12-31T00:00:00"/>
    <n v="11841599.17"/>
    <n v="592079.94999999925"/>
    <s v="ZLIN"/>
    <n v="35"/>
    <n v="0"/>
    <n v="0"/>
    <n v="0"/>
    <s v=""/>
    <m/>
    <m/>
    <n v="0"/>
    <n v="0"/>
    <s v="ZLIN"/>
    <n v="0"/>
    <n v="1"/>
  </r>
  <r>
    <s v="120306000939-0"/>
    <x v="9"/>
    <n v="342515"/>
    <m/>
    <s v="TORRE PARARRAYOS"/>
    <d v="2016-12-31T00:00:00"/>
    <n v="11841599.17"/>
    <n v="592079.94999999925"/>
    <s v="ZLIN"/>
    <n v="35"/>
    <n v="0"/>
    <n v="0"/>
    <n v="0"/>
    <s v=""/>
    <m/>
    <m/>
    <n v="0"/>
    <n v="0"/>
    <s v="ZLIN"/>
    <n v="0"/>
    <n v="1"/>
  </r>
  <r>
    <s v="120306000940-0"/>
    <x v="9"/>
    <n v="342303"/>
    <m/>
    <s v="TRANSFORMADOR TRIFASICO"/>
    <d v="2017-04-25T00:00:00"/>
    <n v="58394523.060000002"/>
    <n v="6437810.0600000024"/>
    <s v="ZLIN"/>
    <n v="20"/>
    <n v="0"/>
    <n v="0"/>
    <n v="0"/>
    <s v=""/>
    <m/>
    <m/>
    <n v="0"/>
    <n v="0"/>
    <s v="ZLIN"/>
    <n v="0"/>
    <n v="1"/>
  </r>
  <r>
    <s v="120306000941-0"/>
    <x v="9"/>
    <n v="323301"/>
    <m/>
    <s v="LUMINARIA LED"/>
    <d v="2017-06-27T00:00:00"/>
    <n v="828408.24"/>
    <n v="83065.939999999944"/>
    <s v="ZLIN"/>
    <n v="20"/>
    <n v="0"/>
    <n v="0"/>
    <n v="0"/>
    <s v=""/>
    <m/>
    <m/>
    <n v="0"/>
    <n v="0"/>
    <s v="ZLIN"/>
    <n v="0"/>
    <n v="1"/>
  </r>
  <r>
    <s v="120306000942-0"/>
    <x v="9"/>
    <n v="323301"/>
    <m/>
    <s v="LUMINARIA LED"/>
    <d v="2017-06-27T00:00:00"/>
    <n v="828408.24"/>
    <n v="83065.939999999944"/>
    <s v="ZLIN"/>
    <n v="20"/>
    <n v="0"/>
    <n v="0"/>
    <n v="0"/>
    <s v=""/>
    <m/>
    <m/>
    <n v="0"/>
    <n v="0"/>
    <s v="ZLIN"/>
    <n v="0"/>
    <n v="1"/>
  </r>
  <r>
    <s v="120306000943-0"/>
    <x v="9"/>
    <n v="323301"/>
    <m/>
    <s v="LUMINARIA LED"/>
    <d v="2017-06-27T00:00:00"/>
    <n v="828408.24"/>
    <n v="83065.939999999944"/>
    <s v="ZLIN"/>
    <n v="20"/>
    <n v="0"/>
    <n v="0"/>
    <n v="0"/>
    <s v=""/>
    <m/>
    <m/>
    <n v="0"/>
    <n v="0"/>
    <s v="ZLIN"/>
    <n v="0"/>
    <n v="1"/>
  </r>
  <r>
    <s v="120306000944-0"/>
    <x v="9"/>
    <n v="323301"/>
    <m/>
    <s v="LUMINARIA LED"/>
    <d v="2017-06-27T00:00:00"/>
    <n v="828408.24"/>
    <n v="83065.939999999944"/>
    <s v="ZLIN"/>
    <n v="20"/>
    <n v="0"/>
    <n v="0"/>
    <n v="0"/>
    <s v=""/>
    <m/>
    <m/>
    <n v="0"/>
    <n v="0"/>
    <s v="ZLIN"/>
    <n v="0"/>
    <n v="1"/>
  </r>
  <r>
    <s v="120306000945-0"/>
    <x v="9"/>
    <n v="323301"/>
    <m/>
    <s v="LUMINARIA LED"/>
    <d v="2017-06-27T00:00:00"/>
    <n v="828408.24"/>
    <n v="83065.939999999944"/>
    <s v="ZLIN"/>
    <n v="20"/>
    <n v="0"/>
    <n v="0"/>
    <n v="0"/>
    <s v=""/>
    <m/>
    <m/>
    <n v="0"/>
    <n v="0"/>
    <s v="ZLIN"/>
    <n v="0"/>
    <n v="1"/>
  </r>
  <r>
    <s v="120306000946-0"/>
    <x v="9"/>
    <n v="323301"/>
    <m/>
    <s v="LUMINARIA LED"/>
    <d v="2017-06-27T00:00:00"/>
    <n v="828408.24"/>
    <n v="83065.949999999953"/>
    <s v="ZLIN"/>
    <n v="20"/>
    <n v="0"/>
    <n v="0"/>
    <n v="0"/>
    <s v=""/>
    <m/>
    <m/>
    <n v="0"/>
    <n v="0"/>
    <s v="ZLIN"/>
    <n v="0"/>
    <n v="1"/>
  </r>
  <r>
    <s v="120306000947-0"/>
    <x v="9"/>
    <n v="323301"/>
    <m/>
    <s v="LUMINARIA LED"/>
    <d v="2017-06-27T00:00:00"/>
    <n v="828408.24"/>
    <n v="83065.939999999944"/>
    <s v="ZLIN"/>
    <n v="20"/>
    <n v="0"/>
    <n v="0"/>
    <n v="0"/>
    <s v=""/>
    <m/>
    <m/>
    <n v="0"/>
    <n v="0"/>
    <s v="ZLIN"/>
    <n v="0"/>
    <n v="1"/>
  </r>
  <r>
    <s v="120306000948-0"/>
    <x v="9"/>
    <n v="323301"/>
    <m/>
    <s v="LUMINARIA LED"/>
    <d v="2017-06-27T00:00:00"/>
    <n v="828408.24"/>
    <n v="83065.949999999953"/>
    <s v="ZLIN"/>
    <n v="20"/>
    <n v="0"/>
    <n v="0"/>
    <n v="0"/>
    <s v=""/>
    <m/>
    <m/>
    <n v="0"/>
    <n v="0"/>
    <s v="ZLIN"/>
    <n v="0"/>
    <n v="1"/>
  </r>
  <r>
    <s v="120306000949-0"/>
    <x v="9"/>
    <n v="323301"/>
    <m/>
    <s v="LUMINARIA LED"/>
    <d v="2017-06-27T00:00:00"/>
    <n v="828408.24"/>
    <n v="83065.939999999944"/>
    <s v="ZLIN"/>
    <n v="20"/>
    <n v="0"/>
    <n v="0"/>
    <n v="0"/>
    <s v=""/>
    <m/>
    <m/>
    <n v="0"/>
    <n v="0"/>
    <s v="ZLIN"/>
    <n v="0"/>
    <n v="1"/>
  </r>
  <r>
    <s v="120306000950-0"/>
    <x v="9"/>
    <n v="323301"/>
    <m/>
    <s v="LUMINARIA LED"/>
    <d v="2017-06-27T00:00:00"/>
    <n v="828408.24"/>
    <n v="83065.949999999953"/>
    <s v="ZLIN"/>
    <n v="20"/>
    <n v="0"/>
    <n v="0"/>
    <n v="0"/>
    <s v=""/>
    <m/>
    <m/>
    <n v="0"/>
    <n v="0"/>
    <s v="ZLIN"/>
    <n v="0"/>
    <n v="1"/>
  </r>
  <r>
    <s v="120306000951-0"/>
    <x v="9"/>
    <n v="323301"/>
    <m/>
    <s v="LUMINARIA LED"/>
    <d v="2017-06-27T00:00:00"/>
    <n v="828408.24"/>
    <n v="83065.939999999944"/>
    <s v="ZLIN"/>
    <n v="20"/>
    <n v="0"/>
    <n v="0"/>
    <n v="0"/>
    <s v=""/>
    <m/>
    <m/>
    <n v="0"/>
    <n v="0"/>
    <s v="ZLIN"/>
    <n v="0"/>
    <n v="1"/>
  </r>
  <r>
    <s v="120306000952-0"/>
    <x v="9"/>
    <n v="323301"/>
    <m/>
    <s v="LUMINARIA LED"/>
    <d v="2017-06-27T00:00:00"/>
    <n v="828408.24"/>
    <n v="83065.949999999953"/>
    <s v="ZLIN"/>
    <n v="20"/>
    <n v="0"/>
    <n v="0"/>
    <n v="0"/>
    <s v=""/>
    <m/>
    <m/>
    <n v="0"/>
    <n v="0"/>
    <s v="ZLIN"/>
    <n v="0"/>
    <n v="1"/>
  </r>
  <r>
    <s v="120306000953-0"/>
    <x v="9"/>
    <n v="323301"/>
    <m/>
    <s v="LUMINARIA LED"/>
    <d v="2017-06-27T00:00:00"/>
    <n v="828408.24"/>
    <n v="83065.939999999944"/>
    <s v="ZLIN"/>
    <n v="20"/>
    <n v="0"/>
    <n v="0"/>
    <n v="0"/>
    <s v=""/>
    <m/>
    <m/>
    <n v="0"/>
    <n v="0"/>
    <s v="ZLIN"/>
    <n v="0"/>
    <n v="1"/>
  </r>
  <r>
    <s v="120306000954-0"/>
    <x v="9"/>
    <n v="323301"/>
    <m/>
    <s v="LUMINARIA LED"/>
    <d v="2017-06-27T00:00:00"/>
    <n v="828408.24"/>
    <n v="83065.949999999953"/>
    <s v="ZLIN"/>
    <n v="20"/>
    <n v="0"/>
    <n v="0"/>
    <n v="0"/>
    <s v=""/>
    <m/>
    <m/>
    <n v="0"/>
    <n v="0"/>
    <s v="ZLIN"/>
    <n v="0"/>
    <n v="1"/>
  </r>
  <r>
    <s v="120306000955-0"/>
    <x v="9"/>
    <n v="323301"/>
    <m/>
    <s v="LUMINARIA LED"/>
    <d v="2017-06-27T00:00:00"/>
    <n v="828408.24"/>
    <n v="83065.939999999944"/>
    <s v="ZLIN"/>
    <n v="20"/>
    <n v="0"/>
    <n v="0"/>
    <n v="0"/>
    <s v=""/>
    <m/>
    <m/>
    <n v="0"/>
    <n v="0"/>
    <s v="ZLIN"/>
    <n v="0"/>
    <n v="1"/>
  </r>
  <r>
    <s v="120306000956-0"/>
    <x v="9"/>
    <n v="323301"/>
    <m/>
    <s v="LUMINARIA LED"/>
    <d v="2017-06-27T00:00:00"/>
    <n v="828408.24"/>
    <n v="83065.949999999953"/>
    <s v="ZLIN"/>
    <n v="20"/>
    <n v="0"/>
    <n v="0"/>
    <n v="0"/>
    <s v=""/>
    <m/>
    <m/>
    <n v="0"/>
    <n v="0"/>
    <s v="ZLIN"/>
    <n v="0"/>
    <n v="1"/>
  </r>
  <r>
    <s v="120306000957-0"/>
    <x v="9"/>
    <n v="323301"/>
    <m/>
    <s v="LUMINARIA LED"/>
    <d v="2017-06-27T00:00:00"/>
    <n v="828408.24"/>
    <n v="83065.939999999944"/>
    <s v="ZLIN"/>
    <n v="20"/>
    <n v="0"/>
    <n v="0"/>
    <n v="0"/>
    <s v=""/>
    <m/>
    <m/>
    <n v="0"/>
    <n v="0"/>
    <s v="ZLIN"/>
    <n v="0"/>
    <n v="1"/>
  </r>
  <r>
    <s v="120306000958-0"/>
    <x v="9"/>
    <n v="323301"/>
    <m/>
    <s v="LUMINARIA LED"/>
    <d v="2017-06-27T00:00:00"/>
    <n v="828408.24"/>
    <n v="83065.949999999953"/>
    <s v="ZLIN"/>
    <n v="20"/>
    <n v="0"/>
    <n v="0"/>
    <n v="0"/>
    <s v=""/>
    <m/>
    <m/>
    <n v="0"/>
    <n v="0"/>
    <s v="ZLIN"/>
    <n v="0"/>
    <n v="1"/>
  </r>
  <r>
    <s v="120306000959-0"/>
    <x v="9"/>
    <n v="323301"/>
    <m/>
    <s v="LUMINARIA LED"/>
    <d v="2017-06-27T00:00:00"/>
    <n v="828408.24"/>
    <n v="83065.939999999944"/>
    <s v="ZLIN"/>
    <n v="20"/>
    <n v="0"/>
    <n v="0"/>
    <n v="0"/>
    <s v=""/>
    <m/>
    <m/>
    <n v="0"/>
    <n v="0"/>
    <s v="ZLIN"/>
    <n v="0"/>
    <n v="1"/>
  </r>
  <r>
    <s v="120306000960-0"/>
    <x v="9"/>
    <n v="323301"/>
    <m/>
    <s v="LUMINARIA LED"/>
    <d v="2017-06-27T00:00:00"/>
    <n v="828408.24"/>
    <n v="83065.949999999953"/>
    <s v="ZLIN"/>
    <n v="20"/>
    <n v="0"/>
    <n v="0"/>
    <n v="0"/>
    <s v=""/>
    <m/>
    <m/>
    <n v="0"/>
    <n v="0"/>
    <s v="ZLIN"/>
    <n v="0"/>
    <n v="1"/>
  </r>
  <r>
    <s v="120306000961-0"/>
    <x v="9"/>
    <n v="323301"/>
    <m/>
    <s v="LUMINARIA LED"/>
    <d v="2017-06-27T00:00:00"/>
    <n v="828408.24"/>
    <n v="83065.939999999944"/>
    <s v="ZLIN"/>
    <n v="20"/>
    <n v="0"/>
    <n v="0"/>
    <n v="0"/>
    <s v=""/>
    <m/>
    <m/>
    <n v="0"/>
    <n v="0"/>
    <s v="ZLIN"/>
    <n v="0"/>
    <n v="1"/>
  </r>
  <r>
    <s v="120306000962-0"/>
    <x v="9"/>
    <n v="323301"/>
    <m/>
    <s v="LUMINARIA LED"/>
    <d v="2017-06-27T00:00:00"/>
    <n v="828408.24"/>
    <n v="83065.949999999953"/>
    <s v="ZLIN"/>
    <n v="20"/>
    <n v="0"/>
    <n v="0"/>
    <n v="0"/>
    <s v=""/>
    <m/>
    <m/>
    <n v="0"/>
    <n v="0"/>
    <s v="ZLIN"/>
    <n v="0"/>
    <n v="1"/>
  </r>
  <r>
    <s v="120306000963-0"/>
    <x v="9"/>
    <n v="323301"/>
    <m/>
    <s v="LUMINARIA LED"/>
    <d v="2017-06-27T00:00:00"/>
    <n v="828408.24"/>
    <n v="83065.939999999944"/>
    <s v="ZLIN"/>
    <n v="20"/>
    <n v="0"/>
    <n v="0"/>
    <n v="0"/>
    <s v=""/>
    <m/>
    <m/>
    <n v="0"/>
    <n v="0"/>
    <s v="ZLIN"/>
    <n v="0"/>
    <n v="1"/>
  </r>
  <r>
    <s v="120306000964-0"/>
    <x v="9"/>
    <n v="323301"/>
    <m/>
    <s v="LUMINARIA LED"/>
    <d v="2017-06-27T00:00:00"/>
    <n v="828408.24"/>
    <n v="83065.949999999953"/>
    <s v="ZLIN"/>
    <n v="20"/>
    <n v="0"/>
    <n v="0"/>
    <n v="0"/>
    <s v=""/>
    <m/>
    <m/>
    <n v="0"/>
    <n v="0"/>
    <s v="ZLIN"/>
    <n v="0"/>
    <n v="1"/>
  </r>
  <r>
    <s v="120306000965-0"/>
    <x v="9"/>
    <n v="323301"/>
    <m/>
    <s v="LUMINARIA LED"/>
    <d v="2017-06-27T00:00:00"/>
    <n v="828408.24"/>
    <n v="83065.939999999944"/>
    <s v="ZLIN"/>
    <n v="20"/>
    <n v="0"/>
    <n v="0"/>
    <n v="0"/>
    <s v=""/>
    <m/>
    <m/>
    <n v="0"/>
    <n v="0"/>
    <s v="ZLIN"/>
    <n v="0"/>
    <n v="1"/>
  </r>
  <r>
    <s v="120306000966-0"/>
    <x v="9"/>
    <n v="323301"/>
    <m/>
    <s v="LUMINARIA LED"/>
    <d v="2017-06-27T00:00:00"/>
    <n v="828408.24"/>
    <n v="83065.949999999953"/>
    <s v="ZLIN"/>
    <n v="20"/>
    <n v="0"/>
    <n v="0"/>
    <n v="0"/>
    <s v=""/>
    <m/>
    <m/>
    <n v="0"/>
    <n v="0"/>
    <s v="ZLIN"/>
    <n v="0"/>
    <n v="1"/>
  </r>
  <r>
    <s v="120306000967-0"/>
    <x v="9"/>
    <n v="323301"/>
    <m/>
    <s v="LUMINARIA LED"/>
    <d v="2017-06-27T00:00:00"/>
    <n v="828408.24"/>
    <n v="83065.939999999944"/>
    <s v="ZLIN"/>
    <n v="20"/>
    <n v="0"/>
    <n v="0"/>
    <n v="0"/>
    <s v=""/>
    <m/>
    <m/>
    <n v="0"/>
    <n v="0"/>
    <s v="ZLIN"/>
    <n v="0"/>
    <n v="1"/>
  </r>
  <r>
    <s v="120306000968-0"/>
    <x v="9"/>
    <n v="323301"/>
    <m/>
    <s v="LUMINARIA LED"/>
    <d v="2017-06-27T00:00:00"/>
    <n v="828408.24"/>
    <n v="83065.949999999953"/>
    <s v="ZLIN"/>
    <n v="20"/>
    <n v="0"/>
    <n v="0"/>
    <n v="0"/>
    <s v=""/>
    <m/>
    <m/>
    <n v="0"/>
    <n v="0"/>
    <s v="ZLIN"/>
    <n v="0"/>
    <n v="1"/>
  </r>
  <r>
    <s v="120306000969-0"/>
    <x v="9"/>
    <n v="323301"/>
    <m/>
    <s v="LUMINARIA LED"/>
    <d v="2017-06-27T00:00:00"/>
    <n v="828408.24"/>
    <n v="80899.229999999981"/>
    <s v="ZLIN"/>
    <n v="20"/>
    <n v="0"/>
    <n v="0"/>
    <n v="0"/>
    <s v=""/>
    <m/>
    <m/>
    <n v="0"/>
    <n v="0"/>
    <s v="ZLIN"/>
    <n v="0"/>
    <n v="1"/>
  </r>
  <r>
    <s v="120306000970-0"/>
    <x v="9"/>
    <n v="323301"/>
    <m/>
    <s v="LUMINARIA LED"/>
    <d v="2017-06-27T00:00:00"/>
    <n v="828408.24"/>
    <n v="83065.949999999953"/>
    <s v="ZLIN"/>
    <n v="20"/>
    <n v="0"/>
    <n v="0"/>
    <n v="0"/>
    <s v=""/>
    <m/>
    <m/>
    <n v="0"/>
    <n v="0"/>
    <s v="ZLIN"/>
    <n v="0"/>
    <n v="1"/>
  </r>
  <r>
    <s v="120306000971-0"/>
    <x v="9"/>
    <n v="323301"/>
    <m/>
    <s v="LUMINARIA LED"/>
    <d v="2017-06-27T00:00:00"/>
    <n v="828408.24"/>
    <n v="83065.929999999935"/>
    <s v="ZLIN"/>
    <n v="20"/>
    <n v="0"/>
    <n v="0"/>
    <n v="0"/>
    <s v=""/>
    <m/>
    <m/>
    <n v="0"/>
    <n v="0"/>
    <s v="ZLIN"/>
    <n v="0"/>
    <n v="1"/>
  </r>
  <r>
    <s v="120306000972-0"/>
    <x v="9"/>
    <n v="323301"/>
    <m/>
    <s v="LUMINARIA LED"/>
    <d v="2017-06-27T00:00:00"/>
    <n v="828408.24"/>
    <n v="83065.949999999953"/>
    <s v="ZLIN"/>
    <n v="20"/>
    <n v="0"/>
    <n v="0"/>
    <n v="0"/>
    <s v=""/>
    <m/>
    <m/>
    <n v="0"/>
    <n v="0"/>
    <s v="ZLIN"/>
    <n v="0"/>
    <n v="1"/>
  </r>
  <r>
    <s v="120306000973-0"/>
    <x v="9"/>
    <n v="323301"/>
    <m/>
    <s v="LUMINARIA LED"/>
    <d v="2017-06-27T00:00:00"/>
    <n v="828408.24"/>
    <n v="83065.929999999935"/>
    <s v="ZLIN"/>
    <n v="20"/>
    <n v="0"/>
    <n v="0"/>
    <n v="0"/>
    <s v=""/>
    <m/>
    <m/>
    <n v="0"/>
    <n v="0"/>
    <s v="ZLIN"/>
    <n v="0"/>
    <n v="1"/>
  </r>
  <r>
    <s v="120306000974-0"/>
    <x v="9"/>
    <n v="323301"/>
    <m/>
    <s v="LUMINARIA LED"/>
    <d v="2017-06-27T00:00:00"/>
    <n v="828408.24"/>
    <n v="83065.949999999953"/>
    <s v="ZLIN"/>
    <n v="20"/>
    <n v="0"/>
    <n v="0"/>
    <n v="0"/>
    <s v=""/>
    <m/>
    <m/>
    <n v="0"/>
    <n v="0"/>
    <s v="ZLIN"/>
    <n v="0"/>
    <n v="1"/>
  </r>
  <r>
    <s v="120306000975-0"/>
    <x v="9"/>
    <n v="323301"/>
    <m/>
    <s v="LUMINARIA LED"/>
    <d v="2017-06-27T00:00:00"/>
    <n v="828408.24"/>
    <n v="83065.929999999935"/>
    <s v="ZLIN"/>
    <n v="20"/>
    <n v="0"/>
    <n v="0"/>
    <n v="0"/>
    <s v=""/>
    <m/>
    <m/>
    <n v="0"/>
    <n v="0"/>
    <s v="ZLIN"/>
    <n v="0"/>
    <n v="1"/>
  </r>
  <r>
    <s v="120306000976-0"/>
    <x v="9"/>
    <n v="323301"/>
    <m/>
    <s v="LUMINARIA LED"/>
    <d v="2017-06-27T00:00:00"/>
    <n v="828408.24"/>
    <n v="83065.949999999953"/>
    <s v="ZLIN"/>
    <n v="20"/>
    <n v="0"/>
    <n v="0"/>
    <n v="0"/>
    <s v=""/>
    <m/>
    <m/>
    <n v="0"/>
    <n v="0"/>
    <s v="ZLIN"/>
    <n v="0"/>
    <n v="1"/>
  </r>
  <r>
    <s v="120306000977-0"/>
    <x v="9"/>
    <n v="323301"/>
    <m/>
    <s v="LUMINARIA LED"/>
    <d v="2017-06-27T00:00:00"/>
    <n v="828408.24"/>
    <n v="83065.929999999935"/>
    <s v="ZLIN"/>
    <n v="20"/>
    <n v="0"/>
    <n v="0"/>
    <n v="0"/>
    <s v=""/>
    <m/>
    <m/>
    <n v="0"/>
    <n v="0"/>
    <s v="ZLIN"/>
    <n v="0"/>
    <n v="1"/>
  </r>
  <r>
    <s v="120306000978-0"/>
    <x v="9"/>
    <n v="323301"/>
    <m/>
    <s v="LUMINARIA LED"/>
    <d v="2017-06-27T00:00:00"/>
    <n v="828408.24"/>
    <n v="83065.949999999953"/>
    <s v="ZLIN"/>
    <n v="20"/>
    <n v="0"/>
    <n v="0"/>
    <n v="0"/>
    <s v=""/>
    <m/>
    <m/>
    <n v="0"/>
    <n v="0"/>
    <s v="ZLIN"/>
    <n v="0"/>
    <n v="1"/>
  </r>
  <r>
    <s v="120306000979-0"/>
    <x v="9"/>
    <n v="323301"/>
    <m/>
    <s v="LUMINARIA LED"/>
    <d v="2017-06-27T00:00:00"/>
    <n v="828408.24"/>
    <n v="83065.929999999935"/>
    <s v="ZLIN"/>
    <n v="20"/>
    <n v="0"/>
    <n v="0"/>
    <n v="0"/>
    <s v=""/>
    <m/>
    <m/>
    <n v="0"/>
    <n v="0"/>
    <s v="ZLIN"/>
    <n v="0"/>
    <n v="1"/>
  </r>
  <r>
    <s v="120306000980-0"/>
    <x v="9"/>
    <n v="323301"/>
    <m/>
    <s v="LUMINARIA LED"/>
    <d v="2017-06-27T00:00:00"/>
    <n v="828408.24"/>
    <n v="83065.949999999953"/>
    <s v="ZLIN"/>
    <n v="20"/>
    <n v="0"/>
    <n v="0"/>
    <n v="0"/>
    <s v=""/>
    <m/>
    <m/>
    <n v="0"/>
    <n v="0"/>
    <s v="ZLIN"/>
    <n v="0"/>
    <n v="1"/>
  </r>
  <r>
    <s v="120306000981-0"/>
    <x v="9"/>
    <n v="323301"/>
    <m/>
    <s v="LUMINARIA LED"/>
    <d v="2017-06-27T00:00:00"/>
    <n v="828408.24"/>
    <n v="83065.929999999935"/>
    <s v="ZLIN"/>
    <n v="20"/>
    <n v="0"/>
    <n v="0"/>
    <n v="0"/>
    <s v=""/>
    <m/>
    <m/>
    <n v="0"/>
    <n v="0"/>
    <s v="ZLIN"/>
    <n v="0"/>
    <n v="1"/>
  </r>
  <r>
    <s v="120306000982-0"/>
    <x v="9"/>
    <n v="323301"/>
    <m/>
    <s v="LUMINARIA LED"/>
    <d v="2017-06-27T00:00:00"/>
    <n v="828408.24"/>
    <n v="83065.949999999953"/>
    <s v="ZLIN"/>
    <n v="20"/>
    <n v="0"/>
    <n v="0"/>
    <n v="0"/>
    <s v=""/>
    <m/>
    <m/>
    <n v="0"/>
    <n v="0"/>
    <s v="ZLIN"/>
    <n v="0"/>
    <n v="1"/>
  </r>
  <r>
    <s v="120306000983-0"/>
    <x v="9"/>
    <n v="323301"/>
    <m/>
    <s v="LUMINARIA LED"/>
    <d v="2017-06-27T00:00:00"/>
    <n v="828408.24"/>
    <n v="83065.929999999935"/>
    <s v="ZLIN"/>
    <n v="20"/>
    <n v="0"/>
    <n v="0"/>
    <n v="0"/>
    <s v=""/>
    <m/>
    <m/>
    <n v="0"/>
    <n v="0"/>
    <s v="ZLIN"/>
    <n v="0"/>
    <n v="1"/>
  </r>
  <r>
    <s v="120306000984-0"/>
    <x v="9"/>
    <n v="323301"/>
    <m/>
    <s v="LUMINARIA LED"/>
    <d v="2017-06-27T00:00:00"/>
    <n v="828408.24"/>
    <n v="83065.949999999953"/>
    <s v="ZLIN"/>
    <n v="20"/>
    <n v="0"/>
    <n v="0"/>
    <n v="0"/>
    <s v=""/>
    <m/>
    <m/>
    <n v="0"/>
    <n v="0"/>
    <s v="ZLIN"/>
    <n v="0"/>
    <n v="1"/>
  </r>
  <r>
    <s v="120306000985-0"/>
    <x v="9"/>
    <n v="323301"/>
    <m/>
    <s v="LUMINARIA LED"/>
    <d v="2017-06-27T00:00:00"/>
    <n v="828408.24"/>
    <n v="83065.929999999935"/>
    <s v="ZLIN"/>
    <n v="20"/>
    <n v="0"/>
    <n v="0"/>
    <n v="0"/>
    <s v=""/>
    <m/>
    <m/>
    <n v="0"/>
    <n v="0"/>
    <s v="ZLIN"/>
    <n v="0"/>
    <n v="1"/>
  </r>
  <r>
    <s v="120306000986-0"/>
    <x v="9"/>
    <n v="323301"/>
    <m/>
    <s v="LUMINARIA LED"/>
    <d v="2017-06-27T00:00:00"/>
    <n v="828408.26"/>
    <n v="83065.949999999953"/>
    <s v="ZLIN"/>
    <n v="20"/>
    <n v="0"/>
    <n v="0"/>
    <n v="0"/>
    <s v=""/>
    <m/>
    <m/>
    <n v="0"/>
    <n v="0"/>
    <s v="ZLIN"/>
    <n v="0"/>
    <n v="1"/>
  </r>
  <r>
    <s v="120306000987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0988-0"/>
    <x v="9"/>
    <n v="323301"/>
    <m/>
    <s v="LUMINARIA LED"/>
    <d v="2017-06-27T00:00:00"/>
    <n v="828408.26"/>
    <n v="83065.949999999953"/>
    <s v="ZLIN"/>
    <n v="20"/>
    <n v="0"/>
    <n v="0"/>
    <n v="0"/>
    <s v=""/>
    <m/>
    <m/>
    <n v="0"/>
    <n v="0"/>
    <s v="ZLIN"/>
    <n v="0"/>
    <n v="1"/>
  </r>
  <r>
    <s v="120306000989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0990-0"/>
    <x v="9"/>
    <n v="323301"/>
    <m/>
    <s v="LUMINARIA LED"/>
    <d v="2017-06-27T00:00:00"/>
    <n v="828408.26"/>
    <n v="83065.949999999953"/>
    <s v="ZLIN"/>
    <n v="20"/>
    <n v="0"/>
    <n v="0"/>
    <n v="0"/>
    <s v=""/>
    <m/>
    <m/>
    <n v="0"/>
    <n v="0"/>
    <s v="ZLIN"/>
    <n v="0"/>
    <n v="1"/>
  </r>
  <r>
    <s v="120306000991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0992-0"/>
    <x v="9"/>
    <n v="323301"/>
    <m/>
    <s v="LUMINARIA LED"/>
    <d v="2017-06-27T00:00:00"/>
    <n v="828408.26"/>
    <n v="83065.949999999953"/>
    <s v="ZLIN"/>
    <n v="20"/>
    <n v="0"/>
    <n v="0"/>
    <n v="0"/>
    <s v=""/>
    <m/>
    <m/>
    <n v="0"/>
    <n v="0"/>
    <s v="ZLIN"/>
    <n v="0"/>
    <n v="1"/>
  </r>
  <r>
    <s v="120306000993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0994-0"/>
    <x v="9"/>
    <n v="323301"/>
    <m/>
    <s v="LUMINARIA LED"/>
    <d v="2017-06-27T00:00:00"/>
    <n v="828408.26"/>
    <n v="83065.949999999953"/>
    <s v="ZLIN"/>
    <n v="20"/>
    <n v="0"/>
    <n v="0"/>
    <n v="0"/>
    <s v=""/>
    <m/>
    <m/>
    <n v="0"/>
    <n v="0"/>
    <s v="ZLIN"/>
    <n v="0"/>
    <n v="1"/>
  </r>
  <r>
    <s v="120306000995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0996-0"/>
    <x v="9"/>
    <n v="323301"/>
    <m/>
    <s v="LUMINARIA LED"/>
    <d v="2017-06-27T00:00:00"/>
    <n v="828408.26"/>
    <n v="83065.949999999953"/>
    <s v="ZLIN"/>
    <n v="20"/>
    <n v="0"/>
    <n v="0"/>
    <n v="0"/>
    <s v=""/>
    <m/>
    <m/>
    <n v="0"/>
    <n v="0"/>
    <s v="ZLIN"/>
    <n v="0"/>
    <n v="1"/>
  </r>
  <r>
    <s v="120306000997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0998-0"/>
    <x v="9"/>
    <n v="323301"/>
    <m/>
    <s v="LUMINARIA LED"/>
    <d v="2017-06-27T00:00:00"/>
    <n v="828408.26"/>
    <n v="83065.949999999953"/>
    <s v="ZLIN"/>
    <n v="20"/>
    <n v="0"/>
    <n v="0"/>
    <n v="0"/>
    <s v=""/>
    <m/>
    <m/>
    <n v="0"/>
    <n v="0"/>
    <s v="ZLIN"/>
    <n v="0"/>
    <n v="1"/>
  </r>
  <r>
    <s v="120306000999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00-0"/>
    <x v="9"/>
    <n v="323301"/>
    <m/>
    <s v="LUMINARIA LED"/>
    <d v="2017-06-27T00:00:00"/>
    <n v="828408.26"/>
    <n v="83065.949999999953"/>
    <s v="ZLIN"/>
    <n v="20"/>
    <n v="0"/>
    <n v="0"/>
    <n v="0"/>
    <s v=""/>
    <m/>
    <m/>
    <n v="0"/>
    <n v="0"/>
    <s v="ZLIN"/>
    <n v="0"/>
    <n v="1"/>
  </r>
  <r>
    <s v="120306001001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02-0"/>
    <x v="9"/>
    <n v="323301"/>
    <m/>
    <s v="LUMINARIA LED"/>
    <d v="2017-06-27T00:00:00"/>
    <n v="828408.26"/>
    <n v="83065.949999999953"/>
    <s v="ZLIN"/>
    <n v="20"/>
    <n v="0"/>
    <n v="0"/>
    <n v="0"/>
    <s v=""/>
    <m/>
    <m/>
    <n v="0"/>
    <n v="0"/>
    <s v="ZLIN"/>
    <n v="0"/>
    <n v="1"/>
  </r>
  <r>
    <s v="120306001003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04-0"/>
    <x v="9"/>
    <n v="323301"/>
    <m/>
    <s v="LUMINARIA LED"/>
    <d v="2017-06-27T00:00:00"/>
    <n v="828408.26"/>
    <n v="83065.949999999953"/>
    <s v="ZLIN"/>
    <n v="20"/>
    <n v="0"/>
    <n v="0"/>
    <n v="0"/>
    <s v=""/>
    <m/>
    <m/>
    <n v="0"/>
    <n v="0"/>
    <s v="ZLIN"/>
    <n v="0"/>
    <n v="1"/>
  </r>
  <r>
    <s v="120306001005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06-0"/>
    <x v="9"/>
    <n v="323301"/>
    <m/>
    <s v="LUMINARIA LED"/>
    <d v="2017-06-27T00:00:00"/>
    <n v="828408.26"/>
    <n v="83065.949999999953"/>
    <s v="ZLIN"/>
    <n v="20"/>
    <n v="0"/>
    <n v="0"/>
    <n v="0"/>
    <s v=""/>
    <m/>
    <m/>
    <n v="0"/>
    <n v="0"/>
    <s v="ZLIN"/>
    <n v="0"/>
    <n v="1"/>
  </r>
  <r>
    <s v="120306001007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08-0"/>
    <x v="9"/>
    <n v="323301"/>
    <m/>
    <s v="LUMINARIA LED"/>
    <d v="2017-06-27T00:00:00"/>
    <n v="828408.26"/>
    <n v="83065.949999999953"/>
    <s v="ZLIN"/>
    <n v="20"/>
    <n v="0"/>
    <n v="0"/>
    <n v="0"/>
    <s v=""/>
    <m/>
    <m/>
    <n v="0"/>
    <n v="0"/>
    <s v="ZLIN"/>
    <n v="0"/>
    <n v="1"/>
  </r>
  <r>
    <s v="120306001009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10-0"/>
    <x v="9"/>
    <n v="323301"/>
    <m/>
    <s v="LUMINARIA LED"/>
    <d v="2017-06-27T00:00:00"/>
    <n v="828408.26"/>
    <n v="83065.949999999953"/>
    <s v="ZLIN"/>
    <n v="20"/>
    <n v="0"/>
    <n v="0"/>
    <n v="0"/>
    <s v=""/>
    <m/>
    <m/>
    <n v="0"/>
    <n v="0"/>
    <s v="ZLIN"/>
    <n v="0"/>
    <n v="1"/>
  </r>
  <r>
    <s v="120306001011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12-0"/>
    <x v="9"/>
    <n v="323301"/>
    <m/>
    <s v="LUMINARIA LED"/>
    <d v="2017-06-27T00:00:00"/>
    <n v="828408.26"/>
    <n v="83065.949999999953"/>
    <s v="ZLIN"/>
    <n v="20"/>
    <n v="0"/>
    <n v="0"/>
    <n v="0"/>
    <s v=""/>
    <m/>
    <m/>
    <n v="0"/>
    <n v="0"/>
    <s v="ZLIN"/>
    <n v="0"/>
    <n v="1"/>
  </r>
  <r>
    <s v="120306001013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14-0"/>
    <x v="9"/>
    <n v="323301"/>
    <m/>
    <s v="LUMINARIA LED"/>
    <d v="2017-06-27T00:00:00"/>
    <n v="828408.26"/>
    <n v="83065.949999999953"/>
    <s v="ZLIN"/>
    <n v="20"/>
    <n v="0"/>
    <n v="0"/>
    <n v="0"/>
    <s v=""/>
    <m/>
    <m/>
    <n v="0"/>
    <n v="0"/>
    <s v="ZLIN"/>
    <n v="0"/>
    <n v="1"/>
  </r>
  <r>
    <s v="120306001015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16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17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18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19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20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21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22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23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24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25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26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27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28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29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30-0"/>
    <x v="9"/>
    <n v="323301"/>
    <m/>
    <s v="LUMINARIA LED"/>
    <d v="2017-06-27T00:00:00"/>
    <n v="828408.26"/>
    <n v="83065.940000000061"/>
    <s v="ZLIN"/>
    <n v="20"/>
    <n v="0"/>
    <n v="0"/>
    <n v="0"/>
    <s v=""/>
    <m/>
    <m/>
    <n v="0"/>
    <n v="0"/>
    <s v="ZLIN"/>
    <n v="0"/>
    <n v="1"/>
  </r>
  <r>
    <s v="120306001031-0"/>
    <x v="9"/>
    <n v="323301"/>
    <m/>
    <s v="LUMINARIA LED"/>
    <d v="2017-06-27T00:00:00"/>
    <n v="828408.11"/>
    <n v="83065.900000000023"/>
    <s v="ZLIN"/>
    <n v="20"/>
    <n v="0"/>
    <n v="0"/>
    <n v="0"/>
    <s v=""/>
    <m/>
    <m/>
    <n v="0"/>
    <n v="0"/>
    <s v="ZLIN"/>
    <n v="0"/>
    <n v="1"/>
  </r>
  <r>
    <s v="120306001032-0"/>
    <x v="9"/>
    <n v="323301"/>
    <m/>
    <s v="LUMINARIA LED"/>
    <d v="2017-06-27T00:00:00"/>
    <n v="828408.09"/>
    <n v="83065.890000000014"/>
    <s v="ZLIN"/>
    <n v="20"/>
    <n v="0"/>
    <n v="0"/>
    <n v="0"/>
    <s v=""/>
    <m/>
    <m/>
    <n v="0"/>
    <n v="0"/>
    <s v="ZLIN"/>
    <n v="0"/>
    <n v="1"/>
  </r>
  <r>
    <s v="120306001033-0"/>
    <x v="9"/>
    <n v="323301"/>
    <m/>
    <s v="LUMINARIA LED"/>
    <d v="2017-06-27T00:00:00"/>
    <n v="828408.26"/>
    <n v="83065.930000000051"/>
    <s v="ZLIN"/>
    <n v="20"/>
    <n v="0"/>
    <n v="0"/>
    <n v="0"/>
    <s v=""/>
    <m/>
    <m/>
    <n v="0"/>
    <n v="0"/>
    <s v="ZLIN"/>
    <n v="0"/>
    <n v="1"/>
  </r>
  <r>
    <s v="120306001034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35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36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37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38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39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40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41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42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43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44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45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46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47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48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49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50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51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52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53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54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55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56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57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58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59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60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61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62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63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64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65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66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67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68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69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70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71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72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73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74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75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76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77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78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79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80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81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82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83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84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85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86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87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88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89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90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91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92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93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94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95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96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97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98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099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00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01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02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03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04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05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06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07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08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09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10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11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12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13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14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15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16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17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18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19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20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21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22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23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24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25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26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27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28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29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30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31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32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33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34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35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36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37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38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39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40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41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42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43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44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45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46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47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48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49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50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51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52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53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54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55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56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57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58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59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60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61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62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63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64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65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66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67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68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69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70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71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72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73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74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75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76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77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78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79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80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81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82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83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84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85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86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87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88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89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90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91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92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93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94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95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96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97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98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199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200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201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202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203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204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205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206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207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208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209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210-0"/>
    <x v="9"/>
    <n v="323201"/>
    <m/>
    <s v="PANEL FOTOVOLTAICO 1250-303"/>
    <d v="2017-08-31T00:00:00"/>
    <n v="326091.93"/>
    <n v="17663.320000000007"/>
    <s v="ZLIN"/>
    <n v="20"/>
    <n v="0"/>
    <n v="0"/>
    <n v="0"/>
    <s v=""/>
    <m/>
    <m/>
    <n v="0"/>
    <n v="0"/>
    <s v="ZLIN"/>
    <n v="0"/>
    <n v="1"/>
  </r>
  <r>
    <s v="120306001211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12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13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14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15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16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17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18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19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20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21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22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23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24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25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26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27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28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29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30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31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32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33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34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35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36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37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38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39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40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41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42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43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44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45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46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47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48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49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50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51-0"/>
    <x v="9"/>
    <n v="323201"/>
    <m/>
    <s v="PANEL FOTOVOLTAICO 1250-303"/>
    <d v="2017-08-31T00:00:00"/>
    <n v="323677.77"/>
    <n v="17532.550000000047"/>
    <s v="ZLIN"/>
    <n v="20"/>
    <n v="0"/>
    <n v="0"/>
    <n v="0"/>
    <s v=""/>
    <m/>
    <m/>
    <n v="0"/>
    <n v="0"/>
    <s v="ZLIN"/>
    <n v="0"/>
    <n v="1"/>
  </r>
  <r>
    <s v="120306001252-0"/>
    <x v="9"/>
    <n v="322318"/>
    <m/>
    <s v="PANEL DE CONTROL ESFERA YT7712"/>
    <d v="2017-08-31T00:00:00"/>
    <n v="56411630.469999999"/>
    <n v="4074173.3100000024"/>
    <s v="ZLIN"/>
    <n v="15"/>
    <n v="0"/>
    <n v="0"/>
    <n v="0"/>
    <s v=""/>
    <m/>
    <m/>
    <n v="0"/>
    <n v="0"/>
    <s v="ZLIN"/>
    <n v="0"/>
    <n v="1"/>
  </r>
  <r>
    <s v="120306001252-1"/>
    <x v="9"/>
    <n v="322318"/>
    <m/>
    <s v="PANEL DE CONTROL ESFERA YT7712"/>
    <d v="2017-08-31T00:00:00"/>
    <n v="56411630.469999999"/>
    <n v="4074173.3100000024"/>
    <s v="ZLIN"/>
    <n v="15"/>
    <n v="0"/>
    <n v="0"/>
    <n v="0"/>
    <s v=""/>
    <m/>
    <m/>
    <n v="0"/>
    <n v="0"/>
    <s v="ZLIN"/>
    <n v="0"/>
    <n v="1"/>
  </r>
  <r>
    <s v="120306001252-2"/>
    <x v="9"/>
    <n v="322318"/>
    <m/>
    <s v="PANEL DE CONTROL ESFERA YT7712"/>
    <d v="2017-08-31T00:00:00"/>
    <n v="56411630.469999999"/>
    <n v="4074173.3100000024"/>
    <s v="ZLIN"/>
    <n v="15"/>
    <n v="0"/>
    <n v="0"/>
    <n v="0"/>
    <s v=""/>
    <m/>
    <m/>
    <n v="0"/>
    <n v="0"/>
    <s v="ZLIN"/>
    <n v="0"/>
    <n v="1"/>
  </r>
  <r>
    <s v="120306001252-3"/>
    <x v="9"/>
    <n v="322318"/>
    <m/>
    <s v="TRANSDUCTOR ESFERA YT7712"/>
    <d v="2017-08-31T00:00:00"/>
    <n v="7977723.79"/>
    <n v="576168.94000000041"/>
    <s v="ZLIN"/>
    <n v="15"/>
    <n v="0"/>
    <n v="0"/>
    <n v="0"/>
    <s v=""/>
    <m/>
    <m/>
    <n v="0"/>
    <n v="0"/>
    <s v="ZLIN"/>
    <n v="0"/>
    <n v="1"/>
  </r>
  <r>
    <s v="120306001252-4"/>
    <x v="9"/>
    <n v="322318"/>
    <m/>
    <s v="TRANSDUCTOR ESFERA YT7712"/>
    <d v="2017-08-31T00:00:00"/>
    <n v="7977723.79"/>
    <n v="576168.94000000041"/>
    <s v="ZLIN"/>
    <n v="15"/>
    <n v="0"/>
    <n v="0"/>
    <n v="0"/>
    <s v=""/>
    <m/>
    <m/>
    <n v="0"/>
    <n v="0"/>
    <s v="ZLIN"/>
    <n v="0"/>
    <n v="1"/>
  </r>
  <r>
    <s v="120306001252-5"/>
    <x v="9"/>
    <n v="322318"/>
    <m/>
    <s v="TRANSDUCTOR ESFERA YT7712"/>
    <d v="2017-08-31T00:00:00"/>
    <n v="7977723.79"/>
    <n v="576168.94000000041"/>
    <s v="ZLIN"/>
    <n v="15"/>
    <n v="0"/>
    <n v="0"/>
    <n v="0"/>
    <s v=""/>
    <m/>
    <m/>
    <n v="0"/>
    <n v="0"/>
    <s v="ZLIN"/>
    <n v="0"/>
    <n v="1"/>
  </r>
  <r>
    <s v="120306001252-6"/>
    <x v="9"/>
    <n v="322318"/>
    <m/>
    <s v="TRANSDUCTOR ESFERA YT7712"/>
    <d v="2017-08-31T00:00:00"/>
    <n v="7977723.79"/>
    <n v="576168.94000000041"/>
    <s v="ZLIN"/>
    <n v="15"/>
    <n v="0"/>
    <n v="0"/>
    <n v="0"/>
    <s v=""/>
    <m/>
    <m/>
    <n v="0"/>
    <n v="0"/>
    <s v="ZLIN"/>
    <n v="0"/>
    <n v="1"/>
  </r>
  <r>
    <s v="120306001252-7"/>
    <x v="9"/>
    <n v="322318"/>
    <m/>
    <s v="TRANSDUCTOR ESFERA YT7712"/>
    <d v="2017-08-31T00:00:00"/>
    <n v="7977723.79"/>
    <n v="576168.94000000041"/>
    <s v="ZLIN"/>
    <n v="15"/>
    <n v="0"/>
    <n v="0"/>
    <n v="0"/>
    <s v=""/>
    <m/>
    <m/>
    <n v="0"/>
    <n v="0"/>
    <s v="ZLIN"/>
    <n v="0"/>
    <n v="1"/>
  </r>
  <r>
    <s v="120306001252-8"/>
    <x v="9"/>
    <n v="322318"/>
    <m/>
    <s v="TRANSDUCTOR ESFERA YT7712"/>
    <d v="2017-08-31T00:00:00"/>
    <n v="7977723.79"/>
    <n v="576168.94000000041"/>
    <s v="ZLIN"/>
    <n v="15"/>
    <n v="0"/>
    <n v="0"/>
    <n v="0"/>
    <s v=""/>
    <m/>
    <m/>
    <n v="0"/>
    <n v="0"/>
    <s v="ZLIN"/>
    <n v="0"/>
    <n v="1"/>
  </r>
  <r>
    <s v="120306001252-9"/>
    <x v="9"/>
    <n v="322318"/>
    <m/>
    <s v="TRANSDUCTOR ESFERA YT7712"/>
    <d v="2017-08-31T00:00:00"/>
    <n v="7977723.79"/>
    <n v="576168.94000000041"/>
    <s v="ZLIN"/>
    <n v="15"/>
    <n v="0"/>
    <n v="0"/>
    <n v="0"/>
    <s v=""/>
    <m/>
    <m/>
    <n v="0"/>
    <n v="0"/>
    <s v="ZLIN"/>
    <n v="0"/>
    <n v="1"/>
  </r>
  <r>
    <s v="120306001252-10"/>
    <x v="9"/>
    <n v="322318"/>
    <m/>
    <s v="TRANSDUCTOR ESFERA YT7712"/>
    <d v="2017-08-31T00:00:00"/>
    <n v="7977723.79"/>
    <n v="576168.94000000041"/>
    <s v="ZLIN"/>
    <n v="15"/>
    <n v="0"/>
    <n v="0"/>
    <n v="0"/>
    <s v=""/>
    <m/>
    <m/>
    <n v="0"/>
    <n v="0"/>
    <s v="ZLIN"/>
    <n v="0"/>
    <n v="1"/>
  </r>
  <r>
    <s v="120306001252-11"/>
    <x v="9"/>
    <n v="322318"/>
    <m/>
    <s v="TRANSDUCTOR ESFERA YT7712"/>
    <d v="2017-08-31T00:00:00"/>
    <n v="7977723.79"/>
    <n v="576168.94000000041"/>
    <s v="ZLIN"/>
    <n v="15"/>
    <n v="0"/>
    <n v="0"/>
    <n v="0"/>
    <s v=""/>
    <m/>
    <m/>
    <n v="0"/>
    <n v="0"/>
    <s v="ZLIN"/>
    <n v="0"/>
    <n v="1"/>
  </r>
  <r>
    <s v="120306001252-12"/>
    <x v="9"/>
    <n v="322318"/>
    <m/>
    <s v="TRANSDUCTOR ESFERA YT7712"/>
    <d v="2017-08-31T00:00:00"/>
    <n v="7977723.79"/>
    <n v="576168.94000000041"/>
    <s v="ZLIN"/>
    <n v="15"/>
    <n v="0"/>
    <n v="0"/>
    <n v="0"/>
    <s v=""/>
    <m/>
    <m/>
    <n v="0"/>
    <n v="0"/>
    <s v="ZLIN"/>
    <n v="0"/>
    <n v="1"/>
  </r>
  <r>
    <s v="120306001252-13"/>
    <x v="9"/>
    <n v="322318"/>
    <m/>
    <s v="TRANSDUCTOR ESFERA YT7712"/>
    <d v="2017-08-31T00:00:00"/>
    <n v="13296201.68"/>
    <n v="960281.23000000045"/>
    <s v="ZLIN"/>
    <n v="15"/>
    <n v="0"/>
    <n v="0"/>
    <n v="0"/>
    <s v=""/>
    <m/>
    <m/>
    <n v="0"/>
    <n v="0"/>
    <s v="ZLIN"/>
    <n v="0"/>
    <n v="1"/>
  </r>
  <r>
    <s v="120306001252-14"/>
    <x v="9"/>
    <n v="322318"/>
    <m/>
    <s v="TRANSDUCTOR ESFERA YT7712"/>
    <d v="2017-08-31T00:00:00"/>
    <n v="13296201.68"/>
    <n v="960281.23000000045"/>
    <s v="ZLIN"/>
    <n v="15"/>
    <n v="0"/>
    <n v="0"/>
    <n v="0"/>
    <s v=""/>
    <m/>
    <m/>
    <n v="0"/>
    <n v="0"/>
    <s v="ZLIN"/>
    <n v="0"/>
    <n v="1"/>
  </r>
  <r>
    <s v="120306001252-15"/>
    <x v="9"/>
    <n v="322318"/>
    <m/>
    <s v="TRANSDUCTOR ESFERA YT7712"/>
    <d v="2017-08-31T00:00:00"/>
    <n v="13296201.68"/>
    <n v="960281.23000000045"/>
    <s v="ZLIN"/>
    <n v="15"/>
    <n v="0"/>
    <n v="0"/>
    <n v="0"/>
    <s v=""/>
    <m/>
    <m/>
    <n v="0"/>
    <n v="0"/>
    <s v="ZLIN"/>
    <n v="0"/>
    <n v="1"/>
  </r>
  <r>
    <s v="120306001252-16"/>
    <x v="9"/>
    <n v="322318"/>
    <m/>
    <s v="TRANSDUCTOR ESFERA YT7712"/>
    <d v="2017-08-31T00:00:00"/>
    <n v="13296201.68"/>
    <n v="960281.23000000045"/>
    <s v="ZLIN"/>
    <n v="15"/>
    <n v="0"/>
    <n v="0"/>
    <n v="0"/>
    <s v=""/>
    <m/>
    <m/>
    <n v="0"/>
    <n v="0"/>
    <s v="ZLIN"/>
    <n v="0"/>
    <n v="1"/>
  </r>
  <r>
    <s v="120306001252-17"/>
    <x v="9"/>
    <n v="322318"/>
    <m/>
    <s v="TRANSDUCTOR ESFERA YT7712"/>
    <d v="2017-08-31T00:00:00"/>
    <n v="13296201.68"/>
    <n v="960281.23000000045"/>
    <s v="ZLIN"/>
    <n v="15"/>
    <n v="0"/>
    <n v="0"/>
    <n v="0"/>
    <s v=""/>
    <m/>
    <m/>
    <n v="0"/>
    <n v="0"/>
    <s v="ZLIN"/>
    <n v="0"/>
    <n v="1"/>
  </r>
  <r>
    <s v="120306001252-18"/>
    <x v="9"/>
    <n v="322318"/>
    <m/>
    <s v="TRANSDUCTOR ESFERA YT7712"/>
    <d v="2017-08-31T00:00:00"/>
    <n v="13296201.68"/>
    <n v="960281.23000000045"/>
    <s v="ZLIN"/>
    <n v="15"/>
    <n v="0"/>
    <n v="0"/>
    <n v="0"/>
    <s v=""/>
    <m/>
    <m/>
    <n v="0"/>
    <n v="0"/>
    <s v="ZLIN"/>
    <n v="0"/>
    <n v="1"/>
  </r>
  <r>
    <s v="120306001252-19"/>
    <x v="9"/>
    <n v="322318"/>
    <m/>
    <s v="TRANSDUCTOR ESFERA YT7712"/>
    <d v="2017-08-31T00:00:00"/>
    <n v="17019140.370000001"/>
    <n v="1229160.1400000006"/>
    <s v="ZLIN"/>
    <n v="15"/>
    <n v="0"/>
    <n v="0"/>
    <n v="0"/>
    <s v=""/>
    <m/>
    <m/>
    <n v="0"/>
    <n v="0"/>
    <s v="ZLIN"/>
    <n v="0"/>
    <n v="1"/>
  </r>
  <r>
    <s v="120306001252-20"/>
    <x v="9"/>
    <n v="322318"/>
    <m/>
    <s v="TRANSDUCTOR ESFERA YT7712"/>
    <d v="2017-08-31T00:00:00"/>
    <n v="17019140.370000001"/>
    <n v="1229160.1400000006"/>
    <s v="ZLIN"/>
    <n v="15"/>
    <n v="0"/>
    <n v="0"/>
    <n v="0"/>
    <s v=""/>
    <m/>
    <m/>
    <n v="0"/>
    <n v="0"/>
    <s v="ZLIN"/>
    <n v="0"/>
    <n v="1"/>
  </r>
  <r>
    <s v="120306001252-21"/>
    <x v="9"/>
    <n v="322318"/>
    <m/>
    <s v="TRANSDUCTOR ESFERA YT7712"/>
    <d v="2017-08-31T00:00:00"/>
    <n v="14359901.43"/>
    <n v="1037103.9900000002"/>
    <s v="ZLIN"/>
    <n v="15"/>
    <n v="0"/>
    <n v="0"/>
    <n v="0"/>
    <s v=""/>
    <m/>
    <m/>
    <n v="0"/>
    <n v="0"/>
    <s v="ZLIN"/>
    <n v="0"/>
    <n v="1"/>
  </r>
  <r>
    <s v="120306001252-22"/>
    <x v="9"/>
    <n v="322318"/>
    <m/>
    <s v="TRANSDUCTOR ESFERA YT7712"/>
    <d v="2017-08-31T00:00:00"/>
    <n v="14359901.43"/>
    <n v="1037103.9900000002"/>
    <s v="ZLIN"/>
    <n v="15"/>
    <n v="0"/>
    <n v="0"/>
    <n v="0"/>
    <s v=""/>
    <m/>
    <m/>
    <n v="0"/>
    <n v="0"/>
    <s v="ZLIN"/>
    <n v="0"/>
    <n v="1"/>
  </r>
  <r>
    <s v="120306001252-23"/>
    <x v="9"/>
    <n v="322318"/>
    <m/>
    <s v="TRANSDUCTOR ESFERA YT7712"/>
    <d v="2017-08-31T00:00:00"/>
    <n v="35101973.539999999"/>
    <n v="2535142.5399999991"/>
    <s v="ZLIN"/>
    <n v="15"/>
    <n v="0"/>
    <n v="0"/>
    <n v="0"/>
    <s v=""/>
    <m/>
    <m/>
    <n v="0"/>
    <n v="0"/>
    <s v="ZLIN"/>
    <n v="0"/>
    <n v="1"/>
  </r>
  <r>
    <s v="120306001252-24"/>
    <x v="9"/>
    <n v="322318"/>
    <m/>
    <s v="TRANSDUCTOR ESFERA YT7712"/>
    <d v="2017-08-31T00:00:00"/>
    <n v="17019140.370000001"/>
    <n v="1229160.1400000006"/>
    <s v="ZLIN"/>
    <n v="15"/>
    <n v="0"/>
    <n v="0"/>
    <n v="0"/>
    <s v=""/>
    <m/>
    <m/>
    <n v="0"/>
    <n v="0"/>
    <s v="ZLIN"/>
    <n v="0"/>
    <n v="1"/>
  </r>
  <r>
    <s v="120306001252-25"/>
    <x v="9"/>
    <n v="322318"/>
    <m/>
    <s v="TRANSDUCTOR ESFERA YT7712"/>
    <d v="2017-08-31T00:00:00"/>
    <n v="15955440.619999999"/>
    <n v="1152337.379999999"/>
    <s v="ZLIN"/>
    <n v="15"/>
    <n v="0"/>
    <n v="0"/>
    <n v="0"/>
    <s v=""/>
    <m/>
    <m/>
    <n v="0"/>
    <n v="0"/>
    <s v="ZLIN"/>
    <n v="0"/>
    <n v="1"/>
  </r>
  <r>
    <s v="120306001252-26"/>
    <x v="9"/>
    <n v="322318"/>
    <m/>
    <s v="TRANSDUCTOR ESFERA YT7712"/>
    <d v="2017-08-31T00:00:00"/>
    <n v="28719795.899999999"/>
    <n v="2074207.4799999967"/>
    <s v="ZLIN"/>
    <n v="15"/>
    <n v="0"/>
    <n v="0"/>
    <n v="0"/>
    <s v=""/>
    <m/>
    <m/>
    <n v="0"/>
    <n v="0"/>
    <s v="ZLIN"/>
    <n v="0"/>
    <n v="1"/>
  </r>
  <r>
    <s v="120306001252-27"/>
    <x v="9"/>
    <n v="322318"/>
    <m/>
    <s v="PANEL ELECTRICO"/>
    <d v="2017-08-31T00:00:00"/>
    <n v="20982786.420000002"/>
    <n v="1515423.4600000009"/>
    <s v="ZLIN"/>
    <n v="15"/>
    <n v="0"/>
    <n v="0"/>
    <n v="0"/>
    <s v=""/>
    <m/>
    <m/>
    <n v="0"/>
    <n v="0"/>
    <s v="ZLIN"/>
    <n v="0"/>
    <n v="1"/>
  </r>
  <r>
    <s v="120306001252-28"/>
    <x v="9"/>
    <n v="322318"/>
    <m/>
    <s v="PANEL ELECTRICO ESFERA YT7712"/>
    <d v="2017-08-31T00:00:00"/>
    <n v="20982786.420000002"/>
    <n v="1515423.4600000009"/>
    <s v="ZLIN"/>
    <n v="15"/>
    <n v="0"/>
    <n v="0"/>
    <n v="0"/>
    <s v=""/>
    <m/>
    <m/>
    <n v="0"/>
    <n v="0"/>
    <s v="ZLIN"/>
    <n v="0"/>
    <n v="1"/>
  </r>
  <r>
    <s v="120306001252-29"/>
    <x v="9"/>
    <n v="322318"/>
    <m/>
    <s v="PANEL ELECTRICO ESFERA YT7712"/>
    <d v="2017-08-31T00:00:00"/>
    <n v="20982786.420000002"/>
    <n v="1515423.4600000009"/>
    <s v="ZLIN"/>
    <n v="15"/>
    <n v="0"/>
    <n v="0"/>
    <n v="0"/>
    <s v=""/>
    <m/>
    <m/>
    <n v="0"/>
    <n v="0"/>
    <s v="ZLIN"/>
    <n v="0"/>
    <n v="1"/>
  </r>
  <r>
    <s v="120306001252-30"/>
    <x v="9"/>
    <n v="322318"/>
    <m/>
    <s v="PANEL ELECTRICO ESFERA YT7712"/>
    <d v="2017-08-31T00:00:00"/>
    <n v="20982786.420000002"/>
    <n v="1515423.4600000009"/>
    <s v="ZLIN"/>
    <n v="15"/>
    <n v="0"/>
    <n v="0"/>
    <n v="0"/>
    <s v=""/>
    <m/>
    <m/>
    <n v="0"/>
    <n v="0"/>
    <s v="ZLIN"/>
    <n v="0"/>
    <n v="1"/>
  </r>
  <r>
    <s v="120306001253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54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55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56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57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58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59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60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61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62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63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64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65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66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67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68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69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70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71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72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73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74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75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76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77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78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79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80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81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82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83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84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85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86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87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88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89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90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91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92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93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94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95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96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97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98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299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00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01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02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03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04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05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06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07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08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09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10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11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12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13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14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15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16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17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18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19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20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21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22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23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24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25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26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27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28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29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30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31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32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33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34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35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36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37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38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39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40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41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42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43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44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45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46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47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48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49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50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51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52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53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54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55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56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57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58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59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60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61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62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63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64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65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66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67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68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69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70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71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72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73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74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75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76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77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78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79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80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81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82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83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84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85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86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87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88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89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90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91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92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93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94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95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96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97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98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399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00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01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02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03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04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05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06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07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08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09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10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11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12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13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14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15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16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17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18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19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20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21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22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23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24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25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26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27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28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29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30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31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32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33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34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35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36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37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38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39-0"/>
    <x v="9"/>
    <n v="323201"/>
    <m/>
    <s v="LUMINARIA"/>
    <d v="2017-08-31T00:00:00"/>
    <n v="386695"/>
    <n v="41891.960000000021"/>
    <s v="ZLIN"/>
    <n v="10"/>
    <n v="0"/>
    <n v="0"/>
    <n v="0"/>
    <s v=""/>
    <m/>
    <m/>
    <n v="0"/>
    <n v="0"/>
    <s v="ZLIN"/>
    <n v="0"/>
    <n v="1"/>
  </r>
  <r>
    <s v="120306001440-0"/>
    <x v="9"/>
    <n v="323201"/>
    <m/>
    <s v="CELDA 1 SUBESTACION PRINCIPAL"/>
    <d v="2017-08-31T00:00:00"/>
    <n v="48378170.039999999"/>
    <n v="8289192.8599999994"/>
    <s v="ZLIN"/>
    <n v="20"/>
    <n v="0"/>
    <n v="0"/>
    <n v="0"/>
    <s v=""/>
    <m/>
    <m/>
    <n v="0"/>
    <n v="0"/>
    <s v="ZLIN"/>
    <n v="0"/>
    <n v="1"/>
  </r>
  <r>
    <s v="120306001440-1"/>
    <x v="9"/>
    <n v="323201"/>
    <m/>
    <s v="CELDA 2 SUBESTACION PRINCIPAL"/>
    <d v="2017-08-31T00:00:00"/>
    <n v="48338684.82"/>
    <n v="8282427.3999999985"/>
    <s v="ZLIN"/>
    <n v="20"/>
    <n v="0"/>
    <n v="0"/>
    <n v="0"/>
    <s v=""/>
    <m/>
    <m/>
    <n v="0"/>
    <n v="0"/>
    <s v="ZLIN"/>
    <n v="0"/>
    <n v="1"/>
  </r>
  <r>
    <s v="120306001440-2"/>
    <x v="9"/>
    <n v="323201"/>
    <m/>
    <s v="CELDA 3 SUBESTACION PRINCIPAL"/>
    <d v="2017-08-31T00:00:00"/>
    <n v="42181065.140000001"/>
    <n v="7227371.0200000033"/>
    <s v="ZLIN"/>
    <n v="20"/>
    <n v="0"/>
    <n v="0"/>
    <n v="0"/>
    <s v=""/>
    <m/>
    <m/>
    <n v="0"/>
    <n v="0"/>
    <s v="ZLIN"/>
    <n v="0"/>
    <n v="1"/>
  </r>
  <r>
    <s v="120306001440-3"/>
    <x v="9"/>
    <n v="323201"/>
    <m/>
    <s v="CELDA 4 SUBESTACION PRINCIPAL"/>
    <d v="2017-08-31T00:00:00"/>
    <n v="72870315"/>
    <n v="12485716.07"/>
    <s v="ZLIN"/>
    <n v="20"/>
    <n v="0"/>
    <n v="0"/>
    <n v="0"/>
    <s v=""/>
    <m/>
    <m/>
    <n v="0"/>
    <n v="0"/>
    <s v="ZLIN"/>
    <n v="0"/>
    <n v="1"/>
  </r>
  <r>
    <s v="120306001440-4"/>
    <x v="9"/>
    <n v="323201"/>
    <m/>
    <s v="CELDA 5 SUBESTACION PRINCIPAL"/>
    <d v="2017-08-31T00:00:00"/>
    <n v="71381521.939999998"/>
    <n v="12230623.919999994"/>
    <s v="ZLIN"/>
    <n v="20"/>
    <n v="0"/>
    <n v="0"/>
    <n v="0"/>
    <s v=""/>
    <m/>
    <m/>
    <n v="0"/>
    <n v="0"/>
    <s v="ZLIN"/>
    <n v="0"/>
    <n v="1"/>
  </r>
  <r>
    <s v="120306001440-5"/>
    <x v="9"/>
    <n v="323201"/>
    <m/>
    <s v="CELDA 6 SUBESTACION PRINCIPAL"/>
    <d v="2017-08-31T00:00:00"/>
    <n v="56360632.340000004"/>
    <n v="9656920.6900000051"/>
    <s v="ZLIN"/>
    <n v="20"/>
    <n v="0"/>
    <n v="0"/>
    <n v="0"/>
    <s v=""/>
    <m/>
    <m/>
    <n v="0"/>
    <n v="0"/>
    <s v="ZLIN"/>
    <n v="0"/>
    <n v="1"/>
  </r>
  <r>
    <s v="120306001440-6"/>
    <x v="9"/>
    <n v="323201"/>
    <m/>
    <s v="CELDA 7 SUBESTACION PRINCIPAL"/>
    <d v="2017-08-31T00:00:00"/>
    <n v="42251531.549999997"/>
    <n v="7171009"/>
    <s v="ZLIN"/>
    <n v="20"/>
    <n v="0"/>
    <n v="0"/>
    <n v="0"/>
    <s v=""/>
    <m/>
    <m/>
    <n v="0"/>
    <n v="0"/>
    <s v="ZLIN"/>
    <n v="0"/>
    <n v="1"/>
  </r>
  <r>
    <s v="120306001440-7"/>
    <x v="9"/>
    <n v="323201"/>
    <m/>
    <s v="CELDA 8 SUBESTACION PRINCIPAL"/>
    <d v="2017-08-31T00:00:00"/>
    <n v="14718913.26"/>
    <n v="2498121.5"/>
    <s v="ZLIN"/>
    <n v="20"/>
    <n v="0"/>
    <n v="0"/>
    <n v="0"/>
    <s v=""/>
    <m/>
    <m/>
    <n v="0"/>
    <n v="0"/>
    <s v="ZLIN"/>
    <n v="0"/>
    <n v="1"/>
  </r>
  <r>
    <s v="120306001440-8"/>
    <x v="9"/>
    <n v="323201"/>
    <m/>
    <s v="CELDA 9 SUBESTACION PRINCIPAL"/>
    <d v="2017-08-31T00:00:00"/>
    <n v="14720810.720000001"/>
    <n v="2498443.540000001"/>
    <s v="ZLIN"/>
    <n v="20"/>
    <n v="0"/>
    <n v="0"/>
    <n v="0"/>
    <s v=""/>
    <m/>
    <m/>
    <n v="0"/>
    <n v="0"/>
    <s v="ZLIN"/>
    <n v="0"/>
    <n v="1"/>
  </r>
  <r>
    <s v="120306001440-9"/>
    <x v="9"/>
    <n v="323201"/>
    <m/>
    <s v="ESTACION DE OPERADOR (COMPU) SUBESTACION PRINCIPAL"/>
    <d v="2017-08-31T00:00:00"/>
    <n v="1790318.96"/>
    <n v="303856.28000000003"/>
    <s v="ZLIN"/>
    <n v="20"/>
    <n v="0"/>
    <n v="0"/>
    <n v="0"/>
    <s v=""/>
    <m/>
    <m/>
    <n v="0"/>
    <n v="0"/>
    <s v="ZLIN"/>
    <n v="0"/>
    <n v="1"/>
  </r>
  <r>
    <s v="120306001441-0"/>
    <x v="9"/>
    <n v="323201"/>
    <m/>
    <s v="CELDA SUBESTACION 3   (2.3K)"/>
    <d v="2017-08-31T00:00:00"/>
    <n v="32635308.670000002"/>
    <n v="5348150.5200000033"/>
    <s v="ZLIN"/>
    <n v="20"/>
    <n v="0"/>
    <n v="0"/>
    <n v="0"/>
    <s v=""/>
    <m/>
    <m/>
    <n v="0"/>
    <n v="0"/>
    <s v="ZLIN"/>
    <n v="0"/>
    <n v="1"/>
  </r>
  <r>
    <s v="120306001442-0"/>
    <x v="9"/>
    <n v="323201"/>
    <m/>
    <s v="CELDA SUBESTACION 3   (2.3K)"/>
    <d v="2017-08-31T00:00:00"/>
    <n v="32635292.260000002"/>
    <n v="5348147.84"/>
    <s v="ZLIN"/>
    <n v="20"/>
    <n v="0"/>
    <n v="0"/>
    <n v="0"/>
    <s v=""/>
    <m/>
    <m/>
    <n v="0"/>
    <n v="0"/>
    <s v="ZLIN"/>
    <n v="0"/>
    <n v="1"/>
  </r>
  <r>
    <s v="120306001443-0"/>
    <x v="9"/>
    <n v="323201"/>
    <m/>
    <s v="CELDA CON ARRANCADOR SUBESTACION 3"/>
    <d v="2017-08-31T00:00:00"/>
    <n v="32657115.16"/>
    <n v="4788259.16"/>
    <s v="ZLIN"/>
    <n v="20"/>
    <n v="0"/>
    <n v="0"/>
    <n v="0"/>
    <s v=""/>
    <m/>
    <m/>
    <n v="0"/>
    <n v="0"/>
    <s v="ZLIN"/>
    <n v="0"/>
    <n v="1"/>
  </r>
  <r>
    <s v="120306001444-0"/>
    <x v="9"/>
    <n v="323201"/>
    <m/>
    <s v="CELDA CON ARRANCADOR SUBESTACION 3"/>
    <d v="2017-08-31T00:00:00"/>
    <n v="32657115.16"/>
    <n v="4994617.620000001"/>
    <s v="ZLIN"/>
    <n v="20"/>
    <n v="0"/>
    <n v="0"/>
    <n v="0"/>
    <s v=""/>
    <m/>
    <m/>
    <n v="0"/>
    <n v="0"/>
    <s v="ZLIN"/>
    <n v="0"/>
    <n v="1"/>
  </r>
  <r>
    <s v="120306001445-0"/>
    <x v="9"/>
    <n v="322318"/>
    <m/>
    <s v="PANEL DE CONTROL"/>
    <d v="2017-10-31T00:00:00"/>
    <n v="46307777.899999999"/>
    <n v="2829919.7599999979"/>
    <s v="ZLIN"/>
    <n v="15"/>
    <n v="0"/>
    <n v="0"/>
    <n v="0"/>
    <s v=""/>
    <m/>
    <m/>
    <n v="0"/>
    <n v="0"/>
    <s v="ZLIN"/>
    <n v="0"/>
    <n v="1"/>
  </r>
  <r>
    <s v="120306001445-1"/>
    <x v="9"/>
    <n v="322318"/>
    <m/>
    <s v="PANEL DE CONTROL"/>
    <d v="2017-10-31T00:00:00"/>
    <n v="46307777.899999999"/>
    <n v="2829919.7599999979"/>
    <s v="ZLIN"/>
    <n v="15"/>
    <n v="0"/>
    <n v="0"/>
    <n v="0"/>
    <s v=""/>
    <m/>
    <m/>
    <n v="0"/>
    <n v="0"/>
    <s v="ZLIN"/>
    <n v="0"/>
    <n v="1"/>
  </r>
  <r>
    <s v="120306001445-2"/>
    <x v="9"/>
    <n v="322318"/>
    <m/>
    <s v="PANEL DE CONTROL"/>
    <d v="2017-10-31T00:00:00"/>
    <n v="46307777.899999999"/>
    <n v="2829919.7599999979"/>
    <s v="ZLIN"/>
    <n v="15"/>
    <n v="0"/>
    <n v="0"/>
    <n v="0"/>
    <s v=""/>
    <m/>
    <m/>
    <n v="0"/>
    <n v="0"/>
    <s v="ZLIN"/>
    <n v="0"/>
    <n v="1"/>
  </r>
  <r>
    <s v="120306001445-3"/>
    <x v="9"/>
    <n v="322318"/>
    <m/>
    <s v="TRANSDUCTOR"/>
    <d v="2017-10-31T00:00:00"/>
    <n v="6548838.5700000003"/>
    <n v="400206.80000000075"/>
    <s v="ZLIN"/>
    <n v="15"/>
    <n v="0"/>
    <n v="0"/>
    <n v="0"/>
    <s v=""/>
    <m/>
    <m/>
    <n v="0"/>
    <n v="0"/>
    <s v="ZLIN"/>
    <n v="0"/>
    <n v="1"/>
  </r>
  <r>
    <s v="120306001445-4"/>
    <x v="9"/>
    <n v="322318"/>
    <m/>
    <s v="TRANSDUCTOR"/>
    <d v="2017-10-31T00:00:00"/>
    <n v="6548838.5700000003"/>
    <n v="400206.80000000075"/>
    <s v="ZLIN"/>
    <n v="15"/>
    <n v="0"/>
    <n v="0"/>
    <n v="0"/>
    <s v=""/>
    <m/>
    <m/>
    <n v="0"/>
    <n v="0"/>
    <s v="ZLIN"/>
    <n v="0"/>
    <n v="1"/>
  </r>
  <r>
    <s v="120306001445-5"/>
    <x v="9"/>
    <n v="322318"/>
    <m/>
    <s v="TRANSDUCTOR"/>
    <d v="2017-10-31T00:00:00"/>
    <n v="6548838.5700000003"/>
    <n v="400206.80000000075"/>
    <s v="ZLIN"/>
    <n v="15"/>
    <n v="0"/>
    <n v="0"/>
    <n v="0"/>
    <s v=""/>
    <m/>
    <m/>
    <n v="0"/>
    <n v="0"/>
    <s v="ZLIN"/>
    <n v="0"/>
    <n v="1"/>
  </r>
  <r>
    <s v="120306001445-6"/>
    <x v="9"/>
    <n v="322318"/>
    <m/>
    <s v="TRANSDUCTOR"/>
    <d v="2017-10-31T00:00:00"/>
    <n v="6548838.5700000003"/>
    <n v="400206.80000000075"/>
    <s v="ZLIN"/>
    <n v="15"/>
    <n v="0"/>
    <n v="0"/>
    <n v="0"/>
    <s v=""/>
    <m/>
    <m/>
    <n v="0"/>
    <n v="0"/>
    <s v="ZLIN"/>
    <n v="0"/>
    <n v="1"/>
  </r>
  <r>
    <s v="120306001445-7"/>
    <x v="9"/>
    <n v="322318"/>
    <m/>
    <s v="TRANSDUCTOR"/>
    <d v="2017-10-31T00:00:00"/>
    <n v="6548838.5700000003"/>
    <n v="400206.80000000075"/>
    <s v="ZLIN"/>
    <n v="15"/>
    <n v="0"/>
    <n v="0"/>
    <n v="0"/>
    <s v=""/>
    <m/>
    <m/>
    <n v="0"/>
    <n v="0"/>
    <s v="ZLIN"/>
    <n v="0"/>
    <n v="1"/>
  </r>
  <r>
    <s v="120306001445-8"/>
    <x v="9"/>
    <n v="322318"/>
    <m/>
    <s v="TRANSDUCTOR"/>
    <d v="2017-10-31T00:00:00"/>
    <n v="6548838.5700000003"/>
    <n v="400206.80000000075"/>
    <s v="ZLIN"/>
    <n v="15"/>
    <n v="0"/>
    <n v="0"/>
    <n v="0"/>
    <s v=""/>
    <m/>
    <m/>
    <n v="0"/>
    <n v="0"/>
    <s v="ZLIN"/>
    <n v="0"/>
    <n v="1"/>
  </r>
  <r>
    <s v="120306001445-9"/>
    <x v="9"/>
    <n v="322318"/>
    <m/>
    <s v="TRANSDUCTOR"/>
    <d v="2017-10-31T00:00:00"/>
    <n v="6548838.5700000003"/>
    <n v="400206.80000000075"/>
    <s v="ZLIN"/>
    <n v="15"/>
    <n v="0"/>
    <n v="0"/>
    <n v="0"/>
    <s v=""/>
    <m/>
    <m/>
    <n v="0"/>
    <n v="0"/>
    <s v="ZLIN"/>
    <n v="0"/>
    <n v="1"/>
  </r>
  <r>
    <s v="120306001445-10"/>
    <x v="9"/>
    <n v="322318"/>
    <m/>
    <s v="TRANSDUCTOR"/>
    <d v="2017-10-31T00:00:00"/>
    <n v="6548838.5700000003"/>
    <n v="400206.80000000075"/>
    <s v="ZLIN"/>
    <n v="15"/>
    <n v="0"/>
    <n v="0"/>
    <n v="0"/>
    <s v=""/>
    <m/>
    <m/>
    <n v="0"/>
    <n v="0"/>
    <s v="ZLIN"/>
    <n v="0"/>
    <n v="1"/>
  </r>
  <r>
    <s v="120306001445-11"/>
    <x v="9"/>
    <n v="322318"/>
    <m/>
    <s v="TRANSDUCTOR"/>
    <d v="2017-10-31T00:00:00"/>
    <n v="6548838.5700000003"/>
    <n v="400206.80000000075"/>
    <s v="ZLIN"/>
    <n v="15"/>
    <n v="0"/>
    <n v="0"/>
    <n v="0"/>
    <s v=""/>
    <m/>
    <m/>
    <n v="0"/>
    <n v="0"/>
    <s v="ZLIN"/>
    <n v="0"/>
    <n v="1"/>
  </r>
  <r>
    <s v="120306001445-12"/>
    <x v="9"/>
    <n v="322318"/>
    <m/>
    <s v="TRANSDUCTOR"/>
    <d v="2017-10-31T00:00:00"/>
    <n v="6548838.5700000003"/>
    <n v="400206.80000000075"/>
    <s v="ZLIN"/>
    <n v="15"/>
    <n v="0"/>
    <n v="0"/>
    <n v="0"/>
    <s v=""/>
    <m/>
    <m/>
    <n v="0"/>
    <n v="0"/>
    <s v="ZLIN"/>
    <n v="0"/>
    <n v="1"/>
  </r>
  <r>
    <s v="120306001445-13"/>
    <x v="9"/>
    <n v="322318"/>
    <m/>
    <s v="TRANSDUCTOR"/>
    <d v="2017-10-31T00:00:00"/>
    <n v="10914727.140000001"/>
    <n v="667011.11000000127"/>
    <s v="ZLIN"/>
    <n v="15"/>
    <n v="0"/>
    <n v="0"/>
    <n v="0"/>
    <s v=""/>
    <m/>
    <m/>
    <n v="0"/>
    <n v="0"/>
    <s v="ZLIN"/>
    <n v="0"/>
    <n v="1"/>
  </r>
  <r>
    <s v="120306001445-14"/>
    <x v="9"/>
    <n v="322318"/>
    <m/>
    <s v="TRANSDUCTOR"/>
    <d v="2017-10-31T00:00:00"/>
    <n v="10914727.140000001"/>
    <n v="667011.11000000127"/>
    <s v="ZLIN"/>
    <n v="15"/>
    <n v="0"/>
    <n v="0"/>
    <n v="0"/>
    <s v=""/>
    <m/>
    <m/>
    <n v="0"/>
    <n v="0"/>
    <s v="ZLIN"/>
    <n v="0"/>
    <n v="1"/>
  </r>
  <r>
    <s v="120306001445-15"/>
    <x v="9"/>
    <n v="322318"/>
    <m/>
    <s v="TRANSDUCTOR"/>
    <d v="2017-10-31T00:00:00"/>
    <n v="10914727.140000001"/>
    <n v="667011.11000000127"/>
    <s v="ZLIN"/>
    <n v="15"/>
    <n v="0"/>
    <n v="0"/>
    <n v="0"/>
    <s v=""/>
    <m/>
    <m/>
    <n v="0"/>
    <n v="0"/>
    <s v="ZLIN"/>
    <n v="0"/>
    <n v="1"/>
  </r>
  <r>
    <s v="120306001445-16"/>
    <x v="9"/>
    <n v="322318"/>
    <m/>
    <s v="TRANSDUCTOR"/>
    <d v="2017-10-31T00:00:00"/>
    <n v="10914727.140000001"/>
    <n v="667011.11000000127"/>
    <s v="ZLIN"/>
    <n v="15"/>
    <n v="0"/>
    <n v="0"/>
    <n v="0"/>
    <s v=""/>
    <m/>
    <m/>
    <n v="0"/>
    <n v="0"/>
    <s v="ZLIN"/>
    <n v="0"/>
    <n v="1"/>
  </r>
  <r>
    <s v="120306001445-17"/>
    <x v="9"/>
    <n v="322318"/>
    <m/>
    <s v="TRANSDUCTOR"/>
    <d v="2017-10-31T00:00:00"/>
    <n v="10914727.140000001"/>
    <n v="667011.11000000127"/>
    <s v="ZLIN"/>
    <n v="15"/>
    <n v="0"/>
    <n v="0"/>
    <n v="0"/>
    <s v=""/>
    <m/>
    <m/>
    <n v="0"/>
    <n v="0"/>
    <s v="ZLIN"/>
    <n v="0"/>
    <n v="1"/>
  </r>
  <r>
    <s v="120306001445-18"/>
    <x v="9"/>
    <n v="322318"/>
    <m/>
    <s v="TRANSDUCTOR"/>
    <d v="2017-10-31T00:00:00"/>
    <n v="10914727.140000001"/>
    <n v="667011.11000000127"/>
    <s v="ZLIN"/>
    <n v="15"/>
    <n v="0"/>
    <n v="0"/>
    <n v="0"/>
    <s v=""/>
    <m/>
    <m/>
    <n v="0"/>
    <n v="0"/>
    <s v="ZLIN"/>
    <n v="0"/>
    <n v="1"/>
  </r>
  <r>
    <s v="120306001445-19"/>
    <x v="9"/>
    <n v="322318"/>
    <m/>
    <s v="TRANSDUCTOR"/>
    <d v="2017-10-31T00:00:00"/>
    <n v="13970852.57"/>
    <n v="853774.33000000007"/>
    <s v="ZLIN"/>
    <n v="15"/>
    <n v="0"/>
    <n v="0"/>
    <n v="0"/>
    <s v=""/>
    <m/>
    <m/>
    <n v="0"/>
    <n v="0"/>
    <s v="ZLIN"/>
    <n v="0"/>
    <n v="1"/>
  </r>
  <r>
    <s v="120306001445-20"/>
    <x v="9"/>
    <n v="322318"/>
    <m/>
    <s v="TRANSDUCTOR"/>
    <d v="2017-10-31T00:00:00"/>
    <n v="13970852.57"/>
    <n v="853774.33000000007"/>
    <s v="ZLIN"/>
    <n v="15"/>
    <n v="0"/>
    <n v="0"/>
    <n v="0"/>
    <s v=""/>
    <m/>
    <m/>
    <n v="0"/>
    <n v="0"/>
    <s v="ZLIN"/>
    <n v="0"/>
    <n v="1"/>
  </r>
  <r>
    <s v="120306001445-21"/>
    <x v="9"/>
    <n v="322318"/>
    <m/>
    <s v="TRANSDUCTOR"/>
    <d v="2017-10-31T00:00:00"/>
    <n v="11787908.279999999"/>
    <n v="720372.16999999993"/>
    <s v="ZLIN"/>
    <n v="15"/>
    <n v="0"/>
    <n v="0"/>
    <n v="0"/>
    <s v=""/>
    <m/>
    <m/>
    <n v="0"/>
    <n v="0"/>
    <s v="ZLIN"/>
    <n v="0"/>
    <n v="1"/>
  </r>
  <r>
    <s v="120306001445-22"/>
    <x v="9"/>
    <n v="322318"/>
    <m/>
    <s v="TRANSDUCTOR"/>
    <d v="2017-10-31T00:00:00"/>
    <n v="11787908.279999999"/>
    <n v="720372.16999999993"/>
    <s v="ZLIN"/>
    <n v="15"/>
    <n v="0"/>
    <n v="0"/>
    <n v="0"/>
    <s v=""/>
    <m/>
    <m/>
    <n v="0"/>
    <n v="0"/>
    <s v="ZLIN"/>
    <n v="0"/>
    <n v="1"/>
  </r>
  <r>
    <s v="120306001445-23"/>
    <x v="9"/>
    <n v="322318"/>
    <m/>
    <s v="TRANSDUCTOR"/>
    <d v="2017-10-31T00:00:00"/>
    <n v="28814880.57"/>
    <n v="1760909.370000001"/>
    <s v="ZLIN"/>
    <n v="15"/>
    <n v="0"/>
    <n v="0"/>
    <n v="0"/>
    <s v=""/>
    <m/>
    <m/>
    <n v="0"/>
    <n v="0"/>
    <s v="ZLIN"/>
    <n v="0"/>
    <n v="1"/>
  </r>
  <r>
    <s v="120306001445-24"/>
    <x v="9"/>
    <n v="322318"/>
    <m/>
    <s v="TRANSDUCTOR"/>
    <d v="2017-10-31T00:00:00"/>
    <n v="13970852.57"/>
    <n v="853774.33000000007"/>
    <s v="ZLIN"/>
    <n v="15"/>
    <n v="0"/>
    <n v="0"/>
    <n v="0"/>
    <s v=""/>
    <m/>
    <m/>
    <n v="0"/>
    <n v="0"/>
    <s v="ZLIN"/>
    <n v="0"/>
    <n v="1"/>
  </r>
  <r>
    <s v="120306001445-25"/>
    <x v="9"/>
    <n v="322318"/>
    <m/>
    <s v="TRANSDUCTOR"/>
    <d v="2017-10-31T00:00:00"/>
    <n v="13097671.43"/>
    <n v="800413.25"/>
    <s v="ZLIN"/>
    <n v="15"/>
    <n v="0"/>
    <n v="0"/>
    <n v="0"/>
    <s v=""/>
    <m/>
    <m/>
    <n v="0"/>
    <n v="0"/>
    <s v="ZLIN"/>
    <n v="0"/>
    <n v="1"/>
  </r>
  <r>
    <s v="120306001445-26"/>
    <x v="9"/>
    <n v="322318"/>
    <m/>
    <s v="TRANSDUCTOR"/>
    <d v="2017-10-31T00:00:00"/>
    <n v="23575810.850000001"/>
    <n v="1440743.9900000021"/>
    <s v="ZLIN"/>
    <n v="15"/>
    <n v="0"/>
    <n v="0"/>
    <n v="0"/>
    <s v=""/>
    <m/>
    <m/>
    <n v="0"/>
    <n v="0"/>
    <s v="ZLIN"/>
    <n v="0"/>
    <n v="1"/>
  </r>
  <r>
    <s v="120306001445-27"/>
    <x v="9"/>
    <n v="322318"/>
    <m/>
    <s v="PANEL ELECTRICO"/>
    <d v="2017-10-31T00:00:00"/>
    <n v="17224572.390000001"/>
    <n v="1052612.7599999998"/>
    <s v="ZLIN"/>
    <n v="15"/>
    <n v="0"/>
    <n v="0"/>
    <n v="0"/>
    <s v=""/>
    <m/>
    <m/>
    <n v="0"/>
    <n v="0"/>
    <s v="ZLIN"/>
    <n v="0"/>
    <n v="1"/>
  </r>
  <r>
    <s v="120306001445-28"/>
    <x v="9"/>
    <n v="322318"/>
    <m/>
    <s v="PANEL ELECTRICO"/>
    <d v="2017-10-31T00:00:00"/>
    <n v="17224572.390000001"/>
    <n v="1052612.7599999998"/>
    <s v="ZLIN"/>
    <n v="15"/>
    <n v="0"/>
    <n v="0"/>
    <n v="0"/>
    <s v=""/>
    <m/>
    <m/>
    <n v="0"/>
    <n v="0"/>
    <s v="ZLIN"/>
    <n v="0"/>
    <n v="1"/>
  </r>
  <r>
    <s v="120306001445-29"/>
    <x v="9"/>
    <n v="322318"/>
    <m/>
    <s v="PANEL ELECTRICO"/>
    <d v="2017-10-31T00:00:00"/>
    <n v="17224572.390000001"/>
    <n v="1052612.7599999998"/>
    <s v="ZLIN"/>
    <n v="15"/>
    <n v="0"/>
    <n v="0"/>
    <n v="0"/>
    <s v=""/>
    <m/>
    <m/>
    <n v="0"/>
    <n v="0"/>
    <s v="ZLIN"/>
    <n v="0"/>
    <n v="1"/>
  </r>
  <r>
    <s v="120306001445-30"/>
    <x v="9"/>
    <n v="322318"/>
    <m/>
    <s v="PANEL ELECTRICO"/>
    <d v="2017-10-31T00:00:00"/>
    <n v="17224572.390000001"/>
    <n v="1052612.7599999998"/>
    <s v="ZLIN"/>
    <n v="15"/>
    <n v="0"/>
    <n v="0"/>
    <n v="0"/>
    <s v=""/>
    <m/>
    <m/>
    <n v="0"/>
    <n v="0"/>
    <s v="ZLIN"/>
    <n v="0"/>
    <n v="1"/>
  </r>
  <r>
    <s v="120306001446-0"/>
    <x v="9"/>
    <n v="344301"/>
    <m/>
    <s v="RECONECTOR TRIFASICO"/>
    <d v="2017-12-19T00:00:00"/>
    <n v="17379318.870000001"/>
    <n v="2095746.3900000006"/>
    <s v="ZLIN"/>
    <n v="20"/>
    <n v="0"/>
    <n v="0"/>
    <n v="0"/>
    <s v=""/>
    <m/>
    <m/>
    <n v="0"/>
    <n v="0"/>
    <s v="ZLIN"/>
    <n v="0"/>
    <n v="1"/>
  </r>
  <r>
    <s v="120306001447-0"/>
    <x v="9"/>
    <n v="344301"/>
    <m/>
    <s v="RECONECTOR TRIFASICO"/>
    <d v="2017-12-19T00:00:00"/>
    <n v="17379318.870000001"/>
    <n v="2095746.3900000006"/>
    <s v="ZLIN"/>
    <n v="20"/>
    <n v="0"/>
    <n v="0"/>
    <n v="0"/>
    <s v=""/>
    <m/>
    <m/>
    <n v="0"/>
    <n v="0"/>
    <s v="ZLIN"/>
    <n v="0"/>
    <n v="1"/>
  </r>
  <r>
    <s v="120306001448-0"/>
    <x v="9"/>
    <n v="344301"/>
    <m/>
    <s v="RECONECTOR TRIFASICO"/>
    <d v="2017-12-19T00:00:00"/>
    <n v="17379318.870000001"/>
    <n v="2095746.3900000006"/>
    <s v="ZLIN"/>
    <n v="20"/>
    <n v="0"/>
    <n v="0"/>
    <n v="0"/>
    <s v=""/>
    <m/>
    <m/>
    <n v="0"/>
    <n v="0"/>
    <s v="ZLIN"/>
    <n v="0"/>
    <n v="1"/>
  </r>
  <r>
    <s v="120306001449-0"/>
    <x v="9"/>
    <n v="344301"/>
    <m/>
    <s v="RECONECTOR TRIFASICO"/>
    <d v="2017-12-19T00:00:00"/>
    <n v="17379318.870000001"/>
    <n v="2095746.3900000006"/>
    <s v="ZLIN"/>
    <n v="20"/>
    <n v="0"/>
    <n v="0"/>
    <n v="0"/>
    <s v=""/>
    <m/>
    <m/>
    <n v="0"/>
    <n v="0"/>
    <s v="ZLIN"/>
    <n v="0"/>
    <n v="1"/>
  </r>
  <r>
    <s v="120306001450-0"/>
    <x v="9"/>
    <n v="344301"/>
    <m/>
    <s v="RECONECTOR TRIFASICO"/>
    <d v="2017-12-19T00:00:00"/>
    <n v="17379318.870000001"/>
    <n v="2095746.3900000006"/>
    <s v="ZLIN"/>
    <n v="20"/>
    <n v="0"/>
    <n v="0"/>
    <n v="0"/>
    <s v=""/>
    <m/>
    <m/>
    <n v="0"/>
    <n v="0"/>
    <s v="ZLIN"/>
    <n v="0"/>
    <n v="1"/>
  </r>
  <r>
    <s v="120306001451-0"/>
    <x v="9"/>
    <n v="344301"/>
    <m/>
    <s v="RECONECTOR TRIFASICO"/>
    <d v="2017-12-19T00:00:00"/>
    <n v="17379318.870000001"/>
    <n v="2095746.3900000006"/>
    <s v="ZLIN"/>
    <n v="20"/>
    <n v="0"/>
    <n v="0"/>
    <n v="0"/>
    <s v=""/>
    <m/>
    <m/>
    <n v="0"/>
    <n v="0"/>
    <s v="ZLIN"/>
    <n v="0"/>
    <n v="1"/>
  </r>
  <r>
    <s v="120306001452-0"/>
    <x v="9"/>
    <n v="341102"/>
    <m/>
    <s v="TRANSFORMADOR TRIFASICO"/>
    <d v="2017-12-19T00:00:00"/>
    <n v="32918431.800000001"/>
    <n v="3333933.6799999997"/>
    <s v="ZLIN"/>
    <n v="20"/>
    <n v="0"/>
    <n v="0"/>
    <n v="0"/>
    <s v=""/>
    <m/>
    <m/>
    <n v="0"/>
    <n v="0"/>
    <s v="ZLIN"/>
    <n v="0"/>
    <n v="1"/>
  </r>
  <r>
    <s v="120306001453-0"/>
    <x v="9"/>
    <n v="342409"/>
    <m/>
    <s v="TRANSFORMADOR TRIFASICO"/>
    <d v="2017-12-19T00:00:00"/>
    <n v="26593774"/>
    <n v="2730400.5100000016"/>
    <s v="ZLIN"/>
    <n v="20"/>
    <n v="0"/>
    <n v="0"/>
    <n v="0"/>
    <s v=""/>
    <m/>
    <m/>
    <n v="0"/>
    <n v="0"/>
    <s v="ZLIN"/>
    <n v="0"/>
    <n v="1"/>
  </r>
  <r>
    <s v="120306001454-0"/>
    <x v="9"/>
    <n v="321201"/>
    <m/>
    <s v="UPS"/>
    <d v="2018-04-30T00:00:00"/>
    <n v="16217703.92"/>
    <n v="675737.66000000015"/>
    <s v="ZLIN"/>
    <n v="10"/>
    <n v="0"/>
    <n v="0"/>
    <n v="0"/>
    <s v=""/>
    <m/>
    <m/>
    <n v="0"/>
    <n v="0"/>
    <s v="ZLIN"/>
    <n v="0"/>
    <n v="1"/>
  </r>
  <r>
    <s v="120306001455-0"/>
    <x v="9"/>
    <n v="315100"/>
    <m/>
    <s v="UPS"/>
    <d v="2018-04-30T00:00:00"/>
    <n v="16217703.92"/>
    <n v="675737.66000000015"/>
    <s v="ZLIN"/>
    <n v="10"/>
    <n v="0"/>
    <n v="0"/>
    <n v="0"/>
    <s v=""/>
    <m/>
    <m/>
    <n v="0"/>
    <n v="0"/>
    <s v="ZLIN"/>
    <n v="0"/>
    <n v="1"/>
  </r>
  <r>
    <s v="120306001456-0"/>
    <x v="9"/>
    <n v="322201"/>
    <m/>
    <s v="UPS"/>
    <d v="2018-04-30T00:00:00"/>
    <n v="16946063.890000001"/>
    <n v="706086"/>
    <s v="ZLIN"/>
    <n v="10"/>
    <n v="0"/>
    <n v="0"/>
    <n v="0"/>
    <s v=""/>
    <m/>
    <m/>
    <n v="0"/>
    <n v="0"/>
    <s v="ZLIN"/>
    <n v="0"/>
    <n v="1"/>
  </r>
  <r>
    <s v="120306001457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58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59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60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61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62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63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64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65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66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67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68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69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70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71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72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73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74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75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76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77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78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79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80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81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82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83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84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85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86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87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88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89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90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91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92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93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94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95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96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97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98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499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00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01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02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03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04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05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06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07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08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09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10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11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12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13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14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15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16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17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18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19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20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21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22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23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24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25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26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27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28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29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30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31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32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33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34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35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36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37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38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39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40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41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42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43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44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45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46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47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48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49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50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51-0"/>
    <x v="9"/>
    <n v="323201"/>
    <m/>
    <s v="LUMINARIA"/>
    <d v="2018-04-30T00:00:00"/>
    <n v="523766.32"/>
    <n v="21823.600000000035"/>
    <s v="ZLIN"/>
    <n v="10"/>
    <n v="0"/>
    <n v="0"/>
    <n v="0"/>
    <s v=""/>
    <m/>
    <m/>
    <n v="0"/>
    <n v="0"/>
    <s v="ZLIN"/>
    <n v="0"/>
    <n v="1"/>
  </r>
  <r>
    <s v="120306001552-0"/>
    <x v="9"/>
    <n v="342310"/>
    <m/>
    <s v="UNIDAD ININTERRUMPIDA DE ENERGIA"/>
    <d v="2018-05-31T00:00:00"/>
    <n v="2199778.98"/>
    <n v="146651.92999999993"/>
    <s v="ZLIN"/>
    <n v="5"/>
    <n v="0"/>
    <n v="0"/>
    <n v="0"/>
    <s v=""/>
    <m/>
    <m/>
    <n v="0"/>
    <n v="0"/>
    <s v="ZLIN"/>
    <n v="0"/>
    <n v="1"/>
  </r>
  <r>
    <s v="120306001553-0"/>
    <x v="9"/>
    <n v="322317"/>
    <m/>
    <s v="POSTE ILUMINACION"/>
    <d v="2018-08-31T00:00:00"/>
    <n v="2122489.66"/>
    <n v="8843.7099999999627"/>
    <s v="ZLIN"/>
    <n v="20"/>
    <n v="0"/>
    <n v="0"/>
    <n v="0"/>
    <s v=""/>
    <m/>
    <m/>
    <n v="0"/>
    <n v="0"/>
    <s v="ZLIN"/>
    <n v="0"/>
    <n v="1"/>
  </r>
  <r>
    <s v="120306001554-0"/>
    <x v="9"/>
    <n v="322317"/>
    <m/>
    <s v="POSTE ILUMINACION"/>
    <d v="2018-08-31T00:00:00"/>
    <n v="2122489.66"/>
    <n v="8843.7099999999627"/>
    <s v="ZLIN"/>
    <n v="20"/>
    <n v="0"/>
    <n v="0"/>
    <n v="0"/>
    <s v=""/>
    <m/>
    <m/>
    <n v="0"/>
    <n v="0"/>
    <s v="ZLIN"/>
    <n v="0"/>
    <n v="1"/>
  </r>
  <r>
    <s v="120306001555-0"/>
    <x v="9"/>
    <n v="322317"/>
    <m/>
    <s v="POSTE ILUMINACION"/>
    <d v="2018-08-31T00:00:00"/>
    <n v="2122489.66"/>
    <n v="8843.7099999999627"/>
    <s v="ZLIN"/>
    <n v="20"/>
    <n v="0"/>
    <n v="0"/>
    <n v="0"/>
    <s v=""/>
    <m/>
    <m/>
    <n v="0"/>
    <n v="0"/>
    <s v="ZLIN"/>
    <n v="0"/>
    <n v="1"/>
  </r>
  <r>
    <s v="120306001556-0"/>
    <x v="9"/>
    <n v="322317"/>
    <m/>
    <s v="POSTE ILUMINACION"/>
    <d v="2018-08-31T00:00:00"/>
    <n v="2122489.66"/>
    <n v="8843.7099999999627"/>
    <s v="ZLIN"/>
    <n v="20"/>
    <n v="0"/>
    <n v="0"/>
    <n v="0"/>
    <s v=""/>
    <m/>
    <m/>
    <n v="0"/>
    <n v="0"/>
    <s v="ZLIN"/>
    <n v="0"/>
    <n v="1"/>
  </r>
  <r>
    <s v="120306001557-0"/>
    <x v="9"/>
    <n v="322317"/>
    <m/>
    <s v="POSTE ILUMINACION"/>
    <d v="2018-08-31T00:00:00"/>
    <n v="2122489.66"/>
    <n v="8843.7099999999627"/>
    <s v="ZLIN"/>
    <n v="20"/>
    <n v="0"/>
    <n v="0"/>
    <n v="0"/>
    <s v=""/>
    <m/>
    <m/>
    <n v="0"/>
    <n v="0"/>
    <s v="ZLIN"/>
    <n v="0"/>
    <n v="1"/>
  </r>
  <r>
    <s v="120306001558-0"/>
    <x v="9"/>
    <n v="322317"/>
    <m/>
    <s v="POSTE ILUMINACION"/>
    <d v="2018-08-31T00:00:00"/>
    <n v="2122489.66"/>
    <n v="8843.7099999999627"/>
    <s v="ZLIN"/>
    <n v="20"/>
    <n v="0"/>
    <n v="0"/>
    <n v="0"/>
    <s v=""/>
    <m/>
    <m/>
    <n v="0"/>
    <n v="0"/>
    <s v="ZLIN"/>
    <n v="0"/>
    <n v="1"/>
  </r>
  <r>
    <s v="120306001559-0"/>
    <x v="9"/>
    <n v="322317"/>
    <m/>
    <s v="POSTE ILUMINACION"/>
    <d v="2018-08-31T00:00:00"/>
    <n v="2122489.66"/>
    <n v="8843.7099999999627"/>
    <s v="ZLIN"/>
    <n v="20"/>
    <n v="0"/>
    <n v="0"/>
    <n v="0"/>
    <s v=""/>
    <m/>
    <m/>
    <n v="0"/>
    <n v="0"/>
    <s v="ZLIN"/>
    <n v="0"/>
    <n v="1"/>
  </r>
  <r>
    <s v="120306001560-0"/>
    <x v="9"/>
    <n v="322317"/>
    <m/>
    <s v="POSTE ILUMINACION"/>
    <d v="2018-08-31T00:00:00"/>
    <n v="2122489.66"/>
    <n v="8843.7099999999627"/>
    <s v="ZLIN"/>
    <n v="20"/>
    <n v="0"/>
    <n v="0"/>
    <n v="0"/>
    <s v=""/>
    <m/>
    <m/>
    <n v="0"/>
    <n v="0"/>
    <s v="ZLIN"/>
    <n v="0"/>
    <n v="1"/>
  </r>
  <r>
    <s v="120306001561-0"/>
    <x v="9"/>
    <n v="322317"/>
    <m/>
    <s v="LAMPARA"/>
    <d v="2018-08-31T00:00:00"/>
    <n v="1272821.6399999999"/>
    <n v="10606.84999999986"/>
    <s v="ZLIN"/>
    <n v="10"/>
    <n v="0"/>
    <n v="0"/>
    <n v="0"/>
    <s v=""/>
    <m/>
    <m/>
    <n v="0"/>
    <n v="0"/>
    <s v="ZLIN"/>
    <n v="0"/>
    <n v="1"/>
  </r>
  <r>
    <s v="120306001562-0"/>
    <x v="9"/>
    <n v="322317"/>
    <m/>
    <s v="LAMPARA"/>
    <d v="2018-08-31T00:00:00"/>
    <n v="1272821.6399999999"/>
    <n v="10606.84999999986"/>
    <s v="ZLIN"/>
    <n v="10"/>
    <n v="0"/>
    <n v="0"/>
    <n v="0"/>
    <s v=""/>
    <m/>
    <m/>
    <n v="0"/>
    <n v="0"/>
    <s v="ZLIN"/>
    <n v="0"/>
    <n v="1"/>
  </r>
  <r>
    <s v="120306001563-0"/>
    <x v="9"/>
    <n v="322317"/>
    <m/>
    <s v="LAMPARA"/>
    <d v="2018-08-31T00:00:00"/>
    <n v="1272821.6399999999"/>
    <n v="10606.84999999986"/>
    <s v="ZLIN"/>
    <n v="10"/>
    <n v="0"/>
    <n v="0"/>
    <n v="0"/>
    <s v=""/>
    <m/>
    <m/>
    <n v="0"/>
    <n v="0"/>
    <s v="ZLIN"/>
    <n v="0"/>
    <n v="1"/>
  </r>
  <r>
    <s v="120306001564-0"/>
    <x v="9"/>
    <n v="322317"/>
    <m/>
    <s v="LAMPARA"/>
    <d v="2018-08-31T00:00:00"/>
    <n v="1272821.6399999999"/>
    <n v="10606.84999999986"/>
    <s v="ZLIN"/>
    <n v="10"/>
    <n v="0"/>
    <n v="0"/>
    <n v="0"/>
    <s v=""/>
    <m/>
    <m/>
    <n v="0"/>
    <n v="0"/>
    <s v="ZLIN"/>
    <n v="0"/>
    <n v="1"/>
  </r>
  <r>
    <s v="120306001565-0"/>
    <x v="9"/>
    <n v="322317"/>
    <m/>
    <s v="LAMPARA"/>
    <d v="2018-08-31T00:00:00"/>
    <n v="1272821.6399999999"/>
    <n v="10606.84999999986"/>
    <s v="ZLIN"/>
    <n v="10"/>
    <n v="0"/>
    <n v="0"/>
    <n v="0"/>
    <s v=""/>
    <m/>
    <m/>
    <n v="0"/>
    <n v="0"/>
    <s v="ZLIN"/>
    <n v="0"/>
    <n v="1"/>
  </r>
  <r>
    <s v="120306001566-0"/>
    <x v="9"/>
    <n v="322317"/>
    <m/>
    <s v="LAMPARA"/>
    <d v="2018-08-31T00:00:00"/>
    <n v="1272821.6399999999"/>
    <n v="10606.84999999986"/>
    <s v="ZLIN"/>
    <n v="10"/>
    <n v="0"/>
    <n v="0"/>
    <n v="0"/>
    <s v=""/>
    <m/>
    <m/>
    <n v="0"/>
    <n v="0"/>
    <s v="ZLIN"/>
    <n v="0"/>
    <n v="1"/>
  </r>
  <r>
    <s v="120306001567-0"/>
    <x v="9"/>
    <n v="322317"/>
    <m/>
    <s v="LAMPARA"/>
    <d v="2018-08-31T00:00:00"/>
    <n v="1272821.6399999999"/>
    <n v="10606.84999999986"/>
    <s v="ZLIN"/>
    <n v="10"/>
    <n v="0"/>
    <n v="0"/>
    <n v="0"/>
    <s v=""/>
    <m/>
    <m/>
    <n v="0"/>
    <n v="0"/>
    <s v="ZLIN"/>
    <n v="0"/>
    <n v="1"/>
  </r>
  <r>
    <s v="120306001568-0"/>
    <x v="9"/>
    <n v="322317"/>
    <m/>
    <s v="LAMPARA"/>
    <d v="2018-08-31T00:00:00"/>
    <n v="1272821.6399999999"/>
    <n v="10606.84999999986"/>
    <s v="ZLIN"/>
    <n v="10"/>
    <n v="0"/>
    <n v="0"/>
    <n v="0"/>
    <s v=""/>
    <m/>
    <m/>
    <n v="0"/>
    <n v="0"/>
    <s v="ZLIN"/>
    <n v="0"/>
    <n v="1"/>
  </r>
  <r>
    <s v="120307000001-0"/>
    <x v="10"/>
    <n v="322311"/>
    <m/>
    <s v="CHIMENEA"/>
    <d v="2015-10-01T00:00:00"/>
    <n v="1"/>
    <n v="1"/>
    <s v="ZLIN"/>
    <n v="0"/>
    <n v="1"/>
    <n v="0"/>
    <n v="0"/>
    <s v=""/>
    <m/>
    <m/>
    <n v="21266354.670000002"/>
    <n v="2697970.3800000027"/>
    <s v="ZLIN"/>
    <n v="22"/>
    <n v="4"/>
  </r>
  <r>
    <s v="120307000008-0"/>
    <x v="10"/>
    <n v="322311"/>
    <m/>
    <s v="CALDERA"/>
    <d v="1987-01-01T00:00:00"/>
    <n v="7753549.7699999996"/>
    <n v="7497071.0199999996"/>
    <s v="ZLIN"/>
    <n v="32"/>
    <n v="9"/>
    <n v="0"/>
    <n v="0"/>
    <s v=""/>
    <m/>
    <m/>
    <n v="128171548.5"/>
    <n v="90788180.189999998"/>
    <s v="ZLIN"/>
    <n v="4"/>
    <n v="0"/>
  </r>
  <r>
    <s v="120307000009-0"/>
    <x v="10"/>
    <n v="322311"/>
    <m/>
    <s v="CALDERA"/>
    <d v="2003-11-30T00:00:00"/>
    <n v="611218163.12"/>
    <n v="572614910.71000004"/>
    <s v="ZLIN"/>
    <n v="15"/>
    <n v="10"/>
    <n v="0"/>
    <n v="0"/>
    <s v=""/>
    <m/>
    <m/>
    <n v="27975373.920000002"/>
    <n v="19815889.860000003"/>
    <s v="ZLIN"/>
    <n v="4"/>
    <n v="0"/>
  </r>
  <r>
    <s v="120307000009-1"/>
    <x v="10"/>
    <n v="322311"/>
    <m/>
    <s v="REDUCTOR"/>
    <d v="1993-10-01T00:00:00"/>
    <n v="6821.92"/>
    <n v="4047.69"/>
    <s v="ZLIN"/>
    <n v="25"/>
    <n v="0"/>
    <n v="0"/>
    <n v="0"/>
    <s v=""/>
    <m/>
    <m/>
    <n v="14638.8"/>
    <n v="13825.529999999999"/>
    <s v="ZLIN"/>
    <n v="3"/>
    <n v="0"/>
  </r>
  <r>
    <s v="120307000122-0"/>
    <x v="10"/>
    <n v="322311"/>
    <m/>
    <s v="RECIPIENTE"/>
    <d v="1967-08-01T00:00:00"/>
    <n v="1"/>
    <n v="1"/>
    <s v="ZLIN"/>
    <n v="51"/>
    <n v="2"/>
    <n v="0"/>
    <n v="0"/>
    <s v=""/>
    <m/>
    <m/>
    <n v="1199211.23"/>
    <n v="1132588.3799999999"/>
    <s v="ZLIN"/>
    <n v="3"/>
    <n v="0"/>
  </r>
  <r>
    <s v="120307000123-0"/>
    <x v="10"/>
    <n v="322311"/>
    <m/>
    <s v="RECIPIENTE"/>
    <d v="1987-01-01T00:00:00"/>
    <n v="333219.02"/>
    <n v="332344.43"/>
    <s v="ZLIN"/>
    <n v="31"/>
    <n v="9"/>
    <n v="0"/>
    <n v="0"/>
    <s v=""/>
    <m/>
    <m/>
    <n v="35151.99"/>
    <n v="33199.1"/>
    <s v="ZLIN"/>
    <n v="3"/>
    <n v="0"/>
  </r>
  <r>
    <s v="120307000124-0"/>
    <x v="10"/>
    <n v="322311"/>
    <m/>
    <s v="RECIPIENTE"/>
    <d v="1989-11-01T00:00:00"/>
    <n v="22098.94"/>
    <n v="22035.26"/>
    <s v="ZLIN"/>
    <n v="28"/>
    <n v="11"/>
    <n v="0"/>
    <n v="0"/>
    <s v=""/>
    <m/>
    <m/>
    <n v="316042.83"/>
    <n v="298484.90000000002"/>
    <s v="ZLIN"/>
    <n v="3"/>
    <n v="0"/>
  </r>
  <r>
    <s v="120307000124-1"/>
    <x v="10"/>
    <n v="322311"/>
    <m/>
    <s v="DIQUE"/>
    <d v="1989-11-01T00:00:00"/>
    <n v="1590582.41"/>
    <n v="612170.79999999993"/>
    <s v="ZLIN"/>
    <n v="74"/>
    <n v="11"/>
    <n v="0"/>
    <n v="0"/>
    <s v=""/>
    <m/>
    <m/>
    <n v="21869205.100000001"/>
    <n v="1264545.8800000027"/>
    <s v="ZLIN"/>
    <n v="49"/>
    <n v="0"/>
  </r>
  <r>
    <s v="120307000125-0"/>
    <x v="10"/>
    <n v="322311"/>
    <m/>
    <s v="RECIPIENTE"/>
    <d v="2012-09-30T00:00:00"/>
    <n v="12775742.189999999"/>
    <n v="3607268.4000000004"/>
    <s v="ZLIN"/>
    <n v="21"/>
    <n v="3"/>
    <n v="0"/>
    <n v="0"/>
    <s v=""/>
    <m/>
    <m/>
    <n v="-1281144.8799999999"/>
    <n v="-198899.20999999996"/>
    <s v="ZLIN"/>
    <n v="18"/>
    <n v="3"/>
  </r>
  <r>
    <s v="120307000126-0"/>
    <x v="10"/>
    <n v="322311"/>
    <m/>
    <s v="CHIMENEA"/>
    <d v="2015-10-01T00:00:00"/>
    <n v="1"/>
    <n v="1"/>
    <s v="ZLIN"/>
    <n v="0"/>
    <n v="1"/>
    <n v="0"/>
    <n v="0"/>
    <s v=""/>
    <m/>
    <m/>
    <n v="2976550.48"/>
    <n v="2811186.56"/>
    <s v="ZLIN"/>
    <n v="3"/>
    <n v="0"/>
  </r>
  <r>
    <s v="120307000127-0"/>
    <x v="10"/>
    <n v="322311"/>
    <m/>
    <s v="CHIMENEA"/>
    <d v="2015-10-01T00:00:00"/>
    <n v="1"/>
    <n v="1"/>
    <s v="ZLIN"/>
    <n v="0"/>
    <n v="1"/>
    <n v="0"/>
    <n v="0"/>
    <s v=""/>
    <m/>
    <m/>
    <n v="1309682.21"/>
    <n v="1236922.0899999999"/>
    <s v="ZLIN"/>
    <n v="3"/>
    <n v="0"/>
  </r>
  <r>
    <s v="120307000129-0"/>
    <x v="10"/>
    <n v="342402"/>
    <m/>
    <s v="INTERCAMBIADOR DE CALOR"/>
    <d v="2012-12-31T00:00:00"/>
    <n v="21402988"/>
    <n v="5218396.3599999994"/>
    <s v="ZLIN"/>
    <n v="23"/>
    <n v="7"/>
    <n v="0"/>
    <n v="0"/>
    <s v=""/>
    <m/>
    <m/>
    <n v="19405243.780000001"/>
    <n v="2639113.160000002"/>
    <s v="ZLIN"/>
    <n v="20"/>
    <n v="10"/>
  </r>
  <r>
    <s v="120307000134-0"/>
    <x v="10"/>
    <n v="322311"/>
    <m/>
    <s v="INTERCAMBIADOR DE CALOR"/>
    <d v="2014-08-31T00:00:00"/>
    <n v="17379580.5"/>
    <n v="4628257.8499999996"/>
    <s v="ZLIN"/>
    <n v="15"/>
    <n v="4"/>
    <n v="0"/>
    <n v="0"/>
    <s v=""/>
    <m/>
    <m/>
    <n v="-6278560.79"/>
    <n v="-1248368.8200000003"/>
    <s v="ZLIN"/>
    <n v="14"/>
    <n v="3"/>
  </r>
  <r>
    <s v="120307000135-0"/>
    <x v="10"/>
    <n v="322311"/>
    <m/>
    <s v="INTERCAMBIADOR DE CALOR"/>
    <d v="2014-08-31T00:00:00"/>
    <n v="17379580.5"/>
    <n v="4628257.8499999996"/>
    <s v="ZLIN"/>
    <n v="15"/>
    <n v="4"/>
    <n v="0"/>
    <n v="0"/>
    <s v=""/>
    <m/>
    <m/>
    <n v="-6278560.79"/>
    <n v="-1248368.8200000003"/>
    <s v="ZLIN"/>
    <n v="14"/>
    <n v="3"/>
  </r>
  <r>
    <s v="120307000136-0"/>
    <x v="10"/>
    <n v="322311"/>
    <m/>
    <s v="RECIPIENTE"/>
    <d v="2015-10-01T00:00:00"/>
    <n v="1"/>
    <n v="1"/>
    <s v="ZLIN"/>
    <n v="0"/>
    <n v="1"/>
    <n v="0"/>
    <n v="0"/>
    <s v=""/>
    <m/>
    <m/>
    <n v="139908.29"/>
    <n v="64282.180000000008"/>
    <s v="ZLIN"/>
    <n v="6"/>
    <n v="2"/>
  </r>
  <r>
    <s v="120307000137-0"/>
    <x v="10"/>
    <n v="322311"/>
    <m/>
    <s v="RECIPIENTE"/>
    <d v="2015-10-01T00:00:00"/>
    <n v="1"/>
    <n v="1"/>
    <s v="ZLIN"/>
    <n v="0"/>
    <n v="1"/>
    <n v="0"/>
    <n v="0"/>
    <s v=""/>
    <m/>
    <m/>
    <n v="302940.21000000002"/>
    <n v="139188.75000000003"/>
    <s v="ZLIN"/>
    <n v="6"/>
    <n v="2"/>
  </r>
  <r>
    <s v="120307000138-0"/>
    <x v="10"/>
    <n v="322311"/>
    <m/>
    <s v="CALDERA"/>
    <d v="2008-08-30T00:00:00"/>
    <n v="1447075439.0599999"/>
    <n v="683969250.5"/>
    <s v="ZLIN"/>
    <n v="21"/>
    <n v="4"/>
    <n v="0"/>
    <n v="0"/>
    <s v=""/>
    <m/>
    <m/>
    <n v="-97135222.659999996"/>
    <n v="-19313436.079999998"/>
    <s v="ZLIN"/>
    <n v="14"/>
    <n v="3"/>
  </r>
  <r>
    <s v="120307000196-0"/>
    <x v="10"/>
    <n v="342402"/>
    <m/>
    <s v="INTERCAMBIADOR DE CALOR"/>
    <d v="2014-08-31T00:00:00"/>
    <n v="44647255.039999999"/>
    <n v="6215100.8299999982"/>
    <s v="ZLIN"/>
    <n v="29"/>
    <n v="4"/>
    <n v="0"/>
    <n v="0"/>
    <s v=""/>
    <m/>
    <m/>
    <n v="144588186.75999999"/>
    <n v="14501470.059999987"/>
    <s v="ZLIN"/>
    <n v="28"/>
    <n v="3"/>
  </r>
  <r>
    <s v="120307000197-0"/>
    <x v="10"/>
    <n v="322311"/>
    <m/>
    <s v="INTERCAMBIADOR DE CALOR"/>
    <d v="2015-10-01T00:00:00"/>
    <n v="1"/>
    <n v="1"/>
    <s v="ZLIN"/>
    <n v="0"/>
    <n v="1"/>
    <n v="0"/>
    <n v="0"/>
    <s v=""/>
    <m/>
    <m/>
    <n v="40833806.560000002"/>
    <n v="7230986.5800000057"/>
    <s v="ZLIN"/>
    <n v="16"/>
    <n v="0"/>
  </r>
  <r>
    <s v="120307000198-0"/>
    <x v="10"/>
    <n v="322311"/>
    <m/>
    <s v="INTERCAMBIADOR DE CALOR"/>
    <d v="2015-10-01T00:00:00"/>
    <n v="1"/>
    <n v="1"/>
    <s v="ZLIN"/>
    <n v="0"/>
    <n v="1"/>
    <n v="0"/>
    <n v="0"/>
    <s v=""/>
    <m/>
    <m/>
    <n v="17081396.170000002"/>
    <n v="5279704.2800000012"/>
    <s v="ZLIN"/>
    <n v="9"/>
    <n v="2"/>
  </r>
  <r>
    <s v="120307000199-0"/>
    <x v="10"/>
    <n v="322311"/>
    <m/>
    <s v="INTERCAMBIADOR DE CALOR"/>
    <d v="2015-10-01T00:00:00"/>
    <n v="1"/>
    <n v="1"/>
    <s v="ZLIN"/>
    <n v="0"/>
    <n v="1"/>
    <n v="0"/>
    <n v="0"/>
    <s v=""/>
    <m/>
    <m/>
    <n v="10740974.09"/>
    <n v="3319937.45"/>
    <s v="ZLIN"/>
    <n v="9"/>
    <n v="2"/>
  </r>
  <r>
    <s v="120307000200-0"/>
    <x v="10"/>
    <n v="322320"/>
    <m/>
    <s v="BOMBA"/>
    <d v="1967-08-01T00:00:00"/>
    <n v="58754.47"/>
    <n v="57534.33"/>
    <s v="ZLIN"/>
    <n v="52"/>
    <n v="2"/>
    <n v="0"/>
    <n v="0"/>
    <s v=""/>
    <m/>
    <m/>
    <n v="940754.6"/>
    <n v="666367.84"/>
    <s v="ZLIN"/>
    <n v="4"/>
    <n v="0"/>
  </r>
  <r>
    <s v="120307000207-0"/>
    <x v="10"/>
    <n v="322320"/>
    <m/>
    <s v="BOMBA"/>
    <d v="2003-11-30T00:00:00"/>
    <n v="7246654.04"/>
    <n v="7246654.04"/>
    <s v="ZLIN"/>
    <n v="14"/>
    <n v="10"/>
    <n v="0"/>
    <n v="0"/>
    <s v=""/>
    <m/>
    <m/>
    <n v="1170469.31"/>
    <n v="1105443.24"/>
    <s v="ZLIN"/>
    <n v="3"/>
    <n v="0"/>
  </r>
  <r>
    <s v="120307000208-0"/>
    <x v="10"/>
    <n v="322320"/>
    <m/>
    <s v="BOMBA"/>
    <d v="1967-08-01T00:00:00"/>
    <n v="1"/>
    <n v="1"/>
    <s v="ZLIN"/>
    <n v="51"/>
    <n v="2"/>
    <n v="0"/>
    <n v="0"/>
    <s v=""/>
    <m/>
    <m/>
    <n v="4922699.21"/>
    <n v="4649215.92"/>
    <s v="ZLIN"/>
    <n v="3"/>
    <n v="0"/>
  </r>
  <r>
    <s v="120307000212-0"/>
    <x v="10"/>
    <n v="322311"/>
    <m/>
    <s v="BOMBA"/>
    <d v="1967-08-01T00:00:00"/>
    <n v="1"/>
    <n v="1"/>
    <s v="ZLIN"/>
    <n v="51"/>
    <n v="2"/>
    <n v="0"/>
    <n v="0"/>
    <s v=""/>
    <m/>
    <m/>
    <n v="4922699.21"/>
    <n v="4649215.92"/>
    <s v="ZLIN"/>
    <n v="3"/>
    <n v="0"/>
  </r>
  <r>
    <s v="120307000234-0"/>
    <x v="10"/>
    <n v="322320"/>
    <m/>
    <s v="BOMBA"/>
    <d v="2003-11-30T00:00:00"/>
    <n v="3097780.43"/>
    <n v="3097780.43"/>
    <s v="ZLIN"/>
    <n v="14"/>
    <n v="10"/>
    <n v="0"/>
    <n v="0"/>
    <s v=""/>
    <m/>
    <m/>
    <n v="500349.11"/>
    <n v="472551.94"/>
    <s v="ZLIN"/>
    <n v="3"/>
    <n v="0"/>
  </r>
  <r>
    <s v="120307000236-0"/>
    <x v="10"/>
    <n v="322320"/>
    <m/>
    <s v="BOMBA"/>
    <d v="2003-11-30T00:00:00"/>
    <n v="3097780.43"/>
    <n v="3097780.43"/>
    <s v="ZLIN"/>
    <n v="14"/>
    <n v="10"/>
    <n v="0"/>
    <n v="0"/>
    <s v=""/>
    <m/>
    <m/>
    <n v="500349.11"/>
    <n v="472551.94"/>
    <s v="ZLIN"/>
    <n v="3"/>
    <n v="0"/>
  </r>
  <r>
    <s v="120307000246-0"/>
    <x v="10"/>
    <n v="322320"/>
    <m/>
    <s v="BOMBA"/>
    <d v="1967-08-01T00:00:00"/>
    <n v="54097.47"/>
    <n v="52974.04"/>
    <s v="ZLIN"/>
    <n v="52"/>
    <n v="2"/>
    <n v="0"/>
    <n v="0"/>
    <s v=""/>
    <m/>
    <m/>
    <n v="866188.42"/>
    <n v="613550.13"/>
    <s v="ZLIN"/>
    <n v="4"/>
    <n v="0"/>
  </r>
  <r>
    <s v="120307000247-0"/>
    <x v="10"/>
    <n v="322320"/>
    <m/>
    <s v="BOMBA"/>
    <d v="1967-08-01T00:00:00"/>
    <n v="54097.47"/>
    <n v="52974.04"/>
    <s v="ZLIN"/>
    <n v="52"/>
    <n v="2"/>
    <n v="0"/>
    <n v="0"/>
    <s v=""/>
    <m/>
    <m/>
    <n v="866188.42"/>
    <n v="613550.13"/>
    <s v="ZLIN"/>
    <n v="4"/>
    <n v="0"/>
  </r>
  <r>
    <s v="120307000267-0"/>
    <x v="10"/>
    <n v="322311"/>
    <m/>
    <s v="MOTOR"/>
    <d v="2015-10-01T00:00:00"/>
    <n v="1"/>
    <n v="1"/>
    <s v="ZLIN"/>
    <n v="0"/>
    <n v="1"/>
    <n v="0"/>
    <n v="0"/>
    <s v=""/>
    <m/>
    <m/>
    <n v="103116.14"/>
    <n v="73040.600000000006"/>
    <s v="ZLIN"/>
    <n v="4"/>
    <n v="0"/>
  </r>
  <r>
    <s v="120307000296-0"/>
    <x v="10"/>
    <n v="322320"/>
    <m/>
    <s v="MOTOR"/>
    <d v="2003-11-30T00:00:00"/>
    <n v="2643124.9900000002"/>
    <n v="1768707.6800000002"/>
    <s v="ZLIN"/>
    <n v="22"/>
    <n v="2"/>
    <n v="0"/>
    <n v="0"/>
    <s v=""/>
    <m/>
    <m/>
    <n v="-280479.96999999997"/>
    <n v="-76905.799999999959"/>
    <s v="ZLIN"/>
    <n v="10"/>
    <n v="4"/>
  </r>
  <r>
    <s v="120307000351-0"/>
    <x v="10"/>
    <n v="322309"/>
    <m/>
    <s v="PANEL ELECTRICO"/>
    <d v="2015-10-01T00:00:00"/>
    <n v="1"/>
    <n v="1"/>
    <s v="ZLIN"/>
    <n v="0"/>
    <n v="1"/>
    <n v="0"/>
    <n v="0"/>
    <s v=""/>
    <m/>
    <m/>
    <n v="6156965.1500000004"/>
    <n v="5367610.6400000006"/>
    <s v="ZLIN"/>
    <n v="3"/>
    <n v="3"/>
  </r>
  <r>
    <s v="120307000351-1"/>
    <x v="10"/>
    <n v="322309"/>
    <m/>
    <s v="PANEL ELECTRICO"/>
    <d v="2015-10-01T00:00:00"/>
    <n v="1"/>
    <n v="1"/>
    <s v="ZLIN"/>
    <n v="0"/>
    <n v="1"/>
    <n v="0"/>
    <n v="0"/>
    <s v=""/>
    <m/>
    <m/>
    <n v="5181664.0999999996"/>
    <n v="3670345.4099999997"/>
    <s v="ZLIN"/>
    <n v="4"/>
    <n v="0"/>
  </r>
  <r>
    <s v="120307000355-0"/>
    <x v="10"/>
    <n v="322310"/>
    <m/>
    <s v="CASETA"/>
    <d v="1979-09-01T00:00:00"/>
    <n v="3128.41"/>
    <n v="1903.9699999999998"/>
    <s v="ZLIN"/>
    <n v="64"/>
    <n v="1"/>
    <n v="0"/>
    <n v="0"/>
    <s v=""/>
    <m/>
    <m/>
    <n v="839029.71"/>
    <n v="84901.819999999949"/>
    <s v="ZLIN"/>
    <n v="28"/>
    <n v="0"/>
  </r>
  <r>
    <s v="120307000356-0"/>
    <x v="10"/>
    <n v="322312"/>
    <m/>
    <s v="TUBERIA INTERNA"/>
    <d v="1967-08-01T00:00:00"/>
    <n v="0.01"/>
    <n v="0"/>
    <s v="ZLIN"/>
    <n v="57"/>
    <n v="8"/>
    <n v="0"/>
    <n v="0"/>
    <s v=""/>
    <m/>
    <m/>
    <n v="243899.18"/>
    <n v="72741.87"/>
    <s v="ZLIN"/>
    <n v="9"/>
    <n v="6"/>
  </r>
  <r>
    <s v="120307000357-0"/>
    <x v="10"/>
    <n v="322312"/>
    <m/>
    <s v="TUBERIA INTERNA"/>
    <d v="1967-08-01T00:00:00"/>
    <n v="0.01"/>
    <n v="0"/>
    <s v="ZLIN"/>
    <n v="57"/>
    <n v="8"/>
    <n v="0"/>
    <n v="0"/>
    <s v=""/>
    <m/>
    <m/>
    <n v="87061.07"/>
    <n v="25965.570000000007"/>
    <s v="ZLIN"/>
    <n v="9"/>
    <n v="6"/>
  </r>
  <r>
    <s v="120307000358-0"/>
    <x v="10"/>
    <n v="322312"/>
    <m/>
    <s v="TUBERIA INTERNA"/>
    <d v="1967-08-01T00:00:00"/>
    <n v="0.03"/>
    <n v="0"/>
    <s v="ZLIN"/>
    <n v="57"/>
    <n v="8"/>
    <n v="0"/>
    <n v="0"/>
    <s v=""/>
    <m/>
    <m/>
    <n v="4136160.08"/>
    <n v="1233591.6000000001"/>
    <s v="ZLIN"/>
    <n v="9"/>
    <n v="6"/>
  </r>
  <r>
    <s v="120307000359-0"/>
    <x v="10"/>
    <n v="322312"/>
    <m/>
    <s v="TUBERIA INTERNA"/>
    <d v="1967-08-01T00:00:00"/>
    <n v="0.01"/>
    <n v="0"/>
    <s v="ZLIN"/>
    <n v="57"/>
    <n v="8"/>
    <n v="0"/>
    <n v="0"/>
    <s v=""/>
    <m/>
    <m/>
    <n v="1682943.48"/>
    <n v="501930.51"/>
    <s v="ZLIN"/>
    <n v="9"/>
    <n v="6"/>
  </r>
  <r>
    <s v="120307000360-0"/>
    <x v="10"/>
    <n v="322312"/>
    <m/>
    <s v="TUBERIA INTERNA"/>
    <d v="1967-08-01T00:00:00"/>
    <n v="0.01"/>
    <n v="0"/>
    <s v="ZLIN"/>
    <n v="57"/>
    <n v="8"/>
    <n v="0"/>
    <n v="0"/>
    <s v=""/>
    <m/>
    <m/>
    <n v="116642.1"/>
    <n v="34788"/>
    <s v="ZLIN"/>
    <n v="9"/>
    <n v="6"/>
  </r>
  <r>
    <s v="120307000361-0"/>
    <x v="10"/>
    <n v="322312"/>
    <m/>
    <s v="TUBERIA INTERNA"/>
    <d v="2001-12-31T00:00:00"/>
    <n v="13066.93"/>
    <n v="4863.84"/>
    <s v="ZLIN"/>
    <n v="45"/>
    <n v="0"/>
    <n v="0"/>
    <n v="0"/>
    <s v=""/>
    <m/>
    <m/>
    <n v="14746.6"/>
    <n v="1337.0200000000004"/>
    <s v="ZLIN"/>
    <n v="31"/>
    <n v="3"/>
  </r>
  <r>
    <s v="120307000362-0"/>
    <x v="10"/>
    <n v="322312"/>
    <m/>
    <s v="TUBERIA INTERNA"/>
    <d v="2001-12-31T00:00:00"/>
    <n v="548589"/>
    <n v="204197.07"/>
    <s v="ZLIN"/>
    <n v="45"/>
    <n v="0"/>
    <n v="0"/>
    <n v="0"/>
    <s v=""/>
    <m/>
    <m/>
    <n v="619104.63"/>
    <n v="56132.160000000033"/>
    <s v="ZLIN"/>
    <n v="31"/>
    <n v="3"/>
  </r>
  <r>
    <s v="120307000363-0"/>
    <x v="10"/>
    <n v="322312"/>
    <m/>
    <s v="TUBERIA INTERNA"/>
    <d v="2001-12-31T00:00:00"/>
    <n v="1220176.57"/>
    <n v="454176.84000000008"/>
    <s v="ZLIN"/>
    <n v="45"/>
    <n v="0"/>
    <n v="0"/>
    <n v="0"/>
    <s v=""/>
    <m/>
    <m/>
    <n v="1377017.99"/>
    <n v="124849.6399999999"/>
    <s v="ZLIN"/>
    <n v="31"/>
    <n v="3"/>
  </r>
  <r>
    <s v="120307000364-0"/>
    <x v="10"/>
    <n v="322312"/>
    <m/>
    <s v="TUBERIA INTERNA"/>
    <d v="1967-08-01T00:00:00"/>
    <n v="0.16"/>
    <n v="0.12"/>
    <s v="ZLIN"/>
    <n v="57"/>
    <n v="8"/>
    <n v="0"/>
    <n v="0"/>
    <s v=""/>
    <m/>
    <m/>
    <n v="22533118.02"/>
    <n v="6720403.6199999992"/>
    <s v="ZLIN"/>
    <n v="9"/>
    <n v="6"/>
  </r>
  <r>
    <s v="120307000365-0"/>
    <x v="10"/>
    <n v="322312"/>
    <m/>
    <s v="TUBERIA INTERNA"/>
    <d v="2001-12-31T00:00:00"/>
    <n v="7251421.5599999996"/>
    <n v="2699140.2299999995"/>
    <s v="ZLIN"/>
    <n v="45"/>
    <n v="0"/>
    <n v="0"/>
    <n v="0"/>
    <s v=""/>
    <m/>
    <m/>
    <n v="8183518.79"/>
    <n v="741972.37000000011"/>
    <s v="ZLIN"/>
    <n v="31"/>
    <n v="3"/>
  </r>
  <r>
    <s v="120307000366-0"/>
    <x v="10"/>
    <n v="322312"/>
    <m/>
    <s v="TUBERIA INTERNA"/>
    <d v="2001-12-31T00:00:00"/>
    <n v="10837672.210000001"/>
    <n v="4034022.4300000006"/>
    <s v="ZLIN"/>
    <n v="45"/>
    <n v="0"/>
    <n v="0"/>
    <n v="0"/>
    <s v=""/>
    <m/>
    <m/>
    <n v="12230745.869999999"/>
    <n v="1108920.959999999"/>
    <s v="ZLIN"/>
    <n v="31"/>
    <n v="3"/>
  </r>
  <r>
    <s v="120307000367-0"/>
    <x v="10"/>
    <n v="322312"/>
    <m/>
    <s v="TUBERIA INTERNA"/>
    <d v="2001-12-31T00:00:00"/>
    <n v="22710782.370000001"/>
    <n v="8453457.8400000017"/>
    <s v="ZLIN"/>
    <n v="45"/>
    <n v="0"/>
    <n v="0"/>
    <n v="0"/>
    <s v=""/>
    <m/>
    <m/>
    <n v="25630024.789999999"/>
    <n v="2323788.91"/>
    <s v="ZLIN"/>
    <n v="31"/>
    <n v="3"/>
  </r>
  <r>
    <s v="120307000368-0"/>
    <x v="10"/>
    <n v="322312"/>
    <m/>
    <s v="TUBERIA INTERNA"/>
    <d v="2001-12-31T00:00:00"/>
    <n v="14062528.039999999"/>
    <n v="5234385.3899999987"/>
    <s v="ZLIN"/>
    <n v="45"/>
    <n v="0"/>
    <n v="0"/>
    <n v="0"/>
    <s v=""/>
    <m/>
    <m/>
    <n v="15870124.43"/>
    <n v="1438891.2799999993"/>
    <s v="ZLIN"/>
    <n v="31"/>
    <n v="3"/>
  </r>
  <r>
    <s v="120307000369-0"/>
    <x v="10"/>
    <n v="322312"/>
    <m/>
    <s v="TUBERIA INTERNA"/>
    <d v="2001-12-31T00:00:00"/>
    <n v="11175139.970000001"/>
    <n v="4159635.4000000004"/>
    <s v="ZLIN"/>
    <n v="45"/>
    <n v="0"/>
    <n v="0"/>
    <n v="0"/>
    <s v=""/>
    <m/>
    <m/>
    <n v="12611591.68"/>
    <n v="1143450.9699999988"/>
    <s v="ZLIN"/>
    <n v="31"/>
    <n v="3"/>
  </r>
  <r>
    <s v="120307000370-0"/>
    <x v="10"/>
    <n v="322312"/>
    <m/>
    <s v="TUBERIA INTERNA"/>
    <d v="1967-08-01T00:00:00"/>
    <n v="0.01"/>
    <n v="0"/>
    <s v="ZLIN"/>
    <n v="57"/>
    <n v="8"/>
    <n v="0"/>
    <n v="0"/>
    <s v=""/>
    <m/>
    <m/>
    <n v="144689.23000000001"/>
    <n v="43152.930000000008"/>
    <s v="ZLIN"/>
    <n v="9"/>
    <n v="6"/>
  </r>
  <r>
    <s v="120307000371-0"/>
    <x v="10"/>
    <n v="322312"/>
    <m/>
    <s v="TUBERIA INTERNA"/>
    <d v="1967-08-01T00:00:00"/>
    <n v="0.68"/>
    <n v="0.58000000000000007"/>
    <s v="ZLIN"/>
    <n v="57"/>
    <n v="8"/>
    <n v="0"/>
    <n v="0"/>
    <s v=""/>
    <m/>
    <m/>
    <n v="93960176.159999996"/>
    <n v="28023210.43"/>
    <s v="ZLIN"/>
    <n v="9"/>
    <n v="6"/>
  </r>
  <r>
    <s v="120307000372-0"/>
    <x v="10"/>
    <n v="322312"/>
    <m/>
    <s v="TUBERIA INTERNA"/>
    <d v="1967-08-01T00:00:00"/>
    <n v="0.02"/>
    <n v="0"/>
    <s v="ZLIN"/>
    <n v="57"/>
    <n v="8"/>
    <n v="0"/>
    <n v="0"/>
    <s v=""/>
    <m/>
    <m/>
    <n v="2379760.75"/>
    <n v="709753.2"/>
    <s v="ZLIN"/>
    <n v="9"/>
    <n v="6"/>
  </r>
  <r>
    <s v="120307000374-0"/>
    <x v="10"/>
    <n v="322309"/>
    <m/>
    <s v="UPS"/>
    <d v="2015-01-31T00:00:00"/>
    <n v="8434112.8000000007"/>
    <n v="6185016.0500000007"/>
    <s v="ZLIN"/>
    <n v="5"/>
    <n v="0"/>
    <n v="0"/>
    <n v="0"/>
    <s v=""/>
    <m/>
    <m/>
    <n v="0"/>
    <n v="0"/>
    <s v="ZLIN"/>
    <n v="5"/>
    <n v="0"/>
  </r>
  <r>
    <s v="120308000001-0"/>
    <x v="11"/>
    <n v="342302"/>
    <m/>
    <s v="MANIFOLD"/>
    <d v="2015-10-01T00:00:00"/>
    <n v="1"/>
    <n v="1"/>
    <s v="ZLIN"/>
    <n v="0"/>
    <n v="1"/>
    <n v="0"/>
    <n v="0"/>
    <s v=""/>
    <m/>
    <m/>
    <n v="6437783.8799999999"/>
    <n v="858371.18999999948"/>
    <s v="ZLIN"/>
    <n v="21"/>
    <n v="3"/>
  </r>
  <r>
    <s v="120308000002-0"/>
    <x v="11"/>
    <n v="342302"/>
    <m/>
    <s v="MANIFOLD"/>
    <d v="2015-10-01T00:00:00"/>
    <n v="1"/>
    <n v="1"/>
    <s v="ZLIN"/>
    <n v="0"/>
    <n v="1"/>
    <n v="0"/>
    <n v="0"/>
    <s v=""/>
    <m/>
    <m/>
    <n v="6437783.8799999999"/>
    <n v="858371.18999999948"/>
    <s v="ZLIN"/>
    <n v="21"/>
    <n v="3"/>
  </r>
  <r>
    <s v="120308000003-0"/>
    <x v="11"/>
    <n v="342309"/>
    <m/>
    <s v="TANQUE"/>
    <d v="1993-12-01T00:00:00"/>
    <n v="41751511.399999999"/>
    <n v="29736687.949999999"/>
    <s v="ZLIN"/>
    <n v="34"/>
    <n v="9"/>
    <n v="0"/>
    <n v="0"/>
    <s v=""/>
    <m/>
    <m/>
    <n v="1022130668.58"/>
    <n v="224209307.94000006"/>
    <s v="ZLIN"/>
    <n v="12"/>
    <n v="11"/>
  </r>
  <r>
    <s v="120308000003-1"/>
    <x v="11"/>
    <n v="342309"/>
    <m/>
    <s v="CIMENTACION TANQUE"/>
    <d v="1993-12-01T00:00:00"/>
    <n v="830932.27"/>
    <n v="245315.07000000007"/>
    <s v="ZLIN"/>
    <n v="83"/>
    <n v="10"/>
    <n v="0"/>
    <n v="0"/>
    <s v=""/>
    <m/>
    <m/>
    <n v="20035456.699999999"/>
    <n v="915598.83999999985"/>
    <s v="ZLIN"/>
    <n v="62"/>
    <n v="0"/>
  </r>
  <r>
    <s v="120308000003-2"/>
    <x v="11"/>
    <n v="342309"/>
    <m/>
    <s v="DIQUE"/>
    <d v="1997-12-30T00:00:00"/>
    <n v="7539005.4199999999"/>
    <n v="1943042.7000000002"/>
    <s v="ZLIN"/>
    <n v="84"/>
    <n v="9"/>
    <n v="0"/>
    <n v="0"/>
    <s v=""/>
    <m/>
    <m/>
    <n v="62049527.530000001"/>
    <n v="2623984.9900000021"/>
    <s v="ZLIN"/>
    <n v="67"/>
    <n v="0"/>
  </r>
  <r>
    <s v="120308000004-0"/>
    <x v="11"/>
    <n v="342309"/>
    <m/>
    <s v="TANQUE"/>
    <d v="1993-12-01T00:00:00"/>
    <n v="10664655.73"/>
    <n v="5368479.1900000004"/>
    <s v="ZLIN"/>
    <n v="49"/>
    <n v="2"/>
    <n v="0"/>
    <n v="0"/>
    <s v=""/>
    <m/>
    <m/>
    <n v="259112237.16999999"/>
    <n v="26859195.309999973"/>
    <s v="ZLIN"/>
    <n v="27"/>
    <n v="4"/>
  </r>
  <r>
    <s v="120308000004-1"/>
    <x v="11"/>
    <n v="342309"/>
    <m/>
    <s v="DIQUE"/>
    <d v="2008-08-30T00:00:00"/>
    <n v="8777165.4299999997"/>
    <n v="1474950.6499999994"/>
    <s v="ZLIN"/>
    <n v="75"/>
    <n v="1"/>
    <n v="0"/>
    <n v="0"/>
    <s v=""/>
    <m/>
    <m/>
    <n v="-927827.83"/>
    <n v="-38659.5"/>
    <s v="ZLIN"/>
    <n v="68"/>
    <n v="0"/>
  </r>
  <r>
    <s v="120308000004-2"/>
    <x v="11"/>
    <n v="342309"/>
    <m/>
    <s v="CIMENTACION TANQUE"/>
    <d v="1993-12-01T00:00:00"/>
    <n v="398721.41"/>
    <n v="117713.96999999997"/>
    <s v="ZLIN"/>
    <n v="83"/>
    <n v="10"/>
    <n v="0"/>
    <n v="0"/>
    <s v=""/>
    <m/>
    <m/>
    <n v="9613979.1899999995"/>
    <n v="439348.51999999955"/>
    <s v="ZLIN"/>
    <n v="62"/>
    <n v="0"/>
  </r>
  <r>
    <s v="120308000005-0"/>
    <x v="11"/>
    <n v="342309"/>
    <m/>
    <s v="TANQUE"/>
    <d v="1997-12-30T00:00:00"/>
    <n v="150484513.61000001"/>
    <n v="89642688.76000002"/>
    <s v="ZLIN"/>
    <n v="34"/>
    <n v="10"/>
    <n v="0"/>
    <n v="0"/>
    <s v=""/>
    <m/>
    <m/>
    <n v="1282450034.03"/>
    <n v="212699030.02999997"/>
    <s v="ZLIN"/>
    <n v="17"/>
    <n v="1"/>
  </r>
  <r>
    <s v="120308000005-1"/>
    <x v="11"/>
    <n v="342309"/>
    <m/>
    <s v="CIMENTACION TANQUE"/>
    <d v="1997-12-30T00:00:00"/>
    <n v="2271715.79"/>
    <n v="591073.3600000001"/>
    <s v="ZLIN"/>
    <n v="79"/>
    <n v="9"/>
    <n v="0"/>
    <n v="0"/>
    <s v=""/>
    <m/>
    <m/>
    <n v="18701777.420000002"/>
    <n v="854651.12000000104"/>
    <s v="ZLIN"/>
    <n v="62"/>
    <n v="0"/>
  </r>
  <r>
    <s v="120308000005-2"/>
    <x v="11"/>
    <n v="342309"/>
    <m/>
    <s v="DIQUE"/>
    <d v="1997-12-30T00:00:00"/>
    <n v="8857676.7899999991"/>
    <n v="2168693.7199999988"/>
    <s v="ZLIN"/>
    <n v="84"/>
    <n v="9"/>
    <n v="0"/>
    <n v="0"/>
    <s v=""/>
    <m/>
    <m/>
    <n v="72802942.989999995"/>
    <n v="3078731.4200000018"/>
    <s v="ZLIN"/>
    <n v="67"/>
    <n v="0"/>
  </r>
  <r>
    <s v="120308000006-0"/>
    <x v="11"/>
    <n v="342309"/>
    <m/>
    <s v="TANQUE"/>
    <d v="1997-12-30T00:00:00"/>
    <n v="161654957.72"/>
    <n v="96296852.780000001"/>
    <s v="ZLIN"/>
    <n v="34"/>
    <n v="10"/>
    <n v="0"/>
    <n v="0"/>
    <s v=""/>
    <m/>
    <m/>
    <n v="1259273633.21"/>
    <n v="208855139.17000008"/>
    <s v="ZLIN"/>
    <n v="17"/>
    <n v="1"/>
  </r>
  <r>
    <s v="120308000006-1"/>
    <x v="11"/>
    <n v="342309"/>
    <m/>
    <s v="CIMENTACION TANQUE"/>
    <d v="1997-12-30T00:00:00"/>
    <n v="1431578.67"/>
    <n v="372479.72"/>
    <s v="ZLIN"/>
    <n v="79"/>
    <n v="9"/>
    <n v="0"/>
    <n v="0"/>
    <s v=""/>
    <m/>
    <m/>
    <n v="10737114.859999999"/>
    <n v="490674.59999999963"/>
    <s v="ZLIN"/>
    <n v="62"/>
    <n v="0"/>
  </r>
  <r>
    <s v="120308000007-0"/>
    <x v="11"/>
    <n v="342502"/>
    <m/>
    <s v="MANIFOLD"/>
    <d v="2013-04-30T00:00:00"/>
    <n v="9096743.4100000001"/>
    <n v="1449236.1000000006"/>
    <s v="ZLIN"/>
    <n v="34"/>
    <n v="0"/>
    <n v="0"/>
    <n v="0"/>
    <s v=""/>
    <m/>
    <m/>
    <n v="239296.7"/>
    <n v="21467.260000000009"/>
    <s v="ZLIN"/>
    <n v="31"/>
    <n v="7"/>
  </r>
  <r>
    <s v="120308000008-0"/>
    <x v="11"/>
    <n v="342502"/>
    <m/>
    <s v="TANQUE"/>
    <d v="2013-04-30T00:00:00"/>
    <n v="335612144.02999997"/>
    <n v="46612797.779999971"/>
    <s v="ZLIN"/>
    <n v="39"/>
    <n v="0"/>
    <n v="0"/>
    <n v="0"/>
    <s v=""/>
    <m/>
    <m/>
    <n v="12918907.77"/>
    <n v="1000553.2199999988"/>
    <s v="ZLIN"/>
    <n v="36"/>
    <n v="7"/>
  </r>
  <r>
    <s v="120308000008-1"/>
    <x v="11"/>
    <n v="342502"/>
    <m/>
    <s v="CIMENTACION TANQUE"/>
    <d v="2013-04-30T00:00:00"/>
    <n v="10063547.960000001"/>
    <n v="796748.61000000127"/>
    <s v="ZLIN"/>
    <n v="68"/>
    <n v="5"/>
    <n v="0"/>
    <n v="0"/>
    <s v=""/>
    <m/>
    <m/>
    <n v="228744.14"/>
    <n v="9819.8300000000163"/>
    <s v="ZLIN"/>
    <n v="66"/>
    <n v="0"/>
  </r>
  <r>
    <s v="120308000009-0"/>
    <x v="11"/>
    <n v="342502"/>
    <m/>
    <s v="VALVULA"/>
    <d v="2014-03-31T00:00:00"/>
    <n v="6336687.2400000002"/>
    <n v="1569638.1100000003"/>
    <s v="ZLIN"/>
    <n v="18"/>
    <n v="2"/>
    <n v="0"/>
    <n v="0"/>
    <s v=""/>
    <m/>
    <m/>
    <n v="29131659.399999999"/>
    <n v="4952382.09"/>
    <s v="ZLIN"/>
    <n v="16"/>
    <n v="8"/>
  </r>
  <r>
    <s v="120308000009-1"/>
    <x v="11"/>
    <n v="342502"/>
    <m/>
    <s v="ACTUADOR"/>
    <d v="2014-03-31T00:00:00"/>
    <n v="1754895.11"/>
    <n v="340878.91000000015"/>
    <s v="ZLIN"/>
    <n v="23"/>
    <n v="2"/>
    <n v="0"/>
    <n v="0"/>
    <s v=""/>
    <m/>
    <m/>
    <n v="8033033.1699999999"/>
    <n v="1050473.5700000003"/>
    <s v="ZLIN"/>
    <n v="21"/>
    <n v="8"/>
  </r>
  <r>
    <s v="120308000010-0"/>
    <x v="11"/>
    <n v="342502"/>
    <m/>
    <s v="VALVULA"/>
    <d v="2014-03-31T00:00:00"/>
    <n v="620436.68999999994"/>
    <n v="153686.15999999992"/>
    <s v="ZLIN"/>
    <n v="18"/>
    <n v="2"/>
    <n v="0"/>
    <n v="0"/>
    <s v=""/>
    <m/>
    <m/>
    <n v="2852334.3"/>
    <n v="484896.82999999961"/>
    <s v="ZLIN"/>
    <n v="16"/>
    <n v="8"/>
  </r>
  <r>
    <s v="120308000010-1"/>
    <x v="11"/>
    <n v="342502"/>
    <m/>
    <s v="ACTUADOR"/>
    <d v="2014-03-31T00:00:00"/>
    <n v="1487899.54"/>
    <n v="289016.45999999996"/>
    <s v="ZLIN"/>
    <n v="23"/>
    <n v="2"/>
    <n v="0"/>
    <n v="0"/>
    <s v=""/>
    <m/>
    <m/>
    <n v="6810860.8399999999"/>
    <n v="890651.03000000026"/>
    <s v="ZLIN"/>
    <n v="21"/>
    <n v="8"/>
  </r>
  <r>
    <s v="120308000011-0"/>
    <x v="11"/>
    <n v="342502"/>
    <m/>
    <s v="TANQUE"/>
    <d v="2013-04-30T00:00:00"/>
    <n v="331279079.98000002"/>
    <n v="46010983.319999993"/>
    <s v="ZLIN"/>
    <n v="39"/>
    <n v="0"/>
    <n v="0"/>
    <n v="0"/>
    <s v=""/>
    <m/>
    <m/>
    <n v="16964952.620000001"/>
    <n v="1313914.3300000019"/>
    <s v="ZLIN"/>
    <n v="36"/>
    <n v="7"/>
  </r>
  <r>
    <s v="120308000011-1"/>
    <x v="11"/>
    <n v="342502"/>
    <m/>
    <s v="CIMENTACION TANQUE"/>
    <d v="2013-04-30T00:00:00"/>
    <n v="10063547.960000001"/>
    <n v="796748.61000000127"/>
    <s v="ZLIN"/>
    <n v="68"/>
    <n v="5"/>
    <n v="0"/>
    <n v="0"/>
    <s v=""/>
    <m/>
    <m/>
    <n v="228744.14"/>
    <n v="9819.8300000000163"/>
    <s v="ZLIN"/>
    <n v="66"/>
    <n v="0"/>
  </r>
  <r>
    <s v="120308000012-0"/>
    <x v="11"/>
    <n v="342502"/>
    <m/>
    <s v="VALVULA"/>
    <d v="2014-03-31T00:00:00"/>
    <n v="620436.68999999994"/>
    <n v="153686.15999999992"/>
    <s v="ZLIN"/>
    <n v="18"/>
    <n v="2"/>
    <n v="0"/>
    <n v="0"/>
    <s v=""/>
    <m/>
    <m/>
    <n v="2852334.3"/>
    <n v="484896.82999999961"/>
    <s v="ZLIN"/>
    <n v="16"/>
    <n v="8"/>
  </r>
  <r>
    <s v="120308000012-1"/>
    <x v="11"/>
    <n v="342502"/>
    <m/>
    <s v="ACTUADOR"/>
    <d v="2014-03-31T00:00:00"/>
    <n v="1487899.54"/>
    <n v="289016.45999999996"/>
    <s v="ZLIN"/>
    <n v="23"/>
    <n v="2"/>
    <n v="0"/>
    <n v="0"/>
    <s v=""/>
    <m/>
    <m/>
    <n v="6810860.8399999999"/>
    <n v="890651.03000000026"/>
    <s v="ZLIN"/>
    <n v="21"/>
    <n v="8"/>
  </r>
  <r>
    <s v="120308000013-0"/>
    <x v="11"/>
    <n v="342502"/>
    <m/>
    <s v="VALVULA"/>
    <d v="2014-03-31T00:00:00"/>
    <n v="6336687.2400000002"/>
    <n v="1569638.1100000003"/>
    <s v="ZLIN"/>
    <n v="18"/>
    <n v="2"/>
    <n v="0"/>
    <n v="0"/>
    <s v=""/>
    <m/>
    <m/>
    <n v="29131659.399999999"/>
    <n v="4952382.09"/>
    <s v="ZLIN"/>
    <n v="16"/>
    <n v="8"/>
  </r>
  <r>
    <s v="120308000013-1"/>
    <x v="11"/>
    <n v="342502"/>
    <m/>
    <s v="ACTUADOR"/>
    <d v="2014-03-31T00:00:00"/>
    <n v="1754895.11"/>
    <n v="340878.91000000015"/>
    <s v="ZLIN"/>
    <n v="23"/>
    <n v="2"/>
    <n v="0"/>
    <n v="0"/>
    <s v=""/>
    <m/>
    <m/>
    <n v="8033033.1699999999"/>
    <n v="1050473.5700000003"/>
    <s v="ZLIN"/>
    <n v="21"/>
    <n v="8"/>
  </r>
  <r>
    <s v="120308000014-0"/>
    <x v="11"/>
    <n v="342502"/>
    <m/>
    <s v="TANQUE"/>
    <d v="2013-04-30T00:00:00"/>
    <n v="274344531"/>
    <n v="38103407.069999993"/>
    <s v="ZLIN"/>
    <n v="39"/>
    <n v="0"/>
    <n v="0"/>
    <n v="0"/>
    <s v=""/>
    <m/>
    <m/>
    <n v="70128196"/>
    <n v="5431340.9099999964"/>
    <s v="ZLIN"/>
    <n v="36"/>
    <n v="7"/>
  </r>
  <r>
    <s v="120308000014-1"/>
    <x v="11"/>
    <n v="342502"/>
    <m/>
    <s v="CIMENTACION TANQUE"/>
    <d v="2013-04-30T00:00:00"/>
    <n v="8333998.4699999997"/>
    <n v="659817.16999999993"/>
    <s v="ZLIN"/>
    <n v="68"/>
    <n v="5"/>
    <n v="0"/>
    <n v="0"/>
    <s v=""/>
    <m/>
    <m/>
    <n v="1892987.87"/>
    <n v="81264.630000000121"/>
    <s v="ZLIN"/>
    <n v="66"/>
    <n v="0"/>
  </r>
  <r>
    <s v="120308000014-2"/>
    <x v="11"/>
    <n v="342502"/>
    <m/>
    <s v="DIQUE"/>
    <d v="2013-04-30T00:00:00"/>
    <n v="203642143.02000001"/>
    <n v="15024675.689999998"/>
    <s v="ZLIN"/>
    <n v="73"/>
    <n v="5"/>
    <n v="0"/>
    <n v="0"/>
    <s v=""/>
    <m/>
    <m/>
    <n v="-170294665.40000001"/>
    <n v="-6795796.5"/>
    <s v="ZLIN"/>
    <n v="71"/>
    <n v="0"/>
  </r>
  <r>
    <s v="120308000015-0"/>
    <x v="11"/>
    <n v="342502"/>
    <m/>
    <s v="VALVULA"/>
    <d v="2013-04-30T00:00:00"/>
    <n v="29332049.239999998"/>
    <n v="8325690.8299999982"/>
    <s v="ZLIN"/>
    <n v="19"/>
    <n v="1"/>
    <n v="0"/>
    <n v="0"/>
    <s v=""/>
    <m/>
    <m/>
    <n v="9525664.0399999991"/>
    <n v="1619362.879999999"/>
    <s v="ZLIN"/>
    <n v="16"/>
    <n v="8"/>
  </r>
  <r>
    <s v="120308000015-1"/>
    <x v="11"/>
    <n v="342502"/>
    <m/>
    <s v="ACTUADOR"/>
    <d v="2014-03-31T00:00:00"/>
    <n v="1487899.54"/>
    <n v="305352.53000000003"/>
    <s v="ZLIN"/>
    <n v="23"/>
    <n v="2"/>
    <n v="0"/>
    <n v="0"/>
    <s v=""/>
    <m/>
    <m/>
    <n v="6820406.8499999996"/>
    <n v="891899.3599999994"/>
    <s v="ZLIN"/>
    <n v="21"/>
    <n v="8"/>
  </r>
  <r>
    <s v="120308000016-0"/>
    <x v="11"/>
    <n v="342502"/>
    <m/>
    <s v="VALVULA"/>
    <d v="2013-04-30T00:00:00"/>
    <n v="29332049.239999998"/>
    <n v="8325690.8299999982"/>
    <s v="ZLIN"/>
    <n v="19"/>
    <n v="1"/>
    <n v="0"/>
    <n v="0"/>
    <s v=""/>
    <m/>
    <m/>
    <n v="9525664.0399999991"/>
    <n v="1619362.879999999"/>
    <s v="ZLIN"/>
    <n v="16"/>
    <n v="8"/>
  </r>
  <r>
    <s v="120308000016-1"/>
    <x v="11"/>
    <n v="342502"/>
    <m/>
    <s v="ACTUADOR"/>
    <d v="2014-03-31T00:00:00"/>
    <n v="1754895.11"/>
    <n v="360146.38000000012"/>
    <s v="ZLIN"/>
    <n v="23"/>
    <n v="2"/>
    <n v="0"/>
    <n v="0"/>
    <s v=""/>
    <m/>
    <m/>
    <n v="8044292.1600000001"/>
    <n v="1051945.9000000004"/>
    <s v="ZLIN"/>
    <n v="21"/>
    <n v="8"/>
  </r>
  <r>
    <s v="120308000017-0"/>
    <x v="11"/>
    <n v="342502"/>
    <m/>
    <s v="TANQUE"/>
    <d v="2013-04-30T00:00:00"/>
    <n v="331279080.98000002"/>
    <n v="46010983.470000029"/>
    <s v="ZLIN"/>
    <n v="39"/>
    <n v="0"/>
    <n v="0"/>
    <n v="0"/>
    <s v=""/>
    <m/>
    <m/>
    <n v="16964951.690000001"/>
    <n v="1313914.2500000019"/>
    <s v="ZLIN"/>
    <n v="36"/>
    <n v="7"/>
  </r>
  <r>
    <s v="120308000017-1"/>
    <x v="11"/>
    <n v="342502"/>
    <m/>
    <s v="CIMENTACION TANQUE"/>
    <d v="2013-04-30T00:00:00"/>
    <n v="10063547.960000001"/>
    <n v="796748.61000000127"/>
    <s v="ZLIN"/>
    <n v="68"/>
    <n v="5"/>
    <n v="0"/>
    <n v="0"/>
    <s v=""/>
    <m/>
    <m/>
    <n v="228744.14"/>
    <n v="9819.8300000000163"/>
    <s v="ZLIN"/>
    <n v="66"/>
    <n v="0"/>
  </r>
  <r>
    <s v="120308000018-0"/>
    <x v="11"/>
    <n v="342502"/>
    <m/>
    <s v="VALVULA"/>
    <d v="2014-03-31T00:00:00"/>
    <n v="4964204.46"/>
    <n v="1229665.3199999998"/>
    <s v="ZLIN"/>
    <n v="18"/>
    <n v="2"/>
    <n v="0"/>
    <n v="0"/>
    <s v=""/>
    <m/>
    <m/>
    <n v="22821942.77"/>
    <n v="3879730.2699999996"/>
    <s v="ZLIN"/>
    <n v="16"/>
    <n v="8"/>
  </r>
  <r>
    <s v="120308000018-1"/>
    <x v="11"/>
    <n v="342502"/>
    <m/>
    <s v="ACTUADOR"/>
    <d v="2014-03-31T00:00:00"/>
    <n v="1754895.11"/>
    <n v="340878.91000000015"/>
    <s v="ZLIN"/>
    <n v="23"/>
    <n v="2"/>
    <n v="0"/>
    <n v="0"/>
    <s v=""/>
    <m/>
    <m/>
    <n v="8033033.1699999999"/>
    <n v="1050473.5700000003"/>
    <s v="ZLIN"/>
    <n v="21"/>
    <n v="8"/>
  </r>
  <r>
    <s v="120308000019-0"/>
    <x v="11"/>
    <n v="342502"/>
    <m/>
    <s v="VALVULA"/>
    <d v="2014-03-31T00:00:00"/>
    <n v="4964204.46"/>
    <n v="1229665.3199999998"/>
    <s v="ZLIN"/>
    <n v="18"/>
    <n v="2"/>
    <n v="0"/>
    <n v="0"/>
    <s v=""/>
    <m/>
    <m/>
    <n v="22821942.77"/>
    <n v="3879730.2699999996"/>
    <s v="ZLIN"/>
    <n v="16"/>
    <n v="8"/>
  </r>
  <r>
    <s v="120308000019-1"/>
    <x v="11"/>
    <n v="342502"/>
    <m/>
    <s v="ACTUADOR"/>
    <d v="2014-03-31T00:00:00"/>
    <n v="1487899.54"/>
    <n v="289016.45999999996"/>
    <s v="ZLIN"/>
    <n v="23"/>
    <n v="2"/>
    <n v="0"/>
    <n v="0"/>
    <s v=""/>
    <m/>
    <m/>
    <n v="6810860.8399999999"/>
    <n v="890651.03000000026"/>
    <s v="ZLIN"/>
    <n v="21"/>
    <n v="8"/>
  </r>
  <r>
    <s v="120308000020-0"/>
    <x v="11"/>
    <n v="342502"/>
    <m/>
    <s v="RECIPIENTE"/>
    <d v="2013-04-30T00:00:00"/>
    <n v="98818418.450000003"/>
    <n v="28048896.070000008"/>
    <s v="ZLIN"/>
    <n v="19"/>
    <n v="1"/>
    <n v="0"/>
    <n v="0"/>
    <s v=""/>
    <m/>
    <m/>
    <n v="43447356.270000003"/>
    <n v="7386050.5700000003"/>
    <s v="ZLIN"/>
    <n v="16"/>
    <n v="8"/>
  </r>
  <r>
    <s v="120308000021-0"/>
    <x v="11"/>
    <n v="342502"/>
    <m/>
    <s v="RECIPIENTE"/>
    <d v="2013-04-30T00:00:00"/>
    <n v="98818418.450000003"/>
    <n v="28048896.070000008"/>
    <s v="ZLIN"/>
    <n v="19"/>
    <n v="1"/>
    <n v="0"/>
    <n v="0"/>
    <s v=""/>
    <m/>
    <m/>
    <n v="43447356.270000003"/>
    <n v="7386050.5700000003"/>
    <s v="ZLIN"/>
    <n v="16"/>
    <n v="8"/>
  </r>
  <r>
    <s v="120308000021-1"/>
    <x v="11"/>
    <n v="342502"/>
    <m/>
    <s v="DIQUE"/>
    <d v="2013-04-30T00:00:00"/>
    <n v="27725513.66"/>
    <n v="2045582.7199999988"/>
    <s v="ZLIN"/>
    <n v="73"/>
    <n v="5"/>
    <n v="0"/>
    <n v="0"/>
    <s v=""/>
    <m/>
    <m/>
    <n v="-23185314.210000001"/>
    <n v="-925235.53999999911"/>
    <s v="ZLIN"/>
    <n v="71"/>
    <n v="0"/>
  </r>
  <r>
    <s v="120308000022-0"/>
    <x v="11"/>
    <n v="342502"/>
    <m/>
    <s v="RECIPIENTE"/>
    <d v="2013-04-30T00:00:00"/>
    <n v="98818418.450000003"/>
    <n v="28048896.070000008"/>
    <s v="ZLIN"/>
    <n v="19"/>
    <n v="1"/>
    <n v="0"/>
    <n v="0"/>
    <s v=""/>
    <m/>
    <m/>
    <n v="43447356.270000003"/>
    <n v="7386050.5700000003"/>
    <s v="ZLIN"/>
    <n v="16"/>
    <n v="8"/>
  </r>
  <r>
    <s v="120308000022-1"/>
    <x v="11"/>
    <n v="342502"/>
    <m/>
    <s v="DIQUE"/>
    <d v="2013-04-30T00:00:00"/>
    <n v="12150661.300000001"/>
    <n v="896473.29000000097"/>
    <s v="ZLIN"/>
    <n v="73"/>
    <n v="5"/>
    <n v="0"/>
    <n v="0"/>
    <s v=""/>
    <m/>
    <m/>
    <n v="-10160926.27"/>
    <n v="-405482.98000000045"/>
    <s v="ZLIN"/>
    <n v="71"/>
    <n v="0"/>
  </r>
  <r>
    <s v="120308000023-0"/>
    <x v="11"/>
    <n v="342502"/>
    <m/>
    <s v="BOMBA"/>
    <d v="2013-04-30T00:00:00"/>
    <n v="5175467.57"/>
    <n v="1469019.1800000002"/>
    <s v="ZLIN"/>
    <n v="19"/>
    <n v="1"/>
    <n v="0"/>
    <n v="0"/>
    <s v=""/>
    <m/>
    <m/>
    <n v="2987670.76"/>
    <n v="507904.0299999998"/>
    <s v="ZLIN"/>
    <n v="16"/>
    <n v="8"/>
  </r>
  <r>
    <s v="120308000023-1"/>
    <x v="11"/>
    <n v="342502"/>
    <m/>
    <s v="RECIPIENTE"/>
    <d v="2013-04-30T00:00:00"/>
    <n v="24680608.52"/>
    <n v="7005412.9100000001"/>
    <s v="ZLIN"/>
    <n v="19"/>
    <n v="1"/>
    <n v="0"/>
    <n v="0"/>
    <s v=""/>
    <m/>
    <m/>
    <n v="15485751.369999999"/>
    <n v="2632577.7299999986"/>
    <s v="ZLIN"/>
    <n v="16"/>
    <n v="8"/>
  </r>
  <r>
    <s v="120308000023-2"/>
    <x v="11"/>
    <n v="342502"/>
    <m/>
    <s v="DIQUE"/>
    <d v="2013-04-30T00:00:00"/>
    <n v="11047082.380000001"/>
    <n v="815051.47000000067"/>
    <s v="ZLIN"/>
    <n v="73"/>
    <n v="5"/>
    <n v="0"/>
    <n v="0"/>
    <s v=""/>
    <m/>
    <m/>
    <n v="-4079363.36"/>
    <n v="-162791.5"/>
    <s v="ZLIN"/>
    <n v="71"/>
    <n v="0"/>
  </r>
  <r>
    <s v="120308000024-0"/>
    <x v="11"/>
    <n v="342305"/>
    <m/>
    <s v="VALVULA"/>
    <d v="2008-11-30T00:00:00"/>
    <n v="25083906.940000001"/>
    <n v="15913446.350000001"/>
    <s v="ZLIN"/>
    <n v="15"/>
    <n v="6"/>
    <n v="0"/>
    <n v="0"/>
    <s v=""/>
    <m/>
    <m/>
    <n v="-11816060.58"/>
    <n v="-3862942.88"/>
    <s v="ZLIN"/>
    <n v="8"/>
    <n v="8"/>
  </r>
  <r>
    <s v="120308000024-1"/>
    <x v="11"/>
    <n v="342305"/>
    <m/>
    <s v="ACTUADOR"/>
    <d v="2008-11-30T00:00:00"/>
    <n v="61050952.520000003"/>
    <n v="30525476.250000004"/>
    <s v="ZLIN"/>
    <n v="19"/>
    <n v="8"/>
    <n v="0"/>
    <n v="0"/>
    <s v=""/>
    <m/>
    <m/>
    <n v="-34600145.700000003"/>
    <n v="-7638993.2100000046"/>
    <s v="ZLIN"/>
    <n v="12"/>
    <n v="10"/>
  </r>
  <r>
    <s v="120308000025-0"/>
    <x v="11"/>
    <n v="342409"/>
    <m/>
    <s v="RECIPIENTE"/>
    <d v="2015-10-01T00:00:00"/>
    <n v="1"/>
    <n v="1"/>
    <s v="ZLIN"/>
    <n v="0"/>
    <n v="1"/>
    <n v="0"/>
    <n v="0"/>
    <s v=""/>
    <m/>
    <m/>
    <n v="650527.59"/>
    <n v="192329.89999999997"/>
    <s v="ZLIN"/>
    <n v="9"/>
    <n v="7"/>
  </r>
  <r>
    <s v="120308000026-0"/>
    <x v="11"/>
    <n v="342409"/>
    <m/>
    <s v="RECIPIENTE"/>
    <d v="2015-10-01T00:00:00"/>
    <n v="1"/>
    <n v="1"/>
    <s v="ZLIN"/>
    <n v="0"/>
    <n v="1"/>
    <n v="0"/>
    <n v="0"/>
    <s v=""/>
    <m/>
    <m/>
    <n v="661530.30000000005"/>
    <n v="195582.88000000006"/>
    <s v="ZLIN"/>
    <n v="9"/>
    <n v="7"/>
  </r>
  <r>
    <s v="120308000027-0"/>
    <x v="11"/>
    <n v="342310"/>
    <m/>
    <s v="TANQUE"/>
    <d v="2011-06-30T00:00:00"/>
    <n v="2042458119.99"/>
    <n v="454459990.8900001"/>
    <s v="ZLIN"/>
    <n v="32"/>
    <n v="7"/>
    <n v="0"/>
    <n v="0"/>
    <s v=""/>
    <m/>
    <m/>
    <n v="705655181.99000001"/>
    <n v="70565518.200000048"/>
    <s v="ZLIN"/>
    <n v="28"/>
    <n v="4"/>
  </r>
  <r>
    <s v="120308000027-1"/>
    <x v="11"/>
    <n v="342310"/>
    <m/>
    <s v="CIMENTACION TANQUE"/>
    <d v="2012-11-30T00:00:00"/>
    <n v="22369224.359999999"/>
    <n v="1990244.2599999979"/>
    <s v="ZLIN"/>
    <n v="67"/>
    <n v="10"/>
    <n v="0"/>
    <n v="0"/>
    <s v=""/>
    <m/>
    <m/>
    <n v="-9163920.0899999999"/>
    <n v="-399452.93999999948"/>
    <s v="ZLIN"/>
    <n v="65"/>
    <n v="0"/>
  </r>
  <r>
    <s v="120308000027-2"/>
    <x v="11"/>
    <n v="342310"/>
    <m/>
    <s v="DIQUE"/>
    <d v="2011-06-30T00:00:00"/>
    <n v="57033540.07"/>
    <n v="5568931.5399999991"/>
    <s v="ZLIN"/>
    <n v="74"/>
    <n v="3"/>
    <n v="0"/>
    <n v="0"/>
    <s v=""/>
    <m/>
    <m/>
    <n v="26184040.07"/>
    <n v="1059830.2100000009"/>
    <s v="ZLIN"/>
    <n v="70"/>
    <n v="0"/>
  </r>
  <r>
    <s v="120308000028-0"/>
    <x v="11"/>
    <n v="342310"/>
    <m/>
    <s v="TANQUE"/>
    <d v="2011-06-30T00:00:00"/>
    <n v="1991326949.9400001"/>
    <n v="443082978.61000013"/>
    <s v="ZLIN"/>
    <n v="32"/>
    <n v="7"/>
    <n v="0"/>
    <n v="0"/>
    <s v=""/>
    <m/>
    <m/>
    <n v="547811565.46000004"/>
    <n v="54781156.550000012"/>
    <s v="ZLIN"/>
    <n v="28"/>
    <n v="4"/>
  </r>
  <r>
    <s v="120308000028-1"/>
    <x v="11"/>
    <n v="342310"/>
    <m/>
    <s v="CIMENTACION TANQUE"/>
    <d v="2012-11-30T00:00:00"/>
    <n v="22369224.359999999"/>
    <n v="1990244.2599999979"/>
    <s v="ZLIN"/>
    <n v="67"/>
    <n v="10"/>
    <n v="0"/>
    <n v="0"/>
    <s v=""/>
    <m/>
    <m/>
    <n v="-314367.56"/>
    <n v="-13703.200000000012"/>
    <s v="ZLIN"/>
    <n v="65"/>
    <n v="0"/>
  </r>
  <r>
    <s v="120308000029-0"/>
    <x v="11"/>
    <n v="342310"/>
    <m/>
    <s v="TANQUE"/>
    <d v="2015-10-01T00:00:00"/>
    <n v="1"/>
    <n v="1"/>
    <s v="ZLIN"/>
    <n v="0"/>
    <n v="1"/>
    <n v="0"/>
    <n v="0"/>
    <s v=""/>
    <m/>
    <m/>
    <n v="474412259.33999997"/>
    <n v="47441225.919999957"/>
    <s v="ZLIN"/>
    <n v="28"/>
    <n v="4"/>
  </r>
  <r>
    <s v="120308000029-1"/>
    <x v="11"/>
    <n v="342310"/>
    <m/>
    <s v="CIMENTACION TANQUE"/>
    <d v="2012-11-30T00:00:00"/>
    <n v="22369224.359999999"/>
    <n v="3046392.4199999981"/>
    <s v="ZLIN"/>
    <n v="42"/>
    <n v="10"/>
    <n v="0"/>
    <n v="0"/>
    <s v=""/>
    <m/>
    <m/>
    <n v="-12792877.810000001"/>
    <n v="-906162.19000000134"/>
    <s v="ZLIN"/>
    <n v="40"/>
    <n v="0"/>
  </r>
  <r>
    <s v="120308000029-2"/>
    <x v="11"/>
    <n v="342310"/>
    <m/>
    <s v="DIQUE"/>
    <d v="1996-12-30T00:00:00"/>
    <n v="10969629.720000001"/>
    <n v="3742579.49"/>
    <s v="ZLIN"/>
    <n v="63"/>
    <n v="9"/>
    <n v="0"/>
    <n v="0"/>
    <s v=""/>
    <m/>
    <m/>
    <n v="60393558.770000003"/>
    <n v="3802557.3900000006"/>
    <s v="ZLIN"/>
    <n v="45"/>
    <n v="0"/>
  </r>
  <r>
    <s v="120308000030-0"/>
    <x v="11"/>
    <n v="342310"/>
    <m/>
    <s v="TANQUE"/>
    <d v="2015-10-01T00:00:00"/>
    <n v="1"/>
    <n v="1"/>
    <s v="ZLIN"/>
    <n v="0"/>
    <n v="1"/>
    <n v="0"/>
    <n v="0"/>
    <s v=""/>
    <m/>
    <m/>
    <n v="531769939.12"/>
    <n v="53176993.899999976"/>
    <s v="ZLIN"/>
    <n v="28"/>
    <n v="4"/>
  </r>
  <r>
    <s v="120308000030-1"/>
    <x v="11"/>
    <n v="342310"/>
    <m/>
    <s v="CIMENTACION TANQUE"/>
    <d v="1996-12-30T00:00:00"/>
    <n v="1222856.6100000001"/>
    <n v="452717.12000000011"/>
    <s v="ZLIN"/>
    <n v="58"/>
    <n v="9"/>
    <n v="0"/>
    <n v="0"/>
    <s v=""/>
    <m/>
    <m/>
    <n v="6763348.0499999998"/>
    <n v="479070.49000000022"/>
    <s v="ZLIN"/>
    <n v="40"/>
    <n v="0"/>
  </r>
  <r>
    <s v="120308000031-0"/>
    <x v="11"/>
    <n v="342310"/>
    <m/>
    <s v="TANQUE"/>
    <d v="1994-12-01T00:00:00"/>
    <n v="2191893.0299999998"/>
    <n v="1848193.8299999998"/>
    <s v="ZLIN"/>
    <n v="28"/>
    <n v="2"/>
    <n v="0"/>
    <n v="0"/>
    <s v=""/>
    <m/>
    <m/>
    <n v="163745708.97"/>
    <n v="63265387.560000002"/>
    <s v="ZLIN"/>
    <n v="7"/>
    <n v="4"/>
  </r>
  <r>
    <s v="120308000031-1"/>
    <x v="11"/>
    <n v="342310"/>
    <m/>
    <s v="CIMENTACION TANQUE"/>
    <d v="1996-12-30T00:00:00"/>
    <n v="1645276.74"/>
    <n v="632056.43999999994"/>
    <s v="ZLIN"/>
    <n v="58"/>
    <n v="9"/>
    <n v="0"/>
    <n v="0"/>
    <s v=""/>
    <m/>
    <m/>
    <n v="9119937.9700000007"/>
    <n v="645995.61000000127"/>
    <s v="ZLIN"/>
    <n v="40"/>
    <n v="0"/>
  </r>
  <r>
    <s v="120308000032-0"/>
    <x v="11"/>
    <n v="342310"/>
    <m/>
    <s v="TANQUE"/>
    <d v="1994-12-01T00:00:00"/>
    <n v="7391259.6699999999"/>
    <n v="6232275.1699999999"/>
    <s v="ZLIN"/>
    <n v="28"/>
    <n v="2"/>
    <n v="0"/>
    <n v="0"/>
    <s v=""/>
    <m/>
    <m/>
    <n v="556592355.54999995"/>
    <n v="215047046.45999998"/>
    <s v="ZLIN"/>
    <n v="7"/>
    <n v="4"/>
  </r>
  <r>
    <s v="120308000032-1"/>
    <x v="11"/>
    <n v="342310"/>
    <m/>
    <s v="CIMENTACION TANQUE"/>
    <d v="1996-12-30T00:00:00"/>
    <n v="2777865.14"/>
    <n v="1067156.3600000001"/>
    <s v="ZLIN"/>
    <n v="58"/>
    <n v="9"/>
    <n v="0"/>
    <n v="0"/>
    <s v=""/>
    <m/>
    <m/>
    <n v="15397991.859999999"/>
    <n v="1090691.0999999996"/>
    <s v="ZLIN"/>
    <n v="40"/>
    <n v="0"/>
  </r>
  <r>
    <s v="120308000033-0"/>
    <x v="11"/>
    <n v="342310"/>
    <m/>
    <s v="TANQUE"/>
    <d v="1994-12-01T00:00:00"/>
    <n v="306598.90999999997"/>
    <n v="258522.75999999998"/>
    <s v="ZLIN"/>
    <n v="28"/>
    <n v="2"/>
    <n v="0"/>
    <n v="0"/>
    <s v=""/>
    <m/>
    <m/>
    <n v="23088163.579999998"/>
    <n v="8920426.839999998"/>
    <s v="ZLIN"/>
    <n v="7"/>
    <n v="4"/>
  </r>
  <r>
    <s v="120308000033-1"/>
    <x v="11"/>
    <n v="342310"/>
    <m/>
    <s v="CIMENTACION TANQUE"/>
    <d v="1996-12-30T00:00:00"/>
    <n v="749052.5"/>
    <n v="207454.21999999997"/>
    <s v="ZLIN"/>
    <n v="80"/>
    <n v="9"/>
    <n v="0"/>
    <n v="0"/>
    <s v=""/>
    <m/>
    <m/>
    <n v="4082191.24"/>
    <n v="186551.75"/>
    <s v="ZLIN"/>
    <n v="62"/>
    <n v="0"/>
  </r>
  <r>
    <s v="120308000034-0"/>
    <x v="11"/>
    <n v="342310"/>
    <m/>
    <s v="TANQUE"/>
    <d v="1994-12-01T00:00:00"/>
    <n v="306598.90999999997"/>
    <n v="258522.75999999998"/>
    <s v="ZLIN"/>
    <n v="28"/>
    <n v="2"/>
    <n v="0"/>
    <n v="0"/>
    <s v=""/>
    <m/>
    <m/>
    <n v="23088163.579999998"/>
    <n v="8920426.839999998"/>
    <s v="ZLIN"/>
    <n v="7"/>
    <n v="4"/>
  </r>
  <r>
    <s v="120308000035-0"/>
    <x v="11"/>
    <n v="342310"/>
    <m/>
    <s v="TANQUE"/>
    <d v="1994-12-01T00:00:00"/>
    <n v="306598.90999999997"/>
    <n v="258522.75999999998"/>
    <s v="ZLIN"/>
    <n v="28"/>
    <n v="2"/>
    <n v="0"/>
    <n v="0"/>
    <s v=""/>
    <m/>
    <m/>
    <n v="23088163.579999998"/>
    <n v="8920426.839999998"/>
    <s v="ZLIN"/>
    <n v="7"/>
    <n v="4"/>
  </r>
  <r>
    <s v="120308000036-0"/>
    <x v="11"/>
    <n v="342310"/>
    <m/>
    <s v="TANQUE"/>
    <d v="2015-10-01T00:00:00"/>
    <n v="1"/>
    <n v="1"/>
    <s v="ZLIN"/>
    <n v="0"/>
    <n v="1"/>
    <n v="0"/>
    <n v="0"/>
    <s v=""/>
    <m/>
    <m/>
    <n v="246162003.77000001"/>
    <n v="95108046.920000017"/>
    <s v="ZLIN"/>
    <n v="7"/>
    <n v="4"/>
  </r>
  <r>
    <s v="120308000036-1"/>
    <x v="11"/>
    <n v="342310"/>
    <m/>
    <s v="CIMENTACION TANQUE"/>
    <d v="1996-12-30T00:00:00"/>
    <n v="1834577.04"/>
    <n v="679183.77"/>
    <s v="ZLIN"/>
    <n v="58"/>
    <n v="9"/>
    <n v="0"/>
    <n v="0"/>
    <s v=""/>
    <m/>
    <m/>
    <n v="10146637.76"/>
    <n v="718720.16999999993"/>
    <s v="ZLIN"/>
    <n v="40"/>
    <n v="0"/>
  </r>
  <r>
    <s v="120308000037-0"/>
    <x v="11"/>
    <n v="342310"/>
    <m/>
    <s v="TANQUE"/>
    <d v="2015-10-01T00:00:00"/>
    <n v="1"/>
    <n v="1"/>
    <s v="ZLIN"/>
    <n v="0"/>
    <n v="1"/>
    <n v="0"/>
    <n v="0"/>
    <s v=""/>
    <m/>
    <m/>
    <n v="179817906.31999999"/>
    <n v="69475100.169999987"/>
    <s v="ZLIN"/>
    <n v="7"/>
    <n v="4"/>
  </r>
  <r>
    <s v="120308000037-1"/>
    <x v="11"/>
    <n v="342310"/>
    <m/>
    <s v="CIMENTACION TANQUE"/>
    <d v="1996-12-30T00:00:00"/>
    <n v="1645276.74"/>
    <n v="609102.43999999994"/>
    <s v="ZLIN"/>
    <n v="58"/>
    <n v="9"/>
    <n v="0"/>
    <n v="0"/>
    <s v=""/>
    <m/>
    <m/>
    <n v="9099659.8800000008"/>
    <n v="644559.24000000022"/>
    <s v="ZLIN"/>
    <n v="40"/>
    <n v="0"/>
  </r>
  <r>
    <s v="120308000038-0"/>
    <x v="11"/>
    <n v="342310"/>
    <m/>
    <s v="TANQUE"/>
    <d v="2015-10-01T00:00:00"/>
    <n v="1"/>
    <n v="1"/>
    <s v="ZLIN"/>
    <n v="0"/>
    <n v="1"/>
    <n v="0"/>
    <n v="0"/>
    <s v=""/>
    <m/>
    <m/>
    <n v="96489698.280000001"/>
    <n v="37280110.700000003"/>
    <s v="ZLIN"/>
    <n v="7"/>
    <n v="4"/>
  </r>
  <r>
    <s v="120308000038-1"/>
    <x v="11"/>
    <n v="342310"/>
    <m/>
    <s v="CIMENTACION TANQUE"/>
    <d v="1996-12-30T00:00:00"/>
    <n v="1222856.6100000001"/>
    <n v="452717.12000000011"/>
    <s v="ZLIN"/>
    <n v="58"/>
    <n v="9"/>
    <n v="0"/>
    <n v="0"/>
    <s v=""/>
    <m/>
    <m/>
    <n v="6763348.0499999998"/>
    <n v="479070.49000000022"/>
    <s v="ZLIN"/>
    <n v="40"/>
    <n v="0"/>
  </r>
  <r>
    <s v="120308000038-2"/>
    <x v="11"/>
    <n v="342310"/>
    <m/>
    <s v="DIQUE"/>
    <d v="1996-12-30T00:00:00"/>
    <n v="5823459.8499999996"/>
    <n v="1986827.4799999995"/>
    <s v="ZLIN"/>
    <n v="63"/>
    <n v="9"/>
    <n v="0"/>
    <n v="0"/>
    <s v=""/>
    <m/>
    <m/>
    <n v="32061197.48"/>
    <n v="2018667.9900000021"/>
    <s v="ZLIN"/>
    <n v="45"/>
    <n v="0"/>
  </r>
  <r>
    <s v="120308000039-0"/>
    <x v="11"/>
    <n v="342310"/>
    <m/>
    <s v="TANQUE"/>
    <d v="2015-10-01T00:00:00"/>
    <n v="1"/>
    <n v="1"/>
    <s v="ZLIN"/>
    <n v="0"/>
    <n v="1"/>
    <n v="0"/>
    <n v="0"/>
    <s v=""/>
    <m/>
    <m/>
    <n v="25524550.449999999"/>
    <n v="9861758.1399999987"/>
    <s v="ZLIN"/>
    <n v="7"/>
    <n v="4"/>
  </r>
  <r>
    <s v="120308000039-1"/>
    <x v="11"/>
    <n v="342310"/>
    <m/>
    <s v="CIMENTACION TANQUE"/>
    <d v="1996-12-30T00:00:00"/>
    <n v="671899.24"/>
    <n v="248745.62"/>
    <s v="ZLIN"/>
    <n v="58"/>
    <n v="9"/>
    <n v="0"/>
    <n v="0"/>
    <s v=""/>
    <m/>
    <m/>
    <n v="3716125.26"/>
    <n v="263225.53999999957"/>
    <s v="ZLIN"/>
    <n v="40"/>
    <n v="0"/>
  </r>
  <r>
    <s v="120308000040-0"/>
    <x v="11"/>
    <n v="342310"/>
    <m/>
    <s v="TANQUE"/>
    <d v="2015-10-01T00:00:00"/>
    <n v="1"/>
    <n v="1"/>
    <s v="ZLIN"/>
    <n v="0"/>
    <n v="1"/>
    <n v="0"/>
    <n v="0"/>
    <s v=""/>
    <m/>
    <m/>
    <n v="90209110.579999998"/>
    <n v="34853519.989999995"/>
    <s v="ZLIN"/>
    <n v="7"/>
    <n v="4"/>
  </r>
  <r>
    <s v="120308000040-1"/>
    <x v="11"/>
    <n v="342310"/>
    <m/>
    <s v="CIMENTACION TANQUE"/>
    <d v="1996-12-30T00:00:00"/>
    <n v="1182542.6499999999"/>
    <n v="437792.40999999992"/>
    <s v="ZLIN"/>
    <n v="58"/>
    <n v="9"/>
    <n v="0"/>
    <n v="0"/>
    <s v=""/>
    <m/>
    <m/>
    <n v="6540380.5700000003"/>
    <n v="463276.95000000019"/>
    <s v="ZLIN"/>
    <n v="40"/>
    <n v="0"/>
  </r>
  <r>
    <s v="120308000041-0"/>
    <x v="11"/>
    <n v="342310"/>
    <m/>
    <s v="TANQUE"/>
    <d v="1994-12-01T00:00:00"/>
    <n v="12076408.779999999"/>
    <n v="10063673.959999999"/>
    <s v="ZLIN"/>
    <n v="28"/>
    <n v="6"/>
    <n v="0"/>
    <n v="0"/>
    <s v=""/>
    <m/>
    <m/>
    <n v="91927470.489999995"/>
    <n v="33973195.619999997"/>
    <s v="ZLIN"/>
    <n v="7"/>
    <n v="8"/>
  </r>
  <r>
    <s v="120308000042-0"/>
    <x v="11"/>
    <n v="342310"/>
    <m/>
    <s v="MANIFOLD"/>
    <d v="2015-10-01T00:00:00"/>
    <n v="1"/>
    <n v="1"/>
    <s v="ZLIN"/>
    <n v="0"/>
    <n v="1"/>
    <n v="0"/>
    <n v="0"/>
    <s v=""/>
    <m/>
    <m/>
    <n v="1201489"/>
    <n v="742738.65"/>
    <s v="ZLIN"/>
    <n v="4"/>
    <n v="7"/>
  </r>
  <r>
    <s v="120308000043-0"/>
    <x v="11"/>
    <n v="342310"/>
    <m/>
    <s v="MANIFOLD"/>
    <d v="2015-10-01T00:00:00"/>
    <n v="1"/>
    <n v="1"/>
    <s v="ZLIN"/>
    <n v="0"/>
    <n v="1"/>
    <n v="0"/>
    <n v="0"/>
    <s v=""/>
    <m/>
    <m/>
    <n v="1201489"/>
    <n v="742738.65"/>
    <s v="ZLIN"/>
    <n v="4"/>
    <n v="7"/>
  </r>
  <r>
    <s v="120308000044-0"/>
    <x v="11"/>
    <n v="342310"/>
    <m/>
    <s v="MANIFOLD"/>
    <d v="2015-10-01T00:00:00"/>
    <n v="1"/>
    <n v="1"/>
    <s v="ZLIN"/>
    <n v="0"/>
    <n v="1"/>
    <n v="0"/>
    <n v="0"/>
    <s v=""/>
    <m/>
    <m/>
    <n v="1201489"/>
    <n v="742738.65"/>
    <s v="ZLIN"/>
    <n v="4"/>
    <n v="7"/>
  </r>
  <r>
    <s v="120308000045-0"/>
    <x v="11"/>
    <n v="342310"/>
    <m/>
    <s v="MANIFOLD"/>
    <d v="2015-10-01T00:00:00"/>
    <n v="1"/>
    <n v="1"/>
    <s v="ZLIN"/>
    <n v="0"/>
    <n v="1"/>
    <n v="0"/>
    <n v="0"/>
    <s v=""/>
    <m/>
    <m/>
    <n v="1201489"/>
    <n v="742738.65"/>
    <s v="ZLIN"/>
    <n v="4"/>
    <n v="7"/>
  </r>
  <r>
    <s v="120308000046-0"/>
    <x v="11"/>
    <n v="342304"/>
    <m/>
    <s v="VALVULA"/>
    <d v="2014-06-30T00:00:00"/>
    <n v="9811184.9399999995"/>
    <n v="2084876.8099999996"/>
    <s v="ZLIN"/>
    <n v="20"/>
    <n v="0"/>
    <n v="0"/>
    <n v="0"/>
    <s v=""/>
    <m/>
    <m/>
    <n v="-3714817.31"/>
    <n v="-561350.16999999993"/>
    <s v="ZLIN"/>
    <n v="18"/>
    <n v="9"/>
  </r>
  <r>
    <s v="120308000046-1"/>
    <x v="11"/>
    <n v="342304"/>
    <m/>
    <s v="ACTUADOR"/>
    <d v="2014-06-30T00:00:00"/>
    <n v="22898809.949999999"/>
    <n v="3892797.6999999993"/>
    <s v="ZLIN"/>
    <n v="25"/>
    <n v="0"/>
    <n v="0"/>
    <n v="0"/>
    <s v=""/>
    <m/>
    <m/>
    <n v="-8994595.7100000009"/>
    <n v="-1073039.4800000004"/>
    <s v="ZLIN"/>
    <n v="23"/>
    <n v="9"/>
  </r>
  <r>
    <s v="120308000047-0"/>
    <x v="11"/>
    <n v="342304"/>
    <m/>
    <s v="TANQUE"/>
    <d v="2014-06-30T00:00:00"/>
    <n v="923646583.75999999"/>
    <n v="98137449.519999981"/>
    <s v="ZLIN"/>
    <n v="40"/>
    <n v="0"/>
    <n v="0"/>
    <n v="0"/>
    <s v=""/>
    <m/>
    <m/>
    <n v="-414136603.70999998"/>
    <n v="-30280955.959999979"/>
    <s v="ZLIN"/>
    <n v="38"/>
    <n v="9"/>
  </r>
  <r>
    <s v="120308000047-1"/>
    <x v="11"/>
    <n v="342304"/>
    <m/>
    <s v="CIMENTACION TANQUE"/>
    <d v="2014-06-30T00:00:00"/>
    <n v="20381672.440000001"/>
    <n v="1233054.9200000018"/>
    <s v="ZLIN"/>
    <n v="70"/>
    <n v="3"/>
    <n v="0"/>
    <n v="0"/>
    <s v=""/>
    <m/>
    <m/>
    <n v="-8749813.4800000004"/>
    <n v="-359291.86000000127"/>
    <s v="ZLIN"/>
    <n v="69"/>
    <n v="0"/>
  </r>
  <r>
    <s v="120308000048-0"/>
    <x v="11"/>
    <n v="342304"/>
    <m/>
    <s v="VALVULA"/>
    <d v="2014-06-30T00:00:00"/>
    <n v="43040105.149999999"/>
    <n v="9146022.3500000015"/>
    <s v="ZLIN"/>
    <n v="20"/>
    <n v="0"/>
    <n v="0"/>
    <n v="0"/>
    <s v=""/>
    <m/>
    <m/>
    <n v="-16296311.640000001"/>
    <n v="-2462553.7599999998"/>
    <s v="ZLIN"/>
    <n v="18"/>
    <n v="9"/>
  </r>
  <r>
    <s v="120308000048-1"/>
    <x v="11"/>
    <n v="342304"/>
    <m/>
    <s v="ACTUADOR"/>
    <d v="2014-06-30T00:00:00"/>
    <n v="22898809.949999999"/>
    <n v="3892797.6999999993"/>
    <s v="ZLIN"/>
    <n v="25"/>
    <n v="0"/>
    <n v="0"/>
    <n v="0"/>
    <s v=""/>
    <m/>
    <m/>
    <n v="-8994595.7100000009"/>
    <n v="-1073039.4800000004"/>
    <s v="ZLIN"/>
    <n v="23"/>
    <n v="9"/>
  </r>
  <r>
    <s v="120308000049-0"/>
    <x v="11"/>
    <n v="342304"/>
    <m/>
    <s v="VALVULA"/>
    <d v="2014-06-30T00:00:00"/>
    <n v="11166206.1"/>
    <n v="2372818.7999999989"/>
    <s v="ZLIN"/>
    <n v="20"/>
    <n v="0"/>
    <n v="0"/>
    <n v="0"/>
    <s v=""/>
    <m/>
    <m/>
    <n v="-4973857.8"/>
    <n v="-751605.1799999997"/>
    <s v="ZLIN"/>
    <n v="18"/>
    <n v="9"/>
  </r>
  <r>
    <s v="120308000049-1"/>
    <x v="11"/>
    <n v="342304"/>
    <m/>
    <s v="ACTUADOR"/>
    <d v="2014-06-30T00:00:00"/>
    <n v="26061360.890000001"/>
    <n v="4430431.370000001"/>
    <s v="ZLIN"/>
    <n v="25"/>
    <n v="0"/>
    <n v="0"/>
    <n v="0"/>
    <s v=""/>
    <m/>
    <m/>
    <n v="-11977935.43"/>
    <n v="-1428946.67"/>
    <s v="ZLIN"/>
    <n v="23"/>
    <n v="9"/>
  </r>
  <r>
    <s v="120308000050-0"/>
    <x v="11"/>
    <n v="342304"/>
    <m/>
    <s v="TANQUE"/>
    <d v="2014-06-30T00:00:00"/>
    <n v="985672333.64999998"/>
    <n v="104727685.44999993"/>
    <s v="ZLIN"/>
    <n v="40"/>
    <n v="0"/>
    <n v="0"/>
    <n v="0"/>
    <s v=""/>
    <m/>
    <m/>
    <n v="-473965608.30000001"/>
    <n v="-34655549.860000014"/>
    <s v="ZLIN"/>
    <n v="38"/>
    <n v="9"/>
  </r>
  <r>
    <s v="120308000050-1"/>
    <x v="11"/>
    <n v="342304"/>
    <m/>
    <s v="CIMENTACION TANQUE"/>
    <d v="2014-06-30T00:00:00"/>
    <n v="23196581.93"/>
    <n v="1403351.9199999981"/>
    <s v="ZLIN"/>
    <n v="70"/>
    <n v="3"/>
    <n v="0"/>
    <n v="0"/>
    <s v=""/>
    <m/>
    <m/>
    <n v="-11507957.289999999"/>
    <n v="-472548.96999999881"/>
    <s v="ZLIN"/>
    <n v="69"/>
    <n v="0"/>
  </r>
  <r>
    <s v="120308000051-0"/>
    <x v="11"/>
    <n v="342304"/>
    <m/>
    <s v="VALVULA"/>
    <d v="2014-06-30T00:00:00"/>
    <n v="49467216.43"/>
    <n v="10511783.490000002"/>
    <s v="ZLIN"/>
    <n v="20"/>
    <n v="0"/>
    <n v="0"/>
    <n v="0"/>
    <s v=""/>
    <m/>
    <m/>
    <n v="-22034601.379999999"/>
    <n v="-3329673.0999999978"/>
    <s v="ZLIN"/>
    <n v="18"/>
    <n v="9"/>
  </r>
  <r>
    <s v="120308000051-1"/>
    <x v="11"/>
    <n v="342304"/>
    <m/>
    <s v="ACTUADOR"/>
    <d v="2014-06-30T00:00:00"/>
    <n v="26061360.890000001"/>
    <n v="4430431.370000001"/>
    <s v="ZLIN"/>
    <n v="25"/>
    <n v="0"/>
    <n v="0"/>
    <n v="0"/>
    <s v=""/>
    <m/>
    <m/>
    <n v="-11977935.43"/>
    <n v="-1428946.67"/>
    <s v="ZLIN"/>
    <n v="23"/>
    <n v="9"/>
  </r>
  <r>
    <s v="120308000052-0"/>
    <x v="11"/>
    <n v="342304"/>
    <m/>
    <s v="TANQUE"/>
    <d v="2014-06-30T00:00:00"/>
    <n v="304960202.13"/>
    <n v="32402021.469999969"/>
    <s v="ZLIN"/>
    <n v="40"/>
    <n v="0"/>
    <n v="0"/>
    <n v="0"/>
    <s v=""/>
    <m/>
    <m/>
    <n v="-247720522.46000001"/>
    <n v="-18112898.430000007"/>
    <s v="ZLIN"/>
    <n v="38"/>
    <n v="9"/>
  </r>
  <r>
    <s v="120308000053-0"/>
    <x v="11"/>
    <n v="342304"/>
    <m/>
    <s v="TANQUE"/>
    <d v="2014-06-30T00:00:00"/>
    <n v="7934151.9400000004"/>
    <n v="843003.65000000037"/>
    <s v="ZLIN"/>
    <n v="40"/>
    <n v="0"/>
    <n v="0"/>
    <n v="0"/>
    <s v=""/>
    <m/>
    <m/>
    <n v="3158984.23"/>
    <n v="230979.47999999998"/>
    <s v="ZLIN"/>
    <n v="38"/>
    <n v="9"/>
  </r>
  <r>
    <s v="120308000054-0"/>
    <x v="11"/>
    <n v="342304"/>
    <m/>
    <s v="TANQUE"/>
    <d v="2014-06-30T00:00:00"/>
    <n v="153934710.06999999"/>
    <n v="16355562.939999998"/>
    <s v="ZLIN"/>
    <n v="40"/>
    <n v="0"/>
    <n v="0"/>
    <n v="0"/>
    <s v=""/>
    <m/>
    <m/>
    <n v="-122781879.23999999"/>
    <n v="-8977599.7800000012"/>
    <s v="ZLIN"/>
    <n v="38"/>
    <n v="9"/>
  </r>
  <r>
    <s v="120308000055-0"/>
    <x v="11"/>
    <n v="342506"/>
    <m/>
    <s v="AGITADOR"/>
    <d v="2013-04-30T00:00:00"/>
    <n v="16143799.789999999"/>
    <n v="9369169.5199999996"/>
    <s v="ZLIN"/>
    <n v="9"/>
    <n v="4"/>
    <n v="0"/>
    <n v="0"/>
    <s v=""/>
    <m/>
    <m/>
    <n v="-8513596.2300000004"/>
    <n v="-3487497.25"/>
    <s v="ZLIN"/>
    <n v="6"/>
    <n v="11"/>
  </r>
  <r>
    <s v="120308000056-0"/>
    <x v="11"/>
    <n v="322317"/>
    <m/>
    <s v="MANIFOLD"/>
    <d v="2015-10-01T00:00:00"/>
    <n v="1"/>
    <n v="1"/>
    <s v="ZLIN"/>
    <n v="0"/>
    <n v="1"/>
    <n v="0"/>
    <n v="0"/>
    <s v=""/>
    <m/>
    <m/>
    <n v="256181.14"/>
    <n v="241948.85"/>
    <s v="ZLIN"/>
    <n v="3"/>
    <n v="0"/>
  </r>
  <r>
    <s v="120308000057-0"/>
    <x v="11"/>
    <n v="322317"/>
    <m/>
    <s v="MANIFOLD"/>
    <d v="2015-10-01T00:00:00"/>
    <n v="1"/>
    <n v="1"/>
    <s v="ZLIN"/>
    <n v="0"/>
    <n v="1"/>
    <n v="0"/>
    <n v="0"/>
    <s v=""/>
    <m/>
    <m/>
    <n v="256181.14"/>
    <n v="241948.85"/>
    <s v="ZLIN"/>
    <n v="3"/>
    <n v="0"/>
  </r>
  <r>
    <s v="120308000058-0"/>
    <x v="11"/>
    <n v="322317"/>
    <m/>
    <s v="MANIFOLD"/>
    <d v="2015-10-01T00:00:00"/>
    <n v="1"/>
    <n v="1"/>
    <s v="ZLIN"/>
    <n v="0"/>
    <n v="1"/>
    <n v="0"/>
    <n v="0"/>
    <s v=""/>
    <m/>
    <m/>
    <n v="256181.14"/>
    <n v="241948.85"/>
    <s v="ZLIN"/>
    <n v="3"/>
    <n v="0"/>
  </r>
  <r>
    <s v="120308000059-0"/>
    <x v="11"/>
    <n v="322316"/>
    <m/>
    <s v="TANQUE"/>
    <d v="1981-09-01T00:00:00"/>
    <n v="4689166.0199999996"/>
    <n v="4555776.18"/>
    <s v="ZLIN"/>
    <n v="38"/>
    <n v="1"/>
    <n v="0"/>
    <n v="0"/>
    <s v=""/>
    <m/>
    <m/>
    <n v="403046120.17000002"/>
    <n v="285491001.78000003"/>
    <s v="ZLIN"/>
    <n v="4"/>
    <n v="0"/>
  </r>
  <r>
    <s v="120308000059-1"/>
    <x v="11"/>
    <n v="322316"/>
    <m/>
    <s v="CIMENTACION TANQUE"/>
    <d v="1981-09-01T00:00:00"/>
    <n v="209022.28"/>
    <n v="110351.76"/>
    <s v="ZLIN"/>
    <n v="70"/>
    <n v="1"/>
    <n v="0"/>
    <n v="0"/>
    <s v=""/>
    <m/>
    <m/>
    <n v="17880389.149999999"/>
    <n v="1407252.8599999994"/>
    <s v="ZLIN"/>
    <n v="36"/>
    <n v="0"/>
  </r>
  <r>
    <s v="120308000063-0"/>
    <x v="11"/>
    <n v="342503"/>
    <m/>
    <s v="BOMBA"/>
    <d v="2013-12-23T00:00:00"/>
    <n v="5691000"/>
    <n v="1416537.12"/>
    <s v="ZLIN"/>
    <n v="19"/>
    <n v="1"/>
    <n v="0"/>
    <n v="0"/>
    <s v=""/>
    <m/>
    <m/>
    <n v="-2438743.31"/>
    <n v="-398640.74"/>
    <s v="ZLIN"/>
    <n v="17"/>
    <n v="4"/>
  </r>
  <r>
    <s v="120308000064-0"/>
    <x v="11"/>
    <n v="342503"/>
    <m/>
    <s v="BOMBA"/>
    <d v="2013-12-23T00:00:00"/>
    <n v="5691000"/>
    <n v="1416537.12"/>
    <s v="ZLIN"/>
    <n v="19"/>
    <n v="1"/>
    <n v="0"/>
    <n v="0"/>
    <s v=""/>
    <m/>
    <m/>
    <n v="-2438743.31"/>
    <n v="-398640.74"/>
    <s v="ZLIN"/>
    <n v="17"/>
    <n v="4"/>
  </r>
  <r>
    <s v="120308000065-0"/>
    <x v="11"/>
    <n v="342503"/>
    <m/>
    <s v="RECIPIENTE"/>
    <d v="2013-12-23T00:00:00"/>
    <n v="1897000"/>
    <n v="450537.5"/>
    <s v="ZLIN"/>
    <n v="20"/>
    <n v="0"/>
    <n v="0"/>
    <n v="0"/>
    <s v=""/>
    <m/>
    <m/>
    <n v="1003954.22"/>
    <n v="155865.03999999992"/>
    <s v="ZLIN"/>
    <n v="18"/>
    <n v="3"/>
  </r>
  <r>
    <s v="120308000066-0"/>
    <x v="11"/>
    <n v="342505"/>
    <m/>
    <s v="MANIFOLD"/>
    <d v="2015-10-01T00:00:00"/>
    <n v="1"/>
    <n v="1"/>
    <s v="ZLIN"/>
    <n v="0"/>
    <n v="1"/>
    <n v="0"/>
    <n v="0"/>
    <s v=""/>
    <m/>
    <m/>
    <n v="2170815.2200000002"/>
    <n v="785188.49000000022"/>
    <s v="ZLIN"/>
    <n v="7"/>
    <n v="10"/>
  </r>
  <r>
    <s v="120308000067-0"/>
    <x v="11"/>
    <n v="342504"/>
    <m/>
    <s v="TANQUE"/>
    <d v="1990-12-01T00:00:00"/>
    <n v="62515125.479999997"/>
    <n v="47856406.409999996"/>
    <s v="ZLIN"/>
    <n v="36"/>
    <n v="3"/>
    <n v="0"/>
    <n v="0"/>
    <s v=""/>
    <m/>
    <m/>
    <n v="486473166.05000001"/>
    <n v="120730566.75999999"/>
    <s v="ZLIN"/>
    <n v="11"/>
    <n v="5"/>
  </r>
  <r>
    <s v="120308000067-1"/>
    <x v="11"/>
    <n v="342504"/>
    <m/>
    <s v="CIMENTACION TANQUE"/>
    <d v="1993-03-01T00:00:00"/>
    <n v="16030.22"/>
    <n v="6174.7899999999991"/>
    <s v="ZLIN"/>
    <n v="68"/>
    <n v="7"/>
    <n v="0"/>
    <n v="0"/>
    <s v=""/>
    <m/>
    <m/>
    <n v="12627476.9"/>
    <n v="777779.38000000082"/>
    <s v="ZLIN"/>
    <n v="46"/>
    <n v="0"/>
  </r>
  <r>
    <s v="120308000067-2"/>
    <x v="11"/>
    <n v="342504"/>
    <m/>
    <s v="DIQUE"/>
    <d v="2005-06-30T00:00:00"/>
    <n v="21783281.210000001"/>
    <n v="5497358"/>
    <s v="ZLIN"/>
    <n v="67"/>
    <n v="3"/>
    <n v="0"/>
    <n v="0"/>
    <s v=""/>
    <m/>
    <m/>
    <n v="127683296.05"/>
    <n v="6346830.5199999958"/>
    <s v="ZLIN"/>
    <n v="57"/>
    <n v="0"/>
  </r>
  <r>
    <s v="120308000068-0"/>
    <x v="11"/>
    <n v="342504"/>
    <m/>
    <s v="RECIPIENTE"/>
    <d v="1990-12-01T00:00:00"/>
    <n v="50423.040000000001"/>
    <n v="48528.53"/>
    <s v="ZLIN"/>
    <n v="28"/>
    <n v="10"/>
    <n v="0"/>
    <n v="0"/>
    <s v=""/>
    <m/>
    <m/>
    <n v="401291.4"/>
    <n v="284248.08"/>
    <s v="ZLIN"/>
    <n v="4"/>
    <n v="0"/>
  </r>
  <r>
    <s v="120308000068-1"/>
    <x v="11"/>
    <n v="342504"/>
    <m/>
    <s v="RECIPIENTE"/>
    <d v="1990-12-01T00:00:00"/>
    <n v="66725.62"/>
    <n v="64218.59"/>
    <s v="ZLIN"/>
    <n v="28"/>
    <n v="10"/>
    <n v="0"/>
    <n v="0"/>
    <s v=""/>
    <m/>
    <m/>
    <n v="531035.38"/>
    <n v="376150.06"/>
    <s v="ZLIN"/>
    <n v="4"/>
    <n v="0"/>
  </r>
  <r>
    <s v="120308000069-0"/>
    <x v="11"/>
    <n v="342505"/>
    <m/>
    <s v="BOMBA"/>
    <d v="2015-10-01T00:00:00"/>
    <n v="1"/>
    <n v="1"/>
    <s v="ZLIN"/>
    <n v="0"/>
    <n v="1"/>
    <n v="0"/>
    <n v="0"/>
    <s v=""/>
    <m/>
    <m/>
    <n v="3994285.38"/>
    <n v="1636213.2799999998"/>
    <s v="ZLIN"/>
    <n v="6"/>
    <n v="11"/>
  </r>
  <r>
    <s v="120308000070-0"/>
    <x v="11"/>
    <n v="342510"/>
    <m/>
    <s v="MANIFOLD"/>
    <d v="2008-11-30T00:00:00"/>
    <n v="6244623.8700000001"/>
    <n v="6244623.8700000001"/>
    <s v="ZLIN"/>
    <n v="9"/>
    <n v="10"/>
    <n v="0"/>
    <n v="0"/>
    <s v=""/>
    <m/>
    <m/>
    <n v="-1247652.25"/>
    <n v="-1178338.24"/>
    <s v="ZLIN"/>
    <n v="3"/>
    <n v="0"/>
  </r>
  <r>
    <s v="120308000071-0"/>
    <x v="11"/>
    <n v="342510"/>
    <m/>
    <s v="MANIFOLD"/>
    <d v="2008-11-30T00:00:00"/>
    <n v="6244623.8700000001"/>
    <n v="6244623.8700000001"/>
    <s v="ZLIN"/>
    <n v="9"/>
    <n v="10"/>
    <n v="0"/>
    <n v="0"/>
    <s v=""/>
    <m/>
    <m/>
    <n v="-1247652.25"/>
    <n v="-1178338.24"/>
    <s v="ZLIN"/>
    <n v="3"/>
    <n v="0"/>
  </r>
  <r>
    <s v="120308000072-0"/>
    <x v="11"/>
    <n v="342510"/>
    <m/>
    <s v="MANIFOLD"/>
    <d v="2008-11-30T00:00:00"/>
    <n v="6244623.8700000001"/>
    <n v="6244623.8700000001"/>
    <s v="ZLIN"/>
    <n v="9"/>
    <n v="10"/>
    <n v="0"/>
    <n v="0"/>
    <s v=""/>
    <m/>
    <m/>
    <n v="-1247652.25"/>
    <n v="-1178338.24"/>
    <s v="ZLIN"/>
    <n v="3"/>
    <n v="0"/>
  </r>
  <r>
    <s v="120308000073-0"/>
    <x v="11"/>
    <n v="342510"/>
    <m/>
    <s v="MANIFOLD"/>
    <d v="2008-11-30T00:00:00"/>
    <n v="6244623.8700000001"/>
    <n v="6244623.8700000001"/>
    <s v="ZLIN"/>
    <n v="9"/>
    <n v="10"/>
    <n v="0"/>
    <n v="0"/>
    <s v=""/>
    <m/>
    <m/>
    <n v="-1247652.25"/>
    <n v="-1178338.24"/>
    <s v="ZLIN"/>
    <n v="3"/>
    <n v="0"/>
  </r>
  <r>
    <s v="120308000074-0"/>
    <x v="11"/>
    <n v="342510"/>
    <m/>
    <s v="MANIFOLD"/>
    <d v="2008-11-30T00:00:00"/>
    <n v="6244623.8700000001"/>
    <n v="6244623.8700000001"/>
    <s v="ZLIN"/>
    <n v="9"/>
    <n v="10"/>
    <n v="0"/>
    <n v="0"/>
    <s v=""/>
    <m/>
    <m/>
    <n v="-1247652.25"/>
    <n v="-1178338.24"/>
    <s v="ZLIN"/>
    <n v="3"/>
    <n v="0"/>
  </r>
  <r>
    <s v="120308000075-0"/>
    <x v="11"/>
    <n v="342510"/>
    <m/>
    <s v="MANIFOLD"/>
    <d v="2008-11-30T00:00:00"/>
    <n v="6244623.8700000001"/>
    <n v="6244623.8700000001"/>
    <s v="ZLIN"/>
    <n v="9"/>
    <n v="10"/>
    <n v="0"/>
    <n v="0"/>
    <s v=""/>
    <m/>
    <m/>
    <n v="-1247652.25"/>
    <n v="-1178338.24"/>
    <s v="ZLIN"/>
    <n v="3"/>
    <n v="0"/>
  </r>
  <r>
    <s v="120308000076-0"/>
    <x v="11"/>
    <n v="342510"/>
    <m/>
    <s v="MANIFOLD"/>
    <d v="2008-11-30T00:00:00"/>
    <n v="6244623.8700000001"/>
    <n v="6244623.8700000001"/>
    <s v="ZLIN"/>
    <n v="9"/>
    <n v="10"/>
    <n v="0"/>
    <n v="0"/>
    <s v=""/>
    <m/>
    <m/>
    <n v="-1247652.25"/>
    <n v="-1178338.24"/>
    <s v="ZLIN"/>
    <n v="3"/>
    <n v="0"/>
  </r>
  <r>
    <s v="120308000077-0"/>
    <x v="11"/>
    <n v="322316"/>
    <m/>
    <s v="TANQUE"/>
    <d v="2015-10-01T00:00:00"/>
    <n v="1"/>
    <n v="1"/>
    <s v="ZLIN"/>
    <n v="0"/>
    <n v="1"/>
    <n v="0"/>
    <n v="0"/>
    <s v=""/>
    <m/>
    <m/>
    <n v="2502503826"/>
    <n v="261800400.26000023"/>
    <s v="ZLIN"/>
    <n v="27"/>
    <n v="1"/>
  </r>
  <r>
    <s v="120308000077-1"/>
    <x v="11"/>
    <n v="322316"/>
    <m/>
    <s v="VALVULA"/>
    <d v="1999-12-31T00:00:00"/>
    <n v="24585.19"/>
    <n v="24585.19"/>
    <s v="ZLIN"/>
    <n v="18"/>
    <n v="9"/>
    <n v="0"/>
    <n v="0"/>
    <s v=""/>
    <m/>
    <m/>
    <n v="56518.46"/>
    <n v="53378.55"/>
    <s v="ZLIN"/>
    <n v="3"/>
    <n v="0"/>
  </r>
  <r>
    <s v="120308000077-2"/>
    <x v="11"/>
    <n v="322316"/>
    <m/>
    <s v="VALVULA"/>
    <d v="1999-12-31T00:00:00"/>
    <n v="2382658.0499999998"/>
    <n v="2382658.0499999998"/>
    <s v="ZLIN"/>
    <n v="18"/>
    <n v="9"/>
    <n v="0"/>
    <n v="0"/>
    <s v=""/>
    <m/>
    <m/>
    <n v="5477451.0499999998"/>
    <n v="5173148.21"/>
    <s v="ZLIN"/>
    <n v="3"/>
    <n v="0"/>
  </r>
  <r>
    <s v="120308000077-3"/>
    <x v="11"/>
    <n v="322316"/>
    <m/>
    <s v="VALVULA"/>
    <d v="1999-12-31T00:00:00"/>
    <n v="9868353.5099999998"/>
    <n v="7630170.2300000004"/>
    <s v="ZLIN"/>
    <n v="24"/>
    <n v="3"/>
    <n v="0"/>
    <n v="0"/>
    <s v=""/>
    <m/>
    <m/>
    <n v="20786216.93"/>
    <n v="6928738.9800000004"/>
    <s v="ZLIN"/>
    <n v="8"/>
    <n v="6"/>
  </r>
  <r>
    <s v="120308000077-4"/>
    <x v="11"/>
    <n v="322316"/>
    <m/>
    <s v="CIMENTACION TANQUE"/>
    <d v="1999-12-31T00:00:00"/>
    <n v="9850378.0099999998"/>
    <n v="2686466.76"/>
    <s v="ZLIN"/>
    <n v="68"/>
    <n v="9"/>
    <n v="0"/>
    <n v="0"/>
    <s v=""/>
    <m/>
    <m/>
    <n v="16563497.630000001"/>
    <n v="885470"/>
    <s v="ZLIN"/>
    <n v="53"/>
    <n v="0"/>
  </r>
  <r>
    <s v="120308000078-0"/>
    <x v="11"/>
    <n v="322316"/>
    <m/>
    <s v="TANQUE"/>
    <d v="1999-12-31T00:00:00"/>
    <n v="220351590.77000001"/>
    <n v="96457408.420000017"/>
    <s v="ZLIN"/>
    <n v="42"/>
    <n v="10"/>
    <n v="0"/>
    <n v="0"/>
    <s v=""/>
    <m/>
    <m/>
    <n v="1512062001.49"/>
    <n v="158184947.8499999"/>
    <s v="ZLIN"/>
    <n v="27"/>
    <n v="1"/>
  </r>
  <r>
    <s v="120308000078-1"/>
    <x v="11"/>
    <n v="322316"/>
    <m/>
    <s v="VALVULA"/>
    <d v="1999-12-31T00:00:00"/>
    <n v="8041.38"/>
    <n v="8041.38"/>
    <s v="ZLIN"/>
    <n v="18"/>
    <n v="9"/>
    <n v="0"/>
    <n v="0"/>
    <s v=""/>
    <m/>
    <m/>
    <n v="59018.42"/>
    <n v="55739.619999999995"/>
    <s v="ZLIN"/>
    <n v="3"/>
    <n v="0"/>
  </r>
  <r>
    <s v="120308000078-2"/>
    <x v="11"/>
    <n v="322316"/>
    <m/>
    <s v="VALVULA"/>
    <d v="1999-12-31T00:00:00"/>
    <n v="779325.58"/>
    <n v="779325.58"/>
    <s v="ZLIN"/>
    <n v="18"/>
    <n v="9"/>
    <n v="0"/>
    <n v="0"/>
    <s v=""/>
    <m/>
    <m/>
    <n v="5719732.4000000004"/>
    <n v="5401969.4900000002"/>
    <s v="ZLIN"/>
    <n v="3"/>
    <n v="0"/>
  </r>
  <r>
    <s v="120308000078-3"/>
    <x v="11"/>
    <n v="322316"/>
    <m/>
    <s v="VALVULA"/>
    <d v="1999-12-31T00:00:00"/>
    <n v="3227765.03"/>
    <n v="2495694.5999999996"/>
    <s v="ZLIN"/>
    <n v="24"/>
    <n v="3"/>
    <n v="0"/>
    <n v="0"/>
    <s v=""/>
    <m/>
    <m/>
    <n v="23068206.100000001"/>
    <n v="7689402.0300000012"/>
    <s v="ZLIN"/>
    <n v="8"/>
    <n v="6"/>
  </r>
  <r>
    <s v="120308000078-4"/>
    <x v="11"/>
    <n v="322316"/>
    <m/>
    <s v="CIMENTACION TANQUE"/>
    <d v="1999-12-31T00:00:00"/>
    <n v="2466200.48"/>
    <n v="672600.17999999993"/>
    <s v="ZLIN"/>
    <n v="68"/>
    <n v="9"/>
    <n v="0"/>
    <n v="0"/>
    <s v=""/>
    <m/>
    <m/>
    <n v="16577706.960000001"/>
    <n v="886229.61000000127"/>
    <s v="ZLIN"/>
    <n v="53"/>
    <n v="0"/>
  </r>
  <r>
    <s v="120308000078-5"/>
    <x v="11"/>
    <n v="322316"/>
    <m/>
    <s v="DIQUE"/>
    <d v="1999-12-31T00:00:00"/>
    <n v="6241890.0999999996"/>
    <n v="1586921.25"/>
    <s v="ZLIN"/>
    <n v="73"/>
    <n v="9"/>
    <n v="0"/>
    <n v="0"/>
    <s v=""/>
    <m/>
    <m/>
    <n v="41859778.340000004"/>
    <n v="2044874.2400000021"/>
    <s v="ZLIN"/>
    <n v="58"/>
    <n v="0"/>
  </r>
  <r>
    <s v="120308000079-0"/>
    <x v="11"/>
    <n v="322316"/>
    <m/>
    <s v="RECIPIENTE"/>
    <d v="2014-08-31T00:00:00"/>
    <n v="266260683.09999999"/>
    <n v="62424753.439999998"/>
    <s v="ZLIN"/>
    <n v="17"/>
    <n v="5"/>
    <n v="0"/>
    <n v="0"/>
    <s v=""/>
    <m/>
    <m/>
    <n v="196561252.66"/>
    <n v="34097360.159999996"/>
    <s v="ZLIN"/>
    <n v="16"/>
    <n v="4"/>
  </r>
  <r>
    <s v="120308000080-0"/>
    <x v="11"/>
    <n v="322316"/>
    <m/>
    <s v="TANQUE"/>
    <d v="2013-09-19T00:00:00"/>
    <n v="3344000213.0599999"/>
    <n v="533617055.27999973"/>
    <s v="ZLIN"/>
    <n v="31"/>
    <n v="4"/>
    <n v="0"/>
    <n v="0"/>
    <s v=""/>
    <m/>
    <m/>
    <n v="4055008493.23"/>
    <n v="391676956.74000025"/>
    <s v="ZLIN"/>
    <n v="29"/>
    <n v="4"/>
  </r>
  <r>
    <s v="120308000080-1"/>
    <x v="11"/>
    <n v="322316"/>
    <m/>
    <s v="CIMENTACION TANQUE"/>
    <d v="2013-09-19T00:00:00"/>
    <n v="30440698.870000001"/>
    <n v="2238286.6900000013"/>
    <s v="ZLIN"/>
    <n v="68"/>
    <n v="0"/>
    <n v="0"/>
    <n v="0"/>
    <s v=""/>
    <m/>
    <m/>
    <n v="35778045.850000001"/>
    <n v="1535926.200000003"/>
    <s v="ZLIN"/>
    <n v="66"/>
    <n v="0"/>
  </r>
  <r>
    <s v="120308000080-2"/>
    <x v="11"/>
    <n v="322316"/>
    <m/>
    <s v="DIQUE"/>
    <d v="2013-09-19T00:00:00"/>
    <n v="120902360.52"/>
    <n v="8280983.599999994"/>
    <s v="ZLIN"/>
    <n v="73"/>
    <n v="0"/>
    <n v="0"/>
    <n v="0"/>
    <s v=""/>
    <m/>
    <m/>
    <n v="141837028.47"/>
    <n v="5660163.1200000048"/>
    <s v="ZLIN"/>
    <n v="71"/>
    <n v="0"/>
  </r>
  <r>
    <s v="120308000083-0"/>
    <x v="11"/>
    <n v="322316"/>
    <m/>
    <s v="TANQUE"/>
    <d v="1993-12-01T00:00:00"/>
    <n v="495907483.30000001"/>
    <n v="222921853.06999999"/>
    <s v="ZLIN"/>
    <n v="34"/>
    <n v="9"/>
    <n v="0"/>
    <n v="0"/>
    <s v=""/>
    <m/>
    <m/>
    <n v="1260693163.6099999"/>
    <n v="276539145.56999993"/>
    <s v="ZLIN"/>
    <n v="12"/>
    <n v="11"/>
  </r>
  <r>
    <s v="120308000083-1"/>
    <x v="11"/>
    <n v="322316"/>
    <m/>
    <s v="CIMENTACION TANQUE"/>
    <d v="1993-12-01T00:00:00"/>
    <n v="4609755.4000000004"/>
    <n v="1633767.7900000005"/>
    <s v="ZLIN"/>
    <n v="69"/>
    <n v="10"/>
    <n v="0"/>
    <n v="0"/>
    <s v=""/>
    <m/>
    <m/>
    <n v="19631988.190000001"/>
    <n v="1158832.6300000027"/>
    <s v="ZLIN"/>
    <n v="48"/>
    <n v="0"/>
  </r>
  <r>
    <s v="120308000083-2"/>
    <x v="11"/>
    <n v="322316"/>
    <m/>
    <s v="DIQUE"/>
    <d v="1993-12-01T00:00:00"/>
    <n v="17117794.440000001"/>
    <n v="5661453.1100000013"/>
    <s v="ZLIN"/>
    <n v="74"/>
    <n v="10"/>
    <n v="0"/>
    <n v="0"/>
    <s v=""/>
    <m/>
    <m/>
    <n v="72542170.790000007"/>
    <n v="3878040.5700000077"/>
    <s v="ZLIN"/>
    <n v="53"/>
    <n v="0"/>
  </r>
  <r>
    <s v="120308000084-0"/>
    <x v="11"/>
    <n v="322316"/>
    <m/>
    <s v="TANQUE"/>
    <d v="2015-10-01T00:00:00"/>
    <n v="1"/>
    <n v="1"/>
    <s v="ZLIN"/>
    <n v="0"/>
    <n v="1"/>
    <n v="0"/>
    <n v="0"/>
    <s v=""/>
    <m/>
    <m/>
    <n v="647857741.67999995"/>
    <n v="289831094.95999992"/>
    <s v="ZLIN"/>
    <n v="6"/>
    <n v="4"/>
  </r>
  <r>
    <s v="120308000084-1"/>
    <x v="11"/>
    <n v="322316"/>
    <m/>
    <s v="CIMENTACION TANQUE"/>
    <d v="2015-10-01T00:00:00"/>
    <n v="1"/>
    <n v="1"/>
    <s v="ZLIN"/>
    <n v="0"/>
    <n v="1"/>
    <n v="0"/>
    <n v="0"/>
    <s v=""/>
    <m/>
    <m/>
    <n v="23126409.829999998"/>
    <n v="1337241.3899999969"/>
    <s v="ZLIN"/>
    <n v="49"/>
    <n v="0"/>
  </r>
  <r>
    <s v="120308000084-2"/>
    <x v="11"/>
    <n v="322316"/>
    <m/>
    <s v="DIQUE"/>
    <d v="2015-10-01T00:00:00"/>
    <n v="1"/>
    <n v="1"/>
    <s v="ZLIN"/>
    <n v="0"/>
    <n v="1"/>
    <n v="0"/>
    <n v="0"/>
    <s v=""/>
    <m/>
    <m/>
    <n v="96007217.400000006"/>
    <n v="5037415.7300000042"/>
    <s v="ZLIN"/>
    <n v="54"/>
    <n v="0"/>
  </r>
  <r>
    <s v="120308000085-0"/>
    <x v="11"/>
    <n v="322316"/>
    <m/>
    <s v="TANQUE"/>
    <d v="2015-10-01T00:00:00"/>
    <n v="202779751.22"/>
    <n v="1"/>
    <s v="ZLIN"/>
    <n v="0"/>
    <n v="1"/>
    <n v="0"/>
    <n v="0"/>
    <s v=""/>
    <m/>
    <m/>
    <n v="370456823"/>
    <n v="262406916.29000002"/>
    <s v="ZLIN"/>
    <n v="4"/>
    <n v="0"/>
  </r>
  <r>
    <s v="120308000085-1"/>
    <x v="11"/>
    <n v="322317"/>
    <m/>
    <s v="CIMENTACION TANQUE"/>
    <d v="2015-10-01T00:00:00"/>
    <n v="1"/>
    <n v="1"/>
    <s v="ZLIN"/>
    <n v="0"/>
    <n v="1"/>
    <n v="0"/>
    <n v="0"/>
    <s v=""/>
    <m/>
    <m/>
    <n v="16275299.07"/>
    <n v="1537111.58"/>
    <s v="ZLIN"/>
    <n v="30"/>
    <n v="0"/>
  </r>
  <r>
    <s v="120308000086-0"/>
    <x v="11"/>
    <n v="322317"/>
    <m/>
    <s v="MANIFOLD"/>
    <d v="2015-10-01T00:00:00"/>
    <n v="1"/>
    <n v="1"/>
    <s v="ZLIN"/>
    <n v="0"/>
    <n v="1"/>
    <n v="0"/>
    <n v="0"/>
    <s v=""/>
    <m/>
    <m/>
    <n v="256181.14"/>
    <n v="241948.85"/>
    <s v="ZLIN"/>
    <n v="3"/>
    <n v="0"/>
  </r>
  <r>
    <s v="120308000087-0"/>
    <x v="11"/>
    <n v="322324"/>
    <m/>
    <s v="TANQUE"/>
    <d v="1994-08-01T00:00:00"/>
    <n v="724153476.16999996"/>
    <n v="692981306.65999997"/>
    <s v="ZLIN"/>
    <n v="25"/>
    <n v="2"/>
    <n v="0"/>
    <n v="0"/>
    <s v=""/>
    <m/>
    <m/>
    <n v="1484991590.9300001"/>
    <n v="1051869043.5700001"/>
    <s v="ZLIN"/>
    <n v="4"/>
    <n v="0"/>
  </r>
  <r>
    <s v="120308000087-1"/>
    <x v="11"/>
    <n v="322324"/>
    <m/>
    <s v="MOTOR"/>
    <d v="1967-08-01T00:00:00"/>
    <n v="32038.54"/>
    <n v="11780.120000000003"/>
    <s v="ZLIN"/>
    <n v="65"/>
    <n v="6"/>
    <n v="0"/>
    <n v="0"/>
    <s v=""/>
    <m/>
    <m/>
    <n v="327541.21000000002"/>
    <n v="53540.400000000023"/>
    <s v="ZLIN"/>
    <n v="17"/>
    <n v="4"/>
  </r>
  <r>
    <s v="120308000087-2"/>
    <x v="11"/>
    <n v="322324"/>
    <m/>
    <s v="BOMBA"/>
    <d v="1967-08-01T00:00:00"/>
    <n v="268217.17"/>
    <n v="98619.319999999978"/>
    <s v="ZLIN"/>
    <n v="65"/>
    <n v="6"/>
    <n v="0"/>
    <n v="0"/>
    <s v=""/>
    <m/>
    <m/>
    <n v="2742077.6"/>
    <n v="448224.2200000002"/>
    <s v="ZLIN"/>
    <n v="17"/>
    <n v="4"/>
  </r>
  <r>
    <s v="120308000087-3"/>
    <x v="11"/>
    <n v="322324"/>
    <m/>
    <s v="MOTOR"/>
    <d v="1967-08-01T00:00:00"/>
    <n v="152497.85999999999"/>
    <n v="56071.059999999983"/>
    <s v="ZLIN"/>
    <n v="65"/>
    <n v="6"/>
    <n v="0"/>
    <n v="0"/>
    <s v=""/>
    <m/>
    <m/>
    <n v="1559038.74"/>
    <n v="254842.86999999988"/>
    <s v="ZLIN"/>
    <n v="17"/>
    <n v="4"/>
  </r>
  <r>
    <s v="120308000087-4"/>
    <x v="11"/>
    <n v="322324"/>
    <m/>
    <s v="BOMBA"/>
    <d v="1967-08-01T00:00:00"/>
    <n v="268217.17"/>
    <n v="98619.319999999978"/>
    <s v="ZLIN"/>
    <n v="65"/>
    <n v="6"/>
    <n v="0"/>
    <n v="0"/>
    <s v=""/>
    <m/>
    <m/>
    <n v="2742077.6"/>
    <n v="448224.2200000002"/>
    <s v="ZLIN"/>
    <n v="17"/>
    <n v="4"/>
  </r>
  <r>
    <s v="120308000087-5"/>
    <x v="11"/>
    <n v="322324"/>
    <m/>
    <s v="CIMENTACION TANQUE"/>
    <d v="1967-08-01T00:00:00"/>
    <n v="1442200.48"/>
    <n v="450103.54000000004"/>
    <s v="ZLIN"/>
    <n v="77"/>
    <n v="2"/>
    <n v="0"/>
    <n v="0"/>
    <s v=""/>
    <m/>
    <m/>
    <n v="14673378.560000001"/>
    <n v="1433605.9500000011"/>
    <s v="ZLIN"/>
    <n v="29"/>
    <n v="0"/>
  </r>
  <r>
    <s v="120308000087-6"/>
    <x v="11"/>
    <n v="322324"/>
    <m/>
    <s v="DIQUE"/>
    <d v="1967-08-01T00:00:00"/>
    <n v="5856096.7699999996"/>
    <n v="1716442.1399999997"/>
    <s v="ZLIN"/>
    <n v="82"/>
    <n v="2"/>
    <n v="0"/>
    <n v="0"/>
    <s v=""/>
    <m/>
    <m/>
    <n v="59483545.93"/>
    <n v="4956962.1599999964"/>
    <s v="ZLIN"/>
    <n v="34"/>
    <n v="0"/>
  </r>
  <r>
    <s v="120308000089-0"/>
    <x v="11"/>
    <n v="322317"/>
    <m/>
    <s v="TANQUE"/>
    <d v="2014-08-31T00:00:00"/>
    <n v="6617380286.8800001"/>
    <n v="918559869.84000015"/>
    <s v="ZLIN"/>
    <n v="29"/>
    <n v="5"/>
    <n v="0"/>
    <n v="0"/>
    <s v=""/>
    <m/>
    <m/>
    <n v="-5152601921.9899998"/>
    <n v="-515260192.19999981"/>
    <s v="ZLIN"/>
    <n v="28"/>
    <n v="4"/>
  </r>
  <r>
    <s v="120308000089-1"/>
    <x v="11"/>
    <n v="322317"/>
    <m/>
    <s v="MANIFOLD"/>
    <d v="2014-08-31T00:00:00"/>
    <n v="41063856.390000001"/>
    <n v="6662678.6799999997"/>
    <s v="ZLIN"/>
    <n v="25"/>
    <n v="2"/>
    <n v="0"/>
    <n v="0"/>
    <s v=""/>
    <m/>
    <m/>
    <n v="-31679567.539999999"/>
    <n v="-3727007.9499999993"/>
    <s v="ZLIN"/>
    <n v="24"/>
    <n v="1"/>
  </r>
  <r>
    <s v="120308000089-2"/>
    <x v="11"/>
    <n v="322317"/>
    <m/>
    <s v="CIMENTACION TANQUE"/>
    <d v="2014-08-31T00:00:00"/>
    <n v="91533296.900000006"/>
    <n v="5655903.6099999994"/>
    <s v="ZLIN"/>
    <n v="66"/>
    <n v="1"/>
    <n v="0"/>
    <n v="0"/>
    <s v=""/>
    <m/>
    <m/>
    <n v="-73430225.659999996"/>
    <n v="-3200804.700000003"/>
    <s v="ZLIN"/>
    <n v="65"/>
    <n v="0"/>
  </r>
  <r>
    <s v="120308000089-3"/>
    <x v="11"/>
    <n v="322317"/>
    <m/>
    <s v="DIQUE"/>
    <d v="2014-08-31T00:00:00"/>
    <n v="283581404.17000002"/>
    <n v="16290139.270000011"/>
    <s v="ZLIN"/>
    <n v="71"/>
    <n v="1"/>
    <n v="0"/>
    <n v="0"/>
    <s v=""/>
    <m/>
    <m/>
    <n v="-227873174.18000001"/>
    <n v="-9223438"/>
    <s v="ZLIN"/>
    <n v="70"/>
    <n v="0"/>
  </r>
  <r>
    <s v="120308000090-0"/>
    <x v="11"/>
    <n v="322317"/>
    <m/>
    <s v="TANQUE"/>
    <d v="2014-08-31T00:00:00"/>
    <n v="2521392162.8499999"/>
    <n v="349994946.11999989"/>
    <s v="ZLIN"/>
    <n v="29"/>
    <n v="5"/>
    <n v="0"/>
    <n v="0"/>
    <s v=""/>
    <m/>
    <m/>
    <n v="-1230664284.8099999"/>
    <n v="-123066428.48000002"/>
    <s v="ZLIN"/>
    <n v="28"/>
    <n v="4"/>
  </r>
  <r>
    <s v="120308000090-1"/>
    <x v="11"/>
    <n v="322317"/>
    <m/>
    <s v="MANIFOLD"/>
    <d v="2014-08-31T00:00:00"/>
    <n v="15646385.91"/>
    <n v="2538652.0199999996"/>
    <s v="ZLIN"/>
    <n v="25"/>
    <n v="2"/>
    <n v="0"/>
    <n v="0"/>
    <s v=""/>
    <m/>
    <m/>
    <n v="-7524554.21"/>
    <n v="-885241.6799999997"/>
    <s v="ZLIN"/>
    <n v="24"/>
    <n v="1"/>
  </r>
  <r>
    <s v="120308000090-2"/>
    <x v="11"/>
    <n v="322317"/>
    <m/>
    <s v="MANIFOLD"/>
    <d v="2014-08-31T00:00:00"/>
    <n v="15646385.91"/>
    <n v="2538652.0199999996"/>
    <s v="ZLIN"/>
    <n v="25"/>
    <n v="2"/>
    <n v="0"/>
    <n v="0"/>
    <s v=""/>
    <m/>
    <m/>
    <n v="-7524554.21"/>
    <n v="-885241.6799999997"/>
    <s v="ZLIN"/>
    <n v="24"/>
    <n v="1"/>
  </r>
  <r>
    <s v="120308000090-3"/>
    <x v="11"/>
    <n v="322317"/>
    <m/>
    <s v="CIMENTACION TANQUE"/>
    <d v="2014-08-31T00:00:00"/>
    <n v="34876541.380000003"/>
    <n v="2155044.7900000028"/>
    <s v="ZLIN"/>
    <n v="66"/>
    <n v="1"/>
    <n v="0"/>
    <n v="0"/>
    <s v=""/>
    <m/>
    <m/>
    <n v="-17845161.609999999"/>
    <n v="-777866.01999999955"/>
    <s v="ZLIN"/>
    <n v="65"/>
    <n v="0"/>
  </r>
  <r>
    <s v="120308000091-0"/>
    <x v="11"/>
    <n v="322319"/>
    <m/>
    <s v="BOMBA"/>
    <d v="2015-10-01T00:00:00"/>
    <n v="1"/>
    <n v="1"/>
    <s v="ZLIN"/>
    <n v="0"/>
    <n v="1"/>
    <n v="0"/>
    <n v="0"/>
    <s v=""/>
    <m/>
    <m/>
    <n v="24029200.350000001"/>
    <n v="5963451.1900000013"/>
    <s v="ZLIN"/>
    <n v="11"/>
    <n v="5"/>
  </r>
  <r>
    <s v="120308000091-1"/>
    <x v="11"/>
    <n v="322319"/>
    <m/>
    <s v="REDUCTOR"/>
    <d v="2015-10-01T00:00:00"/>
    <n v="1"/>
    <n v="1"/>
    <s v="ZLIN"/>
    <n v="0"/>
    <n v="1"/>
    <n v="0"/>
    <n v="0"/>
    <s v=""/>
    <m/>
    <m/>
    <n v="230135.47"/>
    <n v="41620.239999999991"/>
    <s v="ZLIN"/>
    <n v="15"/>
    <n v="8"/>
  </r>
  <r>
    <s v="120308000092-0"/>
    <x v="11"/>
    <n v="322317"/>
    <m/>
    <s v="TANQUE"/>
    <d v="2015-10-01T00:00:00"/>
    <n v="1"/>
    <n v="1"/>
    <s v="ZLIN"/>
    <n v="0"/>
    <n v="1"/>
    <n v="0"/>
    <n v="0"/>
    <s v=""/>
    <m/>
    <m/>
    <n v="272545815.30000001"/>
    <n v="193053285.84000003"/>
    <s v="ZLIN"/>
    <n v="4"/>
    <n v="0"/>
  </r>
  <r>
    <s v="120308000092-1"/>
    <x v="11"/>
    <n v="322317"/>
    <m/>
    <s v="CIMENTACION TANQUE"/>
    <d v="2015-10-01T00:00:00"/>
    <n v="1"/>
    <n v="1"/>
    <s v="ZLIN"/>
    <n v="0"/>
    <n v="1"/>
    <n v="0"/>
    <n v="0"/>
    <s v=""/>
    <m/>
    <m/>
    <n v="12911055.779999999"/>
    <n v="1045180.709999999"/>
    <s v="ZLIN"/>
    <n v="35"/>
    <n v="0"/>
  </r>
  <r>
    <s v="120308000092-2"/>
    <x v="11"/>
    <n v="322317"/>
    <m/>
    <s v="DIQUE"/>
    <d v="2015-10-01T00:00:00"/>
    <n v="1"/>
    <n v="1"/>
    <s v="ZLIN"/>
    <n v="0"/>
    <n v="1"/>
    <n v="0"/>
    <n v="0"/>
    <s v=""/>
    <m/>
    <m/>
    <n v="38436139.020000003"/>
    <n v="2722559.8600000069"/>
    <s v="ZLIN"/>
    <n v="40"/>
    <n v="0"/>
  </r>
  <r>
    <s v="120308000093-0"/>
    <x v="11"/>
    <n v="322324"/>
    <m/>
    <s v="TANQUE"/>
    <d v="1990-12-01T00:00:00"/>
    <n v="267549839"/>
    <n v="238219509.05000001"/>
    <s v="ZLIN"/>
    <n v="31"/>
    <n v="2"/>
    <n v="0"/>
    <n v="0"/>
    <s v=""/>
    <m/>
    <m/>
    <n v="692518929.96000004"/>
    <n v="309811100.24000001"/>
    <s v="ZLIN"/>
    <n v="6"/>
    <n v="4"/>
  </r>
  <r>
    <s v="120308000093-1"/>
    <x v="11"/>
    <n v="322324"/>
    <m/>
    <s v="CIMENTACION TANQUE"/>
    <d v="1981-09-01T00:00:00"/>
    <n v="87484.69"/>
    <n v="34640.200000000004"/>
    <s v="ZLIN"/>
    <n v="70"/>
    <n v="1"/>
    <n v="0"/>
    <n v="0"/>
    <s v=""/>
    <m/>
    <m/>
    <n v="18226827.539999999"/>
    <n v="1434518.8299999982"/>
    <s v="ZLIN"/>
    <n v="36"/>
    <n v="0"/>
  </r>
  <r>
    <s v="120308000093-2"/>
    <x v="11"/>
    <n v="322324"/>
    <m/>
    <s v="DIQUE"/>
    <d v="1981-09-01T00:00:00"/>
    <n v="650199.25"/>
    <n v="240306.68"/>
    <s v="ZLIN"/>
    <n v="75"/>
    <n v="1"/>
    <n v="0"/>
    <n v="0"/>
    <s v=""/>
    <m/>
    <m/>
    <n v="135449106.88"/>
    <n v="9360304.1299999952"/>
    <s v="ZLIN"/>
    <n v="41"/>
    <n v="0"/>
  </r>
  <r>
    <s v="120308000094-0"/>
    <x v="11"/>
    <n v="322316"/>
    <m/>
    <s v="TANQUE"/>
    <d v="2014-08-31T00:00:00"/>
    <n v="408267438.27999997"/>
    <n v="57406586.209999979"/>
    <s v="ZLIN"/>
    <n v="28"/>
    <n v="6"/>
    <n v="0"/>
    <n v="0"/>
    <s v=""/>
    <m/>
    <m/>
    <n v="161549317.22"/>
    <n v="16695066.210000008"/>
    <s v="ZLIN"/>
    <n v="27"/>
    <n v="5"/>
  </r>
  <r>
    <s v="120308000094-1"/>
    <x v="11"/>
    <n v="322316"/>
    <m/>
    <s v="VALVULA"/>
    <d v="2014-08-31T00:00:00"/>
    <n v="1723484.96"/>
    <n v="607559.44999999995"/>
    <s v="ZLIN"/>
    <n v="11"/>
    <n v="7"/>
    <n v="0"/>
    <n v="0"/>
    <s v=""/>
    <m/>
    <m/>
    <n v="836148.47"/>
    <n v="225627.37"/>
    <s v="ZLIN"/>
    <n v="10"/>
    <n v="6"/>
  </r>
  <r>
    <s v="120308000094-2"/>
    <x v="11"/>
    <n v="322316"/>
    <m/>
    <s v="CIMENTACION TANQUE"/>
    <d v="2014-08-31T00:00:00"/>
    <n v="9794559.8200000003"/>
    <n v="614511.45000000112"/>
    <s v="ZLIN"/>
    <n v="65"/>
    <n v="1"/>
    <n v="0"/>
    <n v="0"/>
    <s v=""/>
    <m/>
    <m/>
    <n v="3882978.09"/>
    <n v="171902.66999999993"/>
    <s v="ZLIN"/>
    <n v="64"/>
    <n v="0"/>
  </r>
  <r>
    <s v="120308000094-3"/>
    <x v="11"/>
    <n v="322316"/>
    <m/>
    <s v="DIQUE"/>
    <d v="2014-08-31T00:00:00"/>
    <n v="12223360.529999999"/>
    <n v="712181.51999999955"/>
    <s v="ZLIN"/>
    <n v="70"/>
    <n v="1"/>
    <n v="0"/>
    <n v="0"/>
    <s v=""/>
    <m/>
    <m/>
    <n v="4829108.5999999996"/>
    <n v="198296.72999999952"/>
    <s v="ZLIN"/>
    <n v="69"/>
    <n v="0"/>
  </r>
  <r>
    <s v="120308000095-0"/>
    <x v="11"/>
    <n v="322316"/>
    <m/>
    <s v="TANQUE"/>
    <d v="2014-08-31T00:00:00"/>
    <n v="301689734.30000001"/>
    <n v="64615084.160000026"/>
    <s v="ZLIN"/>
    <n v="28"/>
    <n v="6"/>
    <n v="0"/>
    <n v="0"/>
    <s v=""/>
    <m/>
    <m/>
    <n v="17006.02"/>
    <n v="17006.02"/>
    <s v="ZLIN"/>
    <n v="27"/>
    <n v="5"/>
  </r>
  <r>
    <s v="120308000095-1"/>
    <x v="11"/>
    <n v="322316"/>
    <m/>
    <s v="VALVULA"/>
    <d v="2014-08-31T00:00:00"/>
    <n v="2563460.9500000002"/>
    <n v="903666.09000000008"/>
    <s v="ZLIN"/>
    <n v="11"/>
    <n v="7"/>
    <n v="0"/>
    <n v="0"/>
    <s v=""/>
    <m/>
    <m/>
    <n v="86817.37"/>
    <n v="23426.909999999996"/>
    <s v="ZLIN"/>
    <n v="10"/>
    <n v="6"/>
  </r>
  <r>
    <s v="120308000095-2"/>
    <x v="11"/>
    <n v="322316"/>
    <m/>
    <s v="CIMENTACION TANQUE"/>
    <d v="2014-08-31T00:00:00"/>
    <n v="10153552.710000001"/>
    <n v="637034.67000000179"/>
    <s v="ZLIN"/>
    <n v="65"/>
    <n v="1"/>
    <n v="0"/>
    <n v="0"/>
    <s v=""/>
    <m/>
    <m/>
    <n v="-556823.63"/>
    <n v="-24651.050000000047"/>
    <s v="ZLIN"/>
    <n v="64"/>
    <n v="0"/>
  </r>
  <r>
    <s v="120308000096-0"/>
    <x v="11"/>
    <n v="322316"/>
    <m/>
    <s v="TANQUE"/>
    <d v="2014-08-31T00:00:00"/>
    <n v="599047122.13"/>
    <n v="84232165.079999983"/>
    <s v="ZLIN"/>
    <n v="28"/>
    <n v="6"/>
    <n v="0"/>
    <n v="0"/>
    <s v=""/>
    <m/>
    <m/>
    <n v="204869118.09"/>
    <n v="21171884.550000012"/>
    <s v="ZLIN"/>
    <n v="27"/>
    <n v="5"/>
  </r>
  <r>
    <s v="120308000096-1"/>
    <x v="11"/>
    <n v="322316"/>
    <m/>
    <s v="VALVULA"/>
    <d v="2014-08-31T00:00:00"/>
    <n v="1798099.93"/>
    <n v="633862.56999999983"/>
    <s v="ZLIN"/>
    <n v="11"/>
    <n v="7"/>
    <n v="0"/>
    <n v="0"/>
    <s v=""/>
    <m/>
    <m/>
    <n v="769585.47"/>
    <n v="207665.90999999992"/>
    <s v="ZLIN"/>
    <n v="10"/>
    <n v="6"/>
  </r>
  <r>
    <s v="120308000096-2"/>
    <x v="11"/>
    <n v="322316"/>
    <m/>
    <s v="CIMENTACION TANQUE"/>
    <d v="2014-08-31T00:00:00"/>
    <n v="10235744.869999999"/>
    <n v="719586.06999999844"/>
    <s v="ZLIN"/>
    <n v="58"/>
    <n v="1"/>
    <n v="0"/>
    <n v="0"/>
    <s v=""/>
    <m/>
    <m/>
    <n v="3496596.11"/>
    <n v="173807.39999999991"/>
    <s v="ZLIN"/>
    <n v="57"/>
    <n v="0"/>
  </r>
  <r>
    <s v="120308000096-3"/>
    <x v="11"/>
    <n v="322316"/>
    <m/>
    <s v="DIQUE"/>
    <d v="2014-08-31T00:00:00"/>
    <n v="15606152.279999999"/>
    <n v="1010173.6699999999"/>
    <s v="ZLIN"/>
    <n v="63"/>
    <n v="1"/>
    <n v="0"/>
    <n v="0"/>
    <s v=""/>
    <m/>
    <m/>
    <n v="5304541.6399999997"/>
    <n v="242411.83999999985"/>
    <s v="ZLIN"/>
    <n v="62"/>
    <n v="0"/>
  </r>
  <r>
    <s v="120308000097-0"/>
    <x v="11"/>
    <n v="322324"/>
    <m/>
    <s v="TANQUE"/>
    <d v="1993-12-01T00:00:00"/>
    <n v="168472430.47999999"/>
    <n v="119991155.52999999"/>
    <s v="ZLIN"/>
    <n v="34"/>
    <n v="9"/>
    <n v="0"/>
    <n v="0"/>
    <s v=""/>
    <m/>
    <m/>
    <n v="925793851.25"/>
    <n v="203077360.92999995"/>
    <s v="ZLIN"/>
    <n v="12"/>
    <n v="11"/>
  </r>
  <r>
    <s v="120308000097-1"/>
    <x v="11"/>
    <n v="322324"/>
    <m/>
    <s v="VALVULA"/>
    <d v="1993-12-01T00:00:00"/>
    <n v="4198859.2699999996"/>
    <n v="3407271.0599999996"/>
    <s v="ZLIN"/>
    <n v="30"/>
    <n v="6"/>
    <n v="0"/>
    <n v="0"/>
    <s v=""/>
    <m/>
    <m/>
    <n v="23442686.600000001"/>
    <n v="7663955.2400000021"/>
    <s v="ZLIN"/>
    <n v="8"/>
    <n v="8"/>
  </r>
  <r>
    <s v="120308000098-0"/>
    <x v="11"/>
    <n v="322324"/>
    <m/>
    <s v="TANQUE"/>
    <d v="1967-08-01T00:00:00"/>
    <n v="0.69"/>
    <n v="0.66999999999999993"/>
    <s v="ZLIN"/>
    <n v="52"/>
    <n v="2"/>
    <n v="0"/>
    <n v="0"/>
    <s v=""/>
    <m/>
    <m/>
    <n v="31868499.25"/>
    <n v="22573520.300000001"/>
    <s v="ZLIN"/>
    <n v="4"/>
    <n v="0"/>
  </r>
  <r>
    <s v="120308000098-1"/>
    <x v="11"/>
    <n v="322324"/>
    <m/>
    <s v="CIMENTACION TANQUE"/>
    <d v="1967-08-01T00:00:00"/>
    <n v="0.22"/>
    <n v="0.13"/>
    <s v="ZLIN"/>
    <n v="68"/>
    <n v="2"/>
    <n v="0"/>
    <n v="0"/>
    <s v=""/>
    <m/>
    <m/>
    <n v="10186263.220000001"/>
    <n v="1443053.9500000011"/>
    <s v="ZLIN"/>
    <n v="20"/>
    <n v="0"/>
  </r>
  <r>
    <s v="120308000099-0"/>
    <x v="11"/>
    <n v="322324"/>
    <m/>
    <s v="TANQUE"/>
    <d v="1967-08-01T00:00:00"/>
    <n v="0.56999999999999995"/>
    <n v="0.54999999999999993"/>
    <s v="ZLIN"/>
    <n v="52"/>
    <n v="2"/>
    <n v="0"/>
    <n v="0"/>
    <s v=""/>
    <m/>
    <m/>
    <n v="31868499.25"/>
    <n v="22573520.300000001"/>
    <s v="ZLIN"/>
    <n v="4"/>
    <n v="0"/>
  </r>
  <r>
    <s v="120308000099-1"/>
    <x v="11"/>
    <n v="322324"/>
    <m/>
    <s v="CIMENTACION TANQUE"/>
    <d v="1967-08-01T00:00:00"/>
    <n v="0.18"/>
    <n v="0.09"/>
    <s v="ZLIN"/>
    <n v="68"/>
    <n v="2"/>
    <n v="0"/>
    <n v="0"/>
    <s v=""/>
    <m/>
    <m/>
    <n v="10186263.220000001"/>
    <n v="1443053.9500000011"/>
    <s v="ZLIN"/>
    <n v="20"/>
    <n v="0"/>
  </r>
  <r>
    <s v="120308000099-2"/>
    <x v="11"/>
    <n v="322324"/>
    <m/>
    <s v="DIQUE"/>
    <d v="1967-08-01T00:00:00"/>
    <n v="0.17"/>
    <n v="6.0000000000000012E-2"/>
    <s v="ZLIN"/>
    <n v="73"/>
    <n v="2"/>
    <n v="0"/>
    <n v="0"/>
    <s v=""/>
    <m/>
    <m/>
    <n v="9790156.5700000003"/>
    <n v="1109551.08"/>
    <s v="ZLIN"/>
    <n v="25"/>
    <n v="0"/>
  </r>
  <r>
    <s v="120308000100-0"/>
    <x v="11"/>
    <n v="322316"/>
    <m/>
    <s v="TANQUE"/>
    <d v="1967-08-01T00:00:00"/>
    <n v="0.48"/>
    <n v="0.47"/>
    <s v="ZLIN"/>
    <n v="52"/>
    <n v="2"/>
    <n v="0"/>
    <n v="0"/>
    <s v=""/>
    <m/>
    <m/>
    <n v="41132993.590000004"/>
    <n v="29135870.460000001"/>
    <s v="ZLIN"/>
    <n v="4"/>
    <n v="0"/>
  </r>
  <r>
    <s v="120308000100-1"/>
    <x v="11"/>
    <n v="322316"/>
    <m/>
    <s v="VALVULA"/>
    <d v="1967-08-01T00:00:00"/>
    <n v="0.26"/>
    <n v="0.23"/>
    <s v="ZLIN"/>
    <n v="55"/>
    <n v="11"/>
    <n v="0"/>
    <n v="0"/>
    <s v=""/>
    <m/>
    <m/>
    <n v="21986976.899999999"/>
    <n v="8038249.629999999"/>
    <s v="ZLIN"/>
    <n v="7"/>
    <n v="9"/>
  </r>
  <r>
    <s v="120308000100-2"/>
    <x v="11"/>
    <n v="322316"/>
    <m/>
    <s v="CIMENTACION TANQUE"/>
    <d v="1967-08-01T00:00:00"/>
    <n v="0.05"/>
    <n v="0"/>
    <s v="ZLIN"/>
    <n v="68"/>
    <n v="2"/>
    <n v="0"/>
    <n v="0"/>
    <s v=""/>
    <m/>
    <m/>
    <n v="4587057.32"/>
    <n v="649833.13000000035"/>
    <s v="ZLIN"/>
    <n v="20"/>
    <n v="0"/>
  </r>
  <r>
    <s v="120308000100-3"/>
    <x v="11"/>
    <n v="322316"/>
    <m/>
    <s v="DIQUE"/>
    <d v="1967-08-01T00:00:00"/>
    <n v="0.11"/>
    <n v="0"/>
    <s v="ZLIN"/>
    <n v="73"/>
    <n v="2"/>
    <n v="0"/>
    <n v="0"/>
    <s v=""/>
    <m/>
    <m/>
    <n v="9143626.3000000007"/>
    <n v="1036277.6400000006"/>
    <s v="ZLIN"/>
    <n v="25"/>
    <n v="0"/>
  </r>
  <r>
    <s v="120308000101-0"/>
    <x v="11"/>
    <n v="322324"/>
    <m/>
    <s v="TANQUE"/>
    <d v="1967-08-01T00:00:00"/>
    <n v="0.65"/>
    <n v="0.63"/>
    <s v="ZLIN"/>
    <n v="52"/>
    <n v="2"/>
    <n v="0"/>
    <n v="0"/>
    <s v=""/>
    <m/>
    <m/>
    <n v="41132993.549999997"/>
    <n v="29135870.439999998"/>
    <s v="ZLIN"/>
    <n v="4"/>
    <n v="0"/>
  </r>
  <r>
    <s v="120308000101-1"/>
    <x v="11"/>
    <n v="322324"/>
    <m/>
    <s v="VALVULA"/>
    <d v="1967-08-01T00:00:00"/>
    <n v="0.19"/>
    <n v="0.18"/>
    <s v="ZLIN"/>
    <n v="52"/>
    <n v="2"/>
    <n v="0"/>
    <n v="0"/>
    <s v=""/>
    <m/>
    <m/>
    <n v="11827548.02"/>
    <n v="8377846.5099999998"/>
    <s v="ZLIN"/>
    <n v="4"/>
    <n v="0"/>
  </r>
  <r>
    <s v="120308000101-2"/>
    <x v="11"/>
    <n v="322324"/>
    <m/>
    <s v="CIMENTACION TANQUE"/>
    <d v="1967-08-01T00:00:00"/>
    <n v="7.0000000000000007E-2"/>
    <n v="0"/>
    <s v="ZLIN"/>
    <n v="67"/>
    <n v="2"/>
    <n v="0"/>
    <n v="0"/>
    <s v=""/>
    <m/>
    <m/>
    <n v="4379883.1399999997"/>
    <n v="653140.46999999974"/>
    <s v="ZLIN"/>
    <n v="19"/>
    <n v="0"/>
  </r>
  <r>
    <s v="120308000103-0"/>
    <x v="11"/>
    <n v="322316"/>
    <m/>
    <s v="TANQUE"/>
    <d v="2012-03-31T00:00:00"/>
    <n v="16766094.050000001"/>
    <n v="8383047.0200000005"/>
    <s v="ZLIN"/>
    <n v="13"/>
    <n v="0"/>
    <n v="0"/>
    <n v="0"/>
    <s v=""/>
    <m/>
    <m/>
    <n v="1118955253.27"/>
    <n v="333723496.59000003"/>
    <s v="ZLIN"/>
    <n v="9"/>
    <n v="6"/>
  </r>
  <r>
    <s v="120308000103-1"/>
    <x v="11"/>
    <n v="322316"/>
    <m/>
    <s v="CIMENTACION TANQUE"/>
    <d v="2012-03-31T00:00:00"/>
    <n v="352658.52"/>
    <n v="43662.489999999991"/>
    <s v="ZLIN"/>
    <n v="52"/>
    <n v="6"/>
    <n v="0"/>
    <n v="0"/>
    <s v=""/>
    <m/>
    <m/>
    <n v="23461300.640000001"/>
    <n v="1356605.8100000024"/>
    <s v="ZLIN"/>
    <n v="49"/>
    <n v="0"/>
  </r>
  <r>
    <s v="120308000104-0"/>
    <x v="11"/>
    <n v="322316"/>
    <m/>
    <s v="TANQUE"/>
    <d v="1967-08-01T00:00:00"/>
    <n v="320559978.32999998"/>
    <n v="283964258.25999999"/>
    <s v="ZLIN"/>
    <n v="57"/>
    <n v="8"/>
    <n v="0"/>
    <n v="0"/>
    <s v=""/>
    <m/>
    <m/>
    <n v="1078646672.1900001"/>
    <n v="321701639.08000004"/>
    <s v="ZLIN"/>
    <n v="9"/>
    <n v="6"/>
  </r>
  <r>
    <s v="120308000104-1"/>
    <x v="11"/>
    <n v="322316"/>
    <m/>
    <s v="CIMENTACION TANQUE"/>
    <d v="1967-08-01T00:00:00"/>
    <n v="0.02"/>
    <n v="0"/>
    <s v="ZLIN"/>
    <n v="97"/>
    <n v="2"/>
    <n v="0"/>
    <n v="0"/>
    <s v=""/>
    <m/>
    <m/>
    <n v="23789329.010000002"/>
    <n v="1375573.4400000013"/>
    <s v="ZLIN"/>
    <n v="49"/>
    <n v="0"/>
  </r>
  <r>
    <s v="120308000104-2"/>
    <x v="11"/>
    <n v="322316"/>
    <m/>
    <s v="DIQUE"/>
    <d v="2012-03-31T00:00:00"/>
    <n v="2055934.45"/>
    <n v="1041146.2799999999"/>
    <s v="ZLIN"/>
    <n v="57"/>
    <n v="6"/>
    <n v="0"/>
    <n v="0"/>
    <s v=""/>
    <m/>
    <m/>
    <n v="137224543.94"/>
    <n v="7200053.2300000042"/>
    <s v="ZLIN"/>
    <n v="54"/>
    <n v="0"/>
  </r>
  <r>
    <s v="120308000105-0"/>
    <x v="11"/>
    <n v="322316"/>
    <m/>
    <s v="TANQUE"/>
    <d v="2014-03-31T00:00:00"/>
    <n v="518470035.88"/>
    <n v="92706562.699999988"/>
    <s v="ZLIN"/>
    <n v="25"/>
    <n v="2"/>
    <n v="0"/>
    <n v="0"/>
    <s v=""/>
    <m/>
    <m/>
    <n v="941252694.08000004"/>
    <n v="112685181.69000006"/>
    <s v="ZLIN"/>
    <n v="23"/>
    <n v="8"/>
  </r>
  <r>
    <s v="120308000105-1"/>
    <x v="11"/>
    <n v="322316"/>
    <m/>
    <s v="VALVULA"/>
    <d v="2014-03-31T00:00:00"/>
    <n v="7997539.6100000003"/>
    <n v="3890694.9600000004"/>
    <s v="ZLIN"/>
    <n v="9"/>
    <n v="3"/>
    <n v="0"/>
    <n v="0"/>
    <s v=""/>
    <m/>
    <m/>
    <n v="15430435.460000001"/>
    <n v="5641234.4700000007"/>
    <s v="ZLIN"/>
    <n v="7"/>
    <n v="9"/>
  </r>
  <r>
    <s v="120308000105-2"/>
    <x v="11"/>
    <n v="322316"/>
    <m/>
    <s v="CIMENTACION TANQUE"/>
    <d v="2014-03-31T00:00:00"/>
    <n v="4592954.82"/>
    <n v="409273.20000000019"/>
    <s v="ZLIN"/>
    <n v="50"/>
    <n v="6"/>
    <n v="0"/>
    <n v="0"/>
    <s v=""/>
    <m/>
    <m/>
    <n v="8185660.2400000002"/>
    <n v="473320.49000000022"/>
    <s v="ZLIN"/>
    <n v="49"/>
    <n v="0"/>
  </r>
  <r>
    <s v="120308000106-0"/>
    <x v="11"/>
    <n v="322316"/>
    <m/>
    <s v="TANQUE"/>
    <d v="2005-06-30T00:00:00"/>
    <n v="660277754.63999999"/>
    <n v="213760833.18000001"/>
    <s v="ZLIN"/>
    <n v="34"/>
    <n v="9"/>
    <n v="0"/>
    <n v="0"/>
    <s v=""/>
    <m/>
    <m/>
    <n v="1565894706.72"/>
    <n v="181089864.03999996"/>
    <s v="ZLIN"/>
    <n v="24"/>
    <n v="6"/>
  </r>
  <r>
    <s v="120308000106-1"/>
    <x v="11"/>
    <n v="322316"/>
    <m/>
    <s v="VALVULA"/>
    <d v="2005-06-30T00:00:00"/>
    <n v="6197189.9800000004"/>
    <n v="4561820.3900000006"/>
    <s v="ZLIN"/>
    <n v="18"/>
    <n v="0"/>
    <n v="0"/>
    <n v="0"/>
    <s v=""/>
    <m/>
    <m/>
    <n v="19376123.739999998"/>
    <n v="7083744.1699999981"/>
    <s v="ZLIN"/>
    <n v="7"/>
    <n v="9"/>
  </r>
  <r>
    <s v="120308000106-2"/>
    <x v="11"/>
    <n v="322316"/>
    <m/>
    <s v="MOTOR"/>
    <d v="2005-06-30T00:00:00"/>
    <n v="295486.65999999997"/>
    <n v="217511.00999999998"/>
    <s v="ZLIN"/>
    <n v="18"/>
    <n v="0"/>
    <n v="0"/>
    <n v="0"/>
    <s v=""/>
    <m/>
    <m/>
    <n v="923868.12"/>
    <n v="337758.24"/>
    <s v="ZLIN"/>
    <n v="7"/>
    <n v="9"/>
  </r>
  <r>
    <s v="120308000106-3"/>
    <x v="11"/>
    <n v="322316"/>
    <m/>
    <s v="BOMBA"/>
    <d v="2005-06-30T00:00:00"/>
    <n v="1002088.66"/>
    <n v="737648.59000000008"/>
    <s v="ZLIN"/>
    <n v="18"/>
    <n v="0"/>
    <n v="0"/>
    <n v="0"/>
    <s v=""/>
    <m/>
    <m/>
    <n v="3133128.71"/>
    <n v="1145444.8999999999"/>
    <s v="ZLIN"/>
    <n v="7"/>
    <n v="9"/>
  </r>
  <r>
    <s v="120308000106-4"/>
    <x v="11"/>
    <n v="322316"/>
    <m/>
    <s v="DIQUE"/>
    <d v="2005-06-30T00:00:00"/>
    <n v="701114.74"/>
    <n v="130382.77000000002"/>
    <s v="ZLIN"/>
    <n v="71"/>
    <n v="3"/>
    <n v="0"/>
    <n v="0"/>
    <s v=""/>
    <m/>
    <m/>
    <n v="1888868.64"/>
    <n v="87734.329999999842"/>
    <s v="ZLIN"/>
    <n v="61"/>
    <n v="0"/>
  </r>
  <r>
    <s v="120308000106-5"/>
    <x v="11"/>
    <n v="322316"/>
    <m/>
    <s v="DIQUE"/>
    <d v="2014-03-31T00:00:00"/>
    <n v="35653563.700000003"/>
    <n v="3035520.1300000027"/>
    <s v="ZLIN"/>
    <n v="62"/>
    <n v="6"/>
    <n v="0"/>
    <n v="0"/>
    <s v=""/>
    <m/>
    <m/>
    <n v="63524859.159999996"/>
    <n v="2950608.1999999955"/>
    <s v="ZLIN"/>
    <n v="61"/>
    <n v="0"/>
  </r>
  <r>
    <s v="120308000106-6"/>
    <x v="11"/>
    <n v="322316"/>
    <m/>
    <s v="CIMENTACION TANQUE"/>
    <d v="2005-06-30T00:00:00"/>
    <n v="3138440.45"/>
    <n v="627688.13000000035"/>
    <s v="ZLIN"/>
    <n v="66"/>
    <n v="3"/>
    <n v="0"/>
    <n v="0"/>
    <s v=""/>
    <m/>
    <m/>
    <n v="8489881.0199999996"/>
    <n v="429547.54999999981"/>
    <s v="ZLIN"/>
    <n v="56"/>
    <n v="0"/>
  </r>
  <r>
    <s v="120308000107-0"/>
    <x v="11"/>
    <n v="322317"/>
    <m/>
    <s v="RECIPIENTE"/>
    <d v="2015-10-01T00:00:00"/>
    <n v="1"/>
    <n v="1"/>
    <s v="ZLIN"/>
    <n v="0"/>
    <n v="1"/>
    <n v="0"/>
    <n v="0"/>
    <s v=""/>
    <m/>
    <m/>
    <n v="906633.14"/>
    <n v="642198.47"/>
    <s v="ZLIN"/>
    <n v="4"/>
    <n v="0"/>
  </r>
  <r>
    <s v="120308000108-0"/>
    <x v="11"/>
    <n v="322317"/>
    <m/>
    <s v="RECIPIENTE"/>
    <d v="2015-10-01T00:00:00"/>
    <n v="1"/>
    <n v="1"/>
    <s v="ZLIN"/>
    <n v="0"/>
    <n v="1"/>
    <n v="0"/>
    <n v="0"/>
    <s v=""/>
    <m/>
    <m/>
    <n v="985470.81"/>
    <n v="698041.82000000007"/>
    <s v="ZLIN"/>
    <n v="4"/>
    <n v="0"/>
  </r>
  <r>
    <s v="120308000110-0"/>
    <x v="11"/>
    <n v="322316"/>
    <m/>
    <s v="TANQUE"/>
    <d v="2015-10-01T00:00:00"/>
    <n v="1"/>
    <n v="1"/>
    <s v="ZLIN"/>
    <n v="0"/>
    <n v="1"/>
    <n v="0"/>
    <n v="0"/>
    <s v=""/>
    <m/>
    <m/>
    <n v="11625791.380000001"/>
    <n v="3088100.8400000017"/>
    <s v="ZLIN"/>
    <n v="10"/>
    <n v="8"/>
  </r>
  <r>
    <s v="120308000111-0"/>
    <x v="11"/>
    <n v="322324"/>
    <m/>
    <s v="TANQUE"/>
    <d v="2015-10-01T00:00:00"/>
    <n v="1"/>
    <n v="1"/>
    <s v="ZLIN"/>
    <n v="0"/>
    <n v="1"/>
    <n v="0"/>
    <n v="0"/>
    <s v=""/>
    <m/>
    <m/>
    <n v="412208256.5"/>
    <n v="90419875.629999995"/>
    <s v="ZLIN"/>
    <n v="12"/>
    <n v="11"/>
  </r>
  <r>
    <s v="120308000111-1"/>
    <x v="11"/>
    <n v="322324"/>
    <m/>
    <s v="VALVULA"/>
    <d v="2015-10-01T00:00:00"/>
    <n v="1"/>
    <n v="1"/>
    <s v="ZLIN"/>
    <n v="0"/>
    <n v="1"/>
    <n v="0"/>
    <n v="0"/>
    <s v=""/>
    <m/>
    <m/>
    <n v="24624332.77"/>
    <n v="8050262.6399999987"/>
    <s v="ZLIN"/>
    <n v="8"/>
    <n v="8"/>
  </r>
  <r>
    <s v="120308000112-0"/>
    <x v="11"/>
    <n v="342409"/>
    <m/>
    <s v="TANQUE"/>
    <d v="1982-09-01T00:00:00"/>
    <n v="3475763.36"/>
    <n v="3314635.25"/>
    <s v="ZLIN"/>
    <n v="37"/>
    <n v="9"/>
    <n v="0"/>
    <n v="0"/>
    <s v=""/>
    <m/>
    <m/>
    <n v="10071355.99"/>
    <n v="6114751.8499999996"/>
    <s v="ZLIN"/>
    <n v="4"/>
    <n v="8"/>
  </r>
  <r>
    <s v="120308000112-1"/>
    <x v="11"/>
    <n v="342409"/>
    <m/>
    <s v="CIMENTACION TANQUE"/>
    <d v="1989-11-01T00:00:00"/>
    <n v="11710.39"/>
    <n v="8501.06"/>
    <s v="ZLIN"/>
    <n v="46"/>
    <n v="11"/>
    <n v="0"/>
    <n v="0"/>
    <s v=""/>
    <m/>
    <m/>
    <n v="1687678.99"/>
    <n v="227702.72999999998"/>
    <s v="ZLIN"/>
    <n v="21"/>
    <n v="0"/>
  </r>
  <r>
    <s v="120308000112-2"/>
    <x v="11"/>
    <n v="342409"/>
    <m/>
    <s v="DIQUE"/>
    <d v="1989-11-01T00:00:00"/>
    <n v="30582.25"/>
    <n v="19724.93"/>
    <s v="ZLIN"/>
    <n v="51"/>
    <n v="11"/>
    <n v="0"/>
    <n v="0"/>
    <s v=""/>
    <m/>
    <m/>
    <n v="4405222.97"/>
    <n v="480056.33999999985"/>
    <s v="ZLIN"/>
    <n v="26"/>
    <n v="0"/>
  </r>
  <r>
    <s v="120308000113-0"/>
    <x v="11"/>
    <n v="342409"/>
    <m/>
    <s v="TANQUE"/>
    <d v="1982-09-01T00:00:00"/>
    <n v="3475763.36"/>
    <n v="3314635.25"/>
    <s v="ZLIN"/>
    <n v="37"/>
    <n v="9"/>
    <n v="0"/>
    <n v="0"/>
    <s v=""/>
    <m/>
    <m/>
    <n v="10071355.99"/>
    <n v="6114751.8499999996"/>
    <s v="ZLIN"/>
    <n v="4"/>
    <n v="8"/>
  </r>
  <r>
    <s v="120308000113-1"/>
    <x v="11"/>
    <n v="342409"/>
    <m/>
    <s v="CIMENTACION TANQUE"/>
    <d v="1989-11-01T00:00:00"/>
    <n v="11710.39"/>
    <n v="8501.06"/>
    <s v="ZLIN"/>
    <n v="46"/>
    <n v="11"/>
    <n v="0"/>
    <n v="0"/>
    <s v=""/>
    <m/>
    <m/>
    <n v="1687678.99"/>
    <n v="227702.72999999998"/>
    <s v="ZLIN"/>
    <n v="21"/>
    <n v="0"/>
  </r>
  <r>
    <s v="120308000114-0"/>
    <x v="11"/>
    <n v="342409"/>
    <m/>
    <s v="TANQUE"/>
    <d v="1989-11-01T00:00:00"/>
    <n v="174022.76"/>
    <n v="173521.25"/>
    <s v="ZLIN"/>
    <n v="28"/>
    <n v="11"/>
    <n v="0"/>
    <n v="0"/>
    <s v=""/>
    <m/>
    <m/>
    <n v="7431145.4100000001"/>
    <n v="7018304"/>
    <s v="ZLIN"/>
    <n v="3"/>
    <n v="0"/>
  </r>
  <r>
    <s v="120308000114-1"/>
    <x v="11"/>
    <n v="342409"/>
    <m/>
    <s v="CIMENTACION TANQUE"/>
    <d v="1989-11-01T00:00:00"/>
    <n v="27394.51"/>
    <n v="17202.339999999997"/>
    <s v="ZLIN"/>
    <n v="45"/>
    <n v="11"/>
    <n v="0"/>
    <n v="0"/>
    <s v=""/>
    <m/>
    <m/>
    <n v="3945618.37"/>
    <n v="558962.61000000034"/>
    <s v="ZLIN"/>
    <n v="20"/>
    <n v="0"/>
  </r>
  <r>
    <s v="120308000115-0"/>
    <x v="11"/>
    <n v="342409"/>
    <m/>
    <s v="TANQUE"/>
    <d v="1989-11-01T00:00:00"/>
    <n v="36556.769999999997"/>
    <n v="36451.42"/>
    <s v="ZLIN"/>
    <n v="28"/>
    <n v="11"/>
    <n v="0"/>
    <n v="0"/>
    <s v=""/>
    <m/>
    <m/>
    <n v="5277423.21"/>
    <n v="4984233.03"/>
    <s v="ZLIN"/>
    <n v="3"/>
    <n v="0"/>
  </r>
  <r>
    <s v="120308000115-1"/>
    <x v="11"/>
    <n v="342409"/>
    <m/>
    <s v="DIQUE"/>
    <d v="1989-11-01T00:00:00"/>
    <n v="60694.69"/>
    <n v="34370.490000000005"/>
    <s v="ZLIN"/>
    <n v="50"/>
    <n v="11"/>
    <n v="0"/>
    <n v="0"/>
    <s v=""/>
    <m/>
    <m/>
    <n v="8738453.4299999997"/>
    <n v="990358.05999999959"/>
    <s v="ZLIN"/>
    <n v="25"/>
    <n v="0"/>
  </r>
  <r>
    <s v="120308000115-2"/>
    <x v="11"/>
    <n v="342409"/>
    <m/>
    <s v="CIMENTACION TANQUE"/>
    <d v="1989-11-01T00:00:00"/>
    <n v="21593.32"/>
    <n v="13559.46"/>
    <s v="ZLIN"/>
    <n v="45"/>
    <n v="11"/>
    <n v="0"/>
    <n v="0"/>
    <s v=""/>
    <m/>
    <m/>
    <n v="3110075.63"/>
    <n v="440594.04999999981"/>
    <s v="ZLIN"/>
    <n v="20"/>
    <n v="0"/>
  </r>
  <r>
    <s v="120308000116-0"/>
    <x v="11"/>
    <n v="342409"/>
    <m/>
    <s v="TANQUE"/>
    <d v="1989-11-01T00:00:00"/>
    <n v="373636.96"/>
    <n v="300647.44"/>
    <s v="ZLIN"/>
    <n v="35"/>
    <n v="10"/>
    <n v="0"/>
    <n v="0"/>
    <s v=""/>
    <m/>
    <m/>
    <n v="53874290.270000003"/>
    <n v="15392654.360000007"/>
    <s v="ZLIN"/>
    <n v="9"/>
    <n v="11"/>
  </r>
  <r>
    <s v="120308000117-0"/>
    <x v="11"/>
    <n v="322316"/>
    <m/>
    <s v="VALVULA"/>
    <d v="2015-10-01T00:00:00"/>
    <n v="1"/>
    <n v="1"/>
    <s v="ZLIN"/>
    <n v="0"/>
    <n v="1"/>
    <n v="0"/>
    <n v="0"/>
    <s v=""/>
    <m/>
    <m/>
    <n v="14804330.539999999"/>
    <n v="5412335.8999999985"/>
    <s v="ZLIN"/>
    <n v="7"/>
    <n v="9"/>
  </r>
  <r>
    <s v="120308000117-1"/>
    <x v="11"/>
    <n v="322316"/>
    <m/>
    <s v="ACTUADOR"/>
    <d v="2015-10-01T00:00:00"/>
    <n v="1"/>
    <n v="1"/>
    <s v="ZLIN"/>
    <n v="0"/>
    <n v="1"/>
    <n v="0"/>
    <n v="0"/>
    <s v=""/>
    <m/>
    <m/>
    <n v="4364967.2300000004"/>
    <n v="1045133.0000000005"/>
    <s v="ZLIN"/>
    <n v="11"/>
    <n v="10"/>
  </r>
  <r>
    <s v="120308000118-0"/>
    <x v="11"/>
    <n v="322316"/>
    <m/>
    <s v="VALVULA"/>
    <d v="2015-10-01T00:00:00"/>
    <n v="1"/>
    <n v="1"/>
    <s v="ZLIN"/>
    <n v="0"/>
    <n v="1"/>
    <n v="0"/>
    <n v="0"/>
    <s v=""/>
    <m/>
    <m/>
    <n v="14804330.539999999"/>
    <n v="5412335.8999999985"/>
    <s v="ZLIN"/>
    <n v="7"/>
    <n v="9"/>
  </r>
  <r>
    <s v="120308000118-1"/>
    <x v="11"/>
    <n v="322316"/>
    <m/>
    <s v="ACTUADOR"/>
    <d v="2015-10-01T00:00:00"/>
    <n v="1"/>
    <n v="1"/>
    <s v="ZLIN"/>
    <n v="0"/>
    <n v="1"/>
    <n v="0"/>
    <n v="0"/>
    <s v=""/>
    <m/>
    <m/>
    <n v="4364967.2300000004"/>
    <n v="1045133.0000000005"/>
    <s v="ZLIN"/>
    <n v="11"/>
    <n v="10"/>
  </r>
  <r>
    <s v="120308000119-0"/>
    <x v="11"/>
    <n v="322316"/>
    <m/>
    <s v="VALVULA"/>
    <d v="2015-10-01T00:00:00"/>
    <n v="1"/>
    <n v="1"/>
    <s v="ZLIN"/>
    <n v="0"/>
    <n v="1"/>
    <n v="0"/>
    <n v="0"/>
    <s v=""/>
    <m/>
    <m/>
    <n v="14804330.539999999"/>
    <n v="5412335.8999999985"/>
    <s v="ZLIN"/>
    <n v="7"/>
    <n v="9"/>
  </r>
  <r>
    <s v="120308000119-1"/>
    <x v="11"/>
    <n v="322316"/>
    <m/>
    <s v="ACTUADOR"/>
    <d v="2015-10-01T00:00:00"/>
    <n v="1"/>
    <n v="1"/>
    <s v="ZLIN"/>
    <n v="0"/>
    <n v="1"/>
    <n v="0"/>
    <n v="0"/>
    <s v=""/>
    <m/>
    <m/>
    <n v="4364967.2300000004"/>
    <n v="1045133.0000000005"/>
    <s v="ZLIN"/>
    <n v="11"/>
    <n v="10"/>
  </r>
  <r>
    <s v="120308000120-0"/>
    <x v="11"/>
    <n v="322316"/>
    <m/>
    <s v="VALVULA"/>
    <d v="2015-10-01T00:00:00"/>
    <n v="1"/>
    <n v="1"/>
    <s v="ZLIN"/>
    <n v="0"/>
    <n v="1"/>
    <n v="0"/>
    <n v="0"/>
    <s v=""/>
    <m/>
    <m/>
    <n v="14804330.539999999"/>
    <n v="5412335.8999999985"/>
    <s v="ZLIN"/>
    <n v="7"/>
    <n v="9"/>
  </r>
  <r>
    <s v="120308000120-1"/>
    <x v="11"/>
    <n v="322316"/>
    <m/>
    <s v="ACTUADOR"/>
    <d v="2015-10-01T00:00:00"/>
    <n v="1"/>
    <n v="1"/>
    <s v="ZLIN"/>
    <n v="0"/>
    <n v="1"/>
    <n v="0"/>
    <n v="0"/>
    <s v=""/>
    <m/>
    <m/>
    <n v="4364967.2300000004"/>
    <n v="1045133.0000000005"/>
    <s v="ZLIN"/>
    <n v="11"/>
    <n v="10"/>
  </r>
  <r>
    <s v="120308000121-0"/>
    <x v="11"/>
    <n v="322316"/>
    <m/>
    <s v="VALVULA"/>
    <d v="2015-10-01T00:00:00"/>
    <n v="1"/>
    <n v="1"/>
    <s v="ZLIN"/>
    <n v="0"/>
    <n v="1"/>
    <n v="0"/>
    <n v="0"/>
    <s v=""/>
    <m/>
    <m/>
    <n v="14804330.539999999"/>
    <n v="5412335.8999999985"/>
    <s v="ZLIN"/>
    <n v="7"/>
    <n v="9"/>
  </r>
  <r>
    <s v="120308000121-1"/>
    <x v="11"/>
    <n v="322316"/>
    <m/>
    <s v="ACTUADOR"/>
    <d v="2015-10-01T00:00:00"/>
    <n v="1"/>
    <n v="1"/>
    <s v="ZLIN"/>
    <n v="0"/>
    <n v="1"/>
    <n v="0"/>
    <n v="0"/>
    <s v=""/>
    <m/>
    <m/>
    <n v="4364967.2300000004"/>
    <n v="1045133.0000000005"/>
    <s v="ZLIN"/>
    <n v="11"/>
    <n v="10"/>
  </r>
  <r>
    <s v="120308000122-0"/>
    <x v="11"/>
    <n v="322316"/>
    <m/>
    <s v="VALVULA"/>
    <d v="2015-10-01T00:00:00"/>
    <n v="1"/>
    <n v="1"/>
    <s v="ZLIN"/>
    <n v="0"/>
    <n v="1"/>
    <n v="0"/>
    <n v="0"/>
    <s v=""/>
    <m/>
    <m/>
    <n v="9301752.0399999991"/>
    <n v="3810356.2599999988"/>
    <s v="ZLIN"/>
    <n v="6"/>
    <n v="11"/>
  </r>
  <r>
    <s v="120308000123-0"/>
    <x v="11"/>
    <n v="322316"/>
    <m/>
    <s v="VALVULA"/>
    <d v="2015-10-01T00:00:00"/>
    <n v="1"/>
    <n v="1"/>
    <s v="ZLIN"/>
    <n v="0"/>
    <n v="1"/>
    <n v="0"/>
    <n v="0"/>
    <s v=""/>
    <m/>
    <m/>
    <n v="9301752.0399999991"/>
    <n v="3810356.2599999988"/>
    <s v="ZLIN"/>
    <n v="6"/>
    <n v="11"/>
  </r>
  <r>
    <s v="120308000124-0"/>
    <x v="11"/>
    <n v="322316"/>
    <m/>
    <s v="VALVULA"/>
    <d v="2015-10-01T00:00:00"/>
    <n v="1"/>
    <n v="1"/>
    <s v="ZLIN"/>
    <n v="0"/>
    <n v="1"/>
    <n v="0"/>
    <n v="0"/>
    <s v=""/>
    <m/>
    <m/>
    <n v="9301752.0399999991"/>
    <n v="3810356.2599999988"/>
    <s v="ZLIN"/>
    <n v="6"/>
    <n v="11"/>
  </r>
  <r>
    <s v="120308000125-0"/>
    <x v="11"/>
    <n v="322324"/>
    <m/>
    <s v="VALVULA"/>
    <d v="2015-10-01T00:00:00"/>
    <n v="1"/>
    <n v="1"/>
    <s v="ZLIN"/>
    <n v="0"/>
    <n v="1"/>
    <n v="0"/>
    <n v="0"/>
    <s v=""/>
    <m/>
    <m/>
    <n v="4955177.38"/>
    <n v="1811570.23"/>
    <s v="ZLIN"/>
    <n v="7"/>
    <n v="9"/>
  </r>
  <r>
    <s v="120308000126-0"/>
    <x v="11"/>
    <n v="322324"/>
    <m/>
    <s v="VALVULA"/>
    <d v="2015-10-01T00:00:00"/>
    <n v="1"/>
    <n v="1"/>
    <s v="ZLIN"/>
    <n v="0"/>
    <n v="1"/>
    <n v="0"/>
    <n v="0"/>
    <s v=""/>
    <m/>
    <m/>
    <n v="4955177.38"/>
    <n v="1811570.23"/>
    <s v="ZLIN"/>
    <n v="7"/>
    <n v="9"/>
  </r>
  <r>
    <s v="120308000127-0"/>
    <x v="11"/>
    <n v="322317"/>
    <m/>
    <s v="MOTOR"/>
    <d v="2015-10-01T00:00:00"/>
    <n v="1"/>
    <n v="1"/>
    <s v="ZLIN"/>
    <n v="0"/>
    <n v="1"/>
    <n v="0"/>
    <n v="0"/>
    <s v=""/>
    <m/>
    <m/>
    <n v="567738.49"/>
    <n v="207560.31"/>
    <s v="ZLIN"/>
    <n v="7"/>
    <n v="9"/>
  </r>
  <r>
    <s v="120308000127-1"/>
    <x v="11"/>
    <n v="322317"/>
    <m/>
    <s v="BOMBA"/>
    <d v="2015-10-01T00:00:00"/>
    <n v="1"/>
    <n v="1"/>
    <s v="ZLIN"/>
    <n v="0"/>
    <n v="1"/>
    <n v="0"/>
    <n v="0"/>
    <s v=""/>
    <m/>
    <m/>
    <n v="2417094.23"/>
    <n v="883668.85999999987"/>
    <s v="ZLIN"/>
    <n v="7"/>
    <n v="9"/>
  </r>
  <r>
    <s v="120308000128-0"/>
    <x v="11"/>
    <n v="322317"/>
    <m/>
    <s v="BOMBA"/>
    <d v="2015-10-01T00:00:00"/>
    <n v="1"/>
    <n v="1"/>
    <s v="ZLIN"/>
    <n v="0"/>
    <n v="1"/>
    <n v="0"/>
    <n v="0"/>
    <s v=""/>
    <m/>
    <m/>
    <n v="1424776.5"/>
    <n v="520886.04000000004"/>
    <s v="ZLIN"/>
    <n v="7"/>
    <n v="9"/>
  </r>
  <r>
    <s v="120308000128-1"/>
    <x v="11"/>
    <n v="322317"/>
    <m/>
    <s v="MOTOR"/>
    <d v="2015-10-01T00:00:00"/>
    <n v="1"/>
    <n v="1"/>
    <s v="ZLIN"/>
    <n v="0"/>
    <n v="1"/>
    <n v="0"/>
    <n v="0"/>
    <s v=""/>
    <m/>
    <m/>
    <n v="170189.55"/>
    <n v="62219.839999999982"/>
    <s v="ZLIN"/>
    <n v="7"/>
    <n v="9"/>
  </r>
  <r>
    <s v="120308000129-0"/>
    <x v="11"/>
    <n v="322316"/>
    <m/>
    <s v="VALVULA"/>
    <d v="2015-10-01T00:00:00"/>
    <n v="1"/>
    <n v="1"/>
    <s v="ZLIN"/>
    <n v="0"/>
    <n v="1"/>
    <n v="0"/>
    <n v="0"/>
    <s v=""/>
    <m/>
    <m/>
    <n v="21986976.940000001"/>
    <n v="8038249.6300000008"/>
    <s v="ZLIN"/>
    <n v="7"/>
    <n v="9"/>
  </r>
  <r>
    <s v="120308000130-0"/>
    <x v="11"/>
    <n v="322319"/>
    <m/>
    <s v="BOMBA"/>
    <d v="2015-10-01T00:00:00"/>
    <n v="1"/>
    <n v="1"/>
    <s v="ZLIN"/>
    <n v="0"/>
    <n v="1"/>
    <n v="0"/>
    <n v="0"/>
    <s v=""/>
    <m/>
    <m/>
    <n v="2969617.8"/>
    <n v="2462609.88"/>
    <s v="ZLIN"/>
    <n v="3"/>
    <n v="5"/>
  </r>
  <r>
    <s v="120308000130-1"/>
    <x v="11"/>
    <n v="322319"/>
    <m/>
    <s v="MOTOR"/>
    <d v="2015-10-01T00:00:00"/>
    <n v="1"/>
    <n v="1"/>
    <s v="ZLIN"/>
    <n v="0"/>
    <n v="1"/>
    <n v="0"/>
    <n v="0"/>
    <s v=""/>
    <m/>
    <m/>
    <n v="59319.26"/>
    <n v="49191.58"/>
    <s v="ZLIN"/>
    <n v="3"/>
    <n v="5"/>
  </r>
  <r>
    <s v="120308000131-0"/>
    <x v="11"/>
    <n v="322316"/>
    <m/>
    <s v="BOMBA"/>
    <d v="2015-10-01T00:00:00"/>
    <n v="1"/>
    <n v="1"/>
    <s v="ZLIN"/>
    <n v="0"/>
    <n v="1"/>
    <n v="0"/>
    <n v="0"/>
    <s v=""/>
    <m/>
    <m/>
    <n v="3939459.64"/>
    <n v="3720600.77"/>
    <s v="ZLIN"/>
    <n v="3"/>
    <n v="0"/>
  </r>
  <r>
    <s v="120308000131-1"/>
    <x v="11"/>
    <n v="322316"/>
    <m/>
    <s v="RECIPIENTE"/>
    <d v="2015-10-01T00:00:00"/>
    <n v="1"/>
    <n v="1"/>
    <s v="ZLIN"/>
    <n v="0"/>
    <n v="1"/>
    <n v="0"/>
    <n v="0"/>
    <s v=""/>
    <m/>
    <m/>
    <n v="139521.82999999999"/>
    <n v="131770.62"/>
    <s v="ZLIN"/>
    <n v="3"/>
    <n v="0"/>
  </r>
  <r>
    <s v="120308000132-0"/>
    <x v="11"/>
    <n v="322316"/>
    <m/>
    <s v="VALVULA"/>
    <d v="2015-10-01T00:00:00"/>
    <n v="1"/>
    <n v="1"/>
    <s v="ZLIN"/>
    <n v="0"/>
    <n v="1"/>
    <n v="0"/>
    <n v="0"/>
    <s v=""/>
    <m/>
    <m/>
    <n v="8850195.2300000004"/>
    <n v="7339186.290000001"/>
    <s v="ZLIN"/>
    <n v="3"/>
    <n v="5"/>
  </r>
  <r>
    <s v="120308000133-0"/>
    <x v="11"/>
    <n v="322316"/>
    <m/>
    <s v="VALVULA"/>
    <d v="2015-10-01T00:00:00"/>
    <n v="1"/>
    <n v="1"/>
    <s v="ZLIN"/>
    <n v="0"/>
    <n v="1"/>
    <n v="0"/>
    <n v="0"/>
    <s v=""/>
    <m/>
    <m/>
    <n v="7119871.2599999998"/>
    <n v="5904283.4900000002"/>
    <s v="ZLIN"/>
    <n v="3"/>
    <n v="5"/>
  </r>
  <r>
    <s v="120308000134-0"/>
    <x v="11"/>
    <n v="322324"/>
    <m/>
    <s v="BOMBA"/>
    <d v="2015-10-01T00:00:00"/>
    <n v="1"/>
    <n v="1"/>
    <s v="ZLIN"/>
    <n v="0"/>
    <n v="1"/>
    <n v="0"/>
    <n v="0"/>
    <s v=""/>
    <m/>
    <m/>
    <n v="620969.19999999995"/>
    <n v="514950.06999999995"/>
    <s v="ZLIN"/>
    <n v="3"/>
    <n v="5"/>
  </r>
  <r>
    <s v="120308000134-1"/>
    <x v="11"/>
    <n v="322324"/>
    <m/>
    <s v="MOTOR"/>
    <d v="2015-10-01T00:00:00"/>
    <n v="1"/>
    <n v="1"/>
    <s v="ZLIN"/>
    <n v="0"/>
    <n v="1"/>
    <n v="0"/>
    <n v="0"/>
    <s v=""/>
    <m/>
    <m/>
    <n v="86951.38"/>
    <n v="72106.02"/>
    <s v="ZLIN"/>
    <n v="3"/>
    <n v="5"/>
  </r>
  <r>
    <s v="120308000135-0"/>
    <x v="11"/>
    <n v="321201"/>
    <m/>
    <s v="BOMBA"/>
    <d v="1995-12-31T00:00:00"/>
    <n v="913922.36"/>
    <n v="913922.36"/>
    <s v="ZLIN"/>
    <n v="22"/>
    <n v="9"/>
    <n v="0"/>
    <n v="0"/>
    <s v=""/>
    <m/>
    <m/>
    <n v="-7942.53"/>
    <n v="-7501.28"/>
    <s v="ZLIN"/>
    <n v="3"/>
    <n v="0"/>
  </r>
  <r>
    <s v="120308000136-0"/>
    <x v="11"/>
    <n v="321201"/>
    <m/>
    <s v="BOMBA"/>
    <d v="2014-08-31T00:00:00"/>
    <n v="721642.26"/>
    <n v="160002.14000000001"/>
    <s v="ZLIN"/>
    <n v="18"/>
    <n v="5"/>
    <n v="0"/>
    <n v="0"/>
    <s v=""/>
    <m/>
    <m/>
    <n v="32209245.710000001"/>
    <n v="5264972.8500000015"/>
    <s v="ZLIN"/>
    <n v="17"/>
    <n v="4"/>
  </r>
  <r>
    <s v="120308000137-0"/>
    <x v="11"/>
    <n v="321201"/>
    <m/>
    <s v="BOMBA"/>
    <d v="2014-08-31T00:00:00"/>
    <n v="1123262.0900000001"/>
    <n v="249049.07000000007"/>
    <s v="ZLIN"/>
    <n v="18"/>
    <n v="5"/>
    <n v="0"/>
    <n v="0"/>
    <s v=""/>
    <m/>
    <m/>
    <n v="31834885.140000001"/>
    <n v="5203779.3000000007"/>
    <s v="ZLIN"/>
    <n v="17"/>
    <n v="4"/>
  </r>
  <r>
    <s v="120308000138-0"/>
    <x v="11"/>
    <n v="322321"/>
    <m/>
    <s v="RECIPIENTE"/>
    <d v="1992-04-01T00:00:00"/>
    <n v="1390000"/>
    <n v="1359969.13"/>
    <s v="ZLIN"/>
    <n v="27"/>
    <n v="0"/>
    <n v="0"/>
    <n v="0"/>
    <s v=""/>
    <m/>
    <m/>
    <n v="27073.37"/>
    <n v="21916.54"/>
    <s v="ZLIN"/>
    <n v="3"/>
    <n v="6"/>
  </r>
  <r>
    <s v="120308000139-0"/>
    <x v="11"/>
    <n v="322317"/>
    <m/>
    <s v="RECIPIENTE"/>
    <d v="2007-04-30T00:00:00"/>
    <n v="11619263.51"/>
    <n v="6831927.4699999997"/>
    <s v="ZLIN"/>
    <n v="19"/>
    <n v="5"/>
    <n v="0"/>
    <n v="0"/>
    <s v=""/>
    <m/>
    <m/>
    <n v="889874.11"/>
    <n v="229210"/>
    <s v="ZLIN"/>
    <n v="11"/>
    <n v="0"/>
  </r>
  <r>
    <s v="120308000140-0"/>
    <x v="11"/>
    <n v="322317"/>
    <m/>
    <s v="RECIPIENTE"/>
    <d v="2007-04-30T00:00:00"/>
    <n v="11619263.51"/>
    <n v="6831927.4699999997"/>
    <s v="ZLIN"/>
    <n v="19"/>
    <n v="5"/>
    <n v="0"/>
    <n v="0"/>
    <s v=""/>
    <m/>
    <m/>
    <n v="889874.11"/>
    <n v="229210"/>
    <s v="ZLIN"/>
    <n v="11"/>
    <n v="0"/>
  </r>
  <r>
    <s v="120308000141-0"/>
    <x v="11"/>
    <n v="321201"/>
    <m/>
    <s v="TANQUE"/>
    <d v="2011-06-15T00:00:00"/>
    <n v="366625.11"/>
    <n v="139285.53999999998"/>
    <s v="ZLIN"/>
    <n v="19"/>
    <n v="1"/>
    <n v="0"/>
    <n v="0"/>
    <s v=""/>
    <m/>
    <m/>
    <n v="37092.67"/>
    <n v="7085.119999999999"/>
    <s v="ZLIN"/>
    <n v="14"/>
    <n v="10"/>
  </r>
  <r>
    <s v="120308000142-0"/>
    <x v="11"/>
    <n v="322317"/>
    <m/>
    <s v="RECIPIENTE"/>
    <d v="2011-07-08T00:00:00"/>
    <n v="398542.24"/>
    <n v="150327.34999999998"/>
    <s v="ZLIN"/>
    <n v="19"/>
    <n v="0"/>
    <n v="0"/>
    <n v="0"/>
    <s v=""/>
    <m/>
    <m/>
    <n v="40446.29"/>
    <n v="7725.7099999999991"/>
    <s v="ZLIN"/>
    <n v="14"/>
    <n v="10"/>
  </r>
  <r>
    <s v="120308000143-0"/>
    <x v="11"/>
    <n v="342305"/>
    <m/>
    <s v="VALVULA"/>
    <d v="2008-11-30T00:00:00"/>
    <n v="25083906.940000001"/>
    <n v="15913446.350000001"/>
    <s v="ZLIN"/>
    <n v="15"/>
    <n v="6"/>
    <n v="0"/>
    <n v="0"/>
    <s v=""/>
    <m/>
    <m/>
    <n v="-11816060.58"/>
    <n v="-3862942.88"/>
    <s v="ZLIN"/>
    <n v="8"/>
    <n v="8"/>
  </r>
  <r>
    <s v="120308000143-1"/>
    <x v="11"/>
    <n v="342305"/>
    <m/>
    <s v="ACTUADOR"/>
    <d v="2008-11-30T00:00:00"/>
    <n v="27772727.329999998"/>
    <n v="13886363.669999998"/>
    <s v="ZLIN"/>
    <n v="19"/>
    <n v="8"/>
    <n v="0"/>
    <n v="0"/>
    <s v=""/>
    <m/>
    <m/>
    <n v="-15739974.09"/>
    <n v="-3475059.2200000007"/>
    <s v="ZLIN"/>
    <n v="12"/>
    <n v="10"/>
  </r>
  <r>
    <s v="120308000144-0"/>
    <x v="11"/>
    <n v="342305"/>
    <m/>
    <s v="VALVULA"/>
    <d v="2008-11-30T00:00:00"/>
    <n v="25083906.940000001"/>
    <n v="15913446.350000001"/>
    <s v="ZLIN"/>
    <n v="15"/>
    <n v="6"/>
    <n v="0"/>
    <n v="0"/>
    <s v=""/>
    <m/>
    <m/>
    <n v="-11816060.58"/>
    <n v="-3862942.88"/>
    <s v="ZLIN"/>
    <n v="8"/>
    <n v="8"/>
  </r>
  <r>
    <s v="120308000144-1"/>
    <x v="11"/>
    <n v="342305"/>
    <m/>
    <s v="ACTUADOR"/>
    <d v="2008-11-30T00:00:00"/>
    <n v="41001801.009999998"/>
    <n v="20500900.499999996"/>
    <s v="ZLIN"/>
    <n v="19"/>
    <n v="8"/>
    <n v="0"/>
    <n v="0"/>
    <s v=""/>
    <m/>
    <m/>
    <n v="-23237447.25"/>
    <n v="-5130345.5"/>
    <s v="ZLIN"/>
    <n v="12"/>
    <n v="10"/>
  </r>
  <r>
    <s v="120308000145-0"/>
    <x v="11"/>
    <n v="342305"/>
    <m/>
    <s v="VALVULA"/>
    <d v="2008-11-30T00:00:00"/>
    <n v="46466902.82"/>
    <n v="29479002.879999999"/>
    <s v="ZLIN"/>
    <n v="15"/>
    <n v="6"/>
    <n v="0"/>
    <n v="0"/>
    <s v=""/>
    <m/>
    <m/>
    <n v="-21888764.789999999"/>
    <n v="-7155942.3399999999"/>
    <s v="ZLIN"/>
    <n v="8"/>
    <n v="8"/>
  </r>
  <r>
    <s v="120308000145-1"/>
    <x v="11"/>
    <n v="342305"/>
    <m/>
    <s v="VALVULA"/>
    <d v="2008-11-30T00:00:00"/>
    <n v="10572683.41"/>
    <n v="6707401.3100000005"/>
    <s v="ZLIN"/>
    <n v="15"/>
    <n v="6"/>
    <n v="0"/>
    <n v="0"/>
    <s v=""/>
    <m/>
    <m/>
    <n v="-4980383.1500000004"/>
    <n v="-1628202.1800000002"/>
    <s v="ZLIN"/>
    <n v="8"/>
    <n v="8"/>
  </r>
  <r>
    <s v="120308000145-2"/>
    <x v="11"/>
    <n v="342305"/>
    <m/>
    <s v="FILTRO"/>
    <d v="2008-11-30T00:00:00"/>
    <n v="228899888.24000001"/>
    <n v="114449944.13000001"/>
    <s v="ZLIN"/>
    <n v="19"/>
    <n v="8"/>
    <n v="0"/>
    <n v="0"/>
    <s v=""/>
    <m/>
    <m/>
    <n v="-129727205.79000001"/>
    <n v="-28641071.410000011"/>
    <s v="ZLIN"/>
    <n v="12"/>
    <n v="10"/>
  </r>
  <r>
    <s v="120308000145-3"/>
    <x v="11"/>
    <n v="342305"/>
    <m/>
    <s v="FILTRO"/>
    <d v="2008-11-30T00:00:00"/>
    <n v="228899888.24000001"/>
    <n v="114449944.13000001"/>
    <s v="ZLIN"/>
    <n v="19"/>
    <n v="8"/>
    <n v="0"/>
    <n v="0"/>
    <s v=""/>
    <m/>
    <m/>
    <n v="-129727205.79000001"/>
    <n v="-28641071.410000011"/>
    <s v="ZLIN"/>
    <n v="12"/>
    <n v="10"/>
  </r>
  <r>
    <s v="120308000145-4"/>
    <x v="11"/>
    <n v="342305"/>
    <m/>
    <s v="ACTUADOR"/>
    <d v="2008-11-30T00:00:00"/>
    <n v="16209536.029999999"/>
    <n v="8104768.0299999993"/>
    <s v="ZLIN"/>
    <n v="19"/>
    <n v="8"/>
    <n v="0"/>
    <n v="0"/>
    <s v=""/>
    <m/>
    <m/>
    <n v="-9186626.6500000004"/>
    <n v="-2028216.2800000003"/>
    <s v="ZLIN"/>
    <n v="12"/>
    <n v="10"/>
  </r>
  <r>
    <s v="120308000146-0"/>
    <x v="11"/>
    <n v="342305"/>
    <m/>
    <s v="VALVULA"/>
    <d v="2008-11-30T00:00:00"/>
    <n v="74866916.230000004"/>
    <n v="47496215.690000005"/>
    <s v="ZLIN"/>
    <n v="15"/>
    <n v="6"/>
    <n v="0"/>
    <n v="0"/>
    <s v=""/>
    <m/>
    <m/>
    <n v="-35266915.18"/>
    <n v="-11529568.41"/>
    <s v="ZLIN"/>
    <n v="8"/>
    <n v="8"/>
  </r>
  <r>
    <s v="120308000146-1"/>
    <x v="11"/>
    <n v="342305"/>
    <m/>
    <s v="ACTUADOR"/>
    <d v="2008-11-30T00:00:00"/>
    <n v="61050952.520000003"/>
    <n v="30525476.250000004"/>
    <s v="ZLIN"/>
    <n v="19"/>
    <n v="8"/>
    <n v="0"/>
    <n v="0"/>
    <s v=""/>
    <m/>
    <m/>
    <n v="-34600145.700000003"/>
    <n v="-7638993.2100000046"/>
    <s v="ZLIN"/>
    <n v="12"/>
    <n v="10"/>
  </r>
  <r>
    <s v="120308000147-0"/>
    <x v="11"/>
    <n v="342305"/>
    <m/>
    <s v="VALVULA"/>
    <d v="2008-11-30T00:00:00"/>
    <n v="74866916.230000004"/>
    <n v="47496215.690000005"/>
    <s v="ZLIN"/>
    <n v="15"/>
    <n v="6"/>
    <n v="0"/>
    <n v="0"/>
    <s v=""/>
    <m/>
    <m/>
    <n v="-35266915.18"/>
    <n v="-11529568.41"/>
    <s v="ZLIN"/>
    <n v="8"/>
    <n v="8"/>
  </r>
  <r>
    <s v="120308000147-1"/>
    <x v="11"/>
    <n v="342305"/>
    <m/>
    <s v="ACTUADOR"/>
    <d v="2008-11-30T00:00:00"/>
    <n v="61050952.520000003"/>
    <n v="30525476.250000004"/>
    <s v="ZLIN"/>
    <n v="19"/>
    <n v="8"/>
    <n v="0"/>
    <n v="0"/>
    <s v=""/>
    <m/>
    <m/>
    <n v="-34600145.700000003"/>
    <n v="-7638993.2100000046"/>
    <s v="ZLIN"/>
    <n v="12"/>
    <n v="10"/>
  </r>
  <r>
    <s v="120308000148-0"/>
    <x v="11"/>
    <n v="342305"/>
    <m/>
    <s v="VALVULA"/>
    <d v="2008-11-30T00:00:00"/>
    <n v="74866916.230000004"/>
    <n v="47496215.690000005"/>
    <s v="ZLIN"/>
    <n v="15"/>
    <n v="6"/>
    <n v="0"/>
    <n v="0"/>
    <s v=""/>
    <m/>
    <m/>
    <n v="-35266915.18"/>
    <n v="-11529568.41"/>
    <s v="ZLIN"/>
    <n v="8"/>
    <n v="8"/>
  </r>
  <r>
    <s v="120308000148-1"/>
    <x v="11"/>
    <n v="342305"/>
    <m/>
    <s v="ACTUADOR"/>
    <d v="2008-11-30T00:00:00"/>
    <n v="61050952.520000003"/>
    <n v="30525476.250000004"/>
    <s v="ZLIN"/>
    <n v="19"/>
    <n v="8"/>
    <n v="0"/>
    <n v="0"/>
    <s v=""/>
    <m/>
    <m/>
    <n v="-34600145.700000003"/>
    <n v="-7638993.2100000046"/>
    <s v="ZLIN"/>
    <n v="12"/>
    <n v="10"/>
  </r>
  <r>
    <s v="120308000149-0"/>
    <x v="11"/>
    <n v="342305"/>
    <m/>
    <s v="VALVULA"/>
    <d v="2008-11-30T00:00:00"/>
    <n v="74866916.230000004"/>
    <n v="47496215.690000005"/>
    <s v="ZLIN"/>
    <n v="15"/>
    <n v="6"/>
    <n v="0"/>
    <n v="0"/>
    <s v=""/>
    <m/>
    <m/>
    <n v="-35266915.18"/>
    <n v="-11529568.41"/>
    <s v="ZLIN"/>
    <n v="8"/>
    <n v="8"/>
  </r>
  <r>
    <s v="120308000149-1"/>
    <x v="11"/>
    <n v="342305"/>
    <m/>
    <s v="ACTUADOR"/>
    <d v="2008-11-30T00:00:00"/>
    <n v="61050952.520000003"/>
    <n v="30525476.250000004"/>
    <s v="ZLIN"/>
    <n v="19"/>
    <n v="8"/>
    <n v="0"/>
    <n v="0"/>
    <s v=""/>
    <m/>
    <m/>
    <n v="-34600145.700000003"/>
    <n v="-7638993.2100000046"/>
    <s v="ZLIN"/>
    <n v="12"/>
    <n v="10"/>
  </r>
  <r>
    <s v="120308000150-0"/>
    <x v="11"/>
    <n v="342305"/>
    <m/>
    <s v="VALVULA"/>
    <d v="2008-11-30T00:00:00"/>
    <n v="74866916.230000004"/>
    <n v="47496215.690000005"/>
    <s v="ZLIN"/>
    <n v="15"/>
    <n v="6"/>
    <n v="0"/>
    <n v="0"/>
    <s v=""/>
    <m/>
    <m/>
    <n v="-35266915.18"/>
    <n v="-11529568.41"/>
    <s v="ZLIN"/>
    <n v="8"/>
    <n v="8"/>
  </r>
  <r>
    <s v="120308000150-1"/>
    <x v="11"/>
    <n v="342305"/>
    <m/>
    <s v="ACTUADOR"/>
    <d v="2008-11-30T00:00:00"/>
    <n v="61050952.520000003"/>
    <n v="30525476.250000004"/>
    <s v="ZLIN"/>
    <n v="19"/>
    <n v="8"/>
    <n v="0"/>
    <n v="0"/>
    <s v=""/>
    <m/>
    <m/>
    <n v="-34600145.700000003"/>
    <n v="-7638993.2100000046"/>
    <s v="ZLIN"/>
    <n v="12"/>
    <n v="10"/>
  </r>
  <r>
    <s v="120308000151-0"/>
    <x v="11"/>
    <n v="342305"/>
    <m/>
    <s v="VALVULA"/>
    <d v="2008-11-30T00:00:00"/>
    <n v="74866916.230000004"/>
    <n v="47496215.690000005"/>
    <s v="ZLIN"/>
    <n v="15"/>
    <n v="6"/>
    <n v="0"/>
    <n v="0"/>
    <s v=""/>
    <m/>
    <m/>
    <n v="-35266915.18"/>
    <n v="-11529568.41"/>
    <s v="ZLIN"/>
    <n v="8"/>
    <n v="8"/>
  </r>
  <r>
    <s v="120308000151-1"/>
    <x v="11"/>
    <n v="342305"/>
    <m/>
    <s v="ACTUADOR"/>
    <d v="2008-11-30T00:00:00"/>
    <n v="61050952.520000003"/>
    <n v="30525476.250000004"/>
    <s v="ZLIN"/>
    <n v="19"/>
    <n v="8"/>
    <n v="0"/>
    <n v="0"/>
    <s v=""/>
    <m/>
    <m/>
    <n v="-34600145.700000003"/>
    <n v="-7638993.2100000046"/>
    <s v="ZLIN"/>
    <n v="12"/>
    <n v="10"/>
  </r>
  <r>
    <s v="120308000152-0"/>
    <x v="11"/>
    <n v="342305"/>
    <m/>
    <s v="VALVULA"/>
    <d v="2008-11-30T00:00:00"/>
    <n v="74866916.230000004"/>
    <n v="47496215.690000005"/>
    <s v="ZLIN"/>
    <n v="15"/>
    <n v="6"/>
    <n v="0"/>
    <n v="0"/>
    <s v=""/>
    <m/>
    <m/>
    <n v="-35266915.18"/>
    <n v="-11529568.41"/>
    <s v="ZLIN"/>
    <n v="8"/>
    <n v="8"/>
  </r>
  <r>
    <s v="120308000153-0"/>
    <x v="11"/>
    <n v="342309"/>
    <m/>
    <s v="BOMBA"/>
    <d v="2015-10-01T00:00:00"/>
    <n v="1"/>
    <n v="1"/>
    <s v="ZLIN"/>
    <n v="0"/>
    <n v="1"/>
    <n v="0"/>
    <n v="0"/>
    <s v=""/>
    <m/>
    <m/>
    <n v="405687.46"/>
    <n v="260252.33000000002"/>
    <s v="ZLIN"/>
    <n v="4"/>
    <n v="5"/>
  </r>
  <r>
    <s v="120308000153-1"/>
    <x v="11"/>
    <n v="342309"/>
    <m/>
    <s v="RECIPIENTE"/>
    <d v="2015-10-01T00:00:00"/>
    <n v="1"/>
    <n v="1"/>
    <s v="ZLIN"/>
    <n v="0"/>
    <n v="1"/>
    <n v="0"/>
    <n v="0"/>
    <s v=""/>
    <m/>
    <m/>
    <n v="499936.06"/>
    <n v="320713.7"/>
    <s v="ZLIN"/>
    <n v="4"/>
    <n v="5"/>
  </r>
  <r>
    <s v="120308000153-2"/>
    <x v="11"/>
    <n v="342309"/>
    <m/>
    <s v="MOTOR"/>
    <d v="2015-10-01T00:00:00"/>
    <n v="1"/>
    <n v="1"/>
    <s v="ZLIN"/>
    <n v="0"/>
    <n v="1"/>
    <n v="0"/>
    <n v="0"/>
    <s v=""/>
    <m/>
    <m/>
    <n v="65704.44"/>
    <n v="42150.020000000004"/>
    <s v="ZLIN"/>
    <n v="4"/>
    <n v="5"/>
  </r>
  <r>
    <s v="120308000154-0"/>
    <x v="11"/>
    <n v="342309"/>
    <m/>
    <s v="BOMBA"/>
    <d v="2015-10-01T00:00:00"/>
    <n v="1"/>
    <n v="1"/>
    <s v="ZLIN"/>
    <n v="0"/>
    <n v="1"/>
    <n v="0"/>
    <n v="0"/>
    <s v=""/>
    <m/>
    <m/>
    <n v="649372.79"/>
    <n v="416578.77"/>
    <s v="ZLIN"/>
    <n v="4"/>
    <n v="5"/>
  </r>
  <r>
    <s v="120308000154-1"/>
    <x v="11"/>
    <n v="342309"/>
    <m/>
    <s v="RECIPIENTE"/>
    <d v="2015-10-01T00:00:00"/>
    <n v="1"/>
    <n v="1"/>
    <s v="ZLIN"/>
    <n v="0"/>
    <n v="1"/>
    <n v="0"/>
    <n v="0"/>
    <s v=""/>
    <m/>
    <m/>
    <n v="406198.05"/>
    <n v="260579.87999999998"/>
    <s v="ZLIN"/>
    <n v="4"/>
    <n v="5"/>
  </r>
  <r>
    <s v="120308000154-2"/>
    <x v="11"/>
    <n v="342309"/>
    <m/>
    <s v="MOTOR"/>
    <d v="2015-10-01T00:00:00"/>
    <n v="1"/>
    <n v="1"/>
    <s v="ZLIN"/>
    <n v="0"/>
    <n v="1"/>
    <n v="0"/>
    <n v="0"/>
    <s v=""/>
    <m/>
    <m/>
    <n v="165216.71"/>
    <n v="105988.07999999999"/>
    <s v="ZLIN"/>
    <n v="4"/>
    <n v="5"/>
  </r>
  <r>
    <s v="120308000155-0"/>
    <x v="11"/>
    <n v="342309"/>
    <m/>
    <s v="BOMBA"/>
    <d v="2015-10-01T00:00:00"/>
    <n v="1"/>
    <n v="1"/>
    <s v="ZLIN"/>
    <n v="0"/>
    <n v="1"/>
    <n v="0"/>
    <n v="0"/>
    <s v=""/>
    <m/>
    <m/>
    <n v="649372.79"/>
    <n v="416578.77"/>
    <s v="ZLIN"/>
    <n v="4"/>
    <n v="5"/>
  </r>
  <r>
    <s v="120308000155-1"/>
    <x v="11"/>
    <n v="342309"/>
    <m/>
    <s v="RECIPIENTE"/>
    <d v="2015-10-01T00:00:00"/>
    <n v="1"/>
    <n v="1"/>
    <s v="ZLIN"/>
    <n v="0"/>
    <n v="1"/>
    <n v="0"/>
    <n v="0"/>
    <s v=""/>
    <m/>
    <m/>
    <n v="624920.07999999996"/>
    <n v="400892.12999999995"/>
    <s v="ZLIN"/>
    <n v="4"/>
    <n v="5"/>
  </r>
  <r>
    <s v="120308000155-2"/>
    <x v="11"/>
    <n v="342309"/>
    <m/>
    <s v="MOTOR"/>
    <d v="2015-10-01T00:00:00"/>
    <n v="1"/>
    <n v="1"/>
    <s v="ZLIN"/>
    <n v="0"/>
    <n v="1"/>
    <n v="0"/>
    <n v="0"/>
    <s v=""/>
    <m/>
    <m/>
    <n v="165216.71"/>
    <n v="105988.07999999999"/>
    <s v="ZLIN"/>
    <n v="4"/>
    <n v="5"/>
  </r>
  <r>
    <s v="120308000156-0"/>
    <x v="11"/>
    <n v="342309"/>
    <m/>
    <s v="TANQUE"/>
    <d v="2014-04-30T00:00:00"/>
    <n v="1478964131.1500001"/>
    <n v="206276576.19000006"/>
    <s v="ZLIN"/>
    <n v="31"/>
    <n v="8"/>
    <n v="0"/>
    <n v="0"/>
    <s v=""/>
    <m/>
    <m/>
    <n v="211679058.41"/>
    <n v="19826688.659999996"/>
    <s v="ZLIN"/>
    <n v="30"/>
    <n v="3"/>
  </r>
  <r>
    <s v="120308000156-1"/>
    <x v="11"/>
    <n v="342309"/>
    <m/>
    <s v="MOTOR"/>
    <d v="2014-04-30T00:00:00"/>
    <n v="30265.89"/>
    <n v="30265.89"/>
    <s v="ZLIN"/>
    <n v="4"/>
    <n v="5"/>
    <n v="0"/>
    <n v="0"/>
    <s v=""/>
    <m/>
    <m/>
    <n v="13668.6"/>
    <n v="12909.23"/>
    <s v="ZLIN"/>
    <n v="3"/>
    <n v="0"/>
  </r>
  <r>
    <s v="120308000156-2"/>
    <x v="11"/>
    <n v="342309"/>
    <m/>
    <s v="BOMBA"/>
    <d v="2014-04-30T00:00:00"/>
    <n v="317329.89"/>
    <n v="317329.89"/>
    <s v="ZLIN"/>
    <n v="4"/>
    <n v="5"/>
    <n v="0"/>
    <n v="0"/>
    <s v=""/>
    <m/>
    <m/>
    <n v="143311.60999999999"/>
    <n v="135349.84999999998"/>
    <s v="ZLIN"/>
    <n v="3"/>
    <n v="0"/>
  </r>
  <r>
    <s v="120308000156-3"/>
    <x v="11"/>
    <n v="342309"/>
    <m/>
    <s v="RECIPIENTE"/>
    <d v="2014-04-30T00:00:00"/>
    <n v="189647.35"/>
    <n v="189647.35"/>
    <s v="ZLIN"/>
    <n v="4"/>
    <n v="5"/>
    <n v="0"/>
    <n v="0"/>
    <s v=""/>
    <m/>
    <m/>
    <n v="85648"/>
    <n v="80889.78"/>
    <s v="ZLIN"/>
    <n v="3"/>
    <n v="0"/>
  </r>
  <r>
    <s v="120308000156-4"/>
    <x v="11"/>
    <n v="342309"/>
    <m/>
    <s v="CIMENTACION TANQUE"/>
    <d v="1995-12-31T00:00:00"/>
    <n v="935179.07"/>
    <n v="56774.909999999916"/>
    <s v="ZLIN"/>
    <n v="72"/>
    <n v="9"/>
    <n v="0"/>
    <n v="0"/>
    <s v=""/>
    <m/>
    <m/>
    <n v="23313988.260000002"/>
    <n v="1246345.2800000012"/>
    <s v="ZLIN"/>
    <n v="53"/>
    <n v="0"/>
  </r>
  <r>
    <s v="120308000156-5"/>
    <x v="11"/>
    <n v="342309"/>
    <m/>
    <s v="DIQUE"/>
    <d v="1995-12-31T00:00:00"/>
    <n v="3914820.93"/>
    <n v="222385.3200000003"/>
    <s v="ZLIN"/>
    <n v="77"/>
    <n v="9"/>
    <n v="0"/>
    <n v="0"/>
    <s v=""/>
    <m/>
    <m/>
    <n v="97590897.299999997"/>
    <n v="4767371.4299999923"/>
    <s v="ZLIN"/>
    <n v="58"/>
    <n v="0"/>
  </r>
  <r>
    <s v="120308000157-0"/>
    <x v="11"/>
    <n v="342309"/>
    <m/>
    <s v="TANQUE"/>
    <d v="2014-04-30T00:00:00"/>
    <n v="1370236668.73"/>
    <n v="160314665.44000006"/>
    <s v="ZLIN"/>
    <n v="37"/>
    <n v="9"/>
    <n v="0"/>
    <n v="0"/>
    <s v=""/>
    <m/>
    <m/>
    <n v="421023506.43000001"/>
    <n v="32832108.300000012"/>
    <s v="ZLIN"/>
    <n v="36"/>
    <n v="4"/>
  </r>
  <r>
    <s v="120308000157-1"/>
    <x v="11"/>
    <n v="342309"/>
    <m/>
    <s v="MOTOR"/>
    <d v="2014-04-30T00:00:00"/>
    <n v="190387.7"/>
    <n v="47373.47"/>
    <s v="ZLIN"/>
    <n v="17"/>
    <n v="9"/>
    <n v="0"/>
    <n v="0"/>
    <s v=""/>
    <m/>
    <m/>
    <n v="67496.75"/>
    <n v="11708.61"/>
    <s v="ZLIN"/>
    <n v="16"/>
    <n v="4"/>
  </r>
  <r>
    <s v="120308000157-2"/>
    <x v="11"/>
    <n v="342309"/>
    <m/>
    <s v="BOMBA"/>
    <d v="2014-04-30T00:00:00"/>
    <n v="1996165.1200000001"/>
    <n v="496698.37000000011"/>
    <s v="ZLIN"/>
    <n v="17"/>
    <n v="9"/>
    <n v="0"/>
    <n v="0"/>
    <s v=""/>
    <m/>
    <m/>
    <n v="707685.69"/>
    <n v="122761.80999999994"/>
    <s v="ZLIN"/>
    <n v="16"/>
    <n v="4"/>
  </r>
  <r>
    <s v="120308000157-3"/>
    <x v="11"/>
    <n v="342309"/>
    <m/>
    <s v="RECIPIENTE"/>
    <d v="2014-04-30T00:00:00"/>
    <n v="1192977.52"/>
    <n v="296844.17000000004"/>
    <s v="ZLIN"/>
    <n v="17"/>
    <n v="9"/>
    <n v="0"/>
    <n v="0"/>
    <s v=""/>
    <m/>
    <m/>
    <n v="422937.53"/>
    <n v="73366.710000000021"/>
    <s v="ZLIN"/>
    <n v="16"/>
    <n v="4"/>
  </r>
  <r>
    <s v="120308000157-4"/>
    <x v="11"/>
    <n v="342309"/>
    <m/>
    <s v="CIMENTACION TANQUE"/>
    <d v="1995-12-31T00:00:00"/>
    <n v="5336899.2"/>
    <n v="271715.3200000003"/>
    <s v="ZLIN"/>
    <n v="86"/>
    <n v="9"/>
    <n v="0"/>
    <n v="0"/>
    <s v=""/>
    <m/>
    <m/>
    <n v="22655084.609999999"/>
    <n v="958050.83999999985"/>
    <s v="ZLIN"/>
    <n v="67"/>
    <n v="0"/>
  </r>
  <r>
    <s v="120308000158-0"/>
    <x v="11"/>
    <n v="342309"/>
    <m/>
    <s v="TANQUE"/>
    <d v="2008-08-30T00:00:00"/>
    <n v="1116493577.8599999"/>
    <n v="355172631.95999992"/>
    <s v="ZLIN"/>
    <n v="31"/>
    <n v="7"/>
    <n v="0"/>
    <n v="0"/>
    <s v=""/>
    <m/>
    <m/>
    <n v="1095887193.4100001"/>
    <n v="126735253.67000008"/>
    <s v="ZLIN"/>
    <n v="24"/>
    <n v="6"/>
  </r>
  <r>
    <s v="120308000158-1"/>
    <x v="11"/>
    <n v="342309"/>
    <m/>
    <s v="MOTOR"/>
    <d v="2008-08-30T00:00:00"/>
    <n v="70922.350000000006"/>
    <n v="48211.240000000005"/>
    <s v="ZLIN"/>
    <n v="14"/>
    <n v="10"/>
    <n v="0"/>
    <n v="0"/>
    <s v=""/>
    <m/>
    <m/>
    <n v="88354.74"/>
    <n v="32301.730000000003"/>
    <s v="ZLIN"/>
    <n v="7"/>
    <n v="9"/>
  </r>
  <r>
    <s v="120308000158-2"/>
    <x v="11"/>
    <n v="342309"/>
    <m/>
    <s v="BOMBA"/>
    <d v="2008-08-30T00:00:00"/>
    <n v="743602.24"/>
    <n v="505482.43"/>
    <s v="ZLIN"/>
    <n v="14"/>
    <n v="10"/>
    <n v="0"/>
    <n v="0"/>
    <s v=""/>
    <m/>
    <m/>
    <n v="926376.47"/>
    <n v="338675.27"/>
    <s v="ZLIN"/>
    <n v="7"/>
    <n v="9"/>
  </r>
  <r>
    <s v="120308000158-3"/>
    <x v="11"/>
    <n v="342309"/>
    <m/>
    <s v="RECIPIENTE"/>
    <d v="2008-08-30T00:00:00"/>
    <n v="518469.58"/>
    <n v="352442.80000000005"/>
    <s v="ZLIN"/>
    <n v="14"/>
    <n v="10"/>
    <n v="0"/>
    <n v="0"/>
    <s v=""/>
    <m/>
    <m/>
    <n v="645907.16"/>
    <n v="236138.10000000003"/>
    <s v="ZLIN"/>
    <n v="7"/>
    <n v="9"/>
  </r>
  <r>
    <s v="120308000158-4"/>
    <x v="11"/>
    <n v="342309"/>
    <m/>
    <s v="CIMENTACION TANQUE"/>
    <d v="2008-08-30T00:00:00"/>
    <n v="11273923.92"/>
    <n v="1669699.8699999992"/>
    <s v="ZLIN"/>
    <n v="68"/>
    <n v="1"/>
    <n v="0"/>
    <n v="0"/>
    <s v=""/>
    <m/>
    <m/>
    <n v="9735245.0500000007"/>
    <n v="452183.52000000142"/>
    <s v="ZLIN"/>
    <n v="61"/>
    <n v="0"/>
  </r>
  <r>
    <s v="120308000159-0"/>
    <x v="11"/>
    <n v="342309"/>
    <m/>
    <s v="TANQUE"/>
    <d v="2008-08-30T00:00:00"/>
    <n v="1086833717.5999999"/>
    <n v="345703388.98999989"/>
    <s v="ZLIN"/>
    <n v="31"/>
    <n v="7"/>
    <n v="0"/>
    <n v="0"/>
    <s v=""/>
    <m/>
    <m/>
    <n v="1118738589.72"/>
    <n v="129377932.14999998"/>
    <s v="ZLIN"/>
    <n v="24"/>
    <n v="6"/>
  </r>
  <r>
    <s v="120308000159-1"/>
    <x v="11"/>
    <n v="342309"/>
    <m/>
    <s v="MOTOR"/>
    <d v="2008-08-30T00:00:00"/>
    <n v="69028.61"/>
    <n v="46923.94"/>
    <s v="ZLIN"/>
    <n v="14"/>
    <n v="10"/>
    <n v="0"/>
    <n v="0"/>
    <s v=""/>
    <m/>
    <m/>
    <n v="89322.89"/>
    <n v="32655.68"/>
    <s v="ZLIN"/>
    <n v="7"/>
    <n v="9"/>
  </r>
  <r>
    <s v="120308000159-2"/>
    <x v="11"/>
    <n v="342309"/>
    <m/>
    <s v="BOMBA"/>
    <d v="2008-08-30T00:00:00"/>
    <n v="723746.89"/>
    <n v="491985.24"/>
    <s v="ZLIN"/>
    <n v="14"/>
    <n v="10"/>
    <n v="0"/>
    <n v="0"/>
    <s v=""/>
    <m/>
    <m/>
    <n v="936527.23"/>
    <n v="342386.29999999993"/>
    <s v="ZLIN"/>
    <n v="7"/>
    <n v="9"/>
  </r>
  <r>
    <s v="120308000159-3"/>
    <x v="11"/>
    <n v="342309"/>
    <m/>
    <s v="RECIPIENTE"/>
    <d v="2008-08-30T00:00:00"/>
    <n v="504625.62"/>
    <n v="343032.02"/>
    <s v="ZLIN"/>
    <n v="14"/>
    <n v="10"/>
    <n v="0"/>
    <n v="0"/>
    <s v=""/>
    <m/>
    <m/>
    <n v="652984.68999999994"/>
    <n v="238725.58999999997"/>
    <s v="ZLIN"/>
    <n v="7"/>
    <n v="9"/>
  </r>
  <r>
    <s v="120308000159-4"/>
    <x v="11"/>
    <n v="342309"/>
    <m/>
    <s v="CIMENTACION TANQUE"/>
    <d v="2008-08-30T00:00:00"/>
    <n v="11381186.039999999"/>
    <n v="1685585.6599999983"/>
    <s v="ZLIN"/>
    <n v="68"/>
    <n v="1"/>
    <n v="0"/>
    <n v="0"/>
    <s v=""/>
    <m/>
    <m/>
    <n v="10376470.65"/>
    <n v="481967.23000000045"/>
    <s v="ZLIN"/>
    <n v="61"/>
    <n v="0"/>
  </r>
  <r>
    <s v="120308000159-5"/>
    <x v="11"/>
    <n v="342309"/>
    <m/>
    <s v="DIQUE"/>
    <d v="2008-08-30T00:00:00"/>
    <n v="38985750.32"/>
    <n v="5378877.7400000021"/>
    <s v="ZLIN"/>
    <n v="73"/>
    <n v="1"/>
    <n v="0"/>
    <n v="0"/>
    <s v=""/>
    <m/>
    <m/>
    <n v="35260118.399999999"/>
    <n v="1513691.9499999955"/>
    <s v="ZLIN"/>
    <n v="66"/>
    <n v="0"/>
  </r>
  <r>
    <s v="120308000160-0"/>
    <x v="11"/>
    <n v="342309"/>
    <m/>
    <s v="TANQUE"/>
    <d v="2014-04-30T00:00:00"/>
    <n v="93603429.890000001"/>
    <n v="60373750.850000001"/>
    <s v="ZLIN"/>
    <n v="6"/>
    <n v="10"/>
    <n v="0"/>
    <n v="0"/>
    <s v=""/>
    <m/>
    <m/>
    <n v="79924952.090000004"/>
    <n v="41806898.020000003"/>
    <s v="ZLIN"/>
    <n v="5"/>
    <n v="5"/>
  </r>
  <r>
    <s v="120308000160-1"/>
    <x v="11"/>
    <n v="342309"/>
    <m/>
    <s v="CIMENTACION TANQUE"/>
    <d v="2014-04-30T00:00:00"/>
    <n v="3018810.37"/>
    <n v="376463.41999999993"/>
    <s v="ZLIN"/>
    <n v="35"/>
    <n v="5"/>
    <n v="0"/>
    <n v="0"/>
    <s v=""/>
    <m/>
    <m/>
    <n v="2034454.06"/>
    <n v="169537.83000000007"/>
    <s v="ZLIN"/>
    <n v="34"/>
    <n v="0"/>
  </r>
  <r>
    <s v="120308000161-0"/>
    <x v="11"/>
    <n v="342309"/>
    <m/>
    <s v="TANQUE"/>
    <d v="2014-04-30T00:00:00"/>
    <n v="90478743.700000003"/>
    <n v="58354136.600000001"/>
    <s v="ZLIN"/>
    <n v="6"/>
    <n v="10"/>
    <n v="0"/>
    <n v="0"/>
    <s v=""/>
    <m/>
    <m/>
    <n v="83825581.900000006"/>
    <n v="43847227.450000003"/>
    <s v="ZLIN"/>
    <n v="5"/>
    <n v="5"/>
  </r>
  <r>
    <s v="120308000161-1"/>
    <x v="11"/>
    <n v="342309"/>
    <m/>
    <s v="CIMENTACION TANQUE"/>
    <d v="2014-04-30T00:00:00"/>
    <n v="2888073.78"/>
    <n v="360159.7799999998"/>
    <s v="ZLIN"/>
    <n v="35"/>
    <n v="5"/>
    <n v="0"/>
    <n v="0"/>
    <s v=""/>
    <m/>
    <m/>
    <n v="2159345.94"/>
    <n v="179945.47999999998"/>
    <s v="ZLIN"/>
    <n v="34"/>
    <n v="0"/>
  </r>
  <r>
    <s v="120308000161-2"/>
    <x v="11"/>
    <n v="342309"/>
    <m/>
    <s v="DIQUE"/>
    <d v="2014-04-30T00:00:00"/>
    <n v="10408014.76"/>
    <n v="1137370.6799999997"/>
    <s v="ZLIN"/>
    <n v="40"/>
    <n v="5"/>
    <n v="0"/>
    <n v="0"/>
    <s v=""/>
    <m/>
    <m/>
    <n v="7724269.0099999998"/>
    <n v="561164.83999999985"/>
    <s v="ZLIN"/>
    <n v="39"/>
    <n v="0"/>
  </r>
  <r>
    <s v="120308000162-0"/>
    <x v="11"/>
    <n v="342309"/>
    <m/>
    <s v="TANQUE"/>
    <d v="1975-09-01T00:00:00"/>
    <n v="220700.19"/>
    <n v="208573.81"/>
    <s v="ZLIN"/>
    <n v="45"/>
    <n v="6"/>
    <n v="0"/>
    <n v="0"/>
    <s v=""/>
    <m/>
    <m/>
    <n v="26609979.59"/>
    <n v="13919066.25"/>
    <s v="ZLIN"/>
    <n v="5"/>
    <n v="5"/>
  </r>
  <r>
    <s v="120308000162-1"/>
    <x v="11"/>
    <n v="342309"/>
    <m/>
    <s v="CIMENTACION TANQUE"/>
    <d v="1975-09-01T00:00:00"/>
    <n v="37711.050000000003"/>
    <n v="21888.550000000003"/>
    <s v="ZLIN"/>
    <n v="74"/>
    <n v="1"/>
    <n v="0"/>
    <n v="0"/>
    <s v=""/>
    <m/>
    <m/>
    <n v="4534003.32"/>
    <n v="377833.61000000034"/>
    <s v="ZLIN"/>
    <n v="34"/>
    <n v="0"/>
  </r>
  <r>
    <s v="120308000163-0"/>
    <x v="11"/>
    <n v="342309"/>
    <m/>
    <s v="TANQUE"/>
    <d v="1978-09-01T00:00:00"/>
    <n v="837123.73"/>
    <n v="787881.16999999993"/>
    <s v="ZLIN"/>
    <n v="42"/>
    <n v="6"/>
    <n v="0"/>
    <n v="0"/>
    <s v=""/>
    <m/>
    <m/>
    <n v="35450509.520000003"/>
    <n v="18543343.440000005"/>
    <s v="ZLIN"/>
    <n v="5"/>
    <n v="5"/>
  </r>
  <r>
    <s v="120308000163-1"/>
    <x v="11"/>
    <n v="342309"/>
    <m/>
    <s v="CIMENTACION TANQUE"/>
    <d v="1978-09-01T00:00:00"/>
    <n v="113773.54"/>
    <n v="66843.62"/>
    <s v="ZLIN"/>
    <n v="68"/>
    <n v="1"/>
    <n v="0"/>
    <n v="0"/>
    <s v=""/>
    <m/>
    <m/>
    <n v="4780693.9400000004"/>
    <n v="436945.1400000006"/>
    <s v="ZLIN"/>
    <n v="31"/>
    <n v="0"/>
  </r>
  <r>
    <s v="120308000163-2"/>
    <x v="11"/>
    <n v="342309"/>
    <m/>
    <s v="DIQUE"/>
    <d v="1978-09-01T00:00:00"/>
    <n v="117763.03"/>
    <n v="64454.04"/>
    <s v="ZLIN"/>
    <n v="73"/>
    <n v="1"/>
    <n v="0"/>
    <n v="0"/>
    <s v=""/>
    <m/>
    <m/>
    <n v="4943931.4000000004"/>
    <n v="389105.72000000067"/>
    <s v="ZLIN"/>
    <n v="36"/>
    <n v="0"/>
  </r>
  <r>
    <s v="120308000164-0"/>
    <x v="11"/>
    <n v="342309"/>
    <m/>
    <s v="TANQUE"/>
    <d v="1975-09-01T00:00:00"/>
    <n v="374438.17"/>
    <n v="353864.63"/>
    <s v="ZLIN"/>
    <n v="45"/>
    <n v="6"/>
    <n v="0"/>
    <n v="0"/>
    <s v=""/>
    <m/>
    <m/>
    <n v="45146277.869999997"/>
    <n v="23614976.109999996"/>
    <s v="ZLIN"/>
    <n v="5"/>
    <n v="5"/>
  </r>
  <r>
    <s v="120308000164-1"/>
    <x v="11"/>
    <n v="342309"/>
    <m/>
    <s v="CIMENTACION TANQUE"/>
    <d v="1975-09-01T00:00:00"/>
    <n v="53574.8"/>
    <n v="32408.670000000002"/>
    <s v="ZLIN"/>
    <n v="71"/>
    <n v="1"/>
    <n v="0"/>
    <n v="0"/>
    <s v=""/>
    <m/>
    <m/>
    <n v="6442530.3600000003"/>
    <n v="588833.41999999993"/>
    <s v="ZLIN"/>
    <n v="31"/>
    <n v="0"/>
  </r>
  <r>
    <s v="120308000165-0"/>
    <x v="11"/>
    <n v="342309"/>
    <m/>
    <s v="TANQUE"/>
    <d v="1995-12-31T00:00:00"/>
    <n v="852907827.49000001"/>
    <n v="565417817.21000004"/>
    <s v="ZLIN"/>
    <n v="34"/>
    <n v="3"/>
    <n v="0"/>
    <n v="0"/>
    <s v=""/>
    <m/>
    <m/>
    <n v="226383069.69"/>
    <n v="44235772.24000001"/>
    <s v="ZLIN"/>
    <n v="14"/>
    <n v="6"/>
  </r>
  <r>
    <s v="120308000165-1"/>
    <x v="11"/>
    <n v="342309"/>
    <m/>
    <s v="MOTOR"/>
    <d v="1995-12-31T00:00:00"/>
    <n v="2565.89"/>
    <n v="2565.89"/>
    <s v="ZLIN"/>
    <n v="22"/>
    <n v="9"/>
    <n v="0"/>
    <n v="0"/>
    <s v=""/>
    <m/>
    <m/>
    <n v="15251.77"/>
    <n v="14404.45"/>
    <s v="ZLIN"/>
    <n v="3"/>
    <n v="0"/>
  </r>
  <r>
    <s v="120308000165-2"/>
    <x v="11"/>
    <n v="342309"/>
    <m/>
    <s v="BOMBA"/>
    <d v="1995-12-31T00:00:00"/>
    <n v="26902.639999999999"/>
    <n v="26902.639999999999"/>
    <s v="ZLIN"/>
    <n v="22"/>
    <n v="9"/>
    <n v="0"/>
    <n v="0"/>
    <s v=""/>
    <m/>
    <m/>
    <n v="159910.67000000001"/>
    <n v="151026.74000000002"/>
    <s v="ZLIN"/>
    <n v="3"/>
    <n v="0"/>
  </r>
  <r>
    <s v="120308000165-3"/>
    <x v="11"/>
    <n v="342309"/>
    <m/>
    <s v="RECIPIENTE"/>
    <d v="1995-12-31T00:00:00"/>
    <n v="18757.61"/>
    <n v="18757.61"/>
    <s v="ZLIN"/>
    <n v="22"/>
    <n v="9"/>
    <n v="0"/>
    <n v="0"/>
    <s v=""/>
    <m/>
    <m/>
    <n v="111496.19"/>
    <n v="105301.96"/>
    <s v="ZLIN"/>
    <n v="3"/>
    <n v="0"/>
  </r>
  <r>
    <s v="120308000165-4"/>
    <x v="11"/>
    <n v="342309"/>
    <m/>
    <s v="CIMENTACION TANQUE"/>
    <d v="1995-12-31T00:00:00"/>
    <n v="3344006.18"/>
    <n v="1090697.3400000003"/>
    <s v="ZLIN"/>
    <n v="69"/>
    <n v="9"/>
    <n v="0"/>
    <n v="0"/>
    <s v=""/>
    <m/>
    <m/>
    <n v="17904264.420000002"/>
    <n v="1014574.9900000021"/>
    <s v="ZLIN"/>
    <n v="50"/>
    <n v="0"/>
  </r>
  <r>
    <s v="120308000165-5"/>
    <x v="11"/>
    <n v="342309"/>
    <m/>
    <s v="DIQUE"/>
    <d v="1995-12-31T00:00:00"/>
    <n v="4981613.38"/>
    <n v="1516143.2599999998"/>
    <s v="ZLIN"/>
    <n v="74"/>
    <n v="9"/>
    <n v="0"/>
    <n v="0"/>
    <s v=""/>
    <m/>
    <m/>
    <n v="26577088.030000001"/>
    <n v="1369122.7200000025"/>
    <s v="ZLIN"/>
    <n v="55"/>
    <n v="0"/>
  </r>
  <r>
    <s v="120308000166-0"/>
    <x v="11"/>
    <n v="342309"/>
    <m/>
    <s v="TANQUE"/>
    <d v="1995-12-31T00:00:00"/>
    <n v="810502811.19000006"/>
    <n v="537250981.58000004"/>
    <s v="ZLIN"/>
    <n v="34"/>
    <n v="3"/>
    <n v="0"/>
    <n v="0"/>
    <s v=""/>
    <m/>
    <m/>
    <n v="244129207.91"/>
    <n v="47703408.439999998"/>
    <s v="ZLIN"/>
    <n v="14"/>
    <n v="6"/>
  </r>
  <r>
    <s v="120308000166-1"/>
    <x v="11"/>
    <n v="342309"/>
    <m/>
    <s v="MOTOR"/>
    <d v="1995-12-31T00:00:00"/>
    <n v="1432.1"/>
    <n v="1432.1"/>
    <s v="ZLIN"/>
    <n v="22"/>
    <n v="9"/>
    <n v="0"/>
    <n v="0"/>
    <s v=""/>
    <m/>
    <m/>
    <n v="15392.97"/>
    <n v="14537.8"/>
    <s v="ZLIN"/>
    <n v="3"/>
    <n v="0"/>
  </r>
  <r>
    <s v="120308000166-2"/>
    <x v="11"/>
    <n v="342309"/>
    <m/>
    <s v="BOMBA"/>
    <d v="1995-12-31T00:00:00"/>
    <n v="15015.22"/>
    <n v="15015.22"/>
    <s v="ZLIN"/>
    <n v="22"/>
    <n v="9"/>
    <n v="0"/>
    <n v="0"/>
    <s v=""/>
    <m/>
    <m/>
    <n v="161391.17000000001"/>
    <n v="152424.99000000002"/>
    <s v="ZLIN"/>
    <n v="3"/>
    <n v="0"/>
  </r>
  <r>
    <s v="120308000166-3"/>
    <x v="11"/>
    <n v="342309"/>
    <m/>
    <s v="RECIPIENTE"/>
    <d v="1995-12-31T00:00:00"/>
    <n v="10469.219999999999"/>
    <n v="10469.219999999999"/>
    <s v="ZLIN"/>
    <n v="22"/>
    <n v="9"/>
    <n v="0"/>
    <n v="0"/>
    <s v=""/>
    <m/>
    <m/>
    <n v="112528.46"/>
    <n v="106276.88"/>
    <s v="ZLIN"/>
    <n v="3"/>
    <n v="0"/>
  </r>
  <r>
    <s v="120308000166-4"/>
    <x v="11"/>
    <n v="342309"/>
    <m/>
    <s v="CIMENTACION TANQUE"/>
    <d v="1995-12-31T00:00:00"/>
    <n v="1866395.9"/>
    <n v="608752.74"/>
    <s v="ZLIN"/>
    <n v="69"/>
    <n v="9"/>
    <n v="0"/>
    <n v="0"/>
    <s v=""/>
    <m/>
    <m/>
    <n v="18959952.510000002"/>
    <n v="1074397.3100000024"/>
    <s v="ZLIN"/>
    <n v="50"/>
    <n v="0"/>
  </r>
  <r>
    <s v="120308000167-0"/>
    <x v="11"/>
    <n v="342309"/>
    <m/>
    <s v="TANQUE"/>
    <d v="1985-12-01T00:00:00"/>
    <n v="1659821.69"/>
    <n v="1542103.8399999999"/>
    <s v="ZLIN"/>
    <n v="35"/>
    <n v="3"/>
    <n v="0"/>
    <n v="0"/>
    <s v=""/>
    <m/>
    <m/>
    <n v="219635752.5"/>
    <n v="114886393.61"/>
    <s v="ZLIN"/>
    <n v="5"/>
    <n v="5"/>
  </r>
  <r>
    <s v="120308000167-1"/>
    <x v="11"/>
    <n v="342309"/>
    <m/>
    <s v="CIMENTACION TANQUE"/>
    <d v="1987-12-01T00:00:00"/>
    <n v="47806.3"/>
    <n v="25897.99"/>
    <s v="ZLIN"/>
    <n v="58"/>
    <n v="10"/>
    <n v="0"/>
    <n v="0"/>
    <s v=""/>
    <m/>
    <m/>
    <n v="9326754.8800000008"/>
    <n v="852445.34000000171"/>
    <s v="ZLIN"/>
    <n v="31"/>
    <n v="0"/>
  </r>
  <r>
    <s v="120308000167-2"/>
    <x v="11"/>
    <n v="342309"/>
    <m/>
    <s v="DIQUE"/>
    <d v="1987-12-01T00:00:00"/>
    <n v="111209.60000000001"/>
    <n v="55380.360000000008"/>
    <s v="ZLIN"/>
    <n v="63"/>
    <n v="10"/>
    <n v="0"/>
    <n v="0"/>
    <s v=""/>
    <m/>
    <m/>
    <n v="21691982.260000002"/>
    <n v="1707239.3399999999"/>
    <s v="ZLIN"/>
    <n v="36"/>
    <n v="0"/>
  </r>
  <r>
    <s v="120308000168-0"/>
    <x v="11"/>
    <n v="342309"/>
    <m/>
    <s v="TANQUE"/>
    <d v="1985-12-01T00:00:00"/>
    <n v="1659821.69"/>
    <n v="1542103.8399999999"/>
    <s v="ZLIN"/>
    <n v="35"/>
    <n v="3"/>
    <n v="0"/>
    <n v="0"/>
    <s v=""/>
    <m/>
    <m/>
    <n v="219635752.5"/>
    <n v="114886393.61"/>
    <s v="ZLIN"/>
    <n v="5"/>
    <n v="5"/>
  </r>
  <r>
    <s v="120308000168-1"/>
    <x v="11"/>
    <n v="342309"/>
    <m/>
    <s v="CIMENTACION TANQUE"/>
    <d v="1985-12-01T00:00:00"/>
    <n v="70586.58"/>
    <n v="38000.78"/>
    <s v="ZLIN"/>
    <n v="60"/>
    <n v="10"/>
    <n v="0"/>
    <n v="0"/>
    <s v=""/>
    <m/>
    <m/>
    <n v="9315169.6199999992"/>
    <n v="851386.46999999881"/>
    <s v="ZLIN"/>
    <n v="31"/>
    <n v="0"/>
  </r>
  <r>
    <s v="120308000169-0"/>
    <x v="11"/>
    <n v="342309"/>
    <m/>
    <s v="BOMBA"/>
    <d v="2015-10-01T00:00:00"/>
    <n v="1"/>
    <n v="1"/>
    <s v="ZLIN"/>
    <n v="0"/>
    <n v="1"/>
    <n v="0"/>
    <n v="0"/>
    <s v=""/>
    <m/>
    <m/>
    <n v="313696.69"/>
    <n v="201239.39"/>
    <s v="ZLIN"/>
    <n v="4"/>
    <n v="5"/>
  </r>
  <r>
    <s v="120308000169-1"/>
    <x v="11"/>
    <n v="342309"/>
    <m/>
    <s v="RECIPIENTE"/>
    <d v="2015-10-01T00:00:00"/>
    <n v="1"/>
    <n v="1"/>
    <s v="ZLIN"/>
    <n v="0"/>
    <n v="1"/>
    <n v="0"/>
    <n v="0"/>
    <s v=""/>
    <m/>
    <m/>
    <n v="187476.02"/>
    <n v="120267.62999999999"/>
    <s v="ZLIN"/>
    <n v="4"/>
    <n v="5"/>
  </r>
  <r>
    <s v="120308000169-2"/>
    <x v="11"/>
    <n v="342309"/>
    <m/>
    <s v="MOTOR"/>
    <d v="2015-10-01T00:00:00"/>
    <n v="1"/>
    <n v="1"/>
    <s v="ZLIN"/>
    <n v="0"/>
    <n v="1"/>
    <n v="0"/>
    <n v="0"/>
    <s v=""/>
    <m/>
    <m/>
    <n v="29919.360000000001"/>
    <n v="19193.550000000003"/>
    <s v="ZLIN"/>
    <n v="4"/>
    <n v="5"/>
  </r>
  <r>
    <s v="120308000170-0"/>
    <x v="11"/>
    <n v="342309"/>
    <m/>
    <s v="TANQUE"/>
    <d v="1975-09-01T00:00:00"/>
    <n v="110995.26"/>
    <n v="104896.62"/>
    <s v="ZLIN"/>
    <n v="45"/>
    <n v="6"/>
    <n v="0"/>
    <n v="0"/>
    <s v=""/>
    <m/>
    <m/>
    <n v="13382777.82"/>
    <n v="7000222.25"/>
    <s v="ZLIN"/>
    <n v="5"/>
    <n v="5"/>
  </r>
  <r>
    <s v="120308000170-1"/>
    <x v="11"/>
    <n v="342309"/>
    <m/>
    <s v="CIMENTACION TANQUE"/>
    <d v="1975-09-01T00:00:00"/>
    <n v="43185.23"/>
    <n v="25065.970000000005"/>
    <s v="ZLIN"/>
    <n v="74"/>
    <n v="1"/>
    <n v="0"/>
    <n v="0"/>
    <s v=""/>
    <m/>
    <m/>
    <n v="5192165.16"/>
    <n v="432680.4299999997"/>
    <s v="ZLIN"/>
    <n v="34"/>
    <n v="0"/>
  </r>
  <r>
    <s v="120308000171-0"/>
    <x v="11"/>
    <n v="342309"/>
    <m/>
    <s v="TANQUE"/>
    <d v="1975-09-01T00:00:00"/>
    <n v="131627.69"/>
    <n v="124395.41"/>
    <s v="ZLIN"/>
    <n v="45"/>
    <n v="6"/>
    <n v="0"/>
    <n v="0"/>
    <s v=""/>
    <m/>
    <m/>
    <n v="15870444.92"/>
    <n v="8301463.4900000002"/>
    <s v="ZLIN"/>
    <n v="5"/>
    <n v="5"/>
  </r>
  <r>
    <s v="120308000171-1"/>
    <x v="11"/>
    <n v="342309"/>
    <m/>
    <s v="CIMENTACION TANQUE"/>
    <d v="1975-09-01T00:00:00"/>
    <n v="27767.599999999999"/>
    <n v="16117.099999999999"/>
    <s v="ZLIN"/>
    <n v="74"/>
    <n v="1"/>
    <n v="0"/>
    <n v="0"/>
    <s v=""/>
    <m/>
    <m/>
    <n v="3338501.75"/>
    <n v="278208.48"/>
    <s v="ZLIN"/>
    <n v="34"/>
    <n v="0"/>
  </r>
  <r>
    <s v="120308000172-0"/>
    <x v="11"/>
    <n v="342309"/>
    <m/>
    <s v="TANQUE"/>
    <d v="2008-08-30T00:00:00"/>
    <n v="239505483.38999999"/>
    <n v="78965023.099999994"/>
    <s v="ZLIN"/>
    <n v="30"/>
    <n v="7"/>
    <n v="0"/>
    <n v="0"/>
    <s v=""/>
    <m/>
    <m/>
    <n v="2427585.1"/>
    <n v="292687.56000000006"/>
    <s v="ZLIN"/>
    <n v="23"/>
    <n v="6"/>
  </r>
  <r>
    <s v="120308000172-1"/>
    <x v="11"/>
    <n v="342309"/>
    <m/>
    <s v="CIMENTACION TANQUE"/>
    <d v="2008-08-30T00:00:00"/>
    <n v="10571306.24"/>
    <n v="1588978.9600000009"/>
    <s v="ZLIN"/>
    <n v="67"/>
    <n v="1"/>
    <n v="0"/>
    <n v="0"/>
    <s v=""/>
    <m/>
    <m/>
    <n v="-1256366.5900000001"/>
    <n v="-59328.410000000149"/>
    <s v="ZLIN"/>
    <n v="60"/>
    <n v="0"/>
  </r>
  <r>
    <s v="120308000173-0"/>
    <x v="11"/>
    <n v="342309"/>
    <m/>
    <s v="TANQUE"/>
    <d v="2008-08-30T00:00:00"/>
    <n v="34920404.890000001"/>
    <n v="11513266.98"/>
    <s v="ZLIN"/>
    <n v="30"/>
    <n v="7"/>
    <n v="0"/>
    <n v="0"/>
    <s v=""/>
    <m/>
    <m/>
    <n v="44025987.68"/>
    <n v="5308097.7899999991"/>
    <s v="ZLIN"/>
    <n v="23"/>
    <n v="6"/>
  </r>
  <r>
    <s v="120308000173-1"/>
    <x v="11"/>
    <n v="342309"/>
    <m/>
    <s v="CIMENTACION TANQUE"/>
    <d v="2008-08-30T00:00:00"/>
    <n v="2432044.39"/>
    <n v="365561.9700000002"/>
    <s v="ZLIN"/>
    <n v="67"/>
    <n v="1"/>
    <n v="0"/>
    <n v="0"/>
    <s v=""/>
    <m/>
    <m/>
    <n v="2752514.43"/>
    <n v="129979.85000000009"/>
    <s v="ZLIN"/>
    <n v="60"/>
    <n v="0"/>
  </r>
  <r>
    <s v="120308000173-2"/>
    <x v="11"/>
    <n v="342309"/>
    <m/>
    <s v="DIQUE"/>
    <d v="2008-08-30T00:00:00"/>
    <n v="6853410.25"/>
    <n v="958685.12000000011"/>
    <s v="ZLIN"/>
    <n v="72"/>
    <n v="1"/>
    <n v="0"/>
    <n v="0"/>
    <s v=""/>
    <m/>
    <m/>
    <n v="7705106.2300000004"/>
    <n v="335863.61000000034"/>
    <s v="ZLIN"/>
    <n v="65"/>
    <n v="0"/>
  </r>
  <r>
    <s v="120308000174-0"/>
    <x v="11"/>
    <n v="342309"/>
    <m/>
    <s v="BOMBA"/>
    <d v="2015-10-01T00:00:00"/>
    <n v="1"/>
    <n v="1"/>
    <s v="ZLIN"/>
    <n v="0"/>
    <n v="1"/>
    <n v="0"/>
    <n v="0"/>
    <s v=""/>
    <m/>
    <m/>
    <n v="716155.7"/>
    <n v="507276.94999999995"/>
    <s v="ZLIN"/>
    <n v="4"/>
    <n v="0"/>
  </r>
  <r>
    <s v="120308000174-1"/>
    <x v="11"/>
    <n v="342309"/>
    <m/>
    <s v="RECIPIENTE"/>
    <d v="2015-10-01T00:00:00"/>
    <n v="1"/>
    <n v="1"/>
    <s v="ZLIN"/>
    <n v="0"/>
    <n v="1"/>
    <n v="0"/>
    <n v="0"/>
    <s v=""/>
    <m/>
    <m/>
    <n v="1007509.21"/>
    <n v="713652.36"/>
    <s v="ZLIN"/>
    <n v="4"/>
    <n v="0"/>
  </r>
  <r>
    <s v="120308000174-2"/>
    <x v="11"/>
    <n v="342309"/>
    <m/>
    <s v="MOTOR"/>
    <d v="2015-10-01T00:00:00"/>
    <n v="1"/>
    <n v="1"/>
    <s v="ZLIN"/>
    <n v="0"/>
    <n v="1"/>
    <n v="0"/>
    <n v="0"/>
    <s v=""/>
    <m/>
    <m/>
    <n v="151109.78"/>
    <n v="107036.09"/>
    <s v="ZLIN"/>
    <n v="4"/>
    <n v="0"/>
  </r>
  <r>
    <s v="120308000174-3"/>
    <x v="11"/>
    <n v="342309"/>
    <m/>
    <s v="DIQUE"/>
    <d v="1997-12-30T00:00:00"/>
    <n v="367652.84"/>
    <n v="102057.43000000005"/>
    <s v="ZLIN"/>
    <n v="74"/>
    <n v="9"/>
    <n v="0"/>
    <n v="0"/>
    <s v=""/>
    <m/>
    <m/>
    <n v="3032206.97"/>
    <n v="150723.72999999998"/>
    <s v="ZLIN"/>
    <n v="57"/>
    <n v="0"/>
  </r>
  <r>
    <s v="120308000175-0"/>
    <x v="11"/>
    <n v="342302"/>
    <m/>
    <s v="TANQUE"/>
    <d v="2015-10-01T00:00:00"/>
    <n v="1"/>
    <n v="1"/>
    <s v="ZLIN"/>
    <n v="0"/>
    <n v="1"/>
    <n v="0"/>
    <n v="0"/>
    <s v=""/>
    <m/>
    <m/>
    <n v="2041732.85"/>
    <n v="867736.4600000002"/>
    <s v="ZLIN"/>
    <n v="6"/>
    <n v="8"/>
  </r>
  <r>
    <s v="120308000176-0"/>
    <x v="11"/>
    <n v="342309"/>
    <m/>
    <s v="RECIPIENTE"/>
    <d v="2015-10-01T00:00:00"/>
    <n v="1"/>
    <n v="1"/>
    <s v="ZLIN"/>
    <n v="0"/>
    <n v="1"/>
    <n v="0"/>
    <n v="0"/>
    <s v=""/>
    <m/>
    <m/>
    <n v="1414346.8"/>
    <n v="1172872.95"/>
    <s v="ZLIN"/>
    <n v="3"/>
    <n v="5"/>
  </r>
  <r>
    <s v="120308000177-0"/>
    <x v="11"/>
    <n v="322317"/>
    <m/>
    <s v="TANQUE"/>
    <d v="1967-08-01T00:00:00"/>
    <n v="1178795.81"/>
    <n v="1176875.95"/>
    <s v="ZLIN"/>
    <n v="51"/>
    <n v="2"/>
    <n v="0"/>
    <n v="0"/>
    <s v=""/>
    <m/>
    <m/>
    <n v="1350486.66"/>
    <n v="1275459.6199999999"/>
    <s v="ZLIN"/>
    <n v="3"/>
    <n v="0"/>
  </r>
  <r>
    <s v="120308000177-1"/>
    <x v="11"/>
    <n v="322317"/>
    <m/>
    <s v="CIMENTACION TANQUE"/>
    <d v="1967-08-01T00:00:00"/>
    <n v="1767353.27"/>
    <n v="1324434.6299999999"/>
    <s v="ZLIN"/>
    <n v="68"/>
    <n v="2"/>
    <n v="0"/>
    <n v="0"/>
    <s v=""/>
    <m/>
    <m/>
    <n v="1609133.7"/>
    <n v="227960.59999999986"/>
    <s v="ZLIN"/>
    <n v="20"/>
    <n v="0"/>
  </r>
  <r>
    <s v="120308000177-2"/>
    <x v="11"/>
    <n v="322317"/>
    <m/>
    <s v="DIQUE"/>
    <d v="1967-08-01T00:00:00"/>
    <n v="675452.12"/>
    <n v="471585.52"/>
    <s v="ZLIN"/>
    <n v="73"/>
    <n v="2"/>
    <n v="0"/>
    <n v="0"/>
    <s v=""/>
    <m/>
    <m/>
    <n v="582311.19999999995"/>
    <n v="65995.27999999997"/>
    <s v="ZLIN"/>
    <n v="25"/>
    <n v="0"/>
  </r>
  <r>
    <s v="120308000178-0"/>
    <x v="11"/>
    <n v="342402"/>
    <m/>
    <s v="TANQUE"/>
    <d v="2014-08-31T00:00:00"/>
    <n v="776216481.49000001"/>
    <n v="133781075.36000001"/>
    <s v="ZLIN"/>
    <n v="30"/>
    <n v="5"/>
    <n v="0"/>
    <n v="0"/>
    <s v=""/>
    <m/>
    <m/>
    <n v="-352203132.42000002"/>
    <n v="-33850293.319999993"/>
    <s v="ZLIN"/>
    <n v="29"/>
    <n v="4"/>
  </r>
  <r>
    <s v="120308000178-1"/>
    <x v="11"/>
    <n v="322316"/>
    <m/>
    <s v="CIMENTACION TANQUE"/>
    <d v="2014-08-31T00:00:00"/>
    <n v="12792272.58"/>
    <n v="778660.0700000003"/>
    <s v="ZLIN"/>
    <n v="67"/>
    <n v="1"/>
    <n v="0"/>
    <n v="0"/>
    <s v=""/>
    <m/>
    <m/>
    <n v="-5090525.1900000004"/>
    <n v="-218532.65000000037"/>
    <s v="ZLIN"/>
    <n v="66"/>
    <n v="0"/>
  </r>
  <r>
    <s v="120308000179-0"/>
    <x v="11"/>
    <n v="342402"/>
    <m/>
    <s v="TANQUE"/>
    <d v="2014-08-31T00:00:00"/>
    <n v="628114045.15999997"/>
    <n v="108255589.02999997"/>
    <s v="ZLIN"/>
    <n v="30"/>
    <n v="5"/>
    <n v="0"/>
    <n v="0"/>
    <s v=""/>
    <m/>
    <m/>
    <n v="-220858624.06999999"/>
    <n v="-21195915.590000004"/>
    <s v="ZLIN"/>
    <n v="29"/>
    <n v="4"/>
  </r>
  <r>
    <s v="120308000179-1"/>
    <x v="11"/>
    <n v="322316"/>
    <m/>
    <s v="CIMENTACION TANQUE"/>
    <d v="2014-08-31T00:00:00"/>
    <n v="12253060.98"/>
    <n v="745838.5"/>
    <s v="ZLIN"/>
    <n v="67"/>
    <n v="1"/>
    <n v="0"/>
    <n v="0"/>
    <s v=""/>
    <m/>
    <m/>
    <n v="-4561361.01"/>
    <n v="-195816"/>
    <s v="ZLIN"/>
    <n v="66"/>
    <n v="0"/>
  </r>
  <r>
    <s v="120308000180-0"/>
    <x v="11"/>
    <n v="342402"/>
    <m/>
    <s v="TANQUE"/>
    <d v="2014-08-31T00:00:00"/>
    <n v="776216481.49000001"/>
    <n v="102467123.47000003"/>
    <s v="ZLIN"/>
    <n v="30"/>
    <n v="5"/>
    <n v="0"/>
    <n v="0"/>
    <s v=""/>
    <m/>
    <m/>
    <n v="-363235357.36000001"/>
    <n v="-35085233.389999986"/>
    <s v="ZLIN"/>
    <n v="29"/>
    <n v="4"/>
  </r>
  <r>
    <s v="120308000180-1"/>
    <x v="11"/>
    <n v="322316"/>
    <m/>
    <s v="CIMENTACION TANQUE"/>
    <d v="2014-08-31T00:00:00"/>
    <n v="12792272.58"/>
    <n v="778660.0700000003"/>
    <s v="ZLIN"/>
    <n v="67"/>
    <n v="1"/>
    <n v="0"/>
    <n v="0"/>
    <s v=""/>
    <m/>
    <m/>
    <n v="-5090525.1900000004"/>
    <n v="-218532.65000000037"/>
    <s v="ZLIN"/>
    <n v="66"/>
    <n v="0"/>
  </r>
  <r>
    <s v="120308000180-2"/>
    <x v="11"/>
    <n v="322316"/>
    <m/>
    <s v="DIQUE"/>
    <d v="2014-08-31T00:00:00"/>
    <n v="25039156.82"/>
    <n v="1418403.120000001"/>
    <s v="ZLIN"/>
    <n v="72"/>
    <n v="1"/>
    <n v="0"/>
    <n v="0"/>
    <s v=""/>
    <m/>
    <m/>
    <n v="-9353514.2799999993"/>
    <n v="-373262.30999999866"/>
    <s v="ZLIN"/>
    <n v="71"/>
    <n v="0"/>
  </r>
  <r>
    <s v="120308000181-0"/>
    <x v="11"/>
    <n v="322316"/>
    <m/>
    <s v="VALVULA"/>
    <d v="2015-10-01T00:00:00"/>
    <n v="1"/>
    <n v="1"/>
    <s v="ZLIN"/>
    <n v="0"/>
    <n v="1"/>
    <n v="0"/>
    <n v="0"/>
    <s v=""/>
    <m/>
    <m/>
    <n v="659511.98"/>
    <n v="151509.5"/>
    <s v="ZLIN"/>
    <n v="12"/>
    <n v="4"/>
  </r>
  <r>
    <s v="120308000182-0"/>
    <x v="11"/>
    <n v="342503"/>
    <m/>
    <s v="TANQUE"/>
    <d v="2014-01-31T00:00:00"/>
    <n v="416107351.49000001"/>
    <n v="49831077.530000031"/>
    <s v="ZLIN"/>
    <n v="39"/>
    <n v="0"/>
    <n v="0"/>
    <n v="0"/>
    <s v=""/>
    <m/>
    <m/>
    <n v="-159027241.81999999"/>
    <n v="-12069031.73999998"/>
    <s v="ZLIN"/>
    <n v="37"/>
    <n v="4"/>
  </r>
  <r>
    <s v="120308000183-0"/>
    <x v="11"/>
    <n v="342515"/>
    <m/>
    <s v="TANQUE"/>
    <d v="1997-12-30T00:00:00"/>
    <n v="42271801"/>
    <n v="20760707"/>
    <s v="ZLIN"/>
    <n v="42"/>
    <n v="3"/>
    <n v="0"/>
    <n v="0"/>
    <s v=""/>
    <m/>
    <m/>
    <n v="289556368.11000001"/>
    <n v="33486110.600000024"/>
    <s v="ZLIN"/>
    <n v="24"/>
    <n v="6"/>
  </r>
  <r>
    <s v="120308000183-1"/>
    <x v="11"/>
    <n v="342515"/>
    <m/>
    <s v="CIMENTACION TANQUE"/>
    <d v="1997-12-30T00:00:00"/>
    <n v="1333034.3500000001"/>
    <n v="402333.99000000011"/>
    <s v="ZLIN"/>
    <n v="68"/>
    <n v="9"/>
    <n v="0"/>
    <n v="0"/>
    <s v=""/>
    <m/>
    <m/>
    <n v="8913218.9399999995"/>
    <n v="495178.83000000007"/>
    <s v="ZLIN"/>
    <n v="51"/>
    <n v="0"/>
  </r>
  <r>
    <s v="120308000183-2"/>
    <x v="11"/>
    <n v="342515"/>
    <m/>
    <s v="VALVULA BOLA"/>
    <d v="1997-12-30T00:00:00"/>
    <n v="2981922.49"/>
    <n v="2981922.49"/>
    <s v="ZLIN"/>
    <n v="20"/>
    <n v="3"/>
    <n v="0"/>
    <n v="0"/>
    <s v=""/>
    <m/>
    <m/>
    <n v="0"/>
    <n v="0"/>
    <s v="ZLIN"/>
    <n v="0"/>
    <n v="6"/>
  </r>
  <r>
    <s v="120308000183-3"/>
    <x v="11"/>
    <n v="342515"/>
    <m/>
    <s v="VALVULA TAPON"/>
    <d v="1997-12-30T00:00:00"/>
    <n v="6187274.3200000003"/>
    <n v="6187274.3200000003"/>
    <s v="ZLIN"/>
    <n v="20"/>
    <n v="3"/>
    <n v="0"/>
    <n v="0"/>
    <s v=""/>
    <m/>
    <m/>
    <n v="0"/>
    <n v="0"/>
    <s v="ZLIN"/>
    <n v="0"/>
    <n v="6"/>
  </r>
  <r>
    <s v="120308000184-0"/>
    <x v="11"/>
    <n v="342515"/>
    <m/>
    <s v="TANQUE"/>
    <d v="1996-12-30T00:00:00"/>
    <n v="111983467.84"/>
    <n v="73252343.620000005"/>
    <s v="ZLIN"/>
    <n v="33"/>
    <n v="3"/>
    <n v="0"/>
    <n v="0"/>
    <s v=""/>
    <m/>
    <m/>
    <n v="522393360.26999998"/>
    <n v="102076863.49000001"/>
    <s v="ZLIN"/>
    <n v="14"/>
    <n v="6"/>
  </r>
  <r>
    <s v="120308000184-1"/>
    <x v="11"/>
    <n v="342515"/>
    <m/>
    <s v="VALVULA"/>
    <d v="1996-12-30T00:00:00"/>
    <n v="40327.1"/>
    <n v="40327.1"/>
    <s v="ZLIN"/>
    <n v="21"/>
    <n v="9"/>
    <n v="0"/>
    <n v="0"/>
    <s v=""/>
    <m/>
    <m/>
    <n v="200253.3"/>
    <n v="189128.12"/>
    <s v="ZLIN"/>
    <n v="3"/>
    <n v="0"/>
  </r>
  <r>
    <s v="120308000184-2"/>
    <x v="11"/>
    <n v="342515"/>
    <m/>
    <s v="VALVULA"/>
    <d v="1996-12-30T00:00:00"/>
    <n v="17899.63"/>
    <n v="17899.63"/>
    <s v="ZLIN"/>
    <n v="21"/>
    <n v="9"/>
    <n v="0"/>
    <n v="0"/>
    <s v=""/>
    <m/>
    <m/>
    <n v="88884.59"/>
    <n v="83946.559999999998"/>
    <s v="ZLIN"/>
    <n v="3"/>
    <n v="0"/>
  </r>
  <r>
    <s v="120308000184-3"/>
    <x v="11"/>
    <n v="342515"/>
    <m/>
    <s v="CIMENTACION TANQUE"/>
    <d v="1996-12-30T00:00:00"/>
    <n v="2727129.73"/>
    <n v="862764.64999999991"/>
    <s v="ZLIN"/>
    <n v="68"/>
    <n v="9"/>
    <n v="0"/>
    <n v="0"/>
    <s v=""/>
    <m/>
    <m/>
    <n v="11920677.359999999"/>
    <n v="675505.05999999866"/>
    <s v="ZLIN"/>
    <n v="50"/>
    <n v="0"/>
  </r>
  <r>
    <s v="120308000184-4"/>
    <x v="11"/>
    <n v="342515"/>
    <m/>
    <s v="DIQUE"/>
    <d v="1996-12-30T00:00:00"/>
    <n v="7724899.6299999999"/>
    <n v="2278190.7000000002"/>
    <s v="ZLIN"/>
    <n v="73"/>
    <n v="9"/>
    <n v="0"/>
    <n v="0"/>
    <s v=""/>
    <m/>
    <m/>
    <n v="33622547.439999998"/>
    <n v="1732070.6099999994"/>
    <s v="ZLIN"/>
    <n v="55"/>
    <n v="0"/>
  </r>
  <r>
    <s v="120308000185-0"/>
    <x v="11"/>
    <n v="342515"/>
    <m/>
    <s v="TANQUE"/>
    <d v="1996-12-30T00:00:00"/>
    <n v="124652144.58"/>
    <n v="81539372.789999992"/>
    <s v="ZLIN"/>
    <n v="33"/>
    <n v="3"/>
    <n v="0"/>
    <n v="0"/>
    <s v=""/>
    <m/>
    <m/>
    <n v="516932176.33999997"/>
    <n v="101009735.60999995"/>
    <s v="ZLIN"/>
    <n v="14"/>
    <n v="6"/>
  </r>
  <r>
    <s v="120308000185-1"/>
    <x v="11"/>
    <n v="342515"/>
    <m/>
    <s v="VALVULA"/>
    <d v="1996-12-30T00:00:00"/>
    <n v="42374.45"/>
    <n v="42374.45"/>
    <s v="ZLIN"/>
    <n v="21"/>
    <n v="9"/>
    <n v="0"/>
    <n v="0"/>
    <s v=""/>
    <m/>
    <m/>
    <n v="199986.58"/>
    <n v="188876.21"/>
    <s v="ZLIN"/>
    <n v="3"/>
    <n v="0"/>
  </r>
  <r>
    <s v="120308000185-2"/>
    <x v="11"/>
    <n v="342515"/>
    <m/>
    <s v="VALVULA"/>
    <d v="1996-12-30T00:00:00"/>
    <n v="18808.36"/>
    <n v="18808.36"/>
    <s v="ZLIN"/>
    <n v="21"/>
    <n v="9"/>
    <n v="0"/>
    <n v="0"/>
    <s v=""/>
    <m/>
    <m/>
    <n v="88766.22"/>
    <n v="83834.759999999995"/>
    <s v="ZLIN"/>
    <n v="3"/>
    <n v="0"/>
  </r>
  <r>
    <s v="120308000185-3"/>
    <x v="11"/>
    <n v="342515"/>
    <m/>
    <s v="CIMENTACION TANQUE"/>
    <d v="1996-12-30T00:00:00"/>
    <n v="2865581.99"/>
    <n v="906565.89000000013"/>
    <s v="ZLIN"/>
    <n v="68"/>
    <n v="9"/>
    <n v="0"/>
    <n v="0"/>
    <s v=""/>
    <m/>
    <m/>
    <n v="11820320.43"/>
    <n v="669818.16000000015"/>
    <s v="ZLIN"/>
    <n v="50"/>
    <n v="0"/>
  </r>
  <r>
    <s v="120308000186-0"/>
    <x v="11"/>
    <n v="342515"/>
    <m/>
    <s v="TANQUE"/>
    <d v="1996-12-30T00:00:00"/>
    <n v="118664351.72"/>
    <n v="75539989.780000001"/>
    <s v="ZLIN"/>
    <n v="34"/>
    <n v="2"/>
    <n v="0"/>
    <n v="0"/>
    <s v=""/>
    <m/>
    <m/>
    <n v="553316143.63"/>
    <n v="101690534.49000001"/>
    <s v="ZLIN"/>
    <n v="15"/>
    <n v="5"/>
  </r>
  <r>
    <s v="120308000186-1"/>
    <x v="11"/>
    <n v="342515"/>
    <m/>
    <s v="CIMENTACION TANQUE"/>
    <d v="1996-12-30T00:00:00"/>
    <n v="2757145.86"/>
    <n v="859755.09999999986"/>
    <s v="ZLIN"/>
    <n v="69"/>
    <n v="9"/>
    <n v="0"/>
    <n v="0"/>
    <s v=""/>
    <m/>
    <m/>
    <n v="12077444.699999999"/>
    <n v="670969.14999999851"/>
    <s v="ZLIN"/>
    <n v="51"/>
    <n v="0"/>
  </r>
  <r>
    <s v="120308000187-0"/>
    <x v="11"/>
    <n v="342515"/>
    <m/>
    <s v="TANQUE"/>
    <d v="1997-12-30T00:00:00"/>
    <n v="146543890.52000001"/>
    <n v="91681981.770000011"/>
    <s v="ZLIN"/>
    <n v="33"/>
    <n v="2"/>
    <n v="0"/>
    <n v="0"/>
    <s v=""/>
    <m/>
    <m/>
    <n v="538900230.42999995"/>
    <n v="99041123.429999948"/>
    <s v="ZLIN"/>
    <n v="15"/>
    <n v="5"/>
  </r>
  <r>
    <s v="120308000187-1"/>
    <x v="11"/>
    <n v="342515"/>
    <m/>
    <s v="VALVULA"/>
    <d v="1997-12-30T00:00:00"/>
    <n v="64882.63"/>
    <n v="64882.63"/>
    <s v="ZLIN"/>
    <n v="20"/>
    <n v="9"/>
    <n v="0"/>
    <n v="0"/>
    <s v=""/>
    <m/>
    <m/>
    <n v="259572.74"/>
    <n v="245152.03"/>
    <s v="ZLIN"/>
    <n v="3"/>
    <n v="0"/>
  </r>
  <r>
    <s v="120308000187-2"/>
    <x v="11"/>
    <n v="342515"/>
    <m/>
    <s v="VALVULA"/>
    <d v="1997-12-30T00:00:00"/>
    <n v="28798.86"/>
    <n v="28798.86"/>
    <s v="ZLIN"/>
    <n v="20"/>
    <n v="9"/>
    <n v="0"/>
    <n v="0"/>
    <s v=""/>
    <m/>
    <m/>
    <n v="115214.2"/>
    <n v="108813.41"/>
    <s v="ZLIN"/>
    <n v="3"/>
    <n v="0"/>
  </r>
  <r>
    <s v="120308000187-3"/>
    <x v="11"/>
    <n v="342515"/>
    <m/>
    <s v="CIMENTACION TANQUE"/>
    <d v="1997-12-30T00:00:00"/>
    <n v="3404922.16"/>
    <n v="1027667.4100000001"/>
    <s v="ZLIN"/>
    <n v="68"/>
    <n v="9"/>
    <n v="0"/>
    <n v="0"/>
    <s v=""/>
    <m/>
    <m/>
    <n v="11569255.390000001"/>
    <n v="642736.41000000015"/>
    <s v="ZLIN"/>
    <n v="51"/>
    <n v="0"/>
  </r>
  <r>
    <s v="120308000187-4"/>
    <x v="11"/>
    <n v="342515"/>
    <m/>
    <s v="VALVULA TAPON"/>
    <d v="1997-12-30T00:00:00"/>
    <n v="6187274.3200000003"/>
    <n v="6187274.3200000003"/>
    <s v="ZLIN"/>
    <n v="20"/>
    <n v="2"/>
    <n v="0"/>
    <n v="0"/>
    <s v=""/>
    <m/>
    <m/>
    <n v="0"/>
    <n v="0"/>
    <s v="ZLIN"/>
    <n v="0"/>
    <n v="5"/>
  </r>
  <r>
    <s v="120308000188-0"/>
    <x v="11"/>
    <n v="342515"/>
    <m/>
    <s v="TANQUE"/>
    <d v="1975-09-01T00:00:00"/>
    <n v="403356.84"/>
    <n v="393444.48000000004"/>
    <s v="ZLIN"/>
    <n v="44"/>
    <n v="1"/>
    <n v="0"/>
    <n v="0"/>
    <s v=""/>
    <m/>
    <m/>
    <n v="2967351.39"/>
    <n v="2101873.9000000004"/>
    <s v="ZLIN"/>
    <n v="4"/>
    <n v="0"/>
  </r>
  <r>
    <s v="120308000188-1"/>
    <x v="11"/>
    <n v="342515"/>
    <m/>
    <s v="CIMENTACION TANQUE"/>
    <d v="1975-09-01T00:00:00"/>
    <n v="46643.16"/>
    <n v="38508.630000000005"/>
    <s v="ZLIN"/>
    <n v="52"/>
    <n v="1"/>
    <n v="0"/>
    <n v="0"/>
    <s v=""/>
    <m/>
    <m/>
    <n v="336609.14"/>
    <n v="79477.150000000023"/>
    <s v="ZLIN"/>
    <n v="12"/>
    <n v="0"/>
  </r>
  <r>
    <s v="120308000188-2"/>
    <x v="11"/>
    <n v="342515"/>
    <m/>
    <s v="DIQUE"/>
    <d v="1997-12-30T00:00:00"/>
    <n v="9841743.8599999994"/>
    <n v="3974856.1899999995"/>
    <s v="ZLIN"/>
    <n v="73"/>
    <n v="9"/>
    <n v="0"/>
    <n v="0"/>
    <s v=""/>
    <m/>
    <m/>
    <n v="34309766.399999999"/>
    <n v="1735910.799999997"/>
    <s v="ZLIN"/>
    <n v="56"/>
    <n v="0"/>
  </r>
  <r>
    <s v="120308000189-0"/>
    <x v="11"/>
    <n v="342515"/>
    <m/>
    <s v="TANQUE"/>
    <d v="1975-12-01T00:00:00"/>
    <n v="3593431.57"/>
    <n v="3586440.46"/>
    <s v="ZLIN"/>
    <n v="42"/>
    <n v="10"/>
    <n v="0"/>
    <n v="0"/>
    <s v=""/>
    <m/>
    <m/>
    <n v="1645211.94"/>
    <n v="1553811.28"/>
    <s v="ZLIN"/>
    <n v="3"/>
    <n v="0"/>
  </r>
  <r>
    <s v="120308000189-1"/>
    <x v="11"/>
    <n v="342515"/>
    <m/>
    <s v="CIMENTACION TANQUE"/>
    <d v="1979-09-01T00:00:00"/>
    <n v="0.24"/>
    <n v="0.15999999999999998"/>
    <s v="ZLIN"/>
    <n v="57"/>
    <n v="1"/>
    <n v="0"/>
    <n v="0"/>
    <s v=""/>
    <m/>
    <m/>
    <n v="581529.1"/>
    <n v="78460.27999999997"/>
    <s v="ZLIN"/>
    <n v="21"/>
    <n v="0"/>
  </r>
  <r>
    <s v="120308000190-0"/>
    <x v="11"/>
    <n v="342515"/>
    <m/>
    <s v="TANQUE"/>
    <d v="1975-09-01T00:00:00"/>
    <n v="233623.93"/>
    <n v="227882.69999999998"/>
    <s v="ZLIN"/>
    <n v="44"/>
    <n v="1"/>
    <n v="0"/>
    <n v="0"/>
    <s v=""/>
    <m/>
    <m/>
    <n v="4427915.34"/>
    <n v="3136440.03"/>
    <s v="ZLIN"/>
    <n v="4"/>
    <n v="0"/>
  </r>
  <r>
    <s v="120308000190-1"/>
    <x v="11"/>
    <n v="342515"/>
    <m/>
    <s v="VALVULA"/>
    <d v="1975-09-01T00:00:00"/>
    <n v="167809.41"/>
    <n v="163685.54"/>
    <s v="ZLIN"/>
    <n v="44"/>
    <n v="1"/>
    <n v="0"/>
    <n v="0"/>
    <s v=""/>
    <m/>
    <m/>
    <n v="3180521.19"/>
    <n v="2252869.1799999997"/>
    <s v="ZLIN"/>
    <n v="4"/>
    <n v="0"/>
  </r>
  <r>
    <s v="120308000191-0"/>
    <x v="11"/>
    <n v="342515"/>
    <m/>
    <s v="TANQUE"/>
    <d v="1975-09-01T00:00:00"/>
    <n v="189716.95"/>
    <n v="185054.72"/>
    <s v="ZLIN"/>
    <n v="44"/>
    <n v="1"/>
    <n v="0"/>
    <n v="0"/>
    <s v=""/>
    <m/>
    <m/>
    <n v="2986332.65"/>
    <n v="2115318.96"/>
    <s v="ZLIN"/>
    <n v="4"/>
    <n v="0"/>
  </r>
  <r>
    <s v="120308000191-1"/>
    <x v="11"/>
    <n v="342515"/>
    <m/>
    <s v="VALVULA"/>
    <d v="1975-09-01T00:00:00"/>
    <n v="201861.25"/>
    <n v="196900.57"/>
    <s v="ZLIN"/>
    <n v="44"/>
    <n v="1"/>
    <n v="0"/>
    <n v="0"/>
    <s v=""/>
    <m/>
    <m/>
    <n v="3177495.8"/>
    <n v="2250726.19"/>
    <s v="ZLIN"/>
    <n v="4"/>
    <n v="0"/>
  </r>
  <r>
    <s v="120308000192-0"/>
    <x v="11"/>
    <n v="342515"/>
    <m/>
    <s v="TANQUE"/>
    <d v="2011-06-30T00:00:00"/>
    <n v="3990080081.4099998"/>
    <n v="861382052.30999994"/>
    <s v="ZLIN"/>
    <n v="33"/>
    <n v="7"/>
    <n v="0"/>
    <n v="0"/>
    <s v=""/>
    <m/>
    <m/>
    <n v="96157928.480000004"/>
    <n v="9287981.7300000042"/>
    <s v="ZLIN"/>
    <n v="29"/>
    <n v="4"/>
  </r>
  <r>
    <s v="120308000192-1"/>
    <x v="11"/>
    <n v="342515"/>
    <m/>
    <s v="VALVULA"/>
    <d v="2011-06-30T00:00:00"/>
    <n v="4846714.45"/>
    <n v="2118915.37"/>
    <s v="ZLIN"/>
    <n v="16"/>
    <n v="7"/>
    <n v="0"/>
    <n v="0"/>
    <s v=""/>
    <m/>
    <m/>
    <n v="1672802.39"/>
    <n v="384292.44999999995"/>
    <s v="ZLIN"/>
    <n v="12"/>
    <n v="4"/>
  </r>
  <r>
    <s v="120308000192-2"/>
    <x v="11"/>
    <n v="342515"/>
    <m/>
    <s v="VALVULA"/>
    <d v="2011-06-30T00:00:00"/>
    <n v="11590728.199999999"/>
    <n v="5067303.2699999996"/>
    <s v="ZLIN"/>
    <n v="16"/>
    <n v="7"/>
    <n v="0"/>
    <n v="0"/>
    <s v=""/>
    <m/>
    <m/>
    <n v="4000441.52"/>
    <n v="919020.33999999985"/>
    <s v="ZLIN"/>
    <n v="12"/>
    <n v="4"/>
  </r>
  <r>
    <s v="120308000192-3"/>
    <x v="11"/>
    <n v="342515"/>
    <m/>
    <s v="DIQUE"/>
    <d v="2011-06-30T00:00:00"/>
    <n v="104124765.31999999"/>
    <n v="10031954.129999995"/>
    <s v="ZLIN"/>
    <n v="75"/>
    <n v="3"/>
    <n v="0"/>
    <n v="0"/>
    <s v=""/>
    <m/>
    <m/>
    <n v="14317478.529999999"/>
    <n v="571354.77999999933"/>
    <s v="ZLIN"/>
    <n v="71"/>
    <n v="0"/>
  </r>
  <r>
    <s v="120308000192-4"/>
    <x v="11"/>
    <n v="342515"/>
    <m/>
    <s v="CIMENTACION TANQUE"/>
    <d v="2011-06-30T00:00:00"/>
    <n v="25463726.32"/>
    <n v="2627929.0399999991"/>
    <s v="ZLIN"/>
    <n v="70"/>
    <n v="3"/>
    <n v="0"/>
    <n v="0"/>
    <s v=""/>
    <m/>
    <m/>
    <n v="3607715"/>
    <n v="154876.66000000015"/>
    <s v="ZLIN"/>
    <n v="66"/>
    <n v="0"/>
  </r>
  <r>
    <s v="120308000193-0"/>
    <x v="11"/>
    <n v="342515"/>
    <m/>
    <s v="TANQUE"/>
    <d v="1993-12-01T00:00:00"/>
    <n v="40575782.93"/>
    <n v="28899298.640000001"/>
    <s v="ZLIN"/>
    <n v="34"/>
    <n v="9"/>
    <n v="0"/>
    <n v="0"/>
    <s v=""/>
    <m/>
    <m/>
    <n v="1029078872.49"/>
    <n v="225733430.10000002"/>
    <s v="ZLIN"/>
    <n v="12"/>
    <n v="11"/>
  </r>
  <r>
    <s v="120308000193-1"/>
    <x v="11"/>
    <n v="342515"/>
    <m/>
    <s v="VALVULA"/>
    <d v="1993-12-01T00:00:00"/>
    <n v="41968.63"/>
    <n v="40208.649999999994"/>
    <s v="ZLIN"/>
    <n v="25"/>
    <n v="10"/>
    <n v="0"/>
    <n v="0"/>
    <s v=""/>
    <m/>
    <m/>
    <n v="1073540.44"/>
    <n v="760424.48"/>
    <s v="ZLIN"/>
    <n v="4"/>
    <n v="0"/>
  </r>
  <r>
    <s v="120308000193-2"/>
    <x v="11"/>
    <n v="342515"/>
    <m/>
    <s v="VALVULA"/>
    <d v="1993-12-01T00:00:00"/>
    <n v="9549.19"/>
    <n v="9148.74"/>
    <s v="ZLIN"/>
    <n v="25"/>
    <n v="10"/>
    <n v="0"/>
    <n v="0"/>
    <s v=""/>
    <m/>
    <m/>
    <n v="244264.25"/>
    <n v="173020.51"/>
    <s v="ZLIN"/>
    <n v="4"/>
    <n v="0"/>
  </r>
  <r>
    <s v="120308000193-3"/>
    <x v="11"/>
    <n v="342515"/>
    <m/>
    <s v="CIMENTACION TANQUE"/>
    <d v="1993-12-01T00:00:00"/>
    <n v="732154.87"/>
    <n v="259486.91999999998"/>
    <s v="ZLIN"/>
    <n v="69"/>
    <n v="10"/>
    <n v="0"/>
    <n v="0"/>
    <s v=""/>
    <m/>
    <m/>
    <n v="18336851.940000001"/>
    <n v="1082383.620000001"/>
    <s v="ZLIN"/>
    <n v="48"/>
    <n v="0"/>
  </r>
  <r>
    <s v="120308000193-4"/>
    <x v="11"/>
    <n v="342515"/>
    <m/>
    <s v="DIQUE"/>
    <d v="1993-12-01T00:00:00"/>
    <n v="6215011.5700000003"/>
    <n v="2055521.6500000004"/>
    <s v="ZLIN"/>
    <n v="74"/>
    <n v="10"/>
    <n v="0"/>
    <n v="0"/>
    <s v=""/>
    <m/>
    <m/>
    <n v="155524920.06999999"/>
    <n v="8314225.2800000012"/>
    <s v="ZLIN"/>
    <n v="53"/>
    <n v="0"/>
  </r>
  <r>
    <s v="120308000194-0"/>
    <x v="11"/>
    <n v="342515"/>
    <m/>
    <s v="TANQUE"/>
    <d v="2014-08-31T00:00:00"/>
    <n v="93242492.430000007"/>
    <n v="27195726.95000001"/>
    <s v="ZLIN"/>
    <n v="14"/>
    <n v="0"/>
    <n v="0"/>
    <n v="0"/>
    <s v=""/>
    <m/>
    <m/>
    <n v="959146424.11000001"/>
    <n v="210393409.15999997"/>
    <s v="ZLIN"/>
    <n v="12"/>
    <n v="11"/>
  </r>
  <r>
    <s v="120308000194-1"/>
    <x v="11"/>
    <n v="342515"/>
    <m/>
    <s v="VALVULA"/>
    <d v="2014-08-31T00:00:00"/>
    <n v="21943.87"/>
    <n v="17627.05"/>
    <s v="ZLIN"/>
    <n v="5"/>
    <n v="1"/>
    <n v="0"/>
    <n v="0"/>
    <s v=""/>
    <m/>
    <m/>
    <n v="229164.19"/>
    <n v="162324.64000000001"/>
    <s v="ZLIN"/>
    <n v="4"/>
    <n v="0"/>
  </r>
  <r>
    <s v="120308000194-2"/>
    <x v="11"/>
    <n v="342515"/>
    <m/>
    <s v="VALVULA"/>
    <d v="2014-08-31T00:00:00"/>
    <n v="96443.24"/>
    <n v="77470.8"/>
    <s v="ZLIN"/>
    <n v="5"/>
    <n v="1"/>
    <n v="0"/>
    <n v="0"/>
    <s v=""/>
    <m/>
    <m/>
    <n v="1007175.75"/>
    <n v="713416.15999999992"/>
    <s v="ZLIN"/>
    <n v="4"/>
    <n v="0"/>
  </r>
  <r>
    <s v="120308000194-3"/>
    <x v="11"/>
    <n v="342515"/>
    <m/>
    <s v="VALVULA"/>
    <d v="2014-08-31T00:00:00"/>
    <n v="52062.29"/>
    <n v="41820.520000000004"/>
    <s v="ZLIN"/>
    <n v="5"/>
    <n v="1"/>
    <n v="0"/>
    <n v="0"/>
    <s v=""/>
    <m/>
    <m/>
    <n v="543696.72"/>
    <n v="385118.51"/>
    <s v="ZLIN"/>
    <n v="4"/>
    <n v="0"/>
  </r>
  <r>
    <s v="120308000194-4"/>
    <x v="11"/>
    <n v="342515"/>
    <m/>
    <s v="CIMENTACION TANQUE"/>
    <d v="2014-08-31T00:00:00"/>
    <n v="1682480.05"/>
    <n v="139968.62000000011"/>
    <s v="ZLIN"/>
    <n v="49"/>
    <n v="1"/>
    <n v="0"/>
    <n v="0"/>
    <s v=""/>
    <m/>
    <m/>
    <n v="17199592.960000001"/>
    <n v="1015253.7400000002"/>
    <s v="ZLIN"/>
    <n v="48"/>
    <n v="0"/>
  </r>
  <r>
    <s v="120308000195-0"/>
    <x v="11"/>
    <n v="342515"/>
    <m/>
    <s v="TANQUE"/>
    <d v="1979-09-01T00:00:00"/>
    <n v="201839.65"/>
    <n v="201409.29"/>
    <s v="ZLIN"/>
    <n v="39"/>
    <n v="1"/>
    <n v="0"/>
    <n v="0"/>
    <s v=""/>
    <m/>
    <m/>
    <n v="177710509.00999999"/>
    <n v="167837702.94999999"/>
    <s v="ZLIN"/>
    <n v="3"/>
    <n v="0"/>
  </r>
  <r>
    <s v="120308000195-1"/>
    <x v="11"/>
    <n v="342515"/>
    <m/>
    <s v="VALVULA"/>
    <d v="1979-09-01T00:00:00"/>
    <n v="313.66000000000003"/>
    <n v="282.31"/>
    <s v="ZLIN"/>
    <n v="43"/>
    <n v="4"/>
    <n v="0"/>
    <n v="0"/>
    <s v=""/>
    <m/>
    <m/>
    <n v="381353.27"/>
    <n v="149034.61000000002"/>
    <s v="ZLIN"/>
    <n v="7"/>
    <n v="3"/>
  </r>
  <r>
    <s v="120308000195-2"/>
    <x v="11"/>
    <n v="342515"/>
    <m/>
    <s v="CIMENTACION TANQUE"/>
    <d v="1979-09-01T00:00:00"/>
    <n v="9988.5300000000007"/>
    <n v="5894.85"/>
    <s v="ZLIN"/>
    <n v="66"/>
    <n v="1"/>
    <n v="0"/>
    <n v="0"/>
    <s v=""/>
    <m/>
    <m/>
    <n v="12141481.52"/>
    <n v="1146695.4800000004"/>
    <s v="ZLIN"/>
    <n v="30"/>
    <n v="0"/>
  </r>
  <r>
    <s v="120308000196-0"/>
    <x v="11"/>
    <n v="342515"/>
    <m/>
    <s v="TANQUE"/>
    <d v="1979-09-01T00:00:00"/>
    <n v="162471.92000000001"/>
    <n v="162125.5"/>
    <s v="ZLIN"/>
    <n v="39"/>
    <n v="1"/>
    <n v="0"/>
    <n v="0"/>
    <s v=""/>
    <m/>
    <m/>
    <n v="177713446.91"/>
    <n v="167840477.63999999"/>
    <s v="ZLIN"/>
    <n v="3"/>
    <n v="0"/>
  </r>
  <r>
    <s v="120308000196-1"/>
    <x v="11"/>
    <n v="342515"/>
    <m/>
    <s v="VALVULA"/>
    <d v="1979-09-01T00:00:00"/>
    <n v="313.66000000000003"/>
    <n v="282.31"/>
    <s v="ZLIN"/>
    <n v="43"/>
    <n v="4"/>
    <n v="0"/>
    <n v="0"/>
    <s v=""/>
    <m/>
    <m/>
    <n v="381353.27"/>
    <n v="149034.61000000002"/>
    <s v="ZLIN"/>
    <n v="7"/>
    <n v="3"/>
  </r>
  <r>
    <s v="120308000196-2"/>
    <x v="11"/>
    <n v="342515"/>
    <m/>
    <s v="CIMENTACION TANQUE"/>
    <d v="1979-09-01T00:00:00"/>
    <n v="11103.55"/>
    <n v="6552.869999999999"/>
    <s v="ZLIN"/>
    <n v="66"/>
    <n v="1"/>
    <n v="0"/>
    <n v="0"/>
    <s v=""/>
    <m/>
    <m/>
    <n v="12140976.699999999"/>
    <n v="1146647.7999999989"/>
    <s v="ZLIN"/>
    <n v="30"/>
    <n v="0"/>
  </r>
  <r>
    <s v="120308000196-3"/>
    <x v="11"/>
    <n v="342515"/>
    <m/>
    <s v="DIQUE"/>
    <d v="1979-09-01T00:00:00"/>
    <n v="48267.22"/>
    <n v="25071.15"/>
    <s v="ZLIN"/>
    <n v="75"/>
    <n v="1"/>
    <n v="0"/>
    <n v="0"/>
    <s v=""/>
    <m/>
    <m/>
    <n v="58667683.350000001"/>
    <n v="4262182.1200000048"/>
    <s v="ZLIN"/>
    <n v="39"/>
    <n v="0"/>
  </r>
  <r>
    <s v="120308000197-0"/>
    <x v="11"/>
    <n v="342515"/>
    <m/>
    <s v="TANQUE"/>
    <d v="2005-06-30T00:00:00"/>
    <n v="281035542"/>
    <n v="113412820.22999999"/>
    <s v="ZLIN"/>
    <n v="32"/>
    <n v="10"/>
    <n v="0"/>
    <n v="0"/>
    <s v=""/>
    <m/>
    <m/>
    <n v="1680606016.1900001"/>
    <n v="210850939.29999995"/>
    <s v="ZLIN"/>
    <n v="22"/>
    <n v="7"/>
  </r>
  <r>
    <s v="120308000197-1"/>
    <x v="11"/>
    <n v="342515"/>
    <m/>
    <s v="VALVULA"/>
    <d v="2005-06-30T00:00:00"/>
    <n v="891574.27"/>
    <n v="719595.47"/>
    <s v="ZLIN"/>
    <n v="16"/>
    <n v="5"/>
    <n v="0"/>
    <n v="0"/>
    <s v=""/>
    <m/>
    <m/>
    <n v="5614516.7000000002"/>
    <n v="2579642.81"/>
    <s v="ZLIN"/>
    <n v="6"/>
    <n v="2"/>
  </r>
  <r>
    <s v="120308000197-2"/>
    <x v="11"/>
    <n v="342515"/>
    <m/>
    <s v="CIMENTACION TANQUE"/>
    <d v="2005-06-30T00:00:00"/>
    <n v="3212390.67"/>
    <n v="614645.12000000011"/>
    <s v="ZLIN"/>
    <n v="69"/>
    <n v="3"/>
    <n v="0"/>
    <n v="0"/>
    <s v=""/>
    <m/>
    <m/>
    <n v="18674302.309999999"/>
    <n v="896788.52999999747"/>
    <s v="ZLIN"/>
    <n v="59"/>
    <n v="0"/>
  </r>
  <r>
    <s v="120308000197-3"/>
    <x v="11"/>
    <n v="342515"/>
    <m/>
    <s v="VALVULA TAPON"/>
    <d v="2005-06-30T00:00:00"/>
    <n v="6187274.3200000003"/>
    <n v="1495257.9500000002"/>
    <s v="ZLIN"/>
    <n v="20"/>
    <n v="10"/>
    <n v="0"/>
    <n v="0"/>
    <s v=""/>
    <m/>
    <m/>
    <n v="0"/>
    <n v="0"/>
    <s v="ZLIN"/>
    <n v="0"/>
    <n v="7"/>
  </r>
  <r>
    <s v="120308000198-0"/>
    <x v="11"/>
    <n v="342515"/>
    <m/>
    <s v="TANQUE"/>
    <d v="2005-06-30T00:00:00"/>
    <n v="281035542"/>
    <n v="113412820.22999999"/>
    <s v="ZLIN"/>
    <n v="32"/>
    <n v="10"/>
    <n v="0"/>
    <n v="0"/>
    <s v=""/>
    <m/>
    <m/>
    <n v="1680606016.1900001"/>
    <n v="210850939.29999995"/>
    <s v="ZLIN"/>
    <n v="22"/>
    <n v="7"/>
  </r>
  <r>
    <s v="120308000198-1"/>
    <x v="11"/>
    <n v="342515"/>
    <m/>
    <s v="VALVULA"/>
    <d v="2005-06-30T00:00:00"/>
    <n v="891574.27"/>
    <n v="719595.47"/>
    <s v="ZLIN"/>
    <n v="16"/>
    <n v="5"/>
    <n v="0"/>
    <n v="0"/>
    <s v=""/>
    <m/>
    <m/>
    <n v="5614516.7000000002"/>
    <n v="2579642.81"/>
    <s v="ZLIN"/>
    <n v="6"/>
    <n v="2"/>
  </r>
  <r>
    <s v="120308000198-2"/>
    <x v="11"/>
    <n v="342515"/>
    <m/>
    <s v="CIMENTACION TANQUE"/>
    <d v="2005-06-30T00:00:00"/>
    <n v="3225945.06"/>
    <n v="617238.54"/>
    <s v="ZLIN"/>
    <n v="69"/>
    <n v="3"/>
    <n v="0"/>
    <n v="0"/>
    <s v=""/>
    <m/>
    <m/>
    <n v="18753096.82"/>
    <n v="900572.44000000134"/>
    <s v="ZLIN"/>
    <n v="59"/>
    <n v="0"/>
  </r>
  <r>
    <s v="120308000198-3"/>
    <x v="11"/>
    <n v="342515"/>
    <m/>
    <s v="DIQUE"/>
    <d v="2005-06-30T00:00:00"/>
    <n v="11825630.92"/>
    <n v="2110297.8200000003"/>
    <s v="ZLIN"/>
    <n v="74"/>
    <n v="3"/>
    <n v="0"/>
    <n v="0"/>
    <s v=""/>
    <m/>
    <m/>
    <n v="68625092.609999999"/>
    <n v="3038090.0300000012"/>
    <s v="ZLIN"/>
    <n v="64"/>
    <n v="0"/>
  </r>
  <r>
    <s v="120308000198-4"/>
    <x v="11"/>
    <n v="342515"/>
    <m/>
    <s v="VALVULA TAPON"/>
    <d v="2005-06-30T00:00:00"/>
    <n v="6187274.3200000003"/>
    <n v="1495257.9500000002"/>
    <s v="ZLIN"/>
    <n v="20"/>
    <n v="10"/>
    <n v="0"/>
    <n v="0"/>
    <s v=""/>
    <m/>
    <m/>
    <n v="0"/>
    <n v="0"/>
    <s v="ZLIN"/>
    <n v="0"/>
    <n v="7"/>
  </r>
  <r>
    <s v="120308000199-0"/>
    <x v="11"/>
    <n v="342504"/>
    <m/>
    <s v="TANQUE"/>
    <d v="1994-12-01T00:00:00"/>
    <n v="79653036.599999994"/>
    <n v="37709494.039999992"/>
    <s v="ZLIN"/>
    <n v="50"/>
    <n v="2"/>
    <n v="0"/>
    <n v="0"/>
    <s v=""/>
    <m/>
    <m/>
    <n v="464010672.74000001"/>
    <n v="44819212.710000038"/>
    <s v="ZLIN"/>
    <n v="29"/>
    <n v="4"/>
  </r>
  <r>
    <s v="120308000199-1"/>
    <x v="11"/>
    <n v="342504"/>
    <m/>
    <s v="VALVULA"/>
    <d v="1979-09-01T00:00:00"/>
    <n v="199.16"/>
    <n v="97.66"/>
    <s v="ZLIN"/>
    <n v="48"/>
    <n v="5"/>
    <n v="0"/>
    <n v="0"/>
    <s v=""/>
    <m/>
    <m/>
    <n v="243053.06"/>
    <n v="55836.510000000009"/>
    <s v="ZLIN"/>
    <n v="12"/>
    <n v="4"/>
  </r>
  <r>
    <s v="120308000199-2"/>
    <x v="11"/>
    <n v="342504"/>
    <m/>
    <s v="VALVULA"/>
    <d v="1979-09-01T00:00:00"/>
    <n v="14036.32"/>
    <n v="6885.33"/>
    <s v="ZLIN"/>
    <n v="48"/>
    <n v="5"/>
    <n v="0"/>
    <n v="0"/>
    <s v=""/>
    <m/>
    <m/>
    <n v="17129539.73"/>
    <n v="3935164.5300000012"/>
    <s v="ZLIN"/>
    <n v="12"/>
    <n v="4"/>
  </r>
  <r>
    <s v="120308000199-3"/>
    <x v="11"/>
    <n v="342504"/>
    <m/>
    <s v="VALVULA"/>
    <d v="1979-09-01T00:00:00"/>
    <n v="557.13"/>
    <n v="273.33999999999997"/>
    <s v="ZLIN"/>
    <n v="48"/>
    <n v="5"/>
    <n v="0"/>
    <n v="0"/>
    <s v=""/>
    <m/>
    <m/>
    <n v="679901.08"/>
    <n v="156193.48999999993"/>
    <s v="ZLIN"/>
    <n v="12"/>
    <n v="4"/>
  </r>
  <r>
    <s v="120308000199-4"/>
    <x v="11"/>
    <n v="342504"/>
    <m/>
    <s v="VALVULA"/>
    <d v="1979-09-01T00:00:00"/>
    <n v="974.4"/>
    <n v="477.97999999999996"/>
    <s v="ZLIN"/>
    <n v="48"/>
    <n v="5"/>
    <n v="0"/>
    <n v="0"/>
    <s v=""/>
    <m/>
    <m/>
    <n v="1189136.6499999999"/>
    <n v="273180.03999999992"/>
    <s v="ZLIN"/>
    <n v="12"/>
    <n v="4"/>
  </r>
  <r>
    <s v="120308000200-0"/>
    <x v="11"/>
    <n v="342504"/>
    <m/>
    <s v="TANQUE"/>
    <d v="1997-12-30T00:00:00"/>
    <n v="1302069.43"/>
    <n v="573832.32999999996"/>
    <s v="ZLIN"/>
    <n v="47"/>
    <n v="1"/>
    <n v="0"/>
    <n v="0"/>
    <s v=""/>
    <m/>
    <m/>
    <n v="509646300.06999999"/>
    <n v="49227199.430000007"/>
    <s v="ZLIN"/>
    <n v="29"/>
    <n v="4"/>
  </r>
  <r>
    <s v="120308000200-1"/>
    <x v="11"/>
    <n v="342504"/>
    <m/>
    <s v="VALVULA"/>
    <d v="1979-09-01T00:00:00"/>
    <n v="368.13"/>
    <n v="157.72"/>
    <s v="ZLIN"/>
    <n v="48"/>
    <n v="5"/>
    <n v="0"/>
    <n v="0"/>
    <s v=""/>
    <m/>
    <m/>
    <n v="433501.56"/>
    <n v="99588.200000000012"/>
    <s v="ZLIN"/>
    <n v="12"/>
    <n v="4"/>
  </r>
  <r>
    <s v="120308000200-2"/>
    <x v="11"/>
    <n v="342504"/>
    <m/>
    <s v="VALVULA"/>
    <d v="1979-09-01T00:00:00"/>
    <n v="1009.75"/>
    <n v="432.76"/>
    <s v="ZLIN"/>
    <n v="48"/>
    <n v="5"/>
    <n v="0"/>
    <n v="0"/>
    <s v=""/>
    <m/>
    <m/>
    <n v="1189054.02"/>
    <n v="273161.06000000006"/>
    <s v="ZLIN"/>
    <n v="12"/>
    <n v="4"/>
  </r>
  <r>
    <s v="120308000200-3"/>
    <x v="11"/>
    <n v="342504"/>
    <m/>
    <s v="VALVULA"/>
    <d v="1979-09-01T00:00:00"/>
    <n v="206.39"/>
    <n v="88.399999999999991"/>
    <s v="ZLIN"/>
    <n v="48"/>
    <n v="5"/>
    <n v="0"/>
    <n v="0"/>
    <s v=""/>
    <m/>
    <m/>
    <n v="243036.16"/>
    <n v="55832.630000000005"/>
    <s v="ZLIN"/>
    <n v="12"/>
    <n v="4"/>
  </r>
  <r>
    <s v="120308000200-4"/>
    <x v="11"/>
    <n v="342504"/>
    <m/>
    <s v="VALVULA"/>
    <d v="1979-09-01T00:00:00"/>
    <n v="214.97"/>
    <n v="92.13"/>
    <s v="ZLIN"/>
    <n v="48"/>
    <n v="5"/>
    <n v="0"/>
    <n v="0"/>
    <s v=""/>
    <m/>
    <m/>
    <n v="253137.24"/>
    <n v="58153.149999999994"/>
    <s v="ZLIN"/>
    <n v="12"/>
    <n v="4"/>
  </r>
  <r>
    <s v="120308000200-5"/>
    <x v="11"/>
    <n v="342504"/>
    <m/>
    <s v="VALVULA"/>
    <d v="1979-09-01T00:00:00"/>
    <n v="559.76"/>
    <n v="239.87"/>
    <s v="ZLIN"/>
    <n v="48"/>
    <n v="5"/>
    <n v="0"/>
    <n v="0"/>
    <s v=""/>
    <m/>
    <m/>
    <n v="659159.34"/>
    <n v="151428.49"/>
    <s v="ZLIN"/>
    <n v="12"/>
    <n v="4"/>
  </r>
  <r>
    <s v="120308000201-0"/>
    <x v="11"/>
    <n v="342504"/>
    <m/>
    <s v="TANQUE"/>
    <d v="1990-12-01T00:00:00"/>
    <n v="1739372.53"/>
    <n v="1111729.4300000002"/>
    <s v="ZLIN"/>
    <n v="43"/>
    <n v="5"/>
    <n v="0"/>
    <n v="0"/>
    <s v=""/>
    <m/>
    <m/>
    <n v="66679871.810000002"/>
    <n v="10166437.859999999"/>
    <s v="ZLIN"/>
    <n v="18"/>
    <n v="7"/>
  </r>
  <r>
    <s v="120308000201-1"/>
    <x v="11"/>
    <n v="342504"/>
    <m/>
    <s v="VALVULA"/>
    <d v="1990-12-01T00:00:00"/>
    <n v="1484.1"/>
    <n v="1428.34"/>
    <s v="ZLIN"/>
    <n v="28"/>
    <n v="10"/>
    <n v="0"/>
    <n v="0"/>
    <s v=""/>
    <m/>
    <m/>
    <n v="114736.84"/>
    <n v="81271.929999999993"/>
    <s v="ZLIN"/>
    <n v="4"/>
    <n v="0"/>
  </r>
  <r>
    <s v="120308000201-2"/>
    <x v="11"/>
    <n v="342504"/>
    <m/>
    <s v="VALVULA"/>
    <d v="1990-12-01T00:00:00"/>
    <n v="530.54"/>
    <n v="510.59999999999997"/>
    <s v="ZLIN"/>
    <n v="28"/>
    <n v="10"/>
    <n v="0"/>
    <n v="0"/>
    <s v=""/>
    <m/>
    <m/>
    <n v="41016.480000000003"/>
    <n v="29053.340000000004"/>
    <s v="ZLIN"/>
    <n v="4"/>
    <n v="0"/>
  </r>
  <r>
    <s v="120308000201-3"/>
    <x v="11"/>
    <n v="342504"/>
    <m/>
    <s v="VALVULA"/>
    <d v="1990-12-01T00:00:00"/>
    <n v="1484.1"/>
    <n v="1428.34"/>
    <s v="ZLIN"/>
    <n v="28"/>
    <n v="10"/>
    <n v="0"/>
    <n v="0"/>
    <s v=""/>
    <m/>
    <m/>
    <n v="114736.84"/>
    <n v="81271.929999999993"/>
    <s v="ZLIN"/>
    <n v="4"/>
    <n v="0"/>
  </r>
  <r>
    <s v="120308000202-0"/>
    <x v="11"/>
    <n v="342504"/>
    <m/>
    <s v="TANQUE"/>
    <d v="1997-12-30T00:00:00"/>
    <n v="1352133.38"/>
    <n v="595896.00999999989"/>
    <s v="ZLIN"/>
    <n v="47"/>
    <n v="1"/>
    <n v="0"/>
    <n v="0"/>
    <s v=""/>
    <m/>
    <m/>
    <n v="509615287.07999998"/>
    <n v="49224203.859999955"/>
    <s v="ZLIN"/>
    <n v="29"/>
    <n v="4"/>
  </r>
  <r>
    <s v="120308000202-1"/>
    <x v="11"/>
    <n v="342504"/>
    <m/>
    <s v="VALVULA"/>
    <d v="1979-09-01T00:00:00"/>
    <n v="196.7"/>
    <n v="84.249999999999986"/>
    <s v="ZLIN"/>
    <n v="48"/>
    <n v="5"/>
    <n v="0"/>
    <n v="0"/>
    <s v=""/>
    <m/>
    <m/>
    <n v="243042.27"/>
    <n v="55834.039999999979"/>
    <s v="ZLIN"/>
    <n v="12"/>
    <n v="4"/>
  </r>
  <r>
    <s v="120308000202-2"/>
    <x v="11"/>
    <n v="342504"/>
    <m/>
    <s v="VALVULA"/>
    <d v="1979-09-01T00:00:00"/>
    <n v="13863.05"/>
    <n v="5941.3499999999995"/>
    <s v="ZLIN"/>
    <n v="48"/>
    <n v="5"/>
    <n v="0"/>
    <n v="0"/>
    <s v=""/>
    <m/>
    <m/>
    <n v="17128779.140000001"/>
    <n v="3934989.8000000007"/>
    <s v="ZLIN"/>
    <n v="12"/>
    <n v="4"/>
  </r>
  <r>
    <s v="120308000202-3"/>
    <x v="11"/>
    <n v="342504"/>
    <m/>
    <s v="VALVULA"/>
    <d v="1979-09-01T00:00:00"/>
    <n v="350.86"/>
    <n v="150.41000000000003"/>
    <s v="ZLIN"/>
    <n v="48"/>
    <n v="5"/>
    <n v="0"/>
    <n v="0"/>
    <s v=""/>
    <m/>
    <m/>
    <n v="433512.54"/>
    <n v="99590.719999999972"/>
    <s v="ZLIN"/>
    <n v="12"/>
    <n v="4"/>
  </r>
  <r>
    <s v="120308000202-4"/>
    <x v="11"/>
    <n v="342504"/>
    <m/>
    <s v="VALVULA"/>
    <d v="1979-09-01T00:00:00"/>
    <n v="962.38"/>
    <n v="412.51"/>
    <s v="ZLIN"/>
    <n v="48"/>
    <n v="5"/>
    <n v="0"/>
    <n v="0"/>
    <s v=""/>
    <m/>
    <m/>
    <n v="1189083.8899999999"/>
    <n v="273167.92999999993"/>
    <s v="ZLIN"/>
    <n v="12"/>
    <n v="4"/>
  </r>
  <r>
    <s v="120308000202-5"/>
    <x v="11"/>
    <n v="342504"/>
    <m/>
    <s v="VALVULA"/>
    <d v="1979-09-01T00:00:00"/>
    <n v="550.25"/>
    <n v="235.81"/>
    <s v="ZLIN"/>
    <n v="48"/>
    <n v="5"/>
    <n v="0"/>
    <n v="0"/>
    <s v=""/>
    <m/>
    <m/>
    <n v="679870.83"/>
    <n v="156186.53999999998"/>
    <s v="ZLIN"/>
    <n v="12"/>
    <n v="4"/>
  </r>
  <r>
    <s v="120308000203-0"/>
    <x v="11"/>
    <n v="342504"/>
    <m/>
    <s v="TANQUE"/>
    <d v="1985-12-01T00:00:00"/>
    <n v="10228643.390000001"/>
    <n v="8719863.040000001"/>
    <s v="ZLIN"/>
    <n v="38"/>
    <n v="5"/>
    <n v="0"/>
    <n v="0"/>
    <s v=""/>
    <m/>
    <m/>
    <n v="18721276.57"/>
    <n v="6179838.870000001"/>
    <s v="ZLIN"/>
    <n v="8"/>
    <n v="7"/>
  </r>
  <r>
    <s v="120308000203-1"/>
    <x v="11"/>
    <n v="342504"/>
    <m/>
    <s v="CIMENTACION TANQUE"/>
    <d v="1990-12-01T00:00:00"/>
    <n v="29410.73"/>
    <n v="12609.939999999999"/>
    <s v="ZLIN"/>
    <n v="69"/>
    <n v="10"/>
    <n v="0"/>
    <n v="0"/>
    <s v=""/>
    <m/>
    <m/>
    <n v="2259669.94"/>
    <n v="142275.52000000002"/>
    <s v="ZLIN"/>
    <n v="45"/>
    <n v="0"/>
  </r>
  <r>
    <s v="120308000204-0"/>
    <x v="11"/>
    <n v="342504"/>
    <m/>
    <s v="RECIPIENTE"/>
    <d v="1979-09-01T00:00:00"/>
    <n v="0.68"/>
    <n v="0.66"/>
    <s v="ZLIN"/>
    <n v="40"/>
    <n v="1"/>
    <n v="0"/>
    <n v="0"/>
    <s v=""/>
    <m/>
    <m/>
    <n v="157209.43"/>
    <n v="111356.68"/>
    <s v="ZLIN"/>
    <n v="4"/>
    <n v="0"/>
  </r>
  <r>
    <s v="120308000204-1"/>
    <x v="11"/>
    <n v="342504"/>
    <m/>
    <s v="VALVULA"/>
    <d v="1979-09-01T00:00:00"/>
    <n v="0.32"/>
    <n v="0.31"/>
    <s v="ZLIN"/>
    <n v="40"/>
    <n v="1"/>
    <n v="0"/>
    <n v="0"/>
    <s v=""/>
    <m/>
    <m/>
    <n v="73289.27"/>
    <n v="51913.240000000005"/>
    <s v="ZLIN"/>
    <n v="4"/>
    <n v="0"/>
  </r>
  <r>
    <s v="120308000205-0"/>
    <x v="11"/>
    <n v="342504"/>
    <m/>
    <s v="RECIPIENTE"/>
    <d v="1979-09-01T00:00:00"/>
    <n v="0.01"/>
    <n v="0"/>
    <s v="ZLIN"/>
    <n v="40"/>
    <n v="1"/>
    <n v="0"/>
    <n v="0"/>
    <s v=""/>
    <m/>
    <m/>
    <n v="108480.73"/>
    <n v="76840.51999999999"/>
    <s v="ZLIN"/>
    <n v="4"/>
    <n v="0"/>
  </r>
  <r>
    <s v="120308000206-0"/>
    <x v="11"/>
    <n v="342504"/>
    <m/>
    <s v="RECIPIENTE"/>
    <d v="2011-07-31T00:00:00"/>
    <n v="6108640.9800000004"/>
    <n v="2562649.3800000004"/>
    <s v="ZLIN"/>
    <n v="17"/>
    <n v="1"/>
    <n v="0"/>
    <n v="0"/>
    <s v=""/>
    <m/>
    <m/>
    <n v="-2287612.36"/>
    <n v="-501798.83999999985"/>
    <s v="ZLIN"/>
    <n v="12"/>
    <n v="11"/>
  </r>
  <r>
    <s v="120308000206-1"/>
    <x v="11"/>
    <n v="342504"/>
    <m/>
    <s v="AGITADOR"/>
    <d v="2011-07-31T00:00:00"/>
    <n v="16395391.07"/>
    <n v="6878066.5099999998"/>
    <s v="ZLIN"/>
    <n v="17"/>
    <n v="1"/>
    <n v="0"/>
    <n v="0"/>
    <s v=""/>
    <m/>
    <m/>
    <n v="-6139876.1900000004"/>
    <n v="-1346811.54"/>
    <s v="ZLIN"/>
    <n v="12"/>
    <n v="11"/>
  </r>
  <r>
    <s v="120308000206-2"/>
    <x v="11"/>
    <n v="342504"/>
    <m/>
    <s v="MOTOR"/>
    <d v="2011-07-31T00:00:00"/>
    <n v="1587861.75"/>
    <n v="666127.35999999999"/>
    <s v="ZLIN"/>
    <n v="17"/>
    <n v="1"/>
    <n v="0"/>
    <n v="0"/>
    <s v=""/>
    <m/>
    <m/>
    <n v="-594635.06999999995"/>
    <n v="-130436.07999999996"/>
    <s v="ZLIN"/>
    <n v="12"/>
    <n v="11"/>
  </r>
  <r>
    <s v="120308000207-0"/>
    <x v="11"/>
    <n v="342504"/>
    <m/>
    <s v="AGITADOR"/>
    <d v="2011-07-31T00:00:00"/>
    <n v="16395391.07"/>
    <n v="6878066.5099999998"/>
    <s v="ZLIN"/>
    <n v="17"/>
    <n v="1"/>
    <n v="0"/>
    <n v="0"/>
    <s v=""/>
    <m/>
    <m/>
    <n v="-6139876.1900000004"/>
    <n v="-1346811.54"/>
    <s v="ZLIN"/>
    <n v="12"/>
    <n v="11"/>
  </r>
  <r>
    <s v="120308000207-1"/>
    <x v="11"/>
    <n v="342504"/>
    <m/>
    <s v="MOTOR"/>
    <d v="2011-07-31T00:00:00"/>
    <n v="1587861.75"/>
    <n v="666127.35999999999"/>
    <s v="ZLIN"/>
    <n v="17"/>
    <n v="1"/>
    <n v="0"/>
    <n v="0"/>
    <s v=""/>
    <m/>
    <m/>
    <n v="-594635.06999999995"/>
    <n v="-130436.07999999996"/>
    <s v="ZLIN"/>
    <n v="12"/>
    <n v="11"/>
  </r>
  <r>
    <s v="120308000207-2"/>
    <x v="11"/>
    <n v="342504"/>
    <m/>
    <s v="RECIPIENTE"/>
    <d v="2011-07-31T00:00:00"/>
    <n v="6108640.9800000004"/>
    <n v="2562649.3800000004"/>
    <s v="ZLIN"/>
    <n v="17"/>
    <n v="1"/>
    <n v="0"/>
    <n v="0"/>
    <s v=""/>
    <m/>
    <m/>
    <n v="-2287612.36"/>
    <n v="-501798.83999999985"/>
    <s v="ZLIN"/>
    <n v="12"/>
    <n v="11"/>
  </r>
  <r>
    <s v="120308000208-0"/>
    <x v="11"/>
    <n v="342504"/>
    <m/>
    <s v="TANQUE"/>
    <d v="1983-08-01T00:00:00"/>
    <n v="77374.679999999993"/>
    <n v="55874.37999999999"/>
    <s v="ZLIN"/>
    <n v="48"/>
    <n v="7"/>
    <n v="0"/>
    <n v="0"/>
    <s v=""/>
    <m/>
    <m/>
    <n v="38707958.07"/>
    <n v="6680561.2899999991"/>
    <s v="ZLIN"/>
    <n v="16"/>
    <n v="5"/>
  </r>
  <r>
    <s v="120308000208-1"/>
    <x v="11"/>
    <n v="342504"/>
    <m/>
    <s v="BOMBA"/>
    <d v="1983-08-01T00:00:00"/>
    <n v="395.16"/>
    <n v="394.22"/>
    <s v="ZLIN"/>
    <n v="35"/>
    <n v="2"/>
    <n v="0"/>
    <n v="0"/>
    <s v=""/>
    <m/>
    <m/>
    <n v="197784.38"/>
    <n v="186796.36000000002"/>
    <s v="ZLIN"/>
    <n v="3"/>
    <n v="0"/>
  </r>
  <r>
    <s v="120308000208-2"/>
    <x v="11"/>
    <n v="342504"/>
    <m/>
    <s v="MOTOR"/>
    <d v="1983-08-01T00:00:00"/>
    <n v="55.33"/>
    <n v="55.199999999999996"/>
    <s v="ZLIN"/>
    <n v="35"/>
    <n v="2"/>
    <n v="0"/>
    <n v="0"/>
    <s v=""/>
    <m/>
    <m/>
    <n v="27694.799999999999"/>
    <n v="26156.2"/>
    <s v="ZLIN"/>
    <n v="3"/>
    <n v="0"/>
  </r>
  <r>
    <s v="120308000209-0"/>
    <x v="11"/>
    <n v="342504"/>
    <m/>
    <s v="TANQUE"/>
    <d v="1987-01-01T00:00:00"/>
    <n v="6215776.71"/>
    <n v="4158442.19"/>
    <s v="ZLIN"/>
    <n v="47"/>
    <n v="4"/>
    <n v="0"/>
    <n v="0"/>
    <s v=""/>
    <m/>
    <m/>
    <n v="80153207.099999994"/>
    <n v="12220668.339999989"/>
    <s v="ZLIN"/>
    <n v="18"/>
    <n v="7"/>
  </r>
  <r>
    <s v="120308000209-1"/>
    <x v="11"/>
    <n v="342504"/>
    <m/>
    <s v="VALVULA"/>
    <d v="1987-01-01T00:00:00"/>
    <n v="8651.1200000000008"/>
    <n v="8364.9500000000007"/>
    <s v="ZLIN"/>
    <n v="32"/>
    <n v="9"/>
    <n v="0"/>
    <n v="0"/>
    <s v=""/>
    <m/>
    <m/>
    <n v="113903.84"/>
    <n v="80681.89"/>
    <s v="ZLIN"/>
    <n v="4"/>
    <n v="0"/>
  </r>
  <r>
    <s v="120308000209-2"/>
    <x v="11"/>
    <n v="342504"/>
    <m/>
    <s v="VALVULA"/>
    <d v="1987-01-01T00:00:00"/>
    <n v="8651.1200000000008"/>
    <n v="8364.9500000000007"/>
    <s v="ZLIN"/>
    <n v="32"/>
    <n v="9"/>
    <n v="0"/>
    <n v="0"/>
    <s v=""/>
    <m/>
    <m/>
    <n v="113903.84"/>
    <n v="80681.89"/>
    <s v="ZLIN"/>
    <n v="4"/>
    <n v="0"/>
  </r>
  <r>
    <s v="120308000210-0"/>
    <x v="11"/>
    <n v="342504"/>
    <m/>
    <s v="TANQUE"/>
    <d v="1979-09-01T00:00:00"/>
    <n v="0.22"/>
    <n v="0.19"/>
    <s v="ZLIN"/>
    <n v="44"/>
    <n v="8"/>
    <n v="0"/>
    <n v="0"/>
    <s v=""/>
    <m/>
    <m/>
    <n v="20984447.059999999"/>
    <n v="6926904.8599999994"/>
    <s v="ZLIN"/>
    <n v="8"/>
    <n v="7"/>
  </r>
  <r>
    <s v="120308000210-1"/>
    <x v="11"/>
    <n v="342504"/>
    <m/>
    <s v="VALVULA"/>
    <d v="1987-01-01T00:00:00"/>
    <n v="8651.1200000000008"/>
    <n v="8651.1200000000008"/>
    <s v="ZLIN"/>
    <n v="32"/>
    <n v="9"/>
    <n v="0"/>
    <n v="0"/>
    <s v=""/>
    <m/>
    <m/>
    <n v="114938.45"/>
    <n v="81414.73"/>
    <s v="ZLIN"/>
    <n v="4"/>
    <n v="0"/>
  </r>
  <r>
    <s v="120308000210-2"/>
    <x v="11"/>
    <n v="342504"/>
    <m/>
    <s v="CIMENTACION TANQUE"/>
    <d v="1990-12-01T00:00:00"/>
    <n v="29410.73"/>
    <n v="13953.41"/>
    <s v="ZLIN"/>
    <n v="69"/>
    <n v="10"/>
    <n v="0"/>
    <n v="0"/>
    <s v=""/>
    <m/>
    <m/>
    <n v="2260876.66"/>
    <n v="142351.49000000022"/>
    <s v="ZLIN"/>
    <n v="45"/>
    <n v="0"/>
  </r>
  <r>
    <s v="120308000211-0"/>
    <x v="11"/>
    <n v="342504"/>
    <m/>
    <s v="TANQUE"/>
    <d v="1979-09-01T00:00:00"/>
    <n v="0.99"/>
    <n v="0.85"/>
    <s v="ZLIN"/>
    <n v="44"/>
    <n v="8"/>
    <n v="0"/>
    <n v="0"/>
    <s v=""/>
    <m/>
    <m/>
    <n v="20984446.890000001"/>
    <n v="6926904.8000000007"/>
    <s v="ZLIN"/>
    <n v="8"/>
    <n v="7"/>
  </r>
  <r>
    <s v="120308000211-1"/>
    <x v="11"/>
    <n v="342504"/>
    <m/>
    <s v="VALVULA"/>
    <d v="1979-09-01T00:00:00"/>
    <n v="0.01"/>
    <n v="0"/>
    <s v="ZLIN"/>
    <n v="40"/>
    <n v="1"/>
    <n v="0"/>
    <n v="0"/>
    <s v=""/>
    <m/>
    <m/>
    <n v="114938.44"/>
    <n v="81414.73000000001"/>
    <s v="ZLIN"/>
    <n v="4"/>
    <n v="0"/>
  </r>
  <r>
    <s v="120308000211-2"/>
    <x v="11"/>
    <n v="342504"/>
    <m/>
    <s v="CIMENTACION TANQUE"/>
    <d v="1990-12-01T00:00:00"/>
    <n v="29410.73"/>
    <n v="13953.41"/>
    <s v="ZLIN"/>
    <n v="69"/>
    <n v="10"/>
    <n v="0"/>
    <n v="0"/>
    <s v=""/>
    <m/>
    <m/>
    <n v="2260876.66"/>
    <n v="142351.49000000022"/>
    <s v="ZLIN"/>
    <n v="45"/>
    <n v="0"/>
  </r>
  <r>
    <s v="120308000212-0"/>
    <x v="11"/>
    <n v="342504"/>
    <m/>
    <s v="TANQUE"/>
    <d v="1979-09-01T00:00:00"/>
    <n v="1"/>
    <n v="0.78"/>
    <s v="ZLIN"/>
    <n v="50"/>
    <n v="3"/>
    <n v="0"/>
    <n v="0"/>
    <s v=""/>
    <m/>
    <m/>
    <n v="37630567.299999997"/>
    <n v="7526113.4599999972"/>
    <s v="ZLIN"/>
    <n v="14"/>
    <n v="2"/>
  </r>
  <r>
    <s v="120308000212-1"/>
    <x v="11"/>
    <n v="342504"/>
    <m/>
    <s v="CIMENTACION TANQUE"/>
    <d v="1990-12-01T00:00:00"/>
    <n v="29410.73"/>
    <n v="13953.41"/>
    <s v="ZLIN"/>
    <n v="69"/>
    <n v="10"/>
    <n v="0"/>
    <n v="0"/>
    <s v=""/>
    <m/>
    <m/>
    <n v="2260876.66"/>
    <n v="142351.49000000022"/>
    <s v="ZLIN"/>
    <n v="45"/>
    <n v="0"/>
  </r>
  <r>
    <s v="120308000213-0"/>
    <x v="11"/>
    <n v="322324"/>
    <m/>
    <s v="TANQUE"/>
    <d v="2015-10-01T00:00:00"/>
    <n v="1"/>
    <n v="1"/>
    <s v="ZLIN"/>
    <n v="0"/>
    <n v="1"/>
    <n v="0"/>
    <n v="0"/>
    <s v=""/>
    <m/>
    <m/>
    <n v="2502503826"/>
    <n v="261800400.26000023"/>
    <s v="ZLIN"/>
    <n v="27"/>
    <n v="1"/>
  </r>
  <r>
    <s v="120308000213-1"/>
    <x v="11"/>
    <n v="322316"/>
    <m/>
    <s v="VALVULA"/>
    <d v="1999-12-31T00:00:00"/>
    <n v="2268331.3199999998"/>
    <n v="2268331.3199999998"/>
    <s v="ZLIN"/>
    <n v="18"/>
    <n v="9"/>
    <n v="0"/>
    <n v="0"/>
    <s v=""/>
    <m/>
    <m/>
    <n v="5494727.0899999999"/>
    <n v="5189464.47"/>
    <s v="ZLIN"/>
    <n v="3"/>
    <n v="0"/>
  </r>
  <r>
    <s v="120308000213-2"/>
    <x v="11"/>
    <n v="322316"/>
    <m/>
    <s v="VALVULA"/>
    <d v="1999-12-31T00:00:00"/>
    <n v="37801.24"/>
    <n v="37801.24"/>
    <s v="ZLIN"/>
    <n v="18"/>
    <n v="9"/>
    <n v="0"/>
    <n v="0"/>
    <s v=""/>
    <m/>
    <m/>
    <n v="91568.42"/>
    <n v="86481.29"/>
    <s v="ZLIN"/>
    <n v="3"/>
    <n v="0"/>
  </r>
  <r>
    <s v="120308000213-3"/>
    <x v="11"/>
    <n v="322316"/>
    <m/>
    <s v="DIQUE"/>
    <d v="1999-12-31T00:00:00"/>
    <n v="35299295.840000004"/>
    <n v="8974397.2500000037"/>
    <s v="ZLIN"/>
    <n v="73"/>
    <n v="9"/>
    <n v="0"/>
    <n v="0"/>
    <s v=""/>
    <m/>
    <m/>
    <n v="63160875.619999997"/>
    <n v="3085445.0599999949"/>
    <s v="ZLIN"/>
    <n v="58"/>
    <n v="0"/>
  </r>
  <r>
    <s v="120308000213-4"/>
    <x v="11"/>
    <n v="322316"/>
    <m/>
    <s v="CIMENTACION TANQUE"/>
    <d v="1999-12-31T00:00:00"/>
    <n v="419548.13"/>
    <n v="114422.25"/>
    <s v="ZLIN"/>
    <n v="68"/>
    <n v="9"/>
    <n v="0"/>
    <n v="0"/>
    <s v=""/>
    <m/>
    <m/>
    <n v="757280.86"/>
    <n v="40483.569999999949"/>
    <s v="ZLIN"/>
    <n v="53"/>
    <n v="0"/>
  </r>
  <r>
    <s v="120308000213-5"/>
    <x v="11"/>
    <n v="322316"/>
    <m/>
    <s v="CIMENTACION TANQUE"/>
    <d v="1999-12-31T00:00:00"/>
    <n v="9377728.7799999993"/>
    <n v="2557562.4399999995"/>
    <s v="ZLIN"/>
    <n v="68"/>
    <n v="9"/>
    <n v="0"/>
    <n v="0"/>
    <s v=""/>
    <m/>
    <m/>
    <n v="16926721.399999999"/>
    <n v="904887.61999999918"/>
    <s v="ZLIN"/>
    <n v="53"/>
    <n v="0"/>
  </r>
  <r>
    <s v="120308000214-0"/>
    <x v="11"/>
    <n v="322316"/>
    <m/>
    <s v="TANQUE"/>
    <d v="1999-12-31T00:00:00"/>
    <n v="213019439.13999999"/>
    <n v="121648156.86999999"/>
    <s v="ZLIN"/>
    <n v="32"/>
    <n v="10"/>
    <n v="0"/>
    <n v="0"/>
    <s v=""/>
    <m/>
    <m/>
    <n v="1228428924.5799999"/>
    <n v="203739431.39999998"/>
    <s v="ZLIN"/>
    <n v="17"/>
    <n v="1"/>
  </r>
  <r>
    <s v="120308000214-1"/>
    <x v="11"/>
    <n v="322316"/>
    <m/>
    <s v="VALVULA"/>
    <d v="1999-12-31T00:00:00"/>
    <n v="15485.67"/>
    <n v="15485.67"/>
    <s v="ZLIN"/>
    <n v="18"/>
    <n v="9"/>
    <n v="0"/>
    <n v="0"/>
    <s v=""/>
    <m/>
    <m/>
    <n v="94940.54"/>
    <n v="89666.069999999992"/>
    <s v="ZLIN"/>
    <n v="3"/>
    <n v="0"/>
  </r>
  <r>
    <s v="120308000215-0"/>
    <x v="11"/>
    <n v="322316"/>
    <m/>
    <s v="TANQUE"/>
    <d v="2008-10-30T00:00:00"/>
    <n v="2000691207.6500001"/>
    <n v="595205634.28000021"/>
    <s v="ZLIN"/>
    <n v="33"/>
    <n v="4"/>
    <n v="0"/>
    <n v="0"/>
    <s v=""/>
    <m/>
    <m/>
    <n v="534374852.98000002"/>
    <n v="57314653"/>
    <s v="ZLIN"/>
    <n v="26"/>
    <n v="5"/>
  </r>
  <r>
    <s v="120308000215-1"/>
    <x v="11"/>
    <n v="322316"/>
    <m/>
    <s v="VALVULA"/>
    <d v="2008-10-30T00:00:00"/>
    <n v="25916711.829999998"/>
    <n v="15576205.609999998"/>
    <s v="ZLIN"/>
    <n v="16"/>
    <n v="6"/>
    <n v="0"/>
    <n v="0"/>
    <s v=""/>
    <m/>
    <m/>
    <n v="12552460.060000001"/>
    <n v="3711162.1100000013"/>
    <s v="ZLIN"/>
    <n v="9"/>
    <n v="7"/>
  </r>
  <r>
    <s v="120308000216-0"/>
    <x v="11"/>
    <n v="322316"/>
    <m/>
    <s v="TANQUE"/>
    <d v="2012-08-31T00:00:00"/>
    <n v="68107642"/>
    <n v="10511327.43"/>
    <s v="ZLIN"/>
    <n v="39"/>
    <n v="5"/>
    <n v="0"/>
    <n v="0"/>
    <s v=""/>
    <m/>
    <m/>
    <n v="3886879582.6799998"/>
    <n v="303105288.55999994"/>
    <s v="ZLIN"/>
    <n v="36"/>
    <n v="4"/>
  </r>
  <r>
    <s v="120308000216-1"/>
    <x v="11"/>
    <n v="322316"/>
    <m/>
    <s v="CIMENTACION TANQUE"/>
    <d v="2012-08-31T00:00:00"/>
    <n v="845126.85"/>
    <n v="73358.209999999963"/>
    <s v="ZLIN"/>
    <n v="70"/>
    <n v="1"/>
    <n v="0"/>
    <n v="0"/>
    <s v=""/>
    <m/>
    <m/>
    <n v="48200605.759999998"/>
    <n v="2038334.0799999982"/>
    <s v="ZLIN"/>
    <n v="67"/>
    <n v="0"/>
  </r>
  <r>
    <s v="120308000216-2"/>
    <x v="11"/>
    <n v="322316"/>
    <m/>
    <s v="DIQUE"/>
    <d v="2012-08-31T00:00:00"/>
    <n v="2447106.4300000002"/>
    <n v="198267.20999999996"/>
    <s v="ZLIN"/>
    <n v="75"/>
    <n v="1"/>
    <n v="0"/>
    <n v="0"/>
    <s v=""/>
    <m/>
    <m/>
    <n v="139559671.71000001"/>
    <n v="5491931.5200000107"/>
    <s v="ZLIN"/>
    <n v="72"/>
    <n v="0"/>
  </r>
  <r>
    <s v="120308000217-0"/>
    <x v="11"/>
    <n v="322316"/>
    <m/>
    <s v="TANQUE"/>
    <d v="2015-10-01T00:00:00"/>
    <n v="1"/>
    <n v="1"/>
    <s v="ZLIN"/>
    <n v="0"/>
    <n v="1"/>
    <n v="0"/>
    <n v="0"/>
    <s v=""/>
    <m/>
    <m/>
    <n v="2720858930"/>
    <n v="341362374.98000002"/>
    <s v="ZLIN"/>
    <n v="22"/>
    <n v="7"/>
  </r>
  <r>
    <s v="120308000217-1"/>
    <x v="11"/>
    <n v="322316"/>
    <m/>
    <s v="CIMENTACION TANQUE"/>
    <d v="2015-10-01T00:00:00"/>
    <n v="1"/>
    <n v="1"/>
    <s v="ZLIN"/>
    <n v="0"/>
    <n v="1"/>
    <n v="0"/>
    <n v="0"/>
    <s v=""/>
    <m/>
    <m/>
    <n v="24724963.329999998"/>
    <n v="1273710.2399999984"/>
    <s v="ZLIN"/>
    <n v="55"/>
    <n v="0"/>
  </r>
  <r>
    <s v="120308000217-2"/>
    <x v="11"/>
    <n v="322316"/>
    <m/>
    <s v="DIQUE"/>
    <d v="2015-10-01T00:00:00"/>
    <n v="1"/>
    <n v="1"/>
    <s v="ZLIN"/>
    <n v="0"/>
    <n v="1"/>
    <n v="0"/>
    <n v="0"/>
    <s v=""/>
    <m/>
    <m/>
    <n v="127366924.14"/>
    <n v="6014549.200000003"/>
    <s v="ZLIN"/>
    <n v="60"/>
    <n v="0"/>
  </r>
  <r>
    <s v="120308000218-0"/>
    <x v="11"/>
    <n v="322316"/>
    <m/>
    <s v="TANQUE"/>
    <d v="1967-08-01T00:00:00"/>
    <n v="0.86"/>
    <n v="0.53"/>
    <s v="ZLIN"/>
    <n v="72"/>
    <n v="9"/>
    <n v="0"/>
    <n v="0"/>
    <s v=""/>
    <m/>
    <m/>
    <n v="3292328030.6300001"/>
    <n v="379454756.07999992"/>
    <s v="ZLIN"/>
    <n v="24"/>
    <n v="7"/>
  </r>
  <r>
    <s v="120308000218-1"/>
    <x v="11"/>
    <n v="322316"/>
    <m/>
    <s v="VALVULA"/>
    <d v="1985-12-01T00:00:00"/>
    <n v="3426060.12"/>
    <n v="3426060.12"/>
    <s v="ZLIN"/>
    <n v="36"/>
    <n v="0"/>
    <n v="0"/>
    <n v="0"/>
    <s v=""/>
    <m/>
    <m/>
    <n v="21832494.07"/>
    <n v="10031145.92"/>
    <s v="ZLIN"/>
    <n v="6"/>
    <n v="2"/>
  </r>
  <r>
    <s v="120308000218-2"/>
    <x v="11"/>
    <n v="322316"/>
    <m/>
    <s v="DIQUE"/>
    <d v="1967-08-01T00:00:00"/>
    <n v="7.0000000000000007E-2"/>
    <n v="0"/>
    <s v="ZLIN"/>
    <n v="112"/>
    <n v="2"/>
    <n v="0"/>
    <n v="0"/>
    <s v=""/>
    <m/>
    <m/>
    <n v="268530517.19"/>
    <n v="11888069.770000011"/>
    <s v="ZLIN"/>
    <n v="64"/>
    <n v="0"/>
  </r>
  <r>
    <s v="120308000218-3"/>
    <x v="11"/>
    <n v="322316"/>
    <m/>
    <s v="CIMENTACION TANQUE"/>
    <d v="1967-08-01T00:00:00"/>
    <n v="0.01"/>
    <n v="0"/>
    <s v="ZLIN"/>
    <n v="107"/>
    <n v="2"/>
    <n v="0"/>
    <n v="0"/>
    <s v=""/>
    <m/>
    <m/>
    <n v="3327212.29"/>
    <n v="159781.37999999989"/>
    <s v="ZLIN"/>
    <n v="59"/>
    <n v="0"/>
  </r>
  <r>
    <s v="120308000219-0"/>
    <x v="11"/>
    <n v="322316"/>
    <m/>
    <s v="TANQUE"/>
    <d v="2005-06-30T00:00:00"/>
    <n v="1353287857.1700001"/>
    <n v="514767390.66000009"/>
    <s v="ZLIN"/>
    <n v="34"/>
    <n v="10"/>
    <n v="0"/>
    <n v="0"/>
    <s v=""/>
    <m/>
    <m/>
    <n v="2343731518.6900001"/>
    <n v="270124988.60000014"/>
    <s v="ZLIN"/>
    <n v="24"/>
    <n v="7"/>
  </r>
  <r>
    <s v="120308000219-1"/>
    <x v="11"/>
    <n v="322316"/>
    <m/>
    <s v="MOTOR"/>
    <d v="2005-06-30T00:00:00"/>
    <n v="69899.38"/>
    <n v="64994.16"/>
    <s v="ZLIN"/>
    <n v="14"/>
    <n v="3"/>
    <n v="0"/>
    <n v="0"/>
    <s v=""/>
    <m/>
    <m/>
    <n v="151250.42000000001"/>
    <n v="107135.71000000002"/>
    <s v="ZLIN"/>
    <n v="4"/>
    <n v="0"/>
  </r>
  <r>
    <s v="120308000219-2"/>
    <x v="11"/>
    <n v="322316"/>
    <m/>
    <s v="BOMBA"/>
    <d v="2005-06-30T00:00:00"/>
    <n v="137332.03"/>
    <n v="137332.03"/>
    <s v="ZLIN"/>
    <n v="13"/>
    <n v="3"/>
    <n v="0"/>
    <n v="0"/>
    <s v=""/>
    <m/>
    <m/>
    <n v="304739.76"/>
    <n v="287809.77"/>
    <s v="ZLIN"/>
    <n v="3"/>
    <n v="0"/>
  </r>
  <r>
    <s v="120308000219-3"/>
    <x v="11"/>
    <n v="322316"/>
    <m/>
    <s v="VALVULA"/>
    <d v="2005-06-30T00:00:00"/>
    <n v="6997362.1399999997"/>
    <n v="5647617.1600000001"/>
    <s v="ZLIN"/>
    <n v="16"/>
    <n v="5"/>
    <n v="0"/>
    <n v="0"/>
    <s v=""/>
    <m/>
    <m/>
    <n v="14466026.17"/>
    <n v="6646552.5599999996"/>
    <s v="ZLIN"/>
    <n v="6"/>
    <n v="2"/>
  </r>
  <r>
    <s v="120308000219-4"/>
    <x v="11"/>
    <n v="322316"/>
    <m/>
    <s v="CIMENTACION TANQUE"/>
    <d v="2005-06-30T00:00:00"/>
    <n v="10655766.41"/>
    <n v="2038828.9100000001"/>
    <s v="ZLIN"/>
    <n v="69"/>
    <n v="3"/>
    <n v="0"/>
    <n v="0"/>
    <s v=""/>
    <m/>
    <m/>
    <n v="16870823.489999998"/>
    <n v="810180.78999999911"/>
    <s v="ZLIN"/>
    <n v="59"/>
    <n v="0"/>
  </r>
  <r>
    <s v="120308000219-5"/>
    <x v="11"/>
    <n v="322316"/>
    <m/>
    <s v="DIQUE"/>
    <d v="2005-06-30T00:00:00"/>
    <n v="111854647.81999999"/>
    <n v="19960593.679999992"/>
    <s v="ZLIN"/>
    <n v="74"/>
    <n v="3"/>
    <n v="0"/>
    <n v="0"/>
    <s v=""/>
    <m/>
    <m/>
    <n v="175961707.55000001"/>
    <n v="7789971.4300000072"/>
    <s v="ZLIN"/>
    <n v="64"/>
    <n v="0"/>
  </r>
  <r>
    <s v="120308000220-0"/>
    <x v="11"/>
    <n v="322316"/>
    <m/>
    <s v="TANQUE"/>
    <d v="1981-09-01T00:00:00"/>
    <n v="4784104.68"/>
    <n v="2705913.9699999997"/>
    <s v="ZLIN"/>
    <n v="65"/>
    <n v="5"/>
    <n v="0"/>
    <n v="0"/>
    <s v=""/>
    <m/>
    <m/>
    <n v="4222699521.6599998"/>
    <n v="381839850.35999966"/>
    <s v="ZLIN"/>
    <n v="31"/>
    <n v="4"/>
  </r>
  <r>
    <s v="120308000220-1"/>
    <x v="11"/>
    <n v="322316"/>
    <m/>
    <s v="CIMENTACION TANQUE"/>
    <d v="1981-09-01T00:00:00"/>
    <n v="20671.02"/>
    <n v="10759.6"/>
    <s v="ZLIN"/>
    <n v="71"/>
    <n v="1"/>
    <n v="0"/>
    <n v="0"/>
    <s v=""/>
    <m/>
    <m/>
    <n v="18244455.850000001"/>
    <n v="1397097.9700000025"/>
    <s v="ZLIN"/>
    <n v="37"/>
    <n v="0"/>
  </r>
  <r>
    <s v="120308000220-2"/>
    <x v="11"/>
    <n v="322316"/>
    <m/>
    <s v="DIQUE"/>
    <d v="1981-09-01T00:00:00"/>
    <n v="249134.73"/>
    <n v="121156.49"/>
    <s v="ZLIN"/>
    <n v="76"/>
    <n v="1"/>
    <n v="0"/>
    <n v="0"/>
    <s v=""/>
    <m/>
    <m/>
    <n v="219881020.22999999"/>
    <n v="14833243.439999998"/>
    <s v="ZLIN"/>
    <n v="42"/>
    <n v="0"/>
  </r>
  <r>
    <s v="120308000220-3"/>
    <x v="11"/>
    <n v="322316"/>
    <m/>
    <s v="COBERTIZO"/>
    <d v="1981-09-01T00:00:00"/>
    <n v="1233.44"/>
    <n v="1138.55"/>
    <s v="ZLIN"/>
    <n v="40"/>
    <n v="1"/>
    <n v="0"/>
    <n v="0"/>
    <s v=""/>
    <m/>
    <m/>
    <n v="1089102.6599999999"/>
    <n v="514298.47999999986"/>
    <s v="ZLIN"/>
    <n v="6"/>
    <n v="0"/>
  </r>
  <r>
    <s v="120308000221-0"/>
    <x v="11"/>
    <n v="322316"/>
    <m/>
    <s v="TANQUE"/>
    <d v="1996-12-31T00:00:00"/>
    <n v="40274803.829999998"/>
    <n v="25638350.75"/>
    <s v="ZLIN"/>
    <n v="34"/>
    <n v="2"/>
    <n v="0"/>
    <n v="0"/>
    <s v=""/>
    <m/>
    <m/>
    <n v="271873389.06999999"/>
    <n v="49965920.150000006"/>
    <s v="ZLIN"/>
    <n v="15"/>
    <n v="5"/>
  </r>
  <r>
    <s v="120308000221-1"/>
    <x v="11"/>
    <n v="322316"/>
    <m/>
    <s v="ACTUADOR"/>
    <d v="1996-12-31T00:00:00"/>
    <n v="131309.82999999999"/>
    <n v="123725.15"/>
    <s v="ZLIN"/>
    <n v="23"/>
    <n v="1"/>
    <n v="0"/>
    <n v="0"/>
    <s v=""/>
    <m/>
    <m/>
    <n v="921308.42"/>
    <n v="602393.97"/>
    <s v="ZLIN"/>
    <n v="4"/>
    <n v="4"/>
  </r>
  <r>
    <s v="120308000221-2"/>
    <x v="11"/>
    <n v="322316"/>
    <m/>
    <s v="VALVULA"/>
    <d v="1996-12-31T00:00:00"/>
    <n v="16555.490000000002"/>
    <n v="16555.490000000002"/>
    <s v="ZLIN"/>
    <n v="21"/>
    <n v="9"/>
    <n v="0"/>
    <n v="0"/>
    <s v=""/>
    <m/>
    <m/>
    <n v="116989.9"/>
    <n v="110490.45999999999"/>
    <s v="ZLIN"/>
    <n v="3"/>
    <n v="0"/>
  </r>
  <r>
    <s v="120308000221-3"/>
    <x v="11"/>
    <n v="322316"/>
    <m/>
    <s v="CIMENTACION TANQUE"/>
    <d v="1996-12-31T00:00:00"/>
    <n v="1454805.54"/>
    <n v="453649.10000000009"/>
    <s v="ZLIN"/>
    <n v="69"/>
    <n v="9"/>
    <n v="0"/>
    <n v="0"/>
    <s v=""/>
    <m/>
    <m/>
    <n v="9409691.8599999994"/>
    <n v="522760.64999999851"/>
    <s v="ZLIN"/>
    <n v="51"/>
    <n v="0"/>
  </r>
  <r>
    <s v="120308000222-0"/>
    <x v="11"/>
    <n v="322316"/>
    <m/>
    <s v="TANQUE"/>
    <d v="1967-08-01T00:00:00"/>
    <n v="3034170.71"/>
    <n v="2971160.78"/>
    <s v="ZLIN"/>
    <n v="52"/>
    <n v="2"/>
    <n v="0"/>
    <n v="0"/>
    <s v=""/>
    <m/>
    <m/>
    <n v="3421248.18"/>
    <n v="2423384.13"/>
    <s v="ZLIN"/>
    <n v="4"/>
    <n v="0"/>
  </r>
  <r>
    <s v="120308000223-0"/>
    <x v="11"/>
    <n v="322317"/>
    <m/>
    <s v="TANQUE"/>
    <d v="1981-09-01T00:00:00"/>
    <n v="4210740.32"/>
    <n v="3977805.7500000005"/>
    <s v="ZLIN"/>
    <n v="39"/>
    <n v="2"/>
    <n v="0"/>
    <n v="0"/>
    <s v=""/>
    <m/>
    <m/>
    <n v="481878341.17000002"/>
    <n v="268587927.87"/>
    <s v="ZLIN"/>
    <n v="5"/>
    <n v="1"/>
  </r>
  <r>
    <s v="120308000223-1"/>
    <x v="11"/>
    <n v="322317"/>
    <m/>
    <s v="CIMENTACION TANQUE"/>
    <d v="1981-09-01T00:00:00"/>
    <n v="153765.81"/>
    <n v="81179.48"/>
    <s v="ZLIN"/>
    <n v="70"/>
    <n v="1"/>
    <n v="0"/>
    <n v="0"/>
    <s v=""/>
    <m/>
    <m/>
    <n v="17537830.77"/>
    <n v="1380292.2400000002"/>
    <s v="ZLIN"/>
    <n v="36"/>
    <n v="0"/>
  </r>
  <r>
    <s v="120308000223-2"/>
    <x v="11"/>
    <n v="322317"/>
    <m/>
    <s v="DIQUE"/>
    <d v="1981-09-01T00:00:00"/>
    <n v="646929.62"/>
    <n v="318797.71999999997"/>
    <s v="ZLIN"/>
    <n v="75"/>
    <n v="1"/>
    <n v="0"/>
    <n v="0"/>
    <s v=""/>
    <m/>
    <m/>
    <n v="73764855.299999997"/>
    <n v="5097571.299999997"/>
    <s v="ZLIN"/>
    <n v="41"/>
    <n v="0"/>
  </r>
  <r>
    <s v="120308000224-0"/>
    <x v="11"/>
    <n v="322317"/>
    <m/>
    <s v="BOMBA"/>
    <d v="2014-08-31T00:00:00"/>
    <n v="1100936.46"/>
    <n v="335067.63"/>
    <s v="ZLIN"/>
    <n v="13"/>
    <n v="5"/>
    <n v="0"/>
    <n v="0"/>
    <s v=""/>
    <m/>
    <m/>
    <n v="83891245.840000004"/>
    <n v="19272313.240000002"/>
    <s v="ZLIN"/>
    <n v="12"/>
    <n v="4"/>
  </r>
  <r>
    <s v="120308000225-0"/>
    <x v="11"/>
    <n v="322317"/>
    <m/>
    <s v="RECIPIENTE"/>
    <d v="2001-12-31T00:00:00"/>
    <n v="4274.1400000000003"/>
    <n v="4033.3500000000004"/>
    <s v="ZLIN"/>
    <n v="17"/>
    <n v="9"/>
    <n v="0"/>
    <n v="0"/>
    <s v=""/>
    <m/>
    <m/>
    <n v="708615.93"/>
    <n v="501936.28"/>
    <s v="ZLIN"/>
    <n v="4"/>
    <n v="0"/>
  </r>
  <r>
    <s v="120308000226-0"/>
    <x v="11"/>
    <n v="322317"/>
    <m/>
    <s v="TANQUE"/>
    <d v="2014-08-31T00:00:00"/>
    <n v="55865015.090000004"/>
    <n v="10185359.460000001"/>
    <s v="ZLIN"/>
    <n v="21"/>
    <n v="10"/>
    <n v="0"/>
    <n v="0"/>
    <s v=""/>
    <m/>
    <m/>
    <n v="79649714.480000004"/>
    <n v="10875864.63000001"/>
    <s v="ZLIN"/>
    <n v="20"/>
    <n v="9"/>
  </r>
  <r>
    <s v="120308000226-1"/>
    <x v="11"/>
    <n v="322317"/>
    <m/>
    <s v="CIMENTACION TANQUE"/>
    <d v="2014-08-31T00:00:00"/>
    <n v="1408006.36"/>
    <n v="98984.660000000149"/>
    <s v="ZLIN"/>
    <n v="58"/>
    <n v="1"/>
    <n v="0"/>
    <n v="0"/>
    <s v=""/>
    <m/>
    <m/>
    <n v="5020050.53"/>
    <n v="249534.68000000063"/>
    <s v="ZLIN"/>
    <n v="57"/>
    <n v="0"/>
  </r>
  <r>
    <s v="120308000227-0"/>
    <x v="11"/>
    <n v="322318"/>
    <m/>
    <s v="TANQUE"/>
    <d v="2015-10-01T00:00:00"/>
    <n v="1"/>
    <n v="1"/>
    <s v="ZLIN"/>
    <n v="0"/>
    <n v="1"/>
    <n v="0"/>
    <n v="0"/>
    <s v=""/>
    <m/>
    <m/>
    <n v="62851934.439999998"/>
    <n v="16695045.079999998"/>
    <s v="ZLIN"/>
    <n v="10"/>
    <n v="8"/>
  </r>
  <r>
    <s v="120308000228-0"/>
    <x v="11"/>
    <n v="342407"/>
    <m/>
    <s v="MANIFOLD"/>
    <d v="1989-11-01T00:00:00"/>
    <n v="39890.910000000003"/>
    <n v="31511.97"/>
    <s v="ZLIN"/>
    <n v="36"/>
    <n v="6"/>
    <n v="0"/>
    <n v="0"/>
    <s v=""/>
    <m/>
    <m/>
    <n v="3068989.2"/>
    <n v="821619.15000000037"/>
    <s v="ZLIN"/>
    <n v="10"/>
    <n v="7"/>
  </r>
  <r>
    <s v="120308000229-0"/>
    <x v="11"/>
    <n v="322317"/>
    <m/>
    <s v="TANQUE"/>
    <d v="1967-08-01T00:00:00"/>
    <n v="0.96"/>
    <n v="0.84"/>
    <s v="ZLIN"/>
    <n v="59"/>
    <n v="2"/>
    <n v="0"/>
    <n v="0"/>
    <s v=""/>
    <m/>
    <m/>
    <n v="157099467.83000001"/>
    <n v="40465014.430000007"/>
    <s v="ZLIN"/>
    <n v="11"/>
    <n v="0"/>
  </r>
  <r>
    <s v="120308000229-1"/>
    <x v="11"/>
    <n v="322317"/>
    <m/>
    <s v="CIMENTACION TANQUE"/>
    <d v="1967-08-01T00:00:00"/>
    <n v="0.03"/>
    <n v="0"/>
    <s v="ZLIN"/>
    <n v="68"/>
    <n v="2"/>
    <n v="0"/>
    <n v="0"/>
    <s v=""/>
    <m/>
    <m/>
    <n v="5566817.1600000001"/>
    <n v="788632.4299999997"/>
    <s v="ZLIN"/>
    <n v="20"/>
    <n v="0"/>
  </r>
  <r>
    <s v="120308000229-2"/>
    <x v="11"/>
    <n v="322317"/>
    <m/>
    <s v="DIQUE"/>
    <d v="1967-08-01T00:00:00"/>
    <n v="0.24"/>
    <n v="0.13"/>
    <s v="ZLIN"/>
    <n v="73"/>
    <n v="2"/>
    <n v="0"/>
    <n v="0"/>
    <s v=""/>
    <m/>
    <m/>
    <n v="48653728.109999999"/>
    <n v="5514089.1700000018"/>
    <s v="ZLIN"/>
    <n v="25"/>
    <n v="0"/>
  </r>
  <r>
    <s v="120308000230-0"/>
    <x v="11"/>
    <n v="322317"/>
    <m/>
    <s v="TANQUE"/>
    <d v="1967-08-01T00:00:00"/>
    <n v="0.72"/>
    <n v="0.6"/>
    <s v="ZLIN"/>
    <n v="59"/>
    <n v="2"/>
    <n v="0"/>
    <n v="0"/>
    <s v=""/>
    <m/>
    <m/>
    <n v="146393400.75999999"/>
    <n v="37707391.099999994"/>
    <s v="ZLIN"/>
    <n v="11"/>
    <n v="0"/>
  </r>
  <r>
    <s v="120308000230-1"/>
    <x v="11"/>
    <n v="322317"/>
    <m/>
    <s v="CIMENTACION TANQUE"/>
    <d v="1967-08-01T00:00:00"/>
    <n v="0.03"/>
    <n v="0"/>
    <s v="ZLIN"/>
    <n v="68"/>
    <n v="2"/>
    <n v="0"/>
    <n v="0"/>
    <s v=""/>
    <m/>
    <m/>
    <n v="5566817.1600000001"/>
    <n v="788632.4299999997"/>
    <s v="ZLIN"/>
    <n v="20"/>
    <n v="0"/>
  </r>
  <r>
    <s v="120308000231-0"/>
    <x v="11"/>
    <n v="322317"/>
    <m/>
    <s v="TANQUE"/>
    <d v="1967-08-01T00:00:00"/>
    <n v="0.95"/>
    <n v="0.83"/>
    <s v="ZLIN"/>
    <n v="59"/>
    <n v="2"/>
    <n v="0"/>
    <n v="0"/>
    <s v=""/>
    <m/>
    <m/>
    <n v="151022441.11000001"/>
    <n v="38899719.680000007"/>
    <s v="ZLIN"/>
    <n v="11"/>
    <n v="0"/>
  </r>
  <r>
    <s v="120308000231-1"/>
    <x v="11"/>
    <n v="322317"/>
    <m/>
    <s v="CIMENTACION TANQUE"/>
    <d v="1967-08-01T00:00:00"/>
    <n v="0.04"/>
    <n v="0"/>
    <s v="ZLIN"/>
    <n v="68"/>
    <n v="2"/>
    <n v="0"/>
    <n v="0"/>
    <s v=""/>
    <m/>
    <m/>
    <n v="5566817.1500000004"/>
    <n v="788632.43000000063"/>
    <s v="ZLIN"/>
    <n v="20"/>
    <n v="0"/>
  </r>
  <r>
    <s v="120308000232-0"/>
    <x v="11"/>
    <n v="322317"/>
    <m/>
    <s v="TANQUE"/>
    <d v="2014-08-31T00:00:00"/>
    <n v="88956825.390000001"/>
    <n v="16602195.659999996"/>
    <s v="ZLIN"/>
    <n v="27"/>
    <n v="4"/>
    <n v="0"/>
    <n v="0"/>
    <s v=""/>
    <m/>
    <m/>
    <n v="301319652.55000001"/>
    <n v="32532506.329999983"/>
    <s v="ZLIN"/>
    <n v="26"/>
    <n v="3"/>
  </r>
  <r>
    <s v="120308000232-1"/>
    <x v="11"/>
    <n v="322317"/>
    <m/>
    <s v="CIMENTACION TANQUE"/>
    <d v="2015-10-01T00:00:00"/>
    <n v="1"/>
    <n v="0"/>
    <s v="ZLIN"/>
    <n v="0"/>
    <n v="1"/>
    <n v="0"/>
    <n v="0"/>
    <s v=""/>
    <m/>
    <m/>
    <n v="6150077.9800000004"/>
    <n v="335100.40000000037"/>
    <s v="ZLIN"/>
    <n v="52"/>
    <n v="0"/>
  </r>
  <r>
    <s v="120308000232-2"/>
    <x v="11"/>
    <n v="322317"/>
    <m/>
    <s v="DIQUE"/>
    <d v="2015-10-01T00:00:00"/>
    <n v="1"/>
    <n v="0"/>
    <s v="ZLIN"/>
    <n v="0"/>
    <n v="1"/>
    <n v="0"/>
    <n v="0"/>
    <s v=""/>
    <m/>
    <m/>
    <n v="36734371.009999998"/>
    <n v="1825977.5099999979"/>
    <s v="ZLIN"/>
    <n v="57"/>
    <n v="0"/>
  </r>
  <r>
    <s v="120308000233-0"/>
    <x v="11"/>
    <n v="322316"/>
    <m/>
    <s v="TANQUE"/>
    <d v="1999-12-31T00:00:00"/>
    <n v="290145701.91000003"/>
    <n v="140695652.83000001"/>
    <s v="ZLIN"/>
    <n v="38"/>
    <n v="8"/>
    <n v="0"/>
    <n v="0"/>
    <s v=""/>
    <m/>
    <m/>
    <n v="540144409.84000003"/>
    <n v="66781490.660000026"/>
    <s v="ZLIN"/>
    <n v="22"/>
    <n v="11"/>
  </r>
  <r>
    <s v="120308000233-1"/>
    <x v="11"/>
    <n v="322316"/>
    <m/>
    <s v="CIMENTACION TANQUE"/>
    <d v="2015-10-01T00:00:00"/>
    <n v="1"/>
    <n v="0"/>
    <s v="ZLIN"/>
    <n v="0"/>
    <n v="1"/>
    <n v="0"/>
    <n v="0"/>
    <s v=""/>
    <m/>
    <m/>
    <n v="16080342.08"/>
    <n v="949186.8599999994"/>
    <s v="ZLIN"/>
    <n v="48"/>
    <n v="0"/>
  </r>
  <r>
    <s v="120308000233-2"/>
    <x v="11"/>
    <n v="322316"/>
    <m/>
    <s v="DIQUE"/>
    <d v="2015-10-01T00:00:00"/>
    <n v="1"/>
    <n v="0"/>
    <s v="ZLIN"/>
    <n v="0"/>
    <n v="1"/>
    <n v="0"/>
    <n v="0"/>
    <s v=""/>
    <m/>
    <m/>
    <n v="34615809.130000003"/>
    <n v="1850530.6700000018"/>
    <s v="ZLIN"/>
    <n v="53"/>
    <n v="0"/>
  </r>
  <r>
    <s v="120308000234-0"/>
    <x v="11"/>
    <n v="322316"/>
    <m/>
    <s v="TANQUE"/>
    <d v="1999-12-31T00:00:00"/>
    <n v="276223683.63"/>
    <n v="133944674.19999999"/>
    <s v="ZLIN"/>
    <n v="38"/>
    <n v="8"/>
    <n v="0"/>
    <n v="0"/>
    <s v=""/>
    <m/>
    <m/>
    <n v="548335597.38"/>
    <n v="67794219.310000002"/>
    <s v="ZLIN"/>
    <n v="22"/>
    <n v="11"/>
  </r>
  <r>
    <s v="120308000234-1"/>
    <x v="11"/>
    <n v="322316"/>
    <m/>
    <s v="CIMENTACION TANQUE"/>
    <d v="2015-10-01T00:00:00"/>
    <n v="1"/>
    <n v="0"/>
    <s v="ZLIN"/>
    <n v="0"/>
    <n v="1"/>
    <n v="0"/>
    <n v="0"/>
    <s v=""/>
    <m/>
    <m/>
    <n v="16080342.08"/>
    <n v="949186.8599999994"/>
    <s v="ZLIN"/>
    <n v="48"/>
    <n v="0"/>
  </r>
  <r>
    <s v="120308000235-0"/>
    <x v="11"/>
    <n v="322316"/>
    <m/>
    <s v="TANQUE"/>
    <d v="1996-12-30T00:00:00"/>
    <n v="75251089.780000001"/>
    <n v="39281068.859999999"/>
    <s v="ZLIN"/>
    <n v="41"/>
    <n v="8"/>
    <n v="0"/>
    <n v="0"/>
    <s v=""/>
    <m/>
    <m/>
    <n v="393271526.81999999"/>
    <n v="48622661.49000001"/>
    <s v="ZLIN"/>
    <n v="22"/>
    <n v="11"/>
  </r>
  <r>
    <s v="120308000235-1"/>
    <x v="11"/>
    <n v="322316"/>
    <m/>
    <s v="CIMENTACION TANQUE"/>
    <d v="1996-12-30T00:00:00"/>
    <n v="1976553.54"/>
    <n v="644045.56000000006"/>
    <s v="ZLIN"/>
    <n v="66"/>
    <n v="9"/>
    <n v="0"/>
    <n v="0"/>
    <s v=""/>
    <m/>
    <m/>
    <n v="9992505.5"/>
    <n v="589835.40000000037"/>
    <s v="ZLIN"/>
    <n v="48"/>
    <n v="0"/>
  </r>
  <r>
    <s v="120308000236-0"/>
    <x v="11"/>
    <n v="322316"/>
    <m/>
    <s v="RECIPIENTE"/>
    <d v="2015-10-01T00:00:00"/>
    <n v="1"/>
    <n v="1"/>
    <s v="ZLIN"/>
    <n v="0"/>
    <n v="1"/>
    <n v="0"/>
    <n v="0"/>
    <s v=""/>
    <m/>
    <m/>
    <n v="367998.41"/>
    <n v="63836.459999999963"/>
    <s v="ZLIN"/>
    <n v="16"/>
    <n v="4"/>
  </r>
  <r>
    <s v="120308000237-0"/>
    <x v="11"/>
    <n v="322318"/>
    <m/>
    <s v="TANQUE"/>
    <d v="2014-07-31T00:00:00"/>
    <n v="517188116.79000002"/>
    <n v="43114324.74000001"/>
    <s v="ZLIN"/>
    <n v="39"/>
    <n v="5"/>
    <n v="0"/>
    <n v="0"/>
    <s v=""/>
    <m/>
    <m/>
    <n v="-168592450.24000001"/>
    <n v="-12488329.659999996"/>
    <s v="ZLIN"/>
    <n v="38"/>
    <n v="3"/>
  </r>
  <r>
    <s v="120308000237-1"/>
    <x v="11"/>
    <n v="322318"/>
    <m/>
    <s v="CIMENTACION TANQUE"/>
    <d v="1994-12-01T00:00:00"/>
    <n v="86062830.299999997"/>
    <n v="5286414.6199999899"/>
    <s v="ZLIN"/>
    <n v="67"/>
    <n v="10"/>
    <n v="0"/>
    <n v="0"/>
    <s v=""/>
    <m/>
    <m/>
    <n v="496230786.31999999"/>
    <n v="29914621.879999995"/>
    <s v="ZLIN"/>
    <n v="47"/>
    <n v="0"/>
  </r>
  <r>
    <s v="120308000238-0"/>
    <x v="11"/>
    <n v="322318"/>
    <m/>
    <s v="TANQUE"/>
    <d v="2014-07-31T00:00:00"/>
    <n v="923859900.16999996"/>
    <n v="90744999.139999986"/>
    <s v="ZLIN"/>
    <n v="39"/>
    <n v="5"/>
    <n v="0"/>
    <n v="0"/>
    <s v=""/>
    <m/>
    <m/>
    <n v="-578143515.16999996"/>
    <n v="-42825445.569999933"/>
    <s v="ZLIN"/>
    <n v="38"/>
    <n v="3"/>
  </r>
  <r>
    <s v="120308000239-0"/>
    <x v="11"/>
    <n v="322318"/>
    <m/>
    <s v="TANQUE"/>
    <d v="2014-07-31T00:00:00"/>
    <n v="923859900.16999996"/>
    <n v="89414875.219999909"/>
    <s v="ZLIN"/>
    <n v="39"/>
    <n v="5"/>
    <n v="0"/>
    <n v="0"/>
    <s v=""/>
    <m/>
    <m/>
    <n v="-572283783.08000004"/>
    <n v="-42391391.340000033"/>
    <s v="ZLIN"/>
    <n v="38"/>
    <n v="3"/>
  </r>
  <r>
    <s v="120308000240-0"/>
    <x v="11"/>
    <n v="322318"/>
    <m/>
    <s v="TANQUE"/>
    <d v="2014-07-31T00:00:00"/>
    <n v="902858245.04999995"/>
    <n v="87229860.639999986"/>
    <s v="ZLIN"/>
    <n v="39"/>
    <n v="5"/>
    <n v="0"/>
    <n v="0"/>
    <s v=""/>
    <m/>
    <m/>
    <n v="-552343884.95000005"/>
    <n v="-40914361.850000024"/>
    <s v="ZLIN"/>
    <n v="38"/>
    <n v="3"/>
  </r>
  <r>
    <s v="120308000241-0"/>
    <x v="11"/>
    <n v="322318"/>
    <m/>
    <s v="TANQUE"/>
    <d v="2014-07-31T00:00:00"/>
    <n v="923859900.16999996"/>
    <n v="90744999.139999986"/>
    <s v="ZLIN"/>
    <n v="39"/>
    <n v="5"/>
    <n v="0"/>
    <n v="0"/>
    <s v=""/>
    <m/>
    <m/>
    <n v="-578143515.16999996"/>
    <n v="-42825445.579999983"/>
    <s v="ZLIN"/>
    <n v="38"/>
    <n v="3"/>
  </r>
  <r>
    <s v="120308000242-0"/>
    <x v="11"/>
    <n v="322318"/>
    <m/>
    <s v="TANQUE"/>
    <d v="2014-07-31T00:00:00"/>
    <n v="923859900.16999996"/>
    <n v="90744999.139999986"/>
    <s v="ZLIN"/>
    <n v="39"/>
    <n v="5"/>
    <n v="0"/>
    <n v="0"/>
    <s v=""/>
    <m/>
    <m/>
    <n v="-578143515.16999996"/>
    <n v="-42825445.569999933"/>
    <s v="ZLIN"/>
    <n v="38"/>
    <n v="3"/>
  </r>
  <r>
    <s v="120308000243-0"/>
    <x v="11"/>
    <n v="322318"/>
    <m/>
    <s v="BOMBA"/>
    <d v="2014-07-31T00:00:00"/>
    <n v="689672.97"/>
    <n v="689672.97"/>
    <s v="ZLIN"/>
    <n v="4"/>
    <n v="2"/>
    <n v="0"/>
    <n v="0"/>
    <s v=""/>
    <m/>
    <m/>
    <n v="327864.09999999998"/>
    <n v="309649.43"/>
    <s v="ZLIN"/>
    <n v="3"/>
    <n v="0"/>
  </r>
  <r>
    <s v="120308000243-1"/>
    <x v="11"/>
    <n v="322318"/>
    <m/>
    <s v="MOTOR"/>
    <d v="2014-07-31T00:00:00"/>
    <n v="161993.64000000001"/>
    <n v="161993.64000000001"/>
    <s v="ZLIN"/>
    <n v="4"/>
    <n v="2"/>
    <n v="0"/>
    <n v="0"/>
    <s v=""/>
    <m/>
    <m/>
    <n v="77010.259999999995"/>
    <n v="72731.909999999989"/>
    <s v="ZLIN"/>
    <n v="3"/>
    <n v="0"/>
  </r>
  <r>
    <s v="120308000244-0"/>
    <x v="11"/>
    <n v="322318"/>
    <m/>
    <s v="BOMBA"/>
    <d v="2014-07-31T00:00:00"/>
    <n v="689672.97"/>
    <n v="689672.97"/>
    <s v="ZLIN"/>
    <n v="4"/>
    <n v="2"/>
    <n v="0"/>
    <n v="0"/>
    <s v=""/>
    <m/>
    <m/>
    <n v="327864.09999999998"/>
    <n v="309649.43"/>
    <s v="ZLIN"/>
    <n v="3"/>
    <n v="0"/>
  </r>
  <r>
    <s v="120308000244-1"/>
    <x v="11"/>
    <n v="322318"/>
    <m/>
    <s v="MOTOR"/>
    <d v="2014-07-31T00:00:00"/>
    <n v="161993.64000000001"/>
    <n v="161993.64000000001"/>
    <s v="ZLIN"/>
    <n v="4"/>
    <n v="2"/>
    <n v="0"/>
    <n v="0"/>
    <s v=""/>
    <m/>
    <m/>
    <n v="77010.259999999995"/>
    <n v="72731.909999999989"/>
    <s v="ZLIN"/>
    <n v="3"/>
    <n v="0"/>
  </r>
  <r>
    <s v="120308000245-0"/>
    <x v="11"/>
    <n v="322318"/>
    <m/>
    <s v="BOMBA"/>
    <d v="2014-07-31T00:00:00"/>
    <n v="689672.97"/>
    <n v="689672.97"/>
    <s v="ZLIN"/>
    <n v="4"/>
    <n v="2"/>
    <n v="0"/>
    <n v="0"/>
    <s v=""/>
    <m/>
    <m/>
    <n v="327864.09999999998"/>
    <n v="309649.43"/>
    <s v="ZLIN"/>
    <n v="3"/>
    <n v="0"/>
  </r>
  <r>
    <s v="120308000245-1"/>
    <x v="11"/>
    <n v="322318"/>
    <m/>
    <s v="MOTOR"/>
    <d v="2014-07-31T00:00:00"/>
    <n v="161993.64000000001"/>
    <n v="161993.64000000001"/>
    <s v="ZLIN"/>
    <n v="4"/>
    <n v="2"/>
    <n v="0"/>
    <n v="0"/>
    <s v=""/>
    <m/>
    <m/>
    <n v="77010.259999999995"/>
    <n v="72731.909999999989"/>
    <s v="ZLIN"/>
    <n v="3"/>
    <n v="0"/>
  </r>
  <r>
    <s v="120308000246-0"/>
    <x v="11"/>
    <n v="322318"/>
    <m/>
    <s v="ESFERA"/>
    <d v="2014-07-31T00:00:00"/>
    <n v="6330997188.79"/>
    <n v="742832599.18999958"/>
    <s v="ZLIN"/>
    <n v="33"/>
    <n v="6"/>
    <n v="0"/>
    <n v="0"/>
    <s v=""/>
    <m/>
    <m/>
    <n v="1064011504.96"/>
    <n v="93238121.570000052"/>
    <s v="ZLIN"/>
    <n v="32"/>
    <n v="4"/>
  </r>
  <r>
    <s v="120308000246-1"/>
    <x v="11"/>
    <n v="322318"/>
    <m/>
    <s v="MOTOR"/>
    <d v="2013-05-20T00:00:00"/>
    <n v="169600"/>
    <n v="35932.209999999992"/>
    <s v="ZLIN"/>
    <n v="19"/>
    <n v="8"/>
    <n v="0"/>
    <n v="0"/>
    <s v=""/>
    <m/>
    <m/>
    <n v="97822"/>
    <n v="15990.14"/>
    <s v="ZLIN"/>
    <n v="17"/>
    <n v="4"/>
  </r>
  <r>
    <s v="120308000246-2"/>
    <x v="11"/>
    <n v="322318"/>
    <m/>
    <s v="CIMENTACION TANQUE"/>
    <d v="2014-07-31T00:00:00"/>
    <n v="638090211.40999997"/>
    <n v="37891342.709999919"/>
    <s v="ZLIN"/>
    <n v="70"/>
    <n v="2"/>
    <n v="0"/>
    <n v="0"/>
    <s v=""/>
    <m/>
    <m/>
    <n v="111278503.94"/>
    <n v="4569407.1700000018"/>
    <s v="ZLIN"/>
    <n v="69"/>
    <n v="0"/>
  </r>
  <r>
    <s v="120308000247-0"/>
    <x v="11"/>
    <n v="322318"/>
    <m/>
    <s v="ESFERA"/>
    <d v="2001-12-31T00:00:00"/>
    <n v="1198636431.03"/>
    <n v="591955583.85000002"/>
    <s v="ZLIN"/>
    <n v="33"/>
    <n v="11"/>
    <n v="0"/>
    <n v="0"/>
    <s v=""/>
    <m/>
    <m/>
    <n v="3130440726.5"/>
    <n v="439813986.36999989"/>
    <s v="ZLIN"/>
    <n v="20"/>
    <n v="2"/>
  </r>
  <r>
    <s v="120308000247-1"/>
    <x v="11"/>
    <n v="322318"/>
    <m/>
    <s v="CIMENTACION TANQUE"/>
    <d v="2001-12-31T00:00:00"/>
    <n v="203684318.19999999"/>
    <n v="48913438.439999998"/>
    <s v="ZLIN"/>
    <n v="69"/>
    <n v="9"/>
    <n v="0"/>
    <n v="0"/>
    <s v=""/>
    <m/>
    <m/>
    <n v="490552845.49000001"/>
    <n v="24819638.00999999"/>
    <s v="ZLIN"/>
    <n v="56"/>
    <n v="0"/>
  </r>
  <r>
    <s v="120308000248-0"/>
    <x v="11"/>
    <n v="322318"/>
    <m/>
    <s v="BOMBA"/>
    <d v="2001-12-31T00:00:00"/>
    <n v="445975.82"/>
    <n v="435151.16000000003"/>
    <s v="ZLIN"/>
    <n v="17"/>
    <n v="2"/>
    <n v="0"/>
    <n v="0"/>
    <s v=""/>
    <m/>
    <m/>
    <n v="1346648.6"/>
    <n v="1116732.98"/>
    <s v="ZLIN"/>
    <n v="3"/>
    <n v="5"/>
  </r>
  <r>
    <s v="120308000248-1"/>
    <x v="11"/>
    <n v="322318"/>
    <m/>
    <s v="MOTOR"/>
    <d v="2001-12-31T00:00:00"/>
    <n v="131505.24"/>
    <n v="128313.37"/>
    <s v="ZLIN"/>
    <n v="17"/>
    <n v="2"/>
    <n v="0"/>
    <n v="0"/>
    <s v=""/>
    <m/>
    <m/>
    <n v="397087.32"/>
    <n v="329291.93"/>
    <s v="ZLIN"/>
    <n v="3"/>
    <n v="5"/>
  </r>
  <r>
    <s v="120308000249-0"/>
    <x v="11"/>
    <n v="322318"/>
    <m/>
    <s v="ESFERA"/>
    <d v="1994-12-01T00:00:00"/>
    <n v="378809166.63"/>
    <n v="257049077.37"/>
    <s v="ZLIN"/>
    <n v="35"/>
    <n v="0"/>
    <n v="0"/>
    <n v="0"/>
    <s v=""/>
    <m/>
    <m/>
    <n v="2403118365.79"/>
    <n v="480623673.14999986"/>
    <s v="ZLIN"/>
    <n v="14"/>
    <n v="2"/>
  </r>
  <r>
    <s v="120308000250-0"/>
    <x v="11"/>
    <n v="322318"/>
    <m/>
    <s v="TANQUE"/>
    <d v="1997-12-30T00:00:00"/>
    <n v="142883454.41999999"/>
    <n v="68683359.36999999"/>
    <s v="ZLIN"/>
    <n v="43"/>
    <n v="2"/>
    <n v="0"/>
    <n v="0"/>
    <s v=""/>
    <m/>
    <m/>
    <n v="712670240.38"/>
    <n v="79445207.129999995"/>
    <s v="ZLIN"/>
    <n v="25"/>
    <n v="5"/>
  </r>
  <r>
    <s v="120308000250-1"/>
    <x v="11"/>
    <n v="322318"/>
    <m/>
    <s v="CIMENTACION TANQUE"/>
    <d v="1997-12-30T00:00:00"/>
    <n v="1878786.93"/>
    <n v="567052.05999999982"/>
    <s v="ZLIN"/>
    <n v="68"/>
    <n v="9"/>
    <n v="0"/>
    <n v="0"/>
    <s v=""/>
    <m/>
    <m/>
    <n v="9080780.6799999997"/>
    <n v="504487.81000000052"/>
    <s v="ZLIN"/>
    <n v="51"/>
    <n v="0"/>
  </r>
  <r>
    <s v="120308000250-2"/>
    <x v="11"/>
    <n v="322318"/>
    <m/>
    <s v="DIQUE"/>
    <d v="1997-12-30T00:00:00"/>
    <n v="3722545.95"/>
    <n v="1047360.4000000004"/>
    <s v="ZLIN"/>
    <n v="73"/>
    <n v="9"/>
    <n v="0"/>
    <n v="0"/>
    <s v=""/>
    <m/>
    <m/>
    <n v="17926489.48"/>
    <n v="906994.99000000209"/>
    <s v="ZLIN"/>
    <n v="56"/>
    <n v="0"/>
  </r>
  <r>
    <s v="120308000251-0"/>
    <x v="11"/>
    <n v="322316"/>
    <m/>
    <s v="TANQUE"/>
    <d v="1987-12-01T00:00:00"/>
    <n v="380939.97"/>
    <n v="270841.69999999995"/>
    <s v="ZLIN"/>
    <n v="43"/>
    <n v="3"/>
    <n v="0"/>
    <n v="0"/>
    <s v=""/>
    <m/>
    <m/>
    <n v="7906392.3799999999"/>
    <n v="1453066.71"/>
    <s v="ZLIN"/>
    <n v="15"/>
    <n v="5"/>
  </r>
  <r>
    <s v="120308000251-1"/>
    <x v="11"/>
    <n v="322316"/>
    <m/>
    <s v="CIMENTACION TANQUE"/>
    <d v="1987-12-01T00:00:00"/>
    <n v="568125.93000000005"/>
    <n v="221605.10000000003"/>
    <s v="ZLIN"/>
    <n v="78"/>
    <n v="10"/>
    <n v="0"/>
    <n v="0"/>
    <s v=""/>
    <m/>
    <m/>
    <n v="11625905.619999999"/>
    <n v="645883.63999999873"/>
    <s v="ZLIN"/>
    <n v="51"/>
    <n v="0"/>
  </r>
  <r>
    <s v="120308000252-0"/>
    <x v="11"/>
    <n v="322318"/>
    <m/>
    <s v="MOTOR"/>
    <d v="2013-05-20T00:00:00"/>
    <n v="169600"/>
    <n v="45993.229999999996"/>
    <s v="ZLIN"/>
    <n v="19"/>
    <n v="8"/>
    <n v="0"/>
    <n v="0"/>
    <s v=""/>
    <m/>
    <m/>
    <n v="107883.02"/>
    <n v="17634.73000000001"/>
    <s v="ZLIN"/>
    <n v="17"/>
    <n v="4"/>
  </r>
  <r>
    <s v="120308000253-0"/>
    <x v="11"/>
    <n v="322316"/>
    <m/>
    <s v="TANQUE"/>
    <d v="1997-12-30T00:00:00"/>
    <n v="189564878.19"/>
    <n v="91122885.469999999"/>
    <s v="ZLIN"/>
    <n v="43"/>
    <n v="2"/>
    <n v="0"/>
    <n v="0"/>
    <s v=""/>
    <m/>
    <m/>
    <n v="685364311.03999996"/>
    <n v="76401267.459999919"/>
    <s v="ZLIN"/>
    <n v="25"/>
    <n v="5"/>
  </r>
  <r>
    <s v="120308000253-1"/>
    <x v="11"/>
    <n v="322316"/>
    <m/>
    <s v="CIMENTACION TANQUE"/>
    <d v="1997-12-30T00:00:00"/>
    <n v="6414852.9299999997"/>
    <n v="1936119.21"/>
    <s v="ZLIN"/>
    <n v="68"/>
    <n v="9"/>
    <n v="0"/>
    <n v="0"/>
    <s v=""/>
    <m/>
    <m/>
    <n v="22201860.800000001"/>
    <n v="1233436.6999999993"/>
    <s v="ZLIN"/>
    <n v="51"/>
    <n v="0"/>
  </r>
  <r>
    <s v="120308000253-2"/>
    <x v="11"/>
    <n v="322316"/>
    <m/>
    <s v="DIQUE"/>
    <d v="1997-12-30T00:00:00"/>
    <n v="10817617.210000001"/>
    <n v="3043600.8000000007"/>
    <s v="ZLIN"/>
    <n v="73"/>
    <n v="9"/>
    <n v="0"/>
    <n v="0"/>
    <s v=""/>
    <m/>
    <m/>
    <n v="37248737.770000003"/>
    <n v="1884608.75"/>
    <s v="ZLIN"/>
    <n v="56"/>
    <n v="0"/>
  </r>
  <r>
    <s v="120308000254-0"/>
    <x v="11"/>
    <n v="322316"/>
    <m/>
    <s v="TANQUE"/>
    <d v="1997-12-30T00:00:00"/>
    <n v="185214216.49000001"/>
    <n v="89031544.220000014"/>
    <s v="ZLIN"/>
    <n v="43"/>
    <n v="2"/>
    <n v="0"/>
    <n v="0"/>
    <s v=""/>
    <m/>
    <m/>
    <n v="687909196.15999997"/>
    <n v="76684959.579999924"/>
    <s v="ZLIN"/>
    <n v="25"/>
    <n v="5"/>
  </r>
  <r>
    <s v="120308000254-1"/>
    <x v="11"/>
    <n v="322316"/>
    <m/>
    <s v="CIMENTACION TANQUE"/>
    <d v="1997-12-30T00:00:00"/>
    <n v="6267627.0599999996"/>
    <n v="1891683.7799999993"/>
    <s v="ZLIN"/>
    <n v="68"/>
    <n v="9"/>
    <n v="0"/>
    <n v="0"/>
    <s v=""/>
    <m/>
    <m/>
    <n v="22310718.719999999"/>
    <n v="1239484.3599999994"/>
    <s v="ZLIN"/>
    <n v="51"/>
    <n v="0"/>
  </r>
  <r>
    <s v="120308000255-0"/>
    <x v="11"/>
    <n v="322317"/>
    <m/>
    <s v="TANQUE"/>
    <d v="2014-08-31T00:00:00"/>
    <n v="74825588.140000001"/>
    <n v="10626878.899999999"/>
    <s v="ZLIN"/>
    <n v="40"/>
    <n v="0"/>
    <n v="0"/>
    <n v="0"/>
    <s v=""/>
    <m/>
    <m/>
    <n v="252435278.47999999"/>
    <n v="18413249.659999996"/>
    <s v="ZLIN"/>
    <n v="38"/>
    <n v="11"/>
  </r>
  <r>
    <s v="120308000255-1"/>
    <x v="11"/>
    <n v="322317"/>
    <m/>
    <s v="CIMENTACION TANQUE"/>
    <d v="2015-10-01T00:00:00"/>
    <n v="1"/>
    <n v="0"/>
    <s v="ZLIN"/>
    <n v="0"/>
    <n v="1"/>
    <n v="0"/>
    <n v="0"/>
    <s v=""/>
    <m/>
    <m/>
    <n v="3398793.93"/>
    <n v="481495.81000000006"/>
    <s v="ZLIN"/>
    <n v="20"/>
    <n v="0"/>
  </r>
  <r>
    <s v="120308000255-2"/>
    <x v="11"/>
    <n v="322317"/>
    <m/>
    <s v="DIQUE"/>
    <d v="2015-10-01T00:00:00"/>
    <n v="1"/>
    <n v="0"/>
    <s v="ZLIN"/>
    <n v="0"/>
    <n v="1"/>
    <n v="0"/>
    <n v="0"/>
    <s v=""/>
    <m/>
    <m/>
    <n v="12483242.68"/>
    <n v="1414767.5099999998"/>
    <s v="ZLIN"/>
    <n v="25"/>
    <n v="0"/>
  </r>
  <r>
    <s v="120308000256-0"/>
    <x v="11"/>
    <n v="322318"/>
    <m/>
    <s v="RECIPIENTE"/>
    <d v="2015-10-01T00:00:00"/>
    <n v="1"/>
    <n v="1"/>
    <s v="ZLIN"/>
    <n v="0"/>
    <n v="1"/>
    <n v="0"/>
    <n v="0"/>
    <s v=""/>
    <m/>
    <m/>
    <n v="241859.98"/>
    <n v="228423.31"/>
    <s v="ZLIN"/>
    <n v="3"/>
    <n v="0"/>
  </r>
  <r>
    <s v="120308000257-0"/>
    <x v="11"/>
    <n v="322317"/>
    <m/>
    <s v="TANQUE"/>
    <d v="2012-09-30T00:00:00"/>
    <n v="1157798624.4300001"/>
    <n v="214849229.28000009"/>
    <s v="ZLIN"/>
    <n v="32"/>
    <n v="4"/>
    <n v="0"/>
    <n v="0"/>
    <s v=""/>
    <m/>
    <m/>
    <n v="-710922871.89999998"/>
    <n v="-68668686.5"/>
    <s v="ZLIN"/>
    <n v="29"/>
    <n v="4"/>
  </r>
  <r>
    <s v="120308000257-1"/>
    <x v="11"/>
    <n v="322317"/>
    <m/>
    <s v="COBERTIZO"/>
    <d v="2012-09-30T00:00:00"/>
    <n v="5434104.8700000001"/>
    <n v="4657804.17"/>
    <s v="ZLIN"/>
    <n v="7"/>
    <n v="0"/>
    <n v="0"/>
    <n v="0"/>
    <s v=""/>
    <m/>
    <m/>
    <n v="-1410623"/>
    <n v="-999191.29"/>
    <s v="ZLIN"/>
    <n v="4"/>
    <n v="0"/>
  </r>
  <r>
    <s v="120308000257-2"/>
    <x v="11"/>
    <n v="322317"/>
    <m/>
    <s v="DIQUE"/>
    <d v="2012-09-30T00:00:00"/>
    <n v="43758473.109999999"/>
    <n v="9724105.1400000006"/>
    <s v="ZLIN"/>
    <n v="27"/>
    <n v="0"/>
    <n v="0"/>
    <n v="0"/>
    <s v=""/>
    <m/>
    <m/>
    <n v="-26022464.079999998"/>
    <n v="-3072096.4599999972"/>
    <s v="ZLIN"/>
    <n v="24"/>
    <n v="0"/>
  </r>
  <r>
    <s v="120308000257-3"/>
    <x v="11"/>
    <n v="322317"/>
    <m/>
    <s v="CIMENTACION TANQUE"/>
    <d v="2012-09-30T00:00:00"/>
    <n v="14817020.720000001"/>
    <n v="4041005.6500000004"/>
    <s v="ZLIN"/>
    <n v="22"/>
    <n v="0"/>
    <n v="0"/>
    <n v="0"/>
    <s v=""/>
    <m/>
    <m/>
    <n v="-8416490.9800000004"/>
    <n v="-1255090.7600000007"/>
    <s v="ZLIN"/>
    <n v="19"/>
    <n v="0"/>
  </r>
  <r>
    <s v="120308000258-0"/>
    <x v="11"/>
    <n v="322318"/>
    <m/>
    <s v="REDUCTOR"/>
    <d v="2014-08-31T00:00:00"/>
    <n v="19367.400000000001"/>
    <n v="6544.840000000002"/>
    <s v="ZLIN"/>
    <n v="12"/>
    <n v="1"/>
    <n v="0"/>
    <n v="0"/>
    <s v=""/>
    <m/>
    <m/>
    <n v="141518.35999999999"/>
    <n v="36451.699999999983"/>
    <s v="ZLIN"/>
    <n v="11"/>
    <n v="0"/>
  </r>
  <r>
    <s v="120308000258-1"/>
    <x v="11"/>
    <n v="322318"/>
    <m/>
    <s v="MOTOR"/>
    <d v="2014-08-31T00:00:00"/>
    <n v="141643.35999999999"/>
    <n v="72297.12999999999"/>
    <s v="ZLIN"/>
    <n v="8"/>
    <n v="0"/>
    <n v="0"/>
    <n v="0"/>
    <s v=""/>
    <m/>
    <m/>
    <n v="1042472.78"/>
    <n v="427037.05000000005"/>
    <s v="ZLIN"/>
    <n v="6"/>
    <n v="11"/>
  </r>
  <r>
    <s v="120308000258-2"/>
    <x v="11"/>
    <n v="322318"/>
    <m/>
    <s v="BOMBA"/>
    <d v="2014-08-31T00:00:00"/>
    <n v="989587.24"/>
    <n v="219410.72999999998"/>
    <s v="ZLIN"/>
    <n v="18"/>
    <n v="5"/>
    <n v="0"/>
    <n v="0"/>
    <s v=""/>
    <m/>
    <m/>
    <n v="7195749.4000000004"/>
    <n v="1176228.2700000005"/>
    <s v="ZLIN"/>
    <n v="17"/>
    <n v="4"/>
  </r>
  <r>
    <s v="120308000259-0"/>
    <x v="11"/>
    <n v="322318"/>
    <m/>
    <s v="BOMBA"/>
    <d v="2013-04-30T00:00:00"/>
    <n v="802419.83"/>
    <n v="465690.07999999996"/>
    <s v="ZLIN"/>
    <n v="9"/>
    <n v="4"/>
    <n v="0"/>
    <n v="0"/>
    <s v=""/>
    <m/>
    <m/>
    <n v="3022090.89"/>
    <n v="1237964.9300000002"/>
    <s v="ZLIN"/>
    <n v="6"/>
    <n v="11"/>
  </r>
  <r>
    <s v="120308000259-1"/>
    <x v="11"/>
    <n v="322318"/>
    <m/>
    <s v="REDUCTOR"/>
    <d v="2013-04-30T00:00:00"/>
    <n v="35390.25"/>
    <n v="14287.98"/>
    <s v="ZLIN"/>
    <n v="13"/>
    <n v="5"/>
    <n v="0"/>
    <n v="0"/>
    <s v=""/>
    <m/>
    <m/>
    <n v="130306.26"/>
    <n v="33563.729999999996"/>
    <s v="ZLIN"/>
    <n v="11"/>
    <n v="0"/>
  </r>
  <r>
    <s v="120308000259-2"/>
    <x v="11"/>
    <n v="322318"/>
    <m/>
    <s v="MOTOR"/>
    <d v="2013-04-30T00:00:00"/>
    <n v="258826.36"/>
    <n v="150211.72999999998"/>
    <s v="ZLIN"/>
    <n v="9"/>
    <n v="4"/>
    <n v="0"/>
    <n v="0"/>
    <s v=""/>
    <m/>
    <m/>
    <n v="974797.45"/>
    <n v="399314.62"/>
    <s v="ZLIN"/>
    <n v="6"/>
    <n v="11"/>
  </r>
  <r>
    <s v="120308000260-0"/>
    <x v="11"/>
    <n v="322318"/>
    <m/>
    <s v="BOMBA"/>
    <d v="1997-06-30T00:00:00"/>
    <n v="70458.42"/>
    <n v="59493.03"/>
    <s v="ZLIN"/>
    <n v="25"/>
    <n v="2"/>
    <n v="0"/>
    <n v="0"/>
    <s v=""/>
    <m/>
    <m/>
    <n v="6429976.1200000001"/>
    <n v="2633966.12"/>
    <s v="ZLIN"/>
    <n v="6"/>
    <n v="11"/>
  </r>
  <r>
    <s v="120308000260-1"/>
    <x v="11"/>
    <n v="322318"/>
    <m/>
    <s v="REDUCTOR"/>
    <d v="1997-06-30T00:00:00"/>
    <n v="3081.65"/>
    <n v="1654.3200000000002"/>
    <s v="ZLIN"/>
    <n v="39"/>
    <n v="7"/>
    <n v="0"/>
    <n v="0"/>
    <s v=""/>
    <m/>
    <m/>
    <n v="280407.12"/>
    <n v="37241.56"/>
    <s v="ZLIN"/>
    <n v="21"/>
    <n v="4"/>
  </r>
  <r>
    <s v="120308000260-2"/>
    <x v="11"/>
    <n v="322318"/>
    <m/>
    <s v="RECIPIENTE"/>
    <d v="1997-06-30T00:00:00"/>
    <n v="32984.65"/>
    <n v="20267.650000000001"/>
    <s v="ZLIN"/>
    <n v="34"/>
    <n v="7"/>
    <n v="0"/>
    <n v="0"/>
    <s v=""/>
    <m/>
    <m/>
    <n v="3003579.05"/>
    <n v="521029.02"/>
    <s v="ZLIN"/>
    <n v="16"/>
    <n v="4"/>
  </r>
  <r>
    <s v="120308000260-3"/>
    <x v="11"/>
    <n v="322318"/>
    <m/>
    <s v="MOTOR"/>
    <d v="1997-06-30T00:00:00"/>
    <n v="170820.28"/>
    <n v="104961.83"/>
    <s v="ZLIN"/>
    <n v="34"/>
    <n v="7"/>
    <n v="0"/>
    <n v="0"/>
    <s v=""/>
    <m/>
    <m/>
    <n v="15554877.85"/>
    <n v="2698295.1399999987"/>
    <s v="ZLIN"/>
    <n v="16"/>
    <n v="4"/>
  </r>
  <r>
    <s v="120308000261-0"/>
    <x v="11"/>
    <n v="322318"/>
    <m/>
    <s v="BOMBA"/>
    <d v="2013-04-30T00:00:00"/>
    <n v="776335.19"/>
    <n v="450551.66999999993"/>
    <s v="ZLIN"/>
    <n v="9"/>
    <n v="4"/>
    <n v="0"/>
    <n v="0"/>
    <s v=""/>
    <m/>
    <m/>
    <n v="3040955.68"/>
    <n v="1245692.6800000002"/>
    <s v="ZLIN"/>
    <n v="6"/>
    <n v="11"/>
  </r>
  <r>
    <s v="120308000261-1"/>
    <x v="11"/>
    <n v="322318"/>
    <m/>
    <s v="REDUCTOR"/>
    <d v="2013-04-30T00:00:00"/>
    <n v="37217.22"/>
    <n v="14146.89"/>
    <s v="ZLIN"/>
    <n v="14"/>
    <n v="3"/>
    <n v="0"/>
    <n v="0"/>
    <s v=""/>
    <m/>
    <m/>
    <n v="142228.09"/>
    <n v="34054.619999999995"/>
    <s v="ZLIN"/>
    <n v="11"/>
    <n v="10"/>
  </r>
  <r>
    <s v="120308000261-2"/>
    <x v="11"/>
    <n v="322318"/>
    <m/>
    <s v="MOTOR"/>
    <d v="2013-04-30T00:00:00"/>
    <n v="283084.02"/>
    <n v="150823.46000000002"/>
    <s v="ZLIN"/>
    <n v="10"/>
    <n v="2"/>
    <n v="0"/>
    <n v="0"/>
    <s v=""/>
    <m/>
    <m/>
    <n v="1102436.21"/>
    <n v="403041.18999999994"/>
    <s v="ZLIN"/>
    <n v="7"/>
    <n v="9"/>
  </r>
  <r>
    <s v="120308000262-0"/>
    <x v="11"/>
    <n v="322317"/>
    <m/>
    <s v="TANQUE"/>
    <d v="2001-12-31T00:00:00"/>
    <n v="355225897.67000002"/>
    <n v="171080688.92000002"/>
    <s v="ZLIN"/>
    <n v="33"/>
    <n v="6"/>
    <n v="0"/>
    <n v="0"/>
    <s v=""/>
    <m/>
    <m/>
    <n v="363626715.12"/>
    <n v="52165857.879999995"/>
    <s v="ZLIN"/>
    <n v="19"/>
    <n v="9"/>
  </r>
  <r>
    <s v="120308000262-1"/>
    <x v="11"/>
    <n v="322317"/>
    <m/>
    <s v="CIMENTACION TANQUE"/>
    <d v="2001-12-31T00:00:00"/>
    <n v="7344566.0899999999"/>
    <n v="1763748.87"/>
    <s v="ZLIN"/>
    <n v="69"/>
    <n v="9"/>
    <n v="0"/>
    <n v="0"/>
    <s v=""/>
    <m/>
    <m/>
    <n v="7482664.3499999996"/>
    <n v="378587.18999999948"/>
    <s v="ZLIN"/>
    <n v="56"/>
    <n v="0"/>
  </r>
  <r>
    <s v="120308000263-0"/>
    <x v="11"/>
    <n v="322317"/>
    <m/>
    <s v="TANQUE"/>
    <d v="2001-12-31T00:00:00"/>
    <n v="77976391.5"/>
    <n v="32455935.789999999"/>
    <s v="ZLIN"/>
    <n v="33"/>
    <n v="6"/>
    <n v="0"/>
    <n v="0"/>
    <s v=""/>
    <m/>
    <m/>
    <n v="79323918.519999996"/>
    <n v="11379802.659999996"/>
    <s v="ZLIN"/>
    <n v="19"/>
    <n v="9"/>
  </r>
  <r>
    <s v="120308000263-1"/>
    <x v="11"/>
    <n v="322317"/>
    <m/>
    <s v="CIMENTACION TANQUE"/>
    <d v="2001-12-31T00:00:00"/>
    <n v="3477540.76"/>
    <n v="835108.35999999987"/>
    <s v="ZLIN"/>
    <n v="69"/>
    <n v="9"/>
    <n v="0"/>
    <n v="0"/>
    <s v=""/>
    <m/>
    <m/>
    <n v="3542928.21"/>
    <n v="179255.29999999981"/>
    <s v="ZLIN"/>
    <n v="56"/>
    <n v="0"/>
  </r>
  <r>
    <s v="120308000263-2"/>
    <x v="11"/>
    <n v="322317"/>
    <m/>
    <s v="DIQUE"/>
    <d v="2001-12-31T00:00:00"/>
    <n v="14906356.09"/>
    <n v="3340220.26"/>
    <s v="ZLIN"/>
    <n v="74"/>
    <n v="9"/>
    <n v="0"/>
    <n v="0"/>
    <s v=""/>
    <m/>
    <m/>
    <n v="14987697.33"/>
    <n v="696149.8900000006"/>
    <s v="ZLIN"/>
    <n v="61"/>
    <n v="0"/>
  </r>
  <r>
    <s v="120308000264-0"/>
    <x v="11"/>
    <n v="322317"/>
    <m/>
    <s v="TANQUE"/>
    <d v="2001-12-31T00:00:00"/>
    <n v="323335185.83999997"/>
    <n v="155135333.03999996"/>
    <s v="ZLIN"/>
    <n v="33"/>
    <n v="6"/>
    <n v="0"/>
    <n v="0"/>
    <s v=""/>
    <m/>
    <m/>
    <n v="382269295.44999999"/>
    <n v="54840320.860000014"/>
    <s v="ZLIN"/>
    <n v="19"/>
    <n v="9"/>
  </r>
  <r>
    <s v="120308000264-1"/>
    <x v="11"/>
    <n v="322317"/>
    <m/>
    <s v="CIMENTACION TANQUE"/>
    <d v="2001-12-31T00:00:00"/>
    <n v="7344566.0899999999"/>
    <n v="1763748.87"/>
    <s v="ZLIN"/>
    <n v="69"/>
    <n v="9"/>
    <n v="0"/>
    <n v="0"/>
    <s v=""/>
    <m/>
    <m/>
    <n v="7482664.3499999996"/>
    <n v="378587.18999999948"/>
    <s v="ZLIN"/>
    <n v="56"/>
    <n v="0"/>
  </r>
  <r>
    <s v="120308000265-0"/>
    <x v="11"/>
    <n v="322201"/>
    <m/>
    <s v="MANIFOLD"/>
    <d v="2014-08-31T00:00:00"/>
    <n v="9071820.3399999999"/>
    <n v="1108526.67"/>
    <s v="ZLIN"/>
    <n v="33"/>
    <n v="5"/>
    <n v="0"/>
    <n v="0"/>
    <s v=""/>
    <m/>
    <m/>
    <n v="95341.3"/>
    <n v="8354.6500000000087"/>
    <s v="ZLIN"/>
    <n v="32"/>
    <n v="4"/>
  </r>
  <r>
    <s v="120308000266-0"/>
    <x v="11"/>
    <n v="322317"/>
    <m/>
    <s v="TANQUE"/>
    <d v="1994-12-01T00:00:00"/>
    <n v="24520783.41"/>
    <n v="11711951.609999999"/>
    <s v="ZLIN"/>
    <n v="29"/>
    <n v="5"/>
    <n v="0"/>
    <n v="0"/>
    <s v=""/>
    <m/>
    <m/>
    <n v="143108151.25999999"/>
    <n v="47239583.909999996"/>
    <s v="ZLIN"/>
    <n v="8"/>
    <n v="7"/>
  </r>
  <r>
    <s v="120308000266-1"/>
    <x v="11"/>
    <n v="322317"/>
    <m/>
    <s v="CIMENTACION TANQUE"/>
    <d v="1991-12-01T00:00:00"/>
    <n v="91325.65"/>
    <n v="32946.599999999991"/>
    <s v="ZLIN"/>
    <n v="65"/>
    <n v="10"/>
    <n v="0"/>
    <n v="0"/>
    <s v=""/>
    <m/>
    <m/>
    <n v="21077849.140000001"/>
    <n v="1421918.3900000006"/>
    <s v="ZLIN"/>
    <n v="42"/>
    <n v="0"/>
  </r>
  <r>
    <s v="120308000266-2"/>
    <x v="11"/>
    <n v="322317"/>
    <m/>
    <s v="DIQUE"/>
    <d v="1991-12-01T00:00:00"/>
    <n v="125056.69"/>
    <n v="41930.83"/>
    <s v="ZLIN"/>
    <n v="70"/>
    <n v="10"/>
    <n v="0"/>
    <n v="0"/>
    <s v=""/>
    <m/>
    <m/>
    <n v="28860127.66"/>
    <n v="1739794.9299999997"/>
    <s v="ZLIN"/>
    <n v="47"/>
    <n v="0"/>
  </r>
  <r>
    <s v="120308000267-0"/>
    <x v="11"/>
    <n v="322317"/>
    <m/>
    <s v="TANQUE"/>
    <d v="1991-12-01T00:00:00"/>
    <n v="11577989.02"/>
    <n v="1273711.6799999997"/>
    <s v="ZLIN"/>
    <n v="32"/>
    <n v="5"/>
    <n v="0"/>
    <n v="0"/>
    <s v=""/>
    <m/>
    <m/>
    <n v="146883388.44999999"/>
    <n v="48485778.719999984"/>
    <s v="ZLIN"/>
    <n v="8"/>
    <n v="7"/>
  </r>
  <r>
    <s v="120308000267-1"/>
    <x v="11"/>
    <n v="322317"/>
    <m/>
    <s v="CIMENTACION TANQUE"/>
    <d v="1991-12-01T00:00:00"/>
    <n v="38280.019999999997"/>
    <n v="15554.319999999996"/>
    <s v="ZLIN"/>
    <n v="65"/>
    <n v="10"/>
    <n v="0"/>
    <n v="0"/>
    <s v=""/>
    <m/>
    <m/>
    <n v="8836726.0700000003"/>
    <n v="596128.35000000056"/>
    <s v="ZLIN"/>
    <n v="42"/>
    <n v="0"/>
  </r>
  <r>
    <s v="120308000268-0"/>
    <x v="11"/>
    <n v="322317"/>
    <m/>
    <s v="RECIPIENTE"/>
    <d v="2015-10-01T00:00:00"/>
    <n v="1"/>
    <n v="1"/>
    <s v="ZLIN"/>
    <n v="0"/>
    <n v="1"/>
    <n v="0"/>
    <n v="0"/>
    <s v=""/>
    <m/>
    <m/>
    <n v="6141238.8399999999"/>
    <n v="1003856.3499999996"/>
    <s v="ZLIN"/>
    <n v="17"/>
    <n v="4"/>
  </r>
  <r>
    <s v="120308000268-1"/>
    <x v="11"/>
    <n v="322317"/>
    <m/>
    <s v="COBERTIZO"/>
    <d v="2015-10-01T00:00:00"/>
    <n v="1"/>
    <n v="1"/>
    <s v="ZLIN"/>
    <n v="0"/>
    <n v="1"/>
    <n v="0"/>
    <n v="0"/>
    <s v=""/>
    <m/>
    <m/>
    <n v="2458137.0699999998"/>
    <n v="1160786.94"/>
    <s v="ZLIN"/>
    <n v="6"/>
    <n v="0"/>
  </r>
  <r>
    <s v="120308000269-0"/>
    <x v="11"/>
    <n v="322318"/>
    <m/>
    <s v="MOTOR"/>
    <d v="2015-10-01T00:00:00"/>
    <n v="1"/>
    <n v="1"/>
    <s v="ZLIN"/>
    <n v="0"/>
    <n v="1"/>
    <n v="0"/>
    <n v="0"/>
    <s v=""/>
    <m/>
    <m/>
    <n v="9102861.5600000005"/>
    <n v="2495945.91"/>
    <s v="ZLIN"/>
    <n v="10"/>
    <n v="4"/>
  </r>
  <r>
    <s v="120308000270-0"/>
    <x v="11"/>
    <n v="322316"/>
    <m/>
    <s v="MOTOR"/>
    <d v="2015-10-01T00:00:00"/>
    <n v="1"/>
    <n v="1"/>
    <s v="ZLIN"/>
    <n v="0"/>
    <n v="1"/>
    <n v="0"/>
    <n v="0"/>
    <s v=""/>
    <m/>
    <m/>
    <n v="902876.57"/>
    <n v="639537.56999999995"/>
    <s v="ZLIN"/>
    <n v="4"/>
    <n v="0"/>
  </r>
  <r>
    <s v="120308000271-0"/>
    <x v="11"/>
    <n v="322316"/>
    <m/>
    <s v="MOTOR"/>
    <d v="2015-10-01T00:00:00"/>
    <n v="1"/>
    <n v="1"/>
    <s v="ZLIN"/>
    <n v="0"/>
    <n v="1"/>
    <n v="0"/>
    <n v="0"/>
    <s v=""/>
    <m/>
    <m/>
    <n v="116521.23"/>
    <n v="82535.88"/>
    <s v="ZLIN"/>
    <n v="4"/>
    <n v="0"/>
  </r>
  <r>
    <s v="120308000272-0"/>
    <x v="11"/>
    <n v="322316"/>
    <m/>
    <s v="MOTOR"/>
    <d v="2013-05-20T00:00:00"/>
    <n v="532162.81000000006"/>
    <n v="193513.76000000007"/>
    <s v="ZLIN"/>
    <n v="14"/>
    <n v="8"/>
    <n v="0"/>
    <n v="0"/>
    <s v=""/>
    <m/>
    <m/>
    <n v="-89396.29"/>
    <n v="-20536.989999999991"/>
    <s v="ZLIN"/>
    <n v="12"/>
    <n v="4"/>
  </r>
  <r>
    <s v="120308000273-0"/>
    <x v="11"/>
    <n v="322316"/>
    <m/>
    <s v="MOTOR"/>
    <d v="2013-05-20T00:00:00"/>
    <n v="2342447.63"/>
    <n v="851799.1399999999"/>
    <s v="ZLIN"/>
    <n v="14"/>
    <n v="8"/>
    <n v="0"/>
    <n v="0"/>
    <s v=""/>
    <m/>
    <m/>
    <n v="-234598.33"/>
    <n v="-53894.209999999992"/>
    <s v="ZLIN"/>
    <n v="12"/>
    <n v="4"/>
  </r>
  <r>
    <s v="120308000274-0"/>
    <x v="11"/>
    <n v="322311"/>
    <m/>
    <s v="MOTOR"/>
    <d v="2013-05-20T00:00:00"/>
    <n v="2342447.63"/>
    <n v="851799.1399999999"/>
    <s v="ZLIN"/>
    <n v="14"/>
    <n v="8"/>
    <n v="0"/>
    <n v="0"/>
    <s v=""/>
    <m/>
    <m/>
    <n v="-1249941.99"/>
    <n v="-287148.83999999997"/>
    <s v="ZLIN"/>
    <n v="12"/>
    <n v="4"/>
  </r>
  <r>
    <s v="120308000275-0"/>
    <x v="11"/>
    <n v="322317"/>
    <m/>
    <s v="BOMBA"/>
    <d v="2015-10-01T00:00:00"/>
    <n v="1"/>
    <n v="1"/>
    <s v="ZLIN"/>
    <n v="0"/>
    <n v="1"/>
    <n v="0"/>
    <n v="0"/>
    <s v=""/>
    <m/>
    <m/>
    <n v="7957195.1799999997"/>
    <n v="5636346.5899999999"/>
    <s v="ZLIN"/>
    <n v="4"/>
    <n v="0"/>
  </r>
  <r>
    <s v="120308000276-0"/>
    <x v="11"/>
    <n v="322317"/>
    <m/>
    <s v="MOTOR"/>
    <d v="1991-12-01T00:00:00"/>
    <n v="1177.94"/>
    <n v="1132.0900000000001"/>
    <s v="ZLIN"/>
    <n v="27"/>
    <n v="10"/>
    <n v="0"/>
    <n v="0"/>
    <s v=""/>
    <m/>
    <m/>
    <n v="272506.07"/>
    <n v="193025.14"/>
    <s v="ZLIN"/>
    <n v="4"/>
    <n v="0"/>
  </r>
  <r>
    <s v="120308000277-0"/>
    <x v="11"/>
    <n v="322317"/>
    <m/>
    <s v="MOTOR"/>
    <d v="2013-05-20T00:00:00"/>
    <n v="2342447.63"/>
    <n v="851799.1399999999"/>
    <s v="ZLIN"/>
    <n v="14"/>
    <n v="8"/>
    <n v="0"/>
    <n v="0"/>
    <s v=""/>
    <m/>
    <m/>
    <n v="-821695.7"/>
    <n v="-188767.93999999994"/>
    <s v="ZLIN"/>
    <n v="12"/>
    <n v="4"/>
  </r>
  <r>
    <s v="120308000278-0"/>
    <x v="11"/>
    <n v="322317"/>
    <m/>
    <s v="REDUCTOR"/>
    <d v="2015-10-01T00:00:00"/>
    <n v="1"/>
    <n v="1"/>
    <s v="ZLIN"/>
    <n v="0"/>
    <n v="1"/>
    <n v="0"/>
    <n v="0"/>
    <s v=""/>
    <m/>
    <m/>
    <n v="46946.67"/>
    <n v="33253.899999999994"/>
    <s v="ZLIN"/>
    <n v="4"/>
    <n v="0"/>
  </r>
  <r>
    <s v="120308000279-0"/>
    <x v="11"/>
    <n v="322317"/>
    <m/>
    <s v="REDUCTOR"/>
    <d v="2015-10-01T00:00:00"/>
    <n v="1"/>
    <n v="1"/>
    <s v="ZLIN"/>
    <n v="0"/>
    <n v="1"/>
    <n v="0"/>
    <n v="0"/>
    <s v=""/>
    <m/>
    <m/>
    <n v="244803.02"/>
    <n v="41825.639999999985"/>
    <s v="ZLIN"/>
    <n v="16"/>
    <n v="7"/>
  </r>
  <r>
    <s v="120308000280-0"/>
    <x v="11"/>
    <n v="322317"/>
    <m/>
    <s v="REDUCTOR"/>
    <d v="2015-10-01T00:00:00"/>
    <n v="1"/>
    <n v="1"/>
    <s v="ZLIN"/>
    <n v="0"/>
    <n v="1"/>
    <n v="0"/>
    <n v="0"/>
    <s v=""/>
    <m/>
    <m/>
    <n v="235343.55"/>
    <n v="47347.22"/>
    <s v="ZLIN"/>
    <n v="14"/>
    <n v="1"/>
  </r>
  <r>
    <s v="120308000281-0"/>
    <x v="11"/>
    <n v="322316"/>
    <m/>
    <s v="MOTOR"/>
    <d v="2015-10-01T00:00:00"/>
    <n v="1"/>
    <n v="1"/>
    <s v="ZLIN"/>
    <n v="0"/>
    <n v="1"/>
    <n v="0"/>
    <n v="0"/>
    <s v=""/>
    <m/>
    <m/>
    <n v="72711.899999999994"/>
    <n v="51504.259999999995"/>
    <s v="ZLIN"/>
    <n v="4"/>
    <n v="0"/>
  </r>
  <r>
    <s v="120308000282-0"/>
    <x v="11"/>
    <n v="322316"/>
    <m/>
    <s v="MOTOR"/>
    <d v="2015-10-01T00:00:00"/>
    <n v="1"/>
    <n v="1"/>
    <s v="ZLIN"/>
    <n v="0"/>
    <n v="1"/>
    <n v="0"/>
    <n v="0"/>
    <s v=""/>
    <m/>
    <m/>
    <n v="665907.74"/>
    <n v="471684.65"/>
    <s v="ZLIN"/>
    <n v="4"/>
    <n v="0"/>
  </r>
  <r>
    <s v="120308000283-0"/>
    <x v="11"/>
    <n v="322318"/>
    <m/>
    <s v="MOTOR"/>
    <d v="2015-10-01T00:00:00"/>
    <n v="1"/>
    <n v="1"/>
    <s v="ZLIN"/>
    <n v="0"/>
    <n v="1"/>
    <n v="0"/>
    <n v="0"/>
    <s v=""/>
    <m/>
    <m/>
    <n v="1982926.53"/>
    <n v="1404572.96"/>
    <s v="ZLIN"/>
    <n v="4"/>
    <n v="0"/>
  </r>
  <r>
    <s v="120308000284-0"/>
    <x v="11"/>
    <n v="322318"/>
    <m/>
    <s v="BOMBA"/>
    <d v="1987-06-01T00:00:00"/>
    <n v="685235.15"/>
    <n v="662276.25"/>
    <s v="ZLIN"/>
    <n v="32"/>
    <n v="4"/>
    <n v="0"/>
    <n v="0"/>
    <s v=""/>
    <m/>
    <m/>
    <n v="11696868.15"/>
    <n v="8285281.6100000003"/>
    <s v="ZLIN"/>
    <n v="4"/>
    <n v="0"/>
  </r>
  <r>
    <s v="120308000285-0"/>
    <x v="11"/>
    <n v="323302"/>
    <m/>
    <s v="BOMBA"/>
    <d v="2015-10-01T00:00:00"/>
    <n v="1"/>
    <n v="1"/>
    <s v="ZLIN"/>
    <n v="0"/>
    <n v="1"/>
    <n v="0"/>
    <n v="0"/>
    <s v=""/>
    <m/>
    <m/>
    <n v="12408389.5"/>
    <n v="5701151.9299999997"/>
    <s v="ZLIN"/>
    <n v="6"/>
    <n v="2"/>
  </r>
  <r>
    <s v="120308000286-0"/>
    <x v="11"/>
    <n v="342402"/>
    <m/>
    <s v="BOMBA"/>
    <d v="2015-10-01T00:00:00"/>
    <n v="1"/>
    <n v="1"/>
    <s v="ZLIN"/>
    <n v="0"/>
    <n v="1"/>
    <n v="0"/>
    <n v="0"/>
    <s v=""/>
    <m/>
    <m/>
    <n v="8203229.3499999996"/>
    <n v="2035837.9499999993"/>
    <s v="ZLIN"/>
    <n v="11"/>
    <n v="5"/>
  </r>
  <r>
    <s v="120308000286-1"/>
    <x v="11"/>
    <n v="342402"/>
    <m/>
    <s v="MOTOR"/>
    <d v="2013-05-20T00:00:00"/>
    <n v="532162.81000000006"/>
    <n v="206414.66000000003"/>
    <s v="ZLIN"/>
    <n v="13"/>
    <n v="9"/>
    <n v="0"/>
    <n v="0"/>
    <s v=""/>
    <m/>
    <m/>
    <n v="2530813.9300000002"/>
    <n v="628085.20000000019"/>
    <s v="ZLIN"/>
    <n v="11"/>
    <n v="5"/>
  </r>
  <r>
    <s v="120308000287-0"/>
    <x v="11"/>
    <n v="323301"/>
    <m/>
    <s v="PROTECCION CATODICA"/>
    <d v="2015-10-01T00:00:00"/>
    <n v="1"/>
    <n v="1"/>
    <s v="ZLIN"/>
    <n v="0"/>
    <n v="1"/>
    <n v="0"/>
    <n v="0"/>
    <s v=""/>
    <m/>
    <m/>
    <n v="15092333.890000001"/>
    <n v="4462081.32"/>
    <s v="ZLIN"/>
    <n v="9"/>
    <n v="7"/>
  </r>
  <r>
    <s v="120308000288-0"/>
    <x v="11"/>
    <n v="323301"/>
    <m/>
    <s v="PROTECCION CATODICA"/>
    <d v="2015-10-01T00:00:00"/>
    <n v="1"/>
    <n v="1"/>
    <s v="ZLIN"/>
    <n v="0"/>
    <n v="1"/>
    <n v="0"/>
    <n v="0"/>
    <s v=""/>
    <m/>
    <m/>
    <n v="15092333.890000001"/>
    <n v="4462081.32"/>
    <s v="ZLIN"/>
    <n v="9"/>
    <n v="7"/>
  </r>
  <r>
    <s v="120308000289-0"/>
    <x v="11"/>
    <n v="323301"/>
    <m/>
    <s v="PROTECCION CATODICA"/>
    <d v="2015-10-01T00:00:00"/>
    <n v="1"/>
    <n v="1"/>
    <s v="ZLIN"/>
    <n v="0"/>
    <n v="1"/>
    <n v="0"/>
    <n v="0"/>
    <s v=""/>
    <m/>
    <m/>
    <n v="15092333.890000001"/>
    <n v="4462081.32"/>
    <s v="ZLIN"/>
    <n v="9"/>
    <n v="7"/>
  </r>
  <r>
    <s v="120308000290-0"/>
    <x v="11"/>
    <n v="343206"/>
    <m/>
    <s v="RECIPIENTE"/>
    <d v="2013-04-30T00:00:00"/>
    <n v="8723452.0800000001"/>
    <n v="2433581.0499999998"/>
    <s v="ZLIN"/>
    <n v="19"/>
    <n v="5"/>
    <n v="0"/>
    <n v="0"/>
    <s v=""/>
    <m/>
    <m/>
    <n v="24551144.41"/>
    <n v="4091857.3999999985"/>
    <s v="ZLIN"/>
    <n v="17"/>
    <n v="0"/>
  </r>
  <r>
    <s v="120308000291-0"/>
    <x v="11"/>
    <n v="322321"/>
    <m/>
    <s v="RECIPIENTE"/>
    <d v="1991-12-01T00:00:00"/>
    <n v="4116836.23"/>
    <n v="2675110.21"/>
    <s v="ZLIN"/>
    <n v="41"/>
    <n v="2"/>
    <n v="0"/>
    <n v="0"/>
    <s v=""/>
    <m/>
    <m/>
    <n v="11625448.199999999"/>
    <n v="1900313.6399999987"/>
    <s v="ZLIN"/>
    <n v="17"/>
    <n v="4"/>
  </r>
  <r>
    <s v="120308000292-0"/>
    <x v="11"/>
    <n v="342402"/>
    <m/>
    <s v="RECIPIENTE"/>
    <d v="2015-10-01T00:00:00"/>
    <n v="1"/>
    <n v="1"/>
    <s v="ZLIN"/>
    <n v="0"/>
    <n v="1"/>
    <n v="0"/>
    <n v="0"/>
    <s v=""/>
    <m/>
    <m/>
    <n v="837254.88"/>
    <n v="632592.58000000007"/>
    <s v="ZLIN"/>
    <n v="3"/>
    <n v="9"/>
  </r>
  <r>
    <s v="120308000293-0"/>
    <x v="11"/>
    <n v="343206"/>
    <m/>
    <s v="RECIPIENTE"/>
    <d v="2013-04-30T00:00:00"/>
    <n v="8498802.0199999996"/>
    <n v="2412323.71"/>
    <s v="ZLIN"/>
    <n v="19"/>
    <n v="1"/>
    <n v="0"/>
    <n v="0"/>
    <s v=""/>
    <m/>
    <m/>
    <n v="3736656.44"/>
    <n v="635231.60000000009"/>
    <s v="ZLIN"/>
    <n v="16"/>
    <n v="8"/>
  </r>
  <r>
    <s v="120308000294-0"/>
    <x v="11"/>
    <n v="342502"/>
    <m/>
    <s v="RECIPIENTE"/>
    <d v="2013-04-30T00:00:00"/>
    <n v="166096.29999999999"/>
    <n v="47145.249999999985"/>
    <s v="ZLIN"/>
    <n v="19"/>
    <n v="1"/>
    <n v="0"/>
    <n v="0"/>
    <s v=""/>
    <m/>
    <m/>
    <n v="1258039.17"/>
    <n v="213866.65999999992"/>
    <s v="ZLIN"/>
    <n v="16"/>
    <n v="8"/>
  </r>
  <r>
    <s v="120308000294-1"/>
    <x v="11"/>
    <n v="342502"/>
    <m/>
    <s v="RECIPIENTE"/>
    <d v="2013-04-30T00:00:00"/>
    <n v="166096.29999999999"/>
    <n v="47145.249999999985"/>
    <s v="ZLIN"/>
    <n v="19"/>
    <n v="1"/>
    <n v="0"/>
    <n v="0"/>
    <s v=""/>
    <m/>
    <m/>
    <n v="1258039.17"/>
    <n v="213866.65999999992"/>
    <s v="ZLIN"/>
    <n v="16"/>
    <n v="8"/>
  </r>
  <r>
    <s v="120308000295-0"/>
    <x v="11"/>
    <n v="342509"/>
    <m/>
    <s v="RECIPIENTE"/>
    <d v="2014-01-31T00:00:00"/>
    <n v="625499.07999999996"/>
    <n v="209748.18999999994"/>
    <s v="ZLIN"/>
    <n v="13"/>
    <n v="11"/>
    <n v="0"/>
    <n v="0"/>
    <s v=""/>
    <m/>
    <m/>
    <n v="902181.63"/>
    <n v="208667.86"/>
    <s v="ZLIN"/>
    <n v="12"/>
    <n v="3"/>
  </r>
  <r>
    <s v="120308000296-0"/>
    <x v="11"/>
    <n v="322316"/>
    <m/>
    <s v="MOTOR"/>
    <d v="2015-10-01T00:00:00"/>
    <n v="1"/>
    <n v="1"/>
    <s v="ZLIN"/>
    <n v="0"/>
    <n v="1"/>
    <n v="0"/>
    <n v="0"/>
    <s v=""/>
    <m/>
    <m/>
    <n v="641217.75"/>
    <n v="111231.65000000002"/>
    <s v="ZLIN"/>
    <n v="16"/>
    <n v="4"/>
  </r>
  <r>
    <s v="120308000296-1"/>
    <x v="11"/>
    <n v="322316"/>
    <m/>
    <s v="MOTOR"/>
    <d v="2015-10-01T00:00:00"/>
    <n v="1"/>
    <n v="1"/>
    <s v="ZLIN"/>
    <n v="0"/>
    <n v="1"/>
    <n v="0"/>
    <n v="0"/>
    <s v=""/>
    <m/>
    <m/>
    <n v="641217.75"/>
    <n v="111231.65000000002"/>
    <s v="ZLIN"/>
    <n v="16"/>
    <n v="4"/>
  </r>
  <r>
    <s v="120308000296-2"/>
    <x v="11"/>
    <n v="322316"/>
    <m/>
    <s v="RECIPIENTE"/>
    <d v="2015-10-01T00:00:00"/>
    <n v="1"/>
    <n v="1"/>
    <s v="ZLIN"/>
    <n v="0"/>
    <n v="1"/>
    <n v="0"/>
    <n v="0"/>
    <s v=""/>
    <m/>
    <m/>
    <n v="1509499.21"/>
    <n v="261851.90999999992"/>
    <s v="ZLIN"/>
    <n v="16"/>
    <n v="4"/>
  </r>
  <r>
    <s v="120308000297-0"/>
    <x v="11"/>
    <n v="342309"/>
    <m/>
    <s v="RECIPIENTE"/>
    <d v="2015-10-01T00:00:00"/>
    <n v="1"/>
    <n v="1"/>
    <s v="ZLIN"/>
    <n v="0"/>
    <n v="1"/>
    <n v="0"/>
    <n v="0"/>
    <s v=""/>
    <m/>
    <m/>
    <n v="781150.09"/>
    <n v="501115.14999999997"/>
    <s v="ZLIN"/>
    <n v="4"/>
    <n v="5"/>
  </r>
  <r>
    <s v="120308000298-0"/>
    <x v="11"/>
    <n v="322317"/>
    <m/>
    <s v="MOTOR"/>
    <d v="2004-08-31T00:00:00"/>
    <n v="96008.9"/>
    <n v="76176.069999999992"/>
    <s v="ZLIN"/>
    <n v="17"/>
    <n v="9"/>
    <n v="0"/>
    <n v="0"/>
    <s v=""/>
    <m/>
    <m/>
    <n v="547585.81000000006"/>
    <n v="232723.96000000008"/>
    <s v="ZLIN"/>
    <n v="6"/>
    <n v="8"/>
  </r>
  <r>
    <s v="120308000299-0"/>
    <x v="11"/>
    <n v="321201"/>
    <m/>
    <s v="BOMBA"/>
    <d v="2015-10-01T00:00:00"/>
    <n v="1"/>
    <n v="1"/>
    <s v="ZLIN"/>
    <n v="0"/>
    <n v="1"/>
    <n v="0"/>
    <n v="0"/>
    <s v=""/>
    <m/>
    <m/>
    <n v="10817575.939999999"/>
    <n v="7662449.629999999"/>
    <s v="ZLIN"/>
    <n v="4"/>
    <n v="0"/>
  </r>
  <r>
    <s v="120308000300-0"/>
    <x v="11"/>
    <n v="342402"/>
    <m/>
    <s v="RECIPIENTE"/>
    <d v="1997-06-30T00:00:00"/>
    <n v="19860.669999999998"/>
    <n v="12203.529999999999"/>
    <s v="ZLIN"/>
    <n v="34"/>
    <n v="7"/>
    <n v="0"/>
    <n v="0"/>
    <s v=""/>
    <m/>
    <m/>
    <n v="2506547.7400000002"/>
    <n v="434809.31000000029"/>
    <s v="ZLIN"/>
    <n v="16"/>
    <n v="4"/>
  </r>
  <r>
    <s v="120308000301-0"/>
    <x v="11"/>
    <n v="323302"/>
    <m/>
    <s v="BOMBA"/>
    <d v="2015-10-01T00:00:00"/>
    <n v="1"/>
    <n v="1"/>
    <s v="ZLIN"/>
    <n v="0"/>
    <n v="1"/>
    <n v="0"/>
    <n v="0"/>
    <s v=""/>
    <m/>
    <m/>
    <n v="5827090.3700000001"/>
    <n v="4127522.34"/>
    <s v="ZLIN"/>
    <n v="4"/>
    <n v="0"/>
  </r>
  <r>
    <s v="120308000302-0"/>
    <x v="11"/>
    <n v="342404"/>
    <m/>
    <s v="RECIPIENTE"/>
    <d v="2015-10-01T00:00:00"/>
    <n v="1"/>
    <n v="1"/>
    <s v="ZLIN"/>
    <n v="0"/>
    <n v="1"/>
    <n v="0"/>
    <n v="0"/>
    <s v=""/>
    <m/>
    <m/>
    <n v="3270581.62"/>
    <n v="567345.79"/>
    <s v="ZLIN"/>
    <n v="16"/>
    <n v="4"/>
  </r>
  <r>
    <s v="120308000303-0"/>
    <x v="11"/>
    <n v="342515"/>
    <m/>
    <s v="CIMENTACION TANQUE"/>
    <d v="1974-01-01T00:00:00"/>
    <n v="516906.51"/>
    <n v="331017.81"/>
    <s v="ZLIN"/>
    <n v="69"/>
    <n v="9"/>
    <n v="0"/>
    <n v="0"/>
    <s v=""/>
    <m/>
    <m/>
    <n v="7944394.9100000001"/>
    <n v="803897.10000000056"/>
    <s v="ZLIN"/>
    <n v="28"/>
    <n v="0"/>
  </r>
  <r>
    <s v="120308000304-0"/>
    <x v="11"/>
    <n v="342515"/>
    <m/>
    <s v="CIMENTACION TANQUE"/>
    <d v="1974-01-01T00:00:00"/>
    <n v="573380.1"/>
    <n v="356947.41"/>
    <s v="ZLIN"/>
    <n v="71"/>
    <n v="9"/>
    <n v="0"/>
    <n v="0"/>
    <s v=""/>
    <m/>
    <m/>
    <n v="8802757.9399999995"/>
    <n v="831371.57999999914"/>
    <s v="ZLIN"/>
    <n v="30"/>
    <n v="0"/>
  </r>
  <r>
    <s v="120308000305-0"/>
    <x v="11"/>
    <n v="342515"/>
    <m/>
    <s v="DIQUE"/>
    <d v="2012-03-31T00:00:00"/>
    <n v="918680.38"/>
    <n v="79091.670000000042"/>
    <s v="ZLIN"/>
    <n v="75"/>
    <n v="6"/>
    <n v="0"/>
    <n v="0"/>
    <s v=""/>
    <m/>
    <m/>
    <n v="1199255.71"/>
    <n v="47192.939999999944"/>
    <s v="ZLIN"/>
    <n v="72"/>
    <n v="0"/>
  </r>
  <r>
    <s v="120308000306-0"/>
    <x v="11"/>
    <n v="342309"/>
    <m/>
    <s v="DIQUE"/>
    <d v="2015-10-01T00:00:00"/>
    <n v="1"/>
    <n v="1"/>
    <s v="ZLIN"/>
    <n v="0"/>
    <n v="1"/>
    <n v="0"/>
    <n v="0"/>
    <s v=""/>
    <m/>
    <m/>
    <n v="3318252.66"/>
    <n v="268620.45000000019"/>
    <s v="ZLIN"/>
    <n v="35"/>
    <n v="0"/>
  </r>
  <r>
    <s v="120308000307-0"/>
    <x v="11"/>
    <n v="342309"/>
    <m/>
    <s v="DIQUE"/>
    <d v="2013-02-28T00:00:00"/>
    <n v="5629691.6900000004"/>
    <n v="415864.76000000071"/>
    <s v="ZLIN"/>
    <n v="75"/>
    <n v="7"/>
    <n v="0"/>
    <n v="0"/>
    <s v=""/>
    <m/>
    <m/>
    <n v="9285679.9000000004"/>
    <n v="360403.08999999985"/>
    <s v="ZLIN"/>
    <n v="73"/>
    <n v="0"/>
  </r>
  <r>
    <s v="120308000308-0"/>
    <x v="11"/>
    <n v="342309"/>
    <m/>
    <s v="DIQUE"/>
    <d v="2013-02-28T00:00:00"/>
    <n v="3604849.81"/>
    <n v="266289.87999999989"/>
    <s v="ZLIN"/>
    <n v="75"/>
    <n v="7"/>
    <n v="0"/>
    <n v="0"/>
    <s v=""/>
    <m/>
    <m/>
    <n v="5945881.8200000003"/>
    <n v="230776.25"/>
    <s v="ZLIN"/>
    <n v="73"/>
    <n v="0"/>
  </r>
  <r>
    <s v="120308000309-0"/>
    <x v="11"/>
    <n v="322316"/>
    <m/>
    <s v="DIQUE"/>
    <d v="2015-10-01T00:00:00"/>
    <n v="1"/>
    <n v="1"/>
    <s v="ZLIN"/>
    <n v="0"/>
    <n v="1"/>
    <n v="0"/>
    <n v="0"/>
    <s v=""/>
    <m/>
    <m/>
    <n v="11521307.42"/>
    <n v="562822.48000000045"/>
    <s v="ZLIN"/>
    <n v="58"/>
    <n v="0"/>
  </r>
  <r>
    <s v="120308000310-0"/>
    <x v="11"/>
    <n v="322316"/>
    <m/>
    <s v="DIQUE"/>
    <d v="1999-12-31T00:00:00"/>
    <n v="9193637.7799999993"/>
    <n v="2337365.5499999989"/>
    <s v="ZLIN"/>
    <n v="73"/>
    <n v="9"/>
    <n v="0"/>
    <n v="0"/>
    <s v=""/>
    <m/>
    <m/>
    <n v="50544720.090000004"/>
    <n v="2469138.6200000048"/>
    <s v="ZLIN"/>
    <n v="58"/>
    <n v="0"/>
  </r>
  <r>
    <s v="120308000311-0"/>
    <x v="11"/>
    <n v="322316"/>
    <m/>
    <s v="CIMENTACION TANQUE"/>
    <d v="1999-12-31T00:00:00"/>
    <n v="3841684.72"/>
    <n v="1047732.1900000004"/>
    <s v="ZLIN"/>
    <n v="68"/>
    <n v="9"/>
    <n v="0"/>
    <n v="0"/>
    <s v=""/>
    <m/>
    <m/>
    <n v="21181087.34"/>
    <n v="1132322.2899999991"/>
    <s v="ZLIN"/>
    <n v="53"/>
    <n v="0"/>
  </r>
  <r>
    <s v="120308000312-0"/>
    <x v="11"/>
    <n v="322316"/>
    <m/>
    <s v="DIQUE"/>
    <d v="2008-10-30T00:00:00"/>
    <n v="71753836.260000005"/>
    <n v="9498005.0300000086"/>
    <s v="ZLIN"/>
    <n v="74"/>
    <n v="11"/>
    <n v="0"/>
    <n v="0"/>
    <s v=""/>
    <m/>
    <m/>
    <n v="10734016.619999999"/>
    <n v="447250.69999999925"/>
    <s v="ZLIN"/>
    <n v="68"/>
    <n v="0"/>
  </r>
  <r>
    <s v="120308000313-0"/>
    <x v="11"/>
    <n v="322316"/>
    <m/>
    <s v="CIMENTACION TANQUE"/>
    <d v="2008-10-30T00:00:00"/>
    <n v="19574952.460000001"/>
    <n v="2776423.5100000016"/>
    <s v="ZLIN"/>
    <n v="69"/>
    <n v="11"/>
    <n v="0"/>
    <n v="0"/>
    <s v=""/>
    <m/>
    <m/>
    <n v="3060673.11"/>
    <n v="137649.31000000006"/>
    <s v="ZLIN"/>
    <n v="63"/>
    <n v="0"/>
  </r>
  <r>
    <s v="120308000314-0"/>
    <x v="11"/>
    <n v="322316"/>
    <m/>
    <s v="DIQUE"/>
    <d v="2008-10-30T00:00:00"/>
    <n v="3295269.13"/>
    <n v="436192.45999999996"/>
    <s v="ZLIN"/>
    <n v="74"/>
    <n v="11"/>
    <n v="0"/>
    <n v="0"/>
    <s v=""/>
    <m/>
    <m/>
    <n v="492955.83"/>
    <n v="20539.820000000007"/>
    <s v="ZLIN"/>
    <n v="68"/>
    <n v="0"/>
  </r>
  <r>
    <s v="120308000315-0"/>
    <x v="11"/>
    <n v="322316"/>
    <m/>
    <s v="DIQUE"/>
    <d v="1967-08-01T00:00:00"/>
    <n v="0.21"/>
    <n v="0"/>
    <s v="ZLIN"/>
    <n v="101"/>
    <n v="2"/>
    <n v="0"/>
    <n v="0"/>
    <s v=""/>
    <m/>
    <m/>
    <n v="33910689.289999999"/>
    <n v="1812835.5899999999"/>
    <s v="ZLIN"/>
    <n v="53"/>
    <n v="0"/>
  </r>
  <r>
    <s v="120308000316-0"/>
    <x v="11"/>
    <n v="342515"/>
    <m/>
    <s v="CIMENTACION TANQUE"/>
    <d v="1975-09-01T00:00:00"/>
    <n v="21938.38"/>
    <n v="18112.34"/>
    <s v="ZLIN"/>
    <n v="52"/>
    <n v="1"/>
    <n v="0"/>
    <n v="0"/>
    <s v=""/>
    <m/>
    <m/>
    <n v="342261.57"/>
    <n v="80811.770000000019"/>
    <s v="ZLIN"/>
    <n v="12"/>
    <n v="0"/>
  </r>
  <r>
    <s v="120308000317-0"/>
    <x v="11"/>
    <n v="342515"/>
    <m/>
    <s v="CIMENTACION TANQUE"/>
    <d v="1975-09-01T00:00:00"/>
    <n v="18237.61"/>
    <n v="15056.94"/>
    <s v="ZLIN"/>
    <n v="52"/>
    <n v="1"/>
    <n v="0"/>
    <n v="0"/>
    <s v=""/>
    <m/>
    <m/>
    <n v="343108.25"/>
    <n v="81011.670000000013"/>
    <s v="ZLIN"/>
    <n v="12"/>
    <n v="0"/>
  </r>
  <r>
    <s v="120308000318-0"/>
    <x v="11"/>
    <n v="322316"/>
    <m/>
    <s v="DIQUE"/>
    <d v="1996-12-31T00:00:00"/>
    <n v="5285098.8600000003"/>
    <n v="1537804.62"/>
    <s v="ZLIN"/>
    <n v="74"/>
    <n v="9"/>
    <n v="0"/>
    <n v="0"/>
    <s v=""/>
    <m/>
    <m/>
    <n v="34088177.630000003"/>
    <n v="1724699.4600000009"/>
    <s v="ZLIN"/>
    <n v="56"/>
    <n v="0"/>
  </r>
  <r>
    <s v="120308000319-0"/>
    <x v="11"/>
    <n v="322316"/>
    <m/>
    <s v="CIMENTACION TANQUE"/>
    <d v="1996-12-31T00:00:00"/>
    <n v="2220577.36"/>
    <n v="692438.07999999984"/>
    <s v="ZLIN"/>
    <n v="69"/>
    <n v="9"/>
    <n v="0"/>
    <n v="0"/>
    <s v=""/>
    <m/>
    <m/>
    <n v="8851602.4100000001"/>
    <n v="491755.6799999997"/>
    <s v="ZLIN"/>
    <n v="51"/>
    <n v="0"/>
  </r>
  <r>
    <s v="120308000320-0"/>
    <x v="11"/>
    <n v="342515"/>
    <m/>
    <s v="DIQUE"/>
    <d v="1997-12-30T00:00:00"/>
    <n v="16265029.220000001"/>
    <n v="4639166.4000000004"/>
    <s v="ZLIN"/>
    <n v="72"/>
    <n v="9"/>
    <n v="0"/>
    <n v="0"/>
    <s v=""/>
    <m/>
    <m/>
    <n v="108521652.89"/>
    <n v="5590509.3900000006"/>
    <s v="ZLIN"/>
    <n v="55"/>
    <n v="0"/>
  </r>
  <r>
    <s v="120308000321-0"/>
    <x v="11"/>
    <n v="322316"/>
    <m/>
    <s v="CIMENTACION TANQUE"/>
    <d v="1967-08-01T00:00:00"/>
    <n v="0.73"/>
    <n v="0.5"/>
    <s v="ZLIN"/>
    <n v="96"/>
    <n v="2"/>
    <n v="0"/>
    <n v="0"/>
    <s v=""/>
    <m/>
    <m/>
    <n v="119104064.09"/>
    <n v="7030448.2300000042"/>
    <s v="ZLIN"/>
    <n v="48"/>
    <n v="0"/>
  </r>
  <r>
    <s v="120308000322-0"/>
    <x v="11"/>
    <n v="322316"/>
    <m/>
    <s v="CIMENTACION TANQUE"/>
    <d v="1967-08-01T00:00:00"/>
    <n v="0.06"/>
    <n v="0"/>
    <s v="ZLIN"/>
    <n v="70"/>
    <n v="2"/>
    <n v="0"/>
    <n v="0"/>
    <s v=""/>
    <m/>
    <m/>
    <n v="9212440.75"/>
    <n v="1186450.71"/>
    <s v="ZLIN"/>
    <n v="22"/>
    <n v="0"/>
  </r>
  <r>
    <s v="120308000323-0"/>
    <x v="11"/>
    <n v="322316"/>
    <m/>
    <s v="DIQUE"/>
    <d v="1993-12-01T00:00:00"/>
    <n v="9408309.1799999997"/>
    <n v="3111656.87"/>
    <s v="ZLIN"/>
    <n v="74"/>
    <n v="10"/>
    <n v="0"/>
    <n v="0"/>
    <s v=""/>
    <m/>
    <m/>
    <n v="48522434.979999997"/>
    <n v="2593966.6499999985"/>
    <s v="ZLIN"/>
    <n v="53"/>
    <n v="0"/>
  </r>
  <r>
    <s v="120308000324-0"/>
    <x v="11"/>
    <n v="321201"/>
    <m/>
    <s v="CASETA"/>
    <d v="1997-12-30T00:00:00"/>
    <n v="1691896.25"/>
    <n v="691760.59"/>
    <s v="ZLIN"/>
    <n v="50"/>
    <n v="9"/>
    <n v="0"/>
    <n v="0"/>
    <s v=""/>
    <m/>
    <m/>
    <n v="7626242.8399999999"/>
    <n v="654778.4299999997"/>
    <s v="ZLIN"/>
    <n v="33"/>
    <n v="0"/>
  </r>
  <r>
    <s v="120308000325-0"/>
    <x v="11"/>
    <n v="342408"/>
    <m/>
    <s v="DIQUE"/>
    <d v="1993-01-01T00:00:00"/>
    <n v="5033203.58"/>
    <n v="1705419.87"/>
    <s v="ZLIN"/>
    <n v="75"/>
    <n v="9"/>
    <n v="0"/>
    <n v="0"/>
    <s v=""/>
    <m/>
    <m/>
    <n v="-963924.8"/>
    <n v="-51530.580000000075"/>
    <s v="ZLIN"/>
    <n v="53"/>
    <n v="0"/>
  </r>
  <r>
    <s v="120308000326-0"/>
    <x v="11"/>
    <n v="342408"/>
    <m/>
    <s v="DIQUE"/>
    <d v="1993-01-01T00:00:00"/>
    <n v="4145900.65"/>
    <n v="1404771.5699999998"/>
    <s v="ZLIN"/>
    <n v="75"/>
    <n v="9"/>
    <n v="0"/>
    <n v="0"/>
    <s v=""/>
    <m/>
    <m/>
    <n v="-793994.6"/>
    <n v="-42446.25"/>
    <s v="ZLIN"/>
    <n v="53"/>
    <n v="0"/>
  </r>
  <r>
    <s v="120308000327-0"/>
    <x v="11"/>
    <n v="342408"/>
    <m/>
    <s v="DIQUE"/>
    <d v="1993-12-01T00:00:00"/>
    <n v="28730.71"/>
    <n v="9502.27"/>
    <s v="ZLIN"/>
    <n v="74"/>
    <n v="10"/>
    <n v="0"/>
    <n v="0"/>
    <s v=""/>
    <m/>
    <m/>
    <n v="1911609.55"/>
    <n v="102192.95999999996"/>
    <s v="ZLIN"/>
    <n v="53"/>
    <n v="0"/>
  </r>
  <r>
    <s v="120308000328-0"/>
    <x v="11"/>
    <n v="342408"/>
    <m/>
    <s v="DIQUE"/>
    <d v="1993-12-01T00:00:00"/>
    <n v="17622.09"/>
    <n v="5828.2100000000009"/>
    <s v="ZLIN"/>
    <n v="74"/>
    <n v="10"/>
    <n v="0"/>
    <n v="0"/>
    <s v=""/>
    <m/>
    <m/>
    <n v="1172493.07"/>
    <n v="62680.440000000177"/>
    <s v="ZLIN"/>
    <n v="53"/>
    <n v="0"/>
  </r>
  <r>
    <s v="120308000329-0"/>
    <x v="11"/>
    <n v="342408"/>
    <m/>
    <s v="DIQUE"/>
    <d v="1993-12-01T00:00:00"/>
    <n v="47826.78"/>
    <n v="16478.55"/>
    <s v="ZLIN"/>
    <n v="71"/>
    <n v="10"/>
    <n v="0"/>
    <n v="0"/>
    <s v=""/>
    <m/>
    <m/>
    <n v="3182759.26"/>
    <n v="180356.36999999965"/>
    <s v="ZLIN"/>
    <n v="50"/>
    <n v="0"/>
  </r>
  <r>
    <s v="120308000330-0"/>
    <x v="11"/>
    <n v="342408"/>
    <m/>
    <s v="DIQUE"/>
    <d v="1993-01-01T00:00:00"/>
    <n v="7244455.3099999996"/>
    <n v="2454666.8599999994"/>
    <s v="ZLIN"/>
    <n v="75"/>
    <n v="9"/>
    <n v="0"/>
    <n v="0"/>
    <s v=""/>
    <m/>
    <m/>
    <n v="-1387408.64"/>
    <n v="-74169.639999999898"/>
    <s v="ZLIN"/>
    <n v="53"/>
    <n v="0"/>
  </r>
  <r>
    <s v="120308000331-0"/>
    <x v="11"/>
    <n v="342408"/>
    <m/>
    <s v="DIQUE"/>
    <d v="1993-12-01T00:00:00"/>
    <n v="57628.33"/>
    <n v="19059.730000000003"/>
    <s v="ZLIN"/>
    <n v="74"/>
    <n v="10"/>
    <n v="0"/>
    <n v="0"/>
    <s v=""/>
    <m/>
    <m/>
    <n v="3834324.33"/>
    <n v="204979.60000000009"/>
    <s v="ZLIN"/>
    <n v="53"/>
    <n v="0"/>
  </r>
  <r>
    <s v="120308000332-0"/>
    <x v="11"/>
    <n v="342504"/>
    <m/>
    <s v="DIQUE"/>
    <d v="1975-09-01T00:00:00"/>
    <n v="35000"/>
    <n v="20044.45"/>
    <s v="ZLIN"/>
    <n v="75"/>
    <n v="1"/>
    <n v="0"/>
    <n v="0"/>
    <s v=""/>
    <m/>
    <m/>
    <n v="11969582.779999999"/>
    <n v="968966.22999999858"/>
    <s v="ZLIN"/>
    <n v="35"/>
    <n v="0"/>
  </r>
  <r>
    <s v="120308000333-0"/>
    <x v="11"/>
    <n v="342408"/>
    <m/>
    <s v="DIQUE"/>
    <d v="1993-01-01T00:00:00"/>
    <n v="10420588.279999999"/>
    <n v="3530848.3499999996"/>
    <s v="ZLIN"/>
    <n v="75"/>
    <n v="9"/>
    <n v="0"/>
    <n v="0"/>
    <s v=""/>
    <m/>
    <m/>
    <n v="-1995679.89"/>
    <n v="-106687.2899999998"/>
    <s v="ZLIN"/>
    <n v="53"/>
    <n v="0"/>
  </r>
  <r>
    <s v="120308000334-0"/>
    <x v="11"/>
    <n v="342408"/>
    <m/>
    <s v="DIQUE"/>
    <d v="1993-01-01T00:00:00"/>
    <n v="4878148.49"/>
    <n v="1652882"/>
    <s v="ZLIN"/>
    <n v="75"/>
    <n v="9"/>
    <n v="0"/>
    <n v="0"/>
    <s v=""/>
    <m/>
    <m/>
    <n v="-934229.66"/>
    <n v="-49943.080000000075"/>
    <s v="ZLIN"/>
    <n v="53"/>
    <n v="0"/>
  </r>
  <r>
    <s v="120308000335-0"/>
    <x v="11"/>
    <n v="342504"/>
    <m/>
    <s v="CIMENTACION TANQUE"/>
    <d v="1979-09-01T00:00:00"/>
    <n v="8336.1299999999992"/>
    <n v="5322.3399999999992"/>
    <s v="ZLIN"/>
    <n v="61"/>
    <n v="1"/>
    <n v="0"/>
    <n v="0"/>
    <s v=""/>
    <m/>
    <m/>
    <n v="10301725.449999999"/>
    <n v="1167528.879999999"/>
    <s v="ZLIN"/>
    <n v="25"/>
    <n v="0"/>
  </r>
  <r>
    <s v="120308000336-0"/>
    <x v="11"/>
    <n v="342506"/>
    <m/>
    <s v="CIMENTACION TANQUE"/>
    <d v="1990-12-01T00:00:00"/>
    <n v="49870.36"/>
    <n v="19817.18"/>
    <s v="ZLIN"/>
    <n v="69"/>
    <n v="10"/>
    <n v="0"/>
    <n v="0"/>
    <s v=""/>
    <m/>
    <m/>
    <n v="3830202.62"/>
    <n v="241160.89999999991"/>
    <s v="ZLIN"/>
    <n v="45"/>
    <n v="0"/>
  </r>
  <r>
    <s v="120308000337-0"/>
    <x v="11"/>
    <n v="342409"/>
    <m/>
    <s v="DIQUE"/>
    <d v="2008-11-30T00:00:00"/>
    <n v="7933480.3700000001"/>
    <n v="1042484.0800000001"/>
    <s v="ZLIN"/>
    <n v="74"/>
    <n v="10"/>
    <n v="0"/>
    <n v="0"/>
    <s v=""/>
    <m/>
    <m/>
    <n v="-5447635.5"/>
    <n v="-226984.8200000003"/>
    <s v="ZLIN"/>
    <n v="68"/>
    <n v="0"/>
  </r>
  <r>
    <s v="120308000338-0"/>
    <x v="11"/>
    <n v="342409"/>
    <m/>
    <s v="DIQUE"/>
    <d v="2008-11-30T00:00:00"/>
    <n v="1872342"/>
    <n v="246031.57000000007"/>
    <s v="ZLIN"/>
    <n v="74"/>
    <n v="10"/>
    <n v="0"/>
    <n v="0"/>
    <s v=""/>
    <m/>
    <m/>
    <n v="-1285669.8899999999"/>
    <n v="-53569.579999999842"/>
    <s v="ZLIN"/>
    <n v="68"/>
    <n v="0"/>
  </r>
  <r>
    <s v="120308000339-0"/>
    <x v="11"/>
    <n v="342409"/>
    <m/>
    <s v="DIQUE"/>
    <d v="2008-11-30T00:00:00"/>
    <n v="24514759.09"/>
    <n v="3221315.8200000003"/>
    <s v="ZLIN"/>
    <n v="74"/>
    <n v="10"/>
    <n v="0"/>
    <n v="0"/>
    <s v=""/>
    <m/>
    <m/>
    <n v="-16833402.969999999"/>
    <n v="-701391.77999999933"/>
    <s v="ZLIN"/>
    <n v="68"/>
    <n v="0"/>
  </r>
  <r>
    <s v="120308000340-0"/>
    <x v="11"/>
    <n v="342409"/>
    <m/>
    <s v="DIQUE"/>
    <d v="2008-11-30T00:00:00"/>
    <n v="15259731.77"/>
    <n v="2005176.3599999994"/>
    <s v="ZLIN"/>
    <n v="74"/>
    <n v="10"/>
    <n v="0"/>
    <n v="0"/>
    <s v=""/>
    <m/>
    <m/>
    <n v="-10478308.73"/>
    <n v="-436596.20000000112"/>
    <s v="ZLIN"/>
    <n v="68"/>
    <n v="0"/>
  </r>
  <r>
    <s v="120308000341-0"/>
    <x v="11"/>
    <n v="342409"/>
    <m/>
    <s v="DIQUE"/>
    <d v="2008-11-30T00:00:00"/>
    <n v="22600385.109999999"/>
    <n v="2969761.0700000003"/>
    <s v="ZLIN"/>
    <n v="74"/>
    <n v="10"/>
    <n v="0"/>
    <n v="0"/>
    <s v=""/>
    <m/>
    <m/>
    <n v="-15518871.279999999"/>
    <n v="-646619.63999999873"/>
    <s v="ZLIN"/>
    <n v="68"/>
    <n v="0"/>
  </r>
  <r>
    <s v="120308000342-0"/>
    <x v="11"/>
    <n v="342506"/>
    <m/>
    <s v="CIMENTACION TANQUE"/>
    <d v="1990-12-01T00:00:00"/>
    <n v="49870.36"/>
    <n v="19817.18"/>
    <s v="ZLIN"/>
    <n v="69"/>
    <n v="10"/>
    <n v="0"/>
    <n v="0"/>
    <s v=""/>
    <m/>
    <m/>
    <n v="3830202.62"/>
    <n v="241160.89999999991"/>
    <s v="ZLIN"/>
    <n v="45"/>
    <n v="0"/>
  </r>
  <r>
    <s v="120308000343-0"/>
    <x v="11"/>
    <n v="342506"/>
    <m/>
    <s v="CIMENTACION TANQUE"/>
    <d v="1990-12-01T00:00:00"/>
    <n v="49870.36"/>
    <n v="19817.18"/>
    <s v="ZLIN"/>
    <n v="69"/>
    <n v="10"/>
    <n v="0"/>
    <n v="0"/>
    <s v=""/>
    <m/>
    <m/>
    <n v="3830202.62"/>
    <n v="241160.89999999991"/>
    <s v="ZLIN"/>
    <n v="45"/>
    <n v="0"/>
  </r>
  <r>
    <s v="120308000344-0"/>
    <x v="11"/>
    <n v="342409"/>
    <m/>
    <s v="DIQUE"/>
    <d v="2008-11-30T00:00:00"/>
    <n v="14098231.42"/>
    <n v="1852551.5500000007"/>
    <s v="ZLIN"/>
    <n v="74"/>
    <n v="10"/>
    <n v="0"/>
    <n v="0"/>
    <s v=""/>
    <m/>
    <m/>
    <n v="-9680748.2699999996"/>
    <n v="-403364.51999999955"/>
    <s v="ZLIN"/>
    <n v="68"/>
    <n v="0"/>
  </r>
  <r>
    <s v="120308000345-0"/>
    <x v="11"/>
    <n v="342509"/>
    <m/>
    <s v="DIQUE"/>
    <d v="2014-01-31T00:00:00"/>
    <n v="2227242.9"/>
    <n v="145029.7799999998"/>
    <s v="ZLIN"/>
    <n v="71"/>
    <n v="8"/>
    <n v="0"/>
    <n v="0"/>
    <s v=""/>
    <m/>
    <m/>
    <n v="2976005.76"/>
    <n v="120457.37999999989"/>
    <s v="ZLIN"/>
    <n v="70"/>
    <n v="0"/>
  </r>
  <r>
    <s v="120308000346-0"/>
    <x v="11"/>
    <n v="342504"/>
    <m/>
    <s v="CIMENTACION TANQUE"/>
    <d v="1979-09-01T00:00:00"/>
    <n v="8440.32"/>
    <n v="5388.95"/>
    <s v="ZLIN"/>
    <n v="61"/>
    <n v="1"/>
    <n v="0"/>
    <n v="0"/>
    <s v=""/>
    <m/>
    <m/>
    <n v="10301683.050000001"/>
    <n v="1167524.0700000003"/>
    <s v="ZLIN"/>
    <n v="25"/>
    <n v="0"/>
  </r>
  <r>
    <s v="120308000347-0"/>
    <x v="11"/>
    <n v="342504"/>
    <m/>
    <s v="CIMENTACION TANQUE"/>
    <d v="1979-09-01T00:00:00"/>
    <n v="5063.76"/>
    <n v="3233.09"/>
    <s v="ZLIN"/>
    <n v="61"/>
    <n v="1"/>
    <n v="0"/>
    <n v="0"/>
    <s v=""/>
    <m/>
    <m/>
    <n v="5964059.9800000004"/>
    <n v="675926.80000000075"/>
    <s v="ZLIN"/>
    <n v="25"/>
    <n v="0"/>
  </r>
  <r>
    <s v="120308000348-0"/>
    <x v="11"/>
    <n v="342504"/>
    <m/>
    <s v="DIQUE"/>
    <d v="1979-09-01T00:00:00"/>
    <n v="5659.63"/>
    <n v="2939.81"/>
    <s v="ZLIN"/>
    <n v="75"/>
    <n v="1"/>
    <n v="0"/>
    <n v="0"/>
    <s v=""/>
    <m/>
    <m/>
    <n v="6993505.3899999997"/>
    <n v="508075.1799999997"/>
    <s v="ZLIN"/>
    <n v="39"/>
    <n v="0"/>
  </r>
  <r>
    <s v="120308000349-0"/>
    <x v="11"/>
    <n v="342310"/>
    <m/>
    <s v="DIQUE"/>
    <d v="1996-12-30T00:00:00"/>
    <n v="143090.89000000001"/>
    <n v="57901.930000000008"/>
    <s v="ZLIN"/>
    <n v="53"/>
    <n v="9"/>
    <n v="0"/>
    <n v="0"/>
    <s v=""/>
    <m/>
    <m/>
    <n v="795689.83"/>
    <n v="64412.989999999991"/>
    <s v="ZLIN"/>
    <n v="35"/>
    <n v="0"/>
  </r>
  <r>
    <s v="120308000350-0"/>
    <x v="11"/>
    <n v="342304"/>
    <m/>
    <s v="DIQUE"/>
    <d v="2014-06-30T00:00:00"/>
    <n v="1652043.64"/>
    <n v="93304.789999999804"/>
    <s v="ZLIN"/>
    <n v="75"/>
    <n v="3"/>
    <n v="0"/>
    <n v="0"/>
    <s v=""/>
    <m/>
    <m/>
    <n v="2359638.25"/>
    <n v="90346.5"/>
    <s v="ZLIN"/>
    <n v="74"/>
    <n v="0"/>
  </r>
  <r>
    <s v="120308000351-0"/>
    <x v="11"/>
    <n v="342304"/>
    <m/>
    <s v="DIQUE"/>
    <d v="2011-07-31T00:00:00"/>
    <n v="29000000"/>
    <n v="2658848.6000000015"/>
    <s v="ZLIN"/>
    <n v="78"/>
    <n v="2"/>
    <n v="0"/>
    <n v="0"/>
    <s v=""/>
    <m/>
    <m/>
    <n v="4423717.5599999996"/>
    <n v="169376.57999999914"/>
    <s v="ZLIN"/>
    <n v="74"/>
    <n v="0"/>
  </r>
  <r>
    <s v="120308000352-0"/>
    <x v="11"/>
    <n v="342304"/>
    <m/>
    <s v="DIQUE"/>
    <d v="2014-06-30T00:00:00"/>
    <n v="8359868.3300000001"/>
    <n v="472152.04999999981"/>
    <s v="ZLIN"/>
    <n v="75"/>
    <n v="3"/>
    <n v="0"/>
    <n v="0"/>
    <s v=""/>
    <m/>
    <m/>
    <n v="-6806718.6799999997"/>
    <n v="-260617.58999999985"/>
    <s v="ZLIN"/>
    <n v="74"/>
    <n v="0"/>
  </r>
  <r>
    <s v="120308000353-0"/>
    <x v="11"/>
    <n v="342304"/>
    <m/>
    <s v="DIQUE"/>
    <d v="2014-06-30T00:00:00"/>
    <n v="984230.23"/>
    <n v="55587.75"/>
    <s v="ZLIN"/>
    <n v="75"/>
    <n v="3"/>
    <n v="0"/>
    <n v="0"/>
    <s v=""/>
    <m/>
    <m/>
    <n v="375542.58"/>
    <n v="14378.880000000005"/>
    <s v="ZLIN"/>
    <n v="74"/>
    <n v="0"/>
  </r>
  <r>
    <s v="120308000354-0"/>
    <x v="11"/>
    <n v="342515"/>
    <m/>
    <s v="DIQUE"/>
    <d v="1993-12-01T00:00:00"/>
    <n v="385279.77"/>
    <n v="125745.1"/>
    <s v="ZLIN"/>
    <n v="75"/>
    <n v="10"/>
    <n v="0"/>
    <n v="0"/>
    <s v=""/>
    <m/>
    <m/>
    <n v="9639782.0500000007"/>
    <n v="505791.03000000119"/>
    <s v="ZLIN"/>
    <n v="54"/>
    <n v="0"/>
  </r>
  <r>
    <s v="120308000355-0"/>
    <x v="11"/>
    <n v="342302"/>
    <m/>
    <s v="DIQUE"/>
    <d v="2015-10-01T00:00:00"/>
    <n v="1"/>
    <n v="1"/>
    <s v="ZLIN"/>
    <n v="0"/>
    <n v="1"/>
    <n v="0"/>
    <n v="0"/>
    <s v=""/>
    <m/>
    <m/>
    <n v="12358068.67"/>
    <n v="1000415.0899999999"/>
    <s v="ZLIN"/>
    <n v="35"/>
    <n v="0"/>
  </r>
  <r>
    <s v="120308000356-0"/>
    <x v="11"/>
    <n v="342407"/>
    <m/>
    <s v="TUBERIA INTERNA"/>
    <d v="1968-06-01T00:00:00"/>
    <n v="42734.1"/>
    <n v="42663.35"/>
    <s v="ZLIN"/>
    <n v="50"/>
    <n v="4"/>
    <n v="0"/>
    <n v="0"/>
    <s v=""/>
    <m/>
    <m/>
    <n v="4168531.1"/>
    <n v="3936946.04"/>
    <s v="ZLIN"/>
    <n v="3"/>
    <n v="0"/>
  </r>
  <r>
    <s v="120308000357-0"/>
    <x v="11"/>
    <n v="342407"/>
    <m/>
    <s v="TUBERIA INTERNA"/>
    <d v="1968-06-01T00:00:00"/>
    <n v="5457.26"/>
    <n v="5448.2300000000005"/>
    <s v="ZLIN"/>
    <n v="50"/>
    <n v="4"/>
    <n v="0"/>
    <n v="0"/>
    <s v=""/>
    <m/>
    <m/>
    <n v="532332.68999999994"/>
    <n v="502758.64999999997"/>
    <s v="ZLIN"/>
    <n v="3"/>
    <n v="0"/>
  </r>
  <r>
    <s v="120308000358-0"/>
    <x v="11"/>
    <n v="342407"/>
    <m/>
    <s v="TUBERIA INTERNA"/>
    <d v="1968-06-01T00:00:00"/>
    <n v="10407.59"/>
    <n v="10390.36"/>
    <s v="ZLIN"/>
    <n v="50"/>
    <n v="4"/>
    <n v="0"/>
    <n v="0"/>
    <s v=""/>
    <m/>
    <m/>
    <n v="1015216.07"/>
    <n v="958815.17999999993"/>
    <s v="ZLIN"/>
    <n v="3"/>
    <n v="0"/>
  </r>
  <r>
    <s v="120308000359-0"/>
    <x v="11"/>
    <n v="342407"/>
    <m/>
    <s v="TUBERIA INTERNA"/>
    <d v="1968-06-01T00:00:00"/>
    <n v="3455.83"/>
    <n v="3450.11"/>
    <s v="ZLIN"/>
    <n v="50"/>
    <n v="4"/>
    <n v="0"/>
    <n v="0"/>
    <s v=""/>
    <m/>
    <m/>
    <n v="337101.16"/>
    <n v="318373.31999999995"/>
    <s v="ZLIN"/>
    <n v="3"/>
    <n v="0"/>
  </r>
  <r>
    <s v="120308000360-0"/>
    <x v="11"/>
    <n v="342402"/>
    <m/>
    <s v="TUBERIA INTERNA"/>
    <d v="2014-08-31T00:00:00"/>
    <n v="631977.32999999996"/>
    <n v="45876.859999999986"/>
    <s v="ZLIN"/>
    <n v="56"/>
    <n v="3"/>
    <n v="0"/>
    <n v="0"/>
    <s v=""/>
    <m/>
    <m/>
    <n v="333512.14"/>
    <n v="17129.020000000019"/>
    <s v="ZLIN"/>
    <n v="55"/>
    <n v="2"/>
  </r>
  <r>
    <s v="120308000360-1"/>
    <x v="11"/>
    <n v="322316"/>
    <m/>
    <s v="TUBERIA INTERNA"/>
    <d v="1999-12-31T00:00:00"/>
    <n v="58914.77"/>
    <n v="4859.9799999999959"/>
    <s v="ZLIN"/>
    <n v="49"/>
    <n v="6"/>
    <n v="0"/>
    <n v="0"/>
    <s v=""/>
    <m/>
    <m/>
    <n v="86913.77"/>
    <n v="7296.4600000000064"/>
    <s v="ZLIN"/>
    <n v="33"/>
    <n v="9"/>
  </r>
  <r>
    <s v="120308000360-2"/>
    <x v="11"/>
    <n v="322316"/>
    <m/>
    <s v="TUBERIA INTERNA"/>
    <d v="2015-10-01T00:00:00"/>
    <n v="1"/>
    <n v="0"/>
    <s v="ZLIN"/>
    <n v="0"/>
    <n v="1"/>
    <n v="0"/>
    <n v="0"/>
    <s v=""/>
    <m/>
    <m/>
    <n v="30953.4"/>
    <n v="3015.5200000000004"/>
    <s v="ZLIN"/>
    <n v="29"/>
    <n v="1"/>
  </r>
  <r>
    <s v="120308000360-3"/>
    <x v="11"/>
    <n v="322316"/>
    <m/>
    <s v="TUBERIA INTERNA"/>
    <d v="2015-10-01T00:00:00"/>
    <n v="1"/>
    <n v="0"/>
    <s v="ZLIN"/>
    <n v="0"/>
    <n v="1"/>
    <n v="0"/>
    <n v="0"/>
    <s v=""/>
    <m/>
    <m/>
    <n v="30953.4"/>
    <n v="3015.5200000000004"/>
    <s v="ZLIN"/>
    <n v="29"/>
    <n v="1"/>
  </r>
  <r>
    <s v="120308000360-4"/>
    <x v="11"/>
    <n v="322316"/>
    <m/>
    <s v="TUBERIA INTERNA"/>
    <d v="1999-12-31T00:00:00"/>
    <n v="9634.99"/>
    <n v="794.80999999999949"/>
    <s v="ZLIN"/>
    <n v="49"/>
    <n v="6"/>
    <n v="0"/>
    <n v="0"/>
    <s v=""/>
    <m/>
    <m/>
    <n v="62778.720000000001"/>
    <n v="5270.3099999999977"/>
    <s v="ZLIN"/>
    <n v="33"/>
    <n v="9"/>
  </r>
  <r>
    <s v="120308000360-5"/>
    <x v="11"/>
    <n v="322316"/>
    <m/>
    <s v="TUBERIA INTERNA"/>
    <d v="1999-12-31T00:00:00"/>
    <n v="56087.87"/>
    <n v="4626.7900000000009"/>
    <s v="ZLIN"/>
    <n v="49"/>
    <n v="6"/>
    <n v="0"/>
    <n v="0"/>
    <s v=""/>
    <m/>
    <m/>
    <n v="89669.29"/>
    <n v="7527.7999999999884"/>
    <s v="ZLIN"/>
    <n v="33"/>
    <n v="9"/>
  </r>
  <r>
    <s v="120308000360-6"/>
    <x v="11"/>
    <n v="322316"/>
    <m/>
    <s v="TUBERIA INTERNA"/>
    <d v="2008-10-30T00:00:00"/>
    <n v="88483.62"/>
    <n v="7178.2899999999936"/>
    <s v="ZLIN"/>
    <n v="50"/>
    <n v="4"/>
    <n v="0"/>
    <n v="0"/>
    <s v=""/>
    <m/>
    <m/>
    <n v="7068.06"/>
    <n v="461.27000000000044"/>
    <s v="ZLIN"/>
    <n v="43"/>
    <n v="5"/>
  </r>
  <r>
    <s v="120308000360-7"/>
    <x v="11"/>
    <n v="322316"/>
    <m/>
    <s v="TUBERIA INTERNA"/>
    <d v="1999-12-31T00:00:00"/>
    <n v="11488.49"/>
    <n v="947.69999999999891"/>
    <s v="ZLIN"/>
    <n v="49"/>
    <n v="6"/>
    <n v="0"/>
    <n v="0"/>
    <s v=""/>
    <m/>
    <m/>
    <n v="60972.02"/>
    <n v="5118.6399999999994"/>
    <s v="ZLIN"/>
    <n v="33"/>
    <n v="9"/>
  </r>
  <r>
    <s v="120308000360-8"/>
    <x v="11"/>
    <n v="322316"/>
    <m/>
    <s v="TUBERIA INTERNA"/>
    <d v="2014-08-31T00:00:00"/>
    <n v="13867.53"/>
    <n v="1244.5200000000004"/>
    <s v="ZLIN"/>
    <n v="45"/>
    <n v="6"/>
    <n v="0"/>
    <n v="0"/>
    <s v=""/>
    <m/>
    <m/>
    <n v="5612.31"/>
    <n v="358.02000000000044"/>
    <s v="ZLIN"/>
    <n v="44"/>
    <n v="5"/>
  </r>
  <r>
    <s v="120308000360-9"/>
    <x v="11"/>
    <n v="322316"/>
    <m/>
    <s v="TUBERIA INTERNA"/>
    <d v="2014-08-31T00:00:00"/>
    <n v="9657.51"/>
    <n v="866.69000000000051"/>
    <s v="ZLIN"/>
    <n v="45"/>
    <n v="6"/>
    <n v="0"/>
    <n v="0"/>
    <s v=""/>
    <m/>
    <m/>
    <n v="-449.78"/>
    <n v="-28.689999999999998"/>
    <s v="ZLIN"/>
    <n v="44"/>
    <n v="5"/>
  </r>
  <r>
    <s v="120308000361-0"/>
    <x v="11"/>
    <n v="342402"/>
    <m/>
    <s v="TUBERIA INTERNA"/>
    <d v="2014-08-31T00:00:00"/>
    <n v="64597.96"/>
    <n v="4689.3399999999965"/>
    <s v="ZLIN"/>
    <n v="56"/>
    <n v="3"/>
    <n v="0"/>
    <n v="0"/>
    <s v=""/>
    <m/>
    <m/>
    <n v="345872.6"/>
    <n v="17763.849999999977"/>
    <s v="ZLIN"/>
    <n v="55"/>
    <n v="2"/>
  </r>
  <r>
    <s v="120308000361-1"/>
    <x v="11"/>
    <n v="322316"/>
    <m/>
    <s v="TUBERIA INTERNA"/>
    <d v="2008-10-30T00:00:00"/>
    <n v="38006.959999999999"/>
    <n v="3083.3600000000006"/>
    <s v="ZLIN"/>
    <n v="50"/>
    <n v="4"/>
    <n v="0"/>
    <n v="0"/>
    <s v=""/>
    <m/>
    <m/>
    <n v="3035.99"/>
    <n v="198.12999999999965"/>
    <s v="ZLIN"/>
    <n v="43"/>
    <n v="5"/>
  </r>
  <r>
    <s v="120308000361-2"/>
    <x v="11"/>
    <n v="322316"/>
    <m/>
    <s v="TUBERIA INTERNA"/>
    <d v="1999-12-31T00:00:00"/>
    <n v="4138.58"/>
    <n v="341.40999999999985"/>
    <s v="ZLIN"/>
    <n v="49"/>
    <n v="6"/>
    <n v="0"/>
    <n v="0"/>
    <s v=""/>
    <m/>
    <m/>
    <n v="26965.759999999998"/>
    <n v="2263.7999999999993"/>
    <s v="ZLIN"/>
    <n v="33"/>
    <n v="9"/>
  </r>
  <r>
    <s v="120308000361-3"/>
    <x v="11"/>
    <n v="322316"/>
    <m/>
    <s v="TUBERIA INTERNA"/>
    <d v="1999-12-31T00:00:00"/>
    <n v="4934.7299999999996"/>
    <n v="407.06999999999971"/>
    <s v="ZLIN"/>
    <n v="49"/>
    <n v="6"/>
    <n v="0"/>
    <n v="0"/>
    <s v=""/>
    <m/>
    <m/>
    <n v="26189.71"/>
    <n v="2198.6399999999994"/>
    <s v="ZLIN"/>
    <n v="33"/>
    <n v="9"/>
  </r>
  <r>
    <s v="120308000361-4"/>
    <x v="11"/>
    <n v="322316"/>
    <m/>
    <s v="TUBERIA INTERNA"/>
    <d v="2015-10-01T00:00:00"/>
    <n v="1"/>
    <n v="0"/>
    <s v="ZLIN"/>
    <n v="0"/>
    <n v="1"/>
    <n v="0"/>
    <n v="0"/>
    <s v=""/>
    <m/>
    <m/>
    <n v="13279.79"/>
    <n v="1293.7300000000014"/>
    <s v="ZLIN"/>
    <n v="29"/>
    <n v="1"/>
  </r>
  <r>
    <s v="120308000361-5"/>
    <x v="11"/>
    <n v="322316"/>
    <m/>
    <s v="TUBERIA INTERNA"/>
    <d v="2015-10-01T00:00:00"/>
    <n v="1"/>
    <n v="0"/>
    <s v="ZLIN"/>
    <n v="0"/>
    <n v="1"/>
    <n v="0"/>
    <n v="0"/>
    <s v=""/>
    <m/>
    <m/>
    <n v="13279.79"/>
    <n v="1293.7300000000014"/>
    <s v="ZLIN"/>
    <n v="29"/>
    <n v="1"/>
  </r>
  <r>
    <s v="120308000361-6"/>
    <x v="11"/>
    <n v="322316"/>
    <m/>
    <s v="TUBERIA INTERNA"/>
    <d v="1999-12-31T00:00:00"/>
    <n v="24091.8"/>
    <n v="1987.3600000000006"/>
    <s v="ZLIN"/>
    <n v="49"/>
    <n v="6"/>
    <n v="0"/>
    <n v="0"/>
    <s v=""/>
    <m/>
    <m/>
    <n v="38516.239999999998"/>
    <n v="3233.4599999999991"/>
    <s v="ZLIN"/>
    <n v="33"/>
    <n v="9"/>
  </r>
  <r>
    <s v="120308000361-7"/>
    <x v="11"/>
    <n v="322316"/>
    <m/>
    <s v="TUBERIA INTERNA"/>
    <d v="2014-08-31T00:00:00"/>
    <n v="6023.46"/>
    <n v="540.5600000000004"/>
    <s v="ZLIN"/>
    <n v="45"/>
    <n v="6"/>
    <n v="0"/>
    <n v="0"/>
    <s v=""/>
    <m/>
    <m/>
    <n v="2437.75"/>
    <n v="155.48999999999978"/>
    <s v="ZLIN"/>
    <n v="44"/>
    <n v="5"/>
  </r>
  <r>
    <s v="120308000361-8"/>
    <x v="11"/>
    <n v="322316"/>
    <m/>
    <s v="TUBERIA INTERNA"/>
    <d v="2014-08-31T00:00:00"/>
    <n v="4230.92"/>
    <n v="379.71000000000004"/>
    <s v="ZLIN"/>
    <n v="45"/>
    <n v="6"/>
    <n v="0"/>
    <n v="0"/>
    <s v=""/>
    <m/>
    <m/>
    <n v="-197.04"/>
    <n v="-12.579999999999984"/>
    <s v="ZLIN"/>
    <n v="44"/>
    <n v="5"/>
  </r>
  <r>
    <s v="120308000361-9"/>
    <x v="11"/>
    <n v="322316"/>
    <m/>
    <s v="TUBERIA INTERNA"/>
    <d v="1999-12-31T00:00:00"/>
    <n v="25306.05"/>
    <n v="2087.5299999999988"/>
    <s v="ZLIN"/>
    <n v="49"/>
    <n v="6"/>
    <n v="0"/>
    <n v="0"/>
    <s v=""/>
    <m/>
    <m/>
    <n v="37332.660000000003"/>
    <n v="3134.0900000000038"/>
    <s v="ZLIN"/>
    <n v="33"/>
    <n v="9"/>
  </r>
  <r>
    <s v="120308000362-0"/>
    <x v="11"/>
    <n v="342402"/>
    <m/>
    <s v="TUBERIA INTERNA"/>
    <d v="2014-08-31T00:00:00"/>
    <n v="2281910.4900000002"/>
    <n v="165649.80000000028"/>
    <s v="ZLIN"/>
    <n v="56"/>
    <n v="3"/>
    <n v="0"/>
    <n v="0"/>
    <s v=""/>
    <m/>
    <m/>
    <n v="12217883.74"/>
    <n v="627504.59999999963"/>
    <s v="ZLIN"/>
    <n v="55"/>
    <n v="2"/>
  </r>
  <r>
    <s v="120308000362-1"/>
    <x v="11"/>
    <n v="322316"/>
    <m/>
    <s v="TUBERIA INTERNA"/>
    <d v="2015-10-01T00:00:00"/>
    <n v="1"/>
    <n v="0"/>
    <s v="ZLIN"/>
    <n v="0"/>
    <n v="1"/>
    <n v="0"/>
    <n v="0"/>
    <s v=""/>
    <m/>
    <m/>
    <n v="469731.73"/>
    <n v="45761.829999999958"/>
    <s v="ZLIN"/>
    <n v="29"/>
    <n v="1"/>
  </r>
  <r>
    <s v="120308000362-2"/>
    <x v="11"/>
    <n v="322316"/>
    <m/>
    <s v="TUBERIA INTERNA"/>
    <d v="1999-12-31T00:00:00"/>
    <n v="894939.77"/>
    <n v="73824.989999999991"/>
    <s v="ZLIN"/>
    <n v="49"/>
    <n v="6"/>
    <n v="0"/>
    <n v="0"/>
    <s v=""/>
    <m/>
    <m/>
    <n v="1320256.51"/>
    <n v="110836.34000000008"/>
    <s v="ZLIN"/>
    <n v="33"/>
    <n v="9"/>
  </r>
  <r>
    <s v="120308000362-3"/>
    <x v="11"/>
    <n v="322316"/>
    <m/>
    <s v="TUBERIA INTERNA"/>
    <d v="2008-10-30T00:00:00"/>
    <n v="1343917.98"/>
    <n v="109026.46999999997"/>
    <s v="ZLIN"/>
    <n v="50"/>
    <n v="4"/>
    <n v="0"/>
    <n v="0"/>
    <s v=""/>
    <m/>
    <m/>
    <n v="107352.11"/>
    <n v="7005.6999999999971"/>
    <s v="ZLIN"/>
    <n v="43"/>
    <n v="5"/>
  </r>
  <r>
    <s v="120308000362-4"/>
    <x v="11"/>
    <n v="322316"/>
    <m/>
    <s v="TUBERIA INTERNA"/>
    <d v="1999-12-31T00:00:00"/>
    <n v="851998.01"/>
    <n v="70282.660000000033"/>
    <s v="ZLIN"/>
    <n v="49"/>
    <n v="6"/>
    <n v="0"/>
    <n v="0"/>
    <s v=""/>
    <m/>
    <m/>
    <n v="1362113.88"/>
    <n v="114350.29999999981"/>
    <s v="ZLIN"/>
    <n v="33"/>
    <n v="9"/>
  </r>
  <r>
    <s v="120308000362-5"/>
    <x v="11"/>
    <n v="322316"/>
    <m/>
    <s v="TUBERIA INTERNA"/>
    <d v="2014-08-31T00:00:00"/>
    <n v="210740.9"/>
    <n v="18912.649999999994"/>
    <s v="ZLIN"/>
    <n v="45"/>
    <n v="6"/>
    <n v="0"/>
    <n v="0"/>
    <s v=""/>
    <m/>
    <m/>
    <n v="85288.68"/>
    <n v="5440.5699999999924"/>
    <s v="ZLIN"/>
    <n v="44"/>
    <n v="5"/>
  </r>
  <r>
    <s v="120308000362-6"/>
    <x v="11"/>
    <n v="322316"/>
    <m/>
    <s v="TUBERIA INTERNA"/>
    <d v="1999-12-31T00:00:00"/>
    <n v="174490.94"/>
    <n v="14394.029999999999"/>
    <s v="ZLIN"/>
    <n v="49"/>
    <n v="6"/>
    <n v="0"/>
    <n v="0"/>
    <s v=""/>
    <m/>
    <m/>
    <n v="926062.93"/>
    <n v="77743.560000000056"/>
    <s v="ZLIN"/>
    <n v="33"/>
    <n v="9"/>
  </r>
  <r>
    <s v="120308000362-7"/>
    <x v="11"/>
    <n v="322316"/>
    <m/>
    <s v="TUBERIA INTERNA"/>
    <d v="2015-10-01T00:00:00"/>
    <n v="1"/>
    <n v="0"/>
    <s v="ZLIN"/>
    <n v="0"/>
    <n v="1"/>
    <n v="0"/>
    <n v="0"/>
    <s v=""/>
    <m/>
    <m/>
    <n v="469731.73"/>
    <n v="45761.829999999958"/>
    <s v="ZLIN"/>
    <n v="29"/>
    <n v="1"/>
  </r>
  <r>
    <s v="120308000362-8"/>
    <x v="11"/>
    <n v="322316"/>
    <m/>
    <s v="TUBERIA INTERNA"/>
    <d v="1999-12-31T00:00:00"/>
    <n v="146339.4"/>
    <n v="12071.75999999998"/>
    <s v="ZLIN"/>
    <n v="49"/>
    <n v="6"/>
    <n v="0"/>
    <n v="0"/>
    <s v=""/>
    <m/>
    <m/>
    <n v="953503.58"/>
    <n v="80047.219999999972"/>
    <s v="ZLIN"/>
    <n v="33"/>
    <n v="9"/>
  </r>
  <r>
    <s v="120308000362-9"/>
    <x v="11"/>
    <n v="322316"/>
    <m/>
    <s v="TUBERIA INTERNA"/>
    <d v="2014-08-31T00:00:00"/>
    <n v="146593.1"/>
    <n v="13155.800000000017"/>
    <s v="ZLIN"/>
    <n v="45"/>
    <n v="6"/>
    <n v="0"/>
    <n v="0"/>
    <s v=""/>
    <m/>
    <m/>
    <n v="-6827.41"/>
    <n v="-435.51000000000022"/>
    <s v="ZLIN"/>
    <n v="44"/>
    <n v="5"/>
  </r>
  <r>
    <s v="120308000363-0"/>
    <x v="11"/>
    <n v="342402"/>
    <m/>
    <s v="TUBERIA INTERNA"/>
    <d v="2014-08-31T00:00:00"/>
    <n v="5298621.17"/>
    <n v="384640.65000000037"/>
    <s v="ZLIN"/>
    <n v="56"/>
    <n v="3"/>
    <n v="0"/>
    <n v="0"/>
    <s v=""/>
    <m/>
    <m/>
    <n v="28370059.920000002"/>
    <n v="1457072.5600000024"/>
    <s v="ZLIN"/>
    <n v="55"/>
    <n v="2"/>
  </r>
  <r>
    <s v="120308000363-1"/>
    <x v="11"/>
    <n v="322316"/>
    <m/>
    <s v="TUBERIA INTERNA"/>
    <d v="1999-12-31T00:00:00"/>
    <n v="2078070.22"/>
    <n v="171423.31000000006"/>
    <s v="ZLIN"/>
    <n v="49"/>
    <n v="6"/>
    <n v="0"/>
    <n v="0"/>
    <s v=""/>
    <m/>
    <m/>
    <n v="3065665.2"/>
    <n v="257364.4700000002"/>
    <s v="ZLIN"/>
    <n v="33"/>
    <n v="9"/>
  </r>
  <r>
    <s v="120308000363-2"/>
    <x v="11"/>
    <n v="322316"/>
    <m/>
    <s v="TUBERIA INTERNA"/>
    <d v="2015-10-01T00:00:00"/>
    <n v="1"/>
    <n v="0"/>
    <s v="ZLIN"/>
    <n v="0"/>
    <n v="1"/>
    <n v="0"/>
    <n v="0"/>
    <s v=""/>
    <m/>
    <m/>
    <n v="1090387.17"/>
    <n v="106226.82999999996"/>
    <s v="ZLIN"/>
    <n v="29"/>
    <n v="1"/>
  </r>
  <r>
    <s v="120308000363-3"/>
    <x v="11"/>
    <n v="322316"/>
    <m/>
    <s v="TUBERIA INTERNA"/>
    <d v="1999-12-31T00:00:00"/>
    <n v="339850.15"/>
    <n v="28034.770000000019"/>
    <s v="ZLIN"/>
    <n v="49"/>
    <n v="6"/>
    <n v="0"/>
    <n v="0"/>
    <s v=""/>
    <m/>
    <m/>
    <n v="2214361.52"/>
    <n v="185897.01"/>
    <s v="ZLIN"/>
    <n v="33"/>
    <n v="9"/>
  </r>
  <r>
    <s v="120308000363-4"/>
    <x v="11"/>
    <n v="322316"/>
    <m/>
    <s v="TUBERIA INTERNA"/>
    <d v="1999-12-31T00:00:00"/>
    <n v="405227.65"/>
    <n v="33427.880000000005"/>
    <s v="ZLIN"/>
    <n v="49"/>
    <n v="6"/>
    <n v="0"/>
    <n v="0"/>
    <s v=""/>
    <m/>
    <m/>
    <n v="2150634.98"/>
    <n v="180547.1399999999"/>
    <s v="ZLIN"/>
    <n v="33"/>
    <n v="9"/>
  </r>
  <r>
    <s v="120308000363-5"/>
    <x v="11"/>
    <n v="322316"/>
    <m/>
    <s v="TUBERIA INTERNA"/>
    <d v="2008-10-30T00:00:00"/>
    <n v="3121037.33"/>
    <n v="253196.7200000002"/>
    <s v="ZLIN"/>
    <n v="50"/>
    <n v="4"/>
    <n v="0"/>
    <n v="0"/>
    <s v=""/>
    <m/>
    <m/>
    <n v="249308.33"/>
    <n v="16269.649999999994"/>
    <s v="ZLIN"/>
    <n v="43"/>
    <n v="5"/>
  </r>
  <r>
    <s v="120308000363-6"/>
    <x v="11"/>
    <n v="322316"/>
    <m/>
    <s v="TUBERIA INTERNA"/>
    <d v="2014-08-31T00:00:00"/>
    <n v="489229.49"/>
    <n v="43905.219999999972"/>
    <s v="ZLIN"/>
    <n v="45"/>
    <n v="6"/>
    <n v="0"/>
    <n v="0"/>
    <s v=""/>
    <m/>
    <m/>
    <n v="197995.43"/>
    <n v="12630.089999999997"/>
    <s v="ZLIN"/>
    <n v="44"/>
    <n v="5"/>
  </r>
  <r>
    <s v="120308000363-7"/>
    <x v="11"/>
    <n v="322316"/>
    <m/>
    <s v="TUBERIA INTERNA"/>
    <d v="2014-08-31T00:00:00"/>
    <n v="340813.49"/>
    <n v="30585.830000000016"/>
    <s v="ZLIN"/>
    <n v="45"/>
    <n v="6"/>
    <n v="0"/>
    <n v="0"/>
    <s v=""/>
    <m/>
    <m/>
    <n v="-15873.01"/>
    <n v="-1012.5400000000009"/>
    <s v="ZLIN"/>
    <n v="44"/>
    <n v="5"/>
  </r>
  <r>
    <s v="120308000363-8"/>
    <x v="11"/>
    <n v="322316"/>
    <m/>
    <s v="TUBERIA INTERNA"/>
    <d v="2015-10-01T00:00:00"/>
    <n v="1"/>
    <n v="0"/>
    <s v="ZLIN"/>
    <n v="0"/>
    <n v="1"/>
    <n v="0"/>
    <n v="0"/>
    <s v=""/>
    <m/>
    <m/>
    <n v="1090387.17"/>
    <n v="106226.82999999996"/>
    <s v="ZLIN"/>
    <n v="29"/>
    <n v="1"/>
  </r>
  <r>
    <s v="120308000363-9"/>
    <x v="11"/>
    <n v="322316"/>
    <m/>
    <s v="TUBERIA INTERNA"/>
    <d v="1999-12-31T00:00:00"/>
    <n v="1978358.48"/>
    <n v="163197.92999999993"/>
    <s v="ZLIN"/>
    <n v="49"/>
    <n v="6"/>
    <n v="0"/>
    <n v="0"/>
    <s v=""/>
    <m/>
    <m/>
    <n v="3162858.97"/>
    <n v="265523.96000000043"/>
    <s v="ZLIN"/>
    <n v="33"/>
    <n v="9"/>
  </r>
  <r>
    <s v="120308000364-0"/>
    <x v="11"/>
    <n v="342402"/>
    <m/>
    <s v="TUBERIA INTERNA"/>
    <d v="2014-08-31T00:00:00"/>
    <n v="38692648.939999998"/>
    <n v="2808799.6899999976"/>
    <s v="ZLIN"/>
    <n v="56"/>
    <n v="3"/>
    <n v="0"/>
    <n v="0"/>
    <s v=""/>
    <m/>
    <m/>
    <n v="207169513.18000001"/>
    <n v="10640126.060000002"/>
    <s v="ZLIN"/>
    <n v="55"/>
    <n v="2"/>
  </r>
  <r>
    <s v="120308000364-1"/>
    <x v="11"/>
    <n v="322316"/>
    <m/>
    <s v="TUBERIA INTERNA"/>
    <d v="2014-08-31T00:00:00"/>
    <n v="2489407.96"/>
    <n v="223408.39999999991"/>
    <s v="ZLIN"/>
    <n v="45"/>
    <n v="6"/>
    <n v="0"/>
    <n v="0"/>
    <s v=""/>
    <m/>
    <m/>
    <n v="-115941.42"/>
    <n v="-7395.8899999999994"/>
    <s v="ZLIN"/>
    <n v="44"/>
    <n v="5"/>
  </r>
  <r>
    <s v="120308000364-2"/>
    <x v="11"/>
    <n v="322316"/>
    <m/>
    <s v="TUBERIA INTERNA"/>
    <d v="1999-12-31T00:00:00"/>
    <n v="2481700.0299999998"/>
    <n v="204719.34999999963"/>
    <s v="ZLIN"/>
    <n v="49"/>
    <n v="6"/>
    <n v="0"/>
    <n v="0"/>
    <s v=""/>
    <m/>
    <m/>
    <n v="16170012.369999999"/>
    <n v="1357482.5299999993"/>
    <s v="ZLIN"/>
    <n v="33"/>
    <n v="9"/>
  </r>
  <r>
    <s v="120308000364-3"/>
    <x v="11"/>
    <n v="322316"/>
    <m/>
    <s v="TUBERIA INTERNA"/>
    <d v="1999-12-31T00:00:00"/>
    <n v="15174768.369999999"/>
    <n v="1251790.6599999983"/>
    <s v="ZLIN"/>
    <n v="49"/>
    <n v="6"/>
    <n v="0"/>
    <n v="0"/>
    <s v=""/>
    <m/>
    <m/>
    <n v="22386519.43"/>
    <n v="1879362.129999999"/>
    <s v="ZLIN"/>
    <n v="33"/>
    <n v="9"/>
  </r>
  <r>
    <s v="120308000364-4"/>
    <x v="11"/>
    <n v="322316"/>
    <m/>
    <s v="TUBERIA INTERNA"/>
    <d v="2015-10-01T00:00:00"/>
    <n v="1"/>
    <n v="0"/>
    <s v="ZLIN"/>
    <n v="0"/>
    <n v="1"/>
    <n v="0"/>
    <n v="0"/>
    <s v=""/>
    <m/>
    <m/>
    <n v="7963780.3499999996"/>
    <n v="775841.05999999959"/>
    <s v="ZLIN"/>
    <n v="29"/>
    <n v="1"/>
  </r>
  <r>
    <s v="120308000364-5"/>
    <x v="11"/>
    <n v="322316"/>
    <m/>
    <s v="TUBERIA INTERNA"/>
    <d v="2015-10-01T00:00:00"/>
    <n v="1"/>
    <n v="0"/>
    <s v="ZLIN"/>
    <n v="0"/>
    <n v="1"/>
    <n v="0"/>
    <n v="0"/>
    <s v=""/>
    <m/>
    <m/>
    <n v="7963780.3499999996"/>
    <n v="775841.05999999959"/>
    <s v="ZLIN"/>
    <n v="29"/>
    <n v="1"/>
  </r>
  <r>
    <s v="120308000364-6"/>
    <x v="11"/>
    <n v="322316"/>
    <m/>
    <s v="TUBERIA INTERNA"/>
    <d v="2014-08-31T00:00:00"/>
    <n v="3572176.45"/>
    <n v="320579.93000000017"/>
    <s v="ZLIN"/>
    <n v="45"/>
    <n v="6"/>
    <n v="0"/>
    <n v="0"/>
    <s v=""/>
    <m/>
    <m/>
    <n v="1445690.91"/>
    <n v="92220.439999999944"/>
    <s v="ZLIN"/>
    <n v="44"/>
    <n v="5"/>
  </r>
  <r>
    <s v="120308000364-7"/>
    <x v="11"/>
    <n v="322316"/>
    <m/>
    <s v="TUBERIA INTERNA"/>
    <d v="1999-12-31T00:00:00"/>
    <n v="2959108.55"/>
    <n v="244101.54999999981"/>
    <s v="ZLIN"/>
    <n v="49"/>
    <n v="6"/>
    <n v="0"/>
    <n v="0"/>
    <s v=""/>
    <m/>
    <m/>
    <n v="15704659.630000001"/>
    <n v="1318415.8800000008"/>
    <s v="ZLIN"/>
    <n v="33"/>
    <n v="9"/>
  </r>
  <r>
    <s v="120308000364-8"/>
    <x v="11"/>
    <n v="322316"/>
    <m/>
    <s v="TUBERIA INTERNA"/>
    <d v="1999-12-31T00:00:00"/>
    <n v="14446639.710000001"/>
    <n v="1191726.1800000016"/>
    <s v="ZLIN"/>
    <n v="49"/>
    <n v="6"/>
    <n v="0"/>
    <n v="0"/>
    <s v=""/>
    <m/>
    <m/>
    <n v="23096261"/>
    <n v="1938945.3599999994"/>
    <s v="ZLIN"/>
    <n v="33"/>
    <n v="9"/>
  </r>
  <r>
    <s v="120308000364-9"/>
    <x v="11"/>
    <n v="322316"/>
    <m/>
    <s v="TUBERIA INTERNA"/>
    <d v="2008-10-30T00:00:00"/>
    <n v="22790863.879999999"/>
    <n v="1848927.6999999993"/>
    <s v="ZLIN"/>
    <n v="50"/>
    <n v="4"/>
    <n v="0"/>
    <n v="0"/>
    <s v=""/>
    <m/>
    <m/>
    <n v="1820533.25"/>
    <n v="118806.39999999991"/>
    <s v="ZLIN"/>
    <n v="43"/>
    <n v="5"/>
  </r>
  <r>
    <s v="120308000365-0"/>
    <x v="11"/>
    <n v="342402"/>
    <m/>
    <s v="TUBERIA INTERNA"/>
    <d v="2014-08-31T00:00:00"/>
    <n v="894748.58"/>
    <n v="64952.109999999986"/>
    <s v="ZLIN"/>
    <n v="56"/>
    <n v="3"/>
    <n v="0"/>
    <n v="0"/>
    <s v=""/>
    <m/>
    <m/>
    <n v="4790693.62"/>
    <n v="246047.71999999974"/>
    <s v="ZLIN"/>
    <n v="55"/>
    <n v="2"/>
  </r>
  <r>
    <s v="120308000365-1"/>
    <x v="11"/>
    <n v="322316"/>
    <m/>
    <s v="TUBERIA INTERNA"/>
    <d v="2015-10-01T00:00:00"/>
    <n v="1"/>
    <n v="0"/>
    <s v="ZLIN"/>
    <n v="0"/>
    <n v="1"/>
    <n v="0"/>
    <n v="0"/>
    <s v=""/>
    <m/>
    <m/>
    <n v="184404.37"/>
    <n v="17964.889999999985"/>
    <s v="ZLIN"/>
    <n v="29"/>
    <n v="1"/>
  </r>
  <r>
    <s v="120308000365-2"/>
    <x v="11"/>
    <n v="322316"/>
    <m/>
    <s v="TUBERIA INTERNA"/>
    <d v="2014-08-31T00:00:00"/>
    <n v="83170.83"/>
    <n v="7464.0500000000029"/>
    <s v="ZLIN"/>
    <n v="45"/>
    <n v="6"/>
    <n v="0"/>
    <n v="0"/>
    <s v=""/>
    <m/>
    <m/>
    <n v="33659.96"/>
    <n v="2147.16"/>
    <s v="ZLIN"/>
    <n v="44"/>
    <n v="5"/>
  </r>
  <r>
    <s v="120308000365-3"/>
    <x v="11"/>
    <n v="322316"/>
    <m/>
    <s v="TUBERIA INTERNA"/>
    <d v="1999-12-31T00:00:00"/>
    <n v="68519.67"/>
    <n v="5652.3099999999977"/>
    <s v="ZLIN"/>
    <n v="49"/>
    <n v="6"/>
    <n v="0"/>
    <n v="0"/>
    <s v=""/>
    <m/>
    <m/>
    <n v="363649.43"/>
    <n v="30528.599999999977"/>
    <s v="ZLIN"/>
    <n v="33"/>
    <n v="9"/>
  </r>
  <r>
    <s v="120308000365-4"/>
    <x v="11"/>
    <n v="322316"/>
    <m/>
    <s v="TUBERIA INTERNA"/>
    <d v="2008-10-30T00:00:00"/>
    <n v="527734.12"/>
    <n v="42812.859999999986"/>
    <s v="ZLIN"/>
    <n v="50"/>
    <n v="4"/>
    <n v="0"/>
    <n v="0"/>
    <s v=""/>
    <m/>
    <m/>
    <n v="42155.38"/>
    <n v="2751.0199999999968"/>
    <s v="ZLIN"/>
    <n v="43"/>
    <n v="5"/>
  </r>
  <r>
    <s v="120308000365-5"/>
    <x v="11"/>
    <n v="322316"/>
    <m/>
    <s v="TUBERIA INTERNA"/>
    <d v="1999-12-31T00:00:00"/>
    <n v="57465.03"/>
    <n v="4740.3799999999974"/>
    <s v="ZLIN"/>
    <n v="49"/>
    <n v="6"/>
    <n v="0"/>
    <n v="0"/>
    <s v=""/>
    <m/>
    <m/>
    <n v="374424.92"/>
    <n v="31433.200000000012"/>
    <s v="ZLIN"/>
    <n v="33"/>
    <n v="9"/>
  </r>
  <r>
    <s v="120308000365-6"/>
    <x v="11"/>
    <n v="322316"/>
    <m/>
    <s v="TUBERIA INTERNA"/>
    <d v="2015-10-01T00:00:00"/>
    <n v="1"/>
    <n v="0"/>
    <s v="ZLIN"/>
    <n v="0"/>
    <n v="1"/>
    <n v="0"/>
    <n v="0"/>
    <s v=""/>
    <m/>
    <m/>
    <n v="184404.37"/>
    <n v="17964.889999999985"/>
    <s v="ZLIN"/>
    <n v="29"/>
    <n v="1"/>
  </r>
  <r>
    <s v="120308000365-7"/>
    <x v="11"/>
    <n v="322316"/>
    <m/>
    <s v="TUBERIA INTERNA"/>
    <d v="1999-12-31T00:00:00"/>
    <n v="334052.09000000003"/>
    <n v="27556.5"/>
    <s v="ZLIN"/>
    <n v="49"/>
    <n v="6"/>
    <n v="0"/>
    <n v="0"/>
    <s v=""/>
    <m/>
    <m/>
    <n v="534058.75"/>
    <n v="44834.549999999988"/>
    <s v="ZLIN"/>
    <n v="33"/>
    <n v="9"/>
  </r>
  <r>
    <s v="120308000365-8"/>
    <x v="11"/>
    <n v="322316"/>
    <m/>
    <s v="TUBERIA INTERNA"/>
    <d v="2014-08-31T00:00:00"/>
    <n v="58417.03"/>
    <n v="5242.5499999999956"/>
    <s v="ZLIN"/>
    <n v="45"/>
    <n v="6"/>
    <n v="0"/>
    <n v="0"/>
    <s v=""/>
    <m/>
    <m/>
    <n v="-2720.71"/>
    <n v="-173.53999999999996"/>
    <s v="ZLIN"/>
    <n v="44"/>
    <n v="5"/>
  </r>
  <r>
    <s v="120308000365-9"/>
    <x v="11"/>
    <n v="322316"/>
    <m/>
    <s v="TUBERIA INTERNA"/>
    <d v="1999-12-31T00:00:00"/>
    <n v="350888.73"/>
    <n v="28945.369999999995"/>
    <s v="ZLIN"/>
    <n v="49"/>
    <n v="6"/>
    <n v="0"/>
    <n v="0"/>
    <s v=""/>
    <m/>
    <m/>
    <n v="517647.28"/>
    <n v="43456.810000000056"/>
    <s v="ZLIN"/>
    <n v="33"/>
    <n v="9"/>
  </r>
  <r>
    <s v="120308000366-0"/>
    <x v="11"/>
    <n v="342402"/>
    <m/>
    <s v="TUBERIA INTERNA"/>
    <d v="2014-08-31T00:00:00"/>
    <n v="100275377.36"/>
    <n v="7279249.6299999952"/>
    <s v="ZLIN"/>
    <n v="56"/>
    <n v="3"/>
    <n v="0"/>
    <n v="0"/>
    <s v=""/>
    <m/>
    <m/>
    <n v="536897878.03999996"/>
    <n v="27574815.479999959"/>
    <s v="ZLIN"/>
    <n v="55"/>
    <n v="2"/>
  </r>
  <r>
    <s v="120308000366-1"/>
    <x v="11"/>
    <n v="322316"/>
    <m/>
    <s v="TUBERIA INTERNA"/>
    <d v="1999-12-31T00:00:00"/>
    <n v="6431424.75"/>
    <n v="530538.40000000037"/>
    <s v="ZLIN"/>
    <n v="49"/>
    <n v="6"/>
    <n v="0"/>
    <n v="0"/>
    <s v=""/>
    <m/>
    <m/>
    <n v="41905232.869999997"/>
    <n v="3517970.1699999943"/>
    <s v="ZLIN"/>
    <n v="33"/>
    <n v="9"/>
  </r>
  <r>
    <s v="120308000366-2"/>
    <x v="11"/>
    <n v="322316"/>
    <m/>
    <s v="TUBERIA INTERNA"/>
    <d v="2015-10-01T00:00:00"/>
    <n v="1"/>
    <n v="0"/>
    <s v="ZLIN"/>
    <n v="0"/>
    <n v="1"/>
    <n v="0"/>
    <n v="0"/>
    <s v=""/>
    <m/>
    <m/>
    <n v="20638456.57"/>
    <n v="2010623.2699999996"/>
    <s v="ZLIN"/>
    <n v="29"/>
    <n v="1"/>
  </r>
  <r>
    <s v="120308000366-3"/>
    <x v="11"/>
    <n v="322316"/>
    <m/>
    <s v="TUBERIA INTERNA"/>
    <d v="1999-12-31T00:00:00"/>
    <n v="7668647.9900000002"/>
    <n v="632598.91000000015"/>
    <s v="ZLIN"/>
    <n v="49"/>
    <n v="6"/>
    <n v="0"/>
    <n v="0"/>
    <s v=""/>
    <m/>
    <m/>
    <n v="40699252.640000001"/>
    <n v="3416727.3800000027"/>
    <s v="ZLIN"/>
    <n v="33"/>
    <n v="9"/>
  </r>
  <r>
    <s v="120308000366-4"/>
    <x v="11"/>
    <n v="322316"/>
    <m/>
    <s v="TUBERIA INTERNA"/>
    <d v="1999-12-31T00:00:00"/>
    <n v="39326018.259999998"/>
    <n v="3244065.4899999946"/>
    <s v="ZLIN"/>
    <n v="49"/>
    <n v="6"/>
    <n v="0"/>
    <n v="0"/>
    <s v=""/>
    <m/>
    <m/>
    <n v="58015559.119999997"/>
    <n v="4870442"/>
    <s v="ZLIN"/>
    <n v="33"/>
    <n v="9"/>
  </r>
  <r>
    <s v="120308000366-5"/>
    <x v="11"/>
    <n v="322316"/>
    <m/>
    <s v="TUBERIA INTERNA"/>
    <d v="2008-10-30T00:00:00"/>
    <n v="59063433.979999997"/>
    <n v="4791569.9799999967"/>
    <s v="ZLIN"/>
    <n v="50"/>
    <n v="4"/>
    <n v="0"/>
    <n v="0"/>
    <s v=""/>
    <m/>
    <m/>
    <n v="4717984.6399999997"/>
    <n v="307891.5"/>
    <s v="ZLIN"/>
    <n v="43"/>
    <n v="5"/>
  </r>
  <r>
    <s v="120308000366-6"/>
    <x v="11"/>
    <n v="322316"/>
    <m/>
    <s v="TUBERIA INTERNA"/>
    <d v="2015-10-01T00:00:00"/>
    <n v="1"/>
    <n v="0"/>
    <s v="ZLIN"/>
    <n v="0"/>
    <n v="1"/>
    <n v="0"/>
    <n v="0"/>
    <s v=""/>
    <m/>
    <m/>
    <n v="20638456.57"/>
    <n v="2010623.2699999996"/>
    <s v="ZLIN"/>
    <n v="29"/>
    <n v="1"/>
  </r>
  <r>
    <s v="120308000366-7"/>
    <x v="11"/>
    <n v="322316"/>
    <m/>
    <s v="TUBERIA INTERNA"/>
    <d v="1999-12-31T00:00:00"/>
    <n v="37439043.740000002"/>
    <n v="3088405.9699999988"/>
    <s v="ZLIN"/>
    <n v="49"/>
    <n v="6"/>
    <n v="0"/>
    <n v="0"/>
    <s v=""/>
    <m/>
    <m/>
    <n v="59854882.759999998"/>
    <n v="5024854.3599999994"/>
    <s v="ZLIN"/>
    <n v="33"/>
    <n v="9"/>
  </r>
  <r>
    <s v="120308000366-8"/>
    <x v="11"/>
    <n v="322316"/>
    <m/>
    <s v="TUBERIA INTERNA"/>
    <d v="2014-08-31T00:00:00"/>
    <n v="9255858.1699999999"/>
    <n v="830653.91999999993"/>
    <s v="ZLIN"/>
    <n v="45"/>
    <n v="6"/>
    <n v="0"/>
    <n v="0"/>
    <s v=""/>
    <m/>
    <m/>
    <n v="3745926.39"/>
    <n v="238952.14000000013"/>
    <s v="ZLIN"/>
    <n v="44"/>
    <n v="5"/>
  </r>
  <r>
    <s v="120308000366-9"/>
    <x v="11"/>
    <n v="322316"/>
    <m/>
    <s v="TUBERIA INTERNA"/>
    <d v="2014-08-31T00:00:00"/>
    <n v="6450505.3399999999"/>
    <n v="578891.50999999978"/>
    <s v="ZLIN"/>
    <n v="45"/>
    <n v="6"/>
    <n v="0"/>
    <n v="0"/>
    <s v=""/>
    <m/>
    <m/>
    <n v="-300425.14"/>
    <n v="-19164.070000000007"/>
    <s v="ZLIN"/>
    <n v="44"/>
    <n v="5"/>
  </r>
  <r>
    <s v="120308000367-0"/>
    <x v="11"/>
    <n v="342402"/>
    <m/>
    <s v="TUBERIA INTERNA"/>
    <d v="2014-08-31T00:00:00"/>
    <n v="5134888.46"/>
    <n v="372754.87999999989"/>
    <s v="ZLIN"/>
    <n v="56"/>
    <n v="3"/>
    <n v="0"/>
    <n v="0"/>
    <s v=""/>
    <m/>
    <m/>
    <n v="27493396.620000001"/>
    <n v="1412047.5700000003"/>
    <s v="ZLIN"/>
    <n v="55"/>
    <n v="2"/>
  </r>
  <r>
    <s v="120308000367-1"/>
    <x v="11"/>
    <n v="322316"/>
    <m/>
    <s v="TUBERIA INTERNA"/>
    <d v="2015-10-01T00:00:00"/>
    <n v="1"/>
    <n v="0"/>
    <s v="ZLIN"/>
    <n v="0"/>
    <n v="1"/>
    <n v="0"/>
    <n v="0"/>
    <s v=""/>
    <m/>
    <m/>
    <n v="1057102.26"/>
    <n v="102984.19000000006"/>
    <s v="ZLIN"/>
    <n v="29"/>
    <n v="1"/>
  </r>
  <r>
    <s v="120308000367-2"/>
    <x v="11"/>
    <n v="322316"/>
    <m/>
    <s v="TUBERIA INTERNA"/>
    <d v="2015-10-01T00:00:00"/>
    <n v="1"/>
    <n v="0"/>
    <s v="ZLIN"/>
    <n v="0"/>
    <n v="1"/>
    <n v="0"/>
    <n v="0"/>
    <s v=""/>
    <m/>
    <m/>
    <n v="1057102.26"/>
    <n v="102984.19000000006"/>
    <s v="ZLIN"/>
    <n v="29"/>
    <n v="1"/>
  </r>
  <r>
    <s v="120308000367-3"/>
    <x v="11"/>
    <n v="322316"/>
    <m/>
    <s v="TUBERIA INTERNA"/>
    <d v="1999-12-31T00:00:00"/>
    <n v="392788.74"/>
    <n v="32401.770000000019"/>
    <s v="ZLIN"/>
    <n v="49"/>
    <n v="6"/>
    <n v="0"/>
    <n v="0"/>
    <s v=""/>
    <m/>
    <m/>
    <n v="2084618.88"/>
    <n v="175005.04999999981"/>
    <s v="ZLIN"/>
    <n v="33"/>
    <n v="9"/>
  </r>
  <r>
    <s v="120308000367-4"/>
    <x v="11"/>
    <n v="322316"/>
    <m/>
    <s v="TUBERIA INTERNA"/>
    <d v="1999-12-31T00:00:00"/>
    <n v="329418.07"/>
    <n v="27174.210000000021"/>
    <s v="ZLIN"/>
    <n v="49"/>
    <n v="6"/>
    <n v="0"/>
    <n v="0"/>
    <s v=""/>
    <m/>
    <m/>
    <n v="2146389.27"/>
    <n v="180190.70999999996"/>
    <s v="ZLIN"/>
    <n v="33"/>
    <n v="9"/>
  </r>
  <r>
    <s v="120308000367-5"/>
    <x v="11"/>
    <n v="322316"/>
    <m/>
    <s v="TUBERIA INTERNA"/>
    <d v="2014-08-31T00:00:00"/>
    <n v="473540.44"/>
    <n v="42497.210000000021"/>
    <s v="ZLIN"/>
    <n v="45"/>
    <n v="6"/>
    <n v="0"/>
    <n v="0"/>
    <s v=""/>
    <m/>
    <m/>
    <n v="191645.94"/>
    <n v="12225.070000000007"/>
    <s v="ZLIN"/>
    <n v="44"/>
    <n v="5"/>
  </r>
  <r>
    <s v="120308000367-6"/>
    <x v="11"/>
    <n v="322316"/>
    <m/>
    <s v="TUBERIA INTERNA"/>
    <d v="1999-12-31T00:00:00"/>
    <n v="2014281.63"/>
    <n v="166161.2899999998"/>
    <s v="ZLIN"/>
    <n v="49"/>
    <n v="6"/>
    <n v="0"/>
    <n v="0"/>
    <s v=""/>
    <m/>
    <m/>
    <n v="2971561.34"/>
    <n v="249464.40999999968"/>
    <s v="ZLIN"/>
    <n v="33"/>
    <n v="9"/>
  </r>
  <r>
    <s v="120308000367-7"/>
    <x v="11"/>
    <n v="322316"/>
    <m/>
    <s v="TUBERIA INTERNA"/>
    <d v="2008-10-30T00:00:00"/>
    <n v="3025233.67"/>
    <n v="245424.58999999985"/>
    <s v="ZLIN"/>
    <n v="50"/>
    <n v="4"/>
    <n v="0"/>
    <n v="0"/>
    <s v=""/>
    <m/>
    <m/>
    <n v="241655.54"/>
    <n v="15770.220000000001"/>
    <s v="ZLIN"/>
    <n v="43"/>
    <n v="5"/>
  </r>
  <r>
    <s v="120308000367-8"/>
    <x v="11"/>
    <n v="322316"/>
    <m/>
    <s v="TUBERIA INTERNA"/>
    <d v="2014-08-31T00:00:00"/>
    <n v="332479"/>
    <n v="29837.849999999977"/>
    <s v="ZLIN"/>
    <n v="45"/>
    <n v="6"/>
    <n v="0"/>
    <n v="0"/>
    <s v=""/>
    <m/>
    <m/>
    <n v="-15484.85"/>
    <n v="-987.78000000000065"/>
    <s v="ZLIN"/>
    <n v="44"/>
    <n v="5"/>
  </r>
  <r>
    <s v="120308000367-9"/>
    <x v="11"/>
    <n v="322316"/>
    <m/>
    <s v="TUBERIA INTERNA"/>
    <d v="1999-12-31T00:00:00"/>
    <n v="1917630.66"/>
    <n v="158188.37999999989"/>
    <s v="ZLIN"/>
    <n v="49"/>
    <n v="6"/>
    <n v="0"/>
    <n v="0"/>
    <s v=""/>
    <m/>
    <m/>
    <n v="3065771.63"/>
    <n v="257373.4299999997"/>
    <s v="ZLIN"/>
    <n v="33"/>
    <n v="9"/>
  </r>
  <r>
    <s v="120308000368-0"/>
    <x v="11"/>
    <n v="342402"/>
    <m/>
    <s v="TUBERIA INTERNA"/>
    <d v="2014-08-31T00:00:00"/>
    <n v="100710689.81999999"/>
    <n v="7310850.0699999928"/>
    <s v="ZLIN"/>
    <n v="56"/>
    <n v="3"/>
    <n v="0"/>
    <n v="0"/>
    <s v=""/>
    <m/>
    <m/>
    <n v="539228643.00999999"/>
    <n v="27694522.459999979"/>
    <s v="ZLIN"/>
    <n v="55"/>
    <n v="2"/>
  </r>
  <r>
    <s v="120308000368-1"/>
    <x v="11"/>
    <n v="322316"/>
    <m/>
    <s v="TUBERIA INTERNA"/>
    <d v="2014-08-31T00:00:00"/>
    <n v="6480610.0999999996"/>
    <n v="581593.21"/>
    <s v="ZLIN"/>
    <n v="45"/>
    <n v="6"/>
    <n v="0"/>
    <n v="0"/>
    <s v=""/>
    <m/>
    <m/>
    <n v="-301827.24"/>
    <n v="-19253.520000000019"/>
    <s v="ZLIN"/>
    <n v="44"/>
    <n v="5"/>
  </r>
  <r>
    <s v="120308000368-2"/>
    <x v="11"/>
    <n v="322316"/>
    <m/>
    <s v="TUBERIA INTERNA"/>
    <d v="2014-08-31T00:00:00"/>
    <n v="9298301.2899999991"/>
    <n v="834462.9299999997"/>
    <s v="ZLIN"/>
    <n v="45"/>
    <n v="6"/>
    <n v="0"/>
    <n v="0"/>
    <s v=""/>
    <m/>
    <m/>
    <n v="3763103.48"/>
    <n v="240047.87999999989"/>
    <s v="ZLIN"/>
    <n v="44"/>
    <n v="5"/>
  </r>
  <r>
    <s v="120308000368-3"/>
    <x v="11"/>
    <n v="322316"/>
    <m/>
    <s v="TUBERIA INTERNA"/>
    <d v="1999-12-31T00:00:00"/>
    <n v="37602068.450000003"/>
    <n v="3101854.1400000006"/>
    <s v="ZLIN"/>
    <n v="49"/>
    <n v="6"/>
    <n v="0"/>
    <n v="0"/>
    <s v=""/>
    <m/>
    <m/>
    <n v="60115515.090000004"/>
    <n v="5046734.6100000069"/>
    <s v="ZLIN"/>
    <n v="33"/>
    <n v="9"/>
  </r>
  <r>
    <s v="120308000368-4"/>
    <x v="11"/>
    <n v="322316"/>
    <m/>
    <s v="TUBERIA INTERNA"/>
    <d v="2008-10-30T00:00:00"/>
    <n v="59317859.359999999"/>
    <n v="4812210.4600000009"/>
    <s v="ZLIN"/>
    <n v="50"/>
    <n v="4"/>
    <n v="0"/>
    <n v="0"/>
    <s v=""/>
    <m/>
    <m/>
    <n v="4738308.1399999997"/>
    <n v="309217.80999999959"/>
    <s v="ZLIN"/>
    <n v="43"/>
    <n v="5"/>
  </r>
  <r>
    <s v="120308000368-5"/>
    <x v="11"/>
    <n v="322316"/>
    <m/>
    <s v="TUBERIA INTERNA"/>
    <d v="1999-12-31T00:00:00"/>
    <n v="7701681.9400000004"/>
    <n v="635323.92000000086"/>
    <s v="ZLIN"/>
    <n v="49"/>
    <n v="6"/>
    <n v="0"/>
    <n v="0"/>
    <s v=""/>
    <m/>
    <m/>
    <n v="40874571.32"/>
    <n v="3431445.5"/>
    <s v="ZLIN"/>
    <n v="33"/>
    <n v="9"/>
  </r>
  <r>
    <s v="120308000368-6"/>
    <x v="11"/>
    <n v="322316"/>
    <m/>
    <s v="TUBERIA INTERNA"/>
    <d v="1999-12-31T00:00:00"/>
    <n v="6459129.1600000001"/>
    <n v="532823.79"/>
    <s v="ZLIN"/>
    <n v="49"/>
    <n v="6"/>
    <n v="0"/>
    <n v="0"/>
    <s v=""/>
    <m/>
    <m/>
    <n v="42085746.5"/>
    <n v="3533124.3900000006"/>
    <s v="ZLIN"/>
    <n v="33"/>
    <n v="9"/>
  </r>
  <r>
    <s v="120308000368-7"/>
    <x v="11"/>
    <n v="322316"/>
    <m/>
    <s v="TUBERIA INTERNA"/>
    <d v="1999-12-31T00:00:00"/>
    <n v="39497259.619999997"/>
    <n v="3258191.4600000009"/>
    <s v="ZLIN"/>
    <n v="49"/>
    <n v="6"/>
    <n v="0"/>
    <n v="0"/>
    <s v=""/>
    <m/>
    <m/>
    <n v="58268182.280000001"/>
    <n v="4891649.8800000027"/>
    <s v="ZLIN"/>
    <n v="33"/>
    <n v="9"/>
  </r>
  <r>
    <s v="120308000368-8"/>
    <x v="11"/>
    <n v="322316"/>
    <m/>
    <s v="TUBERIA INTERNA"/>
    <d v="2015-10-01T00:00:00"/>
    <n v="1"/>
    <n v="0"/>
    <s v="ZLIN"/>
    <n v="0"/>
    <n v="1"/>
    <n v="0"/>
    <n v="0"/>
    <s v=""/>
    <m/>
    <m/>
    <n v="20729289.460000001"/>
    <n v="2019472.3200000003"/>
    <s v="ZLIN"/>
    <n v="29"/>
    <n v="1"/>
  </r>
  <r>
    <s v="120308000368-9"/>
    <x v="11"/>
    <n v="322316"/>
    <m/>
    <s v="TUBERIA INTERNA"/>
    <d v="2015-10-01T00:00:00"/>
    <n v="1"/>
    <n v="0"/>
    <s v="ZLIN"/>
    <n v="0"/>
    <n v="1"/>
    <n v="0"/>
    <n v="0"/>
    <s v=""/>
    <m/>
    <m/>
    <n v="20729289.460000001"/>
    <n v="2019472.3200000003"/>
    <s v="ZLIN"/>
    <n v="29"/>
    <n v="1"/>
  </r>
  <r>
    <s v="120308000369-0"/>
    <x v="11"/>
    <n v="322316"/>
    <m/>
    <s v="TUBERIA INTERNA"/>
    <d v="2014-08-31T00:00:00"/>
    <n v="7530932.2199999997"/>
    <n v="1019380.3199999994"/>
    <s v="ZLIN"/>
    <n v="30"/>
    <n v="2"/>
    <n v="0"/>
    <n v="0"/>
    <s v=""/>
    <m/>
    <m/>
    <n v="40467077.719999999"/>
    <n v="3942351.4200000018"/>
    <s v="ZLIN"/>
    <n v="29"/>
    <n v="1"/>
  </r>
  <r>
    <s v="120308000369-1"/>
    <x v="11"/>
    <n v="322316"/>
    <m/>
    <s v="TUBERIA INTERNA"/>
    <d v="1999-12-31T00:00:00"/>
    <n v="17718708.010000002"/>
    <n v="1461644.2700000014"/>
    <s v="ZLIN"/>
    <n v="49"/>
    <n v="6"/>
    <n v="0"/>
    <n v="0"/>
    <s v=""/>
    <m/>
    <m/>
    <n v="94037198.530000001"/>
    <n v="7894480.849999994"/>
    <s v="ZLIN"/>
    <n v="33"/>
    <n v="9"/>
  </r>
  <r>
    <s v="120308000369-2"/>
    <x v="11"/>
    <n v="322316"/>
    <m/>
    <s v="TUBERIA INTERNA"/>
    <d v="2014-08-31T00:00:00"/>
    <n v="21387954.190000001"/>
    <n v="1919431.8000000007"/>
    <s v="ZLIN"/>
    <n v="45"/>
    <n v="6"/>
    <n v="0"/>
    <n v="0"/>
    <s v=""/>
    <m/>
    <m/>
    <n v="8655891.2899999991"/>
    <n v="552158.16999999899"/>
    <s v="ZLIN"/>
    <n v="44"/>
    <n v="5"/>
  </r>
  <r>
    <s v="120308000369-3"/>
    <x v="11"/>
    <n v="322316"/>
    <m/>
    <s v="TUBERIA INTERNA"/>
    <d v="2008-10-30T00:00:00"/>
    <n v="136468350.33000001"/>
    <n v="11071107.900000006"/>
    <s v="ZLIN"/>
    <n v="50"/>
    <n v="4"/>
    <n v="0"/>
    <n v="0"/>
    <s v=""/>
    <m/>
    <m/>
    <n v="10901086.130000001"/>
    <n v="711395.26000000164"/>
    <s v="ZLIN"/>
    <n v="43"/>
    <n v="5"/>
  </r>
  <r>
    <s v="120308000369-4"/>
    <x v="11"/>
    <n v="322316"/>
    <m/>
    <s v="TUBERIA INTERNA"/>
    <d v="2014-08-31T00:00:00"/>
    <n v="14909079.630000001"/>
    <n v="1337994.33"/>
    <s v="ZLIN"/>
    <n v="45"/>
    <n v="6"/>
    <n v="0"/>
    <n v="0"/>
    <s v=""/>
    <m/>
    <m/>
    <n v="-694373.88"/>
    <n v="-44294.020000000019"/>
    <s v="ZLIN"/>
    <n v="44"/>
    <n v="5"/>
  </r>
  <r>
    <s v="120308000369-5"/>
    <x v="11"/>
    <n v="322316"/>
    <m/>
    <s v="TUBERIA INTERNA"/>
    <d v="1999-12-31T00:00:00"/>
    <n v="90864287.120000005"/>
    <n v="7495538.8200000077"/>
    <s v="ZLIN"/>
    <n v="49"/>
    <n v="6"/>
    <n v="0"/>
    <n v="0"/>
    <s v=""/>
    <m/>
    <m/>
    <n v="134047194.58"/>
    <n v="11253344.739999995"/>
    <s v="ZLIN"/>
    <n v="33"/>
    <n v="9"/>
  </r>
  <r>
    <s v="120308000369-6"/>
    <x v="11"/>
    <n v="322316"/>
    <m/>
    <s v="TUBERIA INTERNA"/>
    <d v="1999-12-31T00:00:00"/>
    <n v="14860055.82"/>
    <n v="1225829.5300000012"/>
    <s v="ZLIN"/>
    <n v="49"/>
    <n v="6"/>
    <n v="0"/>
    <n v="0"/>
    <s v=""/>
    <m/>
    <m/>
    <n v="96823662.540000007"/>
    <n v="8128406.2400000095"/>
    <s v="ZLIN"/>
    <n v="33"/>
    <n v="9"/>
  </r>
  <r>
    <s v="120308000369-7"/>
    <x v="11"/>
    <n v="322316"/>
    <m/>
    <s v="TUBERIA INTERNA"/>
    <d v="1999-12-31T00:00:00"/>
    <n v="86504359.480000004"/>
    <n v="7135881.5100000054"/>
    <s v="ZLIN"/>
    <n v="49"/>
    <n v="6"/>
    <n v="0"/>
    <n v="0"/>
    <s v=""/>
    <m/>
    <m/>
    <n v="138297023.03999999"/>
    <n v="11610120.449999988"/>
    <s v="ZLIN"/>
    <n v="33"/>
    <n v="9"/>
  </r>
  <r>
    <s v="120308000369-8"/>
    <x v="11"/>
    <n v="322316"/>
    <m/>
    <s v="TUBERIA INTERNA"/>
    <d v="2015-10-01T00:00:00"/>
    <n v="1"/>
    <n v="0"/>
    <s v="ZLIN"/>
    <n v="0"/>
    <n v="1"/>
    <n v="0"/>
    <n v="0"/>
    <s v=""/>
    <m/>
    <m/>
    <n v="47685953.740000002"/>
    <n v="4645623.0100000054"/>
    <s v="ZLIN"/>
    <n v="29"/>
    <n v="1"/>
  </r>
  <r>
    <s v="120308000370-0"/>
    <x v="11"/>
    <n v="342402"/>
    <m/>
    <s v="TUBERIA INTERNA"/>
    <d v="2014-08-31T00:00:00"/>
    <n v="91569594.709999993"/>
    <n v="6647274.299999997"/>
    <s v="ZLIN"/>
    <n v="56"/>
    <n v="3"/>
    <n v="0"/>
    <n v="0"/>
    <s v=""/>
    <m/>
    <m/>
    <n v="490285076.79000002"/>
    <n v="25180804.550000012"/>
    <s v="ZLIN"/>
    <n v="55"/>
    <n v="2"/>
  </r>
  <r>
    <s v="120308000370-1"/>
    <x v="11"/>
    <n v="322316"/>
    <m/>
    <s v="TUBERIA INTERNA"/>
    <d v="2015-10-01T00:00:00"/>
    <n v="1"/>
    <n v="0"/>
    <s v="ZLIN"/>
    <n v="0"/>
    <n v="1"/>
    <n v="0"/>
    <n v="0"/>
    <s v=""/>
    <m/>
    <m/>
    <n v="18845341.93"/>
    <n v="1835935.879999999"/>
    <s v="ZLIN"/>
    <n v="29"/>
    <n v="1"/>
  </r>
  <r>
    <s v="120308000370-2"/>
    <x v="11"/>
    <n v="322316"/>
    <m/>
    <s v="TUBERIA INTERNA"/>
    <d v="1999-12-31T00:00:00"/>
    <n v="34189938.020000003"/>
    <n v="2820382.0900000036"/>
    <s v="ZLIN"/>
    <n v="49"/>
    <n v="6"/>
    <n v="0"/>
    <n v="0"/>
    <s v=""/>
    <m/>
    <m/>
    <n v="54660443.409999996"/>
    <n v="4588777.9599999934"/>
    <s v="ZLIN"/>
    <n v="33"/>
    <n v="9"/>
  </r>
  <r>
    <s v="120308000370-3"/>
    <x v="11"/>
    <n v="322316"/>
    <m/>
    <s v="TUBERIA INTERNA"/>
    <d v="2014-08-31T00:00:00"/>
    <n v="8454273.9399999995"/>
    <n v="758716.88999999966"/>
    <s v="ZLIN"/>
    <n v="45"/>
    <n v="6"/>
    <n v="0"/>
    <n v="0"/>
    <s v=""/>
    <m/>
    <m/>
    <n v="3421518.28"/>
    <n v="218258.20999999996"/>
    <s v="ZLIN"/>
    <n v="44"/>
    <n v="5"/>
  </r>
  <r>
    <s v="120308000370-4"/>
    <x v="11"/>
    <n v="322316"/>
    <m/>
    <s v="TUBERIA INTERNA"/>
    <d v="1999-12-31T00:00:00"/>
    <n v="5872648.4400000004"/>
    <n v="484444.05000000075"/>
    <s v="ZLIN"/>
    <n v="49"/>
    <n v="6"/>
    <n v="0"/>
    <n v="0"/>
    <s v=""/>
    <m/>
    <m/>
    <n v="38264414.219999999"/>
    <n v="3212321.1999999955"/>
    <s v="ZLIN"/>
    <n v="33"/>
    <n v="9"/>
  </r>
  <r>
    <s v="120308000370-5"/>
    <x v="11"/>
    <n v="322316"/>
    <m/>
    <s v="TUBERIA INTERNA"/>
    <d v="2014-08-31T00:00:00"/>
    <n v="5888017.21"/>
    <n v="528411.79999999981"/>
    <s v="ZLIN"/>
    <n v="45"/>
    <n v="6"/>
    <n v="0"/>
    <n v="0"/>
    <s v=""/>
    <m/>
    <m/>
    <n v="-274227.88"/>
    <n v="-17492.97"/>
    <s v="ZLIN"/>
    <n v="44"/>
    <n v="5"/>
  </r>
  <r>
    <s v="120308000370-6"/>
    <x v="11"/>
    <n v="322316"/>
    <m/>
    <s v="TUBERIA INTERNA"/>
    <d v="1999-12-31T00:00:00"/>
    <n v="35913153.549999997"/>
    <n v="2962532.8599999957"/>
    <s v="ZLIN"/>
    <n v="49"/>
    <n v="6"/>
    <n v="0"/>
    <n v="0"/>
    <s v=""/>
    <m/>
    <m/>
    <n v="52980743.43"/>
    <n v="4447766.1199999973"/>
    <s v="ZLIN"/>
    <n v="33"/>
    <n v="9"/>
  </r>
  <r>
    <s v="120308000370-7"/>
    <x v="11"/>
    <n v="322316"/>
    <m/>
    <s v="TUBERIA INTERNA"/>
    <d v="2008-10-30T00:00:00"/>
    <n v="53931873.140000001"/>
    <n v="4375267.8599999994"/>
    <s v="ZLIN"/>
    <n v="50"/>
    <n v="4"/>
    <n v="0"/>
    <n v="0"/>
    <s v=""/>
    <m/>
    <m/>
    <n v="4308075.78"/>
    <n v="281141.2200000002"/>
    <s v="ZLIN"/>
    <n v="43"/>
    <n v="5"/>
  </r>
  <r>
    <s v="120308000370-8"/>
    <x v="11"/>
    <n v="322316"/>
    <m/>
    <s v="TUBERIA INTERNA"/>
    <d v="1999-12-31T00:00:00"/>
    <n v="7002379.0099999998"/>
    <n v="577637.31999999937"/>
    <s v="ZLIN"/>
    <n v="49"/>
    <n v="6"/>
    <n v="0"/>
    <n v="0"/>
    <s v=""/>
    <m/>
    <m/>
    <n v="37163212.210000001"/>
    <n v="3119874.6000000015"/>
    <s v="ZLIN"/>
    <n v="33"/>
    <n v="9"/>
  </r>
  <r>
    <s v="120308000370-9"/>
    <x v="11"/>
    <n v="322316"/>
    <m/>
    <s v="TUBERIA INTERNA"/>
    <d v="2015-10-01T00:00:00"/>
    <n v="1"/>
    <n v="0"/>
    <s v="ZLIN"/>
    <n v="0"/>
    <n v="1"/>
    <n v="0"/>
    <n v="0"/>
    <s v=""/>
    <m/>
    <m/>
    <n v="18845341.93"/>
    <n v="1835935.879999999"/>
    <s v="ZLIN"/>
    <n v="29"/>
    <n v="1"/>
  </r>
  <r>
    <s v="120308000371-0"/>
    <x v="11"/>
    <n v="322317"/>
    <m/>
    <s v="TUBERIA INTERNA"/>
    <d v="2012-09-30T00:00:00"/>
    <n v="7121.64"/>
    <n v="759.66000000000076"/>
    <s v="ZLIN"/>
    <n v="56"/>
    <n v="3"/>
    <n v="0"/>
    <n v="0"/>
    <s v=""/>
    <m/>
    <m/>
    <n v="58991.69"/>
    <n v="3138.8500000000058"/>
    <s v="ZLIN"/>
    <n v="53"/>
    <n v="3"/>
  </r>
  <r>
    <s v="120308000372-0"/>
    <x v="11"/>
    <n v="322317"/>
    <m/>
    <s v="TUBERIA INTERNA"/>
    <d v="2012-09-30T00:00:00"/>
    <n v="128.77000000000001"/>
    <n v="13.740000000000009"/>
    <s v="ZLIN"/>
    <n v="56"/>
    <n v="3"/>
    <n v="0"/>
    <n v="0"/>
    <s v=""/>
    <m/>
    <m/>
    <n v="1066.6400000000001"/>
    <n v="56.750000000000114"/>
    <s v="ZLIN"/>
    <n v="53"/>
    <n v="3"/>
  </r>
  <r>
    <s v="120308000373-0"/>
    <x v="11"/>
    <n v="322317"/>
    <m/>
    <s v="TUBERIA INTERNA"/>
    <d v="2012-09-30T00:00:00"/>
    <n v="17654.98"/>
    <n v="1883.2199999999993"/>
    <s v="ZLIN"/>
    <n v="56"/>
    <n v="3"/>
    <n v="0"/>
    <n v="0"/>
    <s v=""/>
    <m/>
    <m/>
    <n v="146243.89000000001"/>
    <n v="7781.3500000000058"/>
    <s v="ZLIN"/>
    <n v="53"/>
    <n v="3"/>
  </r>
  <r>
    <s v="120308000374-0"/>
    <x v="11"/>
    <n v="322317"/>
    <m/>
    <s v="TUBERIA INTERNA"/>
    <d v="2012-09-30T00:00:00"/>
    <n v="185454.57"/>
    <n v="19781.820000000007"/>
    <s v="ZLIN"/>
    <n v="56"/>
    <n v="3"/>
    <n v="0"/>
    <n v="0"/>
    <s v=""/>
    <m/>
    <m/>
    <n v="1536201.01"/>
    <n v="81738.399999999907"/>
    <s v="ZLIN"/>
    <n v="53"/>
    <n v="3"/>
  </r>
  <r>
    <s v="120308000375-0"/>
    <x v="11"/>
    <n v="322317"/>
    <m/>
    <s v="TUBERIA INTERNA"/>
    <d v="2012-09-30T00:00:00"/>
    <n v="966673.56"/>
    <n v="103111.8600000001"/>
    <s v="ZLIN"/>
    <n v="56"/>
    <n v="3"/>
    <n v="0"/>
    <n v="0"/>
    <s v=""/>
    <m/>
    <m/>
    <n v="8007378.1699999999"/>
    <n v="426057.6799999997"/>
    <s v="ZLIN"/>
    <n v="53"/>
    <n v="3"/>
  </r>
  <r>
    <s v="120308000376-0"/>
    <x v="11"/>
    <n v="322317"/>
    <m/>
    <s v="TUBERIA INTERNA"/>
    <d v="2012-09-30T00:00:00"/>
    <n v="2030968.42"/>
    <n v="216636.64999999991"/>
    <s v="ZLIN"/>
    <n v="56"/>
    <n v="3"/>
    <n v="0"/>
    <n v="0"/>
    <s v=""/>
    <m/>
    <m/>
    <n v="16823396.140000001"/>
    <n v="895141.5700000003"/>
    <s v="ZLIN"/>
    <n v="53"/>
    <n v="3"/>
  </r>
  <r>
    <s v="120308000377-0"/>
    <x v="11"/>
    <n v="322317"/>
    <m/>
    <s v="TUBERIA INTERNA"/>
    <d v="2012-09-30T00:00:00"/>
    <n v="2882866.45"/>
    <n v="307505.76000000024"/>
    <s v="ZLIN"/>
    <n v="56"/>
    <n v="3"/>
    <n v="0"/>
    <n v="0"/>
    <s v=""/>
    <m/>
    <m/>
    <n v="23880038.620000001"/>
    <n v="1270612.3800000027"/>
    <s v="ZLIN"/>
    <n v="53"/>
    <n v="3"/>
  </r>
  <r>
    <s v="120308000378-0"/>
    <x v="11"/>
    <n v="322317"/>
    <m/>
    <s v="TUBERIA INTERNA"/>
    <d v="2012-09-30T00:00:00"/>
    <n v="20999480.25"/>
    <n v="2239944.5399999991"/>
    <s v="ZLIN"/>
    <n v="56"/>
    <n v="3"/>
    <n v="0"/>
    <n v="0"/>
    <s v=""/>
    <m/>
    <m/>
    <n v="173947842.55000001"/>
    <n v="9255440.7600000203"/>
    <s v="ZLIN"/>
    <n v="53"/>
    <n v="3"/>
  </r>
  <r>
    <s v="120308000379-0"/>
    <x v="11"/>
    <n v="322317"/>
    <m/>
    <s v="TUBERIA INTERNA"/>
    <d v="2012-09-30T00:00:00"/>
    <n v="2162933.81"/>
    <n v="230712.95999999996"/>
    <s v="ZLIN"/>
    <n v="56"/>
    <n v="3"/>
    <n v="0"/>
    <n v="0"/>
    <s v=""/>
    <m/>
    <m/>
    <n v="17916522.920000002"/>
    <n v="953304.81000000238"/>
    <s v="ZLIN"/>
    <n v="53"/>
    <n v="3"/>
  </r>
  <r>
    <s v="120308000380-0"/>
    <x v="11"/>
    <n v="322317"/>
    <m/>
    <s v="TUBERIA INTERNA"/>
    <d v="2012-09-30T00:00:00"/>
    <n v="41701.949999999997"/>
    <n v="4448.2199999999939"/>
    <s v="ZLIN"/>
    <n v="56"/>
    <n v="3"/>
    <n v="0"/>
    <n v="0"/>
    <s v=""/>
    <m/>
    <m/>
    <n v="345435.44"/>
    <n v="18379.979999999981"/>
    <s v="ZLIN"/>
    <n v="53"/>
    <n v="3"/>
  </r>
  <r>
    <s v="120308000381-0"/>
    <x v="11"/>
    <n v="322317"/>
    <m/>
    <s v="TUBERIA INTERNA"/>
    <d v="2012-09-30T00:00:00"/>
    <n v="68940150.359999999"/>
    <n v="7353616.0300000012"/>
    <s v="ZLIN"/>
    <n v="56"/>
    <n v="3"/>
    <n v="0"/>
    <n v="0"/>
    <s v=""/>
    <m/>
    <m/>
    <n v="571061296.62"/>
    <n v="30385108.110000014"/>
    <s v="ZLIN"/>
    <n v="53"/>
    <n v="3"/>
  </r>
  <r>
    <s v="120308000382-0"/>
    <x v="11"/>
    <n v="322324"/>
    <m/>
    <s v="TUBERIA INTERNA"/>
    <d v="1993-12-01T00:00:00"/>
    <n v="11092.86"/>
    <n v="5392.06"/>
    <s v="ZLIN"/>
    <n v="50"/>
    <n v="11"/>
    <n v="0"/>
    <n v="0"/>
    <s v=""/>
    <m/>
    <m/>
    <n v="58736.3"/>
    <n v="5722.1700000000055"/>
    <s v="ZLIN"/>
    <n v="29"/>
    <n v="1"/>
  </r>
  <r>
    <s v="120308000382-1"/>
    <x v="11"/>
    <n v="322324"/>
    <m/>
    <s v="TUBERIA INTERNA"/>
    <d v="1967-08-01T00:00:00"/>
    <n v="0.01"/>
    <n v="0"/>
    <s v="ZLIN"/>
    <n v="56"/>
    <n v="6"/>
    <n v="0"/>
    <n v="0"/>
    <s v=""/>
    <m/>
    <m/>
    <n v="362.19"/>
    <n v="123.13999999999999"/>
    <s v="ZLIN"/>
    <n v="8"/>
    <n v="4"/>
  </r>
  <r>
    <s v="120308000382-2"/>
    <x v="11"/>
    <n v="322324"/>
    <m/>
    <s v="TUBERIA INTERNA"/>
    <d v="1967-08-01T00:00:00"/>
    <n v="0.01"/>
    <n v="0"/>
    <s v="ZLIN"/>
    <n v="56"/>
    <n v="6"/>
    <n v="0"/>
    <n v="0"/>
    <s v=""/>
    <m/>
    <m/>
    <n v="362.19"/>
    <n v="123.13999999999999"/>
    <s v="ZLIN"/>
    <n v="8"/>
    <n v="4"/>
  </r>
  <r>
    <s v="120308000382-3"/>
    <x v="11"/>
    <n v="322324"/>
    <m/>
    <s v="TUBERIA INTERNA"/>
    <d v="1967-08-01T00:00:00"/>
    <n v="1052.02"/>
    <n v="420.01"/>
    <s v="ZLIN"/>
    <n v="62"/>
    <n v="0"/>
    <n v="0"/>
    <n v="0"/>
    <s v=""/>
    <m/>
    <m/>
    <n v="10785.77"/>
    <n v="2209.1200000000008"/>
    <s v="ZLIN"/>
    <n v="13"/>
    <n v="10"/>
  </r>
  <r>
    <s v="120308000382-4"/>
    <x v="11"/>
    <n v="322324"/>
    <m/>
    <s v="TUBERIA INTERNA"/>
    <d v="1967-08-01T00:00:00"/>
    <n v="0.01"/>
    <n v="0"/>
    <s v="ZLIN"/>
    <n v="56"/>
    <n v="6"/>
    <n v="0"/>
    <n v="0"/>
    <s v=""/>
    <m/>
    <m/>
    <n v="488.94"/>
    <n v="166.24"/>
    <s v="ZLIN"/>
    <n v="8"/>
    <n v="4"/>
  </r>
  <r>
    <s v="120308000382-5"/>
    <x v="11"/>
    <n v="322324"/>
    <m/>
    <s v="TUBERIA INTERNA"/>
    <d v="1981-09-01T00:00:00"/>
    <n v="81.48"/>
    <n v="33.400000000000006"/>
    <s v="ZLIN"/>
    <n v="60"/>
    <n v="6"/>
    <n v="0"/>
    <n v="0"/>
    <s v=""/>
    <m/>
    <m/>
    <n v="16977.43"/>
    <n v="1820.9300000000003"/>
    <s v="ZLIN"/>
    <n v="26"/>
    <n v="5"/>
  </r>
  <r>
    <s v="120308000382-6"/>
    <x v="11"/>
    <n v="322324"/>
    <m/>
    <s v="TUBERIA INTERNA"/>
    <d v="2015-10-01T00:00:00"/>
    <n v="1"/>
    <n v="0"/>
    <s v="ZLIN"/>
    <n v="0"/>
    <n v="1"/>
    <n v="0"/>
    <n v="0"/>
    <s v=""/>
    <m/>
    <m/>
    <n v="4431.22"/>
    <n v="431.69000000000005"/>
    <s v="ZLIN"/>
    <n v="29"/>
    <n v="1"/>
  </r>
  <r>
    <s v="120308000383-0"/>
    <x v="11"/>
    <n v="322324"/>
    <m/>
    <s v="TUBERIA INTERNA"/>
    <d v="1993-12-01T00:00:00"/>
    <n v="457763.42"/>
    <n v="222513.43999999997"/>
    <s v="ZLIN"/>
    <n v="50"/>
    <n v="11"/>
    <n v="0"/>
    <n v="0"/>
    <s v=""/>
    <m/>
    <m/>
    <n v="2423844.06"/>
    <n v="236133.80000000028"/>
    <s v="ZLIN"/>
    <n v="29"/>
    <n v="1"/>
  </r>
  <r>
    <s v="120308000383-1"/>
    <x v="11"/>
    <n v="322324"/>
    <m/>
    <s v="TUBERIA INTERNA"/>
    <d v="1981-09-01T00:00:00"/>
    <n v="3363.2"/>
    <n v="1375.85"/>
    <s v="ZLIN"/>
    <n v="60"/>
    <n v="6"/>
    <n v="0"/>
    <n v="0"/>
    <s v=""/>
    <m/>
    <m/>
    <n v="700721.69"/>
    <n v="75156.269999999902"/>
    <s v="ZLIN"/>
    <n v="26"/>
    <n v="5"/>
  </r>
  <r>
    <s v="120308000383-2"/>
    <x v="11"/>
    <n v="322324"/>
    <m/>
    <s v="TUBERIA INTERNA"/>
    <d v="1967-08-01T00:00:00"/>
    <n v="0.01"/>
    <n v="0"/>
    <s v="ZLIN"/>
    <n v="56"/>
    <n v="6"/>
    <n v="0"/>
    <n v="0"/>
    <s v=""/>
    <m/>
    <m/>
    <n v="15161.06"/>
    <n v="5154.76"/>
    <s v="ZLIN"/>
    <n v="8"/>
    <n v="4"/>
  </r>
  <r>
    <s v="120308000383-3"/>
    <x v="11"/>
    <n v="322324"/>
    <m/>
    <s v="TUBERIA INTERNA"/>
    <d v="1967-08-01T00:00:00"/>
    <n v="0.01"/>
    <n v="0"/>
    <s v="ZLIN"/>
    <n v="56"/>
    <n v="6"/>
    <n v="0"/>
    <n v="0"/>
    <s v=""/>
    <m/>
    <m/>
    <n v="15161.06"/>
    <n v="5154.76"/>
    <s v="ZLIN"/>
    <n v="8"/>
    <n v="4"/>
  </r>
  <r>
    <s v="120308000383-4"/>
    <x v="11"/>
    <n v="322324"/>
    <m/>
    <s v="TUBERIA INTERNA"/>
    <d v="2015-10-01T00:00:00"/>
    <n v="1"/>
    <n v="0"/>
    <s v="ZLIN"/>
    <n v="0"/>
    <n v="1"/>
    <n v="0"/>
    <n v="0"/>
    <s v=""/>
    <m/>
    <m/>
    <n v="182775.59"/>
    <n v="17806.22"/>
    <s v="ZLIN"/>
    <n v="29"/>
    <n v="1"/>
  </r>
  <r>
    <s v="120308000383-5"/>
    <x v="11"/>
    <n v="322324"/>
    <m/>
    <s v="TUBERIA INTERNA"/>
    <d v="1967-08-01T00:00:00"/>
    <n v="0.01"/>
    <n v="0"/>
    <s v="ZLIN"/>
    <n v="56"/>
    <n v="6"/>
    <n v="0"/>
    <n v="0"/>
    <s v=""/>
    <m/>
    <m/>
    <n v="20360.79"/>
    <n v="6922.67"/>
    <s v="ZLIN"/>
    <n v="8"/>
    <n v="4"/>
  </r>
  <r>
    <s v="120308000383-6"/>
    <x v="11"/>
    <n v="322324"/>
    <m/>
    <s v="TUBERIA INTERNA"/>
    <d v="1967-08-01T00:00:00"/>
    <n v="43427.94"/>
    <n v="17336.140000000003"/>
    <s v="ZLIN"/>
    <n v="62"/>
    <n v="0"/>
    <n v="0"/>
    <n v="0"/>
    <s v=""/>
    <m/>
    <m/>
    <n v="445241.26"/>
    <n v="91194"/>
    <s v="ZLIN"/>
    <n v="13"/>
    <n v="10"/>
  </r>
  <r>
    <s v="120308000384-0"/>
    <x v="11"/>
    <n v="322324"/>
    <m/>
    <s v="TUBERIA INTERNA"/>
    <d v="1993-12-01T00:00:00"/>
    <n v="406098.68"/>
    <n v="197399.81"/>
    <s v="ZLIN"/>
    <n v="50"/>
    <n v="11"/>
    <n v="0"/>
    <n v="0"/>
    <s v=""/>
    <m/>
    <m/>
    <n v="2150280.73"/>
    <n v="209482.92999999993"/>
    <s v="ZLIN"/>
    <n v="29"/>
    <n v="1"/>
  </r>
  <r>
    <s v="120308000384-1"/>
    <x v="11"/>
    <n v="322324"/>
    <m/>
    <s v="TUBERIA INTERNA"/>
    <d v="1967-08-01T00:00:00"/>
    <n v="0.01"/>
    <n v="0"/>
    <s v="ZLIN"/>
    <n v="56"/>
    <n v="6"/>
    <n v="0"/>
    <n v="0"/>
    <s v=""/>
    <m/>
    <m/>
    <n v="13457.12"/>
    <n v="4575.42"/>
    <s v="ZLIN"/>
    <n v="8"/>
    <n v="4"/>
  </r>
  <r>
    <s v="120308000384-2"/>
    <x v="11"/>
    <n v="322324"/>
    <m/>
    <s v="TUBERIA INTERNA"/>
    <d v="1967-08-01T00:00:00"/>
    <n v="0.01"/>
    <n v="0"/>
    <s v="ZLIN"/>
    <n v="56"/>
    <n v="6"/>
    <n v="0"/>
    <n v="0"/>
    <s v=""/>
    <m/>
    <m/>
    <n v="13457.12"/>
    <n v="4575.42"/>
    <s v="ZLIN"/>
    <n v="8"/>
    <n v="4"/>
  </r>
  <r>
    <s v="120308000384-3"/>
    <x v="11"/>
    <n v="322324"/>
    <m/>
    <s v="TUBERIA INTERNA"/>
    <d v="1981-09-01T00:00:00"/>
    <n v="2983.61"/>
    <n v="1220.6000000000001"/>
    <s v="ZLIN"/>
    <n v="60"/>
    <n v="6"/>
    <n v="0"/>
    <n v="0"/>
    <s v=""/>
    <m/>
    <m/>
    <n v="621635.16"/>
    <n v="66673.800000000047"/>
    <s v="ZLIN"/>
    <n v="26"/>
    <n v="5"/>
  </r>
  <r>
    <s v="120308000384-4"/>
    <x v="11"/>
    <n v="322324"/>
    <m/>
    <s v="TUBERIA INTERNA"/>
    <d v="2015-10-01T00:00:00"/>
    <n v="1"/>
    <n v="0"/>
    <s v="ZLIN"/>
    <n v="0"/>
    <n v="1"/>
    <n v="0"/>
    <n v="0"/>
    <s v=""/>
    <m/>
    <m/>
    <n v="162202.95000000001"/>
    <n v="15802"/>
    <s v="ZLIN"/>
    <n v="29"/>
    <n v="1"/>
  </r>
  <r>
    <s v="120308000384-5"/>
    <x v="11"/>
    <n v="322324"/>
    <m/>
    <s v="TUBERIA INTERNA"/>
    <d v="1967-08-01T00:00:00"/>
    <n v="38525.949999999997"/>
    <n v="15379.359999999997"/>
    <s v="ZLIN"/>
    <n v="62"/>
    <n v="0"/>
    <n v="0"/>
    <n v="0"/>
    <s v=""/>
    <m/>
    <m/>
    <n v="394984.14"/>
    <n v="80900.359999999986"/>
    <s v="ZLIN"/>
    <n v="13"/>
    <n v="10"/>
  </r>
  <r>
    <s v="120308000384-6"/>
    <x v="11"/>
    <n v="322324"/>
    <m/>
    <s v="TUBERIA INTERNA"/>
    <d v="1967-08-01T00:00:00"/>
    <n v="0.01"/>
    <n v="0"/>
    <s v="ZLIN"/>
    <n v="56"/>
    <n v="6"/>
    <n v="0"/>
    <n v="0"/>
    <s v=""/>
    <m/>
    <m/>
    <n v="18068.830000000002"/>
    <n v="6143.4000000000015"/>
    <s v="ZLIN"/>
    <n v="8"/>
    <n v="4"/>
  </r>
  <r>
    <s v="120308000385-0"/>
    <x v="11"/>
    <n v="322324"/>
    <m/>
    <s v="TUBERIA INTERNA"/>
    <d v="1993-12-01T00:00:00"/>
    <n v="2368092.88"/>
    <n v="1151102.45"/>
    <s v="ZLIN"/>
    <n v="50"/>
    <n v="11"/>
    <n v="0"/>
    <n v="0"/>
    <s v=""/>
    <m/>
    <m/>
    <n v="12538983.35"/>
    <n v="1221562.8499999996"/>
    <s v="ZLIN"/>
    <n v="29"/>
    <n v="1"/>
  </r>
  <r>
    <s v="120308000385-1"/>
    <x v="11"/>
    <n v="322324"/>
    <m/>
    <s v="TUBERIA INTERNA"/>
    <d v="1967-08-01T00:00:00"/>
    <n v="0.01"/>
    <n v="0"/>
    <s v="ZLIN"/>
    <n v="56"/>
    <n v="6"/>
    <n v="0"/>
    <n v="0"/>
    <s v=""/>
    <m/>
    <m/>
    <n v="78520.94"/>
    <n v="26697.120000000003"/>
    <s v="ZLIN"/>
    <n v="8"/>
    <n v="4"/>
  </r>
  <r>
    <s v="120308000385-2"/>
    <x v="11"/>
    <n v="322324"/>
    <m/>
    <s v="TUBERIA INTERNA"/>
    <d v="1967-08-01T00:00:00"/>
    <n v="224658.11"/>
    <n v="89682.12"/>
    <s v="ZLIN"/>
    <n v="62"/>
    <n v="0"/>
    <n v="0"/>
    <n v="0"/>
    <s v=""/>
    <m/>
    <m/>
    <n v="2303288.2999999998"/>
    <n v="471757.84999999986"/>
    <s v="ZLIN"/>
    <n v="13"/>
    <n v="10"/>
  </r>
  <r>
    <s v="120308000385-3"/>
    <x v="11"/>
    <n v="322324"/>
    <m/>
    <s v="TUBERIA INTERNA"/>
    <d v="1967-08-01T00:00:00"/>
    <n v="0.01"/>
    <n v="0"/>
    <s v="ZLIN"/>
    <n v="56"/>
    <n v="6"/>
    <n v="0"/>
    <n v="0"/>
    <s v=""/>
    <m/>
    <m/>
    <n v="105371.37"/>
    <n v="35826.259999999995"/>
    <s v="ZLIN"/>
    <n v="8"/>
    <n v="4"/>
  </r>
  <r>
    <s v="120308000385-4"/>
    <x v="11"/>
    <n v="322324"/>
    <m/>
    <s v="TUBERIA INTERNA"/>
    <d v="1981-09-01T00:00:00"/>
    <n v="17397.8"/>
    <n v="7117.3499999999985"/>
    <s v="ZLIN"/>
    <n v="60"/>
    <n v="6"/>
    <n v="0"/>
    <n v="0"/>
    <s v=""/>
    <m/>
    <m/>
    <n v="3624827.67"/>
    <n v="388782.7799999998"/>
    <s v="ZLIN"/>
    <n v="26"/>
    <n v="5"/>
  </r>
  <r>
    <s v="120308000385-5"/>
    <x v="11"/>
    <n v="322324"/>
    <m/>
    <s v="TUBERIA INTERNA"/>
    <d v="2015-10-01T00:00:00"/>
    <n v="1"/>
    <n v="0"/>
    <s v="ZLIN"/>
    <n v="0"/>
    <n v="1"/>
    <n v="0"/>
    <n v="0"/>
    <s v=""/>
    <m/>
    <m/>
    <n v="945668.9"/>
    <n v="92128.210000000079"/>
    <s v="ZLIN"/>
    <n v="29"/>
    <n v="1"/>
  </r>
  <r>
    <s v="120308000385-6"/>
    <x v="11"/>
    <n v="322324"/>
    <m/>
    <s v="TUBERIA INTERNA"/>
    <d v="1967-08-01T00:00:00"/>
    <n v="0.01"/>
    <n v="0"/>
    <s v="ZLIN"/>
    <n v="56"/>
    <n v="6"/>
    <n v="0"/>
    <n v="0"/>
    <s v=""/>
    <m/>
    <m/>
    <n v="78520.94"/>
    <n v="26697.120000000003"/>
    <s v="ZLIN"/>
    <n v="8"/>
    <n v="4"/>
  </r>
  <r>
    <s v="120308000386-0"/>
    <x v="11"/>
    <n v="322324"/>
    <m/>
    <s v="TUBERIA INTERNA"/>
    <d v="1993-12-01T00:00:00"/>
    <n v="35303.07"/>
    <n v="17160.41"/>
    <s v="ZLIN"/>
    <n v="50"/>
    <n v="11"/>
    <n v="0"/>
    <n v="0"/>
    <s v=""/>
    <m/>
    <m/>
    <n v="186928.74"/>
    <n v="18210.819999999978"/>
    <s v="ZLIN"/>
    <n v="29"/>
    <n v="1"/>
  </r>
  <r>
    <s v="120308000386-1"/>
    <x v="11"/>
    <n v="322324"/>
    <m/>
    <s v="TUBERIA INTERNA"/>
    <d v="1967-08-01T00:00:00"/>
    <n v="0.01"/>
    <n v="0"/>
    <s v="ZLIN"/>
    <n v="56"/>
    <n v="6"/>
    <n v="0"/>
    <n v="0"/>
    <s v=""/>
    <m/>
    <m/>
    <n v="1553.96"/>
    <n v="528.35000000000014"/>
    <s v="ZLIN"/>
    <n v="8"/>
    <n v="4"/>
  </r>
  <r>
    <s v="120308000386-2"/>
    <x v="11"/>
    <n v="322324"/>
    <m/>
    <s v="TUBERIA INTERNA"/>
    <d v="2015-10-01T00:00:00"/>
    <n v="1"/>
    <n v="0"/>
    <s v="ZLIN"/>
    <n v="0"/>
    <n v="1"/>
    <n v="0"/>
    <n v="0"/>
    <s v=""/>
    <m/>
    <m/>
    <n v="14184.78"/>
    <n v="1381.9000000000015"/>
    <s v="ZLIN"/>
    <n v="29"/>
    <n v="1"/>
  </r>
  <r>
    <s v="120308000386-3"/>
    <x v="11"/>
    <n v="322324"/>
    <m/>
    <s v="TUBERIA INTERNA"/>
    <d v="1981-09-01T00:00:00"/>
    <n v="259.89"/>
    <n v="106.33999999999997"/>
    <s v="ZLIN"/>
    <n v="60"/>
    <n v="6"/>
    <n v="0"/>
    <n v="0"/>
    <s v=""/>
    <m/>
    <m/>
    <n v="54147.75"/>
    <n v="5807.6500000000015"/>
    <s v="ZLIN"/>
    <n v="26"/>
    <n v="5"/>
  </r>
  <r>
    <s v="120308000386-4"/>
    <x v="11"/>
    <n v="322324"/>
    <m/>
    <s v="TUBERIA INTERNA"/>
    <d v="1967-08-01T00:00:00"/>
    <n v="0.01"/>
    <n v="0"/>
    <s v="ZLIN"/>
    <n v="56"/>
    <n v="6"/>
    <n v="0"/>
    <n v="0"/>
    <s v=""/>
    <m/>
    <m/>
    <n v="1165.47"/>
    <n v="396.26"/>
    <s v="ZLIN"/>
    <n v="8"/>
    <n v="4"/>
  </r>
  <r>
    <s v="120308000386-5"/>
    <x v="11"/>
    <n v="322324"/>
    <m/>
    <s v="TUBERIA INTERNA"/>
    <d v="1967-08-01T00:00:00"/>
    <n v="3350.96"/>
    <n v="1337.73"/>
    <s v="ZLIN"/>
    <n v="62"/>
    <n v="0"/>
    <n v="0"/>
    <n v="0"/>
    <s v=""/>
    <m/>
    <m/>
    <n v="34355.5"/>
    <n v="7036.6699999999983"/>
    <s v="ZLIN"/>
    <n v="13"/>
    <n v="10"/>
  </r>
  <r>
    <s v="120308000386-6"/>
    <x v="11"/>
    <n v="322324"/>
    <m/>
    <s v="TUBERIA INTERNA"/>
    <d v="1967-08-01T00:00:00"/>
    <n v="0.01"/>
    <n v="0"/>
    <s v="ZLIN"/>
    <n v="56"/>
    <n v="6"/>
    <n v="0"/>
    <n v="0"/>
    <s v=""/>
    <m/>
    <m/>
    <n v="1165.47"/>
    <n v="396.26"/>
    <s v="ZLIN"/>
    <n v="8"/>
    <n v="4"/>
  </r>
  <r>
    <s v="120308000387-0"/>
    <x v="11"/>
    <n v="322324"/>
    <m/>
    <s v="TUBERIA INTERNA"/>
    <d v="1993-12-01T00:00:00"/>
    <n v="2480988.54"/>
    <n v="1205979.6400000001"/>
    <s v="ZLIN"/>
    <n v="50"/>
    <n v="11"/>
    <n v="0"/>
    <n v="0"/>
    <s v=""/>
    <m/>
    <m/>
    <n v="13136762.58"/>
    <n v="1279799.2100000009"/>
    <s v="ZLIN"/>
    <n v="29"/>
    <n v="1"/>
  </r>
  <r>
    <s v="120308000387-1"/>
    <x v="11"/>
    <n v="322324"/>
    <m/>
    <s v="TUBERIA INTERNA"/>
    <d v="1967-08-01T00:00:00"/>
    <n v="0.01"/>
    <n v="0"/>
    <s v="ZLIN"/>
    <n v="56"/>
    <n v="6"/>
    <n v="0"/>
    <n v="0"/>
    <s v=""/>
    <m/>
    <m/>
    <n v="110459.98"/>
    <n v="37556.399999999994"/>
    <s v="ZLIN"/>
    <n v="8"/>
    <n v="4"/>
  </r>
  <r>
    <s v="120308000387-2"/>
    <x v="11"/>
    <n v="322324"/>
    <m/>
    <s v="TUBERIA INTERNA"/>
    <d v="1981-09-01T00:00:00"/>
    <n v="18225.62"/>
    <n v="7455.9399999999987"/>
    <s v="ZLIN"/>
    <n v="60"/>
    <n v="6"/>
    <n v="0"/>
    <n v="0"/>
    <s v=""/>
    <m/>
    <m/>
    <n v="3797304.16"/>
    <n v="407281.84000000032"/>
    <s v="ZLIN"/>
    <n v="26"/>
    <n v="5"/>
  </r>
  <r>
    <s v="120308000387-3"/>
    <x v="11"/>
    <n v="322324"/>
    <m/>
    <s v="TUBERIA INTERNA"/>
    <d v="1967-08-01T00:00:00"/>
    <n v="235370.73"/>
    <n v="93958.430000000022"/>
    <s v="ZLIN"/>
    <n v="62"/>
    <n v="0"/>
    <n v="0"/>
    <n v="0"/>
    <s v=""/>
    <m/>
    <m/>
    <n v="2413118.42"/>
    <n v="494253.16999999993"/>
    <s v="ZLIN"/>
    <n v="13"/>
    <n v="10"/>
  </r>
  <r>
    <s v="120308000387-4"/>
    <x v="11"/>
    <n v="322324"/>
    <m/>
    <s v="TUBERIA INTERNA"/>
    <d v="1967-08-01T00:00:00"/>
    <n v="0.01"/>
    <n v="0"/>
    <s v="ZLIN"/>
    <n v="56"/>
    <n v="6"/>
    <n v="0"/>
    <n v="0"/>
    <s v=""/>
    <m/>
    <m/>
    <n v="82319.399999999994"/>
    <n v="27988.599999999991"/>
    <s v="ZLIN"/>
    <n v="8"/>
    <n v="4"/>
  </r>
  <r>
    <s v="120308000387-5"/>
    <x v="11"/>
    <n v="322324"/>
    <m/>
    <s v="TUBERIA INTERNA"/>
    <d v="2015-10-01T00:00:00"/>
    <n v="1"/>
    <n v="0"/>
    <s v="ZLIN"/>
    <n v="0"/>
    <n v="1"/>
    <n v="0"/>
    <n v="0"/>
    <s v=""/>
    <m/>
    <m/>
    <n v="990842.96"/>
    <n v="96529.109999999986"/>
    <s v="ZLIN"/>
    <n v="29"/>
    <n v="1"/>
  </r>
  <r>
    <s v="120308000387-6"/>
    <x v="11"/>
    <n v="322324"/>
    <m/>
    <s v="TUBERIA INTERNA"/>
    <d v="1967-08-01T00:00:00"/>
    <n v="0.01"/>
    <n v="0"/>
    <s v="ZLIN"/>
    <n v="56"/>
    <n v="6"/>
    <n v="0"/>
    <n v="0"/>
    <s v=""/>
    <m/>
    <m/>
    <n v="82319.399999999994"/>
    <n v="27988.599999999991"/>
    <s v="ZLIN"/>
    <n v="8"/>
    <n v="4"/>
  </r>
  <r>
    <s v="120308000388-0"/>
    <x v="11"/>
    <n v="322324"/>
    <m/>
    <s v="TUBERIA INTERNA"/>
    <d v="1993-12-01T00:00:00"/>
    <n v="75536.320000000007"/>
    <n v="36717.37000000001"/>
    <s v="ZLIN"/>
    <n v="50"/>
    <n v="11"/>
    <n v="0"/>
    <n v="0"/>
    <s v=""/>
    <m/>
    <m/>
    <n v="399962.68"/>
    <n v="38964.839999999967"/>
    <s v="ZLIN"/>
    <n v="29"/>
    <n v="1"/>
  </r>
  <r>
    <s v="120308000388-1"/>
    <x v="11"/>
    <n v="322324"/>
    <m/>
    <s v="TUBERIA INTERNA"/>
    <d v="2015-10-01T00:00:00"/>
    <n v="1"/>
    <n v="0"/>
    <s v="ZLIN"/>
    <n v="0"/>
    <n v="1"/>
    <n v="0"/>
    <n v="0"/>
    <s v=""/>
    <m/>
    <m/>
    <n v="29874.86"/>
    <n v="2910.4500000000007"/>
    <s v="ZLIN"/>
    <n v="29"/>
    <n v="1"/>
  </r>
  <r>
    <s v="120308000388-2"/>
    <x v="11"/>
    <n v="322324"/>
    <m/>
    <s v="TUBERIA INTERNA"/>
    <d v="1981-09-01T00:00:00"/>
    <n v="555.99"/>
    <n v="227.45"/>
    <s v="ZLIN"/>
    <n v="60"/>
    <n v="6"/>
    <n v="0"/>
    <n v="0"/>
    <s v=""/>
    <m/>
    <m/>
    <n v="115840.21"/>
    <n v="12424.510000000009"/>
    <s v="ZLIN"/>
    <n v="26"/>
    <n v="5"/>
  </r>
  <r>
    <s v="120308000388-3"/>
    <x v="11"/>
    <n v="322324"/>
    <m/>
    <s v="TUBERIA INTERNA"/>
    <d v="1967-08-01T00:00:00"/>
    <n v="0.01"/>
    <n v="0"/>
    <s v="ZLIN"/>
    <n v="56"/>
    <n v="6"/>
    <n v="0"/>
    <n v="0"/>
    <s v=""/>
    <m/>
    <m/>
    <n v="3392.62"/>
    <n v="1153.4899999999998"/>
    <s v="ZLIN"/>
    <n v="8"/>
    <n v="4"/>
  </r>
  <r>
    <s v="120308000388-4"/>
    <x v="11"/>
    <n v="322324"/>
    <m/>
    <s v="TUBERIA INTERNA"/>
    <d v="1967-08-01T00:00:00"/>
    <n v="7161.37"/>
    <n v="2858.8099999999995"/>
    <s v="ZLIN"/>
    <n v="62"/>
    <n v="0"/>
    <n v="0"/>
    <n v="0"/>
    <s v=""/>
    <m/>
    <m/>
    <n v="73421.37"/>
    <n v="15038.119999999995"/>
    <s v="ZLIN"/>
    <n v="13"/>
    <n v="10"/>
  </r>
  <r>
    <s v="120308000388-5"/>
    <x v="11"/>
    <n v="322324"/>
    <m/>
    <s v="TUBERIA INTERNA"/>
    <d v="1967-08-01T00:00:00"/>
    <n v="0.01"/>
    <n v="0"/>
    <s v="ZLIN"/>
    <n v="56"/>
    <n v="6"/>
    <n v="0"/>
    <n v="0"/>
    <s v=""/>
    <m/>
    <m/>
    <n v="2609.71"/>
    <n v="887.3"/>
    <s v="ZLIN"/>
    <n v="8"/>
    <n v="4"/>
  </r>
  <r>
    <s v="120308000388-6"/>
    <x v="11"/>
    <n v="322324"/>
    <m/>
    <s v="TUBERIA INTERNA"/>
    <d v="1967-08-01T00:00:00"/>
    <n v="0.01"/>
    <n v="0"/>
    <s v="ZLIN"/>
    <n v="56"/>
    <n v="6"/>
    <n v="0"/>
    <n v="0"/>
    <s v=""/>
    <m/>
    <m/>
    <n v="2609.71"/>
    <n v="887.3"/>
    <s v="ZLIN"/>
    <n v="8"/>
    <n v="4"/>
  </r>
  <r>
    <s v="120308000389-0"/>
    <x v="11"/>
    <n v="322324"/>
    <m/>
    <s v="TUBERIA INTERNA"/>
    <d v="1993-12-01T00:00:00"/>
    <n v="82112568.890000001"/>
    <n v="39913965.630000003"/>
    <s v="ZLIN"/>
    <n v="50"/>
    <n v="11"/>
    <n v="0"/>
    <n v="0"/>
    <s v=""/>
    <m/>
    <m/>
    <n v="434783678.88"/>
    <n v="42357149.230000019"/>
    <s v="ZLIN"/>
    <n v="29"/>
    <n v="1"/>
  </r>
  <r>
    <s v="120308000389-1"/>
    <x v="11"/>
    <n v="322324"/>
    <m/>
    <s v="TUBERIA INTERNA"/>
    <d v="1967-08-01T00:00:00"/>
    <n v="0.06"/>
    <n v="0"/>
    <s v="ZLIN"/>
    <n v="56"/>
    <n v="6"/>
    <n v="0"/>
    <n v="0"/>
    <s v=""/>
    <m/>
    <m/>
    <n v="2722175.95"/>
    <n v="925539.8200000003"/>
    <s v="ZLIN"/>
    <n v="8"/>
    <n v="4"/>
  </r>
  <r>
    <s v="120308000389-2"/>
    <x v="11"/>
    <n v="322324"/>
    <m/>
    <s v="TUBERIA INTERNA"/>
    <d v="1967-08-01T00:00:00"/>
    <n v="7789752.1500000004"/>
    <n v="3109618.75"/>
    <s v="ZLIN"/>
    <n v="62"/>
    <n v="0"/>
    <n v="0"/>
    <n v="0"/>
    <s v=""/>
    <m/>
    <m/>
    <n v="79863775.030000001"/>
    <n v="16357640.670000002"/>
    <s v="ZLIN"/>
    <n v="13"/>
    <n v="10"/>
  </r>
  <r>
    <s v="120308000389-3"/>
    <x v="11"/>
    <n v="322324"/>
    <m/>
    <s v="TUBERIA INTERNA"/>
    <d v="1967-08-01T00:00:00"/>
    <n v="0.05"/>
    <n v="0"/>
    <s v="ZLIN"/>
    <n v="56"/>
    <n v="6"/>
    <n v="0"/>
    <n v="0"/>
    <s v=""/>
    <m/>
    <m/>
    <n v="2722175.96"/>
    <n v="925539.83000000007"/>
    <s v="ZLIN"/>
    <n v="8"/>
    <n v="4"/>
  </r>
  <r>
    <s v="120308000389-4"/>
    <x v="11"/>
    <n v="322324"/>
    <m/>
    <s v="TUBERIA INTERNA"/>
    <d v="1967-08-01T00:00:00"/>
    <n v="0.06"/>
    <n v="0"/>
    <s v="ZLIN"/>
    <n v="56"/>
    <n v="6"/>
    <n v="0"/>
    <n v="0"/>
    <s v=""/>
    <m/>
    <m/>
    <n v="3654641.89"/>
    <n v="1242578.25"/>
    <s v="ZLIN"/>
    <n v="8"/>
    <n v="4"/>
  </r>
  <r>
    <s v="120308000389-5"/>
    <x v="11"/>
    <n v="322324"/>
    <m/>
    <s v="TUBERIA INTERNA"/>
    <d v="2015-10-01T00:00:00"/>
    <n v="1"/>
    <n v="0"/>
    <s v="ZLIN"/>
    <n v="0"/>
    <n v="1"/>
    <n v="0"/>
    <n v="0"/>
    <s v=""/>
    <m/>
    <m/>
    <n v="32788832.43"/>
    <n v="3194327.5099999979"/>
    <s v="ZLIN"/>
    <n v="29"/>
    <n v="1"/>
  </r>
  <r>
    <s v="120308000389-6"/>
    <x v="11"/>
    <n v="322324"/>
    <m/>
    <s v="TUBERIA INTERNA"/>
    <d v="1981-09-01T00:00:00"/>
    <n v="603245.94999999995"/>
    <n v="246782.48999999993"/>
    <s v="ZLIN"/>
    <n v="60"/>
    <n v="6"/>
    <n v="0"/>
    <n v="0"/>
    <s v=""/>
    <m/>
    <m/>
    <n v="125686166.59"/>
    <n v="13480535.219999999"/>
    <s v="ZLIN"/>
    <n v="26"/>
    <n v="5"/>
  </r>
  <r>
    <s v="120308000390-0"/>
    <x v="11"/>
    <n v="322324"/>
    <m/>
    <s v="TUBERIA INTERNA"/>
    <d v="1993-12-01T00:00:00"/>
    <n v="13418.43"/>
    <n v="6522.6"/>
    <s v="ZLIN"/>
    <n v="50"/>
    <n v="11"/>
    <n v="0"/>
    <n v="0"/>
    <s v=""/>
    <m/>
    <m/>
    <n v="71050.240000000005"/>
    <n v="6921.8000000000029"/>
    <s v="ZLIN"/>
    <n v="29"/>
    <n v="1"/>
  </r>
  <r>
    <s v="120308000390-1"/>
    <x v="11"/>
    <n v="322324"/>
    <m/>
    <s v="TUBERIA INTERNA"/>
    <d v="2015-10-01T00:00:00"/>
    <n v="1"/>
    <n v="0"/>
    <s v="ZLIN"/>
    <n v="0"/>
    <n v="1"/>
    <n v="0"/>
    <n v="0"/>
    <s v=""/>
    <m/>
    <m/>
    <n v="5245.2"/>
    <n v="510.98999999999978"/>
    <s v="ZLIN"/>
    <n v="29"/>
    <n v="1"/>
  </r>
  <r>
    <s v="120308000390-2"/>
    <x v="11"/>
    <n v="322324"/>
    <m/>
    <s v="TUBERIA INTERNA"/>
    <d v="1967-08-01T00:00:00"/>
    <n v="0.01"/>
    <n v="0"/>
    <s v="ZLIN"/>
    <n v="56"/>
    <n v="6"/>
    <n v="0"/>
    <n v="0"/>
    <s v=""/>
    <m/>
    <m/>
    <n v="664.46"/>
    <n v="225.92000000000002"/>
    <s v="ZLIN"/>
    <n v="8"/>
    <n v="4"/>
  </r>
  <r>
    <s v="120308000390-3"/>
    <x v="11"/>
    <n v="322324"/>
    <m/>
    <s v="TUBERIA INTERNA"/>
    <d v="1967-08-01T00:00:00"/>
    <n v="1279.5999999999999"/>
    <n v="510.83999999999992"/>
    <s v="ZLIN"/>
    <n v="62"/>
    <n v="0"/>
    <n v="0"/>
    <n v="0"/>
    <s v=""/>
    <m/>
    <m/>
    <n v="13119.01"/>
    <n v="2687.0200000000004"/>
    <s v="ZLIN"/>
    <n v="13"/>
    <n v="10"/>
  </r>
  <r>
    <s v="120308000390-4"/>
    <x v="11"/>
    <n v="322324"/>
    <m/>
    <s v="TUBERIA INTERNA"/>
    <d v="1967-08-01T00:00:00"/>
    <n v="0.01"/>
    <n v="0"/>
    <s v="ZLIN"/>
    <n v="56"/>
    <n v="6"/>
    <n v="0"/>
    <n v="0"/>
    <s v=""/>
    <m/>
    <m/>
    <n v="664.46"/>
    <n v="225.92000000000002"/>
    <s v="ZLIN"/>
    <n v="8"/>
    <n v="4"/>
  </r>
  <r>
    <s v="120308000390-5"/>
    <x v="11"/>
    <n v="322324"/>
    <m/>
    <s v="TUBERIA INTERNA"/>
    <d v="1967-08-01T00:00:00"/>
    <n v="0.01"/>
    <n v="0"/>
    <s v="ZLIN"/>
    <n v="56"/>
    <n v="6"/>
    <n v="0"/>
    <n v="0"/>
    <s v=""/>
    <m/>
    <m/>
    <n v="664.46"/>
    <n v="225.92000000000002"/>
    <s v="ZLIN"/>
    <n v="8"/>
    <n v="4"/>
  </r>
  <r>
    <s v="120308000390-6"/>
    <x v="11"/>
    <n v="322324"/>
    <m/>
    <s v="TUBERIA INTERNA"/>
    <d v="1981-09-01T00:00:00"/>
    <n v="101.93"/>
    <n v="41.690000000000005"/>
    <s v="ZLIN"/>
    <n v="60"/>
    <n v="6"/>
    <n v="0"/>
    <n v="0"/>
    <s v=""/>
    <m/>
    <m/>
    <n v="21236.47"/>
    <n v="2277.7200000000012"/>
    <s v="ZLIN"/>
    <n v="26"/>
    <n v="5"/>
  </r>
  <r>
    <s v="120308000391-0"/>
    <x v="11"/>
    <n v="322324"/>
    <m/>
    <s v="TUBERIA INTERNA"/>
    <d v="1993-12-01T00:00:00"/>
    <n v="36220621.200000003"/>
    <n v="17606423.090000004"/>
    <s v="ZLIN"/>
    <n v="50"/>
    <n v="11"/>
    <n v="0"/>
    <n v="0"/>
    <s v=""/>
    <m/>
    <m/>
    <n v="191787142.31999999"/>
    <n v="18684134.209999979"/>
    <s v="ZLIN"/>
    <n v="29"/>
    <n v="1"/>
  </r>
  <r>
    <s v="120308000391-1"/>
    <x v="11"/>
    <n v="322324"/>
    <m/>
    <s v="TUBERIA INTERNA"/>
    <d v="1967-08-01T00:00:00"/>
    <n v="0.03"/>
    <n v="0"/>
    <s v="ZLIN"/>
    <n v="56"/>
    <n v="6"/>
    <n v="0"/>
    <n v="0"/>
    <s v=""/>
    <m/>
    <m/>
    <n v="1200742.6000000001"/>
    <n v="408252.4800000001"/>
    <s v="ZLIN"/>
    <n v="8"/>
    <n v="4"/>
  </r>
  <r>
    <s v="120308000391-2"/>
    <x v="11"/>
    <n v="322324"/>
    <m/>
    <s v="TUBERIA INTERNA"/>
    <d v="1967-08-01T00:00:00"/>
    <n v="0.02"/>
    <n v="0"/>
    <s v="ZLIN"/>
    <n v="56"/>
    <n v="6"/>
    <n v="0"/>
    <n v="0"/>
    <s v=""/>
    <m/>
    <m/>
    <n v="1200742.6100000001"/>
    <n v="408252.49000000011"/>
    <s v="ZLIN"/>
    <n v="8"/>
    <n v="4"/>
  </r>
  <r>
    <s v="120308000391-3"/>
    <x v="11"/>
    <n v="322324"/>
    <m/>
    <s v="TUBERIA INTERNA"/>
    <d v="1967-08-01T00:00:00"/>
    <n v="0.03"/>
    <n v="0"/>
    <s v="ZLIN"/>
    <n v="56"/>
    <n v="6"/>
    <n v="0"/>
    <n v="0"/>
    <s v=""/>
    <m/>
    <m/>
    <n v="1611523.01"/>
    <n v="547917.82000000007"/>
    <s v="ZLIN"/>
    <n v="8"/>
    <n v="4"/>
  </r>
  <r>
    <s v="120308000391-4"/>
    <x v="11"/>
    <n v="322324"/>
    <m/>
    <s v="TUBERIA INTERNA"/>
    <d v="1967-08-01T00:00:00"/>
    <n v="3436089.99"/>
    <n v="1371665.0000000002"/>
    <s v="ZLIN"/>
    <n v="62"/>
    <n v="0"/>
    <n v="0"/>
    <n v="0"/>
    <s v=""/>
    <m/>
    <m/>
    <n v="35228222.07"/>
    <n v="7215418.9800000004"/>
    <s v="ZLIN"/>
    <n v="13"/>
    <n v="10"/>
  </r>
  <r>
    <s v="120308000391-5"/>
    <x v="11"/>
    <n v="322324"/>
    <m/>
    <s v="TUBERIA INTERNA"/>
    <d v="2015-10-01T00:00:00"/>
    <n v="1"/>
    <n v="0"/>
    <s v="ZLIN"/>
    <n v="0"/>
    <n v="1"/>
    <n v="0"/>
    <n v="0"/>
    <s v=""/>
    <m/>
    <m/>
    <n v="14464305.65"/>
    <n v="1409130.0600000005"/>
    <s v="ZLIN"/>
    <n v="29"/>
    <n v="1"/>
  </r>
  <r>
    <s v="120308000391-6"/>
    <x v="11"/>
    <n v="322324"/>
    <m/>
    <s v="TUBERIA INTERNA"/>
    <d v="1981-09-01T00:00:00"/>
    <n v="266091.95"/>
    <n v="108855.76000000001"/>
    <s v="ZLIN"/>
    <n v="60"/>
    <n v="6"/>
    <n v="0"/>
    <n v="0"/>
    <s v=""/>
    <m/>
    <m/>
    <n v="55440202.009999998"/>
    <n v="5946267.7299999967"/>
    <s v="ZLIN"/>
    <n v="26"/>
    <n v="5"/>
  </r>
  <r>
    <s v="120308000392-0"/>
    <x v="11"/>
    <n v="342402"/>
    <m/>
    <s v="TUBERIA INTERNA"/>
    <d v="2014-08-31T00:00:00"/>
    <n v="307305.14"/>
    <n v="22308.070000000007"/>
    <s v="ZLIN"/>
    <n v="56"/>
    <n v="3"/>
    <n v="0"/>
    <n v="0"/>
    <s v=""/>
    <m/>
    <m/>
    <n v="382297.04"/>
    <n v="19634.599999999977"/>
    <s v="ZLIN"/>
    <n v="55"/>
    <n v="2"/>
  </r>
  <r>
    <s v="120308000393-0"/>
    <x v="11"/>
    <n v="342402"/>
    <m/>
    <s v="TUBERIA INTERNA"/>
    <d v="2014-08-31T00:00:00"/>
    <n v="20154898.66"/>
    <n v="1463096.3500000015"/>
    <s v="ZLIN"/>
    <n v="56"/>
    <n v="3"/>
    <n v="0"/>
    <n v="0"/>
    <s v=""/>
    <m/>
    <m/>
    <n v="25073312.16"/>
    <n v="1287753.1999999993"/>
    <s v="ZLIN"/>
    <n v="55"/>
    <n v="2"/>
  </r>
  <r>
    <s v="120308000394-0"/>
    <x v="11"/>
    <n v="342402"/>
    <m/>
    <s v="TUBERIA INTERNA"/>
    <d v="2014-08-31T00:00:00"/>
    <n v="11947455.34"/>
    <n v="867296.76999999955"/>
    <s v="ZLIN"/>
    <n v="56"/>
    <n v="3"/>
    <n v="0"/>
    <n v="0"/>
    <s v=""/>
    <m/>
    <m/>
    <n v="14863000.91"/>
    <n v="763356.55000000075"/>
    <s v="ZLIN"/>
    <n v="55"/>
    <n v="2"/>
  </r>
  <r>
    <s v="120308000395-0"/>
    <x v="11"/>
    <n v="342402"/>
    <m/>
    <s v="TUBERIA INTERNA"/>
    <d v="2014-08-31T00:00:00"/>
    <n v="28577153.48"/>
    <n v="2074489.6400000006"/>
    <s v="ZLIN"/>
    <n v="56"/>
    <n v="3"/>
    <n v="0"/>
    <n v="0"/>
    <s v=""/>
    <m/>
    <m/>
    <n v="35550855.469999999"/>
    <n v="1825874.75"/>
    <s v="ZLIN"/>
    <n v="55"/>
    <n v="2"/>
  </r>
  <r>
    <s v="120308000396-0"/>
    <x v="11"/>
    <n v="342402"/>
    <m/>
    <s v="TUBERIA INTERNA"/>
    <d v="2014-08-31T00:00:00"/>
    <n v="60684044.869999997"/>
    <n v="4405212.1299999952"/>
    <s v="ZLIN"/>
    <n v="56"/>
    <n v="3"/>
    <n v="0"/>
    <n v="0"/>
    <s v=""/>
    <m/>
    <m/>
    <n v="75492813.189999998"/>
    <n v="3877274.3999999911"/>
    <s v="ZLIN"/>
    <n v="55"/>
    <n v="2"/>
  </r>
  <r>
    <s v="120308000397-0"/>
    <x v="11"/>
    <n v="342402"/>
    <m/>
    <s v="TUBERIA INTERNA"/>
    <d v="2014-08-31T00:00:00"/>
    <n v="20223950.579999998"/>
    <n v="1468109"/>
    <s v="ZLIN"/>
    <n v="56"/>
    <n v="3"/>
    <n v="0"/>
    <n v="0"/>
    <s v=""/>
    <m/>
    <m/>
    <n v="25159214.84"/>
    <n v="1292165.120000001"/>
    <s v="ZLIN"/>
    <n v="55"/>
    <n v="2"/>
  </r>
  <r>
    <s v="120308000398-0"/>
    <x v="11"/>
    <n v="342402"/>
    <m/>
    <s v="TUBERIA INTERNA"/>
    <d v="2014-08-31T00:00:00"/>
    <n v="212468091.19999999"/>
    <n v="15423609.579999983"/>
    <s v="ZLIN"/>
    <n v="56"/>
    <n v="3"/>
    <n v="0"/>
    <n v="0"/>
    <s v=""/>
    <m/>
    <m/>
    <n v="264316822.50999999"/>
    <n v="13575184.23999998"/>
    <s v="ZLIN"/>
    <n v="55"/>
    <n v="2"/>
  </r>
  <r>
    <s v="120308000399-0"/>
    <x v="11"/>
    <n v="342402"/>
    <m/>
    <s v="TUBERIA INTERNA"/>
    <d v="2014-08-31T00:00:00"/>
    <n v="203534.2"/>
    <n v="14775.090000000026"/>
    <s v="ZLIN"/>
    <n v="56"/>
    <n v="3"/>
    <n v="0"/>
    <n v="0"/>
    <s v=""/>
    <m/>
    <m/>
    <n v="253202.77"/>
    <n v="13004.369999999995"/>
    <s v="ZLIN"/>
    <n v="55"/>
    <n v="2"/>
  </r>
  <r>
    <s v="120308000400-0"/>
    <x v="11"/>
    <n v="342402"/>
    <m/>
    <s v="TUBERIA INTERNA"/>
    <d v="2014-08-31T00:00:00"/>
    <n v="97878700.739999995"/>
    <n v="7105268.6400000006"/>
    <s v="ZLIN"/>
    <n v="56"/>
    <n v="3"/>
    <n v="0"/>
    <n v="0"/>
    <s v=""/>
    <m/>
    <m/>
    <n v="121764105.97"/>
    <n v="6253745.6200000048"/>
    <s v="ZLIN"/>
    <n v="55"/>
    <n v="2"/>
  </r>
  <r>
    <s v="120308000401-0"/>
    <x v="11"/>
    <n v="342402"/>
    <m/>
    <s v="TUBERIA INTERNA"/>
    <d v="2014-08-31T00:00:00"/>
    <n v="130597969.56"/>
    <n v="9480445.1899999976"/>
    <s v="ZLIN"/>
    <n v="56"/>
    <n v="3"/>
    <n v="0"/>
    <n v="0"/>
    <s v=""/>
    <m/>
    <m/>
    <n v="162467879.97"/>
    <n v="8344271.7800000012"/>
    <s v="ZLIN"/>
    <n v="55"/>
    <n v="2"/>
  </r>
  <r>
    <s v="120308000408-0"/>
    <x v="11"/>
    <n v="322316"/>
    <m/>
    <s v="TUBERIA INTERNA"/>
    <d v="2003-11-30T00:00:00"/>
    <n v="63178.29"/>
    <n v="18405.489999999998"/>
    <s v="ZLIN"/>
    <n v="50"/>
    <n v="11"/>
    <n v="0"/>
    <n v="0"/>
    <s v=""/>
    <m/>
    <m/>
    <n v="-26016.22"/>
    <n v="-1886.0400000000009"/>
    <s v="ZLIN"/>
    <n v="39"/>
    <n v="1"/>
  </r>
  <r>
    <s v="120308000409-0"/>
    <x v="11"/>
    <n v="322316"/>
    <m/>
    <s v="TUBERIA INTERNA"/>
    <d v="2003-11-30T00:00:00"/>
    <n v="5636145.7699999996"/>
    <n v="1641954.0499999993"/>
    <s v="ZLIN"/>
    <n v="50"/>
    <n v="11"/>
    <n v="0"/>
    <n v="0"/>
    <s v=""/>
    <m/>
    <m/>
    <n v="-2320913.9500000002"/>
    <n v="-168253.89000000013"/>
    <s v="ZLIN"/>
    <n v="39"/>
    <n v="1"/>
  </r>
  <r>
    <s v="120308000410-0"/>
    <x v="11"/>
    <n v="322316"/>
    <m/>
    <s v="TUBERIA INTERNA"/>
    <d v="2003-11-30T00:00:00"/>
    <n v="17917843.149999999"/>
    <n v="5219928.1699999981"/>
    <s v="ZLIN"/>
    <n v="50"/>
    <n v="11"/>
    <n v="0"/>
    <n v="0"/>
    <s v=""/>
    <m/>
    <m/>
    <n v="-7378405.8700000001"/>
    <n v="-534895.08999999985"/>
    <s v="ZLIN"/>
    <n v="39"/>
    <n v="1"/>
  </r>
  <r>
    <s v="120308000411-0"/>
    <x v="11"/>
    <n v="322316"/>
    <m/>
    <s v="TUBERIA INTERNA"/>
    <d v="2003-11-30T00:00:00"/>
    <n v="57683494.049999997"/>
    <n v="16804684.07"/>
    <s v="ZLIN"/>
    <n v="50"/>
    <n v="11"/>
    <n v="0"/>
    <n v="0"/>
    <s v=""/>
    <m/>
    <m/>
    <n v="-23753541.629999999"/>
    <n v="-1722005.1400000006"/>
    <s v="ZLIN"/>
    <n v="39"/>
    <n v="1"/>
  </r>
  <r>
    <s v="120308000412-0"/>
    <x v="11"/>
    <n v="322316"/>
    <m/>
    <s v="TUBERIA INTERNA"/>
    <d v="2003-11-30T00:00:00"/>
    <n v="287358209.79000002"/>
    <n v="83714830.380000025"/>
    <s v="ZLIN"/>
    <n v="50"/>
    <n v="11"/>
    <n v="0"/>
    <n v="0"/>
    <s v=""/>
    <m/>
    <m/>
    <n v="-118331514.41"/>
    <n v="-8578404.0300000012"/>
    <s v="ZLIN"/>
    <n v="39"/>
    <n v="1"/>
  </r>
  <r>
    <s v="120308000413-0"/>
    <x v="11"/>
    <n v="322316"/>
    <m/>
    <s v="TUBERIA INTERNA"/>
    <d v="2003-11-30T00:00:00"/>
    <n v="93905140.260000005"/>
    <n v="27356980.340000004"/>
    <s v="ZLIN"/>
    <n v="50"/>
    <n v="11"/>
    <n v="0"/>
    <n v="0"/>
    <s v=""/>
    <m/>
    <m/>
    <n v="-38669288.270000003"/>
    <n v="-2803317.2800000012"/>
    <s v="ZLIN"/>
    <n v="39"/>
    <n v="1"/>
  </r>
  <r>
    <s v="120308000414-0"/>
    <x v="11"/>
    <n v="322316"/>
    <m/>
    <s v="TUBERIA INTERNA"/>
    <d v="2003-11-30T00:00:00"/>
    <n v="80079317.060000002"/>
    <n v="23329162.730000004"/>
    <s v="ZLIN"/>
    <n v="50"/>
    <n v="11"/>
    <n v="0"/>
    <n v="0"/>
    <s v=""/>
    <m/>
    <m/>
    <n v="-32975939.25"/>
    <n v="-2390579.8099999987"/>
    <s v="ZLIN"/>
    <n v="39"/>
    <n v="1"/>
  </r>
  <r>
    <s v="120308000415-0"/>
    <x v="11"/>
    <n v="322316"/>
    <m/>
    <s v="TUBERIA INTERNA"/>
    <d v="2003-11-30T00:00:00"/>
    <n v="119049037.69"/>
    <n v="34682043.75999999"/>
    <s v="ZLIN"/>
    <n v="50"/>
    <n v="11"/>
    <n v="0"/>
    <n v="0"/>
    <s v=""/>
    <m/>
    <m/>
    <n v="-49023318.049999997"/>
    <n v="-3553929.25"/>
    <s v="ZLIN"/>
    <n v="39"/>
    <n v="1"/>
  </r>
  <r>
    <s v="120308000416-0"/>
    <x v="11"/>
    <n v="322316"/>
    <m/>
    <s v="TUBERIA INTERNA"/>
    <d v="2003-11-30T00:00:00"/>
    <n v="503948.51"/>
    <n v="146813.18"/>
    <s v="ZLIN"/>
    <n v="50"/>
    <n v="11"/>
    <n v="0"/>
    <n v="0"/>
    <s v=""/>
    <m/>
    <m/>
    <n v="-207521.41"/>
    <n v="-15044.209999999992"/>
    <s v="ZLIN"/>
    <n v="39"/>
    <n v="1"/>
  </r>
  <r>
    <s v="120308000417-0"/>
    <x v="11"/>
    <n v="322316"/>
    <m/>
    <s v="TUBERIA INTERNA"/>
    <d v="2003-11-30T00:00:00"/>
    <n v="80510422.769999996"/>
    <n v="23454754.879999995"/>
    <s v="ZLIN"/>
    <n v="50"/>
    <n v="11"/>
    <n v="0"/>
    <n v="0"/>
    <s v=""/>
    <m/>
    <m/>
    <n v="-33153464.68"/>
    <n v="-2403449.4600000009"/>
    <s v="ZLIN"/>
    <n v="39"/>
    <n v="1"/>
  </r>
  <r>
    <s v="120308000418-0"/>
    <x v="11"/>
    <n v="322316"/>
    <m/>
    <s v="TUBERIA INTERNA"/>
    <d v="2003-11-30T00:00:00"/>
    <n v="120821335.75"/>
    <n v="35198359.650000006"/>
    <s v="ZLIN"/>
    <n v="50"/>
    <n v="11"/>
    <n v="0"/>
    <n v="0"/>
    <s v=""/>
    <m/>
    <m/>
    <n v="-49753134.43"/>
    <n v="-3606837.0399999991"/>
    <s v="ZLIN"/>
    <n v="39"/>
    <n v="1"/>
  </r>
  <r>
    <s v="120308000419-0"/>
    <x v="11"/>
    <n v="342407"/>
    <m/>
    <s v="TUBERIA INTERNA"/>
    <d v="1994-12-01T00:00:00"/>
    <n v="51921.98"/>
    <n v="24258.660000000003"/>
    <s v="ZLIN"/>
    <n v="50"/>
    <n v="10"/>
    <n v="0"/>
    <n v="0"/>
    <s v=""/>
    <m/>
    <m/>
    <n v="515926.67"/>
    <n v="48726.419999999984"/>
    <s v="ZLIN"/>
    <n v="30"/>
    <n v="0"/>
  </r>
  <r>
    <s v="120308000420-0"/>
    <x v="11"/>
    <n v="342407"/>
    <m/>
    <s v="TUBERIA INTERNA"/>
    <d v="1994-12-01T00:00:00"/>
    <n v="4753.63"/>
    <n v="2220.94"/>
    <s v="ZLIN"/>
    <n v="50"/>
    <n v="10"/>
    <n v="0"/>
    <n v="0"/>
    <s v=""/>
    <m/>
    <m/>
    <n v="47234.77"/>
    <n v="4461.0599999999977"/>
    <s v="ZLIN"/>
    <n v="30"/>
    <n v="0"/>
  </r>
  <r>
    <s v="120308000421-0"/>
    <x v="11"/>
    <n v="342407"/>
    <m/>
    <s v="TUBERIA INTERNA"/>
    <d v="1994-12-01T00:00:00"/>
    <n v="332022.64"/>
    <n v="155125.28000000003"/>
    <s v="ZLIN"/>
    <n v="50"/>
    <n v="10"/>
    <n v="0"/>
    <n v="0"/>
    <s v=""/>
    <m/>
    <m/>
    <n v="3299167.92"/>
    <n v="311588.08000000007"/>
    <s v="ZLIN"/>
    <n v="30"/>
    <n v="0"/>
  </r>
  <r>
    <s v="120308000422-0"/>
    <x v="11"/>
    <n v="342407"/>
    <m/>
    <s v="TUBERIA INTERNA"/>
    <d v="1994-12-01T00:00:00"/>
    <n v="515335.59"/>
    <n v="240771.56"/>
    <s v="ZLIN"/>
    <n v="50"/>
    <n v="10"/>
    <n v="0"/>
    <n v="0"/>
    <s v=""/>
    <m/>
    <m/>
    <n v="5120670.84"/>
    <n v="483618.91999999993"/>
    <s v="ZLIN"/>
    <n v="30"/>
    <n v="0"/>
  </r>
  <r>
    <s v="120308000423-0"/>
    <x v="11"/>
    <n v="342407"/>
    <m/>
    <s v="TUBERIA INTERNA"/>
    <d v="1994-12-01T00:00:00"/>
    <n v="1346030.23"/>
    <n v="628882.91999999993"/>
    <s v="ZLIN"/>
    <n v="50"/>
    <n v="10"/>
    <n v="0"/>
    <n v="0"/>
    <s v=""/>
    <m/>
    <m/>
    <n v="13374930.6"/>
    <n v="1263187.8899999987"/>
    <s v="ZLIN"/>
    <n v="30"/>
    <n v="0"/>
  </r>
  <r>
    <s v="120308000424-0"/>
    <x v="11"/>
    <n v="342407"/>
    <m/>
    <s v="TUBERIA INTERNA"/>
    <d v="1994-12-01T00:00:00"/>
    <n v="309404.34000000003"/>
    <n v="144557.70000000001"/>
    <s v="ZLIN"/>
    <n v="50"/>
    <n v="10"/>
    <n v="0"/>
    <n v="0"/>
    <s v=""/>
    <m/>
    <m/>
    <n v="3074419.42"/>
    <n v="290361.83999999985"/>
    <s v="ZLIN"/>
    <n v="30"/>
    <n v="0"/>
  </r>
  <r>
    <s v="120308000425-0"/>
    <x v="11"/>
    <n v="342407"/>
    <m/>
    <s v="TUBERIA INTERNA"/>
    <d v="1994-12-01T00:00:00"/>
    <n v="818698.23999999999"/>
    <n v="382506.57"/>
    <s v="ZLIN"/>
    <n v="50"/>
    <n v="10"/>
    <n v="0"/>
    <n v="0"/>
    <s v=""/>
    <m/>
    <m/>
    <n v="8135056.6799999997"/>
    <n v="768310.91999999993"/>
    <s v="ZLIN"/>
    <n v="30"/>
    <n v="0"/>
  </r>
  <r>
    <s v="120308000426-0"/>
    <x v="11"/>
    <n v="342407"/>
    <m/>
    <s v="TUBERIA INTERNA"/>
    <d v="1994-12-01T00:00:00"/>
    <n v="162855.06"/>
    <n v="76088.05"/>
    <s v="ZLIN"/>
    <n v="50"/>
    <n v="10"/>
    <n v="0"/>
    <n v="0"/>
    <s v=""/>
    <m/>
    <m/>
    <n v="1618221.59"/>
    <n v="152832.04000000004"/>
    <s v="ZLIN"/>
    <n v="30"/>
    <n v="0"/>
  </r>
  <r>
    <s v="120308000427-0"/>
    <x v="11"/>
    <n v="322316"/>
    <m/>
    <s v="TUBERIA INTERNA"/>
    <d v="1967-08-01T00:00:00"/>
    <n v="0.01"/>
    <n v="0"/>
    <s v="ZLIN"/>
    <n v="56"/>
    <n v="6"/>
    <n v="0"/>
    <n v="0"/>
    <s v=""/>
    <m/>
    <m/>
    <n v="1448.73"/>
    <n v="492.57000000000005"/>
    <s v="ZLIN"/>
    <n v="8"/>
    <n v="4"/>
  </r>
  <r>
    <s v="120308000428-0"/>
    <x v="11"/>
    <n v="322316"/>
    <m/>
    <s v="TUBERIA INTERNA"/>
    <d v="1967-08-01T00:00:00"/>
    <n v="0.01"/>
    <n v="0"/>
    <s v="ZLIN"/>
    <n v="56"/>
    <n v="6"/>
    <n v="0"/>
    <n v="0"/>
    <s v=""/>
    <m/>
    <m/>
    <n v="13437.54"/>
    <n v="4568.76"/>
    <s v="ZLIN"/>
    <n v="8"/>
    <n v="4"/>
  </r>
  <r>
    <s v="120308000429-0"/>
    <x v="11"/>
    <n v="322316"/>
    <m/>
    <s v="TUBERIA INTERNA"/>
    <d v="1967-08-01T00:00:00"/>
    <n v="0.01"/>
    <n v="0"/>
    <s v="ZLIN"/>
    <n v="56"/>
    <n v="6"/>
    <n v="0"/>
    <n v="0"/>
    <s v=""/>
    <m/>
    <m/>
    <n v="998700.67"/>
    <n v="339558.2300000001"/>
    <s v="ZLIN"/>
    <n v="8"/>
    <n v="4"/>
  </r>
  <r>
    <s v="120308000430-0"/>
    <x v="11"/>
    <n v="322316"/>
    <m/>
    <s v="TUBERIA INTERNA"/>
    <d v="1967-08-01T00:00:00"/>
    <n v="0.03"/>
    <n v="0"/>
    <s v="ZLIN"/>
    <n v="56"/>
    <n v="6"/>
    <n v="0"/>
    <n v="0"/>
    <s v=""/>
    <m/>
    <m/>
    <n v="2358903.9900000002"/>
    <n v="802027.36000000034"/>
    <s v="ZLIN"/>
    <n v="8"/>
    <n v="4"/>
  </r>
  <r>
    <s v="120308000431-0"/>
    <x v="11"/>
    <n v="322316"/>
    <m/>
    <s v="TUBERIA INTERNA"/>
    <d v="1967-08-01T00:00:00"/>
    <n v="0.01"/>
    <n v="0"/>
    <s v="ZLIN"/>
    <n v="56"/>
    <n v="6"/>
    <n v="0"/>
    <n v="0"/>
    <s v=""/>
    <m/>
    <m/>
    <n v="623529.85"/>
    <n v="212000.14999999997"/>
    <s v="ZLIN"/>
    <n v="8"/>
    <n v="4"/>
  </r>
  <r>
    <s v="120308000432-0"/>
    <x v="11"/>
    <n v="322316"/>
    <m/>
    <s v="TUBERIA INTERNA"/>
    <d v="1967-08-01T00:00:00"/>
    <n v="0.01"/>
    <n v="0"/>
    <s v="ZLIN"/>
    <n v="56"/>
    <n v="6"/>
    <n v="0"/>
    <n v="0"/>
    <s v=""/>
    <m/>
    <m/>
    <n v="399467.3"/>
    <n v="135818.89000000001"/>
    <s v="ZLIN"/>
    <n v="8"/>
    <n v="4"/>
  </r>
  <r>
    <s v="120308000433-0"/>
    <x v="11"/>
    <n v="322316"/>
    <m/>
    <s v="TUBERIA INTERNA"/>
    <d v="1967-08-01T00:00:00"/>
    <n v="0.01"/>
    <n v="0"/>
    <s v="ZLIN"/>
    <n v="56"/>
    <n v="6"/>
    <n v="0"/>
    <n v="0"/>
    <s v=""/>
    <m/>
    <m/>
    <n v="23487.35"/>
    <n v="7985.6899999999987"/>
    <s v="ZLIN"/>
    <n v="8"/>
    <n v="4"/>
  </r>
  <r>
    <s v="120308000434-0"/>
    <x v="11"/>
    <n v="322316"/>
    <m/>
    <s v="TUBERIA INTERNA"/>
    <d v="1967-08-01T00:00:00"/>
    <n v="0.05"/>
    <n v="2.0000000000000004E-2"/>
    <s v="ZLIN"/>
    <n v="56"/>
    <n v="6"/>
    <n v="0"/>
    <n v="0"/>
    <s v=""/>
    <m/>
    <m/>
    <n v="4120638.3"/>
    <n v="1401017.0299999998"/>
    <s v="ZLIN"/>
    <n v="8"/>
    <n v="4"/>
  </r>
  <r>
    <s v="120308000435-0"/>
    <x v="11"/>
    <n v="322316"/>
    <m/>
    <s v="TUBERIA INTERNA"/>
    <d v="1996-12-31T00:00:00"/>
    <n v="243403.67"/>
    <n v="104487.43000000002"/>
    <s v="ZLIN"/>
    <n v="50"/>
    <n v="8"/>
    <n v="0"/>
    <n v="0"/>
    <s v=""/>
    <m/>
    <m/>
    <n v="995112.14"/>
    <n v="88338.940000000061"/>
    <s v="ZLIN"/>
    <n v="31"/>
    <n v="11"/>
  </r>
  <r>
    <s v="120308000435-1"/>
    <x v="11"/>
    <n v="322316"/>
    <m/>
    <s v="TUBERIA INTERNA"/>
    <d v="1996-12-31T00:00:00"/>
    <n v="39822.29"/>
    <n v="17094.8"/>
    <s v="ZLIN"/>
    <n v="50"/>
    <n v="8"/>
    <n v="0"/>
    <n v="0"/>
    <s v=""/>
    <m/>
    <m/>
    <n v="261638.64"/>
    <n v="23226.420000000013"/>
    <s v="ZLIN"/>
    <n v="31"/>
    <n v="11"/>
  </r>
  <r>
    <s v="120308000436-0"/>
    <x v="11"/>
    <n v="322316"/>
    <m/>
    <s v="TUBERIA INTERNA"/>
    <d v="1996-12-31T00:00:00"/>
    <n v="310096.46000000002"/>
    <n v="133117.06000000003"/>
    <s v="ZLIN"/>
    <n v="50"/>
    <n v="8"/>
    <n v="0"/>
    <n v="0"/>
    <s v=""/>
    <m/>
    <m/>
    <n v="1267773.6000000001"/>
    <n v="112543.87000000011"/>
    <s v="ZLIN"/>
    <n v="31"/>
    <n v="11"/>
  </r>
  <r>
    <s v="120308000436-1"/>
    <x v="11"/>
    <n v="322316"/>
    <m/>
    <s v="TUBERIA INTERNA"/>
    <d v="1996-12-31T00:00:00"/>
    <n v="50778.31"/>
    <n v="21797.879999999997"/>
    <s v="ZLIN"/>
    <n v="50"/>
    <n v="8"/>
    <n v="0"/>
    <n v="0"/>
    <s v=""/>
    <m/>
    <m/>
    <n v="333621.31"/>
    <n v="29616.520000000019"/>
    <s v="ZLIN"/>
    <n v="31"/>
    <n v="11"/>
  </r>
  <r>
    <s v="120308000437-0"/>
    <x v="11"/>
    <n v="322316"/>
    <m/>
    <s v="TUBERIA INTERNA"/>
    <d v="1996-12-31T00:00:00"/>
    <n v="5829948.0899999999"/>
    <n v="2502658.63"/>
    <s v="ZLIN"/>
    <n v="50"/>
    <n v="8"/>
    <n v="0"/>
    <n v="0"/>
    <s v=""/>
    <m/>
    <m/>
    <n v="23834694.41"/>
    <n v="2115873.66"/>
    <s v="ZLIN"/>
    <n v="31"/>
    <n v="11"/>
  </r>
  <r>
    <s v="120308000437-1"/>
    <x v="11"/>
    <n v="322316"/>
    <m/>
    <s v="TUBERIA INTERNA"/>
    <d v="1996-12-31T00:00:00"/>
    <n v="1909737.72"/>
    <n v="819805.12999999989"/>
    <s v="ZLIN"/>
    <n v="50"/>
    <n v="8"/>
    <n v="0"/>
    <n v="0"/>
    <s v=""/>
    <m/>
    <m/>
    <n v="12547273.08"/>
    <n v="1113857.1400000006"/>
    <s v="ZLIN"/>
    <n v="31"/>
    <n v="11"/>
  </r>
  <r>
    <s v="120308000438-0"/>
    <x v="11"/>
    <n v="322316"/>
    <m/>
    <s v="TUBERIA INTERNA"/>
    <d v="1996-12-31T00:00:00"/>
    <n v="3304100.36"/>
    <n v="1418372.0899999999"/>
    <s v="ZLIN"/>
    <n v="50"/>
    <n v="8"/>
    <n v="0"/>
    <n v="0"/>
    <s v=""/>
    <m/>
    <m/>
    <n v="13508220.199999999"/>
    <n v="1199163.1399999987"/>
    <s v="ZLIN"/>
    <n v="31"/>
    <n v="11"/>
  </r>
  <r>
    <s v="120308000438-1"/>
    <x v="11"/>
    <n v="322316"/>
    <m/>
    <s v="TUBERIA INTERNA"/>
    <d v="1996-12-31T00:00:00"/>
    <n v="1082336.42"/>
    <n v="464621.33999999997"/>
    <s v="ZLIN"/>
    <n v="50"/>
    <n v="8"/>
    <n v="0"/>
    <n v="0"/>
    <s v=""/>
    <m/>
    <m/>
    <n v="7111118.1600000001"/>
    <n v="631274.20000000019"/>
    <s v="ZLIN"/>
    <n v="31"/>
    <n v="11"/>
  </r>
  <r>
    <s v="120308000439-0"/>
    <x v="11"/>
    <n v="322316"/>
    <m/>
    <s v="TUBERIA INTERNA"/>
    <d v="1996-12-31T00:00:00"/>
    <n v="3552804.19"/>
    <n v="1525134.7"/>
    <s v="ZLIN"/>
    <n v="50"/>
    <n v="8"/>
    <n v="0"/>
    <n v="0"/>
    <s v=""/>
    <m/>
    <m/>
    <n v="14525001.07"/>
    <n v="1289425.6799999997"/>
    <s v="ZLIN"/>
    <n v="31"/>
    <n v="11"/>
  </r>
  <r>
    <s v="120308000439-1"/>
    <x v="11"/>
    <n v="322316"/>
    <m/>
    <s v="TUBERIA INTERNA"/>
    <d v="1996-12-31T00:00:00"/>
    <n v="1163805.25"/>
    <n v="499594.02"/>
    <s v="ZLIN"/>
    <n v="50"/>
    <n v="8"/>
    <n v="0"/>
    <n v="0"/>
    <s v=""/>
    <m/>
    <m/>
    <n v="7646381.0300000003"/>
    <n v="678791.01000000071"/>
    <s v="ZLIN"/>
    <n v="31"/>
    <n v="11"/>
  </r>
  <r>
    <s v="120308000440-0"/>
    <x v="11"/>
    <n v="322316"/>
    <m/>
    <s v="TUBERIA INTERNA"/>
    <d v="1996-12-31T00:00:00"/>
    <n v="24027.47"/>
    <n v="10314.470000000001"/>
    <s v="ZLIN"/>
    <n v="50"/>
    <n v="8"/>
    <n v="0"/>
    <n v="0"/>
    <s v=""/>
    <m/>
    <m/>
    <n v="98232.02"/>
    <n v="8720.3400000000111"/>
    <s v="ZLIN"/>
    <n v="31"/>
    <n v="11"/>
  </r>
  <r>
    <s v="120308000440-1"/>
    <x v="11"/>
    <n v="322316"/>
    <m/>
    <s v="TUBERIA INTERNA"/>
    <d v="1996-12-31T00:00:00"/>
    <n v="472245.86"/>
    <n v="202723.91999999998"/>
    <s v="ZLIN"/>
    <n v="50"/>
    <n v="8"/>
    <n v="0"/>
    <n v="0"/>
    <s v=""/>
    <m/>
    <m/>
    <n v="3102728.51"/>
    <n v="275438.04999999981"/>
    <s v="ZLIN"/>
    <n v="31"/>
    <n v="11"/>
  </r>
  <r>
    <s v="120308000441-0"/>
    <x v="11"/>
    <n v="322316"/>
    <m/>
    <s v="TUBERIA INTERNA"/>
    <d v="1996-12-31T00:00:00"/>
    <n v="30589.3"/>
    <n v="13131.3"/>
    <s v="ZLIN"/>
    <n v="50"/>
    <n v="8"/>
    <n v="0"/>
    <n v="0"/>
    <s v=""/>
    <m/>
    <m/>
    <n v="125058.89"/>
    <n v="11101.819999999992"/>
    <s v="ZLIN"/>
    <n v="31"/>
    <n v="11"/>
  </r>
  <r>
    <s v="120308000441-1"/>
    <x v="11"/>
    <n v="322316"/>
    <m/>
    <s v="TUBERIA INTERNA"/>
    <d v="1996-12-31T00:00:00"/>
    <n v="1002025.32"/>
    <n v="430145.75"/>
    <s v="ZLIN"/>
    <n v="50"/>
    <n v="8"/>
    <n v="0"/>
    <n v="0"/>
    <s v=""/>
    <m/>
    <m/>
    <n v="6583461.8499999996"/>
    <n v="584432.64999999944"/>
    <s v="ZLIN"/>
    <n v="31"/>
    <n v="11"/>
  </r>
  <r>
    <s v="120308000442-0"/>
    <x v="11"/>
    <n v="322320"/>
    <m/>
    <s v="TUBERIA INTERNA"/>
    <d v="1967-08-01T00:00:00"/>
    <n v="0.78"/>
    <n v="0.68"/>
    <s v="ZLIN"/>
    <n v="57"/>
    <n v="8"/>
    <n v="0"/>
    <n v="0"/>
    <s v=""/>
    <m/>
    <m/>
    <n v="1576150.84"/>
    <n v="470080.07000000007"/>
    <s v="ZLIN"/>
    <n v="9"/>
    <n v="6"/>
  </r>
  <r>
    <s v="120308000443-0"/>
    <x v="11"/>
    <n v="322320"/>
    <m/>
    <s v="TUBERIA INTERNA"/>
    <d v="1993-12-01T00:00:00"/>
    <n v="146808310.69"/>
    <n v="74533450.090000004"/>
    <s v="ZLIN"/>
    <n v="48"/>
    <n v="9"/>
    <n v="0"/>
    <n v="0"/>
    <s v=""/>
    <m/>
    <m/>
    <n v="2369365181.5799999"/>
    <n v="249406861.22000003"/>
    <s v="ZLIN"/>
    <n v="26"/>
    <n v="11"/>
  </r>
  <r>
    <s v="120308000444-0"/>
    <x v="11"/>
    <n v="342515"/>
    <m/>
    <s v="TUBERIA INTERNA"/>
    <d v="1993-12-01T00:00:00"/>
    <n v="77744958.299999997"/>
    <n v="37790920.779999994"/>
    <s v="ZLIN"/>
    <n v="50"/>
    <n v="11"/>
    <n v="0"/>
    <n v="0"/>
    <s v=""/>
    <m/>
    <m/>
    <n v="1956191008.1199999"/>
    <n v="190574482.16999984"/>
    <s v="ZLIN"/>
    <n v="29"/>
    <n v="1"/>
  </r>
  <r>
    <s v="120308000444-1"/>
    <x v="11"/>
    <n v="342515"/>
    <m/>
    <s v="TUBERIA INTERNA"/>
    <d v="2011-06-30T00:00:00"/>
    <n v="583514669.66999996"/>
    <n v="268844455.14999998"/>
    <s v="ZLIN"/>
    <n v="33"/>
    <n v="4"/>
    <n v="0"/>
    <n v="0"/>
    <s v=""/>
    <m/>
    <m/>
    <n v="210959443.38"/>
    <n v="20551922.849999994"/>
    <s v="ZLIN"/>
    <n v="29"/>
    <n v="1"/>
  </r>
  <r>
    <s v="120308000444-2"/>
    <x v="11"/>
    <n v="342515"/>
    <m/>
    <s v="TUBERIA INTERNA"/>
    <d v="2014-08-31T00:00:00"/>
    <n v="30609283.370000001"/>
    <n v="13308384.080000002"/>
    <s v="ZLIN"/>
    <n v="30"/>
    <n v="2"/>
    <n v="0"/>
    <n v="0"/>
    <s v=""/>
    <m/>
    <m/>
    <n v="316390575.17000002"/>
    <n v="30823150.580000043"/>
    <s v="ZLIN"/>
    <n v="29"/>
    <n v="1"/>
  </r>
  <r>
    <s v="120308000444-3"/>
    <x v="11"/>
    <n v="342515"/>
    <m/>
    <s v="TUBERIA INTERNA"/>
    <d v="1979-09-01T00:00:00"/>
    <n v="281860.65999999997"/>
    <n v="107049.43999999997"/>
    <s v="ZLIN"/>
    <n v="65"/>
    <n v="2"/>
    <n v="0"/>
    <n v="0"/>
    <s v=""/>
    <m/>
    <m/>
    <n v="342554109.58999997"/>
    <n v="33372033.599999964"/>
    <s v="ZLIN"/>
    <n v="29"/>
    <n v="1"/>
  </r>
  <r>
    <s v="120308000444-4"/>
    <x v="11"/>
    <n v="342515"/>
    <m/>
    <s v="TUBERIA INTERNA"/>
    <d v="1979-09-01T00:00:00"/>
    <n v="313324.74"/>
    <n v="118999.23999999999"/>
    <s v="ZLIN"/>
    <n v="65"/>
    <n v="2"/>
    <n v="0"/>
    <n v="0"/>
    <s v=""/>
    <m/>
    <m/>
    <n v="342533227.31999999"/>
    <n v="33369999.219999969"/>
    <s v="ZLIN"/>
    <n v="29"/>
    <n v="1"/>
  </r>
  <r>
    <s v="120308000445-0"/>
    <x v="11"/>
    <n v="342515"/>
    <m/>
    <s v="TUBERIA INTERNA"/>
    <d v="2005-06-30T00:00:00"/>
    <n v="285620447.23000002"/>
    <n v="76069767.390000015"/>
    <s v="ZLIN"/>
    <n v="49"/>
    <n v="9"/>
    <n v="0"/>
    <n v="0"/>
    <s v=""/>
    <m/>
    <m/>
    <n v="1677211621.02"/>
    <n v="120306318.80999994"/>
    <s v="ZLIN"/>
    <n v="39"/>
    <n v="6"/>
  </r>
  <r>
    <s v="120308000445-1"/>
    <x v="11"/>
    <n v="342515"/>
    <m/>
    <s v="TUBERIA INTERNA"/>
    <d v="1996-12-30T00:00:00"/>
    <n v="39288773.990000002"/>
    <n v="10481401.110000003"/>
    <s v="ZLIN"/>
    <n v="49"/>
    <n v="8"/>
    <n v="0"/>
    <n v="0"/>
    <s v=""/>
    <m/>
    <m/>
    <n v="159493108.38999999"/>
    <n v="14616619.099999994"/>
    <s v="ZLIN"/>
    <n v="30"/>
    <n v="11"/>
  </r>
  <r>
    <s v="120308000445-2"/>
    <x v="11"/>
    <n v="342515"/>
    <m/>
    <s v="TUBERIA INTERNA"/>
    <d v="2005-06-30T00:00:00"/>
    <n v="80750647.069999993"/>
    <n v="21506453.719999991"/>
    <s v="ZLIN"/>
    <n v="49"/>
    <n v="9"/>
    <n v="0"/>
    <n v="0"/>
    <s v=""/>
    <m/>
    <m/>
    <n v="474181470.52999997"/>
    <n v="34013016.869999945"/>
    <s v="ZLIN"/>
    <n v="39"/>
    <n v="6"/>
  </r>
  <r>
    <s v="120308000445-3"/>
    <x v="11"/>
    <n v="342515"/>
    <m/>
    <s v="TUBERIA INTERNA"/>
    <d v="1997-12-30T00:00:00"/>
    <n v="9578525.3399999999"/>
    <n v="2607851.8899999997"/>
    <s v="ZLIN"/>
    <n v="48"/>
    <n v="8"/>
    <n v="0"/>
    <n v="0"/>
    <s v=""/>
    <m/>
    <m/>
    <n v="63599958.079999998"/>
    <n v="5828567.5899999961"/>
    <s v="ZLIN"/>
    <n v="30"/>
    <n v="11"/>
  </r>
  <r>
    <s v="120308000445-4"/>
    <x v="11"/>
    <n v="342515"/>
    <m/>
    <s v="TUBERIA INTERNA"/>
    <d v="1996-12-30T00:00:00"/>
    <n v="38462740.460000001"/>
    <n v="10058512.740000002"/>
    <s v="ZLIN"/>
    <n v="50"/>
    <n v="8"/>
    <n v="0"/>
    <n v="0"/>
    <s v=""/>
    <m/>
    <m/>
    <n v="165959071.87"/>
    <n v="14732659.110000014"/>
    <s v="ZLIN"/>
    <n v="31"/>
    <n v="11"/>
  </r>
  <r>
    <s v="120308000445-5"/>
    <x v="11"/>
    <n v="342515"/>
    <m/>
    <s v="TUBERIA INTERNA"/>
    <d v="1996-12-30T00:00:00"/>
    <n v="37390514.100000001"/>
    <n v="9974986.1100000031"/>
    <s v="ZLIN"/>
    <n v="49"/>
    <n v="8"/>
    <n v="0"/>
    <n v="0"/>
    <s v=""/>
    <m/>
    <m/>
    <n v="160993243.28"/>
    <n v="14754097.75999999"/>
    <s v="ZLIN"/>
    <n v="30"/>
    <n v="11"/>
  </r>
  <r>
    <s v="120308000446-0"/>
    <x v="11"/>
    <n v="342309"/>
    <m/>
    <s v="TUBERIA INTERNA"/>
    <d v="2012-03-31T00:00:00"/>
    <n v="8105083.0800000001"/>
    <n v="928335.53000000026"/>
    <s v="ZLIN"/>
    <n v="56"/>
    <n v="9"/>
    <n v="0"/>
    <n v="0"/>
    <s v=""/>
    <m/>
    <m/>
    <n v="4965256653.3699999"/>
    <n v="264192059.80000019"/>
    <s v="ZLIN"/>
    <n v="53"/>
    <n v="3"/>
  </r>
  <r>
    <s v="120308000446-1"/>
    <x v="11"/>
    <n v="342309"/>
    <m/>
    <s v="TUBERIA INTERNA"/>
    <d v="2014-04-30T00:00:00"/>
    <n v="164812599.56999999"/>
    <n v="40454001.719999999"/>
    <s v="ZLIN"/>
    <n v="20"/>
    <n v="4"/>
    <n v="0"/>
    <n v="0"/>
    <s v=""/>
    <m/>
    <m/>
    <n v="118686326.28"/>
    <n v="17776806.579999998"/>
    <s v="ZLIN"/>
    <n v="18"/>
    <n v="11"/>
  </r>
  <r>
    <s v="120308000446-2"/>
    <x v="11"/>
    <n v="342309"/>
    <m/>
    <s v="TUBERIA INTERNA"/>
    <d v="2008-08-30T00:00:00"/>
    <n v="350500406.16000003"/>
    <n v="46974281.24000001"/>
    <s v="ZLIN"/>
    <n v="48"/>
    <n v="6"/>
    <n v="0"/>
    <n v="0"/>
    <s v=""/>
    <m/>
    <m/>
    <n v="291838207.69"/>
    <n v="19964786.850000024"/>
    <s v="ZLIN"/>
    <n v="41"/>
    <n v="5"/>
  </r>
  <r>
    <s v="120308000446-3"/>
    <x v="11"/>
    <n v="342309"/>
    <m/>
    <s v="TUBERIA INTERNA"/>
    <d v="2014-04-30T00:00:00"/>
    <n v="157675007.59"/>
    <n v="38702047.320000008"/>
    <s v="ZLIN"/>
    <n v="20"/>
    <n v="4"/>
    <n v="0"/>
    <n v="0"/>
    <s v=""/>
    <m/>
    <m/>
    <n v="125175046.26000001"/>
    <n v="18748685.340000004"/>
    <s v="ZLIN"/>
    <n v="18"/>
    <n v="11"/>
  </r>
  <r>
    <s v="120308000446-4"/>
    <x v="11"/>
    <n v="342309"/>
    <m/>
    <s v="TUBERIA INTERNA"/>
    <d v="2014-04-30T00:00:00"/>
    <n v="456373709.43000001"/>
    <n v="61920051.019999981"/>
    <s v="ZLIN"/>
    <n v="35"/>
    <n v="2"/>
    <n v="0"/>
    <n v="0"/>
    <s v=""/>
    <m/>
    <m/>
    <n v="65433868.799999997"/>
    <n v="5493213.6799999997"/>
    <s v="ZLIN"/>
    <n v="33"/>
    <n v="9"/>
  </r>
  <r>
    <s v="120308000446-5"/>
    <x v="11"/>
    <n v="342309"/>
    <m/>
    <s v="TUBERIA INTERNA"/>
    <d v="2014-04-30T00:00:00"/>
    <n v="561443946.52999997"/>
    <n v="47971476.439999998"/>
    <s v="ZLIN"/>
    <n v="54"/>
    <n v="8"/>
    <n v="0"/>
    <n v="0"/>
    <s v=""/>
    <m/>
    <m/>
    <n v="166729938.47999999"/>
    <n v="8871389.5300000012"/>
    <s v="ZLIN"/>
    <n v="53"/>
    <n v="3"/>
  </r>
  <r>
    <s v="120308000446-6"/>
    <x v="11"/>
    <n v="342309"/>
    <m/>
    <s v="TUBERIA INTERNA"/>
    <d v="2008-08-30T00:00:00"/>
    <n v="341141492.51999998"/>
    <n v="45719993.849999964"/>
    <s v="ZLIN"/>
    <n v="48"/>
    <n v="6"/>
    <n v="0"/>
    <n v="0"/>
    <s v=""/>
    <m/>
    <m/>
    <n v="300489574.60000002"/>
    <n v="20556630.860000014"/>
    <s v="ZLIN"/>
    <n v="41"/>
    <n v="5"/>
  </r>
  <r>
    <s v="120308000447-0"/>
    <x v="11"/>
    <n v="342309"/>
    <m/>
    <s v="TUBERIA INTERNA"/>
    <d v="1993-12-01T00:00:00"/>
    <n v="113723484.40000001"/>
    <n v="43751133.270000011"/>
    <s v="ZLIN"/>
    <n v="64"/>
    <n v="4"/>
    <n v="0"/>
    <n v="0"/>
    <s v=""/>
    <m/>
    <m/>
    <n v="2751114785.6199999"/>
    <n v="183407652.36999989"/>
    <s v="ZLIN"/>
    <n v="42"/>
    <n v="6"/>
  </r>
  <r>
    <s v="120308000447-1"/>
    <x v="11"/>
    <n v="342309"/>
    <m/>
    <s v="TUBERIA INTERNA"/>
    <d v="1997-12-30T00:00:00"/>
    <n v="78434807.019999996"/>
    <n v="29006955.209999993"/>
    <s v="ZLIN"/>
    <n v="60"/>
    <n v="3"/>
    <n v="0"/>
    <n v="0"/>
    <s v=""/>
    <m/>
    <m/>
    <n v="653151123.03999996"/>
    <n v="43543408.209999919"/>
    <s v="ZLIN"/>
    <n v="42"/>
    <n v="6"/>
  </r>
  <r>
    <s v="120308000447-2"/>
    <x v="11"/>
    <n v="342309"/>
    <m/>
    <s v="TUBERIA INTERNA"/>
    <d v="1997-12-30T00:00:00"/>
    <n v="85375049.930000007"/>
    <n v="31573613.120000005"/>
    <s v="ZLIN"/>
    <n v="60"/>
    <n v="3"/>
    <n v="0"/>
    <n v="0"/>
    <s v=""/>
    <m/>
    <m/>
    <n v="648428472.57000005"/>
    <n v="43228564.840000033"/>
    <s v="ZLIN"/>
    <n v="42"/>
    <n v="6"/>
  </r>
  <r>
    <s v="120308000448-0"/>
    <x v="11"/>
    <n v="342309"/>
    <m/>
    <s v="TUBERIA INTERNA"/>
    <d v="1995-12-31T00:00:00"/>
    <n v="66410936.210000001"/>
    <n v="29819384.140000001"/>
    <s v="ZLIN"/>
    <n v="50"/>
    <n v="8"/>
    <n v="0"/>
    <n v="0"/>
    <s v=""/>
    <m/>
    <m/>
    <n v="681783934.04999995"/>
    <n v="62481546.519999981"/>
    <s v="ZLIN"/>
    <n v="30"/>
    <n v="11"/>
  </r>
  <r>
    <s v="120308000448-1"/>
    <x v="11"/>
    <n v="342309"/>
    <m/>
    <s v="TUBERIA INTERNA"/>
    <d v="1995-12-31T00:00:00"/>
    <n v="17525386.640000001"/>
    <n v="10311272.790000001"/>
    <s v="ZLIN"/>
    <n v="38"/>
    <n v="8"/>
    <n v="0"/>
    <n v="0"/>
    <s v=""/>
    <m/>
    <m/>
    <n v="97856129.219999999"/>
    <n v="14656865.179999992"/>
    <s v="ZLIN"/>
    <n v="18"/>
    <n v="11"/>
  </r>
  <r>
    <s v="120308000448-2"/>
    <x v="11"/>
    <n v="342309"/>
    <m/>
    <s v="TUBERIA INTERNA"/>
    <d v="1985-12-01T00:00:00"/>
    <n v="1362677.24"/>
    <n v="510302.98"/>
    <s v="ZLIN"/>
    <n v="60"/>
    <n v="9"/>
    <n v="0"/>
    <n v="0"/>
    <s v=""/>
    <m/>
    <m/>
    <n v="179606385.30000001"/>
    <n v="16459884.360000014"/>
    <s v="ZLIN"/>
    <n v="30"/>
    <n v="11"/>
  </r>
  <r>
    <s v="120308000448-3"/>
    <x v="11"/>
    <n v="342309"/>
    <m/>
    <s v="TUBERIA INTERNA"/>
    <d v="1985-12-01T00:00:00"/>
    <n v="802819.11"/>
    <n v="374648.89999999997"/>
    <s v="ZLIN"/>
    <n v="48"/>
    <n v="9"/>
    <n v="0"/>
    <n v="0"/>
    <s v=""/>
    <m/>
    <m/>
    <n v="105879601.09999999"/>
    <n v="15858618.669999987"/>
    <s v="ZLIN"/>
    <n v="18"/>
    <n v="11"/>
  </r>
  <r>
    <s v="120308000449-0"/>
    <x v="11"/>
    <n v="342310"/>
    <m/>
    <s v="TUBERIA INTERNA"/>
    <d v="1975-09-01T00:00:00"/>
    <n v="3780000"/>
    <n v="2590278.8600000003"/>
    <s v="ZLIN"/>
    <n v="62"/>
    <n v="9"/>
    <n v="0"/>
    <n v="0"/>
    <s v=""/>
    <m/>
    <m/>
    <n v="664412937.49000001"/>
    <n v="83051617.190000057"/>
    <s v="ZLIN"/>
    <n v="22"/>
    <n v="8"/>
  </r>
  <r>
    <s v="120308000449-1"/>
    <x v="11"/>
    <n v="342310"/>
    <m/>
    <s v="TUBERIA INTERNA"/>
    <d v="2011-06-30T00:00:00"/>
    <n v="95323705.519999996"/>
    <n v="0"/>
    <s v="ZLIN"/>
    <n v="26"/>
    <n v="11"/>
    <n v="0"/>
    <n v="0"/>
    <s v=""/>
    <m/>
    <m/>
    <n v="38092806.759999998"/>
    <n v="4761600.8299999982"/>
    <s v="ZLIN"/>
    <n v="22"/>
    <n v="8"/>
  </r>
  <r>
    <s v="120308000449-2"/>
    <x v="11"/>
    <n v="342310"/>
    <m/>
    <s v="TUBERIA INTERNA"/>
    <d v="2011-06-30T00:00:00"/>
    <n v="101326852.52"/>
    <n v="0"/>
    <s v="ZLIN"/>
    <n v="26"/>
    <n v="11"/>
    <n v="0"/>
    <n v="0"/>
    <s v=""/>
    <m/>
    <m/>
    <n v="-40962258.670000002"/>
    <n v="-5120282.3299999982"/>
    <s v="ZLIN"/>
    <n v="22"/>
    <n v="8"/>
  </r>
  <r>
    <s v="120308000449-3"/>
    <x v="11"/>
    <n v="342310"/>
    <m/>
    <s v="TUBERIA INTERNA"/>
    <d v="2015-10-01T00:00:00"/>
    <n v="1"/>
    <n v="0"/>
    <s v="ZLIN"/>
    <n v="0"/>
    <n v="1"/>
    <n v="0"/>
    <n v="0"/>
    <s v=""/>
    <m/>
    <m/>
    <n v="39723186.950000003"/>
    <n v="4965398.3700000048"/>
    <s v="ZLIN"/>
    <n v="22"/>
    <n v="8"/>
  </r>
  <r>
    <s v="120308000449-4"/>
    <x v="11"/>
    <n v="342310"/>
    <m/>
    <s v="TUBERIA INTERNA"/>
    <d v="2015-10-01T00:00:00"/>
    <n v="1"/>
    <n v="0"/>
    <s v="ZLIN"/>
    <n v="0"/>
    <n v="1"/>
    <n v="0"/>
    <n v="0"/>
    <s v=""/>
    <m/>
    <m/>
    <n v="2442455.7599999998"/>
    <n v="305306.96999999974"/>
    <s v="ZLIN"/>
    <n v="22"/>
    <n v="8"/>
  </r>
  <r>
    <s v="120308000449-5"/>
    <x v="11"/>
    <n v="342310"/>
    <m/>
    <s v="TUBERIA INTERNA"/>
    <d v="1994-12-01T00:00:00"/>
    <n v="32324.080000000002"/>
    <n v="31659.890000000003"/>
    <s v="ZLIN"/>
    <n v="43"/>
    <n v="6"/>
    <n v="0"/>
    <n v="0"/>
    <s v=""/>
    <m/>
    <m/>
    <n v="25908220.07"/>
    <n v="3238527.5100000016"/>
    <s v="ZLIN"/>
    <n v="22"/>
    <n v="8"/>
  </r>
  <r>
    <s v="120308000449-6"/>
    <x v="11"/>
    <n v="342310"/>
    <m/>
    <s v="TUBERIA INTERNA"/>
    <d v="1994-12-01T00:00:00"/>
    <n v="1937134.54"/>
    <n v="1897330.4100000001"/>
    <s v="ZLIN"/>
    <n v="43"/>
    <n v="6"/>
    <n v="0"/>
    <n v="0"/>
    <s v=""/>
    <m/>
    <m/>
    <n v="149458520.31"/>
    <n v="18682315.040000007"/>
    <s v="ZLIN"/>
    <n v="22"/>
    <n v="8"/>
  </r>
  <r>
    <s v="120308000449-7"/>
    <x v="11"/>
    <n v="342310"/>
    <m/>
    <s v="TUBERIA INTERNA"/>
    <d v="2015-10-01T00:00:00"/>
    <n v="1"/>
    <n v="0"/>
    <s v="ZLIN"/>
    <n v="0"/>
    <n v="1"/>
    <n v="0"/>
    <n v="0"/>
    <s v=""/>
    <m/>
    <m/>
    <n v="24048252.760000002"/>
    <n v="3006031.6000000015"/>
    <s v="ZLIN"/>
    <n v="22"/>
    <n v="8"/>
  </r>
  <r>
    <s v="120308000449-8"/>
    <x v="11"/>
    <n v="342310"/>
    <m/>
    <s v="TUBERIA INTERNA"/>
    <d v="2015-10-01T00:00:00"/>
    <n v="1"/>
    <n v="0"/>
    <s v="ZLIN"/>
    <n v="0"/>
    <n v="1"/>
    <n v="0"/>
    <n v="0"/>
    <s v=""/>
    <m/>
    <m/>
    <n v="19015962.170000002"/>
    <n v="2376995.2800000012"/>
    <s v="ZLIN"/>
    <n v="22"/>
    <n v="8"/>
  </r>
  <r>
    <s v="120308000449-9"/>
    <x v="11"/>
    <n v="342310"/>
    <m/>
    <s v="TUBERIA INTERNA"/>
    <d v="2015-10-01T00:00:00"/>
    <n v="1"/>
    <n v="0"/>
    <s v="ZLIN"/>
    <n v="0"/>
    <n v="1"/>
    <n v="0"/>
    <n v="0"/>
    <s v=""/>
    <m/>
    <m/>
    <n v="2442455.7599999998"/>
    <n v="305306.96999999974"/>
    <s v="ZLIN"/>
    <n v="22"/>
    <n v="8"/>
  </r>
  <r>
    <s v="120308000449-10"/>
    <x v="11"/>
    <n v="342310"/>
    <m/>
    <s v="TUBERIA INTERNA"/>
    <d v="2015-10-01T00:00:00"/>
    <n v="1"/>
    <n v="0"/>
    <s v="ZLIN"/>
    <n v="0"/>
    <n v="1"/>
    <n v="0"/>
    <n v="0"/>
    <s v=""/>
    <m/>
    <m/>
    <n v="146372835.28999999"/>
    <n v="18296604.409999996"/>
    <s v="ZLIN"/>
    <n v="22"/>
    <n v="8"/>
  </r>
  <r>
    <s v="120308000449-11"/>
    <x v="11"/>
    <n v="342310"/>
    <m/>
    <s v="TUBERIA INTERNA"/>
    <d v="2015-10-01T00:00:00"/>
    <n v="1"/>
    <n v="0"/>
    <s v="ZLIN"/>
    <n v="0"/>
    <n v="1"/>
    <n v="0"/>
    <n v="0"/>
    <s v=""/>
    <m/>
    <m/>
    <n v="2689992.29"/>
    <n v="336249.04000000004"/>
    <s v="ZLIN"/>
    <n v="22"/>
    <n v="8"/>
  </r>
  <r>
    <s v="120308000449-12"/>
    <x v="11"/>
    <n v="342310"/>
    <m/>
    <s v="TUBERIA INTERNA"/>
    <d v="2015-10-01T00:00:00"/>
    <n v="1"/>
    <n v="0"/>
    <s v="ZLIN"/>
    <n v="0"/>
    <n v="1"/>
    <n v="0"/>
    <n v="0"/>
    <s v=""/>
    <m/>
    <m/>
    <n v="2442455.7599999998"/>
    <n v="305306.96999999974"/>
    <s v="ZLIN"/>
    <n v="22"/>
    <n v="8"/>
  </r>
  <r>
    <s v="120308000449-13"/>
    <x v="11"/>
    <n v="342310"/>
    <m/>
    <s v="TUBERIA INTERNA"/>
    <d v="2015-10-01T00:00:00"/>
    <n v="1"/>
    <n v="0"/>
    <s v="ZLIN"/>
    <n v="0"/>
    <n v="1"/>
    <n v="0"/>
    <n v="0"/>
    <s v=""/>
    <m/>
    <m/>
    <n v="20339496.129999999"/>
    <n v="2542437.0099999979"/>
    <s v="ZLIN"/>
    <n v="22"/>
    <n v="8"/>
  </r>
  <r>
    <s v="120308000450-0"/>
    <x v="11"/>
    <n v="342304"/>
    <m/>
    <s v="TUBERIA INTERNA"/>
    <d v="2014-06-30T00:00:00"/>
    <n v="136533663.03"/>
    <n v="10255105.760000005"/>
    <s v="ZLIN"/>
    <n v="56"/>
    <n v="7"/>
    <n v="0"/>
    <n v="0"/>
    <s v=""/>
    <m/>
    <m/>
    <n v="-57948622.899999999"/>
    <n v="-2967248.7599999979"/>
    <s v="ZLIN"/>
    <n v="55"/>
    <n v="4"/>
  </r>
  <r>
    <s v="120308000451-0"/>
    <x v="11"/>
    <n v="342304"/>
    <m/>
    <s v="TUBERIA INTERNA"/>
    <d v="2014-06-30T00:00:00"/>
    <n v="36131178.100000001"/>
    <n v="2713829.2900000028"/>
    <s v="ZLIN"/>
    <n v="56"/>
    <n v="7"/>
    <n v="0"/>
    <n v="0"/>
    <s v=""/>
    <m/>
    <m/>
    <n v="-29724552.079999998"/>
    <n v="-1522040.3199999966"/>
    <s v="ZLIN"/>
    <n v="55"/>
    <n v="4"/>
  </r>
  <r>
    <s v="120308000452-0"/>
    <x v="11"/>
    <n v="342304"/>
    <m/>
    <s v="TUBERIA INTERNA"/>
    <d v="2014-06-30T00:00:00"/>
    <n v="4022891.71"/>
    <n v="302161.23"/>
    <s v="ZLIN"/>
    <n v="56"/>
    <n v="7"/>
    <n v="0"/>
    <n v="0"/>
    <s v=""/>
    <m/>
    <m/>
    <n v="1559958.15"/>
    <n v="79877.35999999987"/>
    <s v="ZLIN"/>
    <n v="55"/>
    <n v="4"/>
  </r>
  <r>
    <s v="120308000453-0"/>
    <x v="11"/>
    <n v="342304"/>
    <m/>
    <s v="TUBERIA INTERNA"/>
    <d v="2014-06-30T00:00:00"/>
    <n v="33946643.899999999"/>
    <n v="2549747.9299999997"/>
    <s v="ZLIN"/>
    <n v="56"/>
    <n v="7"/>
    <n v="0"/>
    <n v="0"/>
    <s v=""/>
    <m/>
    <m/>
    <n v="-27428988.039999999"/>
    <n v="-1404496.3699999973"/>
    <s v="ZLIN"/>
    <n v="55"/>
    <n v="4"/>
  </r>
  <r>
    <s v="120308000454-0"/>
    <x v="11"/>
    <n v="342502"/>
    <m/>
    <s v="TUBERIA INTERNA"/>
    <d v="2013-04-30T00:00:00"/>
    <n v="379557100.13"/>
    <n v="41886606.980000019"/>
    <s v="ZLIN"/>
    <n v="49"/>
    <n v="1"/>
    <n v="0"/>
    <n v="0"/>
    <s v=""/>
    <m/>
    <m/>
    <n v="-203814828.15000001"/>
    <n v="-12374471.700000018"/>
    <s v="ZLIN"/>
    <n v="46"/>
    <n v="8"/>
  </r>
  <r>
    <s v="120308000455-0"/>
    <x v="11"/>
    <n v="342502"/>
    <m/>
    <s v="TUBERIA INTERNA"/>
    <d v="2013-04-30T00:00:00"/>
    <n v="452739010.06"/>
    <n v="49962709.100000024"/>
    <s v="ZLIN"/>
    <n v="49"/>
    <n v="1"/>
    <n v="0"/>
    <n v="0"/>
    <s v=""/>
    <m/>
    <m/>
    <n v="-243112099.61000001"/>
    <n v="-14760377.470000029"/>
    <s v="ZLIN"/>
    <n v="46"/>
    <n v="8"/>
  </r>
  <r>
    <s v="120308000456-0"/>
    <x v="11"/>
    <n v="342502"/>
    <m/>
    <s v="TUBERIA INTERNA"/>
    <d v="2013-04-30T00:00:00"/>
    <n v="1497021996.05"/>
    <n v="165206162.54999995"/>
    <s v="ZLIN"/>
    <n v="49"/>
    <n v="1"/>
    <n v="0"/>
    <n v="0"/>
    <s v=""/>
    <m/>
    <m/>
    <n v="-803871883.21000004"/>
    <n v="-48806507.200000048"/>
    <s v="ZLIN"/>
    <n v="46"/>
    <n v="8"/>
  </r>
  <r>
    <s v="120308000457-0"/>
    <x v="11"/>
    <n v="342402"/>
    <m/>
    <s v="TUBERIA INTERNA"/>
    <d v="2014-08-31T00:00:00"/>
    <n v="3474388.93"/>
    <n v="252214.89000000013"/>
    <s v="ZLIN"/>
    <n v="56"/>
    <n v="3"/>
    <n v="0"/>
    <n v="0"/>
    <s v=""/>
    <m/>
    <m/>
    <n v="-1835644.41"/>
    <n v="-94277.809999999823"/>
    <s v="ZLIN"/>
    <n v="55"/>
    <n v="2"/>
  </r>
  <r>
    <s v="120308000457-1"/>
    <x v="11"/>
    <n v="322318"/>
    <m/>
    <s v="TUBERIA INTERNA"/>
    <d v="2001-12-31T00:00:00"/>
    <n v="158852.81"/>
    <n v="12887.079999999987"/>
    <s v="ZLIN"/>
    <n v="50"/>
    <n v="4"/>
    <n v="0"/>
    <n v="0"/>
    <s v=""/>
    <m/>
    <m/>
    <n v="134090.06"/>
    <n v="10385.099999999991"/>
    <s v="ZLIN"/>
    <n v="36"/>
    <n v="7"/>
  </r>
  <r>
    <s v="120308000457-2"/>
    <x v="11"/>
    <n v="322318"/>
    <m/>
    <s v="TUBERIA INTERNA"/>
    <d v="1991-12-01T00:00:00"/>
    <n v="484.52"/>
    <n v="41.490000000000009"/>
    <s v="ZLIN"/>
    <n v="47"/>
    <n v="8"/>
    <n v="0"/>
    <n v="0"/>
    <s v=""/>
    <m/>
    <m/>
    <n v="111686.03"/>
    <n v="13277.369999999995"/>
    <s v="ZLIN"/>
    <n v="23"/>
    <n v="10"/>
  </r>
  <r>
    <s v="120308000457-3"/>
    <x v="11"/>
    <n v="322318"/>
    <m/>
    <s v="TUBERIA INTERNA"/>
    <d v="2001-12-31T00:00:00"/>
    <n v="158852.81"/>
    <n v="12887.079999999987"/>
    <s v="ZLIN"/>
    <n v="50"/>
    <n v="4"/>
    <n v="0"/>
    <n v="0"/>
    <s v=""/>
    <m/>
    <m/>
    <n v="134090.06"/>
    <n v="10385.099999999991"/>
    <s v="ZLIN"/>
    <n v="36"/>
    <n v="7"/>
  </r>
  <r>
    <s v="120308000457-4"/>
    <x v="11"/>
    <n v="322318"/>
    <m/>
    <s v="TUBERIA INTERNA"/>
    <d v="2001-12-31T00:00:00"/>
    <n v="20611.37"/>
    <n v="1672.119999999999"/>
    <s v="ZLIN"/>
    <n v="50"/>
    <n v="4"/>
    <n v="0"/>
    <n v="0"/>
    <s v=""/>
    <m/>
    <m/>
    <n v="17398.36"/>
    <n v="1347.4800000000014"/>
    <s v="ZLIN"/>
    <n v="36"/>
    <n v="7"/>
  </r>
  <r>
    <s v="120308000457-5"/>
    <x v="11"/>
    <n v="322318"/>
    <m/>
    <s v="TUBERIA INTERNA"/>
    <d v="1991-12-01T00:00:00"/>
    <n v="484.52"/>
    <n v="41.490000000000009"/>
    <s v="ZLIN"/>
    <n v="47"/>
    <n v="8"/>
    <n v="0"/>
    <n v="0"/>
    <s v=""/>
    <m/>
    <m/>
    <n v="111686.03"/>
    <n v="13277.369999999995"/>
    <s v="ZLIN"/>
    <n v="23"/>
    <n v="10"/>
  </r>
  <r>
    <s v="120308000458-0"/>
    <x v="11"/>
    <n v="342402"/>
    <m/>
    <s v="TUBERIA INTERNA"/>
    <d v="2014-08-31T00:00:00"/>
    <n v="8848140.3800000008"/>
    <n v="678495.90000000037"/>
    <s v="ZLIN"/>
    <n v="53"/>
    <n v="3"/>
    <n v="0"/>
    <n v="0"/>
    <s v=""/>
    <m/>
    <m/>
    <n v="3144710.04"/>
    <n v="170798.95000000019"/>
    <s v="ZLIN"/>
    <n v="52"/>
    <n v="2"/>
  </r>
  <r>
    <s v="120308000458-1"/>
    <x v="11"/>
    <n v="322318"/>
    <m/>
    <s v="TUBERIA INTERNA"/>
    <d v="2001-12-31T00:00:00"/>
    <n v="1200918.52"/>
    <n v="97425.510000000009"/>
    <s v="ZLIN"/>
    <n v="50"/>
    <n v="4"/>
    <n v="0"/>
    <n v="0"/>
    <s v=""/>
    <m/>
    <m/>
    <n v="1013713.47"/>
    <n v="78510.839999999967"/>
    <s v="ZLIN"/>
    <n v="36"/>
    <n v="7"/>
  </r>
  <r>
    <s v="120308000458-2"/>
    <x v="11"/>
    <n v="322318"/>
    <m/>
    <s v="TUBERIA INTERNA"/>
    <d v="2001-12-31T00:00:00"/>
    <n v="155818.28"/>
    <n v="12640.899999999994"/>
    <s v="ZLIN"/>
    <n v="50"/>
    <n v="4"/>
    <n v="0"/>
    <n v="0"/>
    <s v=""/>
    <m/>
    <m/>
    <n v="131528.56"/>
    <n v="10186.720000000001"/>
    <s v="ZLIN"/>
    <n v="36"/>
    <n v="7"/>
  </r>
  <r>
    <s v="120308000458-3"/>
    <x v="11"/>
    <n v="322318"/>
    <m/>
    <s v="TUBERIA INTERNA"/>
    <d v="1991-12-01T00:00:00"/>
    <n v="3664.23"/>
    <n v="313.88000000000011"/>
    <s v="ZLIN"/>
    <n v="47"/>
    <n v="8"/>
    <n v="0"/>
    <n v="0"/>
    <s v=""/>
    <m/>
    <m/>
    <n v="844630.93"/>
    <n v="100410.67000000004"/>
    <s v="ZLIN"/>
    <n v="23"/>
    <n v="10"/>
  </r>
  <r>
    <s v="120308000458-4"/>
    <x v="11"/>
    <n v="322318"/>
    <m/>
    <s v="TUBERIA INTERNA"/>
    <d v="1991-12-01T00:00:00"/>
    <n v="3664.23"/>
    <n v="313.88000000000011"/>
    <s v="ZLIN"/>
    <n v="47"/>
    <n v="8"/>
    <n v="0"/>
    <n v="0"/>
    <s v=""/>
    <m/>
    <m/>
    <n v="844630.93"/>
    <n v="100410.67000000004"/>
    <s v="ZLIN"/>
    <n v="23"/>
    <n v="10"/>
  </r>
  <r>
    <s v="120308000458-5"/>
    <x v="11"/>
    <n v="322318"/>
    <m/>
    <s v="TUBERIA INTERNA"/>
    <d v="2001-12-31T00:00:00"/>
    <n v="1200918.52"/>
    <n v="97425.510000000009"/>
    <s v="ZLIN"/>
    <n v="50"/>
    <n v="4"/>
    <n v="0"/>
    <n v="0"/>
    <s v=""/>
    <m/>
    <m/>
    <n v="1013713.47"/>
    <n v="78510.839999999967"/>
    <s v="ZLIN"/>
    <n v="36"/>
    <n v="7"/>
  </r>
  <r>
    <s v="120308000459-0"/>
    <x v="11"/>
    <n v="342402"/>
    <m/>
    <s v="TUBERIA INTERNA"/>
    <d v="2014-08-31T00:00:00"/>
    <n v="31219048.48"/>
    <n v="2266271.6799999997"/>
    <s v="ZLIN"/>
    <n v="56"/>
    <n v="3"/>
    <n v="0"/>
    <n v="0"/>
    <s v=""/>
    <m/>
    <m/>
    <n v="11056450.539999999"/>
    <n v="567853.94999999925"/>
    <s v="ZLIN"/>
    <n v="55"/>
    <n v="2"/>
  </r>
  <r>
    <s v="120308000459-1"/>
    <x v="11"/>
    <n v="322318"/>
    <m/>
    <s v="TUBERIA INTERNA"/>
    <d v="2001-12-31T00:00:00"/>
    <n v="4229625.5999999996"/>
    <n v="343131.88999999966"/>
    <s v="ZLIN"/>
    <n v="50"/>
    <n v="4"/>
    <n v="0"/>
    <n v="0"/>
    <s v=""/>
    <m/>
    <m/>
    <n v="3570290.9"/>
    <n v="276514.54999999981"/>
    <s v="ZLIN"/>
    <n v="36"/>
    <n v="7"/>
  </r>
  <r>
    <s v="120308000459-2"/>
    <x v="11"/>
    <n v="322318"/>
    <m/>
    <s v="TUBERIA INTERNA"/>
    <d v="2001-12-31T00:00:00"/>
    <n v="548562.24"/>
    <n v="44502.570000000007"/>
    <s v="ZLIN"/>
    <n v="50"/>
    <n v="4"/>
    <n v="0"/>
    <n v="0"/>
    <s v=""/>
    <m/>
    <m/>
    <n v="463049.67"/>
    <n v="35862.609999999986"/>
    <s v="ZLIN"/>
    <n v="36"/>
    <n v="7"/>
  </r>
  <r>
    <s v="120308000459-3"/>
    <x v="11"/>
    <n v="322318"/>
    <m/>
    <s v="TUBERIA INTERNA"/>
    <d v="2001-12-31T00:00:00"/>
    <n v="4229625.5999999996"/>
    <n v="343131.88999999966"/>
    <s v="ZLIN"/>
    <n v="50"/>
    <n v="4"/>
    <n v="0"/>
    <n v="0"/>
    <s v=""/>
    <m/>
    <m/>
    <n v="3570290.9"/>
    <n v="276514.54999999981"/>
    <s v="ZLIN"/>
    <n v="36"/>
    <n v="7"/>
  </r>
  <r>
    <s v="120308000459-4"/>
    <x v="11"/>
    <n v="322318"/>
    <m/>
    <s v="TUBERIA INTERNA"/>
    <d v="1991-12-01T00:00:00"/>
    <n v="12904.96"/>
    <n v="1105.4799999999996"/>
    <s v="ZLIN"/>
    <n v="47"/>
    <n v="8"/>
    <n v="0"/>
    <n v="0"/>
    <s v=""/>
    <m/>
    <m/>
    <n v="2974686.56"/>
    <n v="353634.06000000006"/>
    <s v="ZLIN"/>
    <n v="23"/>
    <n v="10"/>
  </r>
  <r>
    <s v="120308000459-5"/>
    <x v="11"/>
    <n v="322318"/>
    <m/>
    <s v="TUBERIA INTERNA"/>
    <d v="1991-12-01T00:00:00"/>
    <n v="12904.96"/>
    <n v="1105.4799999999996"/>
    <s v="ZLIN"/>
    <n v="47"/>
    <n v="8"/>
    <n v="0"/>
    <n v="0"/>
    <s v=""/>
    <m/>
    <m/>
    <n v="2974686.56"/>
    <n v="353634.06000000006"/>
    <s v="ZLIN"/>
    <n v="23"/>
    <n v="10"/>
  </r>
  <r>
    <s v="120308000460-0"/>
    <x v="11"/>
    <n v="342402"/>
    <m/>
    <s v="TUBERIA INTERNA"/>
    <d v="2014-08-31T00:00:00"/>
    <n v="52960526.950000003"/>
    <n v="3844541.9600000009"/>
    <s v="ZLIN"/>
    <n v="56"/>
    <n v="3"/>
    <n v="0"/>
    <n v="0"/>
    <s v=""/>
    <m/>
    <m/>
    <n v="18756351.52"/>
    <n v="963317.16000000015"/>
    <s v="ZLIN"/>
    <n v="55"/>
    <n v="2"/>
  </r>
  <r>
    <s v="120308000460-1"/>
    <x v="11"/>
    <n v="322318"/>
    <m/>
    <s v="TUBERIA INTERNA"/>
    <d v="2001-12-31T00:00:00"/>
    <n v="7175377.2400000002"/>
    <n v="582108.40000000037"/>
    <s v="ZLIN"/>
    <n v="50"/>
    <n v="4"/>
    <n v="0"/>
    <n v="0"/>
    <s v=""/>
    <m/>
    <m/>
    <n v="6056844.3499999996"/>
    <n v="469095"/>
    <s v="ZLIN"/>
    <n v="36"/>
    <n v="7"/>
  </r>
  <r>
    <s v="120308000460-2"/>
    <x v="11"/>
    <n v="322318"/>
    <m/>
    <s v="TUBERIA INTERNA"/>
    <d v="1991-12-01T00:00:00"/>
    <n v="21892.14"/>
    <n v="1875.3899999999994"/>
    <s v="ZLIN"/>
    <n v="47"/>
    <n v="8"/>
    <n v="0"/>
    <n v="0"/>
    <s v=""/>
    <m/>
    <m/>
    <n v="5046297.21"/>
    <n v="599909.46"/>
    <s v="ZLIN"/>
    <n v="23"/>
    <n v="10"/>
  </r>
  <r>
    <s v="120308000460-3"/>
    <x v="11"/>
    <n v="322318"/>
    <m/>
    <s v="TUBERIA INTERNA"/>
    <d v="1991-12-01T00:00:00"/>
    <n v="21892.14"/>
    <n v="1875.3899999999994"/>
    <s v="ZLIN"/>
    <n v="47"/>
    <n v="8"/>
    <n v="0"/>
    <n v="0"/>
    <s v=""/>
    <m/>
    <m/>
    <n v="5046297.21"/>
    <n v="599909.46"/>
    <s v="ZLIN"/>
    <n v="23"/>
    <n v="10"/>
  </r>
  <r>
    <s v="120308000460-4"/>
    <x v="11"/>
    <n v="322318"/>
    <m/>
    <s v="TUBERIA INTERNA"/>
    <d v="2001-12-31T00:00:00"/>
    <n v="930380.73"/>
    <n v="75477.919999999925"/>
    <s v="ZLIN"/>
    <n v="50"/>
    <n v="4"/>
    <n v="0"/>
    <n v="0"/>
    <s v=""/>
    <m/>
    <m/>
    <n v="785348.43"/>
    <n v="60824.25"/>
    <s v="ZLIN"/>
    <n v="36"/>
    <n v="7"/>
  </r>
  <r>
    <s v="120308000460-5"/>
    <x v="11"/>
    <n v="322318"/>
    <m/>
    <s v="TUBERIA INTERNA"/>
    <d v="2001-12-31T00:00:00"/>
    <n v="7175377.2400000002"/>
    <n v="582108.40000000037"/>
    <s v="ZLIN"/>
    <n v="50"/>
    <n v="4"/>
    <n v="0"/>
    <n v="0"/>
    <s v=""/>
    <m/>
    <m/>
    <n v="6056844.3499999996"/>
    <n v="469095"/>
    <s v="ZLIN"/>
    <n v="36"/>
    <n v="7"/>
  </r>
  <r>
    <s v="120308000461-0"/>
    <x v="11"/>
    <n v="342402"/>
    <m/>
    <s v="TUBERIA INTERNA"/>
    <d v="2014-08-31T00:00:00"/>
    <n v="108274228.20999999"/>
    <n v="7859906.9499999881"/>
    <s v="ZLIN"/>
    <n v="56"/>
    <n v="3"/>
    <n v="0"/>
    <n v="0"/>
    <s v=""/>
    <m/>
    <m/>
    <n v="38346096.630000003"/>
    <n v="1969437"/>
    <s v="ZLIN"/>
    <n v="55"/>
    <n v="2"/>
  </r>
  <r>
    <s v="120308000461-1"/>
    <x v="11"/>
    <n v="322318"/>
    <m/>
    <s v="TUBERIA INTERNA"/>
    <d v="1991-12-01T00:00:00"/>
    <n v="44757.599999999999"/>
    <n v="3834.1299999999974"/>
    <s v="ZLIN"/>
    <n v="47"/>
    <n v="8"/>
    <n v="0"/>
    <n v="0"/>
    <s v=""/>
    <m/>
    <m/>
    <n v="10316953.189999999"/>
    <n v="1226490.9399999995"/>
    <s v="ZLIN"/>
    <n v="23"/>
    <n v="10"/>
  </r>
  <r>
    <s v="120308000461-2"/>
    <x v="11"/>
    <n v="322318"/>
    <m/>
    <s v="TUBERIA INTERNA"/>
    <d v="2001-12-31T00:00:00"/>
    <n v="1902318.52"/>
    <n v="154327.17999999993"/>
    <s v="ZLIN"/>
    <n v="50"/>
    <n v="4"/>
    <n v="0"/>
    <n v="0"/>
    <s v=""/>
    <m/>
    <m/>
    <n v="1605775.81"/>
    <n v="124365.31000000006"/>
    <s v="ZLIN"/>
    <n v="36"/>
    <n v="7"/>
  </r>
  <r>
    <s v="120308000461-3"/>
    <x v="11"/>
    <n v="322318"/>
    <m/>
    <s v="TUBERIA INTERNA"/>
    <d v="2001-12-31T00:00:00"/>
    <n v="14669484.279999999"/>
    <n v="1190074.0599999987"/>
    <s v="ZLIN"/>
    <n v="50"/>
    <n v="4"/>
    <n v="0"/>
    <n v="0"/>
    <s v=""/>
    <m/>
    <m/>
    <n v="12382733.35"/>
    <n v="959027.1799999997"/>
    <s v="ZLIN"/>
    <n v="36"/>
    <n v="7"/>
  </r>
  <r>
    <s v="120308000461-4"/>
    <x v="11"/>
    <n v="322318"/>
    <m/>
    <s v="TUBERIA INTERNA"/>
    <d v="2001-12-31T00:00:00"/>
    <n v="14669484.279999999"/>
    <n v="1190074.0599999987"/>
    <s v="ZLIN"/>
    <n v="50"/>
    <n v="4"/>
    <n v="0"/>
    <n v="0"/>
    <s v=""/>
    <m/>
    <m/>
    <n v="12382733.35"/>
    <n v="959027.1799999997"/>
    <s v="ZLIN"/>
    <n v="36"/>
    <n v="7"/>
  </r>
  <r>
    <s v="120308000461-5"/>
    <x v="11"/>
    <n v="322318"/>
    <m/>
    <s v="TUBERIA INTERNA"/>
    <d v="1991-12-01T00:00:00"/>
    <n v="44757.599999999999"/>
    <n v="3834.1299999999974"/>
    <s v="ZLIN"/>
    <n v="47"/>
    <n v="8"/>
    <n v="0"/>
    <n v="0"/>
    <s v=""/>
    <m/>
    <m/>
    <n v="10316953.189999999"/>
    <n v="1226490.9399999995"/>
    <s v="ZLIN"/>
    <n v="23"/>
    <n v="10"/>
  </r>
  <r>
    <s v="120308000462-0"/>
    <x v="11"/>
    <n v="322324"/>
    <m/>
    <s v="TUBERIA INTERNA"/>
    <d v="2014-07-31T00:00:00"/>
    <n v="2452171.5299999998"/>
    <n v="181373.61999999965"/>
    <s v="ZLIN"/>
    <n v="56"/>
    <n v="4"/>
    <n v="0"/>
    <n v="0"/>
    <s v=""/>
    <m/>
    <m/>
    <n v="-1197430.3700000001"/>
    <n v="-61499.450000000186"/>
    <s v="ZLIN"/>
    <n v="55"/>
    <n v="2"/>
  </r>
  <r>
    <s v="120308000463-0"/>
    <x v="11"/>
    <n v="322324"/>
    <m/>
    <s v="TUBERIA INTERNA"/>
    <d v="2014-07-31T00:00:00"/>
    <n v="1249328.3600000001"/>
    <n v="92405.950000000186"/>
    <s v="ZLIN"/>
    <n v="56"/>
    <n v="4"/>
    <n v="0"/>
    <n v="0"/>
    <s v=""/>
    <m/>
    <m/>
    <n v="-610064.88"/>
    <n v="-31332.640000000014"/>
    <s v="ZLIN"/>
    <n v="55"/>
    <n v="2"/>
  </r>
  <r>
    <s v="120308000464-0"/>
    <x v="11"/>
    <n v="322324"/>
    <m/>
    <s v="TUBERIA INTERNA"/>
    <d v="2014-07-31T00:00:00"/>
    <n v="1707788.21"/>
    <n v="126315.70999999996"/>
    <s v="ZLIN"/>
    <n v="56"/>
    <n v="4"/>
    <n v="0"/>
    <n v="0"/>
    <s v=""/>
    <m/>
    <m/>
    <n v="-833937.37"/>
    <n v="-42830.619999999995"/>
    <s v="ZLIN"/>
    <n v="55"/>
    <n v="2"/>
  </r>
  <r>
    <s v="120308000465-0"/>
    <x v="11"/>
    <n v="322324"/>
    <m/>
    <s v="TUBERIA INTERNA"/>
    <d v="2014-07-31T00:00:00"/>
    <n v="19625302.539999999"/>
    <n v="1451575.6199999973"/>
    <s v="ZLIN"/>
    <n v="56"/>
    <n v="4"/>
    <n v="0"/>
    <n v="0"/>
    <s v=""/>
    <m/>
    <m/>
    <n v="-9583315.4600000009"/>
    <n v="-492194.46000000089"/>
    <s v="ZLIN"/>
    <n v="55"/>
    <n v="2"/>
  </r>
  <r>
    <s v="120308000466-0"/>
    <x v="11"/>
    <n v="322324"/>
    <m/>
    <s v="TUBERIA INTERNA"/>
    <d v="2014-07-31T00:00:00"/>
    <n v="281329816.49000001"/>
    <n v="20808418.379999995"/>
    <s v="ZLIN"/>
    <n v="56"/>
    <n v="4"/>
    <n v="0"/>
    <n v="0"/>
    <s v=""/>
    <m/>
    <m/>
    <n v="-137377366.43000001"/>
    <n v="-7055635.1300000101"/>
    <s v="ZLIN"/>
    <n v="55"/>
    <n v="2"/>
  </r>
  <r>
    <s v="120308000467-0"/>
    <x v="11"/>
    <n v="322324"/>
    <m/>
    <s v="TUBERIA INTERNA"/>
    <d v="2014-07-31T00:00:00"/>
    <n v="104192969.01000001"/>
    <n v="7706580.5400000066"/>
    <s v="ZLIN"/>
    <n v="56"/>
    <n v="4"/>
    <n v="0"/>
    <n v="0"/>
    <s v=""/>
    <m/>
    <m/>
    <n v="-50878914.520000003"/>
    <n v="-2613116.4700000063"/>
    <s v="ZLIN"/>
    <n v="55"/>
    <n v="2"/>
  </r>
  <r>
    <s v="120308000468-0"/>
    <x v="11"/>
    <n v="322324"/>
    <m/>
    <s v="TUBERIA INTERNA"/>
    <d v="2014-07-31T00:00:00"/>
    <n v="52515216.210000001"/>
    <n v="3884261.5500000045"/>
    <s v="ZLIN"/>
    <n v="56"/>
    <n v="4"/>
    <n v="0"/>
    <n v="0"/>
    <s v=""/>
    <m/>
    <m/>
    <n v="-25643929.920000002"/>
    <n v="-1317059.8400000036"/>
    <s v="ZLIN"/>
    <n v="55"/>
    <n v="2"/>
  </r>
  <r>
    <s v="120308000469-0"/>
    <x v="11"/>
    <n v="342402"/>
    <m/>
    <s v="TUBERIA INTERNA"/>
    <d v="2014-08-31T00:00:00"/>
    <n v="210886.51"/>
    <n v="15308.790000000008"/>
    <s v="ZLIN"/>
    <n v="56"/>
    <n v="3"/>
    <n v="0"/>
    <n v="0"/>
    <s v=""/>
    <m/>
    <m/>
    <n v="588716.93999999994"/>
    <n v="30236.219999999972"/>
    <s v="ZLIN"/>
    <n v="55"/>
    <n v="2"/>
  </r>
  <r>
    <s v="120308000469-1"/>
    <x v="11"/>
    <n v="322317"/>
    <m/>
    <s v="TUBERIA INTERNA"/>
    <d v="1967-08-01T00:00:00"/>
    <n v="0.01"/>
    <n v="0"/>
    <s v="ZLIN"/>
    <n v="56"/>
    <n v="6"/>
    <n v="0"/>
    <n v="0"/>
    <s v=""/>
    <m/>
    <m/>
    <n v="2230.2399999999998"/>
    <n v="758.27999999999975"/>
    <s v="ZLIN"/>
    <n v="8"/>
    <n v="4"/>
  </r>
  <r>
    <s v="120308000469-2"/>
    <x v="11"/>
    <n v="322324"/>
    <m/>
    <s v="TUBERIA INTERNA"/>
    <d v="2014-07-31T00:00:00"/>
    <n v="104626.51"/>
    <n v="7583.8899999999994"/>
    <s v="ZLIN"/>
    <n v="56"/>
    <n v="4"/>
    <n v="0"/>
    <n v="0"/>
    <s v=""/>
    <m/>
    <m/>
    <n v="-77567.09"/>
    <n v="-3983.8099999999977"/>
    <s v="ZLIN"/>
    <n v="55"/>
    <n v="2"/>
  </r>
  <r>
    <s v="120308000469-3"/>
    <x v="11"/>
    <n v="322324"/>
    <m/>
    <s v="TUBERIA INTERNA"/>
    <d v="2014-07-31T00:00:00"/>
    <n v="107570.09"/>
    <n v="7797.25"/>
    <s v="ZLIN"/>
    <n v="56"/>
    <n v="4"/>
    <n v="0"/>
    <n v="0"/>
    <s v=""/>
    <m/>
    <m/>
    <n v="-103104.13"/>
    <n v="-5295.3899999999994"/>
    <s v="ZLIN"/>
    <n v="55"/>
    <n v="2"/>
  </r>
  <r>
    <s v="120308000469-4"/>
    <x v="11"/>
    <n v="322317"/>
    <m/>
    <s v="TUBERIA INTERNA"/>
    <d v="1967-08-01T00:00:00"/>
    <n v="0.01"/>
    <n v="0"/>
    <s v="ZLIN"/>
    <n v="56"/>
    <n v="6"/>
    <n v="0"/>
    <n v="0"/>
    <s v=""/>
    <m/>
    <m/>
    <n v="347959.95"/>
    <n v="118306.38"/>
    <s v="ZLIN"/>
    <n v="8"/>
    <n v="4"/>
  </r>
  <r>
    <s v="120308000469-5"/>
    <x v="11"/>
    <n v="322324"/>
    <m/>
    <s v="TUBERIA INTERNA"/>
    <d v="2014-07-31T00:00:00"/>
    <n v="107570.09"/>
    <n v="7797.25"/>
    <s v="ZLIN"/>
    <n v="56"/>
    <n v="4"/>
    <n v="0"/>
    <n v="0"/>
    <s v=""/>
    <m/>
    <m/>
    <n v="-80445.350000000006"/>
    <n v="-4131.6300000000047"/>
    <s v="ZLIN"/>
    <n v="55"/>
    <n v="2"/>
  </r>
  <r>
    <s v="120308000469-6"/>
    <x v="11"/>
    <n v="322324"/>
    <m/>
    <s v="TUBERIA INTERNA"/>
    <d v="2014-07-31T00:00:00"/>
    <n v="107570.09"/>
    <n v="7797.25"/>
    <s v="ZLIN"/>
    <n v="56"/>
    <n v="4"/>
    <n v="0"/>
    <n v="0"/>
    <s v=""/>
    <m/>
    <m/>
    <n v="-43983.47"/>
    <n v="-2258.9599999999991"/>
    <s v="ZLIN"/>
    <n v="55"/>
    <n v="2"/>
  </r>
  <r>
    <s v="120308000469-7"/>
    <x v="11"/>
    <n v="322324"/>
    <m/>
    <s v="TUBERIA INTERNA"/>
    <d v="1994-12-01T00:00:00"/>
    <n v="37623.74"/>
    <n v="2719.1299999999974"/>
    <s v="ZLIN"/>
    <n v="56"/>
    <n v="6"/>
    <n v="0"/>
    <n v="0"/>
    <s v=""/>
    <m/>
    <m/>
    <n v="-18349.28"/>
    <n v="-1457.6599999999999"/>
    <s v="ZLIN"/>
    <n v="35"/>
    <n v="8"/>
  </r>
  <r>
    <s v="120308000469-8"/>
    <x v="11"/>
    <n v="322317"/>
    <m/>
    <s v="TUBERIA INTERNA"/>
    <d v="2012-09-30T00:00:00"/>
    <n v="20060.46"/>
    <n v="1663.2199999999975"/>
    <s v="ZLIN"/>
    <n v="49"/>
    <n v="3"/>
    <n v="0"/>
    <n v="0"/>
    <s v=""/>
    <m/>
    <m/>
    <n v="13538.5"/>
    <n v="829.3700000000008"/>
    <s v="ZLIN"/>
    <n v="46"/>
    <n v="3"/>
  </r>
  <r>
    <s v="120308000469-9"/>
    <x v="11"/>
    <n v="322317"/>
    <m/>
    <s v="TUBERIA INTERNA"/>
    <d v="1981-09-01T00:00:00"/>
    <n v="411.75"/>
    <n v="31.730000000000018"/>
    <s v="ZLIN"/>
    <n v="53"/>
    <n v="0"/>
    <n v="0"/>
    <n v="0"/>
    <s v=""/>
    <m/>
    <m/>
    <n v="21905.07"/>
    <n v="3280.9399999999987"/>
    <s v="ZLIN"/>
    <n v="18"/>
    <n v="11"/>
  </r>
  <r>
    <s v="120308000469-10"/>
    <x v="11"/>
    <n v="322317"/>
    <m/>
    <s v="TUBERIA INTERNA"/>
    <d v="2014-08-31T00:00:00"/>
    <n v="52698.95"/>
    <n v="4636.0099999999948"/>
    <s v="ZLIN"/>
    <n v="46"/>
    <n v="5"/>
    <n v="0"/>
    <n v="0"/>
    <s v=""/>
    <m/>
    <m/>
    <n v="202539.63"/>
    <n v="12658.739999999991"/>
    <s v="ZLIN"/>
    <n v="45"/>
    <n v="4"/>
  </r>
  <r>
    <s v="120308000469-11"/>
    <x v="11"/>
    <n v="322317"/>
    <m/>
    <s v="TUBERIA INTERNA"/>
    <d v="1967-08-01T00:00:00"/>
    <n v="0.01"/>
    <n v="0"/>
    <s v="ZLIN"/>
    <n v="56"/>
    <n v="6"/>
    <n v="0"/>
    <n v="0"/>
    <s v=""/>
    <m/>
    <m/>
    <n v="22307.1"/>
    <n v="7584.409999999998"/>
    <s v="ZLIN"/>
    <n v="8"/>
    <n v="4"/>
  </r>
  <r>
    <s v="120308000469-12"/>
    <x v="11"/>
    <n v="322324"/>
    <m/>
    <s v="TUBERIA INTERNA"/>
    <d v="2014-07-31T00:00:00"/>
    <n v="301162.17"/>
    <n v="22190.909999999974"/>
    <s v="ZLIN"/>
    <n v="55"/>
    <n v="5"/>
    <n v="0"/>
    <n v="0"/>
    <s v=""/>
    <m/>
    <m/>
    <n v="-272061.93"/>
    <n v="-14209.070000000007"/>
    <s v="ZLIN"/>
    <n v="54"/>
    <n v="3"/>
  </r>
  <r>
    <s v="120308000469-13"/>
    <x v="11"/>
    <n v="322317"/>
    <m/>
    <s v="TUBERIA INTERNA"/>
    <d v="2014-08-31T00:00:00"/>
    <n v="138308.10999999999"/>
    <n v="12167.14999999998"/>
    <s v="ZLIN"/>
    <n v="46"/>
    <n v="5"/>
    <n v="0"/>
    <n v="0"/>
    <s v=""/>
    <m/>
    <m/>
    <n v="-132428.82"/>
    <n v="-8276.8000000000029"/>
    <s v="ZLIN"/>
    <n v="45"/>
    <n v="4"/>
  </r>
  <r>
    <s v="120308000469-14"/>
    <x v="11"/>
    <n v="322317"/>
    <m/>
    <s v="TUBERIA INTERNA"/>
    <d v="1967-08-01T00:00:00"/>
    <n v="50887.27"/>
    <n v="3677.6899999999951"/>
    <s v="ZLIN"/>
    <n v="56"/>
    <n v="6"/>
    <n v="0"/>
    <n v="0"/>
    <s v=""/>
    <m/>
    <m/>
    <n v="-27454.34"/>
    <n v="-9334.4700000000012"/>
    <s v="ZLIN"/>
    <n v="8"/>
    <n v="4"/>
  </r>
  <r>
    <s v="120308000469-15"/>
    <x v="11"/>
    <n v="322317"/>
    <m/>
    <s v="TUBERIA INTERNA"/>
    <d v="2015-10-01T00:00:00"/>
    <n v="1"/>
    <n v="0"/>
    <s v="ZLIN"/>
    <n v="0"/>
    <n v="1"/>
    <n v="0"/>
    <n v="0"/>
    <s v=""/>
    <m/>
    <m/>
    <n v="22306.11"/>
    <n v="3478.9300000000003"/>
    <s v="ZLIN"/>
    <n v="18"/>
    <n v="2"/>
  </r>
  <r>
    <s v="120308000469-16"/>
    <x v="11"/>
    <n v="322317"/>
    <m/>
    <s v="TUBERIA INTERNA"/>
    <d v="1981-09-01T00:00:00"/>
    <n v="288.82"/>
    <n v="22.259999999999991"/>
    <s v="ZLIN"/>
    <n v="53"/>
    <n v="0"/>
    <n v="0"/>
    <n v="0"/>
    <s v=""/>
    <m/>
    <m/>
    <n v="253537.4"/>
    <n v="37974.75999999998"/>
    <s v="ZLIN"/>
    <n v="18"/>
    <n v="11"/>
  </r>
  <r>
    <s v="120308000469-17"/>
    <x v="11"/>
    <n v="322324"/>
    <m/>
    <s v="TUBERIA INTERNA"/>
    <d v="2014-07-31T00:00:00"/>
    <n v="107570.09"/>
    <n v="7797.25"/>
    <s v="ZLIN"/>
    <n v="56"/>
    <n v="4"/>
    <n v="0"/>
    <n v="0"/>
    <s v=""/>
    <m/>
    <m/>
    <n v="-99405.119999999995"/>
    <n v="-5105.4099999999889"/>
    <s v="ZLIN"/>
    <n v="55"/>
    <n v="2"/>
  </r>
  <r>
    <s v="120308000469-18"/>
    <x v="11"/>
    <n v="322324"/>
    <m/>
    <s v="TUBERIA INTERNA"/>
    <d v="2001-12-31T00:00:00"/>
    <n v="79099.17"/>
    <n v="6536.0200000000041"/>
    <s v="ZLIN"/>
    <n v="49"/>
    <n v="5"/>
    <n v="0"/>
    <n v="0"/>
    <s v=""/>
    <m/>
    <m/>
    <n v="-41665.11"/>
    <n v="-3309.8499999999985"/>
    <s v="ZLIN"/>
    <n v="35"/>
    <n v="8"/>
  </r>
  <r>
    <s v="120308000470-0"/>
    <x v="11"/>
    <n v="342402"/>
    <m/>
    <s v="TUBERIA INTERNA"/>
    <d v="2014-08-31T00:00:00"/>
    <n v="383088.66"/>
    <n v="27809.399999999965"/>
    <s v="ZLIN"/>
    <n v="56"/>
    <n v="3"/>
    <n v="0"/>
    <n v="0"/>
    <s v=""/>
    <m/>
    <m/>
    <n v="1069441.49"/>
    <n v="54926"/>
    <s v="ZLIN"/>
    <n v="55"/>
    <n v="2"/>
  </r>
  <r>
    <s v="120308000470-1"/>
    <x v="11"/>
    <n v="322324"/>
    <m/>
    <s v="TUBERIA INTERNA"/>
    <d v="2001-12-31T00:00:00"/>
    <n v="40315.089999999997"/>
    <n v="3331.2599999999948"/>
    <s v="ZLIN"/>
    <n v="49"/>
    <n v="5"/>
    <n v="0"/>
    <n v="0"/>
    <s v=""/>
    <m/>
    <m/>
    <n v="90070.78"/>
    <n v="7155.1600000000035"/>
    <s v="ZLIN"/>
    <n v="35"/>
    <n v="8"/>
  </r>
  <r>
    <s v="120308000470-2"/>
    <x v="11"/>
    <n v="322324"/>
    <m/>
    <s v="TUBERIA INTERNA"/>
    <d v="2014-07-31T00:00:00"/>
    <n v="153495.65"/>
    <n v="11310.209999999992"/>
    <s v="ZLIN"/>
    <n v="55"/>
    <n v="5"/>
    <n v="0"/>
    <n v="0"/>
    <s v=""/>
    <m/>
    <m/>
    <n v="-116532.19"/>
    <n v="-6086.1600000000035"/>
    <s v="ZLIN"/>
    <n v="54"/>
    <n v="3"/>
  </r>
  <r>
    <s v="120308000470-3"/>
    <x v="11"/>
    <n v="322317"/>
    <m/>
    <s v="TUBERIA INTERNA"/>
    <d v="1967-08-01T00:00:00"/>
    <n v="0.01"/>
    <n v="0"/>
    <s v="ZLIN"/>
    <n v="56"/>
    <n v="6"/>
    <n v="0"/>
    <n v="0"/>
    <s v=""/>
    <m/>
    <m/>
    <n v="111134.36"/>
    <n v="37785.67"/>
    <s v="ZLIN"/>
    <n v="8"/>
    <n v="4"/>
  </r>
  <r>
    <s v="120308000470-4"/>
    <x v="11"/>
    <n v="322324"/>
    <m/>
    <s v="TUBERIA INTERNA"/>
    <d v="1994-12-01T00:00:00"/>
    <n v="19175.98"/>
    <n v="1385.880000000001"/>
    <s v="ZLIN"/>
    <n v="56"/>
    <n v="6"/>
    <n v="0"/>
    <n v="0"/>
    <s v=""/>
    <m/>
    <m/>
    <n v="-7432.71"/>
    <n v="-590.44999999999982"/>
    <s v="ZLIN"/>
    <n v="35"/>
    <n v="8"/>
  </r>
  <r>
    <s v="120308000470-5"/>
    <x v="11"/>
    <n v="322317"/>
    <m/>
    <s v="TUBERIA INTERNA"/>
    <d v="1981-09-01T00:00:00"/>
    <n v="747.31"/>
    <n v="57.579999999999927"/>
    <s v="ZLIN"/>
    <n v="53"/>
    <n v="0"/>
    <n v="0"/>
    <n v="0"/>
    <s v=""/>
    <m/>
    <m/>
    <n v="10589.35"/>
    <n v="1586.0699999999997"/>
    <s v="ZLIN"/>
    <n v="18"/>
    <n v="11"/>
  </r>
  <r>
    <s v="120308000470-6"/>
    <x v="11"/>
    <n v="322317"/>
    <m/>
    <s v="TUBERIA INTERNA"/>
    <d v="1967-08-01T00:00:00"/>
    <n v="0.01"/>
    <n v="0"/>
    <s v="ZLIN"/>
    <n v="56"/>
    <n v="6"/>
    <n v="0"/>
    <n v="0"/>
    <s v=""/>
    <m/>
    <m/>
    <n v="11319.02"/>
    <n v="3848.46"/>
    <s v="ZLIN"/>
    <n v="8"/>
    <n v="4"/>
  </r>
  <r>
    <s v="120308000470-7"/>
    <x v="11"/>
    <n v="322317"/>
    <m/>
    <s v="TUBERIA INTERNA"/>
    <d v="2014-08-31T00:00:00"/>
    <n v="251021.28"/>
    <n v="22082.670000000013"/>
    <s v="ZLIN"/>
    <n v="46"/>
    <n v="5"/>
    <n v="0"/>
    <n v="0"/>
    <s v=""/>
    <m/>
    <m/>
    <n v="-232942.25"/>
    <n v="-14558.880000000005"/>
    <s v="ZLIN"/>
    <n v="45"/>
    <n v="4"/>
  </r>
  <r>
    <s v="120308000470-8"/>
    <x v="11"/>
    <n v="322317"/>
    <m/>
    <s v="TUBERIA INTERNA"/>
    <d v="2014-08-31T00:00:00"/>
    <n v="95645.57"/>
    <n v="8414.070000000007"/>
    <s v="ZLIN"/>
    <n v="46"/>
    <n v="5"/>
    <n v="0"/>
    <n v="0"/>
    <s v=""/>
    <m/>
    <m/>
    <n v="-82642.44"/>
    <n v="-5165.1600000000035"/>
    <s v="ZLIN"/>
    <n v="45"/>
    <n v="4"/>
  </r>
  <r>
    <s v="120308000470-9"/>
    <x v="11"/>
    <n v="322317"/>
    <m/>
    <s v="TUBERIA INTERNA"/>
    <d v="1981-09-01T00:00:00"/>
    <n v="524.47"/>
    <n v="40.420000000000016"/>
    <s v="ZLIN"/>
    <n v="53"/>
    <n v="0"/>
    <n v="0"/>
    <n v="0"/>
    <s v=""/>
    <m/>
    <m/>
    <n v="3351.74"/>
    <n v="502.02"/>
    <s v="ZLIN"/>
    <n v="18"/>
    <n v="11"/>
  </r>
  <r>
    <s v="120308000470-10"/>
    <x v="11"/>
    <n v="322317"/>
    <m/>
    <s v="TUBERIA INTERNA"/>
    <d v="2015-10-01T00:00:00"/>
    <n v="1"/>
    <n v="0"/>
    <s v="ZLIN"/>
    <n v="0"/>
    <n v="1"/>
    <n v="0"/>
    <n v="0"/>
    <s v=""/>
    <m/>
    <m/>
    <n v="11318.03"/>
    <n v="1765.2000000000007"/>
    <s v="ZLIN"/>
    <n v="18"/>
    <n v="2"/>
  </r>
  <r>
    <s v="120308000470-11"/>
    <x v="11"/>
    <n v="322317"/>
    <m/>
    <s v="TUBERIA INTERNA"/>
    <d v="1967-08-01T00:00:00"/>
    <n v="92407.71"/>
    <n v="6678.4200000000128"/>
    <s v="ZLIN"/>
    <n v="56"/>
    <n v="6"/>
    <n v="0"/>
    <n v="0"/>
    <s v=""/>
    <m/>
    <m/>
    <n v="86984.15"/>
    <n v="29574.609999999993"/>
    <s v="ZLIN"/>
    <n v="8"/>
    <n v="4"/>
  </r>
  <r>
    <s v="120308000470-12"/>
    <x v="11"/>
    <n v="322324"/>
    <m/>
    <s v="TUBERIA INTERNA"/>
    <d v="2014-07-31T00:00:00"/>
    <n v="54583"/>
    <n v="3956.4700000000012"/>
    <s v="ZLIN"/>
    <n v="56"/>
    <n v="4"/>
    <n v="0"/>
    <n v="0"/>
    <s v=""/>
    <m/>
    <m/>
    <n v="-49639.01"/>
    <n v="-2549.4300000000003"/>
    <s v="ZLIN"/>
    <n v="55"/>
    <n v="2"/>
  </r>
  <r>
    <s v="120308000470-13"/>
    <x v="11"/>
    <n v="322324"/>
    <m/>
    <s v="TUBERIA INTERNA"/>
    <d v="2014-07-31T00:00:00"/>
    <n v="54583"/>
    <n v="3956.4700000000012"/>
    <s v="ZLIN"/>
    <n v="56"/>
    <n v="4"/>
    <n v="0"/>
    <n v="0"/>
    <s v=""/>
    <m/>
    <m/>
    <n v="75994.259999999995"/>
    <n v="3903.0199999999895"/>
    <s v="ZLIN"/>
    <n v="55"/>
    <n v="2"/>
  </r>
  <r>
    <s v="120308000470-14"/>
    <x v="11"/>
    <n v="322324"/>
    <m/>
    <s v="TUBERIA INTERNA"/>
    <d v="2014-07-31T00:00:00"/>
    <n v="54583"/>
    <n v="3956.4700000000012"/>
    <s v="ZLIN"/>
    <n v="56"/>
    <n v="4"/>
    <n v="0"/>
    <n v="0"/>
    <s v=""/>
    <m/>
    <m/>
    <n v="10938.02"/>
    <n v="561.76000000000022"/>
    <s v="ZLIN"/>
    <n v="55"/>
    <n v="2"/>
  </r>
  <r>
    <s v="120308000470-15"/>
    <x v="11"/>
    <n v="322324"/>
    <m/>
    <s v="TUBERIA INTERNA"/>
    <d v="2014-07-31T00:00:00"/>
    <n v="53089.38"/>
    <n v="3848.1999999999971"/>
    <s v="ZLIN"/>
    <n v="56"/>
    <n v="4"/>
    <n v="0"/>
    <n v="0"/>
    <s v=""/>
    <m/>
    <m/>
    <n v="-47851.06"/>
    <n v="-2457.5999999999985"/>
    <s v="ZLIN"/>
    <n v="55"/>
    <n v="2"/>
  </r>
  <r>
    <s v="120308000470-16"/>
    <x v="11"/>
    <n v="322317"/>
    <m/>
    <s v="TUBERIA INTERNA"/>
    <d v="2012-09-30T00:00:00"/>
    <n v="36202.21"/>
    <n v="3001.5299999999988"/>
    <s v="ZLIN"/>
    <n v="49"/>
    <n v="3"/>
    <n v="0"/>
    <n v="0"/>
    <s v=""/>
    <m/>
    <m/>
    <n v="9614.36"/>
    <n v="588.98999999999978"/>
    <s v="ZLIN"/>
    <n v="46"/>
    <n v="3"/>
  </r>
  <r>
    <s v="120308000470-17"/>
    <x v="11"/>
    <n v="322317"/>
    <m/>
    <s v="TUBERIA INTERNA"/>
    <d v="1967-08-01T00:00:00"/>
    <n v="0.01"/>
    <n v="0"/>
    <s v="ZLIN"/>
    <n v="56"/>
    <n v="6"/>
    <n v="0"/>
    <n v="0"/>
    <s v=""/>
    <m/>
    <m/>
    <n v="44897.73"/>
    <n v="15265.230000000003"/>
    <s v="ZLIN"/>
    <n v="8"/>
    <n v="4"/>
  </r>
  <r>
    <s v="120308000470-18"/>
    <x v="11"/>
    <n v="322324"/>
    <m/>
    <s v="TUBERIA INTERNA"/>
    <d v="2014-07-31T00:00:00"/>
    <n v="54583"/>
    <n v="3956.4700000000012"/>
    <s v="ZLIN"/>
    <n v="56"/>
    <n v="4"/>
    <n v="0"/>
    <n v="0"/>
    <s v=""/>
    <m/>
    <m/>
    <n v="6715.71"/>
    <n v="344.90999999999985"/>
    <s v="ZLIN"/>
    <n v="55"/>
    <n v="2"/>
  </r>
  <r>
    <s v="120308000471-0"/>
    <x v="11"/>
    <n v="342402"/>
    <m/>
    <s v="TUBERIA INTERNA"/>
    <d v="2014-08-31T00:00:00"/>
    <n v="8916633.7400000002"/>
    <n v="647281.54999999981"/>
    <s v="ZLIN"/>
    <n v="56"/>
    <n v="3"/>
    <n v="0"/>
    <n v="0"/>
    <s v=""/>
    <m/>
    <m/>
    <n v="24891935.109999999"/>
    <n v="1278437.7599999979"/>
    <s v="ZLIN"/>
    <n v="55"/>
    <n v="2"/>
  </r>
  <r>
    <s v="120308000471-1"/>
    <x v="11"/>
    <n v="322317"/>
    <m/>
    <s v="TUBERIA INTERNA"/>
    <d v="2014-08-31T00:00:00"/>
    <n v="2220553.12"/>
    <n v="195344.87000000011"/>
    <s v="ZLIN"/>
    <n v="46"/>
    <n v="5"/>
    <n v="0"/>
    <n v="0"/>
    <s v=""/>
    <m/>
    <m/>
    <n v="-1118386.33"/>
    <n v="-69899.150000000023"/>
    <s v="ZLIN"/>
    <n v="45"/>
    <n v="4"/>
  </r>
  <r>
    <s v="120308000471-2"/>
    <x v="11"/>
    <n v="322317"/>
    <m/>
    <s v="TUBERIA INTERNA"/>
    <d v="1967-08-01T00:00:00"/>
    <n v="0.01"/>
    <n v="0"/>
    <s v="ZLIN"/>
    <n v="56"/>
    <n v="6"/>
    <n v="0"/>
    <n v="0"/>
    <s v=""/>
    <m/>
    <m/>
    <n v="15598.88"/>
    <n v="5303.619999999999"/>
    <s v="ZLIN"/>
    <n v="8"/>
    <n v="4"/>
  </r>
  <r>
    <s v="120308000471-3"/>
    <x v="11"/>
    <n v="322324"/>
    <m/>
    <s v="TUBERIA INTERNA"/>
    <d v="2014-07-31T00:00:00"/>
    <n v="75221.5"/>
    <n v="5452.4400000000023"/>
    <s v="ZLIN"/>
    <n v="56"/>
    <n v="4"/>
    <n v="0"/>
    <n v="0"/>
    <s v=""/>
    <m/>
    <m/>
    <n v="16772.05"/>
    <n v="861.40999999999985"/>
    <s v="ZLIN"/>
    <n v="55"/>
    <n v="2"/>
  </r>
  <r>
    <s v="120308000471-4"/>
    <x v="11"/>
    <n v="322324"/>
    <m/>
    <s v="TUBERIA INTERNA"/>
    <d v="2014-07-31T00:00:00"/>
    <n v="75221.5"/>
    <n v="5452.4400000000023"/>
    <s v="ZLIN"/>
    <n v="56"/>
    <n v="4"/>
    <n v="0"/>
    <n v="0"/>
    <s v=""/>
    <m/>
    <m/>
    <n v="103318.94"/>
    <n v="5306.4100000000035"/>
    <s v="ZLIN"/>
    <n v="55"/>
    <n v="2"/>
  </r>
  <r>
    <s v="120308000471-5"/>
    <x v="11"/>
    <n v="322317"/>
    <m/>
    <s v="TUBERIA INTERNA"/>
    <d v="1981-09-01T00:00:00"/>
    <n v="12220.12"/>
    <n v="941.5"/>
    <s v="ZLIN"/>
    <n v="53"/>
    <n v="0"/>
    <n v="0"/>
    <n v="0"/>
    <s v=""/>
    <m/>
    <m/>
    <n v="228077.57"/>
    <n v="34161.390000000014"/>
    <s v="ZLIN"/>
    <n v="18"/>
    <n v="11"/>
  </r>
  <r>
    <s v="120308000471-6"/>
    <x v="11"/>
    <n v="322317"/>
    <m/>
    <s v="TUBERIA INTERNA"/>
    <d v="1967-08-01T00:00:00"/>
    <n v="0.01"/>
    <n v="0"/>
    <s v="ZLIN"/>
    <n v="56"/>
    <n v="6"/>
    <n v="0"/>
    <n v="0"/>
    <s v=""/>
    <m/>
    <m/>
    <n v="15598.88"/>
    <n v="5303.619999999999"/>
    <s v="ZLIN"/>
    <n v="8"/>
    <n v="4"/>
  </r>
  <r>
    <s v="120308000471-7"/>
    <x v="11"/>
    <n v="322317"/>
    <m/>
    <s v="TUBERIA INTERNA"/>
    <d v="2015-10-01T00:00:00"/>
    <n v="1"/>
    <n v="0"/>
    <s v="ZLIN"/>
    <n v="0"/>
    <n v="1"/>
    <n v="0"/>
    <n v="0"/>
    <s v=""/>
    <m/>
    <m/>
    <n v="242471.16"/>
    <n v="37816.610000000015"/>
    <s v="ZLIN"/>
    <n v="18"/>
    <n v="2"/>
  </r>
  <r>
    <s v="120308000471-8"/>
    <x v="11"/>
    <n v="322317"/>
    <m/>
    <s v="TUBERIA INTERNA"/>
    <d v="1967-08-01T00:00:00"/>
    <n v="2151052.6"/>
    <n v="155459.57000000007"/>
    <s v="ZLIN"/>
    <n v="56"/>
    <n v="6"/>
    <n v="0"/>
    <n v="0"/>
    <s v=""/>
    <m/>
    <m/>
    <n v="-605163.99"/>
    <n v="-205755.76"/>
    <s v="ZLIN"/>
    <n v="8"/>
    <n v="4"/>
  </r>
  <r>
    <s v="120308000471-9"/>
    <x v="11"/>
    <n v="322317"/>
    <m/>
    <s v="TUBERIA INTERNA"/>
    <d v="2014-08-31T00:00:00"/>
    <n v="5827829.8099999996"/>
    <n v="512681.6099999994"/>
    <s v="ZLIN"/>
    <n v="46"/>
    <n v="5"/>
    <n v="0"/>
    <n v="0"/>
    <s v=""/>
    <m/>
    <m/>
    <n v="-5494015.1399999997"/>
    <n v="-343375.93999999948"/>
    <s v="ZLIN"/>
    <n v="45"/>
    <n v="4"/>
  </r>
  <r>
    <s v="120308000471-10"/>
    <x v="11"/>
    <n v="322324"/>
    <m/>
    <s v="TUBERIA INTERNA"/>
    <d v="2014-07-31T00:00:00"/>
    <n v="73163.12"/>
    <n v="5303.2399999999907"/>
    <s v="ZLIN"/>
    <n v="56"/>
    <n v="4"/>
    <n v="0"/>
    <n v="0"/>
    <s v=""/>
    <m/>
    <m/>
    <n v="-55940.79"/>
    <n v="-2873.0800000000017"/>
    <s v="ZLIN"/>
    <n v="55"/>
    <n v="2"/>
  </r>
  <r>
    <s v="120308000471-11"/>
    <x v="11"/>
    <n v="322317"/>
    <m/>
    <s v="TUBERIA INTERNA"/>
    <d v="1967-08-01T00:00:00"/>
    <n v="0.01"/>
    <n v="0"/>
    <s v="ZLIN"/>
    <n v="56"/>
    <n v="6"/>
    <n v="0"/>
    <n v="0"/>
    <s v=""/>
    <m/>
    <m/>
    <n v="93917.97"/>
    <n v="31932.120000000003"/>
    <s v="ZLIN"/>
    <n v="8"/>
    <n v="4"/>
  </r>
  <r>
    <s v="120308000471-12"/>
    <x v="11"/>
    <n v="322324"/>
    <m/>
    <s v="TUBERIA INTERNA"/>
    <d v="1994-12-01T00:00:00"/>
    <n v="26217.7"/>
    <n v="1894.7900000000009"/>
    <s v="ZLIN"/>
    <n v="56"/>
    <n v="6"/>
    <n v="0"/>
    <n v="0"/>
    <s v=""/>
    <m/>
    <m/>
    <n v="-10038.77"/>
    <n v="-797.47999999999956"/>
    <s v="ZLIN"/>
    <n v="35"/>
    <n v="8"/>
  </r>
  <r>
    <s v="120308000471-13"/>
    <x v="11"/>
    <n v="322317"/>
    <m/>
    <s v="TUBERIA INTERNA"/>
    <d v="2012-09-30T00:00:00"/>
    <n v="833273.53"/>
    <n v="69086.969999999972"/>
    <s v="ZLIN"/>
    <n v="49"/>
    <n v="3"/>
    <n v="0"/>
    <n v="0"/>
    <s v=""/>
    <m/>
    <m/>
    <n v="-796525.57"/>
    <n v="-48796.149999999907"/>
    <s v="ZLIN"/>
    <n v="46"/>
    <n v="3"/>
  </r>
  <r>
    <s v="120308000471-14"/>
    <x v="11"/>
    <n v="322324"/>
    <m/>
    <s v="TUBERIA INTERNA"/>
    <d v="2014-07-31T00:00:00"/>
    <n v="75221.5"/>
    <n v="5452.4400000000023"/>
    <s v="ZLIN"/>
    <n v="56"/>
    <n v="4"/>
    <n v="0"/>
    <n v="0"/>
    <s v=""/>
    <m/>
    <m/>
    <n v="1326481.6499999999"/>
    <n v="68127.449999999953"/>
    <s v="ZLIN"/>
    <n v="55"/>
    <n v="2"/>
  </r>
  <r>
    <s v="120308000471-15"/>
    <x v="11"/>
    <n v="322324"/>
    <m/>
    <s v="TUBERIA INTERNA"/>
    <d v="2014-07-31T00:00:00"/>
    <n v="209861.62"/>
    <n v="15463.5"/>
    <s v="ZLIN"/>
    <n v="55"/>
    <n v="5"/>
    <n v="0"/>
    <n v="0"/>
    <s v=""/>
    <m/>
    <m/>
    <n v="-117522.91"/>
    <n v="-6137.9100000000035"/>
    <s v="ZLIN"/>
    <n v="54"/>
    <n v="3"/>
  </r>
  <r>
    <s v="120308000471-16"/>
    <x v="11"/>
    <n v="322317"/>
    <m/>
    <s v="TUBERIA INTERNA"/>
    <d v="1981-09-01T00:00:00"/>
    <n v="17410.849999999999"/>
    <n v="1341.409999999998"/>
    <s v="ZLIN"/>
    <n v="53"/>
    <n v="0"/>
    <n v="0"/>
    <n v="0"/>
    <s v=""/>
    <m/>
    <m/>
    <n v="764140.37"/>
    <n v="114452.75"/>
    <s v="ZLIN"/>
    <n v="18"/>
    <n v="11"/>
  </r>
  <r>
    <s v="120308000471-17"/>
    <x v="11"/>
    <n v="322324"/>
    <m/>
    <s v="TUBERIA INTERNA"/>
    <d v="2001-12-31T00:00:00"/>
    <n v="55119.41"/>
    <n v="4554.5500000000029"/>
    <s v="ZLIN"/>
    <n v="49"/>
    <n v="5"/>
    <n v="0"/>
    <n v="0"/>
    <s v=""/>
    <m/>
    <m/>
    <n v="2533243.86"/>
    <n v="201239"/>
    <s v="ZLIN"/>
    <n v="35"/>
    <n v="8"/>
  </r>
  <r>
    <s v="120308000471-18"/>
    <x v="11"/>
    <n v="322324"/>
    <m/>
    <s v="TUBERIA INTERNA"/>
    <d v="2014-07-31T00:00:00"/>
    <n v="75221.5"/>
    <n v="5452.4400000000023"/>
    <s v="ZLIN"/>
    <n v="56"/>
    <n v="4"/>
    <n v="0"/>
    <n v="0"/>
    <s v=""/>
    <m/>
    <m/>
    <n v="968814.96"/>
    <n v="49757.869999999995"/>
    <s v="ZLIN"/>
    <n v="55"/>
    <n v="2"/>
  </r>
  <r>
    <s v="120308000472-0"/>
    <x v="11"/>
    <n v="342402"/>
    <m/>
    <s v="TUBERIA INTERNA"/>
    <d v="2014-08-31T00:00:00"/>
    <n v="18576576.579999998"/>
    <n v="1348521.8599999994"/>
    <s v="ZLIN"/>
    <n v="56"/>
    <n v="3"/>
    <n v="0"/>
    <n v="0"/>
    <s v=""/>
    <m/>
    <m/>
    <n v="51858913.609999999"/>
    <n v="2663448.7400000021"/>
    <s v="ZLIN"/>
    <n v="55"/>
    <n v="2"/>
  </r>
  <r>
    <s v="120308000472-1"/>
    <x v="11"/>
    <n v="322324"/>
    <m/>
    <s v="TUBERIA INTERNA"/>
    <d v="2014-07-31T00:00:00"/>
    <n v="860587.51"/>
    <n v="62379.859999999986"/>
    <s v="ZLIN"/>
    <n v="56"/>
    <n v="4"/>
    <n v="0"/>
    <n v="0"/>
    <s v=""/>
    <m/>
    <m/>
    <n v="-663029.19999999995"/>
    <n v="-34052.859999999986"/>
    <s v="ZLIN"/>
    <n v="55"/>
    <n v="2"/>
  </r>
  <r>
    <s v="120308000472-2"/>
    <x v="11"/>
    <n v="322317"/>
    <m/>
    <s v="TUBERIA INTERNA"/>
    <d v="2015-10-01T00:00:00"/>
    <n v="1"/>
    <n v="0"/>
    <s v="ZLIN"/>
    <n v="0"/>
    <n v="1"/>
    <n v="0"/>
    <n v="0"/>
    <s v=""/>
    <m/>
    <m/>
    <n v="2031708.71"/>
    <n v="316872"/>
    <s v="ZLIN"/>
    <n v="18"/>
    <n v="2"/>
  </r>
  <r>
    <s v="120308000472-3"/>
    <x v="11"/>
    <n v="322324"/>
    <m/>
    <s v="TUBERIA INTERNA"/>
    <d v="2014-07-31T00:00:00"/>
    <n v="2410667.16"/>
    <n v="177628.10000000009"/>
    <s v="ZLIN"/>
    <n v="55"/>
    <n v="5"/>
    <n v="0"/>
    <n v="0"/>
    <s v=""/>
    <m/>
    <m/>
    <n v="-2177828.77"/>
    <n v="-113742.20999999996"/>
    <s v="ZLIN"/>
    <n v="54"/>
    <n v="3"/>
  </r>
  <r>
    <s v="120308000472-4"/>
    <x v="11"/>
    <n v="322324"/>
    <m/>
    <s v="TUBERIA INTERNA"/>
    <d v="2014-07-31T00:00:00"/>
    <n v="860587.51"/>
    <n v="62379.859999999986"/>
    <s v="ZLIN"/>
    <n v="56"/>
    <n v="4"/>
    <n v="0"/>
    <n v="0"/>
    <s v=""/>
    <m/>
    <m/>
    <n v="1330693.8400000001"/>
    <n v="68343.790000000037"/>
    <s v="ZLIN"/>
    <n v="55"/>
    <n v="2"/>
  </r>
  <r>
    <s v="120308000472-5"/>
    <x v="11"/>
    <n v="322317"/>
    <m/>
    <s v="TUBERIA INTERNA"/>
    <d v="1981-09-01T00:00:00"/>
    <n v="36271.78"/>
    <n v="2794.510000000002"/>
    <s v="ZLIN"/>
    <n v="53"/>
    <n v="0"/>
    <n v="0"/>
    <n v="0"/>
    <s v=""/>
    <m/>
    <m/>
    <n v="147012.46"/>
    <n v="22019.479999999996"/>
    <s v="ZLIN"/>
    <n v="18"/>
    <n v="11"/>
  </r>
  <r>
    <s v="120308000472-6"/>
    <x v="11"/>
    <n v="322324"/>
    <m/>
    <s v="TUBERIA INTERNA"/>
    <d v="2001-12-31T00:00:00"/>
    <n v="633153.15"/>
    <n v="52317.880000000005"/>
    <s v="ZLIN"/>
    <n v="49"/>
    <n v="5"/>
    <n v="0"/>
    <n v="0"/>
    <s v=""/>
    <m/>
    <m/>
    <n v="-421447"/>
    <n v="-33479.429999999993"/>
    <s v="ZLIN"/>
    <n v="35"/>
    <n v="8"/>
  </r>
  <r>
    <s v="120308000472-7"/>
    <x v="11"/>
    <n v="322324"/>
    <m/>
    <s v="TUBERIA INTERNA"/>
    <d v="2014-07-31T00:00:00"/>
    <n v="860587.51"/>
    <n v="62379.859999999986"/>
    <s v="ZLIN"/>
    <n v="56"/>
    <n v="4"/>
    <n v="0"/>
    <n v="0"/>
    <s v=""/>
    <m/>
    <m/>
    <n v="2074956.17"/>
    <n v="106568.73999999999"/>
    <s v="ZLIN"/>
    <n v="55"/>
    <n v="2"/>
  </r>
  <r>
    <s v="120308000472-8"/>
    <x v="11"/>
    <n v="322317"/>
    <m/>
    <s v="TUBERIA INTERNA"/>
    <d v="2014-08-31T00:00:00"/>
    <n v="12144593.210000001"/>
    <n v="1068375.3400000017"/>
    <s v="ZLIN"/>
    <n v="46"/>
    <n v="5"/>
    <n v="0"/>
    <n v="0"/>
    <s v=""/>
    <m/>
    <m/>
    <n v="-6427803.8700000001"/>
    <n v="-401737.74000000022"/>
    <s v="ZLIN"/>
    <n v="45"/>
    <n v="4"/>
  </r>
  <r>
    <s v="120308000472-9"/>
    <x v="11"/>
    <n v="322324"/>
    <m/>
    <s v="TUBERIA INTERNA"/>
    <d v="2014-07-31T00:00:00"/>
    <n v="860587.51"/>
    <n v="62379.859999999986"/>
    <s v="ZLIN"/>
    <n v="56"/>
    <n v="4"/>
    <n v="0"/>
    <n v="0"/>
    <s v=""/>
    <m/>
    <m/>
    <n v="-653240.62"/>
    <n v="-33550.119999999995"/>
    <s v="ZLIN"/>
    <n v="55"/>
    <n v="2"/>
  </r>
  <r>
    <s v="120308000472-10"/>
    <x v="11"/>
    <n v="322324"/>
    <m/>
    <s v="TUBERIA INTERNA"/>
    <d v="1994-12-01T00:00:00"/>
    <n v="301161.03000000003"/>
    <n v="21765.310000000056"/>
    <s v="ZLIN"/>
    <n v="56"/>
    <n v="6"/>
    <n v="0"/>
    <n v="0"/>
    <s v=""/>
    <m/>
    <m/>
    <n v="205077.02"/>
    <n v="16291.160000000003"/>
    <s v="ZLIN"/>
    <n v="35"/>
    <n v="8"/>
  </r>
  <r>
    <s v="120308000472-11"/>
    <x v="11"/>
    <n v="322324"/>
    <m/>
    <s v="TUBERIA INTERNA"/>
    <d v="2014-07-31T00:00:00"/>
    <n v="837038.15"/>
    <n v="60672.900000000023"/>
    <s v="ZLIN"/>
    <n v="56"/>
    <n v="4"/>
    <n v="0"/>
    <n v="0"/>
    <s v=""/>
    <m/>
    <m/>
    <n v="808995.23"/>
    <n v="41549.609999999986"/>
    <s v="ZLIN"/>
    <n v="55"/>
    <n v="2"/>
  </r>
  <r>
    <s v="120308000472-12"/>
    <x v="11"/>
    <n v="322317"/>
    <m/>
    <s v="TUBERIA INTERNA"/>
    <d v="2014-08-31T00:00:00"/>
    <n v="4627402.51"/>
    <n v="407078.49000000022"/>
    <s v="ZLIN"/>
    <n v="46"/>
    <n v="5"/>
    <n v="0"/>
    <n v="0"/>
    <s v=""/>
    <m/>
    <m/>
    <n v="-1717524.26"/>
    <n v="-107345.25"/>
    <s v="ZLIN"/>
    <n v="45"/>
    <n v="4"/>
  </r>
  <r>
    <s v="120308000472-13"/>
    <x v="11"/>
    <n v="322317"/>
    <m/>
    <s v="TUBERIA INTERNA"/>
    <d v="1967-08-01T00:00:00"/>
    <n v="0.01"/>
    <n v="0"/>
    <s v="ZLIN"/>
    <n v="56"/>
    <n v="6"/>
    <n v="0"/>
    <n v="0"/>
    <s v=""/>
    <m/>
    <m/>
    <n v="178462.43"/>
    <n v="60677.219999999987"/>
    <s v="ZLIN"/>
    <n v="8"/>
    <n v="4"/>
  </r>
  <r>
    <s v="120308000472-14"/>
    <x v="11"/>
    <n v="322317"/>
    <m/>
    <s v="TUBERIA INTERNA"/>
    <d v="1967-08-01T00:00:00"/>
    <n v="0.01"/>
    <n v="0"/>
    <s v="ZLIN"/>
    <n v="56"/>
    <n v="6"/>
    <n v="0"/>
    <n v="0"/>
    <s v=""/>
    <m/>
    <m/>
    <n v="3121385.19"/>
    <n v="1061270.96"/>
    <s v="ZLIN"/>
    <n v="8"/>
    <n v="4"/>
  </r>
  <r>
    <s v="120308000472-15"/>
    <x v="11"/>
    <n v="322317"/>
    <m/>
    <s v="TUBERIA INTERNA"/>
    <d v="1981-09-01T00:00:00"/>
    <n v="25456.05"/>
    <n v="1961.2299999999996"/>
    <s v="ZLIN"/>
    <n v="53"/>
    <n v="0"/>
    <n v="0"/>
    <n v="0"/>
    <s v=""/>
    <m/>
    <m/>
    <n v="2006854.04"/>
    <n v="300586.07000000007"/>
    <s v="ZLIN"/>
    <n v="18"/>
    <n v="11"/>
  </r>
  <r>
    <s v="120308000472-16"/>
    <x v="11"/>
    <n v="322317"/>
    <m/>
    <s v="TUBERIA INTERNA"/>
    <d v="1967-08-01T00:00:00"/>
    <n v="4481539.92"/>
    <n v="323887.10000000009"/>
    <s v="ZLIN"/>
    <n v="56"/>
    <n v="6"/>
    <n v="0"/>
    <n v="0"/>
    <s v=""/>
    <m/>
    <m/>
    <n v="-4203928.37"/>
    <n v="-1429335.6400000001"/>
    <s v="ZLIN"/>
    <n v="8"/>
    <n v="4"/>
  </r>
  <r>
    <s v="120308000472-17"/>
    <x v="11"/>
    <n v="322317"/>
    <m/>
    <s v="TUBERIA INTERNA"/>
    <d v="1967-08-01T00:00:00"/>
    <n v="0.01"/>
    <n v="0"/>
    <s v="ZLIN"/>
    <n v="56"/>
    <n v="6"/>
    <n v="0"/>
    <n v="0"/>
    <s v=""/>
    <m/>
    <m/>
    <n v="2172185.4700000002"/>
    <n v="738543.06000000029"/>
    <s v="ZLIN"/>
    <n v="8"/>
    <n v="4"/>
  </r>
  <r>
    <s v="120308000472-18"/>
    <x v="11"/>
    <n v="322317"/>
    <m/>
    <s v="TUBERIA INTERNA"/>
    <d v="2012-09-30T00:00:00"/>
    <n v="1734443.15"/>
    <n v="143803.24"/>
    <s v="ZLIN"/>
    <n v="49"/>
    <n v="3"/>
    <n v="0"/>
    <n v="0"/>
    <s v=""/>
    <m/>
    <m/>
    <n v="-1511959.31"/>
    <n v="-92624.530000000028"/>
    <s v="ZLIN"/>
    <n v="46"/>
    <n v="3"/>
  </r>
  <r>
    <s v="120308000473-0"/>
    <x v="11"/>
    <n v="342402"/>
    <m/>
    <s v="TUBERIA INTERNA"/>
    <d v="2014-08-31T00:00:00"/>
    <n v="51046725.670000002"/>
    <n v="3705614.1700000018"/>
    <s v="ZLIN"/>
    <n v="56"/>
    <n v="3"/>
    <n v="0"/>
    <n v="0"/>
    <s v=""/>
    <m/>
    <m/>
    <n v="142503529.96000001"/>
    <n v="7318912.4200000167"/>
    <s v="ZLIN"/>
    <n v="55"/>
    <n v="2"/>
  </r>
  <r>
    <s v="120308000473-1"/>
    <x v="11"/>
    <n v="322324"/>
    <m/>
    <s v="TUBERIA INTERNA"/>
    <d v="1994-12-01T00:00:00"/>
    <n v="4316820.09"/>
    <n v="311982.58999999985"/>
    <s v="ZLIN"/>
    <n v="56"/>
    <n v="6"/>
    <n v="0"/>
    <n v="0"/>
    <s v=""/>
    <m/>
    <m/>
    <n v="24901062.18"/>
    <n v="1978121.7599999979"/>
    <s v="ZLIN"/>
    <n v="35"/>
    <n v="8"/>
  </r>
  <r>
    <s v="120308000473-2"/>
    <x v="11"/>
    <n v="322317"/>
    <m/>
    <s v="TUBERIA INTERNA"/>
    <d v="2014-08-31T00:00:00"/>
    <n v="12712903.789999999"/>
    <n v="1118370.3599999994"/>
    <s v="ZLIN"/>
    <n v="46"/>
    <n v="5"/>
    <n v="0"/>
    <n v="0"/>
    <s v=""/>
    <m/>
    <m/>
    <n v="-9815961.5800000001"/>
    <n v="-613497.58999999985"/>
    <s v="ZLIN"/>
    <n v="45"/>
    <n v="4"/>
  </r>
  <r>
    <s v="120308000473-3"/>
    <x v="11"/>
    <n v="322317"/>
    <m/>
    <s v="TUBERIA INTERNA"/>
    <d v="1981-09-01T00:00:00"/>
    <n v="69952.81"/>
    <n v="5389.43"/>
    <s v="ZLIN"/>
    <n v="53"/>
    <n v="0"/>
    <n v="0"/>
    <n v="0"/>
    <s v=""/>
    <m/>
    <m/>
    <n v="2486280.96"/>
    <n v="372394.5"/>
    <s v="ZLIN"/>
    <n v="18"/>
    <n v="11"/>
  </r>
  <r>
    <s v="120308000473-4"/>
    <x v="11"/>
    <n v="322324"/>
    <m/>
    <s v="TUBERIA INTERNA"/>
    <d v="2014-07-31T00:00:00"/>
    <n v="12318799.98"/>
    <n v="892930.75999999978"/>
    <s v="ZLIN"/>
    <n v="56"/>
    <n v="4"/>
    <n v="0"/>
    <n v="0"/>
    <s v=""/>
    <m/>
    <m/>
    <n v="2764879.56"/>
    <n v="142002.87999999989"/>
    <s v="ZLIN"/>
    <n v="55"/>
    <n v="2"/>
  </r>
  <r>
    <s v="120308000473-5"/>
    <x v="11"/>
    <n v="322324"/>
    <m/>
    <s v="TUBERIA INTERNA"/>
    <d v="2014-07-31T00:00:00"/>
    <n v="34554325.710000001"/>
    <n v="2546108.1999999993"/>
    <s v="ZLIN"/>
    <n v="55"/>
    <n v="5"/>
    <n v="0"/>
    <n v="0"/>
    <s v=""/>
    <m/>
    <m/>
    <n v="-31220320.890000001"/>
    <n v="-1630554.4000000022"/>
    <s v="ZLIN"/>
    <n v="54"/>
    <n v="3"/>
  </r>
  <r>
    <s v="120308000473-6"/>
    <x v="11"/>
    <n v="322324"/>
    <m/>
    <s v="TUBERIA INTERNA"/>
    <d v="2001-12-31T00:00:00"/>
    <n v="9075570.6899999995"/>
    <n v="749920.65999999922"/>
    <s v="ZLIN"/>
    <n v="49"/>
    <n v="5"/>
    <n v="0"/>
    <n v="0"/>
    <s v=""/>
    <m/>
    <m/>
    <n v="-7473080.1699999999"/>
    <n v="-593655.90000000037"/>
    <s v="ZLIN"/>
    <n v="35"/>
    <n v="8"/>
  </r>
  <r>
    <s v="120308000473-7"/>
    <x v="11"/>
    <n v="322317"/>
    <m/>
    <s v="TUBERIA INTERNA"/>
    <d v="2014-08-31T00:00:00"/>
    <n v="33364948.210000001"/>
    <n v="2935157.0199999996"/>
    <s v="ZLIN"/>
    <n v="46"/>
    <n v="5"/>
    <n v="0"/>
    <n v="0"/>
    <s v=""/>
    <m/>
    <m/>
    <n v="-31949187.34"/>
    <n v="-1996824.2100000009"/>
    <s v="ZLIN"/>
    <n v="45"/>
    <n v="4"/>
  </r>
  <r>
    <s v="120308000473-8"/>
    <x v="11"/>
    <n v="322317"/>
    <m/>
    <s v="TUBERIA INTERNA"/>
    <d v="1967-08-01T00:00:00"/>
    <n v="0.01"/>
    <n v="0"/>
    <s v="ZLIN"/>
    <n v="56"/>
    <n v="6"/>
    <n v="0"/>
    <n v="0"/>
    <s v=""/>
    <m/>
    <m/>
    <n v="4472282.34"/>
    <n v="1520575.9899999998"/>
    <s v="ZLIN"/>
    <n v="8"/>
    <n v="4"/>
  </r>
  <r>
    <s v="120308000473-9"/>
    <x v="11"/>
    <n v="322317"/>
    <m/>
    <s v="TUBERIA INTERNA"/>
    <d v="1981-09-01T00:00:00"/>
    <n v="99672.62"/>
    <n v="7679.1900000000023"/>
    <s v="ZLIN"/>
    <n v="53"/>
    <n v="0"/>
    <n v="0"/>
    <n v="0"/>
    <s v=""/>
    <m/>
    <m/>
    <n v="2457262.09"/>
    <n v="368048.06999999983"/>
    <s v="ZLIN"/>
    <n v="18"/>
    <n v="11"/>
  </r>
  <r>
    <s v="120308000473-10"/>
    <x v="11"/>
    <n v="322324"/>
    <m/>
    <s v="TUBERIA INTERNA"/>
    <d v="2014-07-31T00:00:00"/>
    <n v="12318799.98"/>
    <n v="892930.75999999978"/>
    <s v="ZLIN"/>
    <n v="56"/>
    <n v="4"/>
    <n v="0"/>
    <n v="0"/>
    <s v=""/>
    <m/>
    <m/>
    <n v="-11544129.6"/>
    <n v="-592900.91999999993"/>
    <s v="ZLIN"/>
    <n v="55"/>
    <n v="2"/>
  </r>
  <r>
    <s v="120308000473-11"/>
    <x v="11"/>
    <n v="322324"/>
    <m/>
    <s v="TUBERIA INTERNA"/>
    <d v="2014-07-31T00:00:00"/>
    <n v="11981704.84"/>
    <n v="868496.36999999918"/>
    <s v="ZLIN"/>
    <n v="56"/>
    <n v="4"/>
    <n v="0"/>
    <n v="0"/>
    <s v=""/>
    <m/>
    <m/>
    <n v="-5748174.2400000002"/>
    <n v="-295223.44000000041"/>
    <s v="ZLIN"/>
    <n v="55"/>
    <n v="2"/>
  </r>
  <r>
    <s v="120308000473-12"/>
    <x v="11"/>
    <n v="322317"/>
    <m/>
    <s v="TUBERIA INTERNA"/>
    <d v="1967-08-01T00:00:00"/>
    <n v="12314722.720000001"/>
    <n v="890002.0700000003"/>
    <s v="ZLIN"/>
    <n v="56"/>
    <n v="6"/>
    <n v="0"/>
    <n v="0"/>
    <s v=""/>
    <m/>
    <m/>
    <n v="-4027922.68"/>
    <n v="-1369493.71"/>
    <s v="ZLIN"/>
    <n v="8"/>
    <n v="4"/>
  </r>
  <r>
    <s v="120308000473-13"/>
    <x v="11"/>
    <n v="322324"/>
    <m/>
    <s v="TUBERIA INTERNA"/>
    <d v="2014-07-31T00:00:00"/>
    <n v="12318799.98"/>
    <n v="892930.75999999978"/>
    <s v="ZLIN"/>
    <n v="56"/>
    <n v="4"/>
    <n v="0"/>
    <n v="0"/>
    <s v=""/>
    <m/>
    <m/>
    <n v="-9490869.8800000008"/>
    <n v="-487446.49000000022"/>
    <s v="ZLIN"/>
    <n v="55"/>
    <n v="2"/>
  </r>
  <r>
    <s v="120308000473-14"/>
    <x v="11"/>
    <n v="322317"/>
    <m/>
    <s v="TUBERIA INTERNA"/>
    <d v="2012-09-30T00:00:00"/>
    <n v="4766563.3099999996"/>
    <n v="395197.29000000004"/>
    <s v="ZLIN"/>
    <n v="49"/>
    <n v="3"/>
    <n v="0"/>
    <n v="0"/>
    <s v=""/>
    <m/>
    <m/>
    <n v="35278161.460000001"/>
    <n v="2161184.66"/>
    <s v="ZLIN"/>
    <n v="46"/>
    <n v="3"/>
  </r>
  <r>
    <s v="120308000473-15"/>
    <x v="11"/>
    <n v="322317"/>
    <m/>
    <s v="TUBERIA INTERNA"/>
    <d v="1967-08-01T00:00:00"/>
    <n v="0.01"/>
    <n v="0"/>
    <s v="ZLIN"/>
    <n v="56"/>
    <n v="6"/>
    <n v="0"/>
    <n v="0"/>
    <s v=""/>
    <m/>
    <m/>
    <n v="29122377.390000001"/>
    <n v="9901608.3100000024"/>
    <s v="ZLIN"/>
    <n v="8"/>
    <n v="4"/>
  </r>
  <r>
    <s v="120308000473-16"/>
    <x v="11"/>
    <n v="322317"/>
    <m/>
    <s v="TUBERIA INTERNA"/>
    <d v="2015-10-01T00:00:00"/>
    <n v="1"/>
    <n v="0"/>
    <s v="ZLIN"/>
    <n v="0"/>
    <n v="1"/>
    <n v="0"/>
    <n v="0"/>
    <s v=""/>
    <m/>
    <m/>
    <n v="5967663.3700000001"/>
    <n v="930736.48000000045"/>
    <s v="ZLIN"/>
    <n v="18"/>
    <n v="2"/>
  </r>
  <r>
    <s v="120308000473-17"/>
    <x v="11"/>
    <n v="322324"/>
    <m/>
    <s v="TUBERIA INTERNA"/>
    <d v="2014-07-31T00:00:00"/>
    <n v="12318799.98"/>
    <n v="892930.75999999978"/>
    <s v="ZLIN"/>
    <n v="56"/>
    <n v="4"/>
    <n v="0"/>
    <n v="0"/>
    <s v=""/>
    <m/>
    <m/>
    <n v="-11507593.73"/>
    <n v="-591024.46000000089"/>
    <s v="ZLIN"/>
    <n v="55"/>
    <n v="2"/>
  </r>
  <r>
    <s v="120308000473-18"/>
    <x v="11"/>
    <n v="322317"/>
    <m/>
    <s v="TUBERIA INTERNA"/>
    <d v="1967-08-01T00:00:00"/>
    <n v="0.01"/>
    <n v="0"/>
    <s v="ZLIN"/>
    <n v="56"/>
    <n v="6"/>
    <n v="0"/>
    <n v="0"/>
    <s v=""/>
    <m/>
    <m/>
    <n v="8577374.1500000004"/>
    <n v="2916307.21"/>
    <s v="ZLIN"/>
    <n v="8"/>
    <n v="4"/>
  </r>
  <r>
    <s v="120308000474-0"/>
    <x v="11"/>
    <n v="342402"/>
    <m/>
    <s v="TUBERIA INTERNA"/>
    <d v="2014-08-31T00:00:00"/>
    <n v="24753263.629999999"/>
    <n v="1796903.5899999999"/>
    <s v="ZLIN"/>
    <n v="56"/>
    <n v="3"/>
    <n v="0"/>
    <n v="0"/>
    <s v=""/>
    <m/>
    <m/>
    <n v="69101933.530000001"/>
    <n v="3549041.8999999985"/>
    <s v="ZLIN"/>
    <n v="55"/>
    <n v="2"/>
  </r>
  <r>
    <s v="120308000474-1"/>
    <x v="11"/>
    <n v="322317"/>
    <m/>
    <s v="TUBERIA INTERNA"/>
    <d v="2012-09-30T00:00:00"/>
    <n v="2311918.67"/>
    <n v="191681.91000000015"/>
    <s v="ZLIN"/>
    <n v="49"/>
    <n v="3"/>
    <n v="0"/>
    <n v="0"/>
    <s v=""/>
    <m/>
    <m/>
    <n v="-1587333.87"/>
    <n v="-97242.070000000065"/>
    <s v="ZLIN"/>
    <n v="46"/>
    <n v="3"/>
  </r>
  <r>
    <s v="120308000474-2"/>
    <x v="11"/>
    <n v="322317"/>
    <m/>
    <s v="TUBERIA INTERNA"/>
    <d v="1967-08-01T00:00:00"/>
    <n v="0.01"/>
    <n v="0"/>
    <s v="ZLIN"/>
    <n v="56"/>
    <n v="6"/>
    <n v="0"/>
    <n v="0"/>
    <s v=""/>
    <m/>
    <m/>
    <n v="4158901.63"/>
    <n v="1414026.56"/>
    <s v="ZLIN"/>
    <n v="8"/>
    <n v="4"/>
  </r>
  <r>
    <s v="120308000474-3"/>
    <x v="11"/>
    <n v="322324"/>
    <m/>
    <s v="TUBERIA INTERNA"/>
    <d v="2014-07-31T00:00:00"/>
    <n v="4564859.9800000004"/>
    <n v="330884.83000000007"/>
    <s v="ZLIN"/>
    <n v="56"/>
    <n v="4"/>
    <n v="0"/>
    <n v="0"/>
    <s v=""/>
    <m/>
    <m/>
    <n v="10323092.42"/>
    <n v="530189.03999999911"/>
    <s v="ZLIN"/>
    <n v="55"/>
    <n v="2"/>
  </r>
  <r>
    <s v="120308000474-4"/>
    <x v="11"/>
    <n v="322324"/>
    <m/>
    <s v="TUBERIA INTERNA"/>
    <d v="2014-07-31T00:00:00"/>
    <n v="4564859.9800000004"/>
    <n v="330884.83000000007"/>
    <s v="ZLIN"/>
    <n v="56"/>
    <n v="4"/>
    <n v="0"/>
    <n v="0"/>
    <s v=""/>
    <m/>
    <m/>
    <n v="-3516940.94"/>
    <n v="-180628.39999999991"/>
    <s v="ZLIN"/>
    <n v="55"/>
    <n v="2"/>
  </r>
  <r>
    <s v="120308000474-5"/>
    <x v="11"/>
    <n v="322317"/>
    <m/>
    <s v="TUBERIA INTERNA"/>
    <d v="1967-08-01T00:00:00"/>
    <n v="0.01"/>
    <n v="0"/>
    <s v="ZLIN"/>
    <n v="56"/>
    <n v="6"/>
    <n v="0"/>
    <n v="0"/>
    <s v=""/>
    <m/>
    <m/>
    <n v="10786130.27"/>
    <n v="3667284.2899999991"/>
    <s v="ZLIN"/>
    <n v="8"/>
    <n v="4"/>
  </r>
  <r>
    <s v="120308000474-6"/>
    <x v="11"/>
    <n v="322317"/>
    <m/>
    <s v="TUBERIA INTERNA"/>
    <d v="1967-08-01T00:00:00"/>
    <n v="0.01"/>
    <n v="0"/>
    <s v="ZLIN"/>
    <n v="56"/>
    <n v="6"/>
    <n v="0"/>
    <n v="0"/>
    <s v=""/>
    <m/>
    <m/>
    <n v="7181548.7599999998"/>
    <n v="2441726.58"/>
    <s v="ZLIN"/>
    <n v="8"/>
    <n v="4"/>
  </r>
  <r>
    <s v="120308000474-7"/>
    <x v="11"/>
    <n v="322324"/>
    <m/>
    <s v="TUBERIA INTERNA"/>
    <d v="2001-12-31T00:00:00"/>
    <n v="3361342.6"/>
    <n v="277750.05000000028"/>
    <s v="ZLIN"/>
    <n v="49"/>
    <n v="5"/>
    <n v="0"/>
    <n v="0"/>
    <s v=""/>
    <m/>
    <m/>
    <n v="-380819.69"/>
    <n v="-30252.039999999979"/>
    <s v="ZLIN"/>
    <n v="35"/>
    <n v="8"/>
  </r>
  <r>
    <s v="120308000474-8"/>
    <x v="11"/>
    <n v="322324"/>
    <m/>
    <s v="TUBERIA INTERNA"/>
    <d v="2014-07-31T00:00:00"/>
    <n v="4564859.9800000004"/>
    <n v="330884.83000000007"/>
    <s v="ZLIN"/>
    <n v="56"/>
    <n v="4"/>
    <n v="0"/>
    <n v="0"/>
    <s v=""/>
    <m/>
    <m/>
    <n v="-2294411.44"/>
    <n v="-117839.85999999987"/>
    <s v="ZLIN"/>
    <n v="55"/>
    <n v="2"/>
  </r>
  <r>
    <s v="120308000474-9"/>
    <x v="11"/>
    <n v="322324"/>
    <m/>
    <s v="TUBERIA INTERNA"/>
    <d v="2014-07-31T00:00:00"/>
    <n v="4564859.9800000004"/>
    <n v="330884.83000000007"/>
    <s v="ZLIN"/>
    <n v="56"/>
    <n v="4"/>
    <n v="0"/>
    <n v="0"/>
    <s v=""/>
    <m/>
    <m/>
    <n v="-576843.38"/>
    <n v="-29626.400000000023"/>
    <s v="ZLIN"/>
    <n v="55"/>
    <n v="2"/>
  </r>
  <r>
    <s v="120308000474-10"/>
    <x v="11"/>
    <n v="322317"/>
    <m/>
    <s v="TUBERIA INTERNA"/>
    <d v="1981-09-01T00:00:00"/>
    <n v="48328.15"/>
    <n v="3723.3899999999994"/>
    <s v="ZLIN"/>
    <n v="53"/>
    <n v="0"/>
    <n v="0"/>
    <n v="0"/>
    <s v=""/>
    <m/>
    <m/>
    <n v="2848309.04"/>
    <n v="426618.9700000002"/>
    <s v="ZLIN"/>
    <n v="18"/>
    <n v="11"/>
  </r>
  <r>
    <s v="120308000474-11"/>
    <x v="11"/>
    <n v="322324"/>
    <m/>
    <s v="TUBERIA INTERNA"/>
    <d v="2014-07-31T00:00:00"/>
    <n v="12797975.029999999"/>
    <n v="943008.6799999997"/>
    <s v="ZLIN"/>
    <n v="55"/>
    <n v="5"/>
    <n v="0"/>
    <n v="0"/>
    <s v=""/>
    <m/>
    <m/>
    <n v="-12258559.689999999"/>
    <n v="-640231.99000000022"/>
    <s v="ZLIN"/>
    <n v="54"/>
    <n v="3"/>
  </r>
  <r>
    <s v="120308000474-12"/>
    <x v="11"/>
    <n v="322324"/>
    <m/>
    <s v="TUBERIA INTERNA"/>
    <d v="2014-07-31T00:00:00"/>
    <n v="4439945.8600000003"/>
    <n v="321830.41000000015"/>
    <s v="ZLIN"/>
    <n v="56"/>
    <n v="4"/>
    <n v="0"/>
    <n v="0"/>
    <s v=""/>
    <m/>
    <m/>
    <n v="-3394798.59"/>
    <n v="-174355.19999999972"/>
    <s v="ZLIN"/>
    <n v="55"/>
    <n v="2"/>
  </r>
  <r>
    <s v="120308000474-13"/>
    <x v="11"/>
    <n v="322324"/>
    <m/>
    <s v="TUBERIA INTERNA"/>
    <d v="1994-12-01T00:00:00"/>
    <n v="1598831.83"/>
    <n v="115549.80000000005"/>
    <s v="ZLIN"/>
    <n v="56"/>
    <n v="6"/>
    <n v="0"/>
    <n v="0"/>
    <s v=""/>
    <m/>
    <m/>
    <n v="-616831.68000000005"/>
    <n v="-49000.660000000033"/>
    <s v="ZLIN"/>
    <n v="35"/>
    <n v="8"/>
  </r>
  <r>
    <s v="120308000474-14"/>
    <x v="11"/>
    <n v="322317"/>
    <m/>
    <s v="TUBERIA INTERNA"/>
    <d v="1967-08-01T00:00:00"/>
    <n v="5971424.1100000003"/>
    <n v="431563.09000000078"/>
    <s v="ZLIN"/>
    <n v="56"/>
    <n v="6"/>
    <n v="0"/>
    <n v="0"/>
    <s v=""/>
    <m/>
    <m/>
    <n v="-5578638.8300000001"/>
    <n v="-1896737.2000000002"/>
    <s v="ZLIN"/>
    <n v="8"/>
    <n v="4"/>
  </r>
  <r>
    <s v="120308000474-15"/>
    <x v="11"/>
    <n v="322317"/>
    <m/>
    <s v="TUBERIA INTERNA"/>
    <d v="2014-08-31T00:00:00"/>
    <n v="16188598.109999999"/>
    <n v="1424131.6099999994"/>
    <s v="ZLIN"/>
    <n v="46"/>
    <n v="5"/>
    <n v="0"/>
    <n v="0"/>
    <s v=""/>
    <m/>
    <m/>
    <n v="-15509469.75"/>
    <n v="-969341.8599999994"/>
    <s v="ZLIN"/>
    <n v="45"/>
    <n v="4"/>
  </r>
  <r>
    <s v="120308000474-16"/>
    <x v="11"/>
    <n v="322317"/>
    <m/>
    <s v="TUBERIA INTERNA"/>
    <d v="2015-10-01T00:00:00"/>
    <n v="1"/>
    <n v="0"/>
    <s v="ZLIN"/>
    <n v="0"/>
    <n v="1"/>
    <n v="0"/>
    <n v="0"/>
    <s v=""/>
    <m/>
    <m/>
    <n v="10786129.279999999"/>
    <n v="1682240.3499999996"/>
    <s v="ZLIN"/>
    <n v="18"/>
    <n v="2"/>
  </r>
  <r>
    <s v="120308000474-17"/>
    <x v="11"/>
    <n v="322317"/>
    <m/>
    <s v="TUBERIA INTERNA"/>
    <d v="1981-09-01T00:00:00"/>
    <n v="33925.07"/>
    <n v="2613.739999999998"/>
    <s v="ZLIN"/>
    <n v="53"/>
    <n v="0"/>
    <n v="0"/>
    <n v="0"/>
    <s v=""/>
    <m/>
    <m/>
    <n v="913502.81"/>
    <n v="136824.21000000008"/>
    <s v="ZLIN"/>
    <n v="18"/>
    <n v="11"/>
  </r>
  <r>
    <s v="120308000474-18"/>
    <x v="11"/>
    <n v="322317"/>
    <m/>
    <s v="TUBERIA INTERNA"/>
    <d v="2014-08-31T00:00:00"/>
    <n v="6168272.4299999997"/>
    <n v="542630.77999999933"/>
    <s v="ZLIN"/>
    <n v="46"/>
    <n v="5"/>
    <n v="0"/>
    <n v="0"/>
    <s v=""/>
    <m/>
    <m/>
    <n v="-5055533.21"/>
    <n v="-315970.83000000007"/>
    <s v="ZLIN"/>
    <n v="45"/>
    <n v="4"/>
  </r>
  <r>
    <s v="120308000475-0"/>
    <x v="11"/>
    <n v="342402"/>
    <m/>
    <s v="TUBERIA INTERNA"/>
    <d v="2014-08-31T00:00:00"/>
    <n v="3491112.37"/>
    <n v="253428.89000000013"/>
    <s v="ZLIN"/>
    <n v="56"/>
    <n v="3"/>
    <n v="0"/>
    <n v="0"/>
    <s v=""/>
    <m/>
    <m/>
    <n v="9745891.2200000007"/>
    <n v="500544.25999999978"/>
    <s v="ZLIN"/>
    <n v="55"/>
    <n v="2"/>
  </r>
  <r>
    <s v="120308000475-1"/>
    <x v="11"/>
    <n v="322324"/>
    <m/>
    <s v="TUBERIA INTERNA"/>
    <d v="2014-07-31T00:00:00"/>
    <n v="2297824.77"/>
    <n v="166558.31000000006"/>
    <s v="ZLIN"/>
    <n v="56"/>
    <n v="4"/>
    <n v="0"/>
    <n v="0"/>
    <s v=""/>
    <m/>
    <m/>
    <n v="-1770331.19"/>
    <n v="-90923.369999999879"/>
    <s v="ZLIN"/>
    <n v="55"/>
    <n v="2"/>
  </r>
  <r>
    <s v="120308000475-2"/>
    <x v="11"/>
    <n v="322317"/>
    <m/>
    <s v="TUBERIA INTERNA"/>
    <d v="1981-09-01T00:00:00"/>
    <n v="6816.65"/>
    <n v="525.1899999999996"/>
    <s v="ZLIN"/>
    <n v="53"/>
    <n v="0"/>
    <n v="0"/>
    <n v="0"/>
    <s v=""/>
    <m/>
    <m/>
    <n v="298642.21999999997"/>
    <n v="44730.539999999979"/>
    <s v="ZLIN"/>
    <n v="18"/>
    <n v="11"/>
  </r>
  <r>
    <s v="120308000475-3"/>
    <x v="11"/>
    <n v="322317"/>
    <m/>
    <s v="TUBERIA INTERNA"/>
    <d v="1981-09-01T00:00:00"/>
    <n v="4789.3900000000003"/>
    <n v="369"/>
    <s v="ZLIN"/>
    <n v="53"/>
    <n v="0"/>
    <n v="0"/>
    <n v="0"/>
    <s v=""/>
    <m/>
    <m/>
    <n v="88430.09"/>
    <n v="13245.039999999994"/>
    <s v="ZLIN"/>
    <n v="18"/>
    <n v="11"/>
  </r>
  <r>
    <s v="120308000475-4"/>
    <x v="11"/>
    <n v="322324"/>
    <m/>
    <s v="TUBERIA INTERNA"/>
    <d v="1994-12-01T00:00:00"/>
    <n v="805793.91"/>
    <n v="58235.849999999977"/>
    <s v="ZLIN"/>
    <n v="56"/>
    <n v="6"/>
    <n v="0"/>
    <n v="0"/>
    <s v=""/>
    <m/>
    <m/>
    <n v="-311460.27"/>
    <n v="-24742.170000000042"/>
    <s v="ZLIN"/>
    <n v="35"/>
    <n v="8"/>
  </r>
  <r>
    <s v="120308000475-5"/>
    <x v="11"/>
    <n v="322324"/>
    <m/>
    <s v="TUBERIA INTERNA"/>
    <d v="2014-07-31T00:00:00"/>
    <n v="2297824.77"/>
    <n v="166558.31000000006"/>
    <s v="ZLIN"/>
    <n v="56"/>
    <n v="4"/>
    <n v="0"/>
    <n v="0"/>
    <s v=""/>
    <m/>
    <m/>
    <n v="-1234167.24"/>
    <n v="-63386.229999999981"/>
    <s v="ZLIN"/>
    <n v="55"/>
    <n v="2"/>
  </r>
  <r>
    <s v="120308000475-6"/>
    <x v="11"/>
    <n v="322317"/>
    <m/>
    <s v="TUBERIA INTERNA"/>
    <d v="2014-08-31T00:00:00"/>
    <n v="873421.79"/>
    <n v="76836.040000000037"/>
    <s v="ZLIN"/>
    <n v="46"/>
    <n v="5"/>
    <n v="0"/>
    <n v="0"/>
    <s v=""/>
    <m/>
    <m/>
    <n v="-814683"/>
    <n v="-50917.689999999944"/>
    <s v="ZLIN"/>
    <n v="45"/>
    <n v="4"/>
  </r>
  <r>
    <s v="120308000475-7"/>
    <x v="11"/>
    <n v="322324"/>
    <m/>
    <s v="TUBERIA INTERNA"/>
    <d v="2014-07-31T00:00:00"/>
    <n v="6450040.6500000004"/>
    <n v="475266.15000000037"/>
    <s v="ZLIN"/>
    <n v="55"/>
    <n v="5"/>
    <n v="0"/>
    <n v="0"/>
    <s v=""/>
    <m/>
    <m/>
    <n v="-6269997.96"/>
    <n v="-327465.33000000007"/>
    <s v="ZLIN"/>
    <n v="54"/>
    <n v="3"/>
  </r>
  <r>
    <s v="120308000475-8"/>
    <x v="11"/>
    <n v="322324"/>
    <m/>
    <s v="TUBERIA INTERNA"/>
    <d v="2014-07-31T00:00:00"/>
    <n v="2297824.77"/>
    <n v="166558.31000000006"/>
    <s v="ZLIN"/>
    <n v="56"/>
    <n v="4"/>
    <n v="0"/>
    <n v="0"/>
    <s v=""/>
    <m/>
    <m/>
    <n v="-1836837.72"/>
    <n v="-94339.090000000084"/>
    <s v="ZLIN"/>
    <n v="55"/>
    <n v="2"/>
  </r>
  <r>
    <s v="120308000475-9"/>
    <x v="11"/>
    <n v="322324"/>
    <m/>
    <s v="TUBERIA INTERNA"/>
    <d v="2014-07-31T00:00:00"/>
    <n v="2234946.44"/>
    <n v="162000.56999999983"/>
    <s v="ZLIN"/>
    <n v="56"/>
    <n v="4"/>
    <n v="0"/>
    <n v="0"/>
    <s v=""/>
    <m/>
    <m/>
    <n v="3250738.28"/>
    <n v="166956.34999999963"/>
    <s v="ZLIN"/>
    <n v="55"/>
    <n v="2"/>
  </r>
  <r>
    <s v="120308000475-10"/>
    <x v="11"/>
    <n v="322317"/>
    <m/>
    <s v="TUBERIA INTERNA"/>
    <d v="2015-10-01T00:00:00"/>
    <n v="1"/>
    <n v="0"/>
    <s v="ZLIN"/>
    <n v="0"/>
    <n v="1"/>
    <n v="0"/>
    <n v="0"/>
    <s v=""/>
    <m/>
    <m/>
    <n v="36545.53"/>
    <n v="5699.7599999999984"/>
    <s v="ZLIN"/>
    <n v="18"/>
    <n v="2"/>
  </r>
  <r>
    <s v="120308000475-11"/>
    <x v="11"/>
    <n v="322317"/>
    <m/>
    <s v="TUBERIA INTERNA"/>
    <d v="2012-09-30T00:00:00"/>
    <n v="323250.57"/>
    <n v="26800.799999999988"/>
    <s v="ZLIN"/>
    <n v="49"/>
    <n v="3"/>
    <n v="0"/>
    <n v="0"/>
    <s v=""/>
    <m/>
    <m/>
    <n v="271563.37"/>
    <n v="16636.309999999998"/>
    <s v="ZLIN"/>
    <n v="46"/>
    <n v="3"/>
  </r>
  <r>
    <s v="120308000475-12"/>
    <x v="11"/>
    <n v="322324"/>
    <m/>
    <s v="TUBERIA INTERNA"/>
    <d v="2014-07-31T00:00:00"/>
    <n v="2297824.77"/>
    <n v="166558.31000000006"/>
    <s v="ZLIN"/>
    <n v="56"/>
    <n v="4"/>
    <n v="0"/>
    <n v="0"/>
    <s v=""/>
    <m/>
    <m/>
    <n v="-1698126.86"/>
    <n v="-87214.989999999991"/>
    <s v="ZLIN"/>
    <n v="55"/>
    <n v="2"/>
  </r>
  <r>
    <s v="120308000475-13"/>
    <x v="11"/>
    <n v="322317"/>
    <m/>
    <s v="TUBERIA INTERNA"/>
    <d v="1967-08-01T00:00:00"/>
    <n v="842030.6"/>
    <n v="60854.729999999981"/>
    <s v="ZLIN"/>
    <n v="56"/>
    <n v="6"/>
    <n v="0"/>
    <n v="0"/>
    <s v=""/>
    <m/>
    <m/>
    <n v="4612691.0999999996"/>
    <n v="1568314.9699999997"/>
    <s v="ZLIN"/>
    <n v="8"/>
    <n v="4"/>
  </r>
  <r>
    <s v="120308000475-14"/>
    <x v="11"/>
    <n v="322317"/>
    <m/>
    <s v="TUBERIA INTERNA"/>
    <d v="1967-08-01T00:00:00"/>
    <n v="0.01"/>
    <n v="0"/>
    <s v="ZLIN"/>
    <n v="56"/>
    <n v="6"/>
    <n v="0"/>
    <n v="0"/>
    <s v=""/>
    <m/>
    <m/>
    <n v="476506.33"/>
    <n v="162012.15000000002"/>
    <s v="ZLIN"/>
    <n v="8"/>
    <n v="4"/>
  </r>
  <r>
    <s v="120308000475-15"/>
    <x v="11"/>
    <n v="322317"/>
    <m/>
    <s v="TUBERIA INTERNA"/>
    <d v="1967-08-01T00:00:00"/>
    <n v="0.01"/>
    <n v="0"/>
    <s v="ZLIN"/>
    <n v="56"/>
    <n v="6"/>
    <n v="0"/>
    <n v="0"/>
    <s v=""/>
    <m/>
    <m/>
    <n v="409999.8"/>
    <n v="139399.94"/>
    <s v="ZLIN"/>
    <n v="8"/>
    <n v="4"/>
  </r>
  <r>
    <s v="120308000475-16"/>
    <x v="11"/>
    <n v="322317"/>
    <m/>
    <s v="TUBERIA INTERNA"/>
    <d v="2014-08-31T00:00:00"/>
    <n v="2292290.83"/>
    <n v="201655.74"/>
    <s v="ZLIN"/>
    <n v="46"/>
    <n v="5"/>
    <n v="0"/>
    <n v="0"/>
    <s v=""/>
    <m/>
    <m/>
    <n v="5221757.3899999997"/>
    <n v="326359.83000000007"/>
    <s v="ZLIN"/>
    <n v="45"/>
    <n v="4"/>
  </r>
  <r>
    <s v="120308000475-17"/>
    <x v="11"/>
    <n v="322324"/>
    <m/>
    <s v="TUBERIA INTERNA"/>
    <d v="2001-12-31T00:00:00"/>
    <n v="1694080.22"/>
    <n v="139983.04000000004"/>
    <s v="ZLIN"/>
    <n v="49"/>
    <n v="5"/>
    <n v="0"/>
    <n v="0"/>
    <s v=""/>
    <m/>
    <m/>
    <n v="-1174721.93"/>
    <n v="-93319.040000000037"/>
    <s v="ZLIN"/>
    <n v="35"/>
    <n v="8"/>
  </r>
  <r>
    <s v="120308000475-18"/>
    <x v="11"/>
    <n v="322317"/>
    <m/>
    <s v="TUBERIA INTERNA"/>
    <d v="1967-08-01T00:00:00"/>
    <n v="0.01"/>
    <n v="0"/>
    <s v="ZLIN"/>
    <n v="56"/>
    <n v="6"/>
    <n v="0"/>
    <n v="0"/>
    <s v=""/>
    <m/>
    <m/>
    <n v="476506.33"/>
    <n v="162012.15000000002"/>
    <s v="ZLIN"/>
    <n v="8"/>
    <n v="4"/>
  </r>
  <r>
    <s v="120308000476-0"/>
    <x v="11"/>
    <n v="342402"/>
    <m/>
    <s v="TUBERIA INTERNA"/>
    <d v="2014-08-31T00:00:00"/>
    <n v="1482470.75"/>
    <n v="107616.40999999992"/>
    <s v="ZLIN"/>
    <n v="56"/>
    <n v="3"/>
    <n v="0"/>
    <n v="0"/>
    <s v=""/>
    <m/>
    <m/>
    <n v="4138508.64"/>
    <n v="212551.79000000004"/>
    <s v="ZLIN"/>
    <n v="55"/>
    <n v="2"/>
  </r>
  <r>
    <s v="120308000476-1"/>
    <x v="11"/>
    <n v="322324"/>
    <m/>
    <s v="TUBERIA INTERNA"/>
    <d v="1994-12-01T00:00:00"/>
    <n v="495690.81"/>
    <n v="35824.270000000019"/>
    <s v="ZLIN"/>
    <n v="56"/>
    <n v="6"/>
    <n v="0"/>
    <n v="0"/>
    <s v=""/>
    <m/>
    <m/>
    <n v="-54621.82"/>
    <n v="-4339.1100000000006"/>
    <s v="ZLIN"/>
    <n v="35"/>
    <n v="8"/>
  </r>
  <r>
    <s v="120308000476-2"/>
    <x v="11"/>
    <n v="322317"/>
    <m/>
    <s v="TUBERIA INTERNA"/>
    <d v="1967-08-01T00:00:00"/>
    <n v="0.01"/>
    <n v="0"/>
    <s v="ZLIN"/>
    <n v="56"/>
    <n v="6"/>
    <n v="0"/>
    <n v="0"/>
    <s v=""/>
    <m/>
    <m/>
    <n v="37354.78"/>
    <n v="12700.619999999999"/>
    <s v="ZLIN"/>
    <n v="8"/>
    <n v="4"/>
  </r>
  <r>
    <s v="120308000476-3"/>
    <x v="11"/>
    <n v="322317"/>
    <m/>
    <s v="TUBERIA INTERNA"/>
    <d v="1967-08-01T00:00:00"/>
    <n v="0.01"/>
    <n v="0"/>
    <s v="ZLIN"/>
    <n v="56"/>
    <n v="6"/>
    <n v="0"/>
    <n v="0"/>
    <s v=""/>
    <m/>
    <m/>
    <n v="15640.1"/>
    <n v="5317.630000000001"/>
    <s v="ZLIN"/>
    <n v="8"/>
    <n v="4"/>
  </r>
  <r>
    <s v="120308000476-4"/>
    <x v="11"/>
    <n v="322317"/>
    <m/>
    <s v="TUBERIA INTERNA"/>
    <d v="2015-10-01T00:00:00"/>
    <n v="1"/>
    <n v="0"/>
    <s v="ZLIN"/>
    <n v="0"/>
    <n v="1"/>
    <n v="0"/>
    <n v="0"/>
    <s v=""/>
    <m/>
    <m/>
    <n v="3344056.58"/>
    <n v="521550.10999999987"/>
    <s v="ZLIN"/>
    <n v="18"/>
    <n v="2"/>
  </r>
  <r>
    <s v="120308000476-5"/>
    <x v="11"/>
    <n v="322317"/>
    <m/>
    <s v="TUBERIA INTERNA"/>
    <d v="1967-08-01T00:00:00"/>
    <n v="357628.11"/>
    <n v="25846.27999999997"/>
    <s v="ZLIN"/>
    <n v="56"/>
    <n v="6"/>
    <n v="0"/>
    <n v="0"/>
    <s v=""/>
    <m/>
    <m/>
    <n v="-117010.6"/>
    <n v="-39783.600000000006"/>
    <s v="ZLIN"/>
    <n v="8"/>
    <n v="4"/>
  </r>
  <r>
    <s v="120308000476-6"/>
    <x v="11"/>
    <n v="322317"/>
    <m/>
    <s v="TUBERIA INTERNA"/>
    <d v="2012-09-30T00:00:00"/>
    <n v="129689.69"/>
    <n v="10752.600000000006"/>
    <s v="ZLIN"/>
    <n v="49"/>
    <n v="3"/>
    <n v="0"/>
    <n v="0"/>
    <s v=""/>
    <m/>
    <m/>
    <n v="44187.73"/>
    <n v="2707"/>
    <s v="ZLIN"/>
    <n v="46"/>
    <n v="3"/>
  </r>
  <r>
    <s v="120308000476-7"/>
    <x v="11"/>
    <n v="322317"/>
    <m/>
    <s v="TUBERIA INTERNA"/>
    <d v="1967-08-01T00:00:00"/>
    <n v="0.01"/>
    <n v="0"/>
    <s v="ZLIN"/>
    <n v="56"/>
    <n v="6"/>
    <n v="0"/>
    <n v="0"/>
    <s v=""/>
    <m/>
    <m/>
    <n v="249673.48"/>
    <n v="84888.98000000001"/>
    <s v="ZLIN"/>
    <n v="8"/>
    <n v="4"/>
  </r>
  <r>
    <s v="120308000476-8"/>
    <x v="11"/>
    <n v="322324"/>
    <m/>
    <s v="TUBERIA INTERNA"/>
    <d v="2001-12-31T00:00:00"/>
    <n v="1042127.52"/>
    <n v="86111.709999999963"/>
    <s v="ZLIN"/>
    <n v="49"/>
    <n v="5"/>
    <n v="0"/>
    <n v="0"/>
    <s v=""/>
    <m/>
    <m/>
    <n v="-845180.98"/>
    <n v="-67140.540000000037"/>
    <s v="ZLIN"/>
    <n v="35"/>
    <n v="8"/>
  </r>
  <r>
    <s v="120308000476-9"/>
    <x v="11"/>
    <n v="322317"/>
    <m/>
    <s v="TUBERIA INTERNA"/>
    <d v="1981-09-01T00:00:00"/>
    <n v="2031.16"/>
    <n v="156.47000000000003"/>
    <s v="ZLIN"/>
    <n v="53"/>
    <n v="0"/>
    <n v="0"/>
    <n v="0"/>
    <s v=""/>
    <m/>
    <m/>
    <n v="3342074.32"/>
    <n v="500575"/>
    <s v="ZLIN"/>
    <n v="18"/>
    <n v="11"/>
  </r>
  <r>
    <s v="120308000476-10"/>
    <x v="11"/>
    <n v="322317"/>
    <m/>
    <s v="TUBERIA INTERNA"/>
    <d v="2014-08-31T00:00:00"/>
    <n v="953737.74"/>
    <n v="83901.510000000009"/>
    <s v="ZLIN"/>
    <n v="46"/>
    <n v="5"/>
    <n v="0"/>
    <n v="0"/>
    <s v=""/>
    <m/>
    <m/>
    <n v="-913391.02"/>
    <n v="-57086.940000000061"/>
    <s v="ZLIN"/>
    <n v="45"/>
    <n v="4"/>
  </r>
  <r>
    <s v="120308000476-11"/>
    <x v="11"/>
    <n v="322317"/>
    <m/>
    <s v="TUBERIA INTERNA"/>
    <d v="1981-09-01T00:00:00"/>
    <n v="2901.31"/>
    <n v="223.52999999999975"/>
    <s v="ZLIN"/>
    <n v="53"/>
    <n v="0"/>
    <n v="0"/>
    <n v="0"/>
    <s v=""/>
    <m/>
    <m/>
    <n v="11829.7"/>
    <n v="1771.8500000000004"/>
    <s v="ZLIN"/>
    <n v="18"/>
    <n v="11"/>
  </r>
  <r>
    <s v="120308000476-12"/>
    <x v="11"/>
    <n v="322317"/>
    <m/>
    <s v="TUBERIA INTERNA"/>
    <d v="2014-08-31T00:00:00"/>
    <n v="363398.62"/>
    <n v="31968.619999999995"/>
    <s v="ZLIN"/>
    <n v="46"/>
    <n v="5"/>
    <n v="0"/>
    <n v="0"/>
    <s v=""/>
    <m/>
    <m/>
    <n v="-223970.05"/>
    <n v="-13998.139999999985"/>
    <s v="ZLIN"/>
    <n v="45"/>
    <n v="4"/>
  </r>
  <r>
    <s v="120308000477-0"/>
    <x v="11"/>
    <n v="322317"/>
    <m/>
    <s v="TUBERIA INTERNA"/>
    <d v="2012-09-30T00:00:00"/>
    <n v="262018.71"/>
    <n v="31921.069999999978"/>
    <s v="ZLIN"/>
    <n v="49"/>
    <n v="3"/>
    <n v="0"/>
    <n v="0"/>
    <s v=""/>
    <m/>
    <m/>
    <n v="-169701.69"/>
    <n v="-10396.149999999994"/>
    <s v="ZLIN"/>
    <n v="46"/>
    <n v="3"/>
  </r>
  <r>
    <s v="120308000477-1"/>
    <x v="11"/>
    <n v="322317"/>
    <m/>
    <s v="TUBERIA INTERNA"/>
    <d v="1981-09-01T00:00:00"/>
    <n v="3733.18"/>
    <n v="422.63999999999987"/>
    <s v="ZLIN"/>
    <n v="53"/>
    <n v="0"/>
    <n v="0"/>
    <n v="0"/>
    <s v=""/>
    <m/>
    <m/>
    <n v="789085.35"/>
    <n v="118188.98999999999"/>
    <s v="ZLIN"/>
    <n v="18"/>
    <n v="11"/>
  </r>
  <r>
    <s v="120308000477-2"/>
    <x v="11"/>
    <n v="322317"/>
    <m/>
    <s v="TUBERIA INTERNA"/>
    <d v="1967-08-01T00:00:00"/>
    <n v="0.01"/>
    <n v="0"/>
    <s v="ZLIN"/>
    <n v="56"/>
    <n v="6"/>
    <n v="0"/>
    <n v="0"/>
    <s v=""/>
    <m/>
    <m/>
    <n v="427703.16"/>
    <n v="145419.06999999995"/>
    <s v="ZLIN"/>
    <n v="8"/>
    <n v="4"/>
  </r>
  <r>
    <s v="120308000477-3"/>
    <x v="11"/>
    <n v="322317"/>
    <m/>
    <s v="TUBERIA INTERNA"/>
    <d v="1967-08-01T00:00:00"/>
    <n v="0.01"/>
    <n v="0"/>
    <s v="ZLIN"/>
    <n v="56"/>
    <n v="6"/>
    <n v="0"/>
    <n v="0"/>
    <s v=""/>
    <m/>
    <m/>
    <n v="27648.66"/>
    <n v="9400.5499999999993"/>
    <s v="ZLIN"/>
    <n v="8"/>
    <n v="4"/>
  </r>
  <r>
    <s v="120308000477-4"/>
    <x v="11"/>
    <n v="322317"/>
    <m/>
    <s v="TUBERIA INTERNA"/>
    <d v="2015-10-01T00:00:00"/>
    <n v="1"/>
    <n v="0"/>
    <s v="ZLIN"/>
    <n v="0"/>
    <n v="1"/>
    <n v="0"/>
    <n v="0"/>
    <s v=""/>
    <m/>
    <m/>
    <n v="28964.28"/>
    <n v="4517.3499999999985"/>
    <s v="ZLIN"/>
    <n v="18"/>
    <n v="2"/>
  </r>
  <r>
    <s v="120308000477-5"/>
    <x v="11"/>
    <n v="322317"/>
    <m/>
    <s v="TUBERIA INTERNA"/>
    <d v="2014-08-31T00:00:00"/>
    <n v="681750.86"/>
    <n v="63715.040000000037"/>
    <s v="ZLIN"/>
    <n v="46"/>
    <n v="5"/>
    <n v="0"/>
    <n v="0"/>
    <s v=""/>
    <m/>
    <m/>
    <n v="-421265.96"/>
    <n v="-26329.119999999995"/>
    <s v="ZLIN"/>
    <n v="45"/>
    <n v="4"/>
  </r>
  <r>
    <s v="120308000477-6"/>
    <x v="11"/>
    <n v="322317"/>
    <m/>
    <s v="TUBERIA INTERNA"/>
    <d v="1967-08-01T00:00:00"/>
    <n v="0.01"/>
    <n v="0"/>
    <s v="ZLIN"/>
    <n v="56"/>
    <n v="6"/>
    <n v="0"/>
    <n v="0"/>
    <s v=""/>
    <m/>
    <m/>
    <n v="320026.03000000003"/>
    <n v="108808.84000000003"/>
    <s v="ZLIN"/>
    <n v="8"/>
    <n v="4"/>
  </r>
  <r>
    <s v="120308000477-7"/>
    <x v="11"/>
    <n v="322317"/>
    <m/>
    <s v="TUBERIA INTERNA"/>
    <d v="1981-09-01T00:00:00"/>
    <n v="5349.48"/>
    <n v="605.57999999999993"/>
    <s v="ZLIN"/>
    <n v="53"/>
    <n v="0"/>
    <n v="0"/>
    <n v="0"/>
    <s v=""/>
    <m/>
    <m/>
    <n v="21302.22"/>
    <n v="3190.6399999999994"/>
    <s v="ZLIN"/>
    <n v="18"/>
    <n v="11"/>
  </r>
  <r>
    <s v="120308000477-8"/>
    <x v="11"/>
    <n v="322317"/>
    <m/>
    <s v="TUBERIA INTERNA"/>
    <d v="2014-08-31T00:00:00"/>
    <n v="1789251.49"/>
    <n v="167219.76"/>
    <s v="ZLIN"/>
    <n v="46"/>
    <n v="5"/>
    <n v="0"/>
    <n v="0"/>
    <s v=""/>
    <m/>
    <m/>
    <n v="-1275388.83"/>
    <n v="-79711.800000000047"/>
    <s v="ZLIN"/>
    <n v="45"/>
    <n v="4"/>
  </r>
  <r>
    <s v="120308000477-9"/>
    <x v="11"/>
    <n v="322317"/>
    <m/>
    <s v="TUBERIA INTERNA"/>
    <d v="1967-08-01T00:00:00"/>
    <n v="659039.42000000004"/>
    <n v="69986.460000000079"/>
    <s v="ZLIN"/>
    <n v="56"/>
    <n v="6"/>
    <n v="0"/>
    <n v="0"/>
    <s v=""/>
    <m/>
    <m/>
    <n v="-302076.08"/>
    <n v="-102705.87000000002"/>
    <s v="ZLIN"/>
    <n v="8"/>
    <n v="4"/>
  </r>
  <r>
    <s v="120308000478-0"/>
    <x v="11"/>
    <n v="342402"/>
    <m/>
    <s v="TUBERIA INTERNA"/>
    <d v="2014-08-31T00:00:00"/>
    <n v="275251.21999999997"/>
    <n v="19981.209999999963"/>
    <s v="ZLIN"/>
    <n v="56"/>
    <n v="3"/>
    <n v="0"/>
    <n v="0"/>
    <s v=""/>
    <m/>
    <m/>
    <n v="768399.37"/>
    <n v="39464.619999999995"/>
    <s v="ZLIN"/>
    <n v="55"/>
    <n v="2"/>
  </r>
  <r>
    <s v="120308000478-1"/>
    <x v="11"/>
    <n v="322317"/>
    <m/>
    <s v="TUBERIA INTERNA"/>
    <d v="2012-09-30T00:00:00"/>
    <n v="37456.74"/>
    <n v="3105.5400000000009"/>
    <s v="ZLIN"/>
    <n v="49"/>
    <n v="3"/>
    <n v="0"/>
    <n v="0"/>
    <s v=""/>
    <m/>
    <m/>
    <n v="-25717.33"/>
    <n v="-1575.4800000000032"/>
    <s v="ZLIN"/>
    <n v="46"/>
    <n v="3"/>
  </r>
  <r>
    <s v="120308000478-2"/>
    <x v="11"/>
    <n v="322317"/>
    <m/>
    <s v="TUBERIA INTERNA"/>
    <d v="2014-08-31T00:00:00"/>
    <n v="67472.36"/>
    <n v="5935.6200000000026"/>
    <s v="ZLIN"/>
    <n v="46"/>
    <n v="5"/>
    <n v="0"/>
    <n v="0"/>
    <s v=""/>
    <m/>
    <m/>
    <n v="-23649"/>
    <n v="-1478.0600000000013"/>
    <s v="ZLIN"/>
    <n v="45"/>
    <n v="4"/>
  </r>
  <r>
    <s v="120308000478-3"/>
    <x v="11"/>
    <n v="322317"/>
    <m/>
    <s v="TUBERIA INTERNA"/>
    <d v="1981-09-01T00:00:00"/>
    <n v="536.94000000000005"/>
    <n v="41.370000000000061"/>
    <s v="ZLIN"/>
    <n v="53"/>
    <n v="0"/>
    <n v="0"/>
    <n v="0"/>
    <s v=""/>
    <m/>
    <m/>
    <n v="31148.46"/>
    <n v="4665.3999999999978"/>
    <s v="ZLIN"/>
    <n v="18"/>
    <n v="11"/>
  </r>
  <r>
    <s v="120308000478-4"/>
    <x v="11"/>
    <n v="322317"/>
    <m/>
    <s v="TUBERIA INTERNA"/>
    <d v="2015-10-01T00:00:00"/>
    <n v="1"/>
    <n v="0"/>
    <s v="ZLIN"/>
    <n v="0"/>
    <n v="1"/>
    <n v="0"/>
    <n v="0"/>
    <s v=""/>
    <m/>
    <m/>
    <n v="46206.02"/>
    <n v="7206.4399999999951"/>
    <s v="ZLIN"/>
    <n v="18"/>
    <n v="2"/>
  </r>
  <r>
    <s v="120308000478-5"/>
    <x v="11"/>
    <n v="322317"/>
    <m/>
    <s v="TUBERIA INTERNA"/>
    <d v="1967-08-01T00:00:00"/>
    <n v="0.01"/>
    <n v="0"/>
    <s v="ZLIN"/>
    <n v="56"/>
    <n v="6"/>
    <n v="0"/>
    <n v="0"/>
    <s v=""/>
    <m/>
    <m/>
    <n v="24070.73"/>
    <n v="8184.0499999999993"/>
    <s v="ZLIN"/>
    <n v="8"/>
    <n v="4"/>
  </r>
  <r>
    <s v="120308000478-6"/>
    <x v="11"/>
    <n v="322317"/>
    <m/>
    <s v="TUBERIA INTERNA"/>
    <d v="1967-08-01T00:00:00"/>
    <n v="66199.820000000007"/>
    <n v="4784.3600000000079"/>
    <s v="ZLIN"/>
    <n v="56"/>
    <n v="6"/>
    <n v="0"/>
    <n v="0"/>
    <s v=""/>
    <m/>
    <m/>
    <n v="-61347.29"/>
    <n v="-20858.080000000002"/>
    <s v="ZLIN"/>
    <n v="8"/>
    <n v="4"/>
  </r>
  <r>
    <s v="120308000478-7"/>
    <x v="11"/>
    <n v="322317"/>
    <m/>
    <s v="TUBERIA INTERNA"/>
    <d v="1967-08-01T00:00:00"/>
    <n v="0.01"/>
    <n v="0"/>
    <s v="ZLIN"/>
    <n v="56"/>
    <n v="6"/>
    <n v="0"/>
    <n v="0"/>
    <s v=""/>
    <m/>
    <m/>
    <n v="79615.38"/>
    <n v="27069.230000000003"/>
    <s v="ZLIN"/>
    <n v="8"/>
    <n v="4"/>
  </r>
  <r>
    <s v="120308000478-8"/>
    <x v="11"/>
    <n v="322317"/>
    <m/>
    <s v="TUBERIA INTERNA"/>
    <d v="2014-08-31T00:00:00"/>
    <n v="177080.85"/>
    <n v="15578.040000000008"/>
    <s v="ZLIN"/>
    <n v="46"/>
    <n v="5"/>
    <n v="0"/>
    <n v="0"/>
    <s v=""/>
    <m/>
    <m/>
    <n v="-168924.13"/>
    <n v="-10557.760000000009"/>
    <s v="ZLIN"/>
    <n v="45"/>
    <n v="4"/>
  </r>
  <r>
    <s v="120308000478-9"/>
    <x v="11"/>
    <n v="322317"/>
    <m/>
    <s v="TUBERIA INTERNA"/>
    <d v="1967-08-01T00:00:00"/>
    <n v="0.01"/>
    <n v="0"/>
    <s v="ZLIN"/>
    <n v="56"/>
    <n v="6"/>
    <n v="0"/>
    <n v="0"/>
    <s v=""/>
    <m/>
    <m/>
    <n v="31672.720000000001"/>
    <n v="10768.73"/>
    <s v="ZLIN"/>
    <n v="8"/>
    <n v="4"/>
  </r>
  <r>
    <s v="120308000478-10"/>
    <x v="11"/>
    <n v="322317"/>
    <m/>
    <s v="TUBERIA INTERNA"/>
    <d v="1981-09-01T00:00:00"/>
    <n v="366.65"/>
    <n v="28.259999999999991"/>
    <s v="ZLIN"/>
    <n v="53"/>
    <n v="0"/>
    <n v="0"/>
    <n v="0"/>
    <s v=""/>
    <m/>
    <m/>
    <n v="3029.93"/>
    <n v="453.81999999999971"/>
    <s v="ZLIN"/>
    <n v="18"/>
    <n v="11"/>
  </r>
  <r>
    <s v="120308000479-0"/>
    <x v="11"/>
    <n v="342402"/>
    <m/>
    <s v="TUBERIA INTERNA"/>
    <d v="2014-08-31T00:00:00"/>
    <n v="56272921.140000001"/>
    <n v="4084997.25"/>
    <s v="ZLIN"/>
    <n v="56"/>
    <n v="3"/>
    <n v="0"/>
    <n v="0"/>
    <s v=""/>
    <m/>
    <m/>
    <n v="157093129.83000001"/>
    <n v="8068227.2000000179"/>
    <s v="ZLIN"/>
    <n v="55"/>
    <n v="2"/>
  </r>
  <r>
    <s v="120308000479-1"/>
    <x v="11"/>
    <n v="322317"/>
    <m/>
    <s v="TUBERIA INTERNA"/>
    <d v="1981-09-01T00:00:00"/>
    <n v="109899.07"/>
    <n v="8467.0800000000017"/>
    <s v="ZLIN"/>
    <n v="53"/>
    <n v="0"/>
    <n v="0"/>
    <n v="0"/>
    <s v=""/>
    <m/>
    <m/>
    <n v="9350109.1199999992"/>
    <n v="1400456.879999999"/>
    <s v="ZLIN"/>
    <n v="18"/>
    <n v="11"/>
  </r>
  <r>
    <s v="120308000479-2"/>
    <x v="11"/>
    <n v="322317"/>
    <m/>
    <s v="TUBERIA INTERNA"/>
    <d v="1981-09-01T00:00:00"/>
    <n v="77119.47"/>
    <n v="5941.5800000000017"/>
    <s v="ZLIN"/>
    <n v="53"/>
    <n v="0"/>
    <n v="0"/>
    <n v="0"/>
    <s v=""/>
    <m/>
    <m/>
    <n v="516812.98"/>
    <n v="77408.109999999986"/>
    <s v="ZLIN"/>
    <n v="18"/>
    <n v="11"/>
  </r>
  <r>
    <s v="120308000479-3"/>
    <x v="11"/>
    <n v="322317"/>
    <m/>
    <s v="TUBERIA INTERNA"/>
    <d v="2014-08-31T00:00:00"/>
    <n v="36752028.439999998"/>
    <n v="3233122.7799999975"/>
    <s v="ZLIN"/>
    <n v="46"/>
    <n v="5"/>
    <n v="0"/>
    <n v="0"/>
    <s v=""/>
    <m/>
    <m/>
    <n v="-26926878"/>
    <n v="-1682929.879999999"/>
    <s v="ZLIN"/>
    <n v="45"/>
    <n v="4"/>
  </r>
  <r>
    <s v="120308000479-4"/>
    <x v="11"/>
    <n v="322317"/>
    <m/>
    <s v="TUBERIA INTERNA"/>
    <d v="2014-08-31T00:00:00"/>
    <n v="14003468.51"/>
    <n v="1231902.959999999"/>
    <s v="ZLIN"/>
    <n v="46"/>
    <n v="5"/>
    <n v="0"/>
    <n v="0"/>
    <s v=""/>
    <m/>
    <m/>
    <n v="-7052876.8200000003"/>
    <n v="-440804.80000000075"/>
    <s v="ZLIN"/>
    <n v="45"/>
    <n v="4"/>
  </r>
  <r>
    <s v="120308000479-5"/>
    <x v="11"/>
    <n v="322317"/>
    <m/>
    <s v="TUBERIA INTERNA"/>
    <d v="1967-08-01T00:00:00"/>
    <n v="13575240"/>
    <n v="981101.40000000037"/>
    <s v="ZLIN"/>
    <n v="56"/>
    <n v="6"/>
    <n v="0"/>
    <n v="0"/>
    <s v=""/>
    <m/>
    <m/>
    <n v="-6701424.2999999998"/>
    <n v="-2278484.2699999996"/>
    <s v="ZLIN"/>
    <n v="8"/>
    <n v="4"/>
  </r>
  <r>
    <s v="120308000479-6"/>
    <x v="11"/>
    <n v="322317"/>
    <m/>
    <s v="TUBERIA INTERNA"/>
    <d v="2015-10-01T00:00:00"/>
    <n v="1"/>
    <n v="0"/>
    <s v="ZLIN"/>
    <n v="0"/>
    <n v="1"/>
    <n v="0"/>
    <n v="0"/>
    <s v=""/>
    <m/>
    <m/>
    <n v="16326296.77"/>
    <n v="2546303.17"/>
    <s v="ZLIN"/>
    <n v="18"/>
    <n v="2"/>
  </r>
  <r>
    <s v="120308000479-7"/>
    <x v="11"/>
    <n v="322317"/>
    <m/>
    <s v="TUBERIA INTERNA"/>
    <d v="1967-08-01T00:00:00"/>
    <n v="0.01"/>
    <n v="0"/>
    <s v="ZLIN"/>
    <n v="56"/>
    <n v="6"/>
    <n v="0"/>
    <n v="0"/>
    <s v=""/>
    <m/>
    <m/>
    <n v="4932434.18"/>
    <n v="1677027.6199999996"/>
    <s v="ZLIN"/>
    <n v="8"/>
    <n v="4"/>
  </r>
  <r>
    <s v="120308000479-8"/>
    <x v="11"/>
    <n v="322317"/>
    <m/>
    <s v="TUBERIA INTERNA"/>
    <d v="1967-08-01T00:00:00"/>
    <n v="0.01"/>
    <n v="0"/>
    <s v="ZLIN"/>
    <n v="56"/>
    <n v="6"/>
    <n v="0"/>
    <n v="0"/>
    <s v=""/>
    <m/>
    <m/>
    <n v="569498.07999999996"/>
    <n v="193629.34999999998"/>
    <s v="ZLIN"/>
    <n v="8"/>
    <n v="4"/>
  </r>
  <r>
    <s v="120308000479-9"/>
    <x v="11"/>
    <n v="322317"/>
    <m/>
    <s v="TUBERIA INTERNA"/>
    <d v="2012-09-30T00:00:00"/>
    <n v="5273567.42"/>
    <n v="437233.16000000015"/>
    <s v="ZLIN"/>
    <n v="49"/>
    <n v="3"/>
    <n v="0"/>
    <n v="0"/>
    <s v=""/>
    <m/>
    <m/>
    <n v="-4586670.0199999996"/>
    <n v="-280985.1799999997"/>
    <s v="ZLIN"/>
    <n v="46"/>
    <n v="3"/>
  </r>
  <r>
    <s v="120308000479-10"/>
    <x v="11"/>
    <n v="322317"/>
    <m/>
    <s v="TUBERIA INTERNA"/>
    <d v="1967-08-01T00:00:00"/>
    <n v="0.01"/>
    <n v="0"/>
    <s v="ZLIN"/>
    <n v="56"/>
    <n v="6"/>
    <n v="0"/>
    <n v="0"/>
    <s v=""/>
    <m/>
    <m/>
    <n v="1518956.39"/>
    <n v="516445.16999999993"/>
    <s v="ZLIN"/>
    <n v="8"/>
    <n v="4"/>
  </r>
  <r>
    <s v="120308000480-0"/>
    <x v="11"/>
    <n v="322316"/>
    <m/>
    <s v="TUBERIA INTERNA"/>
    <d v="1993-12-01T00:00:00"/>
    <n v="6352.52"/>
    <n v="3033.3300000000004"/>
    <s v="ZLIN"/>
    <n v="51"/>
    <n v="10"/>
    <n v="0"/>
    <n v="0"/>
    <s v=""/>
    <m/>
    <m/>
    <n v="102354.61"/>
    <n v="9666.8300000000017"/>
    <s v="ZLIN"/>
    <n v="30"/>
    <n v="0"/>
  </r>
  <r>
    <s v="120308000480-1"/>
    <x v="11"/>
    <n v="322316"/>
    <m/>
    <s v="TUBERIA INTERNA"/>
    <d v="1993-12-01T00:00:00"/>
    <n v="2285.36"/>
    <n v="1110.8700000000001"/>
    <s v="ZLIN"/>
    <n v="50"/>
    <n v="11"/>
    <n v="0"/>
    <n v="0"/>
    <s v=""/>
    <m/>
    <m/>
    <n v="9999.34"/>
    <n v="974.14999999999964"/>
    <s v="ZLIN"/>
    <n v="29"/>
    <n v="1"/>
  </r>
  <r>
    <s v="120308000480-2"/>
    <x v="11"/>
    <n v="322316"/>
    <m/>
    <s v="TUBERIA INTERNA"/>
    <d v="1993-12-01T00:00:00"/>
    <n v="1939.44"/>
    <n v="926.12"/>
    <s v="ZLIN"/>
    <n v="51"/>
    <n v="10"/>
    <n v="0"/>
    <n v="0"/>
    <s v=""/>
    <m/>
    <m/>
    <n v="8648.8799999999992"/>
    <n v="816.83999999999924"/>
    <s v="ZLIN"/>
    <n v="30"/>
    <n v="0"/>
  </r>
  <r>
    <s v="120308000480-3"/>
    <x v="11"/>
    <n v="322316"/>
    <m/>
    <s v="TUBERIA INTERNA"/>
    <d v="2015-10-01T00:00:00"/>
    <n v="1"/>
    <n v="0"/>
    <s v="ZLIN"/>
    <n v="0"/>
    <n v="1"/>
    <n v="0"/>
    <n v="0"/>
    <s v=""/>
    <m/>
    <m/>
    <n v="6146.61"/>
    <n v="1201.0599999999995"/>
    <s v="ZLIN"/>
    <n v="14"/>
    <n v="6"/>
  </r>
  <r>
    <s v="120308000480-4"/>
    <x v="11"/>
    <n v="322316"/>
    <m/>
    <s v="TUBERIA INTERNA"/>
    <d v="2015-10-01T00:00:00"/>
    <n v="1"/>
    <n v="0"/>
    <s v="ZLIN"/>
    <n v="0"/>
    <n v="1"/>
    <n v="0"/>
    <n v="0"/>
    <s v=""/>
    <m/>
    <m/>
    <n v="13579.09"/>
    <n v="1282.4799999999996"/>
    <s v="ZLIN"/>
    <n v="30"/>
    <n v="0"/>
  </r>
  <r>
    <s v="120308000480-5"/>
    <x v="11"/>
    <n v="322316"/>
    <m/>
    <s v="TUBERIA INTERNA"/>
    <d v="2015-10-01T00:00:00"/>
    <n v="1"/>
    <n v="0"/>
    <s v="ZLIN"/>
    <n v="0"/>
    <n v="1"/>
    <n v="0"/>
    <n v="0"/>
    <s v=""/>
    <m/>
    <m/>
    <n v="7698.96"/>
    <n v="825.75"/>
    <s v="ZLIN"/>
    <n v="26"/>
    <n v="5"/>
  </r>
  <r>
    <s v="120308000480-6"/>
    <x v="11"/>
    <n v="322316"/>
    <m/>
    <s v="TUBERIA INTERNA"/>
    <d v="2012-03-31T00:00:00"/>
    <n v="157.16999999999999"/>
    <n v="67.47999999999999"/>
    <s v="ZLIN"/>
    <n v="33"/>
    <n v="6"/>
    <n v="0"/>
    <n v="0"/>
    <s v=""/>
    <m/>
    <m/>
    <n v="10483.540000000001"/>
    <n v="990.11000000000058"/>
    <s v="ZLIN"/>
    <n v="30"/>
    <n v="0"/>
  </r>
  <r>
    <s v="120308000480-7"/>
    <x v="11"/>
    <n v="322316"/>
    <m/>
    <s v="TUBERIA INTERNA"/>
    <d v="2014-03-31T00:00:00"/>
    <n v="2469.7800000000002"/>
    <n v="998.80000000000018"/>
    <s v="ZLIN"/>
    <n v="31"/>
    <n v="6"/>
    <n v="0"/>
    <n v="0"/>
    <s v=""/>
    <m/>
    <m/>
    <n v="4701.5600000000004"/>
    <n v="444.03999999999996"/>
    <s v="ZLIN"/>
    <n v="30"/>
    <n v="0"/>
  </r>
  <r>
    <s v="120308000480-8"/>
    <x v="11"/>
    <n v="322316"/>
    <m/>
    <s v="TUBERIA INTERNA"/>
    <d v="2005-06-30T00:00:00"/>
    <n v="2669.14"/>
    <n v="884.16999999999985"/>
    <s v="ZLIN"/>
    <n v="51"/>
    <n v="8"/>
    <n v="0"/>
    <n v="0"/>
    <s v=""/>
    <m/>
    <m/>
    <n v="7496.96"/>
    <n v="512.85999999999967"/>
    <s v="ZLIN"/>
    <n v="41"/>
    <n v="5"/>
  </r>
  <r>
    <s v="120308000480-9"/>
    <x v="11"/>
    <n v="322316"/>
    <m/>
    <s v="TUBERIA INTERNA"/>
    <d v="1967-08-01T00:00:00"/>
    <n v="0.01"/>
    <n v="0"/>
    <s v="ZLIN"/>
    <n v="78"/>
    <n v="2"/>
    <n v="0"/>
    <n v="0"/>
    <s v=""/>
    <m/>
    <m/>
    <n v="10602.26"/>
    <n v="1001.3299999999999"/>
    <s v="ZLIN"/>
    <n v="30"/>
    <n v="0"/>
  </r>
  <r>
    <s v="120308000481-0"/>
    <x v="11"/>
    <n v="322316"/>
    <m/>
    <s v="TUBERIA INTERNA"/>
    <d v="1993-12-01T00:00:00"/>
    <n v="4433.3999999999996"/>
    <n v="2116.8699999999994"/>
    <s v="ZLIN"/>
    <n v="51"/>
    <n v="10"/>
    <n v="0"/>
    <n v="0"/>
    <s v=""/>
    <m/>
    <m/>
    <n v="71432.899999999994"/>
    <n v="6746.4399999999951"/>
    <s v="ZLIN"/>
    <n v="30"/>
    <n v="0"/>
  </r>
  <r>
    <s v="120308000481-1"/>
    <x v="11"/>
    <n v="322316"/>
    <m/>
    <s v="TUBERIA INTERNA"/>
    <d v="2012-03-31T00:00:00"/>
    <n v="109.69"/>
    <n v="47.089999999999996"/>
    <s v="ZLIN"/>
    <n v="33"/>
    <n v="6"/>
    <n v="0"/>
    <n v="0"/>
    <s v=""/>
    <m/>
    <m/>
    <n v="7316.33"/>
    <n v="690.98999999999978"/>
    <s v="ZLIN"/>
    <n v="30"/>
    <n v="0"/>
  </r>
  <r>
    <s v="120308000481-2"/>
    <x v="11"/>
    <n v="322316"/>
    <m/>
    <s v="TUBERIA INTERNA"/>
    <d v="2005-06-30T00:00:00"/>
    <n v="1878.45"/>
    <n v="622.26"/>
    <s v="ZLIN"/>
    <n v="51"/>
    <n v="8"/>
    <n v="0"/>
    <n v="0"/>
    <s v=""/>
    <m/>
    <m/>
    <n v="5276.14"/>
    <n v="360.94000000000051"/>
    <s v="ZLIN"/>
    <n v="41"/>
    <n v="5"/>
  </r>
  <r>
    <s v="120308000481-3"/>
    <x v="11"/>
    <n v="322316"/>
    <m/>
    <s v="TUBERIA INTERNA"/>
    <d v="2014-03-31T00:00:00"/>
    <n v="1738.15"/>
    <n v="702.93000000000006"/>
    <s v="ZLIN"/>
    <n v="31"/>
    <n v="6"/>
    <n v="0"/>
    <n v="0"/>
    <s v=""/>
    <m/>
    <m/>
    <n v="3308.81"/>
    <n v="312.48999999999978"/>
    <s v="ZLIN"/>
    <n v="30"/>
    <n v="0"/>
  </r>
  <r>
    <s v="120308000481-4"/>
    <x v="11"/>
    <n v="322316"/>
    <m/>
    <s v="TUBERIA INTERNA"/>
    <d v="2015-10-01T00:00:00"/>
    <n v="1"/>
    <n v="0"/>
    <s v="ZLIN"/>
    <n v="0"/>
    <n v="1"/>
    <n v="0"/>
    <n v="0"/>
    <s v=""/>
    <m/>
    <m/>
    <n v="4325.57"/>
    <n v="845.22999999999956"/>
    <s v="ZLIN"/>
    <n v="14"/>
    <n v="6"/>
  </r>
  <r>
    <s v="120308000481-5"/>
    <x v="11"/>
    <n v="322316"/>
    <m/>
    <s v="TUBERIA INTERNA"/>
    <d v="1993-12-01T00:00:00"/>
    <n v="1599.36"/>
    <n v="777.39999999999986"/>
    <s v="ZLIN"/>
    <n v="50"/>
    <n v="11"/>
    <n v="0"/>
    <n v="0"/>
    <s v=""/>
    <m/>
    <m/>
    <n v="6997.8"/>
    <n v="681.73000000000047"/>
    <s v="ZLIN"/>
    <n v="29"/>
    <n v="1"/>
  </r>
  <r>
    <s v="120308000481-6"/>
    <x v="11"/>
    <n v="322316"/>
    <m/>
    <s v="TUBERIA INTERNA"/>
    <d v="1993-12-01T00:00:00"/>
    <n v="1346.63"/>
    <n v="643.0100000000001"/>
    <s v="ZLIN"/>
    <n v="51"/>
    <n v="10"/>
    <n v="0"/>
    <n v="0"/>
    <s v=""/>
    <m/>
    <m/>
    <n v="6005.25"/>
    <n v="567.15999999999985"/>
    <s v="ZLIN"/>
    <n v="30"/>
    <n v="0"/>
  </r>
  <r>
    <s v="120308000481-7"/>
    <x v="11"/>
    <n v="322316"/>
    <m/>
    <s v="TUBERIA INTERNA"/>
    <d v="2015-10-01T00:00:00"/>
    <n v="1"/>
    <n v="0"/>
    <s v="ZLIN"/>
    <n v="0"/>
    <n v="1"/>
    <n v="0"/>
    <n v="0"/>
    <s v=""/>
    <m/>
    <m/>
    <n v="5384.81"/>
    <n v="577.55000000000018"/>
    <s v="ZLIN"/>
    <n v="26"/>
    <n v="5"/>
  </r>
  <r>
    <s v="120308000481-8"/>
    <x v="11"/>
    <n v="322316"/>
    <m/>
    <s v="TUBERIA INTERNA"/>
    <d v="2015-10-01T00:00:00"/>
    <n v="1"/>
    <n v="0"/>
    <s v="ZLIN"/>
    <n v="0"/>
    <n v="1"/>
    <n v="0"/>
    <n v="0"/>
    <s v=""/>
    <m/>
    <m/>
    <n v="9556.4"/>
    <n v="902.55999999999949"/>
    <s v="ZLIN"/>
    <n v="30"/>
    <n v="0"/>
  </r>
  <r>
    <s v="120308000481-9"/>
    <x v="11"/>
    <n v="322316"/>
    <m/>
    <s v="TUBERIA INTERNA"/>
    <d v="1967-08-01T00:00:00"/>
    <n v="0.01"/>
    <n v="0"/>
    <s v="ZLIN"/>
    <n v="78"/>
    <n v="2"/>
    <n v="0"/>
    <n v="0"/>
    <s v=""/>
    <m/>
    <m/>
    <n v="7399.19"/>
    <n v="698.80999999999949"/>
    <s v="ZLIN"/>
    <n v="30"/>
    <n v="0"/>
  </r>
  <r>
    <s v="120308000482-0"/>
    <x v="11"/>
    <n v="322316"/>
    <m/>
    <s v="TUBERIA INTERNA"/>
    <d v="1993-12-01T00:00:00"/>
    <n v="290467.46999999997"/>
    <n v="138695.85999999999"/>
    <s v="ZLIN"/>
    <n v="51"/>
    <n v="10"/>
    <n v="0"/>
    <n v="0"/>
    <s v=""/>
    <m/>
    <m/>
    <n v="4680137.59"/>
    <n v="442013"/>
    <s v="ZLIN"/>
    <n v="30"/>
    <n v="0"/>
  </r>
  <r>
    <s v="120308000482-1"/>
    <x v="11"/>
    <n v="322316"/>
    <m/>
    <s v="TUBERIA INTERNA"/>
    <d v="2015-10-01T00:00:00"/>
    <n v="1"/>
    <n v="0"/>
    <s v="ZLIN"/>
    <n v="0"/>
    <n v="1"/>
    <n v="0"/>
    <n v="0"/>
    <s v=""/>
    <m/>
    <m/>
    <n v="282387.11"/>
    <n v="55179.079999999987"/>
    <s v="ZLIN"/>
    <n v="14"/>
    <n v="6"/>
  </r>
  <r>
    <s v="120308000482-2"/>
    <x v="11"/>
    <n v="322316"/>
    <m/>
    <s v="TUBERIA INTERNA"/>
    <d v="1993-12-01T00:00:00"/>
    <n v="88544.44"/>
    <n v="42279.200000000004"/>
    <s v="ZLIN"/>
    <n v="51"/>
    <n v="10"/>
    <n v="0"/>
    <n v="0"/>
    <s v=""/>
    <m/>
    <m/>
    <n v="394859.47"/>
    <n v="37292.27999999997"/>
    <s v="ZLIN"/>
    <n v="30"/>
    <n v="0"/>
  </r>
  <r>
    <s v="120308000482-3"/>
    <x v="11"/>
    <n v="322316"/>
    <m/>
    <s v="TUBERIA INTERNA"/>
    <d v="1993-12-01T00:00:00"/>
    <n v="104360.18"/>
    <n v="50728.329999999994"/>
    <s v="ZLIN"/>
    <n v="50"/>
    <n v="11"/>
    <n v="0"/>
    <n v="0"/>
    <s v=""/>
    <m/>
    <m/>
    <n v="456616.66"/>
    <n v="44484.149999999965"/>
    <s v="ZLIN"/>
    <n v="29"/>
    <n v="1"/>
  </r>
  <r>
    <s v="120308000482-4"/>
    <x v="11"/>
    <n v="322316"/>
    <m/>
    <s v="TUBERIA INTERNA"/>
    <d v="1967-08-01T00:00:00"/>
    <n v="0.01"/>
    <n v="0"/>
    <s v="ZLIN"/>
    <n v="78"/>
    <n v="2"/>
    <n v="0"/>
    <n v="0"/>
    <s v=""/>
    <m/>
    <m/>
    <n v="484382.67"/>
    <n v="45747.260000000009"/>
    <s v="ZLIN"/>
    <n v="30"/>
    <n v="0"/>
  </r>
  <r>
    <s v="120308000482-5"/>
    <x v="11"/>
    <n v="322316"/>
    <m/>
    <s v="TUBERIA INTERNA"/>
    <d v="2015-10-01T00:00:00"/>
    <n v="1"/>
    <n v="0"/>
    <s v="ZLIN"/>
    <n v="0"/>
    <n v="1"/>
    <n v="0"/>
    <n v="0"/>
    <s v=""/>
    <m/>
    <m/>
    <n v="623795.03"/>
    <n v="58913.979999999981"/>
    <s v="ZLIN"/>
    <n v="30"/>
    <n v="0"/>
  </r>
  <r>
    <s v="120308000482-6"/>
    <x v="11"/>
    <n v="322316"/>
    <m/>
    <s v="TUBERIA INTERNA"/>
    <d v="2014-03-31T00:00:00"/>
    <n v="113377.68"/>
    <n v="45851.259999999995"/>
    <s v="ZLIN"/>
    <n v="31"/>
    <n v="6"/>
    <n v="0"/>
    <n v="0"/>
    <s v=""/>
    <m/>
    <m/>
    <n v="215829.08"/>
    <n v="20383.859999999986"/>
    <s v="ZLIN"/>
    <n v="30"/>
    <n v="0"/>
  </r>
  <r>
    <s v="120308000482-7"/>
    <x v="11"/>
    <n v="322316"/>
    <m/>
    <s v="TUBERIA INTERNA"/>
    <d v="2012-03-31T00:00:00"/>
    <n v="7180.6"/>
    <n v="3082.9800000000005"/>
    <s v="ZLIN"/>
    <n v="33"/>
    <n v="6"/>
    <n v="0"/>
    <n v="0"/>
    <s v=""/>
    <m/>
    <m/>
    <n v="478958.21"/>
    <n v="45234.94"/>
    <s v="ZLIN"/>
    <n v="30"/>
    <n v="0"/>
  </r>
  <r>
    <s v="120308000482-8"/>
    <x v="11"/>
    <n v="322316"/>
    <m/>
    <s v="TUBERIA INTERNA"/>
    <d v="2015-10-01T00:00:00"/>
    <n v="1"/>
    <n v="0"/>
    <s v="ZLIN"/>
    <n v="0"/>
    <n v="1"/>
    <n v="0"/>
    <n v="0"/>
    <s v=""/>
    <m/>
    <m/>
    <n v="351133.81"/>
    <n v="37661.039999999979"/>
    <s v="ZLIN"/>
    <n v="26"/>
    <n v="5"/>
  </r>
  <r>
    <s v="120308000482-9"/>
    <x v="11"/>
    <n v="322316"/>
    <m/>
    <s v="TUBERIA INTERNA"/>
    <d v="2005-06-30T00:00:00"/>
    <n v="122529.36"/>
    <n v="40589.460000000006"/>
    <s v="ZLIN"/>
    <n v="51"/>
    <n v="8"/>
    <n v="0"/>
    <n v="0"/>
    <s v=""/>
    <m/>
    <m/>
    <n v="344156.1"/>
    <n v="23543.869999999995"/>
    <s v="ZLIN"/>
    <n v="41"/>
    <n v="5"/>
  </r>
  <r>
    <s v="120308000483-0"/>
    <x v="11"/>
    <n v="322316"/>
    <m/>
    <s v="TUBERIA INTERNA"/>
    <d v="1993-12-01T00:00:00"/>
    <n v="40701.97"/>
    <n v="19434.91"/>
    <s v="ZLIN"/>
    <n v="51"/>
    <n v="10"/>
    <n v="0"/>
    <n v="0"/>
    <s v=""/>
    <m/>
    <m/>
    <n v="655807.81000000006"/>
    <n v="61937.410000000033"/>
    <s v="ZLIN"/>
    <n v="30"/>
    <n v="0"/>
  </r>
  <r>
    <s v="120308000483-1"/>
    <x v="11"/>
    <n v="322316"/>
    <m/>
    <s v="TUBERIA INTERNA"/>
    <d v="2015-10-01T00:00:00"/>
    <n v="1"/>
    <n v="0"/>
    <s v="ZLIN"/>
    <n v="0"/>
    <n v="1"/>
    <n v="0"/>
    <n v="0"/>
    <s v=""/>
    <m/>
    <m/>
    <n v="87054.94"/>
    <n v="8221.8500000000058"/>
    <s v="ZLIN"/>
    <n v="30"/>
    <n v="0"/>
  </r>
  <r>
    <s v="120308000483-2"/>
    <x v="11"/>
    <n v="322316"/>
    <m/>
    <s v="TUBERIA INTERNA"/>
    <d v="2015-10-01T00:00:00"/>
    <n v="1"/>
    <n v="0"/>
    <s v="ZLIN"/>
    <n v="0"/>
    <n v="1"/>
    <n v="0"/>
    <n v="0"/>
    <s v=""/>
    <m/>
    <m/>
    <n v="39408.620000000003"/>
    <n v="7700.5500000000029"/>
    <s v="ZLIN"/>
    <n v="14"/>
    <n v="6"/>
  </r>
  <r>
    <s v="120308000483-3"/>
    <x v="11"/>
    <n v="322316"/>
    <m/>
    <s v="TUBERIA INTERNA"/>
    <d v="2012-03-31T00:00:00"/>
    <n v="1007.01"/>
    <n v="432.36"/>
    <s v="ZLIN"/>
    <n v="33"/>
    <n v="6"/>
    <n v="0"/>
    <n v="0"/>
    <s v=""/>
    <m/>
    <m/>
    <n v="67169.149999999994"/>
    <n v="6343.7499999999927"/>
    <s v="ZLIN"/>
    <n v="30"/>
    <n v="0"/>
  </r>
  <r>
    <s v="120308000483-4"/>
    <x v="11"/>
    <n v="322316"/>
    <m/>
    <s v="TUBERIA INTERNA"/>
    <d v="1993-12-01T00:00:00"/>
    <n v="14589.17"/>
    <n v="7091.62"/>
    <s v="ZLIN"/>
    <n v="50"/>
    <n v="11"/>
    <n v="0"/>
    <n v="0"/>
    <s v=""/>
    <m/>
    <m/>
    <n v="63833.31"/>
    <n v="6218.7099999999991"/>
    <s v="ZLIN"/>
    <n v="29"/>
    <n v="1"/>
  </r>
  <r>
    <s v="120308000483-5"/>
    <x v="11"/>
    <n v="322316"/>
    <m/>
    <s v="TUBERIA INTERNA"/>
    <d v="2015-10-01T00:00:00"/>
    <n v="1"/>
    <n v="0"/>
    <s v="ZLIN"/>
    <n v="0"/>
    <n v="1"/>
    <n v="0"/>
    <n v="0"/>
    <s v=""/>
    <m/>
    <m/>
    <n v="48964.38"/>
    <n v="5251.6999999999971"/>
    <s v="ZLIN"/>
    <n v="26"/>
    <n v="5"/>
  </r>
  <r>
    <s v="120308000483-6"/>
    <x v="11"/>
    <n v="322316"/>
    <m/>
    <s v="TUBERIA INTERNA"/>
    <d v="1993-12-01T00:00:00"/>
    <n v="12439.67"/>
    <n v="5939.81"/>
    <s v="ZLIN"/>
    <n v="51"/>
    <n v="10"/>
    <n v="0"/>
    <n v="0"/>
    <s v=""/>
    <m/>
    <m/>
    <n v="55474.04"/>
    <n v="5239.2000000000044"/>
    <s v="ZLIN"/>
    <n v="30"/>
    <n v="0"/>
  </r>
  <r>
    <s v="120308000483-7"/>
    <x v="11"/>
    <n v="322316"/>
    <m/>
    <s v="TUBERIA INTERNA"/>
    <d v="2005-06-30T00:00:00"/>
    <n v="17110.810000000001"/>
    <n v="5668.1400000000012"/>
    <s v="ZLIN"/>
    <n v="51"/>
    <n v="8"/>
    <n v="0"/>
    <n v="0"/>
    <s v=""/>
    <m/>
    <m/>
    <n v="48060.2"/>
    <n v="3287.8299999999945"/>
    <s v="ZLIN"/>
    <n v="41"/>
    <n v="5"/>
  </r>
  <r>
    <s v="120308000483-8"/>
    <x v="11"/>
    <n v="322316"/>
    <m/>
    <s v="TUBERIA INTERNA"/>
    <d v="2014-03-31T00:00:00"/>
    <n v="15832.81"/>
    <n v="6402.9699999999993"/>
    <s v="ZLIN"/>
    <n v="31"/>
    <n v="6"/>
    <n v="0"/>
    <n v="0"/>
    <s v=""/>
    <m/>
    <m/>
    <n v="30139.79"/>
    <n v="2846.5300000000025"/>
    <s v="ZLIN"/>
    <n v="30"/>
    <n v="0"/>
  </r>
  <r>
    <s v="120308000483-9"/>
    <x v="11"/>
    <n v="322316"/>
    <m/>
    <s v="TUBERIA INTERNA"/>
    <d v="1967-08-01T00:00:00"/>
    <n v="0.01"/>
    <n v="0"/>
    <s v="ZLIN"/>
    <n v="78"/>
    <n v="2"/>
    <n v="0"/>
    <n v="0"/>
    <s v=""/>
    <m/>
    <m/>
    <n v="67929.88"/>
    <n v="6415.6000000000058"/>
    <s v="ZLIN"/>
    <n v="30"/>
    <n v="0"/>
  </r>
  <r>
    <s v="120308000484-0"/>
    <x v="11"/>
    <n v="322316"/>
    <m/>
    <s v="TUBERIA INTERNA"/>
    <d v="1993-12-01T00:00:00"/>
    <n v="11846975.82"/>
    <n v="5656835.7400000002"/>
    <s v="ZLIN"/>
    <n v="51"/>
    <n v="10"/>
    <n v="0"/>
    <n v="0"/>
    <s v=""/>
    <m/>
    <m/>
    <n v="190883604.72999999"/>
    <n v="18027896"/>
    <s v="ZLIN"/>
    <n v="30"/>
    <n v="0"/>
  </r>
  <r>
    <s v="120308000484-1"/>
    <x v="11"/>
    <n v="322316"/>
    <m/>
    <s v="TUBERIA INTERNA"/>
    <d v="2012-03-31T00:00:00"/>
    <n v="292759.59999999998"/>
    <n v="125695.70999999996"/>
    <s v="ZLIN"/>
    <n v="33"/>
    <n v="6"/>
    <n v="0"/>
    <n v="0"/>
    <s v=""/>
    <m/>
    <m/>
    <n v="19527559.219999999"/>
    <n v="1844269.4800000004"/>
    <s v="ZLIN"/>
    <n v="30"/>
    <n v="0"/>
  </r>
  <r>
    <s v="120308000484-2"/>
    <x v="11"/>
    <n v="322316"/>
    <m/>
    <s v="TUBERIA INTERNA"/>
    <d v="1967-08-01T00:00:00"/>
    <n v="0.01"/>
    <n v="0"/>
    <s v="ZLIN"/>
    <n v="78"/>
    <n v="2"/>
    <n v="0"/>
    <n v="0"/>
    <s v=""/>
    <m/>
    <m/>
    <n v="19748719.989999998"/>
    <n v="1865156.8999999985"/>
    <s v="ZLIN"/>
    <n v="30"/>
    <n v="0"/>
  </r>
  <r>
    <s v="120308000484-3"/>
    <x v="11"/>
    <n v="322316"/>
    <m/>
    <s v="TUBERIA INTERNA"/>
    <d v="2005-06-30T00:00:00"/>
    <n v="4999223.83"/>
    <n v="1656057.6"/>
    <s v="ZLIN"/>
    <n v="51"/>
    <n v="8"/>
    <n v="0"/>
    <n v="0"/>
    <s v=""/>
    <m/>
    <m/>
    <n v="14041640.84"/>
    <n v="960595.15000000037"/>
    <s v="ZLIN"/>
    <n v="41"/>
    <n v="5"/>
  </r>
  <r>
    <s v="120308000484-4"/>
    <x v="11"/>
    <n v="322316"/>
    <m/>
    <s v="TUBERIA INTERNA"/>
    <d v="2015-10-01T00:00:00"/>
    <n v="1"/>
    <n v="0"/>
    <s v="ZLIN"/>
    <n v="0"/>
    <n v="1"/>
    <n v="0"/>
    <n v="0"/>
    <s v=""/>
    <m/>
    <m/>
    <n v="25433779.210000001"/>
    <n v="2402079.1500000022"/>
    <s v="ZLIN"/>
    <n v="30"/>
    <n v="0"/>
  </r>
  <r>
    <s v="120308000484-5"/>
    <x v="11"/>
    <n v="322316"/>
    <m/>
    <s v="TUBERIA INTERNA"/>
    <d v="2014-03-31T00:00:00"/>
    <n v="4625833.2699999996"/>
    <n v="1870741.3999999994"/>
    <s v="ZLIN"/>
    <n v="31"/>
    <n v="6"/>
    <n v="0"/>
    <n v="0"/>
    <s v=""/>
    <m/>
    <m/>
    <n v="8805872.2100000009"/>
    <n v="831665.71000000089"/>
    <s v="ZLIN"/>
    <n v="30"/>
    <n v="0"/>
  </r>
  <r>
    <s v="120308000484-6"/>
    <x v="11"/>
    <n v="322316"/>
    <m/>
    <s v="TUBERIA INTERNA"/>
    <d v="2015-10-01T00:00:00"/>
    <n v="1"/>
    <n v="0"/>
    <s v="ZLIN"/>
    <n v="0"/>
    <n v="1"/>
    <n v="0"/>
    <n v="0"/>
    <s v=""/>
    <m/>
    <m/>
    <n v="14317064.32"/>
    <n v="1535584.1899999995"/>
    <s v="ZLIN"/>
    <n v="26"/>
    <n v="5"/>
  </r>
  <r>
    <s v="120308000484-7"/>
    <x v="11"/>
    <n v="322316"/>
    <m/>
    <s v="TUBERIA INTERNA"/>
    <d v="1993-12-01T00:00:00"/>
    <n v="3612533.23"/>
    <n v="1724955.57"/>
    <s v="ZLIN"/>
    <n v="51"/>
    <n v="10"/>
    <n v="0"/>
    <n v="0"/>
    <s v=""/>
    <m/>
    <m/>
    <n v="16109912.35"/>
    <n v="1521491.7300000004"/>
    <s v="ZLIN"/>
    <n v="30"/>
    <n v="0"/>
  </r>
  <r>
    <s v="120308000484-8"/>
    <x v="11"/>
    <n v="322316"/>
    <m/>
    <s v="TUBERIA INTERNA"/>
    <d v="1993-12-01T00:00:00"/>
    <n v="4255625.3"/>
    <n v="2068609.9499999997"/>
    <s v="ZLIN"/>
    <n v="50"/>
    <n v="11"/>
    <n v="0"/>
    <n v="0"/>
    <s v=""/>
    <m/>
    <m/>
    <n v="18620025.190000001"/>
    <n v="1813985.2600000016"/>
    <s v="ZLIN"/>
    <n v="29"/>
    <n v="1"/>
  </r>
  <r>
    <s v="120308000484-9"/>
    <x v="11"/>
    <n v="322316"/>
    <m/>
    <s v="TUBERIA INTERNA"/>
    <d v="2015-10-01T00:00:00"/>
    <n v="1"/>
    <n v="0"/>
    <s v="ZLIN"/>
    <n v="0"/>
    <n v="1"/>
    <n v="0"/>
    <n v="0"/>
    <s v=""/>
    <m/>
    <m/>
    <n v="11513693.68"/>
    <n v="2249802.209999999"/>
    <s v="ZLIN"/>
    <n v="14"/>
    <n v="6"/>
  </r>
  <r>
    <s v="120308000485-0"/>
    <x v="11"/>
    <n v="322316"/>
    <m/>
    <s v="TUBERIA INTERNA"/>
    <d v="1993-12-01T00:00:00"/>
    <n v="26586.92"/>
    <n v="12695.019999999999"/>
    <s v="ZLIN"/>
    <n v="51"/>
    <n v="10"/>
    <n v="0"/>
    <n v="0"/>
    <s v=""/>
    <m/>
    <m/>
    <n v="428379.98"/>
    <n v="40458.099999999977"/>
    <s v="ZLIN"/>
    <n v="30"/>
    <n v="0"/>
  </r>
  <r>
    <s v="120308000485-1"/>
    <x v="11"/>
    <n v="322316"/>
    <m/>
    <s v="TUBERIA INTERNA"/>
    <d v="2005-06-30T00:00:00"/>
    <n v="11375.82"/>
    <n v="3768.3999999999996"/>
    <s v="ZLIN"/>
    <n v="51"/>
    <n v="8"/>
    <n v="0"/>
    <n v="0"/>
    <s v=""/>
    <m/>
    <m/>
    <n v="31952"/>
    <n v="2185.8600000000006"/>
    <s v="ZLIN"/>
    <n v="41"/>
    <n v="5"/>
  </r>
  <r>
    <s v="120308000485-2"/>
    <x v="11"/>
    <n v="322316"/>
    <m/>
    <s v="TUBERIA INTERNA"/>
    <d v="1993-12-01T00:00:00"/>
    <n v="8043.89"/>
    <n v="3840.9500000000007"/>
    <s v="ZLIN"/>
    <n v="51"/>
    <n v="10"/>
    <n v="0"/>
    <n v="0"/>
    <s v=""/>
    <m/>
    <m/>
    <n v="35871.4"/>
    <n v="3387.8500000000022"/>
    <s v="ZLIN"/>
    <n v="30"/>
    <n v="0"/>
  </r>
  <r>
    <s v="120308000485-3"/>
    <x v="11"/>
    <n v="322316"/>
    <m/>
    <s v="TUBERIA INTERNA"/>
    <d v="2014-03-31T00:00:00"/>
    <n v="10526.16"/>
    <n v="4256.8999999999996"/>
    <s v="ZLIN"/>
    <n v="31"/>
    <n v="6"/>
    <n v="0"/>
    <n v="0"/>
    <s v=""/>
    <m/>
    <m/>
    <n v="20037.900000000001"/>
    <n v="1892.4700000000012"/>
    <s v="ZLIN"/>
    <n v="30"/>
    <n v="0"/>
  </r>
  <r>
    <s v="120308000485-4"/>
    <x v="11"/>
    <n v="322316"/>
    <m/>
    <s v="TUBERIA INTERNA"/>
    <d v="1993-12-01T00:00:00"/>
    <n v="9441.75"/>
    <n v="4589.54"/>
    <s v="ZLIN"/>
    <n v="50"/>
    <n v="11"/>
    <n v="0"/>
    <n v="0"/>
    <s v=""/>
    <m/>
    <m/>
    <n v="41311.360000000001"/>
    <n v="4024.6100000000006"/>
    <s v="ZLIN"/>
    <n v="29"/>
    <n v="1"/>
  </r>
  <r>
    <s v="120308000485-5"/>
    <x v="11"/>
    <n v="322316"/>
    <m/>
    <s v="TUBERIA INTERNA"/>
    <d v="1967-08-01T00:00:00"/>
    <n v="0.01"/>
    <n v="0"/>
    <s v="ZLIN"/>
    <n v="78"/>
    <n v="2"/>
    <n v="0"/>
    <n v="0"/>
    <s v=""/>
    <m/>
    <m/>
    <n v="44372.58"/>
    <n v="4190.75"/>
    <s v="ZLIN"/>
    <n v="30"/>
    <n v="0"/>
  </r>
  <r>
    <s v="120308000485-6"/>
    <x v="11"/>
    <n v="322316"/>
    <m/>
    <s v="TUBERIA INTERNA"/>
    <d v="2015-10-01T00:00:00"/>
    <n v="1"/>
    <n v="0"/>
    <s v="ZLIN"/>
    <n v="0"/>
    <n v="1"/>
    <n v="0"/>
    <n v="0"/>
    <s v=""/>
    <m/>
    <m/>
    <n v="32016.32"/>
    <n v="3433.9199999999983"/>
    <s v="ZLIN"/>
    <n v="26"/>
    <n v="5"/>
  </r>
  <r>
    <s v="120308000485-7"/>
    <x v="11"/>
    <n v="322316"/>
    <m/>
    <s v="TUBERIA INTERNA"/>
    <d v="2012-03-31T00:00:00"/>
    <n v="657.79"/>
    <n v="282.41999999999996"/>
    <s v="ZLIN"/>
    <n v="33"/>
    <n v="6"/>
    <n v="0"/>
    <n v="0"/>
    <s v=""/>
    <m/>
    <m/>
    <n v="43875.67"/>
    <n v="4143.8099999999977"/>
    <s v="ZLIN"/>
    <n v="30"/>
    <n v="0"/>
  </r>
  <r>
    <s v="120308000485-8"/>
    <x v="11"/>
    <n v="322316"/>
    <m/>
    <s v="TUBERIA INTERNA"/>
    <d v="2015-10-01T00:00:00"/>
    <n v="1"/>
    <n v="0"/>
    <s v="ZLIN"/>
    <n v="0"/>
    <n v="1"/>
    <n v="0"/>
    <n v="0"/>
    <s v=""/>
    <m/>
    <m/>
    <n v="26199.57"/>
    <n v="5119.4599999999991"/>
    <s v="ZLIN"/>
    <n v="14"/>
    <n v="6"/>
  </r>
  <r>
    <s v="120308000485-9"/>
    <x v="11"/>
    <n v="322316"/>
    <m/>
    <s v="TUBERIA INTERNA"/>
    <d v="2015-10-01T00:00:00"/>
    <n v="1"/>
    <n v="0"/>
    <s v="ZLIN"/>
    <n v="0"/>
    <n v="1"/>
    <n v="0"/>
    <n v="0"/>
    <s v=""/>
    <m/>
    <m/>
    <n v="57876.13"/>
    <n v="5466.07"/>
    <s v="ZLIN"/>
    <n v="30"/>
    <n v="0"/>
  </r>
  <r>
    <s v="120308000486-0"/>
    <x v="11"/>
    <n v="322316"/>
    <m/>
    <s v="TUBERIA INTERNA"/>
    <d v="1993-12-01T00:00:00"/>
    <n v="2165871.96"/>
    <n v="1034186.4199999999"/>
    <s v="ZLIN"/>
    <n v="51"/>
    <n v="10"/>
    <n v="0"/>
    <n v="0"/>
    <s v=""/>
    <m/>
    <m/>
    <n v="34897466.890000001"/>
    <n v="3295871.879999999"/>
    <s v="ZLIN"/>
    <n v="30"/>
    <n v="0"/>
  </r>
  <r>
    <s v="120308000486-1"/>
    <x v="11"/>
    <n v="322316"/>
    <m/>
    <s v="TUBERIA INTERNA"/>
    <d v="2015-10-01T00:00:00"/>
    <n v="1"/>
    <n v="0"/>
    <s v="ZLIN"/>
    <n v="0"/>
    <n v="1"/>
    <n v="0"/>
    <n v="0"/>
    <s v=""/>
    <m/>
    <m/>
    <n v="2104960"/>
    <n v="411314.02"/>
    <s v="ZLIN"/>
    <n v="14"/>
    <n v="6"/>
  </r>
  <r>
    <s v="120308000486-2"/>
    <x v="11"/>
    <n v="322316"/>
    <m/>
    <s v="TUBERIA INTERNA"/>
    <d v="2012-03-31T00:00:00"/>
    <n v="53505.62"/>
    <n v="22972.530000000002"/>
    <s v="ZLIN"/>
    <n v="33"/>
    <n v="6"/>
    <n v="0"/>
    <n v="0"/>
    <s v=""/>
    <m/>
    <m/>
    <n v="3568915.02"/>
    <n v="337064.18999999994"/>
    <s v="ZLIN"/>
    <n v="30"/>
    <n v="0"/>
  </r>
  <r>
    <s v="120308000486-3"/>
    <x v="11"/>
    <n v="322316"/>
    <m/>
    <s v="TUBERIA INTERNA"/>
    <d v="1993-12-01T00:00:00"/>
    <n v="778181.1"/>
    <n v="378264.81"/>
    <s v="ZLIN"/>
    <n v="50"/>
    <n v="11"/>
    <n v="0"/>
    <n v="0"/>
    <s v=""/>
    <m/>
    <m/>
    <n v="3404846.7"/>
    <n v="331704.26000000024"/>
    <s v="ZLIN"/>
    <n v="29"/>
    <n v="1"/>
  </r>
  <r>
    <s v="120308000486-4"/>
    <x v="11"/>
    <n v="322316"/>
    <m/>
    <s v="TUBERIA INTERNA"/>
    <d v="2015-10-01T00:00:00"/>
    <n v="1"/>
    <n v="0"/>
    <s v="ZLIN"/>
    <n v="0"/>
    <n v="1"/>
    <n v="0"/>
    <n v="0"/>
    <s v=""/>
    <m/>
    <m/>
    <n v="2617722.64"/>
    <n v="280765.20000000019"/>
    <s v="ZLIN"/>
    <n v="26"/>
    <n v="5"/>
  </r>
  <r>
    <s v="120308000486-5"/>
    <x v="11"/>
    <n v="322316"/>
    <m/>
    <s v="TUBERIA INTERNA"/>
    <d v="1993-12-01T00:00:00"/>
    <n v="660666.17000000004"/>
    <n v="315462.76000000007"/>
    <s v="ZLIN"/>
    <n v="51"/>
    <n v="10"/>
    <n v="0"/>
    <n v="0"/>
    <s v=""/>
    <m/>
    <m/>
    <n v="2946207.94"/>
    <n v="278252.96999999974"/>
    <s v="ZLIN"/>
    <n v="30"/>
    <n v="0"/>
  </r>
  <r>
    <s v="120308000486-6"/>
    <x v="11"/>
    <n v="322316"/>
    <m/>
    <s v="TUBERIA INTERNA"/>
    <d v="2005-06-30T00:00:00"/>
    <n v="913931.66"/>
    <n v="302751.73"/>
    <s v="ZLIN"/>
    <n v="51"/>
    <n v="8"/>
    <n v="0"/>
    <n v="0"/>
    <s v=""/>
    <m/>
    <m/>
    <n v="2567018.5499999998"/>
    <n v="175610.93999999994"/>
    <s v="ZLIN"/>
    <n v="41"/>
    <n v="5"/>
  </r>
  <r>
    <s v="120308000486-7"/>
    <x v="11"/>
    <n v="322316"/>
    <m/>
    <s v="TUBERIA INTERNA"/>
    <d v="1967-08-01T00:00:00"/>
    <n v="0.01"/>
    <n v="0"/>
    <s v="ZLIN"/>
    <n v="78"/>
    <n v="2"/>
    <n v="0"/>
    <n v="0"/>
    <s v=""/>
    <m/>
    <m/>
    <n v="3609335.01"/>
    <n v="340881.64999999991"/>
    <s v="ZLIN"/>
    <n v="30"/>
    <n v="0"/>
  </r>
  <r>
    <s v="120308000486-8"/>
    <x v="11"/>
    <n v="322316"/>
    <m/>
    <s v="TUBERIA INTERNA"/>
    <d v="2014-03-31T00:00:00"/>
    <n v="845670.37"/>
    <n v="341999.04"/>
    <s v="ZLIN"/>
    <n v="31"/>
    <n v="6"/>
    <n v="0"/>
    <n v="0"/>
    <s v=""/>
    <m/>
    <m/>
    <n v="1609842.98"/>
    <n v="152040.71999999997"/>
    <s v="ZLIN"/>
    <n v="30"/>
    <n v="0"/>
  </r>
  <r>
    <s v="120308000486-9"/>
    <x v="11"/>
    <n v="322316"/>
    <m/>
    <s v="TUBERIA INTERNA"/>
    <d v="2015-10-01T00:00:00"/>
    <n v="1"/>
    <n v="0"/>
    <s v="ZLIN"/>
    <n v="0"/>
    <n v="1"/>
    <n v="0"/>
    <n v="0"/>
    <s v=""/>
    <m/>
    <m/>
    <n v="4649863.08"/>
    <n v="439153.75"/>
    <s v="ZLIN"/>
    <n v="30"/>
    <n v="0"/>
  </r>
  <r>
    <s v="120308000487-0"/>
    <x v="11"/>
    <n v="322316"/>
    <m/>
    <s v="TUBERIA INTERNA"/>
    <d v="1993-12-01T00:00:00"/>
    <n v="2739532.06"/>
    <n v="1308104.57"/>
    <s v="ZLIN"/>
    <n v="51"/>
    <n v="10"/>
    <n v="0"/>
    <n v="0"/>
    <s v=""/>
    <m/>
    <m/>
    <n v="44140526.909999996"/>
    <n v="4168827.5399999991"/>
    <s v="ZLIN"/>
    <n v="30"/>
    <n v="0"/>
  </r>
  <r>
    <s v="120308000487-1"/>
    <x v="11"/>
    <n v="322316"/>
    <m/>
    <s v="TUBERIA INTERNA"/>
    <d v="1993-12-01T00:00:00"/>
    <n v="835764"/>
    <n v="399070.57"/>
    <s v="ZLIN"/>
    <n v="51"/>
    <n v="10"/>
    <n v="0"/>
    <n v="0"/>
    <s v=""/>
    <m/>
    <m/>
    <n v="3727047.99"/>
    <n v="351998.9700000002"/>
    <s v="ZLIN"/>
    <n v="30"/>
    <n v="0"/>
  </r>
  <r>
    <s v="120308000487-2"/>
    <x v="11"/>
    <n v="322316"/>
    <m/>
    <s v="TUBERIA INTERNA"/>
    <d v="2015-10-01T00:00:00"/>
    <n v="1"/>
    <n v="0"/>
    <s v="ZLIN"/>
    <n v="0"/>
    <n v="1"/>
    <n v="0"/>
    <n v="0"/>
    <s v=""/>
    <m/>
    <m/>
    <n v="3311197.34"/>
    <n v="355144.19999999972"/>
    <s v="ZLIN"/>
    <n v="26"/>
    <n v="5"/>
  </r>
  <r>
    <s v="120308000487-3"/>
    <x v="11"/>
    <n v="322316"/>
    <m/>
    <s v="TUBERIA INTERNA"/>
    <d v="1967-08-01T00:00:00"/>
    <n v="0.01"/>
    <n v="0"/>
    <s v="ZLIN"/>
    <n v="78"/>
    <n v="2"/>
    <n v="0"/>
    <n v="0"/>
    <s v=""/>
    <m/>
    <m/>
    <n v="4568184.12"/>
    <n v="431439.60000000009"/>
    <s v="ZLIN"/>
    <n v="30"/>
    <n v="0"/>
  </r>
  <r>
    <s v="120308000487-4"/>
    <x v="11"/>
    <n v="322316"/>
    <m/>
    <s v="TUBERIA INTERNA"/>
    <d v="2014-03-31T00:00:00"/>
    <n v="1070055.31"/>
    <n v="432742.95000000007"/>
    <s v="ZLIN"/>
    <n v="31"/>
    <n v="6"/>
    <n v="0"/>
    <n v="0"/>
    <s v=""/>
    <m/>
    <m/>
    <n v="2036988.74"/>
    <n v="192382.26"/>
    <s v="ZLIN"/>
    <n v="30"/>
    <n v="0"/>
  </r>
  <r>
    <s v="120308000487-5"/>
    <x v="11"/>
    <n v="322316"/>
    <m/>
    <s v="TUBERIA INTERNA"/>
    <d v="1993-12-01T00:00:00"/>
    <n v="984014.91"/>
    <n v="478318.25000000006"/>
    <s v="ZLIN"/>
    <n v="50"/>
    <n v="11"/>
    <n v="0"/>
    <n v="0"/>
    <s v=""/>
    <m/>
    <m/>
    <n v="4305450.13"/>
    <n v="419442.12999999989"/>
    <s v="ZLIN"/>
    <n v="29"/>
    <n v="1"/>
  </r>
  <r>
    <s v="120308000487-6"/>
    <x v="11"/>
    <n v="322316"/>
    <m/>
    <s v="TUBERIA INTERNA"/>
    <d v="2015-10-01T00:00:00"/>
    <n v="1"/>
    <n v="0"/>
    <s v="ZLIN"/>
    <n v="0"/>
    <n v="1"/>
    <n v="0"/>
    <n v="0"/>
    <s v=""/>
    <m/>
    <m/>
    <n v="5879642.6799999997"/>
    <n v="555299.58999999985"/>
    <s v="ZLIN"/>
    <n v="30"/>
    <n v="0"/>
  </r>
  <r>
    <s v="120308000487-7"/>
    <x v="11"/>
    <n v="322316"/>
    <m/>
    <s v="TUBERIA INTERNA"/>
    <d v="2005-06-30T00:00:00"/>
    <n v="1156428.6200000001"/>
    <n v="383081.97000000009"/>
    <s v="ZLIN"/>
    <n v="51"/>
    <n v="8"/>
    <n v="0"/>
    <n v="0"/>
    <s v=""/>
    <m/>
    <m/>
    <n v="3248135.31"/>
    <n v="222206.43000000017"/>
    <s v="ZLIN"/>
    <n v="41"/>
    <n v="5"/>
  </r>
  <r>
    <s v="120308000487-8"/>
    <x v="11"/>
    <n v="322316"/>
    <m/>
    <s v="TUBERIA INTERNA"/>
    <d v="2015-10-01T00:00:00"/>
    <n v="1"/>
    <n v="0"/>
    <s v="ZLIN"/>
    <n v="0"/>
    <n v="1"/>
    <n v="0"/>
    <n v="0"/>
    <s v=""/>
    <m/>
    <m/>
    <n v="2661672.63"/>
    <n v="520096.94999999972"/>
    <s v="ZLIN"/>
    <n v="14"/>
    <n v="6"/>
  </r>
  <r>
    <s v="120308000487-9"/>
    <x v="11"/>
    <n v="322316"/>
    <m/>
    <s v="TUBERIA INTERNA"/>
    <d v="2012-03-31T00:00:00"/>
    <n v="67719.820000000007"/>
    <n v="29075.360000000008"/>
    <s v="ZLIN"/>
    <n v="33"/>
    <n v="6"/>
    <n v="0"/>
    <n v="0"/>
    <s v=""/>
    <m/>
    <m/>
    <n v="4517026.2300000004"/>
    <n v="426608.0400000005"/>
    <s v="ZLIN"/>
    <n v="30"/>
    <n v="0"/>
  </r>
  <r>
    <s v="120308000488-0"/>
    <x v="11"/>
    <n v="322316"/>
    <m/>
    <s v="TUBERIA INTERNA"/>
    <d v="1993-12-01T00:00:00"/>
    <n v="4381532.68"/>
    <n v="2092146.6899999995"/>
    <s v="ZLIN"/>
    <n v="51"/>
    <n v="10"/>
    <n v="0"/>
    <n v="0"/>
    <s v=""/>
    <m/>
    <m/>
    <n v="70597152"/>
    <n v="6667508.799999997"/>
    <s v="ZLIN"/>
    <n v="30"/>
    <n v="0"/>
  </r>
  <r>
    <s v="120308000488-1"/>
    <x v="11"/>
    <n v="322316"/>
    <m/>
    <s v="TUBERIA INTERNA"/>
    <d v="1993-12-01T00:00:00"/>
    <n v="1573418.92"/>
    <n v="764820.6399999999"/>
    <s v="ZLIN"/>
    <n v="50"/>
    <n v="11"/>
    <n v="0"/>
    <n v="0"/>
    <s v=""/>
    <m/>
    <m/>
    <n v="6884323.2000000002"/>
    <n v="670679.04000000004"/>
    <s v="ZLIN"/>
    <n v="29"/>
    <n v="1"/>
  </r>
  <r>
    <s v="120308000488-2"/>
    <x v="11"/>
    <n v="322316"/>
    <m/>
    <s v="TUBERIA INTERNA"/>
    <d v="2015-10-01T00:00:00"/>
    <n v="1"/>
    <n v="0"/>
    <s v="ZLIN"/>
    <n v="0"/>
    <n v="1"/>
    <n v="0"/>
    <n v="0"/>
    <s v=""/>
    <m/>
    <m/>
    <n v="9406520.8900000006"/>
    <n v="888393.6400000006"/>
    <s v="ZLIN"/>
    <n v="30"/>
    <n v="0"/>
  </r>
  <r>
    <s v="120308000488-3"/>
    <x v="11"/>
    <n v="322316"/>
    <m/>
    <s v="TUBERIA INTERNA"/>
    <d v="2015-10-01T00:00:00"/>
    <n v="1"/>
    <n v="0"/>
    <s v="ZLIN"/>
    <n v="0"/>
    <n v="1"/>
    <n v="0"/>
    <n v="0"/>
    <s v=""/>
    <m/>
    <m/>
    <n v="4258265.7699999996"/>
    <n v="832074.91999999946"/>
    <s v="ZLIN"/>
    <n v="14"/>
    <n v="6"/>
  </r>
  <r>
    <s v="120308000488-4"/>
    <x v="11"/>
    <n v="322316"/>
    <m/>
    <s v="TUBERIA INTERNA"/>
    <d v="2014-03-31T00:00:00"/>
    <n v="1710763.36"/>
    <n v="691852.83000000007"/>
    <s v="ZLIN"/>
    <n v="31"/>
    <n v="6"/>
    <n v="0"/>
    <n v="0"/>
    <s v=""/>
    <m/>
    <m/>
    <n v="3256659.44"/>
    <n v="307573.39000000013"/>
    <s v="ZLIN"/>
    <n v="30"/>
    <n v="0"/>
  </r>
  <r>
    <s v="120308000488-5"/>
    <x v="11"/>
    <n v="322316"/>
    <m/>
    <s v="TUBERIA INTERNA"/>
    <d v="2012-03-31T00:00:00"/>
    <n v="108244.56"/>
    <n v="46474.579999999994"/>
    <s v="ZLIN"/>
    <n v="33"/>
    <n v="6"/>
    <n v="0"/>
    <n v="0"/>
    <s v=""/>
    <m/>
    <m/>
    <n v="7220094.6200000001"/>
    <n v="681897.83000000007"/>
    <s v="ZLIN"/>
    <n v="30"/>
    <n v="0"/>
  </r>
  <r>
    <s v="120308000488-6"/>
    <x v="11"/>
    <n v="322316"/>
    <m/>
    <s v="TUBERIA INTERNA"/>
    <d v="1993-12-01T00:00:00"/>
    <n v="1335693.45"/>
    <n v="637782.8899999999"/>
    <s v="ZLIN"/>
    <n v="51"/>
    <n v="10"/>
    <n v="0"/>
    <n v="0"/>
    <s v=""/>
    <m/>
    <m/>
    <n v="5956458.5499999998"/>
    <n v="562554.41999999993"/>
    <s v="ZLIN"/>
    <n v="30"/>
    <n v="0"/>
  </r>
  <r>
    <s v="120308000488-7"/>
    <x v="11"/>
    <n v="322316"/>
    <m/>
    <s v="TUBERIA INTERNA"/>
    <d v="2005-06-30T00:00:00"/>
    <n v="1848853.7"/>
    <n v="612456.66999999993"/>
    <s v="ZLIN"/>
    <n v="51"/>
    <n v="8"/>
    <n v="0"/>
    <n v="0"/>
    <s v=""/>
    <m/>
    <m/>
    <n v="5192994.03"/>
    <n v="355255.12000000011"/>
    <s v="ZLIN"/>
    <n v="41"/>
    <n v="5"/>
  </r>
  <r>
    <s v="120308000488-8"/>
    <x v="11"/>
    <n v="322316"/>
    <m/>
    <s v="TUBERIA INTERNA"/>
    <d v="1967-08-01T00:00:00"/>
    <n v="0.01"/>
    <n v="0"/>
    <s v="ZLIN"/>
    <n v="78"/>
    <n v="2"/>
    <n v="0"/>
    <n v="0"/>
    <s v=""/>
    <m/>
    <m/>
    <n v="7301866.3099999996"/>
    <n v="689620.69999999925"/>
    <s v="ZLIN"/>
    <n v="30"/>
    <n v="0"/>
  </r>
  <r>
    <s v="120308000488-9"/>
    <x v="11"/>
    <n v="322316"/>
    <m/>
    <s v="TUBERIA INTERNA"/>
    <d v="2015-10-01T00:00:00"/>
    <n v="1"/>
    <n v="0"/>
    <s v="ZLIN"/>
    <n v="0"/>
    <n v="1"/>
    <n v="0"/>
    <n v="0"/>
    <s v=""/>
    <m/>
    <m/>
    <n v="5294616.57"/>
    <n v="567876.86000000034"/>
    <s v="ZLIN"/>
    <n v="26"/>
    <n v="5"/>
  </r>
  <r>
    <s v="120308000489-0"/>
    <x v="11"/>
    <n v="322316"/>
    <m/>
    <s v="TUBERIA INTERNA"/>
    <d v="1993-12-01T00:00:00"/>
    <n v="65059342.640000001"/>
    <n v="31065313.170000002"/>
    <s v="ZLIN"/>
    <n v="51"/>
    <n v="10"/>
    <n v="0"/>
    <n v="0"/>
    <s v=""/>
    <m/>
    <m/>
    <n v="1048264302.0599999"/>
    <n v="99002739.629999995"/>
    <s v="ZLIN"/>
    <n v="30"/>
    <n v="0"/>
  </r>
  <r>
    <s v="120308000489-1"/>
    <x v="11"/>
    <n v="322316"/>
    <m/>
    <s v="TUBERIA INTERNA"/>
    <d v="1993-12-01T00:00:00"/>
    <n v="23370041.390000001"/>
    <n v="11359905.5"/>
    <s v="ZLIN"/>
    <n v="50"/>
    <n v="11"/>
    <n v="0"/>
    <n v="0"/>
    <s v=""/>
    <m/>
    <m/>
    <n v="102253071.93000001"/>
    <n v="9961617.3200000077"/>
    <s v="ZLIN"/>
    <n v="29"/>
    <n v="1"/>
  </r>
  <r>
    <s v="120308000489-2"/>
    <x v="11"/>
    <n v="322316"/>
    <m/>
    <s v="TUBERIA INTERNA"/>
    <d v="2005-06-30T00:00:00"/>
    <n v="27453699.32"/>
    <n v="9094393.1799999997"/>
    <s v="ZLIN"/>
    <n v="51"/>
    <n v="8"/>
    <n v="0"/>
    <n v="0"/>
    <s v=""/>
    <m/>
    <m/>
    <n v="77110967.299999997"/>
    <n v="5275196.9599999934"/>
    <s v="ZLIN"/>
    <n v="41"/>
    <n v="5"/>
  </r>
  <r>
    <s v="120308000489-3"/>
    <x v="11"/>
    <n v="322316"/>
    <m/>
    <s v="TUBERIA INTERNA"/>
    <d v="2015-10-01T00:00:00"/>
    <n v="1"/>
    <n v="0"/>
    <s v="ZLIN"/>
    <n v="0"/>
    <n v="1"/>
    <n v="0"/>
    <n v="0"/>
    <s v=""/>
    <m/>
    <m/>
    <n v="139677798"/>
    <n v="13191792.030000001"/>
    <s v="ZLIN"/>
    <n v="30"/>
    <n v="0"/>
  </r>
  <r>
    <s v="120308000489-4"/>
    <x v="11"/>
    <n v="322316"/>
    <m/>
    <s v="TUBERIA INTERNA"/>
    <d v="2014-03-31T00:00:00"/>
    <n v="25403190.57"/>
    <n v="10273349.120000001"/>
    <s v="ZLIN"/>
    <n v="31"/>
    <n v="6"/>
    <n v="0"/>
    <n v="0"/>
    <s v=""/>
    <m/>
    <m/>
    <n v="48358260.399999999"/>
    <n v="4567169.0300000012"/>
    <s v="ZLIN"/>
    <n v="30"/>
    <n v="0"/>
  </r>
  <r>
    <s v="120308000489-5"/>
    <x v="11"/>
    <n v="322316"/>
    <m/>
    <s v="TUBERIA INTERNA"/>
    <d v="2015-10-01T00:00:00"/>
    <n v="1"/>
    <n v="0"/>
    <s v="ZLIN"/>
    <n v="0"/>
    <n v="1"/>
    <n v="0"/>
    <n v="0"/>
    <s v=""/>
    <m/>
    <m/>
    <n v="63231163.109999999"/>
    <n v="12355514.630000003"/>
    <s v="ZLIN"/>
    <n v="14"/>
    <n v="6"/>
  </r>
  <r>
    <s v="120308000489-6"/>
    <x v="11"/>
    <n v="322316"/>
    <m/>
    <s v="TUBERIA INTERNA"/>
    <d v="1993-12-01T00:00:00"/>
    <n v="19838851.18"/>
    <n v="9472891.9699999988"/>
    <s v="ZLIN"/>
    <n v="51"/>
    <n v="10"/>
    <n v="0"/>
    <n v="0"/>
    <s v=""/>
    <m/>
    <m/>
    <n v="88470370.700000003"/>
    <n v="8355535.0199999958"/>
    <s v="ZLIN"/>
    <n v="30"/>
    <n v="0"/>
  </r>
  <r>
    <s v="120308000489-7"/>
    <x v="11"/>
    <n v="322316"/>
    <m/>
    <s v="TUBERIA INTERNA"/>
    <d v="2015-10-01T00:00:00"/>
    <n v="1"/>
    <n v="0"/>
    <s v="ZLIN"/>
    <n v="0"/>
    <n v="1"/>
    <n v="0"/>
    <n v="0"/>
    <s v=""/>
    <m/>
    <m/>
    <n v="78621365.760000005"/>
    <n v="8432575.5100000054"/>
    <s v="ZLIN"/>
    <n v="26"/>
    <n v="5"/>
  </r>
  <r>
    <s v="120308000489-8"/>
    <x v="11"/>
    <n v="322316"/>
    <m/>
    <s v="TUBERIA INTERNA"/>
    <d v="1967-08-01T00:00:00"/>
    <n v="0.08"/>
    <n v="0"/>
    <s v="ZLIN"/>
    <n v="78"/>
    <n v="2"/>
    <n v="0"/>
    <n v="0"/>
    <s v=""/>
    <m/>
    <m/>
    <n v="108455702.62"/>
    <n v="10243038.590000004"/>
    <s v="ZLIN"/>
    <n v="30"/>
    <n v="0"/>
  </r>
  <r>
    <s v="120308000489-9"/>
    <x v="11"/>
    <n v="322316"/>
    <m/>
    <s v="TUBERIA INTERNA"/>
    <d v="2012-03-31T00:00:00"/>
    <n v="1607772.46"/>
    <n v="690293.61"/>
    <s v="ZLIN"/>
    <n v="33"/>
    <n v="6"/>
    <n v="0"/>
    <n v="0"/>
    <s v=""/>
    <m/>
    <m/>
    <n v="107241135.47"/>
    <n v="10128329.469999999"/>
    <s v="ZLIN"/>
    <n v="30"/>
    <n v="0"/>
  </r>
  <r>
    <s v="120308000490-0"/>
    <x v="11"/>
    <n v="322317"/>
    <m/>
    <s v="TUBERIA INTERNA"/>
    <d v="1993-12-01T00:00:00"/>
    <n v="1477.8"/>
    <n v="705.62"/>
    <s v="ZLIN"/>
    <n v="51"/>
    <n v="10"/>
    <n v="0"/>
    <n v="0"/>
    <s v=""/>
    <m/>
    <m/>
    <n v="23810.880000000001"/>
    <n v="2248.8100000000013"/>
    <s v="ZLIN"/>
    <n v="30"/>
    <n v="0"/>
  </r>
  <r>
    <s v="120308000490-1"/>
    <x v="11"/>
    <n v="322317"/>
    <m/>
    <s v="TUBERIA INTERNA"/>
    <d v="2014-03-31T00:00:00"/>
    <n v="560.69000000000005"/>
    <n v="226.75000000000006"/>
    <s v="ZLIN"/>
    <n v="31"/>
    <n v="6"/>
    <n v="0"/>
    <n v="0"/>
    <s v=""/>
    <m/>
    <m/>
    <n v="1067.3599999999999"/>
    <n v="100.79999999999995"/>
    <s v="ZLIN"/>
    <n v="30"/>
    <n v="0"/>
  </r>
  <r>
    <s v="120308000490-2"/>
    <x v="11"/>
    <n v="322317"/>
    <m/>
    <s v="TUBERIA INTERNA"/>
    <d v="2005-06-30T00:00:00"/>
    <n v="605.95000000000005"/>
    <n v="200.72000000000003"/>
    <s v="ZLIN"/>
    <n v="51"/>
    <n v="8"/>
    <n v="0"/>
    <n v="0"/>
    <s v=""/>
    <m/>
    <m/>
    <n v="1701.97"/>
    <n v="116.42000000000007"/>
    <s v="ZLIN"/>
    <n v="41"/>
    <n v="5"/>
  </r>
  <r>
    <s v="120308000490-3"/>
    <x v="11"/>
    <n v="322317"/>
    <m/>
    <s v="TUBERIA INTERNA"/>
    <d v="1993-12-01T00:00:00"/>
    <n v="459.08"/>
    <n v="219.26"/>
    <s v="ZLIN"/>
    <n v="51"/>
    <n v="10"/>
    <n v="0"/>
    <n v="0"/>
    <s v=""/>
    <m/>
    <m/>
    <n v="2047.3"/>
    <n v="193.34999999999991"/>
    <s v="ZLIN"/>
    <n v="30"/>
    <n v="0"/>
  </r>
  <r>
    <s v="120308000490-4"/>
    <x v="11"/>
    <n v="322317"/>
    <m/>
    <s v="TUBERIA INTERNA"/>
    <d v="2015-10-01T00:00:00"/>
    <n v="1"/>
    <n v="0"/>
    <s v="ZLIN"/>
    <n v="0"/>
    <n v="1"/>
    <n v="0"/>
    <n v="0"/>
    <s v=""/>
    <m/>
    <m/>
    <n v="1464.41"/>
    <n v="286.15000000000009"/>
    <s v="ZLIN"/>
    <n v="14"/>
    <n v="6"/>
  </r>
  <r>
    <s v="120308000490-5"/>
    <x v="11"/>
    <n v="322317"/>
    <m/>
    <s v="TUBERIA INTERNA"/>
    <d v="2015-10-01T00:00:00"/>
    <n v="1"/>
    <n v="0"/>
    <s v="ZLIN"/>
    <n v="0"/>
    <n v="1"/>
    <n v="0"/>
    <n v="0"/>
    <s v=""/>
    <m/>
    <m/>
    <n v="3236.09"/>
    <n v="305.63000000000011"/>
    <s v="ZLIN"/>
    <n v="30"/>
    <n v="0"/>
  </r>
  <r>
    <s v="120308000490-6"/>
    <x v="11"/>
    <n v="322317"/>
    <m/>
    <s v="TUBERIA INTERNA"/>
    <d v="2012-03-31T00:00:00"/>
    <n v="36.56"/>
    <n v="15.690000000000001"/>
    <s v="ZLIN"/>
    <n v="33"/>
    <n v="6"/>
    <n v="0"/>
    <n v="0"/>
    <s v=""/>
    <m/>
    <m/>
    <n v="2438.7399999999998"/>
    <n v="230.31999999999971"/>
    <s v="ZLIN"/>
    <n v="30"/>
    <n v="0"/>
  </r>
  <r>
    <s v="120308000490-7"/>
    <x v="11"/>
    <n v="322317"/>
    <m/>
    <s v="TUBERIA INTERNA"/>
    <d v="2015-10-01T00:00:00"/>
    <n v="1"/>
    <n v="0"/>
    <s v="ZLIN"/>
    <n v="0"/>
    <n v="1"/>
    <n v="0"/>
    <n v="0"/>
    <s v=""/>
    <m/>
    <m/>
    <n v="1749.23"/>
    <n v="187.62000000000012"/>
    <s v="ZLIN"/>
    <n v="26"/>
    <n v="5"/>
  </r>
  <r>
    <s v="120308000490-8"/>
    <x v="11"/>
    <n v="322317"/>
    <m/>
    <s v="TUBERIA INTERNA"/>
    <d v="1967-08-01T00:00:00"/>
    <n v="0.01"/>
    <n v="0"/>
    <s v="ZLIN"/>
    <n v="78"/>
    <n v="2"/>
    <n v="0"/>
    <n v="0"/>
    <s v=""/>
    <m/>
    <m/>
    <n v="2466.35"/>
    <n v="232.92999999999984"/>
    <s v="ZLIN"/>
    <n v="30"/>
    <n v="0"/>
  </r>
  <r>
    <s v="120308000490-9"/>
    <x v="11"/>
    <n v="322317"/>
    <m/>
    <s v="TUBERIA INTERNA"/>
    <d v="1993-12-01T00:00:00"/>
    <n v="543.20000000000005"/>
    <n v="264.08000000000004"/>
    <s v="ZLIN"/>
    <n v="50"/>
    <n v="11"/>
    <n v="0"/>
    <n v="0"/>
    <s v=""/>
    <m/>
    <m/>
    <n v="2376.73"/>
    <n v="231.53999999999996"/>
    <s v="ZLIN"/>
    <n v="29"/>
    <n v="1"/>
  </r>
  <r>
    <s v="120308000491-0"/>
    <x v="11"/>
    <n v="322317"/>
    <m/>
    <s v="TUBERIA INTERNA"/>
    <d v="1993-12-01T00:00:00"/>
    <n v="533710.24"/>
    <n v="254842.33999999997"/>
    <s v="ZLIN"/>
    <n v="51"/>
    <n v="10"/>
    <n v="0"/>
    <n v="0"/>
    <s v=""/>
    <m/>
    <m/>
    <n v="8599370.5600000005"/>
    <n v="812162.78000000026"/>
    <s v="ZLIN"/>
    <n v="30"/>
    <n v="0"/>
  </r>
  <r>
    <s v="120308000491-1"/>
    <x v="11"/>
    <n v="322317"/>
    <m/>
    <s v="TUBERIA INTERNA"/>
    <d v="1967-08-01T00:00:00"/>
    <n v="0.01"/>
    <n v="0"/>
    <s v="ZLIN"/>
    <n v="78"/>
    <n v="2"/>
    <n v="0"/>
    <n v="0"/>
    <s v=""/>
    <m/>
    <m/>
    <n v="889553"/>
    <n v="84013.339999999967"/>
    <s v="ZLIN"/>
    <n v="30"/>
    <n v="0"/>
  </r>
  <r>
    <s v="120308000491-2"/>
    <x v="11"/>
    <n v="322317"/>
    <m/>
    <s v="TUBERIA INTERNA"/>
    <d v="2005-06-30T00:00:00"/>
    <n v="225285.93"/>
    <n v="74628.899999999994"/>
    <s v="ZLIN"/>
    <n v="51"/>
    <n v="8"/>
    <n v="0"/>
    <n v="0"/>
    <s v=""/>
    <m/>
    <m/>
    <n v="632775.06000000006"/>
    <n v="43288.430000000051"/>
    <s v="ZLIN"/>
    <n v="41"/>
    <n v="5"/>
  </r>
  <r>
    <s v="120308000491-3"/>
    <x v="11"/>
    <n v="322317"/>
    <m/>
    <s v="TUBERIA INTERNA"/>
    <d v="2015-10-01T00:00:00"/>
    <n v="1"/>
    <n v="0"/>
    <s v="ZLIN"/>
    <n v="0"/>
    <n v="1"/>
    <n v="0"/>
    <n v="0"/>
    <s v=""/>
    <m/>
    <m/>
    <n v="518696.64"/>
    <n v="101354.52000000002"/>
    <s v="ZLIN"/>
    <n v="14"/>
    <n v="6"/>
  </r>
  <r>
    <s v="120308000491-4"/>
    <x v="11"/>
    <n v="322317"/>
    <m/>
    <s v="TUBERIA INTERNA"/>
    <d v="2015-10-01T00:00:00"/>
    <n v="1"/>
    <n v="0"/>
    <s v="ZLIN"/>
    <n v="0"/>
    <n v="1"/>
    <n v="0"/>
    <n v="0"/>
    <s v=""/>
    <m/>
    <m/>
    <n v="1145803.3799999999"/>
    <n v="108214.7699999999"/>
    <s v="ZLIN"/>
    <n v="30"/>
    <n v="0"/>
  </r>
  <r>
    <s v="120308000491-5"/>
    <x v="11"/>
    <n v="322317"/>
    <m/>
    <s v="TUBERIA INTERNA"/>
    <d v="2012-03-31T00:00:00"/>
    <n v="13186.94"/>
    <n v="5661.7900000000009"/>
    <s v="ZLIN"/>
    <n v="33"/>
    <n v="6"/>
    <n v="0"/>
    <n v="0"/>
    <s v=""/>
    <m/>
    <m/>
    <n v="879591.14"/>
    <n v="83072.489999999991"/>
    <s v="ZLIN"/>
    <n v="30"/>
    <n v="0"/>
  </r>
  <r>
    <s v="120308000491-6"/>
    <x v="11"/>
    <n v="322317"/>
    <m/>
    <s v="TUBERIA INTERNA"/>
    <d v="2015-10-01T00:00:00"/>
    <n v="1"/>
    <n v="0"/>
    <s v="ZLIN"/>
    <n v="0"/>
    <n v="1"/>
    <n v="0"/>
    <n v="0"/>
    <s v=""/>
    <m/>
    <m/>
    <n v="644841.65"/>
    <n v="69162.830000000075"/>
    <s v="ZLIN"/>
    <n v="26"/>
    <n v="5"/>
  </r>
  <r>
    <s v="120308000491-7"/>
    <x v="11"/>
    <n v="322317"/>
    <m/>
    <s v="TUBERIA INTERNA"/>
    <d v="1993-12-01T00:00:00"/>
    <n v="191740.48"/>
    <n v="93202.810000000012"/>
    <s v="ZLIN"/>
    <n v="50"/>
    <n v="11"/>
    <n v="0"/>
    <n v="0"/>
    <s v=""/>
    <m/>
    <m/>
    <n v="838939.59"/>
    <n v="81730.510000000009"/>
    <s v="ZLIN"/>
    <n v="29"/>
    <n v="1"/>
  </r>
  <r>
    <s v="120308000491-8"/>
    <x v="11"/>
    <n v="322317"/>
    <m/>
    <s v="TUBERIA INTERNA"/>
    <d v="1993-12-01T00:00:00"/>
    <n v="162777.04999999999"/>
    <n v="77724.689999999988"/>
    <s v="ZLIN"/>
    <n v="51"/>
    <n v="10"/>
    <n v="0"/>
    <n v="0"/>
    <s v=""/>
    <m/>
    <m/>
    <n v="725896.11"/>
    <n v="68556.859999999986"/>
    <s v="ZLIN"/>
    <n v="30"/>
    <n v="0"/>
  </r>
  <r>
    <s v="120308000491-9"/>
    <x v="11"/>
    <n v="322317"/>
    <m/>
    <s v="TUBERIA INTERNA"/>
    <d v="2014-03-31T00:00:00"/>
    <n v="208459.39"/>
    <n v="84303.440000000017"/>
    <s v="ZLIN"/>
    <n v="31"/>
    <n v="6"/>
    <n v="0"/>
    <n v="0"/>
    <s v=""/>
    <m/>
    <m/>
    <n v="396829.42"/>
    <n v="37478.339999999967"/>
    <s v="ZLIN"/>
    <n v="30"/>
    <n v="0"/>
  </r>
  <r>
    <s v="120308000492-0"/>
    <x v="11"/>
    <n v="322317"/>
    <m/>
    <s v="TUBERIA INTERNA"/>
    <d v="1993-12-01T00:00:00"/>
    <n v="350511.08"/>
    <n v="167366.18000000002"/>
    <s v="ZLIN"/>
    <n v="51"/>
    <n v="10"/>
    <n v="0"/>
    <n v="0"/>
    <s v=""/>
    <m/>
    <m/>
    <n v="5647586.25"/>
    <n v="533383.15000000037"/>
    <s v="ZLIN"/>
    <n v="30"/>
    <n v="0"/>
  </r>
  <r>
    <s v="120308000492-1"/>
    <x v="11"/>
    <n v="322317"/>
    <m/>
    <s v="TUBERIA INTERNA"/>
    <d v="2005-06-30T00:00:00"/>
    <n v="148034.75"/>
    <n v="49038.399999999994"/>
    <s v="ZLIN"/>
    <n v="51"/>
    <n v="8"/>
    <n v="0"/>
    <n v="0"/>
    <s v=""/>
    <m/>
    <m/>
    <n v="415794.69"/>
    <n v="28444.710000000021"/>
    <s v="ZLIN"/>
    <n v="41"/>
    <n v="5"/>
  </r>
  <r>
    <s v="120308000492-2"/>
    <x v="11"/>
    <n v="322317"/>
    <m/>
    <s v="TUBERIA INTERNA"/>
    <d v="2015-10-01T00:00:00"/>
    <n v="1"/>
    <n v="0"/>
    <s v="ZLIN"/>
    <n v="0"/>
    <n v="1"/>
    <n v="0"/>
    <n v="0"/>
    <s v=""/>
    <m/>
    <m/>
    <n v="340653.03"/>
    <n v="66564.38"/>
    <s v="ZLIN"/>
    <n v="14"/>
    <n v="6"/>
  </r>
  <r>
    <s v="120308000492-3"/>
    <x v="11"/>
    <n v="322317"/>
    <m/>
    <s v="TUBERIA INTERNA"/>
    <d v="1993-12-01T00:00:00"/>
    <n v="106850.12"/>
    <n v="51020.13"/>
    <s v="ZLIN"/>
    <n v="51"/>
    <n v="10"/>
    <n v="0"/>
    <n v="0"/>
    <s v=""/>
    <m/>
    <m/>
    <n v="476492.85"/>
    <n v="45002.099999999977"/>
    <s v="ZLIN"/>
    <n v="30"/>
    <n v="0"/>
  </r>
  <r>
    <s v="120308000492-4"/>
    <x v="11"/>
    <n v="322317"/>
    <m/>
    <s v="TUBERIA INTERNA"/>
    <d v="2014-03-31T00:00:00"/>
    <n v="136978.07999999999"/>
    <n v="55395.549999999988"/>
    <s v="ZLIN"/>
    <n v="31"/>
    <n v="6"/>
    <n v="0"/>
    <n v="0"/>
    <s v=""/>
    <m/>
    <m/>
    <n v="260755.5"/>
    <n v="24626.910000000003"/>
    <s v="ZLIN"/>
    <n v="30"/>
    <n v="0"/>
  </r>
  <r>
    <s v="120308000492-5"/>
    <x v="11"/>
    <n v="322317"/>
    <m/>
    <s v="TUBERIA INTERNA"/>
    <d v="2012-03-31T00:00:00"/>
    <n v="8662.24"/>
    <n v="3719.12"/>
    <s v="ZLIN"/>
    <n v="33"/>
    <n v="6"/>
    <n v="0"/>
    <n v="0"/>
    <s v=""/>
    <m/>
    <m/>
    <n v="577785.73"/>
    <n v="54568.639999999956"/>
    <s v="ZLIN"/>
    <n v="30"/>
    <n v="0"/>
  </r>
  <r>
    <s v="120308000492-6"/>
    <x v="11"/>
    <n v="322317"/>
    <m/>
    <s v="TUBERIA INTERNA"/>
    <d v="2015-10-01T00:00:00"/>
    <n v="1"/>
    <n v="0"/>
    <s v="ZLIN"/>
    <n v="0"/>
    <n v="1"/>
    <n v="0"/>
    <n v="0"/>
    <s v=""/>
    <m/>
    <m/>
    <n v="752504.6"/>
    <n v="71069.88"/>
    <s v="ZLIN"/>
    <n v="30"/>
    <n v="0"/>
  </r>
  <r>
    <s v="120308000492-7"/>
    <x v="11"/>
    <n v="322317"/>
    <m/>
    <s v="TUBERIA INTERNA"/>
    <d v="1993-12-01T00:00:00"/>
    <n v="125879.88"/>
    <n v="61188.69"/>
    <s v="ZLIN"/>
    <n v="50"/>
    <n v="11"/>
    <n v="0"/>
    <n v="0"/>
    <s v=""/>
    <m/>
    <m/>
    <n v="550773.63"/>
    <n v="53657.039999999979"/>
    <s v="ZLIN"/>
    <n v="29"/>
    <n v="1"/>
  </r>
  <r>
    <s v="120308000492-8"/>
    <x v="11"/>
    <n v="322317"/>
    <m/>
    <s v="TUBERIA INTERNA"/>
    <d v="1967-08-01T00:00:00"/>
    <n v="0.01"/>
    <n v="0"/>
    <s v="ZLIN"/>
    <n v="78"/>
    <n v="2"/>
    <n v="0"/>
    <n v="0"/>
    <s v=""/>
    <m/>
    <m/>
    <n v="584329.48"/>
    <n v="55186.679999999935"/>
    <s v="ZLIN"/>
    <n v="30"/>
    <n v="0"/>
  </r>
  <r>
    <s v="120308000492-9"/>
    <x v="11"/>
    <n v="322317"/>
    <m/>
    <s v="TUBERIA INTERNA"/>
    <d v="2015-10-01T00:00:00"/>
    <n v="1"/>
    <n v="0"/>
    <s v="ZLIN"/>
    <n v="0"/>
    <n v="1"/>
    <n v="0"/>
    <n v="0"/>
    <s v=""/>
    <m/>
    <m/>
    <n v="423405.28"/>
    <n v="45412.550000000047"/>
    <s v="ZLIN"/>
    <n v="26"/>
    <n v="5"/>
  </r>
  <r>
    <s v="120308000493-0"/>
    <x v="11"/>
    <n v="322317"/>
    <m/>
    <s v="TUBERIA INTERNA"/>
    <d v="1993-12-01T00:00:00"/>
    <n v="721186.8"/>
    <n v="344360.86000000004"/>
    <s v="ZLIN"/>
    <n v="51"/>
    <n v="10"/>
    <n v="0"/>
    <n v="0"/>
    <s v=""/>
    <m/>
    <m/>
    <n v="11620073.939999999"/>
    <n v="1097451.4299999997"/>
    <s v="ZLIN"/>
    <n v="30"/>
    <n v="0"/>
  </r>
  <r>
    <s v="120308000493-1"/>
    <x v="11"/>
    <n v="322317"/>
    <m/>
    <s v="TUBERIA INTERNA"/>
    <d v="2015-10-01T00:00:00"/>
    <n v="1"/>
    <n v="0"/>
    <s v="ZLIN"/>
    <n v="0"/>
    <n v="1"/>
    <n v="0"/>
    <n v="0"/>
    <s v=""/>
    <m/>
    <m/>
    <n v="1548438.19"/>
    <n v="146241.3899999999"/>
    <s v="ZLIN"/>
    <n v="30"/>
    <n v="0"/>
  </r>
  <r>
    <s v="120308000493-2"/>
    <x v="11"/>
    <n v="322317"/>
    <m/>
    <s v="TUBERIA INTERNA"/>
    <d v="1993-12-01T00:00:00"/>
    <n v="219959.49"/>
    <n v="105028.84999999999"/>
    <s v="ZLIN"/>
    <n v="51"/>
    <n v="10"/>
    <n v="0"/>
    <n v="0"/>
    <s v=""/>
    <m/>
    <m/>
    <n v="980898.37"/>
    <n v="92640.400000000023"/>
    <s v="ZLIN"/>
    <n v="30"/>
    <n v="0"/>
  </r>
  <r>
    <s v="120308000493-3"/>
    <x v="11"/>
    <n v="322317"/>
    <m/>
    <s v="TUBERIA INTERNA"/>
    <d v="1967-08-01T00:00:00"/>
    <n v="0.01"/>
    <n v="0"/>
    <s v="ZLIN"/>
    <n v="78"/>
    <n v="2"/>
    <n v="0"/>
    <n v="0"/>
    <s v=""/>
    <m/>
    <m/>
    <n v="1202567.8899999999"/>
    <n v="113575.86999999988"/>
    <s v="ZLIN"/>
    <n v="30"/>
    <n v="0"/>
  </r>
  <r>
    <s v="120308000493-4"/>
    <x v="11"/>
    <n v="322317"/>
    <m/>
    <s v="TUBERIA INTERNA"/>
    <d v="1993-12-01T00:00:00"/>
    <n v="258958.33"/>
    <n v="125876.62"/>
    <s v="ZLIN"/>
    <n v="50"/>
    <n v="11"/>
    <n v="0"/>
    <n v="0"/>
    <s v=""/>
    <m/>
    <m/>
    <n v="1133043.97"/>
    <n v="110382.5"/>
    <s v="ZLIN"/>
    <n v="29"/>
    <n v="1"/>
  </r>
  <r>
    <s v="120308000493-5"/>
    <x v="11"/>
    <n v="322317"/>
    <m/>
    <s v="TUBERIA INTERNA"/>
    <d v="2012-03-31T00:00:00"/>
    <n v="17827.150000000001"/>
    <n v="7654.0500000000011"/>
    <s v="ZLIN"/>
    <n v="33"/>
    <n v="6"/>
    <n v="0"/>
    <n v="0"/>
    <s v=""/>
    <m/>
    <m/>
    <n v="1189100.6499999999"/>
    <n v="112303.95999999996"/>
    <s v="ZLIN"/>
    <n v="30"/>
    <n v="0"/>
  </r>
  <r>
    <s v="120308000493-6"/>
    <x v="11"/>
    <n v="322317"/>
    <m/>
    <s v="TUBERIA INTERNA"/>
    <d v="2015-10-01T00:00:00"/>
    <n v="1"/>
    <n v="0"/>
    <s v="ZLIN"/>
    <n v="0"/>
    <n v="1"/>
    <n v="0"/>
    <n v="0"/>
    <s v=""/>
    <m/>
    <m/>
    <n v="871925.24"/>
    <n v="93518.790000000037"/>
    <s v="ZLIN"/>
    <n v="26"/>
    <n v="5"/>
  </r>
  <r>
    <s v="120308000493-7"/>
    <x v="11"/>
    <n v="322317"/>
    <m/>
    <s v="TUBERIA INTERNA"/>
    <d v="2005-06-30T00:00:00"/>
    <n v="304136.82"/>
    <n v="100749.24000000002"/>
    <s v="ZLIN"/>
    <n v="51"/>
    <n v="8"/>
    <n v="0"/>
    <n v="0"/>
    <s v=""/>
    <m/>
    <m/>
    <n v="854248.57"/>
    <n v="58439.539999999921"/>
    <s v="ZLIN"/>
    <n v="41"/>
    <n v="5"/>
  </r>
  <r>
    <s v="120308000493-8"/>
    <x v="11"/>
    <n v="322317"/>
    <m/>
    <s v="TUBERIA INTERNA"/>
    <d v="2015-10-01T00:00:00"/>
    <n v="1"/>
    <n v="0"/>
    <s v="ZLIN"/>
    <n v="0"/>
    <n v="1"/>
    <n v="0"/>
    <n v="0"/>
    <s v=""/>
    <m/>
    <m/>
    <n v="700966.61"/>
    <n v="136970.47999999998"/>
    <s v="ZLIN"/>
    <n v="14"/>
    <n v="6"/>
  </r>
  <r>
    <s v="120308000493-9"/>
    <x v="11"/>
    <n v="322317"/>
    <m/>
    <s v="TUBERIA INTERNA"/>
    <d v="2014-03-31T00:00:00"/>
    <n v="281420.93"/>
    <n v="113809.94"/>
    <s v="ZLIN"/>
    <n v="31"/>
    <n v="6"/>
    <n v="0"/>
    <n v="0"/>
    <s v=""/>
    <m/>
    <m/>
    <n v="535721.15"/>
    <n v="50595.880000000005"/>
    <s v="ZLIN"/>
    <n v="30"/>
    <n v="0"/>
  </r>
  <r>
    <s v="120308000494-0"/>
    <x v="11"/>
    <n v="322317"/>
    <m/>
    <s v="TUBERIA INTERNA"/>
    <d v="1993-12-01T00:00:00"/>
    <n v="701302.59"/>
    <n v="334866.30999999994"/>
    <s v="ZLIN"/>
    <n v="51"/>
    <n v="10"/>
    <n v="0"/>
    <n v="0"/>
    <s v=""/>
    <m/>
    <m/>
    <n v="11299691.060000001"/>
    <n v="1067193.0500000007"/>
    <s v="ZLIN"/>
    <n v="30"/>
    <n v="0"/>
  </r>
  <r>
    <s v="120308000494-1"/>
    <x v="11"/>
    <n v="322317"/>
    <m/>
    <s v="TUBERIA INTERNA"/>
    <d v="2015-10-01T00:00:00"/>
    <n v="1"/>
    <n v="0"/>
    <s v="ZLIN"/>
    <n v="0"/>
    <n v="1"/>
    <n v="0"/>
    <n v="0"/>
    <s v=""/>
    <m/>
    <m/>
    <n v="848826.09"/>
    <n v="91041.279999999912"/>
    <s v="ZLIN"/>
    <n v="26"/>
    <n v="5"/>
  </r>
  <r>
    <s v="120308000494-2"/>
    <x v="11"/>
    <n v="322317"/>
    <m/>
    <s v="TUBERIA INTERNA"/>
    <d v="2015-10-01T00:00:00"/>
    <n v="1"/>
    <n v="0"/>
    <s v="ZLIN"/>
    <n v="0"/>
    <n v="1"/>
    <n v="0"/>
    <n v="0"/>
    <s v=""/>
    <m/>
    <m/>
    <n v="1503324.45"/>
    <n v="141980.6399999999"/>
    <s v="ZLIN"/>
    <n v="30"/>
    <n v="0"/>
  </r>
  <r>
    <s v="120308000494-3"/>
    <x v="11"/>
    <n v="322317"/>
    <m/>
    <s v="TUBERIA INTERNA"/>
    <d v="1993-12-01T00:00:00"/>
    <n v="252251.51"/>
    <n v="122616.48000000001"/>
    <s v="ZLIN"/>
    <n v="50"/>
    <n v="11"/>
    <n v="0"/>
    <n v="0"/>
    <s v=""/>
    <m/>
    <m/>
    <n v="1103698.98"/>
    <n v="107523.68999999994"/>
    <s v="ZLIN"/>
    <n v="29"/>
    <n v="1"/>
  </r>
  <r>
    <s v="120308000494-4"/>
    <x v="11"/>
    <n v="322317"/>
    <m/>
    <s v="TUBERIA INTERNA"/>
    <d v="1993-12-01T00:00:00"/>
    <n v="214265.28"/>
    <n v="102309.95999999999"/>
    <s v="ZLIN"/>
    <n v="51"/>
    <n v="10"/>
    <n v="0"/>
    <n v="0"/>
    <s v=""/>
    <m/>
    <m/>
    <n v="955505.37"/>
    <n v="90242.170000000042"/>
    <s v="ZLIN"/>
    <n v="30"/>
    <n v="0"/>
  </r>
  <r>
    <s v="120308000494-5"/>
    <x v="11"/>
    <n v="322317"/>
    <m/>
    <s v="TUBERIA INTERNA"/>
    <d v="1967-08-01T00:00:00"/>
    <n v="0.01"/>
    <n v="0"/>
    <s v="ZLIN"/>
    <n v="78"/>
    <n v="2"/>
    <n v="0"/>
    <n v="0"/>
    <s v=""/>
    <m/>
    <m/>
    <n v="1170446.25"/>
    <n v="110542.14999999991"/>
    <s v="ZLIN"/>
    <n v="30"/>
    <n v="0"/>
  </r>
  <r>
    <s v="120308000494-6"/>
    <x v="11"/>
    <n v="322317"/>
    <m/>
    <s v="TUBERIA INTERNA"/>
    <d v="2012-03-31T00:00:00"/>
    <n v="17350.97"/>
    <n v="7449.6"/>
    <s v="ZLIN"/>
    <n v="33"/>
    <n v="6"/>
    <n v="0"/>
    <n v="0"/>
    <s v=""/>
    <m/>
    <m/>
    <n v="1157338.74"/>
    <n v="109304.21999999997"/>
    <s v="ZLIN"/>
    <n v="30"/>
    <n v="0"/>
  </r>
  <r>
    <s v="120308000494-7"/>
    <x v="11"/>
    <n v="322317"/>
    <m/>
    <s v="TUBERIA INTERNA"/>
    <d v="2014-03-31T00:00:00"/>
    <n v="273409.71000000002"/>
    <n v="110570.11000000002"/>
    <s v="ZLIN"/>
    <n v="31"/>
    <n v="6"/>
    <n v="0"/>
    <n v="0"/>
    <s v=""/>
    <m/>
    <m/>
    <n v="520470.76"/>
    <n v="49155.580000000016"/>
    <s v="ZLIN"/>
    <n v="30"/>
    <n v="0"/>
  </r>
  <r>
    <s v="120308000494-8"/>
    <x v="11"/>
    <n v="322317"/>
    <m/>
    <s v="TUBERIA INTERNA"/>
    <d v="2015-10-01T00:00:00"/>
    <n v="1"/>
    <n v="0"/>
    <s v="ZLIN"/>
    <n v="0"/>
    <n v="1"/>
    <n v="0"/>
    <n v="0"/>
    <s v=""/>
    <m/>
    <m/>
    <n v="680543.93"/>
    <n v="132979.84000000008"/>
    <s v="ZLIN"/>
    <n v="14"/>
    <n v="6"/>
  </r>
  <r>
    <s v="120308000494-9"/>
    <x v="11"/>
    <n v="322317"/>
    <m/>
    <s v="TUBERIA INTERNA"/>
    <d v="2005-06-30T00:00:00"/>
    <n v="295478.94"/>
    <n v="97881.200000000012"/>
    <s v="ZLIN"/>
    <n v="51"/>
    <n v="8"/>
    <n v="0"/>
    <n v="0"/>
    <s v=""/>
    <m/>
    <m/>
    <n v="829930.66"/>
    <n v="56775.95000000007"/>
    <s v="ZLIN"/>
    <n v="41"/>
    <n v="5"/>
  </r>
  <r>
    <s v="120308000495-0"/>
    <x v="11"/>
    <n v="322317"/>
    <m/>
    <s v="TUBERIA INTERNA"/>
    <d v="1993-12-01T00:00:00"/>
    <n v="37250.78"/>
    <n v="17786.939999999999"/>
    <s v="ZLIN"/>
    <n v="51"/>
    <n v="10"/>
    <n v="0"/>
    <n v="0"/>
    <s v=""/>
    <m/>
    <m/>
    <n v="600200.68000000005"/>
    <n v="56685.619999999995"/>
    <s v="ZLIN"/>
    <n v="30"/>
    <n v="0"/>
  </r>
  <r>
    <s v="120308000495-1"/>
    <x v="11"/>
    <n v="322317"/>
    <m/>
    <s v="TUBERIA INTERNA"/>
    <d v="2015-10-01T00:00:00"/>
    <n v="1"/>
    <n v="0"/>
    <s v="ZLIN"/>
    <n v="0"/>
    <n v="1"/>
    <n v="0"/>
    <n v="0"/>
    <s v=""/>
    <m/>
    <m/>
    <n v="37524.269999999997"/>
    <n v="7332.3299999999981"/>
    <s v="ZLIN"/>
    <n v="14"/>
    <n v="6"/>
  </r>
  <r>
    <s v="120308000495-2"/>
    <x v="11"/>
    <n v="322317"/>
    <m/>
    <s v="TUBERIA INTERNA"/>
    <d v="2005-06-30T00:00:00"/>
    <n v="16292.72"/>
    <n v="5397.1999999999989"/>
    <s v="ZLIN"/>
    <n v="51"/>
    <n v="8"/>
    <n v="0"/>
    <n v="0"/>
    <s v=""/>
    <m/>
    <m/>
    <n v="45762.42"/>
    <n v="3130.6399999999994"/>
    <s v="ZLIN"/>
    <n v="41"/>
    <n v="5"/>
  </r>
  <r>
    <s v="120308000495-3"/>
    <x v="11"/>
    <n v="322317"/>
    <m/>
    <s v="TUBERIA INTERNA"/>
    <d v="1993-12-01T00:00:00"/>
    <n v="10972.1"/>
    <n v="5239.08"/>
    <s v="ZLIN"/>
    <n v="51"/>
    <n v="10"/>
    <n v="0"/>
    <n v="0"/>
    <s v=""/>
    <m/>
    <m/>
    <n v="48929.54"/>
    <n v="4621.1200000000026"/>
    <s v="ZLIN"/>
    <n v="30"/>
    <n v="0"/>
  </r>
  <r>
    <s v="120308000495-4"/>
    <x v="11"/>
    <n v="322317"/>
    <m/>
    <s v="TUBERIA INTERNA"/>
    <d v="2014-03-31T00:00:00"/>
    <n v="15075.82"/>
    <n v="6096.84"/>
    <s v="ZLIN"/>
    <n v="31"/>
    <n v="6"/>
    <n v="0"/>
    <n v="0"/>
    <s v=""/>
    <m/>
    <m/>
    <n v="28698.78"/>
    <n v="2710.4499999999971"/>
    <s v="ZLIN"/>
    <n v="30"/>
    <n v="0"/>
  </r>
  <r>
    <s v="120308000495-5"/>
    <x v="11"/>
    <n v="322317"/>
    <m/>
    <s v="TUBERIA INTERNA"/>
    <d v="1967-08-01T00:00:00"/>
    <n v="0.01"/>
    <n v="0"/>
    <s v="ZLIN"/>
    <n v="78"/>
    <n v="2"/>
    <n v="0"/>
    <n v="0"/>
    <s v=""/>
    <m/>
    <m/>
    <n v="62170.05"/>
    <n v="5871.6100000000006"/>
    <s v="ZLIN"/>
    <n v="30"/>
    <n v="0"/>
  </r>
  <r>
    <s v="120308000495-6"/>
    <x v="11"/>
    <n v="322317"/>
    <m/>
    <s v="TUBERIA INTERNA"/>
    <d v="1993-12-01T00:00:00"/>
    <n v="13522.78"/>
    <n v="6573.31"/>
    <s v="ZLIN"/>
    <n v="50"/>
    <n v="11"/>
    <n v="0"/>
    <n v="0"/>
    <s v=""/>
    <m/>
    <m/>
    <n v="59167.51"/>
    <n v="5764.1600000000035"/>
    <s v="ZLIN"/>
    <n v="29"/>
    <n v="1"/>
  </r>
  <r>
    <s v="120308000495-7"/>
    <x v="11"/>
    <n v="322317"/>
    <m/>
    <s v="TUBERIA INTERNA"/>
    <d v="2015-10-01T00:00:00"/>
    <n v="1"/>
    <n v="0"/>
    <s v="ZLIN"/>
    <n v="0"/>
    <n v="1"/>
    <n v="0"/>
    <n v="0"/>
    <s v=""/>
    <m/>
    <m/>
    <n v="42234.93"/>
    <n v="4529.93"/>
    <s v="ZLIN"/>
    <n v="26"/>
    <n v="5"/>
  </r>
  <r>
    <s v="120308000495-8"/>
    <x v="11"/>
    <n v="322317"/>
    <m/>
    <s v="TUBERIA INTERNA"/>
    <d v="2012-03-31T00:00:00"/>
    <n v="921.62"/>
    <n v="395.70000000000005"/>
    <s v="ZLIN"/>
    <n v="33"/>
    <n v="6"/>
    <n v="0"/>
    <n v="0"/>
    <s v=""/>
    <m/>
    <m/>
    <n v="61473.85"/>
    <n v="5805.8699999999953"/>
    <s v="ZLIN"/>
    <n v="30"/>
    <n v="0"/>
  </r>
  <r>
    <s v="120308000495-9"/>
    <x v="11"/>
    <n v="322317"/>
    <m/>
    <s v="TUBERIA INTERNA"/>
    <d v="2015-10-01T00:00:00"/>
    <n v="1"/>
    <n v="0"/>
    <s v="ZLIN"/>
    <n v="0"/>
    <n v="1"/>
    <n v="0"/>
    <n v="0"/>
    <s v=""/>
    <m/>
    <m/>
    <n v="82892.41"/>
    <n v="7828.7300000000105"/>
    <s v="ZLIN"/>
    <n v="30"/>
    <n v="0"/>
  </r>
  <r>
    <s v="120308000496-0"/>
    <x v="11"/>
    <n v="322317"/>
    <m/>
    <s v="TUBERIA INTERNA"/>
    <d v="1993-12-01T00:00:00"/>
    <n v="27850281.5"/>
    <n v="13298285.57"/>
    <s v="ZLIN"/>
    <n v="51"/>
    <n v="10"/>
    <n v="0"/>
    <n v="0"/>
    <s v=""/>
    <m/>
    <m/>
    <n v="448735795.93000001"/>
    <n v="42380602.939999998"/>
    <s v="ZLIN"/>
    <n v="30"/>
    <n v="0"/>
  </r>
  <r>
    <s v="120308000496-1"/>
    <x v="11"/>
    <n v="322317"/>
    <m/>
    <s v="TUBERIA INTERNA"/>
    <d v="2012-03-31T00:00:00"/>
    <n v="688175.33"/>
    <n v="295466.57999999996"/>
    <s v="ZLIN"/>
    <n v="33"/>
    <n v="6"/>
    <n v="0"/>
    <n v="0"/>
    <s v=""/>
    <m/>
    <m/>
    <n v="45902455.57"/>
    <n v="4335231.9100000039"/>
    <s v="ZLIN"/>
    <n v="30"/>
    <n v="0"/>
  </r>
  <r>
    <s v="120308000496-2"/>
    <x v="11"/>
    <n v="322317"/>
    <m/>
    <s v="TUBERIA INTERNA"/>
    <d v="1967-08-01T00:00:00"/>
    <n v="0.03"/>
    <n v="0"/>
    <s v="ZLIN"/>
    <n v="78"/>
    <n v="2"/>
    <n v="0"/>
    <n v="0"/>
    <s v=""/>
    <m/>
    <m/>
    <n v="46422327.119999997"/>
    <n v="4384330.8900000006"/>
    <s v="ZLIN"/>
    <n v="30"/>
    <n v="0"/>
  </r>
  <r>
    <s v="120308000496-3"/>
    <x v="11"/>
    <n v="322317"/>
    <m/>
    <s v="TUBERIA INTERNA"/>
    <d v="2015-10-01T00:00:00"/>
    <n v="1"/>
    <n v="0"/>
    <s v="ZLIN"/>
    <n v="0"/>
    <n v="1"/>
    <n v="0"/>
    <n v="0"/>
    <s v=""/>
    <m/>
    <m/>
    <n v="59794840.619999997"/>
    <n v="5647290.5"/>
    <s v="ZLIN"/>
    <n v="30"/>
    <n v="0"/>
  </r>
  <r>
    <s v="120308000496-4"/>
    <x v="11"/>
    <n v="322317"/>
    <m/>
    <s v="TUBERIA INTERNA"/>
    <d v="2014-03-31T00:00:00"/>
    <n v="10874883.279999999"/>
    <n v="4397930.7299999995"/>
    <s v="ZLIN"/>
    <n v="31"/>
    <n v="6"/>
    <n v="0"/>
    <n v="0"/>
    <s v=""/>
    <m/>
    <m/>
    <n v="20701747.52"/>
    <n v="1955165.0399999991"/>
    <s v="ZLIN"/>
    <n v="30"/>
    <n v="0"/>
  </r>
  <r>
    <s v="120308000496-5"/>
    <x v="11"/>
    <n v="322317"/>
    <m/>
    <s v="TUBERIA INTERNA"/>
    <d v="2015-10-01T00:00:00"/>
    <n v="1"/>
    <n v="0"/>
    <s v="ZLIN"/>
    <n v="0"/>
    <n v="1"/>
    <n v="0"/>
    <n v="0"/>
    <s v=""/>
    <m/>
    <m/>
    <n v="33657208.630000003"/>
    <n v="3609921.4400000013"/>
    <s v="ZLIN"/>
    <n v="26"/>
    <n v="5"/>
  </r>
  <r>
    <s v="120308000496-6"/>
    <x v="11"/>
    <n v="322317"/>
    <m/>
    <s v="TUBERIA INTERNA"/>
    <d v="1993-12-01T00:00:00"/>
    <n v="10003539.76"/>
    <n v="4862604.46"/>
    <s v="ZLIN"/>
    <n v="50"/>
    <n v="11"/>
    <n v="0"/>
    <n v="0"/>
    <s v=""/>
    <m/>
    <m/>
    <n v="43769399.240000002"/>
    <n v="4264067.5500000045"/>
    <s v="ZLIN"/>
    <n v="29"/>
    <n v="1"/>
  </r>
  <r>
    <s v="120308000496-7"/>
    <x v="11"/>
    <n v="322317"/>
    <m/>
    <s v="TUBERIA INTERNA"/>
    <d v="2005-06-30T00:00:00"/>
    <n v="11752688.109999999"/>
    <n v="3893229.9999999991"/>
    <s v="ZLIN"/>
    <n v="51"/>
    <n v="8"/>
    <n v="0"/>
    <n v="0"/>
    <s v=""/>
    <m/>
    <m/>
    <n v="33010529.359999999"/>
    <n v="2258265.59"/>
    <s v="ZLIN"/>
    <n v="41"/>
    <n v="5"/>
  </r>
  <r>
    <s v="120308000496-8"/>
    <x v="11"/>
    <n v="322317"/>
    <m/>
    <s v="TUBERIA INTERNA"/>
    <d v="1993-12-01T00:00:00"/>
    <n v="8492852.7400000002"/>
    <n v="4055268.9400000004"/>
    <s v="ZLIN"/>
    <n v="51"/>
    <n v="10"/>
    <n v="0"/>
    <n v="0"/>
    <s v=""/>
    <m/>
    <m/>
    <n v="37873454.659999996"/>
    <n v="3576937.3899999931"/>
    <s v="ZLIN"/>
    <n v="30"/>
    <n v="0"/>
  </r>
  <r>
    <s v="120308000496-9"/>
    <x v="11"/>
    <n v="322317"/>
    <m/>
    <s v="TUBERIA INTERNA"/>
    <d v="2015-10-01T00:00:00"/>
    <n v="1"/>
    <n v="0"/>
    <s v="ZLIN"/>
    <n v="0"/>
    <n v="1"/>
    <n v="0"/>
    <n v="0"/>
    <s v=""/>
    <m/>
    <m/>
    <n v="27068706.210000001"/>
    <n v="5289287.41"/>
    <s v="ZLIN"/>
    <n v="14"/>
    <n v="6"/>
  </r>
  <r>
    <s v="120308000497-0"/>
    <x v="11"/>
    <n v="322316"/>
    <m/>
    <s v="TUBERIA INTERNA"/>
    <d v="2013-09-19T00:00:00"/>
    <n v="197662.68"/>
    <n v="20483.199999999983"/>
    <s v="ZLIN"/>
    <n v="48"/>
    <n v="3"/>
    <n v="0"/>
    <n v="0"/>
    <s v=""/>
    <m/>
    <m/>
    <n v="234898.01"/>
    <n v="14390.160000000003"/>
    <s v="ZLIN"/>
    <n v="46"/>
    <n v="3"/>
  </r>
  <r>
    <s v="120308000497-1"/>
    <x v="11"/>
    <n v="322316"/>
    <m/>
    <s v="TUBERIA INTERNA"/>
    <d v="1981-09-01T00:00:00"/>
    <n v="25.26"/>
    <n v="2.3500000000000014"/>
    <s v="ZLIN"/>
    <n v="53"/>
    <n v="9"/>
    <n v="0"/>
    <n v="0"/>
    <s v=""/>
    <m/>
    <m/>
    <n v="22285.4"/>
    <n v="3210.6200000000026"/>
    <s v="ZLIN"/>
    <n v="19"/>
    <n v="8"/>
  </r>
  <r>
    <s v="120308000497-2"/>
    <x v="11"/>
    <n v="322316"/>
    <m/>
    <s v="TUBERIA INTERNA"/>
    <d v="2015-10-01T00:00:00"/>
    <n v="1"/>
    <n v="0"/>
    <s v="ZLIN"/>
    <n v="0"/>
    <n v="1"/>
    <n v="0"/>
    <n v="0"/>
    <s v=""/>
    <m/>
    <m/>
    <n v="51278.11"/>
    <n v="3678.1800000000003"/>
    <s v="ZLIN"/>
    <n v="39"/>
    <n v="6"/>
  </r>
  <r>
    <s v="120308000497-3"/>
    <x v="11"/>
    <n v="322316"/>
    <m/>
    <s v="TUBERIA INTERNA"/>
    <d v="2005-06-30T00:00:00"/>
    <n v="19151.990000000002"/>
    <n v="1924.8000000000029"/>
    <s v="ZLIN"/>
    <n v="49"/>
    <n v="9"/>
    <n v="0"/>
    <n v="0"/>
    <s v=""/>
    <m/>
    <m/>
    <n v="28275.759999999998"/>
    <n v="2028.2099999999991"/>
    <s v="ZLIN"/>
    <n v="39"/>
    <n v="6"/>
  </r>
  <r>
    <s v="120308000497-4"/>
    <x v="11"/>
    <n v="322316"/>
    <m/>
    <s v="TUBERIA INTERNA"/>
    <d v="2014-08-31T00:00:00"/>
    <n v="6570.14"/>
    <n v="612.88000000000011"/>
    <s v="ZLIN"/>
    <n v="45"/>
    <n v="6"/>
    <n v="0"/>
    <n v="0"/>
    <s v=""/>
    <m/>
    <m/>
    <n v="2299.13"/>
    <n v="146.65000000000009"/>
    <s v="ZLIN"/>
    <n v="44"/>
    <n v="5"/>
  </r>
  <r>
    <s v="120308000497-5"/>
    <x v="11"/>
    <n v="322316"/>
    <m/>
    <s v="TUBERIA INTERNA"/>
    <d v="1967-08-01T00:00:00"/>
    <n v="0.01"/>
    <n v="0"/>
    <s v="ZLIN"/>
    <n v="87"/>
    <n v="8"/>
    <n v="0"/>
    <n v="0"/>
    <s v=""/>
    <m/>
    <m/>
    <n v="46593.66"/>
    <n v="3342.1700000000055"/>
    <s v="ZLIN"/>
    <n v="39"/>
    <n v="6"/>
  </r>
  <r>
    <s v="120308000497-6"/>
    <x v="11"/>
    <n v="322316"/>
    <m/>
    <s v="TUBERIA INTERNA"/>
    <d v="1996-12-30T00:00:00"/>
    <n v="907.28"/>
    <n v="94.850000000000023"/>
    <s v="ZLIN"/>
    <n v="47"/>
    <n v="10"/>
    <n v="0"/>
    <n v="0"/>
    <s v=""/>
    <m/>
    <m/>
    <n v="4370.75"/>
    <n v="425.78999999999996"/>
    <s v="ZLIN"/>
    <n v="29"/>
    <n v="1"/>
  </r>
  <r>
    <s v="120308000497-7"/>
    <x v="11"/>
    <n v="322316"/>
    <m/>
    <s v="TUBERIA INTERNA"/>
    <d v="2012-08-31T00:00:00"/>
    <n v="1071.32"/>
    <n v="95.089999999999918"/>
    <s v="ZLIN"/>
    <n v="56"/>
    <n v="4"/>
    <n v="0"/>
    <n v="0"/>
    <s v=""/>
    <m/>
    <m/>
    <n v="61092.79"/>
    <n v="3250.6299999999974"/>
    <s v="ZLIN"/>
    <n v="53"/>
    <n v="3"/>
  </r>
  <r>
    <s v="120308000498-0"/>
    <x v="11"/>
    <n v="322316"/>
    <m/>
    <s v="TUBERIA INTERNA"/>
    <d v="2013-09-19T00:00:00"/>
    <n v="101396.26"/>
    <n v="10507.399999999994"/>
    <s v="ZLIN"/>
    <n v="48"/>
    <n v="3"/>
    <n v="0"/>
    <n v="0"/>
    <s v=""/>
    <m/>
    <m/>
    <n v="120497.09"/>
    <n v="7381.8000000000029"/>
    <s v="ZLIN"/>
    <n v="46"/>
    <n v="3"/>
  </r>
  <r>
    <s v="120308000498-1"/>
    <x v="11"/>
    <n v="322316"/>
    <m/>
    <s v="TUBERIA INTERNA"/>
    <d v="2015-10-01T00:00:00"/>
    <n v="1"/>
    <n v="0"/>
    <s v="ZLIN"/>
    <n v="0"/>
    <n v="1"/>
    <n v="0"/>
    <n v="0"/>
    <s v=""/>
    <m/>
    <m/>
    <n v="26300.45"/>
    <n v="1886.5300000000025"/>
    <s v="ZLIN"/>
    <n v="39"/>
    <n v="6"/>
  </r>
  <r>
    <s v="120308000498-2"/>
    <x v="11"/>
    <n v="322316"/>
    <m/>
    <s v="TUBERIA INTERNA"/>
    <d v="2012-08-31T00:00:00"/>
    <n v="549.49"/>
    <n v="48.759999999999991"/>
    <s v="ZLIN"/>
    <n v="56"/>
    <n v="4"/>
    <n v="0"/>
    <n v="0"/>
    <s v=""/>
    <m/>
    <m/>
    <n v="31334.95"/>
    <n v="1667.2800000000025"/>
    <s v="ZLIN"/>
    <n v="53"/>
    <n v="3"/>
  </r>
  <r>
    <s v="120308000498-3"/>
    <x v="11"/>
    <n v="322316"/>
    <m/>
    <s v="TUBERIA INTERNA"/>
    <d v="2014-08-31T00:00:00"/>
    <n v="3388.39"/>
    <n v="316.07999999999993"/>
    <s v="ZLIN"/>
    <n v="45"/>
    <n v="6"/>
    <n v="0"/>
    <n v="0"/>
    <s v=""/>
    <m/>
    <m/>
    <n v="1185.73"/>
    <n v="75.6400000000001"/>
    <s v="ZLIN"/>
    <n v="44"/>
    <n v="5"/>
  </r>
  <r>
    <s v="120308000498-4"/>
    <x v="11"/>
    <n v="322316"/>
    <m/>
    <s v="TUBERIA INTERNA"/>
    <d v="1996-12-30T00:00:00"/>
    <n v="461.98"/>
    <n v="48.29000000000002"/>
    <s v="ZLIN"/>
    <n v="47"/>
    <n v="10"/>
    <n v="0"/>
    <n v="0"/>
    <s v=""/>
    <m/>
    <m/>
    <n v="2225.5300000000002"/>
    <n v="216.81000000000017"/>
    <s v="ZLIN"/>
    <n v="29"/>
    <n v="1"/>
  </r>
  <r>
    <s v="120308000498-5"/>
    <x v="11"/>
    <n v="322316"/>
    <m/>
    <s v="TUBERIA INTERNA"/>
    <d v="1981-09-01T00:00:00"/>
    <n v="12.96"/>
    <n v="1.2000000000000011"/>
    <s v="ZLIN"/>
    <n v="53"/>
    <n v="9"/>
    <n v="0"/>
    <n v="0"/>
    <s v=""/>
    <m/>
    <m/>
    <n v="11433.25"/>
    <n v="1647.1599999999999"/>
    <s v="ZLIN"/>
    <n v="19"/>
    <n v="8"/>
  </r>
  <r>
    <s v="120308000498-6"/>
    <x v="11"/>
    <n v="322316"/>
    <m/>
    <s v="TUBERIA INTERNA"/>
    <d v="1967-08-01T00:00:00"/>
    <n v="0.01"/>
    <n v="0"/>
    <s v="ZLIN"/>
    <n v="87"/>
    <n v="8"/>
    <n v="0"/>
    <n v="0"/>
    <s v=""/>
    <m/>
    <m/>
    <n v="23904.31"/>
    <n v="1714.6500000000015"/>
    <s v="ZLIN"/>
    <n v="39"/>
    <n v="6"/>
  </r>
  <r>
    <s v="120308000498-7"/>
    <x v="11"/>
    <n v="322316"/>
    <m/>
    <s v="TUBERIA INTERNA"/>
    <d v="2005-06-30T00:00:00"/>
    <n v="9825.7000000000007"/>
    <n v="987.51000000000022"/>
    <s v="ZLIN"/>
    <n v="49"/>
    <n v="9"/>
    <n v="0"/>
    <n v="0"/>
    <s v=""/>
    <m/>
    <m/>
    <n v="14506.54"/>
    <n v="1040.5400000000009"/>
    <s v="ZLIN"/>
    <n v="39"/>
    <n v="6"/>
  </r>
  <r>
    <s v="120308000499-0"/>
    <x v="11"/>
    <n v="322316"/>
    <m/>
    <s v="TUBERIA INTERNA"/>
    <d v="2013-09-19T00:00:00"/>
    <n v="1534121.77"/>
    <n v="158976.35000000009"/>
    <s v="ZLIN"/>
    <n v="48"/>
    <n v="3"/>
    <n v="0"/>
    <n v="0"/>
    <s v=""/>
    <m/>
    <m/>
    <n v="1823116.79"/>
    <n v="111686.43999999994"/>
    <s v="ZLIN"/>
    <n v="46"/>
    <n v="3"/>
  </r>
  <r>
    <s v="120308000499-1"/>
    <x v="11"/>
    <n v="322316"/>
    <m/>
    <s v="TUBERIA INTERNA"/>
    <d v="1981-09-01T00:00:00"/>
    <n v="195.99"/>
    <n v="18.240000000000009"/>
    <s v="ZLIN"/>
    <n v="53"/>
    <n v="9"/>
    <n v="0"/>
    <n v="0"/>
    <s v=""/>
    <m/>
    <m/>
    <n v="172900.54"/>
    <n v="24909.390000000014"/>
    <s v="ZLIN"/>
    <n v="19"/>
    <n v="8"/>
  </r>
  <r>
    <s v="120308000499-2"/>
    <x v="11"/>
    <n v="322316"/>
    <m/>
    <s v="TUBERIA INTERNA"/>
    <d v="2005-06-30T00:00:00"/>
    <n v="148590.13"/>
    <n v="14933.690000000002"/>
    <s v="ZLIN"/>
    <n v="49"/>
    <n v="9"/>
    <n v="0"/>
    <n v="0"/>
    <s v=""/>
    <m/>
    <m/>
    <n v="219376.61"/>
    <n v="15735.879999999976"/>
    <s v="ZLIN"/>
    <n v="39"/>
    <n v="6"/>
  </r>
  <r>
    <s v="120308000499-3"/>
    <x v="11"/>
    <n v="322316"/>
    <m/>
    <s v="TUBERIA INTERNA"/>
    <d v="2015-10-01T00:00:00"/>
    <n v="1"/>
    <n v="0"/>
    <s v="ZLIN"/>
    <n v="0"/>
    <n v="1"/>
    <n v="0"/>
    <n v="0"/>
    <s v=""/>
    <m/>
    <m/>
    <n v="397781.49"/>
    <n v="28532.849999999977"/>
    <s v="ZLIN"/>
    <n v="39"/>
    <n v="6"/>
  </r>
  <r>
    <s v="120308000499-4"/>
    <x v="11"/>
    <n v="322316"/>
    <m/>
    <s v="TUBERIA INTERNA"/>
    <d v="2014-08-31T00:00:00"/>
    <n v="50846.82"/>
    <n v="4743.1699999999983"/>
    <s v="ZLIN"/>
    <n v="45"/>
    <n v="6"/>
    <n v="0"/>
    <n v="0"/>
    <s v=""/>
    <m/>
    <m/>
    <n v="17793.150000000001"/>
    <n v="1135.0300000000025"/>
    <s v="ZLIN"/>
    <n v="44"/>
    <n v="5"/>
  </r>
  <r>
    <s v="120308000499-5"/>
    <x v="11"/>
    <n v="322316"/>
    <m/>
    <s v="TUBERIA INTERNA"/>
    <d v="1967-08-01T00:00:00"/>
    <n v="0.01"/>
    <n v="0"/>
    <s v="ZLIN"/>
    <n v="87"/>
    <n v="8"/>
    <n v="0"/>
    <n v="0"/>
    <s v=""/>
    <m/>
    <m/>
    <n v="361495.47"/>
    <n v="25930.049999999988"/>
    <s v="ZLIN"/>
    <n v="39"/>
    <n v="6"/>
  </r>
  <r>
    <s v="120308000499-6"/>
    <x v="11"/>
    <n v="322316"/>
    <m/>
    <s v="TUBERIA INTERNA"/>
    <d v="2012-08-31T00:00:00"/>
    <n v="8310.4599999999991"/>
    <n v="737.59999999999945"/>
    <s v="ZLIN"/>
    <n v="56"/>
    <n v="4"/>
    <n v="0"/>
    <n v="0"/>
    <s v=""/>
    <m/>
    <m/>
    <n v="473909.22"/>
    <n v="25215.819999999949"/>
    <s v="ZLIN"/>
    <n v="53"/>
    <n v="3"/>
  </r>
  <r>
    <s v="120308000499-7"/>
    <x v="11"/>
    <n v="322316"/>
    <m/>
    <s v="TUBERIA INTERNA"/>
    <d v="1996-12-30T00:00:00"/>
    <n v="7034.74"/>
    <n v="735.34999999999945"/>
    <s v="ZLIN"/>
    <n v="47"/>
    <n v="10"/>
    <n v="0"/>
    <n v="0"/>
    <s v=""/>
    <m/>
    <m/>
    <n v="33889.31"/>
    <n v="3301.5399999999972"/>
    <s v="ZLIN"/>
    <n v="29"/>
    <n v="1"/>
  </r>
  <r>
    <s v="120308000500-0"/>
    <x v="11"/>
    <n v="322316"/>
    <m/>
    <s v="TUBERIA INTERNA"/>
    <d v="2013-09-19T00:00:00"/>
    <n v="2318422.42"/>
    <n v="240251.04000000004"/>
    <s v="ZLIN"/>
    <n v="48"/>
    <n v="3"/>
    <n v="0"/>
    <n v="0"/>
    <s v=""/>
    <m/>
    <m/>
    <n v="2755162.56"/>
    <n v="168784.72999999998"/>
    <s v="ZLIN"/>
    <n v="46"/>
    <n v="3"/>
  </r>
  <r>
    <s v="120308000500-1"/>
    <x v="11"/>
    <n v="322316"/>
    <m/>
    <s v="TUBERIA INTERNA"/>
    <d v="1967-08-01T00:00:00"/>
    <n v="0.01"/>
    <n v="0"/>
    <s v="ZLIN"/>
    <n v="87"/>
    <n v="8"/>
    <n v="0"/>
    <n v="0"/>
    <s v=""/>
    <m/>
    <m/>
    <n v="546261.04"/>
    <n v="39183.280000000028"/>
    <s v="ZLIN"/>
    <n v="39"/>
    <n v="6"/>
  </r>
  <r>
    <s v="120308000500-2"/>
    <x v="11"/>
    <n v="322316"/>
    <m/>
    <s v="TUBERIA INTERNA"/>
    <d v="1996-12-30T00:00:00"/>
    <n v="10628.41"/>
    <n v="1111"/>
    <s v="ZLIN"/>
    <n v="47"/>
    <n v="10"/>
    <n v="0"/>
    <n v="0"/>
    <s v=""/>
    <m/>
    <m/>
    <n v="51201.52"/>
    <n v="4988.1099999999933"/>
    <s v="ZLIN"/>
    <n v="29"/>
    <n v="1"/>
  </r>
  <r>
    <s v="120308000500-3"/>
    <x v="11"/>
    <n v="322316"/>
    <m/>
    <s v="TUBERIA INTERNA"/>
    <d v="2012-08-31T00:00:00"/>
    <n v="12559.33"/>
    <n v="1114.75"/>
    <s v="ZLIN"/>
    <n v="56"/>
    <n v="4"/>
    <n v="0"/>
    <n v="0"/>
    <s v=""/>
    <m/>
    <m/>
    <n v="716204.29"/>
    <n v="38107.900000000023"/>
    <s v="ZLIN"/>
    <n v="53"/>
    <n v="3"/>
  </r>
  <r>
    <s v="120308000500-4"/>
    <x v="11"/>
    <n v="322316"/>
    <m/>
    <s v="TUBERIA INTERNA"/>
    <d v="2015-10-01T00:00:00"/>
    <n v="1"/>
    <n v="0"/>
    <s v="ZLIN"/>
    <n v="0"/>
    <n v="1"/>
    <n v="0"/>
    <n v="0"/>
    <s v=""/>
    <m/>
    <m/>
    <n v="601155.31999999995"/>
    <n v="43120.839999999967"/>
    <s v="ZLIN"/>
    <n v="39"/>
    <n v="6"/>
  </r>
  <r>
    <s v="120308000500-5"/>
    <x v="11"/>
    <n v="322316"/>
    <m/>
    <s v="TUBERIA INTERNA"/>
    <d v="2005-06-30T00:00:00"/>
    <n v="224536.69"/>
    <n v="22566.510000000009"/>
    <s v="ZLIN"/>
    <n v="49"/>
    <n v="9"/>
    <n v="0"/>
    <n v="0"/>
    <s v=""/>
    <m/>
    <m/>
    <n v="331503.18"/>
    <n v="23778.710000000021"/>
    <s v="ZLIN"/>
    <n v="39"/>
    <n v="6"/>
  </r>
  <r>
    <s v="120308000500-6"/>
    <x v="11"/>
    <n v="322316"/>
    <m/>
    <s v="TUBERIA INTERNA"/>
    <d v="1981-09-01T00:00:00"/>
    <n v="296.17"/>
    <n v="27.550000000000011"/>
    <s v="ZLIN"/>
    <n v="53"/>
    <n v="9"/>
    <n v="0"/>
    <n v="0"/>
    <s v=""/>
    <m/>
    <m/>
    <n v="261272.5"/>
    <n v="37640.950000000012"/>
    <s v="ZLIN"/>
    <n v="19"/>
    <n v="8"/>
  </r>
  <r>
    <s v="120308000500-7"/>
    <x v="11"/>
    <n v="322316"/>
    <m/>
    <s v="TUBERIA INTERNA"/>
    <d v="2014-08-31T00:00:00"/>
    <n v="76893.69"/>
    <n v="7172.9199999999983"/>
    <s v="ZLIN"/>
    <n v="45"/>
    <n v="6"/>
    <n v="0"/>
    <n v="0"/>
    <s v=""/>
    <m/>
    <m/>
    <n v="26907.9"/>
    <n v="1716.4500000000007"/>
    <s v="ZLIN"/>
    <n v="44"/>
    <n v="5"/>
  </r>
  <r>
    <s v="120308000501-0"/>
    <x v="11"/>
    <n v="322316"/>
    <m/>
    <s v="TUBERIA INTERNA"/>
    <d v="2013-09-19T00:00:00"/>
    <n v="5304900.1900000004"/>
    <n v="549730.60000000056"/>
    <s v="ZLIN"/>
    <n v="48"/>
    <n v="3"/>
    <n v="0"/>
    <n v="0"/>
    <s v=""/>
    <m/>
    <m/>
    <n v="6304227.5"/>
    <n v="386204.9299999997"/>
    <s v="ZLIN"/>
    <n v="46"/>
    <n v="3"/>
  </r>
  <r>
    <s v="120308000501-1"/>
    <x v="11"/>
    <n v="322316"/>
    <m/>
    <s v="TUBERIA INTERNA"/>
    <d v="1996-12-30T00:00:00"/>
    <n v="24300.99"/>
    <n v="2540.16"/>
    <s v="ZLIN"/>
    <n v="47"/>
    <n v="10"/>
    <n v="0"/>
    <n v="0"/>
    <s v=""/>
    <m/>
    <m/>
    <n v="117068.06"/>
    <n v="11404.910000000003"/>
    <s v="ZLIN"/>
    <n v="29"/>
    <n v="1"/>
  </r>
  <r>
    <s v="120308000501-2"/>
    <x v="11"/>
    <n v="322316"/>
    <m/>
    <s v="TUBERIA INTERNA"/>
    <d v="2012-08-31T00:00:00"/>
    <n v="28740.39"/>
    <n v="2550.91"/>
    <s v="ZLIN"/>
    <n v="56"/>
    <n v="4"/>
    <n v="0"/>
    <n v="0"/>
    <s v=""/>
    <m/>
    <m/>
    <n v="1638939.82"/>
    <n v="87204.930000000168"/>
    <s v="ZLIN"/>
    <n v="53"/>
    <n v="3"/>
  </r>
  <r>
    <s v="120308000501-3"/>
    <x v="11"/>
    <n v="322316"/>
    <m/>
    <s v="TUBERIA INTERNA"/>
    <d v="1981-09-01T00:00:00"/>
    <n v="677.71"/>
    <n v="63.050000000000068"/>
    <s v="ZLIN"/>
    <n v="53"/>
    <n v="9"/>
    <n v="0"/>
    <n v="0"/>
    <s v=""/>
    <m/>
    <m/>
    <n v="597853.18000000005"/>
    <n v="86131.390000000072"/>
    <s v="ZLIN"/>
    <n v="19"/>
    <n v="8"/>
  </r>
  <r>
    <s v="120308000501-4"/>
    <x v="11"/>
    <n v="322316"/>
    <m/>
    <s v="TUBERIA INTERNA"/>
    <d v="2014-08-31T00:00:00"/>
    <n v="175961.35"/>
    <n v="16414.300000000017"/>
    <s v="ZLIN"/>
    <n v="45"/>
    <n v="6"/>
    <n v="0"/>
    <n v="0"/>
    <s v=""/>
    <m/>
    <m/>
    <n v="61575.27"/>
    <n v="3927.8799999999974"/>
    <s v="ZLIN"/>
    <n v="44"/>
    <n v="5"/>
  </r>
  <r>
    <s v="120308000501-5"/>
    <x v="11"/>
    <n v="322316"/>
    <m/>
    <s v="TUBERIA INTERNA"/>
    <d v="2015-10-01T00:00:00"/>
    <n v="1"/>
    <n v="0"/>
    <s v="ZLIN"/>
    <n v="0"/>
    <n v="1"/>
    <n v="0"/>
    <n v="0"/>
    <s v=""/>
    <m/>
    <m/>
    <n v="1375666.61"/>
    <n v="98676.5"/>
    <s v="ZLIN"/>
    <n v="39"/>
    <n v="6"/>
  </r>
  <r>
    <s v="120308000501-6"/>
    <x v="11"/>
    <n v="322316"/>
    <m/>
    <s v="TUBERIA INTERNA"/>
    <d v="1967-08-01T00:00:00"/>
    <n v="0.01"/>
    <n v="0"/>
    <s v="ZLIN"/>
    <n v="87"/>
    <n v="8"/>
    <n v="0"/>
    <n v="0"/>
    <s v=""/>
    <m/>
    <m/>
    <n v="1249974.29"/>
    <n v="89660.610000000102"/>
    <s v="ZLIN"/>
    <n v="39"/>
    <n v="6"/>
  </r>
  <r>
    <s v="120308000501-7"/>
    <x v="11"/>
    <n v="322316"/>
    <m/>
    <s v="TUBERIA INTERNA"/>
    <d v="2005-06-30T00:00:00"/>
    <n v="513792.98"/>
    <n v="51637.489999999991"/>
    <s v="ZLIN"/>
    <n v="49"/>
    <n v="9"/>
    <n v="0"/>
    <n v="0"/>
    <s v=""/>
    <m/>
    <m/>
    <n v="758557.56"/>
    <n v="54411.300000000047"/>
    <s v="ZLIN"/>
    <n v="39"/>
    <n v="6"/>
  </r>
  <r>
    <s v="120308000502-0"/>
    <x v="11"/>
    <n v="322316"/>
    <m/>
    <s v="TUBERIA INTERNA"/>
    <d v="2013-09-19T00:00:00"/>
    <n v="2459633.4700000002"/>
    <n v="254884.29000000004"/>
    <s v="ZLIN"/>
    <n v="48"/>
    <n v="3"/>
    <n v="0"/>
    <n v="0"/>
    <s v=""/>
    <m/>
    <m/>
    <n v="2922974.67"/>
    <n v="179065.10999999987"/>
    <s v="ZLIN"/>
    <n v="46"/>
    <n v="3"/>
  </r>
  <r>
    <s v="120308000502-1"/>
    <x v="11"/>
    <n v="322316"/>
    <m/>
    <s v="TUBERIA INTERNA"/>
    <d v="2005-06-30T00:00:00"/>
    <n v="238203.08"/>
    <n v="23940"/>
    <s v="ZLIN"/>
    <n v="49"/>
    <n v="9"/>
    <n v="0"/>
    <n v="0"/>
    <s v=""/>
    <m/>
    <m/>
    <n v="351680.07"/>
    <n v="25225.989999999991"/>
    <s v="ZLIN"/>
    <n v="39"/>
    <n v="6"/>
  </r>
  <r>
    <s v="120308000502-2"/>
    <x v="11"/>
    <n v="322316"/>
    <m/>
    <s v="TUBERIA INTERNA"/>
    <d v="2012-08-31T00:00:00"/>
    <n v="13322.23"/>
    <n v="1182.4499999999989"/>
    <s v="ZLIN"/>
    <n v="56"/>
    <n v="4"/>
    <n v="0"/>
    <n v="0"/>
    <s v=""/>
    <m/>
    <m/>
    <n v="759709.15"/>
    <n v="40422.710000000079"/>
    <s v="ZLIN"/>
    <n v="53"/>
    <n v="3"/>
  </r>
  <r>
    <s v="120308000502-3"/>
    <x v="11"/>
    <n v="322316"/>
    <m/>
    <s v="TUBERIA INTERNA"/>
    <d v="1981-09-01T00:00:00"/>
    <n v="314.2"/>
    <n v="29.240000000000009"/>
    <s v="ZLIN"/>
    <n v="53"/>
    <n v="9"/>
    <n v="0"/>
    <n v="0"/>
    <s v=""/>
    <m/>
    <m/>
    <n v="277174.81"/>
    <n v="39931.959999999992"/>
    <s v="ZLIN"/>
    <n v="19"/>
    <n v="8"/>
  </r>
  <r>
    <s v="120308000502-4"/>
    <x v="11"/>
    <n v="322316"/>
    <m/>
    <s v="TUBERIA INTERNA"/>
    <d v="2014-08-31T00:00:00"/>
    <n v="81655.47"/>
    <n v="7617.1199999999953"/>
    <s v="ZLIN"/>
    <n v="45"/>
    <n v="6"/>
    <n v="0"/>
    <n v="0"/>
    <s v=""/>
    <m/>
    <m/>
    <n v="28574.22"/>
    <n v="1822.7400000000016"/>
    <s v="ZLIN"/>
    <n v="44"/>
    <n v="5"/>
  </r>
  <r>
    <s v="120308000502-5"/>
    <x v="11"/>
    <n v="322316"/>
    <m/>
    <s v="TUBERIA INTERNA"/>
    <d v="2015-10-01T00:00:00"/>
    <n v="1"/>
    <n v="0"/>
    <s v="ZLIN"/>
    <n v="0"/>
    <n v="1"/>
    <n v="0"/>
    <n v="0"/>
    <s v=""/>
    <m/>
    <m/>
    <n v="637671.76"/>
    <n v="45740.170000000042"/>
    <s v="ZLIN"/>
    <n v="39"/>
    <n v="6"/>
  </r>
  <r>
    <s v="120308000502-6"/>
    <x v="11"/>
    <n v="322316"/>
    <m/>
    <s v="TUBERIA INTERNA"/>
    <d v="1996-12-30T00:00:00"/>
    <n v="11286.56"/>
    <n v="1179.7999999999993"/>
    <s v="ZLIN"/>
    <n v="47"/>
    <n v="10"/>
    <n v="0"/>
    <n v="0"/>
    <s v=""/>
    <m/>
    <m/>
    <n v="54372.09"/>
    <n v="5297"/>
    <s v="ZLIN"/>
    <n v="29"/>
    <n v="1"/>
  </r>
  <r>
    <s v="120308000502-7"/>
    <x v="11"/>
    <n v="322316"/>
    <m/>
    <s v="TUBERIA INTERNA"/>
    <d v="1967-08-01T00:00:00"/>
    <n v="0.01"/>
    <n v="0"/>
    <s v="ZLIN"/>
    <n v="87"/>
    <n v="8"/>
    <n v="0"/>
    <n v="0"/>
    <s v=""/>
    <m/>
    <m/>
    <n v="579509.14"/>
    <n v="41568.170000000042"/>
    <s v="ZLIN"/>
    <n v="39"/>
    <n v="6"/>
  </r>
  <r>
    <s v="120308000503-0"/>
    <x v="11"/>
    <n v="322316"/>
    <m/>
    <s v="TUBERIA INTERNA"/>
    <d v="2013-09-19T00:00:00"/>
    <n v="8634566.7599999998"/>
    <n v="894773.75"/>
    <s v="ZLIN"/>
    <n v="48"/>
    <n v="3"/>
    <n v="0"/>
    <n v="0"/>
    <s v=""/>
    <m/>
    <m/>
    <n v="10261130.49"/>
    <n v="628609.79000000097"/>
    <s v="ZLIN"/>
    <n v="46"/>
    <n v="3"/>
  </r>
  <r>
    <s v="120308000503-1"/>
    <x v="11"/>
    <n v="322316"/>
    <m/>
    <s v="TUBERIA INTERNA"/>
    <d v="2005-06-30T00:00:00"/>
    <n v="836252.6"/>
    <n v="84045.489999999991"/>
    <s v="ZLIN"/>
    <n v="49"/>
    <n v="9"/>
    <n v="0"/>
    <n v="0"/>
    <s v=""/>
    <m/>
    <m/>
    <n v="1234632.9099999999"/>
    <n v="88560.169999999925"/>
    <s v="ZLIN"/>
    <n v="39"/>
    <n v="6"/>
  </r>
  <r>
    <s v="120308000503-2"/>
    <x v="11"/>
    <n v="322316"/>
    <m/>
    <s v="TUBERIA INTERNA"/>
    <d v="2012-08-31T00:00:00"/>
    <n v="46778.54"/>
    <n v="4151.9500000000044"/>
    <s v="ZLIN"/>
    <n v="56"/>
    <n v="4"/>
    <n v="0"/>
    <n v="0"/>
    <s v=""/>
    <m/>
    <m/>
    <n v="2667577.4900000002"/>
    <n v="141936.8200000003"/>
    <s v="ZLIN"/>
    <n v="53"/>
    <n v="3"/>
  </r>
  <r>
    <s v="120308000503-3"/>
    <x v="11"/>
    <n v="322316"/>
    <m/>
    <s v="TUBERIA INTERNA"/>
    <d v="1981-09-01T00:00:00"/>
    <n v="1103.04"/>
    <n v="102.59999999999991"/>
    <s v="ZLIN"/>
    <n v="53"/>
    <n v="9"/>
    <n v="0"/>
    <n v="0"/>
    <s v=""/>
    <m/>
    <m/>
    <n v="973069.49"/>
    <n v="140187.97999999998"/>
    <s v="ZLIN"/>
    <n v="19"/>
    <n v="8"/>
  </r>
  <r>
    <s v="120308000503-4"/>
    <x v="11"/>
    <n v="322316"/>
    <m/>
    <s v="TUBERIA INTERNA"/>
    <d v="1996-12-30T00:00:00"/>
    <n v="39587.879999999997"/>
    <n v="4138.1100000000006"/>
    <s v="ZLIN"/>
    <n v="47"/>
    <n v="10"/>
    <n v="0"/>
    <n v="0"/>
    <s v=""/>
    <m/>
    <m/>
    <n v="190711.43"/>
    <n v="18579.329999999987"/>
    <s v="ZLIN"/>
    <n v="29"/>
    <n v="1"/>
  </r>
  <r>
    <s v="120308000503-5"/>
    <x v="11"/>
    <n v="322316"/>
    <m/>
    <s v="TUBERIA INTERNA"/>
    <d v="2015-10-01T00:00:00"/>
    <n v="1"/>
    <n v="0"/>
    <s v="ZLIN"/>
    <n v="0"/>
    <n v="1"/>
    <n v="0"/>
    <n v="0"/>
    <s v=""/>
    <m/>
    <m/>
    <n v="2239068.36"/>
    <n v="160608.2799999998"/>
    <s v="ZLIN"/>
    <n v="39"/>
    <n v="6"/>
  </r>
  <r>
    <s v="120308000503-6"/>
    <x v="11"/>
    <n v="322316"/>
    <m/>
    <s v="TUBERIA INTERNA"/>
    <d v="1967-08-01T00:00:00"/>
    <n v="0.01"/>
    <n v="0"/>
    <s v="ZLIN"/>
    <n v="87"/>
    <n v="8"/>
    <n v="0"/>
    <n v="0"/>
    <s v=""/>
    <m/>
    <m/>
    <n v="2034465.79"/>
    <n v="145932.14000000013"/>
    <s v="ZLIN"/>
    <n v="39"/>
    <n v="6"/>
  </r>
  <r>
    <s v="120308000503-7"/>
    <x v="11"/>
    <n v="322316"/>
    <m/>
    <s v="TUBERIA INTERNA"/>
    <d v="2014-08-31T00:00:00"/>
    <n v="286600.74"/>
    <n v="26735.130000000005"/>
    <s v="ZLIN"/>
    <n v="45"/>
    <n v="6"/>
    <n v="0"/>
    <n v="0"/>
    <s v=""/>
    <m/>
    <m/>
    <n v="100292.01"/>
    <n v="6397.6199999999953"/>
    <s v="ZLIN"/>
    <n v="44"/>
    <n v="5"/>
  </r>
  <r>
    <s v="120308000504-0"/>
    <x v="11"/>
    <n v="322316"/>
    <m/>
    <s v="TUBERIA INTERNA"/>
    <d v="2013-09-19T00:00:00"/>
    <n v="103294799.84"/>
    <n v="10704124.350000009"/>
    <s v="ZLIN"/>
    <n v="48"/>
    <n v="3"/>
    <n v="0"/>
    <n v="0"/>
    <s v=""/>
    <m/>
    <m/>
    <n v="122753283.37"/>
    <n v="7520020.9699999988"/>
    <s v="ZLIN"/>
    <n v="46"/>
    <n v="3"/>
  </r>
  <r>
    <s v="120308000504-1"/>
    <x v="11"/>
    <n v="322316"/>
    <m/>
    <s v="TUBERIA INTERNA"/>
    <d v="2015-10-01T00:00:00"/>
    <n v="1"/>
    <n v="0"/>
    <s v="ZLIN"/>
    <n v="0"/>
    <n v="1"/>
    <n v="0"/>
    <n v="0"/>
    <s v=""/>
    <m/>
    <m/>
    <n v="26785887.010000002"/>
    <n v="1921350.5400000028"/>
    <s v="ZLIN"/>
    <n v="39"/>
    <n v="6"/>
  </r>
  <r>
    <s v="120308000504-2"/>
    <x v="11"/>
    <n v="322316"/>
    <m/>
    <s v="TUBERIA INTERNA"/>
    <d v="1996-12-30T00:00:00"/>
    <n v="473392.87"/>
    <n v="49483.580000000016"/>
    <s v="ZLIN"/>
    <n v="47"/>
    <n v="10"/>
    <n v="0"/>
    <n v="0"/>
    <s v=""/>
    <m/>
    <m/>
    <n v="2280532.39"/>
    <n v="222172.2100000002"/>
    <s v="ZLIN"/>
    <n v="29"/>
    <n v="1"/>
  </r>
  <r>
    <s v="120308000504-3"/>
    <x v="11"/>
    <n v="322316"/>
    <m/>
    <s v="TUBERIA INTERNA"/>
    <d v="1967-08-01T00:00:00"/>
    <n v="0.01"/>
    <n v="0"/>
    <s v="ZLIN"/>
    <n v="87"/>
    <n v="8"/>
    <n v="0"/>
    <n v="0"/>
    <s v=""/>
    <m/>
    <m/>
    <n v="24338784.449999999"/>
    <n v="1745819.9899999984"/>
    <s v="ZLIN"/>
    <n v="39"/>
    <n v="6"/>
  </r>
  <r>
    <s v="120308000504-4"/>
    <x v="11"/>
    <n v="322316"/>
    <m/>
    <s v="TUBERIA INTERNA"/>
    <d v="1981-09-01T00:00:00"/>
    <n v="13195.93"/>
    <n v="1227.5500000000011"/>
    <s v="ZLIN"/>
    <n v="53"/>
    <n v="9"/>
    <n v="0"/>
    <n v="0"/>
    <s v=""/>
    <m/>
    <m/>
    <n v="11641055.17"/>
    <n v="1677101.1600000001"/>
    <s v="ZLIN"/>
    <n v="19"/>
    <n v="8"/>
  </r>
  <r>
    <s v="120308000504-5"/>
    <x v="11"/>
    <n v="322316"/>
    <m/>
    <s v="TUBERIA INTERNA"/>
    <d v="2012-08-31T00:00:00"/>
    <n v="559609.65"/>
    <n v="49669.490000000049"/>
    <s v="ZLIN"/>
    <n v="56"/>
    <n v="4"/>
    <n v="0"/>
    <n v="0"/>
    <s v=""/>
    <m/>
    <m/>
    <n v="31912111.77"/>
    <n v="1697984.0300000012"/>
    <s v="ZLIN"/>
    <n v="53"/>
    <n v="3"/>
  </r>
  <r>
    <s v="120308000504-6"/>
    <x v="11"/>
    <n v="322316"/>
    <m/>
    <s v="TUBERIA INTERNA"/>
    <d v="2014-08-31T00:00:00"/>
    <n v="3425842.77"/>
    <n v="319574.87999999989"/>
    <s v="ZLIN"/>
    <n v="45"/>
    <n v="6"/>
    <n v="0"/>
    <n v="0"/>
    <s v=""/>
    <m/>
    <m/>
    <n v="1198826.94"/>
    <n v="76473.030000000028"/>
    <s v="ZLIN"/>
    <n v="44"/>
    <n v="5"/>
  </r>
  <r>
    <s v="120308000504-7"/>
    <x v="11"/>
    <n v="322316"/>
    <m/>
    <s v="TUBERIA INTERNA"/>
    <d v="2005-06-30T00:00:00"/>
    <n v="10004283.039999999"/>
    <n v="1005455.5999999996"/>
    <s v="ZLIN"/>
    <n v="49"/>
    <n v="9"/>
    <n v="0"/>
    <n v="0"/>
    <s v=""/>
    <m/>
    <m/>
    <n v="14770198.84"/>
    <n v="1059465.7300000004"/>
    <s v="ZLIN"/>
    <n v="39"/>
    <n v="6"/>
  </r>
  <r>
    <s v="120308000505-0"/>
    <x v="11"/>
    <n v="322316"/>
    <m/>
    <s v="TUBERIA INTERNA"/>
    <d v="2013-09-19T00:00:00"/>
    <n v="67416730.370000005"/>
    <n v="6986189.6800000072"/>
    <s v="ZLIN"/>
    <n v="48"/>
    <n v="3"/>
    <n v="0"/>
    <n v="0"/>
    <s v=""/>
    <m/>
    <m/>
    <n v="80116569.489999995"/>
    <n v="4908042.0899999887"/>
    <s v="ZLIN"/>
    <n v="46"/>
    <n v="3"/>
  </r>
  <r>
    <s v="120308000505-1"/>
    <x v="11"/>
    <n v="322316"/>
    <m/>
    <s v="TUBERIA INTERNA"/>
    <d v="2015-10-01T00:00:00"/>
    <n v="1"/>
    <n v="0"/>
    <s v="ZLIN"/>
    <n v="0"/>
    <n v="1"/>
    <n v="0"/>
    <n v="0"/>
    <s v=""/>
    <m/>
    <m/>
    <n v="17482465.5"/>
    <n v="1254016.5099999998"/>
    <s v="ZLIN"/>
    <n v="39"/>
    <n v="6"/>
  </r>
  <r>
    <s v="120308000505-2"/>
    <x v="11"/>
    <n v="322316"/>
    <m/>
    <s v="TUBERIA INTERNA"/>
    <d v="1967-08-01T00:00:00"/>
    <n v="0.01"/>
    <n v="0"/>
    <s v="ZLIN"/>
    <n v="87"/>
    <n v="8"/>
    <n v="0"/>
    <n v="0"/>
    <s v=""/>
    <m/>
    <m/>
    <n v="15885442.74"/>
    <n v="1139462.1400000006"/>
    <s v="ZLIN"/>
    <n v="39"/>
    <n v="6"/>
  </r>
  <r>
    <s v="120308000505-3"/>
    <x v="11"/>
    <n v="322316"/>
    <m/>
    <s v="TUBERIA INTERNA"/>
    <d v="2005-06-30T00:00:00"/>
    <n v="6529597.4699999997"/>
    <n v="656240.95000000019"/>
    <s v="ZLIN"/>
    <n v="49"/>
    <n v="9"/>
    <n v="0"/>
    <n v="0"/>
    <s v=""/>
    <m/>
    <m/>
    <n v="9640216.3599999994"/>
    <n v="691492.30999999866"/>
    <s v="ZLIN"/>
    <n v="39"/>
    <n v="6"/>
  </r>
  <r>
    <s v="120308000505-4"/>
    <x v="11"/>
    <n v="322316"/>
    <m/>
    <s v="TUBERIA INTERNA"/>
    <d v="1996-12-30T00:00:00"/>
    <n v="308945.63"/>
    <n v="32293.960000000021"/>
    <s v="ZLIN"/>
    <n v="47"/>
    <n v="10"/>
    <n v="0"/>
    <n v="0"/>
    <s v=""/>
    <m/>
    <m/>
    <n v="1488320.9"/>
    <n v="144994.02000000002"/>
    <s v="ZLIN"/>
    <n v="29"/>
    <n v="1"/>
  </r>
  <r>
    <s v="120308000505-5"/>
    <x v="11"/>
    <n v="322316"/>
    <m/>
    <s v="TUBERIA INTERNA"/>
    <d v="2012-08-31T00:00:00"/>
    <n v="365242.96"/>
    <n v="32418"/>
    <s v="ZLIN"/>
    <n v="56"/>
    <n v="4"/>
    <n v="0"/>
    <n v="0"/>
    <s v=""/>
    <m/>
    <m/>
    <n v="20828222.109999999"/>
    <n v="1108230.9100000001"/>
    <s v="ZLIN"/>
    <n v="53"/>
    <n v="3"/>
  </r>
  <r>
    <s v="120308000505-6"/>
    <x v="11"/>
    <n v="322316"/>
    <m/>
    <s v="TUBERIA INTERNA"/>
    <d v="2014-08-31T00:00:00"/>
    <n v="2235577.0499999998"/>
    <n v="208542.61999999988"/>
    <s v="ZLIN"/>
    <n v="45"/>
    <n v="6"/>
    <n v="0"/>
    <n v="0"/>
    <s v=""/>
    <m/>
    <m/>
    <n v="782309.69"/>
    <n v="49903.439999999944"/>
    <s v="ZLIN"/>
    <n v="44"/>
    <n v="5"/>
  </r>
  <r>
    <s v="120308000505-7"/>
    <x v="11"/>
    <n v="322316"/>
    <m/>
    <s v="TUBERIA INTERNA"/>
    <d v="1981-09-01T00:00:00"/>
    <n v="8612.7199999999993"/>
    <n v="801.19999999999891"/>
    <s v="ZLIN"/>
    <n v="53"/>
    <n v="9"/>
    <n v="0"/>
    <n v="0"/>
    <s v=""/>
    <m/>
    <m/>
    <n v="7597886.2300000004"/>
    <n v="1094610.7300000004"/>
    <s v="ZLIN"/>
    <n v="19"/>
    <n v="8"/>
  </r>
  <r>
    <s v="120308000506-0"/>
    <x v="11"/>
    <n v="322316"/>
    <m/>
    <s v="TUBERIA INTERNA"/>
    <d v="2013-09-19T00:00:00"/>
    <n v="48582158.890000001"/>
    <n v="5034420.6000000015"/>
    <s v="ZLIN"/>
    <n v="48"/>
    <n v="3"/>
    <n v="0"/>
    <n v="0"/>
    <s v=""/>
    <m/>
    <m/>
    <n v="57733976.210000001"/>
    <n v="3536856.200000003"/>
    <s v="ZLIN"/>
    <n v="46"/>
    <n v="3"/>
  </r>
  <r>
    <s v="120308000506-1"/>
    <x v="11"/>
    <n v="322316"/>
    <m/>
    <s v="TUBERIA INTERNA"/>
    <d v="1996-12-30T00:00:00"/>
    <n v="222601.68"/>
    <n v="23268.449999999983"/>
    <s v="ZLIN"/>
    <n v="47"/>
    <n v="10"/>
    <n v="0"/>
    <n v="0"/>
    <s v=""/>
    <m/>
    <m/>
    <n v="1072365.8500000001"/>
    <n v="104471.17000000004"/>
    <s v="ZLIN"/>
    <n v="29"/>
    <n v="1"/>
  </r>
  <r>
    <s v="120308000506-2"/>
    <x v="11"/>
    <n v="322316"/>
    <m/>
    <s v="TUBERIA INTERNA"/>
    <d v="2015-10-01T00:00:00"/>
    <n v="1"/>
    <n v="0"/>
    <s v="ZLIN"/>
    <n v="0"/>
    <n v="1"/>
    <n v="0"/>
    <n v="0"/>
    <s v=""/>
    <m/>
    <m/>
    <n v="12597611.41"/>
    <n v="903626.13000000082"/>
    <s v="ZLIN"/>
    <n v="39"/>
    <n v="6"/>
  </r>
  <r>
    <s v="120308000506-3"/>
    <x v="11"/>
    <n v="322316"/>
    <m/>
    <s v="TUBERIA INTERNA"/>
    <d v="2014-08-31T00:00:00"/>
    <n v="1612341.81"/>
    <n v="150405"/>
    <s v="ZLIN"/>
    <n v="45"/>
    <n v="6"/>
    <n v="0"/>
    <n v="0"/>
    <s v=""/>
    <m/>
    <m/>
    <n v="564217.01"/>
    <n v="35991.329999999958"/>
    <s v="ZLIN"/>
    <n v="44"/>
    <n v="5"/>
  </r>
  <r>
    <s v="120308000506-4"/>
    <x v="11"/>
    <n v="322316"/>
    <m/>
    <s v="TUBERIA INTERNA"/>
    <d v="1967-08-01T00:00:00"/>
    <n v="0.01"/>
    <n v="0"/>
    <s v="ZLIN"/>
    <n v="87"/>
    <n v="8"/>
    <n v="0"/>
    <n v="0"/>
    <s v=""/>
    <m/>
    <m/>
    <n v="11447250.9"/>
    <n v="821110.83000000007"/>
    <s v="ZLIN"/>
    <n v="39"/>
    <n v="6"/>
  </r>
  <r>
    <s v="120308000506-5"/>
    <x v="11"/>
    <n v="322316"/>
    <m/>
    <s v="TUBERIA INTERNA"/>
    <d v="1981-09-01T00:00:00"/>
    <n v="6206.44"/>
    <n v="577.34999999999945"/>
    <s v="ZLIN"/>
    <n v="53"/>
    <n v="9"/>
    <n v="0"/>
    <n v="0"/>
    <s v=""/>
    <m/>
    <m/>
    <n v="5475132.8899999997"/>
    <n v="788790.33999999985"/>
    <s v="ZLIN"/>
    <n v="19"/>
    <n v="8"/>
  </r>
  <r>
    <s v="120308000506-6"/>
    <x v="11"/>
    <n v="322316"/>
    <m/>
    <s v="TUBERIA INTERNA"/>
    <d v="2005-06-30T00:00:00"/>
    <n v="4705310.5"/>
    <n v="472895.54999999981"/>
    <s v="ZLIN"/>
    <n v="49"/>
    <n v="9"/>
    <n v="0"/>
    <n v="0"/>
    <s v=""/>
    <m/>
    <m/>
    <n v="6946861.8099999996"/>
    <n v="498298.1099999994"/>
    <s v="ZLIN"/>
    <n v="39"/>
    <n v="6"/>
  </r>
  <r>
    <s v="120308000506-7"/>
    <x v="11"/>
    <n v="322316"/>
    <m/>
    <s v="TUBERIA INTERNA"/>
    <d v="2012-08-31T00:00:00"/>
    <n v="263188.78999999998"/>
    <n v="23359.949999999983"/>
    <s v="ZLIN"/>
    <n v="56"/>
    <n v="4"/>
    <n v="0"/>
    <n v="0"/>
    <s v=""/>
    <m/>
    <m/>
    <n v="15008515.5"/>
    <n v="798575.16000000015"/>
    <s v="ZLIN"/>
    <n v="53"/>
    <n v="3"/>
  </r>
  <r>
    <s v="120308000507-0"/>
    <x v="11"/>
    <n v="322316"/>
    <m/>
    <s v="TUBERIA INTERNA"/>
    <d v="2013-09-19T00:00:00"/>
    <n v="71161407.530000001"/>
    <n v="7374239.1099999994"/>
    <s v="ZLIN"/>
    <n v="48"/>
    <n v="3"/>
    <n v="0"/>
    <n v="0"/>
    <s v=""/>
    <m/>
    <m/>
    <n v="84566661.989999995"/>
    <n v="5180660.3799999952"/>
    <s v="ZLIN"/>
    <n v="46"/>
    <n v="3"/>
  </r>
  <r>
    <s v="120308000507-1"/>
    <x v="11"/>
    <n v="322316"/>
    <m/>
    <s v="TUBERIA INTERNA"/>
    <d v="2005-06-30T00:00:00"/>
    <n v="6893204.9199999999"/>
    <n v="692784.40000000037"/>
    <s v="ZLIN"/>
    <n v="49"/>
    <n v="9"/>
    <n v="0"/>
    <n v="0"/>
    <s v=""/>
    <m/>
    <m/>
    <n v="10177041.859999999"/>
    <n v="729998.77999999933"/>
    <s v="ZLIN"/>
    <n v="39"/>
    <n v="6"/>
  </r>
  <r>
    <s v="120308000507-2"/>
    <x v="11"/>
    <n v="322316"/>
    <m/>
    <s v="TUBERIA INTERNA"/>
    <d v="2015-10-01T00:00:00"/>
    <n v="1"/>
    <n v="0"/>
    <s v="ZLIN"/>
    <n v="0"/>
    <n v="1"/>
    <n v="0"/>
    <n v="0"/>
    <s v=""/>
    <m/>
    <m/>
    <n v="18452747.420000002"/>
    <n v="1323614.7900000028"/>
    <s v="ZLIN"/>
    <n v="39"/>
    <n v="6"/>
  </r>
  <r>
    <s v="120308000507-3"/>
    <x v="11"/>
    <n v="322316"/>
    <m/>
    <s v="TUBERIA INTERNA"/>
    <d v="2014-08-31T00:00:00"/>
    <n v="2359072.09"/>
    <n v="220062.69999999972"/>
    <s v="ZLIN"/>
    <n v="45"/>
    <n v="6"/>
    <n v="0"/>
    <n v="0"/>
    <s v=""/>
    <m/>
    <m/>
    <n v="825525.09"/>
    <n v="52660.140000000014"/>
    <s v="ZLIN"/>
    <n v="44"/>
    <n v="5"/>
  </r>
  <r>
    <s v="120308000507-4"/>
    <x v="11"/>
    <n v="322316"/>
    <m/>
    <s v="TUBERIA INTERNA"/>
    <d v="1967-08-01T00:00:00"/>
    <n v="0.01"/>
    <n v="0"/>
    <s v="ZLIN"/>
    <n v="87"/>
    <n v="8"/>
    <n v="0"/>
    <n v="0"/>
    <s v=""/>
    <m/>
    <m/>
    <n v="16770040.189999999"/>
    <n v="1202914.2699999996"/>
    <s v="ZLIN"/>
    <n v="39"/>
    <n v="6"/>
  </r>
  <r>
    <s v="120308000507-5"/>
    <x v="11"/>
    <n v="322316"/>
    <m/>
    <s v="TUBERIA INTERNA"/>
    <d v="1981-09-01T00:00:00"/>
    <n v="9092.33"/>
    <n v="845.79999999999927"/>
    <s v="ZLIN"/>
    <n v="53"/>
    <n v="9"/>
    <n v="0"/>
    <n v="0"/>
    <s v=""/>
    <m/>
    <m/>
    <n v="8020982.4500000002"/>
    <n v="1155565.2700000005"/>
    <s v="ZLIN"/>
    <n v="19"/>
    <n v="8"/>
  </r>
  <r>
    <s v="120308000507-6"/>
    <x v="11"/>
    <n v="322316"/>
    <m/>
    <s v="TUBERIA INTERNA"/>
    <d v="1996-12-30T00:00:00"/>
    <n v="325954.75"/>
    <n v="34071.929999999993"/>
    <s v="ZLIN"/>
    <n v="47"/>
    <n v="10"/>
    <n v="0"/>
    <n v="0"/>
    <s v=""/>
    <m/>
    <m/>
    <n v="1570261.01"/>
    <n v="152976.71999999997"/>
    <s v="ZLIN"/>
    <n v="29"/>
    <n v="1"/>
  </r>
  <r>
    <s v="120308000508-0"/>
    <x v="11"/>
    <n v="322316"/>
    <m/>
    <s v="TUBERIA INTERNA"/>
    <d v="2013-09-19T00:00:00"/>
    <n v="846583515.07000005"/>
    <n v="87728861.650000095"/>
    <s v="ZLIN"/>
    <n v="48"/>
    <n v="3"/>
    <n v="0"/>
    <n v="0"/>
    <s v=""/>
    <m/>
    <m/>
    <n v="1006061352.98"/>
    <n v="61632587.389999986"/>
    <s v="ZLIN"/>
    <n v="46"/>
    <n v="3"/>
  </r>
  <r>
    <s v="120308000508-1"/>
    <x v="11"/>
    <n v="322316"/>
    <m/>
    <s v="TUBERIA INTERNA"/>
    <d v="2014-08-31T00:00:00"/>
    <n v="28084396.469999999"/>
    <n v="2619813.0999999978"/>
    <s v="ZLIN"/>
    <n v="45"/>
    <n v="6"/>
    <n v="0"/>
    <n v="0"/>
    <s v=""/>
    <m/>
    <m/>
    <n v="9827751.4199999999"/>
    <n v="626910.98000000045"/>
    <s v="ZLIN"/>
    <n v="44"/>
    <n v="5"/>
  </r>
  <r>
    <s v="120308000508-2"/>
    <x v="11"/>
    <n v="322316"/>
    <m/>
    <s v="TUBERIA INTERNA"/>
    <d v="1981-09-01T00:00:00"/>
    <n v="108152.47"/>
    <n v="10060.690000000002"/>
    <s v="ZLIN"/>
    <n v="53"/>
    <n v="9"/>
    <n v="0"/>
    <n v="0"/>
    <s v=""/>
    <m/>
    <m/>
    <n v="95408863.260000005"/>
    <n v="13745344.700000003"/>
    <s v="ZLIN"/>
    <n v="19"/>
    <n v="8"/>
  </r>
  <r>
    <s v="120308000508-3"/>
    <x v="11"/>
    <n v="322316"/>
    <m/>
    <s v="TUBERIA INTERNA"/>
    <d v="2015-10-01T00:00:00"/>
    <n v="1"/>
    <n v="0"/>
    <s v="ZLIN"/>
    <n v="0"/>
    <n v="1"/>
    <n v="0"/>
    <n v="0"/>
    <s v=""/>
    <m/>
    <m/>
    <n v="219530587.84"/>
    <n v="15746919.800000012"/>
    <s v="ZLIN"/>
    <n v="39"/>
    <n v="6"/>
  </r>
  <r>
    <s v="120308000508-4"/>
    <x v="11"/>
    <n v="322316"/>
    <m/>
    <s v="TUBERIA INTERNA"/>
    <d v="2005-06-30T00:00:00"/>
    <n v="81994051.189999998"/>
    <n v="8240608.1499999911"/>
    <s v="ZLIN"/>
    <n v="49"/>
    <n v="9"/>
    <n v="0"/>
    <n v="0"/>
    <s v=""/>
    <m/>
    <m/>
    <n v="121054995.73"/>
    <n v="8683269.75"/>
    <s v="ZLIN"/>
    <n v="39"/>
    <n v="6"/>
  </r>
  <r>
    <s v="120308000508-5"/>
    <x v="11"/>
    <n v="322316"/>
    <m/>
    <s v="TUBERIA INTERNA"/>
    <d v="1996-12-30T00:00:00"/>
    <n v="3879340.3"/>
    <n v="405505.94999999972"/>
    <s v="ZLIN"/>
    <n v="47"/>
    <n v="10"/>
    <n v="0"/>
    <n v="0"/>
    <s v=""/>
    <m/>
    <m/>
    <n v="18688412.199999999"/>
    <n v="1820647.6099999994"/>
    <s v="ZLIN"/>
    <n v="29"/>
    <n v="1"/>
  </r>
  <r>
    <s v="120308000508-6"/>
    <x v="11"/>
    <n v="322316"/>
    <m/>
    <s v="TUBERIA INTERNA"/>
    <d v="1967-08-01T00:00:00"/>
    <n v="0.05"/>
    <n v="0"/>
    <s v="ZLIN"/>
    <n v="87"/>
    <n v="8"/>
    <n v="0"/>
    <n v="0"/>
    <s v=""/>
    <m/>
    <m/>
    <n v="199478116.66999999"/>
    <n v="14308556.889999986"/>
    <s v="ZLIN"/>
    <n v="39"/>
    <n v="6"/>
  </r>
  <r>
    <s v="120308000508-7"/>
    <x v="11"/>
    <n v="322316"/>
    <m/>
    <s v="TUBERIA INTERNA"/>
    <d v="2012-08-31T00:00:00"/>
    <n v="4586423.9000000004"/>
    <n v="407079.05000000028"/>
    <s v="ZLIN"/>
    <n v="56"/>
    <n v="4"/>
    <n v="0"/>
    <n v="0"/>
    <s v=""/>
    <m/>
    <m/>
    <n v="261543865.38999999"/>
    <n v="13916262.00999999"/>
    <s v="ZLIN"/>
    <n v="53"/>
    <n v="3"/>
  </r>
  <r>
    <s v="120308000509-0"/>
    <x v="11"/>
    <n v="342402"/>
    <m/>
    <s v="TUBERIA INTERNA"/>
    <d v="2014-08-31T00:00:00"/>
    <n v="2944.02"/>
    <n v="211.21000000000004"/>
    <s v="ZLIN"/>
    <n v="56"/>
    <n v="11"/>
    <n v="0"/>
    <n v="0"/>
    <s v=""/>
    <m/>
    <m/>
    <n v="10497.77"/>
    <n v="532.72000000000116"/>
    <s v="ZLIN"/>
    <n v="55"/>
    <n v="10"/>
  </r>
  <r>
    <s v="120308000510-0"/>
    <x v="11"/>
    <n v="342402"/>
    <m/>
    <s v="TUBERIA INTERNA"/>
    <d v="2014-08-31T00:00:00"/>
    <n v="12255.81"/>
    <n v="879.26999999999862"/>
    <s v="ZLIN"/>
    <n v="56"/>
    <n v="11"/>
    <n v="0"/>
    <n v="0"/>
    <s v=""/>
    <m/>
    <m/>
    <n v="43701.8"/>
    <n v="2217.7100000000064"/>
    <s v="ZLIN"/>
    <n v="55"/>
    <n v="10"/>
  </r>
  <r>
    <s v="120308000511-0"/>
    <x v="11"/>
    <n v="342402"/>
    <m/>
    <s v="TUBERIA INTERNA"/>
    <d v="2014-08-31T00:00:00"/>
    <n v="110748.41"/>
    <n v="7945.3500000000058"/>
    <s v="ZLIN"/>
    <n v="56"/>
    <n v="11"/>
    <n v="0"/>
    <n v="0"/>
    <s v=""/>
    <m/>
    <m/>
    <n v="394906.88"/>
    <n v="20040.049999999988"/>
    <s v="ZLIN"/>
    <n v="55"/>
    <n v="10"/>
  </r>
  <r>
    <s v="120308000512-0"/>
    <x v="11"/>
    <n v="342402"/>
    <m/>
    <s v="TUBERIA INTERNA"/>
    <d v="2014-08-31T00:00:00"/>
    <n v="311602.27"/>
    <n v="22355.059999999998"/>
    <s v="ZLIN"/>
    <n v="56"/>
    <n v="11"/>
    <n v="0"/>
    <n v="0"/>
    <s v=""/>
    <m/>
    <m/>
    <n v="1111111.93"/>
    <n v="56384.780000000028"/>
    <s v="ZLIN"/>
    <n v="55"/>
    <n v="10"/>
  </r>
  <r>
    <s v="120308000513-0"/>
    <x v="11"/>
    <n v="342407"/>
    <m/>
    <s v="TUBERIA INTERNA"/>
    <d v="2005-06-30T00:00:00"/>
    <n v="668.86"/>
    <n v="377.1"/>
    <s v="ZLIN"/>
    <n v="23"/>
    <n v="6"/>
    <n v="0"/>
    <n v="0"/>
    <s v=""/>
    <m/>
    <m/>
    <n v="14137.53"/>
    <n v="3023.1200000000008"/>
    <s v="ZLIN"/>
    <n v="13"/>
    <n v="3"/>
  </r>
  <r>
    <s v="120308000514-0"/>
    <x v="11"/>
    <n v="342407"/>
    <m/>
    <s v="TUBERIA INTERNA"/>
    <d v="2005-06-30T00:00:00"/>
    <n v="107231.79"/>
    <n v="60460.479999999996"/>
    <s v="ZLIN"/>
    <n v="23"/>
    <n v="6"/>
    <n v="0"/>
    <n v="0"/>
    <s v=""/>
    <m/>
    <m/>
    <n v="2266537.23"/>
    <n v="484668.33000000007"/>
    <s v="ZLIN"/>
    <n v="13"/>
    <n v="3"/>
  </r>
  <r>
    <s v="120308000515-0"/>
    <x v="11"/>
    <n v="342407"/>
    <m/>
    <s v="TUBERIA INTERNA"/>
    <d v="2005-06-30T00:00:00"/>
    <n v="144622.32999999999"/>
    <n v="81542.359999999986"/>
    <s v="ZLIN"/>
    <n v="23"/>
    <n v="6"/>
    <n v="0"/>
    <n v="0"/>
    <s v=""/>
    <m/>
    <m/>
    <n v="3056853.76"/>
    <n v="653666.83999999985"/>
    <s v="ZLIN"/>
    <n v="13"/>
    <n v="3"/>
  </r>
  <r>
    <s v="120308000516-0"/>
    <x v="11"/>
    <n v="342407"/>
    <m/>
    <s v="TUBERIA INTERNA"/>
    <d v="2005-06-30T00:00:00"/>
    <n v="1206353.8899999999"/>
    <n v="680178.2699999999"/>
    <s v="ZLIN"/>
    <n v="23"/>
    <n v="6"/>
    <n v="0"/>
    <n v="0"/>
    <s v=""/>
    <m/>
    <m/>
    <n v="25498465.199999999"/>
    <n v="5452502"/>
    <s v="ZLIN"/>
    <n v="13"/>
    <n v="3"/>
  </r>
  <r>
    <s v="120308000517-0"/>
    <x v="11"/>
    <n v="342407"/>
    <m/>
    <s v="TUBERIA INTERNA"/>
    <d v="2005-06-30T00:00:00"/>
    <n v="1555555.57"/>
    <n v="877068.56"/>
    <s v="ZLIN"/>
    <n v="23"/>
    <n v="6"/>
    <n v="0"/>
    <n v="0"/>
    <s v=""/>
    <m/>
    <m/>
    <n v="32879472.59"/>
    <n v="7030830.620000001"/>
    <s v="ZLIN"/>
    <n v="13"/>
    <n v="3"/>
  </r>
  <r>
    <s v="120308000518-0"/>
    <x v="11"/>
    <n v="342407"/>
    <m/>
    <s v="TUBERIA INTERNA"/>
    <d v="2005-06-30T00:00:00"/>
    <n v="2886566.49"/>
    <n v="1627532.1900000002"/>
    <s v="ZLIN"/>
    <n v="23"/>
    <n v="6"/>
    <n v="0"/>
    <n v="0"/>
    <s v=""/>
    <m/>
    <m/>
    <n v="61012788.829999998"/>
    <n v="13046759.869999997"/>
    <s v="ZLIN"/>
    <n v="13"/>
    <n v="3"/>
  </r>
  <r>
    <s v="120308000519-0"/>
    <x v="11"/>
    <n v="342302"/>
    <m/>
    <s v="AGITADOR"/>
    <d v="2014-12-31T00:00:00"/>
    <n v="494197144.87"/>
    <n v="185323929.32999998"/>
    <s v="ZLIN"/>
    <n v="10"/>
    <n v="0"/>
    <n v="0"/>
    <n v="0"/>
    <s v=""/>
    <m/>
    <m/>
    <n v="0"/>
    <n v="0"/>
    <s v="ZLIN"/>
    <n v="10"/>
    <n v="0"/>
  </r>
  <r>
    <s v="120308000519-1"/>
    <x v="11"/>
    <n v="342302"/>
    <m/>
    <s v="AGITADOR"/>
    <d v="2014-12-31T00:00:00"/>
    <n v="494197144.87"/>
    <n v="185323929.32999998"/>
    <s v="ZLIN"/>
    <n v="10"/>
    <n v="0"/>
    <n v="0"/>
    <n v="0"/>
    <s v=""/>
    <m/>
    <m/>
    <n v="0"/>
    <n v="0"/>
    <s v="ZLIN"/>
    <n v="10"/>
    <n v="0"/>
  </r>
  <r>
    <s v="120308000519-2"/>
    <x v="11"/>
    <n v="342302"/>
    <m/>
    <s v="AGITADOR"/>
    <d v="2014-12-31T00:00:00"/>
    <n v="494197144.87"/>
    <n v="185323929.32999998"/>
    <s v="ZLIN"/>
    <n v="10"/>
    <n v="0"/>
    <n v="0"/>
    <n v="0"/>
    <s v=""/>
    <m/>
    <m/>
    <n v="0"/>
    <n v="0"/>
    <s v="ZLIN"/>
    <n v="10"/>
    <n v="0"/>
  </r>
  <r>
    <s v="120308000519-3"/>
    <x v="11"/>
    <n v="342302"/>
    <m/>
    <s v="AGITADOR"/>
    <d v="2014-12-31T00:00:00"/>
    <n v="494197144.87"/>
    <n v="185323929.32999998"/>
    <s v="ZLIN"/>
    <n v="10"/>
    <n v="0"/>
    <n v="0"/>
    <n v="0"/>
    <s v=""/>
    <m/>
    <m/>
    <n v="0"/>
    <n v="0"/>
    <s v="ZLIN"/>
    <n v="10"/>
    <n v="0"/>
  </r>
  <r>
    <s v="120308000520-0"/>
    <x v="11"/>
    <n v="342302"/>
    <m/>
    <s v="BOMBA"/>
    <d v="2014-12-31T00:00:00"/>
    <n v="494197144.87"/>
    <n v="185323929.32999998"/>
    <s v="ZLIN"/>
    <n v="10"/>
    <n v="0"/>
    <n v="0"/>
    <n v="0"/>
    <s v=""/>
    <m/>
    <m/>
    <n v="0"/>
    <n v="0"/>
    <s v="ZLIN"/>
    <n v="10"/>
    <n v="0"/>
  </r>
  <r>
    <s v="120308000521-0"/>
    <x v="11"/>
    <n v="342302"/>
    <m/>
    <s v="MOTOR"/>
    <d v="2014-12-31T00:00:00"/>
    <n v="494197144.87"/>
    <n v="185323929.32999998"/>
    <s v="ZLIN"/>
    <n v="10"/>
    <n v="0"/>
    <n v="0"/>
    <n v="0"/>
    <s v=""/>
    <m/>
    <m/>
    <n v="0"/>
    <n v="0"/>
    <s v="ZLIN"/>
    <n v="10"/>
    <n v="0"/>
  </r>
  <r>
    <s v="120308000522-0"/>
    <x v="11"/>
    <n v="342302"/>
    <m/>
    <s v="TUBERÍA"/>
    <d v="2014-12-31T00:00:00"/>
    <n v="494197144.87"/>
    <n v="185323929.32999998"/>
    <s v="ZLIN"/>
    <n v="10"/>
    <n v="0"/>
    <n v="0"/>
    <n v="0"/>
    <s v=""/>
    <m/>
    <m/>
    <n v="0"/>
    <n v="0"/>
    <s v="ZLIN"/>
    <n v="10"/>
    <n v="0"/>
  </r>
  <r>
    <s v="120308000523-0"/>
    <x v="11"/>
    <n v="342407"/>
    <m/>
    <s v="FILTRO DUPLEX"/>
    <d v="2015-03-31T00:00:00"/>
    <n v="17533211.91"/>
    <n v="6136624.1600000001"/>
    <s v="ZLIN"/>
    <n v="10"/>
    <n v="0"/>
    <n v="0"/>
    <n v="0"/>
    <s v=""/>
    <m/>
    <m/>
    <n v="0"/>
    <n v="0"/>
    <s v="ZLIN"/>
    <n v="10"/>
    <n v="0"/>
  </r>
  <r>
    <s v="120308000524-0"/>
    <x v="11"/>
    <n v="342407"/>
    <m/>
    <s v="FILTRO DUPLEX"/>
    <d v="2015-03-31T00:00:00"/>
    <n v="17533211.91"/>
    <n v="6136624.1600000001"/>
    <s v="ZLIN"/>
    <n v="10"/>
    <n v="0"/>
    <n v="0"/>
    <n v="0"/>
    <s v=""/>
    <m/>
    <m/>
    <n v="0"/>
    <n v="0"/>
    <s v="ZLIN"/>
    <n v="10"/>
    <n v="0"/>
  </r>
  <r>
    <s v="120308000525-0"/>
    <x v="11"/>
    <n v="342407"/>
    <m/>
    <s v="FILTRO DUPLEX"/>
    <d v="2015-03-31T00:00:00"/>
    <n v="18064526.43"/>
    <n v="6322584.2400000002"/>
    <s v="ZLIN"/>
    <n v="10"/>
    <n v="0"/>
    <n v="0"/>
    <n v="0"/>
    <s v=""/>
    <m/>
    <m/>
    <n v="0"/>
    <n v="0"/>
    <s v="ZLIN"/>
    <n v="10"/>
    <n v="0"/>
  </r>
  <r>
    <s v="120308000527-0"/>
    <x v="11"/>
    <n v="342515"/>
    <m/>
    <s v="TANQUE"/>
    <d v="2016-05-31T00:00:00"/>
    <n v="1463060056.74"/>
    <n v="85345169.970000029"/>
    <s v="ZLIN"/>
    <n v="40"/>
    <n v="0"/>
    <n v="0"/>
    <n v="0"/>
    <s v=""/>
    <m/>
    <m/>
    <n v="0"/>
    <n v="0"/>
    <s v="ZLIN"/>
    <n v="0"/>
    <n v="1"/>
  </r>
  <r>
    <s v="120308000527-1"/>
    <x v="11"/>
    <n v="342515"/>
    <m/>
    <s v="CIMENTACION TANQUE"/>
    <d v="2016-05-31T00:00:00"/>
    <n v="204223608.78"/>
    <n v="6807453.6299999952"/>
    <s v="ZLIN"/>
    <n v="70"/>
    <n v="0"/>
    <n v="0"/>
    <n v="0"/>
    <s v=""/>
    <m/>
    <m/>
    <n v="0"/>
    <n v="0"/>
    <s v="ZLIN"/>
    <n v="0"/>
    <n v="1"/>
  </r>
  <r>
    <s v="120308000527-2"/>
    <x v="11"/>
    <n v="342515"/>
    <m/>
    <s v="VALVULA TAPON"/>
    <d v="2016-05-31T00:00:00"/>
    <n v="6187274.3200000003"/>
    <n v="721848.68000000063"/>
    <s v="ZLIN"/>
    <n v="20"/>
    <n v="0"/>
    <n v="0"/>
    <n v="0"/>
    <s v=""/>
    <m/>
    <m/>
    <n v="0"/>
    <n v="0"/>
    <s v="ZLIN"/>
    <n v="0"/>
    <n v="1"/>
  </r>
  <r>
    <s v="120308000527-3"/>
    <x v="11"/>
    <n v="342515"/>
    <m/>
    <s v="VALVULA BOLA"/>
    <d v="2016-05-31T00:00:00"/>
    <n v="2981922.49"/>
    <n v="347890.95000000019"/>
    <s v="ZLIN"/>
    <n v="20"/>
    <n v="0"/>
    <n v="0"/>
    <n v="0"/>
    <s v=""/>
    <m/>
    <m/>
    <n v="0"/>
    <n v="0"/>
    <s v="ZLIN"/>
    <n v="0"/>
    <n v="1"/>
  </r>
  <r>
    <s v="120308000527-4"/>
    <x v="11"/>
    <n v="342515"/>
    <m/>
    <s v="VALVULA BOLA"/>
    <d v="2016-05-31T00:00:00"/>
    <n v="2338274.09"/>
    <n v="272798.6399999999"/>
    <s v="ZLIN"/>
    <n v="20"/>
    <n v="0"/>
    <n v="0"/>
    <n v="0"/>
    <s v=""/>
    <m/>
    <m/>
    <n v="0"/>
    <n v="0"/>
    <s v="ZLIN"/>
    <n v="0"/>
    <n v="1"/>
  </r>
  <r>
    <s v="120308000527-5"/>
    <x v="11"/>
    <n v="342515"/>
    <m/>
    <s v="VALVULA RETENCION"/>
    <d v="2016-05-31T00:00:00"/>
    <n v="588650.4"/>
    <n v="68675.88"/>
    <s v="ZLIN"/>
    <n v="20"/>
    <n v="0"/>
    <n v="0"/>
    <n v="0"/>
    <s v=""/>
    <m/>
    <m/>
    <n v="0"/>
    <n v="0"/>
    <s v="ZLIN"/>
    <n v="0"/>
    <n v="1"/>
  </r>
  <r>
    <s v="120308000527-6"/>
    <x v="11"/>
    <n v="342515"/>
    <m/>
    <s v="PAQUETE DRENADOS"/>
    <d v="2016-05-31T00:00:00"/>
    <n v="6453288.4500000002"/>
    <n v="752883.65000000037"/>
    <s v="ZLIN"/>
    <n v="20"/>
    <n v="0"/>
    <n v="0"/>
    <n v="0"/>
    <s v=""/>
    <m/>
    <m/>
    <n v="0"/>
    <n v="0"/>
    <s v="ZLIN"/>
    <n v="0"/>
    <n v="1"/>
  </r>
  <r>
    <s v="120308000528-0"/>
    <x v="11"/>
    <n v="342515"/>
    <m/>
    <s v="TANQUE"/>
    <d v="2016-05-31T00:00:00"/>
    <n v="1463060056.74"/>
    <n v="85345169.970000029"/>
    <s v="ZLIN"/>
    <n v="40"/>
    <n v="0"/>
    <n v="0"/>
    <n v="0"/>
    <s v=""/>
    <m/>
    <m/>
    <n v="0"/>
    <n v="0"/>
    <s v="ZLIN"/>
    <n v="0"/>
    <n v="1"/>
  </r>
  <r>
    <s v="120308000528-1"/>
    <x v="11"/>
    <n v="342515"/>
    <m/>
    <s v="CIMENTACION DE TANQUE"/>
    <d v="2016-05-31T00:00:00"/>
    <n v="204223608.78"/>
    <n v="6807453.6299999952"/>
    <s v="ZLIN"/>
    <n v="70"/>
    <n v="0"/>
    <n v="0"/>
    <n v="0"/>
    <s v=""/>
    <m/>
    <m/>
    <n v="0"/>
    <n v="0"/>
    <s v="ZLIN"/>
    <n v="0"/>
    <n v="1"/>
  </r>
  <r>
    <s v="120308000528-2"/>
    <x v="11"/>
    <n v="342515"/>
    <m/>
    <s v="VALVULA TAPON"/>
    <d v="2016-05-31T00:00:00"/>
    <n v="6187274.3200000003"/>
    <n v="721848.68000000063"/>
    <s v="ZLIN"/>
    <n v="20"/>
    <n v="0"/>
    <n v="0"/>
    <n v="0"/>
    <s v=""/>
    <m/>
    <m/>
    <n v="0"/>
    <n v="0"/>
    <s v="ZLIN"/>
    <n v="0"/>
    <n v="1"/>
  </r>
  <r>
    <s v="120308000528-3"/>
    <x v="11"/>
    <n v="342515"/>
    <m/>
    <s v="VALVULA BOLA"/>
    <d v="2016-05-31T00:00:00"/>
    <n v="2981922.49"/>
    <n v="347890.95000000019"/>
    <s v="ZLIN"/>
    <n v="20"/>
    <n v="0"/>
    <n v="0"/>
    <n v="0"/>
    <s v=""/>
    <m/>
    <m/>
    <n v="0"/>
    <n v="0"/>
    <s v="ZLIN"/>
    <n v="0"/>
    <n v="1"/>
  </r>
  <r>
    <s v="120308000528-4"/>
    <x v="11"/>
    <n v="342515"/>
    <m/>
    <s v="VALVULA BOLA"/>
    <d v="2016-05-31T00:00:00"/>
    <n v="2338274.09"/>
    <n v="136399.31999999983"/>
    <s v="ZLIN"/>
    <n v="40"/>
    <n v="0"/>
    <n v="0"/>
    <n v="0"/>
    <s v=""/>
    <m/>
    <m/>
    <n v="0"/>
    <n v="0"/>
    <s v="ZLIN"/>
    <n v="0"/>
    <n v="1"/>
  </r>
  <r>
    <s v="120308000528-5"/>
    <x v="11"/>
    <n v="342515"/>
    <m/>
    <s v="VALVULA RETENCION"/>
    <d v="2016-05-31T00:00:00"/>
    <n v="588650.4"/>
    <n v="68675.88"/>
    <s v="ZLIN"/>
    <n v="20"/>
    <n v="0"/>
    <n v="0"/>
    <n v="0"/>
    <s v=""/>
    <m/>
    <m/>
    <n v="0"/>
    <n v="0"/>
    <s v="ZLIN"/>
    <n v="0"/>
    <n v="1"/>
  </r>
  <r>
    <s v="120308000528-6"/>
    <x v="11"/>
    <n v="342515"/>
    <m/>
    <s v="PAQUETE DRENADOS"/>
    <d v="2016-05-31T00:00:00"/>
    <n v="6453288.4500000002"/>
    <n v="752883.65000000037"/>
    <s v="ZLIN"/>
    <n v="20"/>
    <n v="0"/>
    <n v="0"/>
    <n v="0"/>
    <s v=""/>
    <m/>
    <m/>
    <n v="0"/>
    <n v="0"/>
    <s v="ZLIN"/>
    <n v="0"/>
    <n v="1"/>
  </r>
  <r>
    <s v="120308000528-7"/>
    <x v="11"/>
    <n v="342515"/>
    <m/>
    <s v="DIQUE"/>
    <d v="2016-05-31T00:00:00"/>
    <n v="1061582302.78"/>
    <n v="33027004.970000029"/>
    <s v="ZLIN"/>
    <n v="75"/>
    <n v="0"/>
    <n v="0"/>
    <n v="0"/>
    <s v=""/>
    <m/>
    <m/>
    <n v="0"/>
    <n v="0"/>
    <s v="ZLIN"/>
    <n v="0"/>
    <n v="1"/>
  </r>
  <r>
    <s v="120308000529-0"/>
    <x v="11"/>
    <n v="342515"/>
    <m/>
    <s v="TUBERIAS TRASIEGO DE PRODUCTO"/>
    <d v="2016-05-31T00:00:00"/>
    <n v="262612186.83000001"/>
    <n v="10212696.160000026"/>
    <s v="ZLIN"/>
    <n v="60"/>
    <n v="0"/>
    <n v="0"/>
    <n v="0"/>
    <s v=""/>
    <m/>
    <m/>
    <n v="0"/>
    <n v="0"/>
    <s v="ZLIN"/>
    <n v="0"/>
    <n v="1"/>
  </r>
  <r>
    <s v="120308000530-0"/>
    <x v="11"/>
    <n v="322316"/>
    <m/>
    <s v="SELLO DE TECHO FLOTANTE"/>
    <d v="2016-06-01T00:00:00"/>
    <n v="25923540.539999999"/>
    <n v="12097652.25"/>
    <s v="ZLIN"/>
    <n v="5"/>
    <n v="0"/>
    <n v="0"/>
    <n v="0"/>
    <s v=""/>
    <m/>
    <m/>
    <n v="0"/>
    <n v="0"/>
    <s v="ZLIN"/>
    <n v="1"/>
    <n v="0"/>
  </r>
  <r>
    <s v="120308000531-0"/>
    <x v="11"/>
    <n v="322316"/>
    <m/>
    <s v="SELLO DE TECHO FLOTANTE"/>
    <d v="2016-06-01T00:00:00"/>
    <n v="25923540.539999999"/>
    <n v="12097652.25"/>
    <s v="ZLIN"/>
    <n v="5"/>
    <n v="0"/>
    <n v="0"/>
    <n v="0"/>
    <s v=""/>
    <m/>
    <m/>
    <n v="0"/>
    <n v="0"/>
    <s v="ZLIN"/>
    <n v="1"/>
    <n v="0"/>
  </r>
  <r>
    <s v="120308000532-0"/>
    <x v="11"/>
    <n v="342503"/>
    <m/>
    <s v="TANQUE"/>
    <d v="2016-06-01T00:00:00"/>
    <n v="3840000"/>
    <n v="896000"/>
    <s v="ZLIN"/>
    <n v="10"/>
    <n v="0"/>
    <n v="0"/>
    <n v="0"/>
    <s v=""/>
    <m/>
    <m/>
    <n v="0"/>
    <n v="0"/>
    <s v="ZLIN"/>
    <n v="1"/>
    <n v="0"/>
  </r>
  <r>
    <s v="120308000533-0"/>
    <x v="11"/>
    <n v="342503"/>
    <m/>
    <s v="TANQUE"/>
    <d v="2016-06-01T00:00:00"/>
    <n v="3840000"/>
    <n v="896000"/>
    <s v="ZLIN"/>
    <n v="10"/>
    <n v="0"/>
    <n v="0"/>
    <n v="0"/>
    <s v=""/>
    <m/>
    <m/>
    <n v="0"/>
    <n v="0"/>
    <s v="ZLIN"/>
    <n v="1"/>
    <n v="0"/>
  </r>
  <r>
    <s v="120308000534-0"/>
    <x v="11"/>
    <n v="342503"/>
    <m/>
    <s v="TANQUE"/>
    <d v="2016-06-01T00:00:00"/>
    <n v="3840000"/>
    <n v="896000"/>
    <s v="ZLIN"/>
    <n v="10"/>
    <n v="0"/>
    <n v="0"/>
    <n v="0"/>
    <s v=""/>
    <m/>
    <m/>
    <n v="0"/>
    <n v="0"/>
    <s v="ZLIN"/>
    <n v="1"/>
    <n v="0"/>
  </r>
  <r>
    <s v="120308000535-0"/>
    <x v="11"/>
    <n v="342503"/>
    <m/>
    <s v="TANQUE"/>
    <d v="2016-06-01T00:00:00"/>
    <n v="3840000"/>
    <n v="896000"/>
    <s v="ZLIN"/>
    <n v="10"/>
    <n v="0"/>
    <n v="0"/>
    <n v="0"/>
    <s v=""/>
    <m/>
    <m/>
    <n v="0"/>
    <n v="0"/>
    <s v="ZLIN"/>
    <n v="1"/>
    <n v="0"/>
  </r>
  <r>
    <s v="120308000536-0"/>
    <x v="11"/>
    <n v="342503"/>
    <m/>
    <s v="TANQUE"/>
    <d v="2016-06-01T00:00:00"/>
    <n v="3840000"/>
    <n v="896000"/>
    <s v="ZLIN"/>
    <n v="10"/>
    <n v="0"/>
    <n v="0"/>
    <n v="0"/>
    <s v=""/>
    <m/>
    <m/>
    <n v="0"/>
    <n v="0"/>
    <s v="ZLIN"/>
    <n v="1"/>
    <n v="0"/>
  </r>
  <r>
    <s v="120308000537-0"/>
    <x v="11"/>
    <n v="322311"/>
    <m/>
    <s v="TUBERÍA"/>
    <d v="2016-06-01T00:00:00"/>
    <n v="614244505.39999998"/>
    <n v="28664743.590000033"/>
    <s v="ZLIN"/>
    <n v="50"/>
    <n v="0"/>
    <n v="0"/>
    <n v="0"/>
    <s v=""/>
    <m/>
    <m/>
    <n v="0"/>
    <n v="0"/>
    <s v="ZLIN"/>
    <n v="1"/>
    <n v="0"/>
  </r>
  <r>
    <s v="120308000538-0"/>
    <x v="11"/>
    <n v="322311"/>
    <m/>
    <s v="TUBERÍA"/>
    <d v="2016-06-01T00:00:00"/>
    <n v="306502548.56"/>
    <n v="14303452.269999981"/>
    <s v="ZLIN"/>
    <n v="50"/>
    <n v="0"/>
    <n v="0"/>
    <n v="0"/>
    <s v=""/>
    <m/>
    <m/>
    <n v="0"/>
    <n v="0"/>
    <s v="ZLIN"/>
    <n v="1"/>
    <n v="0"/>
  </r>
  <r>
    <s v="120308000539-0"/>
    <x v="11"/>
    <n v="322316"/>
    <m/>
    <s v="TUBERÍA"/>
    <d v="2016-06-01T00:00:00"/>
    <n v="69682399.939999998"/>
    <n v="3251845.3299999982"/>
    <s v="ZLIN"/>
    <n v="50"/>
    <n v="0"/>
    <n v="0"/>
    <n v="0"/>
    <s v=""/>
    <m/>
    <m/>
    <n v="0"/>
    <n v="0"/>
    <s v="ZLIN"/>
    <n v="1"/>
    <n v="0"/>
  </r>
  <r>
    <s v="120308000540-0"/>
    <x v="11"/>
    <n v="322316"/>
    <m/>
    <s v="VALVULA"/>
    <d v="2016-06-01T00:00:00"/>
    <n v="9241119.9399999995"/>
    <n v="1078130.6599999992"/>
    <s v="ZLIN"/>
    <n v="20"/>
    <n v="0"/>
    <n v="0"/>
    <n v="0"/>
    <s v=""/>
    <m/>
    <m/>
    <n v="0"/>
    <n v="0"/>
    <s v="ZLIN"/>
    <n v="1"/>
    <n v="0"/>
  </r>
  <r>
    <s v="120308000541-0"/>
    <x v="11"/>
    <n v="322316"/>
    <m/>
    <s v="VALVULA"/>
    <d v="2016-06-01T00:00:00"/>
    <n v="9241119.9399999995"/>
    <n v="1078130.6599999992"/>
    <s v="ZLIN"/>
    <n v="20"/>
    <n v="0"/>
    <n v="0"/>
    <n v="0"/>
    <s v=""/>
    <m/>
    <m/>
    <n v="0"/>
    <n v="0"/>
    <s v="ZLIN"/>
    <n v="1"/>
    <n v="0"/>
  </r>
  <r>
    <s v="120308000542-0"/>
    <x v="11"/>
    <n v="322316"/>
    <m/>
    <s v="VALVULA"/>
    <d v="2016-06-01T00:00:00"/>
    <n v="5650155.0599999996"/>
    <n v="659184.75"/>
    <s v="ZLIN"/>
    <n v="20"/>
    <n v="0"/>
    <n v="0"/>
    <n v="0"/>
    <s v=""/>
    <m/>
    <m/>
    <n v="0"/>
    <n v="0"/>
    <s v="ZLIN"/>
    <n v="1"/>
    <n v="0"/>
  </r>
  <r>
    <s v="120308000543-0"/>
    <x v="11"/>
    <n v="322316"/>
    <m/>
    <s v="VALVULA"/>
    <d v="2016-06-01T00:00:00"/>
    <n v="5650155.0599999996"/>
    <n v="659184.75"/>
    <s v="ZLIN"/>
    <n v="20"/>
    <n v="0"/>
    <n v="0"/>
    <n v="0"/>
    <s v=""/>
    <m/>
    <m/>
    <n v="0"/>
    <n v="0"/>
    <s v="ZLIN"/>
    <n v="1"/>
    <n v="0"/>
  </r>
  <r>
    <s v="120308000544-0"/>
    <x v="11"/>
    <n v="322316"/>
    <m/>
    <s v="VALVULA"/>
    <d v="2016-06-01T00:00:00"/>
    <n v="5481981.6900000004"/>
    <n v="639564.52000000048"/>
    <s v="ZLIN"/>
    <n v="20"/>
    <n v="0"/>
    <n v="0"/>
    <n v="0"/>
    <s v=""/>
    <m/>
    <m/>
    <n v="0"/>
    <n v="0"/>
    <s v="ZLIN"/>
    <n v="1"/>
    <n v="0"/>
  </r>
  <r>
    <s v="120308000545-0"/>
    <x v="11"/>
    <n v="322316"/>
    <m/>
    <s v="VALVULA"/>
    <d v="2016-06-01T00:00:00"/>
    <n v="5481981.6900000004"/>
    <n v="639564.52000000048"/>
    <s v="ZLIN"/>
    <n v="20"/>
    <n v="0"/>
    <n v="0"/>
    <n v="0"/>
    <s v=""/>
    <m/>
    <m/>
    <n v="0"/>
    <n v="0"/>
    <s v="ZLIN"/>
    <n v="1"/>
    <n v="0"/>
  </r>
  <r>
    <s v="120308000546-0"/>
    <x v="11"/>
    <n v="322316"/>
    <m/>
    <s v="VALVULA"/>
    <d v="2016-06-01T00:00:00"/>
    <n v="5481981.6900000004"/>
    <n v="639564.52000000048"/>
    <s v="ZLIN"/>
    <n v="20"/>
    <n v="0"/>
    <n v="0"/>
    <n v="0"/>
    <s v=""/>
    <m/>
    <m/>
    <n v="0"/>
    <n v="0"/>
    <s v="ZLIN"/>
    <n v="1"/>
    <n v="0"/>
  </r>
  <r>
    <s v="120308000547-0"/>
    <x v="11"/>
    <n v="322316"/>
    <m/>
    <s v="VALVULA"/>
    <d v="2016-06-01T00:00:00"/>
    <n v="7579822.1100000003"/>
    <n v="884312.58000000007"/>
    <s v="ZLIN"/>
    <n v="20"/>
    <n v="0"/>
    <n v="0"/>
    <n v="0"/>
    <s v=""/>
    <m/>
    <m/>
    <n v="0"/>
    <n v="0"/>
    <s v="ZLIN"/>
    <n v="1"/>
    <n v="0"/>
  </r>
  <r>
    <s v="120308000548-0"/>
    <x v="11"/>
    <n v="322316"/>
    <m/>
    <s v="VALVULA"/>
    <d v="2016-06-01T00:00:00"/>
    <n v="7579822.1100000003"/>
    <n v="884312.58000000007"/>
    <s v="ZLIN"/>
    <n v="20"/>
    <n v="0"/>
    <n v="0"/>
    <n v="0"/>
    <s v=""/>
    <m/>
    <m/>
    <n v="0"/>
    <n v="0"/>
    <s v="ZLIN"/>
    <n v="1"/>
    <n v="0"/>
  </r>
  <r>
    <s v="120308000549-0"/>
    <x v="11"/>
    <n v="322317"/>
    <m/>
    <s v="TUBERÍA"/>
    <d v="2016-06-01T00:00:00"/>
    <n v="123292098.06"/>
    <n v="5753631.2400000095"/>
    <s v="ZLIN"/>
    <n v="50"/>
    <n v="0"/>
    <n v="0"/>
    <n v="0"/>
    <s v=""/>
    <m/>
    <m/>
    <n v="0"/>
    <n v="0"/>
    <s v="ZLIN"/>
    <n v="1"/>
    <n v="0"/>
  </r>
  <r>
    <s v="120308000550-0"/>
    <x v="11"/>
    <n v="342310"/>
    <m/>
    <s v="TANQUE"/>
    <d v="2016-07-31T00:00:00"/>
    <n v="1339904945.6099999"/>
    <n v="71660281.159999847"/>
    <s v="ZLIN"/>
    <n v="40"/>
    <n v="0"/>
    <n v="0"/>
    <n v="0"/>
    <s v=""/>
    <m/>
    <m/>
    <n v="0"/>
    <n v="0"/>
    <s v="ZLIN"/>
    <n v="0"/>
    <n v="1"/>
  </r>
  <r>
    <s v="120308000550-1"/>
    <x v="11"/>
    <n v="342310"/>
    <m/>
    <s v="CIMENTACION TANQUE"/>
    <d v="2016-07-31T00:00:00"/>
    <n v="85662830.079999998"/>
    <n v="2651468.5600000024"/>
    <s v="ZLIN"/>
    <n v="70"/>
    <n v="0"/>
    <n v="0"/>
    <n v="0"/>
    <s v=""/>
    <m/>
    <m/>
    <n v="0"/>
    <n v="0"/>
    <s v="ZLIN"/>
    <n v="0"/>
    <n v="1"/>
  </r>
  <r>
    <s v="120308000550-2"/>
    <x v="11"/>
    <n v="342310"/>
    <m/>
    <s v="VALVULA"/>
    <d v="2016-07-31T00:00:00"/>
    <n v="51138322.640000001"/>
    <n v="5539984.950000003"/>
    <s v="ZLIN"/>
    <n v="20"/>
    <n v="0"/>
    <n v="0"/>
    <n v="0"/>
    <s v=""/>
    <m/>
    <m/>
    <n v="0"/>
    <n v="0"/>
    <s v="ZLIN"/>
    <n v="0"/>
    <n v="1"/>
  </r>
  <r>
    <s v="120308000550-3"/>
    <x v="11"/>
    <n v="342310"/>
    <m/>
    <s v="VALVULA"/>
    <d v="2016-07-31T00:00:00"/>
    <n v="56011589.710000001"/>
    <n v="6067922.2199999988"/>
    <s v="ZLIN"/>
    <n v="20"/>
    <n v="0"/>
    <n v="0"/>
    <n v="0"/>
    <s v=""/>
    <m/>
    <m/>
    <n v="0"/>
    <n v="0"/>
    <s v="ZLIN"/>
    <n v="0"/>
    <n v="1"/>
  </r>
  <r>
    <s v="120308000550-4"/>
    <x v="11"/>
    <n v="342310"/>
    <m/>
    <s v="VALVULA"/>
    <d v="2016-07-31T00:00:00"/>
    <n v="10250118.609999999"/>
    <n v="1110429.5199999996"/>
    <s v="ZLIN"/>
    <n v="20"/>
    <n v="0"/>
    <n v="0"/>
    <n v="0"/>
    <s v=""/>
    <m/>
    <m/>
    <n v="0"/>
    <n v="0"/>
    <s v="ZLIN"/>
    <n v="0"/>
    <n v="1"/>
  </r>
  <r>
    <s v="120308000550-5"/>
    <x v="11"/>
    <n v="342310"/>
    <m/>
    <s v="VALVULA"/>
    <d v="2016-07-31T00:00:00"/>
    <n v="10250118.609999999"/>
    <n v="1110429.5199999996"/>
    <s v="ZLIN"/>
    <n v="20"/>
    <n v="0"/>
    <n v="0"/>
    <n v="0"/>
    <s v=""/>
    <m/>
    <m/>
    <n v="0"/>
    <n v="0"/>
    <s v="ZLIN"/>
    <n v="0"/>
    <n v="1"/>
  </r>
  <r>
    <s v="120308000550-6"/>
    <x v="11"/>
    <n v="342310"/>
    <m/>
    <s v="UNIDAD DE DRENADO"/>
    <d v="2016-07-31T00:00:00"/>
    <n v="15753925.289999999"/>
    <n v="1706675.2399999984"/>
    <s v="ZLIN"/>
    <n v="20"/>
    <n v="0"/>
    <n v="0"/>
    <n v="0"/>
    <s v=""/>
    <m/>
    <m/>
    <n v="0"/>
    <n v="0"/>
    <s v="ZLIN"/>
    <n v="0"/>
    <n v="1"/>
  </r>
  <r>
    <s v="120308000551-0"/>
    <x v="11"/>
    <n v="342310"/>
    <m/>
    <s v="TANQUE"/>
    <d v="2016-07-31T00:00:00"/>
    <n v="1339904945.6099999"/>
    <n v="71660281.159999847"/>
    <s v="ZLIN"/>
    <n v="40"/>
    <n v="0"/>
    <n v="0"/>
    <n v="0"/>
    <s v=""/>
    <m/>
    <m/>
    <n v="0"/>
    <n v="0"/>
    <s v="ZLIN"/>
    <n v="0"/>
    <n v="1"/>
  </r>
  <r>
    <s v="120308000551-1"/>
    <x v="11"/>
    <n v="342310"/>
    <m/>
    <s v="CIMENTACION TANQUE"/>
    <d v="2016-07-31T00:00:00"/>
    <n v="85662830.079999998"/>
    <n v="2651468.5600000024"/>
    <s v="ZLIN"/>
    <n v="70"/>
    <n v="0"/>
    <n v="0"/>
    <n v="0"/>
    <s v=""/>
    <m/>
    <m/>
    <n v="0"/>
    <n v="0"/>
    <s v="ZLIN"/>
    <n v="0"/>
    <n v="1"/>
  </r>
  <r>
    <s v="120308000551-2"/>
    <x v="11"/>
    <n v="342310"/>
    <m/>
    <s v="VALVULA"/>
    <d v="2016-07-31T00:00:00"/>
    <n v="51138322.640000001"/>
    <n v="5539984.950000003"/>
    <s v="ZLIN"/>
    <n v="20"/>
    <n v="0"/>
    <n v="0"/>
    <n v="0"/>
    <s v=""/>
    <m/>
    <m/>
    <n v="0"/>
    <n v="0"/>
    <s v="ZLIN"/>
    <n v="0"/>
    <n v="1"/>
  </r>
  <r>
    <s v="120308000551-3"/>
    <x v="11"/>
    <n v="342310"/>
    <m/>
    <s v="VALVULA"/>
    <d v="2016-07-31T00:00:00"/>
    <n v="56011589.710000001"/>
    <n v="6067922.2199999988"/>
    <s v="ZLIN"/>
    <n v="20"/>
    <n v="0"/>
    <n v="0"/>
    <n v="0"/>
    <s v=""/>
    <m/>
    <m/>
    <n v="0"/>
    <n v="0"/>
    <s v="ZLIN"/>
    <n v="0"/>
    <n v="1"/>
  </r>
  <r>
    <s v="120308000551-4"/>
    <x v="11"/>
    <n v="342310"/>
    <m/>
    <s v="VALVULA"/>
    <d v="2016-07-31T00:00:00"/>
    <n v="10250118.609999999"/>
    <n v="1110429.5199999996"/>
    <s v="ZLIN"/>
    <n v="20"/>
    <n v="0"/>
    <n v="0"/>
    <n v="0"/>
    <s v=""/>
    <m/>
    <m/>
    <n v="0"/>
    <n v="0"/>
    <s v="ZLIN"/>
    <n v="0"/>
    <n v="1"/>
  </r>
  <r>
    <s v="120308000551-5"/>
    <x v="11"/>
    <n v="342310"/>
    <m/>
    <s v="VALVULA"/>
    <d v="2016-07-31T00:00:00"/>
    <n v="10250118.609999999"/>
    <n v="1110429.5199999996"/>
    <s v="ZLIN"/>
    <n v="20"/>
    <n v="0"/>
    <n v="0"/>
    <n v="0"/>
    <s v=""/>
    <m/>
    <m/>
    <n v="0"/>
    <n v="0"/>
    <s v="ZLIN"/>
    <n v="0"/>
    <n v="1"/>
  </r>
  <r>
    <s v="120308000551-6"/>
    <x v="11"/>
    <n v="342310"/>
    <m/>
    <s v="UNIDAD DE DRENADO"/>
    <d v="2016-07-31T00:00:00"/>
    <n v="15753925.289999999"/>
    <n v="1706675.2399999984"/>
    <s v="ZLIN"/>
    <n v="20"/>
    <n v="0"/>
    <n v="0"/>
    <n v="0"/>
    <s v=""/>
    <m/>
    <m/>
    <n v="0"/>
    <n v="0"/>
    <s v="ZLIN"/>
    <n v="0"/>
    <n v="1"/>
  </r>
  <r>
    <s v="120308000552-0"/>
    <x v="11"/>
    <n v="342310"/>
    <m/>
    <s v="TANQUE"/>
    <d v="2016-07-31T00:00:00"/>
    <n v="103544692.5"/>
    <n v="5608670.8400000036"/>
    <s v="ZLIN"/>
    <n v="40"/>
    <n v="0"/>
    <n v="0"/>
    <n v="0"/>
    <s v=""/>
    <m/>
    <m/>
    <n v="0"/>
    <n v="0"/>
    <s v="ZLIN"/>
    <n v="0"/>
    <n v="1"/>
  </r>
  <r>
    <s v="120308000552-1"/>
    <x v="11"/>
    <n v="342310"/>
    <m/>
    <s v="CIMENTACION"/>
    <d v="2016-07-31T00:00:00"/>
    <n v="7138567.4900000002"/>
    <n v="220955.66000000015"/>
    <s v="ZLIN"/>
    <n v="70"/>
    <n v="0"/>
    <n v="0"/>
    <n v="0"/>
    <s v=""/>
    <m/>
    <m/>
    <n v="0"/>
    <n v="0"/>
    <s v="ZLIN"/>
    <n v="0"/>
    <n v="1"/>
  </r>
  <r>
    <s v="120308000552-2"/>
    <x v="11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8000552-3"/>
    <x v="11"/>
    <n v="342310"/>
    <m/>
    <s v="VALVULA"/>
    <d v="2016-07-31T00:00:00"/>
    <n v="5406328.9299999997"/>
    <n v="585685.62999999989"/>
    <s v="ZLIN"/>
    <n v="20"/>
    <n v="0"/>
    <n v="0"/>
    <n v="0"/>
    <s v=""/>
    <m/>
    <m/>
    <n v="0"/>
    <n v="0"/>
    <s v="ZLIN"/>
    <n v="0"/>
    <n v="1"/>
  </r>
  <r>
    <s v="120308000552-4"/>
    <x v="11"/>
    <n v="342310"/>
    <m/>
    <s v="VALVULA"/>
    <d v="2016-07-31T00:00:00"/>
    <n v="3263288.86"/>
    <n v="353522.94999999972"/>
    <s v="ZLIN"/>
    <n v="20"/>
    <n v="0"/>
    <n v="0"/>
    <n v="0"/>
    <s v=""/>
    <m/>
    <m/>
    <n v="0"/>
    <n v="0"/>
    <s v="ZLIN"/>
    <n v="0"/>
    <n v="1"/>
  </r>
  <r>
    <s v="120308000552-5"/>
    <x v="11"/>
    <n v="342310"/>
    <m/>
    <s v="DIQUE"/>
    <d v="2016-07-31T00:00:00"/>
    <n v="232496647.56999999"/>
    <n v="6635440.6800000072"/>
    <s v="ZLIN"/>
    <n v="75"/>
    <n v="0"/>
    <n v="0"/>
    <n v="0"/>
    <s v=""/>
    <m/>
    <m/>
    <n v="0"/>
    <n v="0"/>
    <s v="ZLIN"/>
    <n v="0"/>
    <n v="1"/>
  </r>
  <r>
    <s v="120308000552-6"/>
    <x v="11"/>
    <n v="342310"/>
    <m/>
    <s v="TUBERIA TRASIEGO"/>
    <d v="2016-07-31T00:00:00"/>
    <n v="273157438.80000001"/>
    <n v="9742307.5"/>
    <s v="ZLIN"/>
    <n v="60"/>
    <n v="0"/>
    <n v="0"/>
    <n v="0"/>
    <s v=""/>
    <m/>
    <m/>
    <n v="0"/>
    <n v="0"/>
    <s v="ZLIN"/>
    <n v="0"/>
    <n v="1"/>
  </r>
  <r>
    <s v="120308000553-0"/>
    <x v="11"/>
    <n v="342506"/>
    <m/>
    <s v="BASES DE CONCRETO"/>
    <d v="2016-09-30T00:00:00"/>
    <n v="16093387.5"/>
    <n v="643735.5"/>
    <s v="ZLIN"/>
    <n v="50"/>
    <n v="0"/>
    <n v="0"/>
    <n v="0"/>
    <s v=""/>
    <m/>
    <m/>
    <n v="0"/>
    <n v="0"/>
    <s v="ZLIN"/>
    <n v="0"/>
    <n v="1"/>
  </r>
  <r>
    <s v="120308000554-0"/>
    <x v="11"/>
    <n v="342515"/>
    <m/>
    <s v="TANQUE 524"/>
    <d v="2016-12-31T00:00:00"/>
    <n v="1619469775.4200001"/>
    <n v="70256536.769999981"/>
    <s v="ZLIN"/>
    <n v="40"/>
    <n v="0"/>
    <n v="0"/>
    <n v="0"/>
    <s v=""/>
    <m/>
    <m/>
    <n v="0"/>
    <n v="0"/>
    <s v="ZLIN"/>
    <n v="0"/>
    <n v="1"/>
  </r>
  <r>
    <s v="120308000554-1"/>
    <x v="11"/>
    <n v="342515"/>
    <m/>
    <s v="CIMENTACION TANQUE"/>
    <d v="2016-12-31T00:00:00"/>
    <n v="73616501.650000006"/>
    <n v="1840412.5400000066"/>
    <s v="ZLIN"/>
    <n v="70"/>
    <n v="0"/>
    <n v="0"/>
    <n v="0"/>
    <s v=""/>
    <m/>
    <m/>
    <n v="0"/>
    <n v="0"/>
    <s v="ZLIN"/>
    <n v="0"/>
    <n v="1"/>
  </r>
  <r>
    <s v="120308000554-2"/>
    <x v="11"/>
    <n v="342515"/>
    <m/>
    <s v="VALVULA DE BOLA"/>
    <d v="2016-12-31T00:00:00"/>
    <n v="41370623.759999998"/>
    <n v="3619929.5799999982"/>
    <s v="ZLIN"/>
    <n v="20"/>
    <n v="0"/>
    <n v="0"/>
    <n v="0"/>
    <s v=""/>
    <m/>
    <m/>
    <n v="0"/>
    <n v="0"/>
    <s v="ZLIN"/>
    <n v="0"/>
    <n v="1"/>
  </r>
  <r>
    <s v="120308000554-3"/>
    <x v="11"/>
    <n v="342515"/>
    <m/>
    <s v="VALVULA DE BOLA"/>
    <d v="2016-12-31T00:00:00"/>
    <n v="7496672.71"/>
    <n v="655958.87000000011"/>
    <s v="ZLIN"/>
    <n v="20"/>
    <n v="0"/>
    <n v="0"/>
    <n v="0"/>
    <s v=""/>
    <m/>
    <m/>
    <n v="0"/>
    <n v="0"/>
    <s v="ZLIN"/>
    <n v="0"/>
    <n v="1"/>
  </r>
  <r>
    <s v="120308000554-4"/>
    <x v="11"/>
    <n v="342515"/>
    <m/>
    <s v="VALVULA DE RETENCION"/>
    <d v="2016-12-31T00:00:00"/>
    <n v="4277513.25"/>
    <n v="374282.41000000015"/>
    <s v="ZLIN"/>
    <n v="20"/>
    <n v="0"/>
    <n v="0"/>
    <n v="0"/>
    <s v=""/>
    <m/>
    <m/>
    <n v="0"/>
    <n v="0"/>
    <s v="ZLIN"/>
    <n v="0"/>
    <n v="1"/>
  </r>
  <r>
    <s v="120308000554-5"/>
    <x v="11"/>
    <n v="342515"/>
    <m/>
    <s v="PAQUETE DE DRENADOS"/>
    <d v="2016-12-31T00:00:00"/>
    <n v="9846992.9000000004"/>
    <n v="861611.88000000082"/>
    <s v="ZLIN"/>
    <n v="20"/>
    <n v="0"/>
    <n v="0"/>
    <n v="0"/>
    <s v=""/>
    <m/>
    <m/>
    <n v="0"/>
    <n v="0"/>
    <s v="ZLIN"/>
    <n v="0"/>
    <n v="1"/>
  </r>
  <r>
    <s v="120308000555-0"/>
    <x v="11"/>
    <n v="342515"/>
    <m/>
    <s v="TANQUE 525"/>
    <d v="2016-12-31T00:00:00"/>
    <n v="1619469775.4200001"/>
    <n v="70256536.75999999"/>
    <s v="ZLIN"/>
    <n v="40"/>
    <n v="0"/>
    <n v="0"/>
    <n v="0"/>
    <s v=""/>
    <m/>
    <m/>
    <n v="0"/>
    <n v="0"/>
    <s v="ZLIN"/>
    <n v="0"/>
    <n v="1"/>
  </r>
  <r>
    <s v="120308000555-1"/>
    <x v="11"/>
    <n v="342515"/>
    <m/>
    <s v="CIMENTACION TANQUE"/>
    <d v="2016-12-31T00:00:00"/>
    <n v="73616501.650000006"/>
    <n v="1840412.5400000066"/>
    <s v="ZLIN"/>
    <n v="70"/>
    <n v="0"/>
    <n v="0"/>
    <n v="0"/>
    <s v=""/>
    <m/>
    <m/>
    <n v="0"/>
    <n v="0"/>
    <s v="ZLIN"/>
    <n v="0"/>
    <n v="1"/>
  </r>
  <r>
    <s v="120308000555-2"/>
    <x v="11"/>
    <n v="342515"/>
    <m/>
    <s v="VALVULA DE BOLA"/>
    <d v="2016-12-31T00:00:00"/>
    <n v="41370623.759999998"/>
    <n v="3619929.5799999982"/>
    <s v="ZLIN"/>
    <n v="20"/>
    <n v="0"/>
    <n v="0"/>
    <n v="0"/>
    <s v=""/>
    <m/>
    <m/>
    <n v="0"/>
    <n v="0"/>
    <s v="ZLIN"/>
    <n v="0"/>
    <n v="1"/>
  </r>
  <r>
    <s v="120308000555-3"/>
    <x v="11"/>
    <n v="342515"/>
    <m/>
    <s v="VALVULA DE BOLA"/>
    <d v="2016-12-31T00:00:00"/>
    <n v="7496672.71"/>
    <n v="655958.87000000011"/>
    <s v="ZLIN"/>
    <n v="20"/>
    <n v="0"/>
    <n v="0"/>
    <n v="0"/>
    <s v=""/>
    <m/>
    <m/>
    <n v="0"/>
    <n v="0"/>
    <s v="ZLIN"/>
    <n v="0"/>
    <n v="1"/>
  </r>
  <r>
    <s v="120308000555-4"/>
    <x v="11"/>
    <n v="342515"/>
    <m/>
    <s v="VALVULA DE RETENCION"/>
    <d v="2016-12-31T00:00:00"/>
    <n v="4277513.25"/>
    <n v="374282.41000000015"/>
    <s v="ZLIN"/>
    <n v="20"/>
    <n v="0"/>
    <n v="0"/>
    <n v="0"/>
    <s v=""/>
    <m/>
    <m/>
    <n v="0"/>
    <n v="0"/>
    <s v="ZLIN"/>
    <n v="0"/>
    <n v="1"/>
  </r>
  <r>
    <s v="120308000555-5"/>
    <x v="11"/>
    <n v="342515"/>
    <m/>
    <s v="PAQUETE DE DRENADOS"/>
    <d v="2016-12-31T00:00:00"/>
    <n v="9846992.9000000004"/>
    <n v="861611.88000000082"/>
    <s v="ZLIN"/>
    <n v="20"/>
    <n v="0"/>
    <n v="0"/>
    <n v="0"/>
    <s v=""/>
    <m/>
    <m/>
    <n v="0"/>
    <n v="0"/>
    <s v="ZLIN"/>
    <n v="0"/>
    <n v="1"/>
  </r>
  <r>
    <s v="120308000555-6"/>
    <x v="11"/>
    <n v="342515"/>
    <m/>
    <s v="DIQUE"/>
    <d v="2016-12-31T00:00:00"/>
    <n v="1367994211.45"/>
    <n v="31669739.720000029"/>
    <s v="ZLIN"/>
    <n v="75"/>
    <n v="0"/>
    <n v="0"/>
    <n v="0"/>
    <s v=""/>
    <m/>
    <m/>
    <n v="0"/>
    <n v="0"/>
    <s v="ZLIN"/>
    <n v="0"/>
    <n v="1"/>
  </r>
  <r>
    <s v="120308000556-0"/>
    <x v="11"/>
    <n v="342515"/>
    <m/>
    <s v="TANQUE 526"/>
    <d v="2016-12-31T00:00:00"/>
    <n v="1651623882.9400001"/>
    <n v="71651460.140000105"/>
    <s v="ZLIN"/>
    <n v="40"/>
    <n v="0"/>
    <n v="0"/>
    <n v="0"/>
    <s v=""/>
    <m/>
    <m/>
    <n v="0"/>
    <n v="0"/>
    <s v="ZLIN"/>
    <n v="0"/>
    <n v="1"/>
  </r>
  <r>
    <s v="120308000556-1"/>
    <x v="11"/>
    <n v="342515"/>
    <m/>
    <s v="CIMENTACION TANQUE"/>
    <d v="2016-12-31T00:00:00"/>
    <n v="73616501.650000006"/>
    <n v="1840412.5400000066"/>
    <s v="ZLIN"/>
    <n v="70"/>
    <n v="0"/>
    <n v="0"/>
    <n v="0"/>
    <s v=""/>
    <m/>
    <m/>
    <n v="0"/>
    <n v="0"/>
    <s v="ZLIN"/>
    <n v="0"/>
    <n v="1"/>
  </r>
  <r>
    <s v="120308000556-2"/>
    <x v="11"/>
    <n v="342515"/>
    <m/>
    <s v="VALVULA DE BOLA"/>
    <d v="2016-12-31T00:00:00"/>
    <n v="41370623.759999998"/>
    <n v="3619929.5799999982"/>
    <s v="ZLIN"/>
    <n v="20"/>
    <n v="0"/>
    <n v="0"/>
    <n v="0"/>
    <s v=""/>
    <m/>
    <m/>
    <n v="0"/>
    <n v="0"/>
    <s v="ZLIN"/>
    <n v="0"/>
    <n v="1"/>
  </r>
  <r>
    <s v="120308000556-3"/>
    <x v="11"/>
    <n v="342515"/>
    <m/>
    <s v="VALVULA DE BOLA"/>
    <d v="2016-12-31T00:00:00"/>
    <n v="7496672.71"/>
    <n v="655958.87000000011"/>
    <s v="ZLIN"/>
    <n v="20"/>
    <n v="0"/>
    <n v="0"/>
    <n v="0"/>
    <s v=""/>
    <m/>
    <m/>
    <n v="0"/>
    <n v="0"/>
    <s v="ZLIN"/>
    <n v="0"/>
    <n v="1"/>
  </r>
  <r>
    <s v="120308000556-4"/>
    <x v="11"/>
    <n v="342515"/>
    <m/>
    <s v="VALVULA DE RETENCION"/>
    <d v="2016-12-31T00:00:00"/>
    <n v="4277513.25"/>
    <n v="374282.41000000015"/>
    <s v="ZLIN"/>
    <n v="20"/>
    <n v="0"/>
    <n v="0"/>
    <n v="0"/>
    <s v=""/>
    <m/>
    <m/>
    <n v="0"/>
    <n v="0"/>
    <s v="ZLIN"/>
    <n v="0"/>
    <n v="1"/>
  </r>
  <r>
    <s v="120308000556-5"/>
    <x v="11"/>
    <n v="342515"/>
    <m/>
    <s v="PAQUETE DE DRENADOS"/>
    <d v="2016-12-31T00:00:00"/>
    <n v="9846992.9000000004"/>
    <n v="861611.88000000082"/>
    <s v="ZLIN"/>
    <n v="20"/>
    <n v="0"/>
    <n v="0"/>
    <n v="0"/>
    <s v=""/>
    <m/>
    <m/>
    <n v="0"/>
    <n v="0"/>
    <s v="ZLIN"/>
    <n v="0"/>
    <n v="1"/>
  </r>
  <r>
    <s v="120308000557-0"/>
    <x v="11"/>
    <n v="342515"/>
    <m/>
    <s v="TANQUE 527"/>
    <d v="2016-12-31T00:00:00"/>
    <n v="1651623882.9400001"/>
    <n v="71651460.140000105"/>
    <s v="ZLIN"/>
    <n v="40"/>
    <n v="0"/>
    <n v="0"/>
    <n v="0"/>
    <s v=""/>
    <m/>
    <m/>
    <n v="0"/>
    <n v="0"/>
    <s v="ZLIN"/>
    <n v="0"/>
    <n v="1"/>
  </r>
  <r>
    <s v="120308000557-1"/>
    <x v="11"/>
    <n v="342515"/>
    <m/>
    <s v="CIMENTACION TANQUE"/>
    <d v="2016-12-31T00:00:00"/>
    <n v="73616501.650000006"/>
    <n v="1840412.5400000066"/>
    <s v="ZLIN"/>
    <n v="70"/>
    <n v="0"/>
    <n v="0"/>
    <n v="0"/>
    <s v=""/>
    <m/>
    <m/>
    <n v="0"/>
    <n v="0"/>
    <s v="ZLIN"/>
    <n v="0"/>
    <n v="1"/>
  </r>
  <r>
    <s v="120308000557-2"/>
    <x v="11"/>
    <n v="342515"/>
    <m/>
    <s v="VALVULA DE BOLA"/>
    <d v="2016-12-31T00:00:00"/>
    <n v="41370623.759999998"/>
    <n v="3619929.5799999982"/>
    <s v="ZLIN"/>
    <n v="20"/>
    <n v="0"/>
    <n v="0"/>
    <n v="0"/>
    <s v=""/>
    <m/>
    <m/>
    <n v="0"/>
    <n v="0"/>
    <s v="ZLIN"/>
    <n v="0"/>
    <n v="1"/>
  </r>
  <r>
    <s v="120308000557-3"/>
    <x v="11"/>
    <n v="342515"/>
    <m/>
    <s v="VALVULA DE BOLA"/>
    <d v="2016-12-31T00:00:00"/>
    <n v="7496672.71"/>
    <n v="655958.87000000011"/>
    <s v="ZLIN"/>
    <n v="20"/>
    <n v="0"/>
    <n v="0"/>
    <n v="0"/>
    <s v=""/>
    <m/>
    <m/>
    <n v="0"/>
    <n v="0"/>
    <s v="ZLIN"/>
    <n v="0"/>
    <n v="1"/>
  </r>
  <r>
    <s v="120308000557-4"/>
    <x v="11"/>
    <n v="342515"/>
    <m/>
    <s v="VALVULA DE RETENCION"/>
    <d v="2016-12-31T00:00:00"/>
    <n v="4277513.25"/>
    <n v="374282.41000000015"/>
    <s v="ZLIN"/>
    <n v="20"/>
    <n v="0"/>
    <n v="0"/>
    <n v="0"/>
    <s v=""/>
    <m/>
    <m/>
    <n v="0"/>
    <n v="0"/>
    <s v="ZLIN"/>
    <n v="0"/>
    <n v="1"/>
  </r>
  <r>
    <s v="120308000557-5"/>
    <x v="11"/>
    <n v="342515"/>
    <m/>
    <s v="PAQUETE DE DRENADOS"/>
    <d v="2016-12-31T00:00:00"/>
    <n v="9846992.9000000004"/>
    <n v="861611.88000000082"/>
    <s v="ZLIN"/>
    <n v="20"/>
    <n v="0"/>
    <n v="0"/>
    <n v="0"/>
    <s v=""/>
    <m/>
    <m/>
    <n v="0"/>
    <n v="0"/>
    <s v="ZLIN"/>
    <n v="0"/>
    <n v="1"/>
  </r>
  <r>
    <s v="120308000557-6"/>
    <x v="11"/>
    <n v="342515"/>
    <m/>
    <s v="DIQUE"/>
    <d v="2016-12-31T00:00:00"/>
    <n v="1367994211.45"/>
    <n v="31669739.720000029"/>
    <s v="ZLIN"/>
    <n v="75"/>
    <n v="0"/>
    <n v="0"/>
    <n v="0"/>
    <s v=""/>
    <m/>
    <m/>
    <n v="0"/>
    <n v="0"/>
    <s v="ZLIN"/>
    <n v="0"/>
    <n v="1"/>
  </r>
  <r>
    <s v="120308000558-0"/>
    <x v="11"/>
    <n v="342506"/>
    <m/>
    <s v="TANQUE"/>
    <d v="2017-06-13T00:00:00"/>
    <n v="21056128.960000001"/>
    <n v="922686.38000000268"/>
    <s v="ZLIN"/>
    <n v="40"/>
    <n v="0"/>
    <n v="0"/>
    <n v="0"/>
    <s v=""/>
    <m/>
    <m/>
    <n v="0"/>
    <n v="0"/>
    <s v="ZLIN"/>
    <n v="0"/>
    <n v="1"/>
  </r>
  <r>
    <s v="120308000559-0"/>
    <x v="11"/>
    <n v="342506"/>
    <m/>
    <s v="TANQUE"/>
    <d v="2017-06-13T00:00:00"/>
    <n v="21056128.960000001"/>
    <n v="922686.38000000268"/>
    <s v="ZLIN"/>
    <n v="40"/>
    <n v="0"/>
    <n v="0"/>
    <n v="0"/>
    <s v=""/>
    <m/>
    <m/>
    <n v="0"/>
    <n v="0"/>
    <s v="ZLIN"/>
    <n v="0"/>
    <n v="1"/>
  </r>
  <r>
    <s v="120308000560-0"/>
    <x v="11"/>
    <n v="342506"/>
    <m/>
    <s v="TANQUE"/>
    <d v="2017-06-13T00:00:00"/>
    <n v="21694182.030000001"/>
    <n v="950646.0700000003"/>
    <s v="ZLIN"/>
    <n v="40"/>
    <n v="0"/>
    <n v="0"/>
    <n v="0"/>
    <s v=""/>
    <m/>
    <m/>
    <n v="0"/>
    <n v="0"/>
    <s v="ZLIN"/>
    <n v="0"/>
    <n v="1"/>
  </r>
  <r>
    <s v="120308000561-0"/>
    <x v="11"/>
    <n v="322318"/>
    <m/>
    <s v="ESFERA YT7712"/>
    <d v="2017-08-31T00:00:00"/>
    <n v="2964411275.8400002"/>
    <n v="107048184.96000004"/>
    <s v="ZLIN"/>
    <n v="30"/>
    <n v="0"/>
    <n v="0"/>
    <n v="0"/>
    <s v=""/>
    <m/>
    <m/>
    <n v="0"/>
    <n v="0"/>
    <s v="ZLIN"/>
    <n v="0"/>
    <n v="1"/>
  </r>
  <r>
    <s v="120308000561-1"/>
    <x v="11"/>
    <n v="322318"/>
    <m/>
    <s v="CIMENTACION ESFERA YT7712"/>
    <d v="2017-08-31T00:00:00"/>
    <n v="1154260384.76"/>
    <n v="17863553.569999933"/>
    <s v="ZLIN"/>
    <n v="70"/>
    <n v="0"/>
    <n v="0"/>
    <n v="0"/>
    <s v=""/>
    <m/>
    <m/>
    <n v="0"/>
    <n v="0"/>
    <s v="ZLIN"/>
    <n v="0"/>
    <n v="1"/>
  </r>
  <r>
    <s v="120308000561-2"/>
    <x v="11"/>
    <n v="322318"/>
    <m/>
    <s v="TUBERIA INTERNA ESFERA YT7712"/>
    <d v="2017-08-31T00:00:00"/>
    <n v="57887577.799999997"/>
    <n v="1045192.3699999973"/>
    <s v="ZLIN"/>
    <n v="60"/>
    <n v="0"/>
    <n v="0"/>
    <n v="0"/>
    <s v=""/>
    <m/>
    <m/>
    <n v="0"/>
    <n v="0"/>
    <s v="ZLIN"/>
    <n v="0"/>
    <n v="1"/>
  </r>
  <r>
    <s v="120308000561-3"/>
    <x v="11"/>
    <n v="322318"/>
    <m/>
    <s v="TUBERIA INTERNA ESFERA YT7712"/>
    <d v="2017-08-31T00:00:00"/>
    <n v="31812090.989999998"/>
    <n v="574384.97999999672"/>
    <s v="ZLIN"/>
    <n v="60"/>
    <n v="0"/>
    <n v="0"/>
    <n v="0"/>
    <s v=""/>
    <m/>
    <m/>
    <n v="0"/>
    <n v="0"/>
    <s v="ZLIN"/>
    <n v="0"/>
    <n v="1"/>
  </r>
  <r>
    <s v="120308000561-4"/>
    <x v="11"/>
    <n v="322318"/>
    <m/>
    <s v="TUBERIA INTERNA ESFERA YT7712"/>
    <d v="2017-08-31T00:00:00"/>
    <n v="14033350.93"/>
    <n v="253379.94999999925"/>
    <s v="ZLIN"/>
    <n v="60"/>
    <n v="0"/>
    <n v="0"/>
    <n v="0"/>
    <s v=""/>
    <m/>
    <m/>
    <n v="0"/>
    <n v="0"/>
    <s v="ZLIN"/>
    <n v="0"/>
    <n v="1"/>
  </r>
  <r>
    <s v="120308000561-5"/>
    <x v="11"/>
    <n v="322318"/>
    <m/>
    <s v="TUBERIA INTERNA ESFERA YT7712"/>
    <d v="2017-08-31T00:00:00"/>
    <n v="7328991.8200000003"/>
    <n v="132329.02000000048"/>
    <s v="ZLIN"/>
    <n v="60"/>
    <n v="0"/>
    <n v="0"/>
    <n v="0"/>
    <s v=""/>
    <m/>
    <m/>
    <n v="0"/>
    <n v="0"/>
    <s v="ZLIN"/>
    <n v="0"/>
    <n v="1"/>
  </r>
  <r>
    <s v="120308000561-6"/>
    <x v="11"/>
    <n v="322318"/>
    <m/>
    <s v="TUBERIA INTERNA ESFERA YT7712"/>
    <d v="2017-08-31T00:00:00"/>
    <n v="26075486.809999999"/>
    <n v="470807.41000000015"/>
    <s v="ZLIN"/>
    <n v="60"/>
    <n v="0"/>
    <n v="0"/>
    <n v="0"/>
    <s v=""/>
    <m/>
    <m/>
    <n v="0"/>
    <n v="0"/>
    <s v="ZLIN"/>
    <n v="0"/>
    <n v="1"/>
  </r>
  <r>
    <s v="120308000561-7"/>
    <x v="11"/>
    <n v="322318"/>
    <m/>
    <s v="TUBERIA INTERNA ESFERA YT7712"/>
    <d v="2017-08-31T00:00:00"/>
    <n v="43854226.869999997"/>
    <n v="791812.4299999997"/>
    <s v="ZLIN"/>
    <n v="60"/>
    <n v="0"/>
    <n v="0"/>
    <n v="0"/>
    <s v=""/>
    <m/>
    <m/>
    <n v="0"/>
    <n v="0"/>
    <s v="ZLIN"/>
    <n v="0"/>
    <n v="1"/>
  </r>
  <r>
    <s v="120308000561-8"/>
    <x v="11"/>
    <n v="322318"/>
    <m/>
    <s v="TUBERIA INTERNA ESFERA YT7712"/>
    <d v="2017-08-31T00:00:00"/>
    <n v="17177323.059999999"/>
    <n v="310146.1099999994"/>
    <s v="ZLIN"/>
    <n v="60"/>
    <n v="0"/>
    <n v="0"/>
    <n v="0"/>
    <s v=""/>
    <m/>
    <m/>
    <n v="0"/>
    <n v="0"/>
    <s v="ZLIN"/>
    <n v="0"/>
    <n v="1"/>
  </r>
  <r>
    <s v="120308000561-9"/>
    <x v="11"/>
    <n v="322318"/>
    <m/>
    <s v="TUBERIA INTERNA ESFERA YT7712"/>
    <d v="2017-08-31T00:00:00"/>
    <n v="11733965.93"/>
    <n v="211863.26999999955"/>
    <s v="ZLIN"/>
    <n v="60"/>
    <n v="0"/>
    <n v="0"/>
    <n v="0"/>
    <s v=""/>
    <m/>
    <m/>
    <n v="0"/>
    <n v="0"/>
    <s v="ZLIN"/>
    <n v="0"/>
    <n v="1"/>
  </r>
  <r>
    <s v="120308000561-10"/>
    <x v="11"/>
    <n v="322318"/>
    <m/>
    <s v="VALVULA DE PROCESO ESFERA YT7712"/>
    <d v="2017-08-31T00:00:00"/>
    <n v="1328770.71"/>
    <n v="71975.080000000075"/>
    <s v="ZLIN"/>
    <n v="20"/>
    <n v="0"/>
    <n v="0"/>
    <n v="0"/>
    <s v=""/>
    <m/>
    <m/>
    <n v="0"/>
    <n v="0"/>
    <s v="ZLIN"/>
    <n v="0"/>
    <n v="1"/>
  </r>
  <r>
    <s v="120308000561-11"/>
    <x v="11"/>
    <n v="322318"/>
    <m/>
    <s v="VALVULA DE PROCESO ESFERA YT7712"/>
    <d v="2017-08-31T00:00:00"/>
    <n v="2923294.17"/>
    <n v="158345.10000000009"/>
    <s v="ZLIN"/>
    <n v="20"/>
    <n v="0"/>
    <n v="0"/>
    <n v="0"/>
    <s v=""/>
    <m/>
    <m/>
    <n v="0"/>
    <n v="0"/>
    <s v="ZLIN"/>
    <n v="0"/>
    <n v="1"/>
  </r>
  <r>
    <s v="120308000561-12"/>
    <x v="11"/>
    <n v="322318"/>
    <m/>
    <s v="VALVULA DE PROCESO ESFERA YT7712"/>
    <d v="2017-08-31T00:00:00"/>
    <n v="2923294.17"/>
    <n v="158345.10000000009"/>
    <s v="ZLIN"/>
    <n v="20"/>
    <n v="0"/>
    <n v="0"/>
    <n v="0"/>
    <s v=""/>
    <m/>
    <m/>
    <n v="0"/>
    <n v="0"/>
    <s v="ZLIN"/>
    <n v="0"/>
    <n v="1"/>
  </r>
  <r>
    <s v="120308000561-13"/>
    <x v="11"/>
    <n v="322318"/>
    <m/>
    <s v="VALVULA DE PROCESO ESFERA YT7712"/>
    <d v="2017-08-31T00:00:00"/>
    <n v="10231519.17"/>
    <n v="554207.28999999911"/>
    <s v="ZLIN"/>
    <n v="20"/>
    <n v="0"/>
    <n v="0"/>
    <n v="0"/>
    <s v=""/>
    <m/>
    <m/>
    <n v="0"/>
    <n v="0"/>
    <s v="ZLIN"/>
    <n v="0"/>
    <n v="1"/>
  </r>
  <r>
    <s v="120308000561-14"/>
    <x v="11"/>
    <n v="322318"/>
    <m/>
    <s v="VALVULA DE PROCESO ESFERA YT7712"/>
    <d v="2017-08-31T00:00:00"/>
    <n v="2923294.17"/>
    <n v="158345.10000000009"/>
    <s v="ZLIN"/>
    <n v="20"/>
    <n v="0"/>
    <n v="0"/>
    <n v="0"/>
    <s v=""/>
    <m/>
    <m/>
    <n v="0"/>
    <n v="0"/>
    <s v="ZLIN"/>
    <n v="0"/>
    <n v="1"/>
  </r>
  <r>
    <s v="120308000561-15"/>
    <x v="11"/>
    <n v="322318"/>
    <m/>
    <s v="VALVULA DE PROCESO ESFERA YT7712"/>
    <d v="2017-08-31T00:00:00"/>
    <n v="5846581.3899999997"/>
    <n v="316689.81999999937"/>
    <s v="ZLIN"/>
    <n v="20"/>
    <n v="0"/>
    <n v="0"/>
    <n v="0"/>
    <s v=""/>
    <m/>
    <m/>
    <n v="0"/>
    <n v="0"/>
    <s v="ZLIN"/>
    <n v="0"/>
    <n v="1"/>
  </r>
  <r>
    <s v="120308000561-16"/>
    <x v="11"/>
    <n v="322318"/>
    <m/>
    <s v="VALVULA DE PROCESO ESFERA YT7712"/>
    <d v="2017-08-31T00:00:00"/>
    <n v="5846581.3899999997"/>
    <n v="316689.81999999937"/>
    <s v="ZLIN"/>
    <n v="20"/>
    <n v="0"/>
    <n v="0"/>
    <n v="0"/>
    <s v=""/>
    <m/>
    <m/>
    <n v="0"/>
    <n v="0"/>
    <s v="ZLIN"/>
    <n v="0"/>
    <n v="1"/>
  </r>
  <r>
    <s v="120308000561-17"/>
    <x v="11"/>
    <n v="322318"/>
    <m/>
    <s v="VALVULA DE PROCESO ESFERA YT7712"/>
    <d v="2017-08-31T00:00:00"/>
    <n v="5846581.3899999997"/>
    <n v="316689.81999999937"/>
    <s v="ZLIN"/>
    <n v="20"/>
    <n v="0"/>
    <n v="0"/>
    <n v="0"/>
    <s v=""/>
    <m/>
    <m/>
    <n v="0"/>
    <n v="0"/>
    <s v="ZLIN"/>
    <n v="0"/>
    <n v="1"/>
  </r>
  <r>
    <s v="120308000561-18"/>
    <x v="11"/>
    <n v="322318"/>
    <m/>
    <s v="VALVULA DE PROCESO ESFERA YT7712"/>
    <d v="2017-08-31T00:00:00"/>
    <n v="5846581.3899999997"/>
    <n v="316689.81999999937"/>
    <s v="ZLIN"/>
    <n v="20"/>
    <n v="0"/>
    <n v="0"/>
    <n v="0"/>
    <s v=""/>
    <m/>
    <m/>
    <n v="0"/>
    <n v="0"/>
    <s v="ZLIN"/>
    <n v="0"/>
    <n v="1"/>
  </r>
  <r>
    <s v="120308000561-19"/>
    <x v="11"/>
    <n v="322318"/>
    <m/>
    <s v="VALVULA DE PROCESO ESFERA YT7712"/>
    <d v="2017-08-31T00:00:00"/>
    <n v="5846581.3899999997"/>
    <n v="316689.81999999937"/>
    <s v="ZLIN"/>
    <n v="20"/>
    <n v="0"/>
    <n v="0"/>
    <n v="0"/>
    <s v=""/>
    <m/>
    <m/>
    <n v="0"/>
    <n v="0"/>
    <s v="ZLIN"/>
    <n v="0"/>
    <n v="1"/>
  </r>
  <r>
    <s v="120308000561-20"/>
    <x v="11"/>
    <n v="322318"/>
    <m/>
    <s v="VALVULA DE PROCESO ESFERA YT7712"/>
    <d v="2017-08-31T00:00:00"/>
    <n v="10231519.17"/>
    <n v="554207.28999999911"/>
    <s v="ZLIN"/>
    <n v="20"/>
    <n v="0"/>
    <n v="0"/>
    <n v="0"/>
    <s v=""/>
    <m/>
    <m/>
    <n v="0"/>
    <n v="0"/>
    <s v="ZLIN"/>
    <n v="0"/>
    <n v="1"/>
  </r>
  <r>
    <s v="120308000561-21"/>
    <x v="11"/>
    <n v="322318"/>
    <m/>
    <s v="VALVULA DE PROCESO ESFERA YT7712"/>
    <d v="2017-08-31T00:00:00"/>
    <n v="2923294.17"/>
    <n v="158345.10000000009"/>
    <s v="ZLIN"/>
    <n v="20"/>
    <n v="0"/>
    <n v="0"/>
    <n v="0"/>
    <s v=""/>
    <m/>
    <m/>
    <n v="0"/>
    <n v="0"/>
    <s v="ZLIN"/>
    <n v="0"/>
    <n v="1"/>
  </r>
  <r>
    <s v="120308000561-22"/>
    <x v="11"/>
    <n v="322318"/>
    <m/>
    <s v="VALVULA DE PROCESO ESFERA YT7712"/>
    <d v="2017-08-31T00:00:00"/>
    <n v="2923294.17"/>
    <n v="158345.10000000009"/>
    <s v="ZLIN"/>
    <n v="20"/>
    <n v="0"/>
    <n v="0"/>
    <n v="0"/>
    <s v=""/>
    <m/>
    <m/>
    <n v="0"/>
    <n v="0"/>
    <s v="ZLIN"/>
    <n v="0"/>
    <n v="1"/>
  </r>
  <r>
    <s v="120308000561-23"/>
    <x v="11"/>
    <n v="322318"/>
    <m/>
    <s v="VALVULA DE PROCESO ESFERA YT7712"/>
    <d v="2017-08-31T00:00:00"/>
    <n v="2923294.17"/>
    <n v="158345.10000000009"/>
    <s v="ZLIN"/>
    <n v="20"/>
    <n v="0"/>
    <n v="0"/>
    <n v="0"/>
    <s v=""/>
    <m/>
    <m/>
    <n v="0"/>
    <n v="0"/>
    <s v="ZLIN"/>
    <n v="0"/>
    <n v="1"/>
  </r>
  <r>
    <s v="120308000561-24"/>
    <x v="11"/>
    <n v="322318"/>
    <m/>
    <s v="VALVULA DE PROCESO ESFERA YT7712"/>
    <d v="2017-08-31T00:00:00"/>
    <n v="2923294.17"/>
    <n v="158345.10000000009"/>
    <s v="ZLIN"/>
    <n v="20"/>
    <n v="0"/>
    <n v="0"/>
    <n v="0"/>
    <s v=""/>
    <m/>
    <m/>
    <n v="0"/>
    <n v="0"/>
    <s v="ZLIN"/>
    <n v="0"/>
    <n v="1"/>
  </r>
  <r>
    <s v="120308000561-25"/>
    <x v="11"/>
    <n v="322318"/>
    <m/>
    <s v="VALVULA DE PROCESO ESFERA YT7712"/>
    <d v="2017-08-31T00:00:00"/>
    <n v="2923294.17"/>
    <n v="158345.10000000009"/>
    <s v="ZLIN"/>
    <n v="20"/>
    <n v="0"/>
    <n v="0"/>
    <n v="0"/>
    <s v=""/>
    <m/>
    <m/>
    <n v="0"/>
    <n v="0"/>
    <s v="ZLIN"/>
    <n v="0"/>
    <n v="1"/>
  </r>
  <r>
    <s v="120308000561-26"/>
    <x v="11"/>
    <n v="322318"/>
    <m/>
    <s v="VALVULA DE PROCESO ESFERA YT7712"/>
    <d v="2017-08-31T00:00:00"/>
    <n v="2923294.17"/>
    <n v="158345.10000000009"/>
    <s v="ZLIN"/>
    <n v="20"/>
    <n v="0"/>
    <n v="0"/>
    <n v="0"/>
    <s v=""/>
    <m/>
    <m/>
    <n v="0"/>
    <n v="0"/>
    <s v="ZLIN"/>
    <n v="0"/>
    <n v="1"/>
  </r>
  <r>
    <s v="120308000561-27"/>
    <x v="11"/>
    <n v="322318"/>
    <m/>
    <s v="VALVULA DE PROCESO ESFERA YT7712"/>
    <d v="2017-08-31T00:00:00"/>
    <n v="2923294.17"/>
    <n v="158345.10000000009"/>
    <s v="ZLIN"/>
    <n v="20"/>
    <n v="0"/>
    <n v="0"/>
    <n v="0"/>
    <s v=""/>
    <m/>
    <m/>
    <n v="0"/>
    <n v="0"/>
    <s v="ZLIN"/>
    <n v="0"/>
    <n v="1"/>
  </r>
  <r>
    <s v="120308000561-28"/>
    <x v="11"/>
    <n v="322318"/>
    <m/>
    <s v="VALVULA DE PROCESO ESFERA YT7712"/>
    <d v="2017-08-31T00:00:00"/>
    <n v="1328770.71"/>
    <n v="71975.080000000075"/>
    <s v="ZLIN"/>
    <n v="20"/>
    <n v="0"/>
    <n v="0"/>
    <n v="0"/>
    <s v=""/>
    <m/>
    <m/>
    <n v="0"/>
    <n v="0"/>
    <s v="ZLIN"/>
    <n v="0"/>
    <n v="1"/>
  </r>
  <r>
    <s v="120308000561-29"/>
    <x v="11"/>
    <n v="322318"/>
    <m/>
    <s v="VALVULA DE PROCESO ESFERA YT7712"/>
    <d v="2017-08-31T00:00:00"/>
    <n v="1328770.71"/>
    <n v="71975.080000000075"/>
    <s v="ZLIN"/>
    <n v="20"/>
    <n v="0"/>
    <n v="0"/>
    <n v="0"/>
    <s v=""/>
    <m/>
    <m/>
    <n v="0"/>
    <n v="0"/>
    <s v="ZLIN"/>
    <n v="0"/>
    <n v="1"/>
  </r>
  <r>
    <s v="120308000561-30"/>
    <x v="11"/>
    <n v="322318"/>
    <m/>
    <s v="VALVULA DE PROCESO ESFERA YT7712"/>
    <d v="2017-08-31T00:00:00"/>
    <n v="1328770.71"/>
    <n v="71975.080000000075"/>
    <s v="ZLIN"/>
    <n v="20"/>
    <n v="0"/>
    <n v="0"/>
    <n v="0"/>
    <s v=""/>
    <m/>
    <m/>
    <n v="0"/>
    <n v="0"/>
    <s v="ZLIN"/>
    <n v="0"/>
    <n v="1"/>
  </r>
  <r>
    <s v="120308000561-31"/>
    <x v="11"/>
    <n v="322318"/>
    <m/>
    <s v="VALVULA DE PROCESO ESFERA YT7712"/>
    <d v="2017-08-31T00:00:00"/>
    <n v="1328770.71"/>
    <n v="71975.080000000075"/>
    <s v="ZLIN"/>
    <n v="20"/>
    <n v="0"/>
    <n v="0"/>
    <n v="0"/>
    <s v=""/>
    <m/>
    <m/>
    <n v="0"/>
    <n v="0"/>
    <s v="ZLIN"/>
    <n v="0"/>
    <n v="1"/>
  </r>
  <r>
    <s v="120308000561-32"/>
    <x v="11"/>
    <n v="322318"/>
    <m/>
    <s v="VALVULA DE PROCESO ESFERA YT7712"/>
    <d v="2017-08-31T00:00:00"/>
    <n v="1328770.71"/>
    <n v="71975.080000000075"/>
    <s v="ZLIN"/>
    <n v="20"/>
    <n v="0"/>
    <n v="0"/>
    <n v="0"/>
    <s v=""/>
    <m/>
    <m/>
    <n v="0"/>
    <n v="0"/>
    <s v="ZLIN"/>
    <n v="0"/>
    <n v="1"/>
  </r>
  <r>
    <s v="120308000561-33"/>
    <x v="11"/>
    <n v="322318"/>
    <m/>
    <s v="VALVULA DE PROCESO ESFERA YT7712"/>
    <d v="2017-08-31T00:00:00"/>
    <n v="1328770.71"/>
    <n v="71975.080000000075"/>
    <s v="ZLIN"/>
    <n v="20"/>
    <n v="0"/>
    <n v="0"/>
    <n v="0"/>
    <s v=""/>
    <m/>
    <m/>
    <n v="0"/>
    <n v="0"/>
    <s v="ZLIN"/>
    <n v="0"/>
    <n v="1"/>
  </r>
  <r>
    <s v="120308000561-34"/>
    <x v="11"/>
    <n v="322318"/>
    <m/>
    <s v="VALVULA DE PROCESO ESFERA YT7712"/>
    <d v="2017-08-31T00:00:00"/>
    <n v="1328770.71"/>
    <n v="71975.080000000075"/>
    <s v="ZLIN"/>
    <n v="20"/>
    <n v="0"/>
    <n v="0"/>
    <n v="0"/>
    <s v=""/>
    <m/>
    <m/>
    <n v="0"/>
    <n v="0"/>
    <s v="ZLIN"/>
    <n v="0"/>
    <n v="1"/>
  </r>
  <r>
    <s v="120308000561-35"/>
    <x v="11"/>
    <n v="322318"/>
    <m/>
    <s v="VALVULA DE PROCESO ESFERA YT7712"/>
    <d v="2017-08-31T00:00:00"/>
    <n v="1328770.71"/>
    <n v="71975.080000000075"/>
    <s v="ZLIN"/>
    <n v="20"/>
    <n v="0"/>
    <n v="0"/>
    <n v="0"/>
    <s v=""/>
    <m/>
    <m/>
    <n v="0"/>
    <n v="0"/>
    <s v="ZLIN"/>
    <n v="0"/>
    <n v="1"/>
  </r>
  <r>
    <s v="120308000562-0"/>
    <x v="11"/>
    <n v="322318"/>
    <m/>
    <s v="ESFERA"/>
    <d v="2017-10-31T00:00:00"/>
    <n v="2585844627.4400001"/>
    <n v="79011919.179999828"/>
    <s v="ZLIN"/>
    <n v="30"/>
    <n v="0"/>
    <n v="0"/>
    <n v="0"/>
    <s v=""/>
    <m/>
    <m/>
    <n v="0"/>
    <n v="0"/>
    <s v="ZLIN"/>
    <n v="0"/>
    <n v="1"/>
  </r>
  <r>
    <s v="120308000562-1"/>
    <x v="11"/>
    <n v="322318"/>
    <m/>
    <s v="CIMENTACION DE TANQUE"/>
    <d v="2017-10-31T00:00:00"/>
    <n v="947521514.35000002"/>
    <n v="12408019.840000033"/>
    <s v="ZLIN"/>
    <n v="70"/>
    <n v="0"/>
    <n v="0"/>
    <n v="0"/>
    <s v=""/>
    <m/>
    <m/>
    <n v="0"/>
    <n v="0"/>
    <s v="ZLIN"/>
    <n v="0"/>
    <n v="1"/>
  </r>
  <r>
    <s v="120308000562-2"/>
    <x v="11"/>
    <n v="322318"/>
    <m/>
    <s v="TUBERIA"/>
    <d v="2017-10-31T00:00:00"/>
    <n v="47519369.200000003"/>
    <n v="725990.3599999994"/>
    <s v="ZLIN"/>
    <n v="60"/>
    <n v="0"/>
    <n v="0"/>
    <n v="0"/>
    <s v=""/>
    <m/>
    <m/>
    <n v="0"/>
    <n v="0"/>
    <s v="ZLIN"/>
    <n v="0"/>
    <n v="1"/>
  </r>
  <r>
    <s v="120308000562-3"/>
    <x v="11"/>
    <n v="322318"/>
    <m/>
    <s v="TUBERIA"/>
    <d v="2017-10-31T00:00:00"/>
    <n v="26114246.859999999"/>
    <n v="398967.66000000015"/>
    <s v="ZLIN"/>
    <n v="60"/>
    <n v="0"/>
    <n v="0"/>
    <n v="0"/>
    <s v=""/>
    <m/>
    <m/>
    <n v="0"/>
    <n v="0"/>
    <s v="ZLIN"/>
    <n v="0"/>
    <n v="1"/>
  </r>
  <r>
    <s v="120308000562-4"/>
    <x v="11"/>
    <n v="322318"/>
    <m/>
    <s v="TUBERIA"/>
    <d v="2017-10-31T00:00:00"/>
    <n v="11519846.039999999"/>
    <n v="175997.64999999851"/>
    <s v="ZLIN"/>
    <n v="60"/>
    <n v="0"/>
    <n v="0"/>
    <n v="0"/>
    <s v=""/>
    <m/>
    <m/>
    <n v="0"/>
    <n v="0"/>
    <s v="ZLIN"/>
    <n v="0"/>
    <n v="1"/>
  </r>
  <r>
    <s v="120308000562-5"/>
    <x v="11"/>
    <n v="322318"/>
    <m/>
    <s v="TUBERIA"/>
    <d v="2017-10-31T00:00:00"/>
    <n v="6016300.5899999999"/>
    <n v="91915.709999999963"/>
    <s v="ZLIN"/>
    <n v="60"/>
    <n v="0"/>
    <n v="0"/>
    <n v="0"/>
    <s v=""/>
    <m/>
    <m/>
    <n v="0"/>
    <n v="0"/>
    <s v="ZLIN"/>
    <n v="0"/>
    <n v="1"/>
  </r>
  <r>
    <s v="120308000562-6"/>
    <x v="11"/>
    <n v="322318"/>
    <m/>
    <s v="TUBERIA"/>
    <d v="2017-10-31T00:00:00"/>
    <n v="21405122.34"/>
    <n v="327022.69999999925"/>
    <s v="ZLIN"/>
    <n v="60"/>
    <n v="0"/>
    <n v="0"/>
    <n v="0"/>
    <s v=""/>
    <m/>
    <m/>
    <n v="0"/>
    <n v="0"/>
    <s v="ZLIN"/>
    <n v="0"/>
    <n v="1"/>
  </r>
  <r>
    <s v="120308000562-7"/>
    <x v="11"/>
    <n v="322318"/>
    <m/>
    <s v="TUBERIA"/>
    <d v="2017-10-31T00:00:00"/>
    <n v="35999523.159999996"/>
    <n v="549992.71999999881"/>
    <s v="ZLIN"/>
    <n v="60"/>
    <n v="0"/>
    <n v="0"/>
    <n v="0"/>
    <s v=""/>
    <m/>
    <m/>
    <n v="0"/>
    <n v="0"/>
    <s v="ZLIN"/>
    <n v="0"/>
    <n v="1"/>
  </r>
  <r>
    <s v="120308000562-8"/>
    <x v="11"/>
    <n v="322318"/>
    <m/>
    <s v="TUBERIA"/>
    <d v="2017-10-31T00:00:00"/>
    <n v="14100703.25"/>
    <n v="215427.41000000015"/>
    <s v="ZLIN"/>
    <n v="60"/>
    <n v="0"/>
    <n v="0"/>
    <n v="0"/>
    <s v=""/>
    <m/>
    <m/>
    <n v="0"/>
    <n v="0"/>
    <s v="ZLIN"/>
    <n v="0"/>
    <n v="1"/>
  </r>
  <r>
    <s v="120308000562-9"/>
    <x v="11"/>
    <n v="322318"/>
    <m/>
    <s v="TUBERIA"/>
    <d v="2017-10-31T00:00:00"/>
    <n v="9632302.4800000004"/>
    <n v="147160.1799999997"/>
    <s v="ZLIN"/>
    <n v="60"/>
    <n v="0"/>
    <n v="0"/>
    <n v="0"/>
    <s v=""/>
    <m/>
    <m/>
    <n v="0"/>
    <n v="0"/>
    <s v="ZLIN"/>
    <n v="0"/>
    <n v="1"/>
  </r>
  <r>
    <s v="120308000562-10"/>
    <x v="11"/>
    <n v="322318"/>
    <m/>
    <s v="VALVULA"/>
    <d v="2017-10-31T00:00:00"/>
    <n v="1090775.3999999999"/>
    <n v="49993.879999999888"/>
    <s v="ZLIN"/>
    <n v="20"/>
    <n v="0"/>
    <n v="0"/>
    <n v="0"/>
    <s v=""/>
    <m/>
    <m/>
    <n v="0"/>
    <n v="0"/>
    <s v="ZLIN"/>
    <n v="0"/>
    <n v="1"/>
  </r>
  <r>
    <s v="120308000562-11"/>
    <x v="11"/>
    <n v="322318"/>
    <m/>
    <s v="VALVULA"/>
    <d v="2017-10-31T00:00:00"/>
    <n v="2399704.7400000002"/>
    <n v="109986.4700000002"/>
    <s v="ZLIN"/>
    <n v="20"/>
    <n v="0"/>
    <n v="0"/>
    <n v="0"/>
    <s v=""/>
    <m/>
    <m/>
    <n v="0"/>
    <n v="0"/>
    <s v="ZLIN"/>
    <n v="0"/>
    <n v="1"/>
  </r>
  <r>
    <s v="120308000562-12"/>
    <x v="11"/>
    <n v="322318"/>
    <m/>
    <s v="VALVULA"/>
    <d v="2017-10-31T00:00:00"/>
    <n v="2399704.7400000002"/>
    <n v="109986.4700000002"/>
    <s v="ZLIN"/>
    <n v="20"/>
    <n v="0"/>
    <n v="0"/>
    <n v="0"/>
    <s v=""/>
    <m/>
    <m/>
    <n v="0"/>
    <n v="0"/>
    <s v="ZLIN"/>
    <n v="0"/>
    <n v="1"/>
  </r>
  <r>
    <s v="120308000562-13"/>
    <x v="11"/>
    <n v="322318"/>
    <m/>
    <s v="VALVULA"/>
    <d v="2017-10-31T00:00:00"/>
    <n v="8398958.0399999991"/>
    <n v="384952.24999999907"/>
    <s v="ZLIN"/>
    <n v="20"/>
    <n v="0"/>
    <n v="0"/>
    <n v="0"/>
    <s v=""/>
    <m/>
    <m/>
    <n v="0"/>
    <n v="0"/>
    <s v="ZLIN"/>
    <n v="0"/>
    <n v="1"/>
  </r>
  <r>
    <s v="120308000562-14"/>
    <x v="11"/>
    <n v="322318"/>
    <m/>
    <s v="VALVULA"/>
    <d v="2017-10-31T00:00:00"/>
    <n v="2399704.7400000002"/>
    <n v="109986.4700000002"/>
    <s v="ZLIN"/>
    <n v="20"/>
    <n v="0"/>
    <n v="0"/>
    <n v="0"/>
    <s v=""/>
    <m/>
    <m/>
    <n v="0"/>
    <n v="0"/>
    <s v="ZLIN"/>
    <n v="0"/>
    <n v="1"/>
  </r>
  <r>
    <s v="120308000562-15"/>
    <x v="11"/>
    <n v="322318"/>
    <m/>
    <s v="VALVULA"/>
    <d v="2017-10-31T00:00:00"/>
    <n v="4799403.78"/>
    <n v="219972.66999999993"/>
    <s v="ZLIN"/>
    <n v="20"/>
    <n v="0"/>
    <n v="0"/>
    <n v="0"/>
    <s v=""/>
    <m/>
    <m/>
    <n v="0"/>
    <n v="0"/>
    <s v="ZLIN"/>
    <n v="0"/>
    <n v="1"/>
  </r>
  <r>
    <s v="120308000562-16"/>
    <x v="11"/>
    <n v="322318"/>
    <m/>
    <s v="VALVULA"/>
    <d v="2017-10-31T00:00:00"/>
    <n v="4799403.78"/>
    <n v="219972.66999999993"/>
    <s v="ZLIN"/>
    <n v="20"/>
    <n v="0"/>
    <n v="0"/>
    <n v="0"/>
    <s v=""/>
    <m/>
    <m/>
    <n v="0"/>
    <n v="0"/>
    <s v="ZLIN"/>
    <n v="0"/>
    <n v="1"/>
  </r>
  <r>
    <s v="120308000562-17"/>
    <x v="11"/>
    <n v="322318"/>
    <m/>
    <s v="VALVULA"/>
    <d v="2017-10-31T00:00:00"/>
    <n v="4799403.78"/>
    <n v="219972.66999999993"/>
    <s v="ZLIN"/>
    <n v="20"/>
    <n v="0"/>
    <n v="0"/>
    <n v="0"/>
    <s v=""/>
    <m/>
    <m/>
    <n v="0"/>
    <n v="0"/>
    <s v="ZLIN"/>
    <n v="0"/>
    <n v="1"/>
  </r>
  <r>
    <s v="120308000562-18"/>
    <x v="11"/>
    <n v="322318"/>
    <m/>
    <s v="VALVULA"/>
    <d v="2017-10-31T00:00:00"/>
    <n v="4799403.78"/>
    <n v="219972.66999999993"/>
    <s v="ZLIN"/>
    <n v="20"/>
    <n v="0"/>
    <n v="0"/>
    <n v="0"/>
    <s v=""/>
    <m/>
    <m/>
    <n v="0"/>
    <n v="0"/>
    <s v="ZLIN"/>
    <n v="0"/>
    <n v="1"/>
  </r>
  <r>
    <s v="120308000562-19"/>
    <x v="11"/>
    <n v="322318"/>
    <m/>
    <s v="VALVULA"/>
    <d v="2017-10-31T00:00:00"/>
    <n v="4799403.78"/>
    <n v="219972.66999999993"/>
    <s v="ZLIN"/>
    <n v="20"/>
    <n v="0"/>
    <n v="0"/>
    <n v="0"/>
    <s v=""/>
    <m/>
    <m/>
    <n v="0"/>
    <n v="0"/>
    <s v="ZLIN"/>
    <n v="0"/>
    <n v="1"/>
  </r>
  <r>
    <s v="120308000562-20"/>
    <x v="11"/>
    <n v="322318"/>
    <m/>
    <s v="VALVULA"/>
    <d v="2017-10-31T00:00:00"/>
    <n v="8398958.0399999991"/>
    <n v="384952.24999999907"/>
    <s v="ZLIN"/>
    <n v="20"/>
    <n v="0"/>
    <n v="0"/>
    <n v="0"/>
    <s v=""/>
    <m/>
    <m/>
    <n v="0"/>
    <n v="0"/>
    <s v="ZLIN"/>
    <n v="0"/>
    <n v="1"/>
  </r>
  <r>
    <s v="120308000562-21"/>
    <x v="11"/>
    <n v="322318"/>
    <m/>
    <s v="VALVULA"/>
    <d v="2017-10-31T00:00:00"/>
    <n v="2399704.7400000002"/>
    <n v="109986.4700000002"/>
    <s v="ZLIN"/>
    <n v="20"/>
    <n v="0"/>
    <n v="0"/>
    <n v="0"/>
    <s v=""/>
    <m/>
    <m/>
    <n v="0"/>
    <n v="0"/>
    <s v="ZLIN"/>
    <n v="0"/>
    <n v="1"/>
  </r>
  <r>
    <s v="120308000562-22"/>
    <x v="11"/>
    <n v="322318"/>
    <m/>
    <s v="VALVULA"/>
    <d v="2017-10-31T00:00:00"/>
    <n v="2399704.7400000002"/>
    <n v="109986.4700000002"/>
    <s v="ZLIN"/>
    <n v="20"/>
    <n v="0"/>
    <n v="0"/>
    <n v="0"/>
    <s v=""/>
    <m/>
    <m/>
    <n v="0"/>
    <n v="0"/>
    <s v="ZLIN"/>
    <n v="0"/>
    <n v="1"/>
  </r>
  <r>
    <s v="120308000562-23"/>
    <x v="11"/>
    <n v="322318"/>
    <m/>
    <s v="VALVULA"/>
    <d v="2017-10-31T00:00:00"/>
    <n v="2399704.7400000002"/>
    <n v="109986.4700000002"/>
    <s v="ZLIN"/>
    <n v="20"/>
    <n v="0"/>
    <n v="0"/>
    <n v="0"/>
    <s v=""/>
    <m/>
    <m/>
    <n v="0"/>
    <n v="0"/>
    <s v="ZLIN"/>
    <n v="0"/>
    <n v="1"/>
  </r>
  <r>
    <s v="120308000562-24"/>
    <x v="11"/>
    <n v="322318"/>
    <m/>
    <s v="VALVULA"/>
    <d v="2017-10-31T00:00:00"/>
    <n v="2399704.7400000002"/>
    <n v="109986.4700000002"/>
    <s v="ZLIN"/>
    <n v="20"/>
    <n v="0"/>
    <n v="0"/>
    <n v="0"/>
    <s v=""/>
    <m/>
    <m/>
    <n v="0"/>
    <n v="0"/>
    <s v="ZLIN"/>
    <n v="0"/>
    <n v="1"/>
  </r>
  <r>
    <s v="120308000562-25"/>
    <x v="11"/>
    <n v="322318"/>
    <m/>
    <s v="VALVULA"/>
    <d v="2017-10-31T00:00:00"/>
    <n v="2399704.7400000002"/>
    <n v="109986.4700000002"/>
    <s v="ZLIN"/>
    <n v="20"/>
    <n v="0"/>
    <n v="0"/>
    <n v="0"/>
    <s v=""/>
    <m/>
    <m/>
    <n v="0"/>
    <n v="0"/>
    <s v="ZLIN"/>
    <n v="0"/>
    <n v="1"/>
  </r>
  <r>
    <s v="120308000562-26"/>
    <x v="11"/>
    <n v="322318"/>
    <m/>
    <s v="VALVULA"/>
    <d v="2017-10-31T00:00:00"/>
    <n v="2399704.7400000002"/>
    <n v="109986.4700000002"/>
    <s v="ZLIN"/>
    <n v="20"/>
    <n v="0"/>
    <n v="0"/>
    <n v="0"/>
    <s v=""/>
    <m/>
    <m/>
    <n v="0"/>
    <n v="0"/>
    <s v="ZLIN"/>
    <n v="0"/>
    <n v="1"/>
  </r>
  <r>
    <s v="120308000562-27"/>
    <x v="11"/>
    <n v="322318"/>
    <m/>
    <s v="VALVULA"/>
    <d v="2017-10-31T00:00:00"/>
    <n v="2399704.7400000002"/>
    <n v="109986.4700000002"/>
    <s v="ZLIN"/>
    <n v="20"/>
    <n v="0"/>
    <n v="0"/>
    <n v="0"/>
    <s v=""/>
    <m/>
    <m/>
    <n v="0"/>
    <n v="0"/>
    <s v="ZLIN"/>
    <n v="0"/>
    <n v="1"/>
  </r>
  <r>
    <s v="120308000562-28"/>
    <x v="11"/>
    <n v="322318"/>
    <m/>
    <s v="VALVULA"/>
    <d v="2017-10-31T00:00:00"/>
    <n v="1090775.3999999999"/>
    <n v="49993.879999999888"/>
    <s v="ZLIN"/>
    <n v="20"/>
    <n v="0"/>
    <n v="0"/>
    <n v="0"/>
    <s v=""/>
    <m/>
    <m/>
    <n v="0"/>
    <n v="0"/>
    <s v="ZLIN"/>
    <n v="0"/>
    <n v="1"/>
  </r>
  <r>
    <s v="120308000562-29"/>
    <x v="11"/>
    <n v="322318"/>
    <m/>
    <s v="VALVULA"/>
    <d v="2017-10-31T00:00:00"/>
    <n v="1090775.3999999999"/>
    <n v="49993.879999999888"/>
    <s v="ZLIN"/>
    <n v="20"/>
    <n v="0"/>
    <n v="0"/>
    <n v="0"/>
    <s v=""/>
    <m/>
    <m/>
    <n v="0"/>
    <n v="0"/>
    <s v="ZLIN"/>
    <n v="0"/>
    <n v="1"/>
  </r>
  <r>
    <s v="120308000562-30"/>
    <x v="11"/>
    <n v="322318"/>
    <m/>
    <s v="VALVULA"/>
    <d v="2017-10-31T00:00:00"/>
    <n v="1090775.3999999999"/>
    <n v="49993.879999999888"/>
    <s v="ZLIN"/>
    <n v="20"/>
    <n v="0"/>
    <n v="0"/>
    <n v="0"/>
    <s v=""/>
    <m/>
    <m/>
    <n v="0"/>
    <n v="0"/>
    <s v="ZLIN"/>
    <n v="0"/>
    <n v="1"/>
  </r>
  <r>
    <s v="120308000562-31"/>
    <x v="11"/>
    <n v="322318"/>
    <m/>
    <s v="VALVULA"/>
    <d v="2017-10-31T00:00:00"/>
    <n v="1090775.3999999999"/>
    <n v="49993.879999999888"/>
    <s v="ZLIN"/>
    <n v="20"/>
    <n v="0"/>
    <n v="0"/>
    <n v="0"/>
    <s v=""/>
    <m/>
    <m/>
    <n v="0"/>
    <n v="0"/>
    <s v="ZLIN"/>
    <n v="0"/>
    <n v="1"/>
  </r>
  <r>
    <s v="120308000562-32"/>
    <x v="11"/>
    <n v="322318"/>
    <m/>
    <s v="VALVULA"/>
    <d v="2017-10-31T00:00:00"/>
    <n v="1090775.3999999999"/>
    <n v="49993.879999999888"/>
    <s v="ZLIN"/>
    <n v="20"/>
    <n v="0"/>
    <n v="0"/>
    <n v="0"/>
    <s v=""/>
    <m/>
    <m/>
    <n v="0"/>
    <n v="0"/>
    <s v="ZLIN"/>
    <n v="0"/>
    <n v="1"/>
  </r>
  <r>
    <s v="120308000562-33"/>
    <x v="11"/>
    <n v="322318"/>
    <m/>
    <s v="VALVULA"/>
    <d v="2017-10-31T00:00:00"/>
    <n v="1090775.3999999999"/>
    <n v="49993.879999999888"/>
    <s v="ZLIN"/>
    <n v="20"/>
    <n v="0"/>
    <n v="0"/>
    <n v="0"/>
    <s v=""/>
    <m/>
    <m/>
    <n v="0"/>
    <n v="0"/>
    <s v="ZLIN"/>
    <n v="0"/>
    <n v="1"/>
  </r>
  <r>
    <s v="120308000562-34"/>
    <x v="11"/>
    <n v="322318"/>
    <m/>
    <s v="VALVULA"/>
    <d v="2017-10-31T00:00:00"/>
    <n v="1090775.3999999999"/>
    <n v="49993.879999999888"/>
    <s v="ZLIN"/>
    <n v="20"/>
    <n v="0"/>
    <n v="0"/>
    <n v="0"/>
    <s v=""/>
    <m/>
    <m/>
    <n v="0"/>
    <n v="0"/>
    <s v="ZLIN"/>
    <n v="0"/>
    <n v="1"/>
  </r>
  <r>
    <s v="120308000562-35"/>
    <x v="11"/>
    <n v="322318"/>
    <m/>
    <s v="VALVULA"/>
    <d v="2017-10-31T00:00:00"/>
    <n v="1090775.3999999999"/>
    <n v="49993.879999999888"/>
    <s v="ZLIN"/>
    <n v="20"/>
    <n v="0"/>
    <n v="0"/>
    <n v="0"/>
    <s v=""/>
    <m/>
    <m/>
    <n v="0"/>
    <n v="0"/>
    <s v="ZLIN"/>
    <n v="0"/>
    <n v="1"/>
  </r>
  <r>
    <s v="120308000563-0"/>
    <x v="11"/>
    <n v="322317"/>
    <m/>
    <s v="TANQUE ASFALTO YT-7516"/>
    <d v="2018-08-31T00:00:00"/>
    <n v="1435557776.2"/>
    <n v="2990745.370000124"/>
    <s v="ZLIN"/>
    <n v="40"/>
    <n v="0"/>
    <n v="0"/>
    <n v="0"/>
    <s v=""/>
    <m/>
    <m/>
    <n v="0"/>
    <n v="0"/>
    <s v="ZLIN"/>
    <n v="0"/>
    <n v="1"/>
  </r>
  <r>
    <s v="120308000563-1"/>
    <x v="11"/>
    <n v="322317"/>
    <m/>
    <s v="CIMENTACION"/>
    <d v="2018-08-31T00:00:00"/>
    <n v="45681074.149999999"/>
    <n v="54382.229999996722"/>
    <s v="ZLIN"/>
    <n v="70"/>
    <n v="0"/>
    <n v="0"/>
    <n v="0"/>
    <s v=""/>
    <m/>
    <m/>
    <n v="0"/>
    <n v="0"/>
    <s v="ZLIN"/>
    <n v="0"/>
    <n v="1"/>
  </r>
  <r>
    <s v="120308000563-2"/>
    <x v="11"/>
    <n v="322317"/>
    <m/>
    <s v="DIQUE"/>
    <d v="2018-08-31T00:00:00"/>
    <n v="966790588.63"/>
    <n v="1074211.7699999809"/>
    <s v="ZLIN"/>
    <n v="75"/>
    <n v="0"/>
    <n v="0"/>
    <n v="0"/>
    <s v=""/>
    <m/>
    <m/>
    <n v="0"/>
    <n v="0"/>
    <s v="ZLIN"/>
    <n v="0"/>
    <n v="1"/>
  </r>
  <r>
    <s v="120308000564-0"/>
    <x v="11"/>
    <n v="322317"/>
    <m/>
    <s v="TANQUE ASFALTO YT-7517"/>
    <d v="2018-08-31T00:00:00"/>
    <n v="1390951243.6900001"/>
    <n v="2897815.0900001526"/>
    <s v="ZLIN"/>
    <n v="40"/>
    <n v="0"/>
    <n v="0"/>
    <n v="0"/>
    <s v=""/>
    <m/>
    <m/>
    <n v="0"/>
    <n v="0"/>
    <s v="ZLIN"/>
    <n v="0"/>
    <n v="1"/>
  </r>
  <r>
    <s v="120308000564-1"/>
    <x v="11"/>
    <n v="322317"/>
    <m/>
    <s v="CIMENTACION"/>
    <d v="2018-08-31T00:00:00"/>
    <n v="45681074.149999999"/>
    <n v="54382.229999996722"/>
    <s v="ZLIN"/>
    <n v="70"/>
    <n v="0"/>
    <n v="0"/>
    <n v="0"/>
    <s v=""/>
    <m/>
    <m/>
    <n v="0"/>
    <n v="0"/>
    <s v="ZLIN"/>
    <n v="0"/>
    <n v="1"/>
  </r>
  <r>
    <s v="120380000001-0"/>
    <x v="12"/>
    <n v="342505"/>
    <m/>
    <s v="CALDERA"/>
    <d v="2015-10-01T00:00:00"/>
    <n v="1"/>
    <n v="1"/>
    <s v="ZLIN"/>
    <n v="0"/>
    <n v="1"/>
    <n v="0"/>
    <n v="0"/>
    <s v=""/>
    <m/>
    <m/>
    <n v="33024701.469999999"/>
    <n v="13528190.959999997"/>
    <s v="ZLIN"/>
    <n v="6"/>
    <n v="11"/>
  </r>
  <r>
    <s v="120380000001-1"/>
    <x v="12"/>
    <n v="342505"/>
    <m/>
    <s v="MOTOR"/>
    <d v="2015-10-01T00:00:00"/>
    <n v="1"/>
    <n v="1"/>
    <s v="ZLIN"/>
    <n v="0"/>
    <n v="1"/>
    <n v="0"/>
    <n v="0"/>
    <s v=""/>
    <m/>
    <m/>
    <n v="24187.25"/>
    <n v="22843.51"/>
    <s v="ZLIN"/>
    <n v="3"/>
    <n v="0"/>
  </r>
  <r>
    <s v="120380000002-0"/>
    <x v="12"/>
    <n v="342505"/>
    <m/>
    <s v="CALDERA"/>
    <d v="2010-07-07T00:00:00"/>
    <n v="2713130.94"/>
    <n v="2417153.0099999998"/>
    <s v="ZLIN"/>
    <n v="9"/>
    <n v="2"/>
    <n v="0"/>
    <n v="0"/>
    <s v=""/>
    <m/>
    <m/>
    <n v="549190.27"/>
    <n v="389009.78"/>
    <s v="ZLIN"/>
    <n v="4"/>
    <n v="0"/>
  </r>
  <r>
    <s v="120380000002-1"/>
    <x v="12"/>
    <n v="342505"/>
    <m/>
    <s v="MOTOR"/>
    <d v="1979-09-01T00:00:00"/>
    <n v="0.03"/>
    <n v="0"/>
    <s v="ZLIN"/>
    <n v="41"/>
    <n v="1"/>
    <n v="0"/>
    <n v="0"/>
    <s v=""/>
    <m/>
    <m/>
    <n v="51464.95"/>
    <n v="29163.469999999998"/>
    <s v="ZLIN"/>
    <n v="5"/>
    <n v="0"/>
  </r>
  <r>
    <s v="120380000003-0"/>
    <x v="12"/>
    <n v="342505"/>
    <m/>
    <s v="CALDERA"/>
    <d v="2010-09-01T00:00:00"/>
    <n v="6647783.9000000004"/>
    <n v="5854928.9400000004"/>
    <s v="ZLIN"/>
    <n v="9"/>
    <n v="1"/>
    <n v="0"/>
    <n v="0"/>
    <s v=""/>
    <m/>
    <m/>
    <n v="24812849.149999999"/>
    <n v="17575768.149999999"/>
    <s v="ZLIN"/>
    <n v="4"/>
    <n v="0"/>
  </r>
  <r>
    <s v="120380000004-0"/>
    <x v="12"/>
    <n v="342505"/>
    <m/>
    <s v="COMPRESOR"/>
    <d v="2015-10-01T00:00:00"/>
    <n v="1"/>
    <n v="1"/>
    <s v="ZLIN"/>
    <n v="0"/>
    <n v="1"/>
    <n v="0"/>
    <n v="0"/>
    <s v=""/>
    <m/>
    <m/>
    <n v="1635560.75"/>
    <n v="314175.51"/>
    <s v="ZLIN"/>
    <n v="14"/>
    <n v="9"/>
  </r>
  <r>
    <s v="120380000004-1"/>
    <x v="12"/>
    <n v="342505"/>
    <m/>
    <s v="MOTOR"/>
    <d v="2015-10-01T00:00:00"/>
    <n v="1"/>
    <n v="1"/>
    <s v="ZLIN"/>
    <n v="0"/>
    <n v="1"/>
    <n v="0"/>
    <n v="0"/>
    <s v=""/>
    <m/>
    <m/>
    <n v="81624.59"/>
    <n v="67688.679999999993"/>
    <s v="ZLIN"/>
    <n v="3"/>
    <n v="5"/>
  </r>
  <r>
    <s v="120380000005-0"/>
    <x v="12"/>
    <n v="342505"/>
    <m/>
    <s v="COMPRESOR"/>
    <d v="2015-10-01T00:00:00"/>
    <n v="1"/>
    <n v="1"/>
    <s v="ZLIN"/>
    <n v="0"/>
    <n v="1"/>
    <n v="0"/>
    <n v="0"/>
    <s v=""/>
    <m/>
    <m/>
    <n v="2064570.27"/>
    <n v="396584.13000000012"/>
    <s v="ZLIN"/>
    <n v="14"/>
    <n v="9"/>
  </r>
  <r>
    <s v="120380000005-1"/>
    <x v="12"/>
    <n v="342505"/>
    <m/>
    <s v="MOTOR"/>
    <d v="2015-10-01T00:00:00"/>
    <n v="1"/>
    <n v="1"/>
    <s v="ZLIN"/>
    <n v="0"/>
    <n v="1"/>
    <n v="0"/>
    <n v="0"/>
    <s v=""/>
    <m/>
    <m/>
    <n v="276982.05"/>
    <n v="229692.43"/>
    <s v="ZLIN"/>
    <n v="3"/>
    <n v="5"/>
  </r>
  <r>
    <s v="120380000006-0"/>
    <x v="12"/>
    <n v="342506"/>
    <m/>
    <s v="COMPRESOR"/>
    <d v="2012-09-30T00:00:00"/>
    <n v="2986965.26"/>
    <n v="802468.26999999955"/>
    <s v="ZLIN"/>
    <n v="22"/>
    <n v="4"/>
    <n v="0"/>
    <n v="0"/>
    <s v=""/>
    <m/>
    <m/>
    <n v="-498870.07"/>
    <n v="-73110.260000000009"/>
    <s v="ZLIN"/>
    <n v="19"/>
    <n v="4"/>
  </r>
  <r>
    <s v="120380000007-0"/>
    <x v="12"/>
    <n v="344208"/>
    <m/>
    <s v="CALENTADOR DE ROLES"/>
    <d v="2004-12-31T00:00:00"/>
    <n v="1816144"/>
    <n v="1816144"/>
    <s v="ZLIN"/>
    <n v="13"/>
    <n v="9"/>
    <n v="0"/>
    <n v="0"/>
    <s v=""/>
    <m/>
    <m/>
    <n v="-44916.79"/>
    <n v="-42421.41"/>
    <s v="ZLIN"/>
    <n v="3"/>
    <n v="0"/>
  </r>
  <r>
    <s v="120380000008-0"/>
    <x v="12"/>
    <n v="344208"/>
    <m/>
    <s v="TORNO"/>
    <d v="2004-09-30T00:00:00"/>
    <n v="4088274.46"/>
    <n v="2714743.5"/>
    <s v="ZLIN"/>
    <n v="21"/>
    <n v="1"/>
    <n v="0"/>
    <n v="0"/>
    <s v=""/>
    <m/>
    <m/>
    <n v="622310.79"/>
    <n v="174864.18000000005"/>
    <s v="ZLIN"/>
    <n v="10"/>
    <n v="1"/>
  </r>
  <r>
    <s v="120380000009-0"/>
    <x v="12"/>
    <n v="344208"/>
    <m/>
    <s v="TORNO"/>
    <d v="2015-10-01T00:00:00"/>
    <n v="1"/>
    <n v="1"/>
    <s v="ZLIN"/>
    <n v="0"/>
    <n v="1"/>
    <n v="0"/>
    <n v="0"/>
    <s v=""/>
    <m/>
    <m/>
    <n v="52417083.009999998"/>
    <n v="8955682.5300000012"/>
    <s v="ZLIN"/>
    <n v="16"/>
    <n v="7"/>
  </r>
  <r>
    <s v="120380000010-0"/>
    <x v="12"/>
    <n v="344208"/>
    <m/>
    <s v="EQUIPO DE SOLDADURA"/>
    <d v="1991-08-01T00:00:00"/>
    <n v="331735.01"/>
    <n v="330717.42"/>
    <s v="ZLIN"/>
    <n v="27"/>
    <n v="2"/>
    <n v="0"/>
    <n v="0"/>
    <s v=""/>
    <m/>
    <m/>
    <n v="189153.11"/>
    <n v="178644.59999999998"/>
    <s v="ZLIN"/>
    <n v="3"/>
    <n v="0"/>
  </r>
  <r>
    <s v="120380000011-0"/>
    <x v="12"/>
    <n v="344208"/>
    <m/>
    <s v="EQUIPO DE SOLDADURA"/>
    <d v="2011-07-19T00:00:00"/>
    <n v="2738347.93"/>
    <n v="1591202.1700000002"/>
    <s v="ZLIN"/>
    <n v="12"/>
    <n v="4"/>
    <n v="0"/>
    <n v="0"/>
    <s v=""/>
    <m/>
    <m/>
    <n v="85450.26"/>
    <n v="29646.009999999995"/>
    <s v="ZLIN"/>
    <n v="8"/>
    <n v="2"/>
  </r>
  <r>
    <s v="120380000012-0"/>
    <x v="12"/>
    <n v="344208"/>
    <m/>
    <s v="EQUIPO DE SOLDADURA"/>
    <d v="2003-10-31T00:00:00"/>
    <n v="831364.81"/>
    <n v="831364.81"/>
    <s v="ZLIN"/>
    <n v="14"/>
    <n v="11"/>
    <n v="0"/>
    <n v="0"/>
    <s v=""/>
    <m/>
    <m/>
    <n v="1151920.69"/>
    <n v="1087925.0999999999"/>
    <s v="ZLIN"/>
    <n v="3"/>
    <n v="0"/>
  </r>
  <r>
    <s v="120380000013-0"/>
    <x v="12"/>
    <n v="344208"/>
    <m/>
    <s v="EQUIPO DE SOLDADURA"/>
    <d v="2009-02-25T00:00:00"/>
    <n v="1416192.39"/>
    <n v="1050723.3799999999"/>
    <s v="ZLIN"/>
    <n v="12"/>
    <n v="11"/>
    <n v="0"/>
    <n v="0"/>
    <s v=""/>
    <m/>
    <m/>
    <n v="89433.32"/>
    <n v="40009.640000000007"/>
    <s v="ZLIN"/>
    <n v="6"/>
    <n v="4"/>
  </r>
  <r>
    <s v="120380000014-0"/>
    <x v="12"/>
    <n v="344208"/>
    <m/>
    <s v="EQUIPO DE SOLDADURA"/>
    <d v="1991-03-01T00:00:00"/>
    <n v="499696.67"/>
    <n v="498187.01"/>
    <s v="ZLIN"/>
    <n v="27"/>
    <n v="7"/>
    <n v="0"/>
    <n v="0"/>
    <s v=""/>
    <m/>
    <m/>
    <n v="1040703.59"/>
    <n v="982886.72"/>
    <s v="ZLIN"/>
    <n v="3"/>
    <n v="0"/>
  </r>
  <r>
    <s v="120380000015-0"/>
    <x v="12"/>
    <n v="344208"/>
    <m/>
    <s v="EQUIPO DE SOLDADURA"/>
    <d v="2011-07-19T00:00:00"/>
    <n v="1637129.31"/>
    <n v="951304.8600000001"/>
    <s v="ZLIN"/>
    <n v="12"/>
    <n v="4"/>
    <n v="0"/>
    <n v="0"/>
    <s v=""/>
    <m/>
    <m/>
    <n v="-139351.73000000001"/>
    <n v="-48346.530000000013"/>
    <s v="ZLIN"/>
    <n v="8"/>
    <n v="2"/>
  </r>
  <r>
    <s v="120380000016-0"/>
    <x v="12"/>
    <n v="344208"/>
    <m/>
    <s v="EQUIPO DE SOLDADURA"/>
    <d v="2011-07-19T00:00:00"/>
    <n v="434031.03"/>
    <n v="252207.22000000003"/>
    <s v="ZLIN"/>
    <n v="12"/>
    <n v="4"/>
    <n v="0"/>
    <n v="0"/>
    <s v=""/>
    <m/>
    <m/>
    <n v="641036.35"/>
    <n v="222400.37"/>
    <s v="ZLIN"/>
    <n v="8"/>
    <n v="2"/>
  </r>
  <r>
    <s v="120380000017-0"/>
    <x v="12"/>
    <n v="344208"/>
    <m/>
    <s v="EQUIPO DE SOLDADURA"/>
    <d v="2011-07-19T00:00:00"/>
    <n v="434031.03"/>
    <n v="252207.22000000003"/>
    <s v="ZLIN"/>
    <n v="12"/>
    <n v="4"/>
    <n v="0"/>
    <n v="0"/>
    <s v=""/>
    <m/>
    <m/>
    <n v="806485.04"/>
    <n v="279800.93000000005"/>
    <s v="ZLIN"/>
    <n v="8"/>
    <n v="2"/>
  </r>
  <r>
    <s v="120380000018-0"/>
    <x v="12"/>
    <n v="344208"/>
    <m/>
    <s v="EQUIPO DE SOLDADURA"/>
    <d v="2008-10-30T00:00:00"/>
    <n v="2179137"/>
    <n v="1740384.58"/>
    <s v="ZLIN"/>
    <n v="12"/>
    <n v="5"/>
    <n v="0"/>
    <n v="0"/>
    <s v=""/>
    <m/>
    <m/>
    <n v="-35341.97"/>
    <n v="-18206.460000000003"/>
    <s v="ZLIN"/>
    <n v="5"/>
    <n v="6"/>
  </r>
  <r>
    <s v="120380000019-0"/>
    <x v="12"/>
    <n v="344208"/>
    <m/>
    <s v="PUENTE GRUA"/>
    <d v="2015-10-01T00:00:00"/>
    <n v="1"/>
    <n v="1"/>
    <s v="ZLIN"/>
    <n v="0"/>
    <n v="1"/>
    <n v="0"/>
    <n v="0"/>
    <s v=""/>
    <m/>
    <m/>
    <n v="778806.5"/>
    <n v="170834.97999999998"/>
    <s v="ZLIN"/>
    <n v="12"/>
    <n v="11"/>
  </r>
  <r>
    <s v="120380000019-1"/>
    <x v="12"/>
    <n v="344208"/>
    <m/>
    <s v="MOTOR"/>
    <d v="2015-10-01T00:00:00"/>
    <n v="1"/>
    <n v="1"/>
    <s v="ZLIN"/>
    <n v="0"/>
    <n v="1"/>
    <n v="0"/>
    <n v="0"/>
    <s v=""/>
    <m/>
    <m/>
    <n v="564173.25"/>
    <n v="129607.37"/>
    <s v="ZLIN"/>
    <n v="12"/>
    <n v="4"/>
  </r>
  <r>
    <s v="120380000019-2"/>
    <x v="12"/>
    <n v="344208"/>
    <m/>
    <s v="MOTOR"/>
    <d v="2015-10-01T00:00:00"/>
    <n v="1"/>
    <n v="1"/>
    <s v="ZLIN"/>
    <n v="0"/>
    <n v="1"/>
    <n v="0"/>
    <n v="0"/>
    <s v=""/>
    <m/>
    <m/>
    <n v="564173.25"/>
    <n v="129607.37"/>
    <s v="ZLIN"/>
    <n v="12"/>
    <n v="4"/>
  </r>
  <r>
    <s v="120380000019-3"/>
    <x v="12"/>
    <n v="344208"/>
    <m/>
    <s v="MOTOR"/>
    <d v="2015-10-01T00:00:00"/>
    <n v="1"/>
    <n v="1"/>
    <s v="ZLIN"/>
    <n v="0"/>
    <n v="1"/>
    <n v="0"/>
    <n v="0"/>
    <s v=""/>
    <m/>
    <m/>
    <n v="564173.25"/>
    <n v="129607.37"/>
    <s v="ZLIN"/>
    <n v="12"/>
    <n v="4"/>
  </r>
  <r>
    <s v="120380000019-4"/>
    <x v="12"/>
    <n v="344208"/>
    <m/>
    <s v="MOTOR"/>
    <d v="2015-10-01T00:00:00"/>
    <n v="1"/>
    <n v="1"/>
    <s v="ZLIN"/>
    <n v="0"/>
    <n v="1"/>
    <n v="0"/>
    <n v="0"/>
    <s v=""/>
    <m/>
    <m/>
    <n v="564173.25"/>
    <n v="129607.37"/>
    <s v="ZLIN"/>
    <n v="12"/>
    <n v="4"/>
  </r>
  <r>
    <s v="120380000020-0"/>
    <x v="12"/>
    <n v="344208"/>
    <m/>
    <s v="EQUIPO DE SOLDADURA"/>
    <d v="2015-10-01T00:00:00"/>
    <n v="1"/>
    <n v="1"/>
    <s v="ZLIN"/>
    <n v="0"/>
    <n v="1"/>
    <n v="0"/>
    <n v="0"/>
    <s v=""/>
    <m/>
    <m/>
    <n v="2461699.48"/>
    <n v="854059"/>
    <s v="ZLIN"/>
    <n v="8"/>
    <n v="2"/>
  </r>
  <r>
    <s v="120380000020-1"/>
    <x v="12"/>
    <n v="344208"/>
    <m/>
    <s v="MOTOR"/>
    <d v="2015-10-01T00:00:00"/>
    <n v="1"/>
    <n v="1"/>
    <s v="ZLIN"/>
    <n v="0"/>
    <n v="1"/>
    <n v="0"/>
    <n v="0"/>
    <s v=""/>
    <m/>
    <m/>
    <n v="13825590.640000001"/>
    <n v="3176149.2100000009"/>
    <s v="ZLIN"/>
    <n v="12"/>
    <n v="4"/>
  </r>
  <r>
    <s v="120380000021-0"/>
    <x v="12"/>
    <n v="344208"/>
    <m/>
    <s v="EQUIPO DE SOLDADURA"/>
    <d v="2001-12-31T00:00:00"/>
    <n v="1190548.72"/>
    <n v="1190548.72"/>
    <s v="ZLIN"/>
    <n v="16"/>
    <n v="9"/>
    <n v="0"/>
    <n v="0"/>
    <s v=""/>
    <m/>
    <m/>
    <n v="4995534.7699999996"/>
    <n v="4718005.0599999996"/>
    <s v="ZLIN"/>
    <n v="3"/>
    <n v="0"/>
  </r>
  <r>
    <s v="120380000021-1"/>
    <x v="12"/>
    <n v="344208"/>
    <m/>
    <s v="MOTOR"/>
    <d v="2001-12-31T00:00:00"/>
    <n v="3167267.47"/>
    <n v="2988829.8600000003"/>
    <s v="ZLIN"/>
    <n v="17"/>
    <n v="9"/>
    <n v="0"/>
    <n v="0"/>
    <s v=""/>
    <m/>
    <m/>
    <n v="13141579.82"/>
    <n v="9308619.040000001"/>
    <s v="ZLIN"/>
    <n v="4"/>
    <n v="0"/>
  </r>
  <r>
    <s v="120380000022-0"/>
    <x v="12"/>
    <n v="344208"/>
    <m/>
    <s v="EQUIPO DE SOLDADURA"/>
    <d v="2009-10-31T00:00:00"/>
    <n v="10696960.859999999"/>
    <n v="7786223.209999999"/>
    <s v="ZLIN"/>
    <n v="12"/>
    <n v="3"/>
    <n v="0"/>
    <n v="0"/>
    <s v=""/>
    <m/>
    <m/>
    <n v="3971410.28"/>
    <n v="1776683.5499999998"/>
    <s v="ZLIN"/>
    <n v="6"/>
    <n v="4"/>
  </r>
  <r>
    <s v="120380000022-1"/>
    <x v="12"/>
    <n v="344208"/>
    <m/>
    <s v="MOTOR"/>
    <d v="2009-10-31T00:00:00"/>
    <n v="1841746.91"/>
    <n v="1000339.7"/>
    <s v="ZLIN"/>
    <n v="16"/>
    <n v="5"/>
    <n v="0"/>
    <n v="0"/>
    <s v=""/>
    <m/>
    <m/>
    <n v="451642.44"/>
    <n v="121871.77000000002"/>
    <s v="ZLIN"/>
    <n v="10"/>
    <n v="6"/>
  </r>
  <r>
    <s v="120380000022-2"/>
    <x v="12"/>
    <n v="344208"/>
    <m/>
    <s v="TORRE DE ILUMINACION"/>
    <d v="2009-10-31T00:00:00"/>
    <n v="6815921.7199999997"/>
    <n v="3702048.86"/>
    <s v="ZLIN"/>
    <n v="16"/>
    <n v="5"/>
    <n v="0"/>
    <n v="0"/>
    <s v=""/>
    <m/>
    <m/>
    <n v="1671434.6"/>
    <n v="451022.04000000004"/>
    <s v="ZLIN"/>
    <n v="10"/>
    <n v="6"/>
  </r>
  <r>
    <s v="120380000023-0"/>
    <x v="12"/>
    <n v="344208"/>
    <m/>
    <s v="EQUIPO DE SOLDADURA"/>
    <d v="2009-02-25T00:00:00"/>
    <n v="1416192.39"/>
    <n v="935989.22"/>
    <s v="ZLIN"/>
    <n v="14"/>
    <n v="6"/>
    <n v="0"/>
    <n v="0"/>
    <s v=""/>
    <m/>
    <m/>
    <n v="1704769.06"/>
    <n v="610127.88000000012"/>
    <s v="ZLIN"/>
    <n v="7"/>
    <n v="11"/>
  </r>
  <r>
    <s v="120380000023-1"/>
    <x v="12"/>
    <n v="344208"/>
    <m/>
    <s v="COMPRESOR"/>
    <d v="2015-10-01T00:00:00"/>
    <n v="1"/>
    <n v="0"/>
    <s v="ZLIN"/>
    <n v="0"/>
    <n v="1"/>
    <n v="0"/>
    <n v="0"/>
    <s v=""/>
    <m/>
    <m/>
    <n v="3475699.35"/>
    <n v="352757.54000000004"/>
    <s v="ZLIN"/>
    <n v="27"/>
    <n v="11"/>
  </r>
  <r>
    <s v="120380000024-0"/>
    <x v="12"/>
    <n v="344208"/>
    <m/>
    <s v="EQUIPO DE SOLDADURA"/>
    <d v="2008-10-30T00:00:00"/>
    <n v="5243772.66"/>
    <n v="4187979.5"/>
    <s v="ZLIN"/>
    <n v="12"/>
    <n v="5"/>
    <n v="0"/>
    <n v="0"/>
    <s v=""/>
    <m/>
    <m/>
    <n v="11789045.689999999"/>
    <n v="6073144.7399999993"/>
    <s v="ZLIN"/>
    <n v="5"/>
    <n v="6"/>
  </r>
  <r>
    <s v="120380000024-1"/>
    <x v="12"/>
    <n v="344208"/>
    <m/>
    <s v="MOTOR"/>
    <d v="2008-10-30T00:00:00"/>
    <n v="5163176.84"/>
    <n v="3103121.45"/>
    <s v="ZLIN"/>
    <n v="16"/>
    <n v="6"/>
    <n v="0"/>
    <n v="0"/>
    <s v=""/>
    <m/>
    <m/>
    <n v="10878929.119999999"/>
    <n v="3216379.0299999993"/>
    <s v="ZLIN"/>
    <n v="9"/>
    <n v="7"/>
  </r>
  <r>
    <s v="120380000025-0"/>
    <x v="12"/>
    <n v="344208"/>
    <m/>
    <s v="TARIMA ELECTRICA"/>
    <d v="2015-10-01T00:00:00"/>
    <n v="1"/>
    <n v="1"/>
    <s v="ZLIN"/>
    <n v="0"/>
    <n v="1"/>
    <n v="0"/>
    <n v="0"/>
    <s v=""/>
    <m/>
    <m/>
    <n v="9481376.4100000001"/>
    <n v="5655557.8499999996"/>
    <s v="ZLIN"/>
    <n v="4"/>
    <n v="9"/>
  </r>
  <r>
    <s v="120380000026-0"/>
    <x v="12"/>
    <n v="344208"/>
    <m/>
    <s v="PUENTE GRUA"/>
    <d v="2015-10-01T00:00:00"/>
    <n v="1"/>
    <n v="1"/>
    <s v="ZLIN"/>
    <n v="0"/>
    <n v="1"/>
    <n v="0"/>
    <n v="0"/>
    <s v=""/>
    <m/>
    <m/>
    <n v="40148520.399999999"/>
    <n v="21328901.459999997"/>
    <s v="ZLIN"/>
    <n v="5"/>
    <n v="4"/>
  </r>
  <r>
    <s v="120380000027-0"/>
    <x v="12"/>
    <n v="344208"/>
    <m/>
    <s v="EQUIPO DE SOLDADURA"/>
    <d v="2008-10-30T00:00:00"/>
    <n v="5243772.66"/>
    <n v="4187979.5"/>
    <s v="ZLIN"/>
    <n v="12"/>
    <n v="5"/>
    <n v="0"/>
    <n v="0"/>
    <s v=""/>
    <m/>
    <m/>
    <n v="11789045.689999999"/>
    <n v="6073144.7399999993"/>
    <s v="ZLIN"/>
    <n v="5"/>
    <n v="6"/>
  </r>
  <r>
    <s v="120380000027-1"/>
    <x v="12"/>
    <n v="344208"/>
    <m/>
    <s v="MOTOR"/>
    <d v="2008-10-30T00:00:00"/>
    <n v="5163176.84"/>
    <n v="3103121.45"/>
    <s v="ZLIN"/>
    <n v="16"/>
    <n v="6"/>
    <n v="0"/>
    <n v="0"/>
    <s v=""/>
    <m/>
    <m/>
    <n v="10878929.119999999"/>
    <n v="3216379.0299999993"/>
    <s v="ZLIN"/>
    <n v="9"/>
    <n v="7"/>
  </r>
  <r>
    <s v="120380000028-0"/>
    <x v="12"/>
    <n v="344208"/>
    <m/>
    <s v="COMPRESOR"/>
    <d v="2015-10-01T00:00:00"/>
    <n v="1"/>
    <n v="1"/>
    <s v="ZLIN"/>
    <n v="0"/>
    <n v="1"/>
    <n v="0"/>
    <n v="0"/>
    <s v=""/>
    <m/>
    <m/>
    <n v="7584127.2699999996"/>
    <n v="769732.31999999937"/>
    <s v="ZLIN"/>
    <n v="27"/>
    <n v="11"/>
  </r>
  <r>
    <s v="120380000028-1"/>
    <x v="12"/>
    <n v="344208"/>
    <m/>
    <s v="MOTOR"/>
    <d v="2015-10-01T00:00:00"/>
    <n v="1"/>
    <n v="1"/>
    <s v="ZLIN"/>
    <n v="0"/>
    <n v="1"/>
    <n v="0"/>
    <n v="0"/>
    <s v=""/>
    <m/>
    <m/>
    <n v="101861.6"/>
    <n v="22343.83"/>
    <s v="ZLIN"/>
    <n v="12"/>
    <n v="11"/>
  </r>
  <r>
    <s v="120380000029-0"/>
    <x v="12"/>
    <n v="344208"/>
    <m/>
    <s v="COMPRESOR"/>
    <d v="2015-10-01T00:00:00"/>
    <n v="1"/>
    <n v="1"/>
    <s v="ZLIN"/>
    <n v="0"/>
    <n v="1"/>
    <n v="0"/>
    <n v="0"/>
    <s v=""/>
    <m/>
    <m/>
    <n v="26357885.66"/>
    <n v="2977302.7100000009"/>
    <s v="ZLIN"/>
    <n v="25"/>
    <n v="1"/>
  </r>
  <r>
    <s v="120380000029-1"/>
    <x v="12"/>
    <n v="344208"/>
    <m/>
    <s v="RECIPIENTE"/>
    <d v="2015-10-01T00:00:00"/>
    <n v="1"/>
    <n v="1"/>
    <s v="ZLIN"/>
    <n v="0"/>
    <n v="1"/>
    <n v="0"/>
    <n v="0"/>
    <s v=""/>
    <m/>
    <m/>
    <n v="20790.43"/>
    <n v="4560.4799999999996"/>
    <s v="ZLIN"/>
    <n v="12"/>
    <n v="11"/>
  </r>
  <r>
    <s v="120380000029-2"/>
    <x v="12"/>
    <n v="344208"/>
    <m/>
    <s v="MOTOR"/>
    <d v="2015-10-01T00:00:00"/>
    <n v="1"/>
    <n v="1"/>
    <s v="ZLIN"/>
    <n v="0"/>
    <n v="1"/>
    <n v="0"/>
    <n v="0"/>
    <s v=""/>
    <m/>
    <m/>
    <n v="445993.84"/>
    <n v="102458.04000000004"/>
    <s v="ZLIN"/>
    <n v="12"/>
    <n v="4"/>
  </r>
  <r>
    <s v="120380000029-3"/>
    <x v="12"/>
    <n v="344208"/>
    <m/>
    <s v="RECIPIENTE"/>
    <d v="2015-10-01T00:00:00"/>
    <n v="1"/>
    <n v="1"/>
    <s v="ZLIN"/>
    <n v="0"/>
    <n v="1"/>
    <n v="0"/>
    <n v="0"/>
    <s v=""/>
    <m/>
    <m/>
    <n v="21893.57"/>
    <n v="4802.4700000000012"/>
    <s v="ZLIN"/>
    <n v="12"/>
    <n v="11"/>
  </r>
  <r>
    <s v="120380000030-0"/>
    <x v="12"/>
    <n v="341202"/>
    <m/>
    <s v="DUCHA LAVAOJOS"/>
    <d v="2008-07-30T00:00:00"/>
    <n v="344136.75"/>
    <n v="208879.04"/>
    <s v="ZLIN"/>
    <n v="16"/>
    <n v="9"/>
    <n v="0"/>
    <n v="0"/>
    <s v=""/>
    <m/>
    <m/>
    <n v="103715.41"/>
    <n v="30663.690000000002"/>
    <s v="ZLIN"/>
    <n v="9"/>
    <n v="7"/>
  </r>
  <r>
    <s v="120380000031-0"/>
    <x v="12"/>
    <n v="341202"/>
    <m/>
    <s v="DUCHA LAVAOJOS"/>
    <d v="2008-07-30T00:00:00"/>
    <n v="344136.75"/>
    <n v="208879.04"/>
    <s v="ZLIN"/>
    <n v="16"/>
    <n v="9"/>
    <n v="0"/>
    <n v="0"/>
    <s v=""/>
    <m/>
    <m/>
    <n v="103715.41"/>
    <n v="30663.690000000002"/>
    <s v="ZLIN"/>
    <n v="9"/>
    <n v="7"/>
  </r>
  <r>
    <s v="120380000032-0"/>
    <x v="12"/>
    <n v="214403"/>
    <m/>
    <s v="COMPRESOR"/>
    <d v="2015-10-01T00:00:00"/>
    <n v="1"/>
    <n v="1"/>
    <s v="ZLIN"/>
    <n v="0"/>
    <n v="1"/>
    <n v="0"/>
    <n v="0"/>
    <s v=""/>
    <m/>
    <m/>
    <n v="19108107.870000001"/>
    <n v="2939708.91"/>
    <s v="ZLIN"/>
    <n v="18"/>
    <n v="5"/>
  </r>
  <r>
    <s v="120380000032-1"/>
    <x v="12"/>
    <n v="214403"/>
    <m/>
    <s v="RECIPIENTE"/>
    <d v="2015-10-01T00:00:00"/>
    <n v="1"/>
    <n v="1"/>
    <s v="ZLIN"/>
    <n v="0"/>
    <n v="1"/>
    <n v="0"/>
    <n v="0"/>
    <s v=""/>
    <m/>
    <m/>
    <n v="114562.99"/>
    <n v="52637.05"/>
    <s v="ZLIN"/>
    <n v="6"/>
    <n v="2"/>
  </r>
  <r>
    <s v="120380000032-2"/>
    <x v="12"/>
    <n v="214403"/>
    <m/>
    <s v="MOTOR"/>
    <d v="2015-10-01T00:00:00"/>
    <n v="1"/>
    <n v="1"/>
    <s v="ZLIN"/>
    <n v="0"/>
    <n v="1"/>
    <n v="0"/>
    <n v="0"/>
    <s v=""/>
    <m/>
    <m/>
    <n v="114101.18"/>
    <n v="52424.859999999993"/>
    <s v="ZLIN"/>
    <n v="6"/>
    <n v="2"/>
  </r>
  <r>
    <s v="120380000033-0"/>
    <x v="12"/>
    <n v="344208"/>
    <m/>
    <s v="EQUIPO DE SOLDADURA"/>
    <d v="1981-05-01T00:00:00"/>
    <n v="3724.65"/>
    <n v="3202.79"/>
    <s v="ZLIN"/>
    <n v="43"/>
    <n v="5"/>
    <n v="0"/>
    <n v="0"/>
    <s v=""/>
    <m/>
    <m/>
    <n v="2301.25"/>
    <n v="724.46"/>
    <s v="ZLIN"/>
    <n v="9"/>
    <n v="0"/>
  </r>
  <r>
    <s v="120380000034-0"/>
    <x v="12"/>
    <n v="341202"/>
    <m/>
    <s v="DUCHA LAVAOJOS"/>
    <d v="2006-10-30T00:00:00"/>
    <n v="249294.85"/>
    <n v="136065.5"/>
    <s v="ZLIN"/>
    <n v="21"/>
    <n v="10"/>
    <n v="0"/>
    <n v="0"/>
    <s v=""/>
    <m/>
    <m/>
    <n v="-127049.84"/>
    <n v="-27869.009999999995"/>
    <s v="ZLIN"/>
    <n v="12"/>
    <n v="11"/>
  </r>
  <r>
    <s v="120380000035-0"/>
    <x v="12"/>
    <n v="341202"/>
    <m/>
    <s v="DUCHA LAVAOJOS"/>
    <d v="2006-10-30T00:00:00"/>
    <n v="249294.85"/>
    <n v="136065.5"/>
    <s v="ZLIN"/>
    <n v="21"/>
    <n v="10"/>
    <n v="0"/>
    <n v="0"/>
    <s v=""/>
    <m/>
    <m/>
    <n v="-127049.84"/>
    <n v="-27869.009999999995"/>
    <s v="ZLIN"/>
    <n v="12"/>
    <n v="11"/>
  </r>
  <r>
    <s v="120380000036-0"/>
    <x v="12"/>
    <n v="341202"/>
    <m/>
    <s v="DUCHA LAVAOJOS"/>
    <d v="2008-11-30T00:00:00"/>
    <n v="3364131.93"/>
    <n v="2015063.7800000003"/>
    <s v="ZLIN"/>
    <n v="16"/>
    <n v="5"/>
    <n v="0"/>
    <n v="0"/>
    <s v=""/>
    <m/>
    <m/>
    <n v="-1632494.44"/>
    <n v="-482650.53"/>
    <s v="ZLIN"/>
    <n v="9"/>
    <n v="7"/>
  </r>
  <r>
    <s v="120380000037-0"/>
    <x v="12"/>
    <n v="341202"/>
    <m/>
    <s v="DUCHA LAVAOJOS"/>
    <d v="2015-10-01T00:00:00"/>
    <n v="1"/>
    <n v="1"/>
    <s v="ZLIN"/>
    <n v="0"/>
    <n v="1"/>
    <n v="0"/>
    <n v="0"/>
    <s v=""/>
    <m/>
    <m/>
    <n v="18530.740000000002"/>
    <n v="4064.8100000000013"/>
    <s v="ZLIN"/>
    <n v="12"/>
    <n v="11"/>
  </r>
  <r>
    <s v="120380000038-0"/>
    <x v="12"/>
    <n v="341202"/>
    <m/>
    <s v="DUCHA LAVAOJOS"/>
    <d v="2015-10-01T00:00:00"/>
    <n v="1"/>
    <n v="1"/>
    <s v="ZLIN"/>
    <n v="0"/>
    <n v="1"/>
    <n v="0"/>
    <n v="0"/>
    <s v=""/>
    <m/>
    <m/>
    <n v="18530.740000000002"/>
    <n v="4064.8100000000013"/>
    <s v="ZLIN"/>
    <n v="12"/>
    <n v="11"/>
  </r>
  <r>
    <s v="120380000039-0"/>
    <x v="12"/>
    <n v="342503"/>
    <m/>
    <s v="COMPRESOR"/>
    <d v="2013-12-23T00:00:00"/>
    <n v="11195261.09"/>
    <n v="1522983"/>
    <s v="ZLIN"/>
    <n v="34"/>
    <n v="11"/>
    <n v="0"/>
    <n v="0"/>
    <s v=""/>
    <m/>
    <m/>
    <n v="-5352713.0599999996"/>
    <n v="-457266.93999999948"/>
    <s v="ZLIN"/>
    <n v="33"/>
    <n v="2"/>
  </r>
  <r>
    <s v="120380000039-1"/>
    <x v="12"/>
    <n v="342503"/>
    <m/>
    <s v="MOTOR"/>
    <d v="2013-12-23T00:00:00"/>
    <n v="2083738.83"/>
    <n v="494887.97"/>
    <s v="ZLIN"/>
    <n v="20"/>
    <n v="0"/>
    <n v="0"/>
    <n v="0"/>
    <s v=""/>
    <m/>
    <m/>
    <n v="-910973.9"/>
    <n v="-141429.74"/>
    <s v="ZLIN"/>
    <n v="18"/>
    <n v="3"/>
  </r>
  <r>
    <s v="120380000040-0"/>
    <x v="12"/>
    <n v="344208"/>
    <m/>
    <s v="ELEVADOR DE VEHICULOS"/>
    <d v="2013-07-18T00:00:00"/>
    <n v="2517015.6800000002"/>
    <n v="666901.60000000009"/>
    <s v="ZLIN"/>
    <n v="19"/>
    <n v="6"/>
    <n v="0"/>
    <n v="0"/>
    <s v=""/>
    <m/>
    <m/>
    <n v="143368.51"/>
    <n v="23435.240000000005"/>
    <s v="ZLIN"/>
    <n v="17"/>
    <n v="4"/>
  </r>
  <r>
    <s v="120380000041-0"/>
    <x v="12"/>
    <n v="341203"/>
    <m/>
    <s v="DUCHA LAVAOJOS"/>
    <d v="2008-07-30T00:00:00"/>
    <n v="344136.75"/>
    <n v="208879.04"/>
    <s v="ZLIN"/>
    <n v="16"/>
    <n v="9"/>
    <n v="0"/>
    <n v="0"/>
    <s v=""/>
    <m/>
    <m/>
    <n v="103715.41"/>
    <n v="30663.690000000002"/>
    <s v="ZLIN"/>
    <n v="9"/>
    <n v="7"/>
  </r>
  <r>
    <s v="120380000042-0"/>
    <x v="12"/>
    <n v="344208"/>
    <m/>
    <s v="TORNO"/>
    <d v="1989-03-01T00:00:00"/>
    <n v="56525"/>
    <n v="56365.78"/>
    <s v="ZLIN"/>
    <n v="29"/>
    <n v="7"/>
    <n v="0"/>
    <n v="0"/>
    <s v=""/>
    <m/>
    <m/>
    <n v="20277.93"/>
    <n v="19151.38"/>
    <s v="ZLIN"/>
    <n v="3"/>
    <n v="0"/>
  </r>
  <r>
    <s v="120380000043-0"/>
    <x v="12"/>
    <n v="344208"/>
    <m/>
    <s v="COMPRESOR"/>
    <d v="2003-12-31T00:00:00"/>
    <n v="275921.05"/>
    <n v="139139.69999999998"/>
    <s v="ZLIN"/>
    <n v="29"/>
    <n v="3"/>
    <n v="0"/>
    <n v="0"/>
    <s v=""/>
    <m/>
    <m/>
    <n v="1715409.51"/>
    <n v="277732.96999999997"/>
    <s v="ZLIN"/>
    <n v="17"/>
    <n v="6"/>
  </r>
  <r>
    <s v="120380000043-1"/>
    <x v="12"/>
    <n v="344208"/>
    <m/>
    <s v="MOTOR"/>
    <d v="2003-12-31T00:00:00"/>
    <n v="34079.82"/>
    <n v="29282.17"/>
    <s v="ZLIN"/>
    <n v="17"/>
    <n v="2"/>
    <n v="0"/>
    <n v="0"/>
    <s v=""/>
    <m/>
    <m/>
    <n v="221648.22"/>
    <n v="115939.06"/>
    <s v="ZLIN"/>
    <n v="5"/>
    <n v="5"/>
  </r>
  <r>
    <s v="120380000044-0"/>
    <x v="12"/>
    <n v="344208"/>
    <m/>
    <s v="GIB CRANE"/>
    <d v="2000-12-30T00:00:00"/>
    <n v="152547.88"/>
    <n v="103479.93000000001"/>
    <s v="ZLIN"/>
    <n v="26"/>
    <n v="2"/>
    <n v="0"/>
    <n v="0"/>
    <s v=""/>
    <m/>
    <m/>
    <n v="35933.75"/>
    <n v="8917.86"/>
    <s v="ZLIN"/>
    <n v="11"/>
    <n v="5"/>
  </r>
  <r>
    <s v="120380000045-0"/>
    <x v="12"/>
    <n v="344202"/>
    <m/>
    <s v="TORNO"/>
    <d v="1994-10-01T00:00:00"/>
    <n v="902819.05"/>
    <n v="899684.26"/>
    <s v="ZLIN"/>
    <n v="24"/>
    <n v="0"/>
    <n v="0"/>
    <n v="0"/>
    <s v=""/>
    <m/>
    <m/>
    <n v="208747.75"/>
    <n v="197150.65"/>
    <s v="ZLIN"/>
    <n v="3"/>
    <n v="0"/>
  </r>
  <r>
    <s v="120380000046-0"/>
    <x v="12"/>
    <n v="341203"/>
    <m/>
    <s v="DUCHA LAVAOJOS"/>
    <d v="2008-07-30T00:00:00"/>
    <n v="344136.75"/>
    <n v="208879.04"/>
    <s v="ZLIN"/>
    <n v="16"/>
    <n v="9"/>
    <n v="0"/>
    <n v="0"/>
    <s v=""/>
    <m/>
    <m/>
    <n v="103715.41"/>
    <n v="30663.690000000002"/>
    <s v="ZLIN"/>
    <n v="9"/>
    <n v="7"/>
  </r>
  <r>
    <s v="120380000047-0"/>
    <x v="12"/>
    <n v="344202"/>
    <m/>
    <s v="PRENSA HIDRAULICA"/>
    <d v="2000-01-31T00:00:00"/>
    <n v="241446.74"/>
    <n v="153212.65"/>
    <s v="ZLIN"/>
    <n v="29"/>
    <n v="5"/>
    <n v="0"/>
    <n v="0"/>
    <s v=""/>
    <m/>
    <m/>
    <n v="58839.42"/>
    <n v="12124.479999999996"/>
    <s v="ZLIN"/>
    <n v="13"/>
    <n v="9"/>
  </r>
  <r>
    <s v="120380000048-0"/>
    <x v="12"/>
    <n v="344202"/>
    <m/>
    <s v="COMPRESOR"/>
    <d v="2015-10-01T00:00:00"/>
    <n v="1"/>
    <n v="1"/>
    <s v="ZLIN"/>
    <n v="0"/>
    <n v="1"/>
    <n v="0"/>
    <n v="0"/>
    <s v=""/>
    <m/>
    <m/>
    <n v="1878918.26"/>
    <n v="304205.82000000007"/>
    <s v="ZLIN"/>
    <n v="17"/>
    <n v="6"/>
  </r>
  <r>
    <s v="120380000048-1"/>
    <x v="12"/>
    <n v="344202"/>
    <m/>
    <s v="MOTOR"/>
    <d v="2015-10-01T00:00:00"/>
    <n v="1"/>
    <n v="1"/>
    <s v="ZLIN"/>
    <n v="0"/>
    <n v="1"/>
    <n v="0"/>
    <n v="0"/>
    <s v=""/>
    <m/>
    <m/>
    <n v="232070.7"/>
    <n v="121390.83000000002"/>
    <s v="ZLIN"/>
    <n v="5"/>
    <n v="5"/>
  </r>
  <r>
    <s v="120380000049-0"/>
    <x v="12"/>
    <n v="344202"/>
    <m/>
    <s v="TECLE"/>
    <d v="2015-10-01T00:00:00"/>
    <n v="1"/>
    <n v="1"/>
    <s v="ZLIN"/>
    <n v="0"/>
    <n v="1"/>
    <n v="0"/>
    <n v="0"/>
    <s v=""/>
    <m/>
    <m/>
    <n v="558781.29"/>
    <n v="218374.29000000004"/>
    <s v="ZLIN"/>
    <n v="7"/>
    <n v="3"/>
  </r>
  <r>
    <s v="120380000050-0"/>
    <x v="12"/>
    <n v="344208"/>
    <m/>
    <s v="TECLE"/>
    <d v="2007-12-31T00:00:00"/>
    <n v="147131.63"/>
    <n v="119370.95000000001"/>
    <s v="ZLIN"/>
    <n v="13"/>
    <n v="3"/>
    <n v="0"/>
    <n v="0"/>
    <s v=""/>
    <m/>
    <m/>
    <n v="7791.36"/>
    <n v="4013.7299999999996"/>
    <s v="ZLIN"/>
    <n v="5"/>
    <n v="6"/>
  </r>
  <r>
    <s v="120380000051-0"/>
    <x v="12"/>
    <n v="344208"/>
    <m/>
    <s v="EQUIPO DE SOLDADURA"/>
    <d v="2006-10-30T00:00:00"/>
    <n v="2529641.35"/>
    <n v="2348952.6800000002"/>
    <s v="ZLIN"/>
    <n v="12"/>
    <n v="10"/>
    <n v="0"/>
    <n v="0"/>
    <s v=""/>
    <m/>
    <m/>
    <n v="-104563.75"/>
    <n v="-75641.86"/>
    <s v="ZLIN"/>
    <n v="3"/>
    <n v="11"/>
  </r>
  <r>
    <s v="120380000052-0"/>
    <x v="12"/>
    <n v="344208"/>
    <m/>
    <s v="EQUIPO DE SOLDADURA"/>
    <d v="2002-08-31T00:00:00"/>
    <n v="1383702.8"/>
    <n v="911449.26"/>
    <s v="ZLIN"/>
    <n v="24"/>
    <n v="5"/>
    <n v="0"/>
    <n v="0"/>
    <s v=""/>
    <m/>
    <m/>
    <n v="463889.51"/>
    <n v="115972.38"/>
    <s v="ZLIN"/>
    <n v="11"/>
    <n v="4"/>
  </r>
  <r>
    <s v="120380000053-0"/>
    <x v="12"/>
    <n v="344208"/>
    <m/>
    <s v="EQUIPO DE SOLDADURA"/>
    <d v="2015-10-01T00:00:00"/>
    <n v="1"/>
    <n v="1"/>
    <s v="ZLIN"/>
    <n v="0"/>
    <n v="1"/>
    <n v="0"/>
    <n v="0"/>
    <s v=""/>
    <m/>
    <m/>
    <n v="2461699.48"/>
    <n v="1780803.88"/>
    <s v="ZLIN"/>
    <n v="3"/>
    <n v="11"/>
  </r>
  <r>
    <s v="120380000054-0"/>
    <x v="12"/>
    <n v="344208"/>
    <m/>
    <s v="EQUIPO DE SOLDADURA"/>
    <d v="2015-10-01T00:00:00"/>
    <n v="1"/>
    <n v="1"/>
    <s v="ZLIN"/>
    <n v="0"/>
    <n v="1"/>
    <n v="0"/>
    <n v="0"/>
    <s v=""/>
    <m/>
    <m/>
    <n v="683805.41"/>
    <n v="494667.74"/>
    <s v="ZLIN"/>
    <n v="3"/>
    <n v="11"/>
  </r>
  <r>
    <s v="120380000055-0"/>
    <x v="12"/>
    <n v="344208"/>
    <m/>
    <s v="TECLE"/>
    <d v="2007-12-31T00:00:00"/>
    <n v="147131.63"/>
    <n v="119370.95000000001"/>
    <s v="ZLIN"/>
    <n v="13"/>
    <n v="3"/>
    <n v="0"/>
    <n v="0"/>
    <s v=""/>
    <m/>
    <m/>
    <n v="499558.49"/>
    <n v="257348.31999999998"/>
    <s v="ZLIN"/>
    <n v="5"/>
    <n v="6"/>
  </r>
  <r>
    <s v="120380000056-0"/>
    <x v="12"/>
    <n v="341203"/>
    <m/>
    <s v="DUCHA LAVAOJOS"/>
    <d v="2008-07-30T00:00:00"/>
    <n v="344136.75"/>
    <n v="208879.04"/>
    <s v="ZLIN"/>
    <n v="16"/>
    <n v="9"/>
    <n v="0"/>
    <n v="0"/>
    <s v=""/>
    <m/>
    <m/>
    <n v="103715.41"/>
    <n v="30663.690000000002"/>
    <s v="ZLIN"/>
    <n v="9"/>
    <n v="7"/>
  </r>
  <r>
    <s v="120380000057-0"/>
    <x v="12"/>
    <n v="341203"/>
    <m/>
    <s v="DUCHA LAVAOJOS"/>
    <d v="2015-10-01T00:00:00"/>
    <n v="1"/>
    <n v="1"/>
    <s v="ZLIN"/>
    <n v="0"/>
    <n v="1"/>
    <n v="0"/>
    <n v="0"/>
    <s v=""/>
    <m/>
    <m/>
    <n v="297185.31"/>
    <n v="87863.48000000001"/>
    <s v="ZLIN"/>
    <n v="9"/>
    <n v="7"/>
  </r>
  <r>
    <s v="120380000058-0"/>
    <x v="12"/>
    <n v="341203"/>
    <m/>
    <s v="DUCHA LAVAOJOS"/>
    <d v="2008-07-30T00:00:00"/>
    <n v="344136.75"/>
    <n v="208879.04"/>
    <s v="ZLIN"/>
    <n v="16"/>
    <n v="9"/>
    <n v="0"/>
    <n v="0"/>
    <s v=""/>
    <m/>
    <m/>
    <n v="103715.41"/>
    <n v="30663.690000000002"/>
    <s v="ZLIN"/>
    <n v="9"/>
    <n v="7"/>
  </r>
  <r>
    <s v="120380000059-0"/>
    <x v="12"/>
    <n v="344208"/>
    <m/>
    <s v="CAMION GRUA"/>
    <d v="2015-10-01T00:00:00"/>
    <n v="1"/>
    <n v="1"/>
    <s v="ZLIN"/>
    <n v="0"/>
    <n v="1"/>
    <n v="0"/>
    <n v="0"/>
    <s v=""/>
    <m/>
    <m/>
    <n v="12689500.77"/>
    <n v="8988396.379999999"/>
    <s v="ZLIN"/>
    <n v="4"/>
    <n v="0"/>
  </r>
  <r>
    <s v="120380000060-0"/>
    <x v="12"/>
    <n v="344208"/>
    <m/>
    <s v="EQUIPO DE SOLDADURA"/>
    <d v="2003-06-30T00:00:00"/>
    <n v="103361.13"/>
    <n v="103361.13"/>
    <s v="ZLIN"/>
    <n v="15"/>
    <n v="3"/>
    <n v="0"/>
    <n v="0"/>
    <s v=""/>
    <m/>
    <m/>
    <n v="1107016.79"/>
    <n v="1045515.86"/>
    <s v="ZLIN"/>
    <n v="3"/>
    <n v="0"/>
  </r>
  <r>
    <s v="120380000060-1"/>
    <x v="12"/>
    <n v="344208"/>
    <m/>
    <s v="MOTOR"/>
    <d v="2003-06-30T00:00:00"/>
    <n v="22899.87"/>
    <n v="19311.87"/>
    <s v="ZLIN"/>
    <n v="18"/>
    <n v="1"/>
    <n v="0"/>
    <n v="0"/>
    <s v=""/>
    <m/>
    <m/>
    <n v="242340.39"/>
    <n v="117708.20000000001"/>
    <s v="ZLIN"/>
    <n v="5"/>
    <n v="10"/>
  </r>
  <r>
    <s v="120380000061-0"/>
    <x v="12"/>
    <n v="344208"/>
    <m/>
    <s v="EQUIPO DE SOLDADURA"/>
    <d v="1997-12-30T00:00:00"/>
    <n v="4986929.0199999996"/>
    <n v="4927560.8199999994"/>
    <s v="ZLIN"/>
    <n v="21"/>
    <n v="0"/>
    <n v="0"/>
    <n v="0"/>
    <s v=""/>
    <m/>
    <m/>
    <n v="903747.8"/>
    <n v="787882.70000000007"/>
    <s v="ZLIN"/>
    <n v="3"/>
    <n v="3"/>
  </r>
  <r>
    <s v="120380000061-1"/>
    <x v="12"/>
    <n v="344208"/>
    <m/>
    <s v="MOTOR"/>
    <d v="1997-12-30T00:00:00"/>
    <n v="933450.18"/>
    <n v="785233.43"/>
    <s v="ZLIN"/>
    <n v="24"/>
    <n v="8"/>
    <n v="0"/>
    <n v="0"/>
    <s v=""/>
    <m/>
    <m/>
    <n v="50779.75"/>
    <n v="20801.34"/>
    <s v="ZLIN"/>
    <n v="6"/>
    <n v="11"/>
  </r>
  <r>
    <s v="120380000062-0"/>
    <x v="12"/>
    <n v="344208"/>
    <m/>
    <s v="EQUIPO DE SOLDADURA"/>
    <d v="2004-08-31T00:00:00"/>
    <n v="755064.63"/>
    <n v="708921.79"/>
    <s v="ZLIN"/>
    <n v="15"/>
    <n v="0"/>
    <n v="0"/>
    <n v="0"/>
    <s v=""/>
    <m/>
    <m/>
    <n v="2515186.89"/>
    <n v="1819496.9000000001"/>
    <s v="ZLIN"/>
    <n v="3"/>
    <n v="11"/>
  </r>
  <r>
    <s v="120380000062-1"/>
    <x v="12"/>
    <n v="344208"/>
    <m/>
    <s v="MOTOR"/>
    <d v="2004-08-31T00:00:00"/>
    <n v="110565.42"/>
    <n v="82679.45"/>
    <s v="ZLIN"/>
    <n v="18"/>
    <n v="10"/>
    <n v="0"/>
    <n v="0"/>
    <s v=""/>
    <m/>
    <m/>
    <n v="351424.81"/>
    <n v="128477.88999999998"/>
    <s v="ZLIN"/>
    <n v="7"/>
    <n v="9"/>
  </r>
  <r>
    <s v="120380000063-0"/>
    <x v="12"/>
    <n v="344208"/>
    <m/>
    <s v="EQUIPO DE SOLDADURA"/>
    <d v="2008-11-30T00:00:00"/>
    <n v="10406949"/>
    <n v="9519534.75"/>
    <s v="ZLIN"/>
    <n v="10"/>
    <n v="9"/>
    <n v="0"/>
    <n v="0"/>
    <s v=""/>
    <m/>
    <m/>
    <n v="10411073.380000001"/>
    <n v="7531414.790000001"/>
    <s v="ZLIN"/>
    <n v="3"/>
    <n v="11"/>
  </r>
  <r>
    <s v="120380000064-0"/>
    <x v="12"/>
    <n v="341203"/>
    <m/>
    <s v="DUCHA LAVAOJOS"/>
    <d v="2008-07-30T00:00:00"/>
    <n v="344136.75"/>
    <n v="220972.01"/>
    <s v="ZLIN"/>
    <n v="15"/>
    <n v="10"/>
    <n v="0"/>
    <n v="0"/>
    <s v=""/>
    <m/>
    <m/>
    <n v="82886.53"/>
    <n v="27097.519999999997"/>
    <s v="ZLIN"/>
    <n v="8"/>
    <n v="8"/>
  </r>
  <r>
    <s v="120380000065-0"/>
    <x v="12"/>
    <n v="342502"/>
    <m/>
    <s v="UNIDAD DE AIRE ACONDICIONADO"/>
    <d v="2013-04-30T00:00:00"/>
    <n v="25099264.010000002"/>
    <n v="9653563.0800000019"/>
    <s v="ZLIN"/>
    <n v="14"/>
    <n v="1"/>
    <n v="0"/>
    <n v="0"/>
    <s v=""/>
    <m/>
    <m/>
    <n v="3299325.07"/>
    <n v="801264.65999999968"/>
    <s v="ZLIN"/>
    <n v="11"/>
    <n v="8"/>
  </r>
  <r>
    <s v="120380000066-0"/>
    <x v="12"/>
    <n v="342502"/>
    <m/>
    <s v="UNIDAD DE AIRE ACONDICIONADO"/>
    <d v="2013-04-30T00:00:00"/>
    <n v="25099264.010000002"/>
    <n v="9653563.0800000019"/>
    <s v="ZLIN"/>
    <n v="14"/>
    <n v="1"/>
    <n v="0"/>
    <n v="0"/>
    <s v=""/>
    <m/>
    <m/>
    <n v="3299325.07"/>
    <n v="801264.65999999968"/>
    <s v="ZLIN"/>
    <n v="11"/>
    <n v="8"/>
  </r>
  <r>
    <s v="120380000067-0"/>
    <x v="12"/>
    <n v="342502"/>
    <m/>
    <s v="ASCENSOR"/>
    <d v="2013-04-30T00:00:00"/>
    <n v="10014561.33"/>
    <n v="2252410"/>
    <s v="ZLIN"/>
    <n v="24"/>
    <n v="1"/>
    <n v="0"/>
    <n v="0"/>
    <s v=""/>
    <m/>
    <m/>
    <n v="553660.54"/>
    <n v="72401.750000000058"/>
    <s v="ZLIN"/>
    <n v="21"/>
    <n v="8"/>
  </r>
  <r>
    <s v="120380000068-0"/>
    <x v="12"/>
    <n v="342502"/>
    <m/>
    <s v="UNIDAD DE AIRE ACONDICIONADO"/>
    <d v="2013-04-30T00:00:00"/>
    <n v="1418530.15"/>
    <n v="545588.5199999999"/>
    <s v="ZLIN"/>
    <n v="14"/>
    <n v="1"/>
    <n v="0"/>
    <n v="0"/>
    <s v=""/>
    <m/>
    <m/>
    <n v="186467.29"/>
    <n v="45284.91"/>
    <s v="ZLIN"/>
    <n v="11"/>
    <n v="8"/>
  </r>
  <r>
    <s v="120380000069-0"/>
    <x v="12"/>
    <n v="342502"/>
    <m/>
    <s v="PUENTE GRUA"/>
    <d v="2013-04-30T00:00:00"/>
    <n v="3628290.11"/>
    <n v="1029864"/>
    <s v="ZLIN"/>
    <n v="19"/>
    <n v="1"/>
    <n v="0"/>
    <n v="0"/>
    <s v=""/>
    <m/>
    <m/>
    <n v="20791599.350000001"/>
    <n v="3534571.8900000006"/>
    <s v="ZLIN"/>
    <n v="16"/>
    <n v="8"/>
  </r>
  <r>
    <s v="120380000070-0"/>
    <x v="12"/>
    <n v="342502"/>
    <m/>
    <s v="DETECTOR DE FUGAS"/>
    <d v="2013-04-30T00:00:00"/>
    <n v="675831747.08000004"/>
    <n v="259935287.34000003"/>
    <s v="ZLIN"/>
    <n v="14"/>
    <n v="1"/>
    <n v="0"/>
    <n v="0"/>
    <s v=""/>
    <m/>
    <m/>
    <n v="57838035.960000001"/>
    <n v="14046380.160000004"/>
    <s v="ZLIN"/>
    <n v="11"/>
    <n v="8"/>
  </r>
  <r>
    <s v="120380000071-0"/>
    <x v="12"/>
    <n v="342502"/>
    <m/>
    <s v="DUCHA LAVAOJOS"/>
    <d v="2013-04-30T00:00:00"/>
    <n v="128030.96"/>
    <n v="36340.670000000013"/>
    <s v="ZLIN"/>
    <n v="19"/>
    <n v="1"/>
    <n v="0"/>
    <n v="0"/>
    <s v=""/>
    <m/>
    <m/>
    <n v="360625.84"/>
    <n v="61306.390000000014"/>
    <s v="ZLIN"/>
    <n v="16"/>
    <n v="8"/>
  </r>
  <r>
    <s v="120380000072-0"/>
    <x v="12"/>
    <n v="342502"/>
    <m/>
    <s v="SURTIDOR DE COMBUSTIBLE"/>
    <d v="2013-04-30T00:00:00"/>
    <n v="2554802.3199999998"/>
    <n v="574609.5299999998"/>
    <s v="ZLIN"/>
    <n v="24"/>
    <n v="1"/>
    <n v="0"/>
    <n v="0"/>
    <s v=""/>
    <m/>
    <m/>
    <n v="19278667.18"/>
    <n v="2521056.4800000004"/>
    <s v="ZLIN"/>
    <n v="21"/>
    <n v="8"/>
  </r>
  <r>
    <s v="120380000073-0"/>
    <x v="12"/>
    <n v="342502"/>
    <m/>
    <s v="DUCHA LAVAOJOS"/>
    <d v="2013-04-30T00:00:00"/>
    <n v="128030.96"/>
    <n v="36340.670000000013"/>
    <s v="ZLIN"/>
    <n v="19"/>
    <n v="1"/>
    <n v="0"/>
    <n v="0"/>
    <s v=""/>
    <m/>
    <m/>
    <n v="360625.84"/>
    <n v="61306.390000000014"/>
    <s v="ZLIN"/>
    <n v="16"/>
    <n v="8"/>
  </r>
  <r>
    <s v="120380000074-0"/>
    <x v="12"/>
    <n v="342502"/>
    <m/>
    <s v="EQUIPO DE SOLDADURA"/>
    <d v="2011-07-19T00:00:00"/>
    <n v="621526.38"/>
    <n v="281322.48"/>
    <s v="ZLIN"/>
    <n v="15"/>
    <n v="10"/>
    <n v="0"/>
    <n v="0"/>
    <s v=""/>
    <m/>
    <m/>
    <n v="953244.01"/>
    <n v="231502.12"/>
    <s v="ZLIN"/>
    <n v="11"/>
    <n v="8"/>
  </r>
  <r>
    <s v="120380000075-0"/>
    <x v="12"/>
    <n v="342502"/>
    <m/>
    <s v="DUCHA LAVAOJOS"/>
    <d v="2013-04-30T00:00:00"/>
    <n v="952638.04"/>
    <n v="270399.45000000007"/>
    <s v="ZLIN"/>
    <n v="19"/>
    <n v="1"/>
    <n v="0"/>
    <n v="0"/>
    <s v=""/>
    <m/>
    <m/>
    <n v="-255161.76"/>
    <n v="-43377.510000000009"/>
    <s v="ZLIN"/>
    <n v="16"/>
    <n v="8"/>
  </r>
  <r>
    <s v="120380000076-0"/>
    <x v="12"/>
    <n v="342502"/>
    <m/>
    <s v="UNIDAD DE AIRE ACONDICIONADO"/>
    <d v="2013-04-30T00:00:00"/>
    <n v="5930353.04"/>
    <n v="2280905.0300000003"/>
    <s v="ZLIN"/>
    <n v="14"/>
    <n v="1"/>
    <n v="0"/>
    <n v="0"/>
    <s v=""/>
    <m/>
    <m/>
    <n v="8473464.4299999997"/>
    <n v="2057841.3599999994"/>
    <s v="ZLIN"/>
    <n v="11"/>
    <n v="8"/>
  </r>
  <r>
    <s v="120380000077-0"/>
    <x v="12"/>
    <n v="342502"/>
    <m/>
    <s v="SURTIDOR DE COMBUSTIBLE"/>
    <d v="2013-04-30T00:00:00"/>
    <n v="1328357.01"/>
    <n v="298765.41000000003"/>
    <s v="ZLIN"/>
    <n v="24"/>
    <n v="1"/>
    <n v="0"/>
    <n v="0"/>
    <s v=""/>
    <m/>
    <m/>
    <n v="10023849.029999999"/>
    <n v="1310811.0399999991"/>
    <s v="ZLIN"/>
    <n v="21"/>
    <n v="8"/>
  </r>
  <r>
    <s v="120380000078-0"/>
    <x v="12"/>
    <n v="342509"/>
    <m/>
    <s v="SURTIDOR DE COMBUSTIBLE"/>
    <d v="2014-01-31T00:00:00"/>
    <n v="2842297.95"/>
    <n v="730131.59000000032"/>
    <s v="ZLIN"/>
    <n v="18"/>
    <n v="2"/>
    <n v="0"/>
    <n v="0"/>
    <s v=""/>
    <m/>
    <m/>
    <n v="4011959.76"/>
    <n v="688922.38999999966"/>
    <s v="ZLIN"/>
    <n v="16"/>
    <n v="6"/>
  </r>
  <r>
    <s v="120380000079-0"/>
    <x v="12"/>
    <n v="342509"/>
    <m/>
    <s v="DUCHA LAVAOJOS"/>
    <d v="2014-01-31T00:00:00"/>
    <n v="167070.15"/>
    <n v="56023.51999999999"/>
    <s v="ZLIN"/>
    <n v="13"/>
    <n v="11"/>
    <n v="0"/>
    <n v="0"/>
    <s v=""/>
    <m/>
    <m/>
    <n v="240971.76"/>
    <n v="55734.950000000012"/>
    <s v="ZLIN"/>
    <n v="12"/>
    <n v="3"/>
  </r>
  <r>
    <s v="120380000080-0"/>
    <x v="12"/>
    <n v="342509"/>
    <m/>
    <s v="CARGADOR DE BATERIAS"/>
    <d v="2015-10-01T00:00:00"/>
    <n v="1"/>
    <n v="1"/>
    <s v="ZLIN"/>
    <n v="0"/>
    <n v="1"/>
    <n v="0"/>
    <n v="0"/>
    <s v=""/>
    <m/>
    <m/>
    <n v="560608.96"/>
    <n v="196502.11"/>
    <s v="ZLIN"/>
    <n v="8"/>
    <n v="1"/>
  </r>
  <r>
    <s v="120380000081-0"/>
    <x v="12"/>
    <n v="342509"/>
    <m/>
    <s v="PRENSA HIDRAULICA"/>
    <d v="2012-01-30T00:00:00"/>
    <n v="418100"/>
    <n v="138214.87"/>
    <s v="ZLIN"/>
    <n v="20"/>
    <n v="2"/>
    <n v="0"/>
    <n v="0"/>
    <s v=""/>
    <m/>
    <m/>
    <n v="32170.05"/>
    <n v="5524.1499999999978"/>
    <s v="ZLIN"/>
    <n v="16"/>
    <n v="6"/>
  </r>
  <r>
    <s v="120380000082-0"/>
    <x v="12"/>
    <n v="342408"/>
    <m/>
    <s v="DUCHA LAVAOJOS"/>
    <d v="2008-11-30T00:00:00"/>
    <n v="1578979.71"/>
    <n v="926963.21"/>
    <s v="ZLIN"/>
    <n v="16"/>
    <n v="9"/>
    <n v="0"/>
    <n v="0"/>
    <s v=""/>
    <m/>
    <m/>
    <n v="-611962.56999999995"/>
    <n v="-174846.43999999994"/>
    <s v="ZLIN"/>
    <n v="9"/>
    <n v="11"/>
  </r>
  <r>
    <s v="120380000083-0"/>
    <x v="12"/>
    <n v="342408"/>
    <m/>
    <s v="PUENTE GRUA"/>
    <d v="2015-10-01T00:00:00"/>
    <n v="1"/>
    <n v="1"/>
    <s v="ZLIN"/>
    <n v="0"/>
    <n v="1"/>
    <n v="0"/>
    <n v="0"/>
    <s v=""/>
    <m/>
    <m/>
    <n v="13592785.710000001"/>
    <n v="2734643.2800000012"/>
    <s v="ZLIN"/>
    <n v="14"/>
    <n v="1"/>
  </r>
  <r>
    <s v="120380000084-0"/>
    <x v="12"/>
    <n v="342408"/>
    <m/>
    <s v="DUCHA LAVAOJOS"/>
    <d v="2015-10-01T00:00:00"/>
    <n v="1"/>
    <n v="1"/>
    <s v="ZLIN"/>
    <n v="0"/>
    <n v="1"/>
    <n v="0"/>
    <n v="0"/>
    <s v=""/>
    <m/>
    <m/>
    <n v="307145.02"/>
    <n v="87755.72000000003"/>
    <s v="ZLIN"/>
    <n v="9"/>
    <n v="11"/>
  </r>
  <r>
    <s v="120380000085-0"/>
    <x v="12"/>
    <n v="342408"/>
    <m/>
    <s v="CARGADOR DE BATERIAS"/>
    <d v="2015-10-01T00:00:00"/>
    <n v="1"/>
    <n v="1"/>
    <s v="ZLIN"/>
    <n v="0"/>
    <n v="1"/>
    <n v="0"/>
    <n v="0"/>
    <s v=""/>
    <m/>
    <m/>
    <n v="371689.03"/>
    <n v="191476.16000000003"/>
    <s v="ZLIN"/>
    <n v="5"/>
    <n v="6"/>
  </r>
  <r>
    <s v="120380000086-0"/>
    <x v="12"/>
    <n v="342408"/>
    <m/>
    <s v="CARGADOR DE BATERIAS"/>
    <d v="2015-10-01T00:00:00"/>
    <n v="1"/>
    <n v="1"/>
    <s v="ZLIN"/>
    <n v="0"/>
    <n v="1"/>
    <n v="0"/>
    <n v="0"/>
    <s v=""/>
    <m/>
    <m/>
    <n v="371689.03"/>
    <n v="191476.16000000003"/>
    <s v="ZLIN"/>
    <n v="5"/>
    <n v="6"/>
  </r>
  <r>
    <s v="120380000087-0"/>
    <x v="12"/>
    <n v="342408"/>
    <m/>
    <s v="UNIDAD DE AIRE ACONDICIONADO"/>
    <d v="2015-10-01T00:00:00"/>
    <n v="1"/>
    <n v="1"/>
    <s v="ZLIN"/>
    <n v="0"/>
    <n v="1"/>
    <n v="0"/>
    <n v="0"/>
    <s v=""/>
    <m/>
    <m/>
    <n v="1441950.88"/>
    <n v="1021381.8699999999"/>
    <s v="ZLIN"/>
    <n v="4"/>
    <n v="0"/>
  </r>
  <r>
    <s v="120380000088-0"/>
    <x v="12"/>
    <n v="342408"/>
    <m/>
    <s v="UNIDAD CONDENSADORA"/>
    <d v="2015-10-01T00:00:00"/>
    <n v="1"/>
    <n v="1"/>
    <s v="ZLIN"/>
    <n v="0"/>
    <n v="1"/>
    <n v="0"/>
    <n v="0"/>
    <s v=""/>
    <m/>
    <m/>
    <n v="2737656.15"/>
    <n v="1939173.1099999999"/>
    <s v="ZLIN"/>
    <n v="4"/>
    <n v="0"/>
  </r>
  <r>
    <s v="120380000089-0"/>
    <x v="12"/>
    <n v="342408"/>
    <m/>
    <s v="UNIDAD CONDENSADORA"/>
    <d v="2015-10-01T00:00:00"/>
    <n v="1"/>
    <n v="1"/>
    <s v="ZLIN"/>
    <n v="0"/>
    <n v="1"/>
    <n v="0"/>
    <n v="0"/>
    <s v=""/>
    <m/>
    <m/>
    <n v="2737656.15"/>
    <n v="1939173.1099999999"/>
    <s v="ZLIN"/>
    <n v="4"/>
    <n v="0"/>
  </r>
  <r>
    <s v="120380000090-0"/>
    <x v="12"/>
    <n v="342408"/>
    <m/>
    <s v="UNIDAD CONDENSADORA"/>
    <d v="2015-10-01T00:00:00"/>
    <n v="1"/>
    <n v="1"/>
    <s v="ZLIN"/>
    <n v="0"/>
    <n v="1"/>
    <n v="0"/>
    <n v="0"/>
    <s v=""/>
    <m/>
    <m/>
    <n v="2737656.15"/>
    <n v="1939173.1099999999"/>
    <s v="ZLIN"/>
    <n v="4"/>
    <n v="0"/>
  </r>
  <r>
    <s v="120380000090-1"/>
    <x v="12"/>
    <n v="342408"/>
    <m/>
    <s v="UNIDAD DE AIRE ACONDICIONADO"/>
    <d v="2015-10-01T00:00:00"/>
    <n v="1"/>
    <n v="1"/>
    <s v="ZLIN"/>
    <n v="0"/>
    <n v="1"/>
    <n v="0"/>
    <n v="0"/>
    <s v=""/>
    <m/>
    <m/>
    <n v="59652.38"/>
    <n v="42253.77"/>
    <s v="ZLIN"/>
    <n v="4"/>
    <n v="0"/>
  </r>
  <r>
    <s v="120380000091-0"/>
    <x v="12"/>
    <n v="342409"/>
    <m/>
    <s v="PUENTE GRUA"/>
    <d v="2012-08-31T00:00:00"/>
    <n v="1533227.93"/>
    <n v="554087.32999999996"/>
    <s v="ZLIN"/>
    <n v="16"/>
    <n v="10"/>
    <n v="0"/>
    <n v="0"/>
    <s v=""/>
    <m/>
    <m/>
    <n v="18543488.07"/>
    <n v="3821082.3900000006"/>
    <s v="ZLIN"/>
    <n v="13"/>
    <n v="9"/>
  </r>
  <r>
    <s v="120380000092-0"/>
    <x v="12"/>
    <n v="342409"/>
    <m/>
    <s v="DUCHA LAVAOJOS"/>
    <d v="2008-07-30T00:00:00"/>
    <n v="344136.75"/>
    <n v="208879.04"/>
    <s v="ZLIN"/>
    <n v="16"/>
    <n v="9"/>
    <n v="0"/>
    <n v="0"/>
    <s v=""/>
    <m/>
    <m/>
    <n v="103715.41"/>
    <n v="30663.690000000002"/>
    <s v="ZLIN"/>
    <n v="9"/>
    <n v="7"/>
  </r>
  <r>
    <s v="120380000093-0"/>
    <x v="12"/>
    <n v="342409"/>
    <m/>
    <s v="DUCHA LAVAOJOS"/>
    <d v="2008-07-30T00:00:00"/>
    <n v="344136.75"/>
    <n v="208879.04"/>
    <s v="ZLIN"/>
    <n v="16"/>
    <n v="9"/>
    <n v="0"/>
    <n v="0"/>
    <s v=""/>
    <m/>
    <m/>
    <n v="103715.41"/>
    <n v="30663.690000000002"/>
    <s v="ZLIN"/>
    <n v="9"/>
    <n v="7"/>
  </r>
  <r>
    <s v="120380000094-0"/>
    <x v="12"/>
    <n v="342409"/>
    <m/>
    <s v="DUCHA LAVAOJOS"/>
    <d v="2008-07-30T00:00:00"/>
    <n v="344136.75"/>
    <n v="208879.04"/>
    <s v="ZLIN"/>
    <n v="16"/>
    <n v="9"/>
    <n v="0"/>
    <n v="0"/>
    <s v=""/>
    <m/>
    <m/>
    <n v="103715.41"/>
    <n v="30663.690000000002"/>
    <s v="ZLIN"/>
    <n v="9"/>
    <n v="7"/>
  </r>
  <r>
    <s v="120380000095-0"/>
    <x v="12"/>
    <n v="342409"/>
    <m/>
    <s v="CARGADOR DE BATERIAS"/>
    <d v="2015-10-01T00:00:00"/>
    <n v="1"/>
    <n v="1"/>
    <s v="ZLIN"/>
    <n v="0"/>
    <n v="1"/>
    <n v="0"/>
    <n v="0"/>
    <s v=""/>
    <m/>
    <m/>
    <n v="371689.03"/>
    <n v="191476.16000000003"/>
    <s v="ZLIN"/>
    <n v="5"/>
    <n v="6"/>
  </r>
  <r>
    <s v="120380000096-0"/>
    <x v="12"/>
    <n v="342409"/>
    <m/>
    <s v="CARGADOR DE BATERIAS"/>
    <d v="2015-10-01T00:00:00"/>
    <n v="1"/>
    <n v="1"/>
    <s v="ZLIN"/>
    <n v="0"/>
    <n v="1"/>
    <n v="0"/>
    <n v="0"/>
    <s v=""/>
    <m/>
    <m/>
    <n v="371689.03"/>
    <n v="191476.16000000003"/>
    <s v="ZLIN"/>
    <n v="5"/>
    <n v="6"/>
  </r>
  <r>
    <s v="120380000097-0"/>
    <x v="12"/>
    <n v="342409"/>
    <m/>
    <s v="UNIDAD DE AIRE ACONDICIONADO"/>
    <d v="2015-10-01T00:00:00"/>
    <n v="1"/>
    <n v="1"/>
    <s v="ZLIN"/>
    <n v="0"/>
    <n v="1"/>
    <n v="0"/>
    <n v="0"/>
    <s v=""/>
    <m/>
    <m/>
    <n v="3989089.61"/>
    <n v="2054985.5599999998"/>
    <s v="ZLIN"/>
    <n v="5"/>
    <n v="6"/>
  </r>
  <r>
    <s v="120380000098-0"/>
    <x v="12"/>
    <n v="342409"/>
    <m/>
    <s v="UNIDAD CONDENSADORA"/>
    <d v="2015-10-01T00:00:00"/>
    <n v="1"/>
    <n v="1"/>
    <s v="ZLIN"/>
    <n v="0"/>
    <n v="1"/>
    <n v="0"/>
    <n v="0"/>
    <s v=""/>
    <m/>
    <m/>
    <n v="7573597.5899999999"/>
    <n v="3901550.27"/>
    <s v="ZLIN"/>
    <n v="5"/>
    <n v="6"/>
  </r>
  <r>
    <s v="120380000099-0"/>
    <x v="12"/>
    <n v="342409"/>
    <m/>
    <s v="DUCHA LAVAOJOS"/>
    <d v="2008-07-30T00:00:00"/>
    <n v="344136.75"/>
    <n v="208879.04"/>
    <s v="ZLIN"/>
    <n v="16"/>
    <n v="9"/>
    <n v="0"/>
    <n v="0"/>
    <s v=""/>
    <m/>
    <m/>
    <n v="103715.41"/>
    <n v="30663.690000000002"/>
    <s v="ZLIN"/>
    <n v="9"/>
    <n v="7"/>
  </r>
  <r>
    <s v="120380000100-0"/>
    <x v="12"/>
    <n v="342409"/>
    <m/>
    <s v="DUCHA LAVAOJOS"/>
    <d v="2008-07-30T00:00:00"/>
    <n v="344136.75"/>
    <n v="208879.04"/>
    <s v="ZLIN"/>
    <n v="16"/>
    <n v="9"/>
    <n v="0"/>
    <n v="0"/>
    <s v=""/>
    <m/>
    <m/>
    <n v="103715.41"/>
    <n v="30663.690000000002"/>
    <s v="ZLIN"/>
    <n v="9"/>
    <n v="7"/>
  </r>
  <r>
    <s v="120380000101-0"/>
    <x v="12"/>
    <n v="344207"/>
    <m/>
    <s v="CAMION GRUA"/>
    <d v="2015-10-01T00:00:00"/>
    <n v="1"/>
    <n v="1"/>
    <s v="ZLIN"/>
    <n v="0"/>
    <n v="1"/>
    <n v="0"/>
    <n v="0"/>
    <s v=""/>
    <m/>
    <m/>
    <n v="19624852.16"/>
    <n v="16274267.65"/>
    <s v="ZLIN"/>
    <n v="3"/>
    <n v="5"/>
  </r>
  <r>
    <s v="120380000102-0"/>
    <x v="12"/>
    <n v="344207"/>
    <m/>
    <s v="EQUIPO DE SOLDADURA"/>
    <d v="2011-07-19T00:00:00"/>
    <n v="1637129.31"/>
    <n v="1213733.79"/>
    <s v="ZLIN"/>
    <n v="9"/>
    <n v="8"/>
    <n v="0"/>
    <n v="0"/>
    <s v=""/>
    <m/>
    <m/>
    <n v="-191399.7"/>
    <n v="-98599.85"/>
    <s v="ZLIN"/>
    <n v="5"/>
    <n v="6"/>
  </r>
  <r>
    <s v="120380000103-0"/>
    <x v="12"/>
    <n v="341202"/>
    <m/>
    <s v="DUCHA LAVAOJOS"/>
    <d v="2008-07-30T00:00:00"/>
    <n v="344136.75"/>
    <n v="344136.75"/>
    <s v="ZLIN"/>
    <n v="10"/>
    <n v="2"/>
    <n v="0"/>
    <n v="0"/>
    <s v=""/>
    <m/>
    <m/>
    <n v="-74757.45"/>
    <n v="-70604.259999999995"/>
    <s v="ZLIN"/>
    <n v="3"/>
    <n v="0"/>
  </r>
  <r>
    <s v="120380000104-0"/>
    <x v="12"/>
    <n v="342303"/>
    <m/>
    <s v="DUCHA LAVAOJOS"/>
    <d v="2015-10-01T00:00:00"/>
    <n v="1"/>
    <n v="1"/>
    <s v="ZLIN"/>
    <n v="0"/>
    <n v="1"/>
    <n v="0"/>
    <n v="0"/>
    <s v=""/>
    <m/>
    <m/>
    <n v="540090.71"/>
    <n v="510085.67"/>
    <s v="ZLIN"/>
    <n v="3"/>
    <n v="0"/>
  </r>
  <r>
    <s v="120380000105-0"/>
    <x v="12"/>
    <n v="343207"/>
    <m/>
    <s v="SURTIDOR DE COMBUSTIBLE"/>
    <d v="2014-06-30T00:00:00"/>
    <n v="20899749.23"/>
    <n v="3770174.0399999991"/>
    <s v="ZLIN"/>
    <n v="25"/>
    <n v="0"/>
    <n v="0"/>
    <n v="0"/>
    <s v=""/>
    <m/>
    <m/>
    <n v="10491643.18"/>
    <n v="1251634.629999999"/>
    <s v="ZLIN"/>
    <n v="23"/>
    <n v="9"/>
  </r>
  <r>
    <s v="120380000106-0"/>
    <x v="12"/>
    <n v="343207"/>
    <m/>
    <s v="SURTIDOR DE COMBUSTIBLE"/>
    <d v="2014-06-30T00:00:00"/>
    <n v="32678103.02"/>
    <n v="5555277.5099999979"/>
    <s v="ZLIN"/>
    <n v="25"/>
    <n v="0"/>
    <n v="0"/>
    <n v="0"/>
    <s v=""/>
    <m/>
    <m/>
    <n v="2352458.84"/>
    <n v="280644.20999999996"/>
    <s v="ZLIN"/>
    <n v="23"/>
    <n v="9"/>
  </r>
  <r>
    <s v="120380000107-0"/>
    <x v="12"/>
    <n v="342304"/>
    <m/>
    <s v="DUCHA LAVAOJOS"/>
    <d v="2014-06-30T00:00:00"/>
    <n v="55275.63"/>
    <n v="11746.07"/>
    <s v="ZLIN"/>
    <n v="20"/>
    <n v="0"/>
    <n v="0"/>
    <n v="0"/>
    <s v=""/>
    <m/>
    <m/>
    <n v="693935.72"/>
    <n v="104861.40000000002"/>
    <s v="ZLIN"/>
    <n v="18"/>
    <n v="9"/>
  </r>
  <r>
    <s v="120380000108-0"/>
    <x v="12"/>
    <n v="342304"/>
    <m/>
    <s v="UNIDAD CONDENSADORA"/>
    <d v="2014-06-30T00:00:00"/>
    <n v="29075357.48"/>
    <n v="8238017.9499999993"/>
    <s v="ZLIN"/>
    <n v="15"/>
    <n v="0"/>
    <n v="0"/>
    <n v="0"/>
    <s v=""/>
    <m/>
    <m/>
    <n v="-1527619.84"/>
    <n v="-314782.27"/>
    <s v="ZLIN"/>
    <n v="13"/>
    <n v="9"/>
  </r>
  <r>
    <s v="120380000109-0"/>
    <x v="12"/>
    <n v="342304"/>
    <m/>
    <s v="UNIDAD CONDENSADORA"/>
    <d v="2014-06-30T00:00:00"/>
    <n v="660351.81999999995"/>
    <n v="187099.67999999993"/>
    <s v="ZLIN"/>
    <n v="15"/>
    <n v="0"/>
    <n v="0"/>
    <n v="0"/>
    <s v=""/>
    <m/>
    <m/>
    <n v="-34694.9"/>
    <n v="-7149.260000000002"/>
    <s v="ZLIN"/>
    <n v="13"/>
    <n v="9"/>
  </r>
  <r>
    <s v="120380000110-0"/>
    <x v="12"/>
    <n v="342304"/>
    <m/>
    <s v="UNIDAD CONDENSADORA"/>
    <d v="2014-06-30T00:00:00"/>
    <n v="660351.81999999995"/>
    <n v="187099.67999999993"/>
    <s v="ZLIN"/>
    <n v="15"/>
    <n v="0"/>
    <n v="0"/>
    <n v="0"/>
    <s v=""/>
    <m/>
    <m/>
    <n v="-34694.9"/>
    <n v="-7149.260000000002"/>
    <s v="ZLIN"/>
    <n v="13"/>
    <n v="9"/>
  </r>
  <r>
    <s v="120380000111-0"/>
    <x v="12"/>
    <n v="344301"/>
    <m/>
    <s v="CONDENSADOR"/>
    <d v="2015-10-01T00:00:00"/>
    <n v="1"/>
    <n v="1"/>
    <s v="ZLIN"/>
    <n v="0"/>
    <n v="1"/>
    <n v="0"/>
    <n v="0"/>
    <s v=""/>
    <m/>
    <m/>
    <n v="925635.17"/>
    <n v="140498.20000000007"/>
    <s v="ZLIN"/>
    <n v="18"/>
    <n v="8"/>
  </r>
  <r>
    <s v="120380000112-0"/>
    <x v="12"/>
    <n v="344301"/>
    <m/>
    <s v="CONDENSADOR"/>
    <d v="2015-10-01T00:00:00"/>
    <n v="1"/>
    <n v="1"/>
    <s v="ZLIN"/>
    <n v="0"/>
    <n v="1"/>
    <n v="0"/>
    <n v="0"/>
    <s v=""/>
    <m/>
    <m/>
    <n v="925635.17"/>
    <n v="140498.20000000007"/>
    <s v="ZLIN"/>
    <n v="18"/>
    <n v="8"/>
  </r>
  <r>
    <s v="120380000113-0"/>
    <x v="12"/>
    <n v="342402"/>
    <m/>
    <s v="BASCULA"/>
    <d v="2014-08-31T00:00:00"/>
    <n v="4609834.3499999996"/>
    <n v="1515985.7999999998"/>
    <s v="ZLIN"/>
    <n v="12"/>
    <n v="5"/>
    <n v="0"/>
    <n v="0"/>
    <s v=""/>
    <m/>
    <m/>
    <n v="-573506.6"/>
    <n v="-143376.63999999996"/>
    <s v="ZLIN"/>
    <n v="11"/>
    <n v="4"/>
  </r>
  <r>
    <s v="120380000114-0"/>
    <x v="12"/>
    <n v="342402"/>
    <m/>
    <s v="BASCULA"/>
    <d v="2014-08-31T00:00:00"/>
    <n v="4609834.3499999996"/>
    <n v="1515985.7999999998"/>
    <s v="ZLIN"/>
    <n v="12"/>
    <n v="5"/>
    <n v="0"/>
    <n v="0"/>
    <s v=""/>
    <m/>
    <m/>
    <n v="-573506.6"/>
    <n v="-143376.63999999996"/>
    <s v="ZLIN"/>
    <n v="11"/>
    <n v="4"/>
  </r>
  <r>
    <s v="120380000115-0"/>
    <x v="12"/>
    <n v="342402"/>
    <m/>
    <s v="BASCULA"/>
    <d v="2014-08-31T00:00:00"/>
    <n v="13464885.869999999"/>
    <n v="4428049.7199999988"/>
    <s v="ZLIN"/>
    <n v="12"/>
    <n v="5"/>
    <n v="0"/>
    <n v="0"/>
    <s v=""/>
    <m/>
    <m/>
    <n v="-5056048.3600000003"/>
    <n v="-1264012.0900000003"/>
    <s v="ZLIN"/>
    <n v="11"/>
    <n v="4"/>
  </r>
  <r>
    <s v="120380000116-0"/>
    <x v="12"/>
    <n v="334303"/>
    <m/>
    <s v="BASCULA"/>
    <d v="2014-08-31T00:00:00"/>
    <n v="8345918.0999999996"/>
    <n v="2744630.79"/>
    <s v="ZLIN"/>
    <n v="12"/>
    <n v="5"/>
    <n v="0"/>
    <n v="0"/>
    <s v=""/>
    <m/>
    <m/>
    <n v="-452412.93"/>
    <n v="-113103.23999999999"/>
    <s v="ZLIN"/>
    <n v="11"/>
    <n v="4"/>
  </r>
  <r>
    <s v="120380000117-0"/>
    <x v="12"/>
    <n v="322319"/>
    <m/>
    <s v="COMPRESOR"/>
    <d v="2015-10-01T00:00:00"/>
    <n v="1"/>
    <n v="1"/>
    <s v="ZLIN"/>
    <n v="0"/>
    <n v="1"/>
    <n v="0"/>
    <n v="0"/>
    <s v=""/>
    <m/>
    <m/>
    <n v="2677814.0099999998"/>
    <n v="242142.75999999978"/>
    <s v="ZLIN"/>
    <n v="31"/>
    <n v="4"/>
  </r>
  <r>
    <s v="120380000118-0"/>
    <x v="12"/>
    <n v="322317"/>
    <m/>
    <s v="DUCHA LAVAOJOS"/>
    <d v="2011-02-01T00:00:00"/>
    <n v="491255.32"/>
    <n v="231628.14"/>
    <s v="ZLIN"/>
    <n v="16"/>
    <n v="1"/>
    <n v="0"/>
    <n v="0"/>
    <s v=""/>
    <m/>
    <m/>
    <n v="12130.93"/>
    <n v="3010.59"/>
    <s v="ZLIN"/>
    <n v="11"/>
    <n v="5"/>
  </r>
  <r>
    <s v="120380000119-0"/>
    <x v="12"/>
    <n v="344209"/>
    <m/>
    <s v="CAMION GRUA"/>
    <d v="2003-09-30T00:00:00"/>
    <n v="73765887.400000006"/>
    <n v="62046073.510000005"/>
    <s v="ZLIN"/>
    <n v="17"/>
    <n v="10"/>
    <n v="0"/>
    <n v="0"/>
    <s v=""/>
    <m/>
    <m/>
    <n v="4879859.45"/>
    <n v="2370217.4400000004"/>
    <s v="ZLIN"/>
    <n v="5"/>
    <n v="10"/>
  </r>
  <r>
    <s v="120380000120-0"/>
    <x v="12"/>
    <n v="344208"/>
    <m/>
    <s v="EQUIPO DE SOLDADURA"/>
    <d v="2009-02-25T00:00:00"/>
    <n v="1450022.48"/>
    <n v="1062118.3700000001"/>
    <s v="ZLIN"/>
    <n v="13"/>
    <n v="1"/>
    <n v="0"/>
    <n v="0"/>
    <s v=""/>
    <m/>
    <m/>
    <n v="80772.55"/>
    <n v="35208.550000000003"/>
    <s v="ZLIN"/>
    <n v="6"/>
    <n v="6"/>
  </r>
  <r>
    <s v="120380000121-0"/>
    <x v="12"/>
    <n v="344208"/>
    <m/>
    <s v="DOBLADORA DE TUBO"/>
    <d v="2011-01-28T00:00:00"/>
    <n v="154067126.15000001"/>
    <n v="69142320.020000011"/>
    <s v="ZLIN"/>
    <n v="17"/>
    <n v="1"/>
    <n v="0"/>
    <n v="0"/>
    <s v=""/>
    <m/>
    <m/>
    <n v="-107386403.44"/>
    <n v="-24504279.969999999"/>
    <s v="ZLIN"/>
    <n v="12"/>
    <n v="5"/>
  </r>
  <r>
    <s v="120380000122-0"/>
    <x v="12"/>
    <n v="344208"/>
    <m/>
    <s v="SURTIDOR DE COMBUSTIBLE"/>
    <d v="2015-10-01T00:00:00"/>
    <n v="1"/>
    <n v="1"/>
    <s v="ZLIN"/>
    <n v="0"/>
    <n v="1"/>
    <n v="0"/>
    <n v="0"/>
    <s v=""/>
    <m/>
    <m/>
    <n v="814062.61"/>
    <n v="128735.47999999998"/>
    <s v="ZLIN"/>
    <n v="17"/>
    <n v="11"/>
  </r>
  <r>
    <s v="120380000123-0"/>
    <x v="12"/>
    <n v="322317"/>
    <m/>
    <s v="VENTILADOR"/>
    <d v="2007-05-31T00:00:00"/>
    <n v="3269171"/>
    <n v="1716630.31"/>
    <s v="ZLIN"/>
    <n v="21"/>
    <n v="7"/>
    <n v="0"/>
    <n v="0"/>
    <s v=""/>
    <m/>
    <m/>
    <n v="336506.84"/>
    <n v="71957.440000000002"/>
    <s v="ZLIN"/>
    <n v="13"/>
    <n v="3"/>
  </r>
  <r>
    <s v="120380000124-0"/>
    <x v="12"/>
    <n v="322317"/>
    <m/>
    <s v="VENTILADOR"/>
    <d v="2007-05-31T00:00:00"/>
    <n v="3269171"/>
    <n v="1716630.31"/>
    <s v="ZLIN"/>
    <n v="21"/>
    <n v="7"/>
    <n v="0"/>
    <n v="0"/>
    <s v=""/>
    <m/>
    <m/>
    <n v="336506.84"/>
    <n v="71957.440000000002"/>
    <s v="ZLIN"/>
    <n v="13"/>
    <n v="3"/>
  </r>
  <r>
    <s v="120380000125-0"/>
    <x v="12"/>
    <n v="322317"/>
    <m/>
    <s v="PERFORADOR"/>
    <d v="2004-09-30T00:00:00"/>
    <n v="13871181.380000001"/>
    <n v="13789103.380000001"/>
    <s v="ZLIN"/>
    <n v="14"/>
    <n v="1"/>
    <n v="0"/>
    <n v="0"/>
    <s v=""/>
    <m/>
    <m/>
    <n v="145509.04999999999"/>
    <n v="133711.01999999999"/>
    <s v="ZLIN"/>
    <n v="3"/>
    <n v="1"/>
  </r>
  <r>
    <s v="120380000126-0"/>
    <x v="12"/>
    <n v="322317"/>
    <m/>
    <s v="EXTRACTOR"/>
    <d v="2010-01-19T00:00:00"/>
    <n v="3965827.1"/>
    <n v="3965827.1"/>
    <s v="ZLIN"/>
    <n v="8"/>
    <n v="8"/>
    <n v="0"/>
    <n v="0"/>
    <s v=""/>
    <m/>
    <m/>
    <n v="362569.03"/>
    <n v="342426.31000000006"/>
    <s v="ZLIN"/>
    <n v="3"/>
    <n v="0"/>
  </r>
  <r>
    <s v="120380000127-0"/>
    <x v="12"/>
    <n v="322317"/>
    <m/>
    <s v="EXTRACTOR"/>
    <d v="2010-01-19T00:00:00"/>
    <n v="3965827.1"/>
    <n v="3965827.1"/>
    <s v="ZLIN"/>
    <n v="8"/>
    <n v="8"/>
    <n v="0"/>
    <n v="0"/>
    <s v=""/>
    <m/>
    <m/>
    <n v="362569.03"/>
    <n v="342426.31000000006"/>
    <s v="ZLIN"/>
    <n v="3"/>
    <n v="0"/>
  </r>
  <r>
    <s v="120380000128-0"/>
    <x v="12"/>
    <n v="322317"/>
    <m/>
    <s v="JUEGO DE UÑAS HIDRAULICAS"/>
    <d v="2010-09-14T00:00:00"/>
    <n v="27773770.989999998"/>
    <n v="17201819.439999998"/>
    <s v="ZLIN"/>
    <n v="12"/>
    <n v="11"/>
    <n v="0"/>
    <n v="0"/>
    <s v=""/>
    <m/>
    <m/>
    <n v="251308.81"/>
    <n v="89942.1"/>
    <s v="ZLIN"/>
    <n v="7"/>
    <n v="11"/>
  </r>
  <r>
    <s v="120380000129-0"/>
    <x v="12"/>
    <n v="322201"/>
    <m/>
    <s v="RECIPIENTE"/>
    <d v="2013-12-10T00:00:00"/>
    <n v="227670"/>
    <n v="54071.630000000005"/>
    <s v="ZLIN"/>
    <n v="20"/>
    <n v="0"/>
    <n v="0"/>
    <n v="0"/>
    <s v=""/>
    <m/>
    <m/>
    <n v="119852.47"/>
    <n v="18607.229999999996"/>
    <s v="ZLIN"/>
    <n v="18"/>
    <n v="3"/>
  </r>
  <r>
    <s v="120380000130-0"/>
    <x v="12"/>
    <n v="344207"/>
    <m/>
    <s v="EQUIPO DE SOLDADURA"/>
    <d v="2008-11-30T00:00:00"/>
    <n v="10406949"/>
    <n v="8297432.3200000003"/>
    <s v="ZLIN"/>
    <n v="12"/>
    <n v="4"/>
    <n v="0"/>
    <n v="0"/>
    <s v=""/>
    <m/>
    <m/>
    <n v="9541102.1500000004"/>
    <n v="4915113.2300000004"/>
    <s v="ZLIN"/>
    <n v="5"/>
    <n v="6"/>
  </r>
  <r>
    <s v="120380000131-0"/>
    <x v="12"/>
    <n v="344207"/>
    <m/>
    <s v="EQUIPO DE SOLDADURA"/>
    <d v="2015-10-01T00:00:00"/>
    <n v="1"/>
    <n v="1"/>
    <s v="ZLIN"/>
    <n v="0"/>
    <n v="1"/>
    <n v="0"/>
    <n v="0"/>
    <s v=""/>
    <m/>
    <m/>
    <n v="711844.06"/>
    <n v="366707.54000000004"/>
    <s v="ZLIN"/>
    <n v="5"/>
    <n v="6"/>
  </r>
  <r>
    <s v="120380000132-0"/>
    <x v="12"/>
    <n v="322309"/>
    <m/>
    <s v="SECADOR"/>
    <d v="2012-03-31T00:00:00"/>
    <n v="9898884.3800000008"/>
    <n v="1847160.2400000012"/>
    <s v="ZLIN"/>
    <n v="34"/>
    <n v="10"/>
    <n v="0"/>
    <n v="0"/>
    <s v=""/>
    <m/>
    <m/>
    <n v="-5823199.0700000003"/>
    <n v="-526565.87000000011"/>
    <s v="ZLIN"/>
    <n v="31"/>
    <n v="4"/>
  </r>
  <r>
    <s v="120380000133-0"/>
    <x v="12"/>
    <n v="322309"/>
    <m/>
    <s v="RECIPIENTE"/>
    <d v="2012-03-31T00:00:00"/>
    <n v="7388191.2599999998"/>
    <n v="2421339.9900000002"/>
    <s v="ZLIN"/>
    <n v="19"/>
    <n v="10"/>
    <n v="0"/>
    <n v="0"/>
    <s v=""/>
    <m/>
    <m/>
    <n v="-3758058.36"/>
    <n v="-651908.08999999985"/>
    <s v="ZLIN"/>
    <n v="16"/>
    <n v="4"/>
  </r>
  <r>
    <s v="120380000134-0"/>
    <x v="12"/>
    <n v="322317"/>
    <m/>
    <s v="PUENTE GRUA"/>
    <d v="2008-07-30T00:00:00"/>
    <n v="3559500"/>
    <n v="1809412.5"/>
    <s v="ZLIN"/>
    <n v="20"/>
    <n v="0"/>
    <n v="0"/>
    <n v="0"/>
    <s v=""/>
    <m/>
    <m/>
    <n v="10079517.460000001"/>
    <n v="2225348.0100000007"/>
    <s v="ZLIN"/>
    <n v="12"/>
    <n v="10"/>
  </r>
  <r>
    <s v="120380000135-0"/>
    <x v="12"/>
    <n v="342409"/>
    <m/>
    <s v="PUENTE GRUA"/>
    <d v="2015-10-01T00:00:00"/>
    <n v="1"/>
    <n v="1"/>
    <s v="ZLIN"/>
    <n v="0"/>
    <n v="1"/>
    <n v="0"/>
    <n v="0"/>
    <s v=""/>
    <m/>
    <m/>
    <n v="30257712.02"/>
    <n v="21432546.009999998"/>
    <s v="ZLIN"/>
    <n v="4"/>
    <n v="0"/>
  </r>
  <r>
    <s v="120380000136-0"/>
    <x v="12"/>
    <n v="342409"/>
    <m/>
    <s v="RECIPIENTE"/>
    <d v="2015-10-01T00:00:00"/>
    <n v="1"/>
    <n v="1"/>
    <s v="ZLIN"/>
    <n v="0"/>
    <n v="1"/>
    <n v="0"/>
    <n v="0"/>
    <s v=""/>
    <m/>
    <m/>
    <n v="122596.04"/>
    <n v="101665.01"/>
    <s v="ZLIN"/>
    <n v="3"/>
    <n v="5"/>
  </r>
  <r>
    <s v="120380000137-0"/>
    <x v="12"/>
    <n v="342409"/>
    <m/>
    <s v="UNIDAD CONDENSADORA"/>
    <d v="2015-10-01T00:00:00"/>
    <n v="1"/>
    <n v="1"/>
    <s v="ZLIN"/>
    <n v="0"/>
    <n v="1"/>
    <n v="0"/>
    <n v="0"/>
    <s v=""/>
    <m/>
    <m/>
    <n v="188258.03"/>
    <n v="133349.44"/>
    <s v="ZLIN"/>
    <n v="4"/>
    <n v="0"/>
  </r>
  <r>
    <s v="120380000138-0"/>
    <x v="12"/>
    <n v="342409"/>
    <m/>
    <s v="UNIDAD CONDENSADORA"/>
    <d v="2015-10-01T00:00:00"/>
    <n v="1"/>
    <n v="1"/>
    <s v="ZLIN"/>
    <n v="0"/>
    <n v="1"/>
    <n v="0"/>
    <n v="0"/>
    <s v=""/>
    <m/>
    <m/>
    <n v="323744.73"/>
    <n v="193110.88999999998"/>
    <s v="ZLIN"/>
    <n v="4"/>
    <n v="9"/>
  </r>
  <r>
    <s v="120380000139-0"/>
    <x v="12"/>
    <n v="342409"/>
    <m/>
    <s v="UNIDAD CONDENSADORA"/>
    <d v="2015-10-01T00:00:00"/>
    <n v="1"/>
    <n v="1"/>
    <s v="ZLIN"/>
    <n v="0"/>
    <n v="1"/>
    <n v="0"/>
    <n v="0"/>
    <s v=""/>
    <m/>
    <m/>
    <n v="323744.73"/>
    <n v="193110.88999999998"/>
    <s v="ZLIN"/>
    <n v="4"/>
    <n v="9"/>
  </r>
  <r>
    <s v="120380000140-0"/>
    <x v="12"/>
    <n v="342409"/>
    <m/>
    <s v="UNIDAD DE AIRE ACONDICIONADO"/>
    <d v="2015-10-01T00:00:00"/>
    <n v="1"/>
    <n v="1"/>
    <s v="ZLIN"/>
    <n v="0"/>
    <n v="1"/>
    <n v="0"/>
    <n v="0"/>
    <s v=""/>
    <m/>
    <m/>
    <n v="96741.81"/>
    <n v="91367.26"/>
    <s v="ZLIN"/>
    <n v="3"/>
    <n v="0"/>
  </r>
  <r>
    <s v="120380000141-0"/>
    <x v="12"/>
    <n v="344207"/>
    <m/>
    <s v="MEZCLADORA DE CONCRETO"/>
    <d v="2007-11-30T00:00:00"/>
    <n v="2535912"/>
    <n v="2535912"/>
    <s v="ZLIN"/>
    <n v="10"/>
    <n v="10"/>
    <n v="0"/>
    <n v="0"/>
    <s v=""/>
    <m/>
    <m/>
    <n v="-180816.8"/>
    <n v="-170771.41999999998"/>
    <s v="ZLIN"/>
    <n v="3"/>
    <n v="0"/>
  </r>
  <r>
    <s v="120380000142-0"/>
    <x v="12"/>
    <n v="344207"/>
    <m/>
    <s v="CARRETA PARA TRANSPORTAR MAQUINARIA"/>
    <d v="2015-10-01T00:00:00"/>
    <n v="1"/>
    <n v="1"/>
    <s v="ZLIN"/>
    <n v="0"/>
    <n v="1"/>
    <n v="0"/>
    <n v="0"/>
    <s v=""/>
    <m/>
    <m/>
    <n v="9245049.1500000004"/>
    <n v="7666626.1200000001"/>
    <s v="ZLIN"/>
    <n v="3"/>
    <n v="5"/>
  </r>
  <r>
    <s v="120380000143-0"/>
    <x v="12"/>
    <n v="342303"/>
    <m/>
    <s v="UNIDAD DE AIRE ACONDICIONADO"/>
    <d v="2015-10-01T00:00:00"/>
    <n v="1"/>
    <n v="1"/>
    <s v="ZLIN"/>
    <n v="0"/>
    <n v="1"/>
    <n v="0"/>
    <n v="0"/>
    <s v=""/>
    <m/>
    <m/>
    <n v="350061.61"/>
    <n v="253236.06"/>
    <s v="ZLIN"/>
    <n v="3"/>
    <n v="11"/>
  </r>
  <r>
    <s v="120380000144-0"/>
    <x v="12"/>
    <n v="341202"/>
    <m/>
    <s v="DUCHA LAVAOJOS"/>
    <d v="2008-07-30T00:00:00"/>
    <n v="344136.75"/>
    <n v="202824.57"/>
    <s v="ZLIN"/>
    <n v="17"/>
    <n v="3"/>
    <n v="0"/>
    <n v="0"/>
    <s v=""/>
    <m/>
    <m/>
    <n v="116761.92"/>
    <n v="32809.130000000005"/>
    <s v="ZLIN"/>
    <n v="10"/>
    <n v="1"/>
  </r>
  <r>
    <s v="120380000145-0"/>
    <x v="12"/>
    <n v="341202"/>
    <m/>
    <s v="DUCHA LAVAOJOS"/>
    <d v="2008-07-30T00:00:00"/>
    <n v="344136.75"/>
    <n v="202824.57"/>
    <s v="ZLIN"/>
    <n v="17"/>
    <n v="3"/>
    <n v="0"/>
    <n v="0"/>
    <s v=""/>
    <m/>
    <m/>
    <n v="116761.92"/>
    <n v="32809.130000000005"/>
    <s v="ZLIN"/>
    <n v="10"/>
    <n v="1"/>
  </r>
  <r>
    <s v="120380000146-0"/>
    <x v="12"/>
    <n v="341202"/>
    <m/>
    <s v="DUCHA LAVAOJOS"/>
    <d v="2015-10-01T00:00:00"/>
    <n v="1"/>
    <n v="1"/>
    <s v="ZLIN"/>
    <n v="0"/>
    <n v="1"/>
    <n v="0"/>
    <n v="0"/>
    <s v=""/>
    <m/>
    <m/>
    <n v="461975.11"/>
    <n v="80138.539999999979"/>
    <s v="ZLIN"/>
    <n v="16"/>
    <n v="4"/>
  </r>
  <r>
    <s v="120380000147-0"/>
    <x v="12"/>
    <n v="344205"/>
    <m/>
    <s v="EQUIPO DE SOLDADURA"/>
    <d v="1995-01-01T00:00:00"/>
    <n v="2664090.7999999998"/>
    <n v="2547480.7599999998"/>
    <s v="ZLIN"/>
    <n v="24"/>
    <n v="9"/>
    <n v="0"/>
    <n v="0"/>
    <s v=""/>
    <m/>
    <m/>
    <n v="2040109.34"/>
    <n v="1445077.4500000002"/>
    <s v="ZLIN"/>
    <n v="4"/>
    <n v="0"/>
  </r>
  <r>
    <s v="120380000148-0"/>
    <x v="12"/>
    <n v="344205"/>
    <m/>
    <s v="EQUIPO DE SOLDADURA"/>
    <d v="1995-01-01T00:00:00"/>
    <n v="740025.22"/>
    <n v="729747.09"/>
    <s v="ZLIN"/>
    <n v="24"/>
    <n v="0"/>
    <n v="0"/>
    <n v="0"/>
    <s v=""/>
    <m/>
    <m/>
    <n v="586163.18999999994"/>
    <n v="511014.05999999994"/>
    <s v="ZLIN"/>
    <n v="3"/>
    <n v="3"/>
  </r>
  <r>
    <s v="120380000149-0"/>
    <x v="12"/>
    <n v="344205"/>
    <m/>
    <s v="CARGADOR DE BATERIAS"/>
    <d v="2015-10-01T00:00:00"/>
    <n v="1"/>
    <n v="1"/>
    <s v="ZLIN"/>
    <n v="0"/>
    <n v="1"/>
    <n v="0"/>
    <n v="0"/>
    <s v=""/>
    <m/>
    <m/>
    <n v="481432.69"/>
    <n v="188146.11"/>
    <s v="ZLIN"/>
    <n v="7"/>
    <n v="3"/>
  </r>
  <r>
    <s v="120380000150-0"/>
    <x v="12"/>
    <n v="341202"/>
    <m/>
    <s v="DUCHA LAVAOJOS"/>
    <d v="2015-10-01T00:00:00"/>
    <n v="1"/>
    <n v="1"/>
    <s v="ZLIN"/>
    <n v="0"/>
    <n v="1"/>
    <n v="0"/>
    <n v="0"/>
    <s v=""/>
    <m/>
    <m/>
    <n v="461975.11"/>
    <n v="80138.539999999979"/>
    <s v="ZLIN"/>
    <n v="16"/>
    <n v="4"/>
  </r>
  <r>
    <s v="120380000151-0"/>
    <x v="12"/>
    <n v="342303"/>
    <m/>
    <s v="UNIDAD CONDENSADORA"/>
    <d v="2015-10-01T00:00:00"/>
    <n v="1"/>
    <n v="1"/>
    <s v="ZLIN"/>
    <n v="0"/>
    <n v="1"/>
    <n v="0"/>
    <n v="0"/>
    <s v=""/>
    <m/>
    <m/>
    <n v="518566.79"/>
    <n v="202658.27999999997"/>
    <s v="ZLIN"/>
    <n v="7"/>
    <n v="3"/>
  </r>
  <r>
    <s v="120380000152-0"/>
    <x v="12"/>
    <n v="342303"/>
    <m/>
    <s v="UNIDAD CONDENSADORA"/>
    <d v="2015-10-01T00:00:00"/>
    <n v="1"/>
    <n v="1"/>
    <s v="ZLIN"/>
    <n v="0"/>
    <n v="1"/>
    <n v="0"/>
    <n v="0"/>
    <s v=""/>
    <m/>
    <m/>
    <n v="15802134.07"/>
    <n v="3630219.99"/>
    <s v="ZLIN"/>
    <n v="12"/>
    <n v="4"/>
  </r>
  <r>
    <s v="120380000153-0"/>
    <x v="12"/>
    <n v="341202"/>
    <m/>
    <s v="DUCHA LAVAOJOS"/>
    <d v="2015-10-01T00:00:00"/>
    <n v="1"/>
    <n v="1"/>
    <s v="ZLIN"/>
    <n v="0"/>
    <n v="1"/>
    <n v="0"/>
    <n v="0"/>
    <s v=""/>
    <m/>
    <m/>
    <n v="461975.11"/>
    <n v="80138.539999999979"/>
    <s v="ZLIN"/>
    <n v="16"/>
    <n v="4"/>
  </r>
  <r>
    <s v="120380000154-0"/>
    <x v="12"/>
    <n v="344205"/>
    <m/>
    <s v="PRENSA HIDRAULICA"/>
    <d v="2011-07-04T00:00:00"/>
    <n v="1154860"/>
    <n v="398867.29000000004"/>
    <s v="ZLIN"/>
    <n v="20"/>
    <n v="9"/>
    <n v="0"/>
    <n v="0"/>
    <s v=""/>
    <m/>
    <m/>
    <n v="129830.01"/>
    <n v="22182.01999999999"/>
    <s v="ZLIN"/>
    <n v="16"/>
    <n v="7"/>
  </r>
  <r>
    <s v="120380000155-0"/>
    <x v="12"/>
    <n v="344205"/>
    <m/>
    <s v="TECLE"/>
    <d v="2011-07-04T00:00:00"/>
    <n v="315001.06"/>
    <n v="315001.06"/>
    <s v="ZLIN"/>
    <n v="7"/>
    <n v="2"/>
    <n v="0"/>
    <n v="0"/>
    <s v=""/>
    <m/>
    <m/>
    <n v="-58286.04"/>
    <n v="-55047.93"/>
    <s v="ZLIN"/>
    <n v="3"/>
    <n v="0"/>
  </r>
  <r>
    <s v="120380000156-0"/>
    <x v="12"/>
    <n v="344205"/>
    <m/>
    <s v="PRENSA HIDRAULICA"/>
    <d v="2011-09-23T00:00:00"/>
    <n v="620120.77"/>
    <n v="210891.27000000002"/>
    <s v="ZLIN"/>
    <n v="20"/>
    <n v="7"/>
    <n v="0"/>
    <n v="0"/>
    <s v=""/>
    <m/>
    <m/>
    <n v="65741.710000000006"/>
    <n v="11232.240000000005"/>
    <s v="ZLIN"/>
    <n v="16"/>
    <n v="7"/>
  </r>
  <r>
    <s v="120380000157-0"/>
    <x v="12"/>
    <n v="342303"/>
    <m/>
    <s v="RECIPIENTE"/>
    <d v="2015-10-01T00:00:00"/>
    <n v="1"/>
    <n v="1"/>
    <s v="ZLIN"/>
    <n v="0"/>
    <n v="1"/>
    <n v="0"/>
    <n v="0"/>
    <s v=""/>
    <m/>
    <m/>
    <n v="1170743.3899999999"/>
    <n v="290549.45999999985"/>
    <s v="ZLIN"/>
    <n v="11"/>
    <n v="5"/>
  </r>
  <r>
    <s v="120380000158-0"/>
    <x v="12"/>
    <n v="342303"/>
    <m/>
    <s v="RECOLECTOR DE DERRAMES"/>
    <d v="2015-10-01T00:00:00"/>
    <n v="1"/>
    <n v="1"/>
    <s v="ZLIN"/>
    <n v="0"/>
    <n v="1"/>
    <n v="0"/>
    <n v="0"/>
    <s v=""/>
    <m/>
    <m/>
    <n v="9232396.0099999998"/>
    <n v="3608062.8"/>
    <s v="ZLIN"/>
    <n v="7"/>
    <n v="3"/>
  </r>
  <r>
    <s v="120380000159-0"/>
    <x v="12"/>
    <n v="342303"/>
    <m/>
    <s v="BARRERA MARINA"/>
    <d v="1992-05-01T00:00:00"/>
    <n v="9739452.5"/>
    <n v="8363225.5"/>
    <s v="ZLIN"/>
    <n v="30"/>
    <n v="8"/>
    <n v="0"/>
    <n v="0"/>
    <s v=""/>
    <m/>
    <m/>
    <n v="11568026.99"/>
    <n v="4520838.1400000006"/>
    <s v="ZLIN"/>
    <n v="7"/>
    <n v="3"/>
  </r>
  <r>
    <s v="120380000160-0"/>
    <x v="12"/>
    <n v="342303"/>
    <m/>
    <s v="CAMION"/>
    <d v="2015-10-01T00:00:00"/>
    <n v="1"/>
    <n v="1"/>
    <s v="ZLIN"/>
    <n v="0"/>
    <n v="1"/>
    <n v="0"/>
    <n v="0"/>
    <s v=""/>
    <m/>
    <m/>
    <n v="22130678.300000001"/>
    <n v="11230493.470000001"/>
    <s v="ZLIN"/>
    <n v="5"/>
    <n v="7"/>
  </r>
  <r>
    <s v="120380000161-0"/>
    <x v="12"/>
    <n v="342303"/>
    <m/>
    <s v="RECIPIENTE"/>
    <d v="1996-12-30T00:00:00"/>
    <n v="114279.72"/>
    <n v="109256.43000000001"/>
    <s v="ZLIN"/>
    <n v="22"/>
    <n v="9"/>
    <n v="0"/>
    <n v="0"/>
    <s v=""/>
    <m/>
    <m/>
    <n v="690283.06"/>
    <n v="488950.50000000006"/>
    <s v="ZLIN"/>
    <n v="4"/>
    <n v="0"/>
  </r>
  <r>
    <s v="120380000162-0"/>
    <x v="12"/>
    <n v="342303"/>
    <m/>
    <s v="RECIPIENTE"/>
    <d v="1996-12-30T00:00:00"/>
    <n v="114279.72"/>
    <n v="109256.43000000001"/>
    <s v="ZLIN"/>
    <n v="22"/>
    <n v="9"/>
    <n v="0"/>
    <n v="0"/>
    <s v=""/>
    <m/>
    <m/>
    <n v="690283.06"/>
    <n v="488950.50000000006"/>
    <s v="ZLIN"/>
    <n v="4"/>
    <n v="0"/>
  </r>
  <r>
    <s v="120380000163-0"/>
    <x v="12"/>
    <n v="342303"/>
    <m/>
    <s v="RECIPIENTE"/>
    <d v="1996-12-30T00:00:00"/>
    <n v="158721.82999999999"/>
    <n v="151745.04999999999"/>
    <s v="ZLIN"/>
    <n v="22"/>
    <n v="9"/>
    <n v="0"/>
    <n v="0"/>
    <s v=""/>
    <m/>
    <m/>
    <n v="958726.47"/>
    <n v="679097.91999999993"/>
    <s v="ZLIN"/>
    <n v="4"/>
    <n v="0"/>
  </r>
  <r>
    <s v="120380000164-0"/>
    <x v="12"/>
    <n v="342303"/>
    <m/>
    <s v="RECIPIENTE"/>
    <d v="1996-12-30T00:00:00"/>
    <n v="82535.350000000006"/>
    <n v="78907.420000000013"/>
    <s v="ZLIN"/>
    <n v="22"/>
    <n v="9"/>
    <n v="0"/>
    <n v="0"/>
    <s v=""/>
    <m/>
    <m/>
    <n v="498537.78"/>
    <n v="353130.93000000005"/>
    <s v="ZLIN"/>
    <n v="4"/>
    <n v="0"/>
  </r>
  <r>
    <s v="120380000165-0"/>
    <x v="12"/>
    <n v="342303"/>
    <m/>
    <s v="RECIPIENTE"/>
    <d v="1996-12-30T00:00:00"/>
    <n v="82535.350000000006"/>
    <n v="78907.420000000013"/>
    <s v="ZLIN"/>
    <n v="22"/>
    <n v="9"/>
    <n v="0"/>
    <n v="0"/>
    <s v=""/>
    <m/>
    <m/>
    <n v="498537.78"/>
    <n v="353130.93000000005"/>
    <s v="ZLIN"/>
    <n v="4"/>
    <n v="0"/>
  </r>
  <r>
    <s v="120380000166-0"/>
    <x v="12"/>
    <n v="342304"/>
    <m/>
    <s v="DUCHA LAVAOJOS"/>
    <d v="2014-06-30T00:00:00"/>
    <n v="1850107"/>
    <n v="401512.58000000007"/>
    <s v="ZLIN"/>
    <n v="19"/>
    <n v="7"/>
    <n v="0"/>
    <n v="0"/>
    <s v=""/>
    <m/>
    <m/>
    <n v="-991037.17"/>
    <n v="-153160.28000000003"/>
    <s v="ZLIN"/>
    <n v="18"/>
    <n v="4"/>
  </r>
  <r>
    <s v="120380000167-0"/>
    <x v="12"/>
    <n v="342304"/>
    <m/>
    <s v="DUCHA LAVAOJOS"/>
    <d v="2014-06-30T00:00:00"/>
    <n v="511577.04"/>
    <n v="111023.08999999997"/>
    <s v="ZLIN"/>
    <n v="19"/>
    <n v="7"/>
    <n v="0"/>
    <n v="0"/>
    <s v=""/>
    <m/>
    <m/>
    <n v="250662.97"/>
    <n v="38738.829999999987"/>
    <s v="ZLIN"/>
    <n v="18"/>
    <n v="4"/>
  </r>
  <r>
    <s v="120380000168-0"/>
    <x v="12"/>
    <n v="322317"/>
    <m/>
    <s v="DUCHA LAVAOJOS"/>
    <d v="2011-02-01T00:00:00"/>
    <n v="491255.32"/>
    <n v="460868.39"/>
    <s v="ZLIN"/>
    <n v="8"/>
    <n v="1"/>
    <n v="0"/>
    <n v="0"/>
    <s v=""/>
    <m/>
    <m/>
    <n v="-106389.7"/>
    <n v="-88225.61"/>
    <s v="ZLIN"/>
    <n v="3"/>
    <n v="5"/>
  </r>
  <r>
    <s v="120380000169-0"/>
    <x v="12"/>
    <n v="322317"/>
    <m/>
    <s v="DUCHA LAVAOJOS"/>
    <d v="2011-02-01T00:00:00"/>
    <n v="491255.32"/>
    <n v="460868.39"/>
    <s v="ZLIN"/>
    <n v="8"/>
    <n v="1"/>
    <n v="0"/>
    <n v="0"/>
    <s v=""/>
    <m/>
    <m/>
    <n v="-106389.7"/>
    <n v="-88225.61"/>
    <s v="ZLIN"/>
    <n v="3"/>
    <n v="5"/>
  </r>
  <r>
    <s v="120380000170-0"/>
    <x v="12"/>
    <n v="322317"/>
    <m/>
    <s v="DUCHA LAVAOJOS"/>
    <d v="2011-02-01T00:00:00"/>
    <n v="491255.32"/>
    <n v="460868.39"/>
    <s v="ZLIN"/>
    <n v="8"/>
    <n v="1"/>
    <n v="0"/>
    <n v="0"/>
    <s v=""/>
    <m/>
    <m/>
    <n v="-106389.7"/>
    <n v="-88225.61"/>
    <s v="ZLIN"/>
    <n v="3"/>
    <n v="5"/>
  </r>
  <r>
    <s v="120380000171-0"/>
    <x v="12"/>
    <n v="322317"/>
    <m/>
    <s v="DUCHA LAVAOJOS"/>
    <d v="2011-02-01T00:00:00"/>
    <n v="491255.32"/>
    <n v="231628.14"/>
    <s v="ZLIN"/>
    <n v="16"/>
    <n v="1"/>
    <n v="0"/>
    <n v="0"/>
    <s v=""/>
    <m/>
    <m/>
    <n v="30769.73"/>
    <n v="7636.2900000000009"/>
    <s v="ZLIN"/>
    <n v="11"/>
    <n v="5"/>
  </r>
  <r>
    <s v="120380000172-0"/>
    <x v="12"/>
    <n v="322317"/>
    <m/>
    <s v="DUCHA LAVAOJOS"/>
    <d v="2011-02-01T00:00:00"/>
    <n v="491255.32"/>
    <n v="231628.14"/>
    <s v="ZLIN"/>
    <n v="16"/>
    <n v="1"/>
    <n v="0"/>
    <n v="0"/>
    <s v=""/>
    <m/>
    <m/>
    <n v="193921.15"/>
    <n v="48126.41"/>
    <s v="ZLIN"/>
    <n v="11"/>
    <n v="5"/>
  </r>
  <r>
    <s v="120380000173-0"/>
    <x v="12"/>
    <n v="322317"/>
    <m/>
    <s v="DUCHA LAVAOJOS"/>
    <d v="2015-10-01T00:00:00"/>
    <n v="1"/>
    <n v="1"/>
    <s v="ZLIN"/>
    <n v="0"/>
    <n v="1"/>
    <n v="0"/>
    <n v="0"/>
    <s v=""/>
    <m/>
    <m/>
    <n v="461975.11"/>
    <n v="80138.539999999979"/>
    <s v="ZLIN"/>
    <n v="16"/>
    <n v="4"/>
  </r>
  <r>
    <s v="120380000174-0"/>
    <x v="12"/>
    <n v="322317"/>
    <m/>
    <s v="DUCHA LAVAOJOS"/>
    <d v="2011-02-01T00:00:00"/>
    <n v="491255.32"/>
    <n v="261428.28"/>
    <s v="ZLIN"/>
    <n v="14"/>
    <n v="3"/>
    <n v="0"/>
    <n v="0"/>
    <s v=""/>
    <m/>
    <m/>
    <n v="-30318.23"/>
    <n v="-8963.6499999999978"/>
    <s v="ZLIN"/>
    <n v="9"/>
    <n v="7"/>
  </r>
  <r>
    <s v="120380000175-0"/>
    <x v="12"/>
    <n v="322317"/>
    <m/>
    <s v="EQUIPO DE SOLDADURA"/>
    <d v="1999-04-30T00:00:00"/>
    <n v="4000000"/>
    <n v="3804081.63"/>
    <s v="ZLIN"/>
    <n v="20"/>
    <n v="5"/>
    <n v="0"/>
    <n v="0"/>
    <s v=""/>
    <m/>
    <m/>
    <n v="8799826.5299999993"/>
    <n v="6233210.459999999"/>
    <s v="ZLIN"/>
    <n v="4"/>
    <n v="0"/>
  </r>
  <r>
    <s v="120380000176-0"/>
    <x v="12"/>
    <n v="322317"/>
    <m/>
    <s v="EQUIPO DE SOLDADURA"/>
    <d v="2002-08-31T00:00:00"/>
    <n v="3320379.51"/>
    <n v="3126015.84"/>
    <s v="ZLIN"/>
    <n v="17"/>
    <n v="1"/>
    <n v="0"/>
    <n v="0"/>
    <s v=""/>
    <m/>
    <m/>
    <n v="9860.41"/>
    <n v="6984.46"/>
    <s v="ZLIN"/>
    <n v="4"/>
    <n v="0"/>
  </r>
  <r>
    <s v="120380000177-0"/>
    <x v="12"/>
    <n v="322317"/>
    <m/>
    <s v="EQUIPO DE SOLDADURA"/>
    <d v="2002-02-28T00:00:00"/>
    <n v="3884895.8"/>
    <n v="3663953.86"/>
    <s v="ZLIN"/>
    <n v="17"/>
    <n v="7"/>
    <n v="0"/>
    <n v="0"/>
    <s v=""/>
    <m/>
    <m/>
    <n v="-92022.95"/>
    <n v="-65182.92"/>
    <s v="ZLIN"/>
    <n v="4"/>
    <n v="0"/>
  </r>
  <r>
    <s v="120380000178-0"/>
    <x v="12"/>
    <n v="322317"/>
    <m/>
    <s v="EQUIPO DE SOLDADURA"/>
    <d v="1998-06-30T00:00:00"/>
    <n v="1000000"/>
    <n v="952941.18"/>
    <s v="ZLIN"/>
    <n v="21"/>
    <n v="3"/>
    <n v="0"/>
    <n v="0"/>
    <s v=""/>
    <m/>
    <m/>
    <n v="-158360.37"/>
    <n v="-112171.92"/>
    <s v="ZLIN"/>
    <n v="4"/>
    <n v="0"/>
  </r>
  <r>
    <s v="120380000179-0"/>
    <x v="12"/>
    <n v="322317"/>
    <m/>
    <s v="EQUIPO DE SOLDADURA"/>
    <d v="2001-08-31T00:00:00"/>
    <n v="2542500"/>
    <n v="2401900.9300000002"/>
    <s v="ZLIN"/>
    <n v="18"/>
    <n v="1"/>
    <n v="0"/>
    <n v="0"/>
    <s v=""/>
    <m/>
    <m/>
    <n v="-191052.78"/>
    <n v="-135329.04999999999"/>
    <s v="ZLIN"/>
    <n v="4"/>
    <n v="0"/>
  </r>
  <r>
    <s v="120380000180-0"/>
    <x v="12"/>
    <n v="322317"/>
    <m/>
    <s v="EQUIPO DE SOLDADURA"/>
    <d v="2008-06-30T00:00:00"/>
    <n v="8818407"/>
    <n v="7089307.5800000001"/>
    <s v="ZLIN"/>
    <n v="12"/>
    <n v="9"/>
    <n v="0"/>
    <n v="0"/>
    <s v=""/>
    <m/>
    <m/>
    <n v="-43993.17"/>
    <n v="-22663.149999999998"/>
    <s v="ZLIN"/>
    <n v="5"/>
    <n v="6"/>
  </r>
  <r>
    <s v="120380000181-0"/>
    <x v="12"/>
    <n v="344208"/>
    <m/>
    <s v="GATA TIPO PLUMA"/>
    <d v="1999-10-31T00:00:00"/>
    <n v="110478.06"/>
    <n v="104931.04"/>
    <s v="ZLIN"/>
    <n v="19"/>
    <n v="11"/>
    <n v="0"/>
    <n v="0"/>
    <s v=""/>
    <m/>
    <m/>
    <n v="-17.059999999999999"/>
    <n v="-12.09"/>
    <s v="ZLIN"/>
    <n v="4"/>
    <n v="0"/>
  </r>
  <r>
    <s v="120380000182-0"/>
    <x v="12"/>
    <n v="344208"/>
    <m/>
    <s v="MAQUINA PARA CORTAR Y TROQUELEAR"/>
    <d v="2003-12-31T00:00:00"/>
    <n v="1696126.55"/>
    <n v="1588435.97"/>
    <s v="ZLIN"/>
    <n v="15"/>
    <n v="9"/>
    <n v="0"/>
    <n v="0"/>
    <s v=""/>
    <m/>
    <m/>
    <n v="-9008.06"/>
    <n v="-6380.7099999999991"/>
    <s v="ZLIN"/>
    <n v="4"/>
    <n v="0"/>
  </r>
  <r>
    <s v="120380000183-0"/>
    <x v="12"/>
    <n v="341203"/>
    <m/>
    <s v="TANQUE AUTOSOSTENIDO"/>
    <d v="1998-12-31T00:00:00"/>
    <n v="536671.80000000005"/>
    <n v="355282.75000000006"/>
    <s v="ZLIN"/>
    <n v="29"/>
    <n v="10"/>
    <n v="0"/>
    <n v="0"/>
    <s v=""/>
    <m/>
    <m/>
    <n v="65766.759999999995"/>
    <n v="14242.489999999998"/>
    <s v="ZLIN"/>
    <n v="13"/>
    <n v="1"/>
  </r>
  <r>
    <s v="120380000184-0"/>
    <x v="12"/>
    <n v="341203"/>
    <m/>
    <s v="CABEZAL DE SUCCION"/>
    <d v="1997-10-30T00:00:00"/>
    <n v="1143830.75"/>
    <n v="1021713.59"/>
    <s v="ZLIN"/>
    <n v="23"/>
    <n v="5"/>
    <n v="0"/>
    <n v="0"/>
    <s v=""/>
    <m/>
    <m/>
    <n v="8407136.1500000004"/>
    <n v="4330948.93"/>
    <s v="ZLIN"/>
    <n v="5"/>
    <n v="6"/>
  </r>
  <r>
    <s v="120380000185-0"/>
    <x v="12"/>
    <n v="341202"/>
    <m/>
    <s v="DETECTOR DE GAS"/>
    <d v="2006-11-30T00:00:00"/>
    <n v="1200503.07"/>
    <n v="731637.06"/>
    <s v="ZLIN"/>
    <n v="19"/>
    <n v="5"/>
    <n v="0"/>
    <n v="0"/>
    <s v=""/>
    <m/>
    <m/>
    <n v="90692.21"/>
    <n v="24279.800000000003"/>
    <s v="ZLIN"/>
    <n v="10"/>
    <n v="7"/>
  </r>
  <r>
    <s v="120380000186-0"/>
    <x v="12"/>
    <n v="343203"/>
    <m/>
    <s v="CARGADOR DE BATERIAS"/>
    <d v="1997-04-30T00:00:00"/>
    <n v="587454.12"/>
    <n v="549002.56999999995"/>
    <s v="ZLIN"/>
    <n v="22"/>
    <n v="11"/>
    <n v="0"/>
    <n v="0"/>
    <s v=""/>
    <m/>
    <m/>
    <n v="18210.22"/>
    <n v="11465.7"/>
    <s v="ZLIN"/>
    <n v="4"/>
    <n v="6"/>
  </r>
  <r>
    <s v="120380000187-0"/>
    <x v="12"/>
    <n v="344203"/>
    <m/>
    <s v="PROCESADOR AUTOMATICO DE PLACAS X-RAY"/>
    <d v="2012-05-18T00:00:00"/>
    <n v="7534036"/>
    <n v="2500378.7699999996"/>
    <s v="ZLIN"/>
    <n v="19"/>
    <n v="1"/>
    <n v="0"/>
    <n v="0"/>
    <s v=""/>
    <m/>
    <m/>
    <n v="809230.36"/>
    <n v="145575.83999999997"/>
    <s v="ZLIN"/>
    <n v="15"/>
    <n v="9"/>
  </r>
  <r>
    <s v="120380000188-0"/>
    <x v="12"/>
    <n v="344203"/>
    <m/>
    <s v="COLECTOR ANALIZADOR DE DATOS"/>
    <d v="2013-11-06T00:00:00"/>
    <n v="25270337.420000002"/>
    <n v="6428419.1700000018"/>
    <s v="ZLIN"/>
    <n v="19"/>
    <n v="0"/>
    <n v="0"/>
    <n v="0"/>
    <s v=""/>
    <m/>
    <m/>
    <n v="2931301.82"/>
    <n v="483807.09999999963"/>
    <s v="ZLIN"/>
    <n v="17"/>
    <n v="2"/>
  </r>
  <r>
    <s v="120380000189-0"/>
    <x v="12"/>
    <n v="344203"/>
    <m/>
    <s v="COLECTOR ANALIZADOR DE DATOS"/>
    <d v="2013-11-06T00:00:00"/>
    <n v="14357861.800000001"/>
    <n v="3652438.540000001"/>
    <s v="ZLIN"/>
    <n v="19"/>
    <n v="0"/>
    <n v="0"/>
    <n v="0"/>
    <s v=""/>
    <m/>
    <m/>
    <n v="1665479.41"/>
    <n v="274884.94999999995"/>
    <s v="ZLIN"/>
    <n v="17"/>
    <n v="2"/>
  </r>
  <r>
    <s v="120380000190-0"/>
    <x v="12"/>
    <n v="214301"/>
    <m/>
    <s v="CALIBRADOR"/>
    <d v="1997-12-30T00:00:00"/>
    <n v="27269159.66"/>
    <n v="25148225.010000002"/>
    <s v="ZLIN"/>
    <n v="22"/>
    <n v="6"/>
    <n v="0"/>
    <n v="0"/>
    <s v=""/>
    <m/>
    <m/>
    <n v="-4262512.4800000004"/>
    <n v="-2542551.3100000005"/>
    <s v="ZLIN"/>
    <n v="4"/>
    <n v="9"/>
  </r>
  <r>
    <s v="120380000191-0"/>
    <x v="12"/>
    <n v="334302"/>
    <m/>
    <s v="ESTIBADORA"/>
    <d v="2013-10-17T00:00:00"/>
    <n v="995662.21"/>
    <n v="257649.41999999993"/>
    <s v="ZLIN"/>
    <n v="19"/>
    <n v="0"/>
    <n v="0"/>
    <n v="0"/>
    <s v=""/>
    <m/>
    <m/>
    <n v="116635.81"/>
    <n v="19344.479999999996"/>
    <s v="ZLIN"/>
    <n v="17"/>
    <n v="1"/>
  </r>
  <r>
    <s v="120380000192-0"/>
    <x v="12"/>
    <n v="344202"/>
    <m/>
    <s v="DOBLADORA DE LAMINA"/>
    <d v="1997-04-30T00:00:00"/>
    <n v="309782.84000000003"/>
    <n v="289506.15000000002"/>
    <s v="ZLIN"/>
    <n v="22"/>
    <n v="11"/>
    <n v="0"/>
    <n v="0"/>
    <s v=""/>
    <m/>
    <m/>
    <n v="9602.83"/>
    <n v="6046.2199999999993"/>
    <s v="ZLIN"/>
    <n v="4"/>
    <n v="6"/>
  </r>
  <r>
    <s v="120380000193-0"/>
    <x v="12"/>
    <n v="344208"/>
    <m/>
    <s v="PERFORADORA DE TUBERIA"/>
    <d v="2005-02-28T00:00:00"/>
    <n v="11982832.91"/>
    <n v="8241357.6699999999"/>
    <s v="ZLIN"/>
    <n v="19"/>
    <n v="9"/>
    <n v="0"/>
    <n v="0"/>
    <s v=""/>
    <m/>
    <m/>
    <n v="772566.13"/>
    <n v="238793.17000000004"/>
    <s v="ZLIN"/>
    <n v="9"/>
    <n v="2"/>
  </r>
  <r>
    <s v="120380000194-0"/>
    <x v="12"/>
    <n v="322317"/>
    <m/>
    <s v="EXTRACTOR INDUSTRIAL"/>
    <d v="2013-10-25T00:00:00"/>
    <n v="588730"/>
    <n v="340539.9"/>
    <s v="ZLIN"/>
    <n v="8"/>
    <n v="6"/>
    <n v="0"/>
    <n v="0"/>
    <s v=""/>
    <m/>
    <m/>
    <n v="51822.52"/>
    <n v="22303.359999999997"/>
    <s v="ZLIN"/>
    <n v="6"/>
    <n v="7"/>
  </r>
  <r>
    <s v="120380000195-0"/>
    <x v="12"/>
    <n v="322317"/>
    <m/>
    <s v="EXTRACTOR INDUSTRIAL"/>
    <d v="2013-10-25T00:00:00"/>
    <n v="588730"/>
    <n v="340539.9"/>
    <s v="ZLIN"/>
    <n v="8"/>
    <n v="6"/>
    <n v="0"/>
    <n v="0"/>
    <s v=""/>
    <m/>
    <m/>
    <n v="51822.52"/>
    <n v="22303.359999999997"/>
    <s v="ZLIN"/>
    <n v="6"/>
    <n v="7"/>
  </r>
  <r>
    <s v="120380000196-0"/>
    <x v="12"/>
    <n v="322317"/>
    <m/>
    <s v="EXTRACTOR INDUSTRIAL"/>
    <d v="2013-10-25T00:00:00"/>
    <n v="588730"/>
    <n v="340539.9"/>
    <s v="ZLIN"/>
    <n v="8"/>
    <n v="6"/>
    <n v="0"/>
    <n v="0"/>
    <s v=""/>
    <m/>
    <m/>
    <n v="51822.52"/>
    <n v="22303.359999999997"/>
    <s v="ZLIN"/>
    <n v="6"/>
    <n v="7"/>
  </r>
  <r>
    <s v="120380000197-0"/>
    <x v="12"/>
    <n v="322317"/>
    <m/>
    <s v="CARRETA"/>
    <d v="2008-11-30T00:00:00"/>
    <n v="627769.5"/>
    <n v="320678.77"/>
    <s v="ZLIN"/>
    <n v="19"/>
    <n v="3"/>
    <n v="0"/>
    <n v="0"/>
    <s v=""/>
    <m/>
    <m/>
    <n v="54497.4"/>
    <n v="12435.64"/>
    <s v="ZLIN"/>
    <n v="12"/>
    <n v="5"/>
  </r>
  <r>
    <s v="120380000198-0"/>
    <x v="12"/>
    <n v="322317"/>
    <m/>
    <s v="CALENTADOR DE RODAMIENTOS"/>
    <d v="2008-06-30T00:00:00"/>
    <n v="5043824"/>
    <n v="2674096.36"/>
    <s v="ZLIN"/>
    <n v="19"/>
    <n v="4"/>
    <n v="0"/>
    <n v="0"/>
    <s v=""/>
    <m/>
    <m/>
    <n v="419200.74"/>
    <n v="98295.349999999977"/>
    <s v="ZLIN"/>
    <n v="12"/>
    <n v="1"/>
  </r>
  <r>
    <s v="120380000199-0"/>
    <x v="12"/>
    <n v="322317"/>
    <m/>
    <s v="GIB CRANE"/>
    <d v="1995-10-01T00:00:00"/>
    <n v="99800"/>
    <n v="94965.4"/>
    <s v="ZLIN"/>
    <n v="24"/>
    <n v="1"/>
    <n v="0"/>
    <n v="0"/>
    <s v=""/>
    <m/>
    <m/>
    <n v="2093.3000000000002"/>
    <n v="1452.4900000000002"/>
    <s v="ZLIN"/>
    <n v="4"/>
    <n v="1"/>
  </r>
  <r>
    <s v="120380000200-0"/>
    <x v="12"/>
    <n v="322317"/>
    <m/>
    <s v="PRENSA HIDRAULICA"/>
    <d v="1998-09-30T00:00:00"/>
    <n v="1905052"/>
    <n v="1725330.12"/>
    <s v="ZLIN"/>
    <n v="22"/>
    <n v="1"/>
    <n v="0"/>
    <n v="0"/>
    <s v=""/>
    <m/>
    <m/>
    <n v="67304.06"/>
    <n v="37513.74"/>
    <s v="ZLIN"/>
    <n v="5"/>
    <n v="1"/>
  </r>
  <r>
    <s v="120380000201-0"/>
    <x v="12"/>
    <n v="322317"/>
    <m/>
    <s v="FORMADORA MANUAL"/>
    <d v="2000-03-31T00:00:00"/>
    <n v="474584.63"/>
    <n v="411553.86"/>
    <s v="ZLIN"/>
    <n v="21"/>
    <n v="4"/>
    <n v="0"/>
    <n v="0"/>
    <s v=""/>
    <m/>
    <m/>
    <n v="19410.400000000001"/>
    <n v="9427.9100000000017"/>
    <s v="ZLIN"/>
    <n v="5"/>
    <n v="10"/>
  </r>
  <r>
    <s v="120380000202-0"/>
    <x v="12"/>
    <n v="322317"/>
    <m/>
    <s v="FORMADORA MANUAL"/>
    <d v="2000-03-31T00:00:00"/>
    <n v="474579.33"/>
    <n v="411549.27"/>
    <s v="ZLIN"/>
    <n v="21"/>
    <n v="4"/>
    <n v="0"/>
    <n v="0"/>
    <s v=""/>
    <m/>
    <m/>
    <n v="19410.189999999999"/>
    <n v="9427.81"/>
    <s v="ZLIN"/>
    <n v="5"/>
    <n v="10"/>
  </r>
  <r>
    <s v="120380000203-0"/>
    <x v="12"/>
    <n v="322317"/>
    <m/>
    <s v="DOBLADORA DE LAMINA"/>
    <d v="2003-11-30T00:00:00"/>
    <n v="490012.07"/>
    <n v="361917.62"/>
    <s v="ZLIN"/>
    <n v="20"/>
    <n v="1"/>
    <n v="0"/>
    <n v="0"/>
    <s v=""/>
    <m/>
    <m/>
    <n v="27677.87"/>
    <n v="9505.52"/>
    <s v="ZLIN"/>
    <n v="8"/>
    <n v="3"/>
  </r>
  <r>
    <s v="120380000204-0"/>
    <x v="12"/>
    <n v="322317"/>
    <m/>
    <s v="CALENTADOR DE RODAMIENTOS"/>
    <d v="2003-12-31T00:00:00"/>
    <n v="2046598.86"/>
    <n v="1503103.7400000002"/>
    <s v="ZLIN"/>
    <n v="20"/>
    <n v="1"/>
    <n v="0"/>
    <n v="0"/>
    <s v=""/>
    <m/>
    <m/>
    <n v="115357.08"/>
    <n v="39221.410000000003"/>
    <s v="ZLIN"/>
    <n v="8"/>
    <n v="4"/>
  </r>
  <r>
    <s v="120380000205-0"/>
    <x v="12"/>
    <n v="322317"/>
    <m/>
    <s v="EXTRACTOR MECANICO"/>
    <d v="2003-12-31T00:00:00"/>
    <n v="1108708.03"/>
    <n v="814279.35000000009"/>
    <s v="ZLIN"/>
    <n v="20"/>
    <n v="1"/>
    <n v="0"/>
    <n v="0"/>
    <s v=""/>
    <m/>
    <m/>
    <n v="62492.62"/>
    <n v="21247.490000000005"/>
    <s v="ZLIN"/>
    <n v="8"/>
    <n v="4"/>
  </r>
  <r>
    <s v="120380000206-0"/>
    <x v="12"/>
    <n v="323302"/>
    <m/>
    <s v="ROSCADORA"/>
    <d v="2004-07-31T00:00:00"/>
    <n v="2053202.52"/>
    <n v="1460436.9500000002"/>
    <s v="ZLIN"/>
    <n v="19"/>
    <n v="11"/>
    <n v="0"/>
    <n v="0"/>
    <s v=""/>
    <m/>
    <m/>
    <n v="123727.26"/>
    <n v="40064.06"/>
    <s v="ZLIN"/>
    <n v="8"/>
    <n v="9"/>
  </r>
  <r>
    <s v="120380000207-0"/>
    <x v="12"/>
    <n v="322317"/>
    <m/>
    <s v="PRENSA HIDRAULICA"/>
    <d v="2005-03-31T00:00:00"/>
    <n v="156113.39000000001"/>
    <n v="106710.43000000002"/>
    <s v="ZLIN"/>
    <n v="19"/>
    <n v="9"/>
    <n v="0"/>
    <n v="0"/>
    <s v=""/>
    <m/>
    <m/>
    <n v="10077.69"/>
    <n v="3086.8600000000006"/>
    <s v="ZLIN"/>
    <n v="9"/>
    <n v="3"/>
  </r>
  <r>
    <s v="120380000208-0"/>
    <x v="12"/>
    <n v="322317"/>
    <m/>
    <s v="PROBADOR DE AISLAMIENTO"/>
    <d v="2005-08-31T00:00:00"/>
    <n v="808202.02"/>
    <n v="537659.84000000008"/>
    <s v="ZLIN"/>
    <n v="19"/>
    <n v="8"/>
    <n v="0"/>
    <n v="0"/>
    <s v=""/>
    <m/>
    <m/>
    <n v="54245.11"/>
    <n v="16037.690000000002"/>
    <s v="ZLIN"/>
    <n v="9"/>
    <n v="7"/>
  </r>
  <r>
    <s v="120380000209-0"/>
    <x v="12"/>
    <n v="322317"/>
    <m/>
    <s v="PONCHADORA HIDRAULICA"/>
    <d v="2005-08-31T00:00:00"/>
    <n v="1003242.28"/>
    <n v="667411.18999999994"/>
    <s v="ZLIN"/>
    <n v="19"/>
    <n v="8"/>
    <n v="0"/>
    <n v="0"/>
    <s v=""/>
    <m/>
    <m/>
    <n v="67335.86"/>
    <n v="19907.989999999998"/>
    <s v="ZLIN"/>
    <n v="9"/>
    <n v="7"/>
  </r>
  <r>
    <s v="120380000210-0"/>
    <x v="12"/>
    <n v="322317"/>
    <m/>
    <s v="TARRAJA"/>
    <d v="2005-08-31T00:00:00"/>
    <n v="339719.16"/>
    <n v="225999.61"/>
    <s v="ZLIN"/>
    <n v="19"/>
    <n v="8"/>
    <n v="0"/>
    <n v="0"/>
    <s v=""/>
    <m/>
    <m/>
    <n v="22801.360000000001"/>
    <n v="6741.27"/>
    <s v="ZLIN"/>
    <n v="9"/>
    <n v="7"/>
  </r>
  <r>
    <s v="120380000211-0"/>
    <x v="12"/>
    <n v="322317"/>
    <m/>
    <s v="CORTADORA DE LAMINA"/>
    <d v="2005-08-31T00:00:00"/>
    <n v="201970.37"/>
    <n v="134361.65"/>
    <s v="ZLIN"/>
    <n v="19"/>
    <n v="8"/>
    <n v="0"/>
    <n v="0"/>
    <s v=""/>
    <m/>
    <m/>
    <n v="13555.9"/>
    <n v="4007.84"/>
    <s v="ZLIN"/>
    <n v="9"/>
    <n v="7"/>
  </r>
  <r>
    <s v="120380000212-0"/>
    <x v="12"/>
    <n v="322317"/>
    <m/>
    <s v="CORTADORA DE LAMINA"/>
    <d v="2005-08-31T00:00:00"/>
    <n v="397968.5"/>
    <n v="264750.24"/>
    <s v="ZLIN"/>
    <n v="19"/>
    <n v="8"/>
    <n v="0"/>
    <n v="0"/>
    <s v=""/>
    <m/>
    <m/>
    <n v="26710.959999999999"/>
    <n v="7897.1499999999978"/>
    <s v="ZLIN"/>
    <n v="9"/>
    <n v="7"/>
  </r>
  <r>
    <s v="120380000213-0"/>
    <x v="12"/>
    <n v="322317"/>
    <m/>
    <s v="ANTORCHA DE CORTE"/>
    <d v="2006-10-30T00:00:00"/>
    <n v="2027085.9"/>
    <n v="1244091.3399999999"/>
    <s v="ZLIN"/>
    <n v="19"/>
    <n v="5"/>
    <n v="0"/>
    <n v="0"/>
    <s v=""/>
    <m/>
    <m/>
    <n v="152543.38"/>
    <n v="41162.5"/>
    <s v="ZLIN"/>
    <n v="10"/>
    <n v="6"/>
  </r>
  <r>
    <s v="120380000214-0"/>
    <x v="12"/>
    <n v="342402"/>
    <m/>
    <s v="SURTIDOR DE COMBUSTIBLE"/>
    <d v="2007-03-31T00:00:00"/>
    <n v="4158977"/>
    <n v="2463256.7599999998"/>
    <s v="ZLIN"/>
    <n v="19"/>
    <n v="5"/>
    <n v="0"/>
    <n v="0"/>
    <s v=""/>
    <m/>
    <m/>
    <n v="317687.75"/>
    <n v="82453.320000000007"/>
    <s v="ZLIN"/>
    <n v="10"/>
    <n v="11"/>
  </r>
  <r>
    <s v="120380000215-0"/>
    <x v="12"/>
    <n v="322317"/>
    <m/>
    <s v="CIZALLA HIDRAULICA"/>
    <d v="2007-06-30T00:00:00"/>
    <n v="15420631.199999999"/>
    <n v="8934700.5"/>
    <s v="ZLIN"/>
    <n v="19"/>
    <n v="5"/>
    <n v="0"/>
    <n v="0"/>
    <s v=""/>
    <m/>
    <m/>
    <n v="1189974.58"/>
    <n v="301933.8600000001"/>
    <s v="ZLIN"/>
    <n v="11"/>
    <n v="2"/>
  </r>
  <r>
    <s v="120380000216-0"/>
    <x v="12"/>
    <n v="322317"/>
    <m/>
    <s v="TECLE"/>
    <d v="2007-12-31T00:00:00"/>
    <n v="147131.63"/>
    <n v="81459.14"/>
    <s v="ZLIN"/>
    <n v="19"/>
    <n v="5"/>
    <n v="0"/>
    <n v="0"/>
    <s v=""/>
    <m/>
    <m/>
    <n v="11668.33"/>
    <n v="2833.74"/>
    <s v="ZLIN"/>
    <n v="11"/>
    <n v="8"/>
  </r>
  <r>
    <s v="120380000217-0"/>
    <x v="12"/>
    <n v="322317"/>
    <m/>
    <s v="TECLE"/>
    <d v="2007-12-31T00:00:00"/>
    <n v="147131.63"/>
    <n v="81459.14"/>
    <s v="ZLIN"/>
    <n v="19"/>
    <n v="5"/>
    <n v="0"/>
    <n v="0"/>
    <s v=""/>
    <m/>
    <m/>
    <n v="11668.33"/>
    <n v="2833.74"/>
    <s v="ZLIN"/>
    <n v="11"/>
    <n v="8"/>
  </r>
  <r>
    <s v="120380000218-0"/>
    <x v="12"/>
    <n v="322317"/>
    <m/>
    <s v="CALIBRADOR DE PRESION"/>
    <d v="2007-12-31T00:00:00"/>
    <n v="488772"/>
    <n v="270607.69"/>
    <s v="ZLIN"/>
    <n v="19"/>
    <n v="5"/>
    <n v="0"/>
    <n v="0"/>
    <s v=""/>
    <m/>
    <m/>
    <n v="38762.28"/>
    <n v="9413.6899999999987"/>
    <s v="ZLIN"/>
    <n v="11"/>
    <n v="8"/>
  </r>
  <r>
    <s v="120380000219-0"/>
    <x v="12"/>
    <n v="322317"/>
    <m/>
    <s v="EQUIPO DE SOLDADURA"/>
    <d v="1997-11-30T00:00:00"/>
    <n v="78900"/>
    <n v="72785.98"/>
    <s v="ZLIN"/>
    <n v="22"/>
    <n v="7"/>
    <n v="0"/>
    <n v="0"/>
    <s v=""/>
    <m/>
    <m/>
    <n v="2511.87"/>
    <n v="1498.31"/>
    <s v="ZLIN"/>
    <n v="4"/>
    <n v="9"/>
  </r>
  <r>
    <s v="120380000220-0"/>
    <x v="12"/>
    <n v="322317"/>
    <m/>
    <s v="EQUIPO DE LLENADO DE POLVO QUIMICO SECO"/>
    <d v="2010-11-02T00:00:00"/>
    <n v="1024973.28"/>
    <n v="418902.14"/>
    <s v="ZLIN"/>
    <n v="19"/>
    <n v="2"/>
    <n v="0"/>
    <n v="0"/>
    <s v=""/>
    <m/>
    <m/>
    <n v="97026.65"/>
    <n v="19291.86"/>
    <s v="ZLIN"/>
    <n v="14"/>
    <n v="3"/>
  </r>
  <r>
    <s v="120380000221-0"/>
    <x v="12"/>
    <n v="322317"/>
    <m/>
    <s v="RANURADOR"/>
    <d v="2011-02-25T00:00:00"/>
    <n v="1494971.02"/>
    <n v="594071.44000000006"/>
    <s v="ZLIN"/>
    <n v="19"/>
    <n v="1"/>
    <n v="0"/>
    <n v="0"/>
    <s v=""/>
    <m/>
    <m/>
    <n v="151064.41"/>
    <n v="29518.339999999997"/>
    <s v="ZLIN"/>
    <n v="14"/>
    <n v="6"/>
  </r>
  <r>
    <s v="120380000222-0"/>
    <x v="12"/>
    <n v="322317"/>
    <m/>
    <s v="RANURADOR"/>
    <d v="2011-02-25T00:00:00"/>
    <n v="2672826.9700000002"/>
    <n v="1062127.7300000002"/>
    <s v="ZLIN"/>
    <n v="19"/>
    <n v="1"/>
    <n v="0"/>
    <n v="0"/>
    <s v=""/>
    <m/>
    <m/>
    <n v="270084.84000000003"/>
    <n v="52775.200000000012"/>
    <s v="ZLIN"/>
    <n v="14"/>
    <n v="6"/>
  </r>
  <r>
    <s v="120380000223-0"/>
    <x v="12"/>
    <n v="322317"/>
    <m/>
    <s v="EQUIPO INSPECCION DE PINTURA"/>
    <d v="2011-02-09T00:00:00"/>
    <n v="1772620.4"/>
    <n v="704403.74"/>
    <s v="ZLIN"/>
    <n v="19"/>
    <n v="1"/>
    <n v="0"/>
    <n v="0"/>
    <s v=""/>
    <m/>
    <m/>
    <n v="174590.51"/>
    <n v="34115.380000000005"/>
    <s v="ZLIN"/>
    <n v="14"/>
    <n v="6"/>
  </r>
  <r>
    <s v="120380000224-0"/>
    <x v="12"/>
    <n v="322317"/>
    <m/>
    <s v="GPS"/>
    <d v="2011-06-09T00:00:00"/>
    <n v="4826548.76"/>
    <n v="1833667.0099999998"/>
    <s v="ZLIN"/>
    <n v="19"/>
    <n v="1"/>
    <n v="0"/>
    <n v="0"/>
    <s v=""/>
    <m/>
    <m/>
    <n v="483681.47"/>
    <n v="92388.589999999967"/>
    <s v="ZLIN"/>
    <n v="14"/>
    <n v="10"/>
  </r>
  <r>
    <s v="120380000225-0"/>
    <x v="12"/>
    <n v="322317"/>
    <m/>
    <s v="MAQUINA UNIVERSAL DE ENSAYOS"/>
    <d v="2011-02-01T00:00:00"/>
    <n v="15537169.76"/>
    <n v="6174159.1600000001"/>
    <s v="ZLIN"/>
    <n v="19"/>
    <n v="1"/>
    <n v="0"/>
    <n v="0"/>
    <s v=""/>
    <m/>
    <m/>
    <n v="1510453.45"/>
    <n v="296852.11999999988"/>
    <s v="ZLIN"/>
    <n v="14"/>
    <n v="5"/>
  </r>
  <r>
    <s v="120380000226-0"/>
    <x v="12"/>
    <n v="322317"/>
    <m/>
    <s v="RANURADOR"/>
    <d v="2010-11-11T00:00:00"/>
    <n v="870100"/>
    <n v="355606.07"/>
    <s v="ZLIN"/>
    <n v="19"/>
    <n v="2"/>
    <n v="0"/>
    <n v="0"/>
    <s v=""/>
    <m/>
    <m/>
    <n v="83613.710000000006"/>
    <n v="16528.290000000008"/>
    <s v="ZLIN"/>
    <n v="14"/>
    <n v="4"/>
  </r>
  <r>
    <s v="120380000227-0"/>
    <x v="12"/>
    <n v="322317"/>
    <m/>
    <s v="CALENTADOR DE RODAMIENTOS"/>
    <d v="2011-04-15T00:00:00"/>
    <n v="1794802.24"/>
    <n v="697543.21"/>
    <s v="ZLIN"/>
    <n v="19"/>
    <n v="1"/>
    <n v="0"/>
    <n v="0"/>
    <s v=""/>
    <m/>
    <m/>
    <n v="179742.94"/>
    <n v="34723.070000000007"/>
    <s v="ZLIN"/>
    <n v="14"/>
    <n v="8"/>
  </r>
  <r>
    <s v="120380000228-0"/>
    <x v="12"/>
    <n v="322317"/>
    <m/>
    <s v="MAQUINA DE LIMPIEZA PARA TUBOS CURVOS"/>
    <d v="2011-08-09T00:00:00"/>
    <n v="24899104.280000001"/>
    <n v="9242025.620000001"/>
    <s v="ZLIN"/>
    <n v="19"/>
    <n v="1"/>
    <n v="0"/>
    <n v="0"/>
    <s v=""/>
    <m/>
    <m/>
    <n v="2521031.89"/>
    <n v="476194.90000000014"/>
    <s v="ZLIN"/>
    <n v="15"/>
    <n v="0"/>
  </r>
  <r>
    <s v="120380000229-0"/>
    <x v="12"/>
    <n v="322317"/>
    <m/>
    <s v="MAQUINA DE LIMPIEZA PARA TUBOS CURVOS"/>
    <d v="2011-06-03T00:00:00"/>
    <n v="2066974"/>
    <n v="785269.6100000001"/>
    <s v="ZLIN"/>
    <n v="19"/>
    <n v="1"/>
    <n v="0"/>
    <n v="0"/>
    <s v=""/>
    <m/>
    <m/>
    <n v="205151.8"/>
    <n v="39407.699999999983"/>
    <s v="ZLIN"/>
    <n v="14"/>
    <n v="9"/>
  </r>
  <r>
    <s v="120380000230-0"/>
    <x v="12"/>
    <n v="322317"/>
    <m/>
    <s v="DETECTOR DE CORROSION POR ULTRASONIDO"/>
    <d v="2011-11-25T00:00:00"/>
    <n v="203216129.84999999"/>
    <n v="72767347.819999993"/>
    <s v="ZLIN"/>
    <n v="19"/>
    <n v="1"/>
    <n v="0"/>
    <n v="0"/>
    <s v=""/>
    <m/>
    <m/>
    <n v="21434151.350000001"/>
    <n v="3982301.34"/>
    <s v="ZLIN"/>
    <n v="15"/>
    <n v="3"/>
  </r>
  <r>
    <s v="120380000231-0"/>
    <x v="12"/>
    <n v="322317"/>
    <m/>
    <s v="DETECTOR DE DEFECTOS"/>
    <d v="2012-01-20T00:00:00"/>
    <n v="126124427.31"/>
    <n v="44060935.310000002"/>
    <s v="ZLIN"/>
    <n v="19"/>
    <n v="1"/>
    <n v="0"/>
    <n v="0"/>
    <s v=""/>
    <m/>
    <m/>
    <n v="13335965.99"/>
    <n v="2450934.2799999993"/>
    <s v="ZLIN"/>
    <n v="15"/>
    <n v="5"/>
  </r>
  <r>
    <s v="120380000232-0"/>
    <x v="12"/>
    <n v="322317"/>
    <m/>
    <s v="MAQUINA DE CORTE TIPO TORTUGA"/>
    <d v="2011-04-27T00:00:00"/>
    <n v="1254999.47"/>
    <n v="487750.87"/>
    <s v="ZLIN"/>
    <n v="19"/>
    <n v="1"/>
    <n v="0"/>
    <n v="0"/>
    <s v=""/>
    <m/>
    <m/>
    <n v="128092.2"/>
    <n v="24745.089999999997"/>
    <s v="ZLIN"/>
    <n v="14"/>
    <n v="8"/>
  </r>
  <r>
    <s v="120380000233-0"/>
    <x v="12"/>
    <n v="322317"/>
    <m/>
    <s v="195 METROS BARRERA DE CONTENCION"/>
    <d v="2011-09-14T00:00:00"/>
    <n v="6799824.7199999997"/>
    <n v="2494258.83"/>
    <s v="ZLIN"/>
    <n v="19"/>
    <n v="1"/>
    <n v="0"/>
    <n v="0"/>
    <s v=""/>
    <m/>
    <m/>
    <n v="698033.16"/>
    <n v="131122.25"/>
    <s v="ZLIN"/>
    <n v="15"/>
    <n v="1"/>
  </r>
  <r>
    <s v="120380000234-0"/>
    <x v="12"/>
    <n v="322317"/>
    <m/>
    <s v="GRUA HIDRAULICA PLEGABLE"/>
    <d v="2011-09-09T00:00:00"/>
    <n v="175150"/>
    <n v="64247.17"/>
    <s v="ZLIN"/>
    <n v="19"/>
    <n v="1"/>
    <n v="0"/>
    <n v="0"/>
    <s v=""/>
    <m/>
    <m/>
    <n v="17839.52"/>
    <n v="3351.0699999999997"/>
    <s v="ZLIN"/>
    <n v="15"/>
    <n v="1"/>
  </r>
  <r>
    <s v="120380000235-0"/>
    <x v="12"/>
    <n v="322317"/>
    <m/>
    <s v="BANCO DE PRUEBA ALTERNADOR / ARRANQUE"/>
    <d v="2011-12-01T00:00:00"/>
    <n v="4972000"/>
    <n v="1758655.0099999998"/>
    <s v="ZLIN"/>
    <n v="19"/>
    <n v="1"/>
    <n v="0"/>
    <n v="0"/>
    <s v=""/>
    <m/>
    <m/>
    <n v="507498.35"/>
    <n v="94289.319999999949"/>
    <s v="ZLIN"/>
    <n v="15"/>
    <n v="3"/>
  </r>
  <r>
    <s v="120380000236-0"/>
    <x v="12"/>
    <n v="322317"/>
    <m/>
    <s v="DESMONTADORA DE LLANTAS"/>
    <d v="2012-01-01T00:00:00"/>
    <n v="7739703.0899999999"/>
    <n v="2703826.3999999994"/>
    <s v="ZLIN"/>
    <n v="19"/>
    <n v="1"/>
    <n v="0"/>
    <n v="0"/>
    <s v=""/>
    <m/>
    <m/>
    <n v="794740.86"/>
    <n v="146854.29000000004"/>
    <s v="ZLIN"/>
    <n v="15"/>
    <n v="4"/>
  </r>
  <r>
    <s v="120380000237-0"/>
    <x v="12"/>
    <n v="322317"/>
    <m/>
    <s v="BALANCEADORA DE LLANTAS"/>
    <d v="2011-09-22T00:00:00"/>
    <n v="2047560"/>
    <n v="751070.04"/>
    <s v="ZLIN"/>
    <n v="19"/>
    <n v="1"/>
    <n v="0"/>
    <n v="0"/>
    <s v=""/>
    <m/>
    <m/>
    <n v="212818.54"/>
    <n v="39976.97"/>
    <s v="ZLIN"/>
    <n v="15"/>
    <n v="1"/>
  </r>
  <r>
    <s v="120380000238-0"/>
    <x v="12"/>
    <n v="322317"/>
    <m/>
    <s v="PRENSA HIDRAULICA"/>
    <d v="2011-09-22T00:00:00"/>
    <n v="226000"/>
    <n v="82899.56"/>
    <s v="ZLIN"/>
    <n v="19"/>
    <n v="1"/>
    <n v="0"/>
    <n v="0"/>
    <s v=""/>
    <m/>
    <m/>
    <n v="23489.91"/>
    <n v="4412.4700000000012"/>
    <s v="ZLIN"/>
    <n v="15"/>
    <n v="1"/>
  </r>
  <r>
    <s v="120380000239-0"/>
    <x v="12"/>
    <n v="322317"/>
    <m/>
    <s v="CARRETE"/>
    <d v="2011-07-29T00:00:00"/>
    <n v="1095309"/>
    <n v="411338.75"/>
    <s v="ZLIN"/>
    <n v="19"/>
    <n v="1"/>
    <n v="0"/>
    <n v="0"/>
    <s v=""/>
    <m/>
    <m/>
    <n v="113752.17"/>
    <n v="21606.550000000003"/>
    <s v="ZLIN"/>
    <n v="14"/>
    <n v="11"/>
  </r>
  <r>
    <s v="120380000240-0"/>
    <x v="12"/>
    <n v="322317"/>
    <m/>
    <s v="MAQUINA DE BLASTING NEUMATICA"/>
    <d v="2011-10-19T00:00:00"/>
    <n v="1909634.54"/>
    <n v="692138.29"/>
    <s v="ZLIN"/>
    <n v="19"/>
    <n v="1"/>
    <n v="0"/>
    <n v="0"/>
    <s v=""/>
    <m/>
    <m/>
    <n v="198415.64"/>
    <n v="37066.660000000003"/>
    <s v="ZLIN"/>
    <n v="15"/>
    <n v="2"/>
  </r>
  <r>
    <s v="120380000241-0"/>
    <x v="12"/>
    <n v="322317"/>
    <m/>
    <s v="MAQUINA DE BLASTING NEUMATICA"/>
    <d v="2011-10-19T00:00:00"/>
    <n v="1909634.54"/>
    <n v="692138.29"/>
    <s v="ZLIN"/>
    <n v="19"/>
    <n v="1"/>
    <n v="0"/>
    <n v="0"/>
    <s v=""/>
    <m/>
    <m/>
    <n v="198415.64"/>
    <n v="37066.660000000003"/>
    <s v="ZLIN"/>
    <n v="15"/>
    <n v="2"/>
  </r>
  <r>
    <s v="120380000242-0"/>
    <x v="12"/>
    <n v="322317"/>
    <m/>
    <s v="MAQUINA DE BLASTING NEUMATICA"/>
    <d v="2011-10-19T00:00:00"/>
    <n v="1909629.41"/>
    <n v="692136.45"/>
    <s v="ZLIN"/>
    <n v="19"/>
    <n v="1"/>
    <n v="0"/>
    <n v="0"/>
    <s v=""/>
    <m/>
    <m/>
    <n v="198415.11"/>
    <n v="37066.559999999998"/>
    <s v="ZLIN"/>
    <n v="15"/>
    <n v="2"/>
  </r>
  <r>
    <s v="120380000243-0"/>
    <x v="12"/>
    <n v="322317"/>
    <m/>
    <s v="EXTRACTOR DE CASQUILLOS HIDRAULICO"/>
    <d v="2012-01-18T00:00:00"/>
    <n v="7633131.6399999997"/>
    <n v="2666596.1999999993"/>
    <s v="ZLIN"/>
    <n v="19"/>
    <n v="1"/>
    <n v="0"/>
    <n v="0"/>
    <s v=""/>
    <m/>
    <m/>
    <n v="804647.94"/>
    <n v="147881.24"/>
    <s v="ZLIN"/>
    <n v="15"/>
    <n v="5"/>
  </r>
  <r>
    <s v="120380000244-0"/>
    <x v="12"/>
    <n v="322317"/>
    <m/>
    <s v="MARTILLO DEMOLEDOR"/>
    <d v="2012-03-16T00:00:00"/>
    <n v="712146.48"/>
    <n v="242565.18"/>
    <s v="ZLIN"/>
    <n v="19"/>
    <n v="1"/>
    <n v="0"/>
    <n v="0"/>
    <s v=""/>
    <m/>
    <m/>
    <n v="75491.95"/>
    <n v="13725.799999999996"/>
    <s v="ZLIN"/>
    <n v="15"/>
    <n v="7"/>
  </r>
  <r>
    <s v="120380000245-0"/>
    <x v="12"/>
    <n v="322317"/>
    <m/>
    <s v="MARTILLO DEMOLEDOR"/>
    <d v="2012-03-16T00:00:00"/>
    <n v="581249.13"/>
    <n v="197980.05"/>
    <s v="ZLIN"/>
    <n v="19"/>
    <n v="1"/>
    <n v="0"/>
    <n v="0"/>
    <s v=""/>
    <m/>
    <m/>
    <n v="61616.01"/>
    <n v="11202.920000000006"/>
    <s v="ZLIN"/>
    <n v="15"/>
    <n v="7"/>
  </r>
  <r>
    <s v="120380000246-0"/>
    <x v="12"/>
    <n v="322317"/>
    <m/>
    <s v="TALADRO DEMOLEDOR"/>
    <d v="2012-11-23T00:00:00"/>
    <n v="17510850"/>
    <n v="5376138.1400000006"/>
    <s v="ZLIN"/>
    <n v="19"/>
    <n v="0"/>
    <n v="0"/>
    <n v="0"/>
    <s v=""/>
    <m/>
    <m/>
    <n v="1967543.56"/>
    <n v="344827.22"/>
    <s v="ZLIN"/>
    <n v="16"/>
    <n v="2"/>
  </r>
  <r>
    <s v="120380000247-0"/>
    <x v="12"/>
    <n v="322317"/>
    <m/>
    <s v="CALENTADOR"/>
    <d v="2013-08-20T00:00:00"/>
    <n v="1446459.04"/>
    <n v="386991.22"/>
    <s v="ZLIN"/>
    <n v="19"/>
    <n v="0"/>
    <n v="0"/>
    <n v="0"/>
    <s v=""/>
    <m/>
    <m/>
    <n v="168548.28"/>
    <n v="28229.760000000009"/>
    <s v="ZLIN"/>
    <n v="16"/>
    <n v="11"/>
  </r>
  <r>
    <s v="120380000248-0"/>
    <x v="12"/>
    <n v="322317"/>
    <m/>
    <s v="EQUIPO DE ALINEACION LASER"/>
    <d v="2013-07-17T00:00:00"/>
    <n v="10590000.01"/>
    <n v="2879736.84"/>
    <s v="ZLIN"/>
    <n v="19"/>
    <n v="0"/>
    <n v="0"/>
    <n v="0"/>
    <s v=""/>
    <m/>
    <m/>
    <n v="1222174.94"/>
    <n v="205712.61"/>
    <s v="ZLIN"/>
    <n v="16"/>
    <n v="10"/>
  </r>
  <r>
    <s v="120380000249-0"/>
    <x v="12"/>
    <n v="322317"/>
    <m/>
    <s v="MEZCLADORA DE CONCRETO"/>
    <d v="2013-07-23T00:00:00"/>
    <n v="2553978"/>
    <n v="694502.78"/>
    <s v="ZLIN"/>
    <n v="19"/>
    <n v="0"/>
    <n v="0"/>
    <n v="0"/>
    <s v=""/>
    <m/>
    <m/>
    <n v="297230.03000000003"/>
    <n v="50028.820000000036"/>
    <s v="ZLIN"/>
    <n v="16"/>
    <n v="10"/>
  </r>
  <r>
    <s v="120380000250-0"/>
    <x v="12"/>
    <n v="322317"/>
    <m/>
    <s v="LANZADORA DE CONCRETO"/>
    <d v="2013-08-19T00:00:00"/>
    <n v="13389493.5"/>
    <n v="3582276.76"/>
    <s v="ZLIN"/>
    <n v="19"/>
    <n v="0"/>
    <n v="0"/>
    <n v="0"/>
    <s v=""/>
    <m/>
    <m/>
    <n v="1558040.22"/>
    <n v="260952.55000000005"/>
    <s v="ZLIN"/>
    <n v="16"/>
    <n v="11"/>
  </r>
  <r>
    <s v="120380000251-0"/>
    <x v="12"/>
    <n v="322317"/>
    <m/>
    <s v="MARTILLO DEMOLEDOR"/>
    <d v="2013-04-30T00:00:00"/>
    <n v="699470"/>
    <n v="198539.52000000002"/>
    <s v="ZLIN"/>
    <n v="19"/>
    <n v="1"/>
    <n v="0"/>
    <n v="0"/>
    <s v=""/>
    <m/>
    <m/>
    <n v="72909824.969999999"/>
    <n v="12394670.240000002"/>
    <s v="ZLIN"/>
    <n v="16"/>
    <n v="8"/>
  </r>
  <r>
    <s v="120380000252-0"/>
    <x v="12"/>
    <n v="322317"/>
    <m/>
    <s v="MARTILLO DEMOLEDOR"/>
    <d v="2013-04-30T00:00:00"/>
    <n v="699470"/>
    <n v="198539.52000000002"/>
    <s v="ZLIN"/>
    <n v="19"/>
    <n v="1"/>
    <n v="0"/>
    <n v="0"/>
    <s v=""/>
    <m/>
    <m/>
    <n v="72909824.969999999"/>
    <n v="12394670.240000002"/>
    <s v="ZLIN"/>
    <n v="16"/>
    <n v="8"/>
  </r>
  <r>
    <s v="120380000253-0"/>
    <x v="12"/>
    <n v="322317"/>
    <m/>
    <s v="PROBADOR DE TUBOS NEUMATICO"/>
    <d v="2013-10-07T00:00:00"/>
    <n v="2463947.62"/>
    <n v="637600.4700000002"/>
    <s v="ZLIN"/>
    <n v="19"/>
    <n v="0"/>
    <n v="0"/>
    <n v="0"/>
    <s v=""/>
    <m/>
    <m/>
    <n v="284645.99"/>
    <n v="47209.569999999978"/>
    <s v="ZLIN"/>
    <n v="17"/>
    <n v="1"/>
  </r>
  <r>
    <s v="120380000254-0"/>
    <x v="12"/>
    <n v="322317"/>
    <m/>
    <s v="CARRETA"/>
    <d v="2013-10-17T00:00:00"/>
    <n v="995662.21"/>
    <n v="257649.41999999993"/>
    <s v="ZLIN"/>
    <n v="19"/>
    <n v="0"/>
    <n v="0"/>
    <n v="0"/>
    <s v=""/>
    <m/>
    <m/>
    <n v="116635.81"/>
    <n v="19344.479999999996"/>
    <s v="ZLIN"/>
    <n v="17"/>
    <n v="1"/>
  </r>
  <r>
    <s v="120380000255-0"/>
    <x v="12"/>
    <n v="322317"/>
    <m/>
    <s v="CARRETA"/>
    <d v="2013-10-17T00:00:00"/>
    <n v="995662.21"/>
    <n v="257649.41999999993"/>
    <s v="ZLIN"/>
    <n v="19"/>
    <n v="0"/>
    <n v="0"/>
    <n v="0"/>
    <s v=""/>
    <m/>
    <m/>
    <n v="116635.81"/>
    <n v="19344.479999999996"/>
    <s v="ZLIN"/>
    <n v="17"/>
    <n v="1"/>
  </r>
  <r>
    <s v="120380000256-0"/>
    <x v="12"/>
    <n v="322317"/>
    <m/>
    <s v="SEPARADOR HIDRAULICO DE BRIDAS"/>
    <d v="2013-12-06T00:00:00"/>
    <n v="8369024.0800000001"/>
    <n v="2092256.0099999998"/>
    <s v="ZLIN"/>
    <n v="19"/>
    <n v="0"/>
    <n v="0"/>
    <n v="0"/>
    <s v=""/>
    <m/>
    <m/>
    <n v="974763.22"/>
    <n v="160106.03000000003"/>
    <s v="ZLIN"/>
    <n v="17"/>
    <n v="3"/>
  </r>
  <r>
    <s v="120380000257-0"/>
    <x v="12"/>
    <n v="322317"/>
    <m/>
    <s v="CARRETA"/>
    <d v="2013-10-17T00:00:00"/>
    <n v="157993.21"/>
    <n v="40884.199999999997"/>
    <s v="ZLIN"/>
    <n v="19"/>
    <n v="0"/>
    <n v="0"/>
    <n v="0"/>
    <s v=""/>
    <m/>
    <m/>
    <n v="18507.95"/>
    <n v="3069.6000000000004"/>
    <s v="ZLIN"/>
    <n v="17"/>
    <n v="1"/>
  </r>
  <r>
    <s v="120380000258-0"/>
    <x v="12"/>
    <n v="322317"/>
    <m/>
    <s v="CARRETE"/>
    <d v="2013-12-09T00:00:00"/>
    <n v="248990.55"/>
    <n v="62247.649999999994"/>
    <s v="ZLIN"/>
    <n v="19"/>
    <n v="0"/>
    <n v="0"/>
    <n v="0"/>
    <s v=""/>
    <m/>
    <m/>
    <n v="29121.67"/>
    <n v="4783.2599999999984"/>
    <s v="ZLIN"/>
    <n v="17"/>
    <n v="3"/>
  </r>
  <r>
    <s v="120380000259-0"/>
    <x v="12"/>
    <n v="343203"/>
    <m/>
    <s v="BASCULA"/>
    <d v="2012-12-31T00:00:00"/>
    <n v="13677743.26"/>
    <n v="13677743.26"/>
    <s v="ZLIN"/>
    <n v="5"/>
    <n v="9"/>
    <n v="0"/>
    <n v="0"/>
    <s v=""/>
    <m/>
    <m/>
    <n v="-6169458.3600000003"/>
    <n v="-5826710.6699999999"/>
    <s v="ZLIN"/>
    <n v="3"/>
    <n v="0"/>
  </r>
  <r>
    <s v="120380000260-0"/>
    <x v="12"/>
    <n v="341202"/>
    <m/>
    <s v="DUCHA LAVAOJOS"/>
    <d v="2015-10-01T00:00:00"/>
    <n v="1"/>
    <n v="1"/>
    <s v="ZLIN"/>
    <n v="0"/>
    <n v="1"/>
    <n v="0"/>
    <n v="0"/>
    <s v=""/>
    <m/>
    <m/>
    <n v="18530.740000000002"/>
    <n v="4064.8100000000013"/>
    <s v="ZLIN"/>
    <n v="12"/>
    <n v="11"/>
  </r>
  <r>
    <s v="120380000261-0"/>
    <x v="12"/>
    <n v="344208"/>
    <m/>
    <s v="ELEVADOR DE VEHICULOS"/>
    <d v="2015-10-01T00:00:00"/>
    <n v="1"/>
    <n v="1"/>
    <s v="ZLIN"/>
    <n v="0"/>
    <n v="1"/>
    <n v="0"/>
    <n v="0"/>
    <s v=""/>
    <m/>
    <m/>
    <n v="1177512.94"/>
    <n v="270509.73"/>
    <s v="ZLIN"/>
    <n v="12"/>
    <n v="4"/>
  </r>
  <r>
    <s v="120380000262-0"/>
    <x v="12"/>
    <n v="344208"/>
    <m/>
    <s v="ELEVADOR DE VEHICULOS"/>
    <d v="2015-10-01T00:00:00"/>
    <n v="1"/>
    <n v="1"/>
    <s v="ZLIN"/>
    <n v="0"/>
    <n v="1"/>
    <n v="0"/>
    <n v="0"/>
    <s v=""/>
    <m/>
    <m/>
    <n v="1177512.94"/>
    <n v="270509.73"/>
    <s v="ZLIN"/>
    <n v="12"/>
    <n v="4"/>
  </r>
  <r>
    <s v="120380000263-0"/>
    <x v="12"/>
    <n v="344208"/>
    <m/>
    <s v="ELEVADOR DE VEHICULOS"/>
    <d v="2015-10-01T00:00:00"/>
    <n v="1"/>
    <n v="1"/>
    <s v="ZLIN"/>
    <n v="0"/>
    <n v="1"/>
    <n v="0"/>
    <n v="0"/>
    <s v=""/>
    <m/>
    <m/>
    <n v="1177512.94"/>
    <n v="270509.73"/>
    <s v="ZLIN"/>
    <n v="12"/>
    <n v="4"/>
  </r>
  <r>
    <s v="120380000264-0"/>
    <x v="12"/>
    <n v="344208"/>
    <m/>
    <s v="TECLE"/>
    <d v="2015-10-01T00:00:00"/>
    <n v="1"/>
    <n v="1"/>
    <s v="ZLIN"/>
    <n v="0"/>
    <n v="1"/>
    <n v="0"/>
    <n v="0"/>
    <s v=""/>
    <m/>
    <m/>
    <n v="26487.26"/>
    <n v="9479.6499999999978"/>
    <s v="ZLIN"/>
    <n v="7"/>
    <n v="11"/>
  </r>
  <r>
    <s v="120380000265-0"/>
    <x v="12"/>
    <n v="214301"/>
    <m/>
    <s v="TECLE"/>
    <d v="2015-10-01T00:00:00"/>
    <n v="1"/>
    <n v="1"/>
    <s v="ZLIN"/>
    <n v="0"/>
    <n v="1"/>
    <n v="0"/>
    <n v="0"/>
    <s v=""/>
    <m/>
    <m/>
    <n v="869802.1"/>
    <n v="311297.58999999997"/>
    <s v="ZLIN"/>
    <n v="7"/>
    <n v="11"/>
  </r>
  <r>
    <s v="120380000266-0"/>
    <x v="12"/>
    <n v="344301"/>
    <m/>
    <s v="CONDENSADOR"/>
    <d v="2015-10-01T00:00:00"/>
    <n v="1"/>
    <n v="1"/>
    <s v="ZLIN"/>
    <n v="0"/>
    <n v="1"/>
    <n v="0"/>
    <n v="0"/>
    <s v=""/>
    <m/>
    <m/>
    <n v="1262859.75"/>
    <n v="191684.07000000007"/>
    <s v="ZLIN"/>
    <n v="18"/>
    <n v="8"/>
  </r>
  <r>
    <s v="120380000267-0"/>
    <x v="12"/>
    <n v="344301"/>
    <m/>
    <s v="CONDENSADOR"/>
    <d v="2015-10-01T00:00:00"/>
    <n v="1"/>
    <n v="1"/>
    <s v="ZLIN"/>
    <n v="0"/>
    <n v="1"/>
    <n v="0"/>
    <n v="0"/>
    <s v=""/>
    <m/>
    <m/>
    <n v="1262859.75"/>
    <n v="191684.07000000007"/>
    <s v="ZLIN"/>
    <n v="18"/>
    <n v="8"/>
  </r>
  <r>
    <s v="120380000268-0"/>
    <x v="12"/>
    <n v="344301"/>
    <m/>
    <s v="CONDENSADOR"/>
    <d v="2015-10-01T00:00:00"/>
    <n v="1"/>
    <n v="1"/>
    <s v="ZLIN"/>
    <n v="0"/>
    <n v="1"/>
    <n v="0"/>
    <n v="0"/>
    <s v=""/>
    <m/>
    <m/>
    <n v="1262859.75"/>
    <n v="191684.07000000007"/>
    <s v="ZLIN"/>
    <n v="18"/>
    <n v="8"/>
  </r>
  <r>
    <s v="120380000269-0"/>
    <x v="12"/>
    <n v="344301"/>
    <m/>
    <s v="CONDENSADOR"/>
    <d v="2015-10-01T00:00:00"/>
    <n v="1"/>
    <n v="1"/>
    <s v="ZLIN"/>
    <n v="0"/>
    <n v="1"/>
    <n v="0"/>
    <n v="0"/>
    <s v=""/>
    <m/>
    <m/>
    <n v="1262859.75"/>
    <n v="191684.07000000007"/>
    <s v="ZLIN"/>
    <n v="18"/>
    <n v="8"/>
  </r>
  <r>
    <s v="120380000270-0"/>
    <x v="12"/>
    <n v="344301"/>
    <m/>
    <s v="CONDENSADOR"/>
    <d v="2015-10-01T00:00:00"/>
    <n v="1"/>
    <n v="1"/>
    <s v="ZLIN"/>
    <n v="0"/>
    <n v="1"/>
    <n v="0"/>
    <n v="0"/>
    <s v=""/>
    <m/>
    <m/>
    <n v="1262859.75"/>
    <n v="191684.07000000007"/>
    <s v="ZLIN"/>
    <n v="18"/>
    <n v="8"/>
  </r>
  <r>
    <s v="120380000271-0"/>
    <x v="12"/>
    <n v="344301"/>
    <m/>
    <s v="CONDENSADOR"/>
    <d v="2015-10-01T00:00:00"/>
    <n v="1"/>
    <n v="1"/>
    <s v="ZLIN"/>
    <n v="0"/>
    <n v="1"/>
    <n v="0"/>
    <n v="0"/>
    <s v=""/>
    <m/>
    <m/>
    <n v="925635.17"/>
    <n v="140498.20000000007"/>
    <s v="ZLIN"/>
    <n v="18"/>
    <n v="8"/>
  </r>
  <r>
    <s v="120380000272-0"/>
    <x v="12"/>
    <n v="341203"/>
    <m/>
    <s v="DUCHA LAVAOJOS"/>
    <d v="2015-10-01T00:00:00"/>
    <n v="1"/>
    <n v="1"/>
    <s v="ZLIN"/>
    <n v="0"/>
    <n v="1"/>
    <n v="0"/>
    <n v="0"/>
    <s v=""/>
    <m/>
    <m/>
    <n v="51766.23"/>
    <n v="36667.75"/>
    <s v="ZLIN"/>
    <n v="4"/>
    <n v="0"/>
  </r>
  <r>
    <s v="120380000273-0"/>
    <x v="12"/>
    <n v="341203"/>
    <m/>
    <s v="DUCHA LAVAOJOS"/>
    <d v="2008-07-30T00:00:00"/>
    <n v="344136.75"/>
    <n v="220972.01"/>
    <s v="ZLIN"/>
    <n v="15"/>
    <n v="10"/>
    <n v="0"/>
    <n v="0"/>
    <s v=""/>
    <m/>
    <m/>
    <n v="82886.53"/>
    <n v="27097.519999999997"/>
    <s v="ZLIN"/>
    <n v="8"/>
    <n v="8"/>
  </r>
  <r>
    <s v="120380000274-0"/>
    <x v="12"/>
    <n v="342302"/>
    <m/>
    <s v="MALACATE"/>
    <d v="2015-10-01T00:00:00"/>
    <n v="1"/>
    <n v="1"/>
    <s v="ZLIN"/>
    <n v="0"/>
    <n v="1"/>
    <n v="0"/>
    <n v="0"/>
    <s v=""/>
    <m/>
    <m/>
    <n v="1509840.49"/>
    <n v="397942.45999999996"/>
    <s v="ZLIN"/>
    <n v="10"/>
    <n v="9"/>
  </r>
  <r>
    <s v="120380000275-0"/>
    <x v="12"/>
    <n v="342309"/>
    <m/>
    <s v="RECIPIENTE"/>
    <d v="2015-10-01T00:00:00"/>
    <n v="1"/>
    <n v="1"/>
    <s v="ZLIN"/>
    <n v="0"/>
    <n v="1"/>
    <n v="0"/>
    <n v="0"/>
    <s v=""/>
    <m/>
    <m/>
    <n v="628598.57999999996"/>
    <n v="521276.86999999994"/>
    <s v="ZLIN"/>
    <n v="3"/>
    <n v="5"/>
  </r>
  <r>
    <s v="120380000276-0"/>
    <x v="12"/>
    <n v="342309"/>
    <m/>
    <s v="RECIPIENTE"/>
    <d v="2015-10-01T00:00:00"/>
    <n v="1"/>
    <n v="1"/>
    <s v="ZLIN"/>
    <n v="0"/>
    <n v="1"/>
    <n v="0"/>
    <n v="0"/>
    <s v=""/>
    <m/>
    <m/>
    <n v="709538.98"/>
    <n v="502590.11"/>
    <s v="ZLIN"/>
    <n v="4"/>
    <n v="0"/>
  </r>
  <r>
    <s v="120380000277-0"/>
    <x v="12"/>
    <n v="344208"/>
    <m/>
    <s v="UNIDAD CONDENSADORA"/>
    <d v="2015-10-01T00:00:00"/>
    <n v="1"/>
    <n v="1"/>
    <s v="ZLIN"/>
    <n v="0"/>
    <n v="1"/>
    <n v="0"/>
    <n v="0"/>
    <s v=""/>
    <m/>
    <m/>
    <n v="518566.79"/>
    <n v="202658.27999999997"/>
    <s v="ZLIN"/>
    <n v="7"/>
    <n v="3"/>
  </r>
  <r>
    <s v="120380000278-0"/>
    <x v="12"/>
    <n v="342402"/>
    <m/>
    <s v="BASCULA"/>
    <d v="2014-08-31T00:00:00"/>
    <n v="48951041.82"/>
    <n v="16097993.609999999"/>
    <s v="ZLIN"/>
    <n v="12"/>
    <n v="5"/>
    <n v="0"/>
    <n v="0"/>
    <s v=""/>
    <m/>
    <m/>
    <n v="-19680844.52"/>
    <n v="-4920211.129999999"/>
    <s v="ZLIN"/>
    <n v="11"/>
    <n v="4"/>
  </r>
  <r>
    <s v="120380000279-0"/>
    <x v="12"/>
    <n v="342402"/>
    <m/>
    <s v="BASCULA"/>
    <d v="2014-08-31T00:00:00"/>
    <n v="18613679.68"/>
    <n v="6121277.2199999988"/>
    <s v="ZLIN"/>
    <n v="12"/>
    <n v="5"/>
    <n v="0"/>
    <n v="0"/>
    <s v=""/>
    <m/>
    <m/>
    <n v="7602420.7599999998"/>
    <n v="1900605.1799999997"/>
    <s v="ZLIN"/>
    <n v="11"/>
    <n v="4"/>
  </r>
  <r>
    <s v="120380000280-0"/>
    <x v="12"/>
    <n v="342402"/>
    <m/>
    <s v="UNIDAD CONDENSADORA"/>
    <d v="2015-10-01T00:00:00"/>
    <n v="1"/>
    <n v="1"/>
    <s v="ZLIN"/>
    <n v="0"/>
    <n v="1"/>
    <n v="0"/>
    <n v="0"/>
    <s v=""/>
    <m/>
    <m/>
    <n v="917487.95"/>
    <n v="358558.51"/>
    <s v="ZLIN"/>
    <n v="7"/>
    <n v="3"/>
  </r>
  <r>
    <s v="120380000281-0"/>
    <x v="12"/>
    <n v="342402"/>
    <m/>
    <s v="UNIDAD CONDENSADORA"/>
    <d v="2015-10-01T00:00:00"/>
    <n v="1"/>
    <n v="1"/>
    <s v="ZLIN"/>
    <n v="0"/>
    <n v="1"/>
    <n v="0"/>
    <n v="0"/>
    <s v=""/>
    <m/>
    <m/>
    <n v="917487.95"/>
    <n v="358558.51"/>
    <s v="ZLIN"/>
    <n v="7"/>
    <n v="3"/>
  </r>
  <r>
    <s v="120380000282-0"/>
    <x v="12"/>
    <n v="322317"/>
    <m/>
    <s v="DUCHA LAVAOJOS"/>
    <d v="2011-02-01T00:00:00"/>
    <n v="491305.35"/>
    <n v="442661.26"/>
    <s v="ZLIN"/>
    <n v="8"/>
    <n v="5"/>
    <n v="0"/>
    <n v="0"/>
    <s v=""/>
    <m/>
    <m/>
    <n v="-160120.54"/>
    <n v="-120979.96"/>
    <s v="ZLIN"/>
    <n v="3"/>
    <n v="9"/>
  </r>
  <r>
    <s v="120380000283-0"/>
    <x v="12"/>
    <n v="322318"/>
    <m/>
    <s v="UNIDAD DE AIRE ACONDICIONADO"/>
    <d v="2015-10-01T00:00:00"/>
    <n v="1"/>
    <n v="1"/>
    <s v="ZLIN"/>
    <n v="0"/>
    <n v="1"/>
    <n v="0"/>
    <n v="0"/>
    <s v=""/>
    <m/>
    <m/>
    <n v="1306885.46"/>
    <n v="326721.36"/>
    <s v="ZLIN"/>
    <n v="11"/>
    <n v="4"/>
  </r>
  <r>
    <s v="120380000284-0"/>
    <x v="12"/>
    <n v="322317"/>
    <m/>
    <s v="PUENTE GRUA"/>
    <d v="2015-10-01T00:00:00"/>
    <n v="1"/>
    <n v="1"/>
    <s v="ZLIN"/>
    <n v="0"/>
    <n v="1"/>
    <n v="0"/>
    <n v="0"/>
    <s v=""/>
    <m/>
    <m/>
    <n v="3676285.47"/>
    <n v="2403725.12"/>
    <s v="ZLIN"/>
    <n v="4"/>
    <n v="4"/>
  </r>
  <r>
    <s v="120380000286-0"/>
    <x v="12"/>
    <n v="342407"/>
    <m/>
    <s v="UNIDAD DE AIRE ACONDICIONADO"/>
    <d v="2008-11-30T00:00:00"/>
    <n v="28569720.510000002"/>
    <n v="24972052"/>
    <s v="ZLIN"/>
    <n v="11"/>
    <n v="3"/>
    <n v="0"/>
    <n v="0"/>
    <s v=""/>
    <m/>
    <m/>
    <n v="-7894916.5199999996"/>
    <n v="-5064663.43"/>
    <s v="ZLIN"/>
    <n v="4"/>
    <n v="5"/>
  </r>
  <r>
    <s v="120380000287-0"/>
    <x v="12"/>
    <n v="342407"/>
    <m/>
    <s v="UNIDAD DE AIRE ACONDICIONADO"/>
    <d v="2008-11-30T00:00:00"/>
    <n v="31054044.030000001"/>
    <n v="27143534.789999999"/>
    <s v="ZLIN"/>
    <n v="11"/>
    <n v="3"/>
    <n v="0"/>
    <n v="0"/>
    <s v=""/>
    <m/>
    <m/>
    <n v="-8581430.9800000004"/>
    <n v="-5505068.9300000006"/>
    <s v="ZLIN"/>
    <n v="4"/>
    <n v="5"/>
  </r>
  <r>
    <s v="120380000288-0"/>
    <x v="12"/>
    <n v="342407"/>
    <m/>
    <s v="RECIPIENTE"/>
    <d v="1989-11-01T00:00:00"/>
    <n v="604.07000000000005"/>
    <n v="602.33000000000004"/>
    <s v="ZLIN"/>
    <n v="28"/>
    <n v="11"/>
    <n v="0"/>
    <n v="0"/>
    <s v=""/>
    <m/>
    <m/>
    <n v="46586.57"/>
    <n v="43998.43"/>
    <s v="ZLIN"/>
    <n v="3"/>
    <n v="0"/>
  </r>
  <r>
    <s v="120380000289-0"/>
    <x v="12"/>
    <n v="322317"/>
    <m/>
    <s v="PUENTE GRUA"/>
    <d v="1989-11-01T00:00:00"/>
    <n v="147680.01999999999"/>
    <n v="112797.53"/>
    <s v="ZLIN"/>
    <n v="37"/>
    <n v="9"/>
    <n v="0"/>
    <n v="0"/>
    <s v=""/>
    <m/>
    <m/>
    <n v="11358212.710000001"/>
    <n v="2719572.0500000007"/>
    <s v="ZLIN"/>
    <n v="11"/>
    <n v="10"/>
  </r>
  <r>
    <s v="120380000290-0"/>
    <x v="12"/>
    <n v="322310"/>
    <m/>
    <s v="UNIDAD CONDENSADORA"/>
    <d v="2015-10-01T00:00:00"/>
    <n v="1"/>
    <n v="1"/>
    <s v="ZLIN"/>
    <n v="0"/>
    <n v="1"/>
    <n v="0"/>
    <n v="0"/>
    <s v=""/>
    <m/>
    <m/>
    <n v="188258.03"/>
    <n v="133349.44"/>
    <s v="ZLIN"/>
    <n v="4"/>
    <n v="0"/>
  </r>
  <r>
    <s v="120380000291-0"/>
    <x v="12"/>
    <n v="322310"/>
    <m/>
    <s v="UNIDAD CONDENSADORA"/>
    <d v="2015-10-01T00:00:00"/>
    <n v="1"/>
    <n v="1"/>
    <s v="ZLIN"/>
    <n v="0"/>
    <n v="1"/>
    <n v="0"/>
    <n v="0"/>
    <s v=""/>
    <m/>
    <m/>
    <n v="188258.03"/>
    <n v="133349.44"/>
    <s v="ZLIN"/>
    <n v="4"/>
    <n v="0"/>
  </r>
  <r>
    <s v="120380000292-0"/>
    <x v="12"/>
    <n v="322201"/>
    <m/>
    <s v="GIB CRANE"/>
    <d v="2015-10-01T00:00:00"/>
    <n v="1"/>
    <n v="1"/>
    <s v="ZLIN"/>
    <n v="0"/>
    <n v="1"/>
    <n v="0"/>
    <n v="0"/>
    <s v=""/>
    <m/>
    <m/>
    <n v="3510887.45"/>
    <n v="2486878.6100000003"/>
    <s v="ZLIN"/>
    <n v="4"/>
    <n v="0"/>
  </r>
  <r>
    <s v="120380000293-0"/>
    <x v="12"/>
    <n v="322317"/>
    <m/>
    <s v="TECLE"/>
    <d v="2014-02-20T00:00:00"/>
    <n v="1432944.15"/>
    <n v="743508.74999999988"/>
    <s v="ZLIN"/>
    <n v="8"/>
    <n v="10"/>
    <n v="0"/>
    <n v="0"/>
    <s v=""/>
    <m/>
    <m/>
    <n v="326685.55"/>
    <n v="127670.22"/>
    <s v="ZLIN"/>
    <n v="7"/>
    <n v="3"/>
  </r>
  <r>
    <s v="120380000294-0"/>
    <x v="12"/>
    <n v="322317"/>
    <m/>
    <s v="PUENTE GRUA"/>
    <d v="1984-09-01T00:00:00"/>
    <n v="48598"/>
    <n v="44758.43"/>
    <s v="ZLIN"/>
    <n v="36"/>
    <n v="11"/>
    <n v="0"/>
    <n v="0"/>
    <s v=""/>
    <m/>
    <m/>
    <n v="6150455.04"/>
    <n v="2987363.87"/>
    <s v="ZLIN"/>
    <n v="5"/>
    <n v="10"/>
  </r>
  <r>
    <s v="120380000295-0"/>
    <x v="12"/>
    <n v="322317"/>
    <m/>
    <s v="MEZCLADORA DE CONCRETO"/>
    <d v="2008-10-30T00:00:00"/>
    <n v="9175600"/>
    <n v="8335087.0199999996"/>
    <s v="ZLIN"/>
    <n v="10"/>
    <n v="11"/>
    <n v="0"/>
    <n v="0"/>
    <s v=""/>
    <m/>
    <m/>
    <n v="-3002880.78"/>
    <n v="-2127040.5499999998"/>
    <s v="ZLIN"/>
    <n v="4"/>
    <n v="0"/>
  </r>
  <r>
    <s v="120380000296-0"/>
    <x v="12"/>
    <n v="322317"/>
    <m/>
    <s v="CAMION"/>
    <d v="2009-06-01T00:00:00"/>
    <n v="95438075.209999993"/>
    <n v="67907861.199999988"/>
    <s v="ZLIN"/>
    <n v="13"/>
    <n v="0"/>
    <n v="0"/>
    <n v="0"/>
    <s v=""/>
    <m/>
    <m/>
    <n v="38026293.280000001"/>
    <n v="16161174.640000001"/>
    <s v="ZLIN"/>
    <n v="6"/>
    <n v="8"/>
  </r>
  <r>
    <s v="120380000297-0"/>
    <x v="12"/>
    <n v="322317"/>
    <m/>
    <s v="EQUIPO DE SOLDADURA"/>
    <d v="2003-10-31T00:00:00"/>
    <n v="831364.81"/>
    <n v="831364.81"/>
    <s v="ZLIN"/>
    <n v="14"/>
    <n v="11"/>
    <n v="0"/>
    <n v="0"/>
    <s v=""/>
    <m/>
    <m/>
    <n v="4738133.87"/>
    <n v="4474904.21"/>
    <s v="ZLIN"/>
    <n v="3"/>
    <n v="0"/>
  </r>
  <r>
    <s v="120380000298-0"/>
    <x v="12"/>
    <n v="322317"/>
    <m/>
    <s v="DOBLADORA DE TUBO"/>
    <d v="2005-04-30T00:00:00"/>
    <n v="4463500"/>
    <n v="3032166.67"/>
    <s v="ZLIN"/>
    <n v="19"/>
    <n v="9"/>
    <n v="0"/>
    <n v="0"/>
    <s v=""/>
    <m/>
    <m/>
    <n v="287947.38"/>
    <n v="87412.6"/>
    <s v="ZLIN"/>
    <n v="9"/>
    <n v="4"/>
  </r>
  <r>
    <s v="120380000299-0"/>
    <x v="12"/>
    <n v="322317"/>
    <m/>
    <s v="EQUIPO DE SOLDADURA"/>
    <d v="2005-11-30T00:00:00"/>
    <n v="7371826"/>
    <n v="6838922.9100000001"/>
    <s v="ZLIN"/>
    <n v="13"/>
    <n v="10"/>
    <n v="0"/>
    <n v="0"/>
    <s v=""/>
    <m/>
    <m/>
    <n v="-176610.1"/>
    <n v="-125098.82"/>
    <s v="ZLIN"/>
    <n v="4"/>
    <n v="0"/>
  </r>
  <r>
    <s v="120380000300-0"/>
    <x v="12"/>
    <n v="323301"/>
    <m/>
    <s v="VENTILADOR"/>
    <d v="2015-10-01T00:00:00"/>
    <n v="1"/>
    <n v="1"/>
    <s v="ZLIN"/>
    <n v="0"/>
    <n v="1"/>
    <n v="0"/>
    <n v="0"/>
    <s v=""/>
    <m/>
    <m/>
    <n v="79695323.920000002"/>
    <n v="16033378.780000001"/>
    <s v="ZLIN"/>
    <n v="14"/>
    <n v="1"/>
  </r>
  <r>
    <s v="120380000301-0"/>
    <x v="12"/>
    <n v="322317"/>
    <m/>
    <s v="ROSCADORA"/>
    <d v="2003-11-30T00:00:00"/>
    <n v="3964692.2"/>
    <n v="3267200.0700000003"/>
    <s v="ZLIN"/>
    <n v="18"/>
    <n v="0"/>
    <n v="0"/>
    <n v="0"/>
    <s v=""/>
    <m/>
    <m/>
    <n v="40913.64"/>
    <n v="18798.149999999998"/>
    <s v="ZLIN"/>
    <n v="6"/>
    <n v="2"/>
  </r>
  <r>
    <s v="120380000302-0"/>
    <x v="12"/>
    <n v="322317"/>
    <m/>
    <s v="DUCHA LAVAOJOS"/>
    <d v="2011-02-01T00:00:00"/>
    <n v="491255.32"/>
    <n v="343878.72"/>
    <s v="ZLIN"/>
    <n v="10"/>
    <n v="10"/>
    <n v="0"/>
    <n v="0"/>
    <s v=""/>
    <m/>
    <m/>
    <n v="-81211.839999999997"/>
    <n v="-37313.549999999996"/>
    <s v="ZLIN"/>
    <n v="6"/>
    <n v="2"/>
  </r>
  <r>
    <s v="120380000303-0"/>
    <x v="12"/>
    <n v="322317"/>
    <m/>
    <s v="EQUIPO DE SOLDADURA"/>
    <d v="2006-12-31T00:00:00"/>
    <n v="5645502.5899999999"/>
    <n v="5527887.96"/>
    <s v="ZLIN"/>
    <n v="12"/>
    <n v="0"/>
    <n v="0"/>
    <n v="0"/>
    <s v=""/>
    <m/>
    <m/>
    <n v="-1053136.67"/>
    <n v="-918119.14999999991"/>
    <s v="ZLIN"/>
    <n v="3"/>
    <n v="3"/>
  </r>
  <r>
    <s v="120380000304-0"/>
    <x v="12"/>
    <n v="322317"/>
    <m/>
    <s v="EQUIPO DE SOLDADURA"/>
    <d v="2015-10-01T00:00:00"/>
    <n v="1"/>
    <n v="1"/>
    <s v="ZLIN"/>
    <n v="0"/>
    <n v="1"/>
    <n v="0"/>
    <n v="0"/>
    <s v=""/>
    <m/>
    <m/>
    <n v="397443.85"/>
    <n v="346489.51"/>
    <s v="ZLIN"/>
    <n v="3"/>
    <n v="3"/>
  </r>
  <r>
    <s v="120380000305-0"/>
    <x v="12"/>
    <n v="322317"/>
    <m/>
    <s v="PRENSA MANUAL"/>
    <d v="2003-11-30T00:00:00"/>
    <n v="645872.97"/>
    <n v="635167.9"/>
    <s v="ZLIN"/>
    <n v="15"/>
    <n v="1"/>
    <n v="0"/>
    <n v="0"/>
    <s v=""/>
    <m/>
    <m/>
    <n v="17015.21"/>
    <n v="14833.769999999999"/>
    <s v="ZLIN"/>
    <n v="3"/>
    <n v="3"/>
  </r>
  <r>
    <s v="120380000306-0"/>
    <x v="12"/>
    <n v="322317"/>
    <m/>
    <s v="EQUIPO DE SOLDADURA"/>
    <d v="2002-08-31T00:00:00"/>
    <n v="3306300.2"/>
    <n v="3306300.2"/>
    <s v="ZLIN"/>
    <n v="16"/>
    <n v="1"/>
    <n v="0"/>
    <n v="0"/>
    <s v=""/>
    <m/>
    <m/>
    <n v="-335120.03000000003"/>
    <n v="-316502.25"/>
    <s v="ZLIN"/>
    <n v="3"/>
    <n v="0"/>
  </r>
  <r>
    <s v="120380000307-0"/>
    <x v="12"/>
    <n v="322317"/>
    <m/>
    <s v="EQUIPO DE SOLDADURA"/>
    <d v="2003-11-30T00:00:00"/>
    <n v="830970.36"/>
    <n v="817197.37"/>
    <s v="ZLIN"/>
    <n v="15"/>
    <n v="1"/>
    <n v="0"/>
    <n v="0"/>
    <s v=""/>
    <m/>
    <m/>
    <n v="190546.75"/>
    <n v="166117.68"/>
    <s v="ZLIN"/>
    <n v="3"/>
    <n v="3"/>
  </r>
  <r>
    <s v="120380000308-0"/>
    <x v="12"/>
    <n v="322317"/>
    <m/>
    <s v="DUCHA LAVAOJOS"/>
    <d v="2011-02-01T00:00:00"/>
    <n v="491255.32"/>
    <n v="300028.43"/>
    <s v="ZLIN"/>
    <n v="12"/>
    <n v="5"/>
    <n v="0"/>
    <n v="0"/>
    <s v=""/>
    <m/>
    <m/>
    <n v="-51925.13"/>
    <n v="-18983.379999999997"/>
    <s v="ZLIN"/>
    <n v="7"/>
    <n v="9"/>
  </r>
  <r>
    <s v="120380000310-0"/>
    <x v="12"/>
    <n v="344206"/>
    <m/>
    <s v="UNIDAD DE AIRE ACONDICIONADO"/>
    <d v="2015-10-01T00:00:00"/>
    <n v="1"/>
    <n v="1"/>
    <s v="ZLIN"/>
    <n v="0"/>
    <n v="1"/>
    <n v="0"/>
    <n v="0"/>
    <s v=""/>
    <m/>
    <m/>
    <n v="1033059.82"/>
    <n v="731750.71"/>
    <s v="ZLIN"/>
    <n v="4"/>
    <n v="0"/>
  </r>
  <r>
    <s v="120380000311-0"/>
    <x v="12"/>
    <n v="322317"/>
    <m/>
    <s v="EQUIPO DE SOLDADURA"/>
    <d v="2013-08-30T00:00:00"/>
    <n v="13955838.439999999"/>
    <n v="5287615.82"/>
    <s v="ZLIN"/>
    <n v="13"/>
    <n v="5"/>
    <n v="0"/>
    <n v="0"/>
    <s v=""/>
    <m/>
    <m/>
    <n v="-1561895.24"/>
    <n v="-390473.81000000006"/>
    <s v="ZLIN"/>
    <n v="11"/>
    <n v="4"/>
  </r>
  <r>
    <s v="120380000312-0"/>
    <x v="12"/>
    <n v="322317"/>
    <m/>
    <s v="EQUIPO DE SOLDADURA"/>
    <d v="2006-12-31T00:00:00"/>
    <n v="8201526.5800000001"/>
    <n v="7182703.4100000001"/>
    <s v="ZLIN"/>
    <n v="13"/>
    <n v="5"/>
    <n v="0"/>
    <n v="0"/>
    <s v=""/>
    <m/>
    <m/>
    <n v="-545157.72"/>
    <n v="-330988.61"/>
    <s v="ZLIN"/>
    <n v="4"/>
    <n v="8"/>
  </r>
  <r>
    <s v="120380000313-0"/>
    <x v="12"/>
    <n v="322317"/>
    <m/>
    <s v="EQUIPO DE SOLDADURA"/>
    <d v="2015-10-01T00:00:00"/>
    <n v="1"/>
    <n v="1"/>
    <s v="ZLIN"/>
    <n v="0"/>
    <n v="1"/>
    <n v="0"/>
    <n v="0"/>
    <s v=""/>
    <m/>
    <m/>
    <n v="10053523.08"/>
    <n v="2513380.7700000005"/>
    <s v="ZLIN"/>
    <n v="11"/>
    <n v="4"/>
  </r>
  <r>
    <s v="120380000314-0"/>
    <x v="12"/>
    <n v="322317"/>
    <m/>
    <s v="EQUIPO DE SOLDADURA"/>
    <d v="2009-07-30T00:00:00"/>
    <n v="9690787.3300000001"/>
    <n v="5076126.71"/>
    <s v="ZLIN"/>
    <n v="17"/>
    <n v="6"/>
    <n v="0"/>
    <n v="0"/>
    <s v=""/>
    <m/>
    <m/>
    <n v="-4818572.8600000003"/>
    <n v="-1204643.2100000004"/>
    <s v="ZLIN"/>
    <n v="11"/>
    <n v="4"/>
  </r>
  <r>
    <s v="120380000315-0"/>
    <x v="12"/>
    <n v="322317"/>
    <m/>
    <s v="EQUIPO DE SOLDADURA"/>
    <d v="2013-08-30T00:00:00"/>
    <n v="13955838.439999999"/>
    <n v="5287615.82"/>
    <s v="ZLIN"/>
    <n v="13"/>
    <n v="5"/>
    <n v="0"/>
    <n v="0"/>
    <s v=""/>
    <m/>
    <m/>
    <n v="-1561895.24"/>
    <n v="-390473.81000000006"/>
    <s v="ZLIN"/>
    <n v="11"/>
    <n v="4"/>
  </r>
  <r>
    <s v="120380000316-0"/>
    <x v="12"/>
    <n v="322317"/>
    <m/>
    <s v="EQUIPO DE SOLDADURA"/>
    <d v="2007-08-31T00:00:00"/>
    <n v="8801573"/>
    <n v="7316307.5600000005"/>
    <s v="ZLIN"/>
    <n v="13"/>
    <n v="4"/>
    <n v="0"/>
    <n v="0"/>
    <s v=""/>
    <m/>
    <m/>
    <n v="82360.17"/>
    <n v="44448.34"/>
    <s v="ZLIN"/>
    <n v="5"/>
    <n v="3"/>
  </r>
  <r>
    <s v="120380000317-0"/>
    <x v="12"/>
    <n v="322317"/>
    <m/>
    <s v="EQUIPO DE SOLDADURA"/>
    <d v="2007-08-31T00:00:00"/>
    <n v="8801573"/>
    <n v="7316307.5600000005"/>
    <s v="ZLIN"/>
    <n v="13"/>
    <n v="4"/>
    <n v="0"/>
    <n v="0"/>
    <s v=""/>
    <m/>
    <m/>
    <n v="82360.17"/>
    <n v="44448.34"/>
    <s v="ZLIN"/>
    <n v="5"/>
    <n v="3"/>
  </r>
  <r>
    <s v="120380000318-0"/>
    <x v="12"/>
    <n v="322317"/>
    <m/>
    <s v="EQUIPO DE SOLDADURA"/>
    <d v="2005-04-30T00:00:00"/>
    <n v="976500.1"/>
    <n v="705006.79"/>
    <s v="ZLIN"/>
    <n v="18"/>
    <n v="7"/>
    <n v="0"/>
    <n v="0"/>
    <s v=""/>
    <m/>
    <m/>
    <n v="263428.68"/>
    <n v="91393.62"/>
    <s v="ZLIN"/>
    <n v="8"/>
    <n v="2"/>
  </r>
  <r>
    <s v="120380000319-0"/>
    <x v="12"/>
    <n v="322317"/>
    <m/>
    <s v="EQUIPO DE SOLDADURA"/>
    <d v="2000-12-31T00:00:00"/>
    <n v="386030.11"/>
    <n v="311456.11"/>
    <s v="ZLIN"/>
    <n v="22"/>
    <n v="0"/>
    <n v="0"/>
    <n v="0"/>
    <s v=""/>
    <m/>
    <m/>
    <n v="1300479.6100000001"/>
    <n v="508233.41000000015"/>
    <s v="ZLIN"/>
    <n v="7"/>
    <n v="3"/>
  </r>
  <r>
    <s v="120380000319-1"/>
    <x v="12"/>
    <n v="322317"/>
    <m/>
    <s v="ALIMENTADOR DE CABLE"/>
    <d v="2000-12-31T00:00:00"/>
    <n v="105631.08"/>
    <n v="104648.47"/>
    <s v="ZLIN"/>
    <n v="17"/>
    <n v="11"/>
    <n v="0"/>
    <n v="0"/>
    <s v=""/>
    <m/>
    <m/>
    <n v="372178.8"/>
    <n v="333002.08999999997"/>
    <s v="ZLIN"/>
    <n v="3"/>
    <n v="2"/>
  </r>
  <r>
    <s v="120380000319-2"/>
    <x v="12"/>
    <n v="322317"/>
    <m/>
    <s v="ENFRIADOR"/>
    <d v="2000-12-31T00:00:00"/>
    <n v="491661.2"/>
    <n v="286914.59999999998"/>
    <s v="ZLIN"/>
    <n v="30"/>
    <n v="5"/>
    <n v="0"/>
    <n v="0"/>
    <s v=""/>
    <m/>
    <m/>
    <n v="212114.25"/>
    <n v="38361.100000000006"/>
    <s v="ZLIN"/>
    <n v="15"/>
    <n v="8"/>
  </r>
  <r>
    <s v="120380000320-0"/>
    <x v="12"/>
    <n v="322317"/>
    <m/>
    <s v="TALADRO"/>
    <d v="2015-10-01T00:00:00"/>
    <n v="1"/>
    <n v="1"/>
    <s v="ZLIN"/>
    <n v="0"/>
    <n v="1"/>
    <n v="0"/>
    <n v="0"/>
    <s v=""/>
    <m/>
    <m/>
    <n v="357510.63"/>
    <n v="73668.849999999977"/>
    <s v="ZLIN"/>
    <n v="13"/>
    <n v="9"/>
  </r>
  <r>
    <s v="120380000321-0"/>
    <x v="12"/>
    <n v="322317"/>
    <m/>
    <s v="EQUIPO DE SOLDADURA"/>
    <d v="1987-09-01T00:00:00"/>
    <n v="126761.92"/>
    <n v="117011.01"/>
    <s v="ZLIN"/>
    <n v="33"/>
    <n v="7"/>
    <n v="0"/>
    <n v="0"/>
    <s v=""/>
    <m/>
    <m/>
    <n v="31946.76"/>
    <n v="16457.419999999998"/>
    <s v="ZLIN"/>
    <n v="5"/>
    <n v="6"/>
  </r>
  <r>
    <s v="120380000322-0"/>
    <x v="12"/>
    <n v="322317"/>
    <m/>
    <s v="EQUIPO DE SOLDADURA"/>
    <d v="2008-11-30T00:00:00"/>
    <n v="7073774.6699999999"/>
    <n v="5639901.4299999997"/>
    <s v="ZLIN"/>
    <n v="12"/>
    <n v="4"/>
    <n v="0"/>
    <n v="0"/>
    <s v=""/>
    <m/>
    <m/>
    <n v="10982474.84"/>
    <n v="5657638.5599999996"/>
    <s v="ZLIN"/>
    <n v="5"/>
    <n v="6"/>
  </r>
  <r>
    <s v="120380000323-0"/>
    <x v="12"/>
    <n v="322317"/>
    <m/>
    <s v="EQUIPO DE SOLDADURA"/>
    <d v="2006-12-31T00:00:00"/>
    <n v="8201526.5800000001"/>
    <n v="4778575.42"/>
    <s v="ZLIN"/>
    <n v="20"/>
    <n v="2"/>
    <n v="0"/>
    <n v="0"/>
    <s v=""/>
    <m/>
    <m/>
    <n v="470579.67"/>
    <n v="116786.20000000001"/>
    <s v="ZLIN"/>
    <n v="11"/>
    <n v="5"/>
  </r>
  <r>
    <s v="120380000324-0"/>
    <x v="12"/>
    <n v="322317"/>
    <m/>
    <s v="EQUIPO DE SOLDADURA"/>
    <d v="2007-08-31T00:00:00"/>
    <n v="6379827"/>
    <n v="5892479.1100000003"/>
    <s v="ZLIN"/>
    <n v="12"/>
    <n v="0"/>
    <n v="0"/>
    <n v="0"/>
    <s v=""/>
    <m/>
    <m/>
    <n v="-1500636.96"/>
    <n v="-1085567.1599999999"/>
    <s v="ZLIN"/>
    <n v="3"/>
    <n v="11"/>
  </r>
  <r>
    <s v="120380000325-0"/>
    <x v="12"/>
    <n v="322317"/>
    <m/>
    <s v="EQUIPO DE SOLDADURA"/>
    <d v="2007-08-31T00:00:00"/>
    <n v="6379827"/>
    <n v="5892479.1100000003"/>
    <s v="ZLIN"/>
    <n v="12"/>
    <n v="0"/>
    <n v="0"/>
    <n v="0"/>
    <s v=""/>
    <m/>
    <m/>
    <n v="-1500636.96"/>
    <n v="-1085567.1599999999"/>
    <s v="ZLIN"/>
    <n v="3"/>
    <n v="11"/>
  </r>
  <r>
    <s v="120380000326-0"/>
    <x v="12"/>
    <n v="322317"/>
    <m/>
    <s v="EQUIPO DE SOLDADURA"/>
    <d v="2009-07-30T00:00:00"/>
    <n v="9690787.3300000001"/>
    <n v="6621034.8399999999"/>
    <s v="ZLIN"/>
    <n v="13"/>
    <n v="5"/>
    <n v="0"/>
    <n v="0"/>
    <s v=""/>
    <m/>
    <m/>
    <n v="276002.90000000002"/>
    <n v="107863.20000000001"/>
    <s v="ZLIN"/>
    <n v="7"/>
    <n v="3"/>
  </r>
  <r>
    <s v="120380000327-0"/>
    <x v="12"/>
    <n v="322317"/>
    <m/>
    <s v="EQUIPO DE SOLDADURA"/>
    <d v="2011-07-20T00:00:00"/>
    <n v="95495.06"/>
    <n v="70798.069999999992"/>
    <s v="ZLIN"/>
    <n v="9"/>
    <n v="8"/>
    <n v="0"/>
    <n v="0"/>
    <s v=""/>
    <m/>
    <m/>
    <n v="-7608.65"/>
    <n v="-3919.5999999999995"/>
    <s v="ZLIN"/>
    <n v="5"/>
    <n v="6"/>
  </r>
  <r>
    <s v="120380000328-0"/>
    <x v="12"/>
    <n v="322317"/>
    <m/>
    <s v="TECLE"/>
    <d v="2013-02-07T00:00:00"/>
    <n v="38427110.530000001"/>
    <n v="15416864.700000003"/>
    <s v="ZLIN"/>
    <n v="13"/>
    <n v="11"/>
    <n v="0"/>
    <n v="0"/>
    <s v=""/>
    <m/>
    <m/>
    <n v="3726996.65"/>
    <n v="931749.15999999968"/>
    <s v="ZLIN"/>
    <n v="11"/>
    <n v="4"/>
  </r>
  <r>
    <s v="120380000329-0"/>
    <x v="12"/>
    <n v="322317"/>
    <m/>
    <s v="EQUIPO DE SOLDADURA"/>
    <d v="2008-11-30T00:00:00"/>
    <n v="7073774.6699999999"/>
    <n v="5282945.6500000004"/>
    <s v="ZLIN"/>
    <n v="13"/>
    <n v="2"/>
    <n v="0"/>
    <n v="0"/>
    <s v=""/>
    <m/>
    <m/>
    <n v="10728370.720000001"/>
    <n v="4799534.2600000007"/>
    <s v="ZLIN"/>
    <n v="6"/>
    <n v="4"/>
  </r>
  <r>
    <s v="120380000330-0"/>
    <x v="12"/>
    <n v="322317"/>
    <m/>
    <s v="SANDBLASTEADORA"/>
    <d v="2015-10-01T00:00:00"/>
    <n v="1"/>
    <n v="1"/>
    <s v="ZLIN"/>
    <n v="0"/>
    <n v="1"/>
    <n v="0"/>
    <n v="0"/>
    <s v=""/>
    <m/>
    <m/>
    <n v="12811776.23"/>
    <n v="2094232.6600000001"/>
    <s v="ZLIN"/>
    <n v="17"/>
    <n v="4"/>
  </r>
  <r>
    <s v="120380000331-0"/>
    <x v="12"/>
    <n v="322317"/>
    <m/>
    <s v="SANDBLASTEADORA"/>
    <d v="2013-05-24T00:00:00"/>
    <n v="13668787.359999999"/>
    <n v="3706789.7999999989"/>
    <s v="ZLIN"/>
    <n v="19"/>
    <n v="8"/>
    <n v="0"/>
    <n v="0"/>
    <s v=""/>
    <m/>
    <m/>
    <n v="880546.59"/>
    <n v="143935.49"/>
    <s v="ZLIN"/>
    <n v="17"/>
    <n v="4"/>
  </r>
  <r>
    <s v="120380000332-0"/>
    <x v="12"/>
    <n v="322317"/>
    <m/>
    <s v="HORMIGONERA"/>
    <d v="2011-01-06T00:00:00"/>
    <n v="36357800.810000002"/>
    <n v="23391032.690000005"/>
    <s v="ZLIN"/>
    <n v="11"/>
    <n v="11"/>
    <n v="0"/>
    <n v="0"/>
    <s v=""/>
    <m/>
    <m/>
    <n v="-7835609.9400000004"/>
    <n v="-3062192.3900000006"/>
    <s v="ZLIN"/>
    <n v="7"/>
    <n v="3"/>
  </r>
  <r>
    <s v="120380000333-0"/>
    <x v="12"/>
    <n v="322317"/>
    <m/>
    <s v="SANDBLASTEADORA"/>
    <d v="2004-09-30T00:00:00"/>
    <n v="5058679"/>
    <n v="3952828.24"/>
    <s v="ZLIN"/>
    <n v="17"/>
    <n v="11"/>
    <n v="0"/>
    <n v="0"/>
    <s v=""/>
    <m/>
    <m/>
    <n v="80340.5"/>
    <n v="32910.559999999998"/>
    <s v="ZLIN"/>
    <n v="6"/>
    <n v="11"/>
  </r>
  <r>
    <s v="120380000334-0"/>
    <x v="12"/>
    <n v="322317"/>
    <m/>
    <s v="SANDBLASTEADORA"/>
    <d v="2005-05-31T00:00:00"/>
    <n v="2354953"/>
    <n v="1820253.52"/>
    <s v="ZLIN"/>
    <n v="17"/>
    <n v="3"/>
    <n v="0"/>
    <n v="0"/>
    <s v=""/>
    <m/>
    <m/>
    <n v="3112.19"/>
    <n v="1274.8800000000001"/>
    <s v="ZLIN"/>
    <n v="6"/>
    <n v="11"/>
  </r>
  <r>
    <s v="120380000335-0"/>
    <x v="12"/>
    <n v="341203"/>
    <m/>
    <s v="BARRERA MARINA"/>
    <d v="2008-12-31T00:00:00"/>
    <n v="23337294.800000001"/>
    <n v="17391487.219999999"/>
    <s v="ZLIN"/>
    <n v="13"/>
    <n v="1"/>
    <n v="0"/>
    <n v="0"/>
    <s v=""/>
    <m/>
    <m/>
    <n v="1027639.2"/>
    <n v="459733.32999999996"/>
    <s v="ZLIN"/>
    <n v="6"/>
    <n v="4"/>
  </r>
  <r>
    <s v="120380000335-1"/>
    <x v="12"/>
    <n v="341203"/>
    <m/>
    <s v="BARRERA MARINA"/>
    <d v="2008-01-31T00:00:00"/>
    <n v="11147195"/>
    <n v="9382890.7599999998"/>
    <s v="ZLIN"/>
    <n v="11"/>
    <n v="7"/>
    <n v="0"/>
    <n v="0"/>
    <s v=""/>
    <m/>
    <m/>
    <n v="2627765.7799999998"/>
    <n v="1900936.94"/>
    <s v="ZLIN"/>
    <n v="3"/>
    <n v="11"/>
  </r>
  <r>
    <s v="120380000335-2"/>
    <x v="12"/>
    <n v="341203"/>
    <m/>
    <s v="BARRERA MARINA"/>
    <d v="2012-11-07T00:00:00"/>
    <n v="7924113.4000000004"/>
    <n v="7924113.4000000004"/>
    <s v="ZLIN"/>
    <n v="9"/>
    <n v="2"/>
    <n v="0"/>
    <n v="0"/>
    <s v=""/>
    <m/>
    <m/>
    <n v="8684397.8800000008"/>
    <n v="3885125.370000001"/>
    <s v="ZLIN"/>
    <n v="6"/>
    <n v="4"/>
  </r>
  <r>
    <s v="120380000336-0"/>
    <x v="12"/>
    <n v="341203"/>
    <m/>
    <s v="RECOLECTOR DE DERRAMES"/>
    <d v="2015-10-01T00:00:00"/>
    <n v="1"/>
    <n v="1"/>
    <s v="ZLIN"/>
    <n v="0"/>
    <n v="1"/>
    <n v="0"/>
    <n v="0"/>
    <s v=""/>
    <m/>
    <m/>
    <n v="8020861.4100000001"/>
    <n v="3588280.1000000006"/>
    <s v="ZLIN"/>
    <n v="6"/>
    <n v="4"/>
  </r>
  <r>
    <s v="120380000337-0"/>
    <x v="12"/>
    <n v="322201"/>
    <m/>
    <s v="EQUIPO DE SOLDADURA"/>
    <d v="2011-07-21T00:00:00"/>
    <n v="11545275.74"/>
    <n v="7247399.3799999999"/>
    <s v="ZLIN"/>
    <n v="11"/>
    <n v="5"/>
    <n v="0"/>
    <n v="0"/>
    <s v=""/>
    <m/>
    <m/>
    <n v="-2267080.54"/>
    <n v="-885985.49"/>
    <s v="ZLIN"/>
    <n v="7"/>
    <n v="3"/>
  </r>
  <r>
    <s v="120380000338-0"/>
    <x v="12"/>
    <n v="322201"/>
    <m/>
    <s v="CARGADOR DE BATERIAS"/>
    <d v="2015-10-01T00:00:00"/>
    <n v="1"/>
    <n v="1"/>
    <s v="ZLIN"/>
    <n v="0"/>
    <n v="1"/>
    <n v="0"/>
    <n v="0"/>
    <s v=""/>
    <m/>
    <m/>
    <n v="867934.96"/>
    <n v="819716.35"/>
    <s v="ZLIN"/>
    <n v="3"/>
    <n v="0"/>
  </r>
  <r>
    <s v="120380000339-0"/>
    <x v="12"/>
    <n v="322201"/>
    <m/>
    <s v="TALADRO"/>
    <d v="2015-10-01T00:00:00"/>
    <n v="1"/>
    <n v="1"/>
    <s v="ZLIN"/>
    <n v="0"/>
    <n v="1"/>
    <n v="0"/>
    <n v="0"/>
    <s v=""/>
    <m/>
    <m/>
    <n v="212565.6"/>
    <n v="70855.209999999992"/>
    <s v="ZLIN"/>
    <n v="8"/>
    <n v="6"/>
  </r>
  <r>
    <s v="120380000340-0"/>
    <x v="12"/>
    <n v="322317"/>
    <m/>
    <s v="DUCHA LAVAOJOS"/>
    <d v="2011-02-01T00:00:00"/>
    <n v="491255.32"/>
    <n v="261428.28"/>
    <s v="ZLIN"/>
    <n v="14"/>
    <n v="3"/>
    <n v="0"/>
    <n v="0"/>
    <s v=""/>
    <m/>
    <m/>
    <n v="-30318.23"/>
    <n v="-8963.6499999999978"/>
    <s v="ZLIN"/>
    <n v="9"/>
    <n v="7"/>
  </r>
  <r>
    <s v="120380000341-0"/>
    <x v="12"/>
    <n v="322310"/>
    <m/>
    <s v="UNIDAD CONDENSADORA"/>
    <d v="2014-08-31T00:00:00"/>
    <n v="207649.52"/>
    <n v="101748.26"/>
    <s v="ZLIN"/>
    <n v="8"/>
    <n v="4"/>
    <n v="0"/>
    <n v="0"/>
    <s v=""/>
    <m/>
    <m/>
    <n v="605632.92000000004"/>
    <n v="236684.13000000006"/>
    <s v="ZLIN"/>
    <n v="7"/>
    <n v="3"/>
  </r>
  <r>
    <s v="120380000342-0"/>
    <x v="12"/>
    <n v="322310"/>
    <m/>
    <s v="UNIDAD CONDENSADORA"/>
    <d v="2014-08-31T00:00:00"/>
    <n v="207649.52"/>
    <n v="101748.26"/>
    <s v="ZLIN"/>
    <n v="8"/>
    <n v="4"/>
    <n v="0"/>
    <n v="0"/>
    <s v=""/>
    <m/>
    <m/>
    <n v="605632.92000000004"/>
    <n v="236684.13000000006"/>
    <s v="ZLIN"/>
    <n v="7"/>
    <n v="3"/>
  </r>
  <r>
    <s v="120380000343-0"/>
    <x v="12"/>
    <n v="322310"/>
    <m/>
    <s v="UNIDAD CONDENSADORA"/>
    <d v="2014-08-31T00:00:00"/>
    <n v="207649.52"/>
    <n v="101748.26"/>
    <s v="ZLIN"/>
    <n v="8"/>
    <n v="4"/>
    <n v="0"/>
    <n v="0"/>
    <s v=""/>
    <m/>
    <m/>
    <n v="605632.92000000004"/>
    <n v="236684.13000000006"/>
    <s v="ZLIN"/>
    <n v="7"/>
    <n v="3"/>
  </r>
  <r>
    <s v="120380000344-0"/>
    <x v="12"/>
    <n v="322310"/>
    <m/>
    <s v="UNIDAD CONDENSADORA"/>
    <d v="2014-08-31T00:00:00"/>
    <n v="207649.52"/>
    <n v="101748.26"/>
    <s v="ZLIN"/>
    <n v="8"/>
    <n v="4"/>
    <n v="0"/>
    <n v="0"/>
    <s v=""/>
    <m/>
    <m/>
    <n v="605632.92000000004"/>
    <n v="236684.13000000006"/>
    <s v="ZLIN"/>
    <n v="7"/>
    <n v="3"/>
  </r>
  <r>
    <s v="120380000345-0"/>
    <x v="12"/>
    <n v="323301"/>
    <m/>
    <s v="UNIDAD CONDENSADORA"/>
    <d v="2015-10-01T00:00:00"/>
    <n v="1"/>
    <n v="1"/>
    <s v="ZLIN"/>
    <n v="0"/>
    <n v="1"/>
    <n v="0"/>
    <n v="0"/>
    <s v=""/>
    <m/>
    <m/>
    <n v="518566.79"/>
    <n v="202658.27999999997"/>
    <s v="ZLIN"/>
    <n v="7"/>
    <n v="3"/>
  </r>
  <r>
    <s v="120380000346-0"/>
    <x v="12"/>
    <n v="322317"/>
    <m/>
    <s v="TECLE"/>
    <d v="2005-05-31T00:00:00"/>
    <n v="3310900"/>
    <n v="3191228.92"/>
    <s v="ZLIN"/>
    <n v="13"/>
    <n v="10"/>
    <n v="0"/>
    <n v="0"/>
    <s v=""/>
    <m/>
    <m/>
    <n v="-166900.20000000001"/>
    <n v="-135109.68000000002"/>
    <s v="ZLIN"/>
    <n v="3"/>
    <n v="6"/>
  </r>
  <r>
    <s v="120380000347-0"/>
    <x v="12"/>
    <n v="322317"/>
    <m/>
    <s v="ASPIRADORA"/>
    <d v="2013-07-30T00:00:00"/>
    <n v="66935.55"/>
    <n v="56081.130000000005"/>
    <s v="ZLIN"/>
    <n v="6"/>
    <n v="2"/>
    <n v="0"/>
    <n v="0"/>
    <s v=""/>
    <m/>
    <m/>
    <n v="185164.84"/>
    <n v="131158.43"/>
    <s v="ZLIN"/>
    <n v="4"/>
    <n v="0"/>
  </r>
  <r>
    <s v="120380000348-0"/>
    <x v="12"/>
    <n v="341202"/>
    <m/>
    <s v="ESTACION DE LLENADO"/>
    <d v="2009-10-01T00:00:00"/>
    <n v="1949927.95"/>
    <n v="1053748.93"/>
    <s v="ZLIN"/>
    <n v="16"/>
    <n v="6"/>
    <n v="0"/>
    <n v="0"/>
    <s v=""/>
    <m/>
    <m/>
    <n v="1899132.61"/>
    <n v="512464.35000000009"/>
    <s v="ZLIN"/>
    <n v="10"/>
    <n v="6"/>
  </r>
  <r>
    <s v="120380000349-0"/>
    <x v="12"/>
    <n v="322317"/>
    <m/>
    <s v="DUCHA LAVAOJOS"/>
    <d v="2015-10-01T00:00:00"/>
    <n v="1"/>
    <n v="1"/>
    <s v="ZLIN"/>
    <n v="0"/>
    <n v="1"/>
    <n v="0"/>
    <n v="0"/>
    <s v=""/>
    <m/>
    <m/>
    <n v="51247.58"/>
    <n v="38720.400000000001"/>
    <s v="ZLIN"/>
    <n v="3"/>
    <n v="9"/>
  </r>
  <r>
    <s v="120380000350-0"/>
    <x v="12"/>
    <n v="322317"/>
    <m/>
    <s v="DUCHA LAVAOJOS"/>
    <d v="2015-10-01T00:00:00"/>
    <n v="1"/>
    <n v="1"/>
    <s v="ZLIN"/>
    <n v="0"/>
    <n v="1"/>
    <n v="0"/>
    <n v="0"/>
    <s v=""/>
    <m/>
    <m/>
    <n v="51247.58"/>
    <n v="38720.400000000001"/>
    <s v="ZLIN"/>
    <n v="3"/>
    <n v="9"/>
  </r>
  <r>
    <s v="120380000351-0"/>
    <x v="12"/>
    <n v="322317"/>
    <m/>
    <s v="DUCHA LAVAOJOS"/>
    <d v="2011-02-01T00:00:00"/>
    <n v="491255.32"/>
    <n v="460868.39"/>
    <s v="ZLIN"/>
    <n v="8"/>
    <n v="1"/>
    <n v="0"/>
    <n v="0"/>
    <s v=""/>
    <m/>
    <m/>
    <n v="-106389.7"/>
    <n v="-88225.61"/>
    <s v="ZLIN"/>
    <n v="3"/>
    <n v="5"/>
  </r>
  <r>
    <s v="120380000352-0"/>
    <x v="12"/>
    <n v="322317"/>
    <m/>
    <s v="TALADRO"/>
    <d v="2015-10-01T00:00:00"/>
    <n v="1"/>
    <n v="1"/>
    <s v="ZLIN"/>
    <n v="0"/>
    <n v="1"/>
    <n v="0"/>
    <n v="0"/>
    <s v=""/>
    <m/>
    <m/>
    <n v="84436.479999999996"/>
    <n v="65246.369999999995"/>
    <s v="ZLIN"/>
    <n v="3"/>
    <n v="8"/>
  </r>
  <r>
    <s v="120380000353-0"/>
    <x v="12"/>
    <n v="322317"/>
    <m/>
    <s v="TECLE"/>
    <d v="1995-06-01T00:00:00"/>
    <n v="26174.81"/>
    <n v="25009.5"/>
    <s v="ZLIN"/>
    <n v="24"/>
    <n v="4"/>
    <n v="0"/>
    <n v="0"/>
    <s v=""/>
    <m/>
    <m/>
    <n v="366143.31"/>
    <n v="259351.52000000002"/>
    <s v="ZLIN"/>
    <n v="4"/>
    <n v="0"/>
  </r>
  <r>
    <s v="120380000353-1"/>
    <x v="12"/>
    <n v="322317"/>
    <m/>
    <s v="TECLE"/>
    <d v="1995-06-01T00:00:00"/>
    <n v="497340.82"/>
    <n v="475198.93"/>
    <s v="ZLIN"/>
    <n v="24"/>
    <n v="4"/>
    <n v="0"/>
    <n v="0"/>
    <s v=""/>
    <m/>
    <m/>
    <n v="6956995.2400000002"/>
    <n v="4927871.63"/>
    <s v="ZLIN"/>
    <n v="4"/>
    <n v="0"/>
  </r>
  <r>
    <s v="120380000354-0"/>
    <x v="12"/>
    <n v="322317"/>
    <m/>
    <s v="BANCO DE PRUEBAS"/>
    <d v="2013-02-07T00:00:00"/>
    <n v="38427110.530000001"/>
    <n v="12620668.670000002"/>
    <s v="ZLIN"/>
    <n v="17"/>
    <n v="0"/>
    <n v="0"/>
    <n v="0"/>
    <s v=""/>
    <m/>
    <m/>
    <n v="3655067.5"/>
    <n v="718336.96"/>
    <s v="ZLIN"/>
    <n v="14"/>
    <n v="5"/>
  </r>
  <r>
    <s v="120380000355-0"/>
    <x v="12"/>
    <n v="322317"/>
    <m/>
    <s v="TECLE"/>
    <d v="1995-06-01T00:00:00"/>
    <n v="64321.18"/>
    <n v="61457.57"/>
    <s v="ZLIN"/>
    <n v="24"/>
    <n v="4"/>
    <n v="0"/>
    <n v="0"/>
    <s v=""/>
    <m/>
    <m/>
    <n v="899749.55"/>
    <n v="637322.60000000009"/>
    <s v="ZLIN"/>
    <n v="4"/>
    <n v="0"/>
  </r>
  <r>
    <s v="120380000356-0"/>
    <x v="12"/>
    <n v="322317"/>
    <m/>
    <s v="DUCHA LAVAOJOS"/>
    <d v="2011-02-01T00:00:00"/>
    <n v="491255.32"/>
    <n v="485915.59"/>
    <s v="ZLIN"/>
    <n v="7"/>
    <n v="8"/>
    <n v="0"/>
    <n v="0"/>
    <s v=""/>
    <m/>
    <m/>
    <n v="353200.1"/>
    <n v="333577.87"/>
    <s v="ZLIN"/>
    <n v="3"/>
    <n v="0"/>
  </r>
  <r>
    <s v="120380000357-0"/>
    <x v="12"/>
    <n v="322317"/>
    <m/>
    <s v="TECLE"/>
    <d v="2006-09-30T00:00:00"/>
    <n v="142098"/>
    <n v="131167.38"/>
    <s v="ZLIN"/>
    <n v="13"/>
    <n v="0"/>
    <n v="0"/>
    <n v="0"/>
    <s v=""/>
    <m/>
    <m/>
    <n v="-10254.1"/>
    <n v="-7263.32"/>
    <s v="ZLIN"/>
    <n v="4"/>
    <n v="0"/>
  </r>
  <r>
    <s v="120380000358-0"/>
    <x v="12"/>
    <n v="322317"/>
    <m/>
    <s v="PUENTE GRUA"/>
    <d v="2015-10-01T00:00:00"/>
    <n v="1"/>
    <n v="1"/>
    <s v="ZLIN"/>
    <n v="0"/>
    <n v="1"/>
    <n v="0"/>
    <n v="0"/>
    <s v=""/>
    <m/>
    <m/>
    <n v="8884220.9700000007"/>
    <n v="3639319.4300000006"/>
    <s v="ZLIN"/>
    <n v="6"/>
    <n v="11"/>
  </r>
  <r>
    <s v="120380000359-0"/>
    <x v="12"/>
    <n v="322317"/>
    <m/>
    <s v="DUCHA LAVAOJOS"/>
    <d v="2011-02-01T00:00:00"/>
    <n v="491255.32"/>
    <n v="429848.41000000003"/>
    <s v="ZLIN"/>
    <n v="8"/>
    <n v="8"/>
    <n v="0"/>
    <n v="0"/>
    <s v=""/>
    <m/>
    <m/>
    <n v="318081.09999999998"/>
    <n v="225307.44999999998"/>
    <s v="ZLIN"/>
    <n v="4"/>
    <n v="0"/>
  </r>
  <r>
    <s v="120380000360-0"/>
    <x v="12"/>
    <n v="322317"/>
    <m/>
    <s v="EQUIPO DE SOLDADURA"/>
    <d v="2015-10-01T00:00:00"/>
    <n v="1"/>
    <n v="1"/>
    <s v="ZLIN"/>
    <n v="0"/>
    <n v="1"/>
    <n v="0"/>
    <n v="0"/>
    <s v=""/>
    <m/>
    <m/>
    <n v="373131.15"/>
    <n v="107512.37"/>
    <s v="ZLIN"/>
    <n v="9"/>
    <n v="10"/>
  </r>
  <r>
    <s v="120380000362-0"/>
    <x v="12"/>
    <n v="322317"/>
    <m/>
    <s v="FRESADORA"/>
    <d v="1985-05-01T00:00:00"/>
    <n v="1031716.87"/>
    <n v="1029144.01"/>
    <s v="ZLIN"/>
    <n v="33"/>
    <n v="5"/>
    <n v="0"/>
    <n v="0"/>
    <s v=""/>
    <m/>
    <m/>
    <n v="44592.84"/>
    <n v="42115.46"/>
    <s v="ZLIN"/>
    <n v="3"/>
    <n v="0"/>
  </r>
  <r>
    <s v="120380000364-0"/>
    <x v="12"/>
    <n v="322317"/>
    <m/>
    <s v="TORNO"/>
    <d v="2015-10-01T00:00:00"/>
    <n v="1"/>
    <n v="1"/>
    <s v="ZLIN"/>
    <n v="0"/>
    <n v="1"/>
    <n v="0"/>
    <n v="0"/>
    <s v=""/>
    <m/>
    <m/>
    <n v="64915.75"/>
    <n v="61309.32"/>
    <s v="ZLIN"/>
    <n v="3"/>
    <n v="0"/>
  </r>
  <r>
    <s v="120380000364-1"/>
    <x v="12"/>
    <n v="322317"/>
    <m/>
    <s v="PANEL ELECTRICO"/>
    <d v="2015-10-01T00:00:00"/>
    <n v="1"/>
    <n v="1"/>
    <s v="ZLIN"/>
    <n v="0"/>
    <n v="1"/>
    <n v="0"/>
    <n v="0"/>
    <s v=""/>
    <m/>
    <m/>
    <n v="6531769.7999999998"/>
    <n v="1882035.37"/>
    <s v="ZLIN"/>
    <n v="9"/>
    <n v="10"/>
  </r>
  <r>
    <s v="120380000365-0"/>
    <x v="12"/>
    <n v="322317"/>
    <m/>
    <s v="TORNO"/>
    <d v="2010-11-11T00:00:00"/>
    <n v="22825003.579999998"/>
    <n v="15216669.059999999"/>
    <s v="ZLIN"/>
    <n v="11"/>
    <n v="9"/>
    <n v="0"/>
    <n v="0"/>
    <s v=""/>
    <m/>
    <m/>
    <n v="-10843369.74"/>
    <n v="-4441862.3100000005"/>
    <s v="ZLIN"/>
    <n v="6"/>
    <n v="11"/>
  </r>
  <r>
    <s v="120380000367-0"/>
    <x v="12"/>
    <n v="322317"/>
    <m/>
    <s v="TORNO"/>
    <d v="2003-09-30T00:00:00"/>
    <n v="4951911.04"/>
    <n v="4951911.04"/>
    <s v="ZLIN"/>
    <n v="15"/>
    <n v="0"/>
    <n v="0"/>
    <n v="0"/>
    <s v=""/>
    <m/>
    <m/>
    <n v="1002399.57"/>
    <n v="946710.7"/>
    <s v="ZLIN"/>
    <n v="3"/>
    <n v="0"/>
  </r>
  <r>
    <s v="120380000368-0"/>
    <x v="12"/>
    <n v="322317"/>
    <m/>
    <s v="TECLE"/>
    <d v="1995-06-01T00:00:00"/>
    <n v="601788"/>
    <n v="574996.06999999995"/>
    <s v="ZLIN"/>
    <n v="24"/>
    <n v="4"/>
    <n v="0"/>
    <n v="0"/>
    <s v=""/>
    <m/>
    <m/>
    <n v="8711485.8399999999"/>
    <n v="6170635.7999999998"/>
    <s v="ZLIN"/>
    <n v="4"/>
    <n v="0"/>
  </r>
  <r>
    <s v="120380000369-0"/>
    <x v="12"/>
    <n v="322317"/>
    <m/>
    <s v="TORNO"/>
    <d v="1999-09-30T00:00:00"/>
    <n v="3439459"/>
    <n v="3439459"/>
    <s v="ZLIN"/>
    <n v="19"/>
    <n v="0"/>
    <n v="0"/>
    <n v="0"/>
    <s v=""/>
    <m/>
    <m/>
    <n v="-438527.67"/>
    <n v="-414165.01999999996"/>
    <s v="ZLIN"/>
    <n v="3"/>
    <n v="0"/>
  </r>
  <r>
    <s v="120380000370-0"/>
    <x v="12"/>
    <n v="322317"/>
    <m/>
    <s v="TORNO"/>
    <d v="2008-10-30T00:00:00"/>
    <n v="58643655.100000001"/>
    <n v="42039728.660000004"/>
    <s v="ZLIN"/>
    <n v="13"/>
    <n v="10"/>
    <n v="0"/>
    <n v="0"/>
    <s v=""/>
    <m/>
    <m/>
    <n v="-25361321.050000001"/>
    <n v="-10388974.890000001"/>
    <s v="ZLIN"/>
    <n v="6"/>
    <n v="11"/>
  </r>
  <r>
    <s v="120380000371-0"/>
    <x v="12"/>
    <n v="322317"/>
    <m/>
    <s v="TORNO"/>
    <d v="2010-11-11T00:00:00"/>
    <n v="22825003.579999998"/>
    <n v="22825003.579999998"/>
    <s v="ZLIN"/>
    <n v="7"/>
    <n v="10"/>
    <n v="0"/>
    <n v="0"/>
    <s v=""/>
    <m/>
    <m/>
    <n v="-5986986.0099999998"/>
    <n v="-5654375.6799999997"/>
    <s v="ZLIN"/>
    <n v="3"/>
    <n v="0"/>
  </r>
  <r>
    <s v="120380000372-0"/>
    <x v="12"/>
    <n v="322317"/>
    <m/>
    <s v="TECLE"/>
    <d v="2004-10-31T00:00:00"/>
    <n v="87662.93"/>
    <n v="87662.93"/>
    <s v="ZLIN"/>
    <n v="13"/>
    <n v="11"/>
    <n v="0"/>
    <n v="0"/>
    <s v=""/>
    <m/>
    <m/>
    <n v="6029194.79"/>
    <n v="5694239.5199999996"/>
    <s v="ZLIN"/>
    <n v="3"/>
    <n v="0"/>
  </r>
  <r>
    <s v="120380000373-0"/>
    <x v="12"/>
    <n v="322317"/>
    <m/>
    <s v="PRENSA HIDRAULICA"/>
    <d v="2015-10-01T00:00:00"/>
    <n v="1"/>
    <n v="1"/>
    <s v="ZLIN"/>
    <n v="0"/>
    <n v="1"/>
    <n v="0"/>
    <n v="0"/>
    <s v=""/>
    <m/>
    <m/>
    <n v="237453.16"/>
    <n v="168195.99"/>
    <s v="ZLIN"/>
    <n v="4"/>
    <n v="0"/>
  </r>
  <r>
    <s v="120380000374-0"/>
    <x v="12"/>
    <n v="323302"/>
    <m/>
    <s v="CORTADORA AUTOMATICA"/>
    <d v="2005-11-30T00:00:00"/>
    <n v="1690530"/>
    <n v="1568323.02"/>
    <s v="ZLIN"/>
    <n v="13"/>
    <n v="10"/>
    <n v="0"/>
    <n v="0"/>
    <s v=""/>
    <m/>
    <m/>
    <n v="183607.91"/>
    <n v="130055.6"/>
    <s v="ZLIN"/>
    <n v="4"/>
    <n v="0"/>
  </r>
  <r>
    <s v="120380000375-0"/>
    <x v="12"/>
    <n v="322317"/>
    <m/>
    <s v="TECLE"/>
    <d v="2013-12-18T00:00:00"/>
    <n v="203400"/>
    <n v="193230"/>
    <s v="ZLIN"/>
    <n v="5"/>
    <n v="0"/>
    <n v="0"/>
    <n v="0"/>
    <s v=""/>
    <m/>
    <m/>
    <n v="9937001.9199999999"/>
    <n v="8663027.3100000005"/>
    <s v="ZLIN"/>
    <n v="3"/>
    <n v="3"/>
  </r>
  <r>
    <s v="120380000376-0"/>
    <x v="12"/>
    <n v="322317"/>
    <m/>
    <s v="TECLE"/>
    <d v="2013-12-18T00:00:00"/>
    <n v="203400"/>
    <n v="193230"/>
    <s v="ZLIN"/>
    <n v="5"/>
    <n v="0"/>
    <n v="0"/>
    <n v="0"/>
    <s v=""/>
    <m/>
    <m/>
    <n v="9937001.9199999999"/>
    <n v="8663027.3100000005"/>
    <s v="ZLIN"/>
    <n v="3"/>
    <n v="3"/>
  </r>
  <r>
    <s v="120380000377-0"/>
    <x v="12"/>
    <n v="322317"/>
    <m/>
    <s v="TECLE"/>
    <d v="2013-12-18T00:00:00"/>
    <n v="203400"/>
    <n v="193230"/>
    <s v="ZLIN"/>
    <n v="5"/>
    <n v="0"/>
    <n v="0"/>
    <n v="0"/>
    <s v=""/>
    <m/>
    <m/>
    <n v="9937001.9199999999"/>
    <n v="8663027.3100000005"/>
    <s v="ZLIN"/>
    <n v="3"/>
    <n v="3"/>
  </r>
  <r>
    <s v="120380000378-0"/>
    <x v="12"/>
    <n v="322317"/>
    <m/>
    <s v="TORNO"/>
    <d v="2007-12-31T00:00:00"/>
    <n v="64079193"/>
    <n v="32039596.489999998"/>
    <s v="ZLIN"/>
    <n v="21"/>
    <n v="6"/>
    <n v="0"/>
    <n v="0"/>
    <s v=""/>
    <m/>
    <m/>
    <n v="2568022.06"/>
    <n v="529168.18000000017"/>
    <s v="ZLIN"/>
    <n v="13"/>
    <n v="9"/>
  </r>
  <r>
    <s v="120380000379-0"/>
    <x v="12"/>
    <n v="322317"/>
    <m/>
    <s v="FRESADORA"/>
    <d v="2011-08-16T00:00:00"/>
    <n v="15449909.41"/>
    <n v="4305712.4700000007"/>
    <s v="ZLIN"/>
    <n v="25"/>
    <n v="5"/>
    <n v="0"/>
    <n v="0"/>
    <s v=""/>
    <m/>
    <m/>
    <n v="-8670115.5299999993"/>
    <n v="-1151499.7299999995"/>
    <s v="ZLIN"/>
    <n v="21"/>
    <n v="4"/>
  </r>
  <r>
    <s v="120380000380-0"/>
    <x v="12"/>
    <n v="322317"/>
    <m/>
    <s v="TECLE"/>
    <d v="2005-06-30T00:00:00"/>
    <n v="3310900"/>
    <n v="3249587.04"/>
    <s v="ZLIN"/>
    <n v="13"/>
    <n v="6"/>
    <n v="0"/>
    <n v="0"/>
    <s v=""/>
    <m/>
    <m/>
    <n v="-605414.13"/>
    <n v="-527796.93000000005"/>
    <s v="ZLIN"/>
    <n v="3"/>
    <n v="3"/>
  </r>
  <r>
    <s v="120380000381-0"/>
    <x v="12"/>
    <n v="322317"/>
    <m/>
    <s v="PRENSA HIDRAULICA"/>
    <d v="2012-01-17T00:00:00"/>
    <n v="6434720.0300000003"/>
    <n v="2924872.7300000004"/>
    <s v="ZLIN"/>
    <n v="14"/>
    <n v="8"/>
    <n v="0"/>
    <n v="0"/>
    <s v=""/>
    <m/>
    <m/>
    <n v="-3770664.79"/>
    <n v="-971231.83999999985"/>
    <s v="ZLIN"/>
    <n v="11"/>
    <n v="0"/>
  </r>
  <r>
    <s v="120380000382-0"/>
    <x v="12"/>
    <n v="322317"/>
    <m/>
    <s v="TALADRO"/>
    <d v="2015-10-01T00:00:00"/>
    <n v="1"/>
    <n v="1"/>
    <s v="ZLIN"/>
    <n v="0"/>
    <n v="1"/>
    <n v="0"/>
    <n v="0"/>
    <s v=""/>
    <m/>
    <m/>
    <n v="16091.41"/>
    <n v="15197.44"/>
    <s v="ZLIN"/>
    <n v="3"/>
    <n v="0"/>
  </r>
  <r>
    <s v="120380000383-0"/>
    <x v="12"/>
    <n v="322317"/>
    <m/>
    <s v="TORNO"/>
    <d v="2005-11-30T00:00:00"/>
    <n v="815063"/>
    <n v="815063"/>
    <s v="ZLIN"/>
    <n v="12"/>
    <n v="10"/>
    <n v="0"/>
    <n v="0"/>
    <s v=""/>
    <m/>
    <m/>
    <n v="1757811.57"/>
    <n v="1660155.37"/>
    <s v="ZLIN"/>
    <n v="3"/>
    <n v="0"/>
  </r>
  <r>
    <s v="120380000384-0"/>
    <x v="12"/>
    <n v="322317"/>
    <m/>
    <s v="TALADRO"/>
    <d v="2015-10-01T00:00:00"/>
    <n v="1"/>
    <n v="1"/>
    <s v="ZLIN"/>
    <n v="0"/>
    <n v="1"/>
    <n v="0"/>
    <n v="0"/>
    <s v=""/>
    <m/>
    <m/>
    <n v="16091.41"/>
    <n v="15197.44"/>
    <s v="ZLIN"/>
    <n v="3"/>
    <n v="0"/>
  </r>
  <r>
    <s v="120380000385-0"/>
    <x v="12"/>
    <n v="322317"/>
    <m/>
    <s v="DUCHA LAVAOJOS"/>
    <d v="2015-10-01T00:00:00"/>
    <n v="1"/>
    <n v="1"/>
    <s v="ZLIN"/>
    <n v="0"/>
    <n v="1"/>
    <n v="0"/>
    <n v="0"/>
    <s v=""/>
    <m/>
    <m/>
    <n v="540090.71"/>
    <n v="408068.53999999992"/>
    <s v="ZLIN"/>
    <n v="3"/>
    <n v="9"/>
  </r>
  <r>
    <s v="120380000386-0"/>
    <x v="12"/>
    <n v="322317"/>
    <m/>
    <s v="TECLE"/>
    <d v="2015-10-01T00:00:00"/>
    <n v="1"/>
    <n v="1"/>
    <s v="ZLIN"/>
    <n v="0"/>
    <n v="1"/>
    <n v="0"/>
    <n v="0"/>
    <s v=""/>
    <m/>
    <m/>
    <n v="9446886.2699999996"/>
    <n v="2721984.1799999997"/>
    <s v="ZLIN"/>
    <n v="9"/>
    <n v="10"/>
  </r>
  <r>
    <s v="120380000387-0"/>
    <x v="12"/>
    <n v="322317"/>
    <m/>
    <s v="TECLE"/>
    <d v="1995-06-01T00:00:00"/>
    <n v="13951.19"/>
    <n v="13901.37"/>
    <s v="ZLIN"/>
    <n v="23"/>
    <n v="4"/>
    <n v="0"/>
    <n v="0"/>
    <s v=""/>
    <m/>
    <m/>
    <n v="195656.35"/>
    <n v="184786.55000000002"/>
    <s v="ZLIN"/>
    <n v="3"/>
    <n v="0"/>
  </r>
  <r>
    <s v="120380000388-0"/>
    <x v="12"/>
    <n v="322317"/>
    <m/>
    <s v="TECLE"/>
    <d v="2015-10-01T00:00:00"/>
    <n v="1"/>
    <n v="1"/>
    <s v="ZLIN"/>
    <n v="0"/>
    <n v="1"/>
    <n v="0"/>
    <n v="0"/>
    <s v=""/>
    <m/>
    <m/>
    <n v="540555.88"/>
    <n v="155753.39000000001"/>
    <s v="ZLIN"/>
    <n v="9"/>
    <n v="10"/>
  </r>
  <r>
    <s v="120380000389-0"/>
    <x v="12"/>
    <n v="322317"/>
    <m/>
    <s v="ALINEADOR LASER"/>
    <d v="2011-09-06T00:00:00"/>
    <n v="20562564.5"/>
    <n v="7575681.6799999997"/>
    <s v="ZLIN"/>
    <n v="19"/>
    <n v="0"/>
    <n v="0"/>
    <n v="0"/>
    <s v=""/>
    <m/>
    <m/>
    <n v="2104153.79"/>
    <n v="397451.27"/>
    <s v="ZLIN"/>
    <n v="15"/>
    <n v="0"/>
  </r>
  <r>
    <s v="120380000390-0"/>
    <x v="12"/>
    <n v="322317"/>
    <m/>
    <s v="ALINEADOR LASER"/>
    <d v="2005-11-30T00:00:00"/>
    <n v="9142129"/>
    <n v="5991012.21"/>
    <s v="ZLIN"/>
    <n v="19"/>
    <n v="7"/>
    <n v="0"/>
    <n v="0"/>
    <s v=""/>
    <m/>
    <m/>
    <n v="635522.72"/>
    <n v="184681.81999999995"/>
    <s v="ZLIN"/>
    <n v="9"/>
    <n v="9"/>
  </r>
  <r>
    <s v="120380000391-0"/>
    <x v="12"/>
    <n v="322317"/>
    <m/>
    <s v="PRENSA HIDRAULICA"/>
    <d v="2012-01-17T00:00:00"/>
    <n v="6434720.0300000003"/>
    <n v="6434720.0300000003"/>
    <s v="ZLIN"/>
    <n v="6"/>
    <n v="8"/>
    <n v="0"/>
    <n v="0"/>
    <s v=""/>
    <m/>
    <m/>
    <n v="-2308002.5299999998"/>
    <n v="-2179780.17"/>
    <s v="ZLIN"/>
    <n v="3"/>
    <n v="0"/>
  </r>
  <r>
    <s v="120380000392-0"/>
    <x v="12"/>
    <n v="322317"/>
    <m/>
    <s v="PRENSA HIDRAULICA"/>
    <d v="2015-10-01T00:00:00"/>
    <n v="1"/>
    <n v="1"/>
    <s v="ZLIN"/>
    <n v="0"/>
    <n v="1"/>
    <n v="0"/>
    <n v="0"/>
    <s v=""/>
    <m/>
    <m/>
    <n v="24564.28"/>
    <n v="23199.599999999999"/>
    <s v="ZLIN"/>
    <n v="3"/>
    <n v="0"/>
  </r>
  <r>
    <s v="120380000393-0"/>
    <x v="12"/>
    <n v="322317"/>
    <m/>
    <s v="DUCHA LAVAOJOS"/>
    <d v="2011-02-01T00:00:00"/>
    <n v="491255.32"/>
    <n v="460868.39"/>
    <s v="ZLIN"/>
    <n v="8"/>
    <n v="1"/>
    <n v="0"/>
    <n v="0"/>
    <s v=""/>
    <m/>
    <m/>
    <n v="337511.2"/>
    <n v="279887.34000000003"/>
    <s v="ZLIN"/>
    <n v="3"/>
    <n v="5"/>
  </r>
  <r>
    <s v="120380000394-0"/>
    <x v="12"/>
    <n v="322317"/>
    <m/>
    <s v="DUCHA LAVAOJOS"/>
    <d v="2011-02-01T00:00:00"/>
    <n v="491255.32"/>
    <n v="460868.39"/>
    <s v="ZLIN"/>
    <n v="8"/>
    <n v="1"/>
    <n v="0"/>
    <n v="0"/>
    <s v=""/>
    <m/>
    <m/>
    <n v="-106389.7"/>
    <n v="-88225.61"/>
    <s v="ZLIN"/>
    <n v="3"/>
    <n v="5"/>
  </r>
  <r>
    <s v="120380000395-0"/>
    <x v="12"/>
    <n v="322317"/>
    <m/>
    <s v="TECLE"/>
    <d v="2012-11-26T00:00:00"/>
    <n v="1531715"/>
    <n v="886116.12"/>
    <s v="ZLIN"/>
    <n v="10"/>
    <n v="1"/>
    <n v="0"/>
    <n v="0"/>
    <s v=""/>
    <m/>
    <m/>
    <n v="23187068.98"/>
    <n v="9061613.1600000001"/>
    <s v="ZLIN"/>
    <n v="7"/>
    <n v="3"/>
  </r>
  <r>
    <s v="120380000396-0"/>
    <x v="12"/>
    <n v="322317"/>
    <m/>
    <s v="RECIPIENTE"/>
    <d v="2015-10-01T00:00:00"/>
    <n v="1"/>
    <n v="1"/>
    <s v="ZLIN"/>
    <n v="0"/>
    <n v="1"/>
    <n v="0"/>
    <n v="0"/>
    <s v=""/>
    <m/>
    <m/>
    <n v="52103.32"/>
    <n v="43207.63"/>
    <s v="ZLIN"/>
    <n v="3"/>
    <n v="5"/>
  </r>
  <r>
    <s v="120380000396-1"/>
    <x v="12"/>
    <n v="322317"/>
    <m/>
    <s v="RECIPIENTE"/>
    <d v="2015-10-01T00:00:00"/>
    <n v="1"/>
    <n v="1"/>
    <s v="ZLIN"/>
    <n v="0"/>
    <n v="1"/>
    <n v="0"/>
    <n v="0"/>
    <s v=""/>
    <m/>
    <m/>
    <n v="61298.02"/>
    <n v="50832.5"/>
    <s v="ZLIN"/>
    <n v="3"/>
    <n v="5"/>
  </r>
  <r>
    <s v="120380000397-0"/>
    <x v="12"/>
    <n v="322317"/>
    <m/>
    <s v="TORNO"/>
    <d v="2011-07-01T00:00:00"/>
    <n v="5051649.42"/>
    <n v="4573072.1100000003"/>
    <s v="ZLIN"/>
    <n v="7"/>
    <n v="11"/>
    <n v="0"/>
    <n v="0"/>
    <s v=""/>
    <m/>
    <m/>
    <n v="-1454961.91"/>
    <n v="-1124288.75"/>
    <s v="ZLIN"/>
    <n v="3"/>
    <n v="8"/>
  </r>
  <r>
    <s v="120380000398-0"/>
    <x v="12"/>
    <n v="322317"/>
    <m/>
    <s v="TORNO"/>
    <d v="2003-09-30T00:00:00"/>
    <n v="3880288.65"/>
    <n v="3715169.9899999998"/>
    <s v="ZLIN"/>
    <n v="15"/>
    <n v="8"/>
    <n v="0"/>
    <n v="0"/>
    <s v=""/>
    <m/>
    <m/>
    <n v="-35298.85"/>
    <n v="-27276.39"/>
    <s v="ZLIN"/>
    <n v="3"/>
    <n v="8"/>
  </r>
  <r>
    <s v="120380000399-0"/>
    <x v="12"/>
    <n v="322317"/>
    <m/>
    <s v="TORNO"/>
    <d v="2005-11-30T00:00:00"/>
    <n v="4622763"/>
    <n v="4394478.41"/>
    <s v="ZLIN"/>
    <n v="13"/>
    <n v="6"/>
    <n v="0"/>
    <n v="0"/>
    <s v=""/>
    <m/>
    <m/>
    <n v="-623175.13"/>
    <n v="-481544.42000000004"/>
    <s v="ZLIN"/>
    <n v="3"/>
    <n v="8"/>
  </r>
  <r>
    <s v="120380000400-0"/>
    <x v="12"/>
    <n v="322317"/>
    <m/>
    <s v="CORTADORA AUTOMATICA"/>
    <d v="2008-11-30T00:00:00"/>
    <n v="645490"/>
    <n v="329730.84000000003"/>
    <s v="ZLIN"/>
    <n v="19"/>
    <n v="3"/>
    <n v="0"/>
    <n v="0"/>
    <s v=""/>
    <m/>
    <m/>
    <n v="56035.76"/>
    <n v="12786.690000000002"/>
    <s v="ZLIN"/>
    <n v="12"/>
    <n v="5"/>
  </r>
  <r>
    <s v="120380000401-0"/>
    <x v="12"/>
    <n v="322317"/>
    <m/>
    <s v="TECLE"/>
    <d v="2012-11-26T00:00:00"/>
    <n v="1531715"/>
    <n v="886116.12"/>
    <s v="ZLIN"/>
    <n v="10"/>
    <n v="1"/>
    <n v="0"/>
    <n v="0"/>
    <s v=""/>
    <m/>
    <m/>
    <n v="23187068.98"/>
    <n v="9061613.1600000001"/>
    <s v="ZLIN"/>
    <n v="7"/>
    <n v="3"/>
  </r>
  <r>
    <s v="120380000402-0"/>
    <x v="12"/>
    <n v="322317"/>
    <m/>
    <s v="PUENTE GRUA"/>
    <d v="2012-09-30T00:00:00"/>
    <n v="26298121.800000001"/>
    <n v="24590451.550000001"/>
    <s v="ZLIN"/>
    <n v="6"/>
    <n v="5"/>
    <n v="0"/>
    <n v="0"/>
    <s v=""/>
    <m/>
    <m/>
    <n v="-8436363.1699999999"/>
    <n v="-6996008.4800000004"/>
    <s v="ZLIN"/>
    <n v="3"/>
    <n v="5"/>
  </r>
  <r>
    <s v="120380000403-0"/>
    <x v="12"/>
    <n v="322317"/>
    <m/>
    <s v="TORNO"/>
    <d v="2011-07-01T00:00:00"/>
    <n v="3477148.74"/>
    <n v="2231602.92"/>
    <s v="ZLIN"/>
    <n v="11"/>
    <n v="2"/>
    <n v="0"/>
    <n v="0"/>
    <s v=""/>
    <m/>
    <m/>
    <n v="-968379.1"/>
    <n v="-396685.41999999993"/>
    <s v="ZLIN"/>
    <n v="6"/>
    <n v="11"/>
  </r>
  <r>
    <s v="120380000404-0"/>
    <x v="12"/>
    <n v="322317"/>
    <m/>
    <s v="DUCHA LAVAOJOS"/>
    <d v="2011-02-01T00:00:00"/>
    <n v="491255.32"/>
    <n v="321613.19"/>
    <s v="ZLIN"/>
    <n v="11"/>
    <n v="7"/>
    <n v="0"/>
    <n v="0"/>
    <s v=""/>
    <m/>
    <m/>
    <n v="-78416.23"/>
    <n v="-32122.309999999998"/>
    <s v="ZLIN"/>
    <n v="6"/>
    <n v="11"/>
  </r>
  <r>
    <s v="120380000405-0"/>
    <x v="12"/>
    <n v="322317"/>
    <m/>
    <s v="TALADRO"/>
    <d v="2015-10-01T00:00:00"/>
    <n v="1"/>
    <n v="1"/>
    <s v="ZLIN"/>
    <n v="0"/>
    <n v="1"/>
    <n v="0"/>
    <n v="0"/>
    <s v=""/>
    <m/>
    <m/>
    <n v="32336.37"/>
    <n v="30539.899999999998"/>
    <s v="ZLIN"/>
    <n v="3"/>
    <n v="0"/>
  </r>
  <r>
    <s v="120380000406-0"/>
    <x v="12"/>
    <n v="322317"/>
    <m/>
    <s v="DUCHA LAVAOJOS"/>
    <d v="2011-02-01T00:00:00"/>
    <n v="491255.32"/>
    <n v="460868.39"/>
    <s v="ZLIN"/>
    <n v="8"/>
    <n v="1"/>
    <n v="0"/>
    <n v="0"/>
    <s v=""/>
    <m/>
    <m/>
    <n v="-106389.7"/>
    <n v="-88225.61"/>
    <s v="ZLIN"/>
    <n v="3"/>
    <n v="5"/>
  </r>
  <r>
    <s v="120380000407-0"/>
    <x v="12"/>
    <n v="322317"/>
    <m/>
    <s v="CANTEADORA"/>
    <d v="2005-02-28T00:00:00"/>
    <n v="529458.48"/>
    <n v="352251.97"/>
    <s v="ZLIN"/>
    <n v="20"/>
    <n v="5"/>
    <n v="0"/>
    <n v="0"/>
    <s v=""/>
    <m/>
    <m/>
    <n v="-99898.61"/>
    <n v="-28784.350000000006"/>
    <s v="ZLIN"/>
    <n v="9"/>
    <n v="10"/>
  </r>
  <r>
    <s v="120380000407-1"/>
    <x v="12"/>
    <n v="322317"/>
    <m/>
    <s v="RECIPIENTE"/>
    <d v="2015-10-01T00:00:00"/>
    <n v="1"/>
    <n v="0"/>
    <s v="ZLIN"/>
    <n v="0"/>
    <n v="1"/>
    <n v="0"/>
    <n v="0"/>
    <s v=""/>
    <m/>
    <m/>
    <n v="659528.94999999995"/>
    <n v="498310.76999999996"/>
    <s v="ZLIN"/>
    <n v="3"/>
    <n v="9"/>
  </r>
  <r>
    <s v="120380000408-0"/>
    <x v="12"/>
    <n v="322317"/>
    <m/>
    <s v="CANTEADORA"/>
    <d v="2005-11-30T00:00:00"/>
    <n v="243553"/>
    <n v="158928.64000000001"/>
    <s v="ZLIN"/>
    <n v="19"/>
    <n v="8"/>
    <n v="0"/>
    <n v="0"/>
    <s v=""/>
    <m/>
    <m/>
    <n v="31071.27"/>
    <n v="8952.7400000000016"/>
    <s v="ZLIN"/>
    <n v="9"/>
    <n v="10"/>
  </r>
  <r>
    <s v="120380000409-0"/>
    <x v="12"/>
    <n v="322317"/>
    <m/>
    <s v="EQUIPO PRUEBA DE CONCRETO"/>
    <d v="2015-10-01T00:00:00"/>
    <n v="1"/>
    <n v="1"/>
    <s v="ZLIN"/>
    <n v="0"/>
    <n v="1"/>
    <n v="0"/>
    <n v="0"/>
    <s v=""/>
    <m/>
    <m/>
    <n v="1531724.12"/>
    <n v="441344.24000000022"/>
    <s v="ZLIN"/>
    <n v="9"/>
    <n v="10"/>
  </r>
  <r>
    <s v="120380000410-0"/>
    <x v="12"/>
    <n v="322317"/>
    <m/>
    <s v="PUENTE GRUA"/>
    <d v="2012-09-30T00:00:00"/>
    <n v="21770208.52"/>
    <n v="20356558.620000001"/>
    <s v="ZLIN"/>
    <n v="6"/>
    <n v="5"/>
    <n v="0"/>
    <n v="0"/>
    <s v=""/>
    <m/>
    <m/>
    <n v="-6983821.3799999999"/>
    <n v="-5791461.6299999999"/>
    <s v="ZLIN"/>
    <n v="3"/>
    <n v="5"/>
  </r>
  <r>
    <s v="120380000411-0"/>
    <x v="12"/>
    <n v="322317"/>
    <m/>
    <s v="EQUIPO DE SOLDADURA"/>
    <d v="1991-03-01T00:00:00"/>
    <n v="1507228.09"/>
    <n v="1373992.4500000002"/>
    <s v="ZLIN"/>
    <n v="30"/>
    <n v="2"/>
    <n v="0"/>
    <n v="0"/>
    <s v=""/>
    <m/>
    <m/>
    <n v="-258016.74"/>
    <n v="-130933.87"/>
    <s v="ZLIN"/>
    <n v="5"/>
    <n v="7"/>
  </r>
  <r>
    <s v="120380000412-0"/>
    <x v="12"/>
    <n v="322317"/>
    <m/>
    <s v="EQUIPO DE SOLDADURA"/>
    <d v="2015-10-01T00:00:00"/>
    <n v="1"/>
    <n v="1"/>
    <s v="ZLIN"/>
    <n v="0"/>
    <n v="1"/>
    <n v="0"/>
    <n v="0"/>
    <s v=""/>
    <m/>
    <m/>
    <n v="109408.87"/>
    <n v="55520.92"/>
    <s v="ZLIN"/>
    <n v="5"/>
    <n v="7"/>
  </r>
  <r>
    <s v="120380000413-0"/>
    <x v="12"/>
    <n v="322317"/>
    <m/>
    <s v="EQUIPO DE SOLDADURA"/>
    <d v="2015-10-01T00:00:00"/>
    <n v="1"/>
    <n v="1"/>
    <s v="ZLIN"/>
    <n v="0"/>
    <n v="1"/>
    <n v="0"/>
    <n v="0"/>
    <s v=""/>
    <m/>
    <m/>
    <n v="373131.15"/>
    <n v="107512.37"/>
    <s v="ZLIN"/>
    <n v="9"/>
    <n v="10"/>
  </r>
  <r>
    <s v="120380000414-0"/>
    <x v="12"/>
    <n v="322317"/>
    <m/>
    <s v="EQUIPO DE SOLDADURA"/>
    <d v="2003-10-31T00:00:00"/>
    <n v="831923.57"/>
    <n v="779656.12"/>
    <s v="ZLIN"/>
    <n v="15"/>
    <n v="11"/>
    <n v="0"/>
    <n v="0"/>
    <s v=""/>
    <m/>
    <m/>
    <n v="-90949.68"/>
    <n v="-64422.689999999988"/>
    <s v="ZLIN"/>
    <n v="4"/>
    <n v="0"/>
  </r>
  <r>
    <s v="120380000414-1"/>
    <x v="12"/>
    <n v="322317"/>
    <m/>
    <s v="EQUIPO DE SOLDADURA"/>
    <d v="2003-10-31T00:00:00"/>
    <n v="2645442.0299999998"/>
    <n v="2479236.25"/>
    <s v="ZLIN"/>
    <n v="15"/>
    <n v="11"/>
    <n v="0"/>
    <n v="0"/>
    <s v=""/>
    <m/>
    <m/>
    <n v="-289211.84000000003"/>
    <n v="-204858.39"/>
    <s v="ZLIN"/>
    <n v="4"/>
    <n v="0"/>
  </r>
  <r>
    <s v="120380000415-0"/>
    <x v="12"/>
    <n v="322317"/>
    <m/>
    <s v="EQUIPO DE SOLDADURA"/>
    <d v="2008-06-30T00:00:00"/>
    <n v="3484636.83"/>
    <n v="3174891.33"/>
    <s v="ZLIN"/>
    <n v="11"/>
    <n v="3"/>
    <n v="0"/>
    <n v="0"/>
    <s v=""/>
    <m/>
    <m/>
    <n v="297104.87"/>
    <n v="210449.28"/>
    <s v="ZLIN"/>
    <n v="4"/>
    <n v="0"/>
  </r>
  <r>
    <s v="120380000415-1"/>
    <x v="12"/>
    <n v="322317"/>
    <m/>
    <s v="EQUIPO DE SOLDADURA"/>
    <d v="2008-06-30T00:00:00"/>
    <n v="816686.91"/>
    <n v="744092.52"/>
    <s v="ZLIN"/>
    <n v="11"/>
    <n v="3"/>
    <n v="0"/>
    <n v="0"/>
    <s v=""/>
    <m/>
    <m/>
    <n v="69631.83"/>
    <n v="49322.55"/>
    <s v="ZLIN"/>
    <n v="4"/>
    <n v="0"/>
  </r>
  <r>
    <s v="120380000415-2"/>
    <x v="12"/>
    <n v="322317"/>
    <m/>
    <s v="EQUIPO DE SOLDADURA"/>
    <d v="2009-07-30T00:00:00"/>
    <n v="8102664.9900000002"/>
    <n v="8102664.9900000002"/>
    <s v="ZLIN"/>
    <n v="10"/>
    <n v="2"/>
    <n v="0"/>
    <n v="0"/>
    <s v=""/>
    <m/>
    <m/>
    <n v="-2082889.16"/>
    <n v="-1475379.8199999998"/>
    <s v="ZLIN"/>
    <n v="4"/>
    <n v="0"/>
  </r>
  <r>
    <s v="120380000415-3"/>
    <x v="12"/>
    <n v="322317"/>
    <m/>
    <s v="ENFRIADOR"/>
    <d v="2008-06-30T00:00:00"/>
    <n v="2230662.34"/>
    <n v="1613949.8299999998"/>
    <s v="ZLIN"/>
    <n v="14"/>
    <n v="2"/>
    <n v="0"/>
    <n v="0"/>
    <s v=""/>
    <m/>
    <m/>
    <n v="-112578.15"/>
    <n v="-46116.349999999991"/>
    <s v="ZLIN"/>
    <n v="6"/>
    <n v="11"/>
  </r>
  <r>
    <s v="120380000415-4"/>
    <x v="12"/>
    <n v="322317"/>
    <m/>
    <s v="EQUIPO DE SOLDADURA"/>
    <d v="2008-06-30T00:00:00"/>
    <n v="816686.91"/>
    <n v="744092.52"/>
    <s v="ZLIN"/>
    <n v="11"/>
    <n v="3"/>
    <n v="0"/>
    <n v="0"/>
    <s v=""/>
    <m/>
    <m/>
    <n v="69631.83"/>
    <n v="49322.55"/>
    <s v="ZLIN"/>
    <n v="4"/>
    <n v="0"/>
  </r>
  <r>
    <s v="120380000416-0"/>
    <x v="12"/>
    <n v="322317"/>
    <m/>
    <s v="DUCHA LAVAOJOS"/>
    <d v="2015-10-01T00:00:00"/>
    <n v="1"/>
    <n v="1"/>
    <s v="ZLIN"/>
    <n v="0"/>
    <n v="1"/>
    <n v="0"/>
    <n v="0"/>
    <s v=""/>
    <m/>
    <m/>
    <n v="51247.58"/>
    <n v="38720.400000000001"/>
    <s v="ZLIN"/>
    <n v="3"/>
    <n v="9"/>
  </r>
  <r>
    <s v="120380000418-0"/>
    <x v="12"/>
    <n v="322317"/>
    <m/>
    <s v="EQUIPO DE SOLDADURA"/>
    <d v="2013-08-30T00:00:00"/>
    <n v="4216626.41"/>
    <n v="4018972.0500000003"/>
    <s v="ZLIN"/>
    <n v="5"/>
    <n v="4"/>
    <n v="0"/>
    <n v="0"/>
    <s v=""/>
    <m/>
    <m/>
    <n v="-1395633.41"/>
    <n v="-1216706.0499999998"/>
    <s v="ZLIN"/>
    <n v="3"/>
    <n v="3"/>
  </r>
  <r>
    <s v="120380000419-0"/>
    <x v="12"/>
    <n v="322317"/>
    <m/>
    <s v="ELEVADOR DOS COLUMNAS (TECLE)"/>
    <d v="2001-08-31T00:00:00"/>
    <n v="1100519.77"/>
    <n v="1039661.54"/>
    <s v="ZLIN"/>
    <n v="18"/>
    <n v="1"/>
    <n v="0"/>
    <n v="0"/>
    <s v=""/>
    <m/>
    <m/>
    <n v="8575059.0800000001"/>
    <n v="6074000.1799999997"/>
    <s v="ZLIN"/>
    <n v="4"/>
    <n v="0"/>
  </r>
  <r>
    <s v="120380000420-0"/>
    <x v="12"/>
    <n v="322317"/>
    <m/>
    <s v="TECLE"/>
    <d v="2015-10-01T00:00:00"/>
    <n v="1"/>
    <n v="1"/>
    <s v="ZLIN"/>
    <n v="0"/>
    <n v="1"/>
    <n v="0"/>
    <n v="0"/>
    <s v=""/>
    <m/>
    <m/>
    <n v="8808348.9800000004"/>
    <n v="6239247.1900000004"/>
    <s v="ZLIN"/>
    <n v="4"/>
    <n v="0"/>
  </r>
  <r>
    <s v="120380000421-0"/>
    <x v="12"/>
    <n v="322317"/>
    <m/>
    <s v="EQUIPO DE SOLDADURA"/>
    <d v="2013-08-30T00:00:00"/>
    <n v="4216626.41"/>
    <n v="4018972.0500000003"/>
    <s v="ZLIN"/>
    <n v="5"/>
    <n v="4"/>
    <n v="0"/>
    <n v="0"/>
    <s v=""/>
    <m/>
    <m/>
    <n v="-1395633.41"/>
    <n v="-1216706.0499999998"/>
    <s v="ZLIN"/>
    <n v="3"/>
    <n v="3"/>
  </r>
  <r>
    <s v="120380000422-0"/>
    <x v="12"/>
    <n v="322317"/>
    <m/>
    <s v="EQUIPO DE SOLDADURA"/>
    <d v="2001-08-31T00:00:00"/>
    <n v="1582000"/>
    <n v="1494516.13"/>
    <s v="ZLIN"/>
    <n v="18"/>
    <n v="1"/>
    <n v="0"/>
    <n v="0"/>
    <s v=""/>
    <m/>
    <m/>
    <n v="12555.49"/>
    <n v="8893.4699999999993"/>
    <s v="ZLIN"/>
    <n v="4"/>
    <n v="0"/>
  </r>
  <r>
    <s v="120380000422-1"/>
    <x v="12"/>
    <n v="322317"/>
    <m/>
    <s v="EQUIPO DE SOLDADURA"/>
    <d v="2001-08-31T00:00:00"/>
    <n v="1582000"/>
    <n v="1494516.13"/>
    <s v="ZLIN"/>
    <n v="18"/>
    <n v="1"/>
    <n v="0"/>
    <n v="0"/>
    <s v=""/>
    <m/>
    <m/>
    <n v="12555.49"/>
    <n v="8893.4699999999993"/>
    <s v="ZLIN"/>
    <n v="4"/>
    <n v="0"/>
  </r>
  <r>
    <s v="120380000422-2"/>
    <x v="12"/>
    <n v="322317"/>
    <m/>
    <s v="ENFRIADOR"/>
    <d v="2009-07-30T00:00:00"/>
    <n v="8102664.9900000002"/>
    <n v="8102664.9900000002"/>
    <s v="ZLIN"/>
    <n v="13"/>
    <n v="1"/>
    <n v="0"/>
    <n v="0"/>
    <s v=""/>
    <m/>
    <m/>
    <n v="950266.84"/>
    <n v="389265.93999999994"/>
    <s v="ZLIN"/>
    <n v="6"/>
    <n v="11"/>
  </r>
  <r>
    <s v="120380000423-0"/>
    <x v="12"/>
    <n v="322317"/>
    <m/>
    <s v="EQUIPO DE SOLDADURA"/>
    <d v="2002-02-28T00:00:00"/>
    <n v="1667683.9"/>
    <n v="1572839.3199999998"/>
    <s v="ZLIN"/>
    <n v="17"/>
    <n v="7"/>
    <n v="0"/>
    <n v="0"/>
    <s v=""/>
    <m/>
    <m/>
    <n v="-15660.57"/>
    <n v="-11092.9"/>
    <s v="ZLIN"/>
    <n v="4"/>
    <n v="0"/>
  </r>
  <r>
    <s v="120380000423-1"/>
    <x v="12"/>
    <n v="322317"/>
    <m/>
    <s v="EQUIPO DE SOLDADURA"/>
    <d v="2002-02-28T00:00:00"/>
    <n v="1667683.9"/>
    <n v="1572839.3199999998"/>
    <s v="ZLIN"/>
    <n v="17"/>
    <n v="7"/>
    <n v="0"/>
    <n v="0"/>
    <s v=""/>
    <m/>
    <m/>
    <n v="-15660.57"/>
    <n v="-11092.9"/>
    <s v="ZLIN"/>
    <n v="4"/>
    <n v="0"/>
  </r>
  <r>
    <s v="120380000424-0"/>
    <x v="12"/>
    <n v="322317"/>
    <m/>
    <s v="ENFRIADOR"/>
    <d v="2015-10-01T00:00:00"/>
    <n v="1"/>
    <n v="1"/>
    <s v="ZLIN"/>
    <n v="0"/>
    <n v="1"/>
    <n v="0"/>
    <n v="0"/>
    <s v=""/>
    <m/>
    <m/>
    <n v="72704.28"/>
    <n v="51498.86"/>
    <s v="ZLIN"/>
    <n v="4"/>
    <n v="0"/>
  </r>
  <r>
    <s v="120380000424-1"/>
    <x v="12"/>
    <n v="322317"/>
    <m/>
    <s v="EQUIPO DE SOLDADURA"/>
    <d v="2015-10-01T00:00:00"/>
    <n v="1"/>
    <n v="1"/>
    <s v="ZLIN"/>
    <n v="0"/>
    <n v="1"/>
    <n v="0"/>
    <n v="0"/>
    <s v=""/>
    <m/>
    <m/>
    <n v="146001.44"/>
    <n v="74090.28"/>
    <s v="ZLIN"/>
    <n v="5"/>
    <n v="7"/>
  </r>
  <r>
    <s v="120380000425-0"/>
    <x v="12"/>
    <n v="322317"/>
    <m/>
    <s v="EQUIPO DE SOLDADURA"/>
    <d v="1997-12-30T00:00:00"/>
    <n v="5920379.2000000002"/>
    <n v="5648177.8600000003"/>
    <s v="ZLIN"/>
    <n v="21"/>
    <n v="9"/>
    <n v="0"/>
    <n v="0"/>
    <s v=""/>
    <m/>
    <m/>
    <n v="-949528.23"/>
    <n v="-672582.5"/>
    <s v="ZLIN"/>
    <n v="4"/>
    <n v="0"/>
  </r>
  <r>
    <s v="120380000426-0"/>
    <x v="12"/>
    <n v="322317"/>
    <m/>
    <s v="EQUIPO DE SOLDADURA"/>
    <d v="1998-06-30T00:00:00"/>
    <n v="1500000"/>
    <n v="1429411.77"/>
    <s v="ZLIN"/>
    <n v="21"/>
    <n v="3"/>
    <n v="0"/>
    <n v="0"/>
    <s v=""/>
    <m/>
    <m/>
    <n v="32418.02"/>
    <n v="22962.77"/>
    <s v="ZLIN"/>
    <n v="4"/>
    <n v="0"/>
  </r>
  <r>
    <s v="120380000427-0"/>
    <x v="12"/>
    <n v="322317"/>
    <m/>
    <s v="DUCHA LAVAOJOS"/>
    <d v="2011-02-01T00:00:00"/>
    <n v="491255.32"/>
    <n v="485915.59"/>
    <s v="ZLIN"/>
    <n v="7"/>
    <n v="8"/>
    <n v="0"/>
    <n v="0"/>
    <s v=""/>
    <m/>
    <m/>
    <n v="-157029.6"/>
    <n v="-148305.73000000001"/>
    <s v="ZLIN"/>
    <n v="3"/>
    <n v="0"/>
  </r>
  <r>
    <s v="120380000428-0"/>
    <x v="12"/>
    <n v="322317"/>
    <m/>
    <s v="EQUIPO DE SOLDADURA"/>
    <d v="2002-05-31T00:00:00"/>
    <n v="2956538.69"/>
    <n v="2956538.69"/>
    <s v="ZLIN"/>
    <n v="16"/>
    <n v="4"/>
    <n v="0"/>
    <n v="0"/>
    <s v=""/>
    <m/>
    <m/>
    <n v="-118086.89"/>
    <n v="-111526.51"/>
    <s v="ZLIN"/>
    <n v="3"/>
    <n v="0"/>
  </r>
  <r>
    <s v="120380000429-0"/>
    <x v="12"/>
    <n v="322317"/>
    <m/>
    <s v="EQUIPO DE SOLDADURA"/>
    <d v="2015-10-01T00:00:00"/>
    <n v="1"/>
    <n v="1"/>
    <s v="ZLIN"/>
    <n v="0"/>
    <n v="1"/>
    <n v="0"/>
    <n v="0"/>
    <s v=""/>
    <m/>
    <m/>
    <n v="373131.15"/>
    <n v="107512.37"/>
    <s v="ZLIN"/>
    <n v="9"/>
    <n v="10"/>
  </r>
  <r>
    <s v="120380000430-0"/>
    <x v="12"/>
    <n v="322317"/>
    <m/>
    <s v="EQUIPO DE SOLDADURA"/>
    <d v="2015-10-01T00:00:00"/>
    <n v="1"/>
    <n v="1"/>
    <s v="ZLIN"/>
    <n v="0"/>
    <n v="1"/>
    <n v="0"/>
    <n v="0"/>
    <s v=""/>
    <m/>
    <m/>
    <n v="373131.15"/>
    <n v="107512.37"/>
    <s v="ZLIN"/>
    <n v="9"/>
    <n v="10"/>
  </r>
  <r>
    <s v="120380000431-0"/>
    <x v="12"/>
    <n v="322317"/>
    <m/>
    <s v="EQUIPO DE SOLDADURA"/>
    <d v="2015-10-01T00:00:00"/>
    <n v="1"/>
    <n v="1"/>
    <s v="ZLIN"/>
    <n v="0"/>
    <n v="1"/>
    <n v="0"/>
    <n v="0"/>
    <s v=""/>
    <m/>
    <m/>
    <n v="373131.15"/>
    <n v="107512.37"/>
    <s v="ZLIN"/>
    <n v="9"/>
    <n v="10"/>
  </r>
  <r>
    <s v="120380000432-0"/>
    <x v="12"/>
    <n v="322317"/>
    <m/>
    <s v="EQUIPO DE SOLDADURA"/>
    <d v="2015-10-01T00:00:00"/>
    <n v="1"/>
    <n v="1"/>
    <s v="ZLIN"/>
    <n v="0"/>
    <n v="1"/>
    <n v="0"/>
    <n v="0"/>
    <s v=""/>
    <m/>
    <m/>
    <n v="109408.87"/>
    <n v="55520.92"/>
    <s v="ZLIN"/>
    <n v="5"/>
    <n v="7"/>
  </r>
  <r>
    <s v="120380000432-1"/>
    <x v="12"/>
    <n v="322317"/>
    <m/>
    <s v="EQUIPO DE SOLDADURA"/>
    <d v="2015-10-01T00:00:00"/>
    <n v="1"/>
    <n v="1"/>
    <s v="ZLIN"/>
    <n v="0"/>
    <n v="1"/>
    <n v="0"/>
    <n v="0"/>
    <s v=""/>
    <m/>
    <m/>
    <n v="265005.87"/>
    <n v="134480.59"/>
    <s v="ZLIN"/>
    <n v="5"/>
    <n v="7"/>
  </r>
  <r>
    <s v="120380000433-0"/>
    <x v="12"/>
    <n v="322317"/>
    <m/>
    <s v="EQUIPO DE SOLDADURA"/>
    <d v="2011-07-21T00:00:00"/>
    <n v="940841.46"/>
    <n v="590601.19999999995"/>
    <s v="ZLIN"/>
    <n v="11"/>
    <n v="5"/>
    <n v="0"/>
    <n v="0"/>
    <s v=""/>
    <m/>
    <m/>
    <n v="-259940.12"/>
    <n v="-101585.79999999999"/>
    <s v="ZLIN"/>
    <n v="7"/>
    <n v="3"/>
  </r>
  <r>
    <s v="120380000433-1"/>
    <x v="12"/>
    <n v="322317"/>
    <m/>
    <s v="EQUIPO DE SOLDADURA"/>
    <d v="2011-07-21T00:00:00"/>
    <n v="6309108.9500000002"/>
    <n v="3960462.54"/>
    <s v="ZLIN"/>
    <n v="11"/>
    <n v="5"/>
    <n v="0"/>
    <n v="0"/>
    <s v=""/>
    <m/>
    <m/>
    <n v="-1743110.41"/>
    <n v="-681215.55999999982"/>
    <s v="ZLIN"/>
    <n v="7"/>
    <n v="3"/>
  </r>
  <r>
    <s v="120380000433-2"/>
    <x v="12"/>
    <n v="322317"/>
    <m/>
    <s v="EQUIPO DE SOLDADURA"/>
    <d v="2011-07-21T00:00:00"/>
    <n v="1534151.7"/>
    <n v="963044.13"/>
    <s v="ZLIN"/>
    <n v="11"/>
    <n v="5"/>
    <n v="0"/>
    <n v="0"/>
    <s v=""/>
    <m/>
    <m/>
    <n v="-423862.68"/>
    <n v="-165647.47999999998"/>
    <s v="ZLIN"/>
    <n v="7"/>
    <n v="3"/>
  </r>
  <r>
    <s v="120380000433-3"/>
    <x v="12"/>
    <n v="322317"/>
    <m/>
    <s v="ENFRIADOR"/>
    <d v="2011-07-21T00:00:00"/>
    <n v="2761173.63"/>
    <n v="997735.01999999979"/>
    <s v="ZLIN"/>
    <n v="19"/>
    <n v="10"/>
    <n v="0"/>
    <n v="0"/>
    <s v=""/>
    <m/>
    <m/>
    <n v="-1207625.1499999999"/>
    <n v="-218400.29999999993"/>
    <s v="ZLIN"/>
    <n v="15"/>
    <n v="8"/>
  </r>
  <r>
    <s v="120380000434-0"/>
    <x v="12"/>
    <n v="322317"/>
    <m/>
    <s v="EQUIPO DE SOLDADURA"/>
    <d v="2011-07-21T00:00:00"/>
    <n v="792061.59"/>
    <n v="792061.59"/>
    <s v="ZLIN"/>
    <n v="7"/>
    <n v="2"/>
    <n v="0"/>
    <n v="0"/>
    <s v=""/>
    <m/>
    <m/>
    <n v="-131785.18"/>
    <n v="-124463.78"/>
    <s v="ZLIN"/>
    <n v="3"/>
    <n v="0"/>
  </r>
  <r>
    <s v="120380000434-1"/>
    <x v="12"/>
    <n v="322317"/>
    <m/>
    <s v="EQUIPO DE SOLDADURA"/>
    <d v="2011-07-21T00:00:00"/>
    <n v="5311418.63"/>
    <n v="5311418.63"/>
    <s v="ZLIN"/>
    <n v="7"/>
    <n v="2"/>
    <n v="0"/>
    <n v="0"/>
    <s v=""/>
    <m/>
    <m/>
    <n v="-883727.05"/>
    <n v="-834631.10000000009"/>
    <s v="ZLIN"/>
    <n v="3"/>
    <n v="0"/>
  </r>
  <r>
    <s v="120380000434-2"/>
    <x v="12"/>
    <n v="322317"/>
    <m/>
    <s v="ENFRIADOR"/>
    <d v="2011-07-21T00:00:00"/>
    <n v="4150246.74"/>
    <n v="2428035.5"/>
    <s v="ZLIN"/>
    <n v="12"/>
    <n v="3"/>
    <n v="0"/>
    <n v="0"/>
    <s v=""/>
    <m/>
    <m/>
    <n v="-1731865.41"/>
    <n v="-607045.59999999986"/>
    <s v="ZLIN"/>
    <n v="8"/>
    <n v="1"/>
  </r>
  <r>
    <s v="120380000435-0"/>
    <x v="12"/>
    <n v="322317"/>
    <m/>
    <s v="TECLE"/>
    <d v="1995-03-01T00:00:00"/>
    <n v="524415.61"/>
    <n v="501305.76"/>
    <s v="ZLIN"/>
    <n v="24"/>
    <n v="7"/>
    <n v="0"/>
    <n v="0"/>
    <s v=""/>
    <m/>
    <m/>
    <n v="828385"/>
    <n v="586772.71"/>
    <s v="ZLIN"/>
    <n v="4"/>
    <n v="0"/>
  </r>
  <r>
    <s v="120380000436-0"/>
    <x v="12"/>
    <n v="322317"/>
    <m/>
    <s v="DUCHA LAVAOJOS"/>
    <d v="2011-02-01T00:00:00"/>
    <n v="491255.32"/>
    <n v="485915.59"/>
    <s v="ZLIN"/>
    <n v="7"/>
    <n v="8"/>
    <n v="0"/>
    <n v="0"/>
    <s v=""/>
    <m/>
    <m/>
    <n v="-157029.6"/>
    <n v="-148305.73000000001"/>
    <s v="ZLIN"/>
    <n v="3"/>
    <n v="0"/>
  </r>
  <r>
    <s v="120380000437-0"/>
    <x v="12"/>
    <n v="322317"/>
    <m/>
    <s v="EQUIPO DE SOLDADURA"/>
    <d v="2015-10-01T00:00:00"/>
    <n v="1"/>
    <n v="1"/>
    <s v="ZLIN"/>
    <n v="0"/>
    <n v="1"/>
    <n v="0"/>
    <n v="0"/>
    <s v=""/>
    <m/>
    <m/>
    <n v="323793.63"/>
    <n v="126540.04000000001"/>
    <s v="ZLIN"/>
    <n v="7"/>
    <n v="3"/>
  </r>
  <r>
    <s v="120380000437-1"/>
    <x v="12"/>
    <n v="322317"/>
    <m/>
    <s v="EQUIPO DE SOLDADURA"/>
    <d v="2015-10-01T00:00:00"/>
    <n v="1"/>
    <n v="1"/>
    <s v="ZLIN"/>
    <n v="0"/>
    <n v="1"/>
    <n v="0"/>
    <n v="0"/>
    <s v=""/>
    <m/>
    <m/>
    <n v="2171300.2599999998"/>
    <n v="848554.11999999988"/>
    <s v="ZLIN"/>
    <n v="7"/>
    <n v="3"/>
  </r>
  <r>
    <s v="120380000437-2"/>
    <x v="12"/>
    <n v="322317"/>
    <m/>
    <s v="ENFRIADOR"/>
    <d v="2015-10-01T00:00:00"/>
    <n v="1"/>
    <n v="1"/>
    <s v="ZLIN"/>
    <n v="0"/>
    <n v="1"/>
    <n v="0"/>
    <n v="0"/>
    <s v=""/>
    <m/>
    <m/>
    <n v="950266.84"/>
    <n v="171856.77000000002"/>
    <s v="ZLIN"/>
    <n v="15"/>
    <n v="8"/>
  </r>
  <r>
    <s v="120380000438-0"/>
    <x v="12"/>
    <n v="322317"/>
    <m/>
    <s v="EQUIPO DE SOLDADURA"/>
    <d v="2015-10-01T00:00:00"/>
    <n v="1"/>
    <n v="1"/>
    <s v="ZLIN"/>
    <n v="0"/>
    <n v="1"/>
    <n v="0"/>
    <n v="0"/>
    <s v=""/>
    <m/>
    <m/>
    <n v="323793.63"/>
    <n v="126540.04000000001"/>
    <s v="ZLIN"/>
    <n v="7"/>
    <n v="3"/>
  </r>
  <r>
    <s v="120380000438-1"/>
    <x v="12"/>
    <n v="322317"/>
    <m/>
    <s v="EQUIPO DE SOLDADURA"/>
    <d v="2015-10-01T00:00:00"/>
    <n v="1"/>
    <n v="1"/>
    <s v="ZLIN"/>
    <n v="0"/>
    <n v="1"/>
    <n v="0"/>
    <n v="0"/>
    <s v=""/>
    <m/>
    <m/>
    <n v="2171300.2599999998"/>
    <n v="848554.11999999988"/>
    <s v="ZLIN"/>
    <n v="7"/>
    <n v="3"/>
  </r>
  <r>
    <s v="120380000438-2"/>
    <x v="12"/>
    <n v="322317"/>
    <m/>
    <s v="ENFRIADOR"/>
    <d v="2015-10-01T00:00:00"/>
    <n v="1"/>
    <n v="1"/>
    <s v="ZLIN"/>
    <n v="0"/>
    <n v="1"/>
    <n v="0"/>
    <n v="0"/>
    <s v=""/>
    <m/>
    <m/>
    <n v="950266.84"/>
    <n v="171856.77000000002"/>
    <s v="ZLIN"/>
    <n v="15"/>
    <n v="8"/>
  </r>
  <r>
    <s v="120380000439-0"/>
    <x v="12"/>
    <n v="322317"/>
    <m/>
    <s v="EQUIPO DE SOLDADURA"/>
    <d v="2002-09-30T00:00:00"/>
    <n v="3321957.36"/>
    <n v="3126548.0999999996"/>
    <s v="ZLIN"/>
    <n v="17"/>
    <n v="0"/>
    <n v="0"/>
    <n v="0"/>
    <s v=""/>
    <m/>
    <m/>
    <n v="-639659.93999999994"/>
    <n v="-453092.45999999996"/>
    <s v="ZLIN"/>
    <n v="4"/>
    <n v="0"/>
  </r>
  <r>
    <s v="120380000439-1"/>
    <x v="12"/>
    <n v="322317"/>
    <m/>
    <s v="ENFRIADOR"/>
    <d v="2015-10-01T00:00:00"/>
    <n v="1"/>
    <n v="0"/>
    <s v="ZLIN"/>
    <n v="0"/>
    <n v="1"/>
    <n v="0"/>
    <n v="0"/>
    <s v=""/>
    <m/>
    <m/>
    <n v="192092.65"/>
    <n v="78688.549999999988"/>
    <s v="ZLIN"/>
    <n v="6"/>
    <n v="11"/>
  </r>
  <r>
    <s v="120380000440-0"/>
    <x v="12"/>
    <n v="322317"/>
    <m/>
    <s v="ENFRIADOR"/>
    <d v="2015-10-01T00:00:00"/>
    <n v="1"/>
    <n v="1"/>
    <s v="ZLIN"/>
    <n v="0"/>
    <n v="1"/>
    <n v="0"/>
    <n v="0"/>
    <s v=""/>
    <m/>
    <m/>
    <n v="950266.84"/>
    <n v="734297.1"/>
    <s v="ZLIN"/>
    <n v="3"/>
    <n v="8"/>
  </r>
  <r>
    <s v="120380000441-0"/>
    <x v="12"/>
    <n v="322317"/>
    <m/>
    <s v="HORNO PARA SOLDADURA"/>
    <d v="2011-12-20T00:00:00"/>
    <n v="146900"/>
    <n v="61652.34"/>
    <s v="ZLIN"/>
    <n v="16"/>
    <n v="1"/>
    <n v="0"/>
    <n v="0"/>
    <s v=""/>
    <m/>
    <m/>
    <n v="378580.47"/>
    <n v="86971.189999999944"/>
    <s v="ZLIN"/>
    <n v="12"/>
    <n v="4"/>
  </r>
  <r>
    <s v="120380000442-0"/>
    <x v="12"/>
    <n v="322317"/>
    <m/>
    <s v="HORNO PARA SOLDADURA"/>
    <d v="2015-10-01T00:00:00"/>
    <n v="1"/>
    <n v="1"/>
    <s v="ZLIN"/>
    <n v="0"/>
    <n v="1"/>
    <n v="0"/>
    <n v="0"/>
    <s v=""/>
    <m/>
    <m/>
    <n v="489706.89"/>
    <n v="112500.22000000003"/>
    <s v="ZLIN"/>
    <n v="12"/>
    <n v="4"/>
  </r>
  <r>
    <s v="120380000443-0"/>
    <x v="12"/>
    <n v="322317"/>
    <m/>
    <s v="PUENTE GRUA"/>
    <d v="2012-09-30T00:00:00"/>
    <n v="36005968.219999999"/>
    <n v="33667918.329999998"/>
    <s v="ZLIN"/>
    <n v="6"/>
    <n v="5"/>
    <n v="0"/>
    <n v="0"/>
    <s v=""/>
    <m/>
    <m/>
    <n v="-14893700.99"/>
    <n v="-12350873.99"/>
    <s v="ZLIN"/>
    <n v="3"/>
    <n v="5"/>
  </r>
  <r>
    <s v="120380000444-0"/>
    <x v="12"/>
    <n v="322317"/>
    <m/>
    <s v="DUCHA LAVAOJOS"/>
    <d v="2011-02-01T00:00:00"/>
    <n v="491255.32"/>
    <n v="460868.39"/>
    <s v="ZLIN"/>
    <n v="8"/>
    <n v="1"/>
    <n v="0"/>
    <n v="0"/>
    <s v=""/>
    <m/>
    <m/>
    <n v="-106389.7"/>
    <n v="-88225.61"/>
    <s v="ZLIN"/>
    <n v="3"/>
    <n v="5"/>
  </r>
  <r>
    <s v="120380000445-0"/>
    <x v="12"/>
    <n v="322317"/>
    <m/>
    <s v="DUCHA LAVAOJOS"/>
    <d v="2011-02-01T00:00:00"/>
    <n v="491255.32"/>
    <n v="460868.39"/>
    <s v="ZLIN"/>
    <n v="8"/>
    <n v="1"/>
    <n v="0"/>
    <n v="0"/>
    <s v=""/>
    <m/>
    <m/>
    <n v="-106389.7"/>
    <n v="-88225.61"/>
    <s v="ZLIN"/>
    <n v="3"/>
    <n v="5"/>
  </r>
  <r>
    <s v="120380000446-0"/>
    <x v="12"/>
    <n v="323301"/>
    <m/>
    <s v="UNIDAD CONDENSADORA"/>
    <d v="2015-10-01T00:00:00"/>
    <n v="1"/>
    <n v="1"/>
    <s v="ZLIN"/>
    <n v="0"/>
    <n v="1"/>
    <n v="0"/>
    <n v="0"/>
    <s v=""/>
    <m/>
    <m/>
    <n v="738655.37"/>
    <n v="184663.83999999997"/>
    <s v="ZLIN"/>
    <n v="11"/>
    <n v="4"/>
  </r>
  <r>
    <s v="120380000447-0"/>
    <x v="12"/>
    <n v="322317"/>
    <m/>
    <s v="DUCHA LAVAOJOS"/>
    <d v="2015-10-01T00:00:00"/>
    <n v="1"/>
    <n v="1"/>
    <s v="ZLIN"/>
    <n v="0"/>
    <n v="1"/>
    <n v="0"/>
    <n v="0"/>
    <s v=""/>
    <m/>
    <m/>
    <n v="518678.81"/>
    <n v="80159.450000000012"/>
    <s v="ZLIN"/>
    <n v="18"/>
    <n v="4"/>
  </r>
  <r>
    <s v="120380000448-0"/>
    <x v="12"/>
    <n v="322317"/>
    <m/>
    <s v="DUCHA LAVAOJOS"/>
    <d v="2015-10-01T00:00:00"/>
    <n v="1"/>
    <n v="1"/>
    <s v="ZLIN"/>
    <n v="0"/>
    <n v="1"/>
    <n v="0"/>
    <n v="0"/>
    <s v=""/>
    <m/>
    <m/>
    <n v="518678.81"/>
    <n v="80159.450000000012"/>
    <s v="ZLIN"/>
    <n v="18"/>
    <n v="4"/>
  </r>
  <r>
    <s v="120380000449-0"/>
    <x v="12"/>
    <n v="322317"/>
    <m/>
    <s v="LUJADORA"/>
    <d v="2011-11-24T00:00:00"/>
    <n v="1772370.07"/>
    <n v="1411013.07"/>
    <s v="ZLIN"/>
    <n v="8"/>
    <n v="7"/>
    <n v="0"/>
    <n v="0"/>
    <s v=""/>
    <m/>
    <m/>
    <n v="186135.02"/>
    <n v="111027.90999999999"/>
    <s v="ZLIN"/>
    <n v="4"/>
    <n v="9"/>
  </r>
  <r>
    <s v="120380000450-0"/>
    <x v="12"/>
    <n v="322317"/>
    <m/>
    <s v="PUENTE GRUA"/>
    <d v="2015-10-01T00:00:00"/>
    <n v="1"/>
    <n v="1"/>
    <s v="ZLIN"/>
    <n v="0"/>
    <n v="1"/>
    <n v="0"/>
    <n v="0"/>
    <s v=""/>
    <m/>
    <m/>
    <n v="1254992.9099999999"/>
    <n v="1185271.0799999998"/>
    <s v="ZLIN"/>
    <n v="3"/>
    <n v="0"/>
  </r>
  <r>
    <s v="120380000451-0"/>
    <x v="12"/>
    <n v="322317"/>
    <m/>
    <s v="DUCHA LAVAOJOS"/>
    <d v="2011-02-01T00:00:00"/>
    <n v="491255.32"/>
    <n v="460868.39"/>
    <s v="ZLIN"/>
    <n v="8"/>
    <n v="1"/>
    <n v="0"/>
    <n v="0"/>
    <s v=""/>
    <m/>
    <m/>
    <n v="-106389.7"/>
    <n v="-88225.61"/>
    <s v="ZLIN"/>
    <n v="3"/>
    <n v="5"/>
  </r>
  <r>
    <s v="120380000452-0"/>
    <x v="12"/>
    <n v="322317"/>
    <m/>
    <s v="PUENTE GRUA"/>
    <d v="2012-09-30T00:00:00"/>
    <n v="21770208.52"/>
    <n v="6122871.129999999"/>
    <s v="ZLIN"/>
    <n v="21"/>
    <n v="4"/>
    <n v="0"/>
    <n v="0"/>
    <s v=""/>
    <m/>
    <m/>
    <n v="3260244.57"/>
    <n v="503855.96999999974"/>
    <s v="ZLIN"/>
    <n v="18"/>
    <n v="4"/>
  </r>
  <r>
    <s v="120380000453-0"/>
    <x v="12"/>
    <n v="322317"/>
    <m/>
    <s v="DUCHA LAVAOJOS"/>
    <d v="2011-02-01T00:00:00"/>
    <n v="491255.32"/>
    <n v="231628.14"/>
    <s v="ZLIN"/>
    <n v="16"/>
    <n v="1"/>
    <n v="0"/>
    <n v="0"/>
    <s v=""/>
    <m/>
    <m/>
    <n v="12130.93"/>
    <n v="3010.59"/>
    <s v="ZLIN"/>
    <n v="11"/>
    <n v="5"/>
  </r>
  <r>
    <s v="120380000454-0"/>
    <x v="12"/>
    <n v="322317"/>
    <m/>
    <s v="DUCHA LAVAOJOS"/>
    <d v="2011-02-01T00:00:00"/>
    <n v="491255.32"/>
    <n v="231628.14"/>
    <s v="ZLIN"/>
    <n v="16"/>
    <n v="1"/>
    <n v="0"/>
    <n v="0"/>
    <s v=""/>
    <m/>
    <m/>
    <n v="12130.93"/>
    <n v="3010.59"/>
    <s v="ZLIN"/>
    <n v="11"/>
    <n v="5"/>
  </r>
  <r>
    <s v="120380000455-0"/>
    <x v="12"/>
    <n v="321101"/>
    <m/>
    <s v="UNIDAD CONDENSADORA"/>
    <d v="2015-10-01T00:00:00"/>
    <n v="1"/>
    <n v="1"/>
    <s v="ZLIN"/>
    <n v="0"/>
    <n v="1"/>
    <n v="0"/>
    <n v="0"/>
    <s v=""/>
    <m/>
    <m/>
    <n v="569187.05000000005"/>
    <n v="411752.33000000007"/>
    <s v="ZLIN"/>
    <n v="3"/>
    <n v="11"/>
  </r>
  <r>
    <s v="120380000456-0"/>
    <x v="12"/>
    <n v="323301"/>
    <m/>
    <s v="EQUIPO DE SOLDADURA"/>
    <d v="2015-10-01T00:00:00"/>
    <n v="1"/>
    <n v="1"/>
    <s v="ZLIN"/>
    <n v="0"/>
    <n v="1"/>
    <n v="0"/>
    <n v="0"/>
    <s v=""/>
    <m/>
    <m/>
    <n v="131530.62"/>
    <n v="93167.51999999999"/>
    <s v="ZLIN"/>
    <n v="4"/>
    <n v="0"/>
  </r>
  <r>
    <s v="120380000457-0"/>
    <x v="12"/>
    <n v="323301"/>
    <m/>
    <s v="TALADRO"/>
    <d v="2015-10-01T00:00:00"/>
    <n v="1"/>
    <n v="1"/>
    <s v="ZLIN"/>
    <n v="0"/>
    <n v="1"/>
    <n v="0"/>
    <n v="0"/>
    <s v=""/>
    <m/>
    <m/>
    <n v="42669.760000000002"/>
    <n v="30224.410000000003"/>
    <s v="ZLIN"/>
    <n v="4"/>
    <n v="0"/>
  </r>
  <r>
    <s v="120380000458-0"/>
    <x v="12"/>
    <n v="342502"/>
    <m/>
    <s v="EQUIPO DE SOLDADURA"/>
    <d v="2011-07-19T00:00:00"/>
    <n v="563618.16"/>
    <n v="255111.39"/>
    <s v="ZLIN"/>
    <n v="15"/>
    <n v="10"/>
    <n v="0"/>
    <n v="0"/>
    <s v=""/>
    <m/>
    <m/>
    <n v="864429.32"/>
    <n v="209932.83999999997"/>
    <s v="ZLIN"/>
    <n v="11"/>
    <n v="8"/>
  </r>
  <r>
    <s v="120380000459-0"/>
    <x v="12"/>
    <n v="342502"/>
    <m/>
    <s v="RECIPIENTE"/>
    <d v="2013-04-30T00:00:00"/>
    <n v="6398300.3399999999"/>
    <n v="1816111.4399999995"/>
    <s v="ZLIN"/>
    <n v="19"/>
    <n v="1"/>
    <n v="0"/>
    <n v="0"/>
    <s v=""/>
    <m/>
    <m/>
    <n v="533556.15"/>
    <n v="90704.550000000047"/>
    <s v="ZLIN"/>
    <n v="16"/>
    <n v="8"/>
  </r>
  <r>
    <s v="120380000460-0"/>
    <x v="12"/>
    <n v="342509"/>
    <m/>
    <s v="SECADOR"/>
    <d v="2015-10-01T00:00:00"/>
    <n v="1"/>
    <n v="1"/>
    <s v="ZLIN"/>
    <n v="0"/>
    <n v="1"/>
    <n v="0"/>
    <n v="0"/>
    <s v=""/>
    <m/>
    <m/>
    <n v="2700550"/>
    <n v="306062.33000000007"/>
    <s v="ZLIN"/>
    <n v="25"/>
    <n v="0"/>
  </r>
  <r>
    <s v="120380000461-0"/>
    <x v="12"/>
    <n v="342408"/>
    <m/>
    <s v="RECIPIENTE"/>
    <d v="2015-10-01T00:00:00"/>
    <n v="1"/>
    <n v="1"/>
    <s v="ZLIN"/>
    <n v="0"/>
    <n v="1"/>
    <n v="0"/>
    <n v="0"/>
    <s v=""/>
    <m/>
    <m/>
    <n v="54809.01"/>
    <n v="38823.040000000001"/>
    <s v="ZLIN"/>
    <n v="4"/>
    <n v="0"/>
  </r>
  <r>
    <s v="120380000461-1"/>
    <x v="12"/>
    <n v="342408"/>
    <m/>
    <s v="RECIPIENTE HIDRONEUMATICO"/>
    <d v="2015-10-01T00:00:00"/>
    <n v="1"/>
    <n v="1"/>
    <s v="ZLIN"/>
    <n v="0"/>
    <n v="1"/>
    <n v="0"/>
    <n v="0"/>
    <s v=""/>
    <m/>
    <m/>
    <n v="194643.03"/>
    <n v="137872.15"/>
    <s v="ZLIN"/>
    <n v="4"/>
    <n v="0"/>
  </r>
  <r>
    <s v="120380000462-0"/>
    <x v="12"/>
    <n v="342408"/>
    <m/>
    <s v="RECIPIENTE"/>
    <d v="2015-10-01T00:00:00"/>
    <n v="1"/>
    <n v="1"/>
    <s v="ZLIN"/>
    <n v="0"/>
    <n v="1"/>
    <n v="0"/>
    <n v="0"/>
    <s v=""/>
    <m/>
    <m/>
    <n v="54809.01"/>
    <n v="38823.040000000001"/>
    <s v="ZLIN"/>
    <n v="4"/>
    <n v="0"/>
  </r>
  <r>
    <s v="120380000463-0"/>
    <x v="12"/>
    <n v="342409"/>
    <m/>
    <s v="SURTIDOR DE COMBUSTIBLE"/>
    <d v="2015-10-01T00:00:00"/>
    <n v="1"/>
    <n v="1"/>
    <s v="ZLIN"/>
    <n v="0"/>
    <n v="1"/>
    <n v="0"/>
    <n v="0"/>
    <s v=""/>
    <m/>
    <m/>
    <n v="15134124.35"/>
    <n v="3118546.84"/>
    <s v="ZLIN"/>
    <n v="13"/>
    <n v="9"/>
  </r>
  <r>
    <s v="120380000464-0"/>
    <x v="12"/>
    <n v="342409"/>
    <m/>
    <s v="SURTIDOR DE COMBUSTIBLE"/>
    <d v="2015-10-01T00:00:00"/>
    <n v="1"/>
    <n v="1"/>
    <s v="ZLIN"/>
    <n v="0"/>
    <n v="1"/>
    <n v="0"/>
    <n v="0"/>
    <s v=""/>
    <m/>
    <m/>
    <n v="15134124.35"/>
    <n v="3118546.84"/>
    <s v="ZLIN"/>
    <n v="13"/>
    <n v="9"/>
  </r>
  <r>
    <s v="120380000465-0"/>
    <x v="12"/>
    <n v="342304"/>
    <m/>
    <s v="RECIPIENTE"/>
    <d v="2014-06-30T00:00:00"/>
    <n v="2848591.89"/>
    <n v="605325.77"/>
    <s v="ZLIN"/>
    <n v="20"/>
    <n v="0"/>
    <n v="0"/>
    <n v="0"/>
    <s v=""/>
    <m/>
    <m/>
    <n v="-2085450.03"/>
    <n v="-315134.66999999993"/>
    <s v="ZLIN"/>
    <n v="18"/>
    <n v="9"/>
  </r>
  <r>
    <s v="120380000465-1"/>
    <x v="12"/>
    <n v="342304"/>
    <m/>
    <s v="ENFRIADOR"/>
    <d v="2014-06-30T00:00:00"/>
    <n v="7097154.7999999998"/>
    <n v="1206516.3099999996"/>
    <s v="ZLIN"/>
    <n v="25"/>
    <n v="0"/>
    <n v="0"/>
    <n v="0"/>
    <s v=""/>
    <m/>
    <m/>
    <n v="-5296359.8600000003"/>
    <n v="-631846.45000000019"/>
    <s v="ZLIN"/>
    <n v="23"/>
    <n v="9"/>
  </r>
  <r>
    <s v="120380000466-0"/>
    <x v="12"/>
    <n v="322317"/>
    <m/>
    <s v="RECIPIENTE"/>
    <d v="2015-10-01T00:00:00"/>
    <n v="1"/>
    <n v="1"/>
    <s v="ZLIN"/>
    <n v="0"/>
    <n v="1"/>
    <n v="0"/>
    <n v="0"/>
    <s v=""/>
    <m/>
    <m/>
    <n v="157171.42000000001"/>
    <n v="37109.920000000013"/>
    <s v="ZLIN"/>
    <n v="12"/>
    <n v="0"/>
  </r>
  <r>
    <s v="120380000467-0"/>
    <x v="12"/>
    <n v="322309"/>
    <m/>
    <s v="SECADOR"/>
    <d v="2012-03-31T00:00:00"/>
    <n v="9898884.3800000008"/>
    <n v="1847160.2400000012"/>
    <s v="ZLIN"/>
    <n v="34"/>
    <n v="10"/>
    <n v="0"/>
    <n v="0"/>
    <s v=""/>
    <m/>
    <m/>
    <n v="-5823199.0700000003"/>
    <n v="-526565.87000000011"/>
    <s v="ZLIN"/>
    <n v="31"/>
    <n v="4"/>
  </r>
  <r>
    <s v="120380000468-0"/>
    <x v="12"/>
    <n v="322309"/>
    <m/>
    <s v="SECADOR"/>
    <d v="2012-03-31T00:00:00"/>
    <n v="9898884.3800000008"/>
    <n v="1847160.2400000012"/>
    <s v="ZLIN"/>
    <n v="34"/>
    <n v="10"/>
    <n v="0"/>
    <n v="0"/>
    <s v=""/>
    <m/>
    <m/>
    <n v="-5823199.0700000003"/>
    <n v="-526565.87000000011"/>
    <s v="ZLIN"/>
    <n v="31"/>
    <n v="4"/>
  </r>
  <r>
    <s v="120380000469-0"/>
    <x v="12"/>
    <n v="214301"/>
    <m/>
    <s v="RECIPIENTE"/>
    <d v="2015-10-01T00:00:00"/>
    <n v="1"/>
    <n v="1"/>
    <s v="ZLIN"/>
    <n v="0"/>
    <n v="1"/>
    <n v="0"/>
    <n v="0"/>
    <s v=""/>
    <m/>
    <m/>
    <n v="91947.03"/>
    <n v="76248.759999999995"/>
    <s v="ZLIN"/>
    <n v="3"/>
    <n v="5"/>
  </r>
  <r>
    <s v="120380000469-1"/>
    <x v="12"/>
    <n v="214301"/>
    <m/>
    <s v="MOTOR"/>
    <d v="2015-10-01T00:00:00"/>
    <n v="1"/>
    <n v="1"/>
    <s v="ZLIN"/>
    <n v="0"/>
    <n v="1"/>
    <n v="0"/>
    <n v="0"/>
    <s v=""/>
    <m/>
    <m/>
    <n v="86951.38"/>
    <n v="72106.02"/>
    <s v="ZLIN"/>
    <n v="3"/>
    <n v="5"/>
  </r>
  <r>
    <s v="120380000470-0"/>
    <x v="12"/>
    <n v="344208"/>
    <m/>
    <s v="RECIPIENTE"/>
    <d v="2007-11-30T00:00:00"/>
    <n v="1811358.44"/>
    <n v="1189275.74"/>
    <s v="ZLIN"/>
    <n v="16"/>
    <n v="6"/>
    <n v="0"/>
    <n v="0"/>
    <s v=""/>
    <m/>
    <m/>
    <n v="524359.86"/>
    <n v="171425.33999999997"/>
    <s v="ZLIN"/>
    <n v="8"/>
    <n v="8"/>
  </r>
  <r>
    <s v="120380000471-0"/>
    <x v="12"/>
    <n v="342503"/>
    <m/>
    <s v="RECIPIENTE"/>
    <d v="2015-10-01T00:00:00"/>
    <n v="1"/>
    <n v="1"/>
    <s v="ZLIN"/>
    <n v="0"/>
    <n v="1"/>
    <n v="0"/>
    <n v="0"/>
    <s v=""/>
    <m/>
    <m/>
    <n v="40993.879999999997"/>
    <n v="29037.329999999998"/>
    <s v="ZLIN"/>
    <n v="4"/>
    <n v="0"/>
  </r>
  <r>
    <s v="120380000471-1"/>
    <x v="12"/>
    <n v="342503"/>
    <m/>
    <s v="MOTOR"/>
    <d v="2015-10-01T00:00:00"/>
    <n v="1"/>
    <n v="1"/>
    <s v="ZLIN"/>
    <n v="0"/>
    <n v="1"/>
    <n v="0"/>
    <n v="0"/>
    <s v=""/>
    <m/>
    <m/>
    <n v="46747.79"/>
    <n v="33113.020000000004"/>
    <s v="ZLIN"/>
    <n v="4"/>
    <n v="0"/>
  </r>
  <r>
    <s v="120380000472-0"/>
    <x v="12"/>
    <n v="344208"/>
    <m/>
    <s v="RECIPIENTE"/>
    <d v="1985-11-01T00:00:00"/>
    <n v="81600"/>
    <n v="81393.42"/>
    <s v="ZLIN"/>
    <n v="32"/>
    <n v="11"/>
    <n v="0"/>
    <n v="0"/>
    <s v=""/>
    <m/>
    <m/>
    <n v="-2034.85"/>
    <n v="-1921.8"/>
    <s v="ZLIN"/>
    <n v="3"/>
    <n v="0"/>
  </r>
  <r>
    <s v="120380000473-0"/>
    <x v="12"/>
    <n v="342305"/>
    <m/>
    <s v="RECIPIENTE"/>
    <d v="2003-09-30T00:00:00"/>
    <n v="246.68"/>
    <n v="205.57"/>
    <s v="ZLIN"/>
    <n v="18"/>
    <n v="0"/>
    <n v="0"/>
    <n v="0"/>
    <s v=""/>
    <m/>
    <m/>
    <n v="121582.5"/>
    <n v="57413.96"/>
    <s v="ZLIN"/>
    <n v="6"/>
    <n v="0"/>
  </r>
  <r>
    <s v="120380000473-1"/>
    <x v="12"/>
    <n v="342305"/>
    <m/>
    <s v="SECADOR"/>
    <d v="2003-09-30T00:00:00"/>
    <n v="265536.15000000002"/>
    <n v="132034.53000000003"/>
    <s v="ZLIN"/>
    <n v="30"/>
    <n v="2"/>
    <n v="0"/>
    <n v="0"/>
    <s v=""/>
    <m/>
    <m/>
    <n v="130802495.95"/>
    <n v="20400389.269999996"/>
    <s v="ZLIN"/>
    <n v="18"/>
    <n v="2"/>
  </r>
  <r>
    <s v="120380000474-0"/>
    <x v="12"/>
    <n v="342302"/>
    <m/>
    <s v="ESTACION DE LLENADO"/>
    <d v="2009-10-01T00:00:00"/>
    <n v="4515110.18"/>
    <n v="3500846.3099999996"/>
    <s v="ZLIN"/>
    <n v="11"/>
    <n v="6"/>
    <n v="0"/>
    <n v="0"/>
    <s v=""/>
    <m/>
    <m/>
    <n v="-485549.34"/>
    <n v="-250131.48000000004"/>
    <s v="ZLIN"/>
    <n v="5"/>
    <n v="6"/>
  </r>
  <r>
    <s v="120380000475-0"/>
    <x v="12"/>
    <n v="342309"/>
    <m/>
    <s v="RECIPIENTE"/>
    <d v="2015-10-01T00:00:00"/>
    <n v="1"/>
    <n v="1"/>
    <s v="ZLIN"/>
    <n v="0"/>
    <n v="1"/>
    <n v="0"/>
    <n v="0"/>
    <s v=""/>
    <m/>
    <m/>
    <n v="87561.51"/>
    <n v="35868.569999999992"/>
    <s v="ZLIN"/>
    <n v="6"/>
    <n v="11"/>
  </r>
  <r>
    <s v="120380000476-0"/>
    <x v="12"/>
    <n v="344208"/>
    <m/>
    <s v="RECIPIENTE"/>
    <d v="2012-03-31T00:00:00"/>
    <n v="691330.41"/>
    <n v="283809.31000000006"/>
    <s v="ZLIN"/>
    <n v="15"/>
    <n v="10"/>
    <n v="0"/>
    <n v="0"/>
    <s v=""/>
    <m/>
    <m/>
    <n v="211096.53"/>
    <n v="48495.149999999994"/>
    <s v="ZLIN"/>
    <n v="12"/>
    <n v="4"/>
  </r>
  <r>
    <s v="120380000476-1"/>
    <x v="12"/>
    <n v="344208"/>
    <m/>
    <s v="RECIPIENTE"/>
    <d v="2012-03-31T00:00:00"/>
    <n v="462276.59"/>
    <n v="189776.72000000003"/>
    <s v="ZLIN"/>
    <n v="15"/>
    <n v="10"/>
    <n v="0"/>
    <n v="0"/>
    <s v=""/>
    <m/>
    <m/>
    <n v="141155.35999999999"/>
    <n v="32427.579999999987"/>
    <s v="ZLIN"/>
    <n v="12"/>
    <n v="4"/>
  </r>
  <r>
    <s v="120380000477-0"/>
    <x v="12"/>
    <n v="342402"/>
    <m/>
    <s v="BASCULA"/>
    <d v="2014-08-31T00:00:00"/>
    <n v="110053684.67"/>
    <n v="36192151.329999998"/>
    <s v="ZLIN"/>
    <n v="12"/>
    <n v="5"/>
    <n v="0"/>
    <n v="0"/>
    <s v=""/>
    <m/>
    <m/>
    <n v="-77861381.459999993"/>
    <n v="-19465345.359999992"/>
    <s v="ZLIN"/>
    <n v="11"/>
    <n v="4"/>
  </r>
  <r>
    <s v="120380000478-0"/>
    <x v="12"/>
    <n v="342402"/>
    <m/>
    <s v="BASCULA"/>
    <d v="2014-08-31T00:00:00"/>
    <n v="27245505.620000001"/>
    <n v="8959931.3800000027"/>
    <s v="ZLIN"/>
    <n v="12"/>
    <n v="5"/>
    <n v="0"/>
    <n v="0"/>
    <s v=""/>
    <m/>
    <m/>
    <n v="-3389596.27"/>
    <n v="-847399.06"/>
    <s v="ZLIN"/>
    <n v="11"/>
    <n v="4"/>
  </r>
  <r>
    <s v="120380000479-0"/>
    <x v="12"/>
    <n v="322317"/>
    <m/>
    <s v="COMPRESOR"/>
    <d v="2004-08-31T00:00:00"/>
    <n v="2082516.71"/>
    <n v="974917.77"/>
    <s v="ZLIN"/>
    <n v="30"/>
    <n v="1"/>
    <n v="0"/>
    <n v="0"/>
    <s v=""/>
    <m/>
    <m/>
    <n v="11336489.92"/>
    <n v="1690529.1899999995"/>
    <s v="ZLIN"/>
    <n v="19"/>
    <n v="0"/>
  </r>
  <r>
    <s v="120380000480-0"/>
    <x v="12"/>
    <n v="322311"/>
    <m/>
    <s v="VENTILADOR"/>
    <d v="2008-08-30T00:00:00"/>
    <n v="9099325.2100000009"/>
    <n v="4033034.2600000007"/>
    <s v="ZLIN"/>
    <n v="22"/>
    <n v="9"/>
    <n v="0"/>
    <n v="0"/>
    <s v=""/>
    <m/>
    <m/>
    <n v="-803357.82"/>
    <n v="-145288.12"/>
    <s v="ZLIN"/>
    <n v="15"/>
    <n v="8"/>
  </r>
  <r>
    <s v="120380000481-0"/>
    <x v="12"/>
    <n v="342407"/>
    <m/>
    <s v="CARGADOR DE BATERIAS"/>
    <d v="2008-11-30T00:00:00"/>
    <n v="2560623.16"/>
    <n v="2238174.3200000003"/>
    <s v="ZLIN"/>
    <n v="11"/>
    <n v="3"/>
    <n v="0"/>
    <n v="0"/>
    <s v=""/>
    <m/>
    <m/>
    <n v="-707599"/>
    <n v="-453931.43"/>
    <s v="ZLIN"/>
    <n v="4"/>
    <n v="5"/>
  </r>
  <r>
    <s v="120380000481-1"/>
    <x v="12"/>
    <n v="342407"/>
    <m/>
    <s v="CARGADOR DE BATERIAS"/>
    <d v="2008-11-30T00:00:00"/>
    <n v="2560623.16"/>
    <n v="2238174.3200000003"/>
    <s v="ZLIN"/>
    <n v="11"/>
    <n v="3"/>
    <n v="0"/>
    <n v="0"/>
    <s v=""/>
    <m/>
    <m/>
    <n v="-707599"/>
    <n v="-453931.43"/>
    <s v="ZLIN"/>
    <n v="4"/>
    <n v="5"/>
  </r>
  <r>
    <s v="120380000482-0"/>
    <x v="12"/>
    <n v="342407"/>
    <m/>
    <s v="RECIPIENTE"/>
    <d v="1989-11-01T00:00:00"/>
    <n v="13416.7"/>
    <n v="11782.17"/>
    <s v="ZLIN"/>
    <n v="32"/>
    <n v="10"/>
    <n v="0"/>
    <n v="0"/>
    <s v=""/>
    <m/>
    <m/>
    <n v="1033275.29"/>
    <n v="423269.4"/>
    <s v="ZLIN"/>
    <n v="6"/>
    <n v="11"/>
  </r>
  <r>
    <s v="120380000483-0"/>
    <x v="12"/>
    <n v="322309"/>
    <m/>
    <s v="BATERIAS"/>
    <d v="2014-08-31T00:00:00"/>
    <n v="535510.89"/>
    <n v="259802.32"/>
    <s v="ZLIN"/>
    <n v="8"/>
    <n v="5"/>
    <n v="0"/>
    <n v="0"/>
    <s v=""/>
    <m/>
    <m/>
    <n v="-121950.58"/>
    <n v="-47117.270000000004"/>
    <s v="ZLIN"/>
    <n v="7"/>
    <n v="4"/>
  </r>
  <r>
    <s v="120380000484-0"/>
    <x v="12"/>
    <n v="322309"/>
    <m/>
    <s v="BATERIAS"/>
    <d v="2014-08-31T00:00:00"/>
    <n v="535510.89"/>
    <n v="259802.32"/>
    <s v="ZLIN"/>
    <n v="8"/>
    <n v="5"/>
    <n v="0"/>
    <n v="0"/>
    <s v=""/>
    <m/>
    <m/>
    <n v="-121950.58"/>
    <n v="-47117.270000000004"/>
    <s v="ZLIN"/>
    <n v="7"/>
    <n v="4"/>
  </r>
  <r>
    <s v="120380000485-0"/>
    <x v="12"/>
    <n v="323301"/>
    <m/>
    <s v="VENTILADOR"/>
    <d v="2015-10-01T00:00:00"/>
    <n v="1"/>
    <n v="1"/>
    <s v="ZLIN"/>
    <n v="0"/>
    <n v="1"/>
    <n v="0"/>
    <n v="0"/>
    <s v=""/>
    <m/>
    <m/>
    <n v="41490710.090000004"/>
    <n v="15674268.260000005"/>
    <s v="ZLIN"/>
    <n v="7"/>
    <n v="6"/>
  </r>
  <r>
    <s v="120380000486-0"/>
    <x v="12"/>
    <n v="322317"/>
    <m/>
    <s v="MARTILLO NEUMATICO"/>
    <d v="2011-11-17T00:00:00"/>
    <n v="39815616"/>
    <n v="24547973.780000001"/>
    <s v="ZLIN"/>
    <n v="11"/>
    <n v="1"/>
    <n v="0"/>
    <n v="0"/>
    <s v=""/>
    <m/>
    <m/>
    <n v="-2138930.83"/>
    <n v="-835904"/>
    <s v="ZLIN"/>
    <n v="7"/>
    <n v="3"/>
  </r>
  <r>
    <s v="120380000487-0"/>
    <x v="12"/>
    <n v="342509"/>
    <m/>
    <s v="IMPRESORA"/>
    <d v="2011-09-14T00:00:00"/>
    <n v="7200.08"/>
    <n v="7032.64"/>
    <s v="ZLIN"/>
    <n v="7"/>
    <n v="2"/>
    <n v="0"/>
    <n v="0"/>
    <s v=""/>
    <m/>
    <m/>
    <n v="54473.8"/>
    <n v="48739.710000000006"/>
    <s v="ZLIN"/>
    <n v="3"/>
    <n v="2"/>
  </r>
  <r>
    <s v="120380000488-0"/>
    <x v="12"/>
    <n v="342509"/>
    <m/>
    <s v="IMPRESORA"/>
    <d v="2011-10-26T00:00:00"/>
    <n v="8672.3700000000008"/>
    <n v="7576.9100000000008"/>
    <s v="ZLIN"/>
    <n v="7"/>
    <n v="11"/>
    <n v="0"/>
    <n v="0"/>
    <s v=""/>
    <m/>
    <m/>
    <n v="53288.55"/>
    <n v="37746.060000000005"/>
    <s v="ZLIN"/>
    <n v="4"/>
    <n v="0"/>
  </r>
  <r>
    <s v="120380000489-0"/>
    <x v="12"/>
    <n v="342509"/>
    <m/>
    <s v="IMPRESORA"/>
    <d v="2015-10-01T00:00:00"/>
    <n v="1"/>
    <n v="1"/>
    <s v="ZLIN"/>
    <n v="0"/>
    <n v="1"/>
    <n v="0"/>
    <n v="0"/>
    <s v=""/>
    <m/>
    <m/>
    <n v="60513.47"/>
    <n v="57151.61"/>
    <s v="ZLIN"/>
    <n v="3"/>
    <n v="0"/>
  </r>
  <r>
    <s v="120380000490-0"/>
    <x v="12"/>
    <n v="342502"/>
    <m/>
    <s v="IMPRESORA"/>
    <d v="2004-07-31T00:00:00"/>
    <n v="125601.07"/>
    <n v="125601.07"/>
    <s v="ZLIN"/>
    <n v="14"/>
    <n v="2"/>
    <n v="0"/>
    <n v="0"/>
    <s v=""/>
    <m/>
    <m/>
    <n v="32367.59"/>
    <n v="30569.39"/>
    <s v="ZLIN"/>
    <n v="3"/>
    <n v="0"/>
  </r>
  <r>
    <s v="120380000491-0"/>
    <x v="12"/>
    <n v="342502"/>
    <m/>
    <s v="IMPRESORA"/>
    <d v="2004-07-31T00:00:00"/>
    <n v="125601.07"/>
    <n v="125601.07"/>
    <s v="ZLIN"/>
    <n v="14"/>
    <n v="2"/>
    <n v="0"/>
    <n v="0"/>
    <s v=""/>
    <m/>
    <m/>
    <n v="32367.59"/>
    <n v="30569.39"/>
    <s v="ZLIN"/>
    <n v="3"/>
    <n v="0"/>
  </r>
  <r>
    <s v="120380000492-0"/>
    <x v="12"/>
    <n v="342502"/>
    <m/>
    <s v="IMPRESORA"/>
    <d v="2013-08-07T00:00:00"/>
    <n v="130125.2"/>
    <n v="130125.2"/>
    <s v="ZLIN"/>
    <n v="5"/>
    <n v="1"/>
    <n v="0"/>
    <n v="0"/>
    <s v=""/>
    <m/>
    <m/>
    <n v="-12015.33"/>
    <n v="-11347.81"/>
    <s v="ZLIN"/>
    <n v="3"/>
    <n v="0"/>
  </r>
  <r>
    <s v="120380000493-0"/>
    <x v="12"/>
    <n v="342502"/>
    <m/>
    <s v="IMPRESORA"/>
    <d v="2004-12-31T00:00:00"/>
    <n v="20302.759999999998"/>
    <n v="20302.759999999998"/>
    <s v="ZLIN"/>
    <n v="13"/>
    <n v="9"/>
    <n v="0"/>
    <n v="0"/>
    <s v=""/>
    <m/>
    <m/>
    <n v="53304.19"/>
    <n v="50342.850000000006"/>
    <s v="ZLIN"/>
    <n v="3"/>
    <n v="0"/>
  </r>
  <r>
    <s v="120380000494-0"/>
    <x v="12"/>
    <n v="342502"/>
    <m/>
    <s v="IMPRESORA"/>
    <d v="2008-02-28T00:00:00"/>
    <n v="9310.92"/>
    <n v="8507.1"/>
    <s v="ZLIN"/>
    <n v="11"/>
    <n v="7"/>
    <n v="0"/>
    <n v="0"/>
    <s v=""/>
    <m/>
    <m/>
    <n v="54406.48"/>
    <n v="38537.920000000006"/>
    <s v="ZLIN"/>
    <n v="4"/>
    <n v="0"/>
  </r>
  <r>
    <s v="120380000495-0"/>
    <x v="12"/>
    <n v="342502"/>
    <m/>
    <s v="IMPRESORA"/>
    <d v="2004-12-31T00:00:00"/>
    <n v="74233.789999999994"/>
    <n v="73344.759999999995"/>
    <s v="ZLIN"/>
    <n v="13"/>
    <n v="11"/>
    <n v="0"/>
    <n v="0"/>
    <s v=""/>
    <m/>
    <m/>
    <n v="41485.29"/>
    <n v="37118.42"/>
    <s v="ZLIN"/>
    <n v="3"/>
    <n v="2"/>
  </r>
  <r>
    <s v="120380000496-0"/>
    <x v="12"/>
    <n v="342502"/>
    <m/>
    <s v="IMPRESORA"/>
    <d v="2004-11-30T00:00:00"/>
    <n v="27765.19"/>
    <n v="27434.649999999998"/>
    <s v="ZLIN"/>
    <n v="14"/>
    <n v="0"/>
    <n v="0"/>
    <n v="0"/>
    <s v=""/>
    <m/>
    <m/>
    <n v="51538.12"/>
    <n v="46113.060000000005"/>
    <s v="ZLIN"/>
    <n v="3"/>
    <n v="2"/>
  </r>
  <r>
    <s v="120380000497-0"/>
    <x v="12"/>
    <n v="342502"/>
    <m/>
    <s v="IMPRESORA"/>
    <d v="2004-11-30T00:00:00"/>
    <n v="27765.19"/>
    <n v="27434.649999999998"/>
    <s v="ZLIN"/>
    <n v="14"/>
    <n v="0"/>
    <n v="0"/>
    <n v="0"/>
    <s v=""/>
    <m/>
    <m/>
    <n v="51538.12"/>
    <n v="46113.060000000005"/>
    <s v="ZLIN"/>
    <n v="3"/>
    <n v="2"/>
  </r>
  <r>
    <s v="120380000498-0"/>
    <x v="12"/>
    <n v="342304"/>
    <m/>
    <s v="IMPRESORA"/>
    <d v="2015-10-01T00:00:00"/>
    <n v="1"/>
    <n v="1"/>
    <s v="ZLIN"/>
    <n v="0"/>
    <n v="1"/>
    <n v="0"/>
    <n v="0"/>
    <s v=""/>
    <m/>
    <m/>
    <n v="9990.4599999999991"/>
    <n v="9435.4299999999985"/>
    <s v="ZLIN"/>
    <n v="3"/>
    <n v="0"/>
  </r>
  <r>
    <s v="120380000499-0"/>
    <x v="12"/>
    <n v="342304"/>
    <m/>
    <s v="IMPRESORA"/>
    <d v="2015-10-01T00:00:00"/>
    <n v="1"/>
    <n v="1"/>
    <s v="ZLIN"/>
    <n v="0"/>
    <n v="1"/>
    <n v="0"/>
    <n v="0"/>
    <s v=""/>
    <m/>
    <m/>
    <n v="9990.4599999999991"/>
    <n v="9435.4299999999985"/>
    <s v="ZLIN"/>
    <n v="3"/>
    <n v="0"/>
  </r>
  <r>
    <s v="120380000500-0"/>
    <x v="12"/>
    <n v="342304"/>
    <m/>
    <s v="IMPRESORA"/>
    <d v="2015-10-01T00:00:00"/>
    <n v="1"/>
    <n v="1"/>
    <s v="ZLIN"/>
    <n v="0"/>
    <n v="1"/>
    <n v="0"/>
    <n v="0"/>
    <s v=""/>
    <m/>
    <m/>
    <n v="9990.4599999999991"/>
    <n v="9435.4299999999985"/>
    <s v="ZLIN"/>
    <n v="3"/>
    <n v="0"/>
  </r>
  <r>
    <s v="120380000501-0"/>
    <x v="12"/>
    <n v="342304"/>
    <m/>
    <s v="IMPRESORA"/>
    <d v="2015-10-01T00:00:00"/>
    <n v="1"/>
    <n v="1"/>
    <s v="ZLIN"/>
    <n v="0"/>
    <n v="1"/>
    <n v="0"/>
    <n v="0"/>
    <s v=""/>
    <m/>
    <m/>
    <n v="9990.4599999999991"/>
    <n v="9435.4299999999985"/>
    <s v="ZLIN"/>
    <n v="3"/>
    <n v="0"/>
  </r>
  <r>
    <s v="120380000502-0"/>
    <x v="12"/>
    <n v="342304"/>
    <m/>
    <s v="IMPRESORA"/>
    <d v="2015-10-01T00:00:00"/>
    <n v="1"/>
    <n v="1"/>
    <s v="ZLIN"/>
    <n v="0"/>
    <n v="1"/>
    <n v="0"/>
    <n v="0"/>
    <s v=""/>
    <m/>
    <m/>
    <n v="9990.4599999999991"/>
    <n v="9435.4299999999985"/>
    <s v="ZLIN"/>
    <n v="3"/>
    <n v="0"/>
  </r>
  <r>
    <s v="120380000503-0"/>
    <x v="12"/>
    <n v="321201"/>
    <m/>
    <s v="RECIPIENTE"/>
    <d v="2015-10-01T00:00:00"/>
    <n v="1"/>
    <n v="1"/>
    <s v="ZLIN"/>
    <n v="0"/>
    <n v="1"/>
    <n v="0"/>
    <n v="0"/>
    <s v=""/>
    <m/>
    <m/>
    <n v="122596.04"/>
    <n v="101665.01"/>
    <s v="ZLIN"/>
    <n v="3"/>
    <n v="5"/>
  </r>
  <r>
    <s v="120380000504-0"/>
    <x v="12"/>
    <n v="323301"/>
    <m/>
    <s v="RECIPIENTE"/>
    <d v="2012-03-27T00:00:00"/>
    <n v="60241.83"/>
    <n v="54009.919999999998"/>
    <s v="ZLIN"/>
    <n v="7"/>
    <n v="3"/>
    <n v="0"/>
    <n v="0"/>
    <s v=""/>
    <m/>
    <m/>
    <n v="7782.1"/>
    <n v="5879.81"/>
    <s v="ZLIN"/>
    <n v="3"/>
    <n v="9"/>
  </r>
  <r>
    <s v="120380000505-0"/>
    <x v="12"/>
    <n v="322317"/>
    <m/>
    <s v="PANEL ELECTRICO"/>
    <d v="2015-10-01T00:00:00"/>
    <n v="1"/>
    <n v="1"/>
    <s v="ZLIN"/>
    <n v="0"/>
    <n v="1"/>
    <n v="0"/>
    <n v="0"/>
    <s v=""/>
    <m/>
    <m/>
    <n v="6531769.7999999998"/>
    <n v="1882035.37"/>
    <s v="ZLIN"/>
    <n v="9"/>
    <n v="10"/>
  </r>
  <r>
    <s v="120380000506-0"/>
    <x v="12"/>
    <n v="323303"/>
    <m/>
    <s v="RECIPIENTE"/>
    <d v="2000-02-28T00:00:00"/>
    <n v="39811.25"/>
    <n v="39811.25"/>
    <s v="ZLIN"/>
    <n v="18"/>
    <n v="7"/>
    <n v="0"/>
    <n v="0"/>
    <s v=""/>
    <m/>
    <m/>
    <n v="17716.7"/>
    <n v="16732.440000000002"/>
    <s v="ZLIN"/>
    <n v="3"/>
    <n v="0"/>
  </r>
  <r>
    <s v="120380000507-0"/>
    <x v="12"/>
    <n v="323303"/>
    <m/>
    <s v="RECIPIENTE"/>
    <d v="2015-10-01T00:00:00"/>
    <n v="1"/>
    <n v="1"/>
    <s v="ZLIN"/>
    <n v="0"/>
    <n v="1"/>
    <n v="0"/>
    <n v="0"/>
    <s v=""/>
    <m/>
    <m/>
    <n v="23786.57"/>
    <n v="22465.09"/>
    <s v="ZLIN"/>
    <n v="3"/>
    <n v="0"/>
  </r>
  <r>
    <s v="120380000508-0"/>
    <x v="12"/>
    <n v="322317"/>
    <m/>
    <s v="RECIPIENTE"/>
    <d v="2010-03-23T00:00:00"/>
    <n v="3008216.12"/>
    <n v="1489505.07"/>
    <s v="ZLIN"/>
    <n v="17"/>
    <n v="2"/>
    <n v="0"/>
    <n v="0"/>
    <s v=""/>
    <m/>
    <m/>
    <n v="2684563.07"/>
    <n v="651965.31999999983"/>
    <s v="ZLIN"/>
    <n v="11"/>
    <n v="8"/>
  </r>
  <r>
    <s v="120380000509-0"/>
    <x v="12"/>
    <n v="323301"/>
    <m/>
    <s v="RECIPIENTE"/>
    <d v="2015-10-01T00:00:00"/>
    <n v="1"/>
    <n v="1"/>
    <s v="ZLIN"/>
    <n v="0"/>
    <n v="1"/>
    <n v="0"/>
    <n v="0"/>
    <s v=""/>
    <m/>
    <m/>
    <n v="148415.10999999999"/>
    <n v="36832.939999999988"/>
    <s v="ZLIN"/>
    <n v="11"/>
    <n v="5"/>
  </r>
  <r>
    <s v="120380000510-0"/>
    <x v="12"/>
    <n v="342402"/>
    <m/>
    <s v="RECIPIENTE"/>
    <d v="2015-10-01T00:00:00"/>
    <n v="1"/>
    <n v="1"/>
    <s v="ZLIN"/>
    <n v="0"/>
    <n v="1"/>
    <n v="0"/>
    <n v="0"/>
    <s v=""/>
    <m/>
    <m/>
    <n v="168937.52"/>
    <n v="119664.07999999999"/>
    <s v="ZLIN"/>
    <n v="4"/>
    <n v="0"/>
  </r>
  <r>
    <s v="120380000511-0"/>
    <x v="12"/>
    <n v="342402"/>
    <m/>
    <s v="RECIPIENTE"/>
    <d v="1993-10-01T00:00:00"/>
    <n v="104148.12"/>
    <n v="99808.62"/>
    <s v="ZLIN"/>
    <n v="26"/>
    <n v="0"/>
    <n v="0"/>
    <n v="0"/>
    <s v=""/>
    <m/>
    <m/>
    <n v="58444.05"/>
    <n v="41397.86"/>
    <s v="ZLIN"/>
    <n v="4"/>
    <n v="0"/>
  </r>
  <r>
    <s v="120380000512-0"/>
    <x v="12"/>
    <n v="321204"/>
    <m/>
    <s v="RECIPIENTE"/>
    <d v="2015-10-01T00:00:00"/>
    <n v="1"/>
    <n v="1"/>
    <s v="ZLIN"/>
    <n v="0"/>
    <n v="1"/>
    <n v="0"/>
    <n v="0"/>
    <s v=""/>
    <m/>
    <m/>
    <n v="338558.54"/>
    <n v="58729.539999999979"/>
    <s v="ZLIN"/>
    <n v="16"/>
    <n v="4"/>
  </r>
  <r>
    <s v="120380000513-0"/>
    <x v="12"/>
    <n v="342303"/>
    <m/>
    <s v="POZO"/>
    <d v="2015-10-01T00:00:00"/>
    <n v="1"/>
    <n v="1"/>
    <s v="ZLIN"/>
    <n v="0"/>
    <n v="1"/>
    <n v="0"/>
    <n v="0"/>
    <s v=""/>
    <m/>
    <m/>
    <n v="39163882.619999997"/>
    <n v="3579494.6400000006"/>
    <s v="ZLIN"/>
    <n v="31"/>
    <n v="0"/>
  </r>
  <r>
    <s v="120380000514-0"/>
    <x v="12"/>
    <n v="342503"/>
    <m/>
    <s v="POZO"/>
    <d v="2013-02-28T00:00:00"/>
    <n v="40442508.810000002"/>
    <n v="6529272.5"/>
    <s v="ZLIN"/>
    <n v="34"/>
    <n v="7"/>
    <n v="0"/>
    <n v="0"/>
    <s v=""/>
    <m/>
    <m/>
    <n v="-17810068.059999999"/>
    <n v="-1576933.1199999992"/>
    <s v="ZLIN"/>
    <n v="32"/>
    <n v="0"/>
  </r>
  <r>
    <s v="120380000515-0"/>
    <x v="12"/>
    <n v="342302"/>
    <m/>
    <s v="POZO"/>
    <d v="2011-07-31T00:00:00"/>
    <n v="26525000"/>
    <n v="5405568.6999999993"/>
    <s v="ZLIN"/>
    <n v="35"/>
    <n v="2"/>
    <n v="0"/>
    <n v="0"/>
    <s v=""/>
    <m/>
    <m/>
    <n v="15907366.02"/>
    <n v="1453899.0499999989"/>
    <s v="ZLIN"/>
    <n v="31"/>
    <n v="0"/>
  </r>
  <r>
    <s v="120380000516-0"/>
    <x v="12"/>
    <n v="342408"/>
    <m/>
    <s v="POZO"/>
    <d v="2013-10-31T00:00:00"/>
    <n v="25162000"/>
    <n v="3543097.84"/>
    <s v="ZLIN"/>
    <n v="34"/>
    <n v="11"/>
    <n v="0"/>
    <n v="0"/>
    <s v=""/>
    <m/>
    <m/>
    <n v="16901171.68"/>
    <n v="1451110.709999999"/>
    <s v="ZLIN"/>
    <n v="33"/>
    <n v="0"/>
  </r>
  <r>
    <s v="120380000517-0"/>
    <x v="12"/>
    <n v="342303"/>
    <m/>
    <s v="POZO"/>
    <d v="2015-10-01T00:00:00"/>
    <n v="54080515.030000001"/>
    <n v="1"/>
    <s v="ZLIN"/>
    <n v="0"/>
    <n v="1"/>
    <n v="0"/>
    <n v="0"/>
    <s v=""/>
    <m/>
    <m/>
    <n v="33189562.600000001"/>
    <n v="3918212.25"/>
    <s v="ZLIN"/>
    <n v="24"/>
    <n v="0"/>
  </r>
  <r>
    <s v="120380000518-0"/>
    <x v="12"/>
    <n v="342409"/>
    <m/>
    <s v="POZO"/>
    <d v="2015-10-01T00:00:00"/>
    <n v="1"/>
    <n v="1"/>
    <s v="ZLIN"/>
    <n v="0"/>
    <n v="1"/>
    <n v="0"/>
    <n v="0"/>
    <s v=""/>
    <m/>
    <m/>
    <n v="40561859.030000001"/>
    <n v="3482583.8500000015"/>
    <s v="ZLIN"/>
    <n v="33"/>
    <n v="0"/>
  </r>
  <r>
    <s v="120380000519-0"/>
    <x v="12"/>
    <n v="342503"/>
    <m/>
    <s v="TUBERIA INTERNA"/>
    <d v="1979-09-01T00:00:00"/>
    <n v="0.78"/>
    <n v="0.47000000000000003"/>
    <s v="ZLIN"/>
    <n v="59"/>
    <n v="11"/>
    <n v="0"/>
    <n v="0"/>
    <s v=""/>
    <m/>
    <m/>
    <n v="75186044.069999993"/>
    <n v="8938201.0399999917"/>
    <s v="ZLIN"/>
    <n v="23"/>
    <n v="10"/>
  </r>
  <r>
    <s v="120380000519-1"/>
    <x v="12"/>
    <n v="342503"/>
    <m/>
    <s v="TUBERIA INTERNA"/>
    <d v="1979-09-01T00:00:00"/>
    <n v="30386.84"/>
    <n v="14393.73"/>
    <s v="ZLIN"/>
    <n v="82"/>
    <n v="4"/>
    <n v="0"/>
    <n v="0"/>
    <s v=""/>
    <m/>
    <m/>
    <n v="37547195.079999998"/>
    <n v="2300188.5199999958"/>
    <s v="ZLIN"/>
    <n v="46"/>
    <n v="3"/>
  </r>
  <r>
    <s v="120380000519-2"/>
    <x v="12"/>
    <n v="342503"/>
    <m/>
    <s v="TUBERIA INTERNA"/>
    <d v="1979-09-01T00:00:00"/>
    <n v="30766.63"/>
    <n v="14573.61"/>
    <s v="ZLIN"/>
    <n v="82"/>
    <n v="4"/>
    <n v="0"/>
    <n v="0"/>
    <s v=""/>
    <m/>
    <m/>
    <n v="37546982.079999998"/>
    <n v="2300175.4799999967"/>
    <s v="ZLIN"/>
    <n v="46"/>
    <n v="3"/>
  </r>
  <r>
    <s v="120380000519-3"/>
    <x v="12"/>
    <n v="342503"/>
    <m/>
    <s v="TUBERIA INTERNA"/>
    <d v="1979-09-01T00:00:00"/>
    <n v="31882.720000000001"/>
    <n v="15102.36"/>
    <s v="ZLIN"/>
    <n v="82"/>
    <n v="4"/>
    <n v="0"/>
    <n v="0"/>
    <s v=""/>
    <m/>
    <m/>
    <n v="37546356.340000004"/>
    <n v="2300137.1400000006"/>
    <s v="ZLIN"/>
    <n v="46"/>
    <n v="3"/>
  </r>
  <r>
    <s v="120380000520-0"/>
    <x v="12"/>
    <n v="342409"/>
    <m/>
    <s v="SECADOR REFRIGERANTE"/>
    <d v="2015-02-28T00:00:00"/>
    <n v="2463521.14"/>
    <n v="519271.62000000011"/>
    <s v="ZLIN"/>
    <n v="17"/>
    <n v="0"/>
    <n v="0"/>
    <n v="0"/>
    <s v=""/>
    <m/>
    <m/>
    <n v="0"/>
    <n v="0"/>
    <s v="ZLIN"/>
    <n v="17"/>
    <n v="0"/>
  </r>
  <r>
    <s v="120380000521-0"/>
    <x v="12"/>
    <n v="342506"/>
    <m/>
    <s v="MOLINO COLOIDAL"/>
    <d v="2015-03-31T00:00:00"/>
    <n v="7550786.3600000003"/>
    <n v="2642775.2400000002"/>
    <s v="ZLIN"/>
    <n v="10"/>
    <n v="0"/>
    <n v="0"/>
    <n v="0"/>
    <s v=""/>
    <m/>
    <m/>
    <n v="0"/>
    <n v="0"/>
    <s v="ZLIN"/>
    <n v="10"/>
    <n v="0"/>
  </r>
  <r>
    <s v="120380000522-0"/>
    <x v="12"/>
    <n v="323301"/>
    <m/>
    <s v="TALADRO ELECTROMAGNETICO"/>
    <d v="2015-10-21T00:00:00"/>
    <n v="627129.05000000005"/>
    <n v="182912.64000000007"/>
    <s v="ZLIN"/>
    <n v="10"/>
    <n v="0"/>
    <n v="0"/>
    <n v="0"/>
    <s v=""/>
    <m/>
    <m/>
    <n v="0"/>
    <n v="0"/>
    <s v="ZLIN"/>
    <n v="10"/>
    <n v="0"/>
  </r>
  <r>
    <s v="120380000523-0"/>
    <x v="12"/>
    <n v="323301"/>
    <m/>
    <s v="TALADRO ELECTROMAGNETICO"/>
    <d v="2015-10-21T00:00:00"/>
    <n v="627129.05000000005"/>
    <n v="182912.64000000007"/>
    <s v="ZLIN"/>
    <n v="10"/>
    <n v="0"/>
    <n v="0"/>
    <n v="0"/>
    <s v=""/>
    <m/>
    <m/>
    <n v="0"/>
    <n v="0"/>
    <s v="ZLIN"/>
    <n v="10"/>
    <n v="0"/>
  </r>
  <r>
    <s v="120380000524-0"/>
    <x v="12"/>
    <n v="323301"/>
    <m/>
    <s v="TALADRO ELECTROMAGNETICO"/>
    <d v="2015-10-21T00:00:00"/>
    <n v="627123.68999999994"/>
    <n v="182911.07999999996"/>
    <s v="ZLIN"/>
    <n v="10"/>
    <n v="0"/>
    <n v="0"/>
    <n v="0"/>
    <s v=""/>
    <m/>
    <m/>
    <n v="0"/>
    <n v="0"/>
    <s v="ZLIN"/>
    <n v="10"/>
    <n v="0"/>
  </r>
  <r>
    <s v="120380000525-0"/>
    <x v="12"/>
    <n v="323301"/>
    <m/>
    <s v="MARTILLO COMBINADO"/>
    <d v="2015-10-28T00:00:00"/>
    <n v="664305.35"/>
    <n v="193755.72999999998"/>
    <s v="ZLIN"/>
    <n v="10"/>
    <n v="0"/>
    <n v="0"/>
    <n v="0"/>
    <s v=""/>
    <m/>
    <m/>
    <n v="0"/>
    <n v="0"/>
    <s v="ZLIN"/>
    <n v="10"/>
    <n v="0"/>
  </r>
  <r>
    <s v="120380000526-0"/>
    <x v="12"/>
    <n v="323301"/>
    <m/>
    <s v="SIERRA CIRCULAR"/>
    <d v="2015-11-04T00:00:00"/>
    <n v="1565054.52"/>
    <n v="443432.1100000001"/>
    <s v="ZLIN"/>
    <n v="10"/>
    <n v="0"/>
    <n v="0"/>
    <n v="0"/>
    <s v=""/>
    <m/>
    <m/>
    <n v="0"/>
    <n v="0"/>
    <s v="ZLIN"/>
    <n v="10"/>
    <n v="0"/>
  </r>
  <r>
    <s v="120380000527-0"/>
    <x v="12"/>
    <n v="344206"/>
    <m/>
    <s v="JUEGO EXTRACTORES TIPO INDUSTRIAL"/>
    <d v="2015-09-24T00:00:00"/>
    <n v="9663603.1600000001"/>
    <n v="2899080.96"/>
    <s v="ZLIN"/>
    <n v="10"/>
    <n v="0"/>
    <n v="0"/>
    <n v="0"/>
    <s v=""/>
    <m/>
    <m/>
    <n v="0"/>
    <n v="0"/>
    <s v="ZLIN"/>
    <n v="10"/>
    <n v="0"/>
  </r>
  <r>
    <s v="120380000528-0"/>
    <x v="12"/>
    <n v="323305"/>
    <m/>
    <s v="ASPIRADOR DE GRANALLA"/>
    <d v="2014-12-16T00:00:00"/>
    <n v="14379414.98"/>
    <n v="13480701.550000001"/>
    <s v="ZLIN"/>
    <n v="4"/>
    <n v="0"/>
    <n v="0"/>
    <n v="0"/>
    <s v=""/>
    <m/>
    <m/>
    <n v="0"/>
    <n v="0"/>
    <s v="ZLIN"/>
    <n v="4"/>
    <n v="0"/>
  </r>
  <r>
    <s v="120380000529-0"/>
    <x v="12"/>
    <n v="344208"/>
    <m/>
    <s v="MAQUINA DE SOLDAR TIG"/>
    <d v="2014-10-02T00:00:00"/>
    <n v="4952132.7699999996"/>
    <n v="1939585.3499999996"/>
    <s v="ZLIN"/>
    <n v="10"/>
    <n v="0"/>
    <n v="0"/>
    <n v="0"/>
    <s v=""/>
    <m/>
    <m/>
    <n v="0"/>
    <n v="0"/>
    <s v="ZLIN"/>
    <n v="10"/>
    <n v="0"/>
  </r>
  <r>
    <s v="120380000530-0"/>
    <x v="12"/>
    <n v="344209"/>
    <m/>
    <s v="SOLDADORA DE PUNTO"/>
    <d v="2015-02-11T00:00:00"/>
    <n v="436970.6"/>
    <n v="156581.13"/>
    <s v="ZLIN"/>
    <n v="10"/>
    <n v="0"/>
    <n v="0"/>
    <n v="0"/>
    <s v=""/>
    <m/>
    <m/>
    <n v="0"/>
    <n v="0"/>
    <s v="ZLIN"/>
    <n v="10"/>
    <n v="0"/>
  </r>
  <r>
    <s v="120380000531-0"/>
    <x v="12"/>
    <n v="322309"/>
    <m/>
    <s v="UPS"/>
    <d v="2015-01-31T00:00:00"/>
    <n v="8434112.8000000007"/>
    <n v="6185016.0500000007"/>
    <s v="ZLIN"/>
    <n v="5"/>
    <n v="0"/>
    <n v="0"/>
    <n v="0"/>
    <s v=""/>
    <m/>
    <m/>
    <n v="0"/>
    <n v="0"/>
    <s v="ZLIN"/>
    <n v="5"/>
    <n v="0"/>
  </r>
  <r>
    <s v="120380000532-0"/>
    <x v="12"/>
    <n v="322309"/>
    <m/>
    <s v="UPS"/>
    <d v="2015-01-31T00:00:00"/>
    <n v="7795683.7300000004"/>
    <n v="5716834.7400000002"/>
    <s v="ZLIN"/>
    <n v="5"/>
    <n v="0"/>
    <n v="0"/>
    <n v="0"/>
    <s v=""/>
    <m/>
    <m/>
    <n v="0"/>
    <n v="0"/>
    <s v="ZLIN"/>
    <n v="5"/>
    <n v="0"/>
  </r>
  <r>
    <s v="120380000533-0"/>
    <x v="12"/>
    <n v="133501"/>
    <m/>
    <s v="MOTOR DE COMBUSTIÓN"/>
    <d v="2015-11-18T00:00:00"/>
    <n v="12904140.09"/>
    <n v="2437448.6899999995"/>
    <s v="ZLIN"/>
    <n v="15"/>
    <n v="0"/>
    <n v="0"/>
    <n v="0"/>
    <s v=""/>
    <m/>
    <m/>
    <n v="0"/>
    <n v="0"/>
    <s v="ZLIN"/>
    <n v="15"/>
    <n v="0"/>
  </r>
  <r>
    <s v="120380000534-0"/>
    <x v="12"/>
    <n v="133501"/>
    <m/>
    <s v="MOTOR DE COMBUSTIÓN"/>
    <d v="2015-11-18T00:00:00"/>
    <n v="16269393.09"/>
    <n v="3073107.59"/>
    <s v="ZLIN"/>
    <n v="15"/>
    <n v="0"/>
    <n v="0"/>
    <n v="0"/>
    <s v=""/>
    <m/>
    <m/>
    <n v="0"/>
    <n v="0"/>
    <s v="ZLIN"/>
    <n v="15"/>
    <n v="0"/>
  </r>
  <r>
    <s v="120380000535-0"/>
    <x v="12"/>
    <n v="342506"/>
    <m/>
    <s v="COMPRESOR DE AIRE"/>
    <d v="2016-04-13T00:00:00"/>
    <n v="12260409.35"/>
    <n v="3371612.58"/>
    <s v="ZLIN"/>
    <n v="10"/>
    <n v="0"/>
    <n v="0"/>
    <n v="0"/>
    <s v=""/>
    <m/>
    <m/>
    <n v="0"/>
    <n v="0"/>
    <s v="ZLIN"/>
    <n v="0"/>
    <n v="1"/>
  </r>
  <r>
    <s v="120380000536-0"/>
    <x v="12"/>
    <n v="342506"/>
    <m/>
    <s v="QUEMADOR"/>
    <d v="2016-04-13T00:00:00"/>
    <n v="32623523.170000002"/>
    <n v="9175365.9000000022"/>
    <s v="ZLIN"/>
    <n v="10"/>
    <n v="0"/>
    <n v="0"/>
    <n v="0"/>
    <s v=""/>
    <m/>
    <m/>
    <n v="0"/>
    <n v="0"/>
    <s v="ZLIN"/>
    <n v="0"/>
    <n v="1"/>
  </r>
  <r>
    <s v="120380000537-0"/>
    <x v="12"/>
    <n v="342515"/>
    <m/>
    <s v="UNIDAD ELECTRICA"/>
    <d v="2016-05-31T00:00:00"/>
    <n v="28204610.050000001"/>
    <n v="3290537.84"/>
    <s v="ZLIN"/>
    <n v="20"/>
    <n v="0"/>
    <n v="0"/>
    <n v="0"/>
    <s v=""/>
    <m/>
    <m/>
    <n v="0"/>
    <n v="0"/>
    <s v="ZLIN"/>
    <n v="0"/>
    <n v="1"/>
  </r>
  <r>
    <s v="120380000537-1"/>
    <x v="12"/>
    <n v="342515"/>
    <m/>
    <s v="TORRE PARARRAYOS"/>
    <d v="2016-05-31T00:00:00"/>
    <n v="9914939.5299999993"/>
    <n v="660995.96999999881"/>
    <s v="ZLIN"/>
    <n v="35"/>
    <n v="0"/>
    <n v="0"/>
    <n v="0"/>
    <s v=""/>
    <m/>
    <m/>
    <n v="0"/>
    <n v="0"/>
    <s v="ZLIN"/>
    <n v="0"/>
    <n v="1"/>
  </r>
  <r>
    <s v="120380000537-2"/>
    <x v="12"/>
    <n v="342515"/>
    <m/>
    <s v="TORRE PARARRAYOS"/>
    <d v="2016-05-31T00:00:00"/>
    <n v="9914939.5299999993"/>
    <n v="660995.96999999881"/>
    <s v="ZLIN"/>
    <n v="35"/>
    <n v="0"/>
    <n v="0"/>
    <n v="0"/>
    <s v=""/>
    <m/>
    <m/>
    <n v="0"/>
    <n v="0"/>
    <s v="ZLIN"/>
    <n v="0"/>
    <n v="1"/>
  </r>
  <r>
    <s v="120380000537-3"/>
    <x v="12"/>
    <n v="342515"/>
    <m/>
    <s v="TORRE PARARRAYOS"/>
    <d v="2016-05-31T00:00:00"/>
    <n v="9914939.5299999993"/>
    <n v="660995.96999999881"/>
    <s v="ZLIN"/>
    <n v="35"/>
    <n v="0"/>
    <n v="0"/>
    <n v="0"/>
    <s v=""/>
    <m/>
    <m/>
    <n v="0"/>
    <n v="0"/>
    <s v="ZLIN"/>
    <n v="0"/>
    <n v="1"/>
  </r>
  <r>
    <s v="120380000537-4"/>
    <x v="12"/>
    <n v="342515"/>
    <m/>
    <s v="TORRE PARARRAYOS"/>
    <d v="2016-05-31T00:00:00"/>
    <n v="9914939.5299999993"/>
    <n v="660995.96999999881"/>
    <s v="ZLIN"/>
    <n v="35"/>
    <n v="0"/>
    <n v="0"/>
    <n v="0"/>
    <s v=""/>
    <m/>
    <m/>
    <n v="0"/>
    <n v="0"/>
    <s v="ZLIN"/>
    <n v="0"/>
    <n v="1"/>
  </r>
  <r>
    <s v="120380000538-0"/>
    <x v="12"/>
    <n v="322311"/>
    <m/>
    <s v="EQUIPO DE MEDICIÓN"/>
    <d v="2016-06-01T00:00:00"/>
    <n v="195136950"/>
    <n v="30354636.669999987"/>
    <s v="ZLIN"/>
    <n v="15"/>
    <n v="0"/>
    <n v="0"/>
    <n v="0"/>
    <s v=""/>
    <m/>
    <m/>
    <n v="0"/>
    <n v="0"/>
    <s v="ZLIN"/>
    <n v="1"/>
    <n v="0"/>
  </r>
  <r>
    <s v="120380000539-0"/>
    <x v="12"/>
    <n v="322309"/>
    <m/>
    <s v="CALENTADOR"/>
    <d v="2016-06-01T00:00:00"/>
    <n v="10005000"/>
    <n v="1167250"/>
    <s v="ZLIN"/>
    <n v="20"/>
    <n v="0"/>
    <n v="0"/>
    <n v="0"/>
    <s v=""/>
    <m/>
    <m/>
    <n v="0"/>
    <n v="0"/>
    <s v="ZLIN"/>
    <n v="1"/>
    <n v="0"/>
  </r>
  <r>
    <s v="120380000540-0"/>
    <x v="12"/>
    <n v="322309"/>
    <m/>
    <s v="INTERCAMBIADOR DE CALOR"/>
    <d v="2016-06-01T00:00:00"/>
    <n v="3956977.5"/>
    <n v="307764.91999999993"/>
    <s v="ZLIN"/>
    <n v="30"/>
    <n v="0"/>
    <n v="0"/>
    <n v="0"/>
    <s v=""/>
    <m/>
    <m/>
    <n v="0"/>
    <n v="0"/>
    <s v="ZLIN"/>
    <n v="1"/>
    <n v="0"/>
  </r>
  <r>
    <s v="120380000541-0"/>
    <x v="12"/>
    <n v="322309"/>
    <m/>
    <s v="COMPRESOR"/>
    <d v="2016-06-01T00:00:00"/>
    <n v="13506750"/>
    <n v="1050525"/>
    <s v="ZLIN"/>
    <n v="30"/>
    <n v="0"/>
    <n v="0"/>
    <n v="0"/>
    <s v=""/>
    <m/>
    <m/>
    <n v="0"/>
    <n v="0"/>
    <s v="ZLIN"/>
    <n v="1"/>
    <n v="0"/>
  </r>
  <r>
    <s v="120380000542-0"/>
    <x v="12"/>
    <n v="322309"/>
    <m/>
    <s v="COMPRESOR"/>
    <d v="2016-06-01T00:00:00"/>
    <n v="13496745"/>
    <n v="1049746.83"/>
    <s v="ZLIN"/>
    <n v="30"/>
    <n v="0"/>
    <n v="0"/>
    <n v="0"/>
    <s v=""/>
    <m/>
    <m/>
    <n v="0"/>
    <n v="0"/>
    <s v="ZLIN"/>
    <n v="1"/>
    <n v="0"/>
  </r>
  <r>
    <s v="120380000543-0"/>
    <x v="12"/>
    <n v="322309"/>
    <m/>
    <s v="INTERCAMBIADOR DE CALOR"/>
    <d v="2016-06-01T00:00:00"/>
    <n v="23998032.239999998"/>
    <n v="1866513.6199999973"/>
    <s v="ZLIN"/>
    <n v="30"/>
    <n v="0"/>
    <n v="0"/>
    <n v="0"/>
    <s v=""/>
    <m/>
    <m/>
    <n v="0"/>
    <n v="0"/>
    <s v="ZLIN"/>
    <n v="1"/>
    <n v="0"/>
  </r>
  <r>
    <s v="120380000544-0"/>
    <x v="12"/>
    <n v="322309"/>
    <m/>
    <s v="INTERCAMBIADOR DE AIRE CONDENSADO"/>
    <d v="2016-06-01T00:00:00"/>
    <n v="42414740.549999997"/>
    <n v="3298924.2599999979"/>
    <s v="ZLIN"/>
    <n v="30"/>
    <n v="0"/>
    <n v="0"/>
    <n v="0"/>
    <s v=""/>
    <m/>
    <m/>
    <n v="0"/>
    <n v="0"/>
    <s v="ZLIN"/>
    <n v="1"/>
    <n v="0"/>
  </r>
  <r>
    <s v="120380000545-0"/>
    <x v="12"/>
    <n v="322311"/>
    <m/>
    <s v="COMPRESOR"/>
    <d v="2016-06-01T00:00:00"/>
    <n v="24662148.579999998"/>
    <n v="1918167.1099999994"/>
    <s v="ZLIN"/>
    <n v="30"/>
    <n v="0"/>
    <n v="0"/>
    <n v="0"/>
    <s v=""/>
    <m/>
    <m/>
    <n v="0"/>
    <n v="0"/>
    <s v="ZLIN"/>
    <n v="1"/>
    <n v="0"/>
  </r>
  <r>
    <s v="120380000546-0"/>
    <x v="12"/>
    <n v="322311"/>
    <m/>
    <s v="COMPRESOR"/>
    <d v="2016-06-01T00:00:00"/>
    <n v="19660760.93"/>
    <n v="1529170.2899999991"/>
    <s v="ZLIN"/>
    <n v="30"/>
    <n v="0"/>
    <n v="0"/>
    <n v="0"/>
    <s v=""/>
    <m/>
    <m/>
    <n v="0"/>
    <n v="0"/>
    <s v="ZLIN"/>
    <n v="1"/>
    <n v="0"/>
  </r>
  <r>
    <s v="120380000547-0"/>
    <x v="12"/>
    <n v="322201"/>
    <m/>
    <s v="CARGADERO MÓVIL"/>
    <d v="2016-06-01T00:00:00"/>
    <n v="51539521.189999998"/>
    <n v="12025888.280000001"/>
    <s v="ZLIN"/>
    <n v="10"/>
    <n v="0"/>
    <n v="0"/>
    <n v="0"/>
    <s v=""/>
    <m/>
    <m/>
    <n v="0"/>
    <n v="0"/>
    <s v="ZLIN"/>
    <n v="1"/>
    <n v="0"/>
  </r>
  <r>
    <s v="120380000548-0"/>
    <x v="12"/>
    <n v="322201"/>
    <m/>
    <s v="CARGADERO MÓVIL"/>
    <d v="2016-06-01T00:00:00"/>
    <n v="51539521.189999998"/>
    <n v="12025888.280000001"/>
    <s v="ZLIN"/>
    <n v="10"/>
    <n v="0"/>
    <n v="0"/>
    <n v="0"/>
    <s v=""/>
    <m/>
    <m/>
    <n v="0"/>
    <n v="0"/>
    <s v="ZLIN"/>
    <n v="1"/>
    <n v="0"/>
  </r>
  <r>
    <s v="120380000549-0"/>
    <x v="12"/>
    <n v="322301"/>
    <m/>
    <s v="RACK  PARA TUBERÍAS DE LPG"/>
    <d v="2016-06-01T00:00:00"/>
    <n v="44052437.090000004"/>
    <n v="5139450.9900000021"/>
    <s v="ZLIN"/>
    <n v="20"/>
    <n v="0"/>
    <n v="0"/>
    <n v="0"/>
    <s v=""/>
    <m/>
    <m/>
    <n v="0"/>
    <n v="0"/>
    <s v="ZLIN"/>
    <n v="1"/>
    <n v="0"/>
  </r>
  <r>
    <s v="120380000550-0"/>
    <x v="12"/>
    <n v="322311"/>
    <m/>
    <s v="CIMENTACIÓN"/>
    <d v="2016-06-01T00:00:00"/>
    <n v="70834251.129999995"/>
    <n v="3305598.3900000006"/>
    <s v="ZLIN"/>
    <n v="50"/>
    <n v="0"/>
    <n v="0"/>
    <n v="0"/>
    <s v=""/>
    <m/>
    <m/>
    <n v="0"/>
    <n v="0"/>
    <s v="ZLIN"/>
    <n v="1"/>
    <n v="0"/>
  </r>
  <r>
    <s v="120380000551-0"/>
    <x v="12"/>
    <n v="323301"/>
    <m/>
    <s v="MOTOBOMBA"/>
    <d v="2016-06-01T00:00:00"/>
    <n v="1900000"/>
    <n v="221666.66999999993"/>
    <s v="ZLIN"/>
    <n v="20"/>
    <n v="0"/>
    <n v="0"/>
    <n v="0"/>
    <s v=""/>
    <m/>
    <m/>
    <n v="0"/>
    <n v="0"/>
    <s v="ZLIN"/>
    <n v="1"/>
    <n v="0"/>
  </r>
  <r>
    <s v="120380000552-0"/>
    <x v="12"/>
    <n v="342402"/>
    <m/>
    <s v="BRAZO DE CARGA"/>
    <d v="2016-06-01T00:00:00"/>
    <n v="4956089.0999999996"/>
    <n v="578210.38999999966"/>
    <s v="ZLIN"/>
    <n v="20"/>
    <n v="0"/>
    <n v="0"/>
    <n v="0"/>
    <s v=""/>
    <m/>
    <m/>
    <n v="0"/>
    <n v="0"/>
    <s v="ZLIN"/>
    <n v="1"/>
    <n v="0"/>
  </r>
  <r>
    <s v="120380000553-0"/>
    <x v="12"/>
    <n v="342402"/>
    <m/>
    <s v="BRAZO DE CARGA"/>
    <d v="2016-06-01T00:00:00"/>
    <n v="4956089.0999999996"/>
    <n v="578210.38999999966"/>
    <s v="ZLIN"/>
    <n v="20"/>
    <n v="0"/>
    <n v="0"/>
    <n v="0"/>
    <s v=""/>
    <m/>
    <m/>
    <n v="0"/>
    <n v="0"/>
    <s v="ZLIN"/>
    <n v="1"/>
    <n v="0"/>
  </r>
  <r>
    <s v="120380000554-0"/>
    <x v="12"/>
    <n v="342402"/>
    <m/>
    <s v="BRAZO DE CARGA"/>
    <d v="2016-06-01T00:00:00"/>
    <n v="4956089.0999999996"/>
    <n v="578210.38999999966"/>
    <s v="ZLIN"/>
    <n v="20"/>
    <n v="0"/>
    <n v="0"/>
    <n v="0"/>
    <s v=""/>
    <m/>
    <m/>
    <n v="0"/>
    <n v="0"/>
    <s v="ZLIN"/>
    <n v="1"/>
    <n v="0"/>
  </r>
  <r>
    <s v="120380000555-0"/>
    <x v="12"/>
    <n v="342402"/>
    <m/>
    <s v="BRAZO DE CARGA"/>
    <d v="2016-06-01T00:00:00"/>
    <n v="4956089.0999999996"/>
    <n v="578210.38999999966"/>
    <s v="ZLIN"/>
    <n v="20"/>
    <n v="0"/>
    <n v="0"/>
    <n v="0"/>
    <s v=""/>
    <m/>
    <m/>
    <n v="0"/>
    <n v="0"/>
    <s v="ZLIN"/>
    <n v="1"/>
    <n v="0"/>
  </r>
  <r>
    <s v="120380000556-0"/>
    <x v="12"/>
    <n v="342402"/>
    <m/>
    <s v="BRAZO DE CARGA"/>
    <d v="2016-06-01T00:00:00"/>
    <n v="4956089.0999999996"/>
    <n v="578210.38999999966"/>
    <s v="ZLIN"/>
    <n v="20"/>
    <n v="0"/>
    <n v="0"/>
    <n v="0"/>
    <s v=""/>
    <m/>
    <m/>
    <n v="0"/>
    <n v="0"/>
    <s v="ZLIN"/>
    <n v="1"/>
    <n v="0"/>
  </r>
  <r>
    <s v="120380000557-0"/>
    <x v="12"/>
    <n v="342402"/>
    <m/>
    <s v="BRAZO DE CARGA"/>
    <d v="2016-06-01T00:00:00"/>
    <n v="4956089.0999999996"/>
    <n v="578210.38999999966"/>
    <s v="ZLIN"/>
    <n v="20"/>
    <n v="0"/>
    <n v="0"/>
    <n v="0"/>
    <s v=""/>
    <m/>
    <m/>
    <n v="0"/>
    <n v="0"/>
    <s v="ZLIN"/>
    <n v="1"/>
    <n v="0"/>
  </r>
  <r>
    <s v="120380000558-0"/>
    <x v="12"/>
    <n v="342402"/>
    <m/>
    <s v="BRAZO DE CARGA"/>
    <d v="2016-06-01T00:00:00"/>
    <n v="4956089.0999999996"/>
    <n v="578210.38999999966"/>
    <s v="ZLIN"/>
    <n v="20"/>
    <n v="0"/>
    <n v="0"/>
    <n v="0"/>
    <s v=""/>
    <m/>
    <m/>
    <n v="0"/>
    <n v="0"/>
    <s v="ZLIN"/>
    <n v="1"/>
    <n v="0"/>
  </r>
  <r>
    <s v="120380000559-0"/>
    <x v="12"/>
    <n v="342402"/>
    <m/>
    <s v="BRAZO DE CARGA"/>
    <d v="2016-06-01T00:00:00"/>
    <n v="4956089.0999999996"/>
    <n v="578210.38999999966"/>
    <s v="ZLIN"/>
    <n v="20"/>
    <n v="0"/>
    <n v="0"/>
    <n v="0"/>
    <s v=""/>
    <m/>
    <m/>
    <n v="0"/>
    <n v="0"/>
    <s v="ZLIN"/>
    <n v="1"/>
    <n v="0"/>
  </r>
  <r>
    <s v="120380000560-0"/>
    <x v="12"/>
    <n v="342402"/>
    <m/>
    <s v="BRAZO DE CARGA"/>
    <d v="2016-06-01T00:00:00"/>
    <n v="4956089.0999999996"/>
    <n v="578210.38999999966"/>
    <s v="ZLIN"/>
    <n v="20"/>
    <n v="0"/>
    <n v="0"/>
    <n v="0"/>
    <s v=""/>
    <m/>
    <m/>
    <n v="0"/>
    <n v="0"/>
    <s v="ZLIN"/>
    <n v="1"/>
    <n v="0"/>
  </r>
  <r>
    <s v="120380000561-0"/>
    <x v="12"/>
    <n v="342402"/>
    <m/>
    <s v="BRAZO DE CARGA"/>
    <d v="2016-06-01T00:00:00"/>
    <n v="4956089.0999999996"/>
    <n v="578210.38999999966"/>
    <s v="ZLIN"/>
    <n v="20"/>
    <n v="0"/>
    <n v="0"/>
    <n v="0"/>
    <s v=""/>
    <m/>
    <m/>
    <n v="0"/>
    <n v="0"/>
    <s v="ZLIN"/>
    <n v="1"/>
    <n v="0"/>
  </r>
  <r>
    <s v="120380000562-0"/>
    <x v="12"/>
    <n v="322301"/>
    <m/>
    <s v="AEROENFRIADOR"/>
    <d v="2016-10-31T00:00:00"/>
    <n v="226772638.5"/>
    <n v="56839317.939999998"/>
    <s v="ZLIN"/>
    <n v="35"/>
    <n v="0"/>
    <n v="0"/>
    <n v="0"/>
    <s v=""/>
    <m/>
    <m/>
    <n v="0"/>
    <n v="0"/>
    <s v="ZLIN"/>
    <n v="0"/>
    <n v="1"/>
  </r>
  <r>
    <s v="120380000563-0"/>
    <x v="12"/>
    <n v="322301"/>
    <m/>
    <s v="BOMBA CENTRIFUGA"/>
    <d v="2017-09-06T00:00:00"/>
    <n v="43387074.189999998"/>
    <n v="9377419.3900000006"/>
    <s v="ZLIN"/>
    <n v="20"/>
    <n v="0"/>
    <n v="0"/>
    <n v="0"/>
    <s v=""/>
    <m/>
    <m/>
    <n v="0"/>
    <n v="0"/>
    <s v="ZLIN"/>
    <n v="0"/>
    <n v="1"/>
  </r>
  <r>
    <s v="120380000563-1"/>
    <x v="12"/>
    <n v="322301"/>
    <m/>
    <s v="ARRANCADOR"/>
    <d v="2017-09-06T00:00:00"/>
    <n v="4401229.5599999996"/>
    <n v="1956102.0299999998"/>
    <s v="ZLIN"/>
    <n v="5"/>
    <n v="0"/>
    <n v="0"/>
    <n v="0"/>
    <s v=""/>
    <m/>
    <m/>
    <n v="0"/>
    <n v="0"/>
    <s v="ZLIN"/>
    <n v="0"/>
    <n v="1"/>
  </r>
  <r>
    <s v="120380000563-2"/>
    <x v="12"/>
    <n v="322301"/>
    <m/>
    <s v="COMPRESOR"/>
    <d v="2017-09-06T00:00:00"/>
    <n v="12932210.970000001"/>
    <n v="3036493.9700000007"/>
    <s v="ZLIN"/>
    <n v="15"/>
    <n v="0"/>
    <n v="0"/>
    <n v="0"/>
    <s v=""/>
    <m/>
    <m/>
    <n v="0"/>
    <n v="0"/>
    <s v="ZLIN"/>
    <n v="0"/>
    <n v="1"/>
  </r>
  <r>
    <s v="120380000563-3"/>
    <x v="12"/>
    <n v="322301"/>
    <m/>
    <s v="MEDIDOR DE CAUDAL"/>
    <d v="2017-09-06T00:00:00"/>
    <n v="1584442.64"/>
    <n v="704196.73999999987"/>
    <s v="ZLIN"/>
    <n v="5"/>
    <n v="0"/>
    <n v="0"/>
    <n v="0"/>
    <s v=""/>
    <m/>
    <m/>
    <n v="0"/>
    <n v="0"/>
    <s v="ZLIN"/>
    <n v="0"/>
    <n v="1"/>
  </r>
  <r>
    <s v="120380000563-4"/>
    <x v="12"/>
    <n v="322301"/>
    <m/>
    <s v="NEDIDOR DE CAUDAL"/>
    <d v="2017-09-06T00:00:00"/>
    <n v="1584442.64"/>
    <n v="704196.72999999986"/>
    <s v="ZLIN"/>
    <n v="5"/>
    <n v="0"/>
    <n v="0"/>
    <n v="0"/>
    <s v=""/>
    <m/>
    <m/>
    <n v="0"/>
    <n v="0"/>
    <s v="ZLIN"/>
    <n v="0"/>
    <n v="1"/>
  </r>
  <r>
    <s v="120380000564-0"/>
    <x v="12"/>
    <n v="322301"/>
    <m/>
    <s v="SOPLADOR RETRACTIL"/>
    <d v="2018-04-30T00:00:00"/>
    <n v="8752906.3200000003"/>
    <n v="1215681.4300000006"/>
    <s v="ZLIN"/>
    <n v="3"/>
    <n v="0"/>
    <n v="0"/>
    <n v="0"/>
    <s v=""/>
    <m/>
    <m/>
    <n v="0"/>
    <n v="0"/>
    <s v="ZLIN"/>
    <n v="0"/>
    <n v="1"/>
  </r>
  <r>
    <s v="120380000565-0"/>
    <x v="12"/>
    <n v="322301"/>
    <m/>
    <s v="SOPLADOR ROTATORIO"/>
    <d v="2018-04-30T00:00:00"/>
    <n v="6410487.1100000003"/>
    <n v="890345.43000000063"/>
    <s v="ZLIN"/>
    <n v="3"/>
    <n v="0"/>
    <n v="0"/>
    <n v="0"/>
    <s v=""/>
    <m/>
    <m/>
    <n v="0"/>
    <n v="0"/>
    <s v="ZLIN"/>
    <n v="0"/>
    <n v="1"/>
  </r>
  <r>
    <s v="120380000566-0"/>
    <x v="12"/>
    <n v="322301"/>
    <m/>
    <s v="SOPLADOR ROTATORIO"/>
    <d v="2018-04-30T00:00:00"/>
    <n v="3593002.06"/>
    <n v="499028.06000000006"/>
    <s v="ZLIN"/>
    <n v="3"/>
    <n v="0"/>
    <n v="0"/>
    <n v="0"/>
    <s v=""/>
    <m/>
    <m/>
    <n v="0"/>
    <n v="0"/>
    <s v="ZLIN"/>
    <n v="0"/>
    <n v="1"/>
  </r>
  <r>
    <s v="120380000567-0"/>
    <x v="12"/>
    <n v="322301"/>
    <m/>
    <s v="SOPLADOR ROTATORIO"/>
    <d v="2018-04-30T00:00:00"/>
    <n v="3593002.06"/>
    <n v="499028.06000000006"/>
    <s v="ZLIN"/>
    <n v="3"/>
    <n v="0"/>
    <n v="0"/>
    <n v="0"/>
    <s v=""/>
    <m/>
    <m/>
    <n v="0"/>
    <n v="0"/>
    <s v="ZLIN"/>
    <n v="0"/>
    <n v="1"/>
  </r>
  <r>
    <s v="120380000568-0"/>
    <x v="12"/>
    <n v="342515"/>
    <m/>
    <s v="MAQUINA DE PERFORACION"/>
    <d v="2018-05-31T00:00:00"/>
    <n v="86279331.159999996"/>
    <n v="1437988.849999994"/>
    <s v="ZLIN"/>
    <n v="20"/>
    <n v="0"/>
    <n v="0"/>
    <n v="0"/>
    <s v=""/>
    <m/>
    <m/>
    <n v="0"/>
    <n v="0"/>
    <s v="ZLIN"/>
    <n v="0"/>
    <n v="1"/>
  </r>
  <r>
    <s v="120380000569-0"/>
    <x v="12"/>
    <n v="322317"/>
    <m/>
    <s v="INTERCAMBIADOR DE CALOR YE-7502"/>
    <d v="2018-08-31T00:00:00"/>
    <n v="187292843.69"/>
    <n v="520257.90000000596"/>
    <s v="ZLIN"/>
    <n v="30"/>
    <n v="0"/>
    <n v="0"/>
    <n v="0"/>
    <s v=""/>
    <m/>
    <m/>
    <n v="0"/>
    <n v="0"/>
    <s v="ZLIN"/>
    <n v="0"/>
    <n v="1"/>
  </r>
  <r>
    <s v="120380000570-0"/>
    <x v="12"/>
    <n v="322317"/>
    <m/>
    <s v="INTERCAMBIADOR DE CALOR YE-7503"/>
    <d v="2018-08-31T00:00:00"/>
    <n v="187292843.69"/>
    <n v="520257.90000000596"/>
    <s v="ZLIN"/>
    <n v="30"/>
    <n v="0"/>
    <n v="0"/>
    <n v="0"/>
    <s v=""/>
    <m/>
    <m/>
    <n v="0"/>
    <n v="0"/>
    <s v="ZLIN"/>
    <n v="0"/>
    <n v="1"/>
  </r>
  <r>
    <s v="120380000571-0"/>
    <x v="12"/>
    <n v="322317"/>
    <m/>
    <s v="AGITADOR DE ASFALTO YZ-7501"/>
    <d v="2018-08-31T00:00:00"/>
    <n v="93137773.909999996"/>
    <n v="388074.06000000238"/>
    <s v="ZLIN"/>
    <n v="20"/>
    <n v="0"/>
    <n v="0"/>
    <n v="0"/>
    <s v=""/>
    <m/>
    <m/>
    <n v="0"/>
    <n v="0"/>
    <s v="ZLIN"/>
    <n v="0"/>
    <n v="1"/>
  </r>
  <r>
    <s v="120380000572-0"/>
    <x v="12"/>
    <n v="322317"/>
    <m/>
    <s v="AGITADOR DE ASFALTO YZ-7502"/>
    <d v="2018-08-31T00:00:00"/>
    <n v="93137773.909999996"/>
    <n v="388074.06000000238"/>
    <s v="ZLIN"/>
    <n v="20"/>
    <n v="0"/>
    <n v="0"/>
    <n v="0"/>
    <s v=""/>
    <m/>
    <m/>
    <n v="0"/>
    <n v="0"/>
    <s v="ZLIN"/>
    <n v="0"/>
    <n v="1"/>
  </r>
  <r>
    <s v="120380000573-0"/>
    <x v="12"/>
    <n v="322317"/>
    <m/>
    <s v="RECTIFICADOR"/>
    <d v="2018-08-31T00:00:00"/>
    <n v="48512582.289999999"/>
    <n v="161708.6099999994"/>
    <s v="ZLIN"/>
    <n v="25"/>
    <n v="0"/>
    <n v="0"/>
    <n v="0"/>
    <s v=""/>
    <m/>
    <m/>
    <n v="0"/>
    <n v="0"/>
    <s v="ZLIN"/>
    <n v="0"/>
    <n v="1"/>
  </r>
  <r>
    <s v="120381000001-0"/>
    <x v="13"/>
    <n v="342408"/>
    <m/>
    <s v="VALVULA"/>
    <d v="2008-11-30T00:00:00"/>
    <n v="50695176.149999999"/>
    <n v="29761347.189999998"/>
    <s v="ZLIN"/>
    <n v="16"/>
    <n v="9"/>
    <n v="0"/>
    <n v="0"/>
    <s v=""/>
    <m/>
    <m/>
    <n v="-19647845.960000001"/>
    <n v="-5613670.2700000014"/>
    <s v="ZLIN"/>
    <n v="9"/>
    <n v="11"/>
  </r>
  <r>
    <s v="120381000001-1"/>
    <x v="13"/>
    <n v="342408"/>
    <m/>
    <s v="ACTUADOR"/>
    <d v="2008-11-30T00:00:00"/>
    <n v="26745977.899999999"/>
    <n v="12573806.339999998"/>
    <s v="ZLIN"/>
    <n v="20"/>
    <n v="11"/>
    <n v="0"/>
    <n v="0"/>
    <s v=""/>
    <m/>
    <m/>
    <n v="-12592473.029999999"/>
    <n v="-2533396.9399999995"/>
    <s v="ZLIN"/>
    <n v="14"/>
    <n v="1"/>
  </r>
  <r>
    <s v="120381000002-0"/>
    <x v="13"/>
    <n v="342408"/>
    <m/>
    <s v="VALVULA"/>
    <d v="2008-11-30T00:00:00"/>
    <n v="50695176.149999999"/>
    <n v="29761347.189999998"/>
    <s v="ZLIN"/>
    <n v="16"/>
    <n v="9"/>
    <n v="0"/>
    <n v="0"/>
    <s v=""/>
    <m/>
    <m/>
    <n v="-19647845.960000001"/>
    <n v="-5613670.2700000014"/>
    <s v="ZLIN"/>
    <n v="9"/>
    <n v="11"/>
  </r>
  <r>
    <s v="120381000002-1"/>
    <x v="13"/>
    <n v="342408"/>
    <m/>
    <s v="ACTUADOR"/>
    <d v="2008-11-30T00:00:00"/>
    <n v="26745977.899999999"/>
    <n v="12573806.339999998"/>
    <s v="ZLIN"/>
    <n v="20"/>
    <n v="11"/>
    <n v="0"/>
    <n v="0"/>
    <s v=""/>
    <m/>
    <m/>
    <n v="-12592473.029999999"/>
    <n v="-2533396.9399999995"/>
    <s v="ZLIN"/>
    <n v="14"/>
    <n v="1"/>
  </r>
  <r>
    <s v="120381000003-0"/>
    <x v="13"/>
    <n v="342408"/>
    <m/>
    <s v="VALVULA"/>
    <d v="2008-11-30T00:00:00"/>
    <n v="4599365.55"/>
    <n v="2700125.07"/>
    <s v="ZLIN"/>
    <n v="16"/>
    <n v="9"/>
    <n v="0"/>
    <n v="0"/>
    <s v=""/>
    <m/>
    <m/>
    <n v="-1782568.52"/>
    <n v="-509305.30000000005"/>
    <s v="ZLIN"/>
    <n v="9"/>
    <n v="11"/>
  </r>
  <r>
    <s v="120381000003-1"/>
    <x v="13"/>
    <n v="342408"/>
    <m/>
    <s v="ACTUADOR"/>
    <d v="2008-11-30T00:00:00"/>
    <n v="26745977.899999999"/>
    <n v="12573806.339999998"/>
    <s v="ZLIN"/>
    <n v="20"/>
    <n v="11"/>
    <n v="0"/>
    <n v="0"/>
    <s v=""/>
    <m/>
    <m/>
    <n v="-12592473.029999999"/>
    <n v="-2533396.9399999995"/>
    <s v="ZLIN"/>
    <n v="14"/>
    <n v="1"/>
  </r>
  <r>
    <s v="120381000004-0"/>
    <x v="13"/>
    <n v="342408"/>
    <m/>
    <s v="VALVULA"/>
    <d v="2008-11-30T00:00:00"/>
    <n v="11443392.74"/>
    <n v="6718011.6699999999"/>
    <s v="ZLIN"/>
    <n v="16"/>
    <n v="9"/>
    <n v="0"/>
    <n v="0"/>
    <s v=""/>
    <m/>
    <m/>
    <n v="-4435096.88"/>
    <n v="-1267170.54"/>
    <s v="ZLIN"/>
    <n v="9"/>
    <n v="11"/>
  </r>
  <r>
    <s v="120381000004-1"/>
    <x v="13"/>
    <n v="342408"/>
    <m/>
    <s v="ACTUADOR"/>
    <d v="2008-11-30T00:00:00"/>
    <n v="26745977.899999999"/>
    <n v="12573806.339999998"/>
    <s v="ZLIN"/>
    <n v="20"/>
    <n v="11"/>
    <n v="0"/>
    <n v="0"/>
    <s v=""/>
    <m/>
    <m/>
    <n v="-12592473.029999999"/>
    <n v="-2533396.9399999995"/>
    <s v="ZLIN"/>
    <n v="14"/>
    <n v="1"/>
  </r>
  <r>
    <s v="120381000005-0"/>
    <x v="13"/>
    <n v="342408"/>
    <m/>
    <s v="VALVULA"/>
    <d v="2008-11-30T00:00:00"/>
    <n v="22079457.84"/>
    <n v="12962069.800000001"/>
    <s v="ZLIN"/>
    <n v="16"/>
    <n v="9"/>
    <n v="0"/>
    <n v="0"/>
    <s v=""/>
    <m/>
    <m/>
    <n v="-8557299.1099999994"/>
    <n v="-2444942.6099999994"/>
    <s v="ZLIN"/>
    <n v="9"/>
    <n v="11"/>
  </r>
  <r>
    <s v="120381000005-1"/>
    <x v="13"/>
    <n v="342408"/>
    <m/>
    <s v="ACTUADOR"/>
    <d v="2008-11-30T00:00:00"/>
    <n v="26745977.899999999"/>
    <n v="12573806.339999998"/>
    <s v="ZLIN"/>
    <n v="20"/>
    <n v="11"/>
    <n v="0"/>
    <n v="0"/>
    <s v=""/>
    <m/>
    <m/>
    <n v="-12592473.029999999"/>
    <n v="-2533396.9399999995"/>
    <s v="ZLIN"/>
    <n v="14"/>
    <n v="1"/>
  </r>
  <r>
    <s v="120381000006-0"/>
    <x v="13"/>
    <n v="342408"/>
    <m/>
    <s v="FILTRO"/>
    <d v="2008-11-30T00:00:00"/>
    <n v="54632086.789999999"/>
    <n v="25683610.529999997"/>
    <s v="ZLIN"/>
    <n v="20"/>
    <n v="11"/>
    <n v="0"/>
    <n v="0"/>
    <s v=""/>
    <m/>
    <m/>
    <n v="-25721739.600000001"/>
    <n v="-5174787.84"/>
    <s v="ZLIN"/>
    <n v="14"/>
    <n v="1"/>
  </r>
  <r>
    <s v="120381000007-0"/>
    <x v="13"/>
    <n v="342408"/>
    <m/>
    <s v="VALVULA"/>
    <d v="2008-11-30T00:00:00"/>
    <n v="22079457.84"/>
    <n v="12962069.800000001"/>
    <s v="ZLIN"/>
    <n v="16"/>
    <n v="9"/>
    <n v="0"/>
    <n v="0"/>
    <s v=""/>
    <m/>
    <m/>
    <n v="-8557299.1099999994"/>
    <n v="-2444942.6099999994"/>
    <s v="ZLIN"/>
    <n v="9"/>
    <n v="11"/>
  </r>
  <r>
    <s v="120381000007-1"/>
    <x v="13"/>
    <n v="342408"/>
    <m/>
    <s v="ACTUADOR"/>
    <d v="2008-11-30T00:00:00"/>
    <n v="26745977.899999999"/>
    <n v="12573806.339999998"/>
    <s v="ZLIN"/>
    <n v="20"/>
    <n v="11"/>
    <n v="0"/>
    <n v="0"/>
    <s v=""/>
    <m/>
    <m/>
    <n v="-12592473.029999999"/>
    <n v="-2533396.9399999995"/>
    <s v="ZLIN"/>
    <n v="14"/>
    <n v="1"/>
  </r>
  <r>
    <s v="120381000008-0"/>
    <x v="13"/>
    <n v="342408"/>
    <m/>
    <s v="FILTRO"/>
    <d v="2008-11-30T00:00:00"/>
    <n v="54632086.789999999"/>
    <n v="25683610.529999997"/>
    <s v="ZLIN"/>
    <n v="20"/>
    <n v="11"/>
    <n v="0"/>
    <n v="0"/>
    <s v=""/>
    <m/>
    <m/>
    <n v="-25721739.600000001"/>
    <n v="-5174787.84"/>
    <s v="ZLIN"/>
    <n v="14"/>
    <n v="1"/>
  </r>
  <r>
    <s v="120381000009-0"/>
    <x v="13"/>
    <n v="342408"/>
    <m/>
    <s v="VALVULA"/>
    <d v="2008-11-30T00:00:00"/>
    <n v="22079457.84"/>
    <n v="12962069.800000001"/>
    <s v="ZLIN"/>
    <n v="16"/>
    <n v="9"/>
    <n v="0"/>
    <n v="0"/>
    <s v=""/>
    <m/>
    <m/>
    <n v="-8557299.1099999994"/>
    <n v="-2444942.6099999994"/>
    <s v="ZLIN"/>
    <n v="9"/>
    <n v="11"/>
  </r>
  <r>
    <s v="120381000009-1"/>
    <x v="13"/>
    <n v="342408"/>
    <m/>
    <s v="ACTUADOR"/>
    <d v="2008-11-30T00:00:00"/>
    <n v="26745977.899999999"/>
    <n v="12573806.339999998"/>
    <s v="ZLIN"/>
    <n v="20"/>
    <n v="11"/>
    <n v="0"/>
    <n v="0"/>
    <s v=""/>
    <m/>
    <m/>
    <n v="-12592473.029999999"/>
    <n v="-2533396.9399999995"/>
    <s v="ZLIN"/>
    <n v="14"/>
    <n v="1"/>
  </r>
  <r>
    <s v="120381000010-0"/>
    <x v="13"/>
    <n v="342408"/>
    <m/>
    <s v="FILTRO"/>
    <d v="2008-11-30T00:00:00"/>
    <n v="54632086.789999999"/>
    <n v="25683610.529999997"/>
    <s v="ZLIN"/>
    <n v="20"/>
    <n v="11"/>
    <n v="0"/>
    <n v="0"/>
    <s v=""/>
    <m/>
    <m/>
    <n v="-25721739.600000001"/>
    <n v="-5174787.84"/>
    <s v="ZLIN"/>
    <n v="14"/>
    <n v="1"/>
  </r>
  <r>
    <s v="120381000011-0"/>
    <x v="13"/>
    <n v="342408"/>
    <m/>
    <s v="VALVULA"/>
    <d v="2008-11-30T00:00:00"/>
    <n v="22079457.84"/>
    <n v="12962069.800000001"/>
    <s v="ZLIN"/>
    <n v="16"/>
    <n v="9"/>
    <n v="0"/>
    <n v="0"/>
    <s v=""/>
    <m/>
    <m/>
    <n v="-8557299.1099999994"/>
    <n v="-2444942.6099999994"/>
    <s v="ZLIN"/>
    <n v="9"/>
    <n v="11"/>
  </r>
  <r>
    <s v="120381000011-1"/>
    <x v="13"/>
    <n v="342408"/>
    <m/>
    <s v="ACTUADOR"/>
    <d v="2008-11-30T00:00:00"/>
    <n v="26745977.899999999"/>
    <n v="12573806.339999998"/>
    <s v="ZLIN"/>
    <n v="20"/>
    <n v="11"/>
    <n v="0"/>
    <n v="0"/>
    <s v=""/>
    <m/>
    <m/>
    <n v="-12592473.029999999"/>
    <n v="-2533396.9399999995"/>
    <s v="ZLIN"/>
    <n v="14"/>
    <n v="1"/>
  </r>
  <r>
    <s v="120381000012-0"/>
    <x v="13"/>
    <n v="342408"/>
    <m/>
    <s v="BOMBA"/>
    <d v="2008-11-30T00:00:00"/>
    <n v="497853501.92000002"/>
    <n v="292272205.11000001"/>
    <s v="ZLIN"/>
    <n v="16"/>
    <n v="9"/>
    <n v="0"/>
    <n v="0"/>
    <s v=""/>
    <m/>
    <m/>
    <n v="-192952262.06"/>
    <n v="-55129217.719999999"/>
    <s v="ZLIN"/>
    <n v="9"/>
    <n v="11"/>
  </r>
  <r>
    <s v="120381000012-1"/>
    <x v="13"/>
    <n v="342408"/>
    <m/>
    <s v="MOTOR"/>
    <d v="2008-11-30T00:00:00"/>
    <n v="512174317.83999997"/>
    <n v="300679450.26999998"/>
    <s v="ZLIN"/>
    <n v="16"/>
    <n v="9"/>
    <n v="0"/>
    <n v="0"/>
    <s v=""/>
    <m/>
    <m/>
    <n v="-198502557.12"/>
    <n v="-56715016.319999993"/>
    <s v="ZLIN"/>
    <n v="9"/>
    <n v="11"/>
  </r>
  <r>
    <s v="120381000013-0"/>
    <x v="13"/>
    <n v="342408"/>
    <m/>
    <s v="VALVULA"/>
    <d v="2008-11-30T00:00:00"/>
    <n v="11443392.74"/>
    <n v="6718011.6699999999"/>
    <s v="ZLIN"/>
    <n v="16"/>
    <n v="9"/>
    <n v="0"/>
    <n v="0"/>
    <s v=""/>
    <m/>
    <m/>
    <n v="-4435096.88"/>
    <n v="-1267170.54"/>
    <s v="ZLIN"/>
    <n v="9"/>
    <n v="11"/>
  </r>
  <r>
    <s v="120381000013-1"/>
    <x v="13"/>
    <n v="342408"/>
    <m/>
    <s v="ACTUADOR"/>
    <d v="2008-11-30T00:00:00"/>
    <n v="12167029.68"/>
    <n v="5719958.1600000001"/>
    <s v="ZLIN"/>
    <n v="20"/>
    <n v="11"/>
    <n v="0"/>
    <n v="0"/>
    <s v=""/>
    <m/>
    <m/>
    <n v="-5728449.8600000003"/>
    <n v="-1152469.21"/>
    <s v="ZLIN"/>
    <n v="14"/>
    <n v="1"/>
  </r>
  <r>
    <s v="120381000014-0"/>
    <x v="13"/>
    <n v="342408"/>
    <m/>
    <s v="VALVULA"/>
    <d v="2008-11-30T00:00:00"/>
    <n v="22079457.84"/>
    <n v="12962069.800000001"/>
    <s v="ZLIN"/>
    <n v="16"/>
    <n v="9"/>
    <n v="0"/>
    <n v="0"/>
    <s v=""/>
    <m/>
    <m/>
    <n v="-8557299.1099999994"/>
    <n v="-2444942.6099999994"/>
    <s v="ZLIN"/>
    <n v="9"/>
    <n v="11"/>
  </r>
  <r>
    <s v="120381000014-1"/>
    <x v="13"/>
    <n v="342408"/>
    <m/>
    <s v="ACTUADOR"/>
    <d v="2008-11-30T00:00:00"/>
    <n v="26745977.899999999"/>
    <n v="12573806.339999998"/>
    <s v="ZLIN"/>
    <n v="20"/>
    <n v="11"/>
    <n v="0"/>
    <n v="0"/>
    <s v=""/>
    <m/>
    <m/>
    <n v="-12592473.029999999"/>
    <n v="-2533396.9399999995"/>
    <s v="ZLIN"/>
    <n v="14"/>
    <n v="1"/>
  </r>
  <r>
    <s v="120381000015-0"/>
    <x v="13"/>
    <n v="342408"/>
    <m/>
    <s v="BOMBA"/>
    <d v="2008-11-30T00:00:00"/>
    <n v="497853501.92000002"/>
    <n v="292272205.11000001"/>
    <s v="ZLIN"/>
    <n v="16"/>
    <n v="9"/>
    <n v="0"/>
    <n v="0"/>
    <s v=""/>
    <m/>
    <m/>
    <n v="-192952262.06"/>
    <n v="-55129217.719999999"/>
    <s v="ZLIN"/>
    <n v="9"/>
    <n v="11"/>
  </r>
  <r>
    <s v="120381000015-1"/>
    <x v="13"/>
    <n v="342408"/>
    <m/>
    <s v="MOTOR"/>
    <d v="2008-11-30T00:00:00"/>
    <n v="512174317.83999997"/>
    <n v="300679450.26999998"/>
    <s v="ZLIN"/>
    <n v="16"/>
    <n v="9"/>
    <n v="0"/>
    <n v="0"/>
    <s v=""/>
    <m/>
    <m/>
    <n v="-198502557.12"/>
    <n v="-56715016.319999993"/>
    <s v="ZLIN"/>
    <n v="9"/>
    <n v="11"/>
  </r>
  <r>
    <s v="120381000016-0"/>
    <x v="13"/>
    <n v="342408"/>
    <m/>
    <s v="VALVULA"/>
    <d v="2008-11-30T00:00:00"/>
    <n v="11443392.74"/>
    <n v="6718011.6699999999"/>
    <s v="ZLIN"/>
    <n v="16"/>
    <n v="9"/>
    <n v="0"/>
    <n v="0"/>
    <s v=""/>
    <m/>
    <m/>
    <n v="-4435096.88"/>
    <n v="-1267170.54"/>
    <s v="ZLIN"/>
    <n v="9"/>
    <n v="11"/>
  </r>
  <r>
    <s v="120381000016-1"/>
    <x v="13"/>
    <n v="342408"/>
    <m/>
    <s v="ACTUADOR"/>
    <d v="2008-11-30T00:00:00"/>
    <n v="12167029.68"/>
    <n v="5719958.1600000001"/>
    <s v="ZLIN"/>
    <n v="20"/>
    <n v="11"/>
    <n v="0"/>
    <n v="0"/>
    <s v=""/>
    <m/>
    <m/>
    <n v="-5728449.8600000003"/>
    <n v="-1152469.21"/>
    <s v="ZLIN"/>
    <n v="14"/>
    <n v="1"/>
  </r>
  <r>
    <s v="120381000017-0"/>
    <x v="13"/>
    <n v="342408"/>
    <m/>
    <s v="VALVULA"/>
    <d v="2008-11-30T00:00:00"/>
    <n v="22079457.84"/>
    <n v="12962069.800000001"/>
    <s v="ZLIN"/>
    <n v="16"/>
    <n v="9"/>
    <n v="0"/>
    <n v="0"/>
    <s v=""/>
    <m/>
    <m/>
    <n v="-8557299.1099999994"/>
    <n v="-2444942.6099999994"/>
    <s v="ZLIN"/>
    <n v="9"/>
    <n v="11"/>
  </r>
  <r>
    <s v="120381000017-1"/>
    <x v="13"/>
    <n v="342408"/>
    <m/>
    <s v="ACTUADOR"/>
    <d v="2008-11-30T00:00:00"/>
    <n v="26745977.899999999"/>
    <n v="12573806.339999998"/>
    <s v="ZLIN"/>
    <n v="20"/>
    <n v="11"/>
    <n v="0"/>
    <n v="0"/>
    <s v=""/>
    <m/>
    <m/>
    <n v="-12592473.029999999"/>
    <n v="-2533396.9399999995"/>
    <s v="ZLIN"/>
    <n v="14"/>
    <n v="1"/>
  </r>
  <r>
    <s v="120381000018-0"/>
    <x v="13"/>
    <n v="342408"/>
    <m/>
    <s v="BOMBA"/>
    <d v="2008-11-30T00:00:00"/>
    <n v="497853501.92000002"/>
    <n v="292272205.11000001"/>
    <s v="ZLIN"/>
    <n v="16"/>
    <n v="9"/>
    <n v="0"/>
    <n v="0"/>
    <s v=""/>
    <m/>
    <m/>
    <n v="-192952262.06"/>
    <n v="-55129217.719999999"/>
    <s v="ZLIN"/>
    <n v="9"/>
    <n v="11"/>
  </r>
  <r>
    <s v="120381000018-1"/>
    <x v="13"/>
    <n v="342408"/>
    <m/>
    <s v="MOTOR"/>
    <d v="2008-11-30T00:00:00"/>
    <n v="512174317.83999997"/>
    <n v="300679450.26999998"/>
    <s v="ZLIN"/>
    <n v="16"/>
    <n v="9"/>
    <n v="0"/>
    <n v="0"/>
    <s v=""/>
    <m/>
    <m/>
    <n v="-198502557.12"/>
    <n v="-56715016.319999993"/>
    <s v="ZLIN"/>
    <n v="9"/>
    <n v="11"/>
  </r>
  <r>
    <s v="120381000019-0"/>
    <x v="13"/>
    <n v="342408"/>
    <m/>
    <s v="BOMBA"/>
    <d v="2015-10-01T00:00:00"/>
    <n v="1"/>
    <n v="1"/>
    <s v="ZLIN"/>
    <n v="0"/>
    <n v="1"/>
    <n v="0"/>
    <n v="0"/>
    <s v=""/>
    <m/>
    <m/>
    <n v="5547663.04"/>
    <n v="1585046.58"/>
    <s v="ZLIN"/>
    <n v="9"/>
    <n v="11"/>
  </r>
  <r>
    <s v="120381000019-1"/>
    <x v="13"/>
    <n v="342408"/>
    <m/>
    <s v="MOTOR"/>
    <d v="2015-10-01T00:00:00"/>
    <n v="1"/>
    <n v="1"/>
    <s v="ZLIN"/>
    <n v="0"/>
    <n v="1"/>
    <n v="0"/>
    <n v="0"/>
    <s v=""/>
    <m/>
    <m/>
    <n v="1791254.39"/>
    <n v="511786.97"/>
    <s v="ZLIN"/>
    <n v="9"/>
    <n v="11"/>
  </r>
  <r>
    <s v="120381000020-0"/>
    <x v="13"/>
    <n v="342408"/>
    <m/>
    <s v="VALVULA"/>
    <d v="2015-10-01T00:00:00"/>
    <n v="1"/>
    <n v="1"/>
    <s v="ZLIN"/>
    <n v="0"/>
    <n v="1"/>
    <n v="0"/>
    <n v="0"/>
    <s v=""/>
    <m/>
    <m/>
    <n v="894674.1"/>
    <n v="255621.17999999993"/>
    <s v="ZLIN"/>
    <n v="9"/>
    <n v="11"/>
  </r>
  <r>
    <s v="120381000020-1"/>
    <x v="13"/>
    <n v="342408"/>
    <m/>
    <s v="ACTUADOR"/>
    <d v="2015-10-01T00:00:00"/>
    <n v="1"/>
    <n v="1"/>
    <s v="ZLIN"/>
    <n v="0"/>
    <n v="1"/>
    <n v="0"/>
    <n v="0"/>
    <s v=""/>
    <m/>
    <m/>
    <n v="5202659.68"/>
    <n v="1046688.9299999997"/>
    <s v="ZLIN"/>
    <n v="14"/>
    <n v="1"/>
  </r>
  <r>
    <s v="120381000021-0"/>
    <x v="13"/>
    <n v="342408"/>
    <m/>
    <s v="VALVULA"/>
    <d v="2015-10-01T00:00:00"/>
    <n v="1"/>
    <n v="1"/>
    <s v="ZLIN"/>
    <n v="0"/>
    <n v="1"/>
    <n v="0"/>
    <n v="0"/>
    <s v=""/>
    <m/>
    <m/>
    <n v="9861286.4299999997"/>
    <n v="2817510.41"/>
    <s v="ZLIN"/>
    <n v="9"/>
    <n v="11"/>
  </r>
  <r>
    <s v="120381000021-1"/>
    <x v="13"/>
    <n v="342408"/>
    <m/>
    <s v="ACTUADOR"/>
    <d v="2015-10-01T00:00:00"/>
    <n v="1"/>
    <n v="1"/>
    <s v="ZLIN"/>
    <n v="0"/>
    <n v="1"/>
    <n v="0"/>
    <n v="0"/>
    <s v=""/>
    <m/>
    <m/>
    <n v="5202659.68"/>
    <n v="1046688.9299999997"/>
    <s v="ZLIN"/>
    <n v="14"/>
    <n v="1"/>
  </r>
  <r>
    <s v="120381000022-0"/>
    <x v="13"/>
    <n v="342408"/>
    <m/>
    <s v="VALVULA"/>
    <d v="2015-10-01T00:00:00"/>
    <n v="1"/>
    <n v="1"/>
    <s v="ZLIN"/>
    <n v="0"/>
    <n v="1"/>
    <n v="0"/>
    <n v="0"/>
    <s v=""/>
    <m/>
    <m/>
    <n v="9861286.4299999997"/>
    <n v="2817510.41"/>
    <s v="ZLIN"/>
    <n v="9"/>
    <n v="11"/>
  </r>
  <r>
    <s v="120381000022-1"/>
    <x v="13"/>
    <n v="342408"/>
    <m/>
    <s v="VALVULA"/>
    <d v="2015-10-01T00:00:00"/>
    <n v="1"/>
    <n v="1"/>
    <s v="ZLIN"/>
    <n v="0"/>
    <n v="1"/>
    <n v="0"/>
    <n v="0"/>
    <s v=""/>
    <m/>
    <m/>
    <n v="6643799.2999999998"/>
    <n v="1898228.37"/>
    <s v="ZLIN"/>
    <n v="9"/>
    <n v="11"/>
  </r>
  <r>
    <s v="120381000022-2"/>
    <x v="13"/>
    <n v="342408"/>
    <m/>
    <s v="ACTUADOR"/>
    <d v="2015-10-01T00:00:00"/>
    <n v="1"/>
    <n v="1"/>
    <s v="ZLIN"/>
    <n v="0"/>
    <n v="1"/>
    <n v="0"/>
    <n v="0"/>
    <s v=""/>
    <m/>
    <m/>
    <n v="5202659.68"/>
    <n v="1046688.9299999997"/>
    <s v="ZLIN"/>
    <n v="14"/>
    <n v="1"/>
  </r>
  <r>
    <s v="120381000022-3"/>
    <x v="13"/>
    <n v="342408"/>
    <m/>
    <s v="FOSA"/>
    <d v="2008-11-30T00:00:00"/>
    <n v="1995812.75"/>
    <n v="563411.25"/>
    <s v="ZLIN"/>
    <n v="34"/>
    <n v="10"/>
    <n v="0"/>
    <n v="0"/>
    <s v=""/>
    <m/>
    <m/>
    <n v="-1206512.44"/>
    <n v="-122087.56999999983"/>
    <s v="ZLIN"/>
    <n v="28"/>
    <n v="0"/>
  </r>
  <r>
    <s v="120381000023-0"/>
    <x v="13"/>
    <n v="342408"/>
    <m/>
    <s v="BOMBA"/>
    <d v="2015-10-01T00:00:00"/>
    <n v="1"/>
    <n v="1"/>
    <s v="ZLIN"/>
    <n v="0"/>
    <n v="1"/>
    <n v="0"/>
    <n v="0"/>
    <s v=""/>
    <m/>
    <m/>
    <n v="2359978.41"/>
    <n v="674279.55"/>
    <s v="ZLIN"/>
    <n v="9"/>
    <n v="11"/>
  </r>
  <r>
    <s v="120381000023-1"/>
    <x v="13"/>
    <n v="342408"/>
    <m/>
    <s v="MOTOR"/>
    <d v="2015-10-01T00:00:00"/>
    <n v="1"/>
    <n v="1"/>
    <s v="ZLIN"/>
    <n v="0"/>
    <n v="1"/>
    <n v="0"/>
    <n v="0"/>
    <s v=""/>
    <m/>
    <m/>
    <n v="426314.83"/>
    <n v="121804.23999999999"/>
    <s v="ZLIN"/>
    <n v="9"/>
    <n v="11"/>
  </r>
  <r>
    <s v="120381000024-0"/>
    <x v="13"/>
    <n v="342408"/>
    <m/>
    <s v="VALVULA"/>
    <d v="2011-07-31T00:00:00"/>
    <n v="3500824.64"/>
    <n v="1781484.7300000002"/>
    <s v="ZLIN"/>
    <n v="14"/>
    <n v="1"/>
    <n v="0"/>
    <n v="0"/>
    <s v=""/>
    <m/>
    <m/>
    <n v="-1528973.73"/>
    <n v="-436849.6399999999"/>
    <s v="ZLIN"/>
    <n v="9"/>
    <n v="11"/>
  </r>
  <r>
    <s v="120381000024-1"/>
    <x v="13"/>
    <n v="342408"/>
    <m/>
    <s v="ACTUADOR"/>
    <d v="2011-07-31T00:00:00"/>
    <n v="13672294.33"/>
    <n v="5369028.8100000005"/>
    <s v="ZLIN"/>
    <n v="18"/>
    <n v="3"/>
    <n v="0"/>
    <n v="0"/>
    <s v=""/>
    <m/>
    <m/>
    <n v="-6931800.1600000001"/>
    <n v="-1394563.3500000006"/>
    <s v="ZLIN"/>
    <n v="14"/>
    <n v="1"/>
  </r>
  <r>
    <s v="120381000025-0"/>
    <x v="13"/>
    <n v="342408"/>
    <m/>
    <s v="VALVULA"/>
    <d v="2011-07-31T00:00:00"/>
    <n v="3500824.64"/>
    <n v="1781484.7300000002"/>
    <s v="ZLIN"/>
    <n v="14"/>
    <n v="1"/>
    <n v="0"/>
    <n v="0"/>
    <s v=""/>
    <m/>
    <m/>
    <n v="-1528973.73"/>
    <n v="-436849.6399999999"/>
    <s v="ZLIN"/>
    <n v="9"/>
    <n v="11"/>
  </r>
  <r>
    <s v="120381000025-1"/>
    <x v="13"/>
    <n v="342408"/>
    <m/>
    <s v="ACTUADOR"/>
    <d v="2011-07-31T00:00:00"/>
    <n v="13672294.33"/>
    <n v="5369028.8100000005"/>
    <s v="ZLIN"/>
    <n v="18"/>
    <n v="3"/>
    <n v="0"/>
    <n v="0"/>
    <s v=""/>
    <m/>
    <m/>
    <n v="-6931800.1600000001"/>
    <n v="-1394563.3500000006"/>
    <s v="ZLIN"/>
    <n v="14"/>
    <n v="1"/>
  </r>
  <r>
    <s v="120381000026-0"/>
    <x v="13"/>
    <n v="342408"/>
    <m/>
    <s v="VALVULA"/>
    <d v="2011-07-31T00:00:00"/>
    <n v="3500824.64"/>
    <n v="1781484.7300000002"/>
    <s v="ZLIN"/>
    <n v="14"/>
    <n v="1"/>
    <n v="0"/>
    <n v="0"/>
    <s v=""/>
    <m/>
    <m/>
    <n v="-1528973.73"/>
    <n v="-436849.6399999999"/>
    <s v="ZLIN"/>
    <n v="9"/>
    <n v="11"/>
  </r>
  <r>
    <s v="120381000026-1"/>
    <x v="13"/>
    <n v="342408"/>
    <m/>
    <s v="ACTUADOR"/>
    <d v="2011-07-31T00:00:00"/>
    <n v="13672294.33"/>
    <n v="5369028.8100000005"/>
    <s v="ZLIN"/>
    <n v="18"/>
    <n v="3"/>
    <n v="0"/>
    <n v="0"/>
    <s v=""/>
    <m/>
    <m/>
    <n v="-6931800.1600000001"/>
    <n v="-1394563.3500000006"/>
    <s v="ZLIN"/>
    <n v="14"/>
    <n v="1"/>
  </r>
  <r>
    <s v="120381000027-0"/>
    <x v="13"/>
    <n v="342408"/>
    <m/>
    <s v="VALVULA"/>
    <d v="2011-07-31T00:00:00"/>
    <n v="3500824.64"/>
    <n v="1781484.7300000002"/>
    <s v="ZLIN"/>
    <n v="14"/>
    <n v="1"/>
    <n v="0"/>
    <n v="0"/>
    <s v=""/>
    <m/>
    <m/>
    <n v="-1528973.73"/>
    <n v="-436849.6399999999"/>
    <s v="ZLIN"/>
    <n v="9"/>
    <n v="11"/>
  </r>
  <r>
    <s v="120381000027-1"/>
    <x v="13"/>
    <n v="342408"/>
    <m/>
    <s v="ACTUADOR"/>
    <d v="2011-07-31T00:00:00"/>
    <n v="13672294.33"/>
    <n v="5369028.8100000005"/>
    <s v="ZLIN"/>
    <n v="18"/>
    <n v="3"/>
    <n v="0"/>
    <n v="0"/>
    <s v=""/>
    <m/>
    <m/>
    <n v="-6931800.1600000001"/>
    <n v="-1394563.3500000006"/>
    <s v="ZLIN"/>
    <n v="14"/>
    <n v="1"/>
  </r>
  <r>
    <s v="120381000028-0"/>
    <x v="13"/>
    <n v="342408"/>
    <m/>
    <s v="BOMBA"/>
    <d v="2015-10-01T00:00:00"/>
    <n v="1"/>
    <n v="1"/>
    <s v="ZLIN"/>
    <n v="0"/>
    <n v="1"/>
    <n v="0"/>
    <n v="0"/>
    <s v=""/>
    <m/>
    <m/>
    <n v="3843213.28"/>
    <n v="1098060.94"/>
    <s v="ZLIN"/>
    <n v="9"/>
    <n v="11"/>
  </r>
  <r>
    <s v="120381000028-1"/>
    <x v="13"/>
    <n v="342408"/>
    <m/>
    <s v="MOTOR"/>
    <d v="2015-10-01T00:00:00"/>
    <n v="1"/>
    <n v="1"/>
    <s v="ZLIN"/>
    <n v="0"/>
    <n v="1"/>
    <n v="0"/>
    <n v="0"/>
    <s v=""/>
    <m/>
    <m/>
    <n v="1041179.6"/>
    <n v="297479.89"/>
    <s v="ZLIN"/>
    <n v="9"/>
    <n v="11"/>
  </r>
  <r>
    <s v="120381000029-0"/>
    <x v="13"/>
    <n v="342408"/>
    <m/>
    <s v="VALVULA"/>
    <d v="2008-11-30T00:00:00"/>
    <n v="4599365.55"/>
    <n v="2700125.07"/>
    <s v="ZLIN"/>
    <n v="16"/>
    <n v="9"/>
    <n v="0"/>
    <n v="0"/>
    <s v=""/>
    <m/>
    <m/>
    <n v="-1782568.52"/>
    <n v="-509305.30000000005"/>
    <s v="ZLIN"/>
    <n v="9"/>
    <n v="11"/>
  </r>
  <r>
    <s v="120381000029-1"/>
    <x v="13"/>
    <n v="342408"/>
    <m/>
    <s v="ACTUADOR"/>
    <d v="2008-11-30T00:00:00"/>
    <n v="17962590.559999999"/>
    <n v="8444564.4899999984"/>
    <s v="ZLIN"/>
    <n v="20"/>
    <n v="11"/>
    <n v="0"/>
    <n v="0"/>
    <s v=""/>
    <m/>
    <m/>
    <n v="-8457101.0199999996"/>
    <n v="-1701428.5999999996"/>
    <s v="ZLIN"/>
    <n v="14"/>
    <n v="1"/>
  </r>
  <r>
    <s v="120381000030-0"/>
    <x v="13"/>
    <n v="342408"/>
    <m/>
    <s v="BOMBA"/>
    <d v="2008-11-30T00:00:00"/>
    <n v="142180452.77000001"/>
    <n v="83469121.530000001"/>
    <s v="ZLIN"/>
    <n v="16"/>
    <n v="9"/>
    <n v="0"/>
    <n v="0"/>
    <s v=""/>
    <m/>
    <m/>
    <n v="-55751381.299999997"/>
    <n v="-15928966.079999998"/>
    <s v="ZLIN"/>
    <n v="9"/>
    <n v="11"/>
  </r>
  <r>
    <s v="120381000030-1"/>
    <x v="13"/>
    <n v="342408"/>
    <m/>
    <s v="MOTOR"/>
    <d v="2008-11-30T00:00:00"/>
    <n v="127436482.81999999"/>
    <n v="74813457.590000004"/>
    <s v="ZLIN"/>
    <n v="16"/>
    <n v="9"/>
    <n v="0"/>
    <n v="0"/>
    <s v=""/>
    <m/>
    <m/>
    <n v="-49390347.829999998"/>
    <n v="-14111527.960000001"/>
    <s v="ZLIN"/>
    <n v="9"/>
    <n v="11"/>
  </r>
  <r>
    <s v="120381000030-2"/>
    <x v="13"/>
    <n v="342408"/>
    <m/>
    <s v="TRANSMISOR DE TEMPERATURA CON SENSOR"/>
    <d v="2008-11-30T00:00:00"/>
    <n v="2825297.75"/>
    <n v="626801.02"/>
    <s v="ZLIN"/>
    <n v="10"/>
    <n v="9"/>
    <n v="0"/>
    <n v="0"/>
    <s v=""/>
    <m/>
    <m/>
    <n v="0"/>
    <n v="0"/>
    <s v="ZLIN"/>
    <n v="0"/>
    <n v="11"/>
  </r>
  <r>
    <s v="120381000030-3"/>
    <x v="13"/>
    <n v="342408"/>
    <m/>
    <s v="TRANSMISOR DE TEMPERATURA CON SENSOR"/>
    <d v="2008-11-30T00:00:00"/>
    <n v="2751421.97"/>
    <n v="610411.44000000041"/>
    <s v="ZLIN"/>
    <n v="10"/>
    <n v="9"/>
    <n v="0"/>
    <n v="0"/>
    <s v=""/>
    <m/>
    <m/>
    <n v="0"/>
    <n v="0"/>
    <s v="ZLIN"/>
    <n v="0"/>
    <n v="11"/>
  </r>
  <r>
    <s v="120381000030-4"/>
    <x v="13"/>
    <n v="342408"/>
    <m/>
    <s v="TRANSMISOR DE TEMPERATURA CON SENSOR"/>
    <d v="2008-11-30T00:00:00"/>
    <n v="2751421.97"/>
    <n v="610411.44000000041"/>
    <s v="ZLIN"/>
    <n v="10"/>
    <n v="9"/>
    <n v="0"/>
    <n v="0"/>
    <s v=""/>
    <m/>
    <m/>
    <n v="0"/>
    <n v="0"/>
    <s v="ZLIN"/>
    <n v="0"/>
    <n v="11"/>
  </r>
  <r>
    <s v="120381000030-5"/>
    <x v="13"/>
    <n v="342408"/>
    <m/>
    <s v="TRANSMISOR DE TEMPERATURA CON SENSOR"/>
    <d v="2008-11-30T00:00:00"/>
    <n v="2751421.97"/>
    <n v="610411.44000000041"/>
    <s v="ZLIN"/>
    <n v="10"/>
    <n v="9"/>
    <n v="0"/>
    <n v="0"/>
    <s v=""/>
    <m/>
    <m/>
    <n v="0"/>
    <n v="0"/>
    <s v="ZLIN"/>
    <n v="0"/>
    <n v="11"/>
  </r>
  <r>
    <s v="120381000030-6"/>
    <x v="13"/>
    <n v="342408"/>
    <m/>
    <s v="TRANSMISOR DE TEMPERATURA CON SENSOR"/>
    <d v="2008-11-30T00:00:00"/>
    <n v="2751421.97"/>
    <n v="610411.44000000041"/>
    <s v="ZLIN"/>
    <n v="10"/>
    <n v="9"/>
    <n v="0"/>
    <n v="0"/>
    <s v=""/>
    <m/>
    <m/>
    <n v="0"/>
    <n v="0"/>
    <s v="ZLIN"/>
    <n v="0"/>
    <n v="11"/>
  </r>
  <r>
    <s v="120381000030-7"/>
    <x v="13"/>
    <n v="342408"/>
    <m/>
    <s v="TRANSMISOR DE TEMPERATURA CON 4 ENTRADAS"/>
    <d v="2008-11-30T00:00:00"/>
    <n v="5687798.7199999997"/>
    <n v="1261855.6799999997"/>
    <s v="ZLIN"/>
    <n v="10"/>
    <n v="9"/>
    <n v="0"/>
    <n v="0"/>
    <s v=""/>
    <m/>
    <m/>
    <n v="0"/>
    <n v="0"/>
    <s v="ZLIN"/>
    <n v="0"/>
    <n v="11"/>
  </r>
  <r>
    <s v="120381000030-8"/>
    <x v="13"/>
    <n v="342408"/>
    <m/>
    <s v="INTERRUPTOR DE NIVEL"/>
    <d v="2008-11-30T00:00:00"/>
    <n v="2952283.92"/>
    <n v="654973.29"/>
    <s v="ZLIN"/>
    <n v="10"/>
    <n v="9"/>
    <n v="0"/>
    <n v="0"/>
    <s v=""/>
    <m/>
    <m/>
    <n v="0"/>
    <n v="0"/>
    <s v="ZLIN"/>
    <n v="0"/>
    <n v="11"/>
  </r>
  <r>
    <s v="120381000031-0"/>
    <x v="13"/>
    <n v="342408"/>
    <m/>
    <s v="VALVULA"/>
    <d v="2008-11-30T00:00:00"/>
    <n v="4599365.55"/>
    <n v="2700125.07"/>
    <s v="ZLIN"/>
    <n v="16"/>
    <n v="9"/>
    <n v="0"/>
    <n v="0"/>
    <s v=""/>
    <m/>
    <m/>
    <n v="-1782568.52"/>
    <n v="-509305.30000000005"/>
    <s v="ZLIN"/>
    <n v="9"/>
    <n v="11"/>
  </r>
  <r>
    <s v="120381000031-1"/>
    <x v="13"/>
    <n v="342408"/>
    <m/>
    <s v="ACTUADOR"/>
    <d v="2008-11-30T00:00:00"/>
    <n v="17962590.559999999"/>
    <n v="8444564.4899999984"/>
    <s v="ZLIN"/>
    <n v="20"/>
    <n v="11"/>
    <n v="0"/>
    <n v="0"/>
    <s v=""/>
    <m/>
    <m/>
    <n v="-8457101.0199999996"/>
    <n v="-1701428.5999999996"/>
    <s v="ZLIN"/>
    <n v="14"/>
    <n v="1"/>
  </r>
  <r>
    <s v="120381000032-0"/>
    <x v="13"/>
    <n v="342408"/>
    <m/>
    <s v="VALVULA"/>
    <d v="2008-11-30T00:00:00"/>
    <n v="4599365.55"/>
    <n v="2700125.07"/>
    <s v="ZLIN"/>
    <n v="16"/>
    <n v="9"/>
    <n v="0"/>
    <n v="0"/>
    <s v=""/>
    <m/>
    <m/>
    <n v="-1782568.52"/>
    <n v="-509305.30000000005"/>
    <s v="ZLIN"/>
    <n v="9"/>
    <n v="11"/>
  </r>
  <r>
    <s v="120381000032-1"/>
    <x v="13"/>
    <n v="342408"/>
    <m/>
    <s v="ACTUADOR"/>
    <d v="2008-11-30T00:00:00"/>
    <n v="17962590.559999999"/>
    <n v="8444564.4899999984"/>
    <s v="ZLIN"/>
    <n v="20"/>
    <n v="11"/>
    <n v="0"/>
    <n v="0"/>
    <s v=""/>
    <m/>
    <m/>
    <n v="-8457101.0199999996"/>
    <n v="-1701428.5999999996"/>
    <s v="ZLIN"/>
    <n v="14"/>
    <n v="1"/>
  </r>
  <r>
    <s v="120381000033-0"/>
    <x v="13"/>
    <n v="342408"/>
    <m/>
    <s v="BOMBA"/>
    <d v="1993-01-01T00:00:00"/>
    <n v="53268944.670000002"/>
    <n v="41854170.810000002"/>
    <s v="ZLIN"/>
    <n v="32"/>
    <n v="8"/>
    <n v="0"/>
    <n v="0"/>
    <s v=""/>
    <m/>
    <m/>
    <n v="10975335.32"/>
    <n v="3135810.09"/>
    <s v="ZLIN"/>
    <n v="9"/>
    <n v="11"/>
  </r>
  <r>
    <s v="120381000033-1"/>
    <x v="13"/>
    <n v="342408"/>
    <m/>
    <s v="MOTOR"/>
    <d v="1993-01-01T00:00:00"/>
    <n v="48888216.759999998"/>
    <n v="38412170.310000002"/>
    <s v="ZLIN"/>
    <n v="32"/>
    <n v="8"/>
    <n v="0"/>
    <n v="0"/>
    <s v=""/>
    <m/>
    <m/>
    <n v="10072746.42"/>
    <n v="2877927.55"/>
    <s v="ZLIN"/>
    <n v="9"/>
    <n v="11"/>
  </r>
  <r>
    <s v="120381000033-2"/>
    <x v="13"/>
    <n v="342408"/>
    <m/>
    <s v="TRANSMISOR DE TEMPERATURA CON SENSOR"/>
    <d v="1993-01-01T00:00:00"/>
    <n v="2825297.75"/>
    <n v="631347.54"/>
    <s v="ZLIN"/>
    <n v="10"/>
    <n v="8"/>
    <n v="0"/>
    <n v="0"/>
    <s v=""/>
    <m/>
    <m/>
    <n v="0"/>
    <n v="0"/>
    <s v="ZLIN"/>
    <n v="0"/>
    <n v="11"/>
  </r>
  <r>
    <s v="120381000033-3"/>
    <x v="13"/>
    <n v="342408"/>
    <m/>
    <s v="TRANSMISOR DE TEMPERATURA CON SENSOR"/>
    <d v="1993-01-01T00:00:00"/>
    <n v="2751421.97"/>
    <n v="614839.08000000007"/>
    <s v="ZLIN"/>
    <n v="10"/>
    <n v="8"/>
    <n v="0"/>
    <n v="0"/>
    <s v=""/>
    <m/>
    <m/>
    <n v="0"/>
    <n v="0"/>
    <s v="ZLIN"/>
    <n v="0"/>
    <n v="11"/>
  </r>
  <r>
    <s v="120381000033-4"/>
    <x v="13"/>
    <n v="342408"/>
    <m/>
    <s v="TRANSMISOR DE TEMPERATURA CON SENSOR"/>
    <d v="1993-01-01T00:00:00"/>
    <n v="2751421.97"/>
    <n v="614839.08000000007"/>
    <s v="ZLIN"/>
    <n v="10"/>
    <n v="8"/>
    <n v="0"/>
    <n v="0"/>
    <s v=""/>
    <m/>
    <m/>
    <n v="0"/>
    <n v="0"/>
    <s v="ZLIN"/>
    <n v="0"/>
    <n v="11"/>
  </r>
  <r>
    <s v="120381000033-5"/>
    <x v="13"/>
    <n v="342408"/>
    <m/>
    <s v="TRANSMISOR DE TEMPERATURA CON SENSOR"/>
    <d v="1993-01-01T00:00:00"/>
    <n v="2751421.97"/>
    <n v="614839.08000000007"/>
    <s v="ZLIN"/>
    <n v="10"/>
    <n v="8"/>
    <n v="0"/>
    <n v="0"/>
    <s v=""/>
    <m/>
    <m/>
    <n v="0"/>
    <n v="0"/>
    <s v="ZLIN"/>
    <n v="0"/>
    <n v="11"/>
  </r>
  <r>
    <s v="120381000033-6"/>
    <x v="13"/>
    <n v="342408"/>
    <m/>
    <s v="TRANSMISOR DE TEMPERATURA CON SENSOR"/>
    <d v="1993-01-01T00:00:00"/>
    <n v="2751421.97"/>
    <n v="614839.08000000007"/>
    <s v="ZLIN"/>
    <n v="10"/>
    <n v="8"/>
    <n v="0"/>
    <n v="0"/>
    <s v=""/>
    <m/>
    <m/>
    <n v="0"/>
    <n v="0"/>
    <s v="ZLIN"/>
    <n v="0"/>
    <n v="11"/>
  </r>
  <r>
    <s v="120381000033-7"/>
    <x v="13"/>
    <n v="342408"/>
    <m/>
    <s v="TRANSMISOR TEMPERATURA 4 ENT"/>
    <d v="1993-01-01T00:00:00"/>
    <n v="5687798.7199999997"/>
    <n v="1271008.5899999999"/>
    <s v="ZLIN"/>
    <n v="10"/>
    <n v="8"/>
    <n v="0"/>
    <n v="0"/>
    <s v=""/>
    <m/>
    <m/>
    <n v="0"/>
    <n v="0"/>
    <s v="ZLIN"/>
    <n v="0"/>
    <n v="11"/>
  </r>
  <r>
    <s v="120381000033-8"/>
    <x v="13"/>
    <n v="342408"/>
    <m/>
    <s v="INTERRUPTOR DE NIVEL"/>
    <d v="1993-01-01T00:00:00"/>
    <n v="2952283.92"/>
    <n v="659724.16000000015"/>
    <s v="ZLIN"/>
    <n v="10"/>
    <n v="8"/>
    <n v="0"/>
    <n v="0"/>
    <s v=""/>
    <m/>
    <m/>
    <n v="0"/>
    <n v="0"/>
    <s v="ZLIN"/>
    <n v="0"/>
    <n v="11"/>
  </r>
  <r>
    <s v="120381000034-0"/>
    <x v="13"/>
    <n v="342408"/>
    <m/>
    <s v="VALVULA"/>
    <d v="1993-01-01T00:00:00"/>
    <n v="1764445.9"/>
    <n v="1386350.3499999999"/>
    <s v="ZLIN"/>
    <n v="32"/>
    <n v="8"/>
    <n v="0"/>
    <n v="0"/>
    <s v=""/>
    <m/>
    <m/>
    <n v="363539.87"/>
    <n v="103868.53"/>
    <s v="ZLIN"/>
    <n v="9"/>
    <n v="11"/>
  </r>
  <r>
    <s v="120381000034-1"/>
    <x v="13"/>
    <n v="342408"/>
    <m/>
    <s v="ACTUADOR"/>
    <d v="1993-01-01T00:00:00"/>
    <n v="6890954.6299999999"/>
    <n v="4801841.67"/>
    <s v="ZLIN"/>
    <n v="36"/>
    <n v="10"/>
    <n v="0"/>
    <n v="0"/>
    <s v=""/>
    <m/>
    <m/>
    <n v="874918.26"/>
    <n v="176019.05000000005"/>
    <s v="ZLIN"/>
    <n v="14"/>
    <n v="1"/>
  </r>
  <r>
    <s v="120381000035-0"/>
    <x v="13"/>
    <n v="342408"/>
    <m/>
    <s v="VALVULA"/>
    <d v="2015-10-01T00:00:00"/>
    <n v="1"/>
    <n v="1"/>
    <s v="ZLIN"/>
    <n v="0"/>
    <n v="1"/>
    <n v="0"/>
    <n v="0"/>
    <s v=""/>
    <m/>
    <m/>
    <n v="234303.89"/>
    <n v="165965.25"/>
    <s v="ZLIN"/>
    <n v="4"/>
    <n v="0"/>
  </r>
  <r>
    <s v="120381000035-1"/>
    <x v="13"/>
    <n v="342408"/>
    <m/>
    <s v="ACTUADOR"/>
    <d v="2015-10-01T00:00:00"/>
    <n v="1"/>
    <n v="1"/>
    <s v="ZLIN"/>
    <n v="0"/>
    <n v="1"/>
    <n v="0"/>
    <n v="0"/>
    <s v=""/>
    <m/>
    <m/>
    <n v="567751.93999999994"/>
    <n v="536210.16999999993"/>
    <s v="ZLIN"/>
    <n v="3"/>
    <n v="0"/>
  </r>
  <r>
    <s v="120381000036-0"/>
    <x v="13"/>
    <n v="342408"/>
    <m/>
    <s v="BOMBA"/>
    <d v="1978-09-01T00:00:00"/>
    <n v="220037.08"/>
    <n v="214234.87999999998"/>
    <s v="ZLIN"/>
    <n v="41"/>
    <n v="1"/>
    <n v="0"/>
    <n v="0"/>
    <s v=""/>
    <m/>
    <m/>
    <n v="7052700.2199999997"/>
    <n v="4995662.6499999994"/>
    <s v="ZLIN"/>
    <n v="4"/>
    <n v="0"/>
  </r>
  <r>
    <s v="120381000036-1"/>
    <x v="13"/>
    <n v="342408"/>
    <m/>
    <s v="MOTOR"/>
    <d v="1978-09-01T00:00:00"/>
    <n v="201941.69"/>
    <n v="196616.66"/>
    <s v="ZLIN"/>
    <n v="41"/>
    <n v="1"/>
    <n v="0"/>
    <n v="0"/>
    <s v=""/>
    <m/>
    <m/>
    <n v="6472700.75"/>
    <n v="4584829.7"/>
    <s v="ZLIN"/>
    <n v="4"/>
    <n v="0"/>
  </r>
  <r>
    <s v="120381000036-2"/>
    <x v="13"/>
    <n v="342408"/>
    <m/>
    <s v="TRANSMISOR DE TEMPERATURA CON SENSOR"/>
    <d v="1978-09-01T00:00:00"/>
    <n v="2825297.75"/>
    <n v="665277.37999999989"/>
    <s v="ZLIN"/>
    <n v="10"/>
    <n v="1"/>
    <n v="0"/>
    <n v="0"/>
    <s v=""/>
    <m/>
    <m/>
    <n v="0"/>
    <n v="0"/>
    <s v="ZLIN"/>
    <n v="1"/>
    <n v="0"/>
  </r>
  <r>
    <s v="120381000036-3"/>
    <x v="13"/>
    <n v="342408"/>
    <m/>
    <s v="TRANSMISOR DE TEMPERATURA CON SENSOR"/>
    <d v="1978-09-01T00:00:00"/>
    <n v="2751421.97"/>
    <n v="647881.73"/>
    <s v="ZLIN"/>
    <n v="10"/>
    <n v="1"/>
    <n v="0"/>
    <n v="0"/>
    <s v=""/>
    <m/>
    <m/>
    <n v="0"/>
    <n v="0"/>
    <s v="ZLIN"/>
    <n v="1"/>
    <n v="0"/>
  </r>
  <r>
    <s v="120381000036-4"/>
    <x v="13"/>
    <n v="342408"/>
    <m/>
    <s v="TRANSMISOR DE TEMPERATURA CON SENSOR"/>
    <d v="1978-09-01T00:00:00"/>
    <n v="2751421.97"/>
    <n v="647881.73"/>
    <s v="ZLIN"/>
    <n v="10"/>
    <n v="1"/>
    <n v="0"/>
    <n v="0"/>
    <s v=""/>
    <m/>
    <m/>
    <n v="0"/>
    <n v="0"/>
    <s v="ZLIN"/>
    <n v="1"/>
    <n v="0"/>
  </r>
  <r>
    <s v="120381000036-5"/>
    <x v="13"/>
    <n v="342408"/>
    <m/>
    <s v="TRANSMISOR DE TEMPERATURA CON SENSOR"/>
    <d v="1978-09-01T00:00:00"/>
    <n v="2751421.97"/>
    <n v="647881.73"/>
    <s v="ZLIN"/>
    <n v="10"/>
    <n v="1"/>
    <n v="0"/>
    <n v="0"/>
    <s v=""/>
    <m/>
    <m/>
    <n v="0"/>
    <n v="0"/>
    <s v="ZLIN"/>
    <n v="1"/>
    <n v="0"/>
  </r>
  <r>
    <s v="120381000036-6"/>
    <x v="13"/>
    <n v="342408"/>
    <m/>
    <s v="TRANSMISOR DE TEMPERATURA CON SENSOR"/>
    <d v="1978-09-01T00:00:00"/>
    <n v="2751421.97"/>
    <n v="647881.73"/>
    <s v="ZLIN"/>
    <n v="10"/>
    <n v="1"/>
    <n v="0"/>
    <n v="0"/>
    <s v=""/>
    <m/>
    <m/>
    <n v="0"/>
    <n v="0"/>
    <s v="ZLIN"/>
    <n v="1"/>
    <n v="0"/>
  </r>
  <r>
    <s v="120381000036-7"/>
    <x v="13"/>
    <n v="342408"/>
    <m/>
    <s v="TRANSMISOR DE TEMPERATURA CON 4 ENTRADAS"/>
    <d v="1978-09-01T00:00:00"/>
    <n v="5687798.7199999997"/>
    <n v="1339315.0599999996"/>
    <s v="ZLIN"/>
    <n v="10"/>
    <n v="1"/>
    <n v="0"/>
    <n v="0"/>
    <s v=""/>
    <m/>
    <m/>
    <n v="0"/>
    <n v="0"/>
    <s v="ZLIN"/>
    <n v="1"/>
    <n v="0"/>
  </r>
  <r>
    <s v="120381000036-8"/>
    <x v="13"/>
    <n v="342408"/>
    <m/>
    <s v="INTERRUPTOR DE NIVEL"/>
    <d v="1978-09-01T00:00:00"/>
    <n v="2952283.92"/>
    <n v="695179.02"/>
    <s v="ZLIN"/>
    <n v="10"/>
    <n v="1"/>
    <n v="0"/>
    <n v="0"/>
    <s v=""/>
    <m/>
    <m/>
    <n v="0"/>
    <n v="0"/>
    <s v="ZLIN"/>
    <n v="1"/>
    <n v="0"/>
  </r>
  <r>
    <s v="120381000037-0"/>
    <x v="13"/>
    <n v="342408"/>
    <m/>
    <s v="VALVULA"/>
    <d v="2015-10-01T00:00:00"/>
    <n v="1"/>
    <n v="1"/>
    <s v="ZLIN"/>
    <n v="0"/>
    <n v="1"/>
    <n v="0"/>
    <n v="0"/>
    <s v=""/>
    <m/>
    <m/>
    <n v="234303.89"/>
    <n v="165965.25"/>
    <s v="ZLIN"/>
    <n v="4"/>
    <n v="0"/>
  </r>
  <r>
    <s v="120381000037-1"/>
    <x v="13"/>
    <n v="342408"/>
    <m/>
    <s v="ACTUADOR"/>
    <d v="2015-10-01T00:00:00"/>
    <n v="1"/>
    <n v="1"/>
    <s v="ZLIN"/>
    <n v="0"/>
    <n v="1"/>
    <n v="0"/>
    <n v="0"/>
    <s v=""/>
    <m/>
    <m/>
    <n v="567751.93999999994"/>
    <n v="536210.16999999993"/>
    <s v="ZLIN"/>
    <n v="3"/>
    <n v="0"/>
  </r>
  <r>
    <s v="120381000038-0"/>
    <x v="13"/>
    <n v="342408"/>
    <m/>
    <s v="VALVULA"/>
    <d v="2015-10-01T00:00:00"/>
    <n v="1"/>
    <n v="1"/>
    <s v="ZLIN"/>
    <n v="0"/>
    <n v="1"/>
    <n v="0"/>
    <n v="0"/>
    <s v=""/>
    <m/>
    <m/>
    <n v="582956.81000000006"/>
    <n v="412927.74000000005"/>
    <s v="ZLIN"/>
    <n v="4"/>
    <n v="0"/>
  </r>
  <r>
    <s v="120381000038-1"/>
    <x v="13"/>
    <n v="342408"/>
    <m/>
    <s v="ACTUADOR"/>
    <d v="2015-10-01T00:00:00"/>
    <n v="1"/>
    <n v="1"/>
    <s v="ZLIN"/>
    <n v="0"/>
    <n v="1"/>
    <n v="0"/>
    <n v="0"/>
    <s v=""/>
    <m/>
    <m/>
    <n v="384568.96"/>
    <n v="363204.02"/>
    <s v="ZLIN"/>
    <n v="3"/>
    <n v="0"/>
  </r>
  <r>
    <s v="120381000039-0"/>
    <x v="13"/>
    <n v="342408"/>
    <m/>
    <s v="VALVULA"/>
    <d v="2015-10-01T00:00:00"/>
    <n v="1"/>
    <n v="1"/>
    <s v="ZLIN"/>
    <n v="0"/>
    <n v="1"/>
    <n v="0"/>
    <n v="0"/>
    <s v=""/>
    <m/>
    <m/>
    <n v="582956.81000000006"/>
    <n v="412927.74000000005"/>
    <s v="ZLIN"/>
    <n v="4"/>
    <n v="0"/>
  </r>
  <r>
    <s v="120381000039-1"/>
    <x v="13"/>
    <n v="342408"/>
    <m/>
    <s v="ACTUADOR"/>
    <d v="2015-10-01T00:00:00"/>
    <n v="1"/>
    <n v="1"/>
    <s v="ZLIN"/>
    <n v="0"/>
    <n v="1"/>
    <n v="0"/>
    <n v="0"/>
    <s v=""/>
    <m/>
    <m/>
    <n v="384568.96"/>
    <n v="363204.02"/>
    <s v="ZLIN"/>
    <n v="3"/>
    <n v="0"/>
  </r>
  <r>
    <s v="120381000040-0"/>
    <x v="13"/>
    <n v="342408"/>
    <m/>
    <s v="BOMBA"/>
    <d v="2015-10-01T00:00:00"/>
    <n v="1"/>
    <n v="1"/>
    <s v="ZLIN"/>
    <n v="0"/>
    <n v="1"/>
    <n v="0"/>
    <n v="0"/>
    <s v=""/>
    <m/>
    <m/>
    <n v="1384296.11"/>
    <n v="980543.08000000007"/>
    <s v="ZLIN"/>
    <n v="4"/>
    <n v="0"/>
  </r>
  <r>
    <s v="120381000040-1"/>
    <x v="13"/>
    <n v="342408"/>
    <m/>
    <s v="MOTOR"/>
    <d v="2015-10-01T00:00:00"/>
    <n v="1"/>
    <n v="1"/>
    <s v="ZLIN"/>
    <n v="0"/>
    <n v="1"/>
    <n v="0"/>
    <n v="0"/>
    <s v=""/>
    <m/>
    <m/>
    <n v="442156.37"/>
    <n v="313194.08999999997"/>
    <s v="ZLIN"/>
    <n v="4"/>
    <n v="0"/>
  </r>
  <r>
    <s v="120381000041-0"/>
    <x v="13"/>
    <n v="342408"/>
    <m/>
    <s v="BOMBA"/>
    <d v="2015-10-01T00:00:00"/>
    <n v="1"/>
    <n v="1"/>
    <s v="ZLIN"/>
    <n v="0"/>
    <n v="1"/>
    <n v="0"/>
    <n v="0"/>
    <s v=""/>
    <m/>
    <m/>
    <n v="429814.29"/>
    <n v="304451.77999999997"/>
    <s v="ZLIN"/>
    <n v="4"/>
    <n v="0"/>
  </r>
  <r>
    <s v="120381000041-1"/>
    <x v="13"/>
    <n v="342408"/>
    <m/>
    <s v="MOTOR"/>
    <d v="2015-10-01T00:00:00"/>
    <n v="1"/>
    <n v="1"/>
    <s v="ZLIN"/>
    <n v="0"/>
    <n v="1"/>
    <n v="0"/>
    <n v="0"/>
    <s v=""/>
    <m/>
    <m/>
    <n v="38122.81"/>
    <n v="27003.659999999996"/>
    <s v="ZLIN"/>
    <n v="4"/>
    <n v="0"/>
  </r>
  <r>
    <s v="120381000042-0"/>
    <x v="13"/>
    <n v="342408"/>
    <m/>
    <s v="TABLERO"/>
    <d v="2015-10-01T00:00:00"/>
    <n v="1"/>
    <n v="1"/>
    <s v="ZLIN"/>
    <n v="0"/>
    <n v="1"/>
    <n v="0"/>
    <n v="0"/>
    <s v=""/>
    <m/>
    <m/>
    <n v="9499723.5299999993"/>
    <n v="2808613.9099999992"/>
    <s v="ZLIN"/>
    <n v="9"/>
    <n v="7"/>
  </r>
  <r>
    <s v="120381000043-0"/>
    <x v="13"/>
    <n v="342408"/>
    <m/>
    <s v="TABLERO"/>
    <d v="2015-10-01T00:00:00"/>
    <n v="1"/>
    <n v="1"/>
    <s v="ZLIN"/>
    <n v="0"/>
    <n v="1"/>
    <n v="0"/>
    <n v="0"/>
    <s v=""/>
    <m/>
    <m/>
    <n v="9499723.5299999993"/>
    <n v="2808613.9099999992"/>
    <s v="ZLIN"/>
    <n v="9"/>
    <n v="7"/>
  </r>
  <r>
    <s v="120381000044-0"/>
    <x v="13"/>
    <n v="342408"/>
    <m/>
    <s v="TABLERO"/>
    <d v="2015-10-01T00:00:00"/>
    <n v="1"/>
    <n v="1"/>
    <s v="ZLIN"/>
    <n v="0"/>
    <n v="1"/>
    <n v="0"/>
    <n v="0"/>
    <s v=""/>
    <m/>
    <m/>
    <n v="9499723.5299999993"/>
    <n v="2808613.9099999992"/>
    <s v="ZLIN"/>
    <n v="9"/>
    <n v="7"/>
  </r>
  <r>
    <s v="120381000045-0"/>
    <x v="13"/>
    <n v="342408"/>
    <m/>
    <s v="TABLERO"/>
    <d v="2015-10-01T00:00:00"/>
    <n v="1"/>
    <n v="1"/>
    <s v="ZLIN"/>
    <n v="0"/>
    <n v="1"/>
    <n v="0"/>
    <n v="0"/>
    <s v=""/>
    <m/>
    <m/>
    <n v="9499723.5299999993"/>
    <n v="2808613.9099999992"/>
    <s v="ZLIN"/>
    <n v="9"/>
    <n v="7"/>
  </r>
  <r>
    <s v="120381000046-0"/>
    <x v="13"/>
    <n v="342408"/>
    <m/>
    <s v="TABLERO"/>
    <d v="2015-10-01T00:00:00"/>
    <n v="1"/>
    <n v="1"/>
    <s v="ZLIN"/>
    <n v="0"/>
    <n v="1"/>
    <n v="0"/>
    <n v="0"/>
    <s v=""/>
    <m/>
    <m/>
    <n v="9499723.5299999993"/>
    <n v="2808613.9099999992"/>
    <s v="ZLIN"/>
    <n v="9"/>
    <n v="7"/>
  </r>
  <r>
    <s v="120381000047-0"/>
    <x v="13"/>
    <n v="342408"/>
    <m/>
    <s v="TABLERO"/>
    <d v="2015-10-01T00:00:00"/>
    <n v="1"/>
    <n v="1"/>
    <s v="ZLIN"/>
    <n v="0"/>
    <n v="1"/>
    <n v="0"/>
    <n v="0"/>
    <s v=""/>
    <m/>
    <m/>
    <n v="9499723.5299999993"/>
    <n v="2808613.9099999992"/>
    <s v="ZLIN"/>
    <n v="9"/>
    <n v="7"/>
  </r>
  <r>
    <s v="120381000047-1"/>
    <x v="13"/>
    <n v="342408"/>
    <m/>
    <s v="PANEL ELECTRICO"/>
    <d v="2015-10-01T00:00:00"/>
    <n v="1"/>
    <n v="1"/>
    <s v="ZLIN"/>
    <n v="0"/>
    <n v="1"/>
    <n v="0"/>
    <n v="0"/>
    <s v=""/>
    <m/>
    <m/>
    <n v="7918890.3399999999"/>
    <n v="4079428.3499999996"/>
    <s v="ZLIN"/>
    <n v="5"/>
    <n v="6"/>
  </r>
  <r>
    <s v="120381000047-2"/>
    <x v="13"/>
    <n v="342408"/>
    <m/>
    <s v="PANEL ELECTRICO"/>
    <d v="2015-10-01T00:00:00"/>
    <n v="1"/>
    <n v="1"/>
    <s v="ZLIN"/>
    <n v="0"/>
    <n v="1"/>
    <n v="0"/>
    <n v="0"/>
    <s v=""/>
    <m/>
    <m/>
    <n v="7918890.3399999999"/>
    <n v="4079428.3499999996"/>
    <s v="ZLIN"/>
    <n v="5"/>
    <n v="6"/>
  </r>
  <r>
    <s v="120381000047-3"/>
    <x v="13"/>
    <n v="342408"/>
    <m/>
    <s v="PANEL ELECTRICO"/>
    <d v="2015-10-01T00:00:00"/>
    <n v="1"/>
    <n v="1"/>
    <s v="ZLIN"/>
    <n v="0"/>
    <n v="1"/>
    <n v="0"/>
    <n v="0"/>
    <s v=""/>
    <m/>
    <m/>
    <n v="7918890.3399999999"/>
    <n v="4079428.3499999996"/>
    <s v="ZLIN"/>
    <n v="5"/>
    <n v="6"/>
  </r>
  <r>
    <s v="120381000047-4"/>
    <x v="13"/>
    <n v="342408"/>
    <m/>
    <s v="PANEL ELECTRICO"/>
    <d v="2015-10-01T00:00:00"/>
    <n v="1"/>
    <n v="1"/>
    <s v="ZLIN"/>
    <n v="0"/>
    <n v="1"/>
    <n v="0"/>
    <n v="0"/>
    <s v=""/>
    <m/>
    <m/>
    <n v="7918890.3399999999"/>
    <n v="4079428.3499999996"/>
    <s v="ZLIN"/>
    <n v="5"/>
    <n v="6"/>
  </r>
  <r>
    <s v="120381000048-0"/>
    <x v="13"/>
    <n v="342408"/>
    <m/>
    <s v="PANEL ELECTRICO"/>
    <d v="2015-10-01T00:00:00"/>
    <n v="1"/>
    <n v="1"/>
    <s v="ZLIN"/>
    <n v="0"/>
    <n v="1"/>
    <n v="0"/>
    <n v="0"/>
    <s v=""/>
    <m/>
    <m/>
    <n v="12583869.369999999"/>
    <n v="6482599.379999999"/>
    <s v="ZLIN"/>
    <n v="5"/>
    <n v="6"/>
  </r>
  <r>
    <s v="120381000048-1"/>
    <x v="13"/>
    <n v="342408"/>
    <m/>
    <s v="PANEL ELECTRICO"/>
    <d v="2015-10-01T00:00:00"/>
    <n v="1"/>
    <n v="1"/>
    <s v="ZLIN"/>
    <n v="0"/>
    <n v="1"/>
    <n v="0"/>
    <n v="0"/>
    <s v=""/>
    <m/>
    <m/>
    <n v="12583869.369999999"/>
    <n v="6482599.379999999"/>
    <s v="ZLIN"/>
    <n v="5"/>
    <n v="6"/>
  </r>
  <r>
    <s v="120381000048-2"/>
    <x v="13"/>
    <n v="342408"/>
    <m/>
    <s v="PANEL ELECTRICO"/>
    <d v="2015-10-01T00:00:00"/>
    <n v="1"/>
    <n v="1"/>
    <s v="ZLIN"/>
    <n v="0"/>
    <n v="1"/>
    <n v="0"/>
    <n v="0"/>
    <s v=""/>
    <m/>
    <m/>
    <n v="12583869.369999999"/>
    <n v="6482599.379999999"/>
    <s v="ZLIN"/>
    <n v="5"/>
    <n v="6"/>
  </r>
  <r>
    <s v="120381000048-3"/>
    <x v="13"/>
    <n v="342408"/>
    <m/>
    <s v="PANEL ELECTRICO"/>
    <d v="2015-10-01T00:00:00"/>
    <n v="1"/>
    <n v="1"/>
    <s v="ZLIN"/>
    <n v="0"/>
    <n v="1"/>
    <n v="0"/>
    <n v="0"/>
    <s v=""/>
    <m/>
    <m/>
    <n v="12583869.369999999"/>
    <n v="6482599.379999999"/>
    <s v="ZLIN"/>
    <n v="5"/>
    <n v="6"/>
  </r>
  <r>
    <s v="120381000049-0"/>
    <x v="13"/>
    <n v="342408"/>
    <m/>
    <s v="PANEL ELECTRICO"/>
    <d v="2015-10-01T00:00:00"/>
    <n v="1"/>
    <n v="1"/>
    <s v="ZLIN"/>
    <n v="0"/>
    <n v="1"/>
    <n v="0"/>
    <n v="0"/>
    <s v=""/>
    <m/>
    <m/>
    <n v="12583869.369999999"/>
    <n v="6482599.379999999"/>
    <s v="ZLIN"/>
    <n v="5"/>
    <n v="6"/>
  </r>
  <r>
    <s v="120381000050-0"/>
    <x v="13"/>
    <n v="342408"/>
    <m/>
    <s v="PANEL ELECTRICO"/>
    <d v="2015-10-01T00:00:00"/>
    <n v="1"/>
    <n v="1"/>
    <s v="ZLIN"/>
    <n v="0"/>
    <n v="1"/>
    <n v="0"/>
    <n v="0"/>
    <s v=""/>
    <m/>
    <m/>
    <n v="12583869.369999999"/>
    <n v="6482599.379999999"/>
    <s v="ZLIN"/>
    <n v="5"/>
    <n v="6"/>
  </r>
  <r>
    <s v="120381000051-0"/>
    <x v="13"/>
    <n v="342408"/>
    <m/>
    <s v="TABLERO"/>
    <d v="2015-10-01T00:00:00"/>
    <n v="1"/>
    <n v="1"/>
    <s v="ZLIN"/>
    <n v="0"/>
    <n v="1"/>
    <n v="0"/>
    <n v="0"/>
    <s v=""/>
    <m/>
    <m/>
    <n v="9499723.5299999993"/>
    <n v="2808613.9099999992"/>
    <s v="ZLIN"/>
    <n v="9"/>
    <n v="7"/>
  </r>
  <r>
    <s v="120381000052-0"/>
    <x v="13"/>
    <n v="342408"/>
    <m/>
    <s v="PANEL ELECTRICO"/>
    <d v="2015-10-01T00:00:00"/>
    <n v="1"/>
    <n v="1"/>
    <s v="ZLIN"/>
    <n v="0"/>
    <n v="1"/>
    <n v="0"/>
    <n v="0"/>
    <s v=""/>
    <m/>
    <m/>
    <n v="4504337.29"/>
    <n v="3190572.24"/>
    <s v="ZLIN"/>
    <n v="4"/>
    <n v="0"/>
  </r>
  <r>
    <s v="120381000053-0"/>
    <x v="13"/>
    <n v="342408"/>
    <m/>
    <s v="PANEL ELECTRICO"/>
    <d v="2015-10-01T00:00:00"/>
    <n v="1"/>
    <n v="1"/>
    <s v="ZLIN"/>
    <n v="0"/>
    <n v="1"/>
    <n v="0"/>
    <n v="0"/>
    <s v=""/>
    <m/>
    <m/>
    <n v="4504337.29"/>
    <n v="3190572.24"/>
    <s v="ZLIN"/>
    <n v="4"/>
    <n v="0"/>
  </r>
  <r>
    <s v="120381000054-0"/>
    <x v="13"/>
    <n v="342408"/>
    <m/>
    <s v="PANEL ELECTRICO"/>
    <d v="2015-10-01T00:00:00"/>
    <n v="1"/>
    <n v="1"/>
    <s v="ZLIN"/>
    <n v="0"/>
    <n v="1"/>
    <n v="0"/>
    <n v="0"/>
    <s v=""/>
    <m/>
    <m/>
    <n v="4504337.29"/>
    <n v="3190572.24"/>
    <s v="ZLIN"/>
    <n v="4"/>
    <n v="0"/>
  </r>
  <r>
    <s v="120381000055-0"/>
    <x v="13"/>
    <n v="342408"/>
    <m/>
    <s v="PANEL ELECTRICO"/>
    <d v="2015-10-01T00:00:00"/>
    <n v="1"/>
    <n v="1"/>
    <s v="ZLIN"/>
    <n v="0"/>
    <n v="1"/>
    <n v="0"/>
    <n v="0"/>
    <s v=""/>
    <m/>
    <m/>
    <n v="7918890.3399999999"/>
    <n v="5609213.9900000002"/>
    <s v="ZLIN"/>
    <n v="4"/>
    <n v="0"/>
  </r>
  <r>
    <s v="120381000056-0"/>
    <x v="13"/>
    <n v="342408"/>
    <m/>
    <s v="PANEL ELECTRICO"/>
    <d v="2015-10-01T00:00:00"/>
    <n v="1"/>
    <n v="1"/>
    <s v="ZLIN"/>
    <n v="0"/>
    <n v="1"/>
    <n v="0"/>
    <n v="0"/>
    <s v=""/>
    <m/>
    <m/>
    <n v="1274991.71"/>
    <n v="903119.12999999989"/>
    <s v="ZLIN"/>
    <n v="4"/>
    <n v="0"/>
  </r>
  <r>
    <s v="120381000057-0"/>
    <x v="13"/>
    <n v="342408"/>
    <m/>
    <s v="PANEL DE CONTROL"/>
    <d v="2015-10-01T00:00:00"/>
    <n v="1"/>
    <n v="1"/>
    <s v="ZLIN"/>
    <n v="0"/>
    <n v="1"/>
    <n v="0"/>
    <n v="0"/>
    <s v=""/>
    <m/>
    <m/>
    <n v="3215256.83"/>
    <n v="2277473.59"/>
    <s v="ZLIN"/>
    <n v="4"/>
    <n v="0"/>
  </r>
  <r>
    <s v="120381000057-1"/>
    <x v="13"/>
    <n v="342408"/>
    <m/>
    <s v="PANEL DE CONTROL"/>
    <d v="2015-10-01T00:00:00"/>
    <n v="1"/>
    <n v="1"/>
    <s v="ZLIN"/>
    <n v="0"/>
    <n v="1"/>
    <n v="0"/>
    <n v="0"/>
    <s v=""/>
    <m/>
    <m/>
    <n v="3215256.83"/>
    <n v="2277473.59"/>
    <s v="ZLIN"/>
    <n v="4"/>
    <n v="0"/>
  </r>
  <r>
    <s v="120381000058-0"/>
    <x v="13"/>
    <n v="342408"/>
    <m/>
    <s v="PANEL DE CONTROL"/>
    <d v="2015-10-01T00:00:00"/>
    <n v="1"/>
    <n v="1"/>
    <s v="ZLIN"/>
    <n v="0"/>
    <n v="1"/>
    <n v="0"/>
    <n v="0"/>
    <s v=""/>
    <m/>
    <m/>
    <n v="11640398.4"/>
    <n v="8245282.2000000002"/>
    <s v="ZLIN"/>
    <n v="4"/>
    <n v="0"/>
  </r>
  <r>
    <s v="120381000058-1"/>
    <x v="13"/>
    <n v="342408"/>
    <m/>
    <s v="PANEL DE CONTROL"/>
    <d v="2015-10-01T00:00:00"/>
    <n v="1"/>
    <n v="1"/>
    <s v="ZLIN"/>
    <n v="0"/>
    <n v="1"/>
    <n v="0"/>
    <n v="0"/>
    <s v=""/>
    <m/>
    <m/>
    <n v="11640398.4"/>
    <n v="8245282.2000000002"/>
    <s v="ZLIN"/>
    <n v="4"/>
    <n v="0"/>
  </r>
  <r>
    <s v="120381000059-0"/>
    <x v="13"/>
    <n v="342408"/>
    <m/>
    <s v="PANEL DE CONTROL"/>
    <d v="2015-10-01T00:00:00"/>
    <n v="1"/>
    <n v="1"/>
    <s v="ZLIN"/>
    <n v="0"/>
    <n v="1"/>
    <n v="0"/>
    <n v="0"/>
    <s v=""/>
    <m/>
    <m/>
    <n v="11640398.4"/>
    <n v="8245282.2000000002"/>
    <s v="ZLIN"/>
    <n v="4"/>
    <n v="0"/>
  </r>
  <r>
    <s v="120381000059-1"/>
    <x v="13"/>
    <n v="342408"/>
    <m/>
    <s v="PANEL DE CONTROL"/>
    <d v="2015-10-01T00:00:00"/>
    <n v="1"/>
    <n v="1"/>
    <s v="ZLIN"/>
    <n v="0"/>
    <n v="1"/>
    <n v="0"/>
    <n v="0"/>
    <s v=""/>
    <m/>
    <m/>
    <n v="11640398.4"/>
    <n v="8245282.2000000002"/>
    <s v="ZLIN"/>
    <n v="4"/>
    <n v="0"/>
  </r>
  <r>
    <s v="120381000060-0"/>
    <x v="13"/>
    <n v="342408"/>
    <m/>
    <s v="PANEL DE CONTROL"/>
    <d v="2015-10-01T00:00:00"/>
    <n v="9700404.5700000003"/>
    <n v="153975.66000000015"/>
    <s v="ZLIN"/>
    <n v="0"/>
    <n v="1"/>
    <n v="0"/>
    <n v="0"/>
    <s v=""/>
    <m/>
    <m/>
    <n v="3215256.83"/>
    <n v="2277473.59"/>
    <s v="ZLIN"/>
    <n v="4"/>
    <n v="0"/>
  </r>
  <r>
    <s v="120381000060-1"/>
    <x v="13"/>
    <n v="342408"/>
    <m/>
    <s v="PANEL DE CONTROL"/>
    <d v="2015-10-01T00:00:00"/>
    <n v="1"/>
    <n v="1"/>
    <s v="ZLIN"/>
    <n v="0"/>
    <n v="1"/>
    <n v="0"/>
    <n v="0"/>
    <s v=""/>
    <m/>
    <m/>
    <n v="3215256.83"/>
    <n v="2277473.59"/>
    <s v="ZLIN"/>
    <n v="4"/>
    <n v="0"/>
  </r>
  <r>
    <s v="120381000060-2"/>
    <x v="13"/>
    <n v="342408"/>
    <m/>
    <s v="PANEL DE CONTROL"/>
    <d v="2015-10-01T00:00:00"/>
    <n v="1"/>
    <n v="1"/>
    <s v="ZLIN"/>
    <n v="0"/>
    <n v="1"/>
    <n v="0"/>
    <n v="0"/>
    <s v=""/>
    <m/>
    <m/>
    <n v="3215256.83"/>
    <n v="2277473.59"/>
    <s v="ZLIN"/>
    <n v="4"/>
    <n v="0"/>
  </r>
  <r>
    <s v="120381000060-3"/>
    <x v="13"/>
    <n v="342408"/>
    <m/>
    <s v="PANEL DE CONTROL"/>
    <d v="2015-10-01T00:00:00"/>
    <n v="1"/>
    <n v="1"/>
    <s v="ZLIN"/>
    <n v="0"/>
    <n v="1"/>
    <n v="0"/>
    <n v="0"/>
    <s v=""/>
    <m/>
    <m/>
    <n v="3215256.83"/>
    <n v="2277473.59"/>
    <s v="ZLIN"/>
    <n v="4"/>
    <n v="0"/>
  </r>
  <r>
    <s v="120381000061-0"/>
    <x v="13"/>
    <n v="342409"/>
    <m/>
    <s v="VALVULA"/>
    <d v="2008-11-30T00:00:00"/>
    <n v="43411026.07"/>
    <n v="26002543.530000001"/>
    <s v="ZLIN"/>
    <n v="16"/>
    <n v="5"/>
    <n v="0"/>
    <n v="0"/>
    <s v=""/>
    <m/>
    <m/>
    <n v="-15359224"/>
    <n v="-4540987.9700000007"/>
    <s v="ZLIN"/>
    <n v="9"/>
    <n v="7"/>
  </r>
  <r>
    <s v="120381000061-1"/>
    <x v="13"/>
    <n v="342409"/>
    <m/>
    <s v="ACTUADOR"/>
    <d v="2008-11-30T00:00:00"/>
    <n v="23121413.600000001"/>
    <n v="11045857.490000002"/>
    <s v="ZLIN"/>
    <n v="20"/>
    <n v="7"/>
    <n v="0"/>
    <n v="0"/>
    <s v=""/>
    <m/>
    <m/>
    <n v="-10176294.85"/>
    <n v="-2096933.4799999995"/>
    <s v="ZLIN"/>
    <n v="13"/>
    <n v="9"/>
  </r>
  <r>
    <s v="120381000062-0"/>
    <x v="13"/>
    <n v="342409"/>
    <m/>
    <s v="VALVULA"/>
    <d v="2008-11-30T00:00:00"/>
    <n v="43411026.07"/>
    <n v="26002543.530000001"/>
    <s v="ZLIN"/>
    <n v="16"/>
    <n v="5"/>
    <n v="0"/>
    <n v="0"/>
    <s v=""/>
    <m/>
    <m/>
    <n v="-15359224"/>
    <n v="-4540987.9700000007"/>
    <s v="ZLIN"/>
    <n v="9"/>
    <n v="7"/>
  </r>
  <r>
    <s v="120381000062-1"/>
    <x v="13"/>
    <n v="342409"/>
    <m/>
    <s v="ACTUADOR"/>
    <d v="2008-11-30T00:00:00"/>
    <n v="23121413.600000001"/>
    <n v="11045857.490000002"/>
    <s v="ZLIN"/>
    <n v="20"/>
    <n v="7"/>
    <n v="0"/>
    <n v="0"/>
    <s v=""/>
    <m/>
    <m/>
    <n v="-10176294.85"/>
    <n v="-2096933.4799999995"/>
    <s v="ZLIN"/>
    <n v="13"/>
    <n v="9"/>
  </r>
  <r>
    <s v="120381000063-0"/>
    <x v="13"/>
    <n v="342409"/>
    <m/>
    <s v="VALVULA"/>
    <d v="2008-11-30T00:00:00"/>
    <n v="3938504.47"/>
    <n v="2359104.1900000004"/>
    <s v="ZLIN"/>
    <n v="16"/>
    <n v="5"/>
    <n v="0"/>
    <n v="0"/>
    <s v=""/>
    <m/>
    <m/>
    <n v="-1393479.45"/>
    <n v="-411985.22"/>
    <s v="ZLIN"/>
    <n v="9"/>
    <n v="7"/>
  </r>
  <r>
    <s v="120381000063-1"/>
    <x v="13"/>
    <n v="342409"/>
    <m/>
    <s v="ACTUADOR"/>
    <d v="2008-11-30T00:00:00"/>
    <n v="23121413.600000001"/>
    <n v="11045857.490000002"/>
    <s v="ZLIN"/>
    <n v="20"/>
    <n v="7"/>
    <n v="0"/>
    <n v="0"/>
    <s v=""/>
    <m/>
    <m/>
    <n v="-10176294.85"/>
    <n v="-2096933.4799999995"/>
    <s v="ZLIN"/>
    <n v="13"/>
    <n v="9"/>
  </r>
  <r>
    <s v="120381000064-0"/>
    <x v="13"/>
    <n v="342409"/>
    <m/>
    <s v="VALVULA"/>
    <d v="2008-11-30T00:00:00"/>
    <n v="3938504.47"/>
    <n v="2359104.1900000004"/>
    <s v="ZLIN"/>
    <n v="16"/>
    <n v="5"/>
    <n v="0"/>
    <n v="0"/>
    <s v=""/>
    <m/>
    <m/>
    <n v="-1393479.45"/>
    <n v="-411985.22"/>
    <s v="ZLIN"/>
    <n v="9"/>
    <n v="7"/>
  </r>
  <r>
    <s v="120381000064-1"/>
    <x v="13"/>
    <n v="342409"/>
    <m/>
    <s v="ACTUADOR"/>
    <d v="2008-11-30T00:00:00"/>
    <n v="23121413.600000001"/>
    <n v="11045857.490000002"/>
    <s v="ZLIN"/>
    <n v="20"/>
    <n v="7"/>
    <n v="0"/>
    <n v="0"/>
    <s v=""/>
    <m/>
    <m/>
    <n v="-10176294.85"/>
    <n v="-2096933.4799999995"/>
    <s v="ZLIN"/>
    <n v="13"/>
    <n v="9"/>
  </r>
  <r>
    <s v="120381000065-0"/>
    <x v="13"/>
    <n v="342409"/>
    <m/>
    <s v="VALVULA"/>
    <d v="2008-11-30T00:00:00"/>
    <n v="18152513.280000001"/>
    <n v="10873079.030000001"/>
    <s v="ZLIN"/>
    <n v="16"/>
    <n v="5"/>
    <n v="0"/>
    <n v="0"/>
    <s v=""/>
    <m/>
    <m/>
    <n v="-6422527.7000000002"/>
    <n v="-1898834.2700000005"/>
    <s v="ZLIN"/>
    <n v="9"/>
    <n v="7"/>
  </r>
  <r>
    <s v="120381000065-1"/>
    <x v="13"/>
    <n v="342409"/>
    <m/>
    <s v="ACTUADOR"/>
    <d v="2008-11-30T00:00:00"/>
    <n v="23121413.600000001"/>
    <n v="11045857.490000002"/>
    <s v="ZLIN"/>
    <n v="20"/>
    <n v="7"/>
    <n v="0"/>
    <n v="0"/>
    <s v=""/>
    <m/>
    <m/>
    <n v="-10176294.85"/>
    <n v="-2096933.4799999995"/>
    <s v="ZLIN"/>
    <n v="13"/>
    <n v="9"/>
  </r>
  <r>
    <s v="120381000066-0"/>
    <x v="13"/>
    <n v="342409"/>
    <m/>
    <s v="FILTRO"/>
    <d v="2008-11-30T00:00:00"/>
    <n v="47228449.799999997"/>
    <n v="22562579.259999998"/>
    <s v="ZLIN"/>
    <n v="20"/>
    <n v="7"/>
    <n v="0"/>
    <n v="0"/>
    <s v=""/>
    <m/>
    <m/>
    <n v="-20786386.039999999"/>
    <n v="-4283255.3099999987"/>
    <s v="ZLIN"/>
    <n v="13"/>
    <n v="9"/>
  </r>
  <r>
    <s v="120381000067-0"/>
    <x v="13"/>
    <n v="342409"/>
    <m/>
    <s v="VALVULA"/>
    <d v="2008-11-30T00:00:00"/>
    <n v="18152513.280000001"/>
    <n v="10873079.030000001"/>
    <s v="ZLIN"/>
    <n v="16"/>
    <n v="5"/>
    <n v="0"/>
    <n v="0"/>
    <s v=""/>
    <m/>
    <m/>
    <n v="-6422527.7000000002"/>
    <n v="-1898834.2700000005"/>
    <s v="ZLIN"/>
    <n v="9"/>
    <n v="7"/>
  </r>
  <r>
    <s v="120381000067-1"/>
    <x v="13"/>
    <n v="342409"/>
    <m/>
    <s v="ACTUADOR"/>
    <d v="2008-11-30T00:00:00"/>
    <n v="23121413.600000001"/>
    <n v="11045857.490000002"/>
    <s v="ZLIN"/>
    <n v="20"/>
    <n v="7"/>
    <n v="0"/>
    <n v="0"/>
    <s v=""/>
    <m/>
    <m/>
    <n v="-10176294.85"/>
    <n v="-2096933.4799999995"/>
    <s v="ZLIN"/>
    <n v="13"/>
    <n v="9"/>
  </r>
  <r>
    <s v="120381000068-0"/>
    <x v="13"/>
    <n v="342409"/>
    <m/>
    <s v="FILTRO"/>
    <d v="2008-11-30T00:00:00"/>
    <n v="47228449.799999997"/>
    <n v="22562579.259999998"/>
    <s v="ZLIN"/>
    <n v="20"/>
    <n v="7"/>
    <n v="0"/>
    <n v="0"/>
    <s v=""/>
    <m/>
    <m/>
    <n v="-20786386.039999999"/>
    <n v="-4283255.3099999987"/>
    <s v="ZLIN"/>
    <n v="13"/>
    <n v="9"/>
  </r>
  <r>
    <s v="120381000069-0"/>
    <x v="13"/>
    <n v="342409"/>
    <m/>
    <s v="VALVULA"/>
    <d v="2008-11-30T00:00:00"/>
    <n v="18152513.280000001"/>
    <n v="10873079.030000001"/>
    <s v="ZLIN"/>
    <n v="16"/>
    <n v="5"/>
    <n v="0"/>
    <n v="0"/>
    <s v=""/>
    <m/>
    <m/>
    <n v="-6422527.7000000002"/>
    <n v="-1898834.2700000005"/>
    <s v="ZLIN"/>
    <n v="9"/>
    <n v="7"/>
  </r>
  <r>
    <s v="120381000069-1"/>
    <x v="13"/>
    <n v="342409"/>
    <m/>
    <s v="ACTUADOR"/>
    <d v="2008-11-30T00:00:00"/>
    <n v="23121413.600000001"/>
    <n v="11045857.490000002"/>
    <s v="ZLIN"/>
    <n v="20"/>
    <n v="7"/>
    <n v="0"/>
    <n v="0"/>
    <s v=""/>
    <m/>
    <m/>
    <n v="-10176294.85"/>
    <n v="-2096933.4799999995"/>
    <s v="ZLIN"/>
    <n v="13"/>
    <n v="9"/>
  </r>
  <r>
    <s v="120381000070-0"/>
    <x v="13"/>
    <n v="342409"/>
    <m/>
    <s v="FILTRO"/>
    <d v="2008-11-30T00:00:00"/>
    <n v="47228449.799999997"/>
    <n v="22562579.259999998"/>
    <s v="ZLIN"/>
    <n v="20"/>
    <n v="7"/>
    <n v="0"/>
    <n v="0"/>
    <s v=""/>
    <m/>
    <m/>
    <n v="-20786386.039999999"/>
    <n v="-4283255.3099999987"/>
    <s v="ZLIN"/>
    <n v="13"/>
    <n v="9"/>
  </r>
  <r>
    <s v="120381000071-0"/>
    <x v="13"/>
    <n v="342409"/>
    <m/>
    <s v="VALVULA"/>
    <d v="2008-11-30T00:00:00"/>
    <n v="18152513.280000001"/>
    <n v="10873079.030000001"/>
    <s v="ZLIN"/>
    <n v="16"/>
    <n v="5"/>
    <n v="0"/>
    <n v="0"/>
    <s v=""/>
    <m/>
    <m/>
    <n v="-6422527.7000000002"/>
    <n v="-1898834.2700000005"/>
    <s v="ZLIN"/>
    <n v="9"/>
    <n v="7"/>
  </r>
  <r>
    <s v="120381000071-1"/>
    <x v="13"/>
    <n v="342409"/>
    <m/>
    <s v="ACTUADOR"/>
    <d v="2008-11-30T00:00:00"/>
    <n v="23121413.600000001"/>
    <n v="11045857.490000002"/>
    <s v="ZLIN"/>
    <n v="20"/>
    <n v="7"/>
    <n v="0"/>
    <n v="0"/>
    <s v=""/>
    <m/>
    <m/>
    <n v="-10176294.85"/>
    <n v="-2096933.4799999995"/>
    <s v="ZLIN"/>
    <n v="13"/>
    <n v="9"/>
  </r>
  <r>
    <s v="120381000072-0"/>
    <x v="13"/>
    <n v="342409"/>
    <m/>
    <s v="BOMBA"/>
    <d v="2008-11-30T00:00:00"/>
    <n v="510847012.72000003"/>
    <n v="305989581.21000004"/>
    <s v="ZLIN"/>
    <n v="16"/>
    <n v="5"/>
    <n v="0"/>
    <n v="0"/>
    <s v=""/>
    <m/>
    <m/>
    <n v="-180742415.16"/>
    <n v="-53436887.959999993"/>
    <s v="ZLIN"/>
    <n v="9"/>
    <n v="7"/>
  </r>
  <r>
    <s v="120381000072-1"/>
    <x v="13"/>
    <n v="342409"/>
    <m/>
    <s v="MOTOR"/>
    <d v="2008-11-30T00:00:00"/>
    <n v="592836787.97000003"/>
    <n v="355100208.00999999"/>
    <s v="ZLIN"/>
    <n v="16"/>
    <n v="5"/>
    <n v="0"/>
    <n v="0"/>
    <s v=""/>
    <m/>
    <m/>
    <n v="-209751158.72999999"/>
    <n v="-62013386.060000002"/>
    <s v="ZLIN"/>
    <n v="9"/>
    <n v="7"/>
  </r>
  <r>
    <s v="120381000073-0"/>
    <x v="13"/>
    <n v="342409"/>
    <m/>
    <s v="VALVULA"/>
    <d v="2008-11-30T00:00:00"/>
    <n v="18152513.280000001"/>
    <n v="10873079.030000001"/>
    <s v="ZLIN"/>
    <n v="16"/>
    <n v="5"/>
    <n v="0"/>
    <n v="0"/>
    <s v=""/>
    <m/>
    <m/>
    <n v="-6422527.7000000002"/>
    <n v="-1898834.2700000005"/>
    <s v="ZLIN"/>
    <n v="9"/>
    <n v="7"/>
  </r>
  <r>
    <s v="120381000073-1"/>
    <x v="13"/>
    <n v="342409"/>
    <m/>
    <s v="ACTUADOR"/>
    <d v="2008-11-30T00:00:00"/>
    <n v="23121413.600000001"/>
    <n v="11045857.490000002"/>
    <s v="ZLIN"/>
    <n v="20"/>
    <n v="7"/>
    <n v="0"/>
    <n v="0"/>
    <s v=""/>
    <m/>
    <m/>
    <n v="-10176294.85"/>
    <n v="-2096933.4799999995"/>
    <s v="ZLIN"/>
    <n v="13"/>
    <n v="9"/>
  </r>
  <r>
    <s v="120381000074-0"/>
    <x v="13"/>
    <n v="342409"/>
    <m/>
    <s v="BOMBA"/>
    <d v="2008-11-30T00:00:00"/>
    <n v="510847012.72000003"/>
    <n v="305989581.21000004"/>
    <s v="ZLIN"/>
    <n v="16"/>
    <n v="5"/>
    <n v="0"/>
    <n v="0"/>
    <s v=""/>
    <m/>
    <m/>
    <n v="-180742415.16"/>
    <n v="-53436887.959999993"/>
    <s v="ZLIN"/>
    <n v="9"/>
    <n v="7"/>
  </r>
  <r>
    <s v="120381000074-1"/>
    <x v="13"/>
    <n v="342409"/>
    <m/>
    <s v="MOTOR"/>
    <d v="2008-11-30T00:00:00"/>
    <n v="592836787.97000003"/>
    <n v="355100208.00999999"/>
    <s v="ZLIN"/>
    <n v="16"/>
    <n v="5"/>
    <n v="0"/>
    <n v="0"/>
    <s v=""/>
    <m/>
    <m/>
    <n v="-209751158.72999999"/>
    <n v="-62013386.060000002"/>
    <s v="ZLIN"/>
    <n v="9"/>
    <n v="7"/>
  </r>
  <r>
    <s v="120381000075-0"/>
    <x v="13"/>
    <n v="342409"/>
    <m/>
    <s v="VALVULA"/>
    <d v="2008-11-30T00:00:00"/>
    <n v="9799145.7599999998"/>
    <n v="5869539.0899999999"/>
    <s v="ZLIN"/>
    <n v="16"/>
    <n v="5"/>
    <n v="0"/>
    <n v="0"/>
    <s v=""/>
    <m/>
    <m/>
    <n v="-3467028.73"/>
    <n v="-1025034.5800000001"/>
    <s v="ZLIN"/>
    <n v="9"/>
    <n v="7"/>
  </r>
  <r>
    <s v="120381000075-1"/>
    <x v="13"/>
    <n v="342409"/>
    <m/>
    <s v="ACTUADOR"/>
    <d v="2008-11-30T00:00:00"/>
    <n v="10518176.85"/>
    <n v="5024877.9899999993"/>
    <s v="ZLIN"/>
    <n v="20"/>
    <n v="7"/>
    <n v="0"/>
    <n v="0"/>
    <s v=""/>
    <m/>
    <m/>
    <n v="-4629304.72"/>
    <n v="-953917.33999999985"/>
    <s v="ZLIN"/>
    <n v="13"/>
    <n v="9"/>
  </r>
  <r>
    <s v="120381000076-0"/>
    <x v="13"/>
    <n v="342409"/>
    <m/>
    <s v="VALVULA"/>
    <d v="2008-11-30T00:00:00"/>
    <n v="18152513.280000001"/>
    <n v="10873079.030000001"/>
    <s v="ZLIN"/>
    <n v="16"/>
    <n v="5"/>
    <n v="0"/>
    <n v="0"/>
    <s v=""/>
    <m/>
    <m/>
    <n v="-6422527.7000000002"/>
    <n v="-1898834.2700000005"/>
    <s v="ZLIN"/>
    <n v="9"/>
    <n v="7"/>
  </r>
  <r>
    <s v="120381000076-1"/>
    <x v="13"/>
    <n v="342409"/>
    <m/>
    <s v="ACTUADOR"/>
    <d v="2008-11-30T00:00:00"/>
    <n v="23121413.600000001"/>
    <n v="11045857.490000002"/>
    <s v="ZLIN"/>
    <n v="20"/>
    <n v="7"/>
    <n v="0"/>
    <n v="0"/>
    <s v=""/>
    <m/>
    <m/>
    <n v="-10176294.85"/>
    <n v="-2096933.4799999995"/>
    <s v="ZLIN"/>
    <n v="13"/>
    <n v="9"/>
  </r>
  <r>
    <s v="120381000077-0"/>
    <x v="13"/>
    <n v="342409"/>
    <m/>
    <s v="BOMBA"/>
    <d v="2008-11-30T00:00:00"/>
    <n v="510847012.72000003"/>
    <n v="305989581.21000004"/>
    <s v="ZLIN"/>
    <n v="16"/>
    <n v="5"/>
    <n v="0"/>
    <n v="0"/>
    <s v=""/>
    <m/>
    <m/>
    <n v="-180742415.16"/>
    <n v="-53436887.959999993"/>
    <s v="ZLIN"/>
    <n v="9"/>
    <n v="7"/>
  </r>
  <r>
    <s v="120381000077-1"/>
    <x v="13"/>
    <n v="342409"/>
    <m/>
    <s v="MOTOR"/>
    <d v="2008-11-30T00:00:00"/>
    <n v="592836787.97000003"/>
    <n v="355100208.00999999"/>
    <s v="ZLIN"/>
    <n v="16"/>
    <n v="5"/>
    <n v="0"/>
    <n v="0"/>
    <s v=""/>
    <m/>
    <m/>
    <n v="-209751158.72999999"/>
    <n v="-62013386.060000002"/>
    <s v="ZLIN"/>
    <n v="9"/>
    <n v="7"/>
  </r>
  <r>
    <s v="120381000078-0"/>
    <x v="13"/>
    <n v="342409"/>
    <m/>
    <s v="VALVULA"/>
    <d v="2008-11-30T00:00:00"/>
    <n v="9799145.7599999998"/>
    <n v="5869539.0899999999"/>
    <s v="ZLIN"/>
    <n v="16"/>
    <n v="5"/>
    <n v="0"/>
    <n v="0"/>
    <s v=""/>
    <m/>
    <m/>
    <n v="-3467028.73"/>
    <n v="-1025034.5800000001"/>
    <s v="ZLIN"/>
    <n v="9"/>
    <n v="7"/>
  </r>
  <r>
    <s v="120381000078-1"/>
    <x v="13"/>
    <n v="342409"/>
    <m/>
    <s v="ACTUADOR"/>
    <d v="2008-11-30T00:00:00"/>
    <n v="10518176.85"/>
    <n v="5024877.9899999993"/>
    <s v="ZLIN"/>
    <n v="20"/>
    <n v="7"/>
    <n v="0"/>
    <n v="0"/>
    <s v=""/>
    <m/>
    <m/>
    <n v="-4629304.72"/>
    <n v="-953917.33999999985"/>
    <s v="ZLIN"/>
    <n v="13"/>
    <n v="9"/>
  </r>
  <r>
    <s v="120381000079-0"/>
    <x v="13"/>
    <n v="342409"/>
    <m/>
    <s v="VALVULA"/>
    <d v="2008-11-30T00:00:00"/>
    <n v="3938504.47"/>
    <n v="2359104.1900000004"/>
    <s v="ZLIN"/>
    <n v="16"/>
    <n v="5"/>
    <n v="0"/>
    <n v="0"/>
    <s v=""/>
    <m/>
    <m/>
    <n v="-1393479.45"/>
    <n v="-411985.22"/>
    <s v="ZLIN"/>
    <n v="9"/>
    <n v="7"/>
  </r>
  <r>
    <s v="120381000079-1"/>
    <x v="13"/>
    <n v="342409"/>
    <m/>
    <s v="ACTUADOR"/>
    <d v="2008-11-30T00:00:00"/>
    <n v="23121413.600000001"/>
    <n v="11045857.490000002"/>
    <s v="ZLIN"/>
    <n v="20"/>
    <n v="7"/>
    <n v="0"/>
    <n v="0"/>
    <s v=""/>
    <m/>
    <m/>
    <n v="-10176294.85"/>
    <n v="-2096933.4799999995"/>
    <s v="ZLIN"/>
    <n v="13"/>
    <n v="9"/>
  </r>
  <r>
    <s v="120381000080-0"/>
    <x v="13"/>
    <n v="342409"/>
    <m/>
    <s v="VALVULA"/>
    <d v="2008-11-30T00:00:00"/>
    <n v="43411026.07"/>
    <n v="26002543.530000001"/>
    <s v="ZLIN"/>
    <n v="16"/>
    <n v="5"/>
    <n v="0"/>
    <n v="0"/>
    <s v=""/>
    <m/>
    <m/>
    <n v="-15359224"/>
    <n v="-4540987.9700000007"/>
    <s v="ZLIN"/>
    <n v="9"/>
    <n v="7"/>
  </r>
  <r>
    <s v="120381000080-1"/>
    <x v="13"/>
    <n v="342409"/>
    <m/>
    <s v="ACTUADOR"/>
    <d v="2008-11-30T00:00:00"/>
    <n v="23121413.600000001"/>
    <n v="11045857.490000002"/>
    <s v="ZLIN"/>
    <n v="20"/>
    <n v="7"/>
    <n v="0"/>
    <n v="0"/>
    <s v=""/>
    <m/>
    <m/>
    <n v="-10176294.85"/>
    <n v="-2096933.4799999995"/>
    <s v="ZLIN"/>
    <n v="13"/>
    <n v="9"/>
  </r>
  <r>
    <s v="120381000081-0"/>
    <x v="13"/>
    <n v="342409"/>
    <m/>
    <s v="VALVULA"/>
    <d v="2008-11-30T00:00:00"/>
    <n v="43411026.07"/>
    <n v="26002543.530000001"/>
    <s v="ZLIN"/>
    <n v="16"/>
    <n v="5"/>
    <n v="0"/>
    <n v="0"/>
    <s v=""/>
    <m/>
    <m/>
    <n v="-15359224"/>
    <n v="-4540987.9700000007"/>
    <s v="ZLIN"/>
    <n v="9"/>
    <n v="7"/>
  </r>
  <r>
    <s v="120381000081-1"/>
    <x v="13"/>
    <n v="342409"/>
    <m/>
    <s v="ACTUADOR"/>
    <d v="2008-11-30T00:00:00"/>
    <n v="23121413.600000001"/>
    <n v="11045857.490000002"/>
    <s v="ZLIN"/>
    <n v="20"/>
    <n v="7"/>
    <n v="0"/>
    <n v="0"/>
    <s v=""/>
    <m/>
    <m/>
    <n v="-10176294.85"/>
    <n v="-2096933.4799999995"/>
    <s v="ZLIN"/>
    <n v="13"/>
    <n v="9"/>
  </r>
  <r>
    <s v="120381000082-0"/>
    <x v="13"/>
    <n v="342409"/>
    <m/>
    <s v="BOMBA"/>
    <d v="2015-10-01T00:00:00"/>
    <n v="1"/>
    <n v="1"/>
    <s v="ZLIN"/>
    <n v="0"/>
    <n v="1"/>
    <n v="0"/>
    <n v="0"/>
    <s v=""/>
    <m/>
    <m/>
    <n v="5367770.29"/>
    <n v="1586992.9500000002"/>
    <s v="ZLIN"/>
    <n v="9"/>
    <n v="7"/>
  </r>
  <r>
    <s v="120381000082-1"/>
    <x v="13"/>
    <n v="342409"/>
    <m/>
    <s v="MOTOR"/>
    <d v="2015-10-01T00:00:00"/>
    <n v="1"/>
    <n v="1"/>
    <s v="ZLIN"/>
    <n v="0"/>
    <n v="1"/>
    <n v="0"/>
    <n v="0"/>
    <s v=""/>
    <m/>
    <m/>
    <n v="1750254.03"/>
    <n v="517466.40000000014"/>
    <s v="ZLIN"/>
    <n v="9"/>
    <n v="7"/>
  </r>
  <r>
    <s v="120381000083-0"/>
    <x v="13"/>
    <n v="342409"/>
    <m/>
    <s v="TABLERO"/>
    <d v="2015-10-01T00:00:00"/>
    <n v="1"/>
    <n v="1"/>
    <s v="ZLIN"/>
    <n v="0"/>
    <n v="1"/>
    <n v="0"/>
    <n v="0"/>
    <s v=""/>
    <m/>
    <m/>
    <n v="9499723.5299999993"/>
    <n v="2808613.9099999992"/>
    <s v="ZLIN"/>
    <n v="9"/>
    <n v="7"/>
  </r>
  <r>
    <s v="120381000084-0"/>
    <x v="13"/>
    <n v="342409"/>
    <m/>
    <s v="TABLERO"/>
    <d v="2015-10-01T00:00:00"/>
    <n v="1"/>
    <n v="1"/>
    <s v="ZLIN"/>
    <n v="0"/>
    <n v="1"/>
    <n v="0"/>
    <n v="0"/>
    <s v=""/>
    <m/>
    <m/>
    <n v="9499723.5299999993"/>
    <n v="2808613.9099999992"/>
    <s v="ZLIN"/>
    <n v="9"/>
    <n v="7"/>
  </r>
  <r>
    <s v="120381000085-0"/>
    <x v="13"/>
    <n v="342409"/>
    <m/>
    <s v="TABLERO"/>
    <d v="2015-10-01T00:00:00"/>
    <n v="1"/>
    <n v="1"/>
    <s v="ZLIN"/>
    <n v="0"/>
    <n v="1"/>
    <n v="0"/>
    <n v="0"/>
    <s v=""/>
    <m/>
    <m/>
    <n v="9499723.5299999993"/>
    <n v="2808613.9099999992"/>
    <s v="ZLIN"/>
    <n v="9"/>
    <n v="7"/>
  </r>
  <r>
    <s v="120381000086-0"/>
    <x v="13"/>
    <n v="342409"/>
    <m/>
    <s v="TABLERO"/>
    <d v="2015-10-01T00:00:00"/>
    <n v="1"/>
    <n v="1"/>
    <s v="ZLIN"/>
    <n v="0"/>
    <n v="1"/>
    <n v="0"/>
    <n v="0"/>
    <s v=""/>
    <m/>
    <m/>
    <n v="9499723.5299999993"/>
    <n v="2808613.9099999992"/>
    <s v="ZLIN"/>
    <n v="9"/>
    <n v="7"/>
  </r>
  <r>
    <s v="120381000087-0"/>
    <x v="13"/>
    <n v="342409"/>
    <m/>
    <s v="PANEL ELECTRICO"/>
    <d v="2015-10-01T00:00:00"/>
    <n v="1"/>
    <n v="1"/>
    <s v="ZLIN"/>
    <n v="0"/>
    <n v="1"/>
    <n v="0"/>
    <n v="0"/>
    <s v=""/>
    <m/>
    <m/>
    <n v="12583869.369999999"/>
    <n v="6482599.379999999"/>
    <s v="ZLIN"/>
    <n v="5"/>
    <n v="6"/>
  </r>
  <r>
    <s v="120381000088-0"/>
    <x v="13"/>
    <n v="342409"/>
    <m/>
    <s v="PANEL DE CONTROL"/>
    <d v="2015-10-01T00:00:00"/>
    <n v="1"/>
    <n v="1"/>
    <s v="ZLIN"/>
    <n v="0"/>
    <n v="1"/>
    <n v="0"/>
    <n v="0"/>
    <s v=""/>
    <m/>
    <m/>
    <n v="32202617.300000001"/>
    <n v="16589227.100000001"/>
    <s v="ZLIN"/>
    <n v="5"/>
    <n v="6"/>
  </r>
  <r>
    <s v="120381000088-1"/>
    <x v="13"/>
    <n v="342409"/>
    <m/>
    <s v="PANEL DE CONTROL"/>
    <d v="2015-10-01T00:00:00"/>
    <n v="1"/>
    <n v="1"/>
    <s v="ZLIN"/>
    <n v="0"/>
    <n v="1"/>
    <n v="0"/>
    <n v="0"/>
    <s v=""/>
    <m/>
    <m/>
    <n v="32202617.300000001"/>
    <n v="16589227.100000001"/>
    <s v="ZLIN"/>
    <n v="5"/>
    <n v="6"/>
  </r>
  <r>
    <s v="120381000088-2"/>
    <x v="13"/>
    <n v="342409"/>
    <m/>
    <s v="PANEL DE CONTROL"/>
    <d v="2015-10-01T00:00:00"/>
    <n v="1"/>
    <n v="1"/>
    <s v="ZLIN"/>
    <n v="0"/>
    <n v="1"/>
    <n v="0"/>
    <n v="0"/>
    <s v=""/>
    <m/>
    <m/>
    <n v="32202617.300000001"/>
    <n v="16589227.100000001"/>
    <s v="ZLIN"/>
    <n v="5"/>
    <n v="6"/>
  </r>
  <r>
    <s v="120381000089-0"/>
    <x v="13"/>
    <n v="342409"/>
    <m/>
    <s v="PANEL DE CONTROL"/>
    <d v="2015-10-01T00:00:00"/>
    <n v="1"/>
    <n v="1"/>
    <s v="ZLIN"/>
    <n v="0"/>
    <n v="1"/>
    <n v="0"/>
    <n v="0"/>
    <s v=""/>
    <m/>
    <m/>
    <n v="2212988.66"/>
    <n v="1140024.4600000002"/>
    <s v="ZLIN"/>
    <n v="5"/>
    <n v="6"/>
  </r>
  <r>
    <s v="120381000090-0"/>
    <x v="13"/>
    <n v="344207"/>
    <m/>
    <s v="MOTOR"/>
    <d v="2015-10-01T00:00:00"/>
    <n v="1"/>
    <n v="1"/>
    <s v="ZLIN"/>
    <n v="0"/>
    <n v="1"/>
    <n v="0"/>
    <n v="0"/>
    <s v=""/>
    <m/>
    <m/>
    <n v="507388.18"/>
    <n v="150010.40999999997"/>
    <s v="ZLIN"/>
    <n v="9"/>
    <n v="7"/>
  </r>
  <r>
    <s v="120381000091-0"/>
    <x v="13"/>
    <n v="344207"/>
    <m/>
    <s v="BOMBA"/>
    <d v="2015-10-01T00:00:00"/>
    <n v="1"/>
    <n v="1"/>
    <s v="ZLIN"/>
    <n v="0"/>
    <n v="1"/>
    <n v="0"/>
    <n v="0"/>
    <s v=""/>
    <m/>
    <m/>
    <n v="1661621.47"/>
    <n v="491262"/>
    <s v="ZLIN"/>
    <n v="9"/>
    <n v="7"/>
  </r>
  <r>
    <s v="120381000091-1"/>
    <x v="13"/>
    <n v="344207"/>
    <m/>
    <s v="MOTOR"/>
    <d v="2015-10-01T00:00:00"/>
    <n v="1"/>
    <n v="1"/>
    <s v="ZLIN"/>
    <n v="0"/>
    <n v="1"/>
    <n v="0"/>
    <n v="0"/>
    <s v=""/>
    <m/>
    <m/>
    <n v="169110.9"/>
    <n v="49998.009999999995"/>
    <s v="ZLIN"/>
    <n v="9"/>
    <n v="7"/>
  </r>
  <r>
    <s v="120381000092-0"/>
    <x v="13"/>
    <n v="344207"/>
    <m/>
    <s v="MOTOR"/>
    <d v="2015-10-01T00:00:00"/>
    <n v="1"/>
    <n v="1"/>
    <s v="ZLIN"/>
    <n v="0"/>
    <n v="1"/>
    <n v="0"/>
    <n v="0"/>
    <s v=""/>
    <m/>
    <m/>
    <n v="558292.49"/>
    <n v="165060.39999999997"/>
    <s v="ZLIN"/>
    <n v="9"/>
    <n v="7"/>
  </r>
  <r>
    <s v="120381000093-0"/>
    <x v="13"/>
    <n v="342409"/>
    <m/>
    <s v="RECIPIENTE"/>
    <d v="2015-10-01T00:00:00"/>
    <n v="1"/>
    <n v="1"/>
    <s v="ZLIN"/>
    <n v="0"/>
    <n v="1"/>
    <n v="0"/>
    <n v="0"/>
    <s v=""/>
    <m/>
    <m/>
    <n v="1865696.53"/>
    <n v="1112871.6200000001"/>
    <s v="ZLIN"/>
    <n v="4"/>
    <n v="9"/>
  </r>
  <r>
    <s v="120381000094-0"/>
    <x v="13"/>
    <n v="342409"/>
    <m/>
    <s v="BOMBA"/>
    <d v="2015-10-01T00:00:00"/>
    <n v="1"/>
    <n v="1"/>
    <s v="ZLIN"/>
    <n v="0"/>
    <n v="1"/>
    <n v="0"/>
    <n v="0"/>
    <s v=""/>
    <m/>
    <m/>
    <n v="1364656.97"/>
    <n v="559016.1"/>
    <s v="ZLIN"/>
    <n v="6"/>
    <n v="11"/>
  </r>
  <r>
    <s v="120381000094-1"/>
    <x v="13"/>
    <n v="342409"/>
    <m/>
    <s v="MOTOR"/>
    <d v="2015-10-01T00:00:00"/>
    <n v="1"/>
    <n v="1"/>
    <s v="ZLIN"/>
    <n v="0"/>
    <n v="1"/>
    <n v="0"/>
    <n v="0"/>
    <s v=""/>
    <m/>
    <m/>
    <n v="191086.45"/>
    <n v="78276.390000000014"/>
    <s v="ZLIN"/>
    <n v="6"/>
    <n v="11"/>
  </r>
  <r>
    <s v="120381000095-0"/>
    <x v="13"/>
    <n v="342409"/>
    <m/>
    <s v="BOMBA"/>
    <d v="1989-11-01T00:00:00"/>
    <n v="13387.48"/>
    <n v="13348.9"/>
    <s v="ZLIN"/>
    <n v="28"/>
    <n v="11"/>
    <n v="0"/>
    <n v="0"/>
    <s v=""/>
    <m/>
    <m/>
    <n v="1932648.95"/>
    <n v="1825279.56"/>
    <s v="ZLIN"/>
    <n v="3"/>
    <n v="0"/>
  </r>
  <r>
    <s v="120381000095-1"/>
    <x v="13"/>
    <n v="342409"/>
    <m/>
    <s v="MOTOR"/>
    <d v="1989-11-01T00:00:00"/>
    <n v="8414.49"/>
    <n v="8390.24"/>
    <s v="ZLIN"/>
    <n v="28"/>
    <n v="11"/>
    <n v="0"/>
    <n v="0"/>
    <s v=""/>
    <m/>
    <m/>
    <n v="1214736.6399999999"/>
    <n v="1147251.27"/>
    <s v="ZLIN"/>
    <n v="3"/>
    <n v="0"/>
  </r>
  <r>
    <s v="120381000096-0"/>
    <x v="13"/>
    <n v="342409"/>
    <m/>
    <s v="BOMBA"/>
    <d v="1989-11-01T00:00:00"/>
    <n v="13387.48"/>
    <n v="13348.9"/>
    <s v="ZLIN"/>
    <n v="28"/>
    <n v="11"/>
    <n v="0"/>
    <n v="0"/>
    <s v=""/>
    <m/>
    <m/>
    <n v="1932648.95"/>
    <n v="1825279.56"/>
    <s v="ZLIN"/>
    <n v="3"/>
    <n v="0"/>
  </r>
  <r>
    <s v="120381000096-1"/>
    <x v="13"/>
    <n v="342409"/>
    <m/>
    <s v="MOTOR"/>
    <d v="2012-09-30T00:00:00"/>
    <n v="10109420.02"/>
    <n v="0"/>
    <s v="ZLIN"/>
    <n v="6"/>
    <n v="0"/>
    <n v="0"/>
    <n v="0"/>
    <s v=""/>
    <m/>
    <m/>
    <n v="-8893834.6500000004"/>
    <n v="-8399732.7200000007"/>
    <s v="ZLIN"/>
    <n v="3"/>
    <n v="0"/>
  </r>
  <r>
    <s v="120381000097-0"/>
    <x v="13"/>
    <n v="342409"/>
    <m/>
    <s v="BOMBA"/>
    <d v="1989-11-01T00:00:00"/>
    <n v="13387.48"/>
    <n v="13348.9"/>
    <s v="ZLIN"/>
    <n v="28"/>
    <n v="11"/>
    <n v="0"/>
    <n v="0"/>
    <s v=""/>
    <m/>
    <m/>
    <n v="1932648.95"/>
    <n v="1825279.56"/>
    <s v="ZLIN"/>
    <n v="3"/>
    <n v="0"/>
  </r>
  <r>
    <s v="120381000097-1"/>
    <x v="13"/>
    <n v="342409"/>
    <m/>
    <s v="MOTOR"/>
    <d v="2012-09-30T00:00:00"/>
    <n v="10109420.02"/>
    <n v="0"/>
    <s v="ZLIN"/>
    <n v="6"/>
    <n v="0"/>
    <n v="0"/>
    <n v="0"/>
    <s v=""/>
    <m/>
    <m/>
    <n v="-8893834.6500000004"/>
    <n v="-8399732.7200000007"/>
    <s v="ZLIN"/>
    <n v="3"/>
    <n v="0"/>
  </r>
  <r>
    <s v="120381000098-0"/>
    <x v="13"/>
    <n v="342409"/>
    <m/>
    <s v="BOMBA"/>
    <d v="1989-11-01T00:00:00"/>
    <n v="13387.48"/>
    <n v="13348.9"/>
    <s v="ZLIN"/>
    <n v="28"/>
    <n v="11"/>
    <n v="0"/>
    <n v="0"/>
    <s v=""/>
    <m/>
    <m/>
    <n v="1932648.95"/>
    <n v="1825279.56"/>
    <s v="ZLIN"/>
    <n v="3"/>
    <n v="0"/>
  </r>
  <r>
    <s v="120381000098-1"/>
    <x v="13"/>
    <n v="342409"/>
    <m/>
    <s v="MOTOR"/>
    <d v="1989-11-01T00:00:00"/>
    <n v="8414.49"/>
    <n v="8390.24"/>
    <s v="ZLIN"/>
    <n v="28"/>
    <n v="11"/>
    <n v="0"/>
    <n v="0"/>
    <s v=""/>
    <m/>
    <m/>
    <n v="1214736.6399999999"/>
    <n v="1147251.27"/>
    <s v="ZLIN"/>
    <n v="3"/>
    <n v="0"/>
  </r>
  <r>
    <s v="120381000099-0"/>
    <x v="13"/>
    <n v="342409"/>
    <m/>
    <s v="BOMBA"/>
    <d v="1978-09-01T00:00:00"/>
    <n v="239570.33"/>
    <n v="239072.25999999998"/>
    <s v="ZLIN"/>
    <n v="40"/>
    <n v="1"/>
    <n v="0"/>
    <n v="0"/>
    <s v=""/>
    <m/>
    <m/>
    <n v="2311902.2999999998"/>
    <n v="2183463.2799999998"/>
    <s v="ZLIN"/>
    <n v="3"/>
    <n v="0"/>
  </r>
  <r>
    <s v="120381000099-1"/>
    <x v="13"/>
    <n v="342409"/>
    <m/>
    <s v="MOTOR"/>
    <d v="1978-09-01T00:00:00"/>
    <n v="182408.44"/>
    <n v="182029.21"/>
    <s v="ZLIN"/>
    <n v="40"/>
    <n v="1"/>
    <n v="0"/>
    <n v="0"/>
    <s v=""/>
    <m/>
    <m/>
    <n v="1760278.53"/>
    <n v="1662485.28"/>
    <s v="ZLIN"/>
    <n v="3"/>
    <n v="0"/>
  </r>
  <r>
    <s v="120381000100-0"/>
    <x v="13"/>
    <n v="342409"/>
    <m/>
    <s v="BOMBA"/>
    <d v="2015-10-01T00:00:00"/>
    <n v="1"/>
    <n v="1"/>
    <s v="ZLIN"/>
    <n v="0"/>
    <n v="1"/>
    <n v="0"/>
    <n v="0"/>
    <s v=""/>
    <m/>
    <m/>
    <n v="2710543.39"/>
    <n v="2559957.6500000004"/>
    <s v="ZLIN"/>
    <n v="3"/>
    <n v="0"/>
  </r>
  <r>
    <s v="120381000100-1"/>
    <x v="13"/>
    <n v="342409"/>
    <m/>
    <s v="REDUCTOR"/>
    <d v="2015-10-01T00:00:00"/>
    <n v="1"/>
    <n v="1"/>
    <s v="ZLIN"/>
    <n v="0"/>
    <n v="1"/>
    <n v="0"/>
    <n v="0"/>
    <s v=""/>
    <m/>
    <m/>
    <n v="158882.23999999999"/>
    <n v="40924.209999999992"/>
    <s v="ZLIN"/>
    <n v="11"/>
    <n v="0"/>
  </r>
  <r>
    <s v="120381000100-2"/>
    <x v="13"/>
    <n v="342409"/>
    <m/>
    <s v="MOTOR"/>
    <d v="2015-10-01T00:00:00"/>
    <n v="1"/>
    <n v="1"/>
    <s v="ZLIN"/>
    <n v="0"/>
    <n v="1"/>
    <n v="0"/>
    <n v="0"/>
    <s v=""/>
    <m/>
    <m/>
    <n v="27320171.66"/>
    <n v="25802384.350000001"/>
    <s v="ZLIN"/>
    <n v="3"/>
    <n v="0"/>
  </r>
  <r>
    <s v="120381000101-0"/>
    <x v="13"/>
    <n v="342409"/>
    <m/>
    <s v="BOMBA"/>
    <d v="2015-10-01T00:00:00"/>
    <n v="1"/>
    <n v="1"/>
    <s v="ZLIN"/>
    <n v="0"/>
    <n v="1"/>
    <n v="0"/>
    <n v="0"/>
    <s v=""/>
    <m/>
    <m/>
    <n v="1384296.11"/>
    <n v="980543.08000000007"/>
    <s v="ZLIN"/>
    <n v="4"/>
    <n v="0"/>
  </r>
  <r>
    <s v="120381000101-1"/>
    <x v="13"/>
    <n v="342409"/>
    <m/>
    <s v="MOTOR"/>
    <d v="2015-10-01T00:00:00"/>
    <n v="1"/>
    <n v="1"/>
    <s v="ZLIN"/>
    <n v="0"/>
    <n v="1"/>
    <n v="0"/>
    <n v="0"/>
    <s v=""/>
    <m/>
    <m/>
    <n v="442156.37"/>
    <n v="313194.08999999997"/>
    <s v="ZLIN"/>
    <n v="4"/>
    <n v="0"/>
  </r>
  <r>
    <s v="120381000102-0"/>
    <x v="13"/>
    <n v="342409"/>
    <m/>
    <s v="VALVULA"/>
    <d v="2015-10-01T00:00:00"/>
    <n v="1"/>
    <n v="1"/>
    <s v="ZLIN"/>
    <n v="0"/>
    <n v="1"/>
    <n v="0"/>
    <n v="0"/>
    <s v=""/>
    <m/>
    <m/>
    <n v="538945.54"/>
    <n v="247623.62000000005"/>
    <s v="ZLIN"/>
    <n v="6"/>
    <n v="2"/>
  </r>
  <r>
    <s v="120381000102-1"/>
    <x v="13"/>
    <n v="342409"/>
    <m/>
    <s v="ACTUADOR"/>
    <d v="2015-10-01T00:00:00"/>
    <n v="1"/>
    <n v="1"/>
    <s v="ZLIN"/>
    <n v="0"/>
    <n v="1"/>
    <n v="0"/>
    <n v="0"/>
    <s v=""/>
    <m/>
    <m/>
    <n v="2467252.36"/>
    <n v="693277.51999999979"/>
    <s v="ZLIN"/>
    <n v="10"/>
    <n v="1"/>
  </r>
  <r>
    <s v="120381000103-0"/>
    <x v="13"/>
    <n v="342409"/>
    <m/>
    <s v="VALVULA"/>
    <d v="2015-10-01T00:00:00"/>
    <n v="1"/>
    <n v="1"/>
    <s v="ZLIN"/>
    <n v="0"/>
    <n v="1"/>
    <n v="0"/>
    <n v="0"/>
    <s v=""/>
    <m/>
    <m/>
    <n v="538945.54"/>
    <n v="247623.62000000005"/>
    <s v="ZLIN"/>
    <n v="6"/>
    <n v="2"/>
  </r>
  <r>
    <s v="120381000103-1"/>
    <x v="13"/>
    <n v="342409"/>
    <m/>
    <s v="ACTUADOR"/>
    <d v="2015-10-01T00:00:00"/>
    <n v="1"/>
    <n v="1"/>
    <s v="ZLIN"/>
    <n v="0"/>
    <n v="1"/>
    <n v="0"/>
    <n v="0"/>
    <s v=""/>
    <m/>
    <m/>
    <n v="2467252.36"/>
    <n v="693277.51999999979"/>
    <s v="ZLIN"/>
    <n v="10"/>
    <n v="1"/>
  </r>
  <r>
    <s v="120381000104-0"/>
    <x v="13"/>
    <n v="342409"/>
    <m/>
    <s v="VALVULA"/>
    <d v="2015-10-01T00:00:00"/>
    <n v="1"/>
    <n v="1"/>
    <s v="ZLIN"/>
    <n v="0"/>
    <n v="1"/>
    <n v="0"/>
    <n v="0"/>
    <s v=""/>
    <m/>
    <m/>
    <n v="538945.54"/>
    <n v="247623.62000000005"/>
    <s v="ZLIN"/>
    <n v="6"/>
    <n v="2"/>
  </r>
  <r>
    <s v="120381000104-1"/>
    <x v="13"/>
    <n v="342409"/>
    <m/>
    <s v="ACTUADOR"/>
    <d v="2015-10-01T00:00:00"/>
    <n v="1"/>
    <n v="1"/>
    <s v="ZLIN"/>
    <n v="0"/>
    <n v="1"/>
    <n v="0"/>
    <n v="0"/>
    <s v=""/>
    <m/>
    <m/>
    <n v="2467252.36"/>
    <n v="693277.51999999979"/>
    <s v="ZLIN"/>
    <n v="10"/>
    <n v="1"/>
  </r>
  <r>
    <s v="120381000105-0"/>
    <x v="13"/>
    <n v="342409"/>
    <m/>
    <s v="VALVULA"/>
    <d v="2015-10-01T00:00:00"/>
    <n v="1"/>
    <n v="1"/>
    <s v="ZLIN"/>
    <n v="0"/>
    <n v="1"/>
    <n v="0"/>
    <n v="0"/>
    <s v=""/>
    <m/>
    <m/>
    <n v="538945.54"/>
    <n v="247623.62000000005"/>
    <s v="ZLIN"/>
    <n v="6"/>
    <n v="2"/>
  </r>
  <r>
    <s v="120381000105-1"/>
    <x v="13"/>
    <n v="342409"/>
    <m/>
    <s v="ACTUADOR"/>
    <d v="2015-10-01T00:00:00"/>
    <n v="1"/>
    <n v="1"/>
    <s v="ZLIN"/>
    <n v="0"/>
    <n v="1"/>
    <n v="0"/>
    <n v="0"/>
    <s v=""/>
    <m/>
    <m/>
    <n v="2467252.36"/>
    <n v="693277.51999999979"/>
    <s v="ZLIN"/>
    <n v="10"/>
    <n v="1"/>
  </r>
  <r>
    <s v="120381000106-0"/>
    <x v="13"/>
    <n v="342409"/>
    <m/>
    <s v="VALVULA"/>
    <d v="2015-10-01T00:00:00"/>
    <n v="1"/>
    <n v="1"/>
    <s v="ZLIN"/>
    <n v="0"/>
    <n v="1"/>
    <n v="0"/>
    <n v="0"/>
    <s v=""/>
    <m/>
    <m/>
    <n v="538945.54"/>
    <n v="247623.62000000005"/>
    <s v="ZLIN"/>
    <n v="6"/>
    <n v="2"/>
  </r>
  <r>
    <s v="120381000106-1"/>
    <x v="13"/>
    <n v="342409"/>
    <m/>
    <s v="ACTUADOR"/>
    <d v="2015-10-01T00:00:00"/>
    <n v="1"/>
    <n v="1"/>
    <s v="ZLIN"/>
    <n v="0"/>
    <n v="1"/>
    <n v="0"/>
    <n v="0"/>
    <s v=""/>
    <m/>
    <m/>
    <n v="2467252.36"/>
    <n v="693277.51999999979"/>
    <s v="ZLIN"/>
    <n v="10"/>
    <n v="1"/>
  </r>
  <r>
    <s v="120381000107-0"/>
    <x v="13"/>
    <n v="342409"/>
    <m/>
    <s v="VALVULA"/>
    <d v="2015-10-01T00:00:00"/>
    <n v="1"/>
    <n v="1"/>
    <s v="ZLIN"/>
    <n v="0"/>
    <n v="1"/>
    <n v="0"/>
    <n v="0"/>
    <s v=""/>
    <m/>
    <m/>
    <n v="538945.54"/>
    <n v="247623.62000000005"/>
    <s v="ZLIN"/>
    <n v="6"/>
    <n v="2"/>
  </r>
  <r>
    <s v="120381000107-1"/>
    <x v="13"/>
    <n v="342409"/>
    <m/>
    <s v="ACTUADOR"/>
    <d v="2015-10-01T00:00:00"/>
    <n v="1"/>
    <n v="1"/>
    <s v="ZLIN"/>
    <n v="0"/>
    <n v="1"/>
    <n v="0"/>
    <n v="0"/>
    <s v=""/>
    <m/>
    <m/>
    <n v="2467252.36"/>
    <n v="693277.51999999979"/>
    <s v="ZLIN"/>
    <n v="10"/>
    <n v="1"/>
  </r>
  <r>
    <s v="120381000108-0"/>
    <x v="13"/>
    <n v="342409"/>
    <m/>
    <s v="VALVULA"/>
    <d v="2015-10-01T00:00:00"/>
    <n v="1"/>
    <n v="1"/>
    <s v="ZLIN"/>
    <n v="0"/>
    <n v="1"/>
    <n v="0"/>
    <n v="0"/>
    <s v=""/>
    <m/>
    <m/>
    <n v="538945.54"/>
    <n v="247623.62000000005"/>
    <s v="ZLIN"/>
    <n v="6"/>
    <n v="2"/>
  </r>
  <r>
    <s v="120381000108-1"/>
    <x v="13"/>
    <n v="342409"/>
    <m/>
    <s v="ACTUADOR"/>
    <d v="2015-10-01T00:00:00"/>
    <n v="1"/>
    <n v="1"/>
    <s v="ZLIN"/>
    <n v="0"/>
    <n v="1"/>
    <n v="0"/>
    <n v="0"/>
    <s v=""/>
    <m/>
    <m/>
    <n v="2467252.36"/>
    <n v="693277.51999999979"/>
    <s v="ZLIN"/>
    <n v="10"/>
    <n v="1"/>
  </r>
  <r>
    <s v="120381000109-0"/>
    <x v="13"/>
    <n v="342409"/>
    <m/>
    <s v="VALVULA"/>
    <d v="2015-10-01T00:00:00"/>
    <n v="1"/>
    <n v="1"/>
    <s v="ZLIN"/>
    <n v="0"/>
    <n v="1"/>
    <n v="0"/>
    <n v="0"/>
    <s v=""/>
    <m/>
    <m/>
    <n v="538945.54"/>
    <n v="247623.62000000005"/>
    <s v="ZLIN"/>
    <n v="6"/>
    <n v="2"/>
  </r>
  <r>
    <s v="120381000109-1"/>
    <x v="13"/>
    <n v="342409"/>
    <m/>
    <s v="ACTUADOR"/>
    <d v="2015-10-01T00:00:00"/>
    <n v="1"/>
    <n v="1"/>
    <s v="ZLIN"/>
    <n v="0"/>
    <n v="1"/>
    <n v="0"/>
    <n v="0"/>
    <s v=""/>
    <m/>
    <m/>
    <n v="2467252.36"/>
    <n v="693277.51999999979"/>
    <s v="ZLIN"/>
    <n v="10"/>
    <n v="1"/>
  </r>
  <r>
    <s v="120381000110-0"/>
    <x v="13"/>
    <n v="342409"/>
    <m/>
    <s v="VALVULA"/>
    <d v="2015-10-01T00:00:00"/>
    <n v="1"/>
    <n v="1"/>
    <s v="ZLIN"/>
    <n v="0"/>
    <n v="1"/>
    <n v="0"/>
    <n v="0"/>
    <s v=""/>
    <m/>
    <m/>
    <n v="538945.54"/>
    <n v="247623.62000000005"/>
    <s v="ZLIN"/>
    <n v="6"/>
    <n v="2"/>
  </r>
  <r>
    <s v="120381000110-1"/>
    <x v="13"/>
    <n v="342409"/>
    <m/>
    <s v="ACTUADOR"/>
    <d v="2015-10-01T00:00:00"/>
    <n v="1"/>
    <n v="1"/>
    <s v="ZLIN"/>
    <n v="0"/>
    <n v="1"/>
    <n v="0"/>
    <n v="0"/>
    <s v=""/>
    <m/>
    <m/>
    <n v="2467252.36"/>
    <n v="693277.51999999979"/>
    <s v="ZLIN"/>
    <n v="10"/>
    <n v="1"/>
  </r>
  <r>
    <s v="120381000111-0"/>
    <x v="13"/>
    <n v="342409"/>
    <m/>
    <s v="VALVULA"/>
    <d v="2015-10-01T00:00:00"/>
    <n v="1"/>
    <n v="1"/>
    <s v="ZLIN"/>
    <n v="0"/>
    <n v="1"/>
    <n v="0"/>
    <n v="0"/>
    <s v=""/>
    <m/>
    <m/>
    <n v="538945.54"/>
    <n v="247623.62000000005"/>
    <s v="ZLIN"/>
    <n v="6"/>
    <n v="2"/>
  </r>
  <r>
    <s v="120381000111-1"/>
    <x v="13"/>
    <n v="342409"/>
    <m/>
    <s v="ACTUADOR"/>
    <d v="2015-10-01T00:00:00"/>
    <n v="1"/>
    <n v="1"/>
    <s v="ZLIN"/>
    <n v="0"/>
    <n v="1"/>
    <n v="0"/>
    <n v="0"/>
    <s v=""/>
    <m/>
    <m/>
    <n v="2467252.36"/>
    <n v="693277.51999999979"/>
    <s v="ZLIN"/>
    <n v="10"/>
    <n v="1"/>
  </r>
  <r>
    <s v="120381000112-0"/>
    <x v="13"/>
    <n v="342409"/>
    <m/>
    <s v="VALVULA"/>
    <d v="2015-10-01T00:00:00"/>
    <n v="1"/>
    <n v="1"/>
    <s v="ZLIN"/>
    <n v="0"/>
    <n v="1"/>
    <n v="0"/>
    <n v="0"/>
    <s v=""/>
    <m/>
    <m/>
    <n v="538945.54"/>
    <n v="247623.62000000005"/>
    <s v="ZLIN"/>
    <n v="6"/>
    <n v="2"/>
  </r>
  <r>
    <s v="120381000112-1"/>
    <x v="13"/>
    <n v="342409"/>
    <m/>
    <s v="ACTUADOR"/>
    <d v="2015-10-01T00:00:00"/>
    <n v="1"/>
    <n v="1"/>
    <s v="ZLIN"/>
    <n v="0"/>
    <n v="1"/>
    <n v="0"/>
    <n v="0"/>
    <s v=""/>
    <m/>
    <m/>
    <n v="2467252.36"/>
    <n v="693277.51999999979"/>
    <s v="ZLIN"/>
    <n v="10"/>
    <n v="1"/>
  </r>
  <r>
    <s v="120381000113-0"/>
    <x v="13"/>
    <n v="342409"/>
    <m/>
    <s v="MANIFOLD"/>
    <d v="2015-10-01T00:00:00"/>
    <n v="1"/>
    <n v="1"/>
    <s v="ZLIN"/>
    <n v="0"/>
    <n v="1"/>
    <n v="0"/>
    <n v="0"/>
    <s v=""/>
    <m/>
    <m/>
    <n v="399780.89"/>
    <n v="377570.84"/>
    <s v="ZLIN"/>
    <n v="3"/>
    <n v="0"/>
  </r>
  <r>
    <s v="120381000114-0"/>
    <x v="13"/>
    <n v="342409"/>
    <m/>
    <s v="BOMBA"/>
    <d v="2015-10-01T00:00:00"/>
    <n v="1"/>
    <n v="1"/>
    <s v="ZLIN"/>
    <n v="0"/>
    <n v="1"/>
    <n v="0"/>
    <n v="0"/>
    <s v=""/>
    <m/>
    <m/>
    <n v="1384296.11"/>
    <n v="980543.08000000007"/>
    <s v="ZLIN"/>
    <n v="4"/>
    <n v="0"/>
  </r>
  <r>
    <s v="120381000114-1"/>
    <x v="13"/>
    <n v="342409"/>
    <m/>
    <s v="MOTOR"/>
    <d v="2015-10-01T00:00:00"/>
    <n v="1"/>
    <n v="1"/>
    <s v="ZLIN"/>
    <n v="0"/>
    <n v="1"/>
    <n v="0"/>
    <n v="0"/>
    <s v=""/>
    <m/>
    <m/>
    <n v="442156.37"/>
    <n v="313194.08999999997"/>
    <s v="ZLIN"/>
    <n v="4"/>
    <n v="0"/>
  </r>
  <r>
    <s v="120381000115-0"/>
    <x v="13"/>
    <n v="342409"/>
    <m/>
    <s v="VALVULA"/>
    <d v="2015-10-01T00:00:00"/>
    <n v="1"/>
    <n v="1"/>
    <s v="ZLIN"/>
    <n v="0"/>
    <n v="1"/>
    <n v="0"/>
    <n v="0"/>
    <s v=""/>
    <m/>
    <m/>
    <n v="313314.61"/>
    <n v="143955.35999999999"/>
    <s v="ZLIN"/>
    <n v="6"/>
    <n v="2"/>
  </r>
  <r>
    <s v="120381000115-1"/>
    <x v="13"/>
    <n v="342409"/>
    <m/>
    <s v="ACTUADOR"/>
    <d v="2015-10-01T00:00:00"/>
    <n v="1"/>
    <n v="1"/>
    <s v="ZLIN"/>
    <n v="0"/>
    <n v="1"/>
    <n v="0"/>
    <n v="0"/>
    <s v=""/>
    <m/>
    <m/>
    <n v="2467252.36"/>
    <n v="693277.51999999979"/>
    <s v="ZLIN"/>
    <n v="10"/>
    <n v="1"/>
  </r>
  <r>
    <s v="120381000116-0"/>
    <x v="13"/>
    <n v="342409"/>
    <m/>
    <s v="PANEL ELECTRICO"/>
    <d v="2013-06-19T00:00:00"/>
    <n v="10921583.75"/>
    <n v="3931770.1500000004"/>
    <s v="ZLIN"/>
    <n v="14"/>
    <n v="7"/>
    <n v="0"/>
    <n v="0"/>
    <s v=""/>
    <m/>
    <m/>
    <n v="16887943.32"/>
    <n v="3879662.66"/>
    <s v="ZLIN"/>
    <n v="12"/>
    <n v="4"/>
  </r>
  <r>
    <s v="120381000117-0"/>
    <x v="13"/>
    <n v="342409"/>
    <m/>
    <s v="PANEL ELECTRICO"/>
    <d v="2015-10-01T00:00:00"/>
    <n v="1"/>
    <n v="1"/>
    <s v="ZLIN"/>
    <n v="0"/>
    <n v="1"/>
    <n v="0"/>
    <n v="0"/>
    <s v=""/>
    <m/>
    <m/>
    <n v="6957370.6200000001"/>
    <n v="6065400.0300000003"/>
    <s v="ZLIN"/>
    <n v="3"/>
    <n v="3"/>
  </r>
  <r>
    <s v="120381000118-0"/>
    <x v="13"/>
    <n v="342409"/>
    <m/>
    <s v="PANEL ELECTRICO"/>
    <d v="2015-10-01T00:00:00"/>
    <n v="1"/>
    <n v="1"/>
    <s v="ZLIN"/>
    <n v="0"/>
    <n v="1"/>
    <n v="0"/>
    <n v="0"/>
    <s v=""/>
    <m/>
    <m/>
    <n v="6957370.6200000001"/>
    <n v="6065400.0300000003"/>
    <s v="ZLIN"/>
    <n v="3"/>
    <n v="3"/>
  </r>
  <r>
    <s v="120381000119-0"/>
    <x v="13"/>
    <n v="342409"/>
    <m/>
    <s v="PANEL ELECTRICO"/>
    <d v="2015-10-01T00:00:00"/>
    <n v="1"/>
    <n v="1"/>
    <s v="ZLIN"/>
    <n v="0"/>
    <n v="1"/>
    <n v="0"/>
    <n v="0"/>
    <s v=""/>
    <m/>
    <m/>
    <n v="6957370.6200000001"/>
    <n v="6065400.0300000003"/>
    <s v="ZLIN"/>
    <n v="3"/>
    <n v="3"/>
  </r>
  <r>
    <s v="120381000120-0"/>
    <x v="13"/>
    <n v="342409"/>
    <m/>
    <s v="PANEL ELECTRICO"/>
    <d v="2012-11-30T00:00:00"/>
    <n v="9340873.5199999996"/>
    <n v="8957002.0099999998"/>
    <s v="ZLIN"/>
    <n v="6"/>
    <n v="1"/>
    <n v="0"/>
    <n v="0"/>
    <s v=""/>
    <m/>
    <m/>
    <n v="-2393401.13"/>
    <n v="-2086554.8299999998"/>
    <s v="ZLIN"/>
    <n v="3"/>
    <n v="3"/>
  </r>
  <r>
    <s v="120381000121-0"/>
    <x v="13"/>
    <n v="342409"/>
    <m/>
    <s v="PANEL ELECTRICO"/>
    <d v="2012-11-30T00:00:00"/>
    <n v="9340873.5199999996"/>
    <n v="8957002.0099999998"/>
    <s v="ZLIN"/>
    <n v="6"/>
    <n v="1"/>
    <n v="0"/>
    <n v="0"/>
    <s v=""/>
    <m/>
    <m/>
    <n v="-2393401.13"/>
    <n v="-2086554.8299999998"/>
    <s v="ZLIN"/>
    <n v="3"/>
    <n v="3"/>
  </r>
  <r>
    <s v="120381000122-0"/>
    <x v="13"/>
    <n v="342409"/>
    <m/>
    <s v="PANEL ELECTRICO"/>
    <d v="2015-10-01T00:00:00"/>
    <n v="1"/>
    <n v="1"/>
    <s v="ZLIN"/>
    <n v="0"/>
    <n v="1"/>
    <n v="0"/>
    <n v="0"/>
    <s v=""/>
    <m/>
    <m/>
    <n v="7025950.9000000004"/>
    <n v="6125187.9600000009"/>
    <s v="ZLIN"/>
    <n v="3"/>
    <n v="3"/>
  </r>
  <r>
    <s v="120381000123-0"/>
    <x v="13"/>
    <n v="342409"/>
    <m/>
    <s v="PANEL ELECTRICO"/>
    <d v="2012-09-30T00:00:00"/>
    <n v="19489592.260000002"/>
    <n v="18710008.57"/>
    <s v="ZLIN"/>
    <n v="6"/>
    <n v="3"/>
    <n v="0"/>
    <n v="0"/>
    <s v=""/>
    <m/>
    <m/>
    <n v="-2588914.62"/>
    <n v="-2257002.4900000002"/>
    <s v="ZLIN"/>
    <n v="3"/>
    <n v="3"/>
  </r>
  <r>
    <s v="120381000124-0"/>
    <x v="13"/>
    <n v="342409"/>
    <m/>
    <s v="PANEL ELECTRICO"/>
    <d v="2012-09-30T00:00:00"/>
    <n v="28436796.440000001"/>
    <n v="27299324.580000002"/>
    <s v="ZLIN"/>
    <n v="6"/>
    <n v="3"/>
    <n v="0"/>
    <n v="0"/>
    <s v=""/>
    <m/>
    <m/>
    <n v="-3777423.2"/>
    <n v="-3293138.18"/>
    <s v="ZLIN"/>
    <n v="3"/>
    <n v="3"/>
  </r>
  <r>
    <s v="120381000125-0"/>
    <x v="13"/>
    <n v="342409"/>
    <m/>
    <s v="PANEL ELECTRICO"/>
    <d v="2015-10-01T00:00:00"/>
    <n v="1"/>
    <n v="1"/>
    <s v="ZLIN"/>
    <n v="0"/>
    <n v="1"/>
    <n v="0"/>
    <n v="0"/>
    <s v=""/>
    <m/>
    <m/>
    <n v="10251396.380000001"/>
    <n v="8937114.790000001"/>
    <s v="ZLIN"/>
    <n v="3"/>
    <n v="3"/>
  </r>
  <r>
    <s v="120381000126-0"/>
    <x v="13"/>
    <n v="342409"/>
    <m/>
    <s v="PANEL ELECTRICO"/>
    <d v="2015-10-01T00:00:00"/>
    <n v="1"/>
    <n v="1"/>
    <s v="ZLIN"/>
    <n v="0"/>
    <n v="1"/>
    <n v="0"/>
    <n v="0"/>
    <s v=""/>
    <m/>
    <m/>
    <n v="4053344.08"/>
    <n v="2871118.7199999997"/>
    <s v="ZLIN"/>
    <n v="4"/>
    <n v="0"/>
  </r>
  <r>
    <s v="120381000127-0"/>
    <x v="13"/>
    <n v="342409"/>
    <m/>
    <s v="PANEL ELECTRICO"/>
    <d v="2015-10-01T00:00:00"/>
    <n v="1"/>
    <n v="1"/>
    <s v="ZLIN"/>
    <n v="0"/>
    <n v="1"/>
    <n v="0"/>
    <n v="0"/>
    <s v=""/>
    <m/>
    <m/>
    <n v="4053344.08"/>
    <n v="2871118.7199999997"/>
    <s v="ZLIN"/>
    <n v="4"/>
    <n v="0"/>
  </r>
  <r>
    <s v="120381000128-0"/>
    <x v="13"/>
    <n v="342409"/>
    <m/>
    <s v="PANEL DE CONTROL"/>
    <d v="2012-09-30T00:00:00"/>
    <n v="1366176.78"/>
    <n v="964360.08000000007"/>
    <s v="ZLIN"/>
    <n v="8"/>
    <n v="6"/>
    <n v="0"/>
    <n v="0"/>
    <s v=""/>
    <m/>
    <m/>
    <n v="8037648.5599999996"/>
    <n v="4140606.8399999994"/>
    <s v="ZLIN"/>
    <n v="5"/>
    <n v="6"/>
  </r>
  <r>
    <s v="120381000128-1"/>
    <x v="13"/>
    <n v="342409"/>
    <m/>
    <s v="PANEL DE CONTROL"/>
    <d v="2012-09-30T00:00:00"/>
    <n v="1366176.78"/>
    <n v="799713.24"/>
    <s v="ZLIN"/>
    <n v="10"/>
    <n v="3"/>
    <n v="0"/>
    <n v="0"/>
    <s v=""/>
    <m/>
    <m/>
    <n v="11030814.880000001"/>
    <n v="4310893.1800000006"/>
    <s v="ZLIN"/>
    <n v="7"/>
    <n v="3"/>
  </r>
  <r>
    <s v="120381000129-0"/>
    <x v="13"/>
    <n v="342409"/>
    <m/>
    <s v="PANEL DE CONTROL"/>
    <d v="2015-10-01T00:00:00"/>
    <n v="1"/>
    <n v="1"/>
    <s v="ZLIN"/>
    <n v="0"/>
    <n v="1"/>
    <n v="0"/>
    <n v="0"/>
    <s v=""/>
    <m/>
    <m/>
    <n v="11974920.789999999"/>
    <n v="4679854.0999999987"/>
    <s v="ZLIN"/>
    <n v="7"/>
    <n v="3"/>
  </r>
  <r>
    <s v="120381000130-0"/>
    <x v="13"/>
    <n v="342409"/>
    <m/>
    <s v="BOMBA"/>
    <d v="2015-10-01T00:00:00"/>
    <n v="1"/>
    <n v="1"/>
    <s v="ZLIN"/>
    <n v="0"/>
    <n v="1"/>
    <n v="0"/>
    <n v="0"/>
    <s v=""/>
    <m/>
    <m/>
    <n v="3322255.14"/>
    <n v="3137685.41"/>
    <s v="ZLIN"/>
    <n v="3"/>
    <n v="0"/>
  </r>
  <r>
    <s v="120381000130-1"/>
    <x v="13"/>
    <n v="342409"/>
    <m/>
    <s v="REDUCTOR"/>
    <d v="2015-10-01T00:00:00"/>
    <n v="1"/>
    <n v="1"/>
    <s v="ZLIN"/>
    <n v="0"/>
    <n v="1"/>
    <n v="0"/>
    <n v="0"/>
    <s v=""/>
    <m/>
    <m/>
    <n v="66196.490000000005"/>
    <n v="45013.62000000001"/>
    <s v="ZLIN"/>
    <n v="4"/>
    <n v="2"/>
  </r>
  <r>
    <s v="120381000131-0"/>
    <x v="13"/>
    <n v="342409"/>
    <m/>
    <s v="REDUCTOR"/>
    <d v="2015-10-01T00:00:00"/>
    <n v="1"/>
    <n v="1"/>
    <s v="ZLIN"/>
    <n v="0"/>
    <n v="1"/>
    <n v="0"/>
    <n v="0"/>
    <s v=""/>
    <m/>
    <m/>
    <n v="29516.06"/>
    <n v="20907.21"/>
    <s v="ZLIN"/>
    <n v="4"/>
    <n v="0"/>
  </r>
  <r>
    <s v="120381000132-0"/>
    <x v="13"/>
    <n v="342409"/>
    <m/>
    <s v="MOTOR"/>
    <d v="2015-10-01T00:00:00"/>
    <n v="1"/>
    <n v="1"/>
    <s v="ZLIN"/>
    <n v="0"/>
    <n v="1"/>
    <n v="0"/>
    <n v="0"/>
    <s v=""/>
    <m/>
    <m/>
    <n v="131769.42000000001"/>
    <n v="60542.700000000012"/>
    <s v="ZLIN"/>
    <n v="6"/>
    <n v="2"/>
  </r>
  <r>
    <s v="120381000133-0"/>
    <x v="13"/>
    <n v="342409"/>
    <m/>
    <s v="BOMBA"/>
    <d v="2015-10-01T00:00:00"/>
    <n v="1"/>
    <n v="1"/>
    <s v="ZLIN"/>
    <n v="0"/>
    <n v="1"/>
    <n v="0"/>
    <n v="0"/>
    <s v=""/>
    <m/>
    <m/>
    <n v="2454556.2000000002"/>
    <n v="2318191.9700000002"/>
    <s v="ZLIN"/>
    <n v="3"/>
    <n v="0"/>
  </r>
  <r>
    <s v="120381000134-0"/>
    <x v="13"/>
    <n v="342408"/>
    <m/>
    <s v="REDUCTOR"/>
    <d v="2010-09-08T00:00:00"/>
    <n v="135143.35999999999"/>
    <n v="56653.999999999985"/>
    <s v="ZLIN"/>
    <n v="19"/>
    <n v="1"/>
    <n v="0"/>
    <n v="0"/>
    <s v=""/>
    <m/>
    <m/>
    <n v="107287"/>
    <n v="21584.36"/>
    <s v="ZLIN"/>
    <n v="14"/>
    <n v="1"/>
  </r>
  <r>
    <s v="120381000134-1"/>
    <x v="13"/>
    <n v="342408"/>
    <m/>
    <s v="MOTOR"/>
    <d v="2010-09-08T00:00:00"/>
    <n v="655395.75"/>
    <n v="351497.17"/>
    <s v="ZLIN"/>
    <n v="14"/>
    <n v="11"/>
    <n v="0"/>
    <n v="0"/>
    <s v=""/>
    <m/>
    <m/>
    <n v="569867.78"/>
    <n v="162819.36000000004"/>
    <s v="ZLIN"/>
    <n v="9"/>
    <n v="11"/>
  </r>
  <r>
    <s v="120381000135-0"/>
    <x v="13"/>
    <n v="342408"/>
    <m/>
    <s v="REDUCTOR"/>
    <d v="2015-10-01T00:00:00"/>
    <n v="1"/>
    <n v="1"/>
    <s v="ZLIN"/>
    <n v="0"/>
    <n v="1"/>
    <n v="0"/>
    <n v="0"/>
    <s v=""/>
    <m/>
    <m/>
    <n v="205841.32"/>
    <n v="41411.860000000015"/>
    <s v="ZLIN"/>
    <n v="14"/>
    <n v="1"/>
  </r>
  <r>
    <s v="120381000135-1"/>
    <x v="13"/>
    <n v="342408"/>
    <m/>
    <s v="MOTOR"/>
    <d v="2015-10-01T00:00:00"/>
    <n v="1"/>
    <n v="1"/>
    <s v="ZLIN"/>
    <n v="0"/>
    <n v="1"/>
    <n v="0"/>
    <n v="0"/>
    <s v=""/>
    <m/>
    <m/>
    <n v="998254.94"/>
    <n v="285215.68999999994"/>
    <s v="ZLIN"/>
    <n v="9"/>
    <n v="11"/>
  </r>
  <r>
    <s v="120381000136-0"/>
    <x v="13"/>
    <n v="342408"/>
    <m/>
    <s v="MOTOR"/>
    <d v="2015-10-01T00:00:00"/>
    <n v="1"/>
    <n v="1"/>
    <s v="ZLIN"/>
    <n v="0"/>
    <n v="1"/>
    <n v="0"/>
    <n v="0"/>
    <s v=""/>
    <m/>
    <m/>
    <n v="116521.23"/>
    <n v="82535.88"/>
    <s v="ZLIN"/>
    <n v="4"/>
    <n v="0"/>
  </r>
  <r>
    <s v="120381000137-0"/>
    <x v="13"/>
    <n v="342408"/>
    <m/>
    <s v="MOTOR"/>
    <d v="2015-10-01T00:00:00"/>
    <n v="1"/>
    <n v="1"/>
    <s v="ZLIN"/>
    <n v="0"/>
    <n v="1"/>
    <n v="0"/>
    <n v="0"/>
    <s v=""/>
    <m/>
    <m/>
    <n v="92113.11"/>
    <n v="65246.79"/>
    <s v="ZLIN"/>
    <n v="4"/>
    <n v="0"/>
  </r>
  <r>
    <s v="120381000138-0"/>
    <x v="13"/>
    <n v="344207"/>
    <m/>
    <s v="MOTOR"/>
    <d v="2015-10-01T00:00:00"/>
    <n v="1"/>
    <n v="1"/>
    <s v="ZLIN"/>
    <n v="0"/>
    <n v="1"/>
    <n v="0"/>
    <n v="0"/>
    <s v=""/>
    <m/>
    <m/>
    <n v="154970.23000000001"/>
    <n v="45817.290000000008"/>
    <s v="ZLIN"/>
    <n v="9"/>
    <n v="7"/>
  </r>
  <r>
    <s v="120381000139-0"/>
    <x v="13"/>
    <n v="344207"/>
    <m/>
    <s v="MOTOR"/>
    <d v="2015-10-01T00:00:00"/>
    <n v="1"/>
    <n v="1"/>
    <s v="ZLIN"/>
    <n v="0"/>
    <n v="1"/>
    <n v="0"/>
    <n v="0"/>
    <s v=""/>
    <m/>
    <m/>
    <n v="169148.83"/>
    <n v="50009.219999999987"/>
    <s v="ZLIN"/>
    <n v="9"/>
    <n v="7"/>
  </r>
  <r>
    <s v="120381000140-0"/>
    <x v="13"/>
    <n v="342409"/>
    <m/>
    <s v="MOTOR"/>
    <d v="2015-10-01T00:00:00"/>
    <n v="1"/>
    <n v="1"/>
    <s v="ZLIN"/>
    <n v="0"/>
    <n v="1"/>
    <n v="0"/>
    <n v="0"/>
    <s v=""/>
    <m/>
    <m/>
    <n v="276982.05"/>
    <n v="229692.43"/>
    <s v="ZLIN"/>
    <n v="3"/>
    <n v="5"/>
  </r>
  <r>
    <s v="120381000141-0"/>
    <x v="13"/>
    <n v="342409"/>
    <m/>
    <s v="MOTOR"/>
    <d v="2015-10-01T00:00:00"/>
    <n v="1"/>
    <n v="1"/>
    <s v="ZLIN"/>
    <n v="0"/>
    <n v="1"/>
    <n v="0"/>
    <n v="0"/>
    <s v=""/>
    <m/>
    <m/>
    <n v="276982.05"/>
    <n v="229692.43"/>
    <s v="ZLIN"/>
    <n v="3"/>
    <n v="5"/>
  </r>
  <r>
    <s v="120381000142-0"/>
    <x v="13"/>
    <n v="342409"/>
    <m/>
    <s v="MOTOR"/>
    <d v="2015-10-01T00:00:00"/>
    <n v="1"/>
    <n v="1"/>
    <s v="ZLIN"/>
    <n v="0"/>
    <n v="1"/>
    <n v="0"/>
    <n v="0"/>
    <s v=""/>
    <m/>
    <m/>
    <n v="154970.23000000001"/>
    <n v="45817.290000000008"/>
    <s v="ZLIN"/>
    <n v="9"/>
    <n v="7"/>
  </r>
  <r>
    <s v="120381000143-0"/>
    <x v="13"/>
    <n v="342408"/>
    <m/>
    <s v="FOSA"/>
    <d v="1993-01-01T00:00:00"/>
    <n v="863362.19"/>
    <n v="619849.75"/>
    <s v="ZLIN"/>
    <n v="35"/>
    <n v="9"/>
    <n v="0"/>
    <n v="0"/>
    <s v=""/>
    <m/>
    <m/>
    <n v="125836.16"/>
    <n v="27425.83"/>
    <s v="ZLIN"/>
    <n v="13"/>
    <n v="0"/>
  </r>
  <r>
    <s v="120381000144-0"/>
    <x v="13"/>
    <n v="342410"/>
    <m/>
    <s v="TUBERIA POLIDUCTO"/>
    <d v="1968-06-01T00:00:00"/>
    <n v="2176453.2799999998"/>
    <n v="2172849.88"/>
    <s v="ZLIN"/>
    <n v="50"/>
    <n v="4"/>
    <n v="0"/>
    <n v="0"/>
    <s v=""/>
    <m/>
    <m/>
    <n v="36856421.710000001"/>
    <n v="34808842.730000004"/>
    <s v="ZLIN"/>
    <n v="3"/>
    <n v="0"/>
  </r>
  <r>
    <s v="120381000144-1"/>
    <x v="13"/>
    <n v="342410"/>
    <m/>
    <s v="TUBERIA POLIDUCTO"/>
    <d v="1968-06-01T00:00:00"/>
    <n v="70072.929999999993"/>
    <n v="69956.92"/>
    <s v="ZLIN"/>
    <n v="50"/>
    <n v="4"/>
    <n v="0"/>
    <n v="0"/>
    <s v=""/>
    <m/>
    <m/>
    <n v="6835317.7000000002"/>
    <n v="6455577.8300000001"/>
    <s v="ZLIN"/>
    <n v="3"/>
    <n v="0"/>
  </r>
  <r>
    <s v="120381000144-2"/>
    <x v="13"/>
    <n v="342410"/>
    <m/>
    <s v="TUBERIA POLIDUCTO"/>
    <d v="1968-06-01T00:00:00"/>
    <n v="185959.82"/>
    <n v="185651.94"/>
    <s v="ZLIN"/>
    <n v="50"/>
    <n v="4"/>
    <n v="0"/>
    <n v="0"/>
    <s v=""/>
    <m/>
    <m/>
    <n v="311390.55"/>
    <n v="294091.07999999996"/>
    <s v="ZLIN"/>
    <n v="3"/>
    <n v="0"/>
  </r>
  <r>
    <s v="120381000144-3"/>
    <x v="13"/>
    <n v="342410"/>
    <m/>
    <s v="TUBERIA POLIDUCTO"/>
    <d v="1968-06-01T00:00:00"/>
    <n v="40542.19"/>
    <n v="40475.07"/>
    <s v="ZLIN"/>
    <n v="50"/>
    <n v="4"/>
    <n v="0"/>
    <n v="0"/>
    <s v=""/>
    <m/>
    <m/>
    <n v="18739204.59"/>
    <n v="17698137.669999998"/>
    <s v="ZLIN"/>
    <n v="3"/>
    <n v="0"/>
  </r>
  <r>
    <s v="120381000144-4"/>
    <x v="13"/>
    <n v="342410"/>
    <m/>
    <s v="TUBERIA POLIDUCTO"/>
    <d v="1968-06-01T00:00:00"/>
    <n v="884488.18"/>
    <n v="883023.8"/>
    <s v="ZLIN"/>
    <n v="50"/>
    <n v="4"/>
    <n v="0"/>
    <n v="0"/>
    <s v=""/>
    <m/>
    <m/>
    <n v="31964862.890000001"/>
    <n v="30189037.170000002"/>
    <s v="ZLIN"/>
    <n v="3"/>
    <n v="0"/>
  </r>
  <r>
    <s v="120381000144-5"/>
    <x v="13"/>
    <n v="342410"/>
    <m/>
    <s v="TUBERIA POLIDUCTO"/>
    <d v="1968-06-01T00:00:00"/>
    <n v="1326732.27"/>
    <n v="1324535.69"/>
    <s v="ZLIN"/>
    <n v="50"/>
    <n v="4"/>
    <n v="0"/>
    <n v="0"/>
    <s v=""/>
    <m/>
    <m/>
    <n v="59750481.009999998"/>
    <n v="56431009.839999996"/>
    <s v="ZLIN"/>
    <n v="3"/>
    <n v="0"/>
  </r>
  <r>
    <s v="120381000144-6"/>
    <x v="13"/>
    <n v="342410"/>
    <m/>
    <s v="TUBERIA POLIDUCTO"/>
    <d v="1968-06-01T00:00:00"/>
    <n v="110954.97"/>
    <n v="110771.27"/>
    <s v="ZLIN"/>
    <n v="50"/>
    <n v="4"/>
    <n v="0"/>
    <n v="0"/>
    <s v=""/>
    <m/>
    <m/>
    <n v="143726136.78999999"/>
    <n v="135741351.41"/>
    <s v="ZLIN"/>
    <n v="3"/>
    <n v="0"/>
  </r>
  <r>
    <s v="120381000144-7"/>
    <x v="13"/>
    <n v="342410"/>
    <m/>
    <s v="TUBERIA POLIDUCTO"/>
    <d v="1968-06-01T00:00:00"/>
    <n v="103162.92"/>
    <n v="102992.12"/>
    <s v="ZLIN"/>
    <n v="50"/>
    <n v="4"/>
    <n v="0"/>
    <n v="0"/>
    <s v=""/>
    <m/>
    <m/>
    <n v="34840749.18"/>
    <n v="32905152"/>
    <s v="ZLIN"/>
    <n v="3"/>
    <n v="0"/>
  </r>
  <r>
    <s v="120381000144-8"/>
    <x v="13"/>
    <n v="342410"/>
    <m/>
    <s v="TUBERIA POLIDUCTO"/>
    <d v="1968-06-01T00:00:00"/>
    <n v="442244.09"/>
    <n v="441511.9"/>
    <s v="ZLIN"/>
    <n v="50"/>
    <n v="4"/>
    <n v="0"/>
    <n v="0"/>
    <s v=""/>
    <m/>
    <m/>
    <n v="60070631.030000001"/>
    <n v="56733373.75"/>
    <s v="ZLIN"/>
    <n v="3"/>
    <n v="0"/>
  </r>
  <r>
    <s v="120381000144-9"/>
    <x v="13"/>
    <n v="342410"/>
    <m/>
    <s v="VALVULA"/>
    <d v="1968-06-01T00:00:00"/>
    <n v="6482.83"/>
    <n v="6472.1"/>
    <s v="ZLIN"/>
    <n v="50"/>
    <n v="4"/>
    <n v="0"/>
    <n v="0"/>
    <s v=""/>
    <m/>
    <m/>
    <n v="192286.01"/>
    <n v="181603.45"/>
    <s v="ZLIN"/>
    <n v="3"/>
    <n v="0"/>
  </r>
  <r>
    <s v="120381000144-10"/>
    <x v="13"/>
    <n v="342410"/>
    <m/>
    <s v="VALVULA"/>
    <d v="1968-06-01T00:00:00"/>
    <n v="3300.76"/>
    <n v="3295.3"/>
    <s v="ZLIN"/>
    <n v="50"/>
    <n v="4"/>
    <n v="0"/>
    <n v="0"/>
    <s v=""/>
    <m/>
    <m/>
    <n v="152462.53"/>
    <n v="143992.39000000001"/>
    <s v="ZLIN"/>
    <n v="3"/>
    <n v="0"/>
  </r>
  <r>
    <s v="120381000144-11"/>
    <x v="13"/>
    <n v="342410"/>
    <m/>
    <s v="VALVULA"/>
    <d v="1968-06-01T00:00:00"/>
    <n v="1973.92"/>
    <n v="1970.65"/>
    <s v="ZLIN"/>
    <n v="50"/>
    <n v="4"/>
    <n v="0"/>
    <n v="0"/>
    <s v=""/>
    <m/>
    <m/>
    <n v="632633.86"/>
    <n v="597487.53"/>
    <s v="ZLIN"/>
    <n v="3"/>
    <n v="0"/>
  </r>
  <r>
    <s v="120381000144-12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13"/>
    <x v="13"/>
    <n v="342410"/>
    <m/>
    <s v="VALVULA"/>
    <d v="1968-06-01T00:00:00"/>
    <n v="6482.83"/>
    <n v="6472.1"/>
    <s v="ZLIN"/>
    <n v="50"/>
    <n v="4"/>
    <n v="0"/>
    <n v="0"/>
    <s v=""/>
    <m/>
    <m/>
    <n v="152278.14000000001"/>
    <n v="143818.24000000002"/>
    <s v="ZLIN"/>
    <n v="3"/>
    <n v="0"/>
  </r>
  <r>
    <s v="120381000144-14"/>
    <x v="13"/>
    <n v="342410"/>
    <m/>
    <s v="VALVULA"/>
    <d v="1968-06-01T00:00:00"/>
    <n v="1564.02"/>
    <n v="1561.43"/>
    <s v="ZLIN"/>
    <n v="50"/>
    <n v="4"/>
    <n v="0"/>
    <n v="0"/>
    <s v=""/>
    <m/>
    <m/>
    <n v="322075.74"/>
    <n v="304182.64"/>
    <s v="ZLIN"/>
    <n v="3"/>
    <n v="0"/>
  </r>
  <r>
    <s v="120381000144-15"/>
    <x v="13"/>
    <n v="342410"/>
    <m/>
    <s v="VALVULA"/>
    <d v="1968-06-01T00:00:00"/>
    <n v="1564.02"/>
    <n v="1561.43"/>
    <s v="ZLIN"/>
    <n v="50"/>
    <n v="4"/>
    <n v="0"/>
    <n v="0"/>
    <s v=""/>
    <m/>
    <m/>
    <n v="192571.03"/>
    <n v="181872.64000000001"/>
    <s v="ZLIN"/>
    <n v="3"/>
    <n v="0"/>
  </r>
  <r>
    <s v="120381000144-16"/>
    <x v="13"/>
    <n v="342410"/>
    <m/>
    <s v="VALVULA"/>
    <d v="1968-06-01T00:00:00"/>
    <n v="3300.76"/>
    <n v="3295.3"/>
    <s v="ZLIN"/>
    <n v="50"/>
    <n v="4"/>
    <n v="0"/>
    <n v="0"/>
    <s v=""/>
    <m/>
    <m/>
    <n v="152462.53"/>
    <n v="143992.39000000001"/>
    <s v="ZLIN"/>
    <n v="3"/>
    <n v="0"/>
  </r>
  <r>
    <s v="120381000144-17"/>
    <x v="13"/>
    <n v="342410"/>
    <m/>
    <s v="VALVULA"/>
    <d v="1968-06-01T00:00:00"/>
    <n v="1973.92"/>
    <n v="1970.65"/>
    <s v="ZLIN"/>
    <n v="50"/>
    <n v="4"/>
    <n v="0"/>
    <n v="0"/>
    <s v=""/>
    <m/>
    <m/>
    <n v="322052"/>
    <n v="304160.21999999997"/>
    <s v="ZLIN"/>
    <n v="3"/>
    <n v="0"/>
  </r>
  <r>
    <s v="120381000144-18"/>
    <x v="13"/>
    <n v="342410"/>
    <m/>
    <s v="VALVULA"/>
    <d v="1968-06-01T00:00:00"/>
    <n v="1564.02"/>
    <n v="1561.43"/>
    <s v="ZLIN"/>
    <n v="50"/>
    <n v="4"/>
    <n v="0"/>
    <n v="0"/>
    <s v=""/>
    <m/>
    <m/>
    <n v="18150279.199999999"/>
    <n v="17141930.359999999"/>
    <s v="ZLIN"/>
    <n v="3"/>
    <n v="0"/>
  </r>
  <r>
    <s v="120381000144-19"/>
    <x v="13"/>
    <n v="342410"/>
    <m/>
    <s v="VALVULA"/>
    <d v="1968-06-01T00:00:00"/>
    <n v="3300.76"/>
    <n v="3295.3"/>
    <s v="ZLIN"/>
    <n v="50"/>
    <n v="4"/>
    <n v="0"/>
    <n v="0"/>
    <s v=""/>
    <m/>
    <m/>
    <n v="192470.39999999999"/>
    <n v="181777.6"/>
    <s v="ZLIN"/>
    <n v="3"/>
    <n v="0"/>
  </r>
  <r>
    <s v="120381000144-20"/>
    <x v="13"/>
    <n v="342410"/>
    <m/>
    <s v="VALVULA"/>
    <d v="1968-06-01T00:00:00"/>
    <n v="1973.92"/>
    <n v="1970.65"/>
    <s v="ZLIN"/>
    <n v="50"/>
    <n v="4"/>
    <n v="0"/>
    <n v="0"/>
    <s v=""/>
    <m/>
    <m/>
    <n v="322052"/>
    <n v="304160.21999999997"/>
    <s v="ZLIN"/>
    <n v="3"/>
    <n v="0"/>
  </r>
  <r>
    <s v="120381000144-21"/>
    <x v="13"/>
    <n v="342410"/>
    <m/>
    <s v="VALVULA"/>
    <d v="1968-06-01T00:00:00"/>
    <n v="3300.76"/>
    <n v="3295.3"/>
    <s v="ZLIN"/>
    <n v="50"/>
    <n v="4"/>
    <n v="0"/>
    <n v="0"/>
    <s v=""/>
    <m/>
    <m/>
    <n v="152462.53"/>
    <n v="143992.39000000001"/>
    <s v="ZLIN"/>
    <n v="3"/>
    <n v="0"/>
  </r>
  <r>
    <s v="120381000144-22"/>
    <x v="13"/>
    <n v="342410"/>
    <m/>
    <s v="VALVULA"/>
    <d v="1968-06-01T00:00:00"/>
    <n v="1564.02"/>
    <n v="1561.43"/>
    <s v="ZLIN"/>
    <n v="50"/>
    <n v="4"/>
    <n v="0"/>
    <n v="0"/>
    <s v=""/>
    <m/>
    <m/>
    <n v="192571.03"/>
    <n v="181872.64000000001"/>
    <s v="ZLIN"/>
    <n v="3"/>
    <n v="0"/>
  </r>
  <r>
    <s v="120381000144-23"/>
    <x v="13"/>
    <n v="342410"/>
    <m/>
    <s v="VALVULA"/>
    <d v="1968-06-01T00:00:00"/>
    <n v="1973.92"/>
    <n v="1970.65"/>
    <s v="ZLIN"/>
    <n v="50"/>
    <n v="4"/>
    <n v="0"/>
    <n v="0"/>
    <s v=""/>
    <m/>
    <m/>
    <n v="152539.42000000001"/>
    <n v="144065.01"/>
    <s v="ZLIN"/>
    <n v="3"/>
    <n v="0"/>
  </r>
  <r>
    <s v="120381000144-24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25"/>
    <x v="13"/>
    <n v="342410"/>
    <m/>
    <s v="VALVULA"/>
    <d v="1968-06-01T00:00:00"/>
    <n v="1564.02"/>
    <n v="1561.43"/>
    <s v="ZLIN"/>
    <n v="50"/>
    <n v="4"/>
    <n v="0"/>
    <n v="0"/>
    <s v=""/>
    <m/>
    <m/>
    <n v="322075.74"/>
    <n v="304182.64"/>
    <s v="ZLIN"/>
    <n v="3"/>
    <n v="0"/>
  </r>
  <r>
    <s v="120381000144-26"/>
    <x v="13"/>
    <n v="342410"/>
    <m/>
    <s v="VALVULA"/>
    <d v="1968-06-01T00:00:00"/>
    <n v="3300.76"/>
    <n v="3295.3"/>
    <s v="ZLIN"/>
    <n v="50"/>
    <n v="4"/>
    <n v="0"/>
    <n v="0"/>
    <s v=""/>
    <m/>
    <m/>
    <n v="152462.53"/>
    <n v="143992.39000000001"/>
    <s v="ZLIN"/>
    <n v="3"/>
    <n v="0"/>
  </r>
  <r>
    <s v="120381000144-27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28"/>
    <x v="13"/>
    <n v="342410"/>
    <m/>
    <s v="VALVULA"/>
    <d v="1968-06-01T00:00:00"/>
    <n v="1564.02"/>
    <n v="1561.43"/>
    <s v="ZLIN"/>
    <n v="50"/>
    <n v="4"/>
    <n v="0"/>
    <n v="0"/>
    <s v=""/>
    <m/>
    <m/>
    <n v="632657.6"/>
    <n v="597509.96"/>
    <s v="ZLIN"/>
    <n v="3"/>
    <n v="0"/>
  </r>
  <r>
    <s v="120381000144-29"/>
    <x v="13"/>
    <n v="342410"/>
    <m/>
    <s v="VALVULA"/>
    <d v="1968-06-01T00:00:00"/>
    <n v="6482.83"/>
    <n v="6472.1"/>
    <s v="ZLIN"/>
    <n v="50"/>
    <n v="4"/>
    <n v="0"/>
    <n v="0"/>
    <s v=""/>
    <m/>
    <m/>
    <n v="3956693.17"/>
    <n v="3736876.88"/>
    <s v="ZLIN"/>
    <n v="3"/>
    <n v="0"/>
  </r>
  <r>
    <s v="120381000144-30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31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32"/>
    <x v="13"/>
    <n v="342410"/>
    <m/>
    <s v="VALVULA"/>
    <d v="1968-06-01T00:00:00"/>
    <n v="1973.92"/>
    <n v="1970.65"/>
    <s v="ZLIN"/>
    <n v="50"/>
    <n v="4"/>
    <n v="0"/>
    <n v="0"/>
    <s v=""/>
    <m/>
    <m/>
    <n v="192547.29"/>
    <n v="181850.22"/>
    <s v="ZLIN"/>
    <n v="3"/>
    <n v="0"/>
  </r>
  <r>
    <s v="120381000144-33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34"/>
    <x v="13"/>
    <n v="342410"/>
    <m/>
    <s v="VALVULA"/>
    <d v="1968-06-01T00:00:00"/>
    <n v="1973.92"/>
    <n v="1970.65"/>
    <s v="ZLIN"/>
    <n v="50"/>
    <n v="4"/>
    <n v="0"/>
    <n v="0"/>
    <s v=""/>
    <m/>
    <m/>
    <n v="192547.29"/>
    <n v="181850.22"/>
    <s v="ZLIN"/>
    <n v="3"/>
    <n v="0"/>
  </r>
  <r>
    <s v="120381000144-35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36"/>
    <x v="13"/>
    <n v="342410"/>
    <m/>
    <s v="VALVULA"/>
    <d v="1968-06-01T00:00:00"/>
    <n v="3300.76"/>
    <n v="3295.3"/>
    <s v="ZLIN"/>
    <n v="50"/>
    <n v="4"/>
    <n v="0"/>
    <n v="0"/>
    <s v=""/>
    <m/>
    <m/>
    <n v="321975.11"/>
    <n v="304087.59999999998"/>
    <s v="ZLIN"/>
    <n v="3"/>
    <n v="0"/>
  </r>
  <r>
    <s v="120381000144-37"/>
    <x v="13"/>
    <n v="342410"/>
    <m/>
    <s v="VALVULA"/>
    <d v="1968-06-01T00:00:00"/>
    <n v="1973.92"/>
    <n v="1970.65"/>
    <s v="ZLIN"/>
    <n v="50"/>
    <n v="4"/>
    <n v="0"/>
    <n v="0"/>
    <s v=""/>
    <m/>
    <m/>
    <n v="192547.29"/>
    <n v="181850.22"/>
    <s v="ZLIN"/>
    <n v="3"/>
    <n v="0"/>
  </r>
  <r>
    <s v="120381000144-38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39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40"/>
    <x v="13"/>
    <n v="342410"/>
    <m/>
    <s v="VALVULA"/>
    <d v="1968-06-01T00:00:00"/>
    <n v="1564.02"/>
    <n v="1561.43"/>
    <s v="ZLIN"/>
    <n v="50"/>
    <n v="4"/>
    <n v="0"/>
    <n v="0"/>
    <s v=""/>
    <m/>
    <m/>
    <n v="86329243.040000007"/>
    <n v="81533173.980000004"/>
    <s v="ZLIN"/>
    <n v="3"/>
    <n v="0"/>
  </r>
  <r>
    <s v="120381000144-41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42"/>
    <x v="13"/>
    <n v="342410"/>
    <m/>
    <s v="VALVULA"/>
    <d v="1968-06-01T00:00:00"/>
    <n v="6482.83"/>
    <n v="6472.1"/>
    <s v="ZLIN"/>
    <n v="50"/>
    <n v="4"/>
    <n v="0"/>
    <n v="0"/>
    <s v=""/>
    <m/>
    <m/>
    <n v="152278.14000000001"/>
    <n v="143818.24000000002"/>
    <s v="ZLIN"/>
    <n v="3"/>
    <n v="0"/>
  </r>
  <r>
    <s v="120381000144-43"/>
    <x v="13"/>
    <n v="342410"/>
    <m/>
    <s v="VALVULA"/>
    <d v="1968-06-01T00:00:00"/>
    <n v="1564.02"/>
    <n v="1561.43"/>
    <s v="ZLIN"/>
    <n v="50"/>
    <n v="4"/>
    <n v="0"/>
    <n v="0"/>
    <s v=""/>
    <m/>
    <m/>
    <n v="632657.6"/>
    <n v="597509.96"/>
    <s v="ZLIN"/>
    <n v="3"/>
    <n v="0"/>
  </r>
  <r>
    <s v="120381000144-44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45"/>
    <x v="13"/>
    <n v="342410"/>
    <m/>
    <s v="VALVULA"/>
    <d v="1968-06-01T00:00:00"/>
    <n v="1973.92"/>
    <n v="1970.65"/>
    <s v="ZLIN"/>
    <n v="50"/>
    <n v="4"/>
    <n v="0"/>
    <n v="0"/>
    <s v=""/>
    <m/>
    <m/>
    <n v="152539.42000000001"/>
    <n v="144065.01"/>
    <s v="ZLIN"/>
    <n v="3"/>
    <n v="0"/>
  </r>
  <r>
    <s v="120381000144-46"/>
    <x v="13"/>
    <n v="342410"/>
    <m/>
    <s v="VALVULA"/>
    <d v="1968-06-01T00:00:00"/>
    <n v="1564.02"/>
    <n v="1561.43"/>
    <s v="ZLIN"/>
    <n v="50"/>
    <n v="4"/>
    <n v="0"/>
    <n v="0"/>
    <s v=""/>
    <m/>
    <m/>
    <n v="192571.03"/>
    <n v="181872.64000000001"/>
    <s v="ZLIN"/>
    <n v="3"/>
    <n v="0"/>
  </r>
  <r>
    <s v="120381000144-47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48"/>
    <x v="13"/>
    <n v="342410"/>
    <m/>
    <s v="VALVULA"/>
    <d v="1968-06-01T00:00:00"/>
    <n v="1973.92"/>
    <n v="1970.65"/>
    <s v="ZLIN"/>
    <n v="50"/>
    <n v="4"/>
    <n v="0"/>
    <n v="0"/>
    <s v=""/>
    <m/>
    <m/>
    <n v="152539.42000000001"/>
    <n v="144065.01"/>
    <s v="ZLIN"/>
    <n v="3"/>
    <n v="0"/>
  </r>
  <r>
    <s v="120381000144-49"/>
    <x v="13"/>
    <n v="342410"/>
    <m/>
    <s v="VALVULA"/>
    <d v="1968-06-01T00:00:00"/>
    <n v="1564.02"/>
    <n v="1561.43"/>
    <s v="ZLIN"/>
    <n v="50"/>
    <n v="4"/>
    <n v="0"/>
    <n v="0"/>
    <s v=""/>
    <m/>
    <m/>
    <n v="192571.03"/>
    <n v="181872.64000000001"/>
    <s v="ZLIN"/>
    <n v="3"/>
    <n v="0"/>
  </r>
  <r>
    <s v="120381000144-50"/>
    <x v="13"/>
    <n v="342410"/>
    <m/>
    <s v="VALVULA"/>
    <d v="1968-06-01T00:00:00"/>
    <n v="6482.83"/>
    <n v="6472.1"/>
    <s v="ZLIN"/>
    <n v="50"/>
    <n v="4"/>
    <n v="0"/>
    <n v="0"/>
    <s v=""/>
    <m/>
    <m/>
    <n v="152278.14000000001"/>
    <n v="143818.24000000002"/>
    <s v="ZLIN"/>
    <n v="3"/>
    <n v="0"/>
  </r>
  <r>
    <s v="120381000144-51"/>
    <x v="13"/>
    <n v="342410"/>
    <m/>
    <s v="VALVULA"/>
    <d v="1968-06-01T00:00:00"/>
    <n v="1564.02"/>
    <n v="1561.43"/>
    <s v="ZLIN"/>
    <n v="50"/>
    <n v="4"/>
    <n v="0"/>
    <n v="0"/>
    <s v=""/>
    <m/>
    <m/>
    <n v="129493909.87"/>
    <n v="122299803.77000001"/>
    <s v="ZLIN"/>
    <n v="3"/>
    <n v="0"/>
  </r>
  <r>
    <s v="120381000144-52"/>
    <x v="13"/>
    <n v="342410"/>
    <m/>
    <s v="VALVULA"/>
    <d v="1968-06-01T00:00:00"/>
    <n v="1973.92"/>
    <n v="1970.65"/>
    <s v="ZLIN"/>
    <n v="50"/>
    <n v="4"/>
    <n v="0"/>
    <n v="0"/>
    <s v=""/>
    <m/>
    <m/>
    <n v="632633.86"/>
    <n v="597487.53"/>
    <s v="ZLIN"/>
    <n v="3"/>
    <n v="0"/>
  </r>
  <r>
    <s v="120381000144-53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54"/>
    <x v="13"/>
    <n v="342410"/>
    <m/>
    <s v="VALVULA"/>
    <d v="1968-06-01T00:00:00"/>
    <n v="1564.02"/>
    <n v="1561.43"/>
    <s v="ZLIN"/>
    <n v="50"/>
    <n v="4"/>
    <n v="0"/>
    <n v="0"/>
    <s v=""/>
    <m/>
    <m/>
    <n v="192571.03"/>
    <n v="181872.64000000001"/>
    <s v="ZLIN"/>
    <n v="3"/>
    <n v="0"/>
  </r>
  <r>
    <s v="120381000144-55"/>
    <x v="13"/>
    <n v="342410"/>
    <m/>
    <s v="VALVULA"/>
    <d v="1968-06-01T00:00:00"/>
    <n v="6482.83"/>
    <n v="6472.1"/>
    <s v="ZLIN"/>
    <n v="50"/>
    <n v="4"/>
    <n v="0"/>
    <n v="0"/>
    <s v=""/>
    <m/>
    <m/>
    <n v="152278.14000000001"/>
    <n v="143818.24000000002"/>
    <s v="ZLIN"/>
    <n v="3"/>
    <n v="0"/>
  </r>
  <r>
    <s v="120381000144-56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57"/>
    <x v="13"/>
    <n v="342410"/>
    <m/>
    <s v="VALVULA"/>
    <d v="1968-06-01T00:00:00"/>
    <n v="1973.92"/>
    <n v="1970.65"/>
    <s v="ZLIN"/>
    <n v="50"/>
    <n v="4"/>
    <n v="0"/>
    <n v="0"/>
    <s v=""/>
    <m/>
    <m/>
    <n v="632633.86"/>
    <n v="597487.53"/>
    <s v="ZLIN"/>
    <n v="3"/>
    <n v="0"/>
  </r>
  <r>
    <s v="120381000144-58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59"/>
    <x v="13"/>
    <n v="342410"/>
    <m/>
    <s v="VALVULA"/>
    <d v="1968-06-01T00:00:00"/>
    <n v="1564.02"/>
    <n v="1561.43"/>
    <s v="ZLIN"/>
    <n v="50"/>
    <n v="4"/>
    <n v="0"/>
    <n v="0"/>
    <s v=""/>
    <m/>
    <m/>
    <n v="192571.03"/>
    <n v="181872.64000000001"/>
    <s v="ZLIN"/>
    <n v="3"/>
    <n v="0"/>
  </r>
  <r>
    <s v="120381000144-60"/>
    <x v="13"/>
    <n v="342410"/>
    <m/>
    <s v="VALVULA"/>
    <d v="1968-06-01T00:00:00"/>
    <n v="1973.92"/>
    <n v="1970.65"/>
    <s v="ZLIN"/>
    <n v="50"/>
    <n v="4"/>
    <n v="0"/>
    <n v="0"/>
    <s v=""/>
    <m/>
    <m/>
    <n v="152539.42000000001"/>
    <n v="144065.01"/>
    <s v="ZLIN"/>
    <n v="3"/>
    <n v="0"/>
  </r>
  <r>
    <s v="120381000144-61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62"/>
    <x v="13"/>
    <n v="342410"/>
    <m/>
    <s v="VALVULA"/>
    <d v="1968-06-01T00:00:00"/>
    <n v="1564.02"/>
    <n v="1561.43"/>
    <s v="ZLIN"/>
    <n v="50"/>
    <n v="4"/>
    <n v="0"/>
    <n v="0"/>
    <s v=""/>
    <m/>
    <m/>
    <n v="10829526.74"/>
    <n v="10227886.370000001"/>
    <s v="ZLIN"/>
    <n v="3"/>
    <n v="0"/>
  </r>
  <r>
    <s v="120381000144-63"/>
    <x v="13"/>
    <n v="342410"/>
    <m/>
    <s v="VALVULA"/>
    <d v="1968-06-01T00:00:00"/>
    <n v="3300.76"/>
    <n v="3295.3"/>
    <s v="ZLIN"/>
    <n v="50"/>
    <n v="4"/>
    <n v="0"/>
    <n v="0"/>
    <s v=""/>
    <m/>
    <m/>
    <n v="192470.39999999999"/>
    <n v="181777.6"/>
    <s v="ZLIN"/>
    <n v="3"/>
    <n v="0"/>
  </r>
  <r>
    <s v="120381000144-64"/>
    <x v="13"/>
    <n v="342410"/>
    <m/>
    <s v="VALVULA"/>
    <d v="1968-06-01T00:00:00"/>
    <n v="1973.92"/>
    <n v="1970.65"/>
    <s v="ZLIN"/>
    <n v="50"/>
    <n v="4"/>
    <n v="0"/>
    <n v="0"/>
    <s v=""/>
    <m/>
    <m/>
    <n v="152539.42000000001"/>
    <n v="144065.01"/>
    <s v="ZLIN"/>
    <n v="3"/>
    <n v="0"/>
  </r>
  <r>
    <s v="120381000144-65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66"/>
    <x v="13"/>
    <n v="342410"/>
    <m/>
    <s v="VALVULA"/>
    <d v="1968-06-01T00:00:00"/>
    <n v="1564.02"/>
    <n v="1561.43"/>
    <s v="ZLIN"/>
    <n v="50"/>
    <n v="4"/>
    <n v="0"/>
    <n v="0"/>
    <s v=""/>
    <m/>
    <m/>
    <n v="322075.74"/>
    <n v="304182.64"/>
    <s v="ZLIN"/>
    <n v="3"/>
    <n v="0"/>
  </r>
  <r>
    <s v="120381000144-67"/>
    <x v="13"/>
    <n v="342410"/>
    <m/>
    <s v="VALVULA"/>
    <d v="1968-06-01T00:00:00"/>
    <n v="1564.02"/>
    <n v="1561.43"/>
    <s v="ZLIN"/>
    <n v="50"/>
    <n v="4"/>
    <n v="0"/>
    <n v="0"/>
    <s v=""/>
    <m/>
    <m/>
    <n v="192571.03"/>
    <n v="181872.64000000001"/>
    <s v="ZLIN"/>
    <n v="3"/>
    <n v="0"/>
  </r>
  <r>
    <s v="120381000144-68"/>
    <x v="13"/>
    <n v="342410"/>
    <m/>
    <s v="VALVULA"/>
    <d v="1968-06-01T00:00:00"/>
    <n v="1973.92"/>
    <n v="1970.65"/>
    <s v="ZLIN"/>
    <n v="50"/>
    <n v="4"/>
    <n v="0"/>
    <n v="0"/>
    <s v=""/>
    <m/>
    <m/>
    <n v="152539.42000000001"/>
    <n v="144065.01"/>
    <s v="ZLIN"/>
    <n v="3"/>
    <n v="0"/>
  </r>
  <r>
    <s v="120381000144-69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70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71"/>
    <x v="13"/>
    <n v="342410"/>
    <m/>
    <s v="VALVULA"/>
    <d v="1968-06-01T00:00:00"/>
    <n v="6482.83"/>
    <n v="6472.1"/>
    <s v="ZLIN"/>
    <n v="50"/>
    <n v="4"/>
    <n v="0"/>
    <n v="0"/>
    <s v=""/>
    <m/>
    <m/>
    <n v="192286.01"/>
    <n v="181603.45"/>
    <s v="ZLIN"/>
    <n v="3"/>
    <n v="0"/>
  </r>
  <r>
    <s v="120381000144-72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73"/>
    <x v="13"/>
    <n v="342410"/>
    <m/>
    <s v="VALVULA"/>
    <d v="1968-06-01T00:00:00"/>
    <n v="1973.92"/>
    <n v="1970.65"/>
    <s v="ZLIN"/>
    <n v="50"/>
    <n v="4"/>
    <n v="0"/>
    <n v="0"/>
    <s v=""/>
    <m/>
    <m/>
    <n v="10068970.23"/>
    <n v="9509583"/>
    <s v="ZLIN"/>
    <n v="3"/>
    <n v="0"/>
  </r>
  <r>
    <s v="120381000144-74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75"/>
    <x v="13"/>
    <n v="342410"/>
    <m/>
    <s v="VALVULA"/>
    <d v="1968-06-01T00:00:00"/>
    <n v="1564.02"/>
    <n v="1561.43"/>
    <s v="ZLIN"/>
    <n v="50"/>
    <n v="4"/>
    <n v="0"/>
    <n v="0"/>
    <s v=""/>
    <m/>
    <m/>
    <n v="632657.6"/>
    <n v="597509.96"/>
    <s v="ZLIN"/>
    <n v="3"/>
    <n v="0"/>
  </r>
  <r>
    <s v="120381000144-76"/>
    <x v="13"/>
    <n v="342410"/>
    <m/>
    <s v="VALVULA"/>
    <d v="1968-06-01T00:00:00"/>
    <n v="6482.83"/>
    <n v="6472.1"/>
    <s v="ZLIN"/>
    <n v="50"/>
    <n v="4"/>
    <n v="0"/>
    <n v="0"/>
    <s v=""/>
    <m/>
    <m/>
    <n v="152278.14000000001"/>
    <n v="143818.24000000002"/>
    <s v="ZLIN"/>
    <n v="3"/>
    <n v="0"/>
  </r>
  <r>
    <s v="120381000144-77"/>
    <x v="13"/>
    <n v="342410"/>
    <m/>
    <s v="VALVULA"/>
    <d v="1968-06-01T00:00:00"/>
    <n v="1564.02"/>
    <n v="1561.43"/>
    <s v="ZLIN"/>
    <n v="50"/>
    <n v="4"/>
    <n v="0"/>
    <n v="0"/>
    <s v=""/>
    <m/>
    <m/>
    <n v="192571.03"/>
    <n v="181872.64000000001"/>
    <s v="ZLIN"/>
    <n v="3"/>
    <n v="0"/>
  </r>
  <r>
    <s v="120381000144-78"/>
    <x v="13"/>
    <n v="342410"/>
    <m/>
    <s v="VALVULA"/>
    <d v="1968-06-01T00:00:00"/>
    <n v="1973.92"/>
    <n v="1970.65"/>
    <s v="ZLIN"/>
    <n v="50"/>
    <n v="4"/>
    <n v="0"/>
    <n v="0"/>
    <s v=""/>
    <m/>
    <m/>
    <n v="152539.42000000001"/>
    <n v="144065.01"/>
    <s v="ZLIN"/>
    <n v="3"/>
    <n v="0"/>
  </r>
  <r>
    <s v="120381000144-79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80"/>
    <x v="13"/>
    <n v="342410"/>
    <m/>
    <s v="VALVULA"/>
    <d v="1968-06-01T00:00:00"/>
    <n v="1973.92"/>
    <n v="1970.65"/>
    <s v="ZLIN"/>
    <n v="50"/>
    <n v="4"/>
    <n v="0"/>
    <n v="0"/>
    <s v=""/>
    <m/>
    <m/>
    <n v="632633.86"/>
    <n v="597487.53"/>
    <s v="ZLIN"/>
    <n v="3"/>
    <n v="0"/>
  </r>
  <r>
    <s v="120381000144-81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82"/>
    <x v="13"/>
    <n v="342410"/>
    <m/>
    <s v="VALVULA"/>
    <d v="1968-06-01T00:00:00"/>
    <n v="1564.02"/>
    <n v="1561.43"/>
    <s v="ZLIN"/>
    <n v="50"/>
    <n v="4"/>
    <n v="0"/>
    <n v="0"/>
    <s v=""/>
    <m/>
    <m/>
    <n v="192571.03"/>
    <n v="181872.64000000001"/>
    <s v="ZLIN"/>
    <n v="3"/>
    <n v="0"/>
  </r>
  <r>
    <s v="120381000144-83"/>
    <x v="13"/>
    <n v="342410"/>
    <m/>
    <s v="VALVULA"/>
    <d v="1968-06-01T00:00:00"/>
    <n v="6482.83"/>
    <n v="6472.1"/>
    <s v="ZLIN"/>
    <n v="50"/>
    <n v="4"/>
    <n v="0"/>
    <n v="0"/>
    <s v=""/>
    <m/>
    <m/>
    <n v="152278.14000000001"/>
    <n v="143818.24000000002"/>
    <s v="ZLIN"/>
    <n v="3"/>
    <n v="0"/>
  </r>
  <r>
    <s v="120381000144-84"/>
    <x v="13"/>
    <n v="342410"/>
    <m/>
    <s v="VALVULA"/>
    <d v="1968-06-01T00:00:00"/>
    <n v="1564.02"/>
    <n v="1561.43"/>
    <s v="ZLIN"/>
    <n v="50"/>
    <n v="4"/>
    <n v="0"/>
    <n v="0"/>
    <s v=""/>
    <m/>
    <m/>
    <n v="43164576.200000003"/>
    <n v="40766544.190000005"/>
    <s v="ZLIN"/>
    <n v="3"/>
    <n v="0"/>
  </r>
  <r>
    <s v="120381000144-85"/>
    <x v="13"/>
    <n v="342410"/>
    <m/>
    <s v="VALVULA"/>
    <d v="1968-06-01T00:00:00"/>
    <n v="1973.92"/>
    <n v="1970.65"/>
    <s v="ZLIN"/>
    <n v="50"/>
    <n v="4"/>
    <n v="0"/>
    <n v="0"/>
    <s v=""/>
    <m/>
    <m/>
    <n v="192547.29"/>
    <n v="181850.22"/>
    <s v="ZLIN"/>
    <n v="3"/>
    <n v="0"/>
  </r>
  <r>
    <s v="120381000144-86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87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88"/>
    <x v="13"/>
    <n v="342410"/>
    <m/>
    <s v="VALVULA"/>
    <d v="1968-06-01T00:00:00"/>
    <n v="1973.92"/>
    <n v="1970.65"/>
    <s v="ZLIN"/>
    <n v="50"/>
    <n v="4"/>
    <n v="0"/>
    <n v="0"/>
    <s v=""/>
    <m/>
    <m/>
    <n v="632633.86"/>
    <n v="597487.53"/>
    <s v="ZLIN"/>
    <n v="3"/>
    <n v="0"/>
  </r>
  <r>
    <s v="120381000144-89"/>
    <x v="13"/>
    <n v="342410"/>
    <m/>
    <s v="VALVULA"/>
    <d v="1968-06-01T00:00:00"/>
    <n v="1564.02"/>
    <n v="1561.43"/>
    <s v="ZLIN"/>
    <n v="50"/>
    <n v="4"/>
    <n v="0"/>
    <n v="0"/>
    <s v=""/>
    <m/>
    <m/>
    <n v="152563.16"/>
    <n v="144087.43"/>
    <s v="ZLIN"/>
    <n v="3"/>
    <n v="0"/>
  </r>
  <r>
    <s v="120381000144-90"/>
    <x v="13"/>
    <n v="342410"/>
    <m/>
    <s v="TUBERIA POLIDUCTO"/>
    <d v="1994-12-01T00:00:00"/>
    <n v="176942.34"/>
    <n v="172785.98"/>
    <s v="ZLIN"/>
    <n v="50"/>
    <n v="10"/>
    <n v="0"/>
    <n v="0"/>
    <s v=""/>
    <m/>
    <m/>
    <n v="168317.25"/>
    <n v="15896.630000000005"/>
    <s v="ZLIN"/>
    <n v="30"/>
    <n v="0"/>
  </r>
  <r>
    <s v="120381000144-91"/>
    <x v="13"/>
    <n v="342410"/>
    <m/>
    <s v="TUBERIA POLIDUCTO"/>
    <d v="2011-07-31T00:00:00"/>
    <n v="75855.06"/>
    <n v="0"/>
    <s v="ZLIN"/>
    <n v="27"/>
    <n v="2"/>
    <n v="0"/>
    <n v="0"/>
    <s v=""/>
    <m/>
    <m/>
    <n v="76798.73"/>
    <n v="9460.7200000000012"/>
    <s v="ZLIN"/>
    <n v="23"/>
    <n v="0"/>
  </r>
  <r>
    <s v="120381000144-92"/>
    <x v="13"/>
    <n v="342410"/>
    <m/>
    <s v="TUBERIA POLIDUCTO"/>
    <d v="2011-07-31T00:00:00"/>
    <n v="93773.92"/>
    <n v="91666.64"/>
    <s v="ZLIN"/>
    <n v="50"/>
    <n v="5"/>
    <n v="0"/>
    <n v="0"/>
    <s v=""/>
    <m/>
    <m/>
    <n v="114722.77"/>
    <n v="7028.0599999999977"/>
    <s v="ZLIN"/>
    <n v="46"/>
    <n v="3"/>
  </r>
  <r>
    <s v="120381000144-93"/>
    <x v="13"/>
    <n v="342410"/>
    <m/>
    <s v="TUBERIA POLIDUCTO"/>
    <d v="1968-06-01T00:00:00"/>
    <n v="93773.92"/>
    <n v="66212.759999999995"/>
    <s v="ZLIN"/>
    <n v="71"/>
    <n v="2"/>
    <n v="0"/>
    <n v="0"/>
    <s v=""/>
    <m/>
    <m/>
    <n v="161367.12"/>
    <n v="19183.510000000009"/>
    <s v="ZLIN"/>
    <n v="23"/>
    <n v="10"/>
  </r>
  <r>
    <s v="120381000144-94"/>
    <x v="13"/>
    <n v="342410"/>
    <m/>
    <s v="TUBERIA POLIDUCTO"/>
    <d v="2008-11-30T00:00:00"/>
    <n v="211269.69"/>
    <n v="0"/>
    <s v="ZLIN"/>
    <n v="25"/>
    <n v="9"/>
    <n v="0"/>
    <n v="0"/>
    <s v=""/>
    <m/>
    <m/>
    <n v="-58615.9"/>
    <n v="-8779.4800000000032"/>
    <s v="ZLIN"/>
    <n v="18"/>
    <n v="11"/>
  </r>
  <r>
    <s v="120381000144-95"/>
    <x v="13"/>
    <n v="342410"/>
    <m/>
    <s v="PUENTE"/>
    <d v="1968-06-01T00:00:00"/>
    <n v="143817.78"/>
    <n v="143817.78"/>
    <s v="ZLIN"/>
    <n v="49"/>
    <n v="4"/>
    <n v="0"/>
    <n v="0"/>
    <s v=""/>
    <m/>
    <m/>
    <n v="627160.72"/>
    <n v="627160.72"/>
    <s v="ZLIN"/>
    <n v="2"/>
    <n v="0"/>
  </r>
  <r>
    <s v="120381000144-96"/>
    <x v="13"/>
    <n v="342410"/>
    <m/>
    <s v="PUENTE"/>
    <d v="1985-12-01T00:00:00"/>
    <n v="401566.2"/>
    <n v="401566.2"/>
    <s v="ZLIN"/>
    <n v="31"/>
    <n v="10"/>
    <n v="0"/>
    <n v="0"/>
    <s v=""/>
    <m/>
    <m/>
    <n v="17270230.170000002"/>
    <n v="17270230.170000002"/>
    <s v="ZLIN"/>
    <n v="2"/>
    <n v="0"/>
  </r>
  <r>
    <s v="120381000144-97"/>
    <x v="13"/>
    <n v="342410"/>
    <m/>
    <s v="PUENTE"/>
    <d v="1968-06-01T00:00:00"/>
    <n v="178847.08"/>
    <n v="178847.08"/>
    <s v="ZLIN"/>
    <n v="49"/>
    <n v="4"/>
    <n v="0"/>
    <n v="0"/>
    <s v=""/>
    <m/>
    <m/>
    <n v="7396787.3700000001"/>
    <n v="7396787.3700000001"/>
    <s v="ZLIN"/>
    <n v="2"/>
    <n v="0"/>
  </r>
  <r>
    <s v="120381000144-98"/>
    <x v="13"/>
    <n v="342410"/>
    <m/>
    <s v="PUENTE"/>
    <d v="1968-06-01T00:00:00"/>
    <n v="210467.84"/>
    <n v="210467.84"/>
    <s v="ZLIN"/>
    <n v="49"/>
    <n v="4"/>
    <n v="0"/>
    <n v="0"/>
    <s v=""/>
    <m/>
    <m/>
    <n v="9144506.0999999996"/>
    <n v="9144506.0999999996"/>
    <s v="ZLIN"/>
    <n v="2"/>
    <n v="0"/>
  </r>
  <r>
    <s v="120381000144-99"/>
    <x v="13"/>
    <n v="342410"/>
    <m/>
    <s v="PUENTE"/>
    <d v="1968-06-01T00:00:00"/>
    <n v="171357.64"/>
    <n v="171357.64"/>
    <s v="ZLIN"/>
    <n v="49"/>
    <n v="4"/>
    <n v="0"/>
    <n v="0"/>
    <s v=""/>
    <m/>
    <m/>
    <n v="9146025.5899999999"/>
    <n v="9146025.5899999999"/>
    <s v="ZLIN"/>
    <n v="2"/>
    <n v="0"/>
  </r>
  <r>
    <s v="120381000144-100"/>
    <x v="13"/>
    <n v="342410"/>
    <m/>
    <s v="PUENTE"/>
    <d v="1968-06-01T00:00:00"/>
    <n v="192016.81"/>
    <n v="192016.81"/>
    <s v="ZLIN"/>
    <n v="49"/>
    <n v="4"/>
    <n v="0"/>
    <n v="0"/>
    <s v=""/>
    <m/>
    <m/>
    <n v="20613247.109999999"/>
    <n v="20613247.109999999"/>
    <s v="ZLIN"/>
    <n v="2"/>
    <n v="0"/>
  </r>
  <r>
    <s v="120381000144-101"/>
    <x v="13"/>
    <n v="342410"/>
    <m/>
    <s v="TUBERIA POLIDUCTO"/>
    <d v="1994-12-01T00:00:00"/>
    <n v="3041882.44"/>
    <n v="2969209.48"/>
    <s v="ZLIN"/>
    <n v="50"/>
    <n v="10"/>
    <n v="0"/>
    <n v="0"/>
    <s v=""/>
    <m/>
    <m/>
    <n v="13611493.58"/>
    <n v="1285529.9399999995"/>
    <s v="ZLIN"/>
    <n v="30"/>
    <n v="0"/>
  </r>
  <r>
    <s v="120381000144-102"/>
    <x v="13"/>
    <n v="342410"/>
    <m/>
    <s v="TUBERIA POLIDUCTO"/>
    <d v="2011-07-31T00:00:00"/>
    <n v="24903968.5"/>
    <n v="0"/>
    <s v="ZLIN"/>
    <n v="27"/>
    <n v="2"/>
    <n v="0"/>
    <n v="0"/>
    <s v=""/>
    <m/>
    <m/>
    <n v="3390138.13"/>
    <n v="417625.70999999996"/>
    <s v="ZLIN"/>
    <n v="23"/>
    <n v="0"/>
  </r>
  <r>
    <s v="120381000144-103"/>
    <x v="13"/>
    <n v="342410"/>
    <m/>
    <s v="TUBERIA POLIDUCTO"/>
    <d v="2011-07-31T00:00:00"/>
    <n v="31081888.050000001"/>
    <n v="30383418.66"/>
    <s v="ZLIN"/>
    <n v="50"/>
    <n v="5"/>
    <n v="0"/>
    <n v="0"/>
    <s v=""/>
    <m/>
    <m/>
    <n v="4883691.0999999996"/>
    <n v="299181.06999999937"/>
    <s v="ZLIN"/>
    <n v="46"/>
    <n v="3"/>
  </r>
  <r>
    <s v="120381000144-104"/>
    <x v="13"/>
    <n v="342410"/>
    <m/>
    <s v="TUBERIA POLIDUCTO"/>
    <d v="1968-06-01T00:00:00"/>
    <n v="357022.54"/>
    <n v="252089.68"/>
    <s v="ZLIN"/>
    <n v="71"/>
    <n v="2"/>
    <n v="0"/>
    <n v="0"/>
    <s v=""/>
    <m/>
    <m/>
    <n v="20423296.120000001"/>
    <n v="2427944.3100000024"/>
    <s v="ZLIN"/>
    <n v="23"/>
    <n v="10"/>
  </r>
  <r>
    <s v="120381000144-105"/>
    <x v="13"/>
    <n v="342410"/>
    <m/>
    <s v="TUBERIA POLIDUCTO"/>
    <d v="2008-11-30T00:00:00"/>
    <n v="42003033.770000003"/>
    <n v="0"/>
    <s v="ZLIN"/>
    <n v="25"/>
    <n v="9"/>
    <n v="0"/>
    <n v="0"/>
    <s v=""/>
    <m/>
    <m/>
    <n v="-25277891.25"/>
    <n v="-3786115.870000001"/>
    <s v="ZLIN"/>
    <n v="18"/>
    <n v="11"/>
  </r>
  <r>
    <s v="120381000145-0"/>
    <x v="13"/>
    <n v="342411"/>
    <m/>
    <s v="TUBERIA POLIDUCTO"/>
    <d v="1999-12-31T00:00:00"/>
    <n v="206474841.44"/>
    <n v="204655679.84"/>
    <s v="ZLIN"/>
    <n v="18"/>
    <n v="11"/>
    <n v="0"/>
    <n v="0"/>
    <s v=""/>
    <m/>
    <m/>
    <n v="78618794.019999996"/>
    <n v="70343131.489999995"/>
    <s v="ZLIN"/>
    <n v="3"/>
    <n v="2"/>
  </r>
  <r>
    <s v="120381000145-1"/>
    <x v="13"/>
    <n v="342411"/>
    <m/>
    <s v="TUBERIA POLIDUCTO"/>
    <d v="1999-12-31T00:00:00"/>
    <n v="9691594.0600000005"/>
    <n v="9606205.5700000003"/>
    <s v="ZLIN"/>
    <n v="18"/>
    <n v="11"/>
    <n v="0"/>
    <n v="0"/>
    <s v=""/>
    <m/>
    <m/>
    <n v="10378733.51"/>
    <n v="9286235.25"/>
    <s v="ZLIN"/>
    <n v="3"/>
    <n v="2"/>
  </r>
  <r>
    <s v="120381000145-2"/>
    <x v="13"/>
    <n v="342411"/>
    <m/>
    <s v="TUBERIA POLIDUCTO"/>
    <d v="1999-12-31T00:00:00"/>
    <n v="317154778.49000001"/>
    <n v="314360463.25999999"/>
    <s v="ZLIN"/>
    <n v="18"/>
    <n v="11"/>
    <n v="0"/>
    <n v="0"/>
    <s v=""/>
    <m/>
    <m/>
    <n v="-49372012.100000001"/>
    <n v="-44174958.200000003"/>
    <s v="ZLIN"/>
    <n v="3"/>
    <n v="2"/>
  </r>
  <r>
    <s v="120381000145-3"/>
    <x v="13"/>
    <n v="342411"/>
    <m/>
    <s v="TUBERIA POLIDUCTO"/>
    <d v="1999-12-31T00:00:00"/>
    <n v="105718259.5"/>
    <n v="104786821.09"/>
    <s v="ZLIN"/>
    <n v="18"/>
    <n v="11"/>
    <n v="0"/>
    <n v="0"/>
    <s v=""/>
    <m/>
    <m/>
    <n v="-16212327.73"/>
    <n v="-14505766.91"/>
    <s v="ZLIN"/>
    <n v="3"/>
    <n v="2"/>
  </r>
  <r>
    <s v="120381000145-4"/>
    <x v="13"/>
    <n v="342411"/>
    <m/>
    <s v="TUBERIA POLIDUCTO"/>
    <d v="1999-12-31T00:00:00"/>
    <n v="24661052.120000001"/>
    <n v="24443774.130000003"/>
    <s v="ZLIN"/>
    <n v="18"/>
    <n v="11"/>
    <n v="0"/>
    <n v="0"/>
    <s v=""/>
    <m/>
    <m/>
    <n v="-3472392.52"/>
    <n v="-3106877.52"/>
    <s v="ZLIN"/>
    <n v="3"/>
    <n v="2"/>
  </r>
  <r>
    <s v="120381000145-5"/>
    <x v="13"/>
    <n v="342411"/>
    <m/>
    <s v="TUBERIA POLIDUCTO"/>
    <d v="1999-12-31T00:00:00"/>
    <n v="26523737.670000002"/>
    <n v="26290048.350000001"/>
    <s v="ZLIN"/>
    <n v="18"/>
    <n v="11"/>
    <n v="0"/>
    <n v="0"/>
    <s v=""/>
    <m/>
    <m/>
    <n v="-2388368.7599999998"/>
    <n v="-2136961.5199999996"/>
    <s v="ZLIN"/>
    <n v="3"/>
    <n v="2"/>
  </r>
  <r>
    <s v="120381000145-6"/>
    <x v="13"/>
    <n v="342411"/>
    <m/>
    <s v="TUBERIA POLIDUCTO"/>
    <d v="1999-12-31T00:00:00"/>
    <n v="211436518.99000001"/>
    <n v="209573642.17000002"/>
    <s v="ZLIN"/>
    <n v="18"/>
    <n v="11"/>
    <n v="0"/>
    <n v="0"/>
    <s v=""/>
    <m/>
    <m/>
    <n v="-33093171.399999999"/>
    <n v="-29609679.669999998"/>
    <s v="ZLIN"/>
    <n v="3"/>
    <n v="2"/>
  </r>
  <r>
    <s v="120381000145-7"/>
    <x v="13"/>
    <n v="342411"/>
    <m/>
    <s v="TUBERIA POLIDUCTO"/>
    <d v="1999-12-31T00:00:00"/>
    <n v="44453615.609999999"/>
    <n v="44061953.799999997"/>
    <s v="ZLIN"/>
    <n v="18"/>
    <n v="11"/>
    <n v="0"/>
    <n v="0"/>
    <s v=""/>
    <m/>
    <m/>
    <n v="-6611301.2599999998"/>
    <n v="-5915374.8099999996"/>
    <s v="ZLIN"/>
    <n v="3"/>
    <n v="2"/>
  </r>
  <r>
    <s v="120381000145-8"/>
    <x v="13"/>
    <n v="342411"/>
    <m/>
    <s v="TUBERIA POLIDUCTO"/>
    <d v="1999-12-31T00:00:00"/>
    <n v="16750903.32"/>
    <n v="16603318.27"/>
    <s v="ZLIN"/>
    <n v="18"/>
    <n v="11"/>
    <n v="0"/>
    <n v="0"/>
    <s v=""/>
    <m/>
    <m/>
    <n v="-1730868.88"/>
    <n v="-1548672.15"/>
    <s v="ZLIN"/>
    <n v="3"/>
    <n v="2"/>
  </r>
  <r>
    <s v="120381000145-9"/>
    <x v="13"/>
    <n v="342411"/>
    <m/>
    <s v="VALVULA"/>
    <d v="1999-12-31T00:00:00"/>
    <n v="1478692.54"/>
    <n v="1223183.17"/>
    <s v="ZLIN"/>
    <n v="22"/>
    <n v="8"/>
    <n v="0"/>
    <n v="0"/>
    <s v=""/>
    <m/>
    <m/>
    <n v="113217.71"/>
    <n v="46378.340000000011"/>
    <s v="ZLIN"/>
    <n v="6"/>
    <n v="11"/>
  </r>
  <r>
    <s v="120381000145-10"/>
    <x v="13"/>
    <n v="342411"/>
    <m/>
    <s v="VALVULA"/>
    <d v="1999-12-31T00:00:00"/>
    <n v="752882.4"/>
    <n v="622788.75"/>
    <s v="ZLIN"/>
    <n v="22"/>
    <n v="8"/>
    <n v="0"/>
    <n v="0"/>
    <s v=""/>
    <m/>
    <m/>
    <n v="214407.39"/>
    <n v="87829.530000000013"/>
    <s v="ZLIN"/>
    <n v="6"/>
    <n v="11"/>
  </r>
  <r>
    <s v="120381000145-11"/>
    <x v="13"/>
    <n v="342411"/>
    <m/>
    <s v="VALVULA"/>
    <d v="1999-12-31T00:00:00"/>
    <n v="450238.11"/>
    <n v="372439.61"/>
    <s v="ZLIN"/>
    <n v="22"/>
    <n v="8"/>
    <n v="0"/>
    <n v="0"/>
    <s v=""/>
    <m/>
    <m/>
    <n v="791583.78"/>
    <n v="324263.24000000005"/>
    <s v="ZLIN"/>
    <n v="6"/>
    <n v="11"/>
  </r>
  <r>
    <s v="120381000145-12"/>
    <x v="13"/>
    <n v="342411"/>
    <m/>
    <s v="VALVULA"/>
    <d v="1999-12-31T00:00:00"/>
    <n v="356742.25"/>
    <n v="295099.3"/>
    <s v="ZLIN"/>
    <n v="22"/>
    <n v="8"/>
    <n v="0"/>
    <n v="0"/>
    <s v=""/>
    <m/>
    <m/>
    <n v="389832668.26999998"/>
    <n v="159690490.61999997"/>
    <s v="ZLIN"/>
    <n v="6"/>
    <n v="11"/>
  </r>
  <r>
    <s v="120381000145-13"/>
    <x v="13"/>
    <n v="342411"/>
    <m/>
    <s v="VALVULA"/>
    <d v="1999-12-31T00:00:00"/>
    <n v="1478692.54"/>
    <n v="1223183.17"/>
    <s v="ZLIN"/>
    <n v="22"/>
    <n v="8"/>
    <n v="0"/>
    <n v="0"/>
    <s v=""/>
    <m/>
    <m/>
    <n v="113217.71"/>
    <n v="46378.340000000011"/>
    <s v="ZLIN"/>
    <n v="6"/>
    <n v="11"/>
  </r>
  <r>
    <s v="120381000145-14"/>
    <x v="13"/>
    <n v="342411"/>
    <m/>
    <s v="VALVULA"/>
    <d v="1999-12-31T00:00:00"/>
    <n v="356742.25"/>
    <n v="295099.3"/>
    <s v="ZLIN"/>
    <n v="22"/>
    <n v="8"/>
    <n v="0"/>
    <n v="0"/>
    <s v=""/>
    <m/>
    <m/>
    <n v="819426.3"/>
    <n v="335668.60000000003"/>
    <s v="ZLIN"/>
    <n v="6"/>
    <n v="11"/>
  </r>
  <r>
    <s v="120381000145-15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16"/>
    <x v="13"/>
    <n v="342411"/>
    <m/>
    <s v="VALVULA"/>
    <d v="1999-12-31T00:00:00"/>
    <n v="752882.4"/>
    <n v="622788.75"/>
    <s v="ZLIN"/>
    <n v="22"/>
    <n v="8"/>
    <n v="0"/>
    <n v="0"/>
    <s v=""/>
    <m/>
    <m/>
    <n v="329359.69"/>
    <n v="134918.43"/>
    <s v="ZLIN"/>
    <n v="6"/>
    <n v="11"/>
  </r>
  <r>
    <s v="120381000145-17"/>
    <x v="13"/>
    <n v="342411"/>
    <m/>
    <s v="VALVULA"/>
    <d v="1999-12-31T00:00:00"/>
    <n v="450238.11"/>
    <n v="372439.61"/>
    <s v="ZLIN"/>
    <n v="22"/>
    <n v="8"/>
    <n v="0"/>
    <n v="0"/>
    <s v=""/>
    <m/>
    <m/>
    <n v="304533.09000000003"/>
    <n v="124748.49000000002"/>
    <s v="ZLIN"/>
    <n v="6"/>
    <n v="11"/>
  </r>
  <r>
    <s v="120381000145-18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19"/>
    <x v="13"/>
    <n v="342411"/>
    <m/>
    <s v="VALVULA"/>
    <d v="1999-12-31T00:00:00"/>
    <n v="752882.4"/>
    <n v="622788.75"/>
    <s v="ZLIN"/>
    <n v="22"/>
    <n v="8"/>
    <n v="0"/>
    <n v="0"/>
    <s v=""/>
    <m/>
    <m/>
    <n v="701458.08"/>
    <n v="287344.27999999997"/>
    <s v="ZLIN"/>
    <n v="6"/>
    <n v="11"/>
  </r>
  <r>
    <s v="120381000145-20"/>
    <x v="13"/>
    <n v="342411"/>
    <m/>
    <s v="VALVULA"/>
    <d v="1999-12-31T00:00:00"/>
    <n v="450238.11"/>
    <n v="372439.61"/>
    <s v="ZLIN"/>
    <n v="22"/>
    <n v="8"/>
    <n v="0"/>
    <n v="0"/>
    <s v=""/>
    <m/>
    <m/>
    <n v="304533.09000000003"/>
    <n v="124748.49000000002"/>
    <s v="ZLIN"/>
    <n v="6"/>
    <n v="11"/>
  </r>
  <r>
    <s v="120381000145-21"/>
    <x v="13"/>
    <n v="342411"/>
    <m/>
    <s v="VALVULA"/>
    <d v="1999-12-31T00:00:00"/>
    <n v="752882.4"/>
    <n v="622788.75"/>
    <s v="ZLIN"/>
    <n v="22"/>
    <n v="8"/>
    <n v="0"/>
    <n v="0"/>
    <s v=""/>
    <m/>
    <m/>
    <n v="214407.39"/>
    <n v="87829.530000000013"/>
    <s v="ZLIN"/>
    <n v="6"/>
    <n v="11"/>
  </r>
  <r>
    <s v="120381000145-22"/>
    <x v="13"/>
    <n v="342411"/>
    <m/>
    <s v="VALVULA"/>
    <d v="1999-12-31T00:00:00"/>
    <n v="356742.25"/>
    <n v="295099.3"/>
    <s v="ZLIN"/>
    <n v="22"/>
    <n v="8"/>
    <n v="0"/>
    <n v="0"/>
    <s v=""/>
    <m/>
    <m/>
    <n v="1711803.25"/>
    <n v="701220.62"/>
    <s v="ZLIN"/>
    <n v="6"/>
    <n v="11"/>
  </r>
  <r>
    <s v="120381000145-23"/>
    <x v="13"/>
    <n v="342411"/>
    <m/>
    <s v="VALVULA"/>
    <d v="1999-12-31T00:00:00"/>
    <n v="450238.11"/>
    <n v="372439.61"/>
    <s v="ZLIN"/>
    <n v="22"/>
    <n v="8"/>
    <n v="0"/>
    <n v="0"/>
    <s v=""/>
    <m/>
    <m/>
    <n v="129845556.42"/>
    <n v="53189746"/>
    <s v="ZLIN"/>
    <n v="6"/>
    <n v="11"/>
  </r>
  <r>
    <s v="120381000145-24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25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26"/>
    <x v="13"/>
    <n v="342411"/>
    <m/>
    <s v="VALVULA"/>
    <d v="1999-12-31T00:00:00"/>
    <n v="752882.4"/>
    <n v="622788.75"/>
    <s v="ZLIN"/>
    <n v="22"/>
    <n v="8"/>
    <n v="0"/>
    <n v="0"/>
    <s v=""/>
    <m/>
    <m/>
    <n v="329359.69"/>
    <n v="134918.43"/>
    <s v="ZLIN"/>
    <n v="6"/>
    <n v="11"/>
  </r>
  <r>
    <s v="120381000145-27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28"/>
    <x v="13"/>
    <n v="342411"/>
    <m/>
    <s v="VALVULA"/>
    <d v="1999-12-31T00:00:00"/>
    <n v="356742.25"/>
    <n v="295099.3"/>
    <s v="ZLIN"/>
    <n v="22"/>
    <n v="8"/>
    <n v="0"/>
    <n v="0"/>
    <s v=""/>
    <m/>
    <m/>
    <n v="447327.91"/>
    <n v="183242.75999999995"/>
    <s v="ZLIN"/>
    <n v="6"/>
    <n v="11"/>
  </r>
  <r>
    <s v="120381000145-29"/>
    <x v="13"/>
    <n v="342411"/>
    <m/>
    <s v="VALVULA"/>
    <d v="1999-12-31T00:00:00"/>
    <n v="1478692.54"/>
    <n v="1223183.17"/>
    <s v="ZLIN"/>
    <n v="22"/>
    <n v="8"/>
    <n v="0"/>
    <n v="0"/>
    <s v=""/>
    <m/>
    <m/>
    <n v="-1734.59"/>
    <n v="-710.55"/>
    <s v="ZLIN"/>
    <n v="6"/>
    <n v="11"/>
  </r>
  <r>
    <s v="120381000145-30"/>
    <x v="13"/>
    <n v="342411"/>
    <m/>
    <s v="VALVULA"/>
    <d v="1999-12-31T00:00:00"/>
    <n v="356742.25"/>
    <n v="295099.3"/>
    <s v="ZLIN"/>
    <n v="22"/>
    <n v="8"/>
    <n v="0"/>
    <n v="0"/>
    <s v=""/>
    <m/>
    <m/>
    <n v="819426.3"/>
    <n v="335668.60000000003"/>
    <s v="ZLIN"/>
    <n v="6"/>
    <n v="11"/>
  </r>
  <r>
    <s v="120381000145-31"/>
    <x v="13"/>
    <n v="342411"/>
    <m/>
    <s v="VALVULA"/>
    <d v="1999-12-31T00:00:00"/>
    <n v="356742.25"/>
    <n v="295099.3"/>
    <s v="ZLIN"/>
    <n v="22"/>
    <n v="8"/>
    <n v="0"/>
    <n v="0"/>
    <s v=""/>
    <m/>
    <m/>
    <n v="447327.91"/>
    <n v="183242.75999999995"/>
    <s v="ZLIN"/>
    <n v="6"/>
    <n v="11"/>
  </r>
  <r>
    <s v="120381000145-32"/>
    <x v="13"/>
    <n v="342411"/>
    <m/>
    <s v="VALVULA"/>
    <d v="1999-12-31T00:00:00"/>
    <n v="450238.11"/>
    <n v="372439.61"/>
    <s v="ZLIN"/>
    <n v="22"/>
    <n v="8"/>
    <n v="0"/>
    <n v="0"/>
    <s v=""/>
    <m/>
    <m/>
    <n v="304533.09000000003"/>
    <n v="124748.49000000002"/>
    <s v="ZLIN"/>
    <n v="6"/>
    <n v="11"/>
  </r>
  <r>
    <s v="120381000145-33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34"/>
    <x v="13"/>
    <n v="342411"/>
    <m/>
    <s v="VALVULA"/>
    <d v="1999-12-31T00:00:00"/>
    <n v="450238.11"/>
    <n v="372439.61"/>
    <s v="ZLIN"/>
    <n v="22"/>
    <n v="8"/>
    <n v="0"/>
    <n v="0"/>
    <s v=""/>
    <m/>
    <m/>
    <n v="30186460.140000001"/>
    <n v="12365537.890000001"/>
    <s v="ZLIN"/>
    <n v="6"/>
    <n v="11"/>
  </r>
  <r>
    <s v="120381000145-35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36"/>
    <x v="13"/>
    <n v="342411"/>
    <m/>
    <s v="VALVULA"/>
    <d v="1999-12-31T00:00:00"/>
    <n v="752882.4"/>
    <n v="622788.75"/>
    <s v="ZLIN"/>
    <n v="22"/>
    <n v="8"/>
    <n v="0"/>
    <n v="0"/>
    <s v=""/>
    <m/>
    <m/>
    <n v="214407.39"/>
    <n v="87829.530000000013"/>
    <s v="ZLIN"/>
    <n v="6"/>
    <n v="11"/>
  </r>
  <r>
    <s v="120381000145-37"/>
    <x v="13"/>
    <n v="342411"/>
    <m/>
    <s v="VALVULA"/>
    <d v="1999-12-31T00:00:00"/>
    <n v="450238.11"/>
    <n v="372439.61"/>
    <s v="ZLIN"/>
    <n v="22"/>
    <n v="8"/>
    <n v="0"/>
    <n v="0"/>
    <s v=""/>
    <m/>
    <m/>
    <n v="1683960.73"/>
    <n v="689815.23"/>
    <s v="ZLIN"/>
    <n v="6"/>
    <n v="11"/>
  </r>
  <r>
    <s v="120381000145-38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39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40"/>
    <x v="13"/>
    <n v="342411"/>
    <m/>
    <s v="VALVULA"/>
    <d v="1999-12-31T00:00:00"/>
    <n v="356742.25"/>
    <n v="295099.3"/>
    <s v="ZLIN"/>
    <n v="22"/>
    <n v="8"/>
    <n v="0"/>
    <n v="0"/>
    <s v=""/>
    <m/>
    <m/>
    <n v="447327.91"/>
    <n v="183242.75999999995"/>
    <s v="ZLIN"/>
    <n v="6"/>
    <n v="11"/>
  </r>
  <r>
    <s v="120381000145-41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42"/>
    <x v="13"/>
    <n v="342411"/>
    <m/>
    <s v="VALVULA"/>
    <d v="1999-12-31T00:00:00"/>
    <n v="1478692.54"/>
    <n v="1223183.17"/>
    <s v="ZLIN"/>
    <n v="22"/>
    <n v="8"/>
    <n v="0"/>
    <n v="0"/>
    <s v=""/>
    <m/>
    <m/>
    <n v="-1734.59"/>
    <n v="-710.55"/>
    <s v="ZLIN"/>
    <n v="6"/>
    <n v="11"/>
  </r>
  <r>
    <s v="120381000145-43"/>
    <x v="13"/>
    <n v="342411"/>
    <m/>
    <s v="VALVULA"/>
    <d v="1999-12-31T00:00:00"/>
    <n v="356742.25"/>
    <n v="295099.3"/>
    <s v="ZLIN"/>
    <n v="22"/>
    <n v="8"/>
    <n v="0"/>
    <n v="0"/>
    <s v=""/>
    <m/>
    <m/>
    <n v="447327.91"/>
    <n v="183242.75999999995"/>
    <s v="ZLIN"/>
    <n v="6"/>
    <n v="11"/>
  </r>
  <r>
    <s v="120381000145-44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45"/>
    <x v="13"/>
    <n v="342411"/>
    <m/>
    <s v="VALVULA"/>
    <d v="1999-12-31T00:00:00"/>
    <n v="450238.11"/>
    <n v="372439.61"/>
    <s v="ZLIN"/>
    <n v="22"/>
    <n v="8"/>
    <n v="0"/>
    <n v="0"/>
    <s v=""/>
    <m/>
    <m/>
    <n v="32476615"/>
    <n v="13303673.620000001"/>
    <s v="ZLIN"/>
    <n v="6"/>
    <n v="11"/>
  </r>
  <r>
    <s v="120381000145-46"/>
    <x v="13"/>
    <n v="342411"/>
    <m/>
    <s v="VALVULA"/>
    <d v="1999-12-31T00:00:00"/>
    <n v="356742.25"/>
    <n v="295099.3"/>
    <s v="ZLIN"/>
    <n v="22"/>
    <n v="8"/>
    <n v="0"/>
    <n v="0"/>
    <s v=""/>
    <m/>
    <m/>
    <n v="1711803.25"/>
    <n v="701220.62"/>
    <s v="ZLIN"/>
    <n v="6"/>
    <n v="11"/>
  </r>
  <r>
    <s v="120381000145-47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48"/>
    <x v="13"/>
    <n v="342411"/>
    <m/>
    <s v="VALVULA"/>
    <d v="1999-12-31T00:00:00"/>
    <n v="450238.11"/>
    <n v="372439.61"/>
    <s v="ZLIN"/>
    <n v="22"/>
    <n v="8"/>
    <n v="0"/>
    <n v="0"/>
    <s v=""/>
    <m/>
    <m/>
    <n v="419485.39"/>
    <n v="171837.39"/>
    <s v="ZLIN"/>
    <n v="6"/>
    <n v="11"/>
  </r>
  <r>
    <s v="120381000145-49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50"/>
    <x v="13"/>
    <n v="342411"/>
    <m/>
    <s v="VALVULA"/>
    <d v="1999-12-31T00:00:00"/>
    <n v="1478692.54"/>
    <n v="1223183.17"/>
    <s v="ZLIN"/>
    <n v="22"/>
    <n v="8"/>
    <n v="0"/>
    <n v="0"/>
    <s v=""/>
    <m/>
    <m/>
    <n v="-1734.59"/>
    <n v="-710.55"/>
    <s v="ZLIN"/>
    <n v="6"/>
    <n v="11"/>
  </r>
  <r>
    <s v="120381000145-51"/>
    <x v="13"/>
    <n v="342411"/>
    <m/>
    <s v="VALVULA"/>
    <d v="1999-12-31T00:00:00"/>
    <n v="356742.25"/>
    <n v="295099.3"/>
    <s v="ZLIN"/>
    <n v="22"/>
    <n v="8"/>
    <n v="0"/>
    <n v="0"/>
    <s v=""/>
    <m/>
    <m/>
    <n v="1711803.25"/>
    <n v="701220.62"/>
    <s v="ZLIN"/>
    <n v="6"/>
    <n v="11"/>
  </r>
  <r>
    <s v="120381000145-52"/>
    <x v="13"/>
    <n v="342411"/>
    <m/>
    <s v="VALVULA"/>
    <d v="1999-12-31T00:00:00"/>
    <n v="450238.11"/>
    <n v="372439.61"/>
    <s v="ZLIN"/>
    <n v="22"/>
    <n v="8"/>
    <n v="0"/>
    <n v="0"/>
    <s v=""/>
    <m/>
    <m/>
    <n v="304533.09000000003"/>
    <n v="124748.49000000002"/>
    <s v="ZLIN"/>
    <n v="6"/>
    <n v="11"/>
  </r>
  <r>
    <s v="120381000145-53"/>
    <x v="13"/>
    <n v="342411"/>
    <m/>
    <s v="VALVULA"/>
    <d v="1999-12-31T00:00:00"/>
    <n v="356742.25"/>
    <n v="295099.3"/>
    <s v="ZLIN"/>
    <n v="22"/>
    <n v="8"/>
    <n v="0"/>
    <n v="0"/>
    <s v=""/>
    <m/>
    <m/>
    <n v="447327.91"/>
    <n v="183242.75999999995"/>
    <s v="ZLIN"/>
    <n v="6"/>
    <n v="11"/>
  </r>
  <r>
    <s v="120381000145-54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55"/>
    <x v="13"/>
    <n v="342411"/>
    <m/>
    <s v="VALVULA"/>
    <d v="1999-12-31T00:00:00"/>
    <n v="1478692.54"/>
    <n v="1223183.17"/>
    <s v="ZLIN"/>
    <n v="22"/>
    <n v="8"/>
    <n v="0"/>
    <n v="0"/>
    <s v=""/>
    <m/>
    <m/>
    <n v="-1734.59"/>
    <n v="-710.55"/>
    <s v="ZLIN"/>
    <n v="6"/>
    <n v="11"/>
  </r>
  <r>
    <s v="120381000145-56"/>
    <x v="13"/>
    <n v="342411"/>
    <m/>
    <s v="VALVULA"/>
    <d v="1999-12-31T00:00:00"/>
    <n v="356742.25"/>
    <n v="295099.3"/>
    <s v="ZLIN"/>
    <n v="22"/>
    <n v="8"/>
    <n v="0"/>
    <n v="0"/>
    <s v=""/>
    <m/>
    <m/>
    <n v="259853033.61000001"/>
    <n v="106445820.99000001"/>
    <s v="ZLIN"/>
    <n v="6"/>
    <n v="11"/>
  </r>
  <r>
    <s v="120381000145-57"/>
    <x v="13"/>
    <n v="342411"/>
    <m/>
    <s v="VALVULA"/>
    <d v="1999-12-31T00:00:00"/>
    <n v="450238.11"/>
    <n v="372439.61"/>
    <s v="ZLIN"/>
    <n v="22"/>
    <n v="8"/>
    <n v="0"/>
    <n v="0"/>
    <s v=""/>
    <m/>
    <m/>
    <n v="419485.39"/>
    <n v="171837.39"/>
    <s v="ZLIN"/>
    <n v="6"/>
    <n v="11"/>
  </r>
  <r>
    <s v="120381000145-58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59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60"/>
    <x v="13"/>
    <n v="342411"/>
    <m/>
    <s v="VALVULA"/>
    <d v="1999-12-31T00:00:00"/>
    <n v="450238.11"/>
    <n v="372439.61"/>
    <s v="ZLIN"/>
    <n v="22"/>
    <n v="8"/>
    <n v="0"/>
    <n v="0"/>
    <s v=""/>
    <m/>
    <m/>
    <n v="791583.78"/>
    <n v="324263.24000000005"/>
    <s v="ZLIN"/>
    <n v="6"/>
    <n v="11"/>
  </r>
  <r>
    <s v="120381000145-61"/>
    <x v="13"/>
    <n v="342411"/>
    <m/>
    <s v="VALVULA"/>
    <d v="1999-12-31T00:00:00"/>
    <n v="356742.25"/>
    <n v="295099.3"/>
    <s v="ZLIN"/>
    <n v="22"/>
    <n v="8"/>
    <n v="0"/>
    <n v="0"/>
    <s v=""/>
    <m/>
    <m/>
    <n v="447327.91"/>
    <n v="183242.75999999995"/>
    <s v="ZLIN"/>
    <n v="6"/>
    <n v="11"/>
  </r>
  <r>
    <s v="120381000145-62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63"/>
    <x v="13"/>
    <n v="342411"/>
    <m/>
    <s v="VALVULA"/>
    <d v="1999-12-31T00:00:00"/>
    <n v="752882.4"/>
    <n v="622788.75"/>
    <s v="ZLIN"/>
    <n v="22"/>
    <n v="8"/>
    <n v="0"/>
    <n v="0"/>
    <s v=""/>
    <m/>
    <m/>
    <n v="214407.39"/>
    <n v="87829.530000000013"/>
    <s v="ZLIN"/>
    <n v="6"/>
    <n v="11"/>
  </r>
  <r>
    <s v="120381000145-64"/>
    <x v="13"/>
    <n v="342411"/>
    <m/>
    <s v="VALVULA"/>
    <d v="1999-12-31T00:00:00"/>
    <n v="450238.11"/>
    <n v="372439.61"/>
    <s v="ZLIN"/>
    <n v="22"/>
    <n v="8"/>
    <n v="0"/>
    <n v="0"/>
    <s v=""/>
    <m/>
    <m/>
    <n v="304533.09000000003"/>
    <n v="124748.49000000002"/>
    <s v="ZLIN"/>
    <n v="6"/>
    <n v="11"/>
  </r>
  <r>
    <s v="120381000145-65"/>
    <x v="13"/>
    <n v="342411"/>
    <m/>
    <s v="VALVULA"/>
    <d v="1999-12-31T00:00:00"/>
    <n v="356742.25"/>
    <n v="295099.3"/>
    <s v="ZLIN"/>
    <n v="22"/>
    <n v="8"/>
    <n v="0"/>
    <n v="0"/>
    <s v=""/>
    <m/>
    <m/>
    <n v="447327.91"/>
    <n v="183242.75999999995"/>
    <s v="ZLIN"/>
    <n v="6"/>
    <n v="11"/>
  </r>
  <r>
    <s v="120381000145-66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67"/>
    <x v="13"/>
    <n v="342411"/>
    <m/>
    <s v="VALVULA"/>
    <d v="1999-12-31T00:00:00"/>
    <n v="356742.25"/>
    <n v="295099.3"/>
    <s v="ZLIN"/>
    <n v="22"/>
    <n v="8"/>
    <n v="0"/>
    <n v="0"/>
    <s v=""/>
    <m/>
    <m/>
    <n v="54549078.729999997"/>
    <n v="22345405.739999998"/>
    <s v="ZLIN"/>
    <n v="6"/>
    <n v="11"/>
  </r>
  <r>
    <s v="120381000145-68"/>
    <x v="13"/>
    <n v="342411"/>
    <m/>
    <s v="VALVULA"/>
    <d v="1999-12-31T00:00:00"/>
    <n v="450238.11"/>
    <n v="372439.61"/>
    <s v="ZLIN"/>
    <n v="22"/>
    <n v="8"/>
    <n v="0"/>
    <n v="0"/>
    <s v=""/>
    <m/>
    <m/>
    <n v="304533.09000000003"/>
    <n v="124748.49000000002"/>
    <s v="ZLIN"/>
    <n v="6"/>
    <n v="11"/>
  </r>
  <r>
    <s v="120381000145-69"/>
    <x v="13"/>
    <n v="342411"/>
    <m/>
    <s v="VALVULA"/>
    <d v="1999-12-31T00:00:00"/>
    <n v="356742.25"/>
    <n v="295099.3"/>
    <s v="ZLIN"/>
    <n v="22"/>
    <n v="8"/>
    <n v="0"/>
    <n v="0"/>
    <s v=""/>
    <m/>
    <m/>
    <n v="1711803.25"/>
    <n v="701220.62"/>
    <s v="ZLIN"/>
    <n v="6"/>
    <n v="11"/>
  </r>
  <r>
    <s v="120381000145-70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71"/>
    <x v="13"/>
    <n v="342411"/>
    <m/>
    <s v="VALVULA"/>
    <d v="1999-12-31T00:00:00"/>
    <n v="1478692.54"/>
    <n v="1223183.17"/>
    <s v="ZLIN"/>
    <n v="22"/>
    <n v="8"/>
    <n v="0"/>
    <n v="0"/>
    <s v=""/>
    <m/>
    <m/>
    <n v="113217.71"/>
    <n v="46378.340000000011"/>
    <s v="ZLIN"/>
    <n v="6"/>
    <n v="11"/>
  </r>
  <r>
    <s v="120381000145-72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73"/>
    <x v="13"/>
    <n v="342411"/>
    <m/>
    <s v="VALVULA"/>
    <d v="1999-12-31T00:00:00"/>
    <n v="450238.11"/>
    <n v="372439.61"/>
    <s v="ZLIN"/>
    <n v="22"/>
    <n v="8"/>
    <n v="0"/>
    <n v="0"/>
    <s v=""/>
    <m/>
    <m/>
    <n v="304533.09000000003"/>
    <n v="124748.49000000002"/>
    <s v="ZLIN"/>
    <n v="6"/>
    <n v="11"/>
  </r>
  <r>
    <s v="120381000145-74"/>
    <x v="13"/>
    <n v="342411"/>
    <m/>
    <s v="VALVULA"/>
    <d v="1999-12-31T00:00:00"/>
    <n v="356742.25"/>
    <n v="295099.3"/>
    <s v="ZLIN"/>
    <n v="22"/>
    <n v="8"/>
    <n v="0"/>
    <n v="0"/>
    <s v=""/>
    <m/>
    <m/>
    <n v="1711803.25"/>
    <n v="701220.62"/>
    <s v="ZLIN"/>
    <n v="6"/>
    <n v="11"/>
  </r>
  <r>
    <s v="120381000145-75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76"/>
    <x v="13"/>
    <n v="342411"/>
    <m/>
    <s v="VALVULA"/>
    <d v="1999-12-31T00:00:00"/>
    <n v="1478692.54"/>
    <n v="1223183.17"/>
    <s v="ZLIN"/>
    <n v="22"/>
    <n v="8"/>
    <n v="0"/>
    <n v="0"/>
    <s v=""/>
    <m/>
    <m/>
    <n v="113217.71"/>
    <n v="46378.340000000011"/>
    <s v="ZLIN"/>
    <n v="6"/>
    <n v="11"/>
  </r>
  <r>
    <s v="120381000145-77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78"/>
    <x v="13"/>
    <n v="342411"/>
    <m/>
    <s v="VALVULA"/>
    <d v="1999-12-31T00:00:00"/>
    <n v="450238.11"/>
    <n v="372439.61"/>
    <s v="ZLIN"/>
    <n v="22"/>
    <n v="8"/>
    <n v="0"/>
    <n v="0"/>
    <s v=""/>
    <m/>
    <m/>
    <n v="20461004.41"/>
    <n v="8381616.2699999996"/>
    <s v="ZLIN"/>
    <n v="6"/>
    <n v="11"/>
  </r>
  <r>
    <s v="120381000145-79"/>
    <x v="13"/>
    <n v="342411"/>
    <m/>
    <s v="VALVULA"/>
    <d v="1999-12-31T00:00:00"/>
    <n v="356742.25"/>
    <n v="295099.3"/>
    <s v="ZLIN"/>
    <n v="22"/>
    <n v="8"/>
    <n v="0"/>
    <n v="0"/>
    <s v=""/>
    <m/>
    <m/>
    <n v="447327.91"/>
    <n v="183242.75999999995"/>
    <s v="ZLIN"/>
    <n v="6"/>
    <n v="11"/>
  </r>
  <r>
    <s v="120381000145-80"/>
    <x v="13"/>
    <n v="342411"/>
    <m/>
    <s v="VALVULA"/>
    <d v="1999-12-31T00:00:00"/>
    <n v="450238.11"/>
    <n v="372439.61"/>
    <s v="ZLIN"/>
    <n v="22"/>
    <n v="8"/>
    <n v="0"/>
    <n v="0"/>
    <s v=""/>
    <m/>
    <m/>
    <n v="304533.09000000003"/>
    <n v="124748.49000000002"/>
    <s v="ZLIN"/>
    <n v="6"/>
    <n v="11"/>
  </r>
  <r>
    <s v="120381000145-81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82"/>
    <x v="13"/>
    <n v="342411"/>
    <m/>
    <s v="VALVULA"/>
    <d v="1999-12-31T00:00:00"/>
    <n v="356742.25"/>
    <n v="295099.3"/>
    <s v="ZLIN"/>
    <n v="22"/>
    <n v="8"/>
    <n v="0"/>
    <n v="0"/>
    <s v=""/>
    <m/>
    <m/>
    <n v="1711803.25"/>
    <n v="701220.62"/>
    <s v="ZLIN"/>
    <n v="6"/>
    <n v="11"/>
  </r>
  <r>
    <s v="120381000145-83"/>
    <x v="13"/>
    <n v="342411"/>
    <m/>
    <s v="VALVULA"/>
    <d v="1999-12-31T00:00:00"/>
    <n v="1478692.54"/>
    <n v="1223183.17"/>
    <s v="ZLIN"/>
    <n v="22"/>
    <n v="8"/>
    <n v="0"/>
    <n v="0"/>
    <s v=""/>
    <m/>
    <m/>
    <n v="-1734.59"/>
    <n v="-710.55"/>
    <s v="ZLIN"/>
    <n v="6"/>
    <n v="11"/>
  </r>
  <r>
    <s v="120381000145-84"/>
    <x v="13"/>
    <n v="342411"/>
    <m/>
    <s v="VALVULA"/>
    <d v="1999-12-31T00:00:00"/>
    <n v="356742.25"/>
    <n v="295099.3"/>
    <s v="ZLIN"/>
    <n v="22"/>
    <n v="8"/>
    <n v="0"/>
    <n v="0"/>
    <s v=""/>
    <m/>
    <m/>
    <n v="447327.91"/>
    <n v="183242.75999999995"/>
    <s v="ZLIN"/>
    <n v="6"/>
    <n v="11"/>
  </r>
  <r>
    <s v="120381000145-85"/>
    <x v="13"/>
    <n v="342411"/>
    <m/>
    <s v="VALVULA"/>
    <d v="1999-12-31T00:00:00"/>
    <n v="450238.11"/>
    <n v="372439.61"/>
    <s v="ZLIN"/>
    <n v="22"/>
    <n v="8"/>
    <n v="0"/>
    <n v="0"/>
    <s v=""/>
    <m/>
    <m/>
    <n v="304533.09000000003"/>
    <n v="124748.49000000002"/>
    <s v="ZLIN"/>
    <n v="6"/>
    <n v="11"/>
  </r>
  <r>
    <s v="120381000145-86"/>
    <x v="13"/>
    <n v="342411"/>
    <m/>
    <s v="VALVULA"/>
    <d v="1999-12-31T00:00:00"/>
    <n v="356742.25"/>
    <n v="295099.3"/>
    <s v="ZLIN"/>
    <n v="22"/>
    <n v="8"/>
    <n v="0"/>
    <n v="0"/>
    <s v=""/>
    <m/>
    <m/>
    <n v="332375.61"/>
    <n v="136153.87"/>
    <s v="ZLIN"/>
    <n v="6"/>
    <n v="11"/>
  </r>
  <r>
    <s v="120381000145-87"/>
    <x v="13"/>
    <n v="342411"/>
    <m/>
    <s v="VALVULA"/>
    <d v="1999-12-31T00:00:00"/>
    <n v="356742.25"/>
    <n v="295099.3"/>
    <s v="ZLIN"/>
    <n v="22"/>
    <n v="8"/>
    <n v="0"/>
    <n v="0"/>
    <s v=""/>
    <m/>
    <m/>
    <n v="447327.91"/>
    <n v="183242.75999999995"/>
    <s v="ZLIN"/>
    <n v="6"/>
    <n v="11"/>
  </r>
  <r>
    <s v="120381000145-88"/>
    <x v="13"/>
    <n v="342411"/>
    <m/>
    <s v="VALVULA"/>
    <d v="1999-12-31T00:00:00"/>
    <n v="450238.11"/>
    <n v="372439.61"/>
    <s v="ZLIN"/>
    <n v="22"/>
    <n v="8"/>
    <n v="0"/>
    <n v="0"/>
    <s v=""/>
    <m/>
    <m/>
    <n v="304533.09000000003"/>
    <n v="124748.49000000002"/>
    <s v="ZLIN"/>
    <n v="6"/>
    <n v="11"/>
  </r>
  <r>
    <s v="120381000145-89"/>
    <x v="13"/>
    <n v="342411"/>
    <m/>
    <s v="VALVULA"/>
    <d v="1999-12-31T00:00:00"/>
    <n v="356742.25"/>
    <n v="295099.3"/>
    <s v="ZLIN"/>
    <n v="22"/>
    <n v="8"/>
    <n v="0"/>
    <n v="0"/>
    <s v=""/>
    <m/>
    <m/>
    <n v="1711803.25"/>
    <n v="701220.62"/>
    <s v="ZLIN"/>
    <n v="6"/>
    <n v="11"/>
  </r>
  <r>
    <s v="120381000145-90"/>
    <x v="13"/>
    <n v="342411"/>
    <m/>
    <s v="TUBERIA POLIDUCTO"/>
    <d v="1994-12-01T00:00:00"/>
    <n v="76435577.310000002"/>
    <n v="28193450.630000003"/>
    <s v="ZLIN"/>
    <n v="50"/>
    <n v="10"/>
    <n v="0"/>
    <n v="0"/>
    <s v=""/>
    <m/>
    <m/>
    <n v="129965182.06999999"/>
    <n v="12274489.419999987"/>
    <s v="ZLIN"/>
    <n v="30"/>
    <n v="0"/>
  </r>
  <r>
    <s v="120381000145-91"/>
    <x v="13"/>
    <n v="342411"/>
    <m/>
    <s v="TUBERIA POLIDUCTO"/>
    <d v="2011-07-31T00:00:00"/>
    <n v="38832368.450000003"/>
    <n v="17516774.910000004"/>
    <s v="ZLIN"/>
    <n v="27"/>
    <n v="2"/>
    <n v="0"/>
    <n v="0"/>
    <s v=""/>
    <m/>
    <m/>
    <n v="64209816.359999999"/>
    <n v="7909904.9200000018"/>
    <s v="ZLIN"/>
    <n v="23"/>
    <n v="0"/>
  </r>
  <r>
    <s v="120381000145-92"/>
    <x v="13"/>
    <n v="342411"/>
    <m/>
    <s v="TUBERIA POLIDUCTO"/>
    <d v="2011-07-31T00:00:00"/>
    <n v="3041882.44"/>
    <n v="539901.18999999994"/>
    <s v="ZLIN"/>
    <n v="50"/>
    <n v="5"/>
    <n v="0"/>
    <n v="0"/>
    <s v=""/>
    <m/>
    <m/>
    <n v="29290273.629999999"/>
    <n v="1794359.0999999978"/>
    <s v="ZLIN"/>
    <n v="46"/>
    <n v="3"/>
  </r>
  <r>
    <s v="120381000145-93"/>
    <x v="13"/>
    <n v="342411"/>
    <m/>
    <s v="TUBERIA POLIDUCTO"/>
    <d v="1968-06-01T00:00:00"/>
    <n v="24903968.5"/>
    <n v="6561350.0599999987"/>
    <s v="ZLIN"/>
    <n v="71"/>
    <n v="2"/>
    <n v="0"/>
    <n v="0"/>
    <s v=""/>
    <m/>
    <m/>
    <n v="40493249.840000004"/>
    <n v="4813882.8600000069"/>
    <s v="ZLIN"/>
    <n v="23"/>
    <n v="10"/>
  </r>
  <r>
    <s v="120381000145-94"/>
    <x v="13"/>
    <n v="342411"/>
    <m/>
    <s v="TUBERIA POLIDUCTO"/>
    <d v="2008-11-30T00:00:00"/>
    <n v="21045847.149999999"/>
    <n v="12505503.379999999"/>
    <s v="ZLIN"/>
    <n v="25"/>
    <n v="9"/>
    <n v="0"/>
    <n v="0"/>
    <s v=""/>
    <m/>
    <m/>
    <n v="131735416.73"/>
    <n v="19731295.900000006"/>
    <s v="ZLIN"/>
    <n v="18"/>
    <n v="11"/>
  </r>
  <r>
    <s v="120381000145-95"/>
    <x v="13"/>
    <n v="342411"/>
    <m/>
    <s v="TUBERIA POLIDUCTO"/>
    <d v="1968-06-01T00:00:00"/>
    <n v="357022.54"/>
    <n v="94063.31"/>
    <s v="ZLIN"/>
    <n v="71"/>
    <n v="2"/>
    <n v="0"/>
    <n v="0"/>
    <s v=""/>
    <m/>
    <m/>
    <n v="34569553.920000002"/>
    <n v="4109667.25"/>
    <s v="ZLIN"/>
    <n v="23"/>
    <n v="10"/>
  </r>
  <r>
    <s v="120381000145-96"/>
    <x v="13"/>
    <n v="342411"/>
    <m/>
    <s v="TUBERIA POLIDUCTO"/>
    <d v="2008-11-30T00:00:00"/>
    <n v="42003033.770000003"/>
    <n v="24622468.090000004"/>
    <s v="ZLIN"/>
    <n v="25"/>
    <n v="9"/>
    <n v="0"/>
    <n v="0"/>
    <s v=""/>
    <m/>
    <m/>
    <n v="35680701.200000003"/>
    <n v="5344246.0000000037"/>
    <s v="ZLIN"/>
    <n v="18"/>
    <n v="11"/>
  </r>
  <r>
    <s v="120381000146-0"/>
    <x v="13"/>
    <n v="342512"/>
    <m/>
    <s v="TUBERIA POLIDUCTO"/>
    <d v="1986-01-01T00:00:00"/>
    <n v="189464805.18000001"/>
    <n v="130298602.85000001"/>
    <s v="ZLIN"/>
    <n v="47"/>
    <n v="6"/>
    <n v="0"/>
    <n v="0"/>
    <s v=""/>
    <m/>
    <m/>
    <n v="220875467.43000001"/>
    <n v="35257116.879999995"/>
    <s v="ZLIN"/>
    <n v="17"/>
    <n v="9"/>
  </r>
  <r>
    <s v="120381000146-1"/>
    <x v="13"/>
    <n v="342512"/>
    <m/>
    <s v="TUBERIA POLIDUCTO"/>
    <d v="1986-01-01T00:00:00"/>
    <n v="5330213.84"/>
    <n v="3665690.9699999997"/>
    <s v="ZLIN"/>
    <n v="47"/>
    <n v="6"/>
    <n v="0"/>
    <n v="0"/>
    <s v=""/>
    <m/>
    <m/>
    <n v="210696535.99000001"/>
    <n v="33632310.909999996"/>
    <s v="ZLIN"/>
    <n v="17"/>
    <n v="9"/>
  </r>
  <r>
    <s v="120381000146-2"/>
    <x v="13"/>
    <n v="342512"/>
    <m/>
    <s v="TUBERIA POLIDUCTO"/>
    <d v="1986-01-01T00:00:00"/>
    <n v="57780138.340000004"/>
    <n v="39736516.190000005"/>
    <s v="ZLIN"/>
    <n v="47"/>
    <n v="6"/>
    <n v="0"/>
    <n v="0"/>
    <s v=""/>
    <m/>
    <m/>
    <n v="-19451175.5"/>
    <n v="-3104882.4700000007"/>
    <s v="ZLIN"/>
    <n v="17"/>
    <n v="9"/>
  </r>
  <r>
    <s v="120381000146-3"/>
    <x v="13"/>
    <n v="342512"/>
    <m/>
    <s v="VALVULA"/>
    <d v="1986-01-01T00:00:00"/>
    <n v="51101.45"/>
    <n v="45526.75"/>
    <s v="ZLIN"/>
    <n v="36"/>
    <n v="8"/>
    <n v="0"/>
    <n v="0"/>
    <s v=""/>
    <m/>
    <m/>
    <n v="1157554.44"/>
    <n v="474178.92999999993"/>
    <s v="ZLIN"/>
    <n v="6"/>
    <n v="11"/>
  </r>
  <r>
    <s v="120381000146-4"/>
    <x v="13"/>
    <n v="342512"/>
    <m/>
    <s v="VALVULA"/>
    <d v="1986-01-01T00:00:00"/>
    <n v="12328.49"/>
    <n v="10983.55"/>
    <s v="ZLIN"/>
    <n v="36"/>
    <n v="8"/>
    <n v="0"/>
    <n v="0"/>
    <s v=""/>
    <m/>
    <m/>
    <n v="2036683.62"/>
    <n v="834304.13000000012"/>
    <s v="ZLIN"/>
    <n v="6"/>
    <n v="11"/>
  </r>
  <r>
    <s v="120381000146-5"/>
    <x v="13"/>
    <n v="342512"/>
    <m/>
    <s v="VALVULA"/>
    <d v="1986-01-01T00:00:00"/>
    <n v="12328.49"/>
    <n v="10983.55"/>
    <s v="ZLIN"/>
    <n v="36"/>
    <n v="8"/>
    <n v="0"/>
    <n v="0"/>
    <s v=""/>
    <m/>
    <m/>
    <n v="1164780.28"/>
    <n v="477138.92000000004"/>
    <s v="ZLIN"/>
    <n v="6"/>
    <n v="11"/>
  </r>
  <r>
    <s v="120381000146-6"/>
    <x v="13"/>
    <n v="342512"/>
    <m/>
    <s v="VALVULA"/>
    <d v="1986-01-01T00:00:00"/>
    <n v="15559.57"/>
    <n v="13862.15"/>
    <s v="ZLIN"/>
    <n v="36"/>
    <n v="8"/>
    <n v="0"/>
    <n v="0"/>
    <s v=""/>
    <m/>
    <m/>
    <n v="489015.03999999998"/>
    <n v="200319.41999999998"/>
    <s v="ZLIN"/>
    <n v="6"/>
    <n v="11"/>
  </r>
  <r>
    <s v="120381000146-7"/>
    <x v="13"/>
    <n v="342512"/>
    <m/>
    <s v="VALVULA"/>
    <d v="1986-01-01T00:00:00"/>
    <n v="12328.49"/>
    <n v="10983.55"/>
    <s v="ZLIN"/>
    <n v="36"/>
    <n v="8"/>
    <n v="0"/>
    <n v="0"/>
    <s v=""/>
    <m/>
    <m/>
    <n v="1164780.28"/>
    <n v="477138.92000000004"/>
    <s v="ZLIN"/>
    <n v="6"/>
    <n v="11"/>
  </r>
  <r>
    <s v="120381000146-8"/>
    <x v="13"/>
    <n v="342512"/>
    <m/>
    <s v="VALVULA"/>
    <d v="1986-01-01T00:00:00"/>
    <n v="15559.57"/>
    <n v="13862.15"/>
    <s v="ZLIN"/>
    <n v="36"/>
    <n v="8"/>
    <n v="0"/>
    <n v="0"/>
    <s v=""/>
    <m/>
    <m/>
    <n v="489015.03999999998"/>
    <n v="200319.41999999998"/>
    <s v="ZLIN"/>
    <n v="6"/>
    <n v="11"/>
  </r>
  <r>
    <s v="120381000146-9"/>
    <x v="13"/>
    <n v="342512"/>
    <m/>
    <s v="VALVULA"/>
    <d v="1986-01-01T00:00:00"/>
    <n v="12328.49"/>
    <n v="10983.55"/>
    <s v="ZLIN"/>
    <n v="36"/>
    <n v="8"/>
    <n v="0"/>
    <n v="0"/>
    <s v=""/>
    <m/>
    <m/>
    <n v="2036683.62"/>
    <n v="834304.13000000012"/>
    <s v="ZLIN"/>
    <n v="6"/>
    <n v="11"/>
  </r>
  <r>
    <s v="120381000146-10"/>
    <x v="13"/>
    <n v="342512"/>
    <m/>
    <s v="VALVULA"/>
    <d v="1986-01-01T00:00:00"/>
    <n v="51101.45"/>
    <n v="45526.75"/>
    <s v="ZLIN"/>
    <n v="36"/>
    <n v="8"/>
    <n v="0"/>
    <n v="0"/>
    <s v=""/>
    <m/>
    <m/>
    <n v="1157554.44"/>
    <n v="474178.92999999993"/>
    <s v="ZLIN"/>
    <n v="6"/>
    <n v="11"/>
  </r>
  <r>
    <s v="120381000146-11"/>
    <x v="13"/>
    <n v="342512"/>
    <m/>
    <s v="VALVULA"/>
    <d v="1986-01-01T00:00:00"/>
    <n v="29249.599999999999"/>
    <n v="26058.739999999998"/>
    <s v="ZLIN"/>
    <n v="36"/>
    <n v="8"/>
    <n v="0"/>
    <n v="0"/>
    <s v=""/>
    <m/>
    <m/>
    <n v="486463.75"/>
    <n v="199274.31"/>
    <s v="ZLIN"/>
    <n v="6"/>
    <n v="11"/>
  </r>
  <r>
    <s v="120381000146-12"/>
    <x v="13"/>
    <n v="342512"/>
    <m/>
    <s v="VALVULA"/>
    <d v="1986-01-01T00:00:00"/>
    <n v="51101.45"/>
    <n v="45526.75"/>
    <s v="ZLIN"/>
    <n v="36"/>
    <n v="8"/>
    <n v="0"/>
    <n v="0"/>
    <s v=""/>
    <m/>
    <m/>
    <n v="2305455601.5599999"/>
    <n v="944403499.42999983"/>
    <s v="ZLIN"/>
    <n v="6"/>
    <n v="11"/>
  </r>
  <r>
    <s v="120381000146-13"/>
    <x v="13"/>
    <n v="342512"/>
    <m/>
    <s v="VALVULA"/>
    <d v="1986-01-01T00:00:00"/>
    <n v="29249.599999999999"/>
    <n v="26058.739999999998"/>
    <s v="ZLIN"/>
    <n v="36"/>
    <n v="8"/>
    <n v="0"/>
    <n v="0"/>
    <s v=""/>
    <m/>
    <m/>
    <n v="2033530.17"/>
    <n v="833012.34999999986"/>
    <s v="ZLIN"/>
    <n v="6"/>
    <n v="11"/>
  </r>
  <r>
    <s v="120381000146-14"/>
    <x v="13"/>
    <n v="342512"/>
    <m/>
    <s v="VALVULA"/>
    <d v="1986-01-01T00:00:00"/>
    <n v="12328.49"/>
    <n v="10983.55"/>
    <s v="ZLIN"/>
    <n v="36"/>
    <n v="8"/>
    <n v="0"/>
    <n v="0"/>
    <s v=""/>
    <m/>
    <m/>
    <n v="1035858.08"/>
    <n v="424327.39999999991"/>
    <s v="ZLIN"/>
    <n v="6"/>
    <n v="11"/>
  </r>
  <r>
    <s v="120381000146-15"/>
    <x v="13"/>
    <n v="342512"/>
    <m/>
    <s v="VALVULA"/>
    <d v="1986-01-01T00:00:00"/>
    <n v="29249.599999999999"/>
    <n v="26058.739999999998"/>
    <s v="ZLIN"/>
    <n v="36"/>
    <n v="8"/>
    <n v="0"/>
    <n v="0"/>
    <s v=""/>
    <m/>
    <m/>
    <n v="2033530.17"/>
    <n v="833012.34999999986"/>
    <s v="ZLIN"/>
    <n v="6"/>
    <n v="11"/>
  </r>
  <r>
    <s v="120381000146-16"/>
    <x v="13"/>
    <n v="342512"/>
    <m/>
    <s v="VALVULA"/>
    <d v="1986-01-01T00:00:00"/>
    <n v="12328.49"/>
    <n v="10983.55"/>
    <s v="ZLIN"/>
    <n v="36"/>
    <n v="8"/>
    <n v="0"/>
    <n v="0"/>
    <s v=""/>
    <m/>
    <m/>
    <n v="2036683.62"/>
    <n v="834304.13000000012"/>
    <s v="ZLIN"/>
    <n v="6"/>
    <n v="11"/>
  </r>
  <r>
    <s v="120381000146-17"/>
    <x v="13"/>
    <n v="342512"/>
    <m/>
    <s v="VALVULA"/>
    <d v="1986-01-01T00:00:00"/>
    <n v="51101.45"/>
    <n v="45526.75"/>
    <s v="ZLIN"/>
    <n v="36"/>
    <n v="8"/>
    <n v="0"/>
    <n v="0"/>
    <s v=""/>
    <m/>
    <m/>
    <n v="7923012.2199999997"/>
    <n v="3245571.2699999996"/>
    <s v="ZLIN"/>
    <n v="6"/>
    <n v="11"/>
  </r>
  <r>
    <s v="120381000146-18"/>
    <x v="13"/>
    <n v="342512"/>
    <m/>
    <s v="VALVULA"/>
    <d v="1986-01-01T00:00:00"/>
    <n v="29249.599999999999"/>
    <n v="26058.739999999998"/>
    <s v="ZLIN"/>
    <n v="36"/>
    <n v="8"/>
    <n v="0"/>
    <n v="0"/>
    <s v=""/>
    <m/>
    <m/>
    <n v="12459962.130000001"/>
    <n v="5104080.8800000008"/>
    <s v="ZLIN"/>
    <n v="6"/>
    <n v="11"/>
  </r>
  <r>
    <s v="120381000146-19"/>
    <x v="13"/>
    <n v="342512"/>
    <m/>
    <s v="VALVULA"/>
    <d v="1986-01-01T00:00:00"/>
    <n v="12328.49"/>
    <n v="10983.55"/>
    <s v="ZLIN"/>
    <n v="36"/>
    <n v="8"/>
    <n v="0"/>
    <n v="0"/>
    <s v=""/>
    <m/>
    <m/>
    <n v="15900542.390000001"/>
    <n v="6513475.2000000011"/>
    <s v="ZLIN"/>
    <n v="6"/>
    <n v="11"/>
  </r>
  <r>
    <s v="120381000146-20"/>
    <x v="13"/>
    <n v="342512"/>
    <m/>
    <s v="VALVULA"/>
    <d v="1986-01-01T00:00:00"/>
    <n v="51101.45"/>
    <n v="45526.75"/>
    <s v="ZLIN"/>
    <n v="36"/>
    <n v="8"/>
    <n v="0"/>
    <n v="0"/>
    <s v=""/>
    <m/>
    <m/>
    <n v="2029457.78"/>
    <n v="831344.15000000014"/>
    <s v="ZLIN"/>
    <n v="6"/>
    <n v="11"/>
  </r>
  <r>
    <s v="120381000146-21"/>
    <x v="13"/>
    <n v="342512"/>
    <m/>
    <s v="VALVULA"/>
    <d v="1986-01-01T00:00:00"/>
    <n v="26018.51"/>
    <n v="23180.129999999997"/>
    <s v="ZLIN"/>
    <n v="36"/>
    <n v="8"/>
    <n v="0"/>
    <n v="0"/>
    <s v=""/>
    <m/>
    <m/>
    <n v="487065.9"/>
    <n v="199520.97000000003"/>
    <s v="ZLIN"/>
    <n v="6"/>
    <n v="11"/>
  </r>
  <r>
    <s v="120381000146-22"/>
    <x v="13"/>
    <n v="342512"/>
    <m/>
    <s v="VALVULA"/>
    <d v="1986-01-01T00:00:00"/>
    <n v="51101.45"/>
    <n v="45526.75"/>
    <s v="ZLIN"/>
    <n v="36"/>
    <n v="8"/>
    <n v="0"/>
    <n v="0"/>
    <s v=""/>
    <m/>
    <m/>
    <n v="482391.36"/>
    <n v="197606.09999999998"/>
    <s v="ZLIN"/>
    <n v="6"/>
    <n v="11"/>
  </r>
  <r>
    <s v="120381000146-23"/>
    <x v="13"/>
    <n v="342512"/>
    <m/>
    <s v="VALVULA"/>
    <d v="1986-01-01T00:00:00"/>
    <n v="51101.45"/>
    <n v="45526.75"/>
    <s v="ZLIN"/>
    <n v="36"/>
    <n v="8"/>
    <n v="0"/>
    <n v="0"/>
    <s v=""/>
    <m/>
    <m/>
    <n v="611313.56000000006"/>
    <n v="250417.59000000008"/>
    <s v="ZLIN"/>
    <n v="6"/>
    <n v="11"/>
  </r>
  <r>
    <s v="120381000146-24"/>
    <x v="13"/>
    <n v="342512"/>
    <m/>
    <s v="PUENTE"/>
    <d v="2008-11-30T00:00:00"/>
    <n v="3322933.87"/>
    <n v="0"/>
    <s v="ZLIN"/>
    <n v="19"/>
    <n v="10"/>
    <n v="0"/>
    <n v="0"/>
    <s v=""/>
    <m/>
    <m/>
    <n v="-2831019.07"/>
    <n v="-617016.98"/>
    <s v="ZLIN"/>
    <n v="13"/>
    <n v="0"/>
  </r>
  <r>
    <s v="120381000146-25"/>
    <x v="13"/>
    <n v="342512"/>
    <m/>
    <s v="PUENTE"/>
    <d v="2008-11-30T00:00:00"/>
    <n v="5221753.2300000004"/>
    <n v="0"/>
    <s v="ZLIN"/>
    <n v="19"/>
    <n v="10"/>
    <n v="0"/>
    <n v="0"/>
    <s v=""/>
    <m/>
    <m/>
    <n v="-4600916.2300000004"/>
    <n v="-1002763.7900000005"/>
    <s v="ZLIN"/>
    <n v="13"/>
    <n v="0"/>
  </r>
  <r>
    <s v="120381000146-26"/>
    <x v="13"/>
    <n v="342512"/>
    <m/>
    <s v="PUENTE"/>
    <d v="1968-06-01T00:00:00"/>
    <n v="162932.73000000001"/>
    <n v="86779.340000000011"/>
    <s v="ZLIN"/>
    <n v="61"/>
    <n v="4"/>
    <n v="0"/>
    <n v="0"/>
    <s v=""/>
    <m/>
    <m/>
    <n v="408234.63"/>
    <n v="82618.919999999984"/>
    <s v="ZLIN"/>
    <n v="14"/>
    <n v="0"/>
  </r>
  <r>
    <s v="120381000147-0"/>
    <x v="13"/>
    <n v="342307"/>
    <m/>
    <s v="TUBERIA POLIDUCTO"/>
    <d v="2002-12-31T00:00:00"/>
    <n v="385667645.35000002"/>
    <n v="188837266.75000003"/>
    <s v="ZLIN"/>
    <n v="32"/>
    <n v="2"/>
    <n v="0"/>
    <n v="0"/>
    <s v=""/>
    <m/>
    <m/>
    <n v="-78589130.189999998"/>
    <n v="-11467941.739999995"/>
    <s v="ZLIN"/>
    <n v="19"/>
    <n v="5"/>
  </r>
  <r>
    <s v="120381000147-1"/>
    <x v="13"/>
    <n v="342307"/>
    <m/>
    <s v="TUBERIA POLIDUCTO"/>
    <d v="1987-01-01T00:00:00"/>
    <n v="204155.81"/>
    <n v="66756.850000000006"/>
    <s v="ZLIN"/>
    <n v="48"/>
    <n v="2"/>
    <n v="0"/>
    <n v="0"/>
    <s v=""/>
    <m/>
    <m/>
    <n v="3397359439.8699999"/>
    <n v="495752021.25999975"/>
    <s v="ZLIN"/>
    <n v="19"/>
    <n v="5"/>
  </r>
  <r>
    <s v="120381000147-2"/>
    <x v="13"/>
    <n v="342307"/>
    <m/>
    <s v="TUBERIA POLIDUCTO"/>
    <d v="1987-01-01T00:00:00"/>
    <n v="5980.96"/>
    <n v="1955.6799999999998"/>
    <s v="ZLIN"/>
    <n v="48"/>
    <n v="2"/>
    <n v="0"/>
    <n v="0"/>
    <s v=""/>
    <m/>
    <m/>
    <n v="487537.71"/>
    <n v="71142.850000000035"/>
    <s v="ZLIN"/>
    <n v="19"/>
    <n v="5"/>
  </r>
  <r>
    <s v="120381000147-3"/>
    <x v="13"/>
    <n v="342307"/>
    <m/>
    <s v="VALVULA"/>
    <d v="1987-01-01T00:00:00"/>
    <n v="122.52"/>
    <n v="54.11"/>
    <s v="ZLIN"/>
    <n v="35"/>
    <n v="8"/>
    <n v="0"/>
    <n v="0"/>
    <s v=""/>
    <m/>
    <m/>
    <n v="2038903.08"/>
    <n v="835213.32000000007"/>
    <s v="ZLIN"/>
    <n v="6"/>
    <n v="11"/>
  </r>
  <r>
    <s v="120381000147-4"/>
    <x v="13"/>
    <n v="342307"/>
    <m/>
    <s v="VALVULA"/>
    <d v="1987-01-01T00:00:00"/>
    <n v="29.56"/>
    <n v="13.07"/>
    <s v="ZLIN"/>
    <n v="35"/>
    <n v="8"/>
    <n v="0"/>
    <n v="0"/>
    <s v=""/>
    <m/>
    <m/>
    <n v="491895.96"/>
    <n v="201499.56"/>
    <s v="ZLIN"/>
    <n v="6"/>
    <n v="11"/>
  </r>
  <r>
    <s v="120381000147-5"/>
    <x v="13"/>
    <n v="342307"/>
    <m/>
    <s v="VALVULA"/>
    <d v="1987-01-01T00:00:00"/>
    <n v="37.31"/>
    <n v="16.490000000000002"/>
    <s v="ZLIN"/>
    <n v="35"/>
    <n v="8"/>
    <n v="0"/>
    <n v="0"/>
    <s v=""/>
    <m/>
    <m/>
    <n v="620813.23"/>
    <n v="254309.03999999998"/>
    <s v="ZLIN"/>
    <n v="6"/>
    <n v="11"/>
  </r>
  <r>
    <s v="120381000147-6"/>
    <x v="13"/>
    <n v="342307"/>
    <m/>
    <s v="VALVULA"/>
    <d v="1987-01-01T00:00:00"/>
    <n v="29.56"/>
    <n v="13.07"/>
    <s v="ZLIN"/>
    <n v="35"/>
    <n v="8"/>
    <n v="0"/>
    <n v="0"/>
    <s v=""/>
    <m/>
    <m/>
    <n v="491895.96"/>
    <n v="201499.56"/>
    <s v="ZLIN"/>
    <n v="6"/>
    <n v="11"/>
  </r>
  <r>
    <s v="120381000147-7"/>
    <x v="13"/>
    <n v="342307"/>
    <m/>
    <s v="VALVULA"/>
    <d v="1987-01-01T00:00:00"/>
    <n v="122.52"/>
    <n v="54.11"/>
    <s v="ZLIN"/>
    <n v="35"/>
    <n v="8"/>
    <n v="0"/>
    <n v="0"/>
    <s v=""/>
    <m/>
    <m/>
    <n v="2038903.08"/>
    <n v="835213.32000000007"/>
    <s v="ZLIN"/>
    <n v="6"/>
    <n v="11"/>
  </r>
  <r>
    <s v="120381000147-8"/>
    <x v="13"/>
    <n v="342307"/>
    <m/>
    <s v="VALVULA"/>
    <d v="1987-01-01T00:00:00"/>
    <n v="29.56"/>
    <n v="13.07"/>
    <s v="ZLIN"/>
    <n v="35"/>
    <n v="8"/>
    <n v="0"/>
    <n v="0"/>
    <s v=""/>
    <m/>
    <m/>
    <n v="491895.96"/>
    <n v="201499.56"/>
    <s v="ZLIN"/>
    <n v="6"/>
    <n v="11"/>
  </r>
  <r>
    <s v="120381000147-9"/>
    <x v="13"/>
    <n v="342307"/>
    <m/>
    <s v="VALVULA"/>
    <d v="1987-01-01T00:00:00"/>
    <n v="37.31"/>
    <n v="16.490000000000002"/>
    <s v="ZLIN"/>
    <n v="35"/>
    <n v="8"/>
    <n v="0"/>
    <n v="0"/>
    <s v=""/>
    <m/>
    <m/>
    <n v="620813.23"/>
    <n v="254309.03999999998"/>
    <s v="ZLIN"/>
    <n v="6"/>
    <n v="11"/>
  </r>
  <r>
    <s v="120381000147-10"/>
    <x v="13"/>
    <n v="342307"/>
    <m/>
    <s v="VALVULA"/>
    <d v="1987-01-01T00:00:00"/>
    <n v="29.56"/>
    <n v="13.07"/>
    <s v="ZLIN"/>
    <n v="35"/>
    <n v="8"/>
    <n v="0"/>
    <n v="0"/>
    <s v=""/>
    <m/>
    <m/>
    <n v="491895.96"/>
    <n v="201499.56"/>
    <s v="ZLIN"/>
    <n v="6"/>
    <n v="11"/>
  </r>
  <r>
    <s v="120381000147-11"/>
    <x v="13"/>
    <n v="342307"/>
    <m/>
    <s v="VALVULA"/>
    <d v="1987-01-01T00:00:00"/>
    <n v="122.52"/>
    <n v="54.11"/>
    <s v="ZLIN"/>
    <n v="35"/>
    <n v="8"/>
    <n v="0"/>
    <n v="0"/>
    <s v=""/>
    <m/>
    <m/>
    <n v="2038903.08"/>
    <n v="835213.32000000007"/>
    <s v="ZLIN"/>
    <n v="6"/>
    <n v="11"/>
  </r>
  <r>
    <s v="120381000147-12"/>
    <x v="13"/>
    <n v="342307"/>
    <m/>
    <s v="VALVULA"/>
    <d v="1987-01-01T00:00:00"/>
    <n v="29.56"/>
    <n v="13.07"/>
    <s v="ZLIN"/>
    <n v="35"/>
    <n v="8"/>
    <n v="0"/>
    <n v="0"/>
    <s v=""/>
    <m/>
    <m/>
    <n v="99533611.010000005"/>
    <n v="40772804.500000007"/>
    <s v="ZLIN"/>
    <n v="6"/>
    <n v="11"/>
  </r>
  <r>
    <s v="120381000147-13"/>
    <x v="13"/>
    <n v="342307"/>
    <m/>
    <s v="VALVULA"/>
    <d v="1987-01-01T00:00:00"/>
    <n v="37.31"/>
    <n v="16.490000000000002"/>
    <s v="ZLIN"/>
    <n v="35"/>
    <n v="8"/>
    <n v="0"/>
    <n v="0"/>
    <s v=""/>
    <m/>
    <m/>
    <n v="491891.03"/>
    <n v="201497.53000000003"/>
    <s v="ZLIN"/>
    <n v="6"/>
    <n v="11"/>
  </r>
  <r>
    <s v="120381000147-14"/>
    <x v="13"/>
    <n v="342307"/>
    <m/>
    <s v="VALVULA"/>
    <d v="1987-01-01T00:00:00"/>
    <n v="29.56"/>
    <n v="13.07"/>
    <s v="ZLIN"/>
    <n v="35"/>
    <n v="8"/>
    <n v="0"/>
    <n v="0"/>
    <s v=""/>
    <m/>
    <m/>
    <n v="620818.16"/>
    <n v="254311.05000000005"/>
    <s v="ZLIN"/>
    <n v="6"/>
    <n v="11"/>
  </r>
  <r>
    <s v="120381000147-15"/>
    <x v="13"/>
    <n v="342307"/>
    <m/>
    <s v="VALVULA"/>
    <d v="1987-01-01T00:00:00"/>
    <n v="122.52"/>
    <n v="54.11"/>
    <s v="ZLIN"/>
    <n v="35"/>
    <n v="8"/>
    <n v="0"/>
    <n v="0"/>
    <s v=""/>
    <m/>
    <m/>
    <n v="491836.66"/>
    <n v="201475.25999999995"/>
    <s v="ZLIN"/>
    <n v="6"/>
    <n v="11"/>
  </r>
  <r>
    <s v="120381000147-16"/>
    <x v="13"/>
    <n v="342307"/>
    <m/>
    <s v="VALVULA"/>
    <d v="1987-01-01T00:00:00"/>
    <n v="29.56"/>
    <n v="13.07"/>
    <s v="ZLIN"/>
    <n v="35"/>
    <n v="8"/>
    <n v="0"/>
    <n v="0"/>
    <s v=""/>
    <m/>
    <m/>
    <n v="2038962.38"/>
    <n v="835237.59999999986"/>
    <s v="ZLIN"/>
    <n v="6"/>
    <n v="11"/>
  </r>
  <r>
    <s v="120381000147-17"/>
    <x v="13"/>
    <n v="342307"/>
    <m/>
    <s v="VALVULA"/>
    <d v="1987-01-01T00:00:00"/>
    <n v="37.31"/>
    <n v="16.490000000000002"/>
    <s v="ZLIN"/>
    <n v="35"/>
    <n v="8"/>
    <n v="0"/>
    <n v="0"/>
    <s v=""/>
    <m/>
    <m/>
    <n v="491891.03"/>
    <n v="201497.53000000003"/>
    <s v="ZLIN"/>
    <n v="6"/>
    <n v="11"/>
  </r>
  <r>
    <s v="120381000147-18"/>
    <x v="13"/>
    <n v="342307"/>
    <m/>
    <s v="VALVULA"/>
    <d v="1987-01-01T00:00:00"/>
    <n v="29.56"/>
    <n v="13.07"/>
    <s v="ZLIN"/>
    <n v="35"/>
    <n v="8"/>
    <n v="0"/>
    <n v="0"/>
    <s v=""/>
    <m/>
    <m/>
    <n v="620818.16"/>
    <n v="254311.05000000005"/>
    <s v="ZLIN"/>
    <n v="6"/>
    <n v="11"/>
  </r>
  <r>
    <s v="120381000147-19"/>
    <x v="13"/>
    <n v="342307"/>
    <m/>
    <s v="VALVULA"/>
    <d v="1987-01-01T00:00:00"/>
    <n v="122.52"/>
    <n v="54.11"/>
    <s v="ZLIN"/>
    <n v="35"/>
    <n v="8"/>
    <n v="0"/>
    <n v="0"/>
    <s v=""/>
    <m/>
    <m/>
    <n v="491836.66"/>
    <n v="201475.25999999995"/>
    <s v="ZLIN"/>
    <n v="6"/>
    <n v="11"/>
  </r>
  <r>
    <s v="120381000147-20"/>
    <x v="13"/>
    <n v="342307"/>
    <m/>
    <s v="VALVULA"/>
    <d v="1987-01-01T00:00:00"/>
    <n v="29.56"/>
    <n v="13.07"/>
    <s v="ZLIN"/>
    <n v="35"/>
    <n v="8"/>
    <n v="0"/>
    <n v="0"/>
    <s v=""/>
    <m/>
    <m/>
    <n v="2038962.38"/>
    <n v="835237.59999999986"/>
    <s v="ZLIN"/>
    <n v="6"/>
    <n v="11"/>
  </r>
  <r>
    <s v="120381000147-21"/>
    <x v="13"/>
    <n v="342307"/>
    <m/>
    <s v="VALVULA"/>
    <d v="1987-01-01T00:00:00"/>
    <n v="37.31"/>
    <n v="16.490000000000002"/>
    <s v="ZLIN"/>
    <n v="35"/>
    <n v="8"/>
    <n v="0"/>
    <n v="0"/>
    <s v=""/>
    <m/>
    <m/>
    <n v="491891.03"/>
    <n v="201497.53000000003"/>
    <s v="ZLIN"/>
    <n v="6"/>
    <n v="11"/>
  </r>
  <r>
    <s v="120381000147-22"/>
    <x v="13"/>
    <n v="342307"/>
    <m/>
    <s v="VALVULA"/>
    <d v="1987-01-01T00:00:00"/>
    <n v="29.56"/>
    <n v="13.07"/>
    <s v="ZLIN"/>
    <n v="35"/>
    <n v="8"/>
    <n v="0"/>
    <n v="0"/>
    <s v=""/>
    <m/>
    <m/>
    <n v="620818.16"/>
    <n v="254311.05000000005"/>
    <s v="ZLIN"/>
    <n v="6"/>
    <n v="11"/>
  </r>
  <r>
    <s v="120381000147-23"/>
    <x v="13"/>
    <n v="342307"/>
    <m/>
    <s v="VALVULA"/>
    <d v="1987-01-01T00:00:00"/>
    <n v="122.52"/>
    <n v="54.11"/>
    <s v="ZLIN"/>
    <n v="35"/>
    <n v="8"/>
    <n v="0"/>
    <n v="0"/>
    <s v=""/>
    <m/>
    <m/>
    <n v="2038903.08"/>
    <n v="835213.32000000007"/>
    <s v="ZLIN"/>
    <n v="6"/>
    <n v="11"/>
  </r>
  <r>
    <s v="120381000147-24"/>
    <x v="13"/>
    <n v="342307"/>
    <m/>
    <s v="VALVULA"/>
    <d v="1987-01-01T00:00:00"/>
    <n v="29.56"/>
    <n v="13.07"/>
    <s v="ZLIN"/>
    <n v="35"/>
    <n v="8"/>
    <n v="0"/>
    <n v="0"/>
    <s v=""/>
    <m/>
    <m/>
    <n v="491895.96"/>
    <n v="201499.56"/>
    <s v="ZLIN"/>
    <n v="6"/>
    <n v="11"/>
  </r>
  <r>
    <s v="120381000147-25"/>
    <x v="13"/>
    <n v="342307"/>
    <m/>
    <s v="VALVULA"/>
    <d v="1987-01-01T00:00:00"/>
    <n v="37.31"/>
    <n v="16.490000000000002"/>
    <s v="ZLIN"/>
    <n v="35"/>
    <n v="8"/>
    <n v="0"/>
    <n v="0"/>
    <s v=""/>
    <m/>
    <m/>
    <n v="491891.03"/>
    <n v="201497.53000000003"/>
    <s v="ZLIN"/>
    <n v="6"/>
    <n v="11"/>
  </r>
  <r>
    <s v="120381000147-26"/>
    <x v="13"/>
    <n v="342307"/>
    <m/>
    <s v="VALVULA"/>
    <d v="1987-01-01T00:00:00"/>
    <n v="29.56"/>
    <n v="13.07"/>
    <s v="ZLIN"/>
    <n v="35"/>
    <n v="8"/>
    <n v="0"/>
    <n v="0"/>
    <s v=""/>
    <m/>
    <m/>
    <n v="620818.16"/>
    <n v="254311.05000000005"/>
    <s v="ZLIN"/>
    <n v="6"/>
    <n v="11"/>
  </r>
  <r>
    <s v="120381000147-27"/>
    <x v="13"/>
    <n v="342307"/>
    <m/>
    <s v="VALVULA"/>
    <d v="1987-01-01T00:00:00"/>
    <n v="122.52"/>
    <n v="54.11"/>
    <s v="ZLIN"/>
    <n v="35"/>
    <n v="8"/>
    <n v="0"/>
    <n v="0"/>
    <s v=""/>
    <m/>
    <m/>
    <n v="491836.66"/>
    <n v="201475.25999999995"/>
    <s v="ZLIN"/>
    <n v="6"/>
    <n v="11"/>
  </r>
  <r>
    <s v="120381000147-28"/>
    <x v="13"/>
    <n v="342307"/>
    <m/>
    <s v="VALVULA"/>
    <d v="1987-01-01T00:00:00"/>
    <n v="29.56"/>
    <n v="13.07"/>
    <s v="ZLIN"/>
    <n v="35"/>
    <n v="8"/>
    <n v="0"/>
    <n v="0"/>
    <s v=""/>
    <m/>
    <m/>
    <n v="2038962.38"/>
    <n v="835237.59999999986"/>
    <s v="ZLIN"/>
    <n v="6"/>
    <n v="11"/>
  </r>
  <r>
    <s v="120381000147-29"/>
    <x v="13"/>
    <n v="342307"/>
    <m/>
    <s v="VALVULA"/>
    <d v="1987-01-01T00:00:00"/>
    <n v="37.31"/>
    <n v="16.490000000000002"/>
    <s v="ZLIN"/>
    <n v="35"/>
    <n v="8"/>
    <n v="0"/>
    <n v="0"/>
    <s v=""/>
    <m/>
    <m/>
    <n v="491891.03"/>
    <n v="201497.53000000003"/>
    <s v="ZLIN"/>
    <n v="6"/>
    <n v="11"/>
  </r>
  <r>
    <s v="120381000147-30"/>
    <x v="13"/>
    <n v="342307"/>
    <m/>
    <s v="VALVULA"/>
    <d v="1987-01-01T00:00:00"/>
    <n v="29.56"/>
    <n v="13.07"/>
    <s v="ZLIN"/>
    <n v="35"/>
    <n v="8"/>
    <n v="0"/>
    <n v="0"/>
    <s v=""/>
    <m/>
    <m/>
    <n v="620818.16"/>
    <n v="254311.05000000005"/>
    <s v="ZLIN"/>
    <n v="6"/>
    <n v="11"/>
  </r>
  <r>
    <s v="120381000147-31"/>
    <x v="13"/>
    <n v="342307"/>
    <m/>
    <s v="VALVULA"/>
    <d v="1987-01-01T00:00:00"/>
    <n v="29.56"/>
    <n v="13.07"/>
    <s v="ZLIN"/>
    <n v="35"/>
    <n v="8"/>
    <n v="0"/>
    <n v="0"/>
    <s v=""/>
    <m/>
    <m/>
    <n v="491895.96"/>
    <n v="201499.56"/>
    <s v="ZLIN"/>
    <n v="6"/>
    <n v="11"/>
  </r>
  <r>
    <s v="120381000147-32"/>
    <x v="13"/>
    <n v="342307"/>
    <m/>
    <s v="VALVULA"/>
    <d v="1987-01-01T00:00:00"/>
    <n v="37.31"/>
    <n v="16.490000000000002"/>
    <s v="ZLIN"/>
    <n v="35"/>
    <n v="8"/>
    <n v="0"/>
    <n v="0"/>
    <s v=""/>
    <m/>
    <m/>
    <n v="491891.03"/>
    <n v="201497.53000000003"/>
    <s v="ZLIN"/>
    <n v="6"/>
    <n v="11"/>
  </r>
  <r>
    <s v="120381000147-33"/>
    <x v="13"/>
    <n v="342307"/>
    <m/>
    <s v="VALVULA"/>
    <d v="1987-01-01T00:00:00"/>
    <n v="29.56"/>
    <n v="13.07"/>
    <s v="ZLIN"/>
    <n v="35"/>
    <n v="8"/>
    <n v="0"/>
    <n v="0"/>
    <s v=""/>
    <m/>
    <m/>
    <n v="2038962.38"/>
    <n v="835237.59999999986"/>
    <s v="ZLIN"/>
    <n v="6"/>
    <n v="11"/>
  </r>
  <r>
    <s v="120381000147-34"/>
    <x v="13"/>
    <n v="342307"/>
    <m/>
    <s v="VALVULA"/>
    <d v="1987-01-01T00:00:00"/>
    <n v="122.52"/>
    <n v="54.11"/>
    <s v="ZLIN"/>
    <n v="35"/>
    <n v="8"/>
    <n v="0"/>
    <n v="0"/>
    <s v=""/>
    <m/>
    <m/>
    <n v="491836.66"/>
    <n v="201475.25999999995"/>
    <s v="ZLIN"/>
    <n v="6"/>
    <n v="11"/>
  </r>
  <r>
    <s v="120381000147-35"/>
    <x v="13"/>
    <n v="342307"/>
    <m/>
    <s v="VALVULA"/>
    <d v="1987-01-01T00:00:00"/>
    <n v="29.56"/>
    <n v="13.07"/>
    <s v="ZLIN"/>
    <n v="35"/>
    <n v="8"/>
    <n v="0"/>
    <n v="0"/>
    <s v=""/>
    <m/>
    <m/>
    <n v="491895.96"/>
    <n v="201499.56"/>
    <s v="ZLIN"/>
    <n v="6"/>
    <n v="11"/>
  </r>
  <r>
    <s v="120381000147-36"/>
    <x v="13"/>
    <n v="342307"/>
    <m/>
    <s v="VALVULA"/>
    <d v="1987-01-01T00:00:00"/>
    <n v="37.31"/>
    <n v="16.490000000000002"/>
    <s v="ZLIN"/>
    <n v="35"/>
    <n v="8"/>
    <n v="0"/>
    <n v="0"/>
    <s v=""/>
    <m/>
    <m/>
    <n v="491891.03"/>
    <n v="201497.53000000003"/>
    <s v="ZLIN"/>
    <n v="6"/>
    <n v="11"/>
  </r>
  <r>
    <s v="120381000147-37"/>
    <x v="13"/>
    <n v="342307"/>
    <m/>
    <s v="VALVULA"/>
    <d v="1987-01-01T00:00:00"/>
    <n v="29.56"/>
    <n v="13.07"/>
    <s v="ZLIN"/>
    <n v="35"/>
    <n v="8"/>
    <n v="0"/>
    <n v="0"/>
    <s v=""/>
    <m/>
    <m/>
    <n v="491895.96"/>
    <n v="201499.56"/>
    <s v="ZLIN"/>
    <n v="6"/>
    <n v="11"/>
  </r>
  <r>
    <s v="120381000147-38"/>
    <x v="13"/>
    <n v="342307"/>
    <m/>
    <s v="VALVULA"/>
    <d v="1987-01-01T00:00:00"/>
    <n v="29.56"/>
    <n v="13.07"/>
    <s v="ZLIN"/>
    <n v="35"/>
    <n v="8"/>
    <n v="0"/>
    <n v="0"/>
    <s v=""/>
    <m/>
    <m/>
    <n v="620818.16"/>
    <n v="254311.05000000005"/>
    <s v="ZLIN"/>
    <n v="6"/>
    <n v="11"/>
  </r>
  <r>
    <s v="120381000147-39"/>
    <x v="13"/>
    <n v="342307"/>
    <m/>
    <s v="VALVULA"/>
    <d v="1987-01-01T00:00:00"/>
    <n v="122.52"/>
    <n v="54.11"/>
    <s v="ZLIN"/>
    <n v="35"/>
    <n v="8"/>
    <n v="0"/>
    <n v="0"/>
    <s v=""/>
    <m/>
    <m/>
    <n v="491836.66"/>
    <n v="201475.25999999995"/>
    <s v="ZLIN"/>
    <n v="6"/>
    <n v="11"/>
  </r>
  <r>
    <s v="120381000147-40"/>
    <x v="13"/>
    <n v="342307"/>
    <m/>
    <s v="VALVULA"/>
    <d v="1987-01-01T00:00:00"/>
    <n v="29.56"/>
    <n v="13.07"/>
    <s v="ZLIN"/>
    <n v="35"/>
    <n v="8"/>
    <n v="0"/>
    <n v="0"/>
    <s v=""/>
    <m/>
    <m/>
    <n v="491895.96"/>
    <n v="201499.56"/>
    <s v="ZLIN"/>
    <n v="6"/>
    <n v="11"/>
  </r>
  <r>
    <s v="120381000147-41"/>
    <x v="13"/>
    <n v="342307"/>
    <m/>
    <s v="VALVULA"/>
    <d v="1987-01-01T00:00:00"/>
    <n v="29.56"/>
    <n v="13.07"/>
    <s v="ZLIN"/>
    <n v="35"/>
    <n v="8"/>
    <n v="0"/>
    <n v="0"/>
    <s v=""/>
    <m/>
    <m/>
    <n v="620818.16"/>
    <n v="254311.05000000005"/>
    <s v="ZLIN"/>
    <n v="6"/>
    <n v="11"/>
  </r>
  <r>
    <s v="120381000147-42"/>
    <x v="13"/>
    <n v="342307"/>
    <m/>
    <s v="VALVULA"/>
    <d v="1987-01-01T00:00:00"/>
    <n v="29.56"/>
    <n v="13.07"/>
    <s v="ZLIN"/>
    <n v="35"/>
    <n v="8"/>
    <n v="0"/>
    <n v="0"/>
    <s v=""/>
    <m/>
    <m/>
    <n v="491895.96"/>
    <n v="201499.56"/>
    <s v="ZLIN"/>
    <n v="6"/>
    <n v="11"/>
  </r>
  <r>
    <s v="120381000147-43"/>
    <x v="13"/>
    <n v="342307"/>
    <m/>
    <s v="VALVULA"/>
    <d v="1987-01-01T00:00:00"/>
    <n v="37.31"/>
    <n v="16.490000000000002"/>
    <s v="ZLIN"/>
    <n v="35"/>
    <n v="8"/>
    <n v="0"/>
    <n v="0"/>
    <s v=""/>
    <m/>
    <m/>
    <n v="2038957.45"/>
    <n v="835235.57999999984"/>
    <s v="ZLIN"/>
    <n v="6"/>
    <n v="11"/>
  </r>
  <r>
    <s v="120381000147-44"/>
    <x v="13"/>
    <n v="342307"/>
    <m/>
    <s v="VALVULA"/>
    <d v="1987-01-01T00:00:00"/>
    <n v="29.56"/>
    <n v="13.07"/>
    <s v="ZLIN"/>
    <n v="35"/>
    <n v="8"/>
    <n v="0"/>
    <n v="0"/>
    <s v=""/>
    <m/>
    <m/>
    <n v="2038962.38"/>
    <n v="835237.59999999986"/>
    <s v="ZLIN"/>
    <n v="6"/>
    <n v="11"/>
  </r>
  <r>
    <s v="120381000147-45"/>
    <x v="13"/>
    <n v="342307"/>
    <m/>
    <s v="VALVULA"/>
    <d v="1987-01-01T00:00:00"/>
    <n v="29.56"/>
    <n v="13.07"/>
    <s v="ZLIN"/>
    <n v="35"/>
    <n v="8"/>
    <n v="0"/>
    <n v="0"/>
    <s v=""/>
    <m/>
    <m/>
    <n v="620818.16"/>
    <n v="254311.05000000005"/>
    <s v="ZLIN"/>
    <n v="6"/>
    <n v="11"/>
  </r>
  <r>
    <s v="120381000147-46"/>
    <x v="13"/>
    <n v="342307"/>
    <m/>
    <s v="VALVULA"/>
    <d v="1987-01-01T00:00:00"/>
    <n v="37.31"/>
    <n v="16.490000000000002"/>
    <s v="ZLIN"/>
    <n v="35"/>
    <n v="8"/>
    <n v="0"/>
    <n v="0"/>
    <s v=""/>
    <m/>
    <m/>
    <n v="491891.03"/>
    <n v="201497.53000000003"/>
    <s v="ZLIN"/>
    <n v="6"/>
    <n v="11"/>
  </r>
  <r>
    <s v="120381000147-47"/>
    <x v="13"/>
    <n v="342307"/>
    <m/>
    <s v="VALVULA"/>
    <d v="1987-01-01T00:00:00"/>
    <n v="29.56"/>
    <n v="13.07"/>
    <s v="ZLIN"/>
    <n v="35"/>
    <n v="8"/>
    <n v="0"/>
    <n v="0"/>
    <s v=""/>
    <m/>
    <m/>
    <n v="620818.16"/>
    <n v="254311.05000000005"/>
    <s v="ZLIN"/>
    <n v="6"/>
    <n v="11"/>
  </r>
  <r>
    <s v="120381000147-48"/>
    <x v="13"/>
    <n v="342307"/>
    <m/>
    <s v="VALVULA"/>
    <d v="1987-01-01T00:00:00"/>
    <n v="122.52"/>
    <n v="54.11"/>
    <s v="ZLIN"/>
    <n v="35"/>
    <n v="8"/>
    <n v="0"/>
    <n v="0"/>
    <s v=""/>
    <m/>
    <m/>
    <n v="491836.66"/>
    <n v="201475.25999999995"/>
    <s v="ZLIN"/>
    <n v="6"/>
    <n v="11"/>
  </r>
  <r>
    <s v="120381000147-49"/>
    <x v="13"/>
    <n v="342307"/>
    <m/>
    <s v="VALVULA"/>
    <d v="1987-01-01T00:00:00"/>
    <n v="122.52"/>
    <n v="54.11"/>
    <s v="ZLIN"/>
    <n v="35"/>
    <n v="8"/>
    <n v="0"/>
    <n v="0"/>
    <s v=""/>
    <m/>
    <m/>
    <n v="491836.66"/>
    <n v="201475.25999999995"/>
    <s v="ZLIN"/>
    <n v="6"/>
    <n v="11"/>
  </r>
  <r>
    <s v="120381000147-50"/>
    <x v="13"/>
    <n v="342307"/>
    <m/>
    <s v="VALVULA"/>
    <d v="1987-01-01T00:00:00"/>
    <n v="29.56"/>
    <n v="13.07"/>
    <s v="ZLIN"/>
    <n v="35"/>
    <n v="8"/>
    <n v="0"/>
    <n v="0"/>
    <s v=""/>
    <m/>
    <m/>
    <n v="1038136.84"/>
    <n v="425260.87"/>
    <s v="ZLIN"/>
    <n v="6"/>
    <n v="11"/>
  </r>
  <r>
    <s v="120381000147-51"/>
    <x v="13"/>
    <n v="342307"/>
    <m/>
    <s v="VALVULA"/>
    <d v="1987-01-01T00:00:00"/>
    <n v="37.31"/>
    <n v="16.490000000000002"/>
    <s v="ZLIN"/>
    <n v="35"/>
    <n v="8"/>
    <n v="0"/>
    <n v="0"/>
    <s v=""/>
    <m/>
    <m/>
    <n v="1038131.91"/>
    <n v="425258.85"/>
    <s v="ZLIN"/>
    <n v="6"/>
    <n v="11"/>
  </r>
  <r>
    <s v="120381000147-52"/>
    <x v="13"/>
    <n v="342307"/>
    <m/>
    <s v="VALVULA"/>
    <d v="1987-01-01T00:00:00"/>
    <n v="29.56"/>
    <n v="13.07"/>
    <s v="ZLIN"/>
    <n v="35"/>
    <n v="8"/>
    <n v="0"/>
    <n v="0"/>
    <s v=""/>
    <m/>
    <m/>
    <n v="113086927.04000001"/>
    <n v="46324765.290000007"/>
    <s v="ZLIN"/>
    <n v="6"/>
    <n v="11"/>
  </r>
  <r>
    <s v="120381000147-53"/>
    <x v="13"/>
    <n v="342307"/>
    <m/>
    <s v="VALVULA"/>
    <d v="1987-01-01T00:00:00"/>
    <n v="29.56"/>
    <n v="13.07"/>
    <s v="ZLIN"/>
    <n v="35"/>
    <n v="8"/>
    <n v="0"/>
    <n v="0"/>
    <s v=""/>
    <m/>
    <m/>
    <n v="491895.96"/>
    <n v="201499.56"/>
    <s v="ZLIN"/>
    <n v="6"/>
    <n v="11"/>
  </r>
  <r>
    <s v="120381000147-54"/>
    <x v="13"/>
    <n v="342307"/>
    <m/>
    <s v="VALVULA"/>
    <d v="1987-01-01T00:00:00"/>
    <n v="62.38"/>
    <n v="27.560000000000002"/>
    <s v="ZLIN"/>
    <n v="35"/>
    <n v="8"/>
    <n v="0"/>
    <n v="0"/>
    <s v=""/>
    <m/>
    <m/>
    <n v="2038941.44"/>
    <n v="835229.02"/>
    <s v="ZLIN"/>
    <n v="6"/>
    <n v="11"/>
  </r>
  <r>
    <s v="120381000147-55"/>
    <x v="13"/>
    <n v="342307"/>
    <m/>
    <s v="VALVULA"/>
    <d v="1987-01-01T00:00:00"/>
    <n v="62.38"/>
    <n v="27.560000000000002"/>
    <s v="ZLIN"/>
    <n v="35"/>
    <n v="8"/>
    <n v="0"/>
    <n v="0"/>
    <s v=""/>
    <m/>
    <m/>
    <n v="491875.02"/>
    <n v="201490.98000000004"/>
    <s v="ZLIN"/>
    <n v="6"/>
    <n v="11"/>
  </r>
  <r>
    <s v="120381000147-56"/>
    <x v="13"/>
    <n v="342307"/>
    <m/>
    <s v="PUENTE"/>
    <d v="1999-12-31T00:00:00"/>
    <n v="91978678.969999999"/>
    <n v="45627218.729999997"/>
    <s v="ZLIN"/>
    <n v="31"/>
    <n v="9"/>
    <n v="0"/>
    <n v="0"/>
    <s v=""/>
    <m/>
    <m/>
    <n v="-53938694.32"/>
    <n v="-9551643.7899999991"/>
    <s v="ZLIN"/>
    <n v="16"/>
    <n v="0"/>
  </r>
  <r>
    <s v="120381000148-0"/>
    <x v="13"/>
    <n v="342311"/>
    <m/>
    <s v="TUBERIA POLIDUCTO"/>
    <d v="1987-01-01T00:00:00"/>
    <n v="2189.2199999999998"/>
    <n v="1439.2499999999998"/>
    <s v="ZLIN"/>
    <n v="48"/>
    <n v="2"/>
    <n v="0"/>
    <n v="0"/>
    <s v=""/>
    <m/>
    <m/>
    <n v="36431494.740000002"/>
    <n v="5316183.7900000028"/>
    <s v="ZLIN"/>
    <n v="19"/>
    <n v="5"/>
  </r>
  <r>
    <s v="120381000148-1"/>
    <x v="13"/>
    <n v="342311"/>
    <m/>
    <s v="TUBERIA POLIDUCTO"/>
    <d v="1987-01-01T00:00:00"/>
    <n v="11853.37"/>
    <n v="7792.85"/>
    <s v="ZLIN"/>
    <n v="48"/>
    <n v="2"/>
    <n v="0"/>
    <n v="0"/>
    <s v=""/>
    <m/>
    <m/>
    <n v="197256060.91"/>
    <n v="28784146.219999999"/>
    <s v="ZLIN"/>
    <n v="19"/>
    <n v="5"/>
  </r>
  <r>
    <s v="120381000148-2"/>
    <x v="13"/>
    <n v="342311"/>
    <m/>
    <s v="TUBERIA POLIDUCTO"/>
    <d v="1987-01-01T00:00:00"/>
    <n v="14858.79"/>
    <n v="9768.7800000000007"/>
    <s v="ZLIN"/>
    <n v="48"/>
    <n v="2"/>
    <n v="0"/>
    <n v="0"/>
    <s v=""/>
    <m/>
    <m/>
    <n v="247270169.36000001"/>
    <n v="36082342.310000002"/>
    <s v="ZLIN"/>
    <n v="19"/>
    <n v="5"/>
  </r>
  <r>
    <s v="120381000148-3"/>
    <x v="13"/>
    <n v="342311"/>
    <m/>
    <s v="VALVULA"/>
    <d v="1995-12-31T00:00:00"/>
    <n v="3476025.17"/>
    <n v="3476025.17"/>
    <s v="ZLIN"/>
    <n v="26"/>
    <n v="8"/>
    <n v="0"/>
    <n v="0"/>
    <s v=""/>
    <m/>
    <m/>
    <n v="855842.34"/>
    <n v="350586.00999999995"/>
    <s v="ZLIN"/>
    <n v="6"/>
    <n v="11"/>
  </r>
  <r>
    <s v="120381000149-0"/>
    <x v="13"/>
    <n v="342412"/>
    <m/>
    <s v="TUBERIA POLIDUCTO"/>
    <d v="2008-11-30T00:00:00"/>
    <n v="7437900557"/>
    <n v="1438806992.9899998"/>
    <s v="ZLIN"/>
    <n v="50"/>
    <n v="10"/>
    <n v="0"/>
    <n v="0"/>
    <s v=""/>
    <m/>
    <m/>
    <n v="11317075931.540001"/>
    <n v="728751101.65000153"/>
    <s v="ZLIN"/>
    <n v="44"/>
    <n v="0"/>
  </r>
  <r>
    <s v="120381000149-1"/>
    <x v="13"/>
    <n v="342412"/>
    <m/>
    <s v="TUBERIA POLIDUCTO"/>
    <d v="2008-11-30T00:00:00"/>
    <n v="5229058888.3199997"/>
    <n v="1011522866.9299998"/>
    <s v="ZLIN"/>
    <n v="50"/>
    <n v="10"/>
    <n v="0"/>
    <n v="0"/>
    <s v=""/>
    <m/>
    <m/>
    <n v="7973861551.29"/>
    <n v="513468357.47000027"/>
    <s v="ZLIN"/>
    <n v="44"/>
    <n v="0"/>
  </r>
  <r>
    <s v="120381000149-2"/>
    <x v="13"/>
    <n v="342412"/>
    <m/>
    <s v="TUBERIA POLIDUCTO"/>
    <d v="2008-11-30T00:00:00"/>
    <n v="4666861550.3800001"/>
    <n v="902769939.28999996"/>
    <s v="ZLIN"/>
    <n v="50"/>
    <n v="10"/>
    <n v="0"/>
    <n v="0"/>
    <s v=""/>
    <m/>
    <m/>
    <n v="1162887109.9100001"/>
    <n v="74882882.080000162"/>
    <s v="ZLIN"/>
    <n v="44"/>
    <n v="0"/>
  </r>
  <r>
    <s v="120381000149-3"/>
    <x v="13"/>
    <n v="342412"/>
    <m/>
    <s v="TUBERIA POLIDUCTO"/>
    <d v="2008-11-30T00:00:00"/>
    <n v="18994756.719999999"/>
    <n v="3674395.5799999982"/>
    <s v="ZLIN"/>
    <n v="50"/>
    <n v="10"/>
    <n v="0"/>
    <n v="0"/>
    <s v=""/>
    <m/>
    <m/>
    <n v="161176780.58000001"/>
    <n v="10378807.840000004"/>
    <s v="ZLIN"/>
    <n v="44"/>
    <n v="0"/>
  </r>
  <r>
    <s v="120381000149-4"/>
    <x v="13"/>
    <n v="342412"/>
    <m/>
    <s v="TUBERIA POLIDUCTO"/>
    <d v="2008-11-30T00:00:00"/>
    <n v="1355449043.97"/>
    <n v="262201618.37000012"/>
    <s v="ZLIN"/>
    <n v="50"/>
    <n v="10"/>
    <n v="0"/>
    <n v="0"/>
    <s v=""/>
    <m/>
    <m/>
    <n v="-1165506779.1099999"/>
    <n v="-75051572.889999866"/>
    <s v="ZLIN"/>
    <n v="44"/>
    <n v="0"/>
  </r>
  <r>
    <s v="120381000149-5"/>
    <x v="13"/>
    <n v="342412"/>
    <m/>
    <s v="TUBERIA POLIDUCTO"/>
    <d v="2008-11-30T00:00:00"/>
    <n v="64640051.369999997"/>
    <n v="12504141.109999999"/>
    <s v="ZLIN"/>
    <n v="50"/>
    <n v="10"/>
    <n v="0"/>
    <n v="0"/>
    <s v=""/>
    <m/>
    <m/>
    <n v="-53053505.909999996"/>
    <n v="-3416324.2399999946"/>
    <s v="ZLIN"/>
    <n v="44"/>
    <n v="0"/>
  </r>
  <r>
    <s v="120381000149-6"/>
    <x v="13"/>
    <n v="342412"/>
    <m/>
    <s v="TUBERIA POLIDUCTO"/>
    <d v="2008-11-30T00:00:00"/>
    <n v="24033442.23"/>
    <n v="4649092.129999999"/>
    <s v="ZLIN"/>
    <n v="50"/>
    <n v="10"/>
    <n v="0"/>
    <n v="0"/>
    <s v=""/>
    <m/>
    <m/>
    <n v="-19520716.940000001"/>
    <n v="-1257015.8600000031"/>
    <s v="ZLIN"/>
    <n v="44"/>
    <n v="0"/>
  </r>
  <r>
    <s v="120381000149-7"/>
    <x v="13"/>
    <n v="342412"/>
    <m/>
    <s v="TUBERIA POLIDUCTO"/>
    <d v="2008-11-30T00:00:00"/>
    <n v="1518734950.72"/>
    <n v="293788072.45000005"/>
    <s v="ZLIN"/>
    <n v="50"/>
    <n v="10"/>
    <n v="0"/>
    <n v="0"/>
    <s v=""/>
    <m/>
    <m/>
    <n v="-1307576147.4200001"/>
    <n v="-84199979.190000057"/>
    <s v="ZLIN"/>
    <n v="44"/>
    <n v="0"/>
  </r>
  <r>
    <s v="120381000149-8"/>
    <x v="13"/>
    <n v="342412"/>
    <m/>
    <s v="TUBERIA POLIDUCTO"/>
    <d v="2008-11-30T00:00:00"/>
    <n v="35815841.670000002"/>
    <n v="6928310.3300000019"/>
    <s v="ZLIN"/>
    <n v="50"/>
    <n v="10"/>
    <n v="0"/>
    <n v="0"/>
    <s v=""/>
    <m/>
    <m/>
    <n v="-28862292.760000002"/>
    <n v="-1858556.7300000004"/>
    <s v="ZLIN"/>
    <n v="44"/>
    <n v="0"/>
  </r>
  <r>
    <s v="120381000149-9"/>
    <x v="13"/>
    <n v="342412"/>
    <m/>
    <s v="TUBERIA POLIDUCTO"/>
    <d v="2008-11-30T00:00:00"/>
    <n v="140303802.38"/>
    <n v="27140735.530000001"/>
    <s v="ZLIN"/>
    <n v="50"/>
    <n v="10"/>
    <n v="0"/>
    <n v="0"/>
    <s v=""/>
    <m/>
    <m/>
    <n v="-117693013.43000001"/>
    <n v="-7578716.7600000054"/>
    <s v="ZLIN"/>
    <n v="44"/>
    <n v="0"/>
  </r>
  <r>
    <s v="120381000149-10"/>
    <x v="13"/>
    <n v="342412"/>
    <m/>
    <s v="TUBERIA POLIDUCTO"/>
    <d v="2008-11-30T00:00:00"/>
    <n v="2172872241.8800001"/>
    <n v="420326105.81000018"/>
    <s v="ZLIN"/>
    <n v="50"/>
    <n v="10"/>
    <n v="0"/>
    <n v="0"/>
    <s v=""/>
    <m/>
    <m/>
    <n v="-1870971755.4400001"/>
    <n v="-120479241.82000017"/>
    <s v="ZLIN"/>
    <n v="44"/>
    <n v="0"/>
  </r>
  <r>
    <s v="120381000149-11"/>
    <x v="13"/>
    <n v="342412"/>
    <m/>
    <s v="TUBERIA POLIDUCTO"/>
    <d v="2008-11-30T00:00:00"/>
    <n v="74378033.230000004"/>
    <n v="14387881.810000002"/>
    <s v="ZLIN"/>
    <n v="50"/>
    <n v="10"/>
    <n v="0"/>
    <n v="0"/>
    <s v=""/>
    <m/>
    <m/>
    <n v="-62932610.210000001"/>
    <n v="-4052478.700000003"/>
    <s v="ZLIN"/>
    <n v="44"/>
    <n v="0"/>
  </r>
  <r>
    <s v="120381000149-12"/>
    <x v="13"/>
    <n v="342412"/>
    <m/>
    <s v="VALVULA"/>
    <d v="2008-11-30T00:00:00"/>
    <n v="1378289.95"/>
    <n v="825574.71"/>
    <s v="ZLIN"/>
    <n v="16"/>
    <n v="5"/>
    <n v="0"/>
    <n v="0"/>
    <s v=""/>
    <m/>
    <m/>
    <n v="11139980512.299999"/>
    <n v="3293559455.8099995"/>
    <s v="ZLIN"/>
    <n v="9"/>
    <n v="7"/>
  </r>
  <r>
    <s v="120381000149-13"/>
    <x v="13"/>
    <n v="342412"/>
    <m/>
    <s v="VALVULA"/>
    <d v="2008-11-30T00:00:00"/>
    <n v="1124867.22"/>
    <n v="673778.33"/>
    <s v="ZLIN"/>
    <n v="16"/>
    <n v="5"/>
    <n v="0"/>
    <n v="0"/>
    <s v=""/>
    <m/>
    <m/>
    <n v="1376302.98"/>
    <n v="406906.95999999996"/>
    <s v="ZLIN"/>
    <n v="9"/>
    <n v="7"/>
  </r>
  <r>
    <s v="120381000149-14"/>
    <x v="13"/>
    <n v="342412"/>
    <m/>
    <s v="VALVULA"/>
    <d v="2008-11-30T00:00:00"/>
    <n v="504020.55"/>
    <n v="301900.64"/>
    <s v="ZLIN"/>
    <n v="16"/>
    <n v="5"/>
    <n v="0"/>
    <n v="0"/>
    <s v=""/>
    <m/>
    <m/>
    <n v="1732423.16"/>
    <n v="512194.66999999993"/>
    <s v="ZLIN"/>
    <n v="9"/>
    <n v="7"/>
  </r>
  <r>
    <s v="120381000149-15"/>
    <x v="13"/>
    <n v="342412"/>
    <m/>
    <s v="VALVULA"/>
    <d v="2008-11-30T00:00:00"/>
    <n v="846818.15"/>
    <n v="507231.16000000003"/>
    <s v="ZLIN"/>
    <n v="16"/>
    <n v="5"/>
    <n v="0"/>
    <n v="0"/>
    <s v=""/>
    <m/>
    <m/>
    <n v="1535793.05"/>
    <n v="454060.56000000006"/>
    <s v="ZLIN"/>
    <n v="9"/>
    <n v="7"/>
  </r>
  <r>
    <s v="120381000149-16"/>
    <x v="13"/>
    <n v="342412"/>
    <m/>
    <s v="VALVULA"/>
    <d v="2008-11-30T00:00:00"/>
    <n v="846818.15"/>
    <n v="507231.16000000003"/>
    <s v="ZLIN"/>
    <n v="16"/>
    <n v="5"/>
    <n v="0"/>
    <n v="0"/>
    <s v=""/>
    <m/>
    <m/>
    <n v="1535793.05"/>
    <n v="454060.56000000006"/>
    <s v="ZLIN"/>
    <n v="9"/>
    <n v="7"/>
  </r>
  <r>
    <s v="120381000149-17"/>
    <x v="13"/>
    <n v="342412"/>
    <m/>
    <s v="VALVULA"/>
    <d v="2008-11-30T00:00:00"/>
    <n v="1378289.95"/>
    <n v="825574.71"/>
    <s v="ZLIN"/>
    <n v="16"/>
    <n v="5"/>
    <n v="0"/>
    <n v="0"/>
    <s v=""/>
    <m/>
    <m/>
    <n v="1230938.69"/>
    <n v="363929.69999999995"/>
    <s v="ZLIN"/>
    <n v="9"/>
    <n v="7"/>
  </r>
  <r>
    <s v="120381000149-18"/>
    <x v="13"/>
    <n v="342412"/>
    <m/>
    <s v="VALVULA"/>
    <d v="2008-11-30T00:00:00"/>
    <n v="1124867.22"/>
    <n v="673778.33"/>
    <s v="ZLIN"/>
    <n v="16"/>
    <n v="5"/>
    <n v="0"/>
    <n v="0"/>
    <s v=""/>
    <m/>
    <m/>
    <n v="1376302.98"/>
    <n v="406906.95999999996"/>
    <s v="ZLIN"/>
    <n v="9"/>
    <n v="7"/>
  </r>
  <r>
    <s v="120381000149-19"/>
    <x v="13"/>
    <n v="342412"/>
    <m/>
    <s v="VALVULA"/>
    <d v="2008-11-30T00:00:00"/>
    <n v="504020.55"/>
    <n v="301900.64"/>
    <s v="ZLIN"/>
    <n v="16"/>
    <n v="5"/>
    <n v="0"/>
    <n v="0"/>
    <s v=""/>
    <m/>
    <m/>
    <n v="1732423.16"/>
    <n v="512194.66999999993"/>
    <s v="ZLIN"/>
    <n v="9"/>
    <n v="7"/>
  </r>
  <r>
    <s v="120381000149-20"/>
    <x v="13"/>
    <n v="342412"/>
    <m/>
    <s v="VALVULA"/>
    <d v="2008-11-30T00:00:00"/>
    <n v="846818.15"/>
    <n v="507231.16000000003"/>
    <s v="ZLIN"/>
    <n v="16"/>
    <n v="5"/>
    <n v="0"/>
    <n v="0"/>
    <s v=""/>
    <m/>
    <m/>
    <n v="2199554.13"/>
    <n v="650302.96"/>
    <s v="ZLIN"/>
    <n v="9"/>
    <n v="7"/>
  </r>
  <r>
    <s v="120381000149-21"/>
    <x v="13"/>
    <n v="342412"/>
    <m/>
    <s v="VALVULA"/>
    <d v="2008-11-30T00:00:00"/>
    <n v="846818.15"/>
    <n v="507231.16000000003"/>
    <s v="ZLIN"/>
    <n v="16"/>
    <n v="5"/>
    <n v="0"/>
    <n v="0"/>
    <s v=""/>
    <m/>
    <m/>
    <n v="717463.74"/>
    <n v="212119.71999999997"/>
    <s v="ZLIN"/>
    <n v="9"/>
    <n v="7"/>
  </r>
  <r>
    <s v="120381000149-22"/>
    <x v="13"/>
    <n v="342412"/>
    <m/>
    <s v="VALVULA"/>
    <d v="2008-11-30T00:00:00"/>
    <n v="846818.15"/>
    <n v="507231.16000000003"/>
    <s v="ZLIN"/>
    <n v="16"/>
    <n v="5"/>
    <n v="0"/>
    <n v="0"/>
    <s v=""/>
    <m/>
    <m/>
    <n v="1535793.05"/>
    <n v="454060.56000000006"/>
    <s v="ZLIN"/>
    <n v="9"/>
    <n v="7"/>
  </r>
  <r>
    <s v="120381000149-23"/>
    <x v="13"/>
    <n v="342412"/>
    <m/>
    <s v="VALVULA"/>
    <d v="2008-11-30T00:00:00"/>
    <n v="846818.15"/>
    <n v="507231.16000000003"/>
    <s v="ZLIN"/>
    <n v="16"/>
    <n v="5"/>
    <n v="0"/>
    <n v="0"/>
    <s v=""/>
    <m/>
    <m/>
    <n v="44858704.509999998"/>
    <n v="13262573.509999998"/>
    <s v="ZLIN"/>
    <n v="9"/>
    <n v="7"/>
  </r>
  <r>
    <s v="120381000149-24"/>
    <x v="13"/>
    <n v="342412"/>
    <m/>
    <s v="VALVULA"/>
    <d v="2008-11-30T00:00:00"/>
    <n v="846818.15"/>
    <n v="507231.16000000003"/>
    <s v="ZLIN"/>
    <n v="16"/>
    <n v="5"/>
    <n v="0"/>
    <n v="0"/>
    <s v=""/>
    <m/>
    <m/>
    <n v="1535793.05"/>
    <n v="454060.56000000006"/>
    <s v="ZLIN"/>
    <n v="9"/>
    <n v="7"/>
  </r>
  <r>
    <s v="120381000149-25"/>
    <x v="13"/>
    <n v="342412"/>
    <m/>
    <s v="VALVULA"/>
    <d v="2008-11-30T00:00:00"/>
    <n v="846818.15"/>
    <n v="507231.16000000003"/>
    <s v="ZLIN"/>
    <n v="16"/>
    <n v="5"/>
    <n v="0"/>
    <n v="0"/>
    <s v=""/>
    <m/>
    <m/>
    <n v="1535793.05"/>
    <n v="454060.56000000006"/>
    <s v="ZLIN"/>
    <n v="9"/>
    <n v="7"/>
  </r>
  <r>
    <s v="120381000149-26"/>
    <x v="13"/>
    <n v="342412"/>
    <m/>
    <s v="VALVULA"/>
    <d v="2008-11-30T00:00:00"/>
    <n v="846818.15"/>
    <n v="507231.16000000003"/>
    <s v="ZLIN"/>
    <n v="16"/>
    <n v="5"/>
    <n v="0"/>
    <n v="0"/>
    <s v=""/>
    <m/>
    <m/>
    <n v="1535793.05"/>
    <n v="454060.56000000006"/>
    <s v="ZLIN"/>
    <n v="9"/>
    <n v="7"/>
  </r>
  <r>
    <s v="120381000149-27"/>
    <x v="13"/>
    <n v="342412"/>
    <m/>
    <s v="VALVULA"/>
    <d v="2008-11-30T00:00:00"/>
    <n v="1124867.22"/>
    <n v="673778.33"/>
    <s v="ZLIN"/>
    <n v="16"/>
    <n v="5"/>
    <n v="0"/>
    <n v="0"/>
    <s v=""/>
    <m/>
    <m/>
    <n v="2645036.94"/>
    <n v="782010.91999999993"/>
    <s v="ZLIN"/>
    <n v="9"/>
    <n v="7"/>
  </r>
  <r>
    <s v="120381000149-28"/>
    <x v="13"/>
    <n v="342412"/>
    <m/>
    <s v="VALVULA"/>
    <d v="2008-11-30T00:00:00"/>
    <n v="504020.55"/>
    <n v="301900.64"/>
    <s v="ZLIN"/>
    <n v="16"/>
    <n v="5"/>
    <n v="0"/>
    <n v="0"/>
    <s v=""/>
    <m/>
    <m/>
    <n v="1732423.16"/>
    <n v="512194.66999999993"/>
    <s v="ZLIN"/>
    <n v="9"/>
    <n v="7"/>
  </r>
  <r>
    <s v="120381000149-29"/>
    <x v="13"/>
    <n v="342412"/>
    <m/>
    <s v="VALVULA"/>
    <d v="2008-11-30T00:00:00"/>
    <n v="846818.15"/>
    <n v="507231.16000000003"/>
    <s v="ZLIN"/>
    <n v="16"/>
    <n v="5"/>
    <n v="0"/>
    <n v="0"/>
    <s v=""/>
    <m/>
    <m/>
    <n v="1535793.05"/>
    <n v="454060.56000000006"/>
    <s v="ZLIN"/>
    <n v="9"/>
    <n v="7"/>
  </r>
  <r>
    <s v="120381000149-30"/>
    <x v="13"/>
    <n v="342412"/>
    <m/>
    <s v="VALVULA"/>
    <d v="2008-11-30T00:00:00"/>
    <n v="846818.15"/>
    <n v="507231.16000000003"/>
    <s v="ZLIN"/>
    <n v="16"/>
    <n v="5"/>
    <n v="0"/>
    <n v="0"/>
    <s v=""/>
    <m/>
    <m/>
    <n v="1535793.05"/>
    <n v="454060.56000000006"/>
    <s v="ZLIN"/>
    <n v="9"/>
    <n v="7"/>
  </r>
  <r>
    <s v="120381000149-31"/>
    <x v="13"/>
    <n v="342412"/>
    <m/>
    <s v="VALVULA"/>
    <d v="2008-11-30T00:00:00"/>
    <n v="846818.15"/>
    <n v="507231.16000000003"/>
    <s v="ZLIN"/>
    <n v="16"/>
    <n v="5"/>
    <n v="0"/>
    <n v="0"/>
    <s v=""/>
    <m/>
    <m/>
    <n v="1535793.05"/>
    <n v="454060.56000000006"/>
    <s v="ZLIN"/>
    <n v="9"/>
    <n v="7"/>
  </r>
  <r>
    <s v="120381000149-32"/>
    <x v="13"/>
    <n v="342412"/>
    <m/>
    <s v="VALVULA"/>
    <d v="2008-11-30T00:00:00"/>
    <n v="846818.15"/>
    <n v="507231.16000000003"/>
    <s v="ZLIN"/>
    <n v="16"/>
    <n v="5"/>
    <n v="0"/>
    <n v="0"/>
    <s v=""/>
    <m/>
    <m/>
    <n v="2804527.01"/>
    <n v="829164.50999999978"/>
    <s v="ZLIN"/>
    <n v="9"/>
    <n v="7"/>
  </r>
  <r>
    <s v="120381000149-33"/>
    <x v="13"/>
    <n v="342412"/>
    <m/>
    <s v="VALVULA"/>
    <d v="2008-11-30T00:00:00"/>
    <n v="1378289.95"/>
    <n v="825574.71"/>
    <s v="ZLIN"/>
    <n v="16"/>
    <n v="5"/>
    <n v="0"/>
    <n v="0"/>
    <s v=""/>
    <m/>
    <m/>
    <n v="1230938.69"/>
    <n v="363929.69999999995"/>
    <s v="ZLIN"/>
    <n v="9"/>
    <n v="7"/>
  </r>
  <r>
    <s v="120381000149-34"/>
    <x v="13"/>
    <n v="342412"/>
    <m/>
    <s v="VALVULA"/>
    <d v="2008-11-30T00:00:00"/>
    <n v="846818.15"/>
    <n v="507231.16000000003"/>
    <s v="ZLIN"/>
    <n v="16"/>
    <n v="5"/>
    <n v="0"/>
    <n v="0"/>
    <s v=""/>
    <m/>
    <m/>
    <n v="3235253608.6599998"/>
    <n v="956509762.55999994"/>
    <s v="ZLIN"/>
    <n v="9"/>
    <n v="7"/>
  </r>
  <r>
    <s v="120381000149-35"/>
    <x v="13"/>
    <n v="342412"/>
    <m/>
    <s v="VALVULA"/>
    <d v="2008-11-30T00:00:00"/>
    <n v="846818.15"/>
    <n v="507231.16000000003"/>
    <s v="ZLIN"/>
    <n v="16"/>
    <n v="5"/>
    <n v="0"/>
    <n v="0"/>
    <s v=""/>
    <m/>
    <m/>
    <n v="1535793.05"/>
    <n v="454060.56000000006"/>
    <s v="ZLIN"/>
    <n v="9"/>
    <n v="7"/>
  </r>
  <r>
    <s v="120381000149-36"/>
    <x v="13"/>
    <n v="342412"/>
    <m/>
    <s v="VALVULA"/>
    <d v="2008-11-30T00:00:00"/>
    <n v="846818.15"/>
    <n v="507231.16000000003"/>
    <s v="ZLIN"/>
    <n v="16"/>
    <n v="5"/>
    <n v="0"/>
    <n v="0"/>
    <s v=""/>
    <m/>
    <m/>
    <n v="1535793.05"/>
    <n v="454060.56000000006"/>
    <s v="ZLIN"/>
    <n v="9"/>
    <n v="7"/>
  </r>
  <r>
    <s v="120381000149-37"/>
    <x v="13"/>
    <n v="342412"/>
    <m/>
    <s v="VALVULA"/>
    <d v="2008-11-30T00:00:00"/>
    <n v="846818.15"/>
    <n v="507231.16000000003"/>
    <s v="ZLIN"/>
    <n v="16"/>
    <n v="5"/>
    <n v="0"/>
    <n v="0"/>
    <s v=""/>
    <m/>
    <m/>
    <n v="1535793.05"/>
    <n v="454060.56000000006"/>
    <s v="ZLIN"/>
    <n v="9"/>
    <n v="7"/>
  </r>
  <r>
    <s v="120381000149-38"/>
    <x v="13"/>
    <n v="342412"/>
    <m/>
    <s v="VALVULA"/>
    <d v="2008-11-30T00:00:00"/>
    <n v="1378289.95"/>
    <n v="825574.71"/>
    <s v="ZLIN"/>
    <n v="16"/>
    <n v="5"/>
    <n v="0"/>
    <n v="0"/>
    <s v=""/>
    <m/>
    <m/>
    <n v="1230938.69"/>
    <n v="363929.69999999995"/>
    <s v="ZLIN"/>
    <n v="9"/>
    <n v="7"/>
  </r>
  <r>
    <s v="120381000149-39"/>
    <x v="13"/>
    <n v="342412"/>
    <m/>
    <s v="VALVULA"/>
    <d v="2008-11-30T00:00:00"/>
    <n v="846818.15"/>
    <n v="507231.16000000003"/>
    <s v="ZLIN"/>
    <n v="16"/>
    <n v="5"/>
    <n v="0"/>
    <n v="0"/>
    <s v=""/>
    <m/>
    <m/>
    <n v="1535793.05"/>
    <n v="454060.56000000006"/>
    <s v="ZLIN"/>
    <n v="9"/>
    <n v="7"/>
  </r>
  <r>
    <s v="120381000149-40"/>
    <x v="13"/>
    <n v="342412"/>
    <m/>
    <s v="VALVULA"/>
    <d v="2008-11-30T00:00:00"/>
    <n v="846818.15"/>
    <n v="507231.16000000003"/>
    <s v="ZLIN"/>
    <n v="16"/>
    <n v="5"/>
    <n v="0"/>
    <n v="0"/>
    <s v=""/>
    <m/>
    <m/>
    <n v="717463.74"/>
    <n v="212119.71999999997"/>
    <s v="ZLIN"/>
    <n v="9"/>
    <n v="7"/>
  </r>
  <r>
    <s v="120381000149-41"/>
    <x v="13"/>
    <n v="342412"/>
    <m/>
    <s v="VALVULA"/>
    <d v="2008-11-30T00:00:00"/>
    <n v="846818.15"/>
    <n v="507231.16000000003"/>
    <s v="ZLIN"/>
    <n v="16"/>
    <n v="5"/>
    <n v="0"/>
    <n v="0"/>
    <s v=""/>
    <m/>
    <m/>
    <n v="717463.74"/>
    <n v="212119.71999999997"/>
    <s v="ZLIN"/>
    <n v="9"/>
    <n v="7"/>
  </r>
  <r>
    <s v="120381000149-42"/>
    <x v="13"/>
    <n v="342412"/>
    <m/>
    <s v="VALVULA"/>
    <d v="2008-11-30T00:00:00"/>
    <n v="846818.15"/>
    <n v="507231.16000000003"/>
    <s v="ZLIN"/>
    <n v="16"/>
    <n v="5"/>
    <n v="0"/>
    <n v="0"/>
    <s v=""/>
    <m/>
    <m/>
    <n v="2804527.01"/>
    <n v="829164.50999999978"/>
    <s v="ZLIN"/>
    <n v="9"/>
    <n v="7"/>
  </r>
  <r>
    <s v="120381000149-43"/>
    <x v="13"/>
    <n v="342412"/>
    <m/>
    <s v="VALVULA"/>
    <d v="2008-11-30T00:00:00"/>
    <n v="846818.15"/>
    <n v="507231.16000000003"/>
    <s v="ZLIN"/>
    <n v="16"/>
    <n v="5"/>
    <n v="0"/>
    <n v="0"/>
    <s v=""/>
    <m/>
    <m/>
    <n v="1535793.05"/>
    <n v="454060.56000000006"/>
    <s v="ZLIN"/>
    <n v="9"/>
    <n v="7"/>
  </r>
  <r>
    <s v="120381000149-44"/>
    <x v="13"/>
    <n v="342412"/>
    <m/>
    <s v="VALVULA"/>
    <d v="2008-11-30T00:00:00"/>
    <n v="846818.15"/>
    <n v="507231.16000000003"/>
    <s v="ZLIN"/>
    <n v="16"/>
    <n v="5"/>
    <n v="0"/>
    <n v="0"/>
    <s v=""/>
    <m/>
    <m/>
    <n v="1535793.05"/>
    <n v="454060.56000000006"/>
    <s v="ZLIN"/>
    <n v="9"/>
    <n v="7"/>
  </r>
  <r>
    <s v="120381000149-45"/>
    <x v="13"/>
    <n v="342412"/>
    <m/>
    <s v="VALVULA"/>
    <d v="2008-11-30T00:00:00"/>
    <n v="504020.55"/>
    <n v="301900.64"/>
    <s v="ZLIN"/>
    <n v="16"/>
    <n v="5"/>
    <n v="0"/>
    <n v="0"/>
    <s v=""/>
    <m/>
    <m/>
    <n v="154020165.53"/>
    <n v="45536396.769999996"/>
    <s v="ZLIN"/>
    <n v="9"/>
    <n v="7"/>
  </r>
  <r>
    <s v="120381000149-46"/>
    <x v="13"/>
    <n v="342412"/>
    <m/>
    <s v="VALVULA"/>
    <d v="2008-11-30T00:00:00"/>
    <n v="504020.55"/>
    <n v="301900.64"/>
    <s v="ZLIN"/>
    <n v="16"/>
    <n v="5"/>
    <n v="0"/>
    <n v="0"/>
    <s v=""/>
    <m/>
    <m/>
    <n v="1732423.16"/>
    <n v="512194.66999999993"/>
    <s v="ZLIN"/>
    <n v="9"/>
    <n v="7"/>
  </r>
  <r>
    <s v="120381000149-47"/>
    <x v="13"/>
    <n v="342412"/>
    <m/>
    <s v="VALVULA"/>
    <d v="2008-11-30T00:00:00"/>
    <n v="1378289.95"/>
    <n v="825574.71"/>
    <s v="ZLIN"/>
    <n v="16"/>
    <n v="5"/>
    <n v="0"/>
    <n v="0"/>
    <s v=""/>
    <m/>
    <m/>
    <n v="1230938.69"/>
    <n v="363929.69999999995"/>
    <s v="ZLIN"/>
    <n v="9"/>
    <n v="7"/>
  </r>
  <r>
    <s v="120381000149-48"/>
    <x v="13"/>
    <n v="342412"/>
    <m/>
    <s v="VALVULA"/>
    <d v="2008-11-30T00:00:00"/>
    <n v="846818.15"/>
    <n v="507231.16000000003"/>
    <s v="ZLIN"/>
    <n v="16"/>
    <n v="5"/>
    <n v="0"/>
    <n v="0"/>
    <s v=""/>
    <m/>
    <m/>
    <n v="1535793.05"/>
    <n v="454060.56000000006"/>
    <s v="ZLIN"/>
    <n v="9"/>
    <n v="7"/>
  </r>
  <r>
    <s v="120381000149-49"/>
    <x v="13"/>
    <n v="342412"/>
    <m/>
    <s v="VALVULA"/>
    <d v="2008-11-30T00:00:00"/>
    <n v="846818.15"/>
    <n v="507231.16000000003"/>
    <s v="ZLIN"/>
    <n v="16"/>
    <n v="5"/>
    <n v="0"/>
    <n v="0"/>
    <s v=""/>
    <m/>
    <m/>
    <n v="717463.74"/>
    <n v="212119.71999999997"/>
    <s v="ZLIN"/>
    <n v="9"/>
    <n v="7"/>
  </r>
  <r>
    <s v="120381000149-50"/>
    <x v="13"/>
    <n v="342412"/>
    <m/>
    <s v="VALVULA"/>
    <d v="2008-11-30T00:00:00"/>
    <n v="846818.15"/>
    <n v="507231.16000000003"/>
    <s v="ZLIN"/>
    <n v="16"/>
    <n v="5"/>
    <n v="0"/>
    <n v="0"/>
    <s v=""/>
    <m/>
    <m/>
    <n v="2804527.01"/>
    <n v="829164.50999999978"/>
    <s v="ZLIN"/>
    <n v="9"/>
    <n v="7"/>
  </r>
  <r>
    <s v="120381000149-51"/>
    <x v="13"/>
    <n v="342412"/>
    <m/>
    <s v="VALVULA"/>
    <d v="2008-11-30T00:00:00"/>
    <n v="846818.15"/>
    <n v="507231.16000000003"/>
    <s v="ZLIN"/>
    <n v="16"/>
    <n v="5"/>
    <n v="0"/>
    <n v="0"/>
    <s v=""/>
    <m/>
    <m/>
    <n v="23072304.02"/>
    <n v="6821376.8499999996"/>
    <s v="ZLIN"/>
    <n v="9"/>
    <n v="7"/>
  </r>
  <r>
    <s v="120381000149-52"/>
    <x v="13"/>
    <n v="342412"/>
    <m/>
    <s v="VALVULA"/>
    <d v="2008-11-30T00:00:00"/>
    <n v="846818.15"/>
    <n v="507231.16000000003"/>
    <s v="ZLIN"/>
    <n v="16"/>
    <n v="5"/>
    <n v="0"/>
    <n v="0"/>
    <s v=""/>
    <m/>
    <m/>
    <n v="23072304.02"/>
    <n v="6821376.8499999996"/>
    <s v="ZLIN"/>
    <n v="9"/>
    <n v="7"/>
  </r>
  <r>
    <s v="120381000149-53"/>
    <x v="13"/>
    <n v="342412"/>
    <m/>
    <s v="VALVULA"/>
    <d v="2008-11-30T00:00:00"/>
    <n v="504020.55"/>
    <n v="301900.64"/>
    <s v="ZLIN"/>
    <n v="16"/>
    <n v="5"/>
    <n v="0"/>
    <n v="0"/>
    <s v=""/>
    <m/>
    <m/>
    <n v="23268934.129999999"/>
    <n v="6879510.959999999"/>
    <s v="ZLIN"/>
    <n v="9"/>
    <n v="7"/>
  </r>
  <r>
    <s v="120381000149-54"/>
    <x v="13"/>
    <n v="342412"/>
    <m/>
    <s v="VALVULA"/>
    <d v="2008-11-30T00:00:00"/>
    <n v="1378289.95"/>
    <n v="825574.71"/>
    <s v="ZLIN"/>
    <n v="16"/>
    <n v="5"/>
    <n v="0"/>
    <n v="0"/>
    <s v=""/>
    <m/>
    <m/>
    <n v="56582242.520000003"/>
    <n v="16728663"/>
    <s v="ZLIN"/>
    <n v="9"/>
    <n v="7"/>
  </r>
  <r>
    <s v="120381000149-55"/>
    <x v="13"/>
    <n v="342412"/>
    <m/>
    <s v="CASETA"/>
    <d v="2005-06-30T00:00:00"/>
    <n v="28097100.260000002"/>
    <n v="5498271.6600000001"/>
    <s v="ZLIN"/>
    <n v="50"/>
    <n v="3"/>
    <n v="0"/>
    <n v="0"/>
    <s v=""/>
    <m/>
    <m/>
    <n v="-625034.01"/>
    <n v="-44273.239999999991"/>
    <s v="ZLIN"/>
    <n v="40"/>
    <n v="0"/>
  </r>
  <r>
    <s v="120381000149-56"/>
    <x v="13"/>
    <n v="342412"/>
    <m/>
    <s v="CASETA"/>
    <d v="2005-06-30T00:00:00"/>
    <n v="28097100.260000002"/>
    <n v="5498271.6600000001"/>
    <s v="ZLIN"/>
    <n v="50"/>
    <n v="3"/>
    <n v="0"/>
    <n v="0"/>
    <s v=""/>
    <m/>
    <m/>
    <n v="-625034.01"/>
    <n v="-44273.239999999991"/>
    <s v="ZLIN"/>
    <n v="40"/>
    <n v="0"/>
  </r>
  <r>
    <s v="120381000149-57"/>
    <x v="13"/>
    <n v="342412"/>
    <m/>
    <s v="CASETA"/>
    <d v="2005-06-30T00:00:00"/>
    <n v="28097100.260000002"/>
    <n v="5498271.6600000001"/>
    <s v="ZLIN"/>
    <n v="50"/>
    <n v="3"/>
    <n v="0"/>
    <n v="0"/>
    <s v=""/>
    <m/>
    <m/>
    <n v="-625034.01"/>
    <n v="-44273.239999999991"/>
    <s v="ZLIN"/>
    <n v="40"/>
    <n v="0"/>
  </r>
  <r>
    <s v="120381000149-58"/>
    <x v="13"/>
    <n v="342412"/>
    <m/>
    <s v="CASETA"/>
    <d v="2005-06-30T00:00:00"/>
    <n v="28097100.260000002"/>
    <n v="5498271.6600000001"/>
    <s v="ZLIN"/>
    <n v="50"/>
    <n v="3"/>
    <n v="0"/>
    <n v="0"/>
    <s v=""/>
    <m/>
    <m/>
    <n v="-625034.01"/>
    <n v="-44273.239999999991"/>
    <s v="ZLIN"/>
    <n v="40"/>
    <n v="0"/>
  </r>
  <r>
    <s v="120381000149-59"/>
    <x v="13"/>
    <n v="342412"/>
    <m/>
    <s v="CASETA"/>
    <d v="2005-06-30T00:00:00"/>
    <n v="28097100.260000002"/>
    <n v="5498271.6600000001"/>
    <s v="ZLIN"/>
    <n v="50"/>
    <n v="3"/>
    <n v="0"/>
    <n v="0"/>
    <s v=""/>
    <m/>
    <m/>
    <n v="-625034.01"/>
    <n v="-44273.239999999991"/>
    <s v="ZLIN"/>
    <n v="40"/>
    <n v="0"/>
  </r>
  <r>
    <s v="120381000149-60"/>
    <x v="13"/>
    <n v="342412"/>
    <m/>
    <s v="CASETA"/>
    <d v="2005-06-30T00:00:00"/>
    <n v="28097100.260000002"/>
    <n v="5498271.6600000001"/>
    <s v="ZLIN"/>
    <n v="50"/>
    <n v="3"/>
    <n v="0"/>
    <n v="0"/>
    <s v=""/>
    <m/>
    <m/>
    <n v="3601353758.6300001"/>
    <n v="255095891.24000025"/>
    <s v="ZLIN"/>
    <n v="40"/>
    <n v="0"/>
  </r>
  <r>
    <s v="120381000149-61"/>
    <x v="13"/>
    <n v="342412"/>
    <m/>
    <s v="CASETA"/>
    <d v="2005-06-30T00:00:00"/>
    <n v="28097100.260000002"/>
    <n v="5498271.6600000001"/>
    <s v="ZLIN"/>
    <n v="50"/>
    <n v="3"/>
    <n v="0"/>
    <n v="0"/>
    <s v=""/>
    <m/>
    <m/>
    <n v="-625034.01"/>
    <n v="-44273.239999999991"/>
    <s v="ZLIN"/>
    <n v="40"/>
    <n v="0"/>
  </r>
  <r>
    <s v="120381000149-62"/>
    <x v="13"/>
    <n v="342412"/>
    <m/>
    <s v="CASETA"/>
    <d v="2005-06-30T00:00:00"/>
    <n v="28097100.260000002"/>
    <n v="5498271.6600000001"/>
    <s v="ZLIN"/>
    <n v="50"/>
    <n v="3"/>
    <n v="0"/>
    <n v="0"/>
    <s v=""/>
    <m/>
    <m/>
    <n v="-625034.01"/>
    <n v="-44273.239999999991"/>
    <s v="ZLIN"/>
    <n v="40"/>
    <n v="0"/>
  </r>
  <r>
    <s v="120381000149-63"/>
    <x v="13"/>
    <n v="342412"/>
    <m/>
    <s v="CASETA"/>
    <d v="2005-06-30T00:00:00"/>
    <n v="28097100.260000002"/>
    <n v="5498271.6600000001"/>
    <s v="ZLIN"/>
    <n v="50"/>
    <n v="3"/>
    <n v="0"/>
    <n v="0"/>
    <s v=""/>
    <m/>
    <m/>
    <n v="-625034.01"/>
    <n v="-44273.239999999991"/>
    <s v="ZLIN"/>
    <n v="40"/>
    <n v="0"/>
  </r>
  <r>
    <s v="120381000149-64"/>
    <x v="13"/>
    <n v="342412"/>
    <m/>
    <s v="CASETA"/>
    <d v="2005-06-30T00:00:00"/>
    <n v="28097100.260000002"/>
    <n v="5498271.6600000001"/>
    <s v="ZLIN"/>
    <n v="50"/>
    <n v="3"/>
    <n v="0"/>
    <n v="0"/>
    <s v=""/>
    <m/>
    <m/>
    <n v="-625034.01"/>
    <n v="-44273.239999999991"/>
    <s v="ZLIN"/>
    <n v="40"/>
    <n v="0"/>
  </r>
  <r>
    <s v="120381000149-65"/>
    <x v="13"/>
    <n v="342412"/>
    <m/>
    <s v="CASETA"/>
    <d v="2005-06-30T00:00:00"/>
    <n v="28097100.260000002"/>
    <n v="5498271.6600000001"/>
    <s v="ZLIN"/>
    <n v="50"/>
    <n v="3"/>
    <n v="0"/>
    <n v="0"/>
    <s v=""/>
    <m/>
    <m/>
    <n v="-625034.01"/>
    <n v="-44273.239999999991"/>
    <s v="ZLIN"/>
    <n v="40"/>
    <n v="0"/>
  </r>
  <r>
    <s v="120381000149-66"/>
    <x v="13"/>
    <n v="342412"/>
    <m/>
    <s v="CASETA"/>
    <d v="2005-06-30T00:00:00"/>
    <n v="28097100.260000002"/>
    <n v="5498271.6600000001"/>
    <s v="ZLIN"/>
    <n v="50"/>
    <n v="3"/>
    <n v="0"/>
    <n v="0"/>
    <s v=""/>
    <m/>
    <m/>
    <n v="61316801.789999999"/>
    <n v="4343273.4499999955"/>
    <s v="ZLIN"/>
    <n v="40"/>
    <n v="0"/>
  </r>
  <r>
    <s v="120381000149-67"/>
    <x v="13"/>
    <n v="342412"/>
    <m/>
    <s v="CASETA"/>
    <d v="2005-06-30T00:00:00"/>
    <n v="28097100.260000002"/>
    <n v="5498271.6600000001"/>
    <s v="ZLIN"/>
    <n v="50"/>
    <n v="3"/>
    <n v="0"/>
    <n v="0"/>
    <s v=""/>
    <m/>
    <m/>
    <n v="-625034.01"/>
    <n v="-44273.239999999991"/>
    <s v="ZLIN"/>
    <n v="40"/>
    <n v="0"/>
  </r>
  <r>
    <s v="120381000149-68"/>
    <x v="13"/>
    <n v="342412"/>
    <m/>
    <s v="CASETA"/>
    <d v="1996-12-31T00:00:00"/>
    <n v="480000"/>
    <n v="80340.400000000023"/>
    <s v="ZLIN"/>
    <n v="58"/>
    <n v="9"/>
    <n v="0"/>
    <n v="0"/>
    <s v=""/>
    <m/>
    <m/>
    <n v="23135233.829999998"/>
    <n v="1638745.7299999967"/>
    <s v="ZLIN"/>
    <n v="40"/>
    <n v="0"/>
  </r>
  <r>
    <s v="120381000149-69"/>
    <x v="13"/>
    <n v="342412"/>
    <m/>
    <s v="CASETA"/>
    <d v="1996-12-31T00:00:00"/>
    <n v="480000"/>
    <n v="80340.400000000023"/>
    <s v="ZLIN"/>
    <n v="58"/>
    <n v="9"/>
    <n v="0"/>
    <n v="0"/>
    <s v=""/>
    <m/>
    <m/>
    <n v="379715468.89999998"/>
    <n v="26896512.370000005"/>
    <s v="ZLIN"/>
    <n v="40"/>
    <n v="0"/>
  </r>
  <r>
    <s v="120381000149-70"/>
    <x v="13"/>
    <n v="342412"/>
    <m/>
    <s v="PUENTE"/>
    <d v="2005-06-30T00:00:00"/>
    <n v="455337165.00999999"/>
    <n v="90628494.060000002"/>
    <s v="ZLIN"/>
    <n v="49"/>
    <n v="3"/>
    <n v="0"/>
    <n v="0"/>
    <s v=""/>
    <m/>
    <m/>
    <n v="643203406.48000002"/>
    <n v="46728452.610000014"/>
    <s v="ZLIN"/>
    <n v="39"/>
    <n v="0"/>
  </r>
  <r>
    <s v="120381000149-71"/>
    <x v="13"/>
    <n v="342412"/>
    <m/>
    <s v="PUENTE"/>
    <d v="2005-06-30T00:00:00"/>
    <n v="1231014061.5899999"/>
    <n v="245786225.46999991"/>
    <s v="ZLIN"/>
    <n v="49"/>
    <n v="3"/>
    <n v="0"/>
    <n v="0"/>
    <s v=""/>
    <m/>
    <m/>
    <n v="-958718133.73000002"/>
    <n v="-69650462.710000038"/>
    <s v="ZLIN"/>
    <n v="39"/>
    <n v="0"/>
  </r>
  <r>
    <s v="120381000149-72"/>
    <x v="13"/>
    <n v="342412"/>
    <m/>
    <s v="PUENTE"/>
    <d v="2005-06-30T00:00:00"/>
    <n v="116082466.33"/>
    <n v="23177209.829999998"/>
    <s v="ZLIN"/>
    <n v="49"/>
    <n v="3"/>
    <n v="0"/>
    <n v="0"/>
    <s v=""/>
    <m/>
    <m/>
    <n v="235350980.30000001"/>
    <n v="17098148.140000015"/>
    <s v="ZLIN"/>
    <n v="39"/>
    <n v="0"/>
  </r>
  <r>
    <s v="120381000149-73"/>
    <x v="13"/>
    <n v="342412"/>
    <m/>
    <s v="PUENTE"/>
    <d v="2005-06-30T00:00:00"/>
    <n v="701893982.49000001"/>
    <n v="140141268.95000005"/>
    <s v="ZLIN"/>
    <n v="49"/>
    <n v="3"/>
    <n v="0"/>
    <n v="0"/>
    <s v=""/>
    <m/>
    <m/>
    <n v="-13628675.85"/>
    <n v="-990117.48000000045"/>
    <s v="ZLIN"/>
    <n v="39"/>
    <n v="0"/>
  </r>
  <r>
    <s v="120381000149-74"/>
    <x v="13"/>
    <n v="342412"/>
    <m/>
    <s v="PUENTE"/>
    <d v="2005-06-30T00:00:00"/>
    <n v="323951068.83999997"/>
    <n v="64680585.689999968"/>
    <s v="ZLIN"/>
    <n v="49"/>
    <n v="3"/>
    <n v="0"/>
    <n v="0"/>
    <s v=""/>
    <m/>
    <m/>
    <n v="-6290158.0800000001"/>
    <n v="-456977.29000000004"/>
    <s v="ZLIN"/>
    <n v="39"/>
    <n v="0"/>
  </r>
  <r>
    <s v="120381000150-0"/>
    <x v="13"/>
    <n v="342513"/>
    <m/>
    <s v="TUBERIA POLIDUCTO"/>
    <d v="2008-11-30T00:00:00"/>
    <n v="10804630642.49"/>
    <n v="2063020090.289999"/>
    <s v="ZLIN"/>
    <n v="51"/>
    <n v="6"/>
    <n v="0"/>
    <n v="0"/>
    <s v=""/>
    <m/>
    <m/>
    <n v="6122346801.2600002"/>
    <n v="388357819.4800005"/>
    <s v="ZLIN"/>
    <n v="44"/>
    <n v="8"/>
  </r>
  <r>
    <s v="120381000150-1"/>
    <x v="13"/>
    <n v="342513"/>
    <m/>
    <s v="TUBERIA POLIDUCTO"/>
    <d v="2008-11-30T00:00:00"/>
    <n v="114149808.56999999"/>
    <n v="21795594.539999992"/>
    <s v="ZLIN"/>
    <n v="51"/>
    <n v="6"/>
    <n v="0"/>
    <n v="0"/>
    <s v=""/>
    <m/>
    <m/>
    <n v="64686671.810000002"/>
    <n v="4103259.0300000012"/>
    <s v="ZLIN"/>
    <n v="44"/>
    <n v="8"/>
  </r>
  <r>
    <s v="120381000150-2"/>
    <x v="13"/>
    <n v="342513"/>
    <m/>
    <s v="TUBERIA POLIDUCTO"/>
    <d v="2008-11-30T00:00:00"/>
    <n v="86296813.120000005"/>
    <n v="16477385"/>
    <s v="ZLIN"/>
    <n v="51"/>
    <n v="6"/>
    <n v="0"/>
    <n v="0"/>
    <s v=""/>
    <m/>
    <m/>
    <n v="-71276883.870000005"/>
    <n v="-4521294.8700000048"/>
    <s v="ZLIN"/>
    <n v="44"/>
    <n v="8"/>
  </r>
  <r>
    <s v="120381000150-3"/>
    <x v="13"/>
    <n v="342513"/>
    <m/>
    <s v="TUBERIA POLIDUCTO"/>
    <d v="2008-11-30T00:00:00"/>
    <n v="3152609258.02"/>
    <n v="601954518.53999996"/>
    <s v="ZLIN"/>
    <n v="51"/>
    <n v="6"/>
    <n v="0"/>
    <n v="0"/>
    <s v=""/>
    <m/>
    <m/>
    <n v="-2721413969.3000002"/>
    <n v="-172627005.51999998"/>
    <s v="ZLIN"/>
    <n v="44"/>
    <n v="8"/>
  </r>
  <r>
    <s v="120381000150-4"/>
    <x v="13"/>
    <n v="342513"/>
    <m/>
    <s v="VALVULA"/>
    <d v="2008-11-30T00:00:00"/>
    <n v="2299662.77"/>
    <n v="1377462.98"/>
    <s v="ZLIN"/>
    <n v="16"/>
    <n v="5"/>
    <n v="0"/>
    <n v="0"/>
    <s v=""/>
    <m/>
    <m/>
    <n v="-115893.82"/>
    <n v="-34264.260000000009"/>
    <s v="ZLIN"/>
    <n v="9"/>
    <n v="7"/>
  </r>
  <r>
    <s v="120381000150-5"/>
    <x v="13"/>
    <n v="342513"/>
    <m/>
    <s v="VALVULA"/>
    <d v="2008-11-30T00:00:00"/>
    <n v="1412907.47"/>
    <n v="846310.05999999994"/>
    <s v="ZLIN"/>
    <n v="16"/>
    <n v="5"/>
    <n v="0"/>
    <n v="0"/>
    <s v=""/>
    <m/>
    <m/>
    <n v="1874843.01"/>
    <n v="554301.40999999992"/>
    <s v="ZLIN"/>
    <n v="9"/>
    <n v="7"/>
  </r>
  <r>
    <s v="120381000150-6"/>
    <x v="13"/>
    <n v="342513"/>
    <m/>
    <s v="VALVULA"/>
    <d v="2008-11-30T00:00:00"/>
    <n v="2299662.77"/>
    <n v="1377462.98"/>
    <s v="ZLIN"/>
    <n v="16"/>
    <n v="5"/>
    <n v="0"/>
    <n v="0"/>
    <s v=""/>
    <m/>
    <m/>
    <n v="1246178.6200000001"/>
    <n v="368435.42000000016"/>
    <s v="ZLIN"/>
    <n v="9"/>
    <n v="7"/>
  </r>
  <r>
    <s v="120381000150-7"/>
    <x v="13"/>
    <n v="342513"/>
    <m/>
    <s v="VALVULA"/>
    <d v="2008-11-30T00:00:00"/>
    <n v="1876829.52"/>
    <n v="1124192.29"/>
    <s v="ZLIN"/>
    <n v="16"/>
    <n v="5"/>
    <n v="0"/>
    <n v="0"/>
    <s v=""/>
    <m/>
    <m/>
    <n v="2213708.31"/>
    <n v="654487.68000000017"/>
    <s v="ZLIN"/>
    <n v="9"/>
    <n v="7"/>
  </r>
  <r>
    <s v="120381000150-8"/>
    <x v="13"/>
    <n v="342513"/>
    <m/>
    <s v="VALVULA"/>
    <d v="2008-11-30T00:00:00"/>
    <n v="2299662.77"/>
    <n v="1377462.98"/>
    <s v="ZLIN"/>
    <n v="16"/>
    <n v="5"/>
    <n v="0"/>
    <n v="0"/>
    <s v=""/>
    <m/>
    <m/>
    <n v="22238946.460000001"/>
    <n v="6574992.870000001"/>
    <s v="ZLIN"/>
    <n v="9"/>
    <n v="7"/>
  </r>
  <r>
    <s v="120381000150-9"/>
    <x v="13"/>
    <n v="342513"/>
    <m/>
    <s v="VALVULA"/>
    <d v="2008-11-30T00:00:00"/>
    <n v="1876829.52"/>
    <n v="1124192.29"/>
    <s v="ZLIN"/>
    <n v="16"/>
    <n v="5"/>
    <n v="0"/>
    <n v="0"/>
    <s v=""/>
    <m/>
    <m/>
    <n v="22481485.32"/>
    <n v="6646700.0099999998"/>
    <s v="ZLIN"/>
    <n v="9"/>
    <n v="7"/>
  </r>
  <r>
    <s v="120381000150-10"/>
    <x v="13"/>
    <n v="342513"/>
    <m/>
    <s v="VALVULA"/>
    <d v="2008-11-30T00:00:00"/>
    <n v="2299662.77"/>
    <n v="1377462.98"/>
    <s v="ZLIN"/>
    <n v="16"/>
    <n v="5"/>
    <n v="0"/>
    <n v="0"/>
    <s v=""/>
    <m/>
    <m/>
    <n v="22238946.460000001"/>
    <n v="6574992.870000001"/>
    <s v="ZLIN"/>
    <n v="9"/>
    <n v="7"/>
  </r>
  <r>
    <s v="120381000150-11"/>
    <x v="13"/>
    <n v="342513"/>
    <m/>
    <s v="VALVULA"/>
    <d v="2008-11-30T00:00:00"/>
    <n v="1876829.52"/>
    <n v="1124192.29"/>
    <s v="ZLIN"/>
    <n v="16"/>
    <n v="5"/>
    <n v="0"/>
    <n v="0"/>
    <s v=""/>
    <m/>
    <m/>
    <n v="22481485.32"/>
    <n v="6646700.0099999998"/>
    <s v="ZLIN"/>
    <n v="9"/>
    <n v="7"/>
  </r>
  <r>
    <s v="120381000150-12"/>
    <x v="13"/>
    <n v="342513"/>
    <m/>
    <s v="VALVULA"/>
    <d v="2008-11-30T00:00:00"/>
    <n v="840953.16"/>
    <n v="503718.12000000005"/>
    <s v="ZLIN"/>
    <n v="16"/>
    <n v="5"/>
    <n v="0"/>
    <n v="0"/>
    <s v=""/>
    <m/>
    <m/>
    <n v="122987648.34999999"/>
    <n v="36361565.599999994"/>
    <s v="ZLIN"/>
    <n v="9"/>
    <n v="7"/>
  </r>
  <r>
    <s v="120381000150-13"/>
    <x v="13"/>
    <n v="342513"/>
    <m/>
    <s v="VALVULA"/>
    <d v="2008-11-30T00:00:00"/>
    <n v="1876829.52"/>
    <n v="1124192.29"/>
    <s v="ZLIN"/>
    <n v="16"/>
    <n v="5"/>
    <n v="0"/>
    <n v="0"/>
    <s v=""/>
    <m/>
    <m/>
    <n v="22481485.32"/>
    <n v="6646700.0099999998"/>
    <s v="ZLIN"/>
    <n v="9"/>
    <n v="7"/>
  </r>
  <r>
    <s v="120381000150-14"/>
    <x v="13"/>
    <n v="342513"/>
    <m/>
    <s v="VALVULA"/>
    <d v="2008-11-30T00:00:00"/>
    <n v="1792945.45"/>
    <n v="1073947.01"/>
    <s v="ZLIN"/>
    <n v="16"/>
    <n v="5"/>
    <n v="0"/>
    <n v="0"/>
    <s v=""/>
    <m/>
    <m/>
    <n v="22529601.57"/>
    <n v="6660925.6899999995"/>
    <s v="ZLIN"/>
    <n v="9"/>
    <n v="7"/>
  </r>
  <r>
    <s v="120381000150-15"/>
    <x v="13"/>
    <n v="342513"/>
    <m/>
    <s v="VALVULA"/>
    <d v="2008-11-30T00:00:00"/>
    <n v="2299662.77"/>
    <n v="1377462.98"/>
    <s v="ZLIN"/>
    <n v="16"/>
    <n v="5"/>
    <n v="0"/>
    <n v="0"/>
    <s v=""/>
    <m/>
    <m/>
    <n v="22238946.460000001"/>
    <n v="6574992.870000001"/>
    <s v="ZLIN"/>
    <n v="9"/>
    <n v="7"/>
  </r>
  <r>
    <s v="120381000150-16"/>
    <x v="13"/>
    <n v="342513"/>
    <m/>
    <s v="CASETA"/>
    <d v="2005-06-30T00:00:00"/>
    <n v="35237216.289999999"/>
    <n v="6895508.3299999982"/>
    <s v="ZLIN"/>
    <n v="50"/>
    <n v="3"/>
    <n v="0"/>
    <n v="0"/>
    <s v=""/>
    <m/>
    <m/>
    <n v="-6770506.9800000004"/>
    <n v="-479577.5700000003"/>
    <s v="ZLIN"/>
    <n v="40"/>
    <n v="0"/>
  </r>
  <r>
    <s v="120381000150-17"/>
    <x v="13"/>
    <n v="342513"/>
    <m/>
    <s v="CASETA"/>
    <d v="2005-06-30T00:00:00"/>
    <n v="28097100.260000002"/>
    <n v="5498271.6600000001"/>
    <s v="ZLIN"/>
    <n v="50"/>
    <n v="3"/>
    <n v="0"/>
    <n v="0"/>
    <s v=""/>
    <m/>
    <m/>
    <n v="-625034.01"/>
    <n v="-44273.239999999991"/>
    <s v="ZLIN"/>
    <n v="40"/>
    <n v="0"/>
  </r>
  <r>
    <s v="120381000150-18"/>
    <x v="13"/>
    <n v="342513"/>
    <m/>
    <s v="CASETA"/>
    <d v="2005-06-30T00:00:00"/>
    <n v="28097100.260000002"/>
    <n v="5498271.6600000001"/>
    <s v="ZLIN"/>
    <n v="50"/>
    <n v="3"/>
    <n v="0"/>
    <n v="0"/>
    <s v=""/>
    <m/>
    <m/>
    <n v="-625034.01"/>
    <n v="-44273.239999999991"/>
    <s v="ZLIN"/>
    <n v="40"/>
    <n v="0"/>
  </r>
  <r>
    <s v="120381000150-19"/>
    <x v="13"/>
    <n v="342513"/>
    <m/>
    <s v="CASETA"/>
    <d v="2005-06-30T00:00:00"/>
    <n v="28097100.260000002"/>
    <n v="5498271.6600000001"/>
    <s v="ZLIN"/>
    <n v="50"/>
    <n v="3"/>
    <n v="0"/>
    <n v="0"/>
    <s v=""/>
    <m/>
    <m/>
    <n v="21086440.969999999"/>
    <n v="1493622.8999999985"/>
    <s v="ZLIN"/>
    <n v="40"/>
    <n v="0"/>
  </r>
  <r>
    <s v="120381000150-20"/>
    <x v="13"/>
    <n v="342513"/>
    <m/>
    <s v="CASETA"/>
    <d v="2005-06-30T00:00:00"/>
    <n v="28097100.260000002"/>
    <n v="5498271.6600000001"/>
    <s v="ZLIN"/>
    <n v="50"/>
    <n v="3"/>
    <n v="0"/>
    <n v="0"/>
    <s v=""/>
    <m/>
    <m/>
    <n v="35409716.25"/>
    <n v="2508188.2399999984"/>
    <s v="ZLIN"/>
    <n v="40"/>
    <n v="0"/>
  </r>
  <r>
    <s v="120381000150-21"/>
    <x v="13"/>
    <n v="342513"/>
    <m/>
    <s v="CASETA"/>
    <d v="2005-06-30T00:00:00"/>
    <n v="28097100.260000002"/>
    <n v="5498271.6600000001"/>
    <s v="ZLIN"/>
    <n v="50"/>
    <n v="3"/>
    <n v="0"/>
    <n v="0"/>
    <s v=""/>
    <m/>
    <m/>
    <n v="111625475.63"/>
    <n v="7906804.5199999958"/>
    <s v="ZLIN"/>
    <n v="40"/>
    <n v="0"/>
  </r>
  <r>
    <s v="120381000150-22"/>
    <x v="13"/>
    <n v="342513"/>
    <m/>
    <s v="CASETA"/>
    <d v="2005-06-30T00:00:00"/>
    <n v="28097100.260000002"/>
    <n v="5498271.6600000001"/>
    <s v="ZLIN"/>
    <n v="50"/>
    <n v="3"/>
    <n v="0"/>
    <n v="0"/>
    <s v=""/>
    <m/>
    <m/>
    <n v="111625475.63"/>
    <n v="7906804.5199999958"/>
    <s v="ZLIN"/>
    <n v="40"/>
    <n v="0"/>
  </r>
  <r>
    <s v="120381000150-23"/>
    <x v="13"/>
    <n v="342513"/>
    <m/>
    <s v="CASETA"/>
    <d v="2005-06-30T00:00:00"/>
    <n v="28097100.260000002"/>
    <n v="5498271.6600000001"/>
    <s v="ZLIN"/>
    <n v="50"/>
    <n v="3"/>
    <n v="0"/>
    <n v="0"/>
    <s v=""/>
    <m/>
    <m/>
    <n v="4486443932.6300001"/>
    <n v="317789778.57000017"/>
    <s v="ZLIN"/>
    <n v="40"/>
    <n v="0"/>
  </r>
  <r>
    <s v="120381000150-24"/>
    <x v="13"/>
    <n v="342513"/>
    <m/>
    <s v="CASETA"/>
    <d v="2005-06-30T00:00:00"/>
    <n v="28097100.260000002"/>
    <n v="5498271.6600000001"/>
    <s v="ZLIN"/>
    <n v="50"/>
    <n v="3"/>
    <n v="0"/>
    <n v="0"/>
    <s v=""/>
    <m/>
    <m/>
    <n v="104835048.03"/>
    <n v="7425815.900000006"/>
    <s v="ZLIN"/>
    <n v="40"/>
    <n v="0"/>
  </r>
  <r>
    <s v="120381000150-25"/>
    <x v="13"/>
    <n v="342513"/>
    <m/>
    <s v="CASETA"/>
    <d v="2005-06-30T00:00:00"/>
    <n v="28097100.260000002"/>
    <n v="5498271.6600000001"/>
    <s v="ZLIN"/>
    <n v="50"/>
    <n v="3"/>
    <n v="0"/>
    <n v="0"/>
    <s v=""/>
    <m/>
    <m/>
    <n v="-20892811.02"/>
    <n v="-1479907.4600000009"/>
    <s v="ZLIN"/>
    <n v="40"/>
    <n v="0"/>
  </r>
  <r>
    <s v="120381000150-26"/>
    <x v="13"/>
    <n v="342513"/>
    <m/>
    <s v="PUENTE"/>
    <d v="2005-06-30T00:00:00"/>
    <n v="53991844.810000002"/>
    <n v="10780097.590000004"/>
    <s v="ZLIN"/>
    <n v="49"/>
    <n v="3"/>
    <n v="0"/>
    <n v="0"/>
    <s v=""/>
    <m/>
    <m/>
    <n v="-44296345.649999999"/>
    <n v="-3218110.5700000003"/>
    <s v="ZLIN"/>
    <n v="39"/>
    <n v="0"/>
  </r>
  <r>
    <s v="120381000150-27"/>
    <x v="13"/>
    <n v="342513"/>
    <m/>
    <s v="PUENTE"/>
    <d v="2005-06-30T00:00:00"/>
    <n v="71074864.5"/>
    <n v="14190920.520000003"/>
    <s v="ZLIN"/>
    <n v="49"/>
    <n v="3"/>
    <n v="0"/>
    <n v="0"/>
    <s v=""/>
    <m/>
    <m/>
    <n v="-57682587.93"/>
    <n v="-4190615.3699999973"/>
    <s v="ZLIN"/>
    <n v="39"/>
    <n v="0"/>
  </r>
  <r>
    <s v="120381000150-28"/>
    <x v="13"/>
    <n v="342513"/>
    <m/>
    <s v="PUENTE"/>
    <d v="2005-06-30T00:00:00"/>
    <n v="161975534.41999999"/>
    <n v="32340292.839999989"/>
    <s v="ZLIN"/>
    <n v="49"/>
    <n v="3"/>
    <n v="0"/>
    <n v="0"/>
    <s v=""/>
    <m/>
    <m/>
    <n v="-136268338.56999999"/>
    <n v="-9899836.549999997"/>
    <s v="ZLIN"/>
    <n v="39"/>
    <n v="0"/>
  </r>
  <r>
    <s v="120381000150-29"/>
    <x v="13"/>
    <n v="342513"/>
    <m/>
    <s v="PUENTE"/>
    <d v="2005-06-30T00:00:00"/>
    <n v="161975534.41999999"/>
    <n v="32340292.839999989"/>
    <s v="ZLIN"/>
    <n v="49"/>
    <n v="3"/>
    <n v="0"/>
    <n v="0"/>
    <s v=""/>
    <m/>
    <m/>
    <n v="-135663365.69"/>
    <n v="-9855885.549999997"/>
    <s v="ZLIN"/>
    <n v="39"/>
    <n v="0"/>
  </r>
  <r>
    <s v="120381000150-30"/>
    <x v="13"/>
    <n v="342513"/>
    <m/>
    <s v="PUENTE"/>
    <d v="2005-06-30T00:00:00"/>
    <n v="153876757.69999999"/>
    <n v="30723278.169999987"/>
    <s v="ZLIN"/>
    <n v="49"/>
    <n v="3"/>
    <n v="0"/>
    <n v="0"/>
    <s v=""/>
    <m/>
    <m/>
    <n v="-129320657.04000001"/>
    <n v="-9395090.4600000083"/>
    <s v="ZLIN"/>
    <n v="39"/>
    <n v="0"/>
  </r>
  <r>
    <s v="120381000151-0"/>
    <x v="13"/>
    <n v="342405"/>
    <m/>
    <s v="TUBERIA POLIDUCTO"/>
    <d v="1968-06-01T00:00:00"/>
    <n v="199938.34"/>
    <n v="174982.33"/>
    <s v="ZLIN"/>
    <n v="57"/>
    <n v="5"/>
    <n v="0"/>
    <n v="0"/>
    <s v=""/>
    <m/>
    <m/>
    <n v="19479902.77"/>
    <n v="5473691.6799999997"/>
    <s v="ZLIN"/>
    <n v="10"/>
    <n v="1"/>
  </r>
  <r>
    <s v="120381000151-1"/>
    <x v="13"/>
    <n v="342405"/>
    <m/>
    <s v="TUBERIA POLIDUCTO"/>
    <d v="1968-06-01T00:00:00"/>
    <n v="70177.08"/>
    <n v="61417.65"/>
    <s v="ZLIN"/>
    <n v="57"/>
    <n v="5"/>
    <n v="0"/>
    <n v="0"/>
    <s v=""/>
    <m/>
    <m/>
    <n v="6837320.9900000002"/>
    <n v="1921230.7000000002"/>
    <s v="ZLIN"/>
    <n v="10"/>
    <n v="1"/>
  </r>
  <r>
    <s v="120381000151-2"/>
    <x v="13"/>
    <n v="342405"/>
    <m/>
    <s v="TUBERIA POLIDUCTO"/>
    <d v="1968-06-01T00:00:00"/>
    <n v="19079.41"/>
    <n v="16697.96"/>
    <s v="ZLIN"/>
    <n v="57"/>
    <n v="5"/>
    <n v="0"/>
    <n v="0"/>
    <s v=""/>
    <m/>
    <m/>
    <n v="1858898.05"/>
    <n v="522334.99"/>
    <s v="ZLIN"/>
    <n v="10"/>
    <n v="1"/>
  </r>
  <r>
    <s v="120381000152-0"/>
    <x v="13"/>
    <n v="342406"/>
    <m/>
    <s v="TUBERIA POLIDUCTO"/>
    <d v="1968-06-01T00:00:00"/>
    <n v="199938.34"/>
    <n v="174982.33"/>
    <s v="ZLIN"/>
    <n v="57"/>
    <n v="5"/>
    <n v="0"/>
    <n v="0"/>
    <s v=""/>
    <m/>
    <m/>
    <n v="19479902.77"/>
    <n v="5473691.6799999997"/>
    <s v="ZLIN"/>
    <n v="10"/>
    <n v="1"/>
  </r>
  <r>
    <s v="120381000152-1"/>
    <x v="13"/>
    <n v="342406"/>
    <m/>
    <s v="TUBERIA POLIDUCTO"/>
    <d v="1968-06-01T00:00:00"/>
    <n v="70177.08"/>
    <n v="61417.65"/>
    <s v="ZLIN"/>
    <n v="57"/>
    <n v="5"/>
    <n v="0"/>
    <n v="0"/>
    <s v=""/>
    <m/>
    <m/>
    <n v="6837320.9900000002"/>
    <n v="1921230.7000000002"/>
    <s v="ZLIN"/>
    <n v="10"/>
    <n v="1"/>
  </r>
  <r>
    <s v="120381000152-2"/>
    <x v="13"/>
    <n v="342406"/>
    <m/>
    <s v="TUBERIA POLIDUCTO"/>
    <d v="1968-06-01T00:00:00"/>
    <n v="19079.41"/>
    <n v="16697.96"/>
    <s v="ZLIN"/>
    <n v="57"/>
    <n v="5"/>
    <n v="0"/>
    <n v="0"/>
    <s v=""/>
    <m/>
    <m/>
    <n v="1858898.05"/>
    <n v="522334.99"/>
    <s v="ZLIN"/>
    <n v="10"/>
    <n v="1"/>
  </r>
  <r>
    <s v="120381000153-0"/>
    <x v="13"/>
    <n v="342514"/>
    <m/>
    <s v="TUBERIA POLIDUCTO"/>
    <d v="1995-12-31T00:00:00"/>
    <n v="32250530.050000001"/>
    <n v="17679507.450000003"/>
    <s v="ZLIN"/>
    <n v="41"/>
    <n v="6"/>
    <n v="0"/>
    <n v="0"/>
    <s v=""/>
    <m/>
    <m/>
    <n v="-8832368.5700000003"/>
    <n v="-1150576.7400000002"/>
    <s v="ZLIN"/>
    <n v="21"/>
    <n v="9"/>
  </r>
  <r>
    <s v="120381000153-1"/>
    <x v="13"/>
    <n v="342514"/>
    <m/>
    <s v="TUBERIA POLIDUCTO"/>
    <d v="1995-12-31T00:00:00"/>
    <n v="133834622.69"/>
    <n v="73367172.719999999"/>
    <s v="ZLIN"/>
    <n v="41"/>
    <n v="6"/>
    <n v="0"/>
    <n v="0"/>
    <s v=""/>
    <m/>
    <m/>
    <n v="-36652939.189999998"/>
    <n v="-4774712.3899999969"/>
    <s v="ZLIN"/>
    <n v="21"/>
    <n v="9"/>
  </r>
  <r>
    <s v="120381000153-2"/>
    <x v="13"/>
    <n v="342514"/>
    <m/>
    <s v="TUBERIA POLIDUCTO"/>
    <d v="1995-12-31T00:00:00"/>
    <n v="198103272.93000001"/>
    <n v="108598782.11000001"/>
    <s v="ZLIN"/>
    <n v="41"/>
    <n v="6"/>
    <n v="0"/>
    <n v="0"/>
    <s v=""/>
    <m/>
    <m/>
    <n v="-54254026.969999999"/>
    <n v="-7067574.3999999985"/>
    <s v="ZLIN"/>
    <n v="21"/>
    <n v="9"/>
  </r>
  <r>
    <s v="120381000153-3"/>
    <x v="13"/>
    <n v="342514"/>
    <m/>
    <s v="VALVULA"/>
    <d v="1995-12-31T00:00:00"/>
    <n v="4216495.41"/>
    <n v="3597197.66"/>
    <s v="ZLIN"/>
    <n v="26"/>
    <n v="8"/>
    <n v="0"/>
    <n v="0"/>
    <s v=""/>
    <m/>
    <m/>
    <n v="-29144.7"/>
    <n v="-11938.79"/>
    <s v="ZLIN"/>
    <n v="6"/>
    <n v="11"/>
  </r>
  <r>
    <s v="120381000154-0"/>
    <x v="13"/>
    <n v="342308"/>
    <m/>
    <s v="TUBERIA POLIDUCTO"/>
    <d v="1987-01-01T00:00:00"/>
    <n v="78.84"/>
    <n v="47.49"/>
    <s v="ZLIN"/>
    <n v="52"/>
    <n v="7"/>
    <n v="0"/>
    <n v="0"/>
    <s v=""/>
    <m/>
    <m/>
    <n v="1311960.8400000001"/>
    <n v="155967.38000000012"/>
    <s v="ZLIN"/>
    <n v="23"/>
    <n v="10"/>
  </r>
  <r>
    <s v="120381000154-1"/>
    <x v="13"/>
    <n v="342308"/>
    <m/>
    <s v="TUBERIA POLIDUCTO"/>
    <d v="1987-01-01T00:00:00"/>
    <n v="1977.85"/>
    <n v="1191.07"/>
    <s v="ZLIN"/>
    <n v="52"/>
    <n v="7"/>
    <n v="0"/>
    <n v="0"/>
    <s v=""/>
    <m/>
    <m/>
    <n v="32914061.23"/>
    <n v="3912860.4200000018"/>
    <s v="ZLIN"/>
    <n v="23"/>
    <n v="10"/>
  </r>
  <r>
    <s v="120381000154-2"/>
    <x v="13"/>
    <n v="342308"/>
    <m/>
    <s v="TUBERIA POLIDUCTO"/>
    <d v="1987-01-01T00:00:00"/>
    <n v="537.73"/>
    <n v="323.86"/>
    <s v="ZLIN"/>
    <n v="52"/>
    <n v="7"/>
    <n v="0"/>
    <n v="0"/>
    <s v=""/>
    <m/>
    <m/>
    <n v="8948517.2300000004"/>
    <n v="1063809.7400000002"/>
    <s v="ZLIN"/>
    <n v="23"/>
    <n v="10"/>
  </r>
  <r>
    <s v="120381000154-3"/>
    <x v="13"/>
    <n v="342308"/>
    <m/>
    <s v="VALVULA"/>
    <d v="1987-01-01T00:00:00"/>
    <n v="29.56"/>
    <n v="26.259999999999998"/>
    <s v="ZLIN"/>
    <n v="35"/>
    <n v="8"/>
    <n v="0"/>
    <n v="0"/>
    <s v=""/>
    <m/>
    <m/>
    <n v="491909.17"/>
    <n v="201504.96999999997"/>
    <s v="ZLIN"/>
    <n v="6"/>
    <n v="11"/>
  </r>
  <r>
    <s v="120381000154-4"/>
    <x v="13"/>
    <n v="342308"/>
    <m/>
    <s v="VALVULA"/>
    <d v="1987-01-01T00:00:00"/>
    <n v="62.38"/>
    <n v="55.400000000000006"/>
    <s v="ZLIN"/>
    <n v="35"/>
    <n v="8"/>
    <n v="0"/>
    <n v="0"/>
    <s v=""/>
    <m/>
    <m/>
    <n v="1038143.75"/>
    <n v="425263.69999999995"/>
    <s v="ZLIN"/>
    <n v="6"/>
    <n v="11"/>
  </r>
  <r>
    <s v="120381000154-5"/>
    <x v="13"/>
    <n v="342308"/>
    <m/>
    <s v="VALVULA"/>
    <d v="1987-01-01T00:00:00"/>
    <n v="29.56"/>
    <n v="26.259999999999998"/>
    <s v="ZLIN"/>
    <n v="35"/>
    <n v="8"/>
    <n v="0"/>
    <n v="0"/>
    <s v=""/>
    <m/>
    <m/>
    <n v="491909.17"/>
    <n v="201504.96999999997"/>
    <s v="ZLIN"/>
    <n v="6"/>
    <n v="11"/>
  </r>
  <r>
    <s v="120381000155-0"/>
    <x v="13"/>
    <n v="322100"/>
    <m/>
    <s v="TUBERIA POLIDUCTO"/>
    <d v="2011-04-30T00:00:00"/>
    <n v="1299938108.76"/>
    <n v="280131941.10000002"/>
    <s v="ZLIN"/>
    <n v="34"/>
    <n v="5"/>
    <n v="0"/>
    <n v="0"/>
    <s v=""/>
    <m/>
    <m/>
    <n v="3174543735.7399998"/>
    <n v="299818019.46999979"/>
    <s v="ZLIN"/>
    <n v="30"/>
    <n v="0"/>
  </r>
  <r>
    <s v="120381000155-1"/>
    <x v="13"/>
    <n v="322100"/>
    <m/>
    <s v="TUBERIA POLIDUCTO"/>
    <d v="1994-12-01T00:00:00"/>
    <n v="134005734.36"/>
    <n v="19551656.319999993"/>
    <s v="ZLIN"/>
    <n v="50"/>
    <n v="10"/>
    <n v="0"/>
    <n v="0"/>
    <s v=""/>
    <m/>
    <m/>
    <n v="1288500481.8800001"/>
    <n v="121691712.18000007"/>
    <s v="ZLIN"/>
    <n v="30"/>
    <n v="0"/>
  </r>
  <r>
    <s v="120381000155-2"/>
    <x v="13"/>
    <n v="322100"/>
    <m/>
    <s v="TUBERIA OLEODUCTO"/>
    <d v="2012-09-30T00:00:00"/>
    <n v="1895952381.02"/>
    <n v="197720748.31999993"/>
    <s v="ZLIN"/>
    <n v="59"/>
    <n v="8"/>
    <n v="0"/>
    <n v="0"/>
    <s v=""/>
    <m/>
    <m/>
    <n v="1333799137.6500001"/>
    <n v="66689956.880000114"/>
    <s v="ZLIN"/>
    <n v="56"/>
    <n v="8"/>
  </r>
  <r>
    <s v="120381000155-3"/>
    <x v="13"/>
    <n v="322100"/>
    <m/>
    <s v="TUBERIA OLEODUCTO"/>
    <d v="2012-09-30T00:00:00"/>
    <n v="1895952381.02"/>
    <n v="197720748.31999993"/>
    <s v="ZLIN"/>
    <n v="59"/>
    <n v="8"/>
    <n v="0"/>
    <n v="0"/>
    <s v=""/>
    <m/>
    <m/>
    <n v="1333799137.6500001"/>
    <n v="66689956.880000114"/>
    <s v="ZLIN"/>
    <n v="56"/>
    <n v="8"/>
  </r>
  <r>
    <s v="120381000155-4"/>
    <x v="13"/>
    <n v="322100"/>
    <m/>
    <s v="TUBERIA OLEODUCTO"/>
    <d v="2012-09-30T00:00:00"/>
    <n v="270019193.14999998"/>
    <n v="28159144.409999967"/>
    <s v="ZLIN"/>
    <n v="59"/>
    <n v="8"/>
    <n v="0"/>
    <n v="0"/>
    <s v=""/>
    <m/>
    <m/>
    <n v="189958023.47999999"/>
    <n v="9497901.1599999964"/>
    <s v="ZLIN"/>
    <n v="56"/>
    <n v="8"/>
  </r>
  <r>
    <s v="120381000155-5"/>
    <x v="13"/>
    <n v="322100"/>
    <m/>
    <s v="TUBERIA OLEODUCTO"/>
    <d v="2012-09-30T00:00:00"/>
    <n v="1390494487.1600001"/>
    <n v="145008710.7900002"/>
    <s v="ZLIN"/>
    <n v="59"/>
    <n v="8"/>
    <n v="0"/>
    <n v="0"/>
    <s v=""/>
    <m/>
    <m/>
    <n v="978210405.98000002"/>
    <n v="48910520.300000072"/>
    <s v="ZLIN"/>
    <n v="56"/>
    <n v="8"/>
  </r>
  <r>
    <s v="120381000155-6"/>
    <x v="13"/>
    <n v="322100"/>
    <m/>
    <s v="TUBERIA OLEODUCTO"/>
    <d v="2012-09-30T00:00:00"/>
    <n v="742382650.07000005"/>
    <n v="77419904.960000038"/>
    <s v="ZLIN"/>
    <n v="59"/>
    <n v="8"/>
    <n v="0"/>
    <n v="0"/>
    <s v=""/>
    <m/>
    <m/>
    <n v="522264878.00999999"/>
    <n v="26113243.899999976"/>
    <s v="ZLIN"/>
    <n v="56"/>
    <n v="8"/>
  </r>
  <r>
    <s v="120381000158-0"/>
    <x v="13"/>
    <n v="342305"/>
    <m/>
    <s v="VALVULA"/>
    <d v="2016-06-01T00:00:00"/>
    <n v="114636991.88"/>
    <n v="13374315.719999999"/>
    <s v="ZLIN"/>
    <n v="20"/>
    <n v="0"/>
    <n v="0"/>
    <n v="0"/>
    <s v=""/>
    <m/>
    <m/>
    <n v="0"/>
    <n v="0"/>
    <s v="ZLIN"/>
    <n v="1"/>
    <n v="0"/>
  </r>
  <r>
    <s v="120381000159-0"/>
    <x v="13"/>
    <n v="315100"/>
    <m/>
    <s v="TUBERIA"/>
    <d v="2017-02-28T00:00:00"/>
    <n v="41557892.170000002"/>
    <n v="1096666.6000000015"/>
    <s v="ZLIN"/>
    <n v="60"/>
    <n v="0"/>
    <n v="0"/>
    <n v="0"/>
    <s v=""/>
    <m/>
    <m/>
    <n v="0"/>
    <n v="0"/>
    <s v="ZLIN"/>
    <n v="0"/>
    <n v="1"/>
  </r>
  <r>
    <s v="120381000159-1"/>
    <x v="13"/>
    <n v="315100"/>
    <m/>
    <s v="VALVULA"/>
    <d v="2017-02-28T00:00:00"/>
    <n v="6588988.2699999996"/>
    <n v="521628.23999999929"/>
    <s v="ZLIN"/>
    <n v="20"/>
    <n v="0"/>
    <n v="0"/>
    <n v="0"/>
    <s v=""/>
    <m/>
    <m/>
    <n v="0"/>
    <n v="0"/>
    <s v="ZLIN"/>
    <n v="0"/>
    <n v="1"/>
  </r>
  <r>
    <s v="120381000159-2"/>
    <x v="13"/>
    <n v="315100"/>
    <m/>
    <s v="VALVULA"/>
    <d v="2017-02-28T00:00:00"/>
    <n v="6588988.2699999996"/>
    <n v="521628.23999999929"/>
    <s v="ZLIN"/>
    <n v="20"/>
    <n v="0"/>
    <n v="0"/>
    <n v="0"/>
    <s v=""/>
    <m/>
    <m/>
    <n v="0"/>
    <n v="0"/>
    <s v="ZLIN"/>
    <n v="0"/>
    <n v="1"/>
  </r>
  <r>
    <s v="120381000159-3"/>
    <x v="13"/>
    <n v="315100"/>
    <m/>
    <s v="VALVULA"/>
    <d v="2017-02-28T00:00:00"/>
    <n v="6588988.2699999996"/>
    <n v="521628.23999999929"/>
    <s v="ZLIN"/>
    <n v="20"/>
    <n v="0"/>
    <n v="0"/>
    <n v="0"/>
    <s v=""/>
    <m/>
    <m/>
    <n v="0"/>
    <n v="0"/>
    <s v="ZLIN"/>
    <n v="0"/>
    <n v="1"/>
  </r>
  <r>
    <s v="120381000159-4"/>
    <x v="13"/>
    <n v="315100"/>
    <m/>
    <s v="VALVULA"/>
    <d v="2017-02-28T00:00:00"/>
    <n v="6588988.2699999996"/>
    <n v="521628.23999999929"/>
    <s v="ZLIN"/>
    <n v="20"/>
    <n v="0"/>
    <n v="0"/>
    <n v="0"/>
    <s v=""/>
    <m/>
    <m/>
    <n v="0"/>
    <n v="0"/>
    <s v="ZLIN"/>
    <n v="0"/>
    <n v="1"/>
  </r>
  <r>
    <s v="120381000159-5"/>
    <x v="13"/>
    <n v="315100"/>
    <m/>
    <s v="VALVULA"/>
    <d v="2017-02-28T00:00:00"/>
    <n v="1748234.77"/>
    <n v="138401.91999999993"/>
    <s v="ZLIN"/>
    <n v="20"/>
    <n v="0"/>
    <n v="0"/>
    <n v="0"/>
    <s v=""/>
    <m/>
    <m/>
    <n v="0"/>
    <n v="0"/>
    <s v="ZLIN"/>
    <n v="0"/>
    <n v="1"/>
  </r>
  <r>
    <s v="120381000159-6"/>
    <x v="13"/>
    <n v="315100"/>
    <m/>
    <s v="VALVULA"/>
    <d v="2017-02-28T00:00:00"/>
    <n v="1748234.77"/>
    <n v="138401.91999999993"/>
    <s v="ZLIN"/>
    <n v="20"/>
    <n v="0"/>
    <n v="0"/>
    <n v="0"/>
    <s v=""/>
    <m/>
    <m/>
    <n v="0"/>
    <n v="0"/>
    <s v="ZLIN"/>
    <n v="0"/>
    <n v="1"/>
  </r>
  <r>
    <s v="120381000159-7"/>
    <x v="13"/>
    <n v="315100"/>
    <m/>
    <s v="VALVULA"/>
    <d v="2017-02-28T00:00:00"/>
    <n v="2832298.65"/>
    <n v="224223.64000000013"/>
    <s v="ZLIN"/>
    <n v="20"/>
    <n v="0"/>
    <n v="0"/>
    <n v="0"/>
    <s v=""/>
    <m/>
    <m/>
    <n v="0"/>
    <n v="0"/>
    <s v="ZLIN"/>
    <n v="0"/>
    <n v="1"/>
  </r>
  <r>
    <s v="120381000159-8"/>
    <x v="13"/>
    <n v="315100"/>
    <m/>
    <s v="TERMOMETRO"/>
    <d v="2017-02-28T00:00:00"/>
    <n v="1651224.53"/>
    <n v="130721.93999999994"/>
    <s v="ZLIN"/>
    <n v="20"/>
    <n v="0"/>
    <n v="0"/>
    <n v="0"/>
    <s v=""/>
    <m/>
    <m/>
    <n v="0"/>
    <n v="0"/>
    <s v="ZLIN"/>
    <n v="0"/>
    <n v="1"/>
  </r>
  <r>
    <s v="120381000159-9"/>
    <x v="13"/>
    <n v="315100"/>
    <m/>
    <s v="MANOMETRO"/>
    <d v="2017-02-28T00:00:00"/>
    <n v="1684316.26"/>
    <n v="133341.69999999995"/>
    <s v="ZLIN"/>
    <n v="20"/>
    <n v="0"/>
    <n v="0"/>
    <n v="0"/>
    <s v=""/>
    <m/>
    <m/>
    <n v="0"/>
    <n v="0"/>
    <s v="ZLIN"/>
    <n v="0"/>
    <n v="1"/>
  </r>
  <r>
    <s v="120381000160-0"/>
    <x v="13"/>
    <n v="315100"/>
    <m/>
    <s v="TUBERIA"/>
    <d v="2017-02-28T00:00:00"/>
    <n v="26953232.039999999"/>
    <n v="711265.84999999776"/>
    <s v="ZLIN"/>
    <n v="60"/>
    <n v="0"/>
    <n v="0"/>
    <n v="0"/>
    <s v=""/>
    <m/>
    <m/>
    <n v="0"/>
    <n v="0"/>
    <s v="ZLIN"/>
    <n v="0"/>
    <n v="1"/>
  </r>
  <r>
    <s v="120381000160-1"/>
    <x v="13"/>
    <n v="315100"/>
    <m/>
    <s v="VALVULA"/>
    <d v="2017-02-28T00:00:00"/>
    <n v="3119038.71"/>
    <n v="246923.89999999991"/>
    <s v="ZLIN"/>
    <n v="20"/>
    <n v="0"/>
    <n v="0"/>
    <n v="0"/>
    <s v=""/>
    <m/>
    <m/>
    <n v="0"/>
    <n v="0"/>
    <s v="ZLIN"/>
    <n v="0"/>
    <n v="1"/>
  </r>
  <r>
    <s v="120381000160-2"/>
    <x v="13"/>
    <n v="315100"/>
    <m/>
    <s v="VALVULA"/>
    <d v="2017-02-28T00:00:00"/>
    <n v="3119038.71"/>
    <n v="246923.89999999991"/>
    <s v="ZLIN"/>
    <n v="20"/>
    <n v="0"/>
    <n v="0"/>
    <n v="0"/>
    <s v=""/>
    <m/>
    <m/>
    <n v="0"/>
    <n v="0"/>
    <s v="ZLIN"/>
    <n v="0"/>
    <n v="1"/>
  </r>
  <r>
    <s v="120381000160-3"/>
    <x v="13"/>
    <n v="315100"/>
    <m/>
    <s v="VALVULA"/>
    <d v="2017-02-28T00:00:00"/>
    <n v="1297101.76"/>
    <n v="102687.22999999998"/>
    <s v="ZLIN"/>
    <n v="20"/>
    <n v="0"/>
    <n v="0"/>
    <n v="0"/>
    <s v=""/>
    <m/>
    <m/>
    <n v="0"/>
    <n v="0"/>
    <s v="ZLIN"/>
    <n v="0"/>
    <n v="1"/>
  </r>
  <r>
    <s v="120381000160-4"/>
    <x v="13"/>
    <n v="315100"/>
    <m/>
    <s v="VALVULA"/>
    <d v="2017-02-28T00:00:00"/>
    <n v="1297101.76"/>
    <n v="102687.22999999998"/>
    <s v="ZLIN"/>
    <n v="20"/>
    <n v="0"/>
    <n v="0"/>
    <n v="0"/>
    <s v=""/>
    <m/>
    <m/>
    <n v="0"/>
    <n v="0"/>
    <s v="ZLIN"/>
    <n v="0"/>
    <n v="1"/>
  </r>
  <r>
    <s v="120381000160-5"/>
    <x v="13"/>
    <n v="315100"/>
    <m/>
    <s v="VALVULA"/>
    <d v="2017-02-28T00:00:00"/>
    <n v="1297101.76"/>
    <n v="102687.22999999998"/>
    <s v="ZLIN"/>
    <n v="20"/>
    <n v="0"/>
    <n v="0"/>
    <n v="0"/>
    <s v=""/>
    <m/>
    <m/>
    <n v="0"/>
    <n v="0"/>
    <s v="ZLIN"/>
    <n v="0"/>
    <n v="1"/>
  </r>
  <r>
    <s v="120381000160-6"/>
    <x v="13"/>
    <n v="315100"/>
    <m/>
    <s v="VALVULA"/>
    <d v="2017-02-28T00:00:00"/>
    <n v="813632.01"/>
    <n v="64412.530000000028"/>
    <s v="ZLIN"/>
    <n v="20"/>
    <n v="0"/>
    <n v="0"/>
    <n v="0"/>
    <s v=""/>
    <m/>
    <m/>
    <n v="0"/>
    <n v="0"/>
    <s v="ZLIN"/>
    <n v="0"/>
    <n v="1"/>
  </r>
  <r>
    <s v="120381000160-7"/>
    <x v="13"/>
    <n v="315100"/>
    <m/>
    <s v="VALVULA"/>
    <d v="2017-02-28T00:00:00"/>
    <n v="813632.01"/>
    <n v="64412.530000000028"/>
    <s v="ZLIN"/>
    <n v="20"/>
    <n v="0"/>
    <n v="0"/>
    <n v="0"/>
    <s v=""/>
    <m/>
    <m/>
    <n v="0"/>
    <n v="0"/>
    <s v="ZLIN"/>
    <n v="0"/>
    <n v="1"/>
  </r>
  <r>
    <s v="120381000160-8"/>
    <x v="13"/>
    <n v="315100"/>
    <m/>
    <s v="VALVULA"/>
    <d v="2017-02-28T00:00:00"/>
    <n v="963802.44"/>
    <n v="76301.029999999912"/>
    <s v="ZLIN"/>
    <n v="20"/>
    <n v="0"/>
    <n v="0"/>
    <n v="0"/>
    <s v=""/>
    <m/>
    <m/>
    <n v="0"/>
    <n v="0"/>
    <s v="ZLIN"/>
    <n v="0"/>
    <n v="1"/>
  </r>
  <r>
    <s v="120381000160-9"/>
    <x v="13"/>
    <n v="315100"/>
    <m/>
    <s v="VALVULA"/>
    <d v="2017-02-28T00:00:00"/>
    <n v="963802.44"/>
    <n v="76301.029999999912"/>
    <s v="ZLIN"/>
    <n v="20"/>
    <n v="0"/>
    <n v="0"/>
    <n v="0"/>
    <s v=""/>
    <m/>
    <m/>
    <n v="0"/>
    <n v="0"/>
    <s v="ZLIN"/>
    <n v="0"/>
    <n v="1"/>
  </r>
  <r>
    <s v="120381000160-10"/>
    <x v="13"/>
    <n v="315100"/>
    <m/>
    <s v="VALVULA"/>
    <d v="2017-02-28T00:00:00"/>
    <n v="963802.44"/>
    <n v="76301.029999999912"/>
    <s v="ZLIN"/>
    <n v="20"/>
    <n v="0"/>
    <n v="0"/>
    <n v="0"/>
    <s v=""/>
    <m/>
    <m/>
    <n v="0"/>
    <n v="0"/>
    <s v="ZLIN"/>
    <n v="0"/>
    <n v="1"/>
  </r>
  <r>
    <s v="120381000160-11"/>
    <x v="13"/>
    <n v="315100"/>
    <m/>
    <s v="VALVULA"/>
    <d v="2017-02-28T00:00:00"/>
    <n v="963802.44"/>
    <n v="76301.029999999912"/>
    <s v="ZLIN"/>
    <n v="20"/>
    <n v="0"/>
    <n v="0"/>
    <n v="0"/>
    <s v=""/>
    <m/>
    <m/>
    <n v="0"/>
    <n v="0"/>
    <s v="ZLIN"/>
    <n v="0"/>
    <n v="1"/>
  </r>
  <r>
    <s v="120381000160-12"/>
    <x v="13"/>
    <n v="315100"/>
    <m/>
    <s v="VALVULA"/>
    <d v="2017-02-28T00:00:00"/>
    <n v="963802.44"/>
    <n v="76301.029999999912"/>
    <s v="ZLIN"/>
    <n v="20"/>
    <n v="0"/>
    <n v="0"/>
    <n v="0"/>
    <s v=""/>
    <m/>
    <m/>
    <n v="0"/>
    <n v="0"/>
    <s v="ZLIN"/>
    <n v="0"/>
    <n v="1"/>
  </r>
  <r>
    <s v="120381000160-13"/>
    <x v="13"/>
    <n v="315100"/>
    <m/>
    <s v="VALVULA"/>
    <d v="2017-02-28T00:00:00"/>
    <n v="963802.44"/>
    <n v="76301.029999999912"/>
    <s v="ZLIN"/>
    <n v="20"/>
    <n v="0"/>
    <n v="0"/>
    <n v="0"/>
    <s v=""/>
    <m/>
    <m/>
    <n v="0"/>
    <n v="0"/>
    <s v="ZLIN"/>
    <n v="0"/>
    <n v="1"/>
  </r>
  <r>
    <s v="120381000161-0"/>
    <x v="13"/>
    <n v="315100"/>
    <m/>
    <s v="TUBERIA"/>
    <d v="2017-02-28T00:00:00"/>
    <n v="39212982.729999997"/>
    <n v="1034787.0399999991"/>
    <s v="ZLIN"/>
    <n v="60"/>
    <n v="0"/>
    <n v="0"/>
    <n v="0"/>
    <s v=""/>
    <m/>
    <m/>
    <n v="0"/>
    <n v="0"/>
    <s v="ZLIN"/>
    <n v="0"/>
    <n v="1"/>
  </r>
  <r>
    <s v="120381000162-0"/>
    <x v="13"/>
    <n v="315100"/>
    <m/>
    <s v="TUBERIA"/>
    <d v="2017-02-28T00:00:00"/>
    <n v="49175571.82"/>
    <n v="1297688.700000003"/>
    <s v="ZLIN"/>
    <n v="60"/>
    <n v="0"/>
    <n v="0"/>
    <n v="0"/>
    <s v=""/>
    <m/>
    <m/>
    <n v="0"/>
    <n v="0"/>
    <s v="ZLIN"/>
    <n v="0"/>
    <n v="1"/>
  </r>
  <r>
    <s v="120381000162-1"/>
    <x v="13"/>
    <n v="315100"/>
    <m/>
    <s v="VALVULA"/>
    <d v="2017-02-28T00:00:00"/>
    <n v="4298509.38"/>
    <n v="340298.65999999968"/>
    <s v="ZLIN"/>
    <n v="20"/>
    <n v="0"/>
    <n v="0"/>
    <n v="0"/>
    <s v=""/>
    <m/>
    <m/>
    <n v="0"/>
    <n v="0"/>
    <s v="ZLIN"/>
    <n v="0"/>
    <n v="1"/>
  </r>
  <r>
    <s v="120381000162-2"/>
    <x v="13"/>
    <n v="315100"/>
    <m/>
    <s v="VALVULA"/>
    <d v="2017-02-28T00:00:00"/>
    <n v="4298509.38"/>
    <n v="340298.65999999968"/>
    <s v="ZLIN"/>
    <n v="20"/>
    <n v="0"/>
    <n v="0"/>
    <n v="0"/>
    <s v=""/>
    <m/>
    <m/>
    <n v="0"/>
    <n v="0"/>
    <s v="ZLIN"/>
    <n v="0"/>
    <n v="1"/>
  </r>
  <r>
    <s v="120381000162-3"/>
    <x v="13"/>
    <n v="315100"/>
    <m/>
    <s v="VALVULA"/>
    <d v="2017-02-28T00:00:00"/>
    <n v="4298509.38"/>
    <n v="340298.65999999968"/>
    <s v="ZLIN"/>
    <n v="20"/>
    <n v="0"/>
    <n v="0"/>
    <n v="0"/>
    <s v=""/>
    <m/>
    <m/>
    <n v="0"/>
    <n v="0"/>
    <s v="ZLIN"/>
    <n v="0"/>
    <n v="1"/>
  </r>
  <r>
    <s v="120381000162-4"/>
    <x v="13"/>
    <n v="315100"/>
    <m/>
    <s v="VALVULA"/>
    <d v="2017-02-28T00:00:00"/>
    <n v="4298509.38"/>
    <n v="340298.65999999968"/>
    <s v="ZLIN"/>
    <n v="20"/>
    <n v="0"/>
    <n v="0"/>
    <n v="0"/>
    <s v=""/>
    <m/>
    <m/>
    <n v="0"/>
    <n v="0"/>
    <s v="ZLIN"/>
    <n v="0"/>
    <n v="1"/>
  </r>
  <r>
    <s v="120381000162-5"/>
    <x v="13"/>
    <n v="315100"/>
    <m/>
    <s v="VALVULA"/>
    <d v="2017-02-28T00:00:00"/>
    <n v="4298509.38"/>
    <n v="340298.65999999968"/>
    <s v="ZLIN"/>
    <n v="20"/>
    <n v="0"/>
    <n v="0"/>
    <n v="0"/>
    <s v=""/>
    <m/>
    <m/>
    <n v="0"/>
    <n v="0"/>
    <s v="ZLIN"/>
    <n v="0"/>
    <n v="1"/>
  </r>
  <r>
    <s v="120381000162-6"/>
    <x v="13"/>
    <n v="315100"/>
    <m/>
    <s v="MANOMETRO"/>
    <d v="2017-02-28T00:00:00"/>
    <n v="632438.77"/>
    <n v="50068.070000000065"/>
    <s v="ZLIN"/>
    <n v="20"/>
    <n v="0"/>
    <n v="0"/>
    <n v="0"/>
    <s v=""/>
    <m/>
    <m/>
    <n v="0"/>
    <n v="0"/>
    <s v="ZLIN"/>
    <n v="0"/>
    <n v="1"/>
  </r>
  <r>
    <s v="120381000162-7"/>
    <x v="13"/>
    <n v="315100"/>
    <m/>
    <s v="MANOMETRO"/>
    <d v="2017-02-28T00:00:00"/>
    <n v="632438.77"/>
    <n v="50068.070000000065"/>
    <s v="ZLIN"/>
    <n v="20"/>
    <n v="0"/>
    <n v="0"/>
    <n v="0"/>
    <s v=""/>
    <m/>
    <m/>
    <n v="0"/>
    <n v="0"/>
    <s v="ZLIN"/>
    <n v="0"/>
    <n v="1"/>
  </r>
  <r>
    <s v="120381000162-8"/>
    <x v="13"/>
    <n v="315100"/>
    <m/>
    <s v="MANOMETRO"/>
    <d v="2017-02-28T00:00:00"/>
    <n v="632438.77"/>
    <n v="50068.070000000065"/>
    <s v="ZLIN"/>
    <n v="20"/>
    <n v="0"/>
    <n v="0"/>
    <n v="0"/>
    <s v=""/>
    <m/>
    <m/>
    <n v="0"/>
    <n v="0"/>
    <s v="ZLIN"/>
    <n v="0"/>
    <n v="1"/>
  </r>
  <r>
    <s v="120381000162-9"/>
    <x v="13"/>
    <n v="315100"/>
    <m/>
    <s v="MANOMETRO"/>
    <d v="2017-02-28T00:00:00"/>
    <n v="632438.77"/>
    <n v="50068.070000000065"/>
    <s v="ZLIN"/>
    <n v="20"/>
    <n v="0"/>
    <n v="0"/>
    <n v="0"/>
    <s v=""/>
    <m/>
    <m/>
    <n v="0"/>
    <n v="0"/>
    <s v="ZLIN"/>
    <n v="0"/>
    <n v="1"/>
  </r>
  <r>
    <s v="120381000162-10"/>
    <x v="13"/>
    <n v="315100"/>
    <m/>
    <s v="MANOMETRO"/>
    <d v="2017-02-28T00:00:00"/>
    <n v="632438.77"/>
    <n v="50068.070000000065"/>
    <s v="ZLIN"/>
    <n v="20"/>
    <n v="0"/>
    <n v="0"/>
    <n v="0"/>
    <s v=""/>
    <m/>
    <m/>
    <n v="0"/>
    <n v="0"/>
    <s v="ZLIN"/>
    <n v="0"/>
    <n v="1"/>
  </r>
  <r>
    <s v="120381000162-11"/>
    <x v="13"/>
    <n v="315100"/>
    <m/>
    <s v="TERMOMETRO"/>
    <d v="2017-02-28T00:00:00"/>
    <n v="620504.41"/>
    <n v="49123.270000000019"/>
    <s v="ZLIN"/>
    <n v="20"/>
    <n v="0"/>
    <n v="0"/>
    <n v="0"/>
    <s v=""/>
    <m/>
    <m/>
    <n v="0"/>
    <n v="0"/>
    <s v="ZLIN"/>
    <n v="0"/>
    <n v="1"/>
  </r>
  <r>
    <s v="120381000162-12"/>
    <x v="13"/>
    <n v="315100"/>
    <m/>
    <s v="TERMOMETRO"/>
    <d v="2017-02-28T00:00:00"/>
    <n v="620504.41"/>
    <n v="49123.270000000019"/>
    <s v="ZLIN"/>
    <n v="20"/>
    <n v="0"/>
    <n v="0"/>
    <n v="0"/>
    <s v=""/>
    <m/>
    <m/>
    <n v="0"/>
    <n v="0"/>
    <s v="ZLIN"/>
    <n v="0"/>
    <n v="1"/>
  </r>
  <r>
    <s v="120381000162-13"/>
    <x v="13"/>
    <n v="315100"/>
    <m/>
    <s v="TERMOMETRO"/>
    <d v="2017-02-28T00:00:00"/>
    <n v="620504.41"/>
    <n v="49123.270000000019"/>
    <s v="ZLIN"/>
    <n v="20"/>
    <n v="0"/>
    <n v="0"/>
    <n v="0"/>
    <s v=""/>
    <m/>
    <m/>
    <n v="0"/>
    <n v="0"/>
    <s v="ZLIN"/>
    <n v="0"/>
    <n v="1"/>
  </r>
  <r>
    <s v="120381000162-14"/>
    <x v="13"/>
    <n v="315100"/>
    <m/>
    <s v="TERMOMETRO"/>
    <d v="2017-02-28T00:00:00"/>
    <n v="620504.41"/>
    <n v="49123.270000000019"/>
    <s v="ZLIN"/>
    <n v="20"/>
    <n v="0"/>
    <n v="0"/>
    <n v="0"/>
    <s v=""/>
    <m/>
    <m/>
    <n v="0"/>
    <n v="0"/>
    <s v="ZLIN"/>
    <n v="0"/>
    <n v="1"/>
  </r>
  <r>
    <s v="120381000162-15"/>
    <x v="13"/>
    <n v="315100"/>
    <m/>
    <s v="TERMOMETRO"/>
    <d v="2017-02-28T00:00:00"/>
    <n v="620504.41"/>
    <n v="49123.270000000019"/>
    <s v="ZLIN"/>
    <n v="20"/>
    <n v="0"/>
    <n v="0"/>
    <n v="0"/>
    <s v=""/>
    <m/>
    <m/>
    <n v="0"/>
    <n v="0"/>
    <s v="ZLIN"/>
    <n v="0"/>
    <n v="1"/>
  </r>
  <r>
    <s v="120381000163-0"/>
    <x v="13"/>
    <n v="315100"/>
    <m/>
    <s v="TUBERIA"/>
    <d v="2017-02-28T00:00:00"/>
    <n v="17008394.850000001"/>
    <n v="448832.65000000224"/>
    <s v="ZLIN"/>
    <n v="60"/>
    <n v="0"/>
    <n v="0"/>
    <n v="0"/>
    <s v=""/>
    <m/>
    <m/>
    <n v="0"/>
    <n v="0"/>
    <s v="ZLIN"/>
    <n v="0"/>
    <n v="1"/>
  </r>
  <r>
    <s v="120381000163-1"/>
    <x v="13"/>
    <n v="315100"/>
    <m/>
    <s v="MANOMETRO"/>
    <d v="2017-02-28T00:00:00"/>
    <n v="683908.98"/>
    <n v="54142.79999999993"/>
    <s v="ZLIN"/>
    <n v="20"/>
    <n v="0"/>
    <n v="0"/>
    <n v="0"/>
    <s v=""/>
    <m/>
    <m/>
    <n v="0"/>
    <n v="0"/>
    <s v="ZLIN"/>
    <n v="0"/>
    <n v="1"/>
  </r>
  <r>
    <s v="120381000163-2"/>
    <x v="13"/>
    <n v="315100"/>
    <m/>
    <s v="TERMOMETRO"/>
    <d v="2017-02-28T00:00:00"/>
    <n v="687339.84"/>
    <n v="54414.400000000023"/>
    <s v="ZLIN"/>
    <n v="20"/>
    <n v="0"/>
    <n v="0"/>
    <n v="0"/>
    <s v=""/>
    <m/>
    <m/>
    <n v="0"/>
    <n v="0"/>
    <s v="ZLIN"/>
    <n v="0"/>
    <n v="1"/>
  </r>
  <r>
    <s v="120381000163-3"/>
    <x v="13"/>
    <n v="315100"/>
    <m/>
    <s v="VALVULA"/>
    <d v="2017-02-28T00:00:00"/>
    <n v="698279.21"/>
    <n v="55280.439999999944"/>
    <s v="ZLIN"/>
    <n v="20"/>
    <n v="0"/>
    <n v="0"/>
    <n v="0"/>
    <s v=""/>
    <m/>
    <m/>
    <n v="0"/>
    <n v="0"/>
    <s v="ZLIN"/>
    <n v="0"/>
    <n v="1"/>
  </r>
  <r>
    <s v="120381000164-0"/>
    <x v="13"/>
    <n v="315100"/>
    <m/>
    <s v="TUBERIA"/>
    <d v="2017-02-28T00:00:00"/>
    <n v="34666968.25"/>
    <n v="914822.77000000328"/>
    <s v="ZLIN"/>
    <n v="60"/>
    <n v="0"/>
    <n v="0"/>
    <n v="0"/>
    <s v=""/>
    <m/>
    <m/>
    <n v="0"/>
    <n v="0"/>
    <s v="ZLIN"/>
    <n v="0"/>
    <n v="1"/>
  </r>
  <r>
    <s v="120381000164-1"/>
    <x v="13"/>
    <n v="315100"/>
    <m/>
    <s v="VALVULA"/>
    <d v="2017-02-28T00:00:00"/>
    <n v="4203062.41"/>
    <n v="332742.43999999994"/>
    <s v="ZLIN"/>
    <n v="20"/>
    <n v="0"/>
    <n v="0"/>
    <n v="0"/>
    <s v=""/>
    <m/>
    <m/>
    <n v="0"/>
    <n v="0"/>
    <s v="ZLIN"/>
    <n v="0"/>
    <n v="1"/>
  </r>
  <r>
    <s v="120381000164-2"/>
    <x v="13"/>
    <n v="315100"/>
    <m/>
    <s v="VALVULA"/>
    <d v="2017-02-28T00:00:00"/>
    <n v="4203062.41"/>
    <n v="332742.43999999994"/>
    <s v="ZLIN"/>
    <n v="20"/>
    <n v="0"/>
    <n v="0"/>
    <n v="0"/>
    <s v=""/>
    <m/>
    <m/>
    <n v="0"/>
    <n v="0"/>
    <s v="ZLIN"/>
    <n v="0"/>
    <n v="1"/>
  </r>
  <r>
    <s v="120381000164-3"/>
    <x v="13"/>
    <n v="315100"/>
    <m/>
    <s v="MANOMETRO"/>
    <d v="2017-02-28T00:00:00"/>
    <n v="593137.07999999996"/>
    <n v="46956.689999999944"/>
    <s v="ZLIN"/>
    <n v="20"/>
    <n v="0"/>
    <n v="0"/>
    <n v="0"/>
    <s v=""/>
    <m/>
    <m/>
    <n v="0"/>
    <n v="0"/>
    <s v="ZLIN"/>
    <n v="0"/>
    <n v="1"/>
  </r>
  <r>
    <s v="120381000164-4"/>
    <x v="13"/>
    <n v="315100"/>
    <m/>
    <s v="MANOMETRO"/>
    <d v="2017-02-28T00:00:00"/>
    <n v="593137.07999999996"/>
    <n v="46956.689999999944"/>
    <s v="ZLIN"/>
    <n v="20"/>
    <n v="0"/>
    <n v="0"/>
    <n v="0"/>
    <s v=""/>
    <m/>
    <m/>
    <n v="0"/>
    <n v="0"/>
    <s v="ZLIN"/>
    <n v="0"/>
    <n v="1"/>
  </r>
  <r>
    <s v="120381000164-5"/>
    <x v="13"/>
    <n v="315100"/>
    <m/>
    <s v="TERMOMETRO"/>
    <d v="2017-02-28T00:00:00"/>
    <n v="635360.02"/>
    <n v="50299.330000000075"/>
    <s v="ZLIN"/>
    <n v="20"/>
    <n v="0"/>
    <n v="0"/>
    <n v="0"/>
    <s v=""/>
    <m/>
    <m/>
    <n v="0"/>
    <n v="0"/>
    <s v="ZLIN"/>
    <n v="0"/>
    <n v="1"/>
  </r>
  <r>
    <s v="120381000164-6"/>
    <x v="13"/>
    <n v="315100"/>
    <m/>
    <s v="TERMOMETRO"/>
    <d v="2017-02-28T00:00:00"/>
    <n v="635360.02"/>
    <n v="50299.330000000075"/>
    <s v="ZLIN"/>
    <n v="20"/>
    <n v="0"/>
    <n v="0"/>
    <n v="0"/>
    <s v=""/>
    <m/>
    <m/>
    <n v="0"/>
    <n v="0"/>
    <s v="ZLIN"/>
    <n v="0"/>
    <n v="1"/>
  </r>
  <r>
    <s v="120381000165-0"/>
    <x v="13"/>
    <n v="315100"/>
    <m/>
    <s v="TUBERIA"/>
    <d v="2017-02-28T00:00:00"/>
    <n v="77978996.890000001"/>
    <n v="2057779.0799999982"/>
    <s v="ZLIN"/>
    <n v="60"/>
    <n v="0"/>
    <n v="0"/>
    <n v="0"/>
    <s v=""/>
    <m/>
    <m/>
    <n v="0"/>
    <n v="0"/>
    <s v="ZLIN"/>
    <n v="0"/>
    <n v="1"/>
  </r>
  <r>
    <s v="120381000165-1"/>
    <x v="13"/>
    <n v="315100"/>
    <m/>
    <s v="VALVULA"/>
    <d v="2017-02-28T00:00:00"/>
    <n v="3116093.6"/>
    <n v="246690.74000000022"/>
    <s v="ZLIN"/>
    <n v="20"/>
    <n v="0"/>
    <n v="0"/>
    <n v="0"/>
    <s v=""/>
    <m/>
    <m/>
    <n v="0"/>
    <n v="0"/>
    <s v="ZLIN"/>
    <n v="0"/>
    <n v="1"/>
  </r>
  <r>
    <s v="120381000165-2"/>
    <x v="13"/>
    <n v="315100"/>
    <m/>
    <s v="VALVULA"/>
    <d v="2017-02-28T00:00:00"/>
    <n v="20849728.399999999"/>
    <n v="1650603.5"/>
    <s v="ZLIN"/>
    <n v="20"/>
    <n v="0"/>
    <n v="0"/>
    <n v="0"/>
    <s v=""/>
    <m/>
    <m/>
    <n v="0"/>
    <n v="0"/>
    <s v="ZLIN"/>
    <n v="0"/>
    <n v="1"/>
  </r>
  <r>
    <s v="120381000165-3"/>
    <x v="13"/>
    <n v="315100"/>
    <m/>
    <s v="VALVULA"/>
    <d v="2017-02-28T00:00:00"/>
    <n v="20849728.399999999"/>
    <n v="1650603.5"/>
    <s v="ZLIN"/>
    <n v="20"/>
    <n v="0"/>
    <n v="0"/>
    <n v="0"/>
    <s v=""/>
    <m/>
    <m/>
    <n v="0"/>
    <n v="0"/>
    <s v="ZLIN"/>
    <n v="0"/>
    <n v="1"/>
  </r>
  <r>
    <s v="120381000166-0"/>
    <x v="13"/>
    <n v="315100"/>
    <m/>
    <s v="TUBERIA"/>
    <d v="2017-02-28T00:00:00"/>
    <n v="112320939.56999999"/>
    <n v="2964024.7899999917"/>
    <s v="ZLIN"/>
    <n v="60"/>
    <n v="0"/>
    <n v="0"/>
    <n v="0"/>
    <s v=""/>
    <m/>
    <m/>
    <n v="0"/>
    <n v="0"/>
    <s v="ZLIN"/>
    <n v="0"/>
    <n v="1"/>
  </r>
  <r>
    <s v="120381000166-1"/>
    <x v="13"/>
    <n v="315100"/>
    <m/>
    <s v="VALVULA"/>
    <d v="2017-02-28T00:00:00"/>
    <n v="2113675.7400000002"/>
    <n v="167332.66000000015"/>
    <s v="ZLIN"/>
    <n v="20"/>
    <n v="0"/>
    <n v="0"/>
    <n v="0"/>
    <s v=""/>
    <m/>
    <m/>
    <n v="0"/>
    <n v="0"/>
    <s v="ZLIN"/>
    <n v="0"/>
    <n v="1"/>
  </r>
  <r>
    <s v="120381000166-2"/>
    <x v="13"/>
    <n v="315100"/>
    <m/>
    <s v="VALVULA"/>
    <d v="2017-02-28T00:00:00"/>
    <n v="11965695.07"/>
    <n v="947284.20000000112"/>
    <s v="ZLIN"/>
    <n v="20"/>
    <n v="0"/>
    <n v="0"/>
    <n v="0"/>
    <s v=""/>
    <m/>
    <m/>
    <n v="0"/>
    <n v="0"/>
    <s v="ZLIN"/>
    <n v="0"/>
    <n v="1"/>
  </r>
  <r>
    <s v="120381000166-3"/>
    <x v="13"/>
    <n v="315100"/>
    <m/>
    <s v="VALVULA"/>
    <d v="2017-02-28T00:00:00"/>
    <n v="11965695.07"/>
    <n v="947284.20000000112"/>
    <s v="ZLIN"/>
    <n v="20"/>
    <n v="0"/>
    <n v="0"/>
    <n v="0"/>
    <s v=""/>
    <m/>
    <m/>
    <n v="0"/>
    <n v="0"/>
    <s v="ZLIN"/>
    <n v="0"/>
    <n v="1"/>
  </r>
  <r>
    <s v="120381000167-0"/>
    <x v="13"/>
    <n v="315100"/>
    <m/>
    <s v="TUBERIA"/>
    <d v="2017-02-28T00:00:00"/>
    <n v="116308045.95"/>
    <n v="3069240.1000000089"/>
    <s v="ZLIN"/>
    <n v="60"/>
    <n v="0"/>
    <n v="0"/>
    <n v="0"/>
    <s v=""/>
    <m/>
    <m/>
    <n v="0"/>
    <n v="0"/>
    <s v="ZLIN"/>
    <n v="0"/>
    <n v="1"/>
  </r>
  <r>
    <s v="120381000167-1"/>
    <x v="13"/>
    <n v="315100"/>
    <m/>
    <s v="VALVULA"/>
    <d v="2017-02-28T00:00:00"/>
    <n v="6071061.8399999999"/>
    <n v="480625.72999999952"/>
    <s v="ZLIN"/>
    <n v="20"/>
    <n v="0"/>
    <n v="0"/>
    <n v="0"/>
    <s v=""/>
    <m/>
    <m/>
    <n v="0"/>
    <n v="0"/>
    <s v="ZLIN"/>
    <n v="0"/>
    <n v="1"/>
  </r>
  <r>
    <s v="120401000001-0"/>
    <x v="14"/>
    <n v="344208"/>
    <m/>
    <s v="EDIFICACION"/>
    <d v="1985-04-01T00:00:00"/>
    <n v="57030.45"/>
    <n v="24277.219999999998"/>
    <s v="ZLIN"/>
    <n v="78"/>
    <n v="6"/>
    <n v="0"/>
    <n v="0"/>
    <s v=""/>
    <m/>
    <m/>
    <n v="228052159.94"/>
    <n v="13461412.229999989"/>
    <s v="ZLIN"/>
    <n v="48"/>
    <n v="0"/>
  </r>
  <r>
    <s v="120401000002-0"/>
    <x v="14"/>
    <n v="342510"/>
    <m/>
    <s v="EDIFICACION"/>
    <d v="1983-09-01T00:00:00"/>
    <n v="174046884.19"/>
    <n v="90807070"/>
    <s v="ZLIN"/>
    <n v="67"/>
    <n v="1"/>
    <n v="0"/>
    <n v="0"/>
    <s v=""/>
    <m/>
    <m/>
    <n v="52110280.149999999"/>
    <n v="4218451.2599999979"/>
    <s v="ZLIN"/>
    <n v="35"/>
    <n v="0"/>
  </r>
  <r>
    <s v="120401000003-0"/>
    <x v="14"/>
    <n v="341100"/>
    <m/>
    <s v="EDIFICACION"/>
    <d v="2011-07-31T00:00:00"/>
    <n v="88628429.819999993"/>
    <n v="12413753.989999995"/>
    <s v="ZLIN"/>
    <n v="51"/>
    <n v="2"/>
    <n v="0"/>
    <n v="0"/>
    <s v=""/>
    <m/>
    <m/>
    <n v="11012289.119999999"/>
    <n v="663861.39999999851"/>
    <s v="ZLIN"/>
    <n v="47"/>
    <n v="0"/>
  </r>
  <r>
    <s v="120401000004-0"/>
    <x v="14"/>
    <n v="342510"/>
    <m/>
    <s v="EDIFICACION"/>
    <d v="2011-07-31T00:00:00"/>
    <n v="27959331.699999999"/>
    <n v="8291388"/>
    <s v="ZLIN"/>
    <n v="24"/>
    <n v="2"/>
    <n v="0"/>
    <n v="0"/>
    <s v=""/>
    <m/>
    <m/>
    <n v="37497876.039999999"/>
    <n v="5312199.0999999978"/>
    <s v="ZLIN"/>
    <n v="20"/>
    <n v="0"/>
  </r>
  <r>
    <s v="120401000005-0"/>
    <x v="14"/>
    <n v="341102"/>
    <m/>
    <s v="EDIFICACION"/>
    <d v="2005-06-30T00:00:00"/>
    <n v="173534661.56999999"/>
    <n v="29013681.609999985"/>
    <s v="ZLIN"/>
    <n v="79"/>
    <n v="3"/>
    <n v="0"/>
    <n v="0"/>
    <s v=""/>
    <m/>
    <m/>
    <n v="-18504008.640000001"/>
    <n v="-759826.44999999925"/>
    <s v="ZLIN"/>
    <n v="69"/>
    <n v="0"/>
  </r>
  <r>
    <s v="120401000006-0"/>
    <x v="14"/>
    <n v="341102"/>
    <m/>
    <s v="EDIFICACION"/>
    <d v="2011-07-31T00:00:00"/>
    <n v="90551588.200000003"/>
    <n v="11484535.960000008"/>
    <s v="ZLIN"/>
    <n v="50"/>
    <n v="2"/>
    <n v="0"/>
    <n v="0"/>
    <s v=""/>
    <m/>
    <m/>
    <n v="31740611.289999999"/>
    <n v="1955037.6600000001"/>
    <s v="ZLIN"/>
    <n v="46"/>
    <n v="0"/>
  </r>
  <r>
    <s v="120401000007-0"/>
    <x v="14"/>
    <n v="344301"/>
    <m/>
    <s v="EDIFICACION"/>
    <d v="2012-09-30T00:00:00"/>
    <n v="83604322"/>
    <n v="11513265.609999999"/>
    <s v="ZLIN"/>
    <n v="43"/>
    <n v="0"/>
    <n v="0"/>
    <n v="0"/>
    <s v=""/>
    <m/>
    <m/>
    <n v="50362622.93"/>
    <n v="3567352.450000003"/>
    <s v="ZLIN"/>
    <n v="40"/>
    <n v="0"/>
  </r>
  <r>
    <s v="120401000008-0"/>
    <x v="14"/>
    <n v="341101"/>
    <m/>
    <s v="EDIFICACION"/>
    <d v="1994-12-01T00:00:00"/>
    <n v="3626944.75"/>
    <n v="2403905.2199999997"/>
    <s v="ZLIN"/>
    <n v="35"/>
    <n v="10"/>
    <n v="0"/>
    <n v="0"/>
    <s v=""/>
    <m/>
    <m/>
    <n v="52179763.07"/>
    <n v="9856177.4600000009"/>
    <s v="ZLIN"/>
    <n v="15"/>
    <n v="0"/>
  </r>
  <r>
    <s v="120401000009-0"/>
    <x v="14"/>
    <n v="341101"/>
    <m/>
    <s v="EDIFICACION"/>
    <d v="2015-10-01T00:00:00"/>
    <n v="1"/>
    <n v="1"/>
    <s v="ZLIN"/>
    <n v="0"/>
    <n v="1"/>
    <n v="0"/>
    <n v="0"/>
    <s v=""/>
    <m/>
    <m/>
    <n v="4414267.2300000004"/>
    <n v="4169030.1600000006"/>
    <s v="ZLIN"/>
    <n v="3"/>
    <n v="0"/>
  </r>
  <r>
    <s v="120401000010-0"/>
    <x v="14"/>
    <n v="342100"/>
    <m/>
    <s v="EDIFICACION"/>
    <d v="1988-12-01T00:00:00"/>
    <n v="731957.2"/>
    <n v="352168.01999999996"/>
    <s v="ZLIN"/>
    <n v="61"/>
    <n v="10"/>
    <n v="0"/>
    <n v="0"/>
    <s v=""/>
    <m/>
    <m/>
    <n v="180352327.71000001"/>
    <n v="14599950.340000004"/>
    <s v="ZLIN"/>
    <n v="35"/>
    <n v="0"/>
  </r>
  <r>
    <s v="120401000011-0"/>
    <x v="14"/>
    <n v="342100"/>
    <m/>
    <s v="EDIFICACION"/>
    <d v="2012-08-31T00:00:00"/>
    <n v="21488641"/>
    <n v="1865244.7199999988"/>
    <s v="ZLIN"/>
    <n v="70"/>
    <n v="1"/>
    <n v="0"/>
    <n v="0"/>
    <s v=""/>
    <m/>
    <m/>
    <n v="158114928.59999999"/>
    <n v="6686452.2100000083"/>
    <s v="ZLIN"/>
    <n v="67"/>
    <n v="0"/>
  </r>
  <r>
    <s v="120401000012-0"/>
    <x v="14"/>
    <n v="342302"/>
    <m/>
    <s v="EDIFICACION"/>
    <d v="1995-12-31T00:00:00"/>
    <n v="980928.79"/>
    <n v="407600.60000000009"/>
    <s v="ZLIN"/>
    <n v="54"/>
    <n v="9"/>
    <n v="0"/>
    <n v="0"/>
    <s v=""/>
    <m/>
    <m/>
    <n v="87096542"/>
    <n v="7050672.450000003"/>
    <s v="ZLIN"/>
    <n v="35"/>
    <n v="0"/>
  </r>
  <r>
    <s v="120401000013-0"/>
    <x v="14"/>
    <n v="342302"/>
    <m/>
    <s v="EDIFICACION"/>
    <d v="1979-07-01T00:00:00"/>
    <n v="622324.13"/>
    <n v="342096.26"/>
    <s v="ZLIN"/>
    <n v="71"/>
    <n v="3"/>
    <n v="0"/>
    <n v="0"/>
    <s v=""/>
    <m/>
    <m/>
    <n v="12347039.210000001"/>
    <n v="999522.22000000067"/>
    <s v="ZLIN"/>
    <n v="35"/>
    <n v="0"/>
  </r>
  <r>
    <s v="120401000014-0"/>
    <x v="14"/>
    <n v="341101"/>
    <m/>
    <s v="EDIFICACION"/>
    <d v="2015-10-01T00:00:00"/>
    <n v="1"/>
    <n v="1"/>
    <s v="ZLIN"/>
    <n v="0"/>
    <n v="1"/>
    <n v="0"/>
    <n v="0"/>
    <s v=""/>
    <m/>
    <m/>
    <n v="90901479.890000001"/>
    <n v="5723426.5100000054"/>
    <s v="ZLIN"/>
    <n v="45"/>
    <n v="0"/>
  </r>
  <r>
    <s v="120401000015-0"/>
    <x v="14"/>
    <n v="342302"/>
    <m/>
    <s v="EDIFICACION"/>
    <d v="1979-07-01T00:00:00"/>
    <n v="67406262.450000003"/>
    <n v="537877.60000000149"/>
    <s v="ZLIN"/>
    <n v="71"/>
    <n v="3"/>
    <n v="0"/>
    <n v="0"/>
    <s v=""/>
    <m/>
    <m/>
    <n v="7229020.0700000003"/>
    <n v="585206.37999999989"/>
    <s v="ZLIN"/>
    <n v="35"/>
    <n v="0"/>
  </r>
  <r>
    <s v="120401000016-0"/>
    <x v="14"/>
    <n v="343301"/>
    <m/>
    <s v="EDIFICACION"/>
    <d v="2012-03-31T00:00:00"/>
    <n v="74744205.480000004"/>
    <n v="6891309.7400000095"/>
    <s v="ZLIN"/>
    <n v="70"/>
    <n v="6"/>
    <n v="0"/>
    <n v="0"/>
    <s v=""/>
    <m/>
    <m/>
    <n v="-31407797.75"/>
    <n v="-1328190.4600000009"/>
    <s v="ZLIN"/>
    <n v="67"/>
    <n v="0"/>
  </r>
  <r>
    <s v="120401000017-0"/>
    <x v="14"/>
    <n v="342302"/>
    <m/>
    <s v="EDIFICACION"/>
    <d v="1979-07-01T00:00:00"/>
    <n v="1607670.68"/>
    <n v="883748.83"/>
    <s v="ZLIN"/>
    <n v="71"/>
    <n v="3"/>
    <n v="0"/>
    <n v="0"/>
    <s v=""/>
    <m/>
    <m/>
    <n v="31896518.09"/>
    <n v="2582099.09"/>
    <s v="ZLIN"/>
    <n v="35"/>
    <n v="0"/>
  </r>
  <r>
    <s v="120401000018-0"/>
    <x v="14"/>
    <n v="322201"/>
    <m/>
    <s v="EDIFICACION"/>
    <d v="1995-12-31T00:00:00"/>
    <n v="4862460.45"/>
    <n v="1585963.7800000003"/>
    <s v="ZLIN"/>
    <n v="69"/>
    <n v="9"/>
    <n v="0"/>
    <n v="0"/>
    <s v=""/>
    <m/>
    <m/>
    <n v="100887456.88"/>
    <n v="5716955.8900000006"/>
    <s v="ZLIN"/>
    <n v="50"/>
    <n v="0"/>
  </r>
  <r>
    <s v="120401000019-0"/>
    <x v="14"/>
    <n v="343203"/>
    <m/>
    <s v="EDIFICACION"/>
    <d v="1976-06-01T00:00:00"/>
    <n v="2605.96"/>
    <n v="1370.5900000000001"/>
    <s v="ZLIN"/>
    <n v="80"/>
    <n v="4"/>
    <n v="0"/>
    <n v="0"/>
    <s v=""/>
    <m/>
    <m/>
    <n v="19858195.91"/>
    <n v="1372314.3500000015"/>
    <s v="ZLIN"/>
    <n v="41"/>
    <n v="0"/>
  </r>
  <r>
    <s v="120401000020-0"/>
    <x v="14"/>
    <n v="343203"/>
    <m/>
    <s v="EDIFICACION"/>
    <d v="1997-12-30T00:00:00"/>
    <n v="2185000"/>
    <n v="785086.62000000011"/>
    <s v="ZLIN"/>
    <n v="57"/>
    <n v="9"/>
    <n v="0"/>
    <n v="0"/>
    <s v=""/>
    <m/>
    <m/>
    <n v="25664378"/>
    <n v="1817893.4400000013"/>
    <s v="ZLIN"/>
    <n v="40"/>
    <n v="0"/>
  </r>
  <r>
    <s v="120401000021-0"/>
    <x v="14"/>
    <n v="342407"/>
    <m/>
    <s v="EDIFICACION"/>
    <d v="2008-11-30T00:00:00"/>
    <n v="1355674253.3099999"/>
    <n v="238760540.13999987"/>
    <s v="ZLIN"/>
    <n v="55"/>
    <n v="10"/>
    <n v="0"/>
    <n v="0"/>
    <s v=""/>
    <m/>
    <m/>
    <n v="-1048190638.63"/>
    <n v="-60609662.779999971"/>
    <s v="ZLIN"/>
    <n v="49"/>
    <n v="0"/>
  </r>
  <r>
    <s v="120401000022-0"/>
    <x v="14"/>
    <n v="342402"/>
    <m/>
    <s v="EDIFICACION"/>
    <d v="2014-08-31T00:00:00"/>
    <n v="652750552.42999995"/>
    <n v="65739808.829999924"/>
    <s v="ZLIN"/>
    <n v="70"/>
    <n v="1"/>
    <n v="0"/>
    <n v="0"/>
    <s v=""/>
    <m/>
    <m/>
    <n v="-316073115.31"/>
    <n v="-12459517.75999999"/>
    <s v="ZLIN"/>
    <n v="69"/>
    <n v="0"/>
  </r>
  <r>
    <s v="120401000023-0"/>
    <x v="14"/>
    <n v="342402"/>
    <m/>
    <s v="EDIFICACION"/>
    <d v="2005-01-31T00:00:00"/>
    <n v="22963981.09"/>
    <n v="6584078.4800000004"/>
    <s v="ZLIN"/>
    <n v="47"/>
    <n v="8"/>
    <n v="0"/>
    <n v="0"/>
    <s v=""/>
    <m/>
    <m/>
    <n v="28120313.079999998"/>
    <n v="2153357.3099999987"/>
    <s v="ZLIN"/>
    <n v="37"/>
    <n v="0"/>
  </r>
  <r>
    <s v="120401000024-0"/>
    <x v="14"/>
    <n v="323301"/>
    <m/>
    <s v="EDIFICACION"/>
    <d v="1993-12-01T00:00:00"/>
    <n v="48328010.649999999"/>
    <n v="19662217.989999998"/>
    <s v="ZLIN"/>
    <n v="60"/>
    <n v="10"/>
    <n v="0"/>
    <n v="0"/>
    <s v=""/>
    <m/>
    <m/>
    <n v="182235150.81999999"/>
    <n v="13239305.819999993"/>
    <s v="ZLIN"/>
    <n v="39"/>
    <n v="0"/>
  </r>
  <r>
    <s v="120401000025-0"/>
    <x v="14"/>
    <n v="321101"/>
    <m/>
    <s v="EDIFICACION"/>
    <d v="2013-04-30T00:00:00"/>
    <n v="356655256.12"/>
    <n v="27435019.689999998"/>
    <s v="ZLIN"/>
    <n v="70"/>
    <n v="5"/>
    <n v="0"/>
    <n v="0"/>
    <s v=""/>
    <m/>
    <m/>
    <n v="97286784.329999998"/>
    <n v="4053616"/>
    <s v="ZLIN"/>
    <n v="68"/>
    <n v="0"/>
  </r>
  <r>
    <s v="120401000026-0"/>
    <x v="14"/>
    <n v="322100"/>
    <m/>
    <s v="EDIFICACION"/>
    <d v="2015-10-01T00:00:00"/>
    <n v="1"/>
    <n v="1"/>
    <s v="ZLIN"/>
    <n v="0"/>
    <n v="1"/>
    <n v="0"/>
    <n v="0"/>
    <s v=""/>
    <m/>
    <m/>
    <n v="823606506.65999997"/>
    <n v="37040504.269999981"/>
    <s v="ZLIN"/>
    <n v="63"/>
    <n v="0"/>
  </r>
  <r>
    <s v="120401000027-0"/>
    <x v="14"/>
    <n v="322311"/>
    <m/>
    <s v="EDIFICACION"/>
    <d v="1985-12-01T00:00:00"/>
    <n v="15633708.619999999"/>
    <n v="8020949.7299999995"/>
    <s v="ZLIN"/>
    <n v="63"/>
    <n v="10"/>
    <n v="0"/>
    <n v="0"/>
    <s v=""/>
    <m/>
    <m/>
    <n v="49231627.530000001"/>
    <n v="4102635.6200000048"/>
    <s v="ZLIN"/>
    <n v="34"/>
    <n v="0"/>
  </r>
  <r>
    <s v="120401000028-0"/>
    <x v="14"/>
    <n v="342506"/>
    <m/>
    <s v="EDIFICACION"/>
    <d v="2011-07-31T00:00:00"/>
    <n v="58900000"/>
    <n v="10777446.82"/>
    <s v="ZLIN"/>
    <n v="39"/>
    <n v="2"/>
    <n v="0"/>
    <n v="0"/>
    <s v=""/>
    <m/>
    <m/>
    <n v="-24341400.309999999"/>
    <n v="-1970494.3200000003"/>
    <s v="ZLIN"/>
    <n v="35"/>
    <n v="0"/>
  </r>
  <r>
    <s v="120401000029-0"/>
    <x v="14"/>
    <n v="321101"/>
    <m/>
    <s v="EDIFICACION"/>
    <d v="1986-01-01T00:00:00"/>
    <n v="41691.910000000003"/>
    <n v="19249.970000000005"/>
    <s v="ZLIN"/>
    <n v="70"/>
    <n v="9"/>
    <n v="0"/>
    <n v="0"/>
    <s v=""/>
    <m/>
    <m/>
    <n v="365037098.25999999"/>
    <n v="25226140.939999998"/>
    <s v="ZLIN"/>
    <n v="41"/>
    <n v="0"/>
  </r>
  <r>
    <s v="120401000030-0"/>
    <x v="14"/>
    <n v="321101"/>
    <m/>
    <s v="EDIFICACION"/>
    <d v="1985-12-01T00:00:00"/>
    <n v="123500"/>
    <n v="67598.239999999991"/>
    <s v="ZLIN"/>
    <n v="59"/>
    <n v="10"/>
    <n v="0"/>
    <n v="0"/>
    <s v=""/>
    <m/>
    <m/>
    <n v="154972569.53"/>
    <n v="14636298.24000001"/>
    <s v="ZLIN"/>
    <n v="30"/>
    <n v="0"/>
  </r>
  <r>
    <s v="120401000031-0"/>
    <x v="14"/>
    <n v="214502"/>
    <m/>
    <s v="EDIFICACION"/>
    <d v="1987-01-01T00:00:00"/>
    <n v="3372576.82"/>
    <n v="1509516.1199999999"/>
    <s v="ZLIN"/>
    <n v="70"/>
    <n v="9"/>
    <n v="0"/>
    <n v="0"/>
    <s v=""/>
    <m/>
    <m/>
    <n v="20135804.140000001"/>
    <n v="1358367.7400000021"/>
    <s v="ZLIN"/>
    <n v="42"/>
    <n v="0"/>
  </r>
  <r>
    <s v="120401000032-0"/>
    <x v="14"/>
    <n v="315100"/>
    <m/>
    <s v="EDIFICACION"/>
    <d v="2015-10-01T00:00:00"/>
    <n v="1"/>
    <n v="1"/>
    <s v="ZLIN"/>
    <n v="0"/>
    <n v="1"/>
    <n v="0"/>
    <n v="0"/>
    <s v=""/>
    <m/>
    <m/>
    <n v="341003019.42000002"/>
    <n v="17566822.210000038"/>
    <s v="ZLIN"/>
    <n v="55"/>
    <n v="0"/>
  </r>
  <r>
    <s v="120401000033-0"/>
    <x v="14"/>
    <n v="315100"/>
    <m/>
    <s v="EDIFICACION"/>
    <d v="2015-10-01T00:00:00"/>
    <n v="1"/>
    <n v="1"/>
    <s v="ZLIN"/>
    <n v="0"/>
    <n v="1"/>
    <n v="0"/>
    <n v="0"/>
    <s v=""/>
    <m/>
    <m/>
    <n v="214585323.28999999"/>
    <n v="9074503.7199999988"/>
    <s v="ZLIN"/>
    <n v="67"/>
    <n v="0"/>
  </r>
  <r>
    <s v="120401000034-0"/>
    <x v="14"/>
    <n v="321101"/>
    <m/>
    <s v="EDIFICACION"/>
    <d v="1983-09-01T00:00:00"/>
    <n v="3052315.48"/>
    <n v="397054.91999999993"/>
    <s v="ZLIN"/>
    <n v="70"/>
    <n v="1"/>
    <n v="0"/>
    <n v="0"/>
    <s v=""/>
    <m/>
    <m/>
    <n v="14914724.470000001"/>
    <n v="1112062.790000001"/>
    <s v="ZLIN"/>
    <n v="38"/>
    <n v="0"/>
  </r>
  <r>
    <s v="120401000035-0"/>
    <x v="14"/>
    <n v="342506"/>
    <m/>
    <s v="EDIFICACION"/>
    <d v="1988-12-01T00:00:00"/>
    <n v="432979.06"/>
    <n v="184455.35"/>
    <s v="ZLIN"/>
    <n v="69"/>
    <n v="10"/>
    <n v="0"/>
    <n v="0"/>
    <s v=""/>
    <m/>
    <m/>
    <n v="52567721.25"/>
    <n v="3463764.5900000036"/>
    <s v="ZLIN"/>
    <n v="43"/>
    <n v="0"/>
  </r>
  <r>
    <s v="120401000036-0"/>
    <x v="14"/>
    <n v="335303"/>
    <m/>
    <s v="EDIFICACION"/>
    <d v="1993-12-01T00:00:00"/>
    <n v="10277130.43"/>
    <n v="2998337.7199999997"/>
    <s v="ZLIN"/>
    <n v="84"/>
    <n v="10"/>
    <n v="0"/>
    <n v="0"/>
    <s v=""/>
    <m/>
    <m/>
    <n v="46983478.399999999"/>
    <n v="2113013.5799999982"/>
    <s v="ZLIN"/>
    <n v="63"/>
    <n v="0"/>
  </r>
  <r>
    <s v="120401000037-0"/>
    <x v="14"/>
    <n v="321101"/>
    <m/>
    <s v="EDIFICACION"/>
    <d v="1993-12-01T00:00:00"/>
    <n v="134621094.53999999"/>
    <n v="26458355.299999997"/>
    <s v="ZLIN"/>
    <n v="68"/>
    <n v="10"/>
    <n v="0"/>
    <n v="0"/>
    <s v=""/>
    <m/>
    <m/>
    <n v="488837660.80000001"/>
    <n v="29468936.99000001"/>
    <s v="ZLIN"/>
    <n v="47"/>
    <n v="0"/>
  </r>
  <r>
    <s v="120401000038-0"/>
    <x v="14"/>
    <n v="342408"/>
    <m/>
    <s v="EDIFICACION"/>
    <d v="1979-09-01T00:00:00"/>
    <n v="36575"/>
    <n v="17592.12"/>
    <s v="ZLIN"/>
    <n v="81"/>
    <n v="1"/>
    <n v="0"/>
    <n v="0"/>
    <s v=""/>
    <m/>
    <m/>
    <n v="23465864.640000001"/>
    <n v="1477480.3599999994"/>
    <s v="ZLIN"/>
    <n v="45"/>
    <n v="0"/>
  </r>
  <r>
    <s v="120401000039-0"/>
    <x v="14"/>
    <n v="342408"/>
    <m/>
    <s v="COBERTIZO"/>
    <d v="2008-11-30T00:00:00"/>
    <n v="63109721.619999997"/>
    <n v="23127165.049999997"/>
    <s v="ZLIN"/>
    <n v="26"/>
    <n v="10"/>
    <n v="0"/>
    <n v="0"/>
    <s v=""/>
    <m/>
    <m/>
    <n v="-34370137.289999999"/>
    <n v="-4869102.7799999975"/>
    <s v="ZLIN"/>
    <n v="20"/>
    <n v="0"/>
  </r>
  <r>
    <s v="120401000040-0"/>
    <x v="14"/>
    <n v="342408"/>
    <m/>
    <s v="EDIFICACION"/>
    <d v="1993-12-01T00:00:00"/>
    <n v="1121402.6100000001"/>
    <n v="415282.4800000001"/>
    <s v="ZLIN"/>
    <n v="66"/>
    <n v="10"/>
    <n v="0"/>
    <n v="0"/>
    <s v=""/>
    <m/>
    <m/>
    <n v="74652289.560000002"/>
    <n v="4700329.3500000089"/>
    <s v="ZLIN"/>
    <n v="45"/>
    <n v="0"/>
  </r>
  <r>
    <s v="120401000041-0"/>
    <x v="14"/>
    <n v="342409"/>
    <m/>
    <s v="EDIFICACION"/>
    <d v="1993-12-01T00:00:00"/>
    <n v="52504050.75"/>
    <n v="20043320.219999999"/>
    <s v="ZLIN"/>
    <n v="64"/>
    <n v="10"/>
    <n v="0"/>
    <n v="0"/>
    <s v=""/>
    <m/>
    <m/>
    <n v="59304089.969999999"/>
    <n v="3907633.8299999982"/>
    <s v="ZLIN"/>
    <n v="43"/>
    <n v="0"/>
  </r>
  <r>
    <s v="120401000042-0"/>
    <x v="14"/>
    <n v="342303"/>
    <m/>
    <s v="EDIFICACION"/>
    <d v="1987-01-01T00:00:00"/>
    <n v="25250860.02"/>
    <n v="11463950.83"/>
    <s v="ZLIN"/>
    <n v="69"/>
    <n v="9"/>
    <n v="0"/>
    <n v="0"/>
    <s v=""/>
    <m/>
    <m/>
    <n v="101093194.09"/>
    <n v="6986115.0400000066"/>
    <s v="ZLIN"/>
    <n v="41"/>
    <n v="0"/>
  </r>
  <r>
    <s v="120401000043-0"/>
    <x v="14"/>
    <n v="342303"/>
    <m/>
    <s v="EDIFICACION"/>
    <d v="1987-01-01T00:00:00"/>
    <n v="135362944.12"/>
    <n v="61455100.050000012"/>
    <s v="ZLIN"/>
    <n v="69"/>
    <n v="9"/>
    <n v="0"/>
    <n v="0"/>
    <s v=""/>
    <m/>
    <m/>
    <n v="222755991.46000001"/>
    <n v="15393706.719999999"/>
    <s v="ZLIN"/>
    <n v="41"/>
    <n v="0"/>
  </r>
  <r>
    <s v="120401000044-0"/>
    <x v="14"/>
    <n v="342303"/>
    <m/>
    <s v="EDIFICACION"/>
    <d v="1987-01-01T00:00:00"/>
    <n v="27551779.449999999"/>
    <n v="12690516.619999999"/>
    <s v="ZLIN"/>
    <n v="68"/>
    <n v="9"/>
    <n v="0"/>
    <n v="0"/>
    <s v=""/>
    <m/>
    <m/>
    <n v="49273051.920000002"/>
    <n v="3490174.5100000054"/>
    <s v="ZLIN"/>
    <n v="40"/>
    <n v="0"/>
  </r>
  <r>
    <s v="120401000045-0"/>
    <x v="14"/>
    <n v="214403"/>
    <m/>
    <s v="EDIFICACION"/>
    <d v="2005-06-30T00:00:00"/>
    <n v="211621100.36000001"/>
    <n v="45779258.410000026"/>
    <s v="ZLIN"/>
    <n v="61"/>
    <n v="3"/>
    <n v="0"/>
    <n v="0"/>
    <s v=""/>
    <m/>
    <m/>
    <n v="17111039.989999998"/>
    <n v="950613.33999999799"/>
    <s v="ZLIN"/>
    <n v="51"/>
    <n v="0"/>
  </r>
  <r>
    <s v="120401000046-0"/>
    <x v="14"/>
    <n v="342304"/>
    <m/>
    <s v="EDIFICACION"/>
    <d v="2014-06-30T00:00:00"/>
    <n v="620435224.42999995"/>
    <n v="37526305.589999914"/>
    <s v="ZLIN"/>
    <n v="70"/>
    <n v="3"/>
    <n v="0"/>
    <n v="0"/>
    <s v=""/>
    <m/>
    <m/>
    <n v="-292545161.52999997"/>
    <n v="-12012724.019999981"/>
    <s v="ZLIN"/>
    <n v="69"/>
    <n v="0"/>
  </r>
  <r>
    <s v="120401000047-0"/>
    <x v="14"/>
    <n v="342502"/>
    <m/>
    <s v="EDIFICACION"/>
    <d v="2013-04-30T00:00:00"/>
    <n v="1404598990.5699999"/>
    <n v="111204548.58999991"/>
    <s v="ZLIN"/>
    <n v="68"/>
    <n v="5"/>
    <n v="0"/>
    <n v="0"/>
    <s v=""/>
    <m/>
    <m/>
    <n v="-707043147.40999997"/>
    <n v="-30352862.389999986"/>
    <s v="ZLIN"/>
    <n v="66"/>
    <n v="0"/>
  </r>
  <r>
    <s v="120401000048-0"/>
    <x v="14"/>
    <n v="335100"/>
    <m/>
    <s v="EDIFICACION"/>
    <d v="2005-12-31T00:00:00"/>
    <n v="4071617033.9200001"/>
    <n v="894690385.80000019"/>
    <s v="ZLIN"/>
    <n v="57"/>
    <n v="9"/>
    <n v="0"/>
    <n v="0"/>
    <s v=""/>
    <m/>
    <m/>
    <n v="4555664109.6700001"/>
    <n v="268910728.69000006"/>
    <s v="ZLIN"/>
    <n v="48"/>
    <n v="0"/>
  </r>
  <r>
    <s v="120401000049-0"/>
    <x v="14"/>
    <n v="335100"/>
    <m/>
    <s v="COMEDOR"/>
    <d v="2012-11-30T00:00:00"/>
    <n v="46744132.32"/>
    <n v="3943640.5"/>
    <s v="ZLIN"/>
    <n v="68"/>
    <n v="10"/>
    <n v="0"/>
    <n v="0"/>
    <s v=""/>
    <m/>
    <m/>
    <n v="129876108.52"/>
    <n v="5575489.5199999958"/>
    <s v="ZLIN"/>
    <n v="66"/>
    <n v="0"/>
  </r>
  <r>
    <s v="120401000050-0"/>
    <x v="14"/>
    <n v="335204"/>
    <m/>
    <s v="EDIFICACION"/>
    <d v="2015-10-01T00:00:00"/>
    <n v="1"/>
    <n v="1"/>
    <s v="ZLIN"/>
    <n v="0"/>
    <n v="1"/>
    <n v="0"/>
    <n v="0"/>
    <s v=""/>
    <m/>
    <m/>
    <n v="150764923.58000001"/>
    <n v="11545061.710000008"/>
    <s v="ZLIN"/>
    <n v="37"/>
    <n v="0"/>
  </r>
  <r>
    <s v="120401000051-0"/>
    <x v="14"/>
    <n v="341101"/>
    <m/>
    <s v="EDIFICACION"/>
    <d v="1988-12-01T00:00:00"/>
    <n v="127741.75999999999"/>
    <n v="61460.639999999999"/>
    <s v="ZLIN"/>
    <n v="61"/>
    <n v="10"/>
    <n v="0"/>
    <n v="0"/>
    <s v=""/>
    <m/>
    <m/>
    <n v="31475233.07"/>
    <n v="2547995.0500000007"/>
    <s v="ZLIN"/>
    <n v="35"/>
    <n v="0"/>
  </r>
  <r>
    <s v="120401000052-0"/>
    <x v="14"/>
    <n v="342503"/>
    <m/>
    <s v="EDIFICACIÓN"/>
    <d v="2014-12-31T00:00:00"/>
    <n v="62185493.840000004"/>
    <n v="4663912.0500000045"/>
    <s v="ZLIN"/>
    <n v="50"/>
    <n v="0"/>
    <n v="0"/>
    <n v="0"/>
    <s v=""/>
    <m/>
    <m/>
    <n v="0"/>
    <n v="0"/>
    <s v="ZLIN"/>
    <n v="50"/>
    <n v="0"/>
  </r>
  <r>
    <s v="120401000053-0"/>
    <x v="14"/>
    <n v="342503"/>
    <m/>
    <s v="EDIFICACIÓN"/>
    <d v="2014-12-31T00:00:00"/>
    <n v="44244318.869999997"/>
    <n v="3318323.9199999943"/>
    <s v="ZLIN"/>
    <n v="50"/>
    <n v="0"/>
    <n v="0"/>
    <n v="0"/>
    <s v=""/>
    <m/>
    <m/>
    <n v="0"/>
    <n v="0"/>
    <s v="ZLIN"/>
    <n v="50"/>
    <n v="0"/>
  </r>
  <r>
    <s v="120401000054-0"/>
    <x v="14"/>
    <n v="341102"/>
    <m/>
    <s v="CENTRO DE DATOS"/>
    <d v="2015-02-28T00:00:00"/>
    <n v="868277650.22000003"/>
    <n v="62226564.920000076"/>
    <s v="ZLIN"/>
    <n v="50"/>
    <n v="0"/>
    <n v="0"/>
    <n v="0"/>
    <s v=""/>
    <m/>
    <m/>
    <n v="0"/>
    <n v="0"/>
    <s v="ZLIN"/>
    <n v="50"/>
    <n v="0"/>
  </r>
  <r>
    <s v="120401000055-0"/>
    <x v="14"/>
    <n v="214501"/>
    <m/>
    <s v="CASETA"/>
    <d v="2015-04-30T00:00:00"/>
    <n v="3482723"/>
    <n v="1189930.3599999999"/>
    <s v="ZLIN"/>
    <n v="10"/>
    <n v="0"/>
    <n v="0"/>
    <n v="0"/>
    <s v=""/>
    <m/>
    <m/>
    <n v="0"/>
    <n v="0"/>
    <s v="ZLIN"/>
    <n v="10"/>
    <n v="0"/>
  </r>
  <r>
    <s v="120401000056-0"/>
    <x v="14"/>
    <n v="342302"/>
    <m/>
    <s v="EDIFICACIÓN"/>
    <d v="2014-12-31T00:00:00"/>
    <n v="592018623.13"/>
    <n v="111003491.85000002"/>
    <s v="ZLIN"/>
    <n v="20"/>
    <n v="0"/>
    <n v="0"/>
    <n v="0"/>
    <s v=""/>
    <m/>
    <m/>
    <n v="0"/>
    <n v="0"/>
    <s v="ZLIN"/>
    <n v="20"/>
    <n v="0"/>
  </r>
  <r>
    <s v="120401000057-0"/>
    <x v="14"/>
    <n v="341100"/>
    <m/>
    <s v="EDIFICACIÓN"/>
    <d v="2015-07-31T00:00:00"/>
    <n v="81190235.5"/>
    <n v="5142048.25"/>
    <s v="ZLIN"/>
    <n v="50"/>
    <n v="0"/>
    <n v="0"/>
    <n v="0"/>
    <s v=""/>
    <m/>
    <m/>
    <n v="0"/>
    <n v="0"/>
    <s v="ZLIN"/>
    <n v="50"/>
    <n v="0"/>
  </r>
  <r>
    <s v="120401000058-0"/>
    <x v="14"/>
    <n v="341201"/>
    <m/>
    <s v="EDIFICACIÓN"/>
    <d v="2015-07-31T00:00:00"/>
    <n v="43029233.899999999"/>
    <n v="2725184.8200000003"/>
    <s v="ZLIN"/>
    <n v="50"/>
    <n v="0"/>
    <n v="0"/>
    <n v="0"/>
    <s v=""/>
    <m/>
    <m/>
    <n v="0"/>
    <n v="0"/>
    <s v="ZLIN"/>
    <n v="50"/>
    <n v="0"/>
  </r>
  <r>
    <s v="120401000061-0"/>
    <x v="14"/>
    <n v="342509"/>
    <m/>
    <s v="OFICINA"/>
    <d v="2016-05-31T00:00:00"/>
    <n v="33061710"/>
    <n v="1542879.8000000007"/>
    <s v="ZLIN"/>
    <n v="50"/>
    <n v="0"/>
    <n v="0"/>
    <n v="0"/>
    <s v=""/>
    <m/>
    <m/>
    <n v="0"/>
    <n v="0"/>
    <s v="ZLIN"/>
    <n v="0"/>
    <n v="1"/>
  </r>
  <r>
    <s v="120401000062-0"/>
    <x v="14"/>
    <n v="341201"/>
    <m/>
    <s v="OFICINA"/>
    <d v="2016-05-31T00:00:00"/>
    <n v="76990896.689999998"/>
    <n v="3592908.5099999905"/>
    <s v="ZLIN"/>
    <n v="50"/>
    <n v="0"/>
    <n v="0"/>
    <n v="0"/>
    <s v=""/>
    <m/>
    <m/>
    <n v="0"/>
    <n v="0"/>
    <s v="ZLIN"/>
    <n v="0"/>
    <n v="1"/>
  </r>
  <r>
    <s v="120401000062-1"/>
    <x v="14"/>
    <n v="341201"/>
    <m/>
    <s v="OFICINA SEGUNDA PLANTA"/>
    <d v="2016-05-31T00:00:00"/>
    <n v="69023455.799999997"/>
    <n v="3221094.6099999994"/>
    <s v="ZLIN"/>
    <n v="50"/>
    <n v="0"/>
    <n v="0"/>
    <n v="0"/>
    <s v=""/>
    <m/>
    <m/>
    <n v="0"/>
    <n v="0"/>
    <s v="ZLIN"/>
    <n v="0"/>
    <n v="1"/>
  </r>
  <r>
    <s v="120401000063-0"/>
    <x v="14"/>
    <n v="342503"/>
    <m/>
    <s v="LABORATORIO DE MOTORES"/>
    <d v="2016-06-01T00:00:00"/>
    <n v="87999999.969999999"/>
    <n v="4106666.6700000018"/>
    <s v="ZLIN"/>
    <n v="50"/>
    <n v="0"/>
    <n v="0"/>
    <n v="0"/>
    <s v=""/>
    <m/>
    <m/>
    <n v="0"/>
    <n v="0"/>
    <s v="ZLIN"/>
    <n v="1"/>
    <n v="0"/>
  </r>
  <r>
    <s v="120401000064-0"/>
    <x v="14"/>
    <n v="342503"/>
    <m/>
    <s v="LABORATORIO DE INVESTIGACIÓN"/>
    <d v="2016-06-01T00:00:00"/>
    <n v="38798500"/>
    <n v="1810596.6700000018"/>
    <s v="ZLIN"/>
    <n v="50"/>
    <n v="0"/>
    <n v="0"/>
    <n v="0"/>
    <s v=""/>
    <m/>
    <m/>
    <n v="0"/>
    <n v="0"/>
    <s v="ZLIN"/>
    <n v="1"/>
    <n v="0"/>
  </r>
  <r>
    <s v="120401000065-0"/>
    <x v="14"/>
    <n v="315100"/>
    <m/>
    <s v="EDIFICACION"/>
    <d v="2016-06-01T00:00:00"/>
    <n v="14244200.66"/>
    <n v="664729.3599999994"/>
    <s v="ZLIN"/>
    <n v="50"/>
    <n v="0"/>
    <n v="0"/>
    <n v="0"/>
    <s v=""/>
    <m/>
    <m/>
    <n v="0"/>
    <n v="0"/>
    <s v="ZLIN"/>
    <n v="1"/>
    <n v="0"/>
  </r>
  <r>
    <s v="120401000066-0"/>
    <x v="14"/>
    <n v="321201"/>
    <m/>
    <s v="EDIFICIO"/>
    <d v="2016-06-01T00:00:00"/>
    <n v="44757963.93"/>
    <n v="2088704.9900000021"/>
    <s v="ZLIN"/>
    <n v="50"/>
    <n v="0"/>
    <n v="0"/>
    <n v="0"/>
    <s v=""/>
    <m/>
    <m/>
    <n v="0"/>
    <n v="0"/>
    <s v="ZLIN"/>
    <n v="1"/>
    <n v="0"/>
  </r>
  <r>
    <s v="120401000067-0"/>
    <x v="14"/>
    <n v="341102"/>
    <m/>
    <s v="CABLEADO ESTRUCTURADO"/>
    <d v="2016-06-01T00:00:00"/>
    <n v="90560096.109999999"/>
    <n v="10565344.549999997"/>
    <s v="ZLIN"/>
    <n v="20"/>
    <n v="0"/>
    <n v="0"/>
    <n v="0"/>
    <s v=""/>
    <m/>
    <m/>
    <n v="0"/>
    <n v="0"/>
    <s v="ZLIN"/>
    <n v="1"/>
    <n v="0"/>
  </r>
  <r>
    <s v="120401000068-0"/>
    <x v="14"/>
    <n v="342515"/>
    <m/>
    <s v="CASETA"/>
    <d v="2016-12-31T00:00:00"/>
    <n v="16610230.699999999"/>
    <n v="830511.53999999911"/>
    <s v="ZLIN"/>
    <n v="35"/>
    <n v="0"/>
    <n v="0"/>
    <n v="0"/>
    <s v=""/>
    <m/>
    <m/>
    <n v="0"/>
    <n v="0"/>
    <s v="ZLIN"/>
    <n v="0"/>
    <n v="1"/>
  </r>
  <r>
    <s v="120401000069-0"/>
    <x v="14"/>
    <n v="342304"/>
    <m/>
    <s v="EDIFICACION"/>
    <d v="2018-01-31T00:00:00"/>
    <n v="121906508"/>
    <n v="1625420.1099999994"/>
    <s v="ZLIN"/>
    <n v="50"/>
    <n v="0"/>
    <n v="0"/>
    <n v="0"/>
    <s v=""/>
    <m/>
    <m/>
    <n v="0"/>
    <n v="0"/>
    <s v="ZLIN"/>
    <n v="0"/>
    <n v="1"/>
  </r>
  <r>
    <s v="120402000001-0"/>
    <x v="15"/>
    <n v="341101"/>
    <m/>
    <s v="EDIFICACION"/>
    <d v="2012-03-31T00:00:00"/>
    <n v="275545876.38"/>
    <n v="25404938.969999999"/>
    <s v="ZLIN"/>
    <n v="70"/>
    <n v="6"/>
    <n v="0"/>
    <n v="0"/>
    <s v=""/>
    <m/>
    <m/>
    <n v="-46542927.289999999"/>
    <n v="-1968233.25"/>
    <s v="ZLIN"/>
    <n v="67"/>
    <n v="0"/>
  </r>
  <r>
    <s v="120402000002-0"/>
    <x v="15"/>
    <n v="342302"/>
    <m/>
    <s v="EDIFICACION"/>
    <d v="1997-12-30T00:00:00"/>
    <n v="6880010.2400000002"/>
    <n v="2928414.62"/>
    <s v="ZLIN"/>
    <n v="48"/>
    <n v="9"/>
    <n v="0"/>
    <n v="0"/>
    <s v=""/>
    <m/>
    <m/>
    <n v="68577918.819999993"/>
    <n v="6267874.2999999896"/>
    <s v="ZLIN"/>
    <n v="31"/>
    <n v="0"/>
  </r>
  <r>
    <s v="120402000003-0"/>
    <x v="15"/>
    <n v="342302"/>
    <m/>
    <s v="CASETA"/>
    <d v="1997-12-30T00:00:00"/>
    <n v="197183.88"/>
    <n v="82242.52"/>
    <s v="ZLIN"/>
    <n v="49"/>
    <n v="9"/>
    <n v="0"/>
    <n v="0"/>
    <s v=""/>
    <m/>
    <m/>
    <n v="1964014.3"/>
    <n v="173897.1100000001"/>
    <s v="ZLIN"/>
    <n v="32"/>
    <n v="0"/>
  </r>
  <r>
    <s v="120402000004-0"/>
    <x v="15"/>
    <n v="335303"/>
    <m/>
    <s v="EDIFICACION"/>
    <d v="1993-12-01T00:00:00"/>
    <n v="218112572.55000001"/>
    <n v="52866154.950000018"/>
    <s v="ZLIN"/>
    <n v="64"/>
    <n v="10"/>
    <n v="0"/>
    <n v="0"/>
    <s v=""/>
    <m/>
    <m/>
    <n v="101277162.91"/>
    <n v="6673301.4299999923"/>
    <s v="ZLIN"/>
    <n v="43"/>
    <n v="0"/>
  </r>
  <r>
    <s v="120402000005-0"/>
    <x v="15"/>
    <n v="342409"/>
    <m/>
    <s v="EDIFICACION"/>
    <d v="1995-12-31T00:00:00"/>
    <n v="1794608.82"/>
    <n v="837484.15"/>
    <s v="ZLIN"/>
    <n v="48"/>
    <n v="9"/>
    <n v="0"/>
    <n v="0"/>
    <s v=""/>
    <m/>
    <m/>
    <n v="68482545.069999993"/>
    <n v="6690823.359999992"/>
    <s v="ZLIN"/>
    <n v="29"/>
    <n v="0"/>
  </r>
  <r>
    <s v="120402000006-0"/>
    <x v="15"/>
    <n v="342409"/>
    <m/>
    <s v="CASETA"/>
    <d v="2008-11-30T00:00:00"/>
    <n v="20663908.059999999"/>
    <n v="4077493.5399999991"/>
    <s v="ZLIN"/>
    <n v="49"/>
    <n v="10"/>
    <n v="0"/>
    <n v="0"/>
    <s v=""/>
    <m/>
    <m/>
    <n v="-13219466.449999999"/>
    <n v="-871050.1099999994"/>
    <s v="ZLIN"/>
    <n v="43"/>
    <n v="0"/>
  </r>
  <r>
    <s v="120402000007-0"/>
    <x v="15"/>
    <n v="342303"/>
    <m/>
    <s v="EDIFICACION"/>
    <d v="2013-04-30T00:00:00"/>
    <n v="188535576"/>
    <n v="15148099.419999987"/>
    <s v="ZLIN"/>
    <n v="67"/>
    <n v="5"/>
    <n v="0"/>
    <n v="0"/>
    <s v=""/>
    <m/>
    <m/>
    <n v="106740.31"/>
    <n v="4652.7899999999936"/>
    <s v="ZLIN"/>
    <n v="65"/>
    <n v="0"/>
  </r>
  <r>
    <s v="120402000009-0"/>
    <x v="15"/>
    <n v="341204"/>
    <m/>
    <s v="CONSULTORIO"/>
    <d v="2016-05-31T00:00:00"/>
    <n v="40545890.859999999"/>
    <n v="1892141.5700000003"/>
    <s v="ZLIN"/>
    <n v="50"/>
    <n v="0"/>
    <n v="0"/>
    <n v="0"/>
    <s v=""/>
    <m/>
    <m/>
    <n v="0"/>
    <n v="0"/>
    <s v="ZLIN"/>
    <n v="0"/>
    <n v="1"/>
  </r>
  <r>
    <s v="120403000001-0"/>
    <x v="16"/>
    <n v="342503"/>
    <m/>
    <s v="COMEDOR"/>
    <d v="2012-08-31T00:00:00"/>
    <n v="17523188.899999999"/>
    <n v="2594711.5199999977"/>
    <s v="ZLIN"/>
    <n v="41"/>
    <n v="1"/>
    <n v="0"/>
    <n v="0"/>
    <s v=""/>
    <m/>
    <m/>
    <n v="74707861.439999998"/>
    <n v="5570323"/>
    <s v="ZLIN"/>
    <n v="38"/>
    <n v="0"/>
  </r>
  <r>
    <s v="120403000002-0"/>
    <x v="16"/>
    <n v="342503"/>
    <m/>
    <s v="CASETA"/>
    <d v="2015-10-01T00:00:00"/>
    <n v="1"/>
    <n v="1"/>
    <s v="ZLIN"/>
    <n v="0"/>
    <n v="1"/>
    <n v="0"/>
    <n v="0"/>
    <s v=""/>
    <m/>
    <m/>
    <n v="66541.63"/>
    <n v="62844.87"/>
    <s v="ZLIN"/>
    <n v="3"/>
    <n v="0"/>
  </r>
  <r>
    <s v="120403000003-0"/>
    <x v="16"/>
    <n v="321101"/>
    <m/>
    <s v="CASETA"/>
    <d v="1991-12-01T00:00:00"/>
    <n v="81519756.319999993"/>
    <n v="50910197.969999991"/>
    <s v="ZLIN"/>
    <n v="42"/>
    <n v="10"/>
    <n v="0"/>
    <n v="0"/>
    <s v=""/>
    <m/>
    <m/>
    <n v="-30981050.699999999"/>
    <n v="-4619981.25"/>
    <s v="ZLIN"/>
    <n v="19"/>
    <n v="0"/>
  </r>
  <r>
    <s v="120403000004-0"/>
    <x v="16"/>
    <n v="321101"/>
    <m/>
    <s v="COMEDOR"/>
    <d v="1987-01-01T00:00:00"/>
    <n v="72103882.390000001"/>
    <n v="18226704.600000001"/>
    <s v="ZLIN"/>
    <n v="67"/>
    <n v="9"/>
    <n v="0"/>
    <n v="0"/>
    <s v=""/>
    <m/>
    <m/>
    <n v="289651304.01999998"/>
    <n v="21043043.449999988"/>
    <s v="ZLIN"/>
    <n v="39"/>
    <n v="0"/>
  </r>
  <r>
    <s v="120403000006-0"/>
    <x v="16"/>
    <n v="342302"/>
    <m/>
    <s v="COMEDOR"/>
    <d v="2016-09-30T00:00:00"/>
    <n v="53594394"/>
    <n v="2143775.7599999979"/>
    <s v="ZLIN"/>
    <n v="50"/>
    <n v="0"/>
    <n v="0"/>
    <n v="0"/>
    <s v=""/>
    <m/>
    <m/>
    <n v="0"/>
    <n v="0"/>
    <s v="ZLIN"/>
    <n v="0"/>
    <n v="1"/>
  </r>
  <r>
    <s v="120404000001-0"/>
    <x v="17"/>
    <n v="321100"/>
    <m/>
    <s v="VIVIENDA EN MADERA"/>
    <d v="2015-10-01T00:00:00"/>
    <n v="1"/>
    <n v="1"/>
    <s v="ZLIN"/>
    <n v="0"/>
    <n v="1"/>
    <n v="0"/>
    <n v="0"/>
    <s v=""/>
    <m/>
    <m/>
    <n v="2073982.06"/>
    <n v="979380.43000000017"/>
    <s v="ZLIN"/>
    <n v="6"/>
    <n v="0"/>
  </r>
  <r>
    <s v="120404000002-0"/>
    <x v="17"/>
    <n v="321100"/>
    <m/>
    <s v="VIVIENDA EN BLOQUES CONCRETO"/>
    <d v="2015-10-01T00:00:00"/>
    <n v="1"/>
    <n v="1"/>
    <s v="ZLIN"/>
    <n v="0"/>
    <n v="1"/>
    <n v="0"/>
    <n v="0"/>
    <s v=""/>
    <m/>
    <m/>
    <n v="66210492.5"/>
    <n v="4078182.5"/>
    <s v="ZLIN"/>
    <n v="46"/>
    <n v="0"/>
  </r>
  <r>
    <s v="120404000003-0"/>
    <x v="17"/>
    <n v="321100"/>
    <m/>
    <s v="VIVIENDA EN BLOQUES CONCRETO"/>
    <d v="2015-10-01T00:00:00"/>
    <n v="1"/>
    <n v="1"/>
    <s v="ZLIN"/>
    <n v="0"/>
    <n v="1"/>
    <n v="0"/>
    <n v="0"/>
    <s v=""/>
    <m/>
    <m/>
    <n v="89109217.829999998"/>
    <n v="5488611.2399999946"/>
    <s v="ZLIN"/>
    <n v="46"/>
    <n v="0"/>
  </r>
  <r>
    <s v="120404000004-0"/>
    <x v="17"/>
    <n v="321100"/>
    <m/>
    <s v="VIVIENDA EN BLOQUES CONCRETO"/>
    <d v="1989-11-01T00:00:00"/>
    <n v="6135451.0999999996"/>
    <n v="2530233.6999999997"/>
    <s v="ZLIN"/>
    <n v="69"/>
    <n v="11"/>
    <n v="0"/>
    <n v="0"/>
    <s v=""/>
    <m/>
    <m/>
    <n v="100499913.06999999"/>
    <n v="6471585.299999997"/>
    <s v="ZLIN"/>
    <n v="44"/>
    <n v="0"/>
  </r>
  <r>
    <s v="120404000005-0"/>
    <x v="17"/>
    <n v="321100"/>
    <m/>
    <s v="VIVIENDA EN BLOQUES CONCRETO"/>
    <d v="1989-11-01T00:00:00"/>
    <n v="5851360.0099999998"/>
    <n v="2413075.7999999998"/>
    <s v="ZLIN"/>
    <n v="69"/>
    <n v="11"/>
    <n v="0"/>
    <n v="0"/>
    <s v=""/>
    <m/>
    <m/>
    <n v="95846444.390000001"/>
    <n v="6171930.1299999952"/>
    <s v="ZLIN"/>
    <n v="44"/>
    <n v="0"/>
  </r>
  <r>
    <s v="120404000006-0"/>
    <x v="17"/>
    <n v="321100"/>
    <m/>
    <s v="VIVIENDA EN BLOQUES CONCRETO"/>
    <d v="1989-11-01T00:00:00"/>
    <n v="5060945.29"/>
    <n v="2087112.08"/>
    <s v="ZLIN"/>
    <n v="69"/>
    <n v="11"/>
    <n v="0"/>
    <n v="0"/>
    <s v=""/>
    <m/>
    <m/>
    <n v="82899293.459999993"/>
    <n v="5338212.0799999982"/>
    <s v="ZLIN"/>
    <n v="44"/>
    <n v="0"/>
  </r>
  <r>
    <s v="120404000007-0"/>
    <x v="17"/>
    <n v="321100"/>
    <m/>
    <s v="VIVIENDA EN BLOQUES CONCRETO"/>
    <d v="1989-11-01T00:00:00"/>
    <n v="6540968.2199999997"/>
    <n v="2697467.3"/>
    <s v="ZLIN"/>
    <n v="69"/>
    <n v="11"/>
    <n v="0"/>
    <n v="0"/>
    <s v=""/>
    <m/>
    <m/>
    <n v="107142364.45999999"/>
    <n v="6899318.9199999869"/>
    <s v="ZLIN"/>
    <n v="44"/>
    <n v="0"/>
  </r>
  <r>
    <s v="120404000008-0"/>
    <x v="17"/>
    <n v="321100"/>
    <m/>
    <s v="VIVIENDA EN BLOQUES CONCRETO"/>
    <d v="1989-11-01T00:00:00"/>
    <n v="15309175.58"/>
    <n v="3106246.5199999996"/>
    <s v="ZLIN"/>
    <n v="69"/>
    <n v="11"/>
    <n v="0"/>
    <n v="0"/>
    <s v=""/>
    <m/>
    <m/>
    <n v="104290238.42"/>
    <n v="6715659.2900000066"/>
    <s v="ZLIN"/>
    <n v="44"/>
    <n v="0"/>
  </r>
  <r>
    <s v="120404000009-0"/>
    <x v="17"/>
    <n v="321100"/>
    <m/>
    <s v="VIVIENDA EN BLOQUES CONCRETO"/>
    <d v="1989-11-01T00:00:00"/>
    <n v="6366847.8799999999"/>
    <n v="2625660.7799999998"/>
    <s v="ZLIN"/>
    <n v="69"/>
    <n v="11"/>
    <n v="0"/>
    <n v="0"/>
    <s v=""/>
    <m/>
    <m/>
    <n v="104290238.42"/>
    <n v="6715659.2900000066"/>
    <s v="ZLIN"/>
    <n v="44"/>
    <n v="0"/>
  </r>
  <r>
    <s v="120404000010-0"/>
    <x v="17"/>
    <n v="321100"/>
    <m/>
    <s v="VIVIENDA EN BLOQUES CONCRETO"/>
    <d v="1989-11-01T00:00:00"/>
    <n v="20214945.289999999"/>
    <n v="2901530.5199999996"/>
    <s v="ZLIN"/>
    <n v="69"/>
    <n v="11"/>
    <n v="0"/>
    <n v="0"/>
    <s v=""/>
    <m/>
    <m/>
    <n v="82899293.459999993"/>
    <n v="5338212.0799999982"/>
    <s v="ZLIN"/>
    <n v="44"/>
    <n v="0"/>
  </r>
  <r>
    <s v="120404000011-0"/>
    <x v="17"/>
    <n v="321100"/>
    <m/>
    <s v="VIVIENDA EN BLOQUES CONCRETO"/>
    <d v="1989-11-01T00:00:00"/>
    <n v="5115930.66"/>
    <n v="2109787.7800000003"/>
    <s v="ZLIN"/>
    <n v="69"/>
    <n v="11"/>
    <n v="0"/>
    <n v="0"/>
    <s v=""/>
    <m/>
    <m/>
    <n v="83799964.780000001"/>
    <n v="5396209.8400000036"/>
    <s v="ZLIN"/>
    <n v="44"/>
    <n v="0"/>
  </r>
  <r>
    <s v="120404000012-0"/>
    <x v="17"/>
    <n v="321100"/>
    <m/>
    <s v="VIVIENDA EN BLOQUES CONCRETO"/>
    <d v="1989-11-01T00:00:00"/>
    <n v="5635728.6600000001"/>
    <n v="2324150.3400000003"/>
    <s v="ZLIN"/>
    <n v="69"/>
    <n v="11"/>
    <n v="0"/>
    <n v="0"/>
    <s v=""/>
    <m/>
    <m/>
    <n v="83473464.819999993"/>
    <n v="5375185.2299999893"/>
    <s v="ZLIN"/>
    <n v="44"/>
    <n v="0"/>
  </r>
  <r>
    <s v="120404000013-0"/>
    <x v="17"/>
    <n v="321100"/>
    <m/>
    <s v="VIVIENDA EN BLOQUES CONCRETO"/>
    <d v="1989-11-01T00:00:00"/>
    <n v="6366847.8799999999"/>
    <n v="2625660.7799999998"/>
    <s v="ZLIN"/>
    <n v="69"/>
    <n v="11"/>
    <n v="0"/>
    <n v="0"/>
    <s v=""/>
    <m/>
    <m/>
    <n v="104290238.42"/>
    <n v="6715659.2900000066"/>
    <s v="ZLIN"/>
    <n v="44"/>
    <n v="0"/>
  </r>
  <r>
    <s v="120404000014-0"/>
    <x v="17"/>
    <n v="321100"/>
    <m/>
    <s v="VIVIENDA EN BLOQUES CONCRETO"/>
    <d v="1989-11-01T00:00:00"/>
    <n v="6540968.2199999997"/>
    <n v="2697467.3"/>
    <s v="ZLIN"/>
    <n v="69"/>
    <n v="11"/>
    <n v="0"/>
    <n v="0"/>
    <s v=""/>
    <m/>
    <m/>
    <n v="107142364.45999999"/>
    <n v="6899318.9199999869"/>
    <s v="ZLIN"/>
    <n v="44"/>
    <n v="0"/>
  </r>
  <r>
    <s v="120404000015-0"/>
    <x v="17"/>
    <n v="321100"/>
    <m/>
    <s v="VIVIENDA EN BLOQUES CONCRETO"/>
    <d v="1989-11-01T00:00:00"/>
    <n v="5060945.29"/>
    <n v="2087112.08"/>
    <s v="ZLIN"/>
    <n v="69"/>
    <n v="11"/>
    <n v="0"/>
    <n v="0"/>
    <s v=""/>
    <m/>
    <m/>
    <n v="82899293.459999993"/>
    <n v="5338212.0799999982"/>
    <s v="ZLIN"/>
    <n v="44"/>
    <n v="0"/>
  </r>
  <r>
    <s v="120404000016-0"/>
    <x v="17"/>
    <n v="321100"/>
    <m/>
    <s v="VIVIENDA EN BLOQUES CONCRETO"/>
    <d v="1982-05-01T00:00:00"/>
    <n v="5188930.66"/>
    <n v="2435278.54"/>
    <s v="ZLIN"/>
    <n v="77"/>
    <n v="5"/>
    <n v="0"/>
    <n v="0"/>
    <s v=""/>
    <m/>
    <m/>
    <n v="84069868.700000003"/>
    <n v="5413590.0300000012"/>
    <s v="ZLIN"/>
    <n v="44"/>
    <n v="0"/>
  </r>
  <r>
    <s v="120404000017-0"/>
    <x v="17"/>
    <n v="321100"/>
    <m/>
    <s v="VIVIENDA EN BLOQUES CONCRETO"/>
    <d v="1989-11-01T00:00:00"/>
    <n v="6366847.8799999999"/>
    <n v="2625660.7799999998"/>
    <s v="ZLIN"/>
    <n v="69"/>
    <n v="11"/>
    <n v="0"/>
    <n v="0"/>
    <s v=""/>
    <m/>
    <m/>
    <n v="104290238.42"/>
    <n v="6715659.2900000066"/>
    <s v="ZLIN"/>
    <n v="44"/>
    <n v="0"/>
  </r>
  <r>
    <s v="120404000018-0"/>
    <x v="17"/>
    <n v="321100"/>
    <m/>
    <s v="VIVIENDA EN BLOQUES CONCRETO"/>
    <d v="1989-11-01T00:00:00"/>
    <n v="6366847.8799999999"/>
    <n v="2625660.7799999998"/>
    <s v="ZLIN"/>
    <n v="69"/>
    <n v="11"/>
    <n v="0"/>
    <n v="0"/>
    <s v=""/>
    <m/>
    <m/>
    <n v="104290238.42"/>
    <n v="6715659.2900000066"/>
    <s v="ZLIN"/>
    <n v="44"/>
    <n v="0"/>
  </r>
  <r>
    <s v="120404000019-0"/>
    <x v="17"/>
    <n v="321100"/>
    <m/>
    <s v="VIVIENDA EN BLOQUES CONCRETO"/>
    <d v="1989-11-01T00:00:00"/>
    <n v="6366847.8799999999"/>
    <n v="2625660.7799999998"/>
    <s v="ZLIN"/>
    <n v="69"/>
    <n v="11"/>
    <n v="0"/>
    <n v="0"/>
    <s v=""/>
    <m/>
    <m/>
    <n v="104290238.42"/>
    <n v="6715659.2900000066"/>
    <s v="ZLIN"/>
    <n v="44"/>
    <n v="0"/>
  </r>
  <r>
    <s v="120404000020-0"/>
    <x v="17"/>
    <n v="321100"/>
    <m/>
    <s v="VIVIENDA EN BLOQUES CONCRETO"/>
    <d v="1989-11-01T00:00:00"/>
    <n v="6540968.2199999997"/>
    <n v="2697467.3"/>
    <s v="ZLIN"/>
    <n v="69"/>
    <n v="11"/>
    <n v="0"/>
    <n v="0"/>
    <s v=""/>
    <m/>
    <m/>
    <n v="107142364.45999999"/>
    <n v="6899318.9199999869"/>
    <s v="ZLIN"/>
    <n v="44"/>
    <n v="0"/>
  </r>
  <r>
    <s v="120404000021-0"/>
    <x v="17"/>
    <n v="321100"/>
    <m/>
    <s v="VIVIENDA EN BLOQUES CONCRETO"/>
    <d v="2010-12-10T00:00:00"/>
    <n v="391499.8"/>
    <n v="62238.429999999993"/>
    <s v="ZLIN"/>
    <n v="48"/>
    <n v="9"/>
    <n v="0"/>
    <n v="0"/>
    <s v=""/>
    <m/>
    <m/>
    <n v="110898919.20999999"/>
    <n v="7141218.2799999863"/>
    <s v="ZLIN"/>
    <n v="44"/>
    <n v="0"/>
  </r>
  <r>
    <s v="120404000022-0"/>
    <x v="17"/>
    <n v="321100"/>
    <m/>
    <s v="VIVIENDA EN BLOQUES CONCRETO"/>
    <d v="1967-09-01T00:00:00"/>
    <n v="57320.94"/>
    <n v="35614.67"/>
    <s v="ZLIN"/>
    <n v="82"/>
    <n v="1"/>
    <n v="0"/>
    <n v="0"/>
    <s v=""/>
    <m/>
    <m/>
    <n v="165555022.97"/>
    <n v="13796251.919999987"/>
    <s v="ZLIN"/>
    <n v="34"/>
    <n v="0"/>
  </r>
  <r>
    <s v="120404000023-0"/>
    <x v="17"/>
    <n v="321100"/>
    <m/>
    <s v="VIVIENDA EN BLOQUES CONCRETO"/>
    <d v="1978-09-01T00:00:00"/>
    <n v="150370.6"/>
    <n v="84616.450000000012"/>
    <s v="ZLIN"/>
    <n v="71"/>
    <n v="1"/>
    <n v="0"/>
    <n v="0"/>
    <s v=""/>
    <m/>
    <m/>
    <n v="376266418.95999998"/>
    <n v="31355534.919999957"/>
    <s v="ZLIN"/>
    <n v="34"/>
    <n v="0"/>
  </r>
  <r>
    <s v="120404000024-0"/>
    <x v="17"/>
    <n v="321100"/>
    <m/>
    <s v="VIVIENDA EN BLOQUES CONCRETO"/>
    <d v="1967-09-01T00:00:00"/>
    <n v="64491.32"/>
    <n v="40069.68"/>
    <s v="ZLIN"/>
    <n v="82"/>
    <n v="1"/>
    <n v="0"/>
    <n v="0"/>
    <s v=""/>
    <m/>
    <m/>
    <n v="114757227.27"/>
    <n v="9563102.2800000012"/>
    <s v="ZLIN"/>
    <n v="34"/>
    <n v="0"/>
  </r>
  <r>
    <s v="120404000025-0"/>
    <x v="17"/>
    <n v="321100"/>
    <m/>
    <s v="VIVIENDA EN BLOQUES CONCRETO"/>
    <d v="1984-11-01T00:00:00"/>
    <n v="133998.97"/>
    <n v="69837.75"/>
    <s v="ZLIN"/>
    <n v="64"/>
    <n v="11"/>
    <n v="0"/>
    <n v="0"/>
    <s v=""/>
    <m/>
    <m/>
    <n v="278482917.38"/>
    <n v="23206909.780000001"/>
    <s v="ZLIN"/>
    <n v="34"/>
    <n v="0"/>
  </r>
  <r>
    <s v="120405000001-0"/>
    <x v="18"/>
    <n v="342503"/>
    <m/>
    <s v="BODEGA"/>
    <d v="1984-09-01T00:00:00"/>
    <n v="351985.31"/>
    <n v="202552.95999999999"/>
    <s v="ZLIN"/>
    <n v="59"/>
    <n v="1"/>
    <n v="0"/>
    <n v="0"/>
    <s v=""/>
    <m/>
    <m/>
    <n v="1564444702.23"/>
    <n v="158306904.3900001"/>
    <s v="ZLIN"/>
    <n v="28"/>
    <n v="0"/>
  </r>
  <r>
    <s v="120405000002-0"/>
    <x v="18"/>
    <n v="344208"/>
    <m/>
    <s v="BODEGA"/>
    <d v="1979-10-01T00:00:00"/>
    <n v="152621.06"/>
    <n v="118790.01999999999"/>
    <s v="ZLIN"/>
    <n v="50"/>
    <n v="0"/>
    <n v="0"/>
    <n v="0"/>
    <s v=""/>
    <m/>
    <m/>
    <n v="7260258"/>
    <n v="1469337.9299999997"/>
    <s v="ZLIN"/>
    <n v="14"/>
    <n v="0"/>
  </r>
  <r>
    <s v="120405000003-0"/>
    <x v="18"/>
    <n v="344208"/>
    <m/>
    <s v="BODEGA"/>
    <d v="1987-12-01T00:00:00"/>
    <n v="69237.37"/>
    <n v="42723.429999999993"/>
    <s v="ZLIN"/>
    <n v="49"/>
    <n v="10"/>
    <n v="0"/>
    <n v="0"/>
    <s v=""/>
    <m/>
    <m/>
    <n v="4828471.43"/>
    <n v="621848.58000000007"/>
    <s v="ZLIN"/>
    <n v="22"/>
    <n v="0"/>
  </r>
  <r>
    <s v="120405000004-0"/>
    <x v="18"/>
    <n v="342503"/>
    <m/>
    <s v="BODEGA"/>
    <d v="2015-10-01T00:00:00"/>
    <n v="1"/>
    <n v="1"/>
    <s v="ZLIN"/>
    <n v="0"/>
    <n v="1"/>
    <n v="0"/>
    <n v="0"/>
    <s v=""/>
    <m/>
    <m/>
    <n v="12988934.949999999"/>
    <n v="12267327.449999999"/>
    <s v="ZLIN"/>
    <n v="3"/>
    <n v="0"/>
  </r>
  <r>
    <s v="120405000005-0"/>
    <x v="18"/>
    <n v="342302"/>
    <m/>
    <s v="BODEGA"/>
    <d v="2015-10-01T00:00:00"/>
    <n v="1"/>
    <n v="1"/>
    <s v="ZLIN"/>
    <n v="0"/>
    <n v="1"/>
    <n v="0"/>
    <n v="0"/>
    <s v=""/>
    <m/>
    <m/>
    <n v="98599868.25"/>
    <n v="9312209.7800000012"/>
    <s v="ZLIN"/>
    <n v="30"/>
    <n v="0"/>
  </r>
  <r>
    <s v="120405000006-0"/>
    <x v="18"/>
    <n v="342302"/>
    <m/>
    <s v="BODEGA"/>
    <d v="1979-07-01T00:00:00"/>
    <n v="616591.46"/>
    <n v="471216.20999999996"/>
    <s v="ZLIN"/>
    <n v="51"/>
    <n v="3"/>
    <n v="0"/>
    <n v="0"/>
    <s v=""/>
    <m/>
    <m/>
    <n v="12356004.48"/>
    <n v="2333911.9500000011"/>
    <s v="ZLIN"/>
    <n v="15"/>
    <n v="0"/>
  </r>
  <r>
    <s v="120405000007-0"/>
    <x v="18"/>
    <n v="342503"/>
    <m/>
    <s v="BODEGA (AREA ACTIVOS Y PROPIEDADES)"/>
    <d v="2012-08-31T00:00:00"/>
    <n v="11413422.75"/>
    <n v="3144074.96"/>
    <s v="ZLIN"/>
    <n v="22"/>
    <n v="1"/>
    <n v="0"/>
    <n v="0"/>
    <s v=""/>
    <m/>
    <m/>
    <n v="115681175.06999999"/>
    <n v="17250701.539999992"/>
    <s v="ZLIN"/>
    <n v="19"/>
    <n v="0"/>
  </r>
  <r>
    <s v="120405000008-0"/>
    <x v="18"/>
    <n v="322201"/>
    <m/>
    <s v="BODEGA"/>
    <d v="1983-12-01T00:00:00"/>
    <n v="6578445.2400000002"/>
    <n v="4587310.4700000007"/>
    <s v="ZLIN"/>
    <n v="49"/>
    <n v="10"/>
    <n v="0"/>
    <n v="0"/>
    <s v=""/>
    <m/>
    <m/>
    <n v="7195279.2599999998"/>
    <n v="1132590.2599999998"/>
    <s v="ZLIN"/>
    <n v="18"/>
    <n v="0"/>
  </r>
  <r>
    <s v="120405000009-0"/>
    <x v="18"/>
    <n v="322201"/>
    <m/>
    <s v="BODEGA"/>
    <d v="1983-12-01T00:00:00"/>
    <n v="21965375.140000001"/>
    <n v="15316992.41"/>
    <s v="ZLIN"/>
    <n v="49"/>
    <n v="10"/>
    <n v="0"/>
    <n v="0"/>
    <s v=""/>
    <m/>
    <m/>
    <n v="20895780.559999999"/>
    <n v="3289150.6399999969"/>
    <s v="ZLIN"/>
    <n v="18"/>
    <n v="0"/>
  </r>
  <r>
    <s v="120405000010-0"/>
    <x v="18"/>
    <n v="322201"/>
    <m/>
    <s v="BODEGA"/>
    <d v="1996-12-30T00:00:00"/>
    <n v="10376131.189999999"/>
    <n v="4536298.5399999991"/>
    <s v="ZLIN"/>
    <n v="49"/>
    <n v="9"/>
    <n v="0"/>
    <n v="0"/>
    <s v=""/>
    <m/>
    <m/>
    <n v="132426768.18000001"/>
    <n v="12103521.820000008"/>
    <s v="ZLIN"/>
    <n v="31"/>
    <n v="0"/>
  </r>
  <r>
    <s v="120405000011-0"/>
    <x v="18"/>
    <n v="322201"/>
    <m/>
    <s v="CASETA"/>
    <d v="1995-12-31T00:00:00"/>
    <n v="3818184.8"/>
    <n v="1746004.0599999998"/>
    <s v="ZLIN"/>
    <n v="49"/>
    <n v="9"/>
    <n v="0"/>
    <n v="0"/>
    <s v=""/>
    <m/>
    <m/>
    <n v="11633760.33"/>
    <n v="1098744.0299999993"/>
    <s v="ZLIN"/>
    <n v="30"/>
    <n v="0"/>
  </r>
  <r>
    <s v="120405000012-0"/>
    <x v="18"/>
    <n v="322100"/>
    <m/>
    <s v="BODEGA"/>
    <d v="1978-09-01T00:00:00"/>
    <n v="135060.48000000001"/>
    <n v="107868.61000000002"/>
    <s v="ZLIN"/>
    <n v="50"/>
    <n v="1"/>
    <n v="0"/>
    <n v="0"/>
    <s v=""/>
    <m/>
    <m/>
    <n v="133472674.56"/>
    <n v="29090198.299999997"/>
    <s v="ZLIN"/>
    <n v="13"/>
    <n v="0"/>
  </r>
  <r>
    <s v="120405000013-0"/>
    <x v="18"/>
    <n v="323301"/>
    <m/>
    <s v="BODEGA"/>
    <d v="2012-09-30T00:00:00"/>
    <n v="1259596557.3499999"/>
    <n v="581352257.2299999"/>
    <s v="ZLIN"/>
    <n v="13"/>
    <n v="0"/>
    <n v="0"/>
    <n v="0"/>
    <s v=""/>
    <m/>
    <m/>
    <n v="-848718854.91999996"/>
    <n v="-240470342.21999991"/>
    <s v="ZLIN"/>
    <n v="10"/>
    <n v="0"/>
  </r>
  <r>
    <s v="120405000014-0"/>
    <x v="18"/>
    <n v="322100"/>
    <m/>
    <s v="BODEGA"/>
    <d v="1985-12-01T00:00:00"/>
    <n v="608610.13"/>
    <n v="416696.51"/>
    <s v="ZLIN"/>
    <n v="47"/>
    <n v="10"/>
    <n v="0"/>
    <n v="0"/>
    <s v=""/>
    <m/>
    <m/>
    <n v="65073124.670000002"/>
    <n v="10242991.840000004"/>
    <s v="ZLIN"/>
    <n v="18"/>
    <n v="0"/>
  </r>
  <r>
    <s v="120405000015-0"/>
    <x v="18"/>
    <n v="322100"/>
    <m/>
    <s v="BODEGA"/>
    <d v="1993-12-01T00:00:00"/>
    <n v="160371660.53"/>
    <n v="124686866.95"/>
    <s v="ZLIN"/>
    <n v="31"/>
    <n v="10"/>
    <n v="0"/>
    <n v="0"/>
    <s v=""/>
    <m/>
    <m/>
    <n v="-35730584.079999998"/>
    <n v="-10123665.5"/>
    <s v="ZLIN"/>
    <n v="10"/>
    <n v="0"/>
  </r>
  <r>
    <s v="120405000016-0"/>
    <x v="18"/>
    <n v="322100"/>
    <m/>
    <s v="BODEGA"/>
    <d v="1985-12-01T00:00:00"/>
    <n v="1765278.02"/>
    <n v="1451368.73"/>
    <s v="ZLIN"/>
    <n v="39"/>
    <n v="10"/>
    <n v="0"/>
    <n v="0"/>
    <s v=""/>
    <m/>
    <m/>
    <n v="41497664.259999998"/>
    <n v="11757671.549999997"/>
    <s v="ZLIN"/>
    <n v="10"/>
    <n v="0"/>
  </r>
  <r>
    <s v="120405000017-0"/>
    <x v="18"/>
    <n v="315100"/>
    <m/>
    <s v="CONTENEDOR"/>
    <d v="2015-10-01T00:00:00"/>
    <n v="1"/>
    <n v="1"/>
    <s v="ZLIN"/>
    <n v="0"/>
    <n v="1"/>
    <n v="0"/>
    <n v="0"/>
    <s v=""/>
    <m/>
    <m/>
    <n v="13151486.25"/>
    <n v="7452508.8799999999"/>
    <s v="ZLIN"/>
    <n v="5"/>
    <n v="0"/>
  </r>
  <r>
    <s v="120405000018-0"/>
    <x v="18"/>
    <n v="315100"/>
    <m/>
    <s v="BODEGA"/>
    <d v="2015-10-01T00:00:00"/>
    <n v="1"/>
    <n v="1"/>
    <s v="ZLIN"/>
    <n v="0"/>
    <n v="1"/>
    <n v="0"/>
    <n v="0"/>
    <s v=""/>
    <m/>
    <m/>
    <n v="87681079.310000002"/>
    <n v="6210743.1200000048"/>
    <s v="ZLIN"/>
    <n v="40"/>
    <n v="0"/>
  </r>
  <r>
    <s v="120405000019-0"/>
    <x v="18"/>
    <n v="342304"/>
    <m/>
    <s v="CONTENEDOR"/>
    <d v="2011-07-31T00:00:00"/>
    <n v="23750000"/>
    <n v="6042899.4299999997"/>
    <s v="ZLIN"/>
    <n v="28"/>
    <n v="2"/>
    <n v="0"/>
    <n v="0"/>
    <s v=""/>
    <m/>
    <m/>
    <n v="-9997087.6199999992"/>
    <n v="-1180211.7399999984"/>
    <s v="ZLIN"/>
    <n v="24"/>
    <n v="0"/>
  </r>
  <r>
    <s v="120405000020-0"/>
    <x v="18"/>
    <n v="342304"/>
    <m/>
    <s v="CONTENEDOR"/>
    <d v="2011-07-31T00:00:00"/>
    <n v="23750000"/>
    <n v="6042899.4299999997"/>
    <s v="ZLIN"/>
    <n v="28"/>
    <n v="2"/>
    <n v="0"/>
    <n v="0"/>
    <s v=""/>
    <m/>
    <m/>
    <n v="-9997087.6199999992"/>
    <n v="-1180211.7399999984"/>
    <s v="ZLIN"/>
    <n v="24"/>
    <n v="0"/>
  </r>
  <r>
    <s v="120405000021-0"/>
    <x v="18"/>
    <n v="344208"/>
    <m/>
    <s v="BODEGA"/>
    <d v="1999-12-31T00:00:00"/>
    <n v="10634141.880000001"/>
    <n v="4007842.4400000004"/>
    <s v="ZLIN"/>
    <n v="49"/>
    <n v="9"/>
    <n v="0"/>
    <n v="0"/>
    <s v=""/>
    <m/>
    <m/>
    <n v="7566898.7300000004"/>
    <n v="630574.8900000006"/>
    <s v="ZLIN"/>
    <n v="34"/>
    <n v="0"/>
  </r>
  <r>
    <s v="120405000023-0"/>
    <x v="18"/>
    <n v="214401"/>
    <m/>
    <s v="BODEGA"/>
    <d v="2016-05-31T00:00:00"/>
    <n v="7358721.25"/>
    <n v="343406.99000000022"/>
    <s v="ZLIN"/>
    <n v="50"/>
    <n v="0"/>
    <n v="0"/>
    <n v="0"/>
    <s v=""/>
    <m/>
    <m/>
    <n v="0"/>
    <n v="0"/>
    <s v="ZLIN"/>
    <n v="0"/>
    <n v="1"/>
  </r>
  <r>
    <s v="120405000024-0"/>
    <x v="18"/>
    <n v="323301"/>
    <m/>
    <s v="BODEGA"/>
    <d v="2016-06-01T00:00:00"/>
    <n v="21901457.600000001"/>
    <n v="1022068.0200000033"/>
    <s v="ZLIN"/>
    <n v="50"/>
    <n v="0"/>
    <n v="0"/>
    <n v="0"/>
    <s v=""/>
    <m/>
    <m/>
    <n v="0"/>
    <n v="0"/>
    <s v="ZLIN"/>
    <n v="1"/>
    <n v="0"/>
  </r>
  <r>
    <s v="120405000025-0"/>
    <x v="18"/>
    <n v="323301"/>
    <m/>
    <s v="BODEGA"/>
    <d v="2016-06-01T00:00:00"/>
    <n v="21901457.600000001"/>
    <n v="1022068.0200000033"/>
    <s v="ZLIN"/>
    <n v="50"/>
    <n v="0"/>
    <n v="0"/>
    <n v="0"/>
    <s v=""/>
    <m/>
    <m/>
    <n v="0"/>
    <n v="0"/>
    <s v="ZLIN"/>
    <n v="1"/>
    <n v="0"/>
  </r>
  <r>
    <s v="120405000026-0"/>
    <x v="18"/>
    <n v="323301"/>
    <m/>
    <s v="BODEGA"/>
    <d v="2016-06-01T00:00:00"/>
    <n v="62416745.530000001"/>
    <n v="2912781.450000003"/>
    <s v="ZLIN"/>
    <n v="50"/>
    <n v="0"/>
    <n v="0"/>
    <n v="0"/>
    <s v=""/>
    <m/>
    <m/>
    <n v="0"/>
    <n v="0"/>
    <s v="ZLIN"/>
    <n v="1"/>
    <n v="0"/>
  </r>
  <r>
    <s v="120405000027-0"/>
    <x v="18"/>
    <n v="323303"/>
    <m/>
    <s v="GALERON"/>
    <d v="2016-06-01T00:00:00"/>
    <n v="98070413.469999999"/>
    <n v="4576619.2899999917"/>
    <s v="ZLIN"/>
    <n v="50"/>
    <n v="0"/>
    <n v="0"/>
    <n v="0"/>
    <s v=""/>
    <m/>
    <m/>
    <n v="0"/>
    <n v="0"/>
    <s v="ZLIN"/>
    <n v="1"/>
    <n v="0"/>
  </r>
  <r>
    <s v="120406000001-0"/>
    <x v="19"/>
    <n v="344208"/>
    <m/>
    <s v="TALLER"/>
    <d v="1999-12-31T00:00:00"/>
    <n v="502013020.83999997"/>
    <n v="215148437.45999998"/>
    <s v="ZLIN"/>
    <n v="43"/>
    <n v="9"/>
    <n v="0"/>
    <n v="0"/>
    <s v=""/>
    <m/>
    <m/>
    <n v="143511124.90000001"/>
    <n v="14521959.070000008"/>
    <s v="ZLIN"/>
    <n v="28"/>
    <n v="0"/>
  </r>
  <r>
    <s v="120406000002-0"/>
    <x v="19"/>
    <n v="344208"/>
    <m/>
    <s v="TALLER"/>
    <d v="1973-09-01T00:00:00"/>
    <n v="120883.97"/>
    <n v="108614.56"/>
    <s v="ZLIN"/>
    <n v="50"/>
    <n v="1"/>
    <n v="0"/>
    <n v="0"/>
    <s v=""/>
    <m/>
    <m/>
    <n v="25965339.52"/>
    <n v="9196057.75"/>
    <s v="ZLIN"/>
    <n v="8"/>
    <n v="0"/>
  </r>
  <r>
    <s v="120406000003-0"/>
    <x v="19"/>
    <n v="344209"/>
    <m/>
    <s v="TALLER"/>
    <d v="2012-06-30T00:00:00"/>
    <n v="1279954978.98"/>
    <n v="162430834.88000011"/>
    <s v="ZLIN"/>
    <n v="49"/>
    <n v="3"/>
    <n v="0"/>
    <n v="0"/>
    <s v=""/>
    <m/>
    <m/>
    <n v="-255881976.55000001"/>
    <n v="-15760846.380000025"/>
    <s v="ZLIN"/>
    <n v="46"/>
    <n v="0"/>
  </r>
  <r>
    <s v="120406000004-0"/>
    <x v="19"/>
    <n v="323301"/>
    <m/>
    <s v="TALLER"/>
    <d v="1993-12-01T00:00:00"/>
    <n v="181010136.59999999"/>
    <n v="89899683.189999998"/>
    <s v="ZLIN"/>
    <n v="49"/>
    <n v="10"/>
    <n v="0"/>
    <n v="0"/>
    <s v=""/>
    <m/>
    <m/>
    <n v="4717766277.3599997"/>
    <n v="477393016.14999962"/>
    <s v="ZLIN"/>
    <n v="28"/>
    <n v="0"/>
  </r>
  <r>
    <s v="120406000005-0"/>
    <x v="19"/>
    <n v="323301"/>
    <m/>
    <s v="TALLER"/>
    <d v="2012-09-30T00:00:00"/>
    <n v="3370804217.1500001"/>
    <n v="391717765.57999992"/>
    <s v="ZLIN"/>
    <n v="50"/>
    <n v="0"/>
    <n v="0"/>
    <n v="0"/>
    <s v=""/>
    <m/>
    <m/>
    <n v="-1891855859.4200001"/>
    <n v="-114048048.26999998"/>
    <s v="ZLIN"/>
    <n v="47"/>
    <n v="0"/>
  </r>
  <r>
    <s v="120406000006-0"/>
    <x v="19"/>
    <n v="323301"/>
    <m/>
    <s v="TALLER"/>
    <d v="2012-09-30T00:00:00"/>
    <n v="440763491.91000003"/>
    <n v="50857326"/>
    <s v="ZLIN"/>
    <n v="52"/>
    <n v="0"/>
    <n v="0"/>
    <n v="0"/>
    <s v=""/>
    <m/>
    <m/>
    <n v="-336302927.89999998"/>
    <n v="-19446087.659999967"/>
    <s v="ZLIN"/>
    <n v="49"/>
    <n v="0"/>
  </r>
  <r>
    <s v="120406000007-0"/>
    <x v="19"/>
    <n v="323301"/>
    <m/>
    <s v="TALLER"/>
    <d v="2015-10-01T00:00:00"/>
    <n v="1"/>
    <n v="1"/>
    <s v="ZLIN"/>
    <n v="0"/>
    <n v="1"/>
    <n v="0"/>
    <n v="0"/>
    <s v=""/>
    <m/>
    <m/>
    <n v="24755349.390000001"/>
    <n v="1431431.7600000016"/>
    <s v="ZLIN"/>
    <n v="49"/>
    <n v="0"/>
  </r>
  <r>
    <s v="120406000008-0"/>
    <x v="19"/>
    <n v="323301"/>
    <m/>
    <s v="TALLER"/>
    <d v="1984-09-01T00:00:00"/>
    <n v="713899.01"/>
    <n v="484643.56"/>
    <s v="ZLIN"/>
    <n v="50"/>
    <n v="1"/>
    <n v="0"/>
    <n v="0"/>
    <s v=""/>
    <m/>
    <m/>
    <n v="88721921.870000005"/>
    <n v="13230462.040000007"/>
    <s v="ZLIN"/>
    <n v="19"/>
    <n v="0"/>
  </r>
  <r>
    <s v="120406000009-0"/>
    <x v="19"/>
    <n v="323301"/>
    <m/>
    <s v="TALLER"/>
    <d v="2015-10-01T00:00:00"/>
    <n v="1"/>
    <n v="1"/>
    <s v="ZLIN"/>
    <n v="0"/>
    <n v="1"/>
    <n v="0"/>
    <n v="0"/>
    <s v=""/>
    <m/>
    <m/>
    <n v="336772893"/>
    <n v="22718806.25999999"/>
    <s v="ZLIN"/>
    <n v="42"/>
    <n v="0"/>
  </r>
  <r>
    <s v="120406000010-0"/>
    <x v="19"/>
    <n v="344202"/>
    <m/>
    <s v="TALLER"/>
    <d v="2013-02-28T00:00:00"/>
    <n v="8569895.5"/>
    <n v="1383573.5099999998"/>
    <s v="ZLIN"/>
    <n v="34"/>
    <n v="7"/>
    <n v="0"/>
    <n v="0"/>
    <s v=""/>
    <m/>
    <m/>
    <n v="95106994.079999998"/>
    <n v="8420931.7600000054"/>
    <s v="ZLIN"/>
    <n v="32"/>
    <n v="0"/>
  </r>
  <r>
    <s v="120406000011-0"/>
    <x v="19"/>
    <n v="344202"/>
    <m/>
    <s v="COBERTIZO"/>
    <d v="2015-10-01T00:00:00"/>
    <n v="1"/>
    <n v="1"/>
    <s v="ZLIN"/>
    <n v="0"/>
    <n v="1"/>
    <n v="0"/>
    <n v="0"/>
    <s v=""/>
    <m/>
    <m/>
    <n v="13766554.23"/>
    <n v="5572176.7100000009"/>
    <s v="ZLIN"/>
    <n v="7"/>
    <n v="0"/>
  </r>
  <r>
    <s v="120406000012-0"/>
    <x v="19"/>
    <n v="342409"/>
    <m/>
    <s v="TALLER"/>
    <d v="1982-02-01T00:00:00"/>
    <n v="11793.97"/>
    <n v="10112.39"/>
    <s v="ZLIN"/>
    <n v="42"/>
    <n v="8"/>
    <n v="0"/>
    <n v="0"/>
    <s v=""/>
    <m/>
    <m/>
    <n v="20014638.199999999"/>
    <n v="6300904.6199999992"/>
    <s v="ZLIN"/>
    <n v="9"/>
    <n v="0"/>
  </r>
  <r>
    <s v="120406000013-0"/>
    <x v="19"/>
    <n v="342409"/>
    <m/>
    <s v="TALLER"/>
    <d v="1982-02-01T00:00:00"/>
    <n v="2931.36"/>
    <n v="2513.4100000000003"/>
    <s v="ZLIN"/>
    <n v="42"/>
    <n v="8"/>
    <n v="0"/>
    <n v="0"/>
    <s v=""/>
    <m/>
    <m/>
    <n v="4974580.16"/>
    <n v="1566071.54"/>
    <s v="ZLIN"/>
    <n v="9"/>
    <n v="0"/>
  </r>
  <r>
    <s v="120406000014-0"/>
    <x v="19"/>
    <n v="342409"/>
    <m/>
    <s v="TALLER"/>
    <d v="1982-02-01T00:00:00"/>
    <n v="10773.59"/>
    <n v="9237.52"/>
    <s v="ZLIN"/>
    <n v="42"/>
    <n v="8"/>
    <n v="0"/>
    <n v="0"/>
    <s v=""/>
    <m/>
    <m/>
    <n v="18283022.190000001"/>
    <n v="5755766.2400000021"/>
    <s v="ZLIN"/>
    <n v="9"/>
    <n v="0"/>
  </r>
  <r>
    <s v="120406000015-0"/>
    <x v="19"/>
    <n v="342409"/>
    <m/>
    <s v="TALLER"/>
    <d v="1982-02-01T00:00:00"/>
    <n v="16259.75"/>
    <n v="11740.2"/>
    <s v="ZLIN"/>
    <n v="50"/>
    <n v="8"/>
    <n v="0"/>
    <n v="0"/>
    <s v=""/>
    <m/>
    <m/>
    <n v="27591122.559999999"/>
    <n v="4598520.43"/>
    <s v="ZLIN"/>
    <n v="17"/>
    <n v="0"/>
  </r>
  <r>
    <s v="120406000016-0"/>
    <x v="19"/>
    <n v="342303"/>
    <m/>
    <s v="TALLER"/>
    <d v="1996-12-30T00:00:00"/>
    <n v="14604044.529999999"/>
    <n v="5228608.5299999993"/>
    <s v="ZLIN"/>
    <n v="60"/>
    <n v="9"/>
    <n v="0"/>
    <n v="0"/>
    <s v=""/>
    <m/>
    <m/>
    <n v="80616915.900000006"/>
    <n v="5438442.7400000095"/>
    <s v="ZLIN"/>
    <n v="42"/>
    <n v="0"/>
  </r>
  <r>
    <s v="120406000017-0"/>
    <x v="19"/>
    <n v="342303"/>
    <m/>
    <s v="CONTENEDOR"/>
    <d v="1996-12-30T00:00:00"/>
    <n v="225136.39"/>
    <n v="206177.54"/>
    <s v="ZLIN"/>
    <n v="23"/>
    <n v="9"/>
    <n v="0"/>
    <n v="0"/>
    <s v=""/>
    <m/>
    <m/>
    <n v="1352007.8"/>
    <n v="766137.75"/>
    <s v="ZLIN"/>
    <n v="5"/>
    <n v="0"/>
  </r>
  <r>
    <s v="120406000018-0"/>
    <x v="19"/>
    <n v="342303"/>
    <m/>
    <s v="CONTENEDOR"/>
    <d v="1996-12-30T00:00:00"/>
    <n v="150933.94"/>
    <n v="138223.71"/>
    <s v="ZLIN"/>
    <n v="23"/>
    <n v="9"/>
    <n v="0"/>
    <n v="0"/>
    <s v=""/>
    <m/>
    <m/>
    <n v="906401.03"/>
    <n v="513627.25"/>
    <s v="ZLIN"/>
    <n v="5"/>
    <n v="0"/>
  </r>
  <r>
    <s v="120406000019-0"/>
    <x v="19"/>
    <n v="335311"/>
    <m/>
    <s v="CASETA"/>
    <d v="1994-12-01T00:00:00"/>
    <n v="392622.08000000002"/>
    <n v="222903.01"/>
    <s v="ZLIN"/>
    <n v="41"/>
    <n v="10"/>
    <n v="0"/>
    <n v="0"/>
    <s v=""/>
    <m/>
    <m/>
    <n v="22637848.449999999"/>
    <n v="3054312.879999999"/>
    <s v="ZLIN"/>
    <n v="21"/>
    <n v="0"/>
  </r>
  <r>
    <s v="120406000020-0"/>
    <x v="19"/>
    <n v="342303"/>
    <m/>
    <s v="COBERTIZO"/>
    <d v="1996-12-30T00:00:00"/>
    <n v="235959.6"/>
    <n v="132441.84000000003"/>
    <s v="ZLIN"/>
    <n v="38"/>
    <n v="9"/>
    <n v="0"/>
    <n v="0"/>
    <s v=""/>
    <m/>
    <m/>
    <n v="1344253.31"/>
    <n v="190435.90000000014"/>
    <s v="ZLIN"/>
    <n v="20"/>
    <n v="0"/>
  </r>
  <r>
    <s v="120406000021-0"/>
    <x v="19"/>
    <n v="342304"/>
    <m/>
    <s v="TALLER"/>
    <d v="2014-06-30T00:00:00"/>
    <n v="313737257.93000001"/>
    <n v="26524972.709999979"/>
    <s v="ZLIN"/>
    <n v="50"/>
    <n v="3"/>
    <n v="0"/>
    <n v="0"/>
    <s v=""/>
    <m/>
    <m/>
    <n v="-26715693.109999999"/>
    <n v="-1544784.9800000004"/>
    <s v="ZLIN"/>
    <n v="49"/>
    <n v="0"/>
  </r>
  <r>
    <s v="120406000022-0"/>
    <x v="19"/>
    <n v="342502"/>
    <m/>
    <s v="TALLER"/>
    <d v="2013-04-30T00:00:00"/>
    <n v="584583192.02999997"/>
    <n v="65400873.469999969"/>
    <s v="ZLIN"/>
    <n v="48"/>
    <n v="5"/>
    <n v="0"/>
    <n v="0"/>
    <s v=""/>
    <m/>
    <m/>
    <n v="-204745197.71000001"/>
    <n v="-12611117.25"/>
    <s v="ZLIN"/>
    <n v="46"/>
    <n v="0"/>
  </r>
  <r>
    <s v="120406000023-0"/>
    <x v="19"/>
    <n v="344208"/>
    <m/>
    <s v="TALLER"/>
    <d v="2015-10-01T00:00:00"/>
    <n v="1"/>
    <n v="1"/>
    <s v="ZLIN"/>
    <n v="0"/>
    <n v="1"/>
    <n v="0"/>
    <n v="0"/>
    <s v=""/>
    <m/>
    <m/>
    <n v="174771898.53"/>
    <n v="61898380.739999995"/>
    <s v="ZLIN"/>
    <n v="8"/>
    <n v="0"/>
  </r>
  <r>
    <s v="120406000024-0"/>
    <x v="19"/>
    <n v="342503"/>
    <m/>
    <s v="TALLER"/>
    <d v="1987-12-01T00:00:00"/>
    <n v="886742.25"/>
    <n v="547170.41999999993"/>
    <s v="ZLIN"/>
    <n v="49"/>
    <n v="10"/>
    <n v="0"/>
    <n v="0"/>
    <s v=""/>
    <m/>
    <m/>
    <n v="54976416.700000003"/>
    <n v="7080296.0800000057"/>
    <s v="ZLIN"/>
    <n v="22"/>
    <n v="0"/>
  </r>
  <r>
    <s v="120406000025-0"/>
    <x v="19"/>
    <n v="344207"/>
    <m/>
    <s v="TALLER"/>
    <d v="2012-08-31T00:00:00"/>
    <n v="67758295.040000007"/>
    <n v="8230208.890000008"/>
    <s v="ZLIN"/>
    <n v="50"/>
    <n v="1"/>
    <n v="0"/>
    <n v="0"/>
    <s v=""/>
    <m/>
    <m/>
    <n v="45688754.270000003"/>
    <n v="2754286.6000000015"/>
    <s v="ZLIN"/>
    <n v="47"/>
    <n v="0"/>
  </r>
  <r>
    <s v="120406000027-0"/>
    <x v="19"/>
    <n v="323301"/>
    <m/>
    <s v="TALLER"/>
    <d v="2016-06-01T00:00:00"/>
    <n v="92693001.030000001"/>
    <n v="4325673.3900000006"/>
    <s v="ZLIN"/>
    <n v="50"/>
    <n v="0"/>
    <n v="0"/>
    <n v="0"/>
    <s v=""/>
    <m/>
    <m/>
    <n v="0"/>
    <n v="0"/>
    <s v="ZLIN"/>
    <n v="1"/>
    <n v="0"/>
  </r>
  <r>
    <s v="120408000001-0"/>
    <x v="20"/>
    <n v="341101"/>
    <m/>
    <s v="EDIFICACION"/>
    <d v="2014-01-31T00:00:00"/>
    <n v="16179636"/>
    <n v="2004556.67"/>
    <s v="ZLIN"/>
    <n v="37"/>
    <n v="8"/>
    <n v="0"/>
    <n v="0"/>
    <s v=""/>
    <m/>
    <m/>
    <n v="52892552.810000002"/>
    <n v="4162839.8000000045"/>
    <s v="ZLIN"/>
    <n v="36"/>
    <n v="0"/>
  </r>
  <r>
    <s v="120408000002-0"/>
    <x v="20"/>
    <n v="322201"/>
    <m/>
    <s v="EDIFICACION"/>
    <d v="1987-01-01T00:00:00"/>
    <n v="6933268.2400000002"/>
    <n v="3103229.5700000003"/>
    <s v="ZLIN"/>
    <n v="70"/>
    <n v="9"/>
    <n v="0"/>
    <n v="0"/>
    <s v=""/>
    <m/>
    <m/>
    <n v="155148165.94"/>
    <n v="10466344.520000011"/>
    <s v="ZLIN"/>
    <n v="42"/>
    <n v="0"/>
  </r>
  <r>
    <s v="120408000003-0"/>
    <x v="20"/>
    <n v="321202"/>
    <m/>
    <s v="COBERTIZO"/>
    <d v="1988-12-01T00:00:00"/>
    <n v="7527203.9400000004"/>
    <n v="6428736.4000000004"/>
    <s v="ZLIN"/>
    <n v="34"/>
    <n v="10"/>
    <n v="0"/>
    <n v="0"/>
    <s v=""/>
    <m/>
    <m/>
    <n v="12828202.67"/>
    <n v="4543321.7699999996"/>
    <s v="ZLIN"/>
    <n v="8"/>
    <n v="0"/>
  </r>
  <r>
    <s v="120409000001-0"/>
    <x v="21"/>
    <n v="342503"/>
    <m/>
    <s v="PARQUEADERO"/>
    <d v="2011-07-31T00:00:00"/>
    <n v="37434062.960000001"/>
    <n v="10660031.170000002"/>
    <s v="ZLIN"/>
    <n v="25"/>
    <n v="2"/>
    <n v="0"/>
    <n v="0"/>
    <s v=""/>
    <m/>
    <m/>
    <n v="12178421.109999999"/>
    <n v="1643120.2999999989"/>
    <s v="ZLIN"/>
    <n v="21"/>
    <n v="0"/>
  </r>
  <r>
    <s v="120409000002-0"/>
    <x v="21"/>
    <n v="342503"/>
    <m/>
    <s v="PARQUEADERO"/>
    <d v="2011-07-31T00:00:00"/>
    <n v="29910350"/>
    <n v="8517516.8999999985"/>
    <s v="ZLIN"/>
    <n v="25"/>
    <n v="2"/>
    <n v="0"/>
    <n v="0"/>
    <s v=""/>
    <m/>
    <m/>
    <n v="88780667.200000003"/>
    <n v="11978343.980000004"/>
    <s v="ZLIN"/>
    <n v="21"/>
    <n v="0"/>
  </r>
  <r>
    <s v="120409000003-0"/>
    <x v="21"/>
    <n v="342503"/>
    <m/>
    <s v="PARQUEADERO"/>
    <d v="2015-10-01T00:00:00"/>
    <n v="1"/>
    <n v="1"/>
    <s v="ZLIN"/>
    <n v="0"/>
    <n v="1"/>
    <n v="0"/>
    <n v="0"/>
    <s v=""/>
    <m/>
    <m/>
    <n v="10595715.73"/>
    <n v="10007064.860000001"/>
    <s v="ZLIN"/>
    <n v="3"/>
    <n v="0"/>
  </r>
  <r>
    <s v="120409000004-0"/>
    <x v="21"/>
    <n v="342503"/>
    <m/>
    <s v="VIA INTERNA"/>
    <d v="2013-02-28T00:00:00"/>
    <n v="190456179.94"/>
    <n v="190456179.94"/>
    <s v="ZLIN"/>
    <n v="5"/>
    <n v="7"/>
    <n v="0"/>
    <n v="0"/>
    <s v=""/>
    <m/>
    <m/>
    <n v="271723343.52999997"/>
    <n v="256627602.21999997"/>
    <s v="ZLIN"/>
    <n v="3"/>
    <n v="0"/>
  </r>
  <r>
    <s v="120409000005-0"/>
    <x v="21"/>
    <n v="344209"/>
    <m/>
    <s v="PARQUEADERO"/>
    <d v="1979-07-01T00:00:00"/>
    <n v="385085.84"/>
    <n v="374721.21"/>
    <s v="ZLIN"/>
    <n v="40"/>
    <n v="3"/>
    <n v="0"/>
    <n v="0"/>
    <s v=""/>
    <m/>
    <m/>
    <n v="7791425.0300000003"/>
    <n v="5518926.0600000005"/>
    <s v="ZLIN"/>
    <n v="4"/>
    <n v="0"/>
  </r>
  <r>
    <s v="120409000006-0"/>
    <x v="21"/>
    <n v="321101"/>
    <m/>
    <s v="VIA INTERNA"/>
    <d v="1993-12-01T00:00:00"/>
    <n v="371373235.85000002"/>
    <n v="298102300.15000004"/>
    <s v="ZLIN"/>
    <n v="30"/>
    <n v="10"/>
    <n v="0"/>
    <n v="0"/>
    <s v=""/>
    <m/>
    <m/>
    <n v="6017521534.0600004"/>
    <n v="1894404927.3900003"/>
    <s v="ZLIN"/>
    <n v="9"/>
    <n v="0"/>
  </r>
  <r>
    <s v="120409000006-1"/>
    <x v="21"/>
    <n v="342402"/>
    <m/>
    <s v="VIA INTERNA"/>
    <d v="2014-08-31T00:00:00"/>
    <n v="544840213.53999996"/>
    <n v="425098984.31999993"/>
    <s v="ZLIN"/>
    <n v="25"/>
    <n v="1"/>
    <n v="0"/>
    <n v="0"/>
    <s v=""/>
    <m/>
    <m/>
    <n v="39997987.380000003"/>
    <n v="4721984.6400000006"/>
    <s v="ZLIN"/>
    <n v="24"/>
    <n v="0"/>
  </r>
  <r>
    <s v="120409000007-0"/>
    <x v="21"/>
    <n v="342409"/>
    <m/>
    <s v="PARQUEADERO"/>
    <d v="1989-11-01T00:00:00"/>
    <n v="47355.79"/>
    <n v="44164.69"/>
    <s v="ZLIN"/>
    <n v="30"/>
    <n v="11"/>
    <n v="0"/>
    <n v="0"/>
    <s v=""/>
    <m/>
    <m/>
    <n v="6833642.2599999998"/>
    <n v="3872397.28"/>
    <s v="ZLIN"/>
    <n v="5"/>
    <n v="0"/>
  </r>
  <r>
    <s v="120409000008-0"/>
    <x v="21"/>
    <n v="342409"/>
    <m/>
    <s v="PARQUEADERO"/>
    <d v="2015-10-01T00:00:00"/>
    <n v="1"/>
    <n v="1"/>
    <s v="ZLIN"/>
    <n v="0"/>
    <n v="1"/>
    <n v="0"/>
    <n v="0"/>
    <s v=""/>
    <m/>
    <m/>
    <n v="42682135.539999999"/>
    <n v="5496941.6999999955"/>
    <s v="ZLIN"/>
    <n v="22"/>
    <n v="0"/>
  </r>
  <r>
    <s v="120409000009-0"/>
    <x v="21"/>
    <n v="342409"/>
    <m/>
    <s v="VIA INTERNA"/>
    <d v="1987-01-01T00:00:00"/>
    <n v="173469.2"/>
    <n v="173469.2"/>
    <s v="ZLIN"/>
    <n v="30"/>
    <n v="9"/>
    <n v="0"/>
    <n v="0"/>
    <s v=""/>
    <m/>
    <m/>
    <n v="24132946.920000002"/>
    <n v="24132946.920000002"/>
    <s v="ZLIN"/>
    <n v="2"/>
    <n v="0"/>
  </r>
  <r>
    <s v="120409000010-0"/>
    <x v="21"/>
    <n v="342303"/>
    <m/>
    <s v="VIA INTERNA"/>
    <d v="2013-02-28T00:00:00"/>
    <n v="256558778.66"/>
    <n v="188164407.09"/>
    <s v="ZLIN"/>
    <n v="7"/>
    <n v="7"/>
    <n v="0"/>
    <n v="0"/>
    <s v=""/>
    <m/>
    <m/>
    <n v="201812668.21000001"/>
    <n v="114360511.98"/>
    <s v="ZLIN"/>
    <n v="5"/>
    <n v="0"/>
  </r>
  <r>
    <s v="120409000011-0"/>
    <x v="21"/>
    <n v="335100"/>
    <m/>
    <s v="PARQUEADERO"/>
    <d v="2014-05-31T00:00:00"/>
    <n v="41655837.18"/>
    <n v="8461341.9400000013"/>
    <s v="ZLIN"/>
    <n v="21"/>
    <n v="4"/>
    <n v="0"/>
    <n v="0"/>
    <s v=""/>
    <m/>
    <m/>
    <n v="-14103080.84"/>
    <n v="-1997936.4499999993"/>
    <s v="ZLIN"/>
    <n v="20"/>
    <n v="0"/>
  </r>
  <r>
    <s v="120409000012-0"/>
    <x v="21"/>
    <n v="335100"/>
    <m/>
    <s v="VIA INTERNA"/>
    <d v="2005-12-31T00:00:00"/>
    <n v="25008823.190000001"/>
    <n v="12883333.130000001"/>
    <s v="ZLIN"/>
    <n v="24"/>
    <n v="9"/>
    <n v="0"/>
    <n v="0"/>
    <s v=""/>
    <m/>
    <m/>
    <n v="33960275.960000001"/>
    <n v="6414718.8000000007"/>
    <s v="ZLIN"/>
    <n v="15"/>
    <n v="0"/>
  </r>
  <r>
    <s v="120409000013-0"/>
    <x v="21"/>
    <n v="335100"/>
    <m/>
    <s v="PARQUEADERO"/>
    <d v="2012-11-30T00:00:00"/>
    <n v="38241538.219999999"/>
    <n v="9359817.049999997"/>
    <s v="ZLIN"/>
    <n v="23"/>
    <n v="10"/>
    <n v="0"/>
    <n v="0"/>
    <s v=""/>
    <m/>
    <m/>
    <n v="489090052.33999997"/>
    <n v="65988340.389999986"/>
    <s v="ZLIN"/>
    <n v="21"/>
    <n v="0"/>
  </r>
  <r>
    <s v="120409000014-0"/>
    <x v="21"/>
    <n v="335100"/>
    <m/>
    <s v="PARQUEADERO"/>
    <d v="2012-11-30T00:00:00"/>
    <n v="7171883.6799999997"/>
    <n v="1755356.17"/>
    <s v="ZLIN"/>
    <n v="23"/>
    <n v="10"/>
    <n v="0"/>
    <n v="0"/>
    <s v=""/>
    <m/>
    <m/>
    <n v="91724787.459999993"/>
    <n v="12375566.559999987"/>
    <s v="ZLIN"/>
    <n v="21"/>
    <n v="0"/>
  </r>
  <r>
    <s v="120409000015-0"/>
    <x v="21"/>
    <n v="335100"/>
    <m/>
    <s v="PARQUEADERO"/>
    <d v="2012-11-30T00:00:00"/>
    <n v="2524935.1"/>
    <n v="617991.09000000008"/>
    <s v="ZLIN"/>
    <n v="23"/>
    <n v="10"/>
    <n v="0"/>
    <n v="0"/>
    <s v=""/>
    <m/>
    <m/>
    <n v="32292650.789999999"/>
    <n v="4356944.9600000009"/>
    <s v="ZLIN"/>
    <n v="21"/>
    <n v="0"/>
  </r>
  <r>
    <s v="120409000016-0"/>
    <x v="21"/>
    <n v="342503"/>
    <m/>
    <s v="PARQUEADERO"/>
    <d v="2015-10-01T00:00:00"/>
    <n v="1"/>
    <n v="1"/>
    <s v="ZLIN"/>
    <n v="0"/>
    <n v="1"/>
    <n v="0"/>
    <n v="0"/>
    <s v=""/>
    <m/>
    <m/>
    <n v="9264735.1799999997"/>
    <n v="8750027.6699999999"/>
    <s v="ZLIN"/>
    <n v="3"/>
    <n v="0"/>
  </r>
  <r>
    <s v="120409000017-0"/>
    <x v="21"/>
    <n v="342503"/>
    <m/>
    <s v="ANDEN DE CONCRETO"/>
    <d v="1988-12-01T00:00:00"/>
    <n v="2817.33"/>
    <n v="2809.46"/>
    <s v="ZLIN"/>
    <n v="29"/>
    <n v="10"/>
    <n v="0"/>
    <n v="0"/>
    <s v=""/>
    <m/>
    <m/>
    <n v="695499.33"/>
    <n v="656860.48"/>
    <s v="ZLIN"/>
    <n v="3"/>
    <n v="0"/>
  </r>
  <r>
    <s v="120409000018-0"/>
    <x v="21"/>
    <n v="342302"/>
    <m/>
    <s v="VIA INTERNA"/>
    <d v="2011-07-31T00:00:00"/>
    <n v="63817268.840000004"/>
    <n v="18173129.560000002"/>
    <s v="ZLIN"/>
    <n v="25"/>
    <n v="2"/>
    <n v="0"/>
    <n v="0"/>
    <s v=""/>
    <m/>
    <m/>
    <n v="2406105599.0799999"/>
    <n v="324633295.1099999"/>
    <s v="ZLIN"/>
    <n v="21"/>
    <n v="0"/>
  </r>
  <r>
    <s v="120409000019-0"/>
    <x v="21"/>
    <n v="342302"/>
    <m/>
    <s v="ANDEN DE CONCRETO"/>
    <d v="2011-07-31T00:00:00"/>
    <n v="101849.61"/>
    <n v="24196.309999999998"/>
    <s v="ZLIN"/>
    <n v="30"/>
    <n v="2"/>
    <n v="0"/>
    <n v="0"/>
    <s v=""/>
    <m/>
    <m/>
    <n v="3837134.03"/>
    <n v="418149.23"/>
    <s v="ZLIN"/>
    <n v="26"/>
    <n v="0"/>
  </r>
  <r>
    <s v="120409000020-0"/>
    <x v="21"/>
    <n v="342408"/>
    <m/>
    <s v="VIA INTERNA"/>
    <d v="1988-12-01T00:00:00"/>
    <n v="5579828.8899999997"/>
    <n v="5564242.7799999993"/>
    <s v="ZLIN"/>
    <n v="29"/>
    <n v="10"/>
    <n v="0"/>
    <n v="0"/>
    <s v=""/>
    <m/>
    <m/>
    <n v="19845154.190000001"/>
    <n v="18742645.620000001"/>
    <s v="ZLIN"/>
    <n v="3"/>
    <n v="0"/>
  </r>
  <r>
    <s v="120409000021-0"/>
    <x v="21"/>
    <n v="342408"/>
    <m/>
    <s v="ANDEN DE CONCRETO"/>
    <d v="1993-01-01T00:00:00"/>
    <n v="685104.66"/>
    <n v="571848.88"/>
    <s v="ZLIN"/>
    <n v="30"/>
    <n v="9"/>
    <n v="0"/>
    <n v="0"/>
    <s v=""/>
    <m/>
    <m/>
    <n v="171004.95"/>
    <n v="60564.250000000015"/>
    <s v="ZLIN"/>
    <n v="8"/>
    <n v="0"/>
  </r>
  <r>
    <s v="120409000022-0"/>
    <x v="21"/>
    <n v="342409"/>
    <m/>
    <s v="ANDEN DE CONCRETO"/>
    <d v="1994-12-01T00:00:00"/>
    <n v="4321542.05"/>
    <n v="3440333.78"/>
    <s v="ZLIN"/>
    <n v="29"/>
    <n v="10"/>
    <n v="0"/>
    <n v="0"/>
    <s v=""/>
    <m/>
    <m/>
    <n v="-911650.19"/>
    <n v="-287000.99"/>
    <s v="ZLIN"/>
    <n v="9"/>
    <n v="0"/>
  </r>
  <r>
    <s v="120409000023-0"/>
    <x v="21"/>
    <n v="342303"/>
    <m/>
    <s v="ANDEN DE CONCRETO"/>
    <d v="2013-02-28T00:00:00"/>
    <n v="1007991.87"/>
    <n v="742147.86"/>
    <s v="ZLIN"/>
    <n v="7"/>
    <n v="7"/>
    <n v="0"/>
    <n v="0"/>
    <s v=""/>
    <m/>
    <m/>
    <n v="1567605.52"/>
    <n v="888309.79"/>
    <s v="ZLIN"/>
    <n v="5"/>
    <n v="0"/>
  </r>
  <r>
    <s v="120409000024-0"/>
    <x v="21"/>
    <n v="342304"/>
    <m/>
    <s v="VIA INTERNA"/>
    <d v="1995-12-31T00:00:00"/>
    <n v="7563726.4199999999"/>
    <n v="3933137.7399999998"/>
    <s v="ZLIN"/>
    <n v="43"/>
    <n v="9"/>
    <n v="0"/>
    <n v="0"/>
    <s v=""/>
    <m/>
    <m/>
    <n v="386580860"/>
    <n v="45638018.189999998"/>
    <s v="ZLIN"/>
    <n v="24"/>
    <n v="0"/>
  </r>
  <r>
    <s v="120409000025-0"/>
    <x v="21"/>
    <n v="342304"/>
    <m/>
    <s v="ANDEN DE CONCRETO"/>
    <d v="2014-06-30T00:00:00"/>
    <n v="4060829.78"/>
    <n v="570529.80999999959"/>
    <s v="ZLIN"/>
    <n v="30"/>
    <n v="3"/>
    <n v="0"/>
    <n v="0"/>
    <s v=""/>
    <m/>
    <m/>
    <n v="-406702.29"/>
    <n v="-39735.27999999997"/>
    <s v="ZLIN"/>
    <n v="29"/>
    <n v="0"/>
  </r>
  <r>
    <s v="120409000026-0"/>
    <x v="21"/>
    <n v="342502"/>
    <m/>
    <s v="VIA INTERNA"/>
    <d v="2013-04-30T00:00:00"/>
    <n v="1636313498.4000001"/>
    <n v="378506681.13000011"/>
    <s v="ZLIN"/>
    <n v="23"/>
    <n v="5"/>
    <n v="0"/>
    <n v="0"/>
    <s v=""/>
    <m/>
    <m/>
    <n v="-483413663.06999999"/>
    <n v="-65222478.349999964"/>
    <s v="ZLIN"/>
    <n v="21"/>
    <n v="0"/>
  </r>
  <r>
    <s v="120409000027-0"/>
    <x v="21"/>
    <n v="342502"/>
    <m/>
    <s v="ANDEN DE CONCRETO"/>
    <d v="2013-04-30T00:00:00"/>
    <n v="3925944.2"/>
    <n v="748347.12000000011"/>
    <s v="ZLIN"/>
    <n v="28"/>
    <n v="5"/>
    <n v="0"/>
    <n v="0"/>
    <s v=""/>
    <m/>
    <m/>
    <n v="152829.96"/>
    <n v="16654.559999999998"/>
    <s v="ZLIN"/>
    <n v="26"/>
    <n v="0"/>
  </r>
  <r>
    <s v="120409000028-0"/>
    <x v="21"/>
    <n v="321101"/>
    <m/>
    <s v="ANDEN DE CONCRETO"/>
    <d v="2002-12-31T00:00:00"/>
    <n v="495314188.13"/>
    <n v="238204533.25999999"/>
    <s v="ZLIN"/>
    <n v="32"/>
    <n v="9"/>
    <n v="0"/>
    <n v="0"/>
    <s v=""/>
    <m/>
    <m/>
    <n v="-280030617.23000002"/>
    <n v="-39671004.110000014"/>
    <s v="ZLIN"/>
    <n v="20"/>
    <n v="0"/>
  </r>
  <r>
    <s v="120409000029-0"/>
    <x v="21"/>
    <n v="342502"/>
    <m/>
    <s v="PARQUEADERO"/>
    <d v="2013-04-30T00:00:00"/>
    <n v="18969517.300000001"/>
    <n v="4387966.6400000006"/>
    <s v="ZLIN"/>
    <n v="23"/>
    <n v="5"/>
    <n v="0"/>
    <n v="0"/>
    <s v=""/>
    <m/>
    <m/>
    <n v="1106670.26"/>
    <n v="149312.65000000002"/>
    <s v="ZLIN"/>
    <n v="21"/>
    <n v="0"/>
  </r>
  <r>
    <s v="120409000030-0"/>
    <x v="21"/>
    <n v="342302"/>
    <m/>
    <s v="ANDEN DE CONCRETO"/>
    <d v="2014-12-31T00:00:00"/>
    <n v="71691486.900000006"/>
    <n v="5376861.5200000033"/>
    <s v="ZLIN"/>
    <n v="50"/>
    <n v="0"/>
    <n v="0"/>
    <n v="0"/>
    <s v=""/>
    <m/>
    <m/>
    <n v="0"/>
    <n v="0"/>
    <s v="ZLIN"/>
    <n v="50"/>
    <n v="0"/>
  </r>
  <r>
    <s v="120409000031-0"/>
    <x v="21"/>
    <n v="342100"/>
    <m/>
    <s v="PUENTE"/>
    <d v="2014-12-31T00:00:00"/>
    <n v="595438286.85000002"/>
    <n v="74429785.860000014"/>
    <s v="ZLIN"/>
    <n v="30"/>
    <n v="0"/>
    <n v="0"/>
    <n v="0"/>
    <s v=""/>
    <m/>
    <m/>
    <n v="0"/>
    <n v="0"/>
    <s v="ZLIN"/>
    <n v="30"/>
    <n v="0"/>
  </r>
  <r>
    <s v="120409000032-0"/>
    <x v="21"/>
    <n v="342100"/>
    <m/>
    <s v="CIMENTACIÓN"/>
    <d v="2015-01-31T00:00:00"/>
    <n v="79999060"/>
    <n v="9777662.8799999952"/>
    <s v="ZLIN"/>
    <n v="30"/>
    <n v="0"/>
    <n v="0"/>
    <n v="0"/>
    <s v=""/>
    <m/>
    <m/>
    <n v="0"/>
    <n v="0"/>
    <s v="ZLIN"/>
    <n v="30"/>
    <n v="0"/>
  </r>
  <r>
    <s v="120409000033-0"/>
    <x v="21"/>
    <n v="322311"/>
    <m/>
    <s v="PASO DE DIQUE DE CONTENCIÓN"/>
    <d v="2016-06-01T00:00:00"/>
    <n v="2840843.56"/>
    <n v="132572.68999999994"/>
    <s v="ZLIN"/>
    <n v="50"/>
    <n v="0"/>
    <n v="0"/>
    <n v="0"/>
    <s v=""/>
    <m/>
    <m/>
    <n v="0"/>
    <n v="0"/>
    <s v="ZLIN"/>
    <n v="1"/>
    <n v="0"/>
  </r>
  <r>
    <s v="120409000034-0"/>
    <x v="21"/>
    <n v="322311"/>
    <m/>
    <s v="PASO DE DIQUE DE CONTENCIÓN"/>
    <d v="2016-06-01T00:00:00"/>
    <n v="2840843.56"/>
    <n v="132572.68999999994"/>
    <s v="ZLIN"/>
    <n v="50"/>
    <n v="0"/>
    <n v="0"/>
    <n v="0"/>
    <s v=""/>
    <m/>
    <m/>
    <n v="0"/>
    <n v="0"/>
    <s v="ZLIN"/>
    <n v="1"/>
    <n v="0"/>
  </r>
  <r>
    <s v="120409000035-0"/>
    <x v="21"/>
    <n v="322311"/>
    <m/>
    <s v="PASO DE DIQUE DE CONTENCIÓN"/>
    <d v="2016-06-01T00:00:00"/>
    <n v="2840843.56"/>
    <n v="132572.68999999994"/>
    <s v="ZLIN"/>
    <n v="50"/>
    <n v="0"/>
    <n v="0"/>
    <n v="0"/>
    <s v=""/>
    <m/>
    <m/>
    <n v="0"/>
    <n v="0"/>
    <s v="ZLIN"/>
    <n v="1"/>
    <n v="0"/>
  </r>
  <r>
    <s v="120409000036-0"/>
    <x v="21"/>
    <n v="322311"/>
    <m/>
    <s v="PASO DE DIQUE DE CONTENCIÓN"/>
    <d v="2016-06-01T00:00:00"/>
    <n v="2840843.56"/>
    <n v="132572.68999999994"/>
    <s v="ZLIN"/>
    <n v="50"/>
    <n v="0"/>
    <n v="0"/>
    <n v="0"/>
    <s v=""/>
    <m/>
    <m/>
    <n v="0"/>
    <n v="0"/>
    <s v="ZLIN"/>
    <n v="1"/>
    <n v="0"/>
  </r>
  <r>
    <s v="120409000037-0"/>
    <x v="21"/>
    <n v="322311"/>
    <m/>
    <s v="PASO DE DIQUE DE CONTENCIÓN"/>
    <d v="2016-06-01T00:00:00"/>
    <n v="2840843.56"/>
    <n v="132572.68999999994"/>
    <s v="ZLIN"/>
    <n v="50"/>
    <n v="0"/>
    <n v="0"/>
    <n v="0"/>
    <s v=""/>
    <m/>
    <m/>
    <n v="0"/>
    <n v="0"/>
    <s v="ZLIN"/>
    <n v="1"/>
    <n v="0"/>
  </r>
  <r>
    <s v="120409000038-0"/>
    <x v="21"/>
    <n v="322311"/>
    <m/>
    <s v="PASO DE DIQUE DE CONTENCIÓN"/>
    <d v="2016-06-01T00:00:00"/>
    <n v="2840843.56"/>
    <n v="132572.68999999994"/>
    <s v="ZLIN"/>
    <n v="50"/>
    <n v="0"/>
    <n v="0"/>
    <n v="0"/>
    <s v=""/>
    <m/>
    <m/>
    <n v="0"/>
    <n v="0"/>
    <s v="ZLIN"/>
    <n v="1"/>
    <n v="0"/>
  </r>
  <r>
    <s v="120409000039-0"/>
    <x v="21"/>
    <n v="322311"/>
    <m/>
    <s v="PASO DE DIQUE DE CONTENCIÓN"/>
    <d v="2016-06-01T00:00:00"/>
    <n v="2840843.56"/>
    <n v="132572.68999999994"/>
    <s v="ZLIN"/>
    <n v="50"/>
    <n v="0"/>
    <n v="0"/>
    <n v="0"/>
    <s v=""/>
    <m/>
    <m/>
    <n v="0"/>
    <n v="0"/>
    <s v="ZLIN"/>
    <n v="1"/>
    <n v="0"/>
  </r>
  <r>
    <s v="120409000040-0"/>
    <x v="21"/>
    <n v="322311"/>
    <m/>
    <s v="PASO DE DIQUE DE CONTENCIÓN"/>
    <d v="2016-06-01T00:00:00"/>
    <n v="2840843.56"/>
    <n v="132572.68999999994"/>
    <s v="ZLIN"/>
    <n v="50"/>
    <n v="0"/>
    <n v="0"/>
    <n v="0"/>
    <s v=""/>
    <m/>
    <m/>
    <n v="0"/>
    <n v="0"/>
    <s v="ZLIN"/>
    <n v="1"/>
    <n v="0"/>
  </r>
  <r>
    <s v="120409000041-0"/>
    <x v="21"/>
    <n v="322311"/>
    <m/>
    <s v="PASO DE DIQUE DE CONTENCIÓN"/>
    <d v="2016-06-01T00:00:00"/>
    <n v="710210.89"/>
    <n v="33143.170000000042"/>
    <s v="ZLIN"/>
    <n v="50"/>
    <n v="0"/>
    <n v="0"/>
    <n v="0"/>
    <s v=""/>
    <m/>
    <m/>
    <n v="0"/>
    <n v="0"/>
    <s v="ZLIN"/>
    <n v="1"/>
    <n v="0"/>
  </r>
  <r>
    <s v="120409000042-0"/>
    <x v="21"/>
    <n v="322311"/>
    <m/>
    <s v="PASO DE DIQUE DE CONTENCIÓN"/>
    <d v="2016-06-01T00:00:00"/>
    <n v="710210.89"/>
    <n v="33143.170000000042"/>
    <s v="ZLIN"/>
    <n v="50"/>
    <n v="0"/>
    <n v="0"/>
    <n v="0"/>
    <s v=""/>
    <m/>
    <m/>
    <n v="0"/>
    <n v="0"/>
    <s v="ZLIN"/>
    <n v="1"/>
    <n v="0"/>
  </r>
  <r>
    <s v="120409000043-0"/>
    <x v="21"/>
    <n v="322311"/>
    <m/>
    <s v="PASO DE DIQUE DE CONTENCIÓN"/>
    <d v="2016-06-01T00:00:00"/>
    <n v="710210.89"/>
    <n v="33143.170000000042"/>
    <s v="ZLIN"/>
    <n v="50"/>
    <n v="0"/>
    <n v="0"/>
    <n v="0"/>
    <s v=""/>
    <m/>
    <m/>
    <n v="0"/>
    <n v="0"/>
    <s v="ZLIN"/>
    <n v="1"/>
    <n v="0"/>
  </r>
  <r>
    <s v="120409000044-0"/>
    <x v="21"/>
    <n v="322311"/>
    <m/>
    <s v="PASO DE DIQUE DE CONTENCIÓN"/>
    <d v="2016-06-01T00:00:00"/>
    <n v="710210.89"/>
    <n v="33143.170000000042"/>
    <s v="ZLIN"/>
    <n v="50"/>
    <n v="0"/>
    <n v="0"/>
    <n v="0"/>
    <s v=""/>
    <m/>
    <m/>
    <n v="0"/>
    <n v="0"/>
    <s v="ZLIN"/>
    <n v="1"/>
    <n v="0"/>
  </r>
  <r>
    <s v="120409000045-0"/>
    <x v="21"/>
    <n v="342503"/>
    <m/>
    <s v="RAMPA"/>
    <d v="2016-11-30T00:00:00"/>
    <n v="42911426"/>
    <n v="1573418.950000003"/>
    <s v="ZLIN"/>
    <n v="50"/>
    <n v="0"/>
    <n v="0"/>
    <n v="0"/>
    <s v=""/>
    <m/>
    <m/>
    <n v="0"/>
    <n v="0"/>
    <s v="ZLIN"/>
    <n v="0"/>
    <n v="1"/>
  </r>
  <r>
    <s v="120409000046-0"/>
    <x v="21"/>
    <n v="342515"/>
    <m/>
    <s v="VIAS DE ASFALTO"/>
    <d v="2016-12-31T00:00:00"/>
    <n v="276848352.69999999"/>
    <n v="32298974.479999989"/>
    <s v="ZLIN"/>
    <n v="15"/>
    <n v="0"/>
    <n v="0"/>
    <n v="0"/>
    <s v=""/>
    <m/>
    <m/>
    <n v="0"/>
    <n v="0"/>
    <s v="ZLIN"/>
    <n v="0"/>
    <n v="1"/>
  </r>
  <r>
    <s v="120409000047-0"/>
    <x v="21"/>
    <n v="342302"/>
    <m/>
    <s v="PARQUEADERO"/>
    <d v="2018-04-30T00:00:00"/>
    <n v="16849852.370000001"/>
    <n v="415366.33000000194"/>
    <s v="ZLIN"/>
    <n v="25"/>
    <n v="0"/>
    <n v="0"/>
    <n v="0"/>
    <s v=""/>
    <m/>
    <m/>
    <n v="5007516.72"/>
    <n v="405370.39999999944"/>
    <s v="ZLIN"/>
    <n v="0"/>
    <n v="1"/>
  </r>
  <r>
    <s v="120409000048-0"/>
    <x v="21"/>
    <n v="342503"/>
    <m/>
    <s v="RAMPA"/>
    <d v="2018-04-30T00:00:00"/>
    <n v="41838768.43"/>
    <n v="550349.24000000209"/>
    <s v="ZLIN"/>
    <n v="50"/>
    <n v="0"/>
    <n v="0"/>
    <n v="0"/>
    <s v=""/>
    <m/>
    <m/>
    <n v="7391610.3700000001"/>
    <n v="598368.46"/>
    <s v="ZLIN"/>
    <n v="0"/>
    <n v="1"/>
  </r>
  <r>
    <s v="120409000049-0"/>
    <x v="21"/>
    <n v="342503"/>
    <m/>
    <s v="RAMPA"/>
    <d v="2018-04-30T00:00:00"/>
    <n v="41838768.43"/>
    <n v="550349.25"/>
    <s v="ZLIN"/>
    <n v="50"/>
    <n v="0"/>
    <n v="0"/>
    <n v="0"/>
    <s v=""/>
    <m/>
    <m/>
    <n v="7391610.3700000001"/>
    <n v="598368.46"/>
    <s v="ZLIN"/>
    <n v="0"/>
    <n v="1"/>
  </r>
  <r>
    <s v="120499000001-0"/>
    <x v="22"/>
    <n v="342305"/>
    <m/>
    <s v="COBERTIZO"/>
    <d v="2013-04-30T00:00:00"/>
    <n v="8622640.2699999996"/>
    <n v="8622640.2699999996"/>
    <s v="ZLIN"/>
    <n v="5"/>
    <n v="5"/>
    <n v="0"/>
    <n v="0"/>
    <s v=""/>
    <m/>
    <m/>
    <n v="-3887479.71"/>
    <n v="-3671508.62"/>
    <s v="ZLIN"/>
    <n v="3"/>
    <n v="0"/>
  </r>
  <r>
    <s v="120499000002-0"/>
    <x v="22"/>
    <n v="322311"/>
    <m/>
    <s v="COBERTIZO"/>
    <d v="2015-10-01T00:00:00"/>
    <n v="1"/>
    <n v="1"/>
    <s v="ZLIN"/>
    <n v="0"/>
    <n v="1"/>
    <n v="0"/>
    <n v="0"/>
    <s v=""/>
    <m/>
    <m/>
    <n v="7855766.6500000004"/>
    <n v="7419335.1699999999"/>
    <s v="ZLIN"/>
    <n v="3"/>
    <n v="0"/>
  </r>
  <r>
    <s v="120499000003-0"/>
    <x v="22"/>
    <n v="344208"/>
    <m/>
    <s v="CASETA"/>
    <d v="1999-12-31T00:00:00"/>
    <n v="20211367.890000001"/>
    <n v="8662014.7599999998"/>
    <s v="ZLIN"/>
    <n v="43"/>
    <n v="9"/>
    <n v="0"/>
    <n v="0"/>
    <s v=""/>
    <m/>
    <m/>
    <n v="15268536.109999999"/>
    <n v="1545030.4399999995"/>
    <s v="ZLIN"/>
    <n v="28"/>
    <n v="0"/>
  </r>
  <r>
    <s v="120499000004-0"/>
    <x v="22"/>
    <n v="344208"/>
    <m/>
    <s v="LABORATORIO"/>
    <d v="1999-12-31T00:00:00"/>
    <n v="251249989.46000001"/>
    <n v="73897055.74000001"/>
    <s v="ZLIN"/>
    <n v="63"/>
    <n v="9"/>
    <n v="0"/>
    <n v="0"/>
    <s v=""/>
    <m/>
    <m/>
    <n v="161128293.40000001"/>
    <n v="9511045.099999994"/>
    <s v="ZLIN"/>
    <n v="48"/>
    <n v="0"/>
  </r>
  <r>
    <s v="120499000005-0"/>
    <x v="22"/>
    <n v="344208"/>
    <m/>
    <s v="CASETA"/>
    <d v="1999-12-31T00:00:00"/>
    <n v="10960048.800000001"/>
    <n v="4130671.6900000004"/>
    <s v="ZLIN"/>
    <n v="49"/>
    <n v="9"/>
    <n v="0"/>
    <n v="0"/>
    <s v=""/>
    <m/>
    <m/>
    <n v="7798803.1799999997"/>
    <n v="649900.25"/>
    <s v="ZLIN"/>
    <n v="34"/>
    <n v="0"/>
  </r>
  <r>
    <s v="120499000006-0"/>
    <x v="22"/>
    <n v="342503"/>
    <m/>
    <s v="COBERTIZO"/>
    <d v="1999-12-31T00:00:00"/>
    <n v="592874.18000000005"/>
    <n v="592874.18000000005"/>
    <s v="ZLIN"/>
    <n v="18"/>
    <n v="9"/>
    <n v="0"/>
    <n v="0"/>
    <s v=""/>
    <m/>
    <m/>
    <n v="735473.67"/>
    <n v="694614.02"/>
    <s v="ZLIN"/>
    <n v="3"/>
    <n v="0"/>
  </r>
  <r>
    <s v="120499000007-0"/>
    <x v="22"/>
    <n v="335309"/>
    <m/>
    <s v="CASETA"/>
    <d v="1976-06-01T00:00:00"/>
    <n v="155.16999999999999"/>
    <n v="130.22999999999999"/>
    <s v="ZLIN"/>
    <n v="50"/>
    <n v="4"/>
    <n v="0"/>
    <n v="0"/>
    <s v=""/>
    <m/>
    <m/>
    <n v="1182474.24"/>
    <n v="304576.69999999995"/>
    <s v="ZLIN"/>
    <n v="11"/>
    <n v="0"/>
  </r>
  <r>
    <s v="120499000008-0"/>
    <x v="22"/>
    <n v="343203"/>
    <m/>
    <s v="CASETA"/>
    <d v="2012-12-31T00:00:00"/>
    <n v="50683243.710000001"/>
    <n v="16418515.560000002"/>
    <s v="ZLIN"/>
    <n v="17"/>
    <n v="9"/>
    <n v="0"/>
    <n v="0"/>
    <s v=""/>
    <m/>
    <m/>
    <n v="-40241752.259999998"/>
    <n v="-7601219.8599999994"/>
    <s v="ZLIN"/>
    <n v="15"/>
    <n v="0"/>
  </r>
  <r>
    <s v="120499000009-0"/>
    <x v="22"/>
    <n v="342503"/>
    <m/>
    <s v="CASETA"/>
    <d v="1988-12-01T00:00:00"/>
    <n v="5589.79"/>
    <n v="3208.24"/>
    <s v="ZLIN"/>
    <n v="51"/>
    <n v="10"/>
    <n v="0"/>
    <n v="0"/>
    <s v=""/>
    <m/>
    <m/>
    <n v="1377779.6"/>
    <n v="156148.35000000009"/>
    <s v="ZLIN"/>
    <n v="25"/>
    <n v="0"/>
  </r>
  <r>
    <s v="120499000010-0"/>
    <x v="22"/>
    <n v="342503"/>
    <m/>
    <s v="COBERTIZO"/>
    <d v="1987-12-01T00:00:00"/>
    <n v="10981.98"/>
    <n v="9694.61"/>
    <s v="ZLIN"/>
    <n v="34"/>
    <n v="10"/>
    <n v="0"/>
    <n v="0"/>
    <s v=""/>
    <m/>
    <m/>
    <n v="768509.98"/>
    <n v="311063.56"/>
    <s v="ZLIN"/>
    <n v="7"/>
    <n v="0"/>
  </r>
  <r>
    <s v="120499000011-0"/>
    <x v="22"/>
    <n v="342100"/>
    <m/>
    <s v="CASETA"/>
    <d v="1995-12-31T00:00:00"/>
    <n v="1216568.3999999999"/>
    <n v="556320.25999999989"/>
    <s v="ZLIN"/>
    <n v="49"/>
    <n v="9"/>
    <n v="0"/>
    <n v="0"/>
    <s v=""/>
    <m/>
    <m/>
    <n v="16887265.440000001"/>
    <n v="1594908.410000002"/>
    <s v="ZLIN"/>
    <n v="30"/>
    <n v="0"/>
  </r>
  <r>
    <s v="120499000012-0"/>
    <x v="22"/>
    <n v="335309"/>
    <m/>
    <s v="CASETA"/>
    <d v="1976-06-01T00:00:00"/>
    <n v="152.35"/>
    <n v="127.89999999999999"/>
    <s v="ZLIN"/>
    <n v="50"/>
    <n v="4"/>
    <n v="0"/>
    <n v="0"/>
    <s v=""/>
    <m/>
    <m/>
    <n v="1161016.93"/>
    <n v="299049.80999999994"/>
    <s v="ZLIN"/>
    <n v="11"/>
    <n v="0"/>
  </r>
  <r>
    <s v="120499000013-0"/>
    <x v="22"/>
    <n v="341101"/>
    <m/>
    <s v="KIOSCO"/>
    <d v="2015-10-01T00:00:00"/>
    <n v="1"/>
    <n v="1"/>
    <s v="ZLIN"/>
    <n v="0"/>
    <n v="1"/>
    <n v="0"/>
    <n v="0"/>
    <s v=""/>
    <m/>
    <m/>
    <n v="2155240.11"/>
    <n v="226167.17999999993"/>
    <s v="ZLIN"/>
    <n v="27"/>
    <n v="0"/>
  </r>
  <r>
    <s v="120499000014-0"/>
    <x v="22"/>
    <n v="342503"/>
    <m/>
    <s v="CASETA"/>
    <d v="2011-07-31T00:00:00"/>
    <n v="11000000"/>
    <n v="1571428.5600000005"/>
    <s v="ZLIN"/>
    <n v="50"/>
    <n v="2"/>
    <n v="0"/>
    <n v="0"/>
    <s v=""/>
    <m/>
    <m/>
    <n v="353342.01"/>
    <n v="21763.820000000007"/>
    <s v="ZLIN"/>
    <n v="46"/>
    <n v="0"/>
  </r>
  <r>
    <s v="120499000015-0"/>
    <x v="22"/>
    <n v="342505"/>
    <m/>
    <s v="COBERTIZO"/>
    <d v="1985-03-01T00:00:00"/>
    <n v="476810.84"/>
    <n v="448894.52"/>
    <s v="ZLIN"/>
    <n v="35"/>
    <n v="7"/>
    <n v="0"/>
    <n v="0"/>
    <s v=""/>
    <m/>
    <m/>
    <n v="14119841.73"/>
    <n v="8001243.6500000004"/>
    <s v="ZLIN"/>
    <n v="5"/>
    <n v="0"/>
  </r>
  <r>
    <s v="120499000016-0"/>
    <x v="22"/>
    <n v="342503"/>
    <m/>
    <s v="COBERTIZO"/>
    <d v="1987-01-01T00:00:00"/>
    <n v="5937752.4400000004"/>
    <n v="5116430.67"/>
    <s v="ZLIN"/>
    <n v="36"/>
    <n v="9"/>
    <n v="0"/>
    <n v="0"/>
    <s v=""/>
    <m/>
    <m/>
    <n v="-449514.85"/>
    <n v="-159203.19"/>
    <s v="ZLIN"/>
    <n v="8"/>
    <n v="0"/>
  </r>
  <r>
    <s v="120499000017-0"/>
    <x v="22"/>
    <n v="342503"/>
    <m/>
    <s v="COBERTIZO"/>
    <d v="2012-03-31T00:00:00"/>
    <n v="21507358.699999999"/>
    <n v="5482267.8899999987"/>
    <s v="ZLIN"/>
    <n v="25"/>
    <n v="6"/>
    <n v="0"/>
    <n v="0"/>
    <s v=""/>
    <m/>
    <m/>
    <n v="727688.85"/>
    <n v="93717.510000000009"/>
    <s v="ZLIN"/>
    <n v="22"/>
    <n v="0"/>
  </r>
  <r>
    <s v="120499000018-0"/>
    <x v="22"/>
    <n v="342503"/>
    <m/>
    <s v="CASETA"/>
    <d v="1998-12-30T00:00:00"/>
    <n v="2849101.5"/>
    <n v="1131050.31"/>
    <s v="ZLIN"/>
    <n v="49"/>
    <n v="9"/>
    <n v="0"/>
    <n v="0"/>
    <s v=""/>
    <m/>
    <m/>
    <n v="37567034.049999997"/>
    <n v="3225452.4199999943"/>
    <s v="ZLIN"/>
    <n v="33"/>
    <n v="0"/>
  </r>
  <r>
    <s v="120499000019-0"/>
    <x v="22"/>
    <n v="341100"/>
    <m/>
    <s v="COBERTIZO"/>
    <d v="1987-01-01T00:00:00"/>
    <n v="77020"/>
    <n v="68222.84"/>
    <s v="ZLIN"/>
    <n v="35"/>
    <n v="9"/>
    <n v="0"/>
    <n v="0"/>
    <s v=""/>
    <m/>
    <m/>
    <n v="4404162.87"/>
    <n v="1782637.35"/>
    <s v="ZLIN"/>
    <n v="7"/>
    <n v="0"/>
  </r>
  <r>
    <s v="120499000020-0"/>
    <x v="22"/>
    <n v="341100"/>
    <m/>
    <s v="LABORATORIO"/>
    <d v="2005-06-30T00:00:00"/>
    <n v="13527751.02"/>
    <n v="4242430.82"/>
    <s v="ZLIN"/>
    <n v="42"/>
    <n v="3"/>
    <n v="0"/>
    <n v="0"/>
    <s v=""/>
    <m/>
    <m/>
    <n v="121694504.11"/>
    <n v="10775034.209999993"/>
    <s v="ZLIN"/>
    <n v="32"/>
    <n v="0"/>
  </r>
  <r>
    <s v="120499000021-0"/>
    <x v="22"/>
    <n v="341100"/>
    <m/>
    <s v="COBERTIZO"/>
    <d v="2015-10-01T00:00:00"/>
    <n v="1"/>
    <n v="1"/>
    <s v="ZLIN"/>
    <n v="0"/>
    <n v="1"/>
    <n v="0"/>
    <n v="0"/>
    <s v=""/>
    <m/>
    <m/>
    <n v="5274786.58"/>
    <n v="4981742.88"/>
    <s v="ZLIN"/>
    <n v="3"/>
    <n v="0"/>
  </r>
  <r>
    <s v="120499000022-0"/>
    <x v="22"/>
    <n v="341100"/>
    <m/>
    <s v="CASETA"/>
    <d v="1984-09-01T00:00:00"/>
    <n v="1040180.27"/>
    <n v="706145.66"/>
    <s v="ZLIN"/>
    <n v="50"/>
    <n v="1"/>
    <n v="0"/>
    <n v="0"/>
    <s v=""/>
    <m/>
    <m/>
    <n v="818447.51"/>
    <n v="122049.19000000006"/>
    <s v="ZLIN"/>
    <n v="19"/>
    <n v="0"/>
  </r>
  <r>
    <s v="120499000023-0"/>
    <x v="22"/>
    <n v="341101"/>
    <m/>
    <s v="CASETA"/>
    <d v="1988-12-01T00:00:00"/>
    <n v="3137.57"/>
    <n v="2231.2600000000002"/>
    <s v="ZLIN"/>
    <n v="41"/>
    <n v="10"/>
    <n v="0"/>
    <n v="0"/>
    <s v=""/>
    <m/>
    <m/>
    <n v="773742.79"/>
    <n v="146151.41000000003"/>
    <s v="ZLIN"/>
    <n v="15"/>
    <n v="0"/>
  </r>
  <r>
    <s v="120499000024-0"/>
    <x v="22"/>
    <n v="342503"/>
    <m/>
    <s v="COBERTIZO"/>
    <d v="1979-09-01T00:00:00"/>
    <n v="0.09"/>
    <n v="0.08"/>
    <s v="ZLIN"/>
    <n v="40"/>
    <n v="1"/>
    <n v="0"/>
    <n v="0"/>
    <s v=""/>
    <m/>
    <m/>
    <n v="558030.66"/>
    <n v="395271.72000000003"/>
    <s v="ZLIN"/>
    <n v="4"/>
    <n v="0"/>
  </r>
  <r>
    <s v="120499000025-0"/>
    <x v="22"/>
    <n v="341100"/>
    <m/>
    <s v="COBERTIZO"/>
    <d v="2015-10-01T00:00:00"/>
    <n v="1"/>
    <n v="1"/>
    <s v="ZLIN"/>
    <n v="0"/>
    <n v="1"/>
    <n v="0"/>
    <n v="0"/>
    <s v=""/>
    <m/>
    <m/>
    <n v="913842.96"/>
    <n v="863073.90999999992"/>
    <s v="ZLIN"/>
    <n v="3"/>
    <n v="0"/>
  </r>
  <r>
    <s v="120499000026-0"/>
    <x v="22"/>
    <n v="335309"/>
    <m/>
    <s v="CASETA"/>
    <d v="1976-06-01T00:00:00"/>
    <n v="118.62"/>
    <n v="99.59"/>
    <s v="ZLIN"/>
    <n v="50"/>
    <n v="4"/>
    <n v="0"/>
    <n v="0"/>
    <s v=""/>
    <m/>
    <m/>
    <n v="903976.49"/>
    <n v="232842.42999999993"/>
    <s v="ZLIN"/>
    <n v="11"/>
    <n v="0"/>
  </r>
  <r>
    <s v="120499000027-0"/>
    <x v="22"/>
    <n v="342503"/>
    <m/>
    <s v="COBERTIZO"/>
    <d v="2015-10-01T00:00:00"/>
    <n v="1"/>
    <n v="1"/>
    <s v="ZLIN"/>
    <n v="0"/>
    <n v="1"/>
    <n v="0"/>
    <n v="0"/>
    <s v=""/>
    <m/>
    <m/>
    <n v="3679362.95"/>
    <n v="3474953.9000000004"/>
    <s v="ZLIN"/>
    <n v="3"/>
    <n v="0"/>
  </r>
  <r>
    <s v="120499000028-0"/>
    <x v="22"/>
    <n v="342503"/>
    <m/>
    <s v="CASETA"/>
    <d v="1997-12-30T00:00:00"/>
    <n v="1484500"/>
    <n v="619163.35"/>
    <s v="ZLIN"/>
    <n v="49"/>
    <n v="9"/>
    <n v="0"/>
    <n v="0"/>
    <s v=""/>
    <m/>
    <m/>
    <n v="743169.26"/>
    <n v="65801.449999999953"/>
    <s v="ZLIN"/>
    <n v="32"/>
    <n v="0"/>
  </r>
  <r>
    <s v="120499000029-0"/>
    <x v="22"/>
    <n v="342503"/>
    <m/>
    <s v="COBERTIZO"/>
    <d v="2015-10-01T00:00:00"/>
    <n v="1"/>
    <n v="1"/>
    <s v="ZLIN"/>
    <n v="0"/>
    <n v="1"/>
    <n v="0"/>
    <n v="0"/>
    <s v=""/>
    <m/>
    <m/>
    <n v="1335678.6000000001"/>
    <n v="1261474.23"/>
    <s v="ZLIN"/>
    <n v="3"/>
    <n v="0"/>
  </r>
  <r>
    <s v="120499000030-0"/>
    <x v="22"/>
    <n v="321101"/>
    <m/>
    <s v="EDIFICACION"/>
    <d v="2013-02-28T00:00:00"/>
    <n v="46906420"/>
    <n v="3710425.2100000009"/>
    <s v="ZLIN"/>
    <n v="70"/>
    <n v="7"/>
    <n v="0"/>
    <n v="0"/>
    <s v=""/>
    <m/>
    <m/>
    <n v="-18069252.760000002"/>
    <n v="-752885.54000000283"/>
    <s v="ZLIN"/>
    <n v="68"/>
    <n v="0"/>
  </r>
  <r>
    <s v="120499000031-0"/>
    <x v="22"/>
    <n v="342503"/>
    <m/>
    <s v="MALLA ESLABONADA"/>
    <d v="2011-07-31T00:00:00"/>
    <n v="47197483.909999996"/>
    <n v="22302107.789999995"/>
    <s v="ZLIN"/>
    <n v="15"/>
    <n v="2"/>
    <n v="0"/>
    <n v="0"/>
    <s v=""/>
    <m/>
    <m/>
    <n v="344434058.5"/>
    <n v="88717863.560000002"/>
    <s v="ZLIN"/>
    <n v="11"/>
    <n v="0"/>
  </r>
  <r>
    <s v="120499000032-0"/>
    <x v="22"/>
    <n v="342302"/>
    <m/>
    <s v="COBERTIZO"/>
    <d v="2012-11-30T00:00:00"/>
    <n v="5785256.0199999996"/>
    <n v="4938633.1899999995"/>
    <s v="ZLIN"/>
    <n v="6"/>
    <n v="10"/>
    <n v="0"/>
    <n v="0"/>
    <s v=""/>
    <m/>
    <m/>
    <n v="862393.09"/>
    <n v="610861.77"/>
    <s v="ZLIN"/>
    <n v="4"/>
    <n v="0"/>
  </r>
  <r>
    <s v="120499000033-0"/>
    <x v="22"/>
    <n v="342503"/>
    <m/>
    <s v="CASETA"/>
    <d v="2015-10-01T00:00:00"/>
    <n v="1"/>
    <n v="1"/>
    <s v="ZLIN"/>
    <n v="0"/>
    <n v="1"/>
    <n v="0"/>
    <n v="0"/>
    <s v=""/>
    <m/>
    <m/>
    <n v="1059848.6599999999"/>
    <n v="1000968.1799999999"/>
    <s v="ZLIN"/>
    <n v="3"/>
    <n v="0"/>
  </r>
  <r>
    <s v="120499000034-0"/>
    <x v="22"/>
    <n v="342302"/>
    <m/>
    <s v="COBERTIZO"/>
    <d v="2012-11-30T00:00:00"/>
    <n v="4734318.67"/>
    <n v="1640605.46"/>
    <s v="ZLIN"/>
    <n v="16"/>
    <n v="10"/>
    <n v="0"/>
    <n v="0"/>
    <s v=""/>
    <m/>
    <m/>
    <n v="-529008.81999999995"/>
    <n v="-107061.29999999993"/>
    <s v="ZLIN"/>
    <n v="14"/>
    <n v="0"/>
  </r>
  <r>
    <s v="120499000035-0"/>
    <x v="22"/>
    <n v="335310"/>
    <m/>
    <s v="COBERTIZO"/>
    <d v="1994-12-01T00:00:00"/>
    <n v="1227622.45"/>
    <n v="1174068.45"/>
    <s v="ZLIN"/>
    <n v="24"/>
    <n v="10"/>
    <n v="0"/>
    <n v="0"/>
    <s v=""/>
    <m/>
    <m/>
    <n v="944940.4"/>
    <n v="669332.78"/>
    <s v="ZLIN"/>
    <n v="4"/>
    <n v="0"/>
  </r>
  <r>
    <s v="120499000036-0"/>
    <x v="22"/>
    <n v="342302"/>
    <m/>
    <s v="COBERTIZO"/>
    <d v="1995-12-31T00:00:00"/>
    <n v="1222.05"/>
    <n v="1123.3"/>
    <s v="ZLIN"/>
    <n v="24"/>
    <n v="9"/>
    <n v="0"/>
    <n v="0"/>
    <s v=""/>
    <m/>
    <m/>
    <n v="128853.22"/>
    <n v="73016.820000000007"/>
    <s v="ZLIN"/>
    <n v="5"/>
    <n v="0"/>
  </r>
  <r>
    <s v="120499000037-0"/>
    <x v="22"/>
    <n v="342302"/>
    <m/>
    <s v="CASETA"/>
    <d v="1995-12-31T00:00:00"/>
    <n v="13372.71"/>
    <n v="6115.1999999999989"/>
    <s v="ZLIN"/>
    <n v="49"/>
    <n v="9"/>
    <n v="0"/>
    <n v="0"/>
    <s v=""/>
    <m/>
    <m/>
    <n v="1404620.07"/>
    <n v="132658.56000000006"/>
    <s v="ZLIN"/>
    <n v="30"/>
    <n v="0"/>
  </r>
  <r>
    <s v="120499000038-0"/>
    <x v="22"/>
    <n v="342302"/>
    <m/>
    <s v="CONTENEDOR"/>
    <d v="2012-03-31T00:00:00"/>
    <n v="3630885.14"/>
    <n v="3146767.12"/>
    <s v="ZLIN"/>
    <n v="7"/>
    <n v="6"/>
    <n v="0"/>
    <n v="0"/>
    <s v=""/>
    <m/>
    <m/>
    <n v="369283.3"/>
    <n v="261575.66999999998"/>
    <s v="ZLIN"/>
    <n v="4"/>
    <n v="0"/>
  </r>
  <r>
    <s v="120499000039-0"/>
    <x v="22"/>
    <n v="342302"/>
    <m/>
    <s v="CONTENEDOR"/>
    <d v="2012-03-31T00:00:00"/>
    <n v="7061501.5099999998"/>
    <n v="1953181.29"/>
    <s v="ZLIN"/>
    <n v="23"/>
    <n v="6"/>
    <n v="0"/>
    <n v="0"/>
    <s v=""/>
    <m/>
    <m/>
    <n v="-1632297.01"/>
    <n v="-231242.08000000007"/>
    <s v="ZLIN"/>
    <n v="20"/>
    <n v="0"/>
  </r>
  <r>
    <s v="120499000040-0"/>
    <x v="22"/>
    <n v="342503"/>
    <m/>
    <s v="COBERTIZO"/>
    <d v="2015-10-01T00:00:00"/>
    <n v="1"/>
    <n v="1"/>
    <s v="ZLIN"/>
    <n v="0"/>
    <n v="1"/>
    <n v="0"/>
    <n v="0"/>
    <s v=""/>
    <m/>
    <m/>
    <n v="4745028.1500000004"/>
    <n v="4481415.4800000004"/>
    <s v="ZLIN"/>
    <n v="3"/>
    <n v="0"/>
  </r>
  <r>
    <s v="120499000041-0"/>
    <x v="22"/>
    <n v="342302"/>
    <m/>
    <s v="CONTENEDOR"/>
    <d v="2012-03-31T00:00:00"/>
    <n v="3707273.35"/>
    <n v="944991.25"/>
    <s v="ZLIN"/>
    <n v="25"/>
    <n v="6"/>
    <n v="0"/>
    <n v="0"/>
    <s v=""/>
    <m/>
    <m/>
    <n v="-902320.3"/>
    <n v="-116207.92000000004"/>
    <s v="ZLIN"/>
    <n v="22"/>
    <n v="0"/>
  </r>
  <r>
    <s v="120499000042-0"/>
    <x v="22"/>
    <n v="342302"/>
    <m/>
    <s v="CASETA"/>
    <d v="1997-12-30T00:00:00"/>
    <n v="1484500"/>
    <n v="940561.06"/>
    <s v="ZLIN"/>
    <n v="32"/>
    <n v="9"/>
    <n v="0"/>
    <n v="0"/>
    <s v=""/>
    <m/>
    <m/>
    <n v="235371.79"/>
    <n v="44459.110000000015"/>
    <s v="ZLIN"/>
    <n v="15"/>
    <n v="0"/>
  </r>
  <r>
    <s v="120499000043-0"/>
    <x v="22"/>
    <n v="342302"/>
    <m/>
    <s v="COBERTIZO"/>
    <d v="2012-11-30T00:00:00"/>
    <n v="19815485.300000001"/>
    <n v="5828083.9100000001"/>
    <s v="ZLIN"/>
    <n v="19"/>
    <n v="10"/>
    <n v="0"/>
    <n v="0"/>
    <s v=""/>
    <m/>
    <m/>
    <n v="3937197.47"/>
    <n v="656199.58000000007"/>
    <s v="ZLIN"/>
    <n v="17"/>
    <n v="0"/>
  </r>
  <r>
    <s v="120499000044-0"/>
    <x v="22"/>
    <n v="342302"/>
    <m/>
    <s v="COBERTIZO"/>
    <d v="2012-11-30T00:00:00"/>
    <n v="5916917.79"/>
    <n v="1740269.94"/>
    <s v="ZLIN"/>
    <n v="19"/>
    <n v="10"/>
    <n v="0"/>
    <n v="0"/>
    <s v=""/>
    <m/>
    <m/>
    <n v="21660034.84"/>
    <n v="3610005.8099999987"/>
    <s v="ZLIN"/>
    <n v="17"/>
    <n v="0"/>
  </r>
  <r>
    <s v="120499000045-0"/>
    <x v="22"/>
    <n v="342302"/>
    <m/>
    <s v="CASETA"/>
    <d v="1979-07-01T00:00:00"/>
    <n v="106466.37"/>
    <n v="81364.51999999999"/>
    <s v="ZLIN"/>
    <n v="51"/>
    <n v="3"/>
    <n v="0"/>
    <n v="0"/>
    <s v=""/>
    <m/>
    <m/>
    <n v="2133501.63"/>
    <n v="402994.75"/>
    <s v="ZLIN"/>
    <n v="15"/>
    <n v="0"/>
  </r>
  <r>
    <s v="120499000046-0"/>
    <x v="22"/>
    <n v="342302"/>
    <m/>
    <s v="COBERTIZO"/>
    <d v="2011-07-31T00:00:00"/>
    <n v="27213641.010000002"/>
    <n v="7749579.9000000022"/>
    <s v="ZLIN"/>
    <n v="25"/>
    <n v="2"/>
    <n v="0"/>
    <n v="0"/>
    <s v=""/>
    <m/>
    <m/>
    <n v="4040484.75"/>
    <n v="545144.7799999998"/>
    <s v="ZLIN"/>
    <n v="21"/>
    <n v="0"/>
  </r>
  <r>
    <s v="120499000047-0"/>
    <x v="22"/>
    <n v="335310"/>
    <m/>
    <s v="CASETA"/>
    <d v="1995-12-31T00:00:00"/>
    <n v="307349.93"/>
    <n v="201214.66999999998"/>
    <s v="ZLIN"/>
    <n v="34"/>
    <n v="9"/>
    <n v="0"/>
    <n v="0"/>
    <s v=""/>
    <m/>
    <m/>
    <n v="4319456.3899999997"/>
    <n v="815897.31999999983"/>
    <s v="ZLIN"/>
    <n v="15"/>
    <n v="0"/>
  </r>
  <r>
    <s v="120499000048-0"/>
    <x v="22"/>
    <n v="342302"/>
    <m/>
    <s v="CASETA"/>
    <d v="2015-10-01T00:00:00"/>
    <n v="1"/>
    <n v="1"/>
    <s v="ZLIN"/>
    <n v="0"/>
    <n v="1"/>
    <n v="0"/>
    <n v="0"/>
    <s v=""/>
    <m/>
    <m/>
    <n v="1547135.29"/>
    <n v="438355"/>
    <s v="ZLIN"/>
    <n v="10"/>
    <n v="0"/>
  </r>
  <r>
    <s v="120499000049-0"/>
    <x v="22"/>
    <n v="342302"/>
    <m/>
    <s v="EDIFICACION"/>
    <d v="1985-07-01T00:00:00"/>
    <n v="628230.07999999996"/>
    <n v="414652.64999999997"/>
    <s v="ZLIN"/>
    <n v="50"/>
    <n v="3"/>
    <n v="0"/>
    <n v="0"/>
    <s v=""/>
    <m/>
    <m/>
    <n v="84560373.340000004"/>
    <n v="11979386.230000004"/>
    <s v="ZLIN"/>
    <n v="20"/>
    <n v="0"/>
  </r>
  <r>
    <s v="120499000050-0"/>
    <x v="22"/>
    <n v="342302"/>
    <m/>
    <s v="COBERTIZO"/>
    <d v="1985-07-01T00:00:00"/>
    <n v="3948.06"/>
    <n v="3714.71"/>
    <s v="ZLIN"/>
    <n v="35"/>
    <n v="3"/>
    <n v="0"/>
    <n v="0"/>
    <s v=""/>
    <m/>
    <m/>
    <n v="532426.47"/>
    <n v="301708.32999999996"/>
    <s v="ZLIN"/>
    <n v="5"/>
    <n v="0"/>
  </r>
  <r>
    <s v="120499000051-0"/>
    <x v="22"/>
    <n v="342302"/>
    <m/>
    <s v="COBERTIZO"/>
    <d v="1985-07-01T00:00:00"/>
    <n v="26036.31"/>
    <n v="21454.350000000002"/>
    <s v="ZLIN"/>
    <n v="40"/>
    <n v="3"/>
    <n v="0"/>
    <n v="0"/>
    <s v=""/>
    <m/>
    <m/>
    <n v="3508417.63"/>
    <n v="994051.64999999991"/>
    <s v="ZLIN"/>
    <n v="10"/>
    <n v="0"/>
  </r>
  <r>
    <s v="120499000052-0"/>
    <x v="22"/>
    <n v="342302"/>
    <m/>
    <s v="ESTRUCTURA METALICA"/>
    <d v="2015-10-01T00:00:00"/>
    <n v="1"/>
    <n v="1"/>
    <s v="ZLIN"/>
    <n v="0"/>
    <n v="1"/>
    <n v="0"/>
    <n v="0"/>
    <s v=""/>
    <m/>
    <m/>
    <n v="25821639.219999999"/>
    <n v="7316131.1099999994"/>
    <s v="ZLIN"/>
    <n v="10"/>
    <n v="0"/>
  </r>
  <r>
    <s v="120499000053-0"/>
    <x v="22"/>
    <n v="342302"/>
    <m/>
    <s v="CASETA"/>
    <d v="2011-07-31T00:00:00"/>
    <n v="72995957.099999994"/>
    <n v="9218776.1699999943"/>
    <s v="ZLIN"/>
    <n v="53"/>
    <n v="2"/>
    <n v="0"/>
    <n v="0"/>
    <s v=""/>
    <m/>
    <m/>
    <n v="-14148239.27"/>
    <n v="-818095.46999999881"/>
    <s v="ZLIN"/>
    <n v="49"/>
    <n v="0"/>
  </r>
  <r>
    <s v="120499000054-0"/>
    <x v="22"/>
    <n v="342302"/>
    <m/>
    <s v="COBERTIZO"/>
    <d v="2015-10-01T00:00:00"/>
    <n v="1"/>
    <n v="1"/>
    <s v="ZLIN"/>
    <n v="0"/>
    <n v="1"/>
    <n v="0"/>
    <n v="0"/>
    <s v=""/>
    <m/>
    <m/>
    <n v="1166109.6499999999"/>
    <n v="660795.47"/>
    <s v="ZLIN"/>
    <n v="5"/>
    <n v="0"/>
  </r>
  <r>
    <s v="120499000055-0"/>
    <x v="22"/>
    <n v="342302"/>
    <m/>
    <s v="LABORATORIO"/>
    <d v="1998-12-30T00:00:00"/>
    <n v="3496334.4"/>
    <n v="1334349.8900000001"/>
    <s v="ZLIN"/>
    <n v="51"/>
    <n v="9"/>
    <n v="0"/>
    <n v="0"/>
    <s v=""/>
    <m/>
    <m/>
    <n v="102060506.34999999"/>
    <n v="8262041"/>
    <s v="ZLIN"/>
    <n v="35"/>
    <n v="0"/>
  </r>
  <r>
    <s v="120499000056-0"/>
    <x v="22"/>
    <n v="342302"/>
    <m/>
    <s v="LABORATORIO"/>
    <d v="2013-09-30T00:00:00"/>
    <n v="152603873"/>
    <n v="13873079.349999994"/>
    <s v="ZLIN"/>
    <n v="55"/>
    <n v="0"/>
    <n v="0"/>
    <n v="0"/>
    <s v=""/>
    <m/>
    <m/>
    <n v="-76651023.829999998"/>
    <n v="-4097696.2399999946"/>
    <s v="ZLIN"/>
    <n v="53"/>
    <n v="0"/>
  </r>
  <r>
    <s v="120499000057-0"/>
    <x v="22"/>
    <n v="343204"/>
    <m/>
    <s v="COBERTIZO"/>
    <d v="2011-07-31T00:00:00"/>
    <n v="5794910.5"/>
    <n v="5794910.5"/>
    <s v="ZLIN"/>
    <n v="6"/>
    <n v="2"/>
    <n v="0"/>
    <n v="0"/>
    <s v=""/>
    <m/>
    <m/>
    <n v="2513306.38"/>
    <n v="2513306.38"/>
    <s v="ZLIN"/>
    <n v="2"/>
    <n v="0"/>
  </r>
  <r>
    <s v="120499000058-0"/>
    <x v="22"/>
    <n v="343204"/>
    <m/>
    <s v="COBERTIZO"/>
    <d v="2011-07-31T00:00:00"/>
    <n v="5794910.5"/>
    <n v="5794910.5"/>
    <s v="ZLIN"/>
    <n v="6"/>
    <n v="2"/>
    <n v="0"/>
    <n v="0"/>
    <s v=""/>
    <m/>
    <m/>
    <n v="2513306.38"/>
    <n v="2513306.38"/>
    <s v="ZLIN"/>
    <n v="2"/>
    <n v="0"/>
  </r>
  <r>
    <s v="120499000059-0"/>
    <x v="22"/>
    <n v="343204"/>
    <m/>
    <s v="COBERTIZO"/>
    <d v="2011-07-31T00:00:00"/>
    <n v="5794910.5"/>
    <n v="5794910.5"/>
    <s v="ZLIN"/>
    <n v="6"/>
    <n v="2"/>
    <n v="0"/>
    <n v="0"/>
    <s v=""/>
    <m/>
    <m/>
    <n v="2513306.38"/>
    <n v="2513306.38"/>
    <s v="ZLIN"/>
    <n v="2"/>
    <n v="0"/>
  </r>
  <r>
    <s v="120499000060-0"/>
    <x v="22"/>
    <n v="343204"/>
    <m/>
    <s v="COBERTIZO"/>
    <d v="2011-07-31T00:00:00"/>
    <n v="5794910.5"/>
    <n v="5794910.5"/>
    <s v="ZLIN"/>
    <n v="6"/>
    <n v="2"/>
    <n v="0"/>
    <n v="0"/>
    <s v=""/>
    <m/>
    <m/>
    <n v="2513306.38"/>
    <n v="2513306.38"/>
    <s v="ZLIN"/>
    <n v="2"/>
    <n v="0"/>
  </r>
  <r>
    <s v="120499000061-0"/>
    <x v="22"/>
    <n v="342302"/>
    <m/>
    <s v="CASETA"/>
    <d v="2015-10-01T00:00:00"/>
    <n v="1"/>
    <n v="1"/>
    <s v="ZLIN"/>
    <n v="0"/>
    <n v="1"/>
    <n v="0"/>
    <n v="0"/>
    <s v=""/>
    <m/>
    <m/>
    <n v="4120796.82"/>
    <n v="1167559.0899999999"/>
    <s v="ZLIN"/>
    <n v="10"/>
    <n v="0"/>
  </r>
  <r>
    <s v="120499000062-0"/>
    <x v="22"/>
    <n v="342302"/>
    <m/>
    <s v="CASETA"/>
    <d v="2015-10-01T00:00:00"/>
    <n v="1"/>
    <n v="1"/>
    <s v="ZLIN"/>
    <n v="0"/>
    <n v="1"/>
    <n v="0"/>
    <n v="0"/>
    <s v=""/>
    <m/>
    <m/>
    <n v="392439.28"/>
    <n v="111191.14000000001"/>
    <s v="ZLIN"/>
    <n v="10"/>
    <n v="0"/>
  </r>
  <r>
    <s v="120499000063-0"/>
    <x v="22"/>
    <n v="342504"/>
    <m/>
    <s v="COBERTIZO"/>
    <d v="1995-12-31T00:00:00"/>
    <n v="1405563.18"/>
    <n v="1291982.31"/>
    <s v="ZLIN"/>
    <n v="24"/>
    <n v="9"/>
    <n v="0"/>
    <n v="0"/>
    <s v=""/>
    <m/>
    <m/>
    <n v="11251572.49"/>
    <n v="6375891.0800000001"/>
    <s v="ZLIN"/>
    <n v="5"/>
    <n v="0"/>
  </r>
  <r>
    <s v="120499000064-0"/>
    <x v="22"/>
    <n v="335309"/>
    <m/>
    <s v="CASETA"/>
    <d v="1976-06-01T00:00:00"/>
    <n v="312.31"/>
    <n v="218.73000000000002"/>
    <s v="ZLIN"/>
    <n v="60"/>
    <n v="4"/>
    <n v="0"/>
    <n v="0"/>
    <s v=""/>
    <m/>
    <m/>
    <n v="2379937.56"/>
    <n v="321102.68999999994"/>
    <s v="ZLIN"/>
    <n v="21"/>
    <n v="0"/>
  </r>
  <r>
    <s v="120499000065-0"/>
    <x v="22"/>
    <n v="343203"/>
    <m/>
    <s v="COBERTIZO"/>
    <d v="1979-09-01T00:00:00"/>
    <n v="0.87"/>
    <n v="0.7"/>
    <s v="ZLIN"/>
    <n v="50"/>
    <n v="1"/>
    <n v="0"/>
    <n v="0"/>
    <s v=""/>
    <m/>
    <m/>
    <n v="36735646.829999998"/>
    <n v="7434595.1799999997"/>
    <s v="ZLIN"/>
    <n v="14"/>
    <n v="0"/>
  </r>
  <r>
    <s v="120499000066-0"/>
    <x v="22"/>
    <n v="342302"/>
    <m/>
    <s v="CASETA"/>
    <d v="1993-01-01T00:00:00"/>
    <n v="315000"/>
    <n v="159310.38"/>
    <s v="ZLIN"/>
    <n v="50"/>
    <n v="9"/>
    <n v="0"/>
    <n v="0"/>
    <s v=""/>
    <m/>
    <m/>
    <n v="2076869.45"/>
    <n v="210159.40999999992"/>
    <s v="ZLIN"/>
    <n v="28"/>
    <n v="0"/>
  </r>
  <r>
    <s v="120499000067-0"/>
    <x v="22"/>
    <n v="343203"/>
    <m/>
    <s v="COBERTIZO"/>
    <d v="1979-09-01T00:00:00"/>
    <n v="0.83"/>
    <n v="0.65999999999999992"/>
    <s v="ZLIN"/>
    <n v="50"/>
    <n v="1"/>
    <n v="0"/>
    <n v="0"/>
    <s v=""/>
    <m/>
    <m/>
    <n v="36735646.829999998"/>
    <n v="7434595.1799999997"/>
    <s v="ZLIN"/>
    <n v="14"/>
    <n v="0"/>
  </r>
  <r>
    <s v="120499000068-0"/>
    <x v="22"/>
    <n v="343204"/>
    <m/>
    <s v="COBERTIZO"/>
    <d v="1979-07-01T00:00:00"/>
    <n v="364863.66"/>
    <n v="284387.95999999996"/>
    <s v="ZLIN"/>
    <n v="50"/>
    <n v="3"/>
    <n v="0"/>
    <n v="0"/>
    <s v=""/>
    <m/>
    <m/>
    <n v="7316726.4500000002"/>
    <n v="1480766.0700000003"/>
    <s v="ZLIN"/>
    <n v="14"/>
    <n v="0"/>
  </r>
  <r>
    <s v="120499000069-0"/>
    <x v="22"/>
    <n v="342305"/>
    <m/>
    <s v="COBERTIZO"/>
    <d v="1979-07-01T00:00:00"/>
    <n v="6951.93"/>
    <n v="6764.8200000000006"/>
    <s v="ZLIN"/>
    <n v="40"/>
    <n v="3"/>
    <n v="0"/>
    <n v="0"/>
    <s v=""/>
    <m/>
    <m/>
    <n v="140658.20000000001"/>
    <n v="99632.890000000014"/>
    <s v="ZLIN"/>
    <n v="4"/>
    <n v="0"/>
  </r>
  <r>
    <s v="120499000070-0"/>
    <x v="22"/>
    <n v="342305"/>
    <m/>
    <s v="COBERTIZO"/>
    <d v="2013-04-30T00:00:00"/>
    <n v="5831341.2400000002"/>
    <n v="4922560.78"/>
    <s v="ZLIN"/>
    <n v="6"/>
    <n v="5"/>
    <n v="0"/>
    <n v="0"/>
    <s v=""/>
    <m/>
    <m/>
    <n v="-3062453.1"/>
    <n v="-2169237.6100000003"/>
    <s v="ZLIN"/>
    <n v="4"/>
    <n v="0"/>
  </r>
  <r>
    <s v="120499000071-0"/>
    <x v="22"/>
    <n v="342305"/>
    <m/>
    <s v="COBERTIZO"/>
    <d v="1978-04-01T00:00:00"/>
    <n v="3023.7"/>
    <n v="3017.48"/>
    <s v="ZLIN"/>
    <n v="40"/>
    <n v="6"/>
    <n v="0"/>
    <n v="0"/>
    <s v=""/>
    <m/>
    <m/>
    <n v="1885699.79"/>
    <n v="1780938.69"/>
    <s v="ZLIN"/>
    <n v="3"/>
    <n v="0"/>
  </r>
  <r>
    <s v="120499000072-0"/>
    <x v="22"/>
    <n v="322201"/>
    <m/>
    <s v="TORRE DE MANGUERAS"/>
    <d v="1983-12-01T00:00:00"/>
    <n v="61492769.509999998"/>
    <n v="42880409.539999999"/>
    <s v="ZLIN"/>
    <n v="49"/>
    <n v="10"/>
    <n v="0"/>
    <n v="0"/>
    <s v=""/>
    <m/>
    <m/>
    <n v="67258696.280000001"/>
    <n v="10587017.009999998"/>
    <s v="ZLIN"/>
    <n v="18"/>
    <n v="0"/>
  </r>
  <r>
    <s v="120499000073-0"/>
    <x v="22"/>
    <n v="322201"/>
    <m/>
    <s v="ESTRUCTURA METALICA"/>
    <d v="1983-12-01T00:00:00"/>
    <n v="5728848.3700000001"/>
    <n v="3994865.88"/>
    <s v="ZLIN"/>
    <n v="49"/>
    <n v="10"/>
    <n v="0"/>
    <n v="0"/>
    <s v=""/>
    <m/>
    <m/>
    <n v="6266019.21"/>
    <n v="986317.83999999985"/>
    <s v="ZLIN"/>
    <n v="18"/>
    <n v="0"/>
  </r>
  <r>
    <s v="120499000074-0"/>
    <x v="22"/>
    <n v="322201"/>
    <m/>
    <s v="ESTRUCTURA METALICA"/>
    <d v="2015-10-01T00:00:00"/>
    <n v="1"/>
    <n v="1"/>
    <s v="ZLIN"/>
    <n v="0"/>
    <n v="1"/>
    <n v="0"/>
    <n v="0"/>
    <s v=""/>
    <m/>
    <m/>
    <n v="41076079.32"/>
    <n v="2375147.4399999976"/>
    <s v="ZLIN"/>
    <n v="49"/>
    <n v="0"/>
  </r>
  <r>
    <s v="120499000075-0"/>
    <x v="22"/>
    <n v="322201"/>
    <m/>
    <s v="CASETA"/>
    <d v="1986-12-01T00:00:00"/>
    <n v="7933599.8099999996"/>
    <n v="5054684.7799999993"/>
    <s v="ZLIN"/>
    <n v="49"/>
    <n v="10"/>
    <n v="0"/>
    <n v="0"/>
    <s v=""/>
    <m/>
    <m/>
    <n v="-1402152.17"/>
    <n v="-189179.26"/>
    <s v="ZLIN"/>
    <n v="21"/>
    <n v="0"/>
  </r>
  <r>
    <s v="120499000076-0"/>
    <x v="22"/>
    <n v="322201"/>
    <m/>
    <s v="CONTENEDOR"/>
    <d v="1983-12-01T00:00:00"/>
    <n v="2168020.33"/>
    <n v="1891348.29"/>
    <s v="ZLIN"/>
    <n v="39"/>
    <n v="10"/>
    <n v="0"/>
    <n v="0"/>
    <s v=""/>
    <m/>
    <m/>
    <n v="2411039.0299999998"/>
    <n v="853909.65999999968"/>
    <s v="ZLIN"/>
    <n v="8"/>
    <n v="0"/>
  </r>
  <r>
    <s v="120499000077-0"/>
    <x v="22"/>
    <n v="342503"/>
    <m/>
    <s v="ESTRUCTURA PORTICADA"/>
    <d v="2011-07-31T00:00:00"/>
    <n v="175785390.30000001"/>
    <n v="15714702.24000001"/>
    <s v="ZLIN"/>
    <n v="80"/>
    <n v="2"/>
    <n v="0"/>
    <n v="0"/>
    <s v=""/>
    <m/>
    <m/>
    <n v="714411377.37"/>
    <n v="26633757.49000001"/>
    <s v="ZLIN"/>
    <n v="76"/>
    <n v="0"/>
  </r>
  <r>
    <s v="120499000078-0"/>
    <x v="22"/>
    <n v="322201"/>
    <m/>
    <s v="COBERTIZO"/>
    <d v="1983-12-01T00:00:00"/>
    <n v="8199949.5199999996"/>
    <n v="7153512.4399999995"/>
    <s v="ZLIN"/>
    <n v="39"/>
    <n v="10"/>
    <n v="0"/>
    <n v="0"/>
    <s v=""/>
    <m/>
    <m/>
    <n v="9119101.7599999998"/>
    <n v="3229681.87"/>
    <s v="ZLIN"/>
    <n v="8"/>
    <n v="0"/>
  </r>
  <r>
    <s v="120499000079-0"/>
    <x v="22"/>
    <n v="322201"/>
    <m/>
    <s v="COBERTIZO"/>
    <d v="1983-12-01T00:00:00"/>
    <n v="1066922.51"/>
    <n v="930767.13"/>
    <s v="ZLIN"/>
    <n v="39"/>
    <n v="10"/>
    <n v="0"/>
    <n v="0"/>
    <s v=""/>
    <m/>
    <m/>
    <n v="955667.81"/>
    <n v="338465.69000000006"/>
    <s v="ZLIN"/>
    <n v="8"/>
    <n v="0"/>
  </r>
  <r>
    <s v="120499000080-0"/>
    <x v="22"/>
    <n v="322201"/>
    <m/>
    <s v="CASETA"/>
    <d v="1983-12-01T00:00:00"/>
    <n v="2970638.69"/>
    <n v="2071498.93"/>
    <s v="ZLIN"/>
    <n v="49"/>
    <n v="10"/>
    <n v="0"/>
    <n v="0"/>
    <s v=""/>
    <m/>
    <m/>
    <n v="2183231.5"/>
    <n v="343656.81000000006"/>
    <s v="ZLIN"/>
    <n v="18"/>
    <n v="0"/>
  </r>
  <r>
    <s v="120499000081-0"/>
    <x v="22"/>
    <n v="322201"/>
    <m/>
    <s v="CASETA"/>
    <d v="1983-12-01T00:00:00"/>
    <n v="2749404.68"/>
    <n v="1917227"/>
    <s v="ZLIN"/>
    <n v="49"/>
    <n v="10"/>
    <n v="0"/>
    <n v="0"/>
    <s v=""/>
    <m/>
    <m/>
    <n v="2020638.46"/>
    <n v="318063.45999999996"/>
    <s v="ZLIN"/>
    <n v="18"/>
    <n v="0"/>
  </r>
  <r>
    <s v="120499000082-0"/>
    <x v="22"/>
    <n v="322201"/>
    <m/>
    <s v="CASETA"/>
    <d v="1983-12-01T00:00:00"/>
    <n v="6368981.3600000003"/>
    <n v="4441246.2100000009"/>
    <s v="ZLIN"/>
    <n v="49"/>
    <n v="10"/>
    <n v="0"/>
    <n v="0"/>
    <s v=""/>
    <m/>
    <m/>
    <n v="4680798.3099999996"/>
    <n v="736792.31999999937"/>
    <s v="ZLIN"/>
    <n v="18"/>
    <n v="0"/>
  </r>
  <r>
    <s v="120499000083-0"/>
    <x v="22"/>
    <n v="322201"/>
    <m/>
    <s v="COBERTIZO"/>
    <d v="2013-04-30T00:00:00"/>
    <n v="9331468.8100000005"/>
    <n v="1913392.6500000004"/>
    <s v="ZLIN"/>
    <n v="26"/>
    <n v="5"/>
    <n v="0"/>
    <n v="0"/>
    <s v=""/>
    <m/>
    <m/>
    <n v="16989228.199999999"/>
    <n v="2005672.7799999993"/>
    <s v="ZLIN"/>
    <n v="24"/>
    <n v="0"/>
  </r>
  <r>
    <s v="120499000084-0"/>
    <x v="22"/>
    <n v="343203"/>
    <m/>
    <s v="COBERTIZO"/>
    <d v="2012-03-31T00:00:00"/>
    <n v="52377690.109999999"/>
    <n v="13351175.899999999"/>
    <s v="ZLIN"/>
    <n v="25"/>
    <n v="6"/>
    <n v="0"/>
    <n v="0"/>
    <s v=""/>
    <m/>
    <m/>
    <n v="73362130.450000003"/>
    <n v="9448153.1600000039"/>
    <s v="ZLIN"/>
    <n v="22"/>
    <n v="0"/>
  </r>
  <r>
    <s v="120499000085-0"/>
    <x v="22"/>
    <n v="322201"/>
    <m/>
    <s v="CASETA"/>
    <d v="1996-12-30T00:00:00"/>
    <n v="184464.55"/>
    <n v="80645.299999999988"/>
    <s v="ZLIN"/>
    <n v="49"/>
    <n v="9"/>
    <n v="0"/>
    <n v="0"/>
    <s v=""/>
    <m/>
    <m/>
    <n v="2354253.65"/>
    <n v="215173.72999999998"/>
    <s v="ZLIN"/>
    <n v="31"/>
    <n v="0"/>
  </r>
  <r>
    <s v="120499000086-0"/>
    <x v="22"/>
    <n v="322201"/>
    <m/>
    <s v="CASETA"/>
    <d v="1983-12-01T00:00:00"/>
    <n v="337572.58"/>
    <n v="235397.56"/>
    <s v="ZLIN"/>
    <n v="49"/>
    <n v="10"/>
    <n v="0"/>
    <n v="0"/>
    <s v=""/>
    <m/>
    <m/>
    <n v="248094.43"/>
    <n v="39051.899999999994"/>
    <s v="ZLIN"/>
    <n v="18"/>
    <n v="0"/>
  </r>
  <r>
    <s v="120499000087-0"/>
    <x v="22"/>
    <n v="322201"/>
    <m/>
    <s v="CASETA"/>
    <d v="2013-04-30T00:00:00"/>
    <n v="2565597.48"/>
    <n v="270281.75999999978"/>
    <s v="ZLIN"/>
    <n v="51"/>
    <n v="5"/>
    <n v="0"/>
    <n v="0"/>
    <s v=""/>
    <m/>
    <m/>
    <n v="4549033.91"/>
    <n v="263039.37999999989"/>
    <s v="ZLIN"/>
    <n v="49"/>
    <n v="0"/>
  </r>
  <r>
    <s v="120499000088-0"/>
    <x v="22"/>
    <n v="322201"/>
    <m/>
    <s v="CASETA"/>
    <d v="1983-12-01T00:00:00"/>
    <n v="3104272.7"/>
    <n v="2041769.2600000002"/>
    <s v="ZLIN"/>
    <n v="52"/>
    <n v="10"/>
    <n v="0"/>
    <n v="0"/>
    <s v=""/>
    <m/>
    <m/>
    <n v="2168550.0499999998"/>
    <n v="292582.15999999992"/>
    <s v="ZLIN"/>
    <n v="21"/>
    <n v="0"/>
  </r>
  <r>
    <s v="120499000089-0"/>
    <x v="22"/>
    <n v="322201"/>
    <m/>
    <s v="CASETA"/>
    <d v="1986-12-01T00:00:00"/>
    <n v="7219575.8200000003"/>
    <n v="4599763.1500000004"/>
    <s v="ZLIN"/>
    <n v="49"/>
    <n v="10"/>
    <n v="0"/>
    <n v="0"/>
    <s v=""/>
    <m/>
    <m/>
    <n v="-1275958.46"/>
    <n v="-172153.12999999989"/>
    <s v="ZLIN"/>
    <n v="21"/>
    <n v="0"/>
  </r>
  <r>
    <s v="120499000090-0"/>
    <x v="22"/>
    <n v="335309"/>
    <m/>
    <s v="CASETA"/>
    <d v="1976-06-01T00:00:00"/>
    <n v="225.2"/>
    <n v="175.12"/>
    <s v="ZLIN"/>
    <n v="54"/>
    <n v="4"/>
    <n v="0"/>
    <n v="0"/>
    <s v=""/>
    <m/>
    <m/>
    <n v="1716160.57"/>
    <n v="324163.66000000015"/>
    <s v="ZLIN"/>
    <n v="15"/>
    <n v="0"/>
  </r>
  <r>
    <s v="120499000091-0"/>
    <x v="22"/>
    <n v="322310"/>
    <m/>
    <s v="CASETA"/>
    <d v="1987-01-01T00:00:00"/>
    <n v="387712.5"/>
    <n v="241922.42"/>
    <s v="ZLIN"/>
    <n v="50"/>
    <n v="9"/>
    <n v="0"/>
    <n v="0"/>
    <s v=""/>
    <m/>
    <m/>
    <n v="25263120.350000001"/>
    <n v="3253583.6799999997"/>
    <s v="ZLIN"/>
    <n v="22"/>
    <n v="0"/>
  </r>
  <r>
    <s v="120499000092-0"/>
    <x v="22"/>
    <n v="342407"/>
    <m/>
    <s v="COBERTIZO"/>
    <d v="2012-08-31T00:00:00"/>
    <n v="789146.52"/>
    <n v="191387.69000000006"/>
    <s v="ZLIN"/>
    <n v="25"/>
    <n v="1"/>
    <n v="0"/>
    <n v="0"/>
    <s v=""/>
    <m/>
    <m/>
    <n v="2247614.7400000002"/>
    <n v="289465.54000000027"/>
    <s v="ZLIN"/>
    <n v="22"/>
    <n v="0"/>
  </r>
  <r>
    <s v="120499000093-0"/>
    <x v="22"/>
    <n v="322310"/>
    <m/>
    <s v="CASETA"/>
    <d v="1985-12-01T00:00:00"/>
    <n v="16624695.92"/>
    <n v="10504028.09"/>
    <s v="ZLIN"/>
    <n v="51"/>
    <n v="10"/>
    <n v="0"/>
    <n v="0"/>
    <s v=""/>
    <m/>
    <m/>
    <n v="41219768.950000003"/>
    <n v="5308606.6099999994"/>
    <s v="ZLIN"/>
    <n v="22"/>
    <n v="0"/>
  </r>
  <r>
    <s v="120499000094-0"/>
    <x v="22"/>
    <n v="322316"/>
    <m/>
    <s v="CASETA"/>
    <d v="2014-07-31T00:00:00"/>
    <n v="21624896.219999999"/>
    <n v="1796087.7099999972"/>
    <s v="ZLIN"/>
    <n v="50"/>
    <n v="2"/>
    <n v="0"/>
    <n v="0"/>
    <s v=""/>
    <m/>
    <m/>
    <n v="-16439567.82"/>
    <n v="-950587.25"/>
    <s v="ZLIN"/>
    <n v="49"/>
    <n v="0"/>
  </r>
  <r>
    <s v="120499000095-0"/>
    <x v="22"/>
    <n v="335303"/>
    <m/>
    <s v="CASETA"/>
    <d v="1995-12-31T00:00:00"/>
    <n v="114972.77"/>
    <n v="53653.98"/>
    <s v="ZLIN"/>
    <n v="48"/>
    <n v="9"/>
    <n v="0"/>
    <n v="0"/>
    <s v=""/>
    <m/>
    <m/>
    <n v="1596888.76"/>
    <n v="156017.87000000011"/>
    <s v="ZLIN"/>
    <n v="29"/>
    <n v="0"/>
  </r>
  <r>
    <s v="120499000096-0"/>
    <x v="22"/>
    <n v="322309"/>
    <m/>
    <s v="COBERTIZO"/>
    <d v="2015-10-01T00:00:00"/>
    <n v="1"/>
    <n v="1"/>
    <s v="ZLIN"/>
    <n v="0"/>
    <n v="1"/>
    <n v="0"/>
    <n v="0"/>
    <s v=""/>
    <m/>
    <m/>
    <n v="3418438.93"/>
    <n v="1210697.1300000004"/>
    <s v="ZLIN"/>
    <n v="8"/>
    <n v="0"/>
  </r>
  <r>
    <s v="120499000097-0"/>
    <x v="22"/>
    <n v="343203"/>
    <m/>
    <s v="COBERTIZO"/>
    <d v="1996-12-30T00:00:00"/>
    <n v="3774681.03"/>
    <n v="3317143.9299999997"/>
    <s v="ZLIN"/>
    <n v="24"/>
    <n v="9"/>
    <n v="0"/>
    <n v="0"/>
    <s v=""/>
    <m/>
    <m/>
    <n v="154657273.97999999"/>
    <n v="73032601.599999994"/>
    <s v="ZLIN"/>
    <n v="6"/>
    <n v="0"/>
  </r>
  <r>
    <s v="120499000098-0"/>
    <x v="22"/>
    <n v="343203"/>
    <m/>
    <s v="COBERTIZO"/>
    <d v="1979-09-01T00:00:00"/>
    <n v="0.73"/>
    <n v="0.55999999999999994"/>
    <s v="ZLIN"/>
    <n v="50"/>
    <n v="1"/>
    <n v="0"/>
    <n v="0"/>
    <s v=""/>
    <m/>
    <m/>
    <n v="32413168.25"/>
    <n v="6559807.8599999994"/>
    <s v="ZLIN"/>
    <n v="14"/>
    <n v="0"/>
  </r>
  <r>
    <s v="120499000099-0"/>
    <x v="22"/>
    <n v="322316"/>
    <m/>
    <s v="CASETA"/>
    <d v="2008-10-30T00:00:00"/>
    <n v="9241958.8499999996"/>
    <n v="1836048.6199999992"/>
    <s v="ZLIN"/>
    <n v="49"/>
    <n v="11"/>
    <n v="0"/>
    <n v="0"/>
    <s v=""/>
    <m/>
    <m/>
    <n v="1820191.74"/>
    <n v="119935.1100000001"/>
    <s v="ZLIN"/>
    <n v="43"/>
    <n v="0"/>
  </r>
  <r>
    <s v="120499000100-0"/>
    <x v="22"/>
    <n v="315100"/>
    <m/>
    <s v="COBERTIZO"/>
    <d v="2015-10-01T00:00:00"/>
    <n v="1"/>
    <n v="1"/>
    <s v="ZLIN"/>
    <n v="0"/>
    <n v="1"/>
    <n v="0"/>
    <n v="0"/>
    <s v=""/>
    <m/>
    <m/>
    <n v="10776850.039999999"/>
    <n v="3816801.0499999989"/>
    <s v="ZLIN"/>
    <n v="8"/>
    <n v="0"/>
  </r>
  <r>
    <s v="120499000101-0"/>
    <x v="22"/>
    <n v="342407"/>
    <m/>
    <s v="COBERTIZO"/>
    <d v="1996-12-30T00:00:00"/>
    <n v="4459006.51"/>
    <n v="3918520.8899999997"/>
    <s v="ZLIN"/>
    <n v="24"/>
    <n v="9"/>
    <n v="0"/>
    <n v="0"/>
    <s v=""/>
    <m/>
    <m/>
    <n v="2160975.92"/>
    <n v="1020460.8399999999"/>
    <s v="ZLIN"/>
    <n v="6"/>
    <n v="0"/>
  </r>
  <r>
    <s v="120499000102-0"/>
    <x v="22"/>
    <n v="343203"/>
    <m/>
    <s v="CASETA"/>
    <d v="2015-10-01T00:00:00"/>
    <n v="1"/>
    <n v="1"/>
    <s v="ZLIN"/>
    <n v="0"/>
    <n v="1"/>
    <n v="0"/>
    <n v="0"/>
    <s v=""/>
    <m/>
    <m/>
    <n v="218069.98"/>
    <n v="205954.98"/>
    <s v="ZLIN"/>
    <n v="3"/>
    <n v="0"/>
  </r>
  <r>
    <s v="120499000103-0"/>
    <x v="22"/>
    <n v="322100"/>
    <m/>
    <s v="CASETA"/>
    <d v="1998-12-30T00:00:00"/>
    <n v="5437113.5"/>
    <n v="2158452.0499999998"/>
    <s v="ZLIN"/>
    <n v="49"/>
    <n v="9"/>
    <n v="0"/>
    <n v="0"/>
    <s v=""/>
    <m/>
    <m/>
    <n v="9387787.7200000007"/>
    <n v="806022.18000000156"/>
    <s v="ZLIN"/>
    <n v="33"/>
    <n v="0"/>
  </r>
  <r>
    <s v="120499000104-0"/>
    <x v="22"/>
    <n v="342402"/>
    <m/>
    <s v="COBERTIZO"/>
    <d v="2014-01-31T00:00:00"/>
    <n v="324476388.62"/>
    <n v="69887222.159999996"/>
    <s v="ZLIN"/>
    <n v="21"/>
    <n v="8"/>
    <n v="0"/>
    <n v="0"/>
    <s v=""/>
    <m/>
    <m/>
    <n v="-133685010.48999999"/>
    <n v="-18938709.809999987"/>
    <s v="ZLIN"/>
    <n v="20"/>
    <n v="0"/>
  </r>
  <r>
    <s v="120499000105-0"/>
    <x v="22"/>
    <n v="342402"/>
    <m/>
    <s v="CASETA"/>
    <d v="2014-01-31T00:00:00"/>
    <n v="9498431.2899999991"/>
    <n v="874855.51999999955"/>
    <s v="ZLIN"/>
    <n v="50"/>
    <n v="8"/>
    <n v="0"/>
    <n v="0"/>
    <s v=""/>
    <m/>
    <m/>
    <n v="-4373395.4800000004"/>
    <n v="-252883.42000000039"/>
    <s v="ZLIN"/>
    <n v="49"/>
    <n v="0"/>
  </r>
  <r>
    <s v="120499000106-0"/>
    <x v="22"/>
    <n v="342402"/>
    <m/>
    <s v="CASETA"/>
    <d v="2014-01-31T00:00:00"/>
    <n v="10469861.76"/>
    <n v="964329.37999999896"/>
    <s v="ZLIN"/>
    <n v="50"/>
    <n v="8"/>
    <n v="0"/>
    <n v="0"/>
    <s v=""/>
    <m/>
    <m/>
    <n v="-4820674.57"/>
    <n v="-278746.49000000022"/>
    <s v="ZLIN"/>
    <n v="49"/>
    <n v="0"/>
  </r>
  <r>
    <s v="120499000107-0"/>
    <x v="22"/>
    <n v="342402"/>
    <m/>
    <s v="COBERTIZO"/>
    <d v="2014-08-31T00:00:00"/>
    <n v="37075830.68"/>
    <n v="7538239.4199999981"/>
    <s v="ZLIN"/>
    <n v="20"/>
    <n v="1"/>
    <n v="0"/>
    <n v="0"/>
    <s v=""/>
    <m/>
    <m/>
    <n v="19427000.559999999"/>
    <n v="2897008.8499999978"/>
    <s v="ZLIN"/>
    <n v="19"/>
    <n v="0"/>
  </r>
  <r>
    <s v="120499000108-0"/>
    <x v="22"/>
    <n v="342402"/>
    <m/>
    <s v="COBERTIZO"/>
    <d v="2014-08-31T00:00:00"/>
    <n v="64314164.140000001"/>
    <n v="10469747.640000001"/>
    <s v="ZLIN"/>
    <n v="25"/>
    <n v="1"/>
    <n v="0"/>
    <n v="0"/>
    <s v=""/>
    <m/>
    <m/>
    <n v="399014380.22000003"/>
    <n v="47105864.340000033"/>
    <s v="ZLIN"/>
    <n v="24"/>
    <n v="0"/>
  </r>
  <r>
    <s v="120499000109-0"/>
    <x v="22"/>
    <n v="342402"/>
    <m/>
    <s v="COBERTIZO"/>
    <d v="2014-08-31T00:00:00"/>
    <n v="14307943.550000001"/>
    <n v="2329200.1000000015"/>
    <s v="ZLIN"/>
    <n v="25"/>
    <n v="1"/>
    <n v="0"/>
    <n v="0"/>
    <s v=""/>
    <m/>
    <m/>
    <n v="143055941.36000001"/>
    <n v="16888548.63000001"/>
    <s v="ZLIN"/>
    <n v="24"/>
    <n v="0"/>
  </r>
  <r>
    <s v="120499000110-0"/>
    <x v="22"/>
    <n v="342402"/>
    <m/>
    <s v="COBERTIZO"/>
    <d v="2014-08-31T00:00:00"/>
    <n v="712875.18"/>
    <n v="116049.44000000006"/>
    <s v="ZLIN"/>
    <n v="25"/>
    <n v="1"/>
    <n v="0"/>
    <n v="0"/>
    <s v=""/>
    <m/>
    <m/>
    <n v="7127581.2199999997"/>
    <n v="841450.55999999959"/>
    <s v="ZLIN"/>
    <n v="24"/>
    <n v="0"/>
  </r>
  <r>
    <s v="120499000111-0"/>
    <x v="22"/>
    <n v="342402"/>
    <m/>
    <s v="COBERTIZO"/>
    <d v="2014-08-31T00:00:00"/>
    <n v="37075830.68"/>
    <n v="6035600.3500000015"/>
    <s v="ZLIN"/>
    <n v="25"/>
    <n v="1"/>
    <n v="0"/>
    <n v="0"/>
    <s v=""/>
    <m/>
    <m/>
    <n v="27109631.379999999"/>
    <n v="3200442.5799999982"/>
    <s v="ZLIN"/>
    <n v="24"/>
    <n v="0"/>
  </r>
  <r>
    <s v="120499000112-0"/>
    <x v="22"/>
    <n v="342402"/>
    <m/>
    <s v="COBERTIZO"/>
    <d v="2014-08-31T00:00:00"/>
    <n v="224249705.41"/>
    <n v="44686491.99000001"/>
    <s v="ZLIN"/>
    <n v="25"/>
    <n v="1"/>
    <n v="0"/>
    <n v="0"/>
    <s v=""/>
    <m/>
    <m/>
    <n v="345740.15"/>
    <n v="40816.550000000047"/>
    <s v="ZLIN"/>
    <n v="24"/>
    <n v="0"/>
  </r>
  <r>
    <s v="120499000113-0"/>
    <x v="22"/>
    <n v="342402"/>
    <m/>
    <s v="COBERTIZO"/>
    <d v="2014-08-31T00:00:00"/>
    <n v="383478994.98000002"/>
    <n v="62426813.140000045"/>
    <s v="ZLIN"/>
    <n v="25"/>
    <n v="1"/>
    <n v="0"/>
    <n v="0"/>
    <s v=""/>
    <m/>
    <m/>
    <n v="-47995431.539999999"/>
    <n v="-5666127.3399999961"/>
    <s v="ZLIN"/>
    <n v="24"/>
    <n v="0"/>
  </r>
  <r>
    <s v="120499000114-0"/>
    <x v="22"/>
    <n v="342402"/>
    <m/>
    <s v="COBERTIZO"/>
    <d v="2015-10-01T00:00:00"/>
    <n v="1"/>
    <n v="1"/>
    <s v="ZLIN"/>
    <n v="0"/>
    <n v="1"/>
    <n v="0"/>
    <n v="0"/>
    <s v=""/>
    <m/>
    <m/>
    <n v="3679320.1"/>
    <n v="3679320.1"/>
    <s v="ZLIN"/>
    <n v="2"/>
    <n v="0"/>
  </r>
  <r>
    <s v="120499000115-0"/>
    <x v="22"/>
    <n v="342402"/>
    <m/>
    <s v="COBERTIZO"/>
    <d v="2015-10-01T00:00:00"/>
    <n v="1"/>
    <n v="1"/>
    <s v="ZLIN"/>
    <n v="0"/>
    <n v="1"/>
    <n v="0"/>
    <n v="0"/>
    <s v=""/>
    <m/>
    <m/>
    <n v="3679320.1"/>
    <n v="3679320.1"/>
    <s v="ZLIN"/>
    <n v="2"/>
    <n v="0"/>
  </r>
  <r>
    <s v="120499000116-0"/>
    <x v="22"/>
    <n v="342402"/>
    <m/>
    <s v="COBERTIZO"/>
    <d v="2015-10-01T00:00:00"/>
    <n v="1"/>
    <n v="1"/>
    <s v="ZLIN"/>
    <n v="0"/>
    <n v="1"/>
    <n v="0"/>
    <n v="0"/>
    <s v=""/>
    <m/>
    <m/>
    <n v="103205275.42"/>
    <n v="12183956.129999995"/>
    <s v="ZLIN"/>
    <n v="24"/>
    <n v="0"/>
  </r>
  <r>
    <s v="120499000117-0"/>
    <x v="22"/>
    <n v="323301"/>
    <m/>
    <s v="COBERTIZO"/>
    <d v="1986-01-01T00:00:00"/>
    <n v="2400"/>
    <n v="2133.34"/>
    <s v="ZLIN"/>
    <n v="36"/>
    <n v="9"/>
    <n v="0"/>
    <n v="0"/>
    <s v=""/>
    <m/>
    <m/>
    <n v="3441503.58"/>
    <n v="1392989.55"/>
    <s v="ZLIN"/>
    <n v="7"/>
    <n v="0"/>
  </r>
  <r>
    <s v="120499000118-0"/>
    <x v="22"/>
    <n v="322317"/>
    <m/>
    <s v="COBERTIZO"/>
    <d v="1985-12-01T00:00:00"/>
    <n v="1215348.99"/>
    <n v="1215348.99"/>
    <s v="ZLIN"/>
    <n v="31"/>
    <n v="10"/>
    <n v="0"/>
    <n v="0"/>
    <s v=""/>
    <m/>
    <m/>
    <n v="605197.51"/>
    <n v="605197.51"/>
    <s v="ZLIN"/>
    <n v="2"/>
    <n v="0"/>
  </r>
  <r>
    <s v="120499000119-0"/>
    <x v="22"/>
    <n v="335303"/>
    <m/>
    <s v="CASETA"/>
    <d v="1995-12-31T00:00:00"/>
    <n v="299462.99"/>
    <n v="136940.41"/>
    <s v="ZLIN"/>
    <n v="49"/>
    <n v="9"/>
    <n v="0"/>
    <n v="0"/>
    <s v=""/>
    <m/>
    <m/>
    <n v="4156865.37"/>
    <n v="392592.84000000032"/>
    <s v="ZLIN"/>
    <n v="30"/>
    <n v="0"/>
  </r>
  <r>
    <s v="120499000120-0"/>
    <x v="22"/>
    <n v="321201"/>
    <m/>
    <s v="CASETA"/>
    <d v="1987-01-01T00:00:00"/>
    <n v="245994.6"/>
    <n v="153494.15000000002"/>
    <s v="ZLIN"/>
    <n v="50"/>
    <n v="9"/>
    <n v="0"/>
    <n v="0"/>
    <s v=""/>
    <m/>
    <m/>
    <n v="14656656.16"/>
    <n v="1887599.6500000004"/>
    <s v="ZLIN"/>
    <n v="22"/>
    <n v="0"/>
  </r>
  <r>
    <s v="120499000121-0"/>
    <x v="22"/>
    <n v="322309"/>
    <m/>
    <s v="CASETA"/>
    <d v="2015-10-01T00:00:00"/>
    <n v="1"/>
    <n v="1"/>
    <s v="ZLIN"/>
    <n v="0"/>
    <n v="1"/>
    <n v="0"/>
    <n v="0"/>
    <s v=""/>
    <m/>
    <m/>
    <n v="12550481.550000001"/>
    <n v="756589.31000000052"/>
    <s v="ZLIN"/>
    <n v="47"/>
    <n v="0"/>
  </r>
  <r>
    <s v="120499000122-0"/>
    <x v="22"/>
    <n v="323301"/>
    <m/>
    <s v="COBERTIZO"/>
    <d v="2012-09-30T00:00:00"/>
    <n v="69236508.090000004"/>
    <n v="16616761.920000002"/>
    <s v="ZLIN"/>
    <n v="25"/>
    <n v="0"/>
    <n v="0"/>
    <n v="0"/>
    <s v=""/>
    <m/>
    <m/>
    <n v="-48273884.060000002"/>
    <n v="-6217091.1300000027"/>
    <s v="ZLIN"/>
    <n v="22"/>
    <n v="0"/>
  </r>
  <r>
    <s v="120499000123-0"/>
    <x v="22"/>
    <n v="322310"/>
    <m/>
    <s v="CASETA"/>
    <d v="2012-09-30T00:00:00"/>
    <n v="6679101.6100000003"/>
    <n v="801492.18000000063"/>
    <s v="ZLIN"/>
    <n v="50"/>
    <n v="0"/>
    <n v="0"/>
    <n v="0"/>
    <s v=""/>
    <m/>
    <m/>
    <n v="-3895476.39"/>
    <n v="-234833.68999999994"/>
    <s v="ZLIN"/>
    <n v="47"/>
    <n v="0"/>
  </r>
  <r>
    <s v="120499000124-0"/>
    <x v="22"/>
    <n v="322310"/>
    <m/>
    <s v="CASETA"/>
    <d v="2012-09-30T00:00:00"/>
    <n v="35089136.600000001"/>
    <n v="4210696.3800000027"/>
    <s v="ZLIN"/>
    <n v="50"/>
    <n v="0"/>
    <n v="0"/>
    <n v="0"/>
    <s v=""/>
    <m/>
    <m/>
    <n v="-20465163.010000002"/>
    <n v="-1233715.5"/>
    <s v="ZLIN"/>
    <n v="47"/>
    <n v="0"/>
  </r>
  <r>
    <s v="120499000125-0"/>
    <x v="22"/>
    <n v="322317"/>
    <m/>
    <s v="MALLA ESLABONADA"/>
    <d v="1991-12-01T00:00:00"/>
    <n v="1895.58"/>
    <n v="1895.58"/>
    <s v="ZLIN"/>
    <n v="25"/>
    <n v="10"/>
    <n v="0"/>
    <n v="0"/>
    <s v=""/>
    <m/>
    <m/>
    <n v="438649.38"/>
    <n v="438649.38"/>
    <s v="ZLIN"/>
    <n v="2"/>
    <n v="0"/>
  </r>
  <r>
    <s v="120499000126-0"/>
    <x v="22"/>
    <n v="322310"/>
    <m/>
    <s v="COBERTIZO"/>
    <d v="2001-12-31T00:00:00"/>
    <n v="11528585.84"/>
    <n v="7802174.2799999993"/>
    <s v="ZLIN"/>
    <n v="24"/>
    <n v="9"/>
    <n v="0"/>
    <n v="0"/>
    <s v=""/>
    <m/>
    <m/>
    <n v="15927551.1"/>
    <n v="4102551.0399999991"/>
    <s v="ZLIN"/>
    <n v="11"/>
    <n v="0"/>
  </r>
  <r>
    <s v="120499000127-0"/>
    <x v="22"/>
    <n v="342402"/>
    <m/>
    <s v="CASETA"/>
    <d v="2001-12-31T00:00:00"/>
    <n v="6940360.5499999998"/>
    <n v="2336704.29"/>
    <s v="ZLIN"/>
    <n v="49"/>
    <n v="9"/>
    <n v="0"/>
    <n v="0"/>
    <s v=""/>
    <m/>
    <m/>
    <n v="7627544.1600000001"/>
    <n v="600315.98000000045"/>
    <s v="ZLIN"/>
    <n v="36"/>
    <n v="0"/>
  </r>
  <r>
    <s v="120499000128-0"/>
    <x v="22"/>
    <n v="322310"/>
    <m/>
    <s v="CASETA"/>
    <d v="1986-07-01T00:00:00"/>
    <n v="14307.72"/>
    <n v="6198.4699999999993"/>
    <s v="ZLIN"/>
    <n v="74"/>
    <n v="3"/>
    <n v="0"/>
    <n v="0"/>
    <s v=""/>
    <m/>
    <m/>
    <n v="103137071.95"/>
    <n v="6493815.6400000006"/>
    <s v="ZLIN"/>
    <n v="45"/>
    <n v="0"/>
  </r>
  <r>
    <s v="120499000129-0"/>
    <x v="22"/>
    <n v="342402"/>
    <m/>
    <s v="ESTRUCTURA METALICA"/>
    <d v="2012-02-29T00:00:00"/>
    <n v="174801786.90000001"/>
    <n v="23386860"/>
    <s v="ZLIN"/>
    <n v="48"/>
    <n v="7"/>
    <n v="0"/>
    <n v="0"/>
    <s v=""/>
    <m/>
    <m/>
    <n v="37883245.93"/>
    <n v="2385241.4099999964"/>
    <s v="ZLIN"/>
    <n v="45"/>
    <n v="0"/>
  </r>
  <r>
    <s v="120499000130-0"/>
    <x v="22"/>
    <n v="343203"/>
    <m/>
    <s v="CASETA"/>
    <d v="2015-10-01T00:00:00"/>
    <n v="1"/>
    <n v="1"/>
    <s v="ZLIN"/>
    <n v="0"/>
    <n v="1"/>
    <n v="0"/>
    <n v="0"/>
    <s v=""/>
    <m/>
    <m/>
    <n v="141212.79"/>
    <n v="133367.64000000001"/>
    <s v="ZLIN"/>
    <n v="3"/>
    <n v="0"/>
  </r>
  <r>
    <s v="120499000131-0"/>
    <x v="22"/>
    <n v="335303"/>
    <m/>
    <s v="CASETA"/>
    <d v="2014-06-30T00:00:00"/>
    <n v="24196737.050000001"/>
    <n v="2046490.2100000009"/>
    <s v="ZLIN"/>
    <n v="50"/>
    <n v="3"/>
    <n v="0"/>
    <n v="0"/>
    <s v=""/>
    <m/>
    <m/>
    <n v="-19474680.57"/>
    <n v="-1126086.9800000004"/>
    <s v="ZLIN"/>
    <n v="49"/>
    <n v="0"/>
  </r>
  <r>
    <s v="120499000132-0"/>
    <x v="22"/>
    <n v="342402"/>
    <m/>
    <s v="COBERTIZO"/>
    <d v="2014-08-31T00:00:00"/>
    <n v="193714053.90000001"/>
    <n v="31534845.980000019"/>
    <s v="ZLIN"/>
    <n v="25"/>
    <n v="1"/>
    <n v="0"/>
    <n v="0"/>
    <s v=""/>
    <m/>
    <m/>
    <n v="-15123322.84"/>
    <n v="-1785392.2799999993"/>
    <s v="ZLIN"/>
    <n v="24"/>
    <n v="0"/>
  </r>
  <r>
    <s v="120499000133-0"/>
    <x v="22"/>
    <n v="342402"/>
    <m/>
    <s v="COBERTIZO"/>
    <d v="1994-12-01T00:00:00"/>
    <n v="18127432.199999999"/>
    <n v="9602821.8399999999"/>
    <s v="ZLIN"/>
    <n v="44"/>
    <n v="10"/>
    <n v="0"/>
    <n v="0"/>
    <s v=""/>
    <m/>
    <m/>
    <n v="183372800.22999999"/>
    <n v="21648177.799999982"/>
    <s v="ZLIN"/>
    <n v="24"/>
    <n v="0"/>
  </r>
  <r>
    <s v="120499000134-0"/>
    <x v="22"/>
    <n v="321202"/>
    <m/>
    <s v="CASETA"/>
    <d v="1997-04-30T00:00:00"/>
    <n v="2782132.85"/>
    <n v="1181831.6300000001"/>
    <s v="ZLIN"/>
    <n v="50"/>
    <n v="5"/>
    <n v="0"/>
    <n v="0"/>
    <s v=""/>
    <m/>
    <m/>
    <n v="-957875.7"/>
    <n v="-84811.919999999925"/>
    <s v="ZLIN"/>
    <n v="32"/>
    <n v="0"/>
  </r>
  <r>
    <s v="120499000135-0"/>
    <x v="22"/>
    <n v="322310"/>
    <m/>
    <s v="CASETA"/>
    <d v="1995-12-31T00:00:00"/>
    <n v="814661"/>
    <n v="372533.43"/>
    <s v="ZLIN"/>
    <n v="49"/>
    <n v="9"/>
    <n v="0"/>
    <n v="0"/>
    <s v=""/>
    <m/>
    <m/>
    <n v="4683021.9800000004"/>
    <n v="442285.40000000037"/>
    <s v="ZLIN"/>
    <n v="30"/>
    <n v="0"/>
  </r>
  <r>
    <s v="120499000136-0"/>
    <x v="22"/>
    <n v="322321"/>
    <m/>
    <s v="CASETA"/>
    <d v="1997-12-30T00:00:00"/>
    <n v="1691896.25"/>
    <n v="750948.58"/>
    <s v="ZLIN"/>
    <n v="46"/>
    <n v="9"/>
    <n v="0"/>
    <n v="0"/>
    <s v=""/>
    <m/>
    <m/>
    <n v="5024111.2699999996"/>
    <n v="490861.44999999925"/>
    <s v="ZLIN"/>
    <n v="29"/>
    <n v="0"/>
  </r>
  <r>
    <s v="120499000137-0"/>
    <x v="22"/>
    <n v="322310"/>
    <m/>
    <s v="CASETA"/>
    <d v="1996-12-31T00:00:00"/>
    <n v="3708219.54"/>
    <n v="1762924.06"/>
    <s v="ZLIN"/>
    <n v="45"/>
    <n v="9"/>
    <n v="0"/>
    <n v="0"/>
    <s v=""/>
    <m/>
    <m/>
    <n v="24512365.579999998"/>
    <n v="2572285.2699999996"/>
    <s v="ZLIN"/>
    <n v="27"/>
    <n v="0"/>
  </r>
  <r>
    <s v="120499000138-0"/>
    <x v="22"/>
    <n v="342407"/>
    <m/>
    <s v="CASETA"/>
    <d v="2015-10-01T00:00:00"/>
    <n v="1"/>
    <n v="1"/>
    <s v="ZLIN"/>
    <n v="0"/>
    <n v="1"/>
    <n v="0"/>
    <n v="0"/>
    <s v=""/>
    <m/>
    <m/>
    <n v="208228.97"/>
    <n v="45383.23000000001"/>
    <s v="ZLIN"/>
    <n v="13"/>
    <n v="0"/>
  </r>
  <r>
    <s v="120499000139-0"/>
    <x v="22"/>
    <n v="322311"/>
    <m/>
    <s v="COBERTIZO"/>
    <d v="1993-10-01T00:00:00"/>
    <n v="6505104.7999999998"/>
    <n v="6483421.1200000001"/>
    <s v="ZLIN"/>
    <n v="25"/>
    <n v="0"/>
    <n v="0"/>
    <n v="0"/>
    <s v=""/>
    <m/>
    <m/>
    <n v="16582667.869999999"/>
    <n v="15661408.539999999"/>
    <s v="ZLIN"/>
    <n v="3"/>
    <n v="0"/>
  </r>
  <r>
    <s v="120499000140-0"/>
    <x v="22"/>
    <n v="344202"/>
    <m/>
    <s v="COBERTIZO"/>
    <d v="2015-10-01T00:00:00"/>
    <n v="1"/>
    <n v="1"/>
    <s v="ZLIN"/>
    <n v="0"/>
    <n v="1"/>
    <n v="0"/>
    <n v="0"/>
    <s v=""/>
    <m/>
    <m/>
    <n v="3328177.95"/>
    <n v="1347119.6400000001"/>
    <s v="ZLIN"/>
    <n v="7"/>
    <n v="0"/>
  </r>
  <r>
    <s v="120499000141-0"/>
    <x v="22"/>
    <n v="322318"/>
    <m/>
    <s v="CASETA"/>
    <d v="2015-10-01T00:00:00"/>
    <n v="1"/>
    <n v="1"/>
    <s v="ZLIN"/>
    <n v="0"/>
    <n v="1"/>
    <n v="0"/>
    <n v="0"/>
    <s v=""/>
    <m/>
    <m/>
    <n v="36546081.340000004"/>
    <n v="2655057.200000003"/>
    <s v="ZLIN"/>
    <n v="39"/>
    <n v="0"/>
  </r>
  <r>
    <s v="120499000142-0"/>
    <x v="22"/>
    <n v="343203"/>
    <m/>
    <s v="COBERTIZO"/>
    <d v="1988-12-01T00:00:00"/>
    <n v="32405.15"/>
    <n v="32405.15"/>
    <s v="ZLIN"/>
    <n v="28"/>
    <n v="10"/>
    <n v="0"/>
    <n v="0"/>
    <s v=""/>
    <m/>
    <m/>
    <n v="8000688.46"/>
    <n v="8000688.46"/>
    <s v="ZLIN"/>
    <n v="2"/>
    <n v="0"/>
  </r>
  <r>
    <s v="120499000143-0"/>
    <x v="22"/>
    <n v="321202"/>
    <m/>
    <s v="CASETA"/>
    <d v="1997-12-30T00:00:00"/>
    <n v="1691896.25"/>
    <n v="784510.6"/>
    <s v="ZLIN"/>
    <n v="44"/>
    <n v="9"/>
    <n v="0"/>
    <n v="0"/>
    <s v=""/>
    <m/>
    <m/>
    <n v="4711841.4000000004"/>
    <n v="494452.48000000045"/>
    <s v="ZLIN"/>
    <n v="27"/>
    <n v="0"/>
  </r>
  <r>
    <s v="120499000144-0"/>
    <x v="22"/>
    <n v="321202"/>
    <m/>
    <s v="ESTRUCTURA METALICA"/>
    <d v="2015-10-01T00:00:00"/>
    <n v="1"/>
    <n v="1"/>
    <s v="ZLIN"/>
    <n v="0"/>
    <n v="1"/>
    <n v="0"/>
    <n v="0"/>
    <s v=""/>
    <m/>
    <m/>
    <n v="166546737.13999999"/>
    <n v="14746325.689999998"/>
    <s v="ZLIN"/>
    <n v="32"/>
    <n v="0"/>
  </r>
  <r>
    <s v="120499000145-0"/>
    <x v="22"/>
    <n v="322310"/>
    <m/>
    <s v="ESTRUCTURA METALICA"/>
    <d v="2015-10-01T00:00:00"/>
    <n v="1"/>
    <n v="1"/>
    <s v="ZLIN"/>
    <n v="0"/>
    <n v="1"/>
    <n v="0"/>
    <n v="0"/>
    <s v=""/>
    <m/>
    <m/>
    <n v="160253293.25999999"/>
    <n v="45405099.75999999"/>
    <s v="ZLIN"/>
    <n v="10"/>
    <n v="0"/>
  </r>
  <r>
    <s v="120499000146-0"/>
    <x v="22"/>
    <n v="322309"/>
    <m/>
    <s v="ESTRUCTURA METALICA"/>
    <d v="2015-10-01T00:00:00"/>
    <n v="1"/>
    <n v="1"/>
    <s v="ZLIN"/>
    <n v="0"/>
    <n v="1"/>
    <n v="0"/>
    <n v="0"/>
    <s v=""/>
    <m/>
    <m/>
    <n v="74179837.599999994"/>
    <n v="4887818.7599999905"/>
    <s v="ZLIN"/>
    <n v="43"/>
    <n v="0"/>
  </r>
  <r>
    <s v="120499000147-0"/>
    <x v="22"/>
    <n v="321201"/>
    <m/>
    <s v="CASETA"/>
    <d v="1996-12-30T00:00:00"/>
    <n v="84042058.890000001"/>
    <n v="36742005.670000002"/>
    <s v="ZLIN"/>
    <n v="49"/>
    <n v="9"/>
    <n v="0"/>
    <n v="0"/>
    <s v=""/>
    <m/>
    <m/>
    <n v="-14176056.640000001"/>
    <n v="-1295661.0899999999"/>
    <s v="ZLIN"/>
    <n v="31"/>
    <n v="0"/>
  </r>
  <r>
    <s v="120499000148-0"/>
    <x v="22"/>
    <n v="214502"/>
    <m/>
    <s v="LABORATORIO"/>
    <d v="1987-01-01T00:00:00"/>
    <n v="86138377.280000001"/>
    <n v="32788543.039999999"/>
    <s v="ZLIN"/>
    <n v="66"/>
    <n v="9"/>
    <n v="0"/>
    <n v="0"/>
    <s v=""/>
    <m/>
    <m/>
    <n v="398212239.80000001"/>
    <n v="29691263.5"/>
    <s v="ZLIN"/>
    <n v="38"/>
    <n v="0"/>
  </r>
  <r>
    <s v="120499000149-0"/>
    <x v="22"/>
    <n v="343203"/>
    <m/>
    <s v="COBERTIZO"/>
    <d v="2011-02-23T00:00:00"/>
    <n v="19514390.879999999"/>
    <n v="5784395.9699999988"/>
    <s v="ZLIN"/>
    <n v="25"/>
    <n v="7"/>
    <n v="0"/>
    <n v="0"/>
    <s v=""/>
    <m/>
    <m/>
    <n v="13490878.109999999"/>
    <n v="1820197.8499999996"/>
    <s v="ZLIN"/>
    <n v="21"/>
    <n v="0"/>
  </r>
  <r>
    <s v="120499000150-0"/>
    <x v="22"/>
    <n v="214502"/>
    <m/>
    <s v="CASETA"/>
    <d v="1987-01-01T00:00:00"/>
    <n v="360579.93"/>
    <n v="224992.37"/>
    <s v="ZLIN"/>
    <n v="50"/>
    <n v="9"/>
    <n v="0"/>
    <n v="0"/>
    <s v=""/>
    <m/>
    <m/>
    <n v="2210736.0699999998"/>
    <n v="284715.99999999977"/>
    <s v="ZLIN"/>
    <n v="22"/>
    <n v="0"/>
  </r>
  <r>
    <s v="120499000151-0"/>
    <x v="22"/>
    <n v="321101"/>
    <m/>
    <s v="COBERTIZO"/>
    <d v="1991-12-01T00:00:00"/>
    <n v="14624668.310000001"/>
    <n v="13113180.25"/>
    <s v="ZLIN"/>
    <n v="29"/>
    <n v="10"/>
    <n v="0"/>
    <n v="0"/>
    <s v=""/>
    <m/>
    <m/>
    <n v="-1999678.37"/>
    <n v="-944292.57000000007"/>
    <s v="ZLIN"/>
    <n v="6"/>
    <n v="0"/>
  </r>
  <r>
    <s v="120499000152-0"/>
    <x v="22"/>
    <n v="321101"/>
    <m/>
    <s v="COBERTIZO"/>
    <d v="1991-12-01T00:00:00"/>
    <n v="113755319.89"/>
    <n v="101998485.14"/>
    <s v="ZLIN"/>
    <n v="29"/>
    <n v="10"/>
    <n v="0"/>
    <n v="0"/>
    <s v=""/>
    <m/>
    <m/>
    <n v="-15554134.17"/>
    <n v="-7345007.7999999998"/>
    <s v="ZLIN"/>
    <n v="6"/>
    <n v="0"/>
  </r>
  <r>
    <s v="120499000153-0"/>
    <x v="22"/>
    <n v="321101"/>
    <m/>
    <s v="COBERTIZO"/>
    <d v="2015-10-01T00:00:00"/>
    <n v="1"/>
    <n v="1"/>
    <s v="ZLIN"/>
    <n v="0"/>
    <n v="1"/>
    <n v="0"/>
    <n v="0"/>
    <s v=""/>
    <m/>
    <m/>
    <n v="10248857.210000001"/>
    <n v="1209934.540000001"/>
    <s v="ZLIN"/>
    <n v="24"/>
    <n v="0"/>
  </r>
  <r>
    <s v="120499000154-0"/>
    <x v="22"/>
    <n v="321101"/>
    <m/>
    <s v="COBERTIZO"/>
    <d v="2015-10-01T00:00:00"/>
    <n v="1"/>
    <n v="1"/>
    <s v="ZLIN"/>
    <n v="0"/>
    <n v="1"/>
    <n v="0"/>
    <n v="0"/>
    <s v=""/>
    <m/>
    <m/>
    <n v="62225204.5"/>
    <n v="7346031.0799999982"/>
    <s v="ZLIN"/>
    <n v="24"/>
    <n v="0"/>
  </r>
  <r>
    <s v="120499000155-0"/>
    <x v="22"/>
    <n v="343203"/>
    <m/>
    <s v="COBERTIZO"/>
    <d v="1979-09-01T00:00:00"/>
    <n v="0.63"/>
    <n v="0.45999999999999996"/>
    <s v="ZLIN"/>
    <n v="50"/>
    <n v="1"/>
    <n v="0"/>
    <n v="0"/>
    <s v=""/>
    <m/>
    <m/>
    <n v="14753859.59"/>
    <n v="2985900.1500000004"/>
    <s v="ZLIN"/>
    <n v="14"/>
    <n v="0"/>
  </r>
  <r>
    <s v="120499000156-0"/>
    <x v="22"/>
    <n v="343203"/>
    <m/>
    <s v="COBERTIZO"/>
    <d v="1995-12-31T00:00:00"/>
    <n v="556208.85"/>
    <n v="511262.68"/>
    <s v="ZLIN"/>
    <n v="24"/>
    <n v="9"/>
    <n v="0"/>
    <n v="0"/>
    <s v=""/>
    <m/>
    <m/>
    <n v="4452467.3600000003"/>
    <n v="2523064.83"/>
    <s v="ZLIN"/>
    <n v="5"/>
    <n v="0"/>
  </r>
  <r>
    <s v="120499000157-0"/>
    <x v="22"/>
    <n v="343203"/>
    <m/>
    <s v="COBERTIZO"/>
    <d v="1995-12-31T00:00:00"/>
    <n v="590064.11"/>
    <n v="542382.16"/>
    <s v="ZLIN"/>
    <n v="24"/>
    <n v="9"/>
    <n v="0"/>
    <n v="0"/>
    <s v=""/>
    <m/>
    <m/>
    <n v="4723479.67"/>
    <n v="2676638.48"/>
    <s v="ZLIN"/>
    <n v="5"/>
    <n v="0"/>
  </r>
  <r>
    <s v="120499000158-0"/>
    <x v="22"/>
    <n v="321100"/>
    <m/>
    <s v="CASETA"/>
    <d v="1989-11-01T00:00:00"/>
    <n v="81314.53"/>
    <n v="46969.67"/>
    <s v="ZLIN"/>
    <n v="49"/>
    <n v="11"/>
    <n v="0"/>
    <n v="0"/>
    <s v=""/>
    <m/>
    <m/>
    <n v="1344063.86"/>
    <n v="158674.2100000002"/>
    <s v="ZLIN"/>
    <n v="24"/>
    <n v="0"/>
  </r>
  <r>
    <s v="120499000159-0"/>
    <x v="22"/>
    <n v="342404"/>
    <m/>
    <s v="CONTENEDOR"/>
    <d v="2015-10-01T00:00:00"/>
    <n v="1"/>
    <n v="1"/>
    <s v="ZLIN"/>
    <n v="0"/>
    <n v="1"/>
    <n v="0"/>
    <n v="0"/>
    <s v=""/>
    <m/>
    <m/>
    <n v="5285218.9800000004"/>
    <n v="998319.1400000006"/>
    <s v="ZLIN"/>
    <n v="15"/>
    <n v="0"/>
  </r>
  <r>
    <s v="120499000160-0"/>
    <x v="22"/>
    <n v="342404"/>
    <m/>
    <s v="COBERTIZO"/>
    <d v="2015-10-01T00:00:00"/>
    <n v="1"/>
    <n v="1"/>
    <s v="ZLIN"/>
    <n v="0"/>
    <n v="1"/>
    <n v="0"/>
    <n v="0"/>
    <s v=""/>
    <m/>
    <m/>
    <n v="11134101.880000001"/>
    <n v="2103108.1300000008"/>
    <s v="ZLIN"/>
    <n v="15"/>
    <n v="0"/>
  </r>
  <r>
    <s v="120499000161-0"/>
    <x v="22"/>
    <n v="315100"/>
    <m/>
    <s v="CASETA"/>
    <d v="1995-12-31T00:00:00"/>
    <n v="117954.86"/>
    <n v="53939.12"/>
    <s v="ZLIN"/>
    <n v="49"/>
    <n v="9"/>
    <n v="0"/>
    <n v="0"/>
    <s v=""/>
    <m/>
    <m/>
    <n v="1637339.01"/>
    <n v="154637.58000000007"/>
    <s v="ZLIN"/>
    <n v="30"/>
    <n v="0"/>
  </r>
  <r>
    <s v="120499000162-0"/>
    <x v="22"/>
    <n v="315100"/>
    <m/>
    <s v="COBERTIZO"/>
    <d v="2015-10-01T00:00:00"/>
    <n v="1"/>
    <n v="1"/>
    <s v="ZLIN"/>
    <n v="0"/>
    <n v="1"/>
    <n v="0"/>
    <n v="0"/>
    <s v=""/>
    <m/>
    <m/>
    <n v="32662140.899999999"/>
    <n v="6169515.5"/>
    <s v="ZLIN"/>
    <n v="15"/>
    <n v="0"/>
  </r>
  <r>
    <s v="120499000163-0"/>
    <x v="22"/>
    <n v="343203"/>
    <m/>
    <s v="COBERTIZO"/>
    <d v="1984-09-01T00:00:00"/>
    <n v="8112340.1100000003"/>
    <n v="6117994"/>
    <s v="ZLIN"/>
    <n v="45"/>
    <n v="1"/>
    <n v="0"/>
    <n v="0"/>
    <s v=""/>
    <m/>
    <m/>
    <n v="16791531.960000001"/>
    <n v="3398286.2300000004"/>
    <s v="ZLIN"/>
    <n v="14"/>
    <n v="0"/>
  </r>
  <r>
    <s v="120499000164-0"/>
    <x v="22"/>
    <n v="321101"/>
    <m/>
    <s v="COBERTIZO"/>
    <d v="2015-10-01T00:00:00"/>
    <n v="1"/>
    <n v="1"/>
    <s v="ZLIN"/>
    <n v="0"/>
    <n v="1"/>
    <n v="0"/>
    <n v="0"/>
    <s v=""/>
    <m/>
    <m/>
    <n v="11501021.140000001"/>
    <n v="2172415.1000000015"/>
    <s v="ZLIN"/>
    <n v="15"/>
    <n v="0"/>
  </r>
  <r>
    <s v="120499000165-0"/>
    <x v="22"/>
    <n v="321101"/>
    <m/>
    <s v="COBERTIZO"/>
    <d v="2015-10-01T00:00:00"/>
    <n v="1"/>
    <n v="1"/>
    <s v="ZLIN"/>
    <n v="0"/>
    <n v="1"/>
    <n v="0"/>
    <n v="0"/>
    <s v=""/>
    <m/>
    <m/>
    <n v="1565184.82"/>
    <n v="295646.02"/>
    <s v="ZLIN"/>
    <n v="15"/>
    <n v="0"/>
  </r>
  <r>
    <s v="120499000166-0"/>
    <x v="22"/>
    <n v="321101"/>
    <m/>
    <s v="COBERTIZO"/>
    <d v="2015-10-01T00:00:00"/>
    <n v="1"/>
    <n v="1"/>
    <s v="ZLIN"/>
    <n v="0"/>
    <n v="1"/>
    <n v="0"/>
    <n v="0"/>
    <s v=""/>
    <m/>
    <m/>
    <n v="15913541.630000001"/>
    <n v="3005891.2000000011"/>
    <s v="ZLIN"/>
    <n v="15"/>
    <n v="0"/>
  </r>
  <r>
    <s v="120499000167-0"/>
    <x v="22"/>
    <n v="321101"/>
    <m/>
    <s v="COBERTIZO"/>
    <d v="1983-09-01T00:00:00"/>
    <n v="2528147.2799999998"/>
    <n v="896031.68999999971"/>
    <s v="ZLIN"/>
    <n v="40"/>
    <n v="1"/>
    <n v="0"/>
    <n v="0"/>
    <s v=""/>
    <m/>
    <m/>
    <n v="5744587.6900000004"/>
    <n v="2034541.4800000004"/>
    <s v="ZLIN"/>
    <n v="8"/>
    <n v="0"/>
  </r>
  <r>
    <s v="120499000168-0"/>
    <x v="22"/>
    <n v="321101"/>
    <m/>
    <s v="EDIFICACION"/>
    <d v="1983-09-01T00:00:00"/>
    <n v="4843522.97"/>
    <n v="2251710.7899999996"/>
    <s v="ZLIN"/>
    <n v="70"/>
    <n v="1"/>
    <n v="0"/>
    <n v="0"/>
    <s v=""/>
    <m/>
    <m/>
    <n v="140673904.30000001"/>
    <n v="10488843.74000001"/>
    <s v="ZLIN"/>
    <n v="38"/>
    <n v="0"/>
  </r>
  <r>
    <s v="120499000169-0"/>
    <x v="22"/>
    <n v="321101"/>
    <m/>
    <s v="EDIFICACION"/>
    <d v="1983-09-01T00:00:00"/>
    <n v="12523264.23"/>
    <n v="3295515.3800000008"/>
    <s v="ZLIN"/>
    <n v="70"/>
    <n v="1"/>
    <n v="0"/>
    <n v="0"/>
    <s v=""/>
    <m/>
    <m/>
    <n v="181432317.13999999"/>
    <n v="13527848.209999979"/>
    <s v="ZLIN"/>
    <n v="38"/>
    <n v="0"/>
  </r>
  <r>
    <s v="120499000170-0"/>
    <x v="22"/>
    <n v="321101"/>
    <m/>
    <s v="CASETA"/>
    <d v="1983-09-01T00:00:00"/>
    <n v="64039267.229999997"/>
    <n v="8685644.5899999961"/>
    <s v="ZLIN"/>
    <n v="50"/>
    <n v="1"/>
    <n v="0"/>
    <n v="0"/>
    <s v=""/>
    <m/>
    <m/>
    <n v="5964361.0999999996"/>
    <n v="938834.6099999994"/>
    <s v="ZLIN"/>
    <n v="18"/>
    <n v="0"/>
  </r>
  <r>
    <s v="120499000171-0"/>
    <x v="22"/>
    <n v="321101"/>
    <m/>
    <s v="COBERTIZO"/>
    <d v="1983-09-01T00:00:00"/>
    <n v="82361755.319999993"/>
    <n v="25917420.029999994"/>
    <s v="ZLIN"/>
    <n v="40"/>
    <n v="1"/>
    <n v="0"/>
    <n v="0"/>
    <s v=""/>
    <m/>
    <m/>
    <n v="334230.57"/>
    <n v="118373.33000000002"/>
    <s v="ZLIN"/>
    <n v="8"/>
    <n v="0"/>
  </r>
  <r>
    <s v="120499000172-0"/>
    <x v="22"/>
    <n v="321101"/>
    <m/>
    <s v="COBERTIZO"/>
    <d v="1983-09-01T00:00:00"/>
    <n v="2702036.06"/>
    <n v="855935.33000000007"/>
    <s v="ZLIN"/>
    <n v="40"/>
    <n v="1"/>
    <n v="0"/>
    <n v="0"/>
    <s v=""/>
    <m/>
    <m/>
    <n v="334230.57"/>
    <n v="118373.33000000002"/>
    <s v="ZLIN"/>
    <n v="8"/>
    <n v="0"/>
  </r>
  <r>
    <s v="120499000173-0"/>
    <x v="22"/>
    <n v="321101"/>
    <m/>
    <s v="COBERTIZO"/>
    <d v="1983-09-01T00:00:00"/>
    <n v="160555.72"/>
    <n v="56368.47"/>
    <s v="ZLIN"/>
    <n v="40"/>
    <n v="1"/>
    <n v="0"/>
    <n v="0"/>
    <s v=""/>
    <m/>
    <m/>
    <n v="334230.57"/>
    <n v="118373.33000000002"/>
    <s v="ZLIN"/>
    <n v="8"/>
    <n v="0"/>
  </r>
  <r>
    <s v="120499000174-0"/>
    <x v="22"/>
    <n v="321101"/>
    <m/>
    <s v="COBERTIZO"/>
    <d v="1983-09-01T00:00:00"/>
    <n v="160555.72"/>
    <n v="56368.47"/>
    <s v="ZLIN"/>
    <n v="40"/>
    <n v="1"/>
    <n v="0"/>
    <n v="0"/>
    <s v=""/>
    <m/>
    <m/>
    <n v="334230.57"/>
    <n v="118373.33000000002"/>
    <s v="ZLIN"/>
    <n v="8"/>
    <n v="0"/>
  </r>
  <r>
    <s v="120499000175-0"/>
    <x v="22"/>
    <n v="321101"/>
    <m/>
    <s v="COBERTIZO"/>
    <d v="1983-09-01T00:00:00"/>
    <n v="160555.72"/>
    <n v="56368.47"/>
    <s v="ZLIN"/>
    <n v="40"/>
    <n v="1"/>
    <n v="0"/>
    <n v="0"/>
    <s v=""/>
    <m/>
    <m/>
    <n v="334230.57"/>
    <n v="118373.33000000002"/>
    <s v="ZLIN"/>
    <n v="8"/>
    <n v="0"/>
  </r>
  <r>
    <s v="120499000176-0"/>
    <x v="22"/>
    <n v="321101"/>
    <m/>
    <s v="COBERTIZO"/>
    <d v="1983-09-01T00:00:00"/>
    <n v="160555.72"/>
    <n v="56368.47"/>
    <s v="ZLIN"/>
    <n v="40"/>
    <n v="1"/>
    <n v="0"/>
    <n v="0"/>
    <s v=""/>
    <m/>
    <m/>
    <n v="334230.57"/>
    <n v="118373.33000000002"/>
    <s v="ZLIN"/>
    <n v="8"/>
    <n v="0"/>
  </r>
  <r>
    <s v="120499000177-0"/>
    <x v="22"/>
    <n v="321101"/>
    <m/>
    <s v="COBERTIZO"/>
    <d v="1983-09-01T00:00:00"/>
    <n v="160555.72"/>
    <n v="56368.47"/>
    <s v="ZLIN"/>
    <n v="40"/>
    <n v="1"/>
    <n v="0"/>
    <n v="0"/>
    <s v=""/>
    <m/>
    <m/>
    <n v="334230.57"/>
    <n v="118373.33000000002"/>
    <s v="ZLIN"/>
    <n v="8"/>
    <n v="0"/>
  </r>
  <r>
    <s v="120499000178-0"/>
    <x v="22"/>
    <n v="321101"/>
    <m/>
    <s v="COBERTIZO"/>
    <d v="1983-09-01T00:00:00"/>
    <n v="160555.72"/>
    <n v="56368.47"/>
    <s v="ZLIN"/>
    <n v="40"/>
    <n v="1"/>
    <n v="0"/>
    <n v="0"/>
    <s v=""/>
    <m/>
    <m/>
    <n v="334230.57"/>
    <n v="118373.33000000002"/>
    <s v="ZLIN"/>
    <n v="8"/>
    <n v="0"/>
  </r>
  <r>
    <s v="120499000179-0"/>
    <x v="22"/>
    <n v="321101"/>
    <m/>
    <s v="COBERTIZO"/>
    <d v="1983-09-01T00:00:00"/>
    <n v="160555.72"/>
    <n v="56368.47"/>
    <s v="ZLIN"/>
    <n v="40"/>
    <n v="1"/>
    <n v="0"/>
    <n v="0"/>
    <s v=""/>
    <m/>
    <m/>
    <n v="334230.57"/>
    <n v="118373.33000000002"/>
    <s v="ZLIN"/>
    <n v="8"/>
    <n v="0"/>
  </r>
  <r>
    <s v="120499000180-0"/>
    <x v="22"/>
    <n v="342506"/>
    <m/>
    <s v="COBERTIZO"/>
    <d v="1990-12-01T00:00:00"/>
    <n v="36739.21"/>
    <n v="36739.21"/>
    <s v="ZLIN"/>
    <n v="26"/>
    <n v="10"/>
    <n v="0"/>
    <n v="0"/>
    <s v=""/>
    <m/>
    <m/>
    <n v="2842694.36"/>
    <n v="2842694.36"/>
    <s v="ZLIN"/>
    <n v="2"/>
    <n v="0"/>
  </r>
  <r>
    <s v="120499000181-0"/>
    <x v="22"/>
    <n v="321101"/>
    <m/>
    <s v="COBERTIZO"/>
    <d v="1983-09-01T00:00:00"/>
    <n v="191118.26"/>
    <n v="83055.070000000007"/>
    <s v="ZLIN"/>
    <n v="40"/>
    <n v="1"/>
    <n v="0"/>
    <n v="0"/>
    <s v=""/>
    <m/>
    <m/>
    <n v="1308489.3999999999"/>
    <n v="463423.32999999996"/>
    <s v="ZLIN"/>
    <n v="8"/>
    <n v="0"/>
  </r>
  <r>
    <s v="120499000182-0"/>
    <x v="22"/>
    <n v="321101"/>
    <m/>
    <s v="ESTRUCTURA METALICA"/>
    <d v="1983-09-01T00:00:00"/>
    <n v="9065891.25"/>
    <n v="6250795.0099999998"/>
    <s v="ZLIN"/>
    <n v="50"/>
    <n v="1"/>
    <n v="0"/>
    <n v="0"/>
    <s v=""/>
    <m/>
    <m/>
    <n v="282785842.42000002"/>
    <n v="44512586.300000012"/>
    <s v="ZLIN"/>
    <n v="18"/>
    <n v="0"/>
  </r>
  <r>
    <s v="120499000183-0"/>
    <x v="22"/>
    <n v="321101"/>
    <m/>
    <s v="GRADERIA DE CONCRETO"/>
    <d v="1983-09-01T00:00:00"/>
    <n v="608315.46"/>
    <n v="202997.62999999995"/>
    <s v="ZLIN"/>
    <n v="40"/>
    <n v="1"/>
    <n v="0"/>
    <n v="0"/>
    <s v=""/>
    <m/>
    <m/>
    <n v="663005.25"/>
    <n v="234814.36"/>
    <s v="ZLIN"/>
    <n v="8"/>
    <n v="0"/>
  </r>
  <r>
    <s v="120499000184-0"/>
    <x v="22"/>
    <n v="321101"/>
    <m/>
    <s v="CASETA"/>
    <d v="1983-09-01T00:00:00"/>
    <n v="127793821.84"/>
    <n v="17222601.710000008"/>
    <s v="ZLIN"/>
    <n v="50"/>
    <n v="1"/>
    <n v="0"/>
    <n v="0"/>
    <s v=""/>
    <m/>
    <m/>
    <n v="5721625.5300000003"/>
    <n v="900626.24000000022"/>
    <s v="ZLIN"/>
    <n v="18"/>
    <n v="0"/>
  </r>
  <r>
    <s v="120499000185-0"/>
    <x v="22"/>
    <n v="322310"/>
    <m/>
    <s v="CASETA"/>
    <d v="2013-02-28T00:00:00"/>
    <n v="53373271.920000002"/>
    <n v="5891283.7100000009"/>
    <s v="ZLIN"/>
    <n v="50"/>
    <n v="7"/>
    <n v="0"/>
    <n v="0"/>
    <s v=""/>
    <m/>
    <m/>
    <n v="-48640163.310000002"/>
    <n v="-2871120.7600000054"/>
    <s v="ZLIN"/>
    <n v="48"/>
    <n v="0"/>
  </r>
  <r>
    <s v="120499000186-0"/>
    <x v="22"/>
    <n v="335303"/>
    <m/>
    <s v="CASETA"/>
    <d v="1983-09-01T00:00:00"/>
    <n v="1348679.31"/>
    <n v="942504.68"/>
    <s v="ZLIN"/>
    <n v="50"/>
    <n v="1"/>
    <n v="0"/>
    <n v="0"/>
    <s v=""/>
    <m/>
    <m/>
    <n v="1126138.78"/>
    <n v="177262.59999999998"/>
    <s v="ZLIN"/>
    <n v="18"/>
    <n v="0"/>
  </r>
  <r>
    <s v="120499000187-0"/>
    <x v="22"/>
    <n v="321101"/>
    <m/>
    <s v="CASETA"/>
    <d v="1983-09-01T00:00:00"/>
    <n v="336095.12"/>
    <n v="66719.56"/>
    <s v="ZLIN"/>
    <n v="50"/>
    <n v="1"/>
    <n v="0"/>
    <n v="0"/>
    <s v=""/>
    <m/>
    <m/>
    <n v="1218041.06"/>
    <n v="191728.69000000006"/>
    <s v="ZLIN"/>
    <n v="18"/>
    <n v="0"/>
  </r>
  <r>
    <s v="120499000188-0"/>
    <x v="22"/>
    <n v="321101"/>
    <m/>
    <s v="COBERTIZO"/>
    <d v="1983-09-01T00:00:00"/>
    <n v="2649816.83"/>
    <n v="871524.66000000015"/>
    <s v="ZLIN"/>
    <n v="40"/>
    <n v="1"/>
    <n v="0"/>
    <n v="0"/>
    <s v=""/>
    <m/>
    <m/>
    <n v="2161473.65"/>
    <n v="765521.91999999993"/>
    <s v="ZLIN"/>
    <n v="8"/>
    <n v="0"/>
  </r>
  <r>
    <s v="120499000189-0"/>
    <x v="22"/>
    <n v="321101"/>
    <m/>
    <s v="COBERTIZO"/>
    <d v="1983-09-01T00:00:00"/>
    <n v="578641.79"/>
    <n v="198228.45"/>
    <s v="ZLIN"/>
    <n v="40"/>
    <n v="1"/>
    <n v="0"/>
    <n v="0"/>
    <s v=""/>
    <m/>
    <m/>
    <n v="923604.52"/>
    <n v="327109.93000000005"/>
    <s v="ZLIN"/>
    <n v="8"/>
    <n v="0"/>
  </r>
  <r>
    <s v="120499000190-0"/>
    <x v="22"/>
    <n v="321101"/>
    <m/>
    <s v="PILETA CONCRETO"/>
    <d v="1983-09-01T00:00:00"/>
    <n v="1253695.6200000001"/>
    <n v="247558.97000000009"/>
    <s v="ZLIN"/>
    <n v="60"/>
    <n v="1"/>
    <n v="0"/>
    <n v="0"/>
    <s v=""/>
    <m/>
    <m/>
    <n v="8951603.4700000007"/>
    <n v="905817.01000000071"/>
    <s v="ZLIN"/>
    <n v="28"/>
    <n v="0"/>
  </r>
  <r>
    <s v="120499000191-0"/>
    <x v="22"/>
    <n v="342506"/>
    <m/>
    <s v="COBERTIZO"/>
    <d v="1990-12-01T00:00:00"/>
    <n v="26331.45"/>
    <n v="26331.45"/>
    <s v="ZLIN"/>
    <n v="26"/>
    <n v="10"/>
    <n v="0"/>
    <n v="0"/>
    <s v=""/>
    <m/>
    <m/>
    <n v="2037394.81"/>
    <n v="2037394.81"/>
    <s v="ZLIN"/>
    <n v="2"/>
    <n v="0"/>
  </r>
  <r>
    <s v="120499000192-0"/>
    <x v="22"/>
    <n v="321101"/>
    <m/>
    <s v="COBERTIZO"/>
    <d v="2015-10-01T00:00:00"/>
    <n v="1"/>
    <n v="1"/>
    <s v="ZLIN"/>
    <n v="0"/>
    <n v="1"/>
    <n v="0"/>
    <n v="0"/>
    <s v=""/>
    <m/>
    <m/>
    <n v="1605605.48"/>
    <n v="909843.11"/>
    <s v="ZLIN"/>
    <n v="5"/>
    <n v="0"/>
  </r>
  <r>
    <s v="120499000193-0"/>
    <x v="22"/>
    <n v="322310"/>
    <m/>
    <s v="COBERTIZO"/>
    <d v="1993-12-01T00:00:00"/>
    <n v="1491311.54"/>
    <n v="823270.48"/>
    <s v="ZLIN"/>
    <n v="44"/>
    <n v="10"/>
    <n v="0"/>
    <n v="0"/>
    <s v=""/>
    <m/>
    <m/>
    <n v="7161503.5899999999"/>
    <n v="882214.21"/>
    <s v="ZLIN"/>
    <n v="23"/>
    <n v="0"/>
  </r>
  <r>
    <s v="120499000194-0"/>
    <x v="22"/>
    <n v="322310"/>
    <m/>
    <s v="CASETA"/>
    <d v="1993-12-01T00:00:00"/>
    <n v="1360241.33"/>
    <n v="675571.3"/>
    <s v="ZLIN"/>
    <n v="49"/>
    <n v="10"/>
    <n v="0"/>
    <n v="0"/>
    <s v=""/>
    <m/>
    <m/>
    <n v="6465367.1200000001"/>
    <n v="654233.58000000007"/>
    <s v="ZLIN"/>
    <n v="28"/>
    <n v="0"/>
  </r>
  <r>
    <s v="120499000195-0"/>
    <x v="22"/>
    <n v="342506"/>
    <m/>
    <s v="COBERTIZO"/>
    <d v="1990-12-01T00:00:00"/>
    <n v="19735.939999999999"/>
    <n v="19735.939999999999"/>
    <s v="ZLIN"/>
    <n v="26"/>
    <n v="10"/>
    <n v="0"/>
    <n v="0"/>
    <s v=""/>
    <m/>
    <m/>
    <n v="1527067.21"/>
    <n v="1527067.21"/>
    <s v="ZLIN"/>
    <n v="2"/>
    <n v="0"/>
  </r>
  <r>
    <s v="120499000196-0"/>
    <x v="22"/>
    <n v="321101"/>
    <m/>
    <s v="MALLA ESLABONADA"/>
    <d v="1994-12-01T00:00:00"/>
    <n v="19961707.699999999"/>
    <n v="19090894.949999999"/>
    <s v="ZLIN"/>
    <n v="24"/>
    <n v="10"/>
    <n v="0"/>
    <n v="0"/>
    <s v=""/>
    <m/>
    <m/>
    <n v="125840542.98"/>
    <n v="89137051.280000001"/>
    <s v="ZLIN"/>
    <n v="4"/>
    <n v="0"/>
  </r>
  <r>
    <s v="120499000197-0"/>
    <x v="22"/>
    <n v="342408"/>
    <m/>
    <s v="COBERTIZO"/>
    <d v="2015-10-01T00:00:00"/>
    <n v="1"/>
    <n v="1"/>
    <s v="ZLIN"/>
    <n v="0"/>
    <n v="1"/>
    <n v="0"/>
    <n v="0"/>
    <s v=""/>
    <m/>
    <m/>
    <n v="26109992.210000001"/>
    <n v="3216448.3100000024"/>
    <s v="ZLIN"/>
    <n v="23"/>
    <n v="0"/>
  </r>
  <r>
    <s v="120499000198-0"/>
    <x v="22"/>
    <n v="342408"/>
    <m/>
    <s v="MALLA ESLABONADA"/>
    <d v="1993-01-01T00:00:00"/>
    <n v="1228808.56"/>
    <n v="1224831.83"/>
    <s v="ZLIN"/>
    <n v="25"/>
    <n v="9"/>
    <n v="0"/>
    <n v="0"/>
    <s v=""/>
    <m/>
    <m/>
    <n v="483890.15"/>
    <n v="457007.36000000004"/>
    <s v="ZLIN"/>
    <n v="3"/>
    <n v="0"/>
  </r>
  <r>
    <s v="120499000199-0"/>
    <x v="22"/>
    <n v="342408"/>
    <m/>
    <s v="CONTENEDOR"/>
    <d v="1996-12-30T00:00:00"/>
    <n v="165349.47"/>
    <n v="145307.12"/>
    <s v="ZLIN"/>
    <n v="24"/>
    <n v="9"/>
    <n v="0"/>
    <n v="0"/>
    <s v=""/>
    <m/>
    <m/>
    <n v="5411426.4699999997"/>
    <n v="2555395.8299999996"/>
    <s v="ZLIN"/>
    <n v="6"/>
    <n v="0"/>
  </r>
  <r>
    <s v="120499000200-0"/>
    <x v="22"/>
    <n v="342408"/>
    <m/>
    <s v="CONTENEDOR"/>
    <d v="1996-12-30T00:00:00"/>
    <n v="229730.53"/>
    <n v="201884.39"/>
    <s v="ZLIN"/>
    <n v="24"/>
    <n v="9"/>
    <n v="0"/>
    <n v="0"/>
    <s v=""/>
    <m/>
    <m/>
    <n v="7518438.71"/>
    <n v="3550373.84"/>
    <s v="ZLIN"/>
    <n v="6"/>
    <n v="0"/>
  </r>
  <r>
    <s v="120499000201-0"/>
    <x v="22"/>
    <n v="342408"/>
    <m/>
    <s v="COBERTIZO"/>
    <d v="2008-11-30T00:00:00"/>
    <n v="214766509.99000001"/>
    <n v="85041772.430000007"/>
    <s v="ZLIN"/>
    <n v="24"/>
    <n v="10"/>
    <n v="0"/>
    <n v="0"/>
    <s v=""/>
    <m/>
    <m/>
    <n v="-112451660.15000001"/>
    <n v="-17700724.280000001"/>
    <s v="ZLIN"/>
    <n v="18"/>
    <n v="0"/>
  </r>
  <r>
    <s v="120499000202-0"/>
    <x v="22"/>
    <n v="342506"/>
    <m/>
    <s v="COBERTIZO"/>
    <d v="1990-12-01T00:00:00"/>
    <n v="36739.21"/>
    <n v="36739.21"/>
    <s v="ZLIN"/>
    <n v="26"/>
    <n v="10"/>
    <n v="0"/>
    <n v="0"/>
    <s v=""/>
    <m/>
    <m/>
    <n v="2842694.36"/>
    <n v="2842694.36"/>
    <s v="ZLIN"/>
    <n v="2"/>
    <n v="0"/>
  </r>
  <r>
    <s v="120499000203-0"/>
    <x v="22"/>
    <n v="342408"/>
    <m/>
    <s v="COBERTIZO"/>
    <d v="1993-01-01T00:00:00"/>
    <n v="271419.12"/>
    <n v="270540.74"/>
    <s v="ZLIN"/>
    <n v="25"/>
    <n v="9"/>
    <n v="0"/>
    <n v="0"/>
    <s v=""/>
    <m/>
    <m/>
    <n v="106881.63"/>
    <n v="100943.76000000001"/>
    <s v="ZLIN"/>
    <n v="3"/>
    <n v="0"/>
  </r>
  <r>
    <s v="120499000204-0"/>
    <x v="22"/>
    <n v="342408"/>
    <m/>
    <s v="ESTRUCTURA METALICA"/>
    <d v="1993-12-01T00:00:00"/>
    <n v="3745526.69"/>
    <n v="1979397.5799999998"/>
    <s v="ZLIN"/>
    <n v="46"/>
    <n v="10"/>
    <n v="0"/>
    <n v="0"/>
    <s v=""/>
    <m/>
    <m/>
    <n v="249865969.52000001"/>
    <n v="28318143.219999999"/>
    <s v="ZLIN"/>
    <n v="25"/>
    <n v="0"/>
  </r>
  <r>
    <s v="120499000205-0"/>
    <x v="22"/>
    <n v="342408"/>
    <m/>
    <s v="ESTRUCTURA METALICA"/>
    <d v="2008-11-30T00:00:00"/>
    <n v="271986240.00999999"/>
    <n v="54768560.299999982"/>
    <s v="ZLIN"/>
    <n v="48"/>
    <n v="10"/>
    <n v="0"/>
    <n v="0"/>
    <s v=""/>
    <m/>
    <m/>
    <n v="-180091361.88999999"/>
    <n v="-12149020.449999988"/>
    <s v="ZLIN"/>
    <n v="42"/>
    <n v="0"/>
  </r>
  <r>
    <s v="120499000206-0"/>
    <x v="22"/>
    <n v="342408"/>
    <m/>
    <s v="COBERTIZO"/>
    <d v="1996-12-30T00:00:00"/>
    <n v="3232130"/>
    <n v="2840356.66"/>
    <s v="ZLIN"/>
    <n v="24"/>
    <n v="9"/>
    <n v="0"/>
    <n v="0"/>
    <s v=""/>
    <m/>
    <m/>
    <n v="6960011.2599999998"/>
    <n v="3286671.9899999998"/>
    <s v="ZLIN"/>
    <n v="6"/>
    <n v="0"/>
  </r>
  <r>
    <s v="120499000207-0"/>
    <x v="22"/>
    <n v="342408"/>
    <m/>
    <s v="CASETA"/>
    <d v="1994-12-01T00:00:00"/>
    <n v="91658.94"/>
    <n v="47495.96"/>
    <s v="ZLIN"/>
    <n v="45"/>
    <n v="10"/>
    <n v="0"/>
    <n v="0"/>
    <s v=""/>
    <m/>
    <m/>
    <n v="5280881.8"/>
    <n v="598499.9299999997"/>
    <s v="ZLIN"/>
    <n v="25"/>
    <n v="0"/>
  </r>
  <r>
    <s v="120499000208-0"/>
    <x v="22"/>
    <n v="342408"/>
    <m/>
    <s v="CASETA"/>
    <d v="1993-01-01T00:00:00"/>
    <n v="3313452.92"/>
    <n v="1675769.24"/>
    <s v="ZLIN"/>
    <n v="50"/>
    <n v="9"/>
    <n v="0"/>
    <n v="0"/>
    <s v=""/>
    <m/>
    <m/>
    <n v="-142562.73000000001"/>
    <n v="-14425.990000000005"/>
    <s v="ZLIN"/>
    <n v="28"/>
    <n v="0"/>
  </r>
  <r>
    <s v="120499000209-0"/>
    <x v="22"/>
    <n v="342408"/>
    <m/>
    <s v="COBERTIZO"/>
    <d v="1993-01-01T00:00:00"/>
    <n v="847222.17"/>
    <n v="844480.35000000009"/>
    <s v="ZLIN"/>
    <n v="25"/>
    <n v="9"/>
    <n v="0"/>
    <n v="0"/>
    <s v=""/>
    <m/>
    <m/>
    <n v="333625.99"/>
    <n v="315091.20999999996"/>
    <s v="ZLIN"/>
    <n v="3"/>
    <n v="0"/>
  </r>
  <r>
    <s v="120499000210-0"/>
    <x v="22"/>
    <n v="342408"/>
    <m/>
    <s v="COBERTIZO"/>
    <d v="1997-12-30T00:00:00"/>
    <n v="903520.58"/>
    <n v="757497.03999999992"/>
    <s v="ZLIN"/>
    <n v="24"/>
    <n v="9"/>
    <n v="0"/>
    <n v="0"/>
    <s v=""/>
    <m/>
    <m/>
    <n v="1036287.73"/>
    <n v="419449.79000000004"/>
    <s v="ZLIN"/>
    <n v="7"/>
    <n v="0"/>
  </r>
  <r>
    <s v="120499000211-0"/>
    <x v="22"/>
    <n v="342408"/>
    <m/>
    <s v="COBERTIZO"/>
    <d v="1993-12-01T00:00:00"/>
    <n v="29691.43"/>
    <n v="29691.43"/>
    <s v="ZLIN"/>
    <n v="23"/>
    <n v="10"/>
    <n v="0"/>
    <n v="0"/>
    <s v=""/>
    <m/>
    <m/>
    <n v="1994139.02"/>
    <n v="1994139.02"/>
    <s v="ZLIN"/>
    <n v="2"/>
    <n v="0"/>
  </r>
  <r>
    <s v="120499000212-0"/>
    <x v="22"/>
    <n v="342408"/>
    <m/>
    <s v="MALLA ESLABONADA"/>
    <d v="1993-12-01T00:00:00"/>
    <n v="12530.38"/>
    <n v="11557.509999999998"/>
    <s v="ZLIN"/>
    <n v="26"/>
    <n v="10"/>
    <n v="0"/>
    <n v="0"/>
    <s v=""/>
    <m/>
    <m/>
    <n v="840278.46"/>
    <n v="476157.79"/>
    <s v="ZLIN"/>
    <n v="5"/>
    <n v="0"/>
  </r>
  <r>
    <s v="120499000213-0"/>
    <x v="22"/>
    <n v="342408"/>
    <m/>
    <s v="MALLA ESLABONADA"/>
    <d v="1993-01-01T00:00:00"/>
    <n v="1455904.82"/>
    <n v="1451193.1500000001"/>
    <s v="ZLIN"/>
    <n v="25"/>
    <n v="9"/>
    <n v="0"/>
    <n v="0"/>
    <s v=""/>
    <m/>
    <m/>
    <n v="573317.96"/>
    <n v="541466.96"/>
    <s v="ZLIN"/>
    <n v="3"/>
    <n v="0"/>
  </r>
  <r>
    <s v="120499000214-0"/>
    <x v="22"/>
    <n v="342408"/>
    <m/>
    <s v="CASETA"/>
    <d v="2008-11-30T00:00:00"/>
    <n v="196247557.78999999"/>
    <n v="39517426.310000002"/>
    <s v="ZLIN"/>
    <n v="48"/>
    <n v="10"/>
    <n v="0"/>
    <n v="0"/>
    <s v=""/>
    <m/>
    <m/>
    <n v="-129942198.37"/>
    <n v="-8765941.9600000083"/>
    <s v="ZLIN"/>
    <n v="42"/>
    <n v="0"/>
  </r>
  <r>
    <s v="120499000216-0"/>
    <x v="22"/>
    <n v="342409"/>
    <m/>
    <s v="COBERTIZO"/>
    <d v="2008-11-30T00:00:00"/>
    <n v="24055680.460000001"/>
    <n v="9525403.6800000016"/>
    <s v="ZLIN"/>
    <n v="24"/>
    <n v="10"/>
    <n v="0"/>
    <n v="0"/>
    <s v=""/>
    <m/>
    <m/>
    <n v="-11987571.67"/>
    <n v="-1886932.5700000003"/>
    <s v="ZLIN"/>
    <n v="18"/>
    <n v="0"/>
  </r>
  <r>
    <s v="120499000217-0"/>
    <x v="22"/>
    <n v="342409"/>
    <m/>
    <s v="CASETA"/>
    <d v="1987-01-01T00:00:00"/>
    <n v="4452.87"/>
    <n v="2724.8"/>
    <s v="ZLIN"/>
    <n v="51"/>
    <n v="9"/>
    <n v="0"/>
    <n v="0"/>
    <s v=""/>
    <m/>
    <m/>
    <n v="1715445.06"/>
    <n v="211322.94999999995"/>
    <s v="ZLIN"/>
    <n v="23"/>
    <n v="0"/>
  </r>
  <r>
    <s v="120499000218-0"/>
    <x v="22"/>
    <n v="342409"/>
    <m/>
    <s v="COBERTIZO"/>
    <d v="2008-11-30T00:00:00"/>
    <n v="16065758.02"/>
    <n v="6361608.9000000004"/>
    <s v="ZLIN"/>
    <n v="24"/>
    <n v="10"/>
    <n v="0"/>
    <n v="0"/>
    <s v=""/>
    <m/>
    <m/>
    <n v="-8005985.3499999996"/>
    <n v="-1260201.3899999997"/>
    <s v="ZLIN"/>
    <n v="18"/>
    <n v="0"/>
  </r>
  <r>
    <s v="120499000219-0"/>
    <x v="22"/>
    <n v="342409"/>
    <m/>
    <s v="ESTRUCTURA PORTICADA"/>
    <d v="1982-09-01T00:00:00"/>
    <n v="142346786.49000001"/>
    <n v="59529343.340000004"/>
    <s v="ZLIN"/>
    <n v="86"/>
    <n v="1"/>
    <n v="0"/>
    <n v="0"/>
    <s v=""/>
    <m/>
    <m/>
    <n v="135423842.72"/>
    <n v="7239639.3799999952"/>
    <s v="ZLIN"/>
    <n v="53"/>
    <n v="0"/>
  </r>
  <r>
    <s v="120499000220-0"/>
    <x v="22"/>
    <n v="342409"/>
    <m/>
    <s v="ESTRUCTURA METALICA"/>
    <d v="1982-09-01T00:00:00"/>
    <n v="33375120.690000001"/>
    <n v="21423554.43"/>
    <s v="ZLIN"/>
    <n v="56"/>
    <n v="1"/>
    <n v="0"/>
    <n v="0"/>
    <s v=""/>
    <m/>
    <m/>
    <n v="87122084.650000006"/>
    <n v="10732430.710000008"/>
    <s v="ZLIN"/>
    <n v="23"/>
    <n v="0"/>
  </r>
  <r>
    <s v="120499000221-0"/>
    <x v="22"/>
    <n v="342409"/>
    <m/>
    <s v="CASETA"/>
    <d v="2008-11-30T00:00:00"/>
    <n v="134550697.31"/>
    <n v="25525695"/>
    <s v="ZLIN"/>
    <n v="51"/>
    <n v="10"/>
    <n v="0"/>
    <n v="0"/>
    <s v=""/>
    <m/>
    <m/>
    <n v="-86806322.909999996"/>
    <n v="-5465583.299999997"/>
    <s v="ZLIN"/>
    <n v="45"/>
    <n v="0"/>
  </r>
  <r>
    <s v="120499000222-0"/>
    <x v="22"/>
    <n v="342409"/>
    <m/>
    <s v="CASETA"/>
    <d v="1994-12-01T00:00:00"/>
    <n v="23828.86"/>
    <n v="12911.060000000001"/>
    <s v="ZLIN"/>
    <n v="43"/>
    <n v="10"/>
    <n v="0"/>
    <n v="0"/>
    <s v=""/>
    <m/>
    <m/>
    <n v="1373383.44"/>
    <n v="169184.90999999992"/>
    <s v="ZLIN"/>
    <n v="23"/>
    <n v="0"/>
  </r>
  <r>
    <s v="120499000223-0"/>
    <x v="22"/>
    <n v="342409"/>
    <m/>
    <s v="MALLA ESLABONADA"/>
    <d v="1982-09-01T00:00:00"/>
    <n v="202639.99"/>
    <n v="202639.99"/>
    <s v="ZLIN"/>
    <n v="35"/>
    <n v="1"/>
    <n v="0"/>
    <n v="0"/>
    <s v=""/>
    <m/>
    <m/>
    <n v="600701.18999999994"/>
    <n v="600701.18999999994"/>
    <s v="ZLIN"/>
    <n v="2"/>
    <n v="0"/>
  </r>
  <r>
    <s v="120499000224-0"/>
    <x v="22"/>
    <n v="342409"/>
    <m/>
    <s v="MALLA ESLABONADA"/>
    <d v="1982-09-01T00:00:00"/>
    <n v="125834.43"/>
    <n v="125543.81999999999"/>
    <s v="ZLIN"/>
    <n v="36"/>
    <n v="1"/>
    <n v="0"/>
    <n v="0"/>
    <s v=""/>
    <m/>
    <m/>
    <n v="369723.81"/>
    <n v="349183.6"/>
    <s v="ZLIN"/>
    <n v="3"/>
    <n v="0"/>
  </r>
  <r>
    <s v="120499000225-0"/>
    <x v="22"/>
    <n v="342409"/>
    <m/>
    <s v="ESTRUCTURA METALICA"/>
    <d v="2012-08-31T00:00:00"/>
    <n v="10505417.810000001"/>
    <n v="1417551.7700000014"/>
    <s v="ZLIN"/>
    <n v="45"/>
    <n v="1"/>
    <n v="0"/>
    <n v="0"/>
    <s v=""/>
    <m/>
    <m/>
    <n v="125785884.15000001"/>
    <n v="8485555.6700000018"/>
    <s v="ZLIN"/>
    <n v="42"/>
    <n v="0"/>
  </r>
  <r>
    <s v="120499000226-0"/>
    <x v="22"/>
    <n v="342409"/>
    <m/>
    <s v="COBERTIZO"/>
    <d v="2012-08-31T00:00:00"/>
    <n v="575115.84"/>
    <n v="174205.19999999995"/>
    <s v="ZLIN"/>
    <n v="20"/>
    <n v="1"/>
    <n v="0"/>
    <n v="0"/>
    <s v=""/>
    <m/>
    <m/>
    <n v="6937718.3799999999"/>
    <n v="1156286.3899999997"/>
    <s v="ZLIN"/>
    <n v="17"/>
    <n v="0"/>
  </r>
  <r>
    <s v="120499000227-0"/>
    <x v="22"/>
    <n v="342409"/>
    <m/>
    <s v="CASETA"/>
    <d v="2012-08-31T00:00:00"/>
    <n v="2829405.45"/>
    <n v="659893.30000000028"/>
    <s v="ZLIN"/>
    <n v="26"/>
    <n v="1"/>
    <n v="0"/>
    <n v="0"/>
    <s v=""/>
    <m/>
    <m/>
    <n v="34026265.450000003"/>
    <n v="4191641.4000000022"/>
    <s v="ZLIN"/>
    <n v="23"/>
    <n v="0"/>
  </r>
  <r>
    <s v="120499000228-0"/>
    <x v="22"/>
    <n v="342409"/>
    <m/>
    <s v="MALLA ESLABONADA"/>
    <d v="2012-08-31T00:00:00"/>
    <n v="87058.26"/>
    <n v="87058.26"/>
    <s v="ZLIN"/>
    <n v="6"/>
    <n v="1"/>
    <n v="0"/>
    <n v="0"/>
    <s v=""/>
    <m/>
    <m/>
    <n v="1082620.69"/>
    <n v="1022475.1"/>
    <s v="ZLIN"/>
    <n v="3"/>
    <n v="0"/>
  </r>
  <r>
    <s v="120499000229-0"/>
    <x v="22"/>
    <n v="342409"/>
    <m/>
    <s v="CONTENEDOR"/>
    <d v="1985-01-01T00:00:00"/>
    <n v="20492.38"/>
    <n v="19298.18"/>
    <s v="ZLIN"/>
    <n v="35"/>
    <n v="9"/>
    <n v="0"/>
    <n v="0"/>
    <s v=""/>
    <m/>
    <m/>
    <n v="1721035.32"/>
    <n v="975253.35000000009"/>
    <s v="ZLIN"/>
    <n v="5"/>
    <n v="0"/>
  </r>
  <r>
    <s v="120499000230-0"/>
    <x v="22"/>
    <n v="342409"/>
    <m/>
    <s v="CONTENEDOR"/>
    <d v="1985-01-01T00:00:00"/>
    <n v="20492.38"/>
    <n v="19298.18"/>
    <s v="ZLIN"/>
    <n v="35"/>
    <n v="9"/>
    <n v="0"/>
    <n v="0"/>
    <s v=""/>
    <m/>
    <m/>
    <n v="1721035.32"/>
    <n v="975253.35000000009"/>
    <s v="ZLIN"/>
    <n v="5"/>
    <n v="0"/>
  </r>
  <r>
    <s v="120499000231-0"/>
    <x v="22"/>
    <n v="335308"/>
    <m/>
    <s v="CASETA"/>
    <d v="2013-04-30T00:00:00"/>
    <n v="16588841.6"/>
    <n v="3535326.9000000004"/>
    <s v="ZLIN"/>
    <n v="25"/>
    <n v="5"/>
    <n v="0"/>
    <n v="0"/>
    <s v=""/>
    <m/>
    <m/>
    <n v="-6756488.3700000001"/>
    <n v="-832321.02000000048"/>
    <s v="ZLIN"/>
    <n v="23"/>
    <n v="0"/>
  </r>
  <r>
    <s v="120499000232-0"/>
    <x v="22"/>
    <n v="335308"/>
    <m/>
    <s v="COBERTIZO"/>
    <d v="2015-10-01T00:00:00"/>
    <n v="1"/>
    <n v="1"/>
    <s v="ZLIN"/>
    <n v="0"/>
    <n v="1"/>
    <n v="0"/>
    <n v="0"/>
    <s v=""/>
    <m/>
    <m/>
    <n v="12350659.119999999"/>
    <n v="1521458"/>
    <s v="ZLIN"/>
    <n v="23"/>
    <n v="0"/>
  </r>
  <r>
    <s v="120499000233-0"/>
    <x v="22"/>
    <n v="342409"/>
    <m/>
    <s v="COBERTIZO"/>
    <d v="1987-01-01T00:00:00"/>
    <n v="58793.61"/>
    <n v="50661.17"/>
    <s v="ZLIN"/>
    <n v="36"/>
    <n v="9"/>
    <n v="0"/>
    <n v="0"/>
    <s v=""/>
    <m/>
    <m/>
    <n v="22663328.800000001"/>
    <n v="8026595.620000001"/>
    <s v="ZLIN"/>
    <n v="8"/>
    <n v="0"/>
  </r>
  <r>
    <s v="120499000234-0"/>
    <x v="22"/>
    <n v="342409"/>
    <m/>
    <s v="COBERTIZO"/>
    <d v="1982-09-01T00:00:00"/>
    <n v="546702.41"/>
    <n v="479057.71"/>
    <s v="ZLIN"/>
    <n v="41"/>
    <n v="1"/>
    <n v="0"/>
    <n v="0"/>
    <s v=""/>
    <m/>
    <m/>
    <n v="1545150.77"/>
    <n v="547240.9"/>
    <s v="ZLIN"/>
    <n v="8"/>
    <n v="0"/>
  </r>
  <r>
    <s v="120499000235-0"/>
    <x v="22"/>
    <n v="342409"/>
    <m/>
    <s v="CASETA"/>
    <d v="1987-01-01T00:00:00"/>
    <n v="4122.16"/>
    <n v="2522.42"/>
    <s v="ZLIN"/>
    <n v="51"/>
    <n v="9"/>
    <n v="0"/>
    <n v="0"/>
    <s v=""/>
    <m/>
    <m/>
    <n v="1588042.77"/>
    <n v="195628.45999999996"/>
    <s v="ZLIN"/>
    <n v="23"/>
    <n v="0"/>
  </r>
  <r>
    <s v="120499000236-0"/>
    <x v="22"/>
    <n v="342409"/>
    <m/>
    <s v="MALLA ESLABONADA"/>
    <d v="2014-01-31T00:00:00"/>
    <n v="57530395.409999996"/>
    <n v="57530395.409999996"/>
    <s v="ZLIN"/>
    <n v="3"/>
    <n v="8"/>
    <n v="0"/>
    <n v="0"/>
    <s v=""/>
    <m/>
    <m/>
    <n v="-23989034.84"/>
    <n v="-23989034.84"/>
    <s v="ZLIN"/>
    <n v="2"/>
    <n v="0"/>
  </r>
  <r>
    <s v="120499000237-0"/>
    <x v="22"/>
    <n v="342409"/>
    <m/>
    <s v="COBERTIZO"/>
    <d v="2008-11-30T00:00:00"/>
    <n v="54125281.039999999"/>
    <n v="21432158.279999997"/>
    <s v="ZLIN"/>
    <n v="24"/>
    <n v="10"/>
    <n v="0"/>
    <n v="0"/>
    <s v=""/>
    <m/>
    <m/>
    <n v="-26972036.260000002"/>
    <n v="-4245598.3000000007"/>
    <s v="ZLIN"/>
    <n v="18"/>
    <n v="0"/>
  </r>
  <r>
    <s v="120499000238-0"/>
    <x v="22"/>
    <n v="342409"/>
    <m/>
    <s v="COBERTIZO"/>
    <d v="1995-12-31T00:00:00"/>
    <n v="376710.44"/>
    <n v="346269.19"/>
    <s v="ZLIN"/>
    <n v="24"/>
    <n v="9"/>
    <n v="0"/>
    <n v="0"/>
    <s v=""/>
    <m/>
    <m/>
    <n v="7048023.7599999998"/>
    <n v="3993880.13"/>
    <s v="ZLIN"/>
    <n v="5"/>
    <n v="0"/>
  </r>
  <r>
    <s v="120499000239-0"/>
    <x v="22"/>
    <n v="342409"/>
    <m/>
    <s v="COBERTIZO"/>
    <d v="2012-08-31T00:00:00"/>
    <n v="8199792"/>
    <n v="1988653.8899999997"/>
    <s v="ZLIN"/>
    <n v="25"/>
    <n v="1"/>
    <n v="0"/>
    <n v="0"/>
    <s v=""/>
    <m/>
    <m/>
    <n v="44218150.200000003"/>
    <n v="5694761.7700000033"/>
    <s v="ZLIN"/>
    <n v="22"/>
    <n v="0"/>
  </r>
  <r>
    <s v="120499000240-0"/>
    <x v="22"/>
    <n v="342409"/>
    <m/>
    <s v="CASETA"/>
    <d v="2011-07-31T00:00:00"/>
    <n v="19812770.440000001"/>
    <n v="2887963.1300000027"/>
    <s v="ZLIN"/>
    <n v="49"/>
    <n v="2"/>
    <n v="0"/>
    <n v="0"/>
    <s v=""/>
    <m/>
    <m/>
    <n v="-16105564.060000001"/>
    <n v="-1014054.0300000012"/>
    <s v="ZLIN"/>
    <n v="45"/>
    <n v="0"/>
  </r>
  <r>
    <s v="120499000241-0"/>
    <x v="22"/>
    <n v="342409"/>
    <m/>
    <s v="CASETA"/>
    <d v="1995-12-31T00:00:00"/>
    <n v="975000"/>
    <n v="445854.27"/>
    <s v="ZLIN"/>
    <n v="49"/>
    <n v="9"/>
    <n v="0"/>
    <n v="0"/>
    <s v=""/>
    <m/>
    <m/>
    <n v="10564611.369999999"/>
    <n v="997768.83999999985"/>
    <s v="ZLIN"/>
    <n v="30"/>
    <n v="0"/>
  </r>
  <r>
    <s v="120499000242-0"/>
    <x v="22"/>
    <n v="342409"/>
    <m/>
    <s v="CASETA"/>
    <d v="2008-11-30T00:00:00"/>
    <n v="14161811.57"/>
    <n v="2686645.9299999997"/>
    <s v="ZLIN"/>
    <n v="51"/>
    <n v="10"/>
    <n v="0"/>
    <n v="0"/>
    <s v=""/>
    <m/>
    <m/>
    <n v="-9136591.7300000004"/>
    <n v="-575266.88000000082"/>
    <s v="ZLIN"/>
    <n v="45"/>
    <n v="0"/>
  </r>
  <r>
    <s v="120499000243-0"/>
    <x v="22"/>
    <n v="342409"/>
    <m/>
    <s v="PLANCHE CONCRETO"/>
    <d v="1995-12-31T00:00:00"/>
    <n v="221778.64"/>
    <n v="101416.32000000001"/>
    <s v="ZLIN"/>
    <n v="49"/>
    <n v="9"/>
    <n v="0"/>
    <n v="0"/>
    <s v=""/>
    <m/>
    <m/>
    <n v="4059661.14"/>
    <n v="383412.45000000019"/>
    <s v="ZLIN"/>
    <n v="30"/>
    <n v="0"/>
  </r>
  <r>
    <s v="120499000244-0"/>
    <x v="22"/>
    <n v="342409"/>
    <m/>
    <s v="COBERTIZO"/>
    <d v="1995-12-31T00:00:00"/>
    <n v="17418.23"/>
    <n v="14279.8"/>
    <s v="ZLIN"/>
    <n v="27"/>
    <n v="9"/>
    <n v="0"/>
    <n v="0"/>
    <s v=""/>
    <m/>
    <m/>
    <n v="324369.23"/>
    <n v="114880.76999999999"/>
    <s v="ZLIN"/>
    <n v="8"/>
    <n v="0"/>
  </r>
  <r>
    <s v="120499000245-0"/>
    <x v="22"/>
    <n v="342409"/>
    <m/>
    <s v="COBERTIZO"/>
    <d v="1995-12-31T00:00:00"/>
    <n v="17418.23"/>
    <n v="14279.8"/>
    <s v="ZLIN"/>
    <n v="27"/>
    <n v="9"/>
    <n v="0"/>
    <n v="0"/>
    <s v=""/>
    <m/>
    <m/>
    <n v="324369.23"/>
    <n v="114880.76999999999"/>
    <s v="ZLIN"/>
    <n v="8"/>
    <n v="0"/>
  </r>
  <r>
    <s v="120499000246-0"/>
    <x v="22"/>
    <n v="342409"/>
    <m/>
    <s v="COBERTIZO"/>
    <d v="1995-12-31T00:00:00"/>
    <n v="17418.23"/>
    <n v="14279.8"/>
    <s v="ZLIN"/>
    <n v="27"/>
    <n v="9"/>
    <n v="0"/>
    <n v="0"/>
    <s v=""/>
    <m/>
    <m/>
    <n v="324369.23"/>
    <n v="114880.76999999999"/>
    <s v="ZLIN"/>
    <n v="8"/>
    <n v="0"/>
  </r>
  <r>
    <s v="120499000247-0"/>
    <x v="22"/>
    <n v="342409"/>
    <m/>
    <s v="COBERTIZO"/>
    <d v="1995-12-31T00:00:00"/>
    <n v="17418.23"/>
    <n v="14279.8"/>
    <s v="ZLIN"/>
    <n v="27"/>
    <n v="9"/>
    <n v="0"/>
    <n v="0"/>
    <s v=""/>
    <m/>
    <m/>
    <n v="324369.23"/>
    <n v="114880.76999999999"/>
    <s v="ZLIN"/>
    <n v="8"/>
    <n v="0"/>
  </r>
  <r>
    <s v="120499000248-0"/>
    <x v="22"/>
    <n v="342409"/>
    <m/>
    <s v="COBERTIZO"/>
    <d v="1995-12-31T00:00:00"/>
    <n v="16568.560000000001"/>
    <n v="13583.240000000002"/>
    <s v="ZLIN"/>
    <n v="27"/>
    <n v="9"/>
    <n v="0"/>
    <n v="0"/>
    <s v=""/>
    <m/>
    <m/>
    <n v="308546.34000000003"/>
    <n v="109276.82000000004"/>
    <s v="ZLIN"/>
    <n v="8"/>
    <n v="0"/>
  </r>
  <r>
    <s v="120499000249-0"/>
    <x v="22"/>
    <n v="342409"/>
    <m/>
    <s v="COBERTIZO"/>
    <d v="1995-12-31T00:00:00"/>
    <n v="16568.560000000001"/>
    <n v="13583.240000000002"/>
    <s v="ZLIN"/>
    <n v="27"/>
    <n v="9"/>
    <n v="0"/>
    <n v="0"/>
    <s v=""/>
    <m/>
    <m/>
    <n v="308546.34000000003"/>
    <n v="109276.82000000004"/>
    <s v="ZLIN"/>
    <n v="8"/>
    <n v="0"/>
  </r>
  <r>
    <s v="120499000250-0"/>
    <x v="22"/>
    <n v="342409"/>
    <m/>
    <s v="COBERTIZO"/>
    <d v="1995-12-31T00:00:00"/>
    <n v="16568.560000000001"/>
    <n v="13583.240000000002"/>
    <s v="ZLIN"/>
    <n v="27"/>
    <n v="9"/>
    <n v="0"/>
    <n v="0"/>
    <s v=""/>
    <m/>
    <m/>
    <n v="308546.34000000003"/>
    <n v="109276.82000000004"/>
    <s v="ZLIN"/>
    <n v="8"/>
    <n v="0"/>
  </r>
  <r>
    <s v="120499000251-0"/>
    <x v="22"/>
    <n v="342509"/>
    <m/>
    <s v="CONTENEDOR"/>
    <d v="2015-10-01T00:00:00"/>
    <n v="1"/>
    <n v="1"/>
    <s v="ZLIN"/>
    <n v="0"/>
    <n v="1"/>
    <n v="0"/>
    <n v="0"/>
    <s v=""/>
    <m/>
    <m/>
    <n v="23838714.350000001"/>
    <n v="3377151.2100000009"/>
    <s v="ZLIN"/>
    <n v="20"/>
    <n v="0"/>
  </r>
  <r>
    <s v="120499000252-0"/>
    <x v="22"/>
    <n v="335314"/>
    <m/>
    <s v="CASETA"/>
    <d v="2015-10-01T00:00:00"/>
    <n v="1"/>
    <n v="1"/>
    <s v="ZLIN"/>
    <n v="0"/>
    <n v="1"/>
    <n v="0"/>
    <n v="0"/>
    <s v=""/>
    <m/>
    <m/>
    <n v="2356798.71"/>
    <n v="148391.02000000002"/>
    <s v="ZLIN"/>
    <n v="45"/>
    <n v="0"/>
  </r>
  <r>
    <s v="120499000253-0"/>
    <x v="22"/>
    <n v="342509"/>
    <m/>
    <s v="CASETA"/>
    <d v="2015-10-01T00:00:00"/>
    <n v="1"/>
    <n v="1"/>
    <s v="ZLIN"/>
    <n v="0"/>
    <n v="1"/>
    <n v="0"/>
    <n v="0"/>
    <s v=""/>
    <m/>
    <m/>
    <n v="1336778.55"/>
    <n v="84167.540000000037"/>
    <s v="ZLIN"/>
    <n v="45"/>
    <n v="0"/>
  </r>
  <r>
    <s v="120499000254-0"/>
    <x v="22"/>
    <n v="342509"/>
    <m/>
    <s v="CASETA"/>
    <d v="2015-10-01T00:00:00"/>
    <n v="1"/>
    <n v="1"/>
    <s v="ZLIN"/>
    <n v="0"/>
    <n v="1"/>
    <n v="0"/>
    <n v="0"/>
    <s v=""/>
    <m/>
    <m/>
    <n v="1999355.75"/>
    <n v="125885.37000000011"/>
    <s v="ZLIN"/>
    <n v="45"/>
    <n v="0"/>
  </r>
  <r>
    <s v="120499000255-0"/>
    <x v="22"/>
    <n v="342303"/>
    <m/>
    <s v="COBERTIZO"/>
    <d v="1996-12-30T00:00:00"/>
    <n v="148504.76"/>
    <n v="130504.18000000001"/>
    <s v="ZLIN"/>
    <n v="24"/>
    <n v="9"/>
    <n v="0"/>
    <n v="0"/>
    <s v=""/>
    <m/>
    <m/>
    <n v="887034.04"/>
    <n v="418877.19000000006"/>
    <s v="ZLIN"/>
    <n v="6"/>
    <n v="0"/>
  </r>
  <r>
    <s v="120499000256-0"/>
    <x v="22"/>
    <n v="342303"/>
    <m/>
    <s v="COBERTIZO"/>
    <d v="1996-12-30T00:00:00"/>
    <n v="147031.94"/>
    <n v="134650.31"/>
    <s v="ZLIN"/>
    <n v="23"/>
    <n v="9"/>
    <n v="0"/>
    <n v="0"/>
    <s v=""/>
    <m/>
    <m/>
    <n v="882968.42"/>
    <n v="500348.77"/>
    <s v="ZLIN"/>
    <n v="5"/>
    <n v="0"/>
  </r>
  <r>
    <s v="120499000257-0"/>
    <x v="22"/>
    <n v="342303"/>
    <m/>
    <s v="COBERTIZO"/>
    <d v="1996-12-30T00:00:00"/>
    <n v="213555.08"/>
    <n v="187669.62"/>
    <s v="ZLIN"/>
    <n v="24"/>
    <n v="9"/>
    <n v="0"/>
    <n v="0"/>
    <s v=""/>
    <m/>
    <m/>
    <n v="1275586.21"/>
    <n v="602360.15999999992"/>
    <s v="ZLIN"/>
    <n v="6"/>
    <n v="0"/>
  </r>
  <r>
    <s v="120499000258-0"/>
    <x v="22"/>
    <n v="335311"/>
    <m/>
    <s v="CASETA"/>
    <d v="1994-12-01T00:00:00"/>
    <n v="8834450"/>
    <n v="5015574.17"/>
    <s v="ZLIN"/>
    <n v="41"/>
    <n v="10"/>
    <n v="0"/>
    <n v="0"/>
    <s v=""/>
    <m/>
    <m/>
    <n v="-818595.77"/>
    <n v="-110445.45999999996"/>
    <s v="ZLIN"/>
    <n v="21"/>
    <n v="0"/>
  </r>
  <r>
    <s v="120499000259-0"/>
    <x v="22"/>
    <n v="342303"/>
    <m/>
    <s v="COBERTIZO"/>
    <d v="1996-12-30T00:00:00"/>
    <n v="363894.64"/>
    <n v="333250.89"/>
    <s v="ZLIN"/>
    <n v="23"/>
    <n v="9"/>
    <n v="0"/>
    <n v="0"/>
    <s v=""/>
    <m/>
    <m/>
    <n v="2185290.34"/>
    <n v="1238331.1999999997"/>
    <s v="ZLIN"/>
    <n v="5"/>
    <n v="0"/>
  </r>
  <r>
    <s v="120499000260-0"/>
    <x v="22"/>
    <n v="342303"/>
    <m/>
    <s v="CASETA"/>
    <d v="1996-12-30T00:00:00"/>
    <n v="1138886.06"/>
    <n v="623164.04"/>
    <s v="ZLIN"/>
    <n v="39"/>
    <n v="9"/>
    <n v="0"/>
    <n v="0"/>
    <s v=""/>
    <m/>
    <m/>
    <n v="6474206.0800000001"/>
    <n v="873504"/>
    <s v="ZLIN"/>
    <n v="21"/>
    <n v="0"/>
  </r>
  <r>
    <s v="120499000261-0"/>
    <x v="22"/>
    <n v="342303"/>
    <m/>
    <s v="CASETA"/>
    <d v="1996-12-30T00:00:00"/>
    <n v="11743910.359999999"/>
    <n v="6425913.2299999995"/>
    <s v="ZLIN"/>
    <n v="39"/>
    <n v="9"/>
    <n v="0"/>
    <n v="0"/>
    <s v=""/>
    <m/>
    <m/>
    <n v="66760406.189999998"/>
    <n v="9007356.3900000006"/>
    <s v="ZLIN"/>
    <n v="21"/>
    <n v="0"/>
  </r>
  <r>
    <s v="120499000262-0"/>
    <x v="22"/>
    <n v="342303"/>
    <m/>
    <s v="CONTENEDOR"/>
    <d v="1996-12-30T00:00:00"/>
    <n v="179649.96"/>
    <n v="164521.54999999999"/>
    <s v="ZLIN"/>
    <n v="23"/>
    <n v="9"/>
    <n v="0"/>
    <n v="0"/>
    <s v=""/>
    <m/>
    <m/>
    <n v="1078848.8999999999"/>
    <n v="611347.71"/>
    <s v="ZLIN"/>
    <n v="5"/>
    <n v="0"/>
  </r>
  <r>
    <s v="120499000263-0"/>
    <x v="22"/>
    <n v="342303"/>
    <m/>
    <s v="CONTENEDOR"/>
    <d v="1996-12-30T00:00:00"/>
    <n v="222921.94"/>
    <n v="204149.57"/>
    <s v="ZLIN"/>
    <n v="23"/>
    <n v="9"/>
    <n v="0"/>
    <n v="0"/>
    <s v=""/>
    <m/>
    <m/>
    <n v="1338709.3600000001"/>
    <n v="758601.97000000009"/>
    <s v="ZLIN"/>
    <n v="5"/>
    <n v="0"/>
  </r>
  <r>
    <s v="120499000264-0"/>
    <x v="22"/>
    <n v="342303"/>
    <m/>
    <s v="COBERTIZO"/>
    <d v="1996-12-30T00:00:00"/>
    <n v="79350.05"/>
    <n v="72667.94"/>
    <s v="ZLIN"/>
    <n v="23"/>
    <n v="9"/>
    <n v="0"/>
    <n v="0"/>
    <s v=""/>
    <m/>
    <m/>
    <n v="476519.52"/>
    <n v="270027.73"/>
    <s v="ZLIN"/>
    <n v="5"/>
    <n v="0"/>
  </r>
  <r>
    <s v="120499000265-0"/>
    <x v="22"/>
    <n v="342303"/>
    <m/>
    <s v="CONTENEDOR"/>
    <d v="1996-12-30T00:00:00"/>
    <n v="212587.81"/>
    <n v="194685.68"/>
    <s v="ZLIN"/>
    <n v="23"/>
    <n v="9"/>
    <n v="0"/>
    <n v="0"/>
    <s v=""/>
    <m/>
    <m/>
    <n v="1276649.98"/>
    <n v="723434.99"/>
    <s v="ZLIN"/>
    <n v="5"/>
    <n v="0"/>
  </r>
  <r>
    <s v="120499000266-0"/>
    <x v="22"/>
    <n v="342303"/>
    <m/>
    <s v="COBERTIZO"/>
    <d v="1996-12-30T00:00:00"/>
    <n v="160031.38"/>
    <n v="146555.05000000002"/>
    <s v="ZLIN"/>
    <n v="23"/>
    <n v="9"/>
    <n v="0"/>
    <n v="0"/>
    <s v=""/>
    <m/>
    <m/>
    <n v="961033.72"/>
    <n v="544585.77"/>
    <s v="ZLIN"/>
    <n v="5"/>
    <n v="0"/>
  </r>
  <r>
    <s v="120499000267-0"/>
    <x v="22"/>
    <n v="342303"/>
    <m/>
    <s v="CASETA"/>
    <d v="1996-12-30T00:00:00"/>
    <n v="42128.6"/>
    <n v="31871.19"/>
    <s v="ZLIN"/>
    <n v="28"/>
    <n v="9"/>
    <n v="0"/>
    <n v="0"/>
    <s v=""/>
    <m/>
    <m/>
    <n v="247158.5"/>
    <n v="70028.239999999991"/>
    <s v="ZLIN"/>
    <n v="10"/>
    <n v="0"/>
  </r>
  <r>
    <s v="120499000268-0"/>
    <x v="22"/>
    <n v="343205"/>
    <m/>
    <s v="COBERTIZO"/>
    <d v="1996-12-30T00:00:00"/>
    <n v="7140998.2300000004"/>
    <n v="4008173.2100000004"/>
    <s v="ZLIN"/>
    <n v="38"/>
    <n v="9"/>
    <n v="0"/>
    <n v="0"/>
    <s v=""/>
    <m/>
    <m/>
    <n v="40682009.390000001"/>
    <n v="5763284.6600000039"/>
    <s v="ZLIN"/>
    <n v="20"/>
    <n v="0"/>
  </r>
  <r>
    <s v="120499000269-0"/>
    <x v="22"/>
    <n v="342303"/>
    <m/>
    <s v="COBERTIZO"/>
    <d v="1996-12-30T00:00:00"/>
    <n v="1720776.04"/>
    <n v="965854.91"/>
    <s v="ZLIN"/>
    <n v="38"/>
    <n v="9"/>
    <n v="0"/>
    <n v="0"/>
    <s v=""/>
    <m/>
    <m/>
    <n v="9803199"/>
    <n v="1388786.5199999996"/>
    <s v="ZLIN"/>
    <n v="20"/>
    <n v="0"/>
  </r>
  <r>
    <s v="120499000270-0"/>
    <x v="22"/>
    <n v="343205"/>
    <m/>
    <s v="COBERTIZO"/>
    <d v="1996-12-30T00:00:00"/>
    <n v="2084640.9"/>
    <n v="1831957.16"/>
    <s v="ZLIN"/>
    <n v="24"/>
    <n v="9"/>
    <n v="0"/>
    <n v="0"/>
    <s v=""/>
    <m/>
    <m/>
    <n v="12451772.039999999"/>
    <n v="5880003.459999999"/>
    <s v="ZLIN"/>
    <n v="6"/>
    <n v="0"/>
  </r>
  <r>
    <s v="120499000271-0"/>
    <x v="22"/>
    <n v="343205"/>
    <m/>
    <s v="COBERTIZO"/>
    <d v="1996-12-30T00:00:00"/>
    <n v="2296253.56"/>
    <n v="2017919.78"/>
    <s v="ZLIN"/>
    <n v="24"/>
    <n v="9"/>
    <n v="0"/>
    <n v="0"/>
    <s v=""/>
    <m/>
    <m/>
    <n v="13715755.91"/>
    <n v="6476884.7400000002"/>
    <s v="ZLIN"/>
    <n v="6"/>
    <n v="0"/>
  </r>
  <r>
    <s v="120499000272-0"/>
    <x v="22"/>
    <n v="343205"/>
    <m/>
    <s v="COBERTIZO"/>
    <d v="1996-12-30T00:00:00"/>
    <n v="2296253.56"/>
    <n v="2017919.78"/>
    <s v="ZLIN"/>
    <n v="24"/>
    <n v="9"/>
    <n v="0"/>
    <n v="0"/>
    <s v=""/>
    <m/>
    <m/>
    <n v="13715755.91"/>
    <n v="6476884.7400000002"/>
    <s v="ZLIN"/>
    <n v="6"/>
    <n v="0"/>
  </r>
  <r>
    <s v="120499000273-0"/>
    <x v="22"/>
    <n v="342303"/>
    <m/>
    <s v="CASETA"/>
    <d v="2011-07-31T00:00:00"/>
    <n v="11968771.27"/>
    <n v="3549359.76"/>
    <s v="ZLIN"/>
    <n v="24"/>
    <n v="2"/>
    <n v="0"/>
    <n v="0"/>
    <s v=""/>
    <m/>
    <m/>
    <n v="-4881372.3499999996"/>
    <n v="-691527.74999999953"/>
    <s v="ZLIN"/>
    <n v="20"/>
    <n v="0"/>
  </r>
  <r>
    <s v="120499000274-0"/>
    <x v="22"/>
    <n v="342303"/>
    <m/>
    <s v="CASETA"/>
    <d v="1997-12-30T00:00:00"/>
    <n v="1534520"/>
    <n v="843477.9"/>
    <s v="ZLIN"/>
    <n v="37"/>
    <n v="9"/>
    <n v="0"/>
    <n v="0"/>
    <s v=""/>
    <m/>
    <m/>
    <n v="447376.77"/>
    <n v="63378.380000000005"/>
    <s v="ZLIN"/>
    <n v="20"/>
    <n v="0"/>
  </r>
  <r>
    <s v="120499000275-0"/>
    <x v="22"/>
    <n v="342303"/>
    <m/>
    <s v="COBERTIZO"/>
    <d v="1996-12-30T00:00:00"/>
    <n v="907816.82"/>
    <n v="509548.77999999997"/>
    <s v="ZLIN"/>
    <n v="38"/>
    <n v="9"/>
    <n v="0"/>
    <n v="0"/>
    <s v=""/>
    <m/>
    <m/>
    <n v="5171799.6399999997"/>
    <n v="732671.62000000011"/>
    <s v="ZLIN"/>
    <n v="20"/>
    <n v="0"/>
  </r>
  <r>
    <s v="120499000276-0"/>
    <x v="22"/>
    <n v="342303"/>
    <m/>
    <s v="COBERTIZO"/>
    <d v="2013-02-28T00:00:00"/>
    <n v="8391878"/>
    <n v="5458794.4199999999"/>
    <s v="ZLIN"/>
    <n v="8"/>
    <n v="7"/>
    <n v="0"/>
    <n v="0"/>
    <s v=""/>
    <m/>
    <m/>
    <n v="595197.31999999995"/>
    <n v="281065.39999999997"/>
    <s v="ZLIN"/>
    <n v="6"/>
    <n v="0"/>
  </r>
  <r>
    <s v="120499000277-0"/>
    <x v="22"/>
    <n v="342303"/>
    <m/>
    <s v="COBERTIZO"/>
    <d v="2012-11-30T00:00:00"/>
    <n v="10519574.689999999"/>
    <n v="7833725.8399999999"/>
    <s v="ZLIN"/>
    <n v="7"/>
    <n v="10"/>
    <n v="0"/>
    <n v="0"/>
    <s v=""/>
    <m/>
    <m/>
    <n v="389323.9"/>
    <n v="220616.88000000003"/>
    <s v="ZLIN"/>
    <n v="5"/>
    <n v="0"/>
  </r>
  <r>
    <s v="120499000278-0"/>
    <x v="22"/>
    <n v="342303"/>
    <m/>
    <s v="COBERTIZO"/>
    <d v="2012-11-30T00:00:00"/>
    <n v="10519574.689999999"/>
    <n v="7833725.8399999999"/>
    <s v="ZLIN"/>
    <n v="7"/>
    <n v="10"/>
    <n v="0"/>
    <n v="0"/>
    <s v=""/>
    <m/>
    <m/>
    <n v="2838775.91"/>
    <n v="1608639.6800000002"/>
    <s v="ZLIN"/>
    <n v="5"/>
    <n v="0"/>
  </r>
  <r>
    <s v="120499000279-0"/>
    <x v="22"/>
    <n v="342303"/>
    <m/>
    <s v="CASETA"/>
    <d v="1994-12-01T00:00:00"/>
    <n v="305340.59000000003"/>
    <n v="173350.77000000002"/>
    <s v="ZLIN"/>
    <n v="41"/>
    <n v="10"/>
    <n v="0"/>
    <n v="0"/>
    <s v=""/>
    <m/>
    <m/>
    <n v="17605362.760000002"/>
    <n v="2375326.7300000023"/>
    <s v="ZLIN"/>
    <n v="21"/>
    <n v="0"/>
  </r>
  <r>
    <s v="120499000280-0"/>
    <x v="22"/>
    <n v="342303"/>
    <m/>
    <s v="CONTENEDOR"/>
    <d v="1996-12-30T00:00:00"/>
    <n v="217016.72"/>
    <n v="198741.63"/>
    <s v="ZLIN"/>
    <n v="23"/>
    <n v="9"/>
    <n v="0"/>
    <n v="0"/>
    <s v=""/>
    <m/>
    <m/>
    <n v="1303246.8500000001"/>
    <n v="738506.55"/>
    <s v="ZLIN"/>
    <n v="5"/>
    <n v="0"/>
  </r>
  <r>
    <s v="120499000281-0"/>
    <x v="22"/>
    <n v="342303"/>
    <m/>
    <s v="CONTENEDOR"/>
    <d v="1996-12-30T00:00:00"/>
    <n v="56140.61"/>
    <n v="51412.98"/>
    <s v="ZLIN"/>
    <n v="23"/>
    <n v="9"/>
    <n v="0"/>
    <n v="0"/>
    <s v=""/>
    <m/>
    <m/>
    <n v="337140.27"/>
    <n v="191046.15000000002"/>
    <s v="ZLIN"/>
    <n v="5"/>
    <n v="0"/>
  </r>
  <r>
    <s v="120499000282-0"/>
    <x v="22"/>
    <n v="342303"/>
    <m/>
    <s v="CASETA"/>
    <d v="1996-12-30T00:00:00"/>
    <n v="194056.66"/>
    <n v="146808.1"/>
    <s v="ZLIN"/>
    <n v="28"/>
    <n v="9"/>
    <n v="0"/>
    <n v="0"/>
    <s v=""/>
    <m/>
    <m/>
    <n v="1138484.44"/>
    <n v="322570.57999999996"/>
    <s v="ZLIN"/>
    <n v="10"/>
    <n v="0"/>
  </r>
  <r>
    <s v="120499000283-0"/>
    <x v="22"/>
    <n v="342303"/>
    <m/>
    <s v="CONTENEDOR"/>
    <d v="1996-12-30T00:00:00"/>
    <n v="1296091.08"/>
    <n v="691778.70000000007"/>
    <s v="ZLIN"/>
    <n v="40"/>
    <n v="9"/>
    <n v="0"/>
    <n v="0"/>
    <s v=""/>
    <m/>
    <m/>
    <n v="7352730.6399999997"/>
    <n v="946942.58000000007"/>
    <s v="ZLIN"/>
    <n v="22"/>
    <n v="0"/>
  </r>
  <r>
    <s v="120499000284-0"/>
    <x v="22"/>
    <n v="335309"/>
    <m/>
    <s v="CASETA"/>
    <d v="1976-06-01T00:00:00"/>
    <n v="130.38999999999999"/>
    <n v="101.39999999999999"/>
    <s v="ZLIN"/>
    <n v="54"/>
    <n v="4"/>
    <n v="0"/>
    <n v="0"/>
    <s v=""/>
    <m/>
    <m/>
    <n v="993622.83"/>
    <n v="187684.30999999994"/>
    <s v="ZLIN"/>
    <n v="15"/>
    <n v="0"/>
  </r>
  <r>
    <s v="120499000285-0"/>
    <x v="22"/>
    <n v="342303"/>
    <m/>
    <s v="CASETA"/>
    <d v="1996-12-30T00:00:00"/>
    <n v="2625314.5099999998"/>
    <n v="842813.14999999967"/>
    <s v="ZLIN"/>
    <n v="67"/>
    <n v="9"/>
    <n v="0"/>
    <n v="0"/>
    <s v=""/>
    <m/>
    <m/>
    <n v="14407738.369999999"/>
    <n v="833100.52999999933"/>
    <s v="ZLIN"/>
    <n v="49"/>
    <n v="0"/>
  </r>
  <r>
    <s v="120499000286-0"/>
    <x v="22"/>
    <n v="342303"/>
    <m/>
    <s v="CASETA"/>
    <d v="1996-12-30T00:00:00"/>
    <n v="391334.31"/>
    <n v="129452.73999999999"/>
    <s v="ZLIN"/>
    <n v="65"/>
    <n v="9"/>
    <n v="0"/>
    <n v="0"/>
    <s v=""/>
    <m/>
    <m/>
    <n v="2150968.16"/>
    <n v="129668.29000000004"/>
    <s v="ZLIN"/>
    <n v="47"/>
    <n v="0"/>
  </r>
  <r>
    <s v="120499000287-0"/>
    <x v="22"/>
    <n v="342303"/>
    <m/>
    <s v="CASETA"/>
    <d v="2011-07-31T00:00:00"/>
    <n v="11968771.27"/>
    <n v="1676407.6799999997"/>
    <s v="ZLIN"/>
    <n v="51"/>
    <n v="2"/>
    <n v="0"/>
    <n v="0"/>
    <s v=""/>
    <m/>
    <m/>
    <n v="-335763.75"/>
    <n v="-20241.080000000016"/>
    <s v="ZLIN"/>
    <n v="47"/>
    <n v="0"/>
  </r>
  <r>
    <s v="120499000288-0"/>
    <x v="22"/>
    <n v="342303"/>
    <m/>
    <s v="MALLA ESLABONADA"/>
    <d v="2013-02-28T00:00:00"/>
    <n v="168749552.84"/>
    <n v="60461069.730000004"/>
    <s v="ZLIN"/>
    <n v="15"/>
    <n v="7"/>
    <n v="0"/>
    <n v="0"/>
    <s v=""/>
    <m/>
    <m/>
    <n v="-21979989.760000002"/>
    <n v="-4790510.5800000019"/>
    <s v="ZLIN"/>
    <n v="13"/>
    <n v="0"/>
  </r>
  <r>
    <s v="120499000289-0"/>
    <x v="22"/>
    <n v="342303"/>
    <m/>
    <s v="CASETA"/>
    <d v="1996-12-30T00:00:00"/>
    <n v="55444.76"/>
    <n v="41945.16"/>
    <s v="ZLIN"/>
    <n v="28"/>
    <n v="9"/>
    <n v="0"/>
    <n v="0"/>
    <s v=""/>
    <m/>
    <m/>
    <n v="325281.25"/>
    <n v="92163.01999999999"/>
    <s v="ZLIN"/>
    <n v="10"/>
    <n v="0"/>
  </r>
  <r>
    <s v="120499000290-0"/>
    <x v="22"/>
    <n v="342303"/>
    <m/>
    <s v="COBERTIZO"/>
    <d v="1996-12-30T00:00:00"/>
    <n v="617402.66"/>
    <n v="542565.96000000008"/>
    <s v="ZLIN"/>
    <n v="24"/>
    <n v="9"/>
    <n v="0"/>
    <n v="0"/>
    <s v=""/>
    <m/>
    <m/>
    <n v="3687808.87"/>
    <n v="1741465.3"/>
    <s v="ZLIN"/>
    <n v="6"/>
    <n v="0"/>
  </r>
  <r>
    <s v="120499000291-0"/>
    <x v="22"/>
    <n v="342304"/>
    <m/>
    <s v="CASETA"/>
    <d v="2014-06-30T00:00:00"/>
    <n v="261970059.69999999"/>
    <n v="22156671.709999979"/>
    <s v="ZLIN"/>
    <n v="50"/>
    <n v="3"/>
    <n v="0"/>
    <n v="0"/>
    <s v=""/>
    <m/>
    <m/>
    <n v="-252758898.93000001"/>
    <n v="-14615310.49000001"/>
    <s v="ZLIN"/>
    <n v="49"/>
    <n v="0"/>
  </r>
  <r>
    <s v="120499000292-0"/>
    <x v="22"/>
    <n v="342304"/>
    <m/>
    <s v="COBERTIZO"/>
    <d v="2014-06-30T00:00:00"/>
    <n v="589215.98"/>
    <n v="99174.969999999972"/>
    <s v="ZLIN"/>
    <n v="25"/>
    <n v="3"/>
    <n v="0"/>
    <n v="0"/>
    <s v=""/>
    <m/>
    <m/>
    <n v="-49346.04"/>
    <n v="-5825.57"/>
    <s v="ZLIN"/>
    <n v="24"/>
    <n v="0"/>
  </r>
  <r>
    <s v="120499000293-0"/>
    <x v="22"/>
    <n v="343207"/>
    <m/>
    <s v="COBERTIZO"/>
    <d v="2014-06-30T00:00:00"/>
    <n v="192373346.24000001"/>
    <n v="32379672.150000006"/>
    <s v="ZLIN"/>
    <n v="25"/>
    <n v="3"/>
    <n v="0"/>
    <n v="0"/>
    <s v=""/>
    <m/>
    <m/>
    <n v="-134621721.88999999"/>
    <n v="-15892842.159999982"/>
    <s v="ZLIN"/>
    <n v="24"/>
    <n v="0"/>
  </r>
  <r>
    <s v="120499000294-0"/>
    <x v="22"/>
    <n v="343207"/>
    <m/>
    <s v="COBERTIZO"/>
    <d v="2014-06-30T00:00:00"/>
    <n v="211742796.38"/>
    <n v="35639876.609999985"/>
    <s v="ZLIN"/>
    <n v="25"/>
    <n v="3"/>
    <n v="0"/>
    <n v="0"/>
    <s v=""/>
    <m/>
    <m/>
    <n v="-154710529.50999999"/>
    <n v="-18264437.50999999"/>
    <s v="ZLIN"/>
    <n v="24"/>
    <n v="0"/>
  </r>
  <r>
    <s v="120499000295-0"/>
    <x v="22"/>
    <n v="343207"/>
    <m/>
    <s v="COBERTIZO"/>
    <d v="2012-09-30T00:00:00"/>
    <n v="2456704.09"/>
    <n v="545934.23999999976"/>
    <s v="ZLIN"/>
    <n v="27"/>
    <n v="0"/>
    <n v="0"/>
    <n v="0"/>
    <s v=""/>
    <m/>
    <m/>
    <n v="51580489.579999998"/>
    <n v="6089363.3599999994"/>
    <s v="ZLIN"/>
    <n v="24"/>
    <n v="0"/>
  </r>
  <r>
    <s v="120499000296-0"/>
    <x v="22"/>
    <n v="343207"/>
    <m/>
    <s v="COBERTIZO"/>
    <d v="2014-06-30T00:00:00"/>
    <n v="185007367.28999999"/>
    <n v="31139853.909999996"/>
    <s v="ZLIN"/>
    <n v="25"/>
    <n v="3"/>
    <n v="0"/>
    <n v="0"/>
    <s v=""/>
    <m/>
    <m/>
    <n v="77488328.239999995"/>
    <n v="9147927.6400000006"/>
    <s v="ZLIN"/>
    <n v="24"/>
    <n v="0"/>
  </r>
  <r>
    <s v="120499000297-0"/>
    <x v="22"/>
    <n v="342304"/>
    <m/>
    <s v="COBERTIZO"/>
    <d v="2014-06-30T00:00:00"/>
    <n v="2216982.6800000002"/>
    <n v="373155.49000000022"/>
    <s v="ZLIN"/>
    <n v="25"/>
    <n v="3"/>
    <n v="0"/>
    <n v="0"/>
    <s v=""/>
    <m/>
    <m/>
    <n v="3249196.97"/>
    <n v="383585.76000000024"/>
    <s v="ZLIN"/>
    <n v="24"/>
    <n v="0"/>
  </r>
  <r>
    <s v="120499000298-0"/>
    <x v="22"/>
    <n v="342304"/>
    <m/>
    <s v="COBERTIZO"/>
    <d v="2014-06-30T00:00:00"/>
    <n v="201926.32"/>
    <n v="33987.589999999997"/>
    <s v="ZLIN"/>
    <n v="25"/>
    <n v="3"/>
    <n v="0"/>
    <n v="0"/>
    <s v=""/>
    <m/>
    <m/>
    <n v="295942.03999999998"/>
    <n v="34937.609999999986"/>
    <s v="ZLIN"/>
    <n v="24"/>
    <n v="0"/>
  </r>
  <r>
    <s v="120499000299-0"/>
    <x v="22"/>
    <n v="342304"/>
    <m/>
    <s v="COBERTIZO"/>
    <d v="2014-06-30T00:00:00"/>
    <n v="32555168.5"/>
    <n v="5479582.8000000007"/>
    <s v="ZLIN"/>
    <n v="25"/>
    <n v="3"/>
    <n v="0"/>
    <n v="0"/>
    <s v=""/>
    <m/>
    <m/>
    <n v="-19984234.550000001"/>
    <n v="-2359249.91"/>
    <s v="ZLIN"/>
    <n v="24"/>
    <n v="0"/>
  </r>
  <r>
    <s v="120499000300-0"/>
    <x v="22"/>
    <n v="343207"/>
    <m/>
    <s v="COBERTIZO"/>
    <d v="2014-06-30T00:00:00"/>
    <n v="33417373.91"/>
    <n v="5624706.4899999984"/>
    <s v="ZLIN"/>
    <n v="25"/>
    <n v="3"/>
    <n v="0"/>
    <n v="0"/>
    <s v=""/>
    <m/>
    <m/>
    <n v="-21855612.300000001"/>
    <n v="-2580176.4400000013"/>
    <s v="ZLIN"/>
    <n v="24"/>
    <n v="0"/>
  </r>
  <r>
    <s v="120499000302-0"/>
    <x v="22"/>
    <n v="343207"/>
    <m/>
    <s v="COBERTIZO"/>
    <d v="2014-06-30T00:00:00"/>
    <n v="33055244.41"/>
    <n v="5563754.0100000016"/>
    <s v="ZLIN"/>
    <n v="25"/>
    <n v="3"/>
    <n v="0"/>
    <n v="0"/>
    <s v=""/>
    <m/>
    <m/>
    <n v="-18243175.98"/>
    <n v="-2153708.2699999996"/>
    <s v="ZLIN"/>
    <n v="24"/>
    <n v="0"/>
  </r>
  <r>
    <s v="120499000303-0"/>
    <x v="22"/>
    <n v="342503"/>
    <m/>
    <s v="LABORATORIO"/>
    <d v="1988-12-01T00:00:00"/>
    <n v="430457.11"/>
    <n v="207106.71"/>
    <s v="ZLIN"/>
    <n v="61"/>
    <n v="10"/>
    <n v="0"/>
    <n v="0"/>
    <s v=""/>
    <m/>
    <m/>
    <n v="106063499.84"/>
    <n v="8586092.8400000036"/>
    <s v="ZLIN"/>
    <n v="35"/>
    <n v="0"/>
  </r>
  <r>
    <s v="120499000304-0"/>
    <x v="22"/>
    <n v="342304"/>
    <m/>
    <s v="COBERTIZO"/>
    <d v="2014-06-30T00:00:00"/>
    <n v="30245864.050000001"/>
    <n v="5090888"/>
    <s v="ZLIN"/>
    <n v="25"/>
    <n v="3"/>
    <n v="0"/>
    <n v="0"/>
    <s v=""/>
    <m/>
    <m/>
    <n v="107829498.28"/>
    <n v="12729871.320000008"/>
    <s v="ZLIN"/>
    <n v="24"/>
    <n v="0"/>
  </r>
  <r>
    <s v="120499000305-0"/>
    <x v="22"/>
    <n v="342304"/>
    <m/>
    <s v="COBERTIZO"/>
    <d v="2014-06-30T00:00:00"/>
    <n v="715007.27"/>
    <n v="120347.76000000001"/>
    <s v="ZLIN"/>
    <n v="25"/>
    <n v="3"/>
    <n v="0"/>
    <n v="0"/>
    <s v=""/>
    <m/>
    <m/>
    <n v="338731.89"/>
    <n v="39989.179999999993"/>
    <s v="ZLIN"/>
    <n v="24"/>
    <n v="0"/>
  </r>
  <r>
    <s v="120499000306-0"/>
    <x v="22"/>
    <n v="342304"/>
    <m/>
    <s v="COBERTIZO"/>
    <d v="2014-06-30T00:00:00"/>
    <n v="2755023.37"/>
    <n v="463716.8200000003"/>
    <s v="ZLIN"/>
    <n v="25"/>
    <n v="3"/>
    <n v="0"/>
    <n v="0"/>
    <s v=""/>
    <m/>
    <m/>
    <n v="-1801838.85"/>
    <n v="-212717.08000000007"/>
    <s v="ZLIN"/>
    <n v="24"/>
    <n v="0"/>
  </r>
  <r>
    <s v="120499000307-0"/>
    <x v="22"/>
    <n v="342304"/>
    <m/>
    <s v="COBERTIZO"/>
    <d v="2014-06-30T00:00:00"/>
    <n v="1267045.8700000001"/>
    <n v="213265.14000000013"/>
    <s v="ZLIN"/>
    <n v="25"/>
    <n v="3"/>
    <n v="0"/>
    <n v="0"/>
    <s v=""/>
    <m/>
    <m/>
    <n v="-699282.1"/>
    <n v="-82554.13"/>
    <s v="ZLIN"/>
    <n v="24"/>
    <n v="0"/>
  </r>
  <r>
    <s v="120499000308-0"/>
    <x v="22"/>
    <n v="214403"/>
    <m/>
    <s v="MALLA ESLABONADA"/>
    <d v="2015-10-01T00:00:00"/>
    <n v="1"/>
    <n v="1"/>
    <s v="ZLIN"/>
    <n v="0"/>
    <n v="1"/>
    <n v="0"/>
    <n v="0"/>
    <s v=""/>
    <m/>
    <m/>
    <n v="205104.67"/>
    <n v="116225.98000000001"/>
    <s v="ZLIN"/>
    <n v="5"/>
    <n v="0"/>
  </r>
  <r>
    <s v="120499000309-0"/>
    <x v="22"/>
    <n v="342304"/>
    <m/>
    <s v="PLANCHE CONCRETO"/>
    <d v="1995-12-31T00:00:00"/>
    <n v="65030.22"/>
    <n v="21519.050000000003"/>
    <s v="ZLIN"/>
    <n v="68"/>
    <n v="9"/>
    <n v="0"/>
    <n v="0"/>
    <s v=""/>
    <m/>
    <m/>
    <n v="3312919.28"/>
    <n v="191563.36999999965"/>
    <s v="ZLIN"/>
    <n v="49"/>
    <n v="0"/>
  </r>
  <r>
    <s v="120499000310-0"/>
    <x v="22"/>
    <n v="342502"/>
    <m/>
    <s v="COBERTIZO"/>
    <d v="2013-04-30T00:00:00"/>
    <n v="39392546.740000002"/>
    <n v="9112154.9400000013"/>
    <s v="ZLIN"/>
    <n v="23"/>
    <n v="5"/>
    <n v="0"/>
    <n v="0"/>
    <s v=""/>
    <m/>
    <m/>
    <n v="-3521637.9"/>
    <n v="-475141.60999999987"/>
    <s v="ZLIN"/>
    <n v="21"/>
    <n v="0"/>
  </r>
  <r>
    <s v="120499000311-0"/>
    <x v="22"/>
    <n v="342502"/>
    <m/>
    <s v="COBERTIZO"/>
    <d v="2013-04-30T00:00:00"/>
    <n v="3108682.14"/>
    <n v="719090.18000000017"/>
    <s v="ZLIN"/>
    <n v="23"/>
    <n v="5"/>
    <n v="0"/>
    <n v="0"/>
    <s v=""/>
    <m/>
    <m/>
    <n v="38761.71"/>
    <n v="5229.7699999999968"/>
    <s v="ZLIN"/>
    <n v="21"/>
    <n v="0"/>
  </r>
  <r>
    <s v="120499000312-0"/>
    <x v="22"/>
    <n v="343206"/>
    <m/>
    <s v="COBERTIZO"/>
    <d v="2013-04-30T00:00:00"/>
    <n v="4731298.47"/>
    <n v="1094428.46"/>
    <s v="ZLIN"/>
    <n v="23"/>
    <n v="5"/>
    <n v="0"/>
    <n v="0"/>
    <s v=""/>
    <m/>
    <m/>
    <n v="13208163.07"/>
    <n v="1782053.7599999998"/>
    <s v="ZLIN"/>
    <n v="21"/>
    <n v="0"/>
  </r>
  <r>
    <s v="120499000313-0"/>
    <x v="22"/>
    <n v="343206"/>
    <m/>
    <s v="COBERTIZO"/>
    <d v="2013-04-30T00:00:00"/>
    <n v="1958759.96"/>
    <n v="453093.92999999993"/>
    <s v="ZLIN"/>
    <n v="23"/>
    <n v="5"/>
    <n v="0"/>
    <n v="0"/>
    <s v=""/>
    <m/>
    <m/>
    <n v="14786883.199999999"/>
    <n v="1995055.67"/>
    <s v="ZLIN"/>
    <n v="21"/>
    <n v="0"/>
  </r>
  <r>
    <s v="120499000314-0"/>
    <x v="22"/>
    <n v="343206"/>
    <m/>
    <s v="COBERTIZO"/>
    <d v="2013-04-30T00:00:00"/>
    <n v="95022409.359999999"/>
    <n v="21980272.629999995"/>
    <s v="ZLIN"/>
    <n v="23"/>
    <n v="5"/>
    <n v="0"/>
    <n v="0"/>
    <s v=""/>
    <m/>
    <m/>
    <n v="-67890426.019999996"/>
    <n v="-9159819.3799999952"/>
    <s v="ZLIN"/>
    <n v="21"/>
    <n v="0"/>
  </r>
  <r>
    <s v="120499000315-0"/>
    <x v="22"/>
    <n v="342502"/>
    <m/>
    <s v="CASETA"/>
    <d v="2013-04-30T00:00:00"/>
    <n v="90688148.670000002"/>
    <n v="10145834.180000007"/>
    <s v="ZLIN"/>
    <n v="48"/>
    <n v="5"/>
    <n v="0"/>
    <n v="0"/>
    <s v=""/>
    <m/>
    <m/>
    <n v="49545412.780000001"/>
    <n v="3051710.200000003"/>
    <s v="ZLIN"/>
    <n v="46"/>
    <n v="0"/>
  </r>
  <r>
    <s v="120499000316-0"/>
    <x v="22"/>
    <n v="342503"/>
    <m/>
    <s v="CASETA"/>
    <d v="2015-10-01T00:00:00"/>
    <n v="1"/>
    <n v="1"/>
    <s v="ZLIN"/>
    <n v="0"/>
    <n v="1"/>
    <n v="0"/>
    <n v="0"/>
    <s v=""/>
    <m/>
    <m/>
    <n v="422510.58"/>
    <n v="399037.77"/>
    <s v="ZLIN"/>
    <n v="3"/>
    <n v="0"/>
  </r>
  <r>
    <s v="120499000317-0"/>
    <x v="22"/>
    <n v="342502"/>
    <m/>
    <s v="COBERTIZO"/>
    <d v="2013-04-30T00:00:00"/>
    <n v="1224358.1000000001"/>
    <n v="283214.51000000013"/>
    <s v="ZLIN"/>
    <n v="23"/>
    <n v="5"/>
    <n v="0"/>
    <n v="0"/>
    <s v=""/>
    <m/>
    <m/>
    <n v="74251.990000000005"/>
    <n v="10018.130000000005"/>
    <s v="ZLIN"/>
    <n v="21"/>
    <n v="0"/>
  </r>
  <r>
    <s v="120499000318-0"/>
    <x v="22"/>
    <n v="342502"/>
    <m/>
    <s v="COBERTIZO"/>
    <d v="2013-04-30T00:00:00"/>
    <n v="2422213.5"/>
    <n v="560298.48"/>
    <s v="ZLIN"/>
    <n v="23"/>
    <n v="5"/>
    <n v="0"/>
    <n v="0"/>
    <s v=""/>
    <m/>
    <m/>
    <n v="6761989.5899999999"/>
    <n v="912331.91999999993"/>
    <s v="ZLIN"/>
    <n v="21"/>
    <n v="0"/>
  </r>
  <r>
    <s v="120499000319-0"/>
    <x v="22"/>
    <n v="343206"/>
    <m/>
    <s v="COBERTIZO"/>
    <d v="2013-04-30T00:00:00"/>
    <n v="1292295.0900000001"/>
    <n v="298929.47000000009"/>
    <s v="ZLIN"/>
    <n v="23"/>
    <n v="5"/>
    <n v="0"/>
    <n v="0"/>
    <s v=""/>
    <m/>
    <m/>
    <n v="7046743.4400000004"/>
    <n v="950751.10000000056"/>
    <s v="ZLIN"/>
    <n v="21"/>
    <n v="0"/>
  </r>
  <r>
    <s v="120499000320-0"/>
    <x v="22"/>
    <n v="342502"/>
    <m/>
    <s v="CASETA"/>
    <d v="2013-04-30T00:00:00"/>
    <n v="298129.09999999998"/>
    <n v="33353.509999999951"/>
    <s v="ZLIN"/>
    <n v="48"/>
    <n v="5"/>
    <n v="0"/>
    <n v="0"/>
    <s v=""/>
    <m/>
    <m/>
    <n v="1608682.65"/>
    <n v="99085.520000000019"/>
    <s v="ZLIN"/>
    <n v="46"/>
    <n v="0"/>
  </r>
  <r>
    <s v="120499000321-0"/>
    <x v="22"/>
    <n v="342502"/>
    <m/>
    <s v="CASETA"/>
    <d v="2013-04-30T00:00:00"/>
    <n v="41123065.609999999"/>
    <n v="4600687.2100000009"/>
    <s v="ZLIN"/>
    <n v="48"/>
    <n v="5"/>
    <n v="0"/>
    <n v="0"/>
    <s v=""/>
    <m/>
    <m/>
    <n v="-34046555.789999999"/>
    <n v="-2097070.4699999988"/>
    <s v="ZLIN"/>
    <n v="46"/>
    <n v="0"/>
  </r>
  <r>
    <s v="120499000322-0"/>
    <x v="22"/>
    <n v="342502"/>
    <m/>
    <s v="CASETA"/>
    <d v="2013-04-30T00:00:00"/>
    <n v="9594205.4399999995"/>
    <n v="1073362.0599999987"/>
    <s v="ZLIN"/>
    <n v="48"/>
    <n v="5"/>
    <n v="0"/>
    <n v="0"/>
    <s v=""/>
    <m/>
    <m/>
    <n v="12460512.76"/>
    <n v="767495.33999999985"/>
    <s v="ZLIN"/>
    <n v="46"/>
    <n v="0"/>
  </r>
  <r>
    <s v="120499000323-0"/>
    <x v="22"/>
    <n v="342502"/>
    <m/>
    <s v="CONTENEDOR"/>
    <d v="2013-04-30T00:00:00"/>
    <n v="6881116.9699999997"/>
    <n v="1591717.46"/>
    <s v="ZLIN"/>
    <n v="23"/>
    <n v="5"/>
    <n v="0"/>
    <n v="0"/>
    <s v=""/>
    <m/>
    <m/>
    <n v="401440.25"/>
    <n v="54162.570000000007"/>
    <s v="ZLIN"/>
    <n v="21"/>
    <n v="0"/>
  </r>
  <r>
    <s v="120499000324-0"/>
    <x v="22"/>
    <n v="342503"/>
    <m/>
    <s v="CASETA"/>
    <d v="2012-03-31T00:00:00"/>
    <n v="97583832.319999993"/>
    <n v="12560295.25999999"/>
    <s v="ZLIN"/>
    <n v="50"/>
    <n v="6"/>
    <n v="0"/>
    <n v="0"/>
    <s v=""/>
    <m/>
    <m/>
    <n v="-82731047.859999999"/>
    <n v="-4987332.6799999923"/>
    <s v="ZLIN"/>
    <n v="47"/>
    <n v="0"/>
  </r>
  <r>
    <s v="120499000325-0"/>
    <x v="22"/>
    <n v="342502"/>
    <m/>
    <s v="CASETA"/>
    <d v="2013-04-30T00:00:00"/>
    <n v="65449536.350000001"/>
    <n v="7322237.2800000012"/>
    <s v="ZLIN"/>
    <n v="48"/>
    <n v="5"/>
    <n v="0"/>
    <n v="0"/>
    <s v=""/>
    <m/>
    <m/>
    <n v="-46073792.969999999"/>
    <n v="-2837878.5600000024"/>
    <s v="ZLIN"/>
    <n v="46"/>
    <n v="0"/>
  </r>
  <r>
    <s v="120499000326-0"/>
    <x v="22"/>
    <n v="342502"/>
    <m/>
    <s v="COBERTIZO"/>
    <d v="2013-04-30T00:00:00"/>
    <n v="8090514.7800000003"/>
    <n v="1871471.3900000006"/>
    <s v="ZLIN"/>
    <n v="23"/>
    <n v="5"/>
    <n v="0"/>
    <n v="0"/>
    <s v=""/>
    <m/>
    <m/>
    <n v="471995.78"/>
    <n v="63681.97000000003"/>
    <s v="ZLIN"/>
    <n v="21"/>
    <n v="0"/>
  </r>
  <r>
    <s v="120499000327-0"/>
    <x v="22"/>
    <n v="342502"/>
    <m/>
    <s v="COBERTIZO"/>
    <d v="2013-04-30T00:00:00"/>
    <n v="33242659.370000001"/>
    <n v="7689583.1400000006"/>
    <s v="ZLIN"/>
    <n v="23"/>
    <n v="5"/>
    <n v="0"/>
    <n v="0"/>
    <s v=""/>
    <m/>
    <m/>
    <n v="1939356.82"/>
    <n v="261659.25"/>
    <s v="ZLIN"/>
    <n v="21"/>
    <n v="0"/>
  </r>
  <r>
    <s v="120499000328-0"/>
    <x v="22"/>
    <n v="335100"/>
    <m/>
    <s v="CASETA"/>
    <d v="2005-12-31T00:00:00"/>
    <n v="1395993.13"/>
    <n v="471494.35999999987"/>
    <s v="ZLIN"/>
    <n v="37"/>
    <n v="9"/>
    <n v="0"/>
    <n v="0"/>
    <s v=""/>
    <m/>
    <m/>
    <n v="1703043.97"/>
    <n v="172331.83000000007"/>
    <s v="ZLIN"/>
    <n v="28"/>
    <n v="0"/>
  </r>
  <r>
    <s v="120499000329-0"/>
    <x v="22"/>
    <n v="335100"/>
    <m/>
    <s v="CASETA"/>
    <d v="2005-12-31T00:00:00"/>
    <n v="3643629.17"/>
    <n v="848516.35999999987"/>
    <s v="ZLIN"/>
    <n v="54"/>
    <n v="9"/>
    <n v="0"/>
    <n v="0"/>
    <s v=""/>
    <m/>
    <m/>
    <n v="4147851.76"/>
    <n v="261161.0299999998"/>
    <s v="ZLIN"/>
    <n v="45"/>
    <n v="0"/>
  </r>
  <r>
    <s v="120499000330-0"/>
    <x v="22"/>
    <n v="335100"/>
    <m/>
    <s v="COBERTIZO"/>
    <d v="2014-05-31T00:00:00"/>
    <n v="43452846.079999998"/>
    <n v="8826359.3599999994"/>
    <s v="ZLIN"/>
    <n v="21"/>
    <n v="4"/>
    <n v="0"/>
    <n v="0"/>
    <s v=""/>
    <m/>
    <m/>
    <n v="-14711479.66"/>
    <n v="-2084126.2799999993"/>
    <s v="ZLIN"/>
    <n v="20"/>
    <n v="0"/>
  </r>
  <r>
    <s v="120499000331-0"/>
    <x v="22"/>
    <n v="335100"/>
    <m/>
    <s v="CASETA"/>
    <d v="2005-12-31T00:00:00"/>
    <n v="2554758.67"/>
    <n v="862865.54"/>
    <s v="ZLIN"/>
    <n v="37"/>
    <n v="9"/>
    <n v="0"/>
    <n v="0"/>
    <s v=""/>
    <m/>
    <m/>
    <n v="3116681.81"/>
    <n v="315378.51000000024"/>
    <s v="ZLIN"/>
    <n v="28"/>
    <n v="0"/>
  </r>
  <r>
    <s v="120499000332-0"/>
    <x v="22"/>
    <n v="335302"/>
    <m/>
    <s v="CASETA"/>
    <d v="2015-10-01T00:00:00"/>
    <n v="1"/>
    <n v="1"/>
    <s v="ZLIN"/>
    <n v="0"/>
    <n v="1"/>
    <n v="0"/>
    <n v="0"/>
    <s v=""/>
    <m/>
    <m/>
    <n v="1666655.05"/>
    <n v="174895.89000000013"/>
    <s v="ZLIN"/>
    <n v="27"/>
    <n v="0"/>
  </r>
  <r>
    <s v="120499000333-0"/>
    <x v="22"/>
    <n v="335100"/>
    <m/>
    <s v="COBERTIZO"/>
    <d v="2015-10-01T00:00:00"/>
    <n v="1"/>
    <n v="1"/>
    <s v="ZLIN"/>
    <n v="0"/>
    <n v="1"/>
    <n v="0"/>
    <n v="0"/>
    <s v=""/>
    <m/>
    <m/>
    <n v="166165.74"/>
    <n v="166165.74"/>
    <s v="ZLIN"/>
    <n v="2"/>
    <n v="0"/>
  </r>
  <r>
    <s v="120499000334-0"/>
    <x v="22"/>
    <n v="335302"/>
    <m/>
    <s v="CASETA"/>
    <d v="2015-10-01T00:00:00"/>
    <n v="1"/>
    <n v="1"/>
    <s v="ZLIN"/>
    <n v="0"/>
    <n v="1"/>
    <n v="0"/>
    <n v="0"/>
    <s v=""/>
    <m/>
    <m/>
    <n v="5514859.0499999998"/>
    <n v="578719.78000000026"/>
    <s v="ZLIN"/>
    <n v="27"/>
    <n v="0"/>
  </r>
  <r>
    <s v="120499000335-0"/>
    <x v="22"/>
    <n v="335204"/>
    <m/>
    <s v="COBERTIZO"/>
    <d v="2015-10-01T00:00:00"/>
    <n v="1"/>
    <n v="1"/>
    <s v="ZLIN"/>
    <n v="0"/>
    <n v="1"/>
    <n v="0"/>
    <n v="0"/>
    <s v=""/>
    <m/>
    <m/>
    <n v="41985852.130000003"/>
    <n v="41985852.130000003"/>
    <s v="ZLIN"/>
    <n v="2"/>
    <n v="0"/>
  </r>
  <r>
    <s v="120499000336-0"/>
    <x v="22"/>
    <n v="335302"/>
    <m/>
    <s v="CASETA"/>
    <d v="2015-10-01T00:00:00"/>
    <n v="1"/>
    <n v="1"/>
    <s v="ZLIN"/>
    <n v="0"/>
    <n v="1"/>
    <n v="0"/>
    <n v="0"/>
    <s v=""/>
    <m/>
    <m/>
    <n v="569722.87"/>
    <n v="59785.739999999991"/>
    <s v="ZLIN"/>
    <n v="27"/>
    <n v="0"/>
  </r>
  <r>
    <s v="120499000337-0"/>
    <x v="22"/>
    <n v="343206"/>
    <m/>
    <s v="COBERTIZO"/>
    <d v="2013-04-30T00:00:00"/>
    <n v="25975756.289999999"/>
    <n v="6008626.9100000001"/>
    <s v="ZLIN"/>
    <n v="23"/>
    <n v="5"/>
    <n v="0"/>
    <n v="0"/>
    <s v=""/>
    <m/>
    <m/>
    <n v="72515405.129999995"/>
    <n v="9783824.4999999925"/>
    <s v="ZLIN"/>
    <n v="21"/>
    <n v="0"/>
  </r>
  <r>
    <s v="120499000338-0"/>
    <x v="22"/>
    <n v="342503"/>
    <m/>
    <s v="COBERTIZO"/>
    <d v="2015-10-01T00:00:00"/>
    <n v="1"/>
    <n v="1"/>
    <s v="ZLIN"/>
    <n v="0"/>
    <n v="1"/>
    <n v="0"/>
    <n v="0"/>
    <s v=""/>
    <m/>
    <m/>
    <n v="2028616.58"/>
    <n v="1915915.6600000001"/>
    <s v="ZLIN"/>
    <n v="3"/>
    <n v="0"/>
  </r>
  <r>
    <s v="120499000339-0"/>
    <x v="22"/>
    <n v="335309"/>
    <m/>
    <s v="CASETA"/>
    <d v="1994-12-01T00:00:00"/>
    <n v="166549.53"/>
    <n v="79375.59"/>
    <s v="ZLIN"/>
    <n v="49"/>
    <n v="10"/>
    <n v="0"/>
    <n v="0"/>
    <s v=""/>
    <m/>
    <m/>
    <n v="9589563.0999999996"/>
    <n v="936911.33999999985"/>
    <s v="ZLIN"/>
    <n v="29"/>
    <n v="0"/>
  </r>
  <r>
    <s v="120499000340-0"/>
    <x v="22"/>
    <n v="342503"/>
    <m/>
    <s v="EDIFICACION"/>
    <d v="1982-09-01T00:00:00"/>
    <n v="558558.74"/>
    <n v="282880.8"/>
    <s v="ZLIN"/>
    <n v="71"/>
    <n v="1"/>
    <n v="0"/>
    <n v="0"/>
    <s v=""/>
    <m/>
    <m/>
    <n v="60084796.490000002"/>
    <n v="4480006.75"/>
    <s v="ZLIN"/>
    <n v="38"/>
    <n v="0"/>
  </r>
  <r>
    <s v="120499000341-0"/>
    <x v="22"/>
    <n v="342503"/>
    <m/>
    <s v="CASETA"/>
    <d v="2015-10-01T00:00:00"/>
    <n v="1"/>
    <n v="1"/>
    <s v="ZLIN"/>
    <n v="0"/>
    <n v="1"/>
    <n v="0"/>
    <n v="0"/>
    <s v=""/>
    <m/>
    <m/>
    <n v="113211.11"/>
    <n v="106921.60000000001"/>
    <s v="ZLIN"/>
    <n v="3"/>
    <n v="0"/>
  </r>
  <r>
    <s v="120499000342-0"/>
    <x v="22"/>
    <n v="342503"/>
    <m/>
    <s v="COBERTIZO"/>
    <d v="2015-10-01T00:00:00"/>
    <n v="1"/>
    <n v="1"/>
    <s v="ZLIN"/>
    <n v="0"/>
    <n v="1"/>
    <n v="0"/>
    <n v="0"/>
    <s v=""/>
    <m/>
    <m/>
    <n v="472107.4"/>
    <n v="191091.09000000003"/>
    <s v="ZLIN"/>
    <n v="7"/>
    <n v="0"/>
  </r>
  <r>
    <s v="120499000343-0"/>
    <x v="22"/>
    <n v="342503"/>
    <m/>
    <s v="COBERTIZO"/>
    <d v="2012-03-31T00:00:00"/>
    <n v="15328715.51"/>
    <n v="3907319.6400000006"/>
    <s v="ZLIN"/>
    <n v="25"/>
    <n v="6"/>
    <n v="0"/>
    <n v="0"/>
    <s v=""/>
    <m/>
    <m/>
    <n v="21469966.02"/>
    <n v="2765071.3900000006"/>
    <s v="ZLIN"/>
    <n v="22"/>
    <n v="0"/>
  </r>
  <r>
    <s v="120499000344-0"/>
    <x v="22"/>
    <n v="343203"/>
    <m/>
    <s v="LOSA CONCRETO"/>
    <d v="2013-04-30T00:00:00"/>
    <n v="32248467.09"/>
    <n v="3464711.3500000015"/>
    <s v="ZLIN"/>
    <n v="50"/>
    <n v="5"/>
    <n v="0"/>
    <n v="0"/>
    <s v=""/>
    <m/>
    <m/>
    <n v="207783147.93000001"/>
    <n v="12264977.480000019"/>
    <s v="ZLIN"/>
    <n v="48"/>
    <n v="0"/>
  </r>
  <r>
    <s v="120499000345-0"/>
    <x v="22"/>
    <n v="342302"/>
    <m/>
    <s v="MALLA ESLABONADA"/>
    <d v="1987-01-01T00:00:00"/>
    <n v="1452006.5"/>
    <n v="1452006.5"/>
    <s v="ZLIN"/>
    <n v="30"/>
    <n v="9"/>
    <n v="0"/>
    <n v="0"/>
    <s v=""/>
    <m/>
    <m/>
    <n v="17084889.239999998"/>
    <n v="17084889.239999998"/>
    <s v="ZLIN"/>
    <n v="2"/>
    <n v="0"/>
  </r>
  <r>
    <s v="120499000346-0"/>
    <x v="22"/>
    <n v="342408"/>
    <m/>
    <s v="MALLA ESLABONADA"/>
    <d v="1993-01-01T00:00:00"/>
    <n v="19231631.629999999"/>
    <n v="19169393.34"/>
    <s v="ZLIN"/>
    <n v="25"/>
    <n v="9"/>
    <n v="0"/>
    <n v="0"/>
    <s v=""/>
    <m/>
    <m/>
    <n v="7573187.3099999996"/>
    <n v="7152454.6799999997"/>
    <s v="ZLIN"/>
    <n v="3"/>
    <n v="0"/>
  </r>
  <r>
    <s v="120499000347-0"/>
    <x v="22"/>
    <n v="342304"/>
    <m/>
    <s v="MALLA ESLABONADA"/>
    <d v="2014-06-30T00:00:00"/>
    <n v="61868777.380000003"/>
    <n v="17242118.289999999"/>
    <s v="ZLIN"/>
    <n v="15"/>
    <n v="3"/>
    <n v="0"/>
    <n v="0"/>
    <s v=""/>
    <m/>
    <m/>
    <n v="-9880001.9299999997"/>
    <n v="-1999524.1999999993"/>
    <s v="ZLIN"/>
    <n v="14"/>
    <n v="0"/>
  </r>
  <r>
    <s v="120499000348-0"/>
    <x v="22"/>
    <n v="342502"/>
    <m/>
    <s v="MALLA ESLABONADA"/>
    <d v="2013-04-30T00:00:00"/>
    <n v="62105169.240000002"/>
    <n v="25073515.520000003"/>
    <s v="ZLIN"/>
    <n v="13"/>
    <n v="5"/>
    <n v="0"/>
    <n v="0"/>
    <s v=""/>
    <m/>
    <m/>
    <n v="3367910.27"/>
    <n v="867492.04"/>
    <s v="ZLIN"/>
    <n v="11"/>
    <n v="0"/>
  </r>
  <r>
    <s v="120499000349-0"/>
    <x v="22"/>
    <n v="342407"/>
    <m/>
    <s v="ESTRUCTURA REFINERIA"/>
    <d v="2015-10-01T00:00:00"/>
    <n v="1"/>
    <n v="1"/>
    <s v="ZLIN"/>
    <n v="0"/>
    <n v="1"/>
    <n v="0"/>
    <n v="0"/>
    <s v=""/>
    <m/>
    <m/>
    <n v="1789250490"/>
    <n v="120703406.06999993"/>
    <s v="ZLIN"/>
    <n v="42"/>
    <n v="0"/>
  </r>
  <r>
    <s v="120499000350-0"/>
    <x v="22"/>
    <n v="335100"/>
    <m/>
    <s v="CASETA"/>
    <d v="2015-10-01T00:00:00"/>
    <n v="1"/>
    <n v="1"/>
    <s v="ZLIN"/>
    <n v="0"/>
    <n v="1"/>
    <n v="0"/>
    <n v="0"/>
    <s v=""/>
    <m/>
    <m/>
    <n v="4885321.8899999997"/>
    <n v="601815.00999999978"/>
    <s v="ZLIN"/>
    <n v="23"/>
    <n v="0"/>
  </r>
  <r>
    <s v="120499000351-0"/>
    <x v="22"/>
    <n v="335100"/>
    <m/>
    <s v="CASETA"/>
    <d v="2015-10-01T00:00:00"/>
    <n v="1"/>
    <n v="1"/>
    <s v="ZLIN"/>
    <n v="0"/>
    <n v="1"/>
    <n v="0"/>
    <n v="0"/>
    <s v=""/>
    <m/>
    <m/>
    <n v="6734417.2800000003"/>
    <n v="545167.11000000034"/>
    <s v="ZLIN"/>
    <n v="35"/>
    <n v="0"/>
  </r>
  <r>
    <s v="120499000352-0"/>
    <x v="22"/>
    <n v="214403"/>
    <m/>
    <s v="CONTENEDOR"/>
    <d v="2011-07-31T00:00:00"/>
    <n v="116140.3"/>
    <n v="101919.04000000001"/>
    <s v="ZLIN"/>
    <n v="8"/>
    <n v="2"/>
    <n v="0"/>
    <n v="0"/>
    <s v=""/>
    <m/>
    <m/>
    <n v="1186388.98"/>
    <n v="840358.86"/>
    <s v="ZLIN"/>
    <n v="4"/>
    <n v="0"/>
  </r>
  <r>
    <s v="120499000353-0"/>
    <x v="22"/>
    <n v="342509"/>
    <m/>
    <s v="CASETA"/>
    <d v="2015-03-31T00:00:00"/>
    <n v="3833333"/>
    <n v="268333.31000000006"/>
    <s v="ZLIN"/>
    <n v="50"/>
    <n v="0"/>
    <n v="0"/>
    <n v="0"/>
    <s v=""/>
    <m/>
    <m/>
    <n v="0"/>
    <n v="0"/>
    <s v="ZLIN"/>
    <n v="50"/>
    <n v="0"/>
  </r>
  <r>
    <s v="120499000354-0"/>
    <x v="22"/>
    <n v="342509"/>
    <m/>
    <s v="CASETA"/>
    <d v="2015-03-31T00:00:00"/>
    <n v="3833333"/>
    <n v="268333.31000000006"/>
    <s v="ZLIN"/>
    <n v="50"/>
    <n v="0"/>
    <n v="0"/>
    <n v="0"/>
    <s v=""/>
    <m/>
    <m/>
    <n v="0"/>
    <n v="0"/>
    <s v="ZLIN"/>
    <n v="50"/>
    <n v="0"/>
  </r>
  <r>
    <s v="120499000355-0"/>
    <x v="22"/>
    <n v="342509"/>
    <m/>
    <s v="CASETA"/>
    <d v="2015-03-31T00:00:00"/>
    <n v="3833334"/>
    <n v="268333.37999999989"/>
    <s v="ZLIN"/>
    <n v="50"/>
    <n v="0"/>
    <n v="0"/>
    <n v="0"/>
    <s v=""/>
    <m/>
    <m/>
    <n v="0"/>
    <n v="0"/>
    <s v="ZLIN"/>
    <n v="50"/>
    <n v="0"/>
  </r>
  <r>
    <s v="120499000356-0"/>
    <x v="22"/>
    <n v="342304"/>
    <m/>
    <s v="COBERTIZO"/>
    <d v="2014-06-30T00:00:00"/>
    <n v="5926554.4400000004"/>
    <n v="997538.87000000011"/>
    <s v="ZLIN"/>
    <n v="25"/>
    <n v="3"/>
    <n v="0"/>
    <n v="0"/>
    <s v=""/>
    <m/>
    <m/>
    <n v="21128753.039999999"/>
    <n v="2494366.6799999997"/>
    <s v="ZLIN"/>
    <n v="24"/>
    <n v="0"/>
  </r>
  <r>
    <s v="120499000357-0"/>
    <x v="22"/>
    <n v="342302"/>
    <m/>
    <s v="COBERTIZO"/>
    <d v="2016-05-31T00:00:00"/>
    <n v="47292579"/>
    <n v="4413974.0399999991"/>
    <s v="ZLIN"/>
    <n v="25"/>
    <n v="0"/>
    <n v="0"/>
    <n v="0"/>
    <s v=""/>
    <m/>
    <m/>
    <n v="0"/>
    <n v="0"/>
    <s v="ZLIN"/>
    <n v="0"/>
    <n v="1"/>
  </r>
  <r>
    <s v="120499000358-0"/>
    <x v="22"/>
    <n v="342304"/>
    <m/>
    <s v="COBERTIZO"/>
    <d v="2016-05-31T00:00:00"/>
    <n v="27857866.899999999"/>
    <n v="2600067.5799999982"/>
    <s v="ZLIN"/>
    <n v="25"/>
    <n v="0"/>
    <n v="0"/>
    <n v="0"/>
    <s v=""/>
    <m/>
    <m/>
    <n v="0"/>
    <n v="0"/>
    <s v="ZLIN"/>
    <n v="0"/>
    <n v="1"/>
  </r>
  <r>
    <s v="120499000359-0"/>
    <x v="22"/>
    <n v="335309"/>
    <m/>
    <s v="CASETA"/>
    <d v="2016-06-01T00:00:00"/>
    <n v="18835776.280000001"/>
    <n v="879002.8900000006"/>
    <s v="ZLIN"/>
    <n v="50"/>
    <n v="0"/>
    <n v="0"/>
    <n v="0"/>
    <s v=""/>
    <m/>
    <m/>
    <n v="0"/>
    <n v="0"/>
    <s v="ZLIN"/>
    <n v="1"/>
    <n v="0"/>
  </r>
  <r>
    <s v="120499000360-0"/>
    <x v="22"/>
    <n v="335310"/>
    <m/>
    <s v="BARRERA VIAL (PLUMA)"/>
    <d v="2016-06-01T00:00:00"/>
    <n v="2092779.98"/>
    <n v="325543.56000000006"/>
    <s v="ZLIN"/>
    <n v="15"/>
    <n v="0"/>
    <n v="0"/>
    <n v="0"/>
    <s v=""/>
    <m/>
    <m/>
    <n v="0"/>
    <n v="0"/>
    <s v="ZLIN"/>
    <n v="1"/>
    <n v="0"/>
  </r>
  <r>
    <s v="120499000361-0"/>
    <x v="22"/>
    <n v="335303"/>
    <m/>
    <s v="CASETA SEGURIDAD"/>
    <d v="2016-06-01T00:00:00"/>
    <n v="6822134"/>
    <n v="318366.25"/>
    <s v="ZLIN"/>
    <n v="50"/>
    <n v="0"/>
    <n v="0"/>
    <n v="0"/>
    <s v=""/>
    <m/>
    <m/>
    <n v="0"/>
    <n v="0"/>
    <s v="ZLIN"/>
    <n v="1"/>
    <n v="0"/>
  </r>
  <r>
    <s v="120499000362-0"/>
    <x v="22"/>
    <n v="335303"/>
    <m/>
    <s v="CASETA SEGURIDAD"/>
    <d v="2016-06-01T00:00:00"/>
    <n v="6822134"/>
    <n v="318366.25"/>
    <s v="ZLIN"/>
    <n v="50"/>
    <n v="0"/>
    <n v="0"/>
    <n v="0"/>
    <s v=""/>
    <m/>
    <m/>
    <n v="0"/>
    <n v="0"/>
    <s v="ZLIN"/>
    <n v="1"/>
    <n v="0"/>
  </r>
  <r>
    <s v="120499000363-0"/>
    <x v="22"/>
    <n v="335303"/>
    <m/>
    <s v="CASETA SEGURIDAD"/>
    <d v="2016-06-01T00:00:00"/>
    <n v="6822134"/>
    <n v="318366.25"/>
    <s v="ZLIN"/>
    <n v="50"/>
    <n v="0"/>
    <n v="0"/>
    <n v="0"/>
    <s v=""/>
    <m/>
    <m/>
    <n v="0"/>
    <n v="0"/>
    <s v="ZLIN"/>
    <n v="1"/>
    <n v="0"/>
  </r>
  <r>
    <s v="120499000364-0"/>
    <x v="22"/>
    <n v="214502"/>
    <m/>
    <s v="LABORATORIO DE REACTIVOS"/>
    <d v="2016-06-01T00:00:00"/>
    <n v="60413233.140000001"/>
    <n v="2819284.2100000009"/>
    <s v="ZLIN"/>
    <n v="50"/>
    <n v="0"/>
    <n v="0"/>
    <n v="0"/>
    <s v=""/>
    <m/>
    <m/>
    <n v="0"/>
    <n v="0"/>
    <s v="ZLIN"/>
    <n v="1"/>
    <n v="0"/>
  </r>
  <r>
    <s v="120499000365-0"/>
    <x v="22"/>
    <n v="321101"/>
    <m/>
    <s v="PARQUEADERO"/>
    <d v="2016-06-01T00:00:00"/>
    <n v="30344669.329999998"/>
    <n v="2832169.129999999"/>
    <s v="ZLIN"/>
    <n v="25"/>
    <n v="0"/>
    <n v="0"/>
    <n v="0"/>
    <s v=""/>
    <m/>
    <m/>
    <n v="0"/>
    <n v="0"/>
    <s v="ZLIN"/>
    <n v="1"/>
    <n v="0"/>
  </r>
  <r>
    <s v="120499000366-0"/>
    <x v="22"/>
    <n v="321101"/>
    <m/>
    <s v="PUENTE PEATONAL"/>
    <d v="2016-06-01T00:00:00"/>
    <n v="181872278.08000001"/>
    <n v="8487372.9699999988"/>
    <s v="ZLIN"/>
    <n v="50"/>
    <n v="0"/>
    <n v="0"/>
    <n v="0"/>
    <s v=""/>
    <m/>
    <m/>
    <n v="0"/>
    <n v="0"/>
    <s v="ZLIN"/>
    <n v="1"/>
    <n v="0"/>
  </r>
  <r>
    <s v="120499000367-0"/>
    <x v="22"/>
    <n v="322201"/>
    <m/>
    <s v="COBERTIZO"/>
    <d v="2016-06-01T00:00:00"/>
    <n v="26831316.120000001"/>
    <n v="3130320.2100000009"/>
    <s v="ZLIN"/>
    <n v="20"/>
    <n v="0"/>
    <n v="0"/>
    <n v="0"/>
    <s v=""/>
    <m/>
    <m/>
    <n v="0"/>
    <n v="0"/>
    <s v="ZLIN"/>
    <n v="1"/>
    <n v="0"/>
  </r>
  <r>
    <s v="120499000368-0"/>
    <x v="22"/>
    <n v="322301"/>
    <m/>
    <s v="CIMIENTOS"/>
    <d v="2016-06-01T00:00:00"/>
    <n v="23504739.82"/>
    <n v="1096887.8599999994"/>
    <s v="ZLIN"/>
    <n v="50"/>
    <n v="0"/>
    <n v="0"/>
    <n v="0"/>
    <s v=""/>
    <m/>
    <m/>
    <n v="0"/>
    <n v="0"/>
    <s v="ZLIN"/>
    <n v="1"/>
    <n v="0"/>
  </r>
  <r>
    <s v="120499000369-0"/>
    <x v="22"/>
    <n v="322310"/>
    <m/>
    <s v="CUARTO DE GENERADORES"/>
    <d v="2016-06-01T00:00:00"/>
    <n v="104684586.43000001"/>
    <n v="4885280.7100000083"/>
    <s v="ZLIN"/>
    <n v="50"/>
    <n v="0"/>
    <n v="0"/>
    <n v="0"/>
    <s v=""/>
    <m/>
    <m/>
    <n v="0"/>
    <n v="0"/>
    <s v="ZLIN"/>
    <n v="1"/>
    <n v="0"/>
  </r>
  <r>
    <s v="120499000370-0"/>
    <x v="22"/>
    <n v="322311"/>
    <m/>
    <s v="COBERTIZO"/>
    <d v="2016-06-01T00:00:00"/>
    <n v="143087741.83000001"/>
    <n v="13354855.900000006"/>
    <s v="ZLIN"/>
    <n v="25"/>
    <n v="0"/>
    <n v="0"/>
    <n v="0"/>
    <s v=""/>
    <m/>
    <m/>
    <n v="0"/>
    <n v="0"/>
    <s v="ZLIN"/>
    <n v="1"/>
    <n v="0"/>
  </r>
  <r>
    <s v="120499000371-0"/>
    <x v="22"/>
    <n v="322315"/>
    <m/>
    <s v="CIMENTACIÓN"/>
    <d v="2016-06-01T00:00:00"/>
    <n v="201420540.43000001"/>
    <n v="9399625.2300000191"/>
    <s v="ZLIN"/>
    <n v="50"/>
    <n v="0"/>
    <n v="0"/>
    <n v="0"/>
    <s v=""/>
    <m/>
    <m/>
    <n v="0"/>
    <n v="0"/>
    <s v="ZLIN"/>
    <n v="1"/>
    <n v="0"/>
  </r>
  <r>
    <s v="120499000372-0"/>
    <x v="22"/>
    <n v="322315"/>
    <m/>
    <s v="BARRERAS DE TANQUE COLORANTES"/>
    <d v="2016-06-01T00:00:00"/>
    <n v="23443437.739999998"/>
    <n v="1823378.4799999967"/>
    <s v="ZLIN"/>
    <n v="30"/>
    <n v="0"/>
    <n v="0"/>
    <n v="0"/>
    <s v=""/>
    <m/>
    <m/>
    <n v="0"/>
    <n v="0"/>
    <s v="ZLIN"/>
    <n v="1"/>
    <n v="0"/>
  </r>
  <r>
    <s v="120499000373-0"/>
    <x v="22"/>
    <n v="322315"/>
    <m/>
    <s v="CIMENTACIÓN"/>
    <d v="2016-06-01T00:00:00"/>
    <n v="37595199.899999999"/>
    <n v="1253173.3200000003"/>
    <s v="ZLIN"/>
    <n v="70"/>
    <n v="0"/>
    <n v="0"/>
    <n v="0"/>
    <s v=""/>
    <m/>
    <m/>
    <n v="0"/>
    <n v="0"/>
    <s v="ZLIN"/>
    <n v="1"/>
    <n v="0"/>
  </r>
  <r>
    <s v="120499000374-0"/>
    <x v="22"/>
    <n v="323301"/>
    <m/>
    <s v="CASETA"/>
    <d v="2016-06-01T00:00:00"/>
    <n v="6663000"/>
    <n v="310940"/>
    <s v="ZLIN"/>
    <n v="50"/>
    <n v="0"/>
    <n v="0"/>
    <n v="0"/>
    <s v=""/>
    <m/>
    <m/>
    <n v="0"/>
    <n v="0"/>
    <s v="ZLIN"/>
    <n v="1"/>
    <n v="0"/>
  </r>
  <r>
    <s v="120499000375-0"/>
    <x v="22"/>
    <n v="323301"/>
    <m/>
    <s v="CASETA"/>
    <d v="2016-06-01T00:00:00"/>
    <n v="24177680.969999999"/>
    <n v="1128291.7699999996"/>
    <s v="ZLIN"/>
    <n v="50"/>
    <n v="0"/>
    <n v="0"/>
    <n v="0"/>
    <s v=""/>
    <m/>
    <m/>
    <n v="0"/>
    <n v="0"/>
    <s v="ZLIN"/>
    <n v="1"/>
    <n v="0"/>
  </r>
  <r>
    <s v="120499000376-0"/>
    <x v="22"/>
    <n v="335303"/>
    <m/>
    <s v="CASETA"/>
    <d v="2016-06-01T00:00:00"/>
    <n v="3729647.9"/>
    <n v="174050.23999999976"/>
    <s v="ZLIN"/>
    <n v="50"/>
    <n v="0"/>
    <n v="0"/>
    <n v="0"/>
    <s v=""/>
    <m/>
    <m/>
    <n v="0"/>
    <n v="0"/>
    <s v="ZLIN"/>
    <n v="1"/>
    <n v="0"/>
  </r>
  <r>
    <s v="120499000377-0"/>
    <x v="22"/>
    <n v="335303"/>
    <m/>
    <s v="CASETA"/>
    <d v="2016-06-01T00:00:00"/>
    <n v="3729647.9"/>
    <n v="174050.23999999976"/>
    <s v="ZLIN"/>
    <n v="50"/>
    <n v="0"/>
    <n v="0"/>
    <n v="0"/>
    <s v=""/>
    <m/>
    <m/>
    <n v="0"/>
    <n v="0"/>
    <s v="ZLIN"/>
    <n v="1"/>
    <n v="0"/>
  </r>
  <r>
    <s v="120499000378-0"/>
    <x v="22"/>
    <n v="335303"/>
    <m/>
    <s v="CASETA"/>
    <d v="2016-06-01T00:00:00"/>
    <n v="3729647.9"/>
    <n v="174050.23999999976"/>
    <s v="ZLIN"/>
    <n v="50"/>
    <n v="0"/>
    <n v="0"/>
    <n v="0"/>
    <s v=""/>
    <m/>
    <m/>
    <n v="0"/>
    <n v="0"/>
    <s v="ZLIN"/>
    <n v="1"/>
    <n v="0"/>
  </r>
  <r>
    <s v="120499000379-0"/>
    <x v="22"/>
    <n v="335303"/>
    <m/>
    <s v="CASETA"/>
    <d v="2016-06-01T00:00:00"/>
    <n v="3729647.9"/>
    <n v="174050.23999999976"/>
    <s v="ZLIN"/>
    <n v="50"/>
    <n v="0"/>
    <n v="0"/>
    <n v="0"/>
    <s v=""/>
    <m/>
    <m/>
    <n v="0"/>
    <n v="0"/>
    <s v="ZLIN"/>
    <n v="1"/>
    <n v="0"/>
  </r>
  <r>
    <s v="120499000380-0"/>
    <x v="22"/>
    <n v="335303"/>
    <m/>
    <s v="CASETA"/>
    <d v="2016-06-01T00:00:00"/>
    <n v="3729647.9"/>
    <n v="174050.23999999976"/>
    <s v="ZLIN"/>
    <n v="50"/>
    <n v="0"/>
    <n v="0"/>
    <n v="0"/>
    <s v=""/>
    <m/>
    <m/>
    <n v="0"/>
    <n v="0"/>
    <s v="ZLIN"/>
    <n v="1"/>
    <n v="0"/>
  </r>
  <r>
    <s v="120499000381-0"/>
    <x v="22"/>
    <n v="335303"/>
    <m/>
    <s v="CASETA"/>
    <d v="2016-06-01T00:00:00"/>
    <n v="3729647.9"/>
    <n v="174050.23999999976"/>
    <s v="ZLIN"/>
    <n v="50"/>
    <n v="0"/>
    <n v="0"/>
    <n v="0"/>
    <s v=""/>
    <m/>
    <m/>
    <n v="0"/>
    <n v="0"/>
    <s v="ZLIN"/>
    <n v="1"/>
    <n v="0"/>
  </r>
  <r>
    <s v="120499000382-0"/>
    <x v="22"/>
    <n v="335303"/>
    <m/>
    <s v="CASETA"/>
    <d v="2016-06-01T00:00:00"/>
    <n v="3729647.9"/>
    <n v="174050.23999999976"/>
    <s v="ZLIN"/>
    <n v="50"/>
    <n v="0"/>
    <n v="0"/>
    <n v="0"/>
    <s v=""/>
    <m/>
    <m/>
    <n v="0"/>
    <n v="0"/>
    <s v="ZLIN"/>
    <n v="1"/>
    <n v="0"/>
  </r>
  <r>
    <s v="120499000383-0"/>
    <x v="22"/>
    <n v="335303"/>
    <m/>
    <s v="CASETA"/>
    <d v="2016-06-01T00:00:00"/>
    <n v="3729647.9"/>
    <n v="174050.23999999976"/>
    <s v="ZLIN"/>
    <n v="50"/>
    <n v="0"/>
    <n v="0"/>
    <n v="0"/>
    <s v=""/>
    <m/>
    <m/>
    <n v="0"/>
    <n v="0"/>
    <s v="ZLIN"/>
    <n v="1"/>
    <n v="0"/>
  </r>
  <r>
    <s v="120499000384-0"/>
    <x v="22"/>
    <n v="335303"/>
    <m/>
    <s v="CASETA"/>
    <d v="2016-06-01T00:00:00"/>
    <n v="3729647.9"/>
    <n v="174050.23999999976"/>
    <s v="ZLIN"/>
    <n v="50"/>
    <n v="0"/>
    <n v="0"/>
    <n v="0"/>
    <s v=""/>
    <m/>
    <m/>
    <n v="0"/>
    <n v="0"/>
    <s v="ZLIN"/>
    <n v="1"/>
    <n v="0"/>
  </r>
  <r>
    <s v="120499000385-0"/>
    <x v="22"/>
    <n v="335303"/>
    <m/>
    <s v="CASETA"/>
    <d v="2016-06-01T00:00:00"/>
    <n v="3729647.9"/>
    <n v="174050.23999999976"/>
    <s v="ZLIN"/>
    <n v="50"/>
    <n v="0"/>
    <n v="0"/>
    <n v="0"/>
    <s v=""/>
    <m/>
    <m/>
    <n v="0"/>
    <n v="0"/>
    <s v="ZLIN"/>
    <n v="1"/>
    <n v="0"/>
  </r>
  <r>
    <s v="120499000386-0"/>
    <x v="22"/>
    <n v="335303"/>
    <m/>
    <s v="CASETA"/>
    <d v="2016-06-01T00:00:00"/>
    <n v="3729647.9"/>
    <n v="174050.23999999976"/>
    <s v="ZLIN"/>
    <n v="50"/>
    <n v="0"/>
    <n v="0"/>
    <n v="0"/>
    <s v=""/>
    <m/>
    <m/>
    <n v="0"/>
    <n v="0"/>
    <s v="ZLIN"/>
    <n v="1"/>
    <n v="0"/>
  </r>
  <r>
    <s v="120499000387-0"/>
    <x v="22"/>
    <n v="335303"/>
    <m/>
    <s v="CASETA"/>
    <d v="2016-06-01T00:00:00"/>
    <n v="3729647.9"/>
    <n v="174050.23999999976"/>
    <s v="ZLIN"/>
    <n v="50"/>
    <n v="0"/>
    <n v="0"/>
    <n v="0"/>
    <s v=""/>
    <m/>
    <m/>
    <n v="0"/>
    <n v="0"/>
    <s v="ZLIN"/>
    <n v="1"/>
    <n v="0"/>
  </r>
  <r>
    <s v="120499000388-0"/>
    <x v="22"/>
    <n v="335303"/>
    <m/>
    <s v="CASETA"/>
    <d v="2016-06-01T00:00:00"/>
    <n v="3729647.9"/>
    <n v="174050.23999999976"/>
    <s v="ZLIN"/>
    <n v="50"/>
    <n v="0"/>
    <n v="0"/>
    <n v="0"/>
    <s v=""/>
    <m/>
    <m/>
    <n v="0"/>
    <n v="0"/>
    <s v="ZLIN"/>
    <n v="1"/>
    <n v="0"/>
  </r>
  <r>
    <s v="120499000389-0"/>
    <x v="22"/>
    <n v="335303"/>
    <m/>
    <s v="CASETA"/>
    <d v="2016-06-01T00:00:00"/>
    <n v="3729647.9"/>
    <n v="174050.23999999976"/>
    <s v="ZLIN"/>
    <n v="50"/>
    <n v="0"/>
    <n v="0"/>
    <n v="0"/>
    <s v=""/>
    <m/>
    <m/>
    <n v="0"/>
    <n v="0"/>
    <s v="ZLIN"/>
    <n v="1"/>
    <n v="0"/>
  </r>
  <r>
    <s v="120499000390-0"/>
    <x v="22"/>
    <n v="335303"/>
    <m/>
    <s v="CASETA"/>
    <d v="2016-06-01T00:00:00"/>
    <n v="6050000"/>
    <n v="282333.33000000007"/>
    <s v="ZLIN"/>
    <n v="50"/>
    <n v="0"/>
    <n v="0"/>
    <n v="0"/>
    <s v=""/>
    <m/>
    <m/>
    <n v="0"/>
    <n v="0"/>
    <s v="ZLIN"/>
    <n v="1"/>
    <n v="0"/>
  </r>
  <r>
    <s v="120499000391-0"/>
    <x v="22"/>
    <n v="335303"/>
    <m/>
    <s v="CASETA"/>
    <d v="2016-06-01T00:00:00"/>
    <n v="10750000"/>
    <n v="501666.66999999993"/>
    <s v="ZLIN"/>
    <n v="50"/>
    <n v="0"/>
    <n v="0"/>
    <n v="0"/>
    <s v=""/>
    <m/>
    <m/>
    <n v="0"/>
    <n v="0"/>
    <s v="ZLIN"/>
    <n v="1"/>
    <n v="0"/>
  </r>
  <r>
    <s v="120499000392-0"/>
    <x v="22"/>
    <n v="335304"/>
    <m/>
    <s v="CASETA"/>
    <d v="2016-06-01T00:00:00"/>
    <n v="28590383.350000001"/>
    <n v="1334217.8900000006"/>
    <s v="ZLIN"/>
    <n v="50"/>
    <n v="0"/>
    <n v="0"/>
    <n v="0"/>
    <s v=""/>
    <m/>
    <m/>
    <n v="0"/>
    <n v="0"/>
    <s v="ZLIN"/>
    <n v="1"/>
    <n v="0"/>
  </r>
  <r>
    <s v="120499000393-0"/>
    <x v="22"/>
    <n v="342310"/>
    <m/>
    <s v="COBERTIZO"/>
    <d v="2016-07-31T00:00:00"/>
    <n v="188549630.86000001"/>
    <n v="13617473.340000004"/>
    <s v="ZLIN"/>
    <n v="30"/>
    <n v="0"/>
    <n v="0"/>
    <n v="0"/>
    <s v=""/>
    <m/>
    <m/>
    <n v="0"/>
    <n v="0"/>
    <s v="ZLIN"/>
    <n v="0"/>
    <n v="1"/>
  </r>
  <r>
    <s v="120499000394-0"/>
    <x v="22"/>
    <n v="335301"/>
    <m/>
    <s v="CASETA"/>
    <d v="2016-09-30T00:00:00"/>
    <n v="28692702.5"/>
    <n v="2869270.25"/>
    <s v="ZLIN"/>
    <n v="20"/>
    <n v="0"/>
    <n v="0"/>
    <n v="0"/>
    <s v=""/>
    <m/>
    <m/>
    <n v="0"/>
    <n v="0"/>
    <s v="ZLIN"/>
    <n v="0"/>
    <n v="1"/>
  </r>
  <r>
    <s v="120499000395-0"/>
    <x v="22"/>
    <n v="335301"/>
    <m/>
    <s v="CASETA"/>
    <d v="2016-09-30T00:00:00"/>
    <n v="28692702.5"/>
    <n v="2869270.25"/>
    <s v="ZLIN"/>
    <n v="20"/>
    <n v="0"/>
    <n v="0"/>
    <n v="0"/>
    <s v=""/>
    <m/>
    <m/>
    <n v="0"/>
    <n v="0"/>
    <s v="ZLIN"/>
    <n v="0"/>
    <n v="1"/>
  </r>
  <r>
    <s v="120499000396-0"/>
    <x v="22"/>
    <n v="341201"/>
    <m/>
    <s v="COBERTIZO"/>
    <d v="2016-09-30T00:00:00"/>
    <n v="28692703"/>
    <n v="2869270.3000000007"/>
    <s v="ZLIN"/>
    <n v="20"/>
    <n v="0"/>
    <n v="0"/>
    <n v="0"/>
    <s v=""/>
    <m/>
    <m/>
    <n v="0"/>
    <n v="0"/>
    <s v="ZLIN"/>
    <n v="0"/>
    <n v="1"/>
  </r>
  <r>
    <s v="120499000397-0"/>
    <x v="22"/>
    <n v="342502"/>
    <m/>
    <s v="COBERTIZO"/>
    <d v="2017-02-28T00:00:00"/>
    <n v="79518200.069999993"/>
    <n v="5036152.6699999869"/>
    <s v="ZLIN"/>
    <n v="25"/>
    <n v="0"/>
    <n v="0"/>
    <n v="0"/>
    <s v=""/>
    <m/>
    <m/>
    <n v="0"/>
    <n v="0"/>
    <s v="ZLIN"/>
    <n v="0"/>
    <n v="1"/>
  </r>
  <r>
    <s v="120499000398-0"/>
    <x v="22"/>
    <n v="342409"/>
    <m/>
    <s v="EDIFICACION"/>
    <d v="2017-02-28T00:00:00"/>
    <n v="20713083"/>
    <n v="655914.30000000075"/>
    <s v="ZLIN"/>
    <n v="50"/>
    <n v="0"/>
    <n v="0"/>
    <n v="0"/>
    <s v=""/>
    <m/>
    <m/>
    <n v="0"/>
    <n v="0"/>
    <s v="ZLIN"/>
    <n v="0"/>
    <n v="1"/>
  </r>
  <r>
    <s v="120499000399-0"/>
    <x v="22"/>
    <n v="342408"/>
    <m/>
    <s v="EDIFICACION"/>
    <d v="2017-02-28T00:00:00"/>
    <n v="6160617.3300000001"/>
    <n v="195086.21999999974"/>
    <s v="ZLIN"/>
    <n v="50"/>
    <n v="0"/>
    <n v="0"/>
    <n v="0"/>
    <s v=""/>
    <m/>
    <m/>
    <n v="0"/>
    <n v="0"/>
    <s v="ZLIN"/>
    <n v="0"/>
    <n v="1"/>
  </r>
  <r>
    <s v="120499000400-0"/>
    <x v="22"/>
    <n v="342302"/>
    <m/>
    <s v="EDIFICACION"/>
    <d v="2017-06-30T00:00:00"/>
    <n v="109792136"/>
    <n v="2744803.400000006"/>
    <s v="ZLIN"/>
    <n v="50"/>
    <n v="0"/>
    <n v="0"/>
    <n v="0"/>
    <s v=""/>
    <m/>
    <m/>
    <n v="0"/>
    <n v="0"/>
    <s v="ZLIN"/>
    <n v="0"/>
    <n v="1"/>
  </r>
  <r>
    <s v="120499000401-0"/>
    <x v="22"/>
    <n v="342302"/>
    <m/>
    <s v="COBERTIZO"/>
    <d v="2018-04-30T00:00:00"/>
    <n v="39419860.280000001"/>
    <n v="656997.67000000179"/>
    <s v="ZLIN"/>
    <n v="25"/>
    <n v="0"/>
    <n v="0"/>
    <n v="0"/>
    <s v=""/>
    <m/>
    <m/>
    <n v="0"/>
    <n v="0"/>
    <s v="ZLIN"/>
    <n v="0"/>
    <n v="1"/>
  </r>
  <r>
    <s v="120499000402-0"/>
    <x v="22"/>
    <n v="322301"/>
    <m/>
    <s v="LOSA CONCRETO"/>
    <d v="2018-04-30T00:00:00"/>
    <n v="13175715"/>
    <n v="365992.08000000007"/>
    <s v="ZLIN"/>
    <n v="15"/>
    <n v="0"/>
    <n v="0"/>
    <n v="0"/>
    <s v=""/>
    <m/>
    <m/>
    <n v="0"/>
    <n v="0"/>
    <s v="ZLIN"/>
    <n v="0"/>
    <n v="1"/>
  </r>
  <r>
    <s v="120499000403-0"/>
    <x v="22"/>
    <n v="322301"/>
    <m/>
    <s v="LOSA CONCRETO"/>
    <d v="2018-04-30T00:00:00"/>
    <n v="13175715"/>
    <n v="365992.08000000007"/>
    <s v="ZLIN"/>
    <n v="15"/>
    <n v="0"/>
    <n v="0"/>
    <n v="0"/>
    <s v=""/>
    <m/>
    <m/>
    <n v="0"/>
    <n v="0"/>
    <s v="ZLIN"/>
    <n v="0"/>
    <n v="1"/>
  </r>
  <r>
    <s v="120499000404-0"/>
    <x v="22"/>
    <n v="342302"/>
    <m/>
    <s v="EDIFICACION"/>
    <d v="2018-04-30T00:00:00"/>
    <n v="20974108.07"/>
    <n v="464027.01000000164"/>
    <s v="ZLIN"/>
    <n v="50"/>
    <n v="0"/>
    <n v="0"/>
    <n v="0"/>
    <s v=""/>
    <m/>
    <m/>
    <n v="10600127.68"/>
    <n v="858105.58000000007"/>
    <s v="ZLIN"/>
    <n v="0"/>
    <n v="1"/>
  </r>
  <r>
    <s v="120499000405-0"/>
    <x v="22"/>
    <n v="322317"/>
    <m/>
    <s v="COBERTIZO"/>
    <d v="2018-08-31T00:00:00"/>
    <n v="107382085.44"/>
    <n v="357940.28000000119"/>
    <s v="ZLIN"/>
    <n v="25"/>
    <n v="0"/>
    <n v="0"/>
    <n v="0"/>
    <s v=""/>
    <m/>
    <m/>
    <n v="0"/>
    <n v="0"/>
    <s v="ZLIN"/>
    <n v="0"/>
    <n v="1"/>
  </r>
  <r>
    <s v="120500009509-0"/>
    <x v="23"/>
    <n v="344100"/>
    <m/>
    <s v="PLANTA ELECTRICA"/>
    <d v="2016-02-04T00:00:00"/>
    <n v="363217017.42000002"/>
    <n v="62554041.890000045"/>
    <s v="ZLIN"/>
    <n v="15"/>
    <n v="0"/>
    <n v="0"/>
    <n v="0"/>
    <s v="ZLIN"/>
    <n v="15"/>
    <n v="0"/>
    <n v="0"/>
    <n v="0"/>
    <s v=""/>
    <m/>
    <m/>
  </r>
  <r>
    <s v="120500009736-0"/>
    <x v="23"/>
    <n v="321201"/>
    <m/>
    <s v="TANQUE DE ESPUMA"/>
    <d v="2015-12-23T00:00:00"/>
    <n v="33600000.009999998"/>
    <n v="6159999.9999999963"/>
    <s v="ZLIN"/>
    <n v="15"/>
    <n v="0"/>
    <n v="0"/>
    <n v="0"/>
    <s v="ZLIN"/>
    <n v="15"/>
    <n v="0"/>
    <n v="0"/>
    <n v="0"/>
    <s v=""/>
    <m/>
    <m/>
  </r>
  <r>
    <s v="120500009935-0"/>
    <x v="23"/>
    <n v="323303"/>
    <m/>
    <s v="Pinza Amperimetrica de CA/CC"/>
    <d v="2016-02-24T00:00:00"/>
    <n v="218944.45"/>
    <n v="56560.650000000023"/>
    <s v="ZLIN"/>
    <n v="10"/>
    <n v="0"/>
    <n v="0"/>
    <n v="0"/>
    <s v="ZLIN"/>
    <n v="15"/>
    <n v="0"/>
    <n v="0"/>
    <n v="0"/>
    <s v=""/>
    <m/>
    <m/>
  </r>
  <r>
    <s v="120500009936-0"/>
    <x v="23"/>
    <n v="323303"/>
    <m/>
    <s v="Pinza Amperimetrica de CA/CC"/>
    <d v="2016-02-24T00:00:00"/>
    <n v="218944.45"/>
    <n v="56560.650000000023"/>
    <s v="ZLIN"/>
    <n v="10"/>
    <n v="0"/>
    <n v="0"/>
    <n v="0"/>
    <s v="ZLIN"/>
    <n v="15"/>
    <n v="0"/>
    <n v="0"/>
    <n v="0"/>
    <s v=""/>
    <m/>
    <m/>
  </r>
  <r>
    <s v="120500009937-0"/>
    <x v="23"/>
    <n v="323303"/>
    <m/>
    <s v="Pinza Amperimetrica de CA/CC"/>
    <d v="2016-02-24T00:00:00"/>
    <n v="218944.45"/>
    <n v="56560.650000000023"/>
    <s v="ZLIN"/>
    <n v="10"/>
    <n v="0"/>
    <n v="0"/>
    <n v="0"/>
    <s v="ZLIN"/>
    <n v="15"/>
    <n v="0"/>
    <n v="0"/>
    <n v="0"/>
    <s v=""/>
    <m/>
    <m/>
  </r>
  <r>
    <s v="120500009938-0"/>
    <x v="23"/>
    <n v="323303"/>
    <m/>
    <s v="Voltimetro"/>
    <d v="2016-02-24T00:00:00"/>
    <n v="246315.19"/>
    <n v="63631.429999999993"/>
    <s v="ZLIN"/>
    <n v="10"/>
    <n v="0"/>
    <n v="0"/>
    <n v="0"/>
    <s v="ZLIN"/>
    <n v="10"/>
    <n v="0"/>
    <n v="0"/>
    <n v="0"/>
    <s v=""/>
    <m/>
    <m/>
  </r>
  <r>
    <s v="120500009939-0"/>
    <x v="23"/>
    <n v="323303"/>
    <m/>
    <s v="Voltimetro"/>
    <d v="2016-02-24T00:00:00"/>
    <n v="246315.19"/>
    <n v="63631.429999999993"/>
    <s v="ZLIN"/>
    <n v="10"/>
    <n v="0"/>
    <n v="0"/>
    <n v="0"/>
    <s v="ZLIN"/>
    <n v="10"/>
    <n v="0"/>
    <n v="0"/>
    <n v="0"/>
    <s v=""/>
    <m/>
    <m/>
  </r>
  <r>
    <s v="120500009940-0"/>
    <x v="23"/>
    <n v="323303"/>
    <m/>
    <s v="Voltimetro"/>
    <d v="2016-02-24T00:00:00"/>
    <n v="246315.19"/>
    <n v="63631.429999999993"/>
    <s v="ZLIN"/>
    <n v="10"/>
    <n v="0"/>
    <n v="0"/>
    <n v="0"/>
    <s v="ZLIN"/>
    <n v="10"/>
    <n v="0"/>
    <n v="0"/>
    <n v="0"/>
    <s v=""/>
    <m/>
    <m/>
  </r>
  <r>
    <s v="120500009941-0"/>
    <x v="23"/>
    <n v="323303"/>
    <m/>
    <s v="Voltimetro"/>
    <d v="2016-02-24T00:00:00"/>
    <n v="246315.19"/>
    <n v="63631.429999999993"/>
    <s v="ZLIN"/>
    <n v="10"/>
    <n v="0"/>
    <n v="0"/>
    <n v="0"/>
    <s v="ZLIN"/>
    <n v="10"/>
    <n v="0"/>
    <n v="0"/>
    <n v="0"/>
    <s v=""/>
    <m/>
    <m/>
  </r>
  <r>
    <s v="120500009942-0"/>
    <x v="23"/>
    <n v="323303"/>
    <m/>
    <s v="Voltimetro"/>
    <d v="2016-02-24T00:00:00"/>
    <n v="246309.81"/>
    <n v="63630.040000000008"/>
    <s v="ZLIN"/>
    <n v="10"/>
    <n v="0"/>
    <n v="0"/>
    <n v="0"/>
    <s v="ZLIN"/>
    <n v="10"/>
    <n v="0"/>
    <n v="0"/>
    <n v="0"/>
    <s v=""/>
    <m/>
    <m/>
  </r>
  <r>
    <s v="120500009957-0"/>
    <x v="23"/>
    <n v="323304"/>
    <m/>
    <s v="Demoledor de Concreto 25980"/>
    <d v="2016-02-02T00:00:00"/>
    <n v="1084000.01"/>
    <n v="280033.32999999996"/>
    <s v="ZLIN"/>
    <n v="10"/>
    <n v="0"/>
    <n v="0"/>
    <n v="0"/>
    <s v="ZLIN"/>
    <n v="7"/>
    <n v="0"/>
    <n v="0"/>
    <n v="0"/>
    <s v=""/>
    <m/>
    <m/>
  </r>
  <r>
    <s v="120500009958-0"/>
    <x v="23"/>
    <n v="323304"/>
    <m/>
    <s v="Demoledor de Concreto 25980"/>
    <d v="2016-02-02T00:00:00"/>
    <n v="1084000.01"/>
    <n v="280033.32999999996"/>
    <s v="ZLIN"/>
    <n v="10"/>
    <n v="0"/>
    <n v="0"/>
    <n v="0"/>
    <s v="ZLIN"/>
    <n v="7"/>
    <n v="0"/>
    <n v="0"/>
    <n v="0"/>
    <s v=""/>
    <m/>
    <m/>
  </r>
  <r>
    <s v="120500009959-0"/>
    <x v="23"/>
    <n v="323301"/>
    <m/>
    <s v="Demoledor de Concreto 25980"/>
    <d v="2016-02-02T00:00:00"/>
    <n v="1084000.01"/>
    <n v="280033.32999999996"/>
    <s v="ZLIN"/>
    <n v="10"/>
    <n v="0"/>
    <n v="0"/>
    <n v="0"/>
    <s v="ZLIN"/>
    <n v="7"/>
    <n v="0"/>
    <n v="0"/>
    <n v="0"/>
    <s v=""/>
    <m/>
    <m/>
  </r>
  <r>
    <s v="120500009960-0"/>
    <x v="23"/>
    <n v="323304"/>
    <m/>
    <s v="Demoledor de Concreto 25600"/>
    <d v="2016-02-02T00:00:00"/>
    <n v="424850"/>
    <n v="109752.91999999998"/>
    <s v="ZLIN"/>
    <n v="10"/>
    <n v="0"/>
    <n v="0"/>
    <n v="0"/>
    <s v="ZLIN"/>
    <n v="7"/>
    <n v="0"/>
    <n v="0"/>
    <n v="0"/>
    <s v=""/>
    <m/>
    <m/>
  </r>
  <r>
    <s v="120500009961-0"/>
    <x v="23"/>
    <n v="323301"/>
    <m/>
    <s v="Demoledor de Concreto 25600"/>
    <d v="2016-02-02T00:00:00"/>
    <n v="424850"/>
    <n v="109752.91999999998"/>
    <s v="ZLIN"/>
    <n v="10"/>
    <n v="0"/>
    <n v="0"/>
    <n v="0"/>
    <s v="ZLIN"/>
    <n v="7"/>
    <n v="0"/>
    <n v="0"/>
    <n v="0"/>
    <s v=""/>
    <m/>
    <m/>
  </r>
  <r>
    <s v="120500010027-0"/>
    <x v="23"/>
    <n v="323304"/>
    <m/>
    <s v="Amoladora Recta 710W"/>
    <d v="2016-02-02T00:00:00"/>
    <n v="138920"/>
    <n v="35887.67"/>
    <s v="ZLIN"/>
    <n v="10"/>
    <n v="0"/>
    <n v="0"/>
    <n v="0"/>
    <s v="ZLIN"/>
    <n v="10"/>
    <n v="0"/>
    <n v="0"/>
    <n v="0"/>
    <s v=""/>
    <m/>
    <m/>
  </r>
  <r>
    <s v="120500010028-0"/>
    <x v="23"/>
    <n v="323304"/>
    <m/>
    <s v="Amoladora Recta 710W"/>
    <d v="2016-02-02T00:00:00"/>
    <n v="138920"/>
    <n v="35887.67"/>
    <s v="ZLIN"/>
    <n v="10"/>
    <n v="0"/>
    <n v="0"/>
    <n v="0"/>
    <s v="ZLIN"/>
    <n v="10"/>
    <n v="0"/>
    <n v="0"/>
    <n v="0"/>
    <s v=""/>
    <m/>
    <m/>
  </r>
  <r>
    <s v="120500010029-0"/>
    <x v="23"/>
    <n v="323304"/>
    <m/>
    <s v="Amoladora Recta 710W"/>
    <d v="2016-02-02T00:00:00"/>
    <n v="138920"/>
    <n v="35887.67"/>
    <s v="ZLIN"/>
    <n v="10"/>
    <n v="0"/>
    <n v="0"/>
    <n v="0"/>
    <s v="ZLIN"/>
    <n v="10"/>
    <n v="0"/>
    <n v="0"/>
    <n v="0"/>
    <s v=""/>
    <m/>
    <m/>
  </r>
  <r>
    <s v="120500010030-0"/>
    <x v="23"/>
    <n v="323304"/>
    <m/>
    <s v="Amoladora Recta 710W"/>
    <d v="2016-02-02T00:00:00"/>
    <n v="138919.97"/>
    <n v="35887.660000000003"/>
    <s v="ZLIN"/>
    <n v="10"/>
    <n v="0"/>
    <n v="0"/>
    <n v="0"/>
    <s v="ZLIN"/>
    <n v="10"/>
    <n v="0"/>
    <n v="0"/>
    <n v="0"/>
    <s v=""/>
    <m/>
    <m/>
  </r>
  <r>
    <s v="120500010137-0"/>
    <x v="23"/>
    <n v="323303"/>
    <m/>
    <s v="MULTIMETRO CON MEDIDA DE AISLAMIENTO"/>
    <d v="2016-02-24T00:00:00"/>
    <n v="434673.86"/>
    <n v="112290.75"/>
    <s v="ZLIN"/>
    <n v="10"/>
    <n v="0"/>
    <n v="0"/>
    <n v="0"/>
    <s v="ZLIN"/>
    <n v="10"/>
    <n v="0"/>
    <n v="0"/>
    <n v="0"/>
    <s v=""/>
    <m/>
    <m/>
  </r>
  <r>
    <s v="120500010143-0"/>
    <x v="23"/>
    <n v="133501"/>
    <m/>
    <s v="DINAMOMETRO"/>
    <d v="2016-05-17T00:00:00"/>
    <n v="94436562.5"/>
    <n v="22035197.920000002"/>
    <s v="ZLIN"/>
    <n v="10"/>
    <n v="0"/>
    <n v="0"/>
    <n v="0"/>
    <s v="ZLIN"/>
    <n v="10"/>
    <n v="0"/>
    <n v="0"/>
    <n v="0"/>
    <s v=""/>
    <m/>
    <m/>
  </r>
  <r>
    <s v="120500010172-0"/>
    <x v="23"/>
    <n v="322201"/>
    <m/>
    <s v="Bomba p/pruebas presión hidrostáticas Muelle-José"/>
    <d v="2016-02-16T00:00:00"/>
    <n v="2712000"/>
    <n v="700600"/>
    <s v="ZLIN"/>
    <n v="10"/>
    <n v="0"/>
    <n v="0"/>
    <n v="0"/>
    <s v="ZLIN"/>
    <n v="10"/>
    <n v="0"/>
    <n v="0"/>
    <n v="0"/>
    <s v=""/>
    <m/>
    <m/>
  </r>
  <r>
    <s v="120500010185-0"/>
    <x v="23"/>
    <n v="322301"/>
    <m/>
    <s v="BOMBA DESPLAZAMIENTO POSITIVO VER LIBRITO"/>
    <d v="2016-08-30T00:00:00"/>
    <n v="26007358"/>
    <n v="5418199.5799999982"/>
    <s v="ZLIN"/>
    <n v="10"/>
    <n v="0"/>
    <n v="0"/>
    <n v="0"/>
    <s v="ZLIN"/>
    <n v="10"/>
    <n v="0"/>
    <n v="0"/>
    <n v="0"/>
    <s v=""/>
    <m/>
    <m/>
  </r>
  <r>
    <s v="120500010186-0"/>
    <x v="23"/>
    <n v="322301"/>
    <m/>
    <s v="BOMBA CENTRIFUGA HORIZONTAL"/>
    <d v="2016-08-30T00:00:00"/>
    <n v="14553341.66"/>
    <n v="3031946.1799999997"/>
    <s v="ZLIN"/>
    <n v="10"/>
    <n v="0"/>
    <n v="0"/>
    <n v="0"/>
    <s v="ZLIN"/>
    <n v="10"/>
    <n v="0"/>
    <n v="0"/>
    <n v="0"/>
    <s v=""/>
    <m/>
    <m/>
  </r>
  <r>
    <s v="120500010187-0"/>
    <x v="23"/>
    <n v="322301"/>
    <m/>
    <s v="MOTOR ELECTRICO ( VER LIBRITO )"/>
    <d v="2016-08-30T00:00:00"/>
    <n v="26007358"/>
    <n v="3612133.0599999987"/>
    <s v="ZLIN"/>
    <n v="15"/>
    <n v="0"/>
    <n v="0"/>
    <n v="0"/>
    <s v="ZLIN"/>
    <n v="15"/>
    <n v="0"/>
    <n v="0"/>
    <n v="0"/>
    <s v=""/>
    <m/>
    <m/>
  </r>
  <r>
    <s v="120500010188-0"/>
    <x v="23"/>
    <n v="323201"/>
    <m/>
    <s v="MOTOR ELECTRICO"/>
    <d v="2016-08-30T00:00:00"/>
    <n v="14553341.66"/>
    <n v="2021297.4499999993"/>
    <s v="ZLIN"/>
    <n v="15"/>
    <n v="0"/>
    <n v="0"/>
    <n v="0"/>
    <s v="ZLIN"/>
    <n v="15"/>
    <n v="0"/>
    <n v="0"/>
    <n v="0"/>
    <s v=""/>
    <m/>
    <m/>
  </r>
  <r>
    <s v="120500010189-0"/>
    <x v="23"/>
    <n v="322301"/>
    <m/>
    <s v="PLANTA ELECTRICA PORTATIL"/>
    <d v="2016-07-29T00:00:00"/>
    <n v="24170758.760000002"/>
    <n v="3491331.8300000019"/>
    <s v="ZLIN"/>
    <n v="15"/>
    <n v="0"/>
    <n v="0"/>
    <n v="0"/>
    <s v="ZLIN"/>
    <n v="15"/>
    <n v="0"/>
    <n v="0"/>
    <n v="0"/>
    <s v=""/>
    <m/>
    <m/>
  </r>
  <r>
    <s v="120500010191-0"/>
    <x v="23"/>
    <n v="322201"/>
    <m/>
    <s v="Grúa de 5 ton p/torre descarga Muelle"/>
    <d v="2017-09-11T00:00:00"/>
    <n v="165816538.37"/>
    <n v="11054435.890000015"/>
    <s v="ZLIN"/>
    <n v="15"/>
    <n v="0"/>
    <n v="0"/>
    <n v="0"/>
    <s v="ZLIN"/>
    <n v="15"/>
    <n v="0"/>
    <n v="0"/>
    <n v="0"/>
    <s v=""/>
    <m/>
    <m/>
  </r>
  <r>
    <s v="120500010193-0"/>
    <x v="23"/>
    <n v="321201"/>
    <m/>
    <s v="Bomba DP-801"/>
    <d v="2017-04-24T00:00:00"/>
    <n v="86107609.120000005"/>
    <n v="12198577.950000003"/>
    <s v="ZLIN"/>
    <n v="10"/>
    <n v="0"/>
    <n v="0"/>
    <n v="0"/>
    <s v="ZLIN"/>
    <n v="10"/>
    <n v="0"/>
    <n v="0"/>
    <n v="0"/>
    <s v=""/>
    <m/>
    <m/>
  </r>
  <r>
    <s v="120500010196-0"/>
    <x v="23"/>
    <n v="321201"/>
    <m/>
    <s v="Cámara de espuma MCS-33"/>
    <d v="2016-08-04T00:00:00"/>
    <n v="1417366.59"/>
    <n v="590569.42000000004"/>
    <s v="ZLIN"/>
    <n v="5"/>
    <n v="0"/>
    <n v="0"/>
    <n v="0"/>
    <s v="ZLIN"/>
    <n v="10"/>
    <n v="0"/>
    <n v="0"/>
    <n v="0"/>
    <s v=""/>
    <m/>
    <m/>
  </r>
  <r>
    <s v="120500010197-0"/>
    <x v="23"/>
    <n v="321201"/>
    <m/>
    <s v="Cámara de espuma MCS-33"/>
    <d v="2016-08-04T00:00:00"/>
    <n v="1417366.59"/>
    <n v="590569.42000000004"/>
    <s v="ZLIN"/>
    <n v="5"/>
    <n v="0"/>
    <n v="0"/>
    <n v="0"/>
    <s v="ZLIN"/>
    <n v="10"/>
    <n v="0"/>
    <n v="0"/>
    <n v="0"/>
    <s v=""/>
    <m/>
    <m/>
  </r>
  <r>
    <s v="120500010198-0"/>
    <x v="23"/>
    <n v="321201"/>
    <m/>
    <s v="Cámara de espuma MCS-33"/>
    <d v="2016-08-04T00:00:00"/>
    <n v="1417366.59"/>
    <n v="590569.42000000004"/>
    <s v="ZLIN"/>
    <n v="5"/>
    <n v="0"/>
    <n v="0"/>
    <n v="0"/>
    <s v="ZLIN"/>
    <n v="10"/>
    <n v="0"/>
    <n v="0"/>
    <n v="0"/>
    <s v=""/>
    <m/>
    <m/>
  </r>
  <r>
    <s v="120500010199-0"/>
    <x v="23"/>
    <n v="321201"/>
    <m/>
    <s v="Cámara de espuma MCS-33"/>
    <d v="2016-08-04T00:00:00"/>
    <n v="1417366.59"/>
    <n v="590569.42000000004"/>
    <s v="ZLIN"/>
    <n v="5"/>
    <n v="0"/>
    <n v="0"/>
    <n v="0"/>
    <s v="ZLIN"/>
    <n v="10"/>
    <n v="0"/>
    <n v="0"/>
    <n v="0"/>
    <s v=""/>
    <m/>
    <m/>
  </r>
  <r>
    <s v="120500010200-0"/>
    <x v="23"/>
    <n v="321201"/>
    <m/>
    <s v="Cámara de espuma MCS-33"/>
    <d v="2016-08-04T00:00:00"/>
    <n v="2630204.59"/>
    <n v="1095918.5799999998"/>
    <s v="ZLIN"/>
    <n v="5"/>
    <n v="0"/>
    <n v="0"/>
    <n v="0"/>
    <s v="ZLIN"/>
    <n v="10"/>
    <n v="0"/>
    <n v="0"/>
    <n v="0"/>
    <s v=""/>
    <m/>
    <m/>
  </r>
  <r>
    <s v="120500010201-0"/>
    <x v="23"/>
    <n v="321201"/>
    <m/>
    <s v="Cámara de espuma MCS-33"/>
    <d v="2016-08-04T00:00:00"/>
    <n v="2630204.59"/>
    <n v="1095918.5799999998"/>
    <s v="ZLIN"/>
    <n v="5"/>
    <n v="0"/>
    <n v="0"/>
    <n v="0"/>
    <s v="ZLIN"/>
    <n v="10"/>
    <n v="0"/>
    <n v="0"/>
    <n v="0"/>
    <s v=""/>
    <m/>
    <m/>
  </r>
  <r>
    <s v="120500010202-0"/>
    <x v="23"/>
    <n v="321201"/>
    <m/>
    <s v="Cámara de espuma MCS-33"/>
    <d v="2016-08-04T00:00:00"/>
    <n v="2630204.59"/>
    <n v="1095918.5799999998"/>
    <s v="ZLIN"/>
    <n v="5"/>
    <n v="0"/>
    <n v="0"/>
    <n v="0"/>
    <s v="ZLIN"/>
    <n v="10"/>
    <n v="0"/>
    <n v="0"/>
    <n v="0"/>
    <s v=""/>
    <m/>
    <m/>
  </r>
  <r>
    <s v="120500010203-0"/>
    <x v="23"/>
    <n v="321201"/>
    <m/>
    <s v="Cámara de espuma MCS-33"/>
    <d v="2016-08-04T00:00:00"/>
    <n v="2630204.59"/>
    <n v="1095918.5799999998"/>
    <s v="ZLIN"/>
    <n v="5"/>
    <n v="0"/>
    <n v="0"/>
    <n v="0"/>
    <s v="ZLIN"/>
    <n v="10"/>
    <n v="0"/>
    <n v="0"/>
    <n v="0"/>
    <s v=""/>
    <m/>
    <m/>
  </r>
  <r>
    <s v="120500010204-0"/>
    <x v="23"/>
    <n v="321201"/>
    <m/>
    <s v="Cámara de espuma MCS-55"/>
    <d v="2016-08-04T00:00:00"/>
    <n v="1693011.59"/>
    <n v="705421.50000000012"/>
    <s v="ZLIN"/>
    <n v="5"/>
    <n v="0"/>
    <n v="0"/>
    <n v="0"/>
    <s v="ZLIN"/>
    <n v="10"/>
    <n v="0"/>
    <n v="0"/>
    <n v="0"/>
    <s v=""/>
    <m/>
    <m/>
  </r>
  <r>
    <s v="120500010205-0"/>
    <x v="23"/>
    <n v="321201"/>
    <m/>
    <s v="Cámara de espuma MCS-55"/>
    <d v="2016-08-04T00:00:00"/>
    <n v="1693011.59"/>
    <n v="705421.50000000012"/>
    <s v="ZLIN"/>
    <n v="5"/>
    <n v="0"/>
    <n v="0"/>
    <n v="0"/>
    <s v="ZLIN"/>
    <n v="10"/>
    <n v="0"/>
    <n v="0"/>
    <n v="0"/>
    <s v=""/>
    <m/>
    <m/>
  </r>
  <r>
    <s v="120500010206-0"/>
    <x v="23"/>
    <n v="321201"/>
    <m/>
    <s v="Cámara de espuma MCS-55"/>
    <d v="2016-08-04T00:00:00"/>
    <n v="1693011.59"/>
    <n v="705421.50000000012"/>
    <s v="ZLIN"/>
    <n v="5"/>
    <n v="0"/>
    <n v="0"/>
    <n v="0"/>
    <s v="ZLIN"/>
    <n v="10"/>
    <n v="0"/>
    <n v="0"/>
    <n v="0"/>
    <s v=""/>
    <m/>
    <m/>
  </r>
  <r>
    <s v="120500010207-0"/>
    <x v="23"/>
    <n v="321201"/>
    <m/>
    <s v="Cámara de espuma MCS-55"/>
    <d v="2016-08-04T00:00:00"/>
    <n v="1693011.59"/>
    <n v="705421.50000000012"/>
    <s v="ZLIN"/>
    <n v="5"/>
    <n v="0"/>
    <n v="0"/>
    <n v="0"/>
    <s v="ZLIN"/>
    <n v="10"/>
    <n v="0"/>
    <n v="0"/>
    <n v="0"/>
    <s v=""/>
    <m/>
    <m/>
  </r>
  <r>
    <s v="120500010208-0"/>
    <x v="23"/>
    <n v="321201"/>
    <m/>
    <s v="Cámara de espuma MCS-55"/>
    <d v="2016-08-04T00:00:00"/>
    <n v="1693011.59"/>
    <n v="705421.50000000012"/>
    <s v="ZLIN"/>
    <n v="5"/>
    <n v="0"/>
    <n v="0"/>
    <n v="0"/>
    <s v="ZLIN"/>
    <n v="10"/>
    <n v="0"/>
    <n v="0"/>
    <n v="0"/>
    <s v=""/>
    <m/>
    <m/>
  </r>
  <r>
    <s v="120500010209-0"/>
    <x v="23"/>
    <n v="321201"/>
    <m/>
    <s v="Cámara de espuma MCS-55"/>
    <d v="2016-08-04T00:00:00"/>
    <n v="1693011.59"/>
    <n v="705421.50000000012"/>
    <s v="ZLIN"/>
    <n v="5"/>
    <n v="0"/>
    <n v="0"/>
    <n v="0"/>
    <s v="ZLIN"/>
    <n v="10"/>
    <n v="0"/>
    <n v="0"/>
    <n v="0"/>
    <s v=""/>
    <m/>
    <m/>
  </r>
  <r>
    <s v="120500010210-0"/>
    <x v="23"/>
    <n v="321201"/>
    <m/>
    <s v="Cámara de espuma MCS-55"/>
    <d v="2016-08-04T00:00:00"/>
    <n v="1693011.59"/>
    <n v="705421.50000000012"/>
    <s v="ZLIN"/>
    <n v="5"/>
    <n v="0"/>
    <n v="0"/>
    <n v="0"/>
    <s v="ZLIN"/>
    <n v="10"/>
    <n v="0"/>
    <n v="0"/>
    <n v="0"/>
    <s v=""/>
    <m/>
    <m/>
  </r>
  <r>
    <s v="120500010211-0"/>
    <x v="23"/>
    <n v="321201"/>
    <m/>
    <s v="Cámara de espuma MCS-55"/>
    <d v="2016-08-04T00:00:00"/>
    <n v="1693011.59"/>
    <n v="705421.50000000012"/>
    <s v="ZLIN"/>
    <n v="5"/>
    <n v="0"/>
    <n v="0"/>
    <n v="0"/>
    <s v="ZLIN"/>
    <n v="10"/>
    <n v="0"/>
    <n v="0"/>
    <n v="0"/>
    <s v=""/>
    <m/>
    <m/>
  </r>
  <r>
    <s v="120500010212-0"/>
    <x v="23"/>
    <n v="321201"/>
    <m/>
    <s v="Cámara de espuma MCS-55"/>
    <d v="2016-08-04T00:00:00"/>
    <n v="2630188.0499999998"/>
    <n v="1095911.6899999997"/>
    <s v="ZLIN"/>
    <n v="5"/>
    <n v="0"/>
    <n v="0"/>
    <n v="0"/>
    <s v="ZLIN"/>
    <n v="10"/>
    <n v="0"/>
    <n v="0"/>
    <n v="0"/>
    <s v=""/>
    <m/>
    <m/>
  </r>
  <r>
    <s v="120500010213-0"/>
    <x v="23"/>
    <n v="321201"/>
    <m/>
    <s v="Cámara de espuma MCS-17"/>
    <d v="2016-08-04T00:00:00"/>
    <n v="2630204.59"/>
    <n v="1095918.5799999998"/>
    <s v="ZLIN"/>
    <n v="5"/>
    <n v="0"/>
    <n v="0"/>
    <n v="0"/>
    <s v="ZLIN"/>
    <n v="10"/>
    <n v="0"/>
    <n v="0"/>
    <n v="0"/>
    <s v=""/>
    <m/>
    <m/>
  </r>
  <r>
    <s v="120500010214-0"/>
    <x v="23"/>
    <n v="321201"/>
    <m/>
    <s v="Cámara de espuma MCS-17"/>
    <d v="2016-08-04T00:00:00"/>
    <n v="2630204.59"/>
    <n v="1095918.5799999998"/>
    <s v="ZLIN"/>
    <n v="5"/>
    <n v="0"/>
    <n v="0"/>
    <n v="0"/>
    <s v="ZLIN"/>
    <n v="10"/>
    <n v="0"/>
    <n v="0"/>
    <n v="0"/>
    <s v=""/>
    <m/>
    <m/>
  </r>
  <r>
    <s v="120500010218-0"/>
    <x v="23"/>
    <n v="344203"/>
    <m/>
    <s v="CONJUNTO VALVULA-ACTUADOR 150 MM CON BANCO NITROGE"/>
    <d v="2016-06-10T00:00:00"/>
    <n v="35638016.049999997"/>
    <n v="3207421.4399999976"/>
    <s v="ZLIN"/>
    <n v="25"/>
    <n v="0"/>
    <n v="0"/>
    <n v="0"/>
    <s v="ZLIN"/>
    <n v="10"/>
    <n v="0"/>
    <n v="0"/>
    <n v="0"/>
    <s v=""/>
    <m/>
    <m/>
  </r>
  <r>
    <s v="120500010219-0"/>
    <x v="23"/>
    <n v="344203"/>
    <m/>
    <s v="CONJUNTO VALVULA-ACTUADOR 150 MM CON BANCO NITROGE"/>
    <d v="2016-06-10T00:00:00"/>
    <n v="35638016.030000001"/>
    <n v="3207421.4400000013"/>
    <s v="ZLIN"/>
    <n v="25"/>
    <n v="0"/>
    <n v="0"/>
    <n v="0"/>
    <s v="ZLIN"/>
    <n v="10"/>
    <n v="0"/>
    <n v="0"/>
    <n v="0"/>
    <s v=""/>
    <m/>
    <m/>
  </r>
  <r>
    <s v="120500010220-0"/>
    <x v="23"/>
    <n v="344203"/>
    <m/>
    <s v="CONJUNTO VALVULA-ACTUADOR 150 MM CON BANCO NITROGE"/>
    <d v="2016-06-10T00:00:00"/>
    <n v="35638016.030000001"/>
    <n v="3207421.4400000013"/>
    <s v="ZLIN"/>
    <n v="25"/>
    <n v="0"/>
    <n v="0"/>
    <n v="0"/>
    <s v="ZLIN"/>
    <n v="10"/>
    <n v="0"/>
    <n v="0"/>
    <n v="0"/>
    <s v=""/>
    <m/>
    <m/>
  </r>
  <r>
    <s v="120500010221-0"/>
    <x v="23"/>
    <n v="344203"/>
    <m/>
    <s v="CONJUNTO VALVULA-ACTUADOR 150 MM SIN BANCO NITROGE"/>
    <d v="2016-06-10T00:00:00"/>
    <n v="29827646.699999999"/>
    <n v="2684488.1999999993"/>
    <s v="ZLIN"/>
    <n v="25"/>
    <n v="0"/>
    <n v="0"/>
    <n v="0"/>
    <s v="ZLIN"/>
    <n v="10"/>
    <n v="0"/>
    <n v="0"/>
    <n v="0"/>
    <s v=""/>
    <m/>
    <m/>
  </r>
  <r>
    <s v="120500010229-0"/>
    <x v="23"/>
    <n v="322321"/>
    <m/>
    <s v="LAVADORA DE MANGUERAS CONTRA INCENDIO"/>
    <d v="2015-12-23T00:00:00"/>
    <n v="7602744.8600000003"/>
    <n v="4181509.6700000004"/>
    <s v="ZLIN"/>
    <n v="5"/>
    <n v="0"/>
    <n v="0"/>
    <n v="0"/>
    <s v="ZLIN"/>
    <n v="15"/>
    <n v="0"/>
    <n v="0"/>
    <n v="0"/>
    <s v=""/>
    <m/>
    <m/>
  </r>
  <r>
    <s v="120500010236-0"/>
    <x v="23"/>
    <n v="344203"/>
    <m/>
    <s v="VALVULA"/>
    <d v="2016-06-10T00:00:00"/>
    <n v="11080707.710000001"/>
    <n v="997263.69000000134"/>
    <s v="ZLIN"/>
    <n v="25"/>
    <n v="0"/>
    <n v="0"/>
    <n v="0"/>
    <s v="ZLIN"/>
    <n v="10"/>
    <n v="0"/>
    <n v="0"/>
    <n v="0"/>
    <s v=""/>
    <m/>
    <m/>
  </r>
  <r>
    <s v="120500010237-0"/>
    <x v="23"/>
    <n v="344203"/>
    <m/>
    <s v="VALVULA"/>
    <d v="2016-06-10T00:00:00"/>
    <n v="11080707.710000001"/>
    <n v="997263.69000000134"/>
    <s v="ZLIN"/>
    <n v="25"/>
    <n v="0"/>
    <n v="0"/>
    <n v="0"/>
    <s v="ZLIN"/>
    <n v="10"/>
    <n v="0"/>
    <n v="0"/>
    <n v="0"/>
    <s v=""/>
    <m/>
    <m/>
  </r>
  <r>
    <s v="120500010252-0"/>
    <x v="23"/>
    <n v="344208"/>
    <m/>
    <s v="BRISTLE BLASTER 110V p/anclaje tubería oleoducto"/>
    <d v="2015-12-14T00:00:00"/>
    <n v="632220.31000000006"/>
    <n v="248372.27000000008"/>
    <s v="ZLIN"/>
    <n v="7"/>
    <n v="0"/>
    <n v="0"/>
    <n v="0"/>
    <s v="ZLIN"/>
    <n v="10"/>
    <n v="0"/>
    <n v="0"/>
    <n v="0"/>
    <s v=""/>
    <m/>
    <m/>
  </r>
  <r>
    <s v="120500010253-0"/>
    <x v="23"/>
    <n v="321201"/>
    <m/>
    <s v="RECOLECTORES PARA DERRAMES DE HIDROCARBUROS"/>
    <d v="2016-12-27T00:00:00"/>
    <n v="85676763.280000001"/>
    <n v="28594619.740000002"/>
    <s v="ZLIN"/>
    <n v="5"/>
    <n v="0"/>
    <n v="0"/>
    <n v="0"/>
    <s v="ZLIN"/>
    <n v="10"/>
    <n v="0"/>
    <n v="0"/>
    <n v="0"/>
    <s v=""/>
    <m/>
    <m/>
  </r>
  <r>
    <s v="120500010256-0"/>
    <x v="23"/>
    <n v="342409"/>
    <m/>
    <s v="PISTOLA DE IMPACTO NEUMÁTICA  JCR"/>
    <d v="2016-05-19T00:00:00"/>
    <n v="429385.1"/>
    <n v="100189.84999999998"/>
    <s v="ZLIN"/>
    <n v="10"/>
    <n v="0"/>
    <n v="0"/>
    <n v="0"/>
    <s v="ZLIN"/>
    <n v="10"/>
    <n v="0"/>
    <n v="0"/>
    <n v="0"/>
    <s v=""/>
    <m/>
    <m/>
  </r>
  <r>
    <s v="120500010257-0"/>
    <x v="23"/>
    <n v="344206"/>
    <m/>
    <s v="HORNO PARA SOLDADURA MOIN"/>
    <d v="2016-05-17T00:00:00"/>
    <n v="173500.2"/>
    <n v="40483.380000000005"/>
    <s v="ZLIN"/>
    <n v="10"/>
    <n v="0"/>
    <n v="0"/>
    <n v="0"/>
    <s v="ZLIN"/>
    <n v="10"/>
    <n v="0"/>
    <n v="0"/>
    <n v="0"/>
    <s v=""/>
    <m/>
    <m/>
  </r>
  <r>
    <s v="120500010259-0"/>
    <x v="23"/>
    <n v="323301"/>
    <m/>
    <s v="PINZA AMPERIMETRA"/>
    <d v="2017-12-05T00:00:00"/>
    <n v="320174.2"/>
    <n v="24013.070000000007"/>
    <s v="ZLIN"/>
    <n v="10"/>
    <n v="0"/>
    <n v="0"/>
    <n v="0"/>
    <s v="ZLIN"/>
    <n v="10"/>
    <n v="0"/>
    <n v="0"/>
    <n v="0"/>
    <s v=""/>
    <m/>
    <m/>
  </r>
  <r>
    <s v="120500010260-0"/>
    <x v="23"/>
    <n v="323301"/>
    <m/>
    <s v="MEDIDOR DE AISLAMIENTO FLUKE 1587FC"/>
    <d v="2017-12-05T00:00:00"/>
    <n v="569269.73"/>
    <n v="106738.07"/>
    <s v="ZLIN"/>
    <n v="4"/>
    <n v="0"/>
    <n v="0"/>
    <n v="0"/>
    <s v="ZLIN"/>
    <n v="10"/>
    <n v="0"/>
    <n v="0"/>
    <n v="0"/>
    <s v=""/>
    <m/>
    <m/>
  </r>
  <r>
    <s v="120500010261-0"/>
    <x v="23"/>
    <n v="323301"/>
    <m/>
    <s v="DISPENSADOR DE COMBUSTIBLE CON MEDIDOR MECANICO"/>
    <d v="2017-12-14T00:00:00"/>
    <n v="238054.81"/>
    <n v="44635.28"/>
    <s v="ZLIN"/>
    <n v="4"/>
    <n v="0"/>
    <n v="0"/>
    <n v="0"/>
    <s v="ZLIN"/>
    <n v="4"/>
    <n v="0"/>
    <n v="0"/>
    <n v="0"/>
    <s v=""/>
    <m/>
    <m/>
  </r>
  <r>
    <s v="120500010262-0"/>
    <x v="23"/>
    <n v="323302"/>
    <m/>
    <s v="CAMARA DE INSPECCIÓN CA-300"/>
    <d v="2018-05-10T00:00:00"/>
    <n v="313710.59999999998"/>
    <n v="23528.299999999988"/>
    <s v="ZLI1"/>
    <n v="4"/>
    <n v="0"/>
    <n v="0"/>
    <n v="0"/>
    <s v="ZLIN"/>
    <n v="4"/>
    <n v="0"/>
    <n v="0"/>
    <n v="0"/>
    <s v=""/>
    <m/>
    <m/>
  </r>
  <r>
    <s v="120500010263-0"/>
    <x v="23"/>
    <n v="323301"/>
    <m/>
    <s v="PROBADOR DE BATERIAS"/>
    <d v="2017-12-05T00:00:00"/>
    <n v="160087.1"/>
    <n v="30016.33"/>
    <s v="ZLIN"/>
    <n v="4"/>
    <n v="0"/>
    <n v="0"/>
    <n v="0"/>
    <s v="ZLIN"/>
    <n v="4"/>
    <n v="0"/>
    <n v="0"/>
    <n v="0"/>
    <s v=""/>
    <m/>
    <m/>
  </r>
  <r>
    <s v="120500010264-0"/>
    <x v="23"/>
    <n v="323303"/>
    <m/>
    <s v="DESARMADOR DE LLANTAS DE CAMIÓN"/>
    <d v="2018-01-23T00:00:00"/>
    <n v="259900"/>
    <n v="21658.329999999987"/>
    <s v="ZLIN"/>
    <n v="8"/>
    <n v="0"/>
    <n v="0"/>
    <n v="0"/>
    <s v="ZLIN"/>
    <n v="8"/>
    <n v="0"/>
    <n v="0"/>
    <n v="0"/>
    <s v=""/>
    <m/>
    <m/>
  </r>
  <r>
    <s v="120500010265-0"/>
    <x v="23"/>
    <n v="323303"/>
    <m/>
    <s v="JUEGO DE PERFORADORES CON RATCHET DE 1/2&quot;"/>
    <d v="2018-01-23T00:00:00"/>
    <n v="172890"/>
    <n v="28815"/>
    <s v="ZLIN"/>
    <n v="4"/>
    <n v="0"/>
    <n v="0"/>
    <n v="0"/>
    <s v="ZLIN"/>
    <n v="4"/>
    <n v="0"/>
    <n v="0"/>
    <n v="0"/>
    <s v=""/>
    <m/>
    <m/>
  </r>
  <r>
    <s v="120500010266-0"/>
    <x v="23"/>
    <n v="323303"/>
    <m/>
    <s v="CORTADOR DE CABLE DE ALUMINIO BRONCE"/>
    <d v="2018-01-23T00:00:00"/>
    <n v="116390"/>
    <n v="25864.440000000002"/>
    <s v="ZLIN"/>
    <n v="3"/>
    <n v="0"/>
    <n v="0"/>
    <n v="0"/>
    <s v="ZLIN"/>
    <n v="3"/>
    <n v="0"/>
    <n v="0"/>
    <n v="0"/>
    <s v=""/>
    <m/>
    <m/>
  </r>
  <r>
    <s v="120500010267-0"/>
    <x v="23"/>
    <n v="323301"/>
    <m/>
    <s v="ESCALERA EXTENSIBLE DE 24 PELDAÑOS"/>
    <d v="2017-12-07T00:00:00"/>
    <n v="127430.1"/>
    <n v="23893.14"/>
    <s v="ZLIN"/>
    <n v="4"/>
    <n v="0"/>
    <n v="0"/>
    <n v="0"/>
    <s v="ZLIN"/>
    <n v="4"/>
    <n v="0"/>
    <n v="0"/>
    <n v="0"/>
    <s v=""/>
    <m/>
    <m/>
  </r>
  <r>
    <s v="120500010268-0"/>
    <x v="23"/>
    <n v="323301"/>
    <m/>
    <s v="ESCALERA EXTENSIBLE DE 24 PELDAÑOS"/>
    <d v="2017-12-07T00:00:00"/>
    <n v="127430.1"/>
    <n v="23893.14"/>
    <s v="ZLIN"/>
    <n v="4"/>
    <n v="0"/>
    <n v="0"/>
    <n v="0"/>
    <s v="ZLIN"/>
    <n v="4"/>
    <n v="0"/>
    <n v="0"/>
    <n v="0"/>
    <s v=""/>
    <m/>
    <m/>
  </r>
  <r>
    <s v="120500010269-0"/>
    <x v="23"/>
    <n v="323301"/>
    <m/>
    <s v="ESCALERA EXTENSIBLE DE 16 PELDAÑOS"/>
    <d v="2017-12-07T00:00:00"/>
    <n v="81608.600000000006"/>
    <n v="15301.61"/>
    <s v="ZLIN"/>
    <n v="4"/>
    <n v="0"/>
    <n v="0"/>
    <n v="0"/>
    <s v="ZLIN"/>
    <n v="4"/>
    <n v="0"/>
    <n v="0"/>
    <n v="0"/>
    <s v=""/>
    <m/>
    <m/>
  </r>
  <r>
    <s v="120500010270-0"/>
    <x v="23"/>
    <n v="323301"/>
    <m/>
    <s v="ESCALERA EXTENSIBLE DE 16 PELDAÑOS"/>
    <d v="2017-12-07T00:00:00"/>
    <n v="81608.600000000006"/>
    <n v="15301.61"/>
    <s v="ZLIN"/>
    <n v="4"/>
    <n v="0"/>
    <n v="0"/>
    <n v="0"/>
    <s v="ZLIN"/>
    <n v="4"/>
    <n v="0"/>
    <n v="0"/>
    <n v="0"/>
    <s v=""/>
    <m/>
    <m/>
  </r>
  <r>
    <s v="120500010271-0"/>
    <x v="23"/>
    <n v="323301"/>
    <m/>
    <s v="ESCALERA DOBLE DE TIJERA 10 PELDAÑOS"/>
    <d v="2017-12-07T00:00:00"/>
    <n v="123876.25"/>
    <n v="23226.800000000003"/>
    <s v="ZLIN"/>
    <n v="4"/>
    <n v="0"/>
    <n v="0"/>
    <n v="0"/>
    <s v="ZLIN"/>
    <n v="4"/>
    <n v="0"/>
    <n v="0"/>
    <n v="0"/>
    <s v=""/>
    <m/>
    <m/>
  </r>
  <r>
    <s v="120500010272-0"/>
    <x v="23"/>
    <n v="323301"/>
    <m/>
    <s v="ESCALERA DOBLE DE TIJERA 10 PELDAÑOS"/>
    <d v="2017-12-07T00:00:00"/>
    <n v="123876.25"/>
    <n v="23226.800000000003"/>
    <s v="ZLIN"/>
    <n v="4"/>
    <n v="0"/>
    <n v="0"/>
    <n v="0"/>
    <s v="ZLIN"/>
    <n v="4"/>
    <n v="0"/>
    <n v="0"/>
    <n v="0"/>
    <s v=""/>
    <m/>
    <m/>
  </r>
  <r>
    <s v="120500010273-0"/>
    <x v="23"/>
    <n v="323303"/>
    <m/>
    <s v="CARRETILLA HIDRAULICA DE 3000KG"/>
    <d v="2018-01-23T00:00:00"/>
    <n v="192100"/>
    <n v="25613.329999999987"/>
    <s v="ZLIN"/>
    <n v="5"/>
    <n v="0"/>
    <n v="0"/>
    <n v="0"/>
    <s v="ZLIN"/>
    <n v="5"/>
    <n v="0"/>
    <n v="0"/>
    <n v="0"/>
    <s v=""/>
    <m/>
    <m/>
  </r>
  <r>
    <s v="120500010274-0"/>
    <x v="23"/>
    <n v="323302"/>
    <m/>
    <s v="CARRETILLA HIDRAULICA DE 3000KG"/>
    <d v="2018-01-23T00:00:00"/>
    <n v="192100"/>
    <n v="25613.329999999987"/>
    <s v="ZLIN"/>
    <n v="5"/>
    <n v="0"/>
    <n v="0"/>
    <n v="0"/>
    <s v="ZLIN"/>
    <n v="5"/>
    <n v="0"/>
    <n v="0"/>
    <n v="0"/>
    <s v=""/>
    <m/>
    <m/>
  </r>
  <r>
    <s v="120500010275-0"/>
    <x v="23"/>
    <n v="323302"/>
    <m/>
    <s v="CARRETILLA HIDRAULICA DE 3000KG"/>
    <d v="2018-01-23T00:00:00"/>
    <n v="192100"/>
    <n v="25613.329999999987"/>
    <s v="ZLIN"/>
    <n v="5"/>
    <n v="0"/>
    <n v="0"/>
    <n v="0"/>
    <s v="ZLIN"/>
    <n v="5"/>
    <n v="0"/>
    <n v="0"/>
    <n v="0"/>
    <s v=""/>
    <m/>
    <m/>
  </r>
  <r>
    <s v="120500010276-0"/>
    <x v="23"/>
    <n v="323302"/>
    <m/>
    <s v="CARRETILLA HIDRAULICA DE 3000KG"/>
    <d v="2018-01-23T00:00:00"/>
    <n v="192100"/>
    <n v="25613.329999999987"/>
    <s v="ZLIN"/>
    <n v="5"/>
    <n v="0"/>
    <n v="0"/>
    <n v="0"/>
    <s v="ZLIN"/>
    <n v="5"/>
    <n v="0"/>
    <n v="0"/>
    <n v="0"/>
    <s v=""/>
    <m/>
    <m/>
  </r>
  <r>
    <s v="120500010277-0"/>
    <x v="23"/>
    <n v="323301"/>
    <m/>
    <s v="SOPORTE DE GATO DE 12 TONELADAS"/>
    <d v="2017-12-05T00:00:00"/>
    <n v="99254"/>
    <n v="9305.0599999999977"/>
    <s v="ZLIN"/>
    <n v="8"/>
    <n v="0"/>
    <n v="0"/>
    <n v="0"/>
    <s v="ZLIN"/>
    <n v="8"/>
    <n v="0"/>
    <n v="0"/>
    <n v="0"/>
    <s v=""/>
    <m/>
    <m/>
  </r>
  <r>
    <s v="120500010278-0"/>
    <x v="23"/>
    <n v="323301"/>
    <m/>
    <s v="SOPORTE DE GATO DE 12 TONELADAS"/>
    <d v="2017-12-05T00:00:00"/>
    <n v="99254"/>
    <n v="9305.0599999999977"/>
    <s v="ZLIN"/>
    <n v="8"/>
    <n v="0"/>
    <n v="0"/>
    <n v="0"/>
    <s v="ZLIN"/>
    <n v="8"/>
    <n v="0"/>
    <n v="0"/>
    <n v="0"/>
    <s v=""/>
    <m/>
    <m/>
  </r>
  <r>
    <s v="120500010279-0"/>
    <x v="23"/>
    <n v="323301"/>
    <m/>
    <s v="SOPORTES DE GATO DE 6 TONELADAS"/>
    <d v="2017-12-05T00:00:00"/>
    <n v="35219.160000000003"/>
    <n v="3301.8000000000029"/>
    <s v="ZLIN"/>
    <n v="8"/>
    <n v="0"/>
    <n v="0"/>
    <n v="0"/>
    <s v="ZLIN"/>
    <n v="8"/>
    <n v="0"/>
    <n v="0"/>
    <n v="0"/>
    <s v=""/>
    <m/>
    <m/>
  </r>
  <r>
    <s v="120500010280-0"/>
    <x v="23"/>
    <n v="323301"/>
    <m/>
    <s v="SOPORTES DE GATO DE 6 TONELADAS"/>
    <d v="2017-12-05T00:00:00"/>
    <n v="35219.160000000003"/>
    <n v="3301.8000000000029"/>
    <s v="ZLIN"/>
    <n v="8"/>
    <n v="0"/>
    <n v="0"/>
    <n v="0"/>
    <s v="ZLIN"/>
    <n v="8"/>
    <n v="0"/>
    <n v="0"/>
    <n v="0"/>
    <s v=""/>
    <m/>
    <m/>
  </r>
  <r>
    <s v="120500010281-0"/>
    <x v="23"/>
    <n v="323303"/>
    <m/>
    <s v="GATA HIDRAULICA DE CARRETILLO"/>
    <d v="2017-12-05T00:00:00"/>
    <n v="948576.24"/>
    <n v="142286.43999999994"/>
    <s v="ZLIN"/>
    <n v="5"/>
    <n v="0"/>
    <n v="0"/>
    <n v="0"/>
    <s v="ZLIN"/>
    <n v="5"/>
    <n v="0"/>
    <n v="0"/>
    <n v="0"/>
    <s v=""/>
    <m/>
    <m/>
  </r>
  <r>
    <s v="120500010282-0"/>
    <x v="23"/>
    <n v="323301"/>
    <m/>
    <s v="RACHET DE BATERIAS"/>
    <d v="2017-12-14T00:00:00"/>
    <n v="140727.74"/>
    <n v="35181.939999999988"/>
    <s v="ZLIN"/>
    <n v="3"/>
    <n v="0"/>
    <n v="0"/>
    <n v="0"/>
    <s v="ZLIN"/>
    <n v="3"/>
    <n v="0"/>
    <n v="0"/>
    <n v="0"/>
    <s v=""/>
    <m/>
    <m/>
  </r>
  <r>
    <s v="120500010283-0"/>
    <x v="23"/>
    <n v="323301"/>
    <m/>
    <s v="CARGADOR DE BATERIAS MODULARES"/>
    <d v="2017-12-18T00:00:00"/>
    <n v="564591.13"/>
    <n v="141147.78000000003"/>
    <s v="ZLIN"/>
    <n v="3"/>
    <n v="0"/>
    <n v="0"/>
    <n v="0"/>
    <s v="ZLIN"/>
    <n v="3"/>
    <n v="0"/>
    <n v="0"/>
    <n v="0"/>
    <s v=""/>
    <m/>
    <m/>
  </r>
  <r>
    <s v="120500010284-0"/>
    <x v="23"/>
    <n v="323303"/>
    <m/>
    <s v="HIDROLAVADORA ELECTRICA"/>
    <d v="2018-01-09T00:00:00"/>
    <n v="607987.52"/>
    <n v="101331.25"/>
    <s v="ZLIN"/>
    <n v="4"/>
    <n v="0"/>
    <n v="0"/>
    <n v="0"/>
    <s v="ZLIN"/>
    <n v="4"/>
    <n v="0"/>
    <n v="0"/>
    <n v="0"/>
    <s v=""/>
    <m/>
    <m/>
  </r>
  <r>
    <s v="120500010285-0"/>
    <x v="23"/>
    <n v="323301"/>
    <m/>
    <s v="SIERRA RECIPROCANTE ELECTRICA"/>
    <d v="2017-12-07T00:00:00"/>
    <n v="95999.15"/>
    <n v="23999.789999999994"/>
    <s v="ZLIN"/>
    <n v="3"/>
    <n v="0"/>
    <n v="0"/>
    <n v="0"/>
    <s v="ZLIN"/>
    <n v="3"/>
    <n v="0"/>
    <n v="0"/>
    <n v="0"/>
    <s v=""/>
    <m/>
    <m/>
  </r>
  <r>
    <s v="120500010286-0"/>
    <x v="23"/>
    <n v="323301"/>
    <m/>
    <s v="CAJA HERRAMIENTAS 3 GAVETAS 4 BANDEJAS"/>
    <d v="2017-12-14T00:00:00"/>
    <n v="97919.99"/>
    <n v="7344"/>
    <s v="ZLIN"/>
    <n v="10"/>
    <n v="0"/>
    <n v="0"/>
    <n v="0"/>
    <s v="ZLIN"/>
    <n v="10"/>
    <n v="0"/>
    <n v="0"/>
    <n v="0"/>
    <s v=""/>
    <m/>
    <m/>
  </r>
  <r>
    <s v="120500010287-0"/>
    <x v="23"/>
    <n v="323301"/>
    <m/>
    <s v="CAJA HERRAMIENTAS 3 GAVETAS 4 BANDEJAS"/>
    <d v="2017-12-14T00:00:00"/>
    <n v="97919.99"/>
    <n v="6609.6000000000058"/>
    <s v="ZLI1"/>
    <n v="10"/>
    <n v="0"/>
    <n v="0"/>
    <n v="0"/>
    <s v="ZLIN"/>
    <n v="10"/>
    <n v="0"/>
    <n v="0"/>
    <n v="0"/>
    <s v=""/>
    <m/>
    <m/>
  </r>
  <r>
    <s v="120500010288-0"/>
    <x v="23"/>
    <n v="323301"/>
    <m/>
    <s v="CAJA HERRAMIENTAS 3 GAVETAS 4 BANDEJAS"/>
    <d v="2017-12-14T00:00:00"/>
    <n v="97919.99"/>
    <n v="7344"/>
    <s v="ZLIN"/>
    <n v="10"/>
    <n v="0"/>
    <n v="0"/>
    <n v="0"/>
    <s v="ZLIN"/>
    <n v="10"/>
    <n v="0"/>
    <n v="0"/>
    <n v="0"/>
    <s v=""/>
    <m/>
    <m/>
  </r>
  <r>
    <s v="120500010291-0"/>
    <x v="23"/>
    <n v="323301"/>
    <m/>
    <s v="CAJA RODANTE METALICO"/>
    <d v="2017-12-14T00:00:00"/>
    <n v="97717.86"/>
    <n v="7328.8399999999965"/>
    <s v="ZLIN"/>
    <n v="10"/>
    <n v="0"/>
    <n v="0"/>
    <n v="0"/>
    <s v="ZLIN"/>
    <n v="10"/>
    <n v="0"/>
    <n v="0"/>
    <n v="0"/>
    <s v=""/>
    <m/>
    <m/>
  </r>
  <r>
    <s v="120500010292-0"/>
    <x v="23"/>
    <n v="323301"/>
    <m/>
    <s v="CAJA RODANTE METALICO"/>
    <d v="2017-12-14T00:00:00"/>
    <n v="97717.86"/>
    <n v="7328.8399999999965"/>
    <s v="ZLIN"/>
    <n v="10"/>
    <n v="0"/>
    <n v="0"/>
    <n v="0"/>
    <s v="ZLIN"/>
    <n v="10"/>
    <n v="0"/>
    <n v="0"/>
    <n v="0"/>
    <s v=""/>
    <m/>
    <m/>
  </r>
  <r>
    <s v="120500010293-0"/>
    <x v="23"/>
    <n v="323301"/>
    <m/>
    <s v="CAJA RODANTE METALICO"/>
    <d v="2017-12-14T00:00:00"/>
    <n v="97717.86"/>
    <n v="7328.8399999999965"/>
    <s v="ZLIN"/>
    <n v="10"/>
    <n v="0"/>
    <n v="0"/>
    <n v="0"/>
    <s v="ZLIN"/>
    <n v="10"/>
    <n v="0"/>
    <n v="0"/>
    <n v="0"/>
    <s v=""/>
    <m/>
    <m/>
  </r>
  <r>
    <s v="120500010294-0"/>
    <x v="23"/>
    <n v="323301"/>
    <m/>
    <s v="CAJA RODANTE METALICO"/>
    <d v="2017-12-14T00:00:00"/>
    <n v="97717.86"/>
    <n v="7328.8399999999965"/>
    <s v="ZLIN"/>
    <n v="10"/>
    <n v="0"/>
    <n v="0"/>
    <n v="0"/>
    <s v="ZLIN"/>
    <n v="10"/>
    <n v="0"/>
    <n v="0"/>
    <n v="0"/>
    <s v=""/>
    <m/>
    <m/>
  </r>
  <r>
    <s v="120500010295-0"/>
    <x v="23"/>
    <n v="323301"/>
    <m/>
    <s v="CAJA RODANTE METALICO"/>
    <d v="2017-12-14T00:00:00"/>
    <n v="97717.86"/>
    <n v="7328.8399999999965"/>
    <s v="ZLIN"/>
    <n v="10"/>
    <n v="0"/>
    <n v="0"/>
    <n v="0"/>
    <s v="ZLIN"/>
    <n v="10"/>
    <n v="0"/>
    <n v="0"/>
    <n v="0"/>
    <s v=""/>
    <m/>
    <m/>
  </r>
  <r>
    <s v="120500010296-0"/>
    <x v="23"/>
    <n v="323301"/>
    <m/>
    <s v="PISTOLA NEUMATICA 1&quot;"/>
    <d v="2017-12-14T00:00:00"/>
    <n v="314781.84000000003"/>
    <n v="78695.460000000021"/>
    <s v="ZLIN"/>
    <n v="3"/>
    <n v="0"/>
    <n v="0"/>
    <n v="0"/>
    <s v="ZLIN"/>
    <n v="3"/>
    <n v="0"/>
    <n v="0"/>
    <n v="0"/>
    <s v=""/>
    <m/>
    <m/>
  </r>
  <r>
    <s v="120500010297-0"/>
    <x v="23"/>
    <n v="323301"/>
    <m/>
    <s v="PISTOLA NEUMATICA 1&quot;"/>
    <d v="2017-12-14T00:00:00"/>
    <n v="314781.84000000003"/>
    <n v="78695.460000000021"/>
    <s v="ZLIN"/>
    <n v="3"/>
    <n v="0"/>
    <n v="0"/>
    <n v="0"/>
    <s v="ZLIN"/>
    <n v="3"/>
    <n v="0"/>
    <n v="0"/>
    <n v="0"/>
    <s v=""/>
    <m/>
    <m/>
  </r>
  <r>
    <s v="120500010298-0"/>
    <x v="23"/>
    <n v="323301"/>
    <m/>
    <s v="PISTOLA NEUMATICA 1&quot;"/>
    <d v="2017-12-14T00:00:00"/>
    <n v="314781.84000000003"/>
    <n v="78695.460000000021"/>
    <s v="ZLIN"/>
    <n v="3"/>
    <n v="0"/>
    <n v="0"/>
    <n v="0"/>
    <s v="ZLIN"/>
    <n v="3"/>
    <n v="0"/>
    <n v="0"/>
    <n v="0"/>
    <s v=""/>
    <m/>
    <m/>
  </r>
  <r>
    <s v="120500010299-0"/>
    <x v="23"/>
    <n v="323301"/>
    <m/>
    <s v="HIDROLAVADORA DE COMBUSTION"/>
    <d v="2018-01-09T00:00:00"/>
    <n v="1921259.22"/>
    <n v="320209.86999999988"/>
    <s v="ZLIN"/>
    <n v="4"/>
    <n v="0"/>
    <n v="0"/>
    <n v="0"/>
    <s v="ZLIN"/>
    <n v="4"/>
    <n v="0"/>
    <n v="0"/>
    <n v="0"/>
    <s v=""/>
    <m/>
    <m/>
  </r>
  <r>
    <s v="120500010300-0"/>
    <x v="23"/>
    <n v="323301"/>
    <m/>
    <s v="HIDROLAVADORA DE COMBUSTION"/>
    <d v="2018-01-09T00:00:00"/>
    <n v="1921259.22"/>
    <n v="320209.86999999988"/>
    <s v="ZLIN"/>
    <n v="4"/>
    <n v="0"/>
    <n v="0"/>
    <n v="0"/>
    <s v="ZLIN"/>
    <n v="4"/>
    <n v="0"/>
    <n v="0"/>
    <n v="0"/>
    <s v=""/>
    <m/>
    <m/>
  </r>
  <r>
    <s v="120500010301-0"/>
    <x v="23"/>
    <n v="323301"/>
    <m/>
    <s v="HIDROLAVADORA DE COMBUSTION"/>
    <d v="2018-01-09T00:00:00"/>
    <n v="1921259.22"/>
    <n v="320209.86999999988"/>
    <s v="ZLIN"/>
    <n v="4"/>
    <n v="0"/>
    <n v="0"/>
    <n v="0"/>
    <s v="ZLIN"/>
    <n v="4"/>
    <n v="0"/>
    <n v="0"/>
    <n v="0"/>
    <s v=""/>
    <m/>
    <m/>
  </r>
  <r>
    <s v="120500010304-0"/>
    <x v="23"/>
    <n v="323301"/>
    <m/>
    <s v="ENGRASADORA DE BATERIAS"/>
    <d v="2017-12-07T00:00:00"/>
    <n v="143956.35"/>
    <n v="35989.090000000011"/>
    <s v="ZLIN"/>
    <n v="3"/>
    <n v="0"/>
    <n v="0"/>
    <n v="0"/>
    <s v="ZLIN"/>
    <n v="3"/>
    <n v="0"/>
    <n v="0"/>
    <n v="0"/>
    <s v=""/>
    <m/>
    <m/>
  </r>
  <r>
    <s v="120500010305-0"/>
    <x v="23"/>
    <n v="323301"/>
    <m/>
    <s v="PISTOLA DE IMPACTO BATERIAS 1/2&quot;"/>
    <d v="2017-12-14T00:00:00"/>
    <n v="395120.17"/>
    <n v="74085.02999999997"/>
    <s v="ZLIN"/>
    <n v="4"/>
    <n v="0"/>
    <n v="0"/>
    <n v="0"/>
    <s v="ZLIN"/>
    <n v="4"/>
    <n v="0"/>
    <n v="0"/>
    <n v="0"/>
    <s v=""/>
    <m/>
    <m/>
  </r>
  <r>
    <s v="120500010306-0"/>
    <x v="23"/>
    <n v="323301"/>
    <m/>
    <s v="PISTOLA DE IMPACTO BATERIAS 3/4&quot;"/>
    <d v="2017-12-14T00:00:00"/>
    <n v="458988.91"/>
    <n v="86060.419999999984"/>
    <s v="ZLIN"/>
    <n v="4"/>
    <n v="0"/>
    <n v="0"/>
    <n v="0"/>
    <s v="ZLIN"/>
    <n v="4"/>
    <n v="0"/>
    <n v="0"/>
    <n v="0"/>
    <s v=""/>
    <m/>
    <m/>
  </r>
  <r>
    <s v="120500010307-0"/>
    <x v="23"/>
    <n v="323301"/>
    <m/>
    <s v="TALADRO DE BATERIAS 1/2&quot;"/>
    <d v="2017-12-07T00:00:00"/>
    <n v="228774.15"/>
    <n v="57193.540000000008"/>
    <s v="ZLIN"/>
    <n v="3"/>
    <n v="0"/>
    <n v="0"/>
    <n v="0"/>
    <s v="ZLIN"/>
    <n v="3"/>
    <n v="0"/>
    <n v="0"/>
    <n v="0"/>
    <s v=""/>
    <m/>
    <m/>
  </r>
  <r>
    <s v="120500010308-0"/>
    <x v="23"/>
    <n v="323301"/>
    <m/>
    <s v="TALADRO DE BATERIAS 1/2&quot;"/>
    <d v="2017-12-07T00:00:00"/>
    <n v="228774.15"/>
    <n v="57193.540000000008"/>
    <s v="ZLIN"/>
    <n v="3"/>
    <n v="0"/>
    <n v="0"/>
    <n v="0"/>
    <s v="ZLIN"/>
    <n v="3"/>
    <n v="0"/>
    <n v="0"/>
    <n v="0"/>
    <s v=""/>
    <m/>
    <m/>
  </r>
  <r>
    <s v="120500010309-0"/>
    <x v="23"/>
    <n v="323301"/>
    <m/>
    <s v="TALADRO DE BATERIAS 1/2&quot;"/>
    <d v="2017-12-07T00:00:00"/>
    <n v="228774.15"/>
    <n v="57193.540000000008"/>
    <s v="ZLIN"/>
    <n v="3"/>
    <n v="0"/>
    <n v="0"/>
    <n v="0"/>
    <s v="ZLIN"/>
    <n v="3"/>
    <n v="0"/>
    <n v="0"/>
    <n v="0"/>
    <s v=""/>
    <m/>
    <m/>
  </r>
  <r>
    <s v="120500010310-0"/>
    <x v="23"/>
    <n v="323301"/>
    <m/>
    <s v="TALADRO DE BATERIAS 1/2&quot;"/>
    <d v="2017-12-07T00:00:00"/>
    <n v="228774.15"/>
    <n v="57193.540000000008"/>
    <s v="ZLIN"/>
    <n v="3"/>
    <n v="0"/>
    <n v="0"/>
    <n v="0"/>
    <s v="ZLIN"/>
    <n v="3"/>
    <n v="0"/>
    <n v="0"/>
    <n v="0"/>
    <s v=""/>
    <m/>
    <m/>
  </r>
  <r>
    <s v="120500010311-0"/>
    <x v="23"/>
    <n v="323301"/>
    <m/>
    <s v="TALADRO DE BATERIAS 1/2&quot;"/>
    <d v="2017-12-07T00:00:00"/>
    <n v="228774.15"/>
    <n v="57193.540000000008"/>
    <s v="ZLIN"/>
    <n v="3"/>
    <n v="0"/>
    <n v="0"/>
    <n v="0"/>
    <s v="ZLIN"/>
    <n v="3"/>
    <n v="0"/>
    <n v="0"/>
    <n v="0"/>
    <s v=""/>
    <m/>
    <m/>
  </r>
  <r>
    <s v="120500010312-0"/>
    <x v="23"/>
    <n v="323301"/>
    <m/>
    <s v="TALADRO DE BATERIAS 1/2&quot;"/>
    <d v="2017-12-07T00:00:00"/>
    <n v="228774.15"/>
    <n v="57193.540000000008"/>
    <s v="ZLIN"/>
    <n v="3"/>
    <n v="0"/>
    <n v="0"/>
    <n v="0"/>
    <s v="ZLIN"/>
    <n v="3"/>
    <n v="0"/>
    <n v="0"/>
    <n v="0"/>
    <s v=""/>
    <m/>
    <m/>
  </r>
  <r>
    <s v="120500010313-0"/>
    <x v="23"/>
    <n v="323301"/>
    <m/>
    <s v="TALADRO DE BATERIAS 1/2&quot;"/>
    <d v="2017-12-07T00:00:00"/>
    <n v="228774.15"/>
    <n v="57193.540000000008"/>
    <s v="ZLIN"/>
    <n v="3"/>
    <n v="0"/>
    <n v="0"/>
    <n v="0"/>
    <s v="ZLIN"/>
    <n v="3"/>
    <n v="0"/>
    <n v="0"/>
    <n v="0"/>
    <s v=""/>
    <m/>
    <m/>
  </r>
  <r>
    <s v="120500010314-0"/>
    <x v="23"/>
    <n v="323301"/>
    <m/>
    <s v="TALADRO DE BATERIAS 1/2&quot;"/>
    <d v="2017-12-07T00:00:00"/>
    <n v="228774.15"/>
    <n v="57193.540000000008"/>
    <s v="ZLIN"/>
    <n v="3"/>
    <n v="0"/>
    <n v="0"/>
    <n v="0"/>
    <s v="ZLIN"/>
    <n v="3"/>
    <n v="0"/>
    <n v="0"/>
    <n v="0"/>
    <s v=""/>
    <m/>
    <m/>
  </r>
  <r>
    <s v="120500010315-0"/>
    <x v="23"/>
    <n v="323301"/>
    <m/>
    <s v="TALADRO DE BATERIAS 1/2&quot;"/>
    <d v="2017-12-07T00:00:00"/>
    <n v="228774.15"/>
    <n v="57193.540000000008"/>
    <s v="ZLIN"/>
    <n v="3"/>
    <n v="0"/>
    <n v="0"/>
    <n v="0"/>
    <s v="ZLIN"/>
    <n v="3"/>
    <n v="0"/>
    <n v="0"/>
    <n v="0"/>
    <s v=""/>
    <m/>
    <m/>
  </r>
  <r>
    <s v="120500010316-0"/>
    <x v="23"/>
    <n v="323301"/>
    <m/>
    <s v="TALADRO DE BATERIAS 1/2&quot;"/>
    <d v="2017-12-07T00:00:00"/>
    <n v="228774.15"/>
    <n v="57193.540000000008"/>
    <s v="ZLIN"/>
    <n v="3"/>
    <n v="0"/>
    <n v="0"/>
    <n v="0"/>
    <s v="ZLIN"/>
    <n v="3"/>
    <n v="0"/>
    <n v="0"/>
    <n v="0"/>
    <s v=""/>
    <m/>
    <m/>
  </r>
  <r>
    <s v="120500010317-0"/>
    <x v="23"/>
    <n v="323301"/>
    <m/>
    <s v="SIERRA CINTA BATERIAS CORTE PROFUNDO"/>
    <d v="2017-12-14T00:00:00"/>
    <n v="537796.43999999994"/>
    <n v="134449.10999999993"/>
    <s v="ZLIN"/>
    <n v="3"/>
    <n v="0"/>
    <n v="0"/>
    <n v="0"/>
    <s v="ZLIN"/>
    <n v="3"/>
    <n v="0"/>
    <n v="0"/>
    <n v="0"/>
    <s v=""/>
    <m/>
    <m/>
  </r>
  <r>
    <s v="120500010318-0"/>
    <x v="23"/>
    <n v="323301"/>
    <m/>
    <s v="REFLECTOR DE BATERIAS TIPO TRIPODE"/>
    <d v="2017-12-14T00:00:00"/>
    <n v="360425.37"/>
    <n v="90106.339999999967"/>
    <s v="ZLIN"/>
    <n v="3"/>
    <n v="0"/>
    <n v="0"/>
    <n v="0"/>
    <s v="ZLIN"/>
    <n v="3"/>
    <n v="0"/>
    <n v="0"/>
    <n v="0"/>
    <s v=""/>
    <m/>
    <m/>
  </r>
  <r>
    <s v="120500010319-0"/>
    <x v="23"/>
    <n v="323301"/>
    <m/>
    <s v="REFLECTOR DE BATERIAS TIPO TRIPODE"/>
    <d v="2017-12-14T00:00:00"/>
    <n v="360425.37"/>
    <n v="90106.339999999967"/>
    <s v="ZLIN"/>
    <n v="3"/>
    <n v="0"/>
    <n v="0"/>
    <n v="0"/>
    <s v="ZLIN"/>
    <n v="3"/>
    <n v="0"/>
    <n v="0"/>
    <n v="0"/>
    <s v=""/>
    <m/>
    <m/>
  </r>
  <r>
    <s v="120500010320-0"/>
    <x v="23"/>
    <n v="323301"/>
    <m/>
    <s v="REFLECTOR DE BATERIAS TIPO TRIPODE"/>
    <d v="2017-12-14T00:00:00"/>
    <n v="360425.37"/>
    <n v="90106.339999999967"/>
    <s v="ZLIN"/>
    <n v="3"/>
    <n v="0"/>
    <n v="0"/>
    <n v="0"/>
    <s v="ZLIN"/>
    <n v="3"/>
    <n v="0"/>
    <n v="0"/>
    <n v="0"/>
    <s v=""/>
    <m/>
    <m/>
  </r>
  <r>
    <s v="120500010321-0"/>
    <x v="23"/>
    <n v="323301"/>
    <m/>
    <s v="REFLECTOR DE BATERIAS TIPO TRIPODE"/>
    <d v="2017-12-14T00:00:00"/>
    <n v="360425.37"/>
    <n v="90106.339999999967"/>
    <s v="ZLIN"/>
    <n v="3"/>
    <n v="0"/>
    <n v="0"/>
    <n v="0"/>
    <s v="ZLIN"/>
    <n v="3"/>
    <n v="0"/>
    <n v="0"/>
    <n v="0"/>
    <s v=""/>
    <m/>
    <m/>
  </r>
  <r>
    <s v="120500010322-0"/>
    <x v="23"/>
    <n v="323301"/>
    <m/>
    <s v="REFLECTOR DE BATERIAS TIPO TRIPODE"/>
    <d v="2017-12-14T00:00:00"/>
    <n v="360425.37"/>
    <n v="90106.339999999967"/>
    <s v="ZLIN"/>
    <n v="3"/>
    <n v="0"/>
    <n v="0"/>
    <n v="0"/>
    <s v="ZLIN"/>
    <n v="3"/>
    <n v="0"/>
    <n v="0"/>
    <n v="0"/>
    <s v=""/>
    <m/>
    <m/>
  </r>
  <r>
    <s v="120500010323-0"/>
    <x v="23"/>
    <n v="323301"/>
    <m/>
    <s v="REFLECTOR DE BATERIAS TIPO TRIPODE"/>
    <d v="2017-12-14T00:00:00"/>
    <n v="360425.37"/>
    <n v="90106.339999999967"/>
    <s v="ZLIN"/>
    <n v="3"/>
    <n v="0"/>
    <n v="0"/>
    <n v="0"/>
    <s v="ZLIN"/>
    <n v="3"/>
    <n v="0"/>
    <n v="0"/>
    <n v="0"/>
    <s v=""/>
    <m/>
    <m/>
  </r>
  <r>
    <s v="120500010324-0"/>
    <x v="23"/>
    <n v="323301"/>
    <m/>
    <s v="REFLECTOR DE BATERIAS TIPO TRIPODE"/>
    <d v="2017-12-14T00:00:00"/>
    <n v="360425.37"/>
    <n v="90106.339999999967"/>
    <s v="ZLIN"/>
    <n v="3"/>
    <n v="0"/>
    <n v="0"/>
    <n v="0"/>
    <s v="ZLIN"/>
    <n v="3"/>
    <n v="0"/>
    <n v="0"/>
    <n v="0"/>
    <s v=""/>
    <m/>
    <m/>
  </r>
  <r>
    <s v="120500010325-0"/>
    <x v="23"/>
    <n v="323301"/>
    <m/>
    <s v="FOCO ILUMINACION LED"/>
    <d v="2017-12-14T00:00:00"/>
    <n v="199183.87"/>
    <n v="49795.97"/>
    <s v="ZLIN"/>
    <n v="3"/>
    <n v="0"/>
    <n v="0"/>
    <n v="0"/>
    <s v="ZLIN"/>
    <n v="3"/>
    <n v="0"/>
    <n v="0"/>
    <n v="0"/>
    <s v=""/>
    <m/>
    <m/>
  </r>
  <r>
    <s v="120500010326-0"/>
    <x v="23"/>
    <n v="323301"/>
    <m/>
    <s v="FOCO ILUMINACION LED"/>
    <d v="2017-12-14T00:00:00"/>
    <n v="199183.87"/>
    <n v="49795.97"/>
    <s v="ZLIN"/>
    <n v="3"/>
    <n v="0"/>
    <n v="0"/>
    <n v="0"/>
    <s v="ZLIN"/>
    <n v="3"/>
    <n v="0"/>
    <n v="0"/>
    <n v="0"/>
    <s v=""/>
    <m/>
    <m/>
  </r>
  <r>
    <s v="120500010327-0"/>
    <x v="23"/>
    <n v="323301"/>
    <m/>
    <s v="FOCO ILUMINACION LED"/>
    <d v="2017-12-14T00:00:00"/>
    <n v="199183.87"/>
    <n v="49795.97"/>
    <s v="ZLIN"/>
    <n v="3"/>
    <n v="0"/>
    <n v="0"/>
    <n v="0"/>
    <s v="ZLIN"/>
    <n v="3"/>
    <n v="0"/>
    <n v="0"/>
    <n v="0"/>
    <s v=""/>
    <m/>
    <m/>
  </r>
  <r>
    <s v="120500010328-0"/>
    <x v="23"/>
    <n v="323301"/>
    <m/>
    <s v="FOCO ILUMINACION LED"/>
    <d v="2017-12-14T00:00:00"/>
    <n v="199183.82"/>
    <n v="49795.960000000021"/>
    <s v="ZLIN"/>
    <n v="3"/>
    <n v="0"/>
    <n v="0"/>
    <n v="0"/>
    <s v="ZLIN"/>
    <n v="3"/>
    <n v="0"/>
    <n v="0"/>
    <n v="0"/>
    <s v=""/>
    <m/>
    <m/>
  </r>
  <r>
    <s v="120500010329-0"/>
    <x v="23"/>
    <n v="323302"/>
    <m/>
    <s v="ESMERIL ELECTRICO 7&quot;"/>
    <d v="2017-12-07T00:00:00"/>
    <n v="119825.2"/>
    <n v="44934.45"/>
    <s v="ZLIN"/>
    <n v="2"/>
    <n v="0"/>
    <n v="0"/>
    <n v="0"/>
    <s v="ZLIN"/>
    <n v="2"/>
    <n v="0"/>
    <n v="0"/>
    <n v="0"/>
    <s v=""/>
    <m/>
    <m/>
  </r>
  <r>
    <s v="120500010330-0"/>
    <x v="23"/>
    <n v="323302"/>
    <m/>
    <s v="ESMERILE ELECTRICO 7&quot;"/>
    <d v="2017-12-07T00:00:00"/>
    <n v="119825.2"/>
    <n v="44934.45"/>
    <s v="ZLIN"/>
    <n v="2"/>
    <n v="0"/>
    <n v="0"/>
    <n v="0"/>
    <s v="ZLIN"/>
    <n v="2"/>
    <n v="0"/>
    <n v="0"/>
    <n v="0"/>
    <s v=""/>
    <m/>
    <m/>
  </r>
  <r>
    <s v="120500010331-0"/>
    <x v="23"/>
    <n v="323303"/>
    <m/>
    <s v="ESMERIL ELECTRICO 7&quot;"/>
    <d v="2017-12-07T00:00:00"/>
    <n v="119825.2"/>
    <n v="44934.45"/>
    <s v="ZLIN"/>
    <n v="2"/>
    <n v="0"/>
    <n v="0"/>
    <n v="0"/>
    <s v="ZLIN"/>
    <n v="2"/>
    <n v="0"/>
    <n v="0"/>
    <n v="0"/>
    <s v=""/>
    <m/>
    <m/>
  </r>
  <r>
    <s v="120500010332-0"/>
    <x v="23"/>
    <n v="323302"/>
    <m/>
    <s v="ESMERIL ELECTRICO 7&quot;"/>
    <d v="2017-12-07T00:00:00"/>
    <n v="119825.2"/>
    <n v="44934.45"/>
    <s v="ZLIN"/>
    <n v="2"/>
    <n v="0"/>
    <n v="0"/>
    <n v="0"/>
    <s v="ZLIN"/>
    <n v="2"/>
    <n v="0"/>
    <n v="0"/>
    <n v="0"/>
    <s v=""/>
    <m/>
    <m/>
  </r>
  <r>
    <s v="120500010333-0"/>
    <x v="23"/>
    <n v="323302"/>
    <m/>
    <s v="ESMERIL ELECTRICO 7&quot;"/>
    <d v="2017-12-07T00:00:00"/>
    <n v="119825.2"/>
    <n v="44934.45"/>
    <s v="ZLIN"/>
    <n v="2"/>
    <n v="0"/>
    <n v="0"/>
    <n v="0"/>
    <s v="ZLIN"/>
    <n v="2"/>
    <n v="0"/>
    <n v="0"/>
    <n v="0"/>
    <s v=""/>
    <m/>
    <m/>
  </r>
  <r>
    <s v="120500010334-0"/>
    <x v="23"/>
    <n v="323302"/>
    <m/>
    <s v="ESMERIL ELECTRICO 7&quot;"/>
    <d v="2017-12-07T00:00:00"/>
    <n v="119825.2"/>
    <n v="44934.45"/>
    <s v="ZLIN"/>
    <n v="2"/>
    <n v="0"/>
    <n v="0"/>
    <n v="0"/>
    <s v="ZLIN"/>
    <n v="2"/>
    <n v="0"/>
    <n v="0"/>
    <n v="0"/>
    <s v=""/>
    <m/>
    <m/>
  </r>
  <r>
    <s v="120500010335-0"/>
    <x v="23"/>
    <n v="323302"/>
    <m/>
    <s v="ESMERIL ELECTRICO 7&quot;"/>
    <d v="2017-12-07T00:00:00"/>
    <n v="119825.2"/>
    <n v="44934.45"/>
    <s v="ZLIN"/>
    <n v="2"/>
    <n v="0"/>
    <n v="0"/>
    <n v="0"/>
    <s v="ZLIN"/>
    <n v="2"/>
    <n v="0"/>
    <n v="0"/>
    <n v="0"/>
    <s v=""/>
    <m/>
    <m/>
  </r>
  <r>
    <s v="120500010336-0"/>
    <x v="23"/>
    <n v="323302"/>
    <m/>
    <s v="ESMERIL ELECTRICO 7&quot;"/>
    <d v="2017-12-07T00:00:00"/>
    <n v="119825.2"/>
    <n v="44934.45"/>
    <s v="ZLIN"/>
    <n v="2"/>
    <n v="0"/>
    <n v="0"/>
    <n v="0"/>
    <s v="ZLIN"/>
    <n v="2"/>
    <n v="0"/>
    <n v="0"/>
    <n v="0"/>
    <s v=""/>
    <m/>
    <m/>
  </r>
  <r>
    <s v="120500010337-0"/>
    <x v="23"/>
    <n v="323303"/>
    <m/>
    <s v="ESMERILE ELECTRICO 7&quot;"/>
    <d v="2017-12-07T00:00:00"/>
    <n v="119825.2"/>
    <n v="44934.45"/>
    <s v="ZLIN"/>
    <n v="2"/>
    <n v="0"/>
    <n v="0"/>
    <n v="0"/>
    <s v="ZLIN"/>
    <n v="2"/>
    <n v="0"/>
    <n v="0"/>
    <n v="0"/>
    <s v=""/>
    <m/>
    <m/>
  </r>
  <r>
    <s v="120500010338-0"/>
    <x v="23"/>
    <n v="323302"/>
    <m/>
    <s v="ESMERILE ELECTRICO 7&quot;"/>
    <d v="2017-12-07T00:00:00"/>
    <n v="119825.2"/>
    <n v="44934.45"/>
    <s v="ZLIN"/>
    <n v="2"/>
    <n v="0"/>
    <n v="0"/>
    <n v="0"/>
    <s v="ZLIN"/>
    <n v="2"/>
    <n v="0"/>
    <n v="0"/>
    <n v="0"/>
    <s v=""/>
    <m/>
    <m/>
  </r>
  <r>
    <s v="120500010339-0"/>
    <x v="23"/>
    <n v="323301"/>
    <m/>
    <s v="IMPRESORA DE ETIQUETAS"/>
    <d v="2017-11-30T00:00:00"/>
    <n v="106457.3"/>
    <n v="17592.520000000004"/>
    <s v="ZLIN"/>
    <n v="5"/>
    <n v="0"/>
    <n v="0"/>
    <n v="0"/>
    <s v="ZLIN"/>
    <n v="5"/>
    <n v="0"/>
    <n v="0"/>
    <n v="0"/>
    <s v=""/>
    <m/>
    <m/>
  </r>
  <r>
    <s v="120500010347-0"/>
    <x v="23"/>
    <n v="344201"/>
    <m/>
    <s v="Plataforma autopropulsada motor diesel"/>
    <d v="2018-05-02T00:00:00"/>
    <n v="33050658.149999999"/>
    <n v="991519.73999999836"/>
    <s v="ZLI1"/>
    <n v="10"/>
    <n v="0"/>
    <n v="0"/>
    <n v="0"/>
    <s v="ZLIN"/>
    <n v="10"/>
    <n v="0"/>
    <n v="0"/>
    <n v="0"/>
    <s v=""/>
    <m/>
    <m/>
  </r>
  <r>
    <s v="120500010348-0"/>
    <x v="23"/>
    <n v="323303"/>
    <m/>
    <s v="Sistema de aire respirable p/mantotk"/>
    <d v="2017-11-24T00:00:00"/>
    <n v="6963425.2199999997"/>
    <n v="1919915.8099999996"/>
    <s v="ZLIN"/>
    <n v="3"/>
    <n v="0"/>
    <n v="0"/>
    <n v="0"/>
    <s v="ZLIN"/>
    <n v="3"/>
    <n v="0"/>
    <n v="0"/>
    <n v="0"/>
    <s v=""/>
    <m/>
    <m/>
  </r>
  <r>
    <s v="120500010349-0"/>
    <x v="23"/>
    <n v="323303"/>
    <m/>
    <s v="Sistema de aire respirable p/mantotk"/>
    <d v="2017-11-24T00:00:00"/>
    <n v="6963425.2199999997"/>
    <n v="1919915.8099999996"/>
    <s v="ZLIN"/>
    <n v="3"/>
    <n v="0"/>
    <n v="0"/>
    <n v="0"/>
    <s v="ZLIN"/>
    <n v="3"/>
    <n v="0"/>
    <n v="0"/>
    <n v="0"/>
    <s v=""/>
    <m/>
    <m/>
  </r>
  <r>
    <s v="120500010350-0"/>
    <x v="23"/>
    <n v="323303"/>
    <m/>
    <s v="Sistema de aire respirable p/mantotk"/>
    <d v="2017-11-24T00:00:00"/>
    <n v="6963425.2199999997"/>
    <n v="1919915.8099999996"/>
    <s v="ZLIN"/>
    <n v="3"/>
    <n v="0"/>
    <n v="0"/>
    <n v="0"/>
    <s v="ZLIN"/>
    <n v="3"/>
    <n v="0"/>
    <n v="0"/>
    <n v="0"/>
    <s v=""/>
    <m/>
    <m/>
  </r>
  <r>
    <s v="120500010351-0"/>
    <x v="23"/>
    <n v="323303"/>
    <m/>
    <s v="Sistema de aire respirable p/mantotk"/>
    <d v="2017-11-24T00:00:00"/>
    <n v="6963425.2199999997"/>
    <n v="1919915.8099999996"/>
    <s v="ZLIN"/>
    <n v="3"/>
    <n v="0"/>
    <n v="0"/>
    <n v="0"/>
    <s v="ZLIN"/>
    <n v="3"/>
    <n v="0"/>
    <n v="0"/>
    <n v="0"/>
    <s v=""/>
    <m/>
    <m/>
  </r>
  <r>
    <s v="120500010352-0"/>
    <x v="23"/>
    <n v="344302"/>
    <m/>
    <s v="TALADRO"/>
    <d v="2017-09-13T00:00:00"/>
    <n v="1067850"/>
    <n v="104320.73999999999"/>
    <s v="ZLIN"/>
    <n v="10"/>
    <n v="0"/>
    <n v="0"/>
    <n v="0"/>
    <s v="ZLIN"/>
    <n v="10"/>
    <n v="0"/>
    <n v="0"/>
    <n v="0"/>
    <s v=""/>
    <m/>
    <m/>
  </r>
  <r>
    <s v="120500010353-0"/>
    <x v="23"/>
    <n v="321201"/>
    <m/>
    <s v="CARGADOR DE BATERIA MARINO"/>
    <d v="2017-09-22T00:00:00"/>
    <n v="421200"/>
    <n v="137847.27000000002"/>
    <s v="ZLIN"/>
    <n v="3"/>
    <n v="0"/>
    <n v="0"/>
    <n v="0"/>
    <s v="ZLIN"/>
    <n v="3"/>
    <n v="0"/>
    <n v="0"/>
    <n v="0"/>
    <s v=""/>
    <m/>
    <m/>
  </r>
  <r>
    <s v="120500010354-0"/>
    <x v="23"/>
    <n v="323302"/>
    <m/>
    <s v="SOLDADORA DE EXTRUSION"/>
    <d v="2018-08-22T00:00:00"/>
    <n v="3346440.76"/>
    <n v="62745.759999999776"/>
    <s v="ZLI1"/>
    <n v="4"/>
    <n v="0"/>
    <n v="0"/>
    <n v="0"/>
    <s v="ZLIN"/>
    <n v="10"/>
    <n v="0"/>
    <n v="0"/>
    <n v="0"/>
    <s v=""/>
    <m/>
    <m/>
  </r>
  <r>
    <s v="120500010355-0"/>
    <x v="23"/>
    <n v="323301"/>
    <m/>
    <s v="MINI Z (extruder welder) SOLDADORA"/>
    <d v="2018-08-22T00:00:00"/>
    <n v="4826597.25"/>
    <n v="90498.700000000186"/>
    <s v="ZLI1"/>
    <n v="4"/>
    <n v="0"/>
    <n v="0"/>
    <n v="0"/>
    <s v="ZLIN"/>
    <n v="10"/>
    <n v="0"/>
    <n v="0"/>
    <n v="0"/>
    <s v=""/>
    <m/>
    <m/>
  </r>
  <r>
    <s v="120500010356-0"/>
    <x v="23"/>
    <n v="323301"/>
    <m/>
    <s v="CALENTADOR DE AIRE"/>
    <d v="2018-08-22T00:00:00"/>
    <n v="482659.73"/>
    <n v="9049.8699999999953"/>
    <s v="ZLI1"/>
    <n v="4"/>
    <n v="0"/>
    <n v="0"/>
    <n v="0"/>
    <s v="ZLIN"/>
    <n v="10"/>
    <n v="0"/>
    <n v="0"/>
    <n v="0"/>
    <s v=""/>
    <m/>
    <m/>
  </r>
  <r>
    <s v="120500010357-0"/>
    <x v="23"/>
    <n v="323301"/>
    <m/>
    <s v="WEDGE WELDER (SOLDADOR DE CUÑA"/>
    <d v="2018-08-22T00:00:00"/>
    <n v="10103676.91"/>
    <n v="189443.93999999948"/>
    <s v="ZLI1"/>
    <n v="4"/>
    <n v="0"/>
    <n v="0"/>
    <n v="0"/>
    <s v="ZLIN"/>
    <n v="10"/>
    <n v="0"/>
    <n v="0"/>
    <n v="0"/>
    <s v=""/>
    <m/>
    <m/>
  </r>
  <r>
    <s v="120500010360-0"/>
    <x v="23"/>
    <n v="323201"/>
    <m/>
    <s v="MEDIDOR DE ENERGIA"/>
    <d v="2018-09-04T00:00:00"/>
    <n v="1300502.72"/>
    <n v="0"/>
    <s v="ZLIN"/>
    <n v="10"/>
    <n v="0"/>
    <n v="0"/>
    <n v="0"/>
    <s v="ZLIN"/>
    <n v="1"/>
    <n v="0"/>
    <n v="0"/>
    <n v="0"/>
    <s v=""/>
    <m/>
    <m/>
  </r>
  <r>
    <s v="120500010361-0"/>
    <x v="23"/>
    <n v="323201"/>
    <m/>
    <s v="MEDIDOR DE ENERGIA"/>
    <d v="2018-09-04T00:00:00"/>
    <n v="1300502.72"/>
    <n v="0"/>
    <s v="ZLIN"/>
    <n v="10"/>
    <n v="0"/>
    <n v="0"/>
    <n v="0"/>
    <s v="ZLIN"/>
    <n v="1"/>
    <n v="0"/>
    <n v="0"/>
    <n v="0"/>
    <s v=""/>
    <m/>
    <m/>
  </r>
  <r>
    <s v="120500010362-0"/>
    <x v="23"/>
    <n v="323201"/>
    <m/>
    <s v="MEDIDOR DE ENERGIA"/>
    <d v="2018-09-04T00:00:00"/>
    <n v="1300502.72"/>
    <n v="0"/>
    <s v="ZLIN"/>
    <n v="10"/>
    <n v="0"/>
    <n v="0"/>
    <n v="0"/>
    <s v="ZLIN"/>
    <n v="1"/>
    <n v="0"/>
    <n v="0"/>
    <n v="0"/>
    <s v=""/>
    <m/>
    <m/>
  </r>
  <r>
    <s v="120500010363-0"/>
    <x v="23"/>
    <n v="323201"/>
    <m/>
    <s v="MEDIDOR DE ENERGIA"/>
    <d v="2018-09-04T00:00:00"/>
    <n v="1300502.72"/>
    <n v="0"/>
    <s v="ZLIN"/>
    <n v="10"/>
    <n v="0"/>
    <n v="0"/>
    <n v="0"/>
    <s v="ZLIN"/>
    <n v="1"/>
    <n v="0"/>
    <n v="0"/>
    <n v="0"/>
    <s v=""/>
    <m/>
    <m/>
  </r>
  <r>
    <s v="120500010364-0"/>
    <x v="23"/>
    <n v="323201"/>
    <m/>
    <s v="MEDIDOR DE ENERGIA"/>
    <d v="2018-09-04T00:00:00"/>
    <n v="1300502.72"/>
    <n v="0"/>
    <s v="ZLIN"/>
    <n v="10"/>
    <n v="0"/>
    <n v="0"/>
    <n v="0"/>
    <s v="ZLIN"/>
    <n v="1"/>
    <n v="0"/>
    <n v="0"/>
    <n v="0"/>
    <s v=""/>
    <m/>
    <m/>
  </r>
  <r>
    <s v="120500010365-0"/>
    <x v="23"/>
    <n v="323201"/>
    <m/>
    <s v="MEDIDOR DE ENERGIA"/>
    <d v="2018-09-04T00:00:00"/>
    <n v="1300502.72"/>
    <n v="0"/>
    <s v="ZLIN"/>
    <n v="10"/>
    <n v="0"/>
    <n v="0"/>
    <n v="0"/>
    <s v="ZLIN"/>
    <n v="1"/>
    <n v="0"/>
    <n v="0"/>
    <n v="0"/>
    <s v=""/>
    <m/>
    <m/>
  </r>
  <r>
    <s v="120500010366-0"/>
    <x v="23"/>
    <n v="323201"/>
    <m/>
    <s v="MEDIDOR DE ENERGIA"/>
    <d v="2018-09-04T00:00:00"/>
    <n v="1300502.72"/>
    <n v="0"/>
    <s v="ZLIN"/>
    <n v="10"/>
    <n v="0"/>
    <n v="0"/>
    <n v="0"/>
    <s v="ZLIN"/>
    <n v="1"/>
    <n v="0"/>
    <n v="0"/>
    <n v="0"/>
    <s v=""/>
    <m/>
    <m/>
  </r>
  <r>
    <s v="120500010367-0"/>
    <x v="23"/>
    <n v="323201"/>
    <m/>
    <s v="MEDIDOR DE ENERGIA"/>
    <d v="2018-09-04T00:00:00"/>
    <n v="1300496.8999999999"/>
    <n v="0"/>
    <s v="ZLIN"/>
    <n v="10"/>
    <n v="0"/>
    <n v="0"/>
    <n v="0"/>
    <s v="ZLIN"/>
    <n v="1"/>
    <n v="0"/>
    <n v="0"/>
    <n v="0"/>
    <s v=""/>
    <m/>
    <m/>
  </r>
  <r>
    <s v="120500010379-0"/>
    <x v="23"/>
    <n v="344301"/>
    <m/>
    <s v="DETECTOR DE TUBERÍA"/>
    <d v="2018-04-23T00:00:00"/>
    <n v="3390000"/>
    <n v="127125"/>
    <s v="ZLI1"/>
    <n v="10"/>
    <n v="0"/>
    <n v="0"/>
    <n v="0"/>
    <s v="ZLIN"/>
    <n v="10"/>
    <n v="0"/>
    <n v="0"/>
    <n v="0"/>
    <s v=""/>
    <m/>
    <m/>
  </r>
  <r>
    <s v="120500010380-0"/>
    <x v="23"/>
    <n v="344301"/>
    <m/>
    <s v="DESHUMEDESOR"/>
    <d v="2018-04-12T00:00:00"/>
    <n v="145000"/>
    <n v="5437.5"/>
    <s v="ZLI1"/>
    <n v="10"/>
    <n v="0"/>
    <n v="0"/>
    <n v="0"/>
    <s v="ZLIN"/>
    <n v="10"/>
    <n v="0"/>
    <n v="0"/>
    <n v="0"/>
    <s v=""/>
    <m/>
    <m/>
  </r>
  <r>
    <s v="120500010381-0"/>
    <x v="23"/>
    <n v="344301"/>
    <m/>
    <s v="BOMBA BUNKER CALDERAS-EA"/>
    <d v="2018-07-11T00:00:00"/>
    <n v="2371150.08"/>
    <n v="35567.25"/>
    <s v="ZLI1"/>
    <n v="10"/>
    <n v="0"/>
    <n v="0"/>
    <n v="0"/>
    <s v="ZLIN"/>
    <n v="10"/>
    <n v="0"/>
    <n v="0"/>
    <n v="0"/>
    <s v=""/>
    <m/>
    <m/>
  </r>
  <r>
    <s v="120501000001-0"/>
    <x v="24"/>
    <n v="341202"/>
    <m/>
    <s v="EXTINTOR DE CARRETILLA"/>
    <d v="2015-10-01T00:00:00"/>
    <n v="1"/>
    <n v="1"/>
    <s v="ZLIN"/>
    <n v="0"/>
    <n v="1"/>
    <n v="0"/>
    <n v="0"/>
    <s v=""/>
    <m/>
    <m/>
    <n v="639210.59"/>
    <n v="129364.03999999998"/>
    <s v="ZLIN"/>
    <n v="14"/>
    <n v="0"/>
  </r>
  <r>
    <s v="120501000002-0"/>
    <x v="24"/>
    <n v="341202"/>
    <m/>
    <s v="EXTINTOR DE CARRETILLA"/>
    <d v="2015-10-01T00:00:00"/>
    <n v="1"/>
    <n v="1"/>
    <s v="ZLIN"/>
    <n v="0"/>
    <n v="1"/>
    <n v="0"/>
    <n v="0"/>
    <s v=""/>
    <m/>
    <m/>
    <n v="639210.59"/>
    <n v="129364.03999999998"/>
    <s v="ZLIN"/>
    <n v="14"/>
    <n v="0"/>
  </r>
  <r>
    <s v="120501000003-0"/>
    <x v="24"/>
    <n v="341202"/>
    <m/>
    <s v="EXTINTOR DE CARRETILLA"/>
    <d v="2015-10-01T00:00:00"/>
    <n v="1"/>
    <n v="1"/>
    <s v="ZLIN"/>
    <n v="0"/>
    <n v="1"/>
    <n v="0"/>
    <n v="0"/>
    <s v=""/>
    <m/>
    <m/>
    <n v="639210.59"/>
    <n v="129364.03999999998"/>
    <s v="ZLIN"/>
    <n v="14"/>
    <n v="0"/>
  </r>
  <r>
    <s v="120501000004-0"/>
    <x v="24"/>
    <n v="341202"/>
    <m/>
    <s v="EXTINTOR DE CARRETILLA"/>
    <d v="2015-10-01T00:00:00"/>
    <n v="1"/>
    <n v="1"/>
    <s v="ZLIN"/>
    <n v="0"/>
    <n v="1"/>
    <n v="0"/>
    <n v="0"/>
    <s v=""/>
    <m/>
    <m/>
    <n v="639210.59"/>
    <n v="129364.03999999998"/>
    <s v="ZLIN"/>
    <n v="14"/>
    <n v="0"/>
  </r>
  <r>
    <s v="120501000005-0"/>
    <x v="24"/>
    <n v="341202"/>
    <m/>
    <s v="EXTINTOR DE CARRETILLA"/>
    <d v="2015-10-01T00:00:00"/>
    <n v="1"/>
    <n v="1"/>
    <s v="ZLIN"/>
    <n v="0"/>
    <n v="1"/>
    <n v="0"/>
    <n v="0"/>
    <s v=""/>
    <m/>
    <m/>
    <n v="639210.59"/>
    <n v="129364.03999999998"/>
    <s v="ZLIN"/>
    <n v="14"/>
    <n v="0"/>
  </r>
  <r>
    <s v="120501000006-0"/>
    <x v="24"/>
    <n v="341202"/>
    <m/>
    <s v="EXTINTOR DE CARRETILLA"/>
    <d v="2015-10-01T00:00:00"/>
    <n v="1"/>
    <n v="1"/>
    <s v="ZLIN"/>
    <n v="0"/>
    <n v="1"/>
    <n v="0"/>
    <n v="0"/>
    <s v=""/>
    <m/>
    <m/>
    <n v="639210.59"/>
    <n v="129364.03999999998"/>
    <s v="ZLIN"/>
    <n v="14"/>
    <n v="0"/>
  </r>
  <r>
    <s v="120501000007-0"/>
    <x v="24"/>
    <n v="341202"/>
    <m/>
    <s v="EXTINTOR DE CARRETILLA"/>
    <d v="2003-11-30T00:00:00"/>
    <n v="67787.09"/>
    <n v="38922.92"/>
    <s v="ZLIN"/>
    <n v="25"/>
    <n v="10"/>
    <n v="0"/>
    <n v="0"/>
    <s v=""/>
    <m/>
    <m/>
    <n v="395578.23"/>
    <n v="80057.5"/>
    <s v="ZLIN"/>
    <n v="14"/>
    <n v="0"/>
  </r>
  <r>
    <s v="120501000008-0"/>
    <x v="24"/>
    <n v="341202"/>
    <m/>
    <s v="EXTINTOR DE CARRETILLA"/>
    <d v="2003-11-30T00:00:00"/>
    <n v="67787.09"/>
    <n v="38922.92"/>
    <s v="ZLIN"/>
    <n v="25"/>
    <n v="10"/>
    <n v="0"/>
    <n v="0"/>
    <s v=""/>
    <m/>
    <m/>
    <n v="395578.23"/>
    <n v="80057.5"/>
    <s v="ZLIN"/>
    <n v="14"/>
    <n v="0"/>
  </r>
  <r>
    <s v="120501000009-0"/>
    <x v="24"/>
    <n v="341202"/>
    <m/>
    <s v="EXTINTOR DE CARRETILLA"/>
    <d v="2003-11-30T00:00:00"/>
    <n v="67787.09"/>
    <n v="38922.92"/>
    <s v="ZLIN"/>
    <n v="25"/>
    <n v="10"/>
    <n v="0"/>
    <n v="0"/>
    <s v=""/>
    <m/>
    <m/>
    <n v="395578.23"/>
    <n v="80057.5"/>
    <s v="ZLIN"/>
    <n v="14"/>
    <n v="0"/>
  </r>
  <r>
    <s v="120501000010-0"/>
    <x v="24"/>
    <n v="341202"/>
    <m/>
    <s v="EXTINTOR DE CARRETILLA"/>
    <d v="2003-10-31T00:00:00"/>
    <n v="67786.09"/>
    <n v="39015.14"/>
    <s v="ZLIN"/>
    <n v="25"/>
    <n v="11"/>
    <n v="0"/>
    <n v="0"/>
    <s v=""/>
    <m/>
    <m/>
    <n v="395695.45"/>
    <n v="80081.22000000003"/>
    <s v="ZLIN"/>
    <n v="14"/>
    <n v="0"/>
  </r>
  <r>
    <s v="120501000011-0"/>
    <x v="24"/>
    <n v="341202"/>
    <m/>
    <s v="EXTINTOR DE CARRETILLA"/>
    <d v="2003-11-30T00:00:00"/>
    <n v="67787.09"/>
    <n v="38922.92"/>
    <s v="ZLIN"/>
    <n v="25"/>
    <n v="10"/>
    <n v="0"/>
    <n v="0"/>
    <s v=""/>
    <m/>
    <m/>
    <n v="395578.23"/>
    <n v="80057.5"/>
    <s v="ZLIN"/>
    <n v="14"/>
    <n v="0"/>
  </r>
  <r>
    <s v="120501000012-0"/>
    <x v="24"/>
    <n v="341202"/>
    <m/>
    <s v="EXTINTOR DE CARRETILLA"/>
    <d v="2003-11-30T00:00:00"/>
    <n v="67787.09"/>
    <n v="38922.92"/>
    <s v="ZLIN"/>
    <n v="25"/>
    <n v="10"/>
    <n v="0"/>
    <n v="0"/>
    <s v=""/>
    <m/>
    <m/>
    <n v="395578.23"/>
    <n v="80057.5"/>
    <s v="ZLIN"/>
    <n v="14"/>
    <n v="0"/>
  </r>
  <r>
    <s v="120501000013-0"/>
    <x v="24"/>
    <n v="341202"/>
    <m/>
    <s v="EXTINTOR DE CARRETILLA"/>
    <d v="2003-11-30T00:00:00"/>
    <n v="67787.09"/>
    <n v="38922.92"/>
    <s v="ZLIN"/>
    <n v="25"/>
    <n v="10"/>
    <n v="0"/>
    <n v="0"/>
    <s v=""/>
    <m/>
    <m/>
    <n v="395578.23"/>
    <n v="80057.5"/>
    <s v="ZLIN"/>
    <n v="14"/>
    <n v="0"/>
  </r>
  <r>
    <s v="120501000014-0"/>
    <x v="24"/>
    <n v="341202"/>
    <m/>
    <s v="EXTINTOR DE CARRETILLA"/>
    <d v="2003-11-30T00:00:00"/>
    <n v="67787.09"/>
    <n v="38922.92"/>
    <s v="ZLIN"/>
    <n v="25"/>
    <n v="10"/>
    <n v="0"/>
    <n v="0"/>
    <s v=""/>
    <m/>
    <m/>
    <n v="395578.23"/>
    <n v="80057.5"/>
    <s v="ZLIN"/>
    <n v="14"/>
    <n v="0"/>
  </r>
  <r>
    <s v="120501000015-0"/>
    <x v="24"/>
    <n v="341202"/>
    <m/>
    <s v="EXTINTOR DE CARRETILLA"/>
    <d v="2003-10-31T00:00:00"/>
    <n v="67787.09"/>
    <n v="39015.729999999996"/>
    <s v="ZLIN"/>
    <n v="25"/>
    <n v="11"/>
    <n v="0"/>
    <n v="0"/>
    <s v=""/>
    <m/>
    <m/>
    <n v="395694.93"/>
    <n v="80081.109999999986"/>
    <s v="ZLIN"/>
    <n v="14"/>
    <n v="0"/>
  </r>
  <r>
    <s v="120501000016-0"/>
    <x v="24"/>
    <n v="341202"/>
    <m/>
    <s v="EXTINTOR DE CARRETILLA"/>
    <d v="2003-10-31T00:00:00"/>
    <n v="67787.09"/>
    <n v="39015.729999999996"/>
    <s v="ZLIN"/>
    <n v="25"/>
    <n v="11"/>
    <n v="0"/>
    <n v="0"/>
    <s v=""/>
    <m/>
    <m/>
    <n v="395694.93"/>
    <n v="80081.109999999986"/>
    <s v="ZLIN"/>
    <n v="14"/>
    <n v="0"/>
  </r>
  <r>
    <s v="120501000017-0"/>
    <x v="24"/>
    <n v="341202"/>
    <m/>
    <s v="EXTINTOR DE CARRETILLA"/>
    <d v="2003-10-31T00:00:00"/>
    <n v="67787.09"/>
    <n v="39015.729999999996"/>
    <s v="ZLIN"/>
    <n v="25"/>
    <n v="11"/>
    <n v="0"/>
    <n v="0"/>
    <s v=""/>
    <m/>
    <m/>
    <n v="395694.93"/>
    <n v="80081.109999999986"/>
    <s v="ZLIN"/>
    <n v="14"/>
    <n v="0"/>
  </r>
  <r>
    <s v="120501000018-0"/>
    <x v="24"/>
    <n v="341202"/>
    <m/>
    <s v="EXTINTOR DE CARRETILLA"/>
    <d v="2003-10-31T00:00:00"/>
    <n v="67787.09"/>
    <n v="39015.729999999996"/>
    <s v="ZLIN"/>
    <n v="25"/>
    <n v="11"/>
    <n v="0"/>
    <n v="0"/>
    <s v=""/>
    <m/>
    <m/>
    <n v="395694.93"/>
    <n v="80081.109999999986"/>
    <s v="ZLIN"/>
    <n v="14"/>
    <n v="0"/>
  </r>
  <r>
    <s v="120501000019-0"/>
    <x v="24"/>
    <n v="341202"/>
    <m/>
    <s v="EXTINTOR DE CARRETILLA"/>
    <d v="2015-10-01T00:00:00"/>
    <n v="1"/>
    <n v="1"/>
    <s v="ZLIN"/>
    <n v="0"/>
    <n v="1"/>
    <n v="0"/>
    <n v="0"/>
    <s v=""/>
    <m/>
    <m/>
    <n v="71187.149999999994"/>
    <n v="25477.509999999995"/>
    <s v="ZLIN"/>
    <n v="7"/>
    <n v="11"/>
  </r>
  <r>
    <s v="120501000020-0"/>
    <x v="24"/>
    <n v="341202"/>
    <m/>
    <s v="EXTINTOR DE CARRETILLA"/>
    <d v="2015-10-01T00:00:00"/>
    <n v="1"/>
    <n v="1"/>
    <s v="ZLIN"/>
    <n v="0"/>
    <n v="1"/>
    <n v="0"/>
    <n v="0"/>
    <s v=""/>
    <m/>
    <m/>
    <n v="22330.52"/>
    <n v="7991.98"/>
    <s v="ZLIN"/>
    <n v="7"/>
    <n v="11"/>
  </r>
  <r>
    <s v="120501000021-0"/>
    <x v="24"/>
    <n v="341202"/>
    <m/>
    <s v="EXTINTOR DE CARRETILLA"/>
    <d v="2003-12-31T00:00:00"/>
    <n v="852266.34"/>
    <n v="852266.34"/>
    <s v="ZLIN"/>
    <n v="14"/>
    <n v="9"/>
    <n v="0"/>
    <n v="0"/>
    <s v=""/>
    <m/>
    <m/>
    <n v="-73737.86"/>
    <n v="-69641.31"/>
    <s v="ZLIN"/>
    <n v="3"/>
    <n v="0"/>
  </r>
  <r>
    <s v="120501000022-0"/>
    <x v="24"/>
    <n v="341202"/>
    <m/>
    <s v="CARRETILLA PORTATIL ESPUMA"/>
    <d v="2005-12-31T00:00:00"/>
    <n v="1261866"/>
    <n v="1261866"/>
    <s v="ZLIN"/>
    <n v="12"/>
    <n v="9"/>
    <n v="0"/>
    <n v="0"/>
    <s v=""/>
    <m/>
    <m/>
    <n v="184573"/>
    <n v="174318.94"/>
    <s v="ZLIN"/>
    <n v="3"/>
    <n v="0"/>
  </r>
  <r>
    <s v="120501000023-0"/>
    <x v="24"/>
    <n v="341202"/>
    <m/>
    <s v="CARRETILLA PORTATIL ESPUMA"/>
    <d v="2005-12-31T00:00:00"/>
    <n v="14729074.529999999"/>
    <n v="14729074.529999999"/>
    <s v="ZLIN"/>
    <n v="12"/>
    <n v="9"/>
    <n v="0"/>
    <n v="0"/>
    <s v=""/>
    <m/>
    <m/>
    <n v="-2808140.01"/>
    <n v="-2652132.23"/>
    <s v="ZLIN"/>
    <n v="3"/>
    <n v="0"/>
  </r>
  <r>
    <s v="120501000024-0"/>
    <x v="24"/>
    <n v="341202"/>
    <m/>
    <s v="CARRETILLA PORTATIL ESPUMA"/>
    <d v="2005-12-31T00:00:00"/>
    <n v="1261866"/>
    <n v="1261866"/>
    <s v="ZLIN"/>
    <n v="12"/>
    <n v="9"/>
    <n v="0"/>
    <n v="0"/>
    <s v=""/>
    <m/>
    <m/>
    <n v="184573"/>
    <n v="174318.94"/>
    <s v="ZLIN"/>
    <n v="3"/>
    <n v="0"/>
  </r>
  <r>
    <s v="120501000025-0"/>
    <x v="24"/>
    <n v="341202"/>
    <m/>
    <s v="EXTINTOR DE CARRETILLA"/>
    <d v="2003-12-31T00:00:00"/>
    <n v="852266.34"/>
    <n v="852266.34"/>
    <s v="ZLIN"/>
    <n v="14"/>
    <n v="9"/>
    <n v="0"/>
    <n v="0"/>
    <s v=""/>
    <m/>
    <m/>
    <n v="-73737.86"/>
    <n v="-69641.31"/>
    <s v="ZLIN"/>
    <n v="3"/>
    <n v="0"/>
  </r>
  <r>
    <s v="120501000026-0"/>
    <x v="24"/>
    <n v="341202"/>
    <m/>
    <s v="EXTINTOR DE CARRETILLA"/>
    <d v="2003-12-31T00:00:00"/>
    <n v="852266.34"/>
    <n v="852266.34"/>
    <s v="ZLIN"/>
    <n v="14"/>
    <n v="9"/>
    <n v="0"/>
    <n v="0"/>
    <s v=""/>
    <m/>
    <m/>
    <n v="-73737.86"/>
    <n v="-69641.31"/>
    <s v="ZLIN"/>
    <n v="3"/>
    <n v="0"/>
  </r>
  <r>
    <s v="120501000027-0"/>
    <x v="24"/>
    <n v="341202"/>
    <m/>
    <s v="EXTINTOR DE CARRETILLA"/>
    <d v="2003-12-31T00:00:00"/>
    <n v="852266.34"/>
    <n v="852266.34"/>
    <s v="ZLIN"/>
    <n v="14"/>
    <n v="9"/>
    <n v="0"/>
    <n v="0"/>
    <s v=""/>
    <m/>
    <m/>
    <n v="-73737.86"/>
    <n v="-69641.31"/>
    <s v="ZLIN"/>
    <n v="3"/>
    <n v="0"/>
  </r>
  <r>
    <s v="120501000028-0"/>
    <x v="24"/>
    <n v="341202"/>
    <m/>
    <s v="EXTINTOR DE CARRETILLA"/>
    <d v="2003-12-31T00:00:00"/>
    <n v="852266.34"/>
    <n v="852266.34"/>
    <s v="ZLIN"/>
    <n v="14"/>
    <n v="9"/>
    <n v="0"/>
    <n v="0"/>
    <s v=""/>
    <m/>
    <m/>
    <n v="-73737.86"/>
    <n v="-69641.31"/>
    <s v="ZLIN"/>
    <n v="3"/>
    <n v="0"/>
  </r>
  <r>
    <s v="120501000029-0"/>
    <x v="24"/>
    <n v="341202"/>
    <m/>
    <s v="EXTINTOR DE CARRETILLA"/>
    <d v="2001-07-31T00:00:00"/>
    <n v="665192.43999999994"/>
    <n v="665192.43999999994"/>
    <s v="ZLIN"/>
    <n v="17"/>
    <n v="2"/>
    <n v="0"/>
    <n v="0"/>
    <s v=""/>
    <m/>
    <m/>
    <n v="-61789.38"/>
    <n v="-58356.639999999999"/>
    <s v="ZLIN"/>
    <n v="3"/>
    <n v="0"/>
  </r>
  <r>
    <s v="120501000030-0"/>
    <x v="24"/>
    <n v="341202"/>
    <m/>
    <s v="EXTINTOR DE CARRETILLA"/>
    <d v="2001-07-31T00:00:00"/>
    <n v="665192.43999999994"/>
    <n v="665192.43999999994"/>
    <s v="ZLIN"/>
    <n v="17"/>
    <n v="2"/>
    <n v="0"/>
    <n v="0"/>
    <s v=""/>
    <m/>
    <m/>
    <n v="-61789.38"/>
    <n v="-58356.639999999999"/>
    <s v="ZLIN"/>
    <n v="3"/>
    <n v="0"/>
  </r>
  <r>
    <s v="120501000031-0"/>
    <x v="24"/>
    <n v="341202"/>
    <m/>
    <s v="BOMBA"/>
    <d v="2000-12-31T00:00:00"/>
    <n v="2311323.2799999998"/>
    <n v="2258311.2799999998"/>
    <s v="ZLIN"/>
    <n v="18"/>
    <n v="2"/>
    <n v="0"/>
    <n v="0"/>
    <s v=""/>
    <m/>
    <m/>
    <n v="342962.48"/>
    <n v="284407.90999999997"/>
    <s v="ZLIN"/>
    <n v="3"/>
    <n v="5"/>
  </r>
  <r>
    <s v="120501000031-1"/>
    <x v="24"/>
    <n v="341202"/>
    <m/>
    <s v="REDUCTOR"/>
    <d v="2015-10-01T00:00:00"/>
    <n v="1"/>
    <n v="0"/>
    <s v="ZLIN"/>
    <n v="0"/>
    <n v="1"/>
    <n v="0"/>
    <n v="0"/>
    <s v=""/>
    <m/>
    <m/>
    <n v="95699.73"/>
    <n v="39202.299999999996"/>
    <s v="ZLIN"/>
    <n v="6"/>
    <n v="11"/>
  </r>
  <r>
    <s v="120501000031-2"/>
    <x v="24"/>
    <n v="341202"/>
    <m/>
    <s v="MOTOR"/>
    <d v="2015-10-01T00:00:00"/>
    <n v="1"/>
    <n v="0"/>
    <s v="ZLIN"/>
    <n v="0"/>
    <n v="1"/>
    <n v="0"/>
    <n v="0"/>
    <s v=""/>
    <m/>
    <m/>
    <n v="140302.57"/>
    <n v="116348.47"/>
    <s v="ZLIN"/>
    <n v="3"/>
    <n v="5"/>
  </r>
  <r>
    <s v="120501000032-0"/>
    <x v="24"/>
    <n v="341202"/>
    <m/>
    <s v="BOMBA"/>
    <d v="2000-12-31T00:00:00"/>
    <n v="2311323.2799999998"/>
    <n v="2258311.2799999998"/>
    <s v="ZLIN"/>
    <n v="18"/>
    <n v="2"/>
    <n v="0"/>
    <n v="0"/>
    <s v=""/>
    <m/>
    <m/>
    <n v="342962.48"/>
    <n v="284407.90999999997"/>
    <s v="ZLIN"/>
    <n v="3"/>
    <n v="5"/>
  </r>
  <r>
    <s v="120501000032-1"/>
    <x v="24"/>
    <n v="341202"/>
    <m/>
    <s v="REDUCTOR"/>
    <d v="2015-10-01T00:00:00"/>
    <n v="1"/>
    <n v="0"/>
    <s v="ZLIN"/>
    <n v="0"/>
    <n v="1"/>
    <n v="0"/>
    <n v="0"/>
    <s v=""/>
    <m/>
    <m/>
    <n v="95699.73"/>
    <n v="39202.299999999996"/>
    <s v="ZLIN"/>
    <n v="6"/>
    <n v="11"/>
  </r>
  <r>
    <s v="120501000032-2"/>
    <x v="24"/>
    <n v="341202"/>
    <m/>
    <s v="MOTOR"/>
    <d v="2015-10-01T00:00:00"/>
    <n v="1"/>
    <n v="0"/>
    <s v="ZLIN"/>
    <n v="0"/>
    <n v="1"/>
    <n v="0"/>
    <n v="0"/>
    <s v=""/>
    <m/>
    <m/>
    <n v="140302.57"/>
    <n v="116348.47"/>
    <s v="ZLIN"/>
    <n v="3"/>
    <n v="5"/>
  </r>
  <r>
    <s v="120501000033-0"/>
    <x v="24"/>
    <n v="341202"/>
    <m/>
    <s v="EXTINTOR DE CARRETILLA"/>
    <d v="2015-10-01T00:00:00"/>
    <n v="1"/>
    <n v="1"/>
    <s v="ZLIN"/>
    <n v="0"/>
    <n v="1"/>
    <n v="0"/>
    <n v="0"/>
    <s v=""/>
    <m/>
    <m/>
    <n v="1783626.23"/>
    <n v="409751.97"/>
    <s v="ZLIN"/>
    <n v="12"/>
    <n v="4"/>
  </r>
  <r>
    <s v="120501000034-0"/>
    <x v="24"/>
    <n v="342502"/>
    <m/>
    <s v="BOMBA"/>
    <d v="2013-04-30T00:00:00"/>
    <n v="2425681.21"/>
    <n v="688512.11999999988"/>
    <s v="ZLIN"/>
    <n v="19"/>
    <n v="1"/>
    <n v="0"/>
    <n v="0"/>
    <s v=""/>
    <m/>
    <m/>
    <n v="1524157.89"/>
    <n v="259106.83999999985"/>
    <s v="ZLIN"/>
    <n v="16"/>
    <n v="8"/>
  </r>
  <r>
    <s v="120501000034-1"/>
    <x v="24"/>
    <n v="342502"/>
    <m/>
    <s v="RECIPIENTE"/>
    <d v="2013-04-30T00:00:00"/>
    <n v="453200.7"/>
    <n v="128637.76000000001"/>
    <s v="ZLIN"/>
    <n v="19"/>
    <n v="1"/>
    <n v="0"/>
    <n v="0"/>
    <s v=""/>
    <m/>
    <m/>
    <n v="284765.14"/>
    <n v="48410.080000000016"/>
    <s v="ZLIN"/>
    <n v="16"/>
    <n v="8"/>
  </r>
  <r>
    <s v="120501000034-2"/>
    <x v="24"/>
    <n v="342502"/>
    <m/>
    <s v="PANEL"/>
    <d v="2013-04-30T00:00:00"/>
    <n v="11756459.84"/>
    <n v="4521715.3099999996"/>
    <s v="ZLIN"/>
    <n v="14"/>
    <n v="1"/>
    <n v="0"/>
    <n v="0"/>
    <s v=""/>
    <m/>
    <m/>
    <n v="7952104.5300000003"/>
    <n v="1931225.3900000006"/>
    <s v="ZLIN"/>
    <n v="11"/>
    <n v="8"/>
  </r>
  <r>
    <s v="120501000034-3"/>
    <x v="24"/>
    <n v="342502"/>
    <m/>
    <s v="MANIFOLD"/>
    <d v="2013-04-30T00:00:00"/>
    <n v="5790377.5599999996"/>
    <n v="922486.6099999994"/>
    <s v="ZLIN"/>
    <n v="34"/>
    <n v="0"/>
    <n v="0"/>
    <n v="0"/>
    <s v=""/>
    <m/>
    <m/>
    <n v="3294443.56"/>
    <n v="295543.75"/>
    <s v="ZLIN"/>
    <n v="31"/>
    <n v="7"/>
  </r>
  <r>
    <s v="120501000034-4"/>
    <x v="24"/>
    <n v="342502"/>
    <m/>
    <s v="MOTOR"/>
    <d v="2013-04-30T00:00:00"/>
    <n v="438183.62"/>
    <n v="124375.27000000002"/>
    <s v="ZLIN"/>
    <n v="19"/>
    <n v="1"/>
    <n v="0"/>
    <n v="0"/>
    <s v=""/>
    <m/>
    <m/>
    <n v="275329.26"/>
    <n v="46805.99000000002"/>
    <s v="ZLIN"/>
    <n v="16"/>
    <n v="8"/>
  </r>
  <r>
    <s v="120501000035-0"/>
    <x v="24"/>
    <n v="342502"/>
    <m/>
    <s v="BOMBA"/>
    <d v="2013-04-30T00:00:00"/>
    <n v="1155542.74"/>
    <n v="327992.49"/>
    <s v="ZLIN"/>
    <n v="19"/>
    <n v="1"/>
    <n v="0"/>
    <n v="0"/>
    <s v=""/>
    <m/>
    <m/>
    <n v="16776709.34"/>
    <n v="2852040.59"/>
    <s v="ZLIN"/>
    <n v="16"/>
    <n v="8"/>
  </r>
  <r>
    <s v="120501000035-1"/>
    <x v="24"/>
    <n v="342502"/>
    <m/>
    <s v="RECIPIENTE"/>
    <d v="2013-04-30T00:00:00"/>
    <n v="371771.9"/>
    <n v="105524.78000000003"/>
    <s v="ZLIN"/>
    <n v="19"/>
    <n v="1"/>
    <n v="0"/>
    <n v="0"/>
    <s v=""/>
    <m/>
    <m/>
    <n v="5397558.1600000001"/>
    <n v="917584.8900000006"/>
    <s v="ZLIN"/>
    <n v="16"/>
    <n v="8"/>
  </r>
  <r>
    <s v="120501000035-2"/>
    <x v="24"/>
    <n v="342502"/>
    <m/>
    <s v="PANEL"/>
    <d v="2013-04-30T00:00:00"/>
    <n v="1140996.19"/>
    <n v="438844.67999999993"/>
    <s v="ZLIN"/>
    <n v="14"/>
    <n v="1"/>
    <n v="0"/>
    <n v="0"/>
    <s v=""/>
    <m/>
    <m/>
    <n v="16620352.949999999"/>
    <n v="4036371.4299999997"/>
    <s v="ZLIN"/>
    <n v="11"/>
    <n v="8"/>
  </r>
  <r>
    <s v="120501000035-3"/>
    <x v="24"/>
    <n v="342502"/>
    <m/>
    <s v="MANIFOLD"/>
    <d v="2013-04-30T00:00:00"/>
    <n v="561971.79"/>
    <n v="89529.810000000056"/>
    <s v="ZLIN"/>
    <n v="34"/>
    <n v="0"/>
    <n v="0"/>
    <n v="0"/>
    <s v=""/>
    <m/>
    <m/>
    <n v="8125593.0099999998"/>
    <n v="728945.00999999978"/>
    <s v="ZLIN"/>
    <n v="31"/>
    <n v="7"/>
  </r>
  <r>
    <s v="120501000035-4"/>
    <x v="24"/>
    <n v="342502"/>
    <m/>
    <s v="MOTOR"/>
    <d v="2013-04-30T00:00:00"/>
    <n v="1154455.67"/>
    <n v="327683.90999999992"/>
    <s v="ZLIN"/>
    <n v="19"/>
    <n v="1"/>
    <n v="0"/>
    <n v="0"/>
    <s v=""/>
    <m/>
    <m/>
    <n v="16760926.77"/>
    <n v="2849357.5499999989"/>
    <s v="ZLIN"/>
    <n v="16"/>
    <n v="8"/>
  </r>
  <r>
    <s v="120501000035-5"/>
    <x v="24"/>
    <n v="342502"/>
    <m/>
    <s v="DIQUE"/>
    <d v="2013-04-30T00:00:00"/>
    <n v="2688843.65"/>
    <n v="198382.33000000007"/>
    <s v="ZLIN"/>
    <n v="73"/>
    <n v="5"/>
    <n v="0"/>
    <n v="0"/>
    <s v=""/>
    <m/>
    <m/>
    <n v="-2248531.2799999998"/>
    <n v="-89730.10999999987"/>
    <s v="ZLIN"/>
    <n v="71"/>
    <n v="0"/>
  </r>
  <r>
    <s v="120501000036-0"/>
    <x v="24"/>
    <n v="342502"/>
    <m/>
    <s v="BOMBA"/>
    <d v="2013-04-30T00:00:00"/>
    <n v="1882236.4"/>
    <n v="534259.25"/>
    <s v="ZLIN"/>
    <n v="19"/>
    <n v="1"/>
    <n v="0"/>
    <n v="0"/>
    <s v=""/>
    <m/>
    <m/>
    <n v="1182688.58"/>
    <n v="201057.06000000006"/>
    <s v="ZLIN"/>
    <n v="16"/>
    <n v="8"/>
  </r>
  <r>
    <s v="120501000036-1"/>
    <x v="24"/>
    <n v="342502"/>
    <m/>
    <s v="PANEL"/>
    <d v="2013-04-30T00:00:00"/>
    <n v="11756459.84"/>
    <n v="4521715.3099999996"/>
    <s v="ZLIN"/>
    <n v="14"/>
    <n v="1"/>
    <n v="0"/>
    <n v="0"/>
    <s v=""/>
    <m/>
    <m/>
    <n v="7952104.5300000003"/>
    <n v="1931225.3900000006"/>
    <s v="ZLIN"/>
    <n v="11"/>
    <n v="8"/>
  </r>
  <r>
    <s v="120501000036-2"/>
    <x v="24"/>
    <n v="342502"/>
    <m/>
    <s v="MOTOR"/>
    <d v="2013-04-30T00:00:00"/>
    <n v="224833.13"/>
    <n v="63817.270000000019"/>
    <s v="ZLIN"/>
    <n v="19"/>
    <n v="1"/>
    <n v="0"/>
    <n v="0"/>
    <s v=""/>
    <m/>
    <m/>
    <n v="141272.15"/>
    <n v="24016.26999999999"/>
    <s v="ZLIN"/>
    <n v="16"/>
    <n v="8"/>
  </r>
  <r>
    <s v="120501000037-0"/>
    <x v="24"/>
    <n v="342502"/>
    <m/>
    <s v="BOMBA"/>
    <d v="2013-04-30T00:00:00"/>
    <n v="1325415.1100000001"/>
    <n v="376209.54000000015"/>
    <s v="ZLIN"/>
    <n v="19"/>
    <n v="1"/>
    <n v="0"/>
    <n v="0"/>
    <s v=""/>
    <m/>
    <m/>
    <n v="16629832.789999999"/>
    <n v="2827071.5799999982"/>
    <s v="ZLIN"/>
    <n v="16"/>
    <n v="8"/>
  </r>
  <r>
    <s v="120501000037-1"/>
    <x v="24"/>
    <n v="342502"/>
    <m/>
    <s v="PANEL"/>
    <d v="2013-04-30T00:00:00"/>
    <n v="1308730.1299999999"/>
    <n v="503357.72999999986"/>
    <s v="ZLIN"/>
    <n v="14"/>
    <n v="1"/>
    <n v="0"/>
    <n v="0"/>
    <s v=""/>
    <m/>
    <m/>
    <n v="16483386.779999999"/>
    <n v="4003108.209999999"/>
    <s v="ZLIN"/>
    <n v="11"/>
    <n v="8"/>
  </r>
  <r>
    <s v="120501000037-2"/>
    <x v="24"/>
    <n v="342502"/>
    <m/>
    <s v="RECIPIENTE"/>
    <d v="2013-04-30T00:00:00"/>
    <n v="426424.81"/>
    <n v="121037.59999999998"/>
    <s v="ZLIN"/>
    <n v="19"/>
    <n v="1"/>
    <n v="0"/>
    <n v="0"/>
    <s v=""/>
    <m/>
    <m/>
    <n v="5350303.68"/>
    <n v="909551.62999999989"/>
    <s v="ZLIN"/>
    <n v="16"/>
    <n v="8"/>
  </r>
  <r>
    <s v="120501000037-3"/>
    <x v="24"/>
    <n v="342502"/>
    <m/>
    <s v="MOTOR"/>
    <d v="2013-04-30T00:00:00"/>
    <n v="1324168.23"/>
    <n v="375855.62"/>
    <s v="ZLIN"/>
    <n v="19"/>
    <n v="1"/>
    <n v="0"/>
    <n v="0"/>
    <s v=""/>
    <m/>
    <m/>
    <n v="16614188.4"/>
    <n v="2824412.0199999996"/>
    <s v="ZLIN"/>
    <n v="16"/>
    <n v="8"/>
  </r>
  <r>
    <s v="120501000037-4"/>
    <x v="24"/>
    <n v="342502"/>
    <m/>
    <s v="DIQUE"/>
    <d v="2013-04-30T00:00:00"/>
    <n v="2688843.65"/>
    <n v="198382.33000000007"/>
    <s v="ZLIN"/>
    <n v="73"/>
    <n v="5"/>
    <n v="0"/>
    <n v="0"/>
    <s v=""/>
    <m/>
    <m/>
    <n v="-2248531.2799999998"/>
    <n v="-89730.10999999987"/>
    <s v="ZLIN"/>
    <n v="71"/>
    <n v="0"/>
  </r>
  <r>
    <s v="120501000038-0"/>
    <x v="24"/>
    <n v="342502"/>
    <m/>
    <s v="PANEL"/>
    <d v="2013-04-30T00:00:00"/>
    <n v="11756459.84"/>
    <n v="4521715.3099999996"/>
    <s v="ZLIN"/>
    <n v="14"/>
    <n v="1"/>
    <n v="0"/>
    <n v="0"/>
    <s v=""/>
    <m/>
    <m/>
    <n v="7952104.5300000003"/>
    <n v="1931225.3900000006"/>
    <s v="ZLIN"/>
    <n v="11"/>
    <n v="8"/>
  </r>
  <r>
    <s v="120501000039-0"/>
    <x v="24"/>
    <n v="342502"/>
    <m/>
    <s v="CARRETILLA PORTATIL ESPUMA"/>
    <d v="2009-05-01T00:00:00"/>
    <n v="3853612.32"/>
    <n v="3197070.9699999997"/>
    <s v="ZLIN"/>
    <n v="11"/>
    <n v="3"/>
    <n v="0"/>
    <n v="0"/>
    <s v=""/>
    <m/>
    <m/>
    <n v="-1226203.44"/>
    <n v="-718808.90999999992"/>
    <s v="ZLIN"/>
    <n v="4"/>
    <n v="10"/>
  </r>
  <r>
    <s v="120501000040-0"/>
    <x v="24"/>
    <n v="342502"/>
    <m/>
    <s v="EXTINTOR DE CARRETILLA"/>
    <d v="2011-10-28T00:00:00"/>
    <n v="186914.43"/>
    <n v="82962.01999999999"/>
    <s v="ZLIN"/>
    <n v="15"/>
    <n v="7"/>
    <n v="0"/>
    <n v="0"/>
    <s v=""/>
    <m/>
    <m/>
    <n v="1548924.1"/>
    <n v="376167.27"/>
    <s v="ZLIN"/>
    <n v="11"/>
    <n v="8"/>
  </r>
  <r>
    <s v="120501000041-0"/>
    <x v="24"/>
    <n v="342502"/>
    <m/>
    <s v="EXTINTOR DE CARRETILLA"/>
    <d v="2011-10-28T00:00:00"/>
    <n v="186914.43"/>
    <n v="82962.01999999999"/>
    <s v="ZLIN"/>
    <n v="15"/>
    <n v="7"/>
    <n v="0"/>
    <n v="0"/>
    <s v=""/>
    <m/>
    <m/>
    <n v="351523.86"/>
    <n v="85370.079999999958"/>
    <s v="ZLIN"/>
    <n v="11"/>
    <n v="8"/>
  </r>
  <r>
    <s v="120501000042-0"/>
    <x v="24"/>
    <n v="342502"/>
    <m/>
    <s v="TRAILER DE CARGA DE ESPUMA"/>
    <d v="2013-04-30T00:00:00"/>
    <n v="52699961.93"/>
    <n v="14958504.479999997"/>
    <s v="ZLIN"/>
    <n v="19"/>
    <n v="1"/>
    <n v="0"/>
    <n v="0"/>
    <s v=""/>
    <m/>
    <m/>
    <n v="33113610.670000002"/>
    <n v="5629313.8100000024"/>
    <s v="ZLIN"/>
    <n v="16"/>
    <n v="8"/>
  </r>
  <r>
    <s v="120501000043-0"/>
    <x v="24"/>
    <n v="342502"/>
    <m/>
    <s v="TRAILER DE CARGA DE ESPUMA"/>
    <d v="2013-04-30T00:00:00"/>
    <n v="52699961.93"/>
    <n v="14958504.479999997"/>
    <s v="ZLIN"/>
    <n v="19"/>
    <n v="1"/>
    <n v="0"/>
    <n v="0"/>
    <s v=""/>
    <m/>
    <m/>
    <n v="33113610.670000002"/>
    <n v="5629313.8100000024"/>
    <s v="ZLIN"/>
    <n v="16"/>
    <n v="8"/>
  </r>
  <r>
    <s v="120501000044-0"/>
    <x v="24"/>
    <n v="342502"/>
    <m/>
    <s v="TANQUE"/>
    <d v="2013-04-30T00:00:00"/>
    <n v="212401494.93000001"/>
    <n v="29500207.640000015"/>
    <s v="ZLIN"/>
    <n v="39"/>
    <n v="0"/>
    <n v="0"/>
    <n v="0"/>
    <s v=""/>
    <m/>
    <m/>
    <n v="118777114.23"/>
    <n v="9199138.6800000072"/>
    <s v="ZLIN"/>
    <n v="36"/>
    <n v="7"/>
  </r>
  <r>
    <s v="120501000044-1"/>
    <x v="24"/>
    <n v="342502"/>
    <m/>
    <s v="CIMENTACION TANQUE"/>
    <d v="2013-04-30T00:00:00"/>
    <n v="6639314.5499999998"/>
    <n v="525646.1099999994"/>
    <s v="ZLIN"/>
    <n v="68"/>
    <n v="5"/>
    <n v="0"/>
    <n v="0"/>
    <s v=""/>
    <m/>
    <m/>
    <n v="3523682.5"/>
    <n v="151269.20000000019"/>
    <s v="ZLIN"/>
    <n v="66"/>
    <n v="0"/>
  </r>
  <r>
    <s v="120501000045-0"/>
    <x v="24"/>
    <n v="342502"/>
    <m/>
    <s v="EXTINTOR DE CARRETILLA"/>
    <d v="2011-10-28T00:00:00"/>
    <n v="186914.43"/>
    <n v="82962.01999999999"/>
    <s v="ZLIN"/>
    <n v="15"/>
    <n v="7"/>
    <n v="0"/>
    <n v="0"/>
    <s v=""/>
    <m/>
    <m/>
    <n v="1548924.1"/>
    <n v="376167.27"/>
    <s v="ZLIN"/>
    <n v="11"/>
    <n v="8"/>
  </r>
  <r>
    <s v="120501000046-0"/>
    <x v="24"/>
    <n v="342502"/>
    <m/>
    <s v="EXTINTOR DE CARRETILLA"/>
    <d v="2011-10-28T00:00:00"/>
    <n v="186914.43"/>
    <n v="82962.01999999999"/>
    <s v="ZLIN"/>
    <n v="15"/>
    <n v="7"/>
    <n v="0"/>
    <n v="0"/>
    <s v=""/>
    <m/>
    <m/>
    <n v="1548924.1"/>
    <n v="376167.27"/>
    <s v="ZLIN"/>
    <n v="11"/>
    <n v="8"/>
  </r>
  <r>
    <s v="120501000047-0"/>
    <x v="24"/>
    <n v="342502"/>
    <m/>
    <s v="EXTINTOR DE CARRETILLA"/>
    <d v="2011-10-28T00:00:00"/>
    <n v="186914.43"/>
    <n v="82962.01999999999"/>
    <s v="ZLIN"/>
    <n v="15"/>
    <n v="7"/>
    <n v="0"/>
    <n v="0"/>
    <s v=""/>
    <m/>
    <m/>
    <n v="1974635.51"/>
    <n v="479554.33000000007"/>
    <s v="ZLIN"/>
    <n v="11"/>
    <n v="8"/>
  </r>
  <r>
    <s v="120501000048-0"/>
    <x v="24"/>
    <n v="342502"/>
    <m/>
    <s v="EXTINTOR DE CARRETILLA"/>
    <d v="2011-10-28T00:00:00"/>
    <n v="186914.43"/>
    <n v="82962.01999999999"/>
    <s v="ZLIN"/>
    <n v="15"/>
    <n v="7"/>
    <n v="0"/>
    <n v="0"/>
    <s v=""/>
    <m/>
    <m/>
    <n v="1974635.51"/>
    <n v="479554.33000000007"/>
    <s v="ZLIN"/>
    <n v="11"/>
    <n v="8"/>
  </r>
  <r>
    <s v="120501000049-0"/>
    <x v="24"/>
    <n v="342502"/>
    <m/>
    <s v="EXTINTOR DE CARRETILLA"/>
    <d v="2011-10-28T00:00:00"/>
    <n v="186914.43"/>
    <n v="82962.01999999999"/>
    <s v="ZLIN"/>
    <n v="15"/>
    <n v="7"/>
    <n v="0"/>
    <n v="0"/>
    <s v=""/>
    <m/>
    <m/>
    <n v="391210.34"/>
    <n v="95008.23000000004"/>
    <s v="ZLIN"/>
    <n v="11"/>
    <n v="8"/>
  </r>
  <r>
    <s v="120501000050-0"/>
    <x v="24"/>
    <n v="342502"/>
    <m/>
    <s v="PANEL DE CONTROL"/>
    <d v="2013-04-30T00:00:00"/>
    <n v="11756459.84"/>
    <n v="4521715.3099999996"/>
    <s v="ZLIN"/>
    <n v="14"/>
    <n v="1"/>
    <n v="0"/>
    <n v="0"/>
    <s v=""/>
    <m/>
    <m/>
    <n v="7952104.5300000003"/>
    <n v="1931225.3900000006"/>
    <s v="ZLIN"/>
    <n v="11"/>
    <n v="8"/>
  </r>
  <r>
    <s v="120501000051-0"/>
    <x v="24"/>
    <n v="342502"/>
    <m/>
    <s v="PANEL DE CONTROL"/>
    <d v="2013-04-30T00:00:00"/>
    <n v="11756459.84"/>
    <n v="4521715.3099999996"/>
    <s v="ZLIN"/>
    <n v="14"/>
    <n v="1"/>
    <n v="0"/>
    <n v="0"/>
    <s v=""/>
    <m/>
    <m/>
    <n v="7952104.5300000003"/>
    <n v="1931225.3900000006"/>
    <s v="ZLIN"/>
    <n v="11"/>
    <n v="8"/>
  </r>
  <r>
    <s v="120501000052-0"/>
    <x v="24"/>
    <n v="342502"/>
    <m/>
    <s v="PANEL"/>
    <d v="2013-04-30T00:00:00"/>
    <n v="11756459.84"/>
    <n v="4521715.3099999996"/>
    <s v="ZLIN"/>
    <n v="14"/>
    <n v="1"/>
    <n v="0"/>
    <n v="0"/>
    <s v=""/>
    <m/>
    <m/>
    <n v="7952104.5300000003"/>
    <n v="1931225.3900000006"/>
    <s v="ZLIN"/>
    <n v="11"/>
    <n v="8"/>
  </r>
  <r>
    <s v="120501000053-0"/>
    <x v="24"/>
    <n v="342509"/>
    <m/>
    <s v="EXTINTOR DE CARRETILLA"/>
    <d v="2011-01-27T00:00:00"/>
    <n v="307113.03999999998"/>
    <n v="184669.28999999998"/>
    <s v="ZLIN"/>
    <n v="12"/>
    <n v="9"/>
    <n v="0"/>
    <n v="0"/>
    <s v=""/>
    <m/>
    <m/>
    <n v="1098658.32"/>
    <n v="385096.72000000009"/>
    <s v="ZLIN"/>
    <n v="8"/>
    <n v="1"/>
  </r>
  <r>
    <s v="120501000054-0"/>
    <x v="24"/>
    <n v="342408"/>
    <m/>
    <s v="BOMBA"/>
    <d v="2005-08-31T00:00:00"/>
    <n v="97532.09"/>
    <n v="63802.239999999998"/>
    <s v="ZLIN"/>
    <n v="20"/>
    <n v="0"/>
    <n v="0"/>
    <n v="0"/>
    <s v=""/>
    <m/>
    <m/>
    <n v="6915857.25"/>
    <n v="1975959.2199999997"/>
    <s v="ZLIN"/>
    <n v="9"/>
    <n v="11"/>
  </r>
  <r>
    <s v="120501000054-1"/>
    <x v="24"/>
    <n v="342408"/>
    <m/>
    <s v="TABLERO"/>
    <d v="2005-08-31T00:00:00"/>
    <n v="137515.94"/>
    <n v="89958.36"/>
    <s v="ZLIN"/>
    <n v="20"/>
    <n v="0"/>
    <n v="0"/>
    <n v="0"/>
    <s v=""/>
    <m/>
    <m/>
    <n v="9751053.4700000007"/>
    <n v="2786015.2800000003"/>
    <s v="ZLIN"/>
    <n v="9"/>
    <n v="11"/>
  </r>
  <r>
    <s v="120501000054-2"/>
    <x v="24"/>
    <n v="342408"/>
    <m/>
    <s v="MOTOR"/>
    <d v="2005-08-31T00:00:00"/>
    <n v="139951.96"/>
    <n v="91551.93"/>
    <s v="ZLIN"/>
    <n v="20"/>
    <n v="0"/>
    <n v="0"/>
    <n v="0"/>
    <s v=""/>
    <m/>
    <m/>
    <n v="9923788.0099999998"/>
    <n v="2835368.01"/>
    <s v="ZLIN"/>
    <n v="9"/>
    <n v="11"/>
  </r>
  <r>
    <s v="120501000055-0"/>
    <x v="24"/>
    <n v="342408"/>
    <m/>
    <s v="RECIPIENTE"/>
    <d v="2006-12-31T00:00:00"/>
    <n v="1554315"/>
    <n v="978385.79"/>
    <s v="ZLIN"/>
    <n v="18"/>
    <n v="8"/>
    <n v="0"/>
    <n v="0"/>
    <s v=""/>
    <m/>
    <m/>
    <n v="-564815.03"/>
    <n v="-161375.72000000003"/>
    <s v="ZLIN"/>
    <n v="9"/>
    <n v="11"/>
  </r>
  <r>
    <s v="120501000055-1"/>
    <x v="24"/>
    <n v="342408"/>
    <m/>
    <s v="COBERTIZO"/>
    <d v="1986-07-01T00:00:00"/>
    <n v="135.9"/>
    <n v="45.31"/>
    <s v="ZLIN"/>
    <n v="35"/>
    <n v="3"/>
    <n v="0"/>
    <n v="0"/>
    <s v=""/>
    <m/>
    <m/>
    <n v="979609.89"/>
    <n v="462593.56"/>
    <s v="ZLIN"/>
    <n v="6"/>
    <n v="0"/>
  </r>
  <r>
    <s v="120501000056-0"/>
    <x v="24"/>
    <n v="341202"/>
    <m/>
    <s v="EXTINTOR DE CARRETILLA"/>
    <d v="2015-10-01T00:00:00"/>
    <n v="1"/>
    <n v="1"/>
    <s v="ZLIN"/>
    <n v="0"/>
    <n v="1"/>
    <n v="0"/>
    <n v="0"/>
    <s v=""/>
    <m/>
    <m/>
    <n v="901958.8"/>
    <n v="444443.47000000003"/>
    <s v="ZLIN"/>
    <n v="5"/>
    <n v="9"/>
  </r>
  <r>
    <s v="120501000057-0"/>
    <x v="24"/>
    <n v="341202"/>
    <m/>
    <s v="EXTINTOR DE CARRETILLA"/>
    <d v="2015-10-01T00:00:00"/>
    <n v="1"/>
    <n v="1"/>
    <s v="ZLIN"/>
    <n v="0"/>
    <n v="1"/>
    <n v="0"/>
    <n v="0"/>
    <s v=""/>
    <m/>
    <m/>
    <n v="615119.56999999995"/>
    <n v="303102.40999999997"/>
    <s v="ZLIN"/>
    <n v="5"/>
    <n v="9"/>
  </r>
  <r>
    <s v="120501000058-0"/>
    <x v="24"/>
    <n v="341202"/>
    <m/>
    <s v="CARRETILLA PORTATIL ESPUMA"/>
    <d v="2001-12-31T00:00:00"/>
    <n v="1036620.24"/>
    <n v="1036620.24"/>
    <s v="ZLIN"/>
    <n v="16"/>
    <n v="9"/>
    <n v="0"/>
    <n v="0"/>
    <s v=""/>
    <m/>
    <m/>
    <n v="-30338.35"/>
    <n v="-28652.89"/>
    <s v="ZLIN"/>
    <n v="3"/>
    <n v="0"/>
  </r>
  <r>
    <s v="120501000059-0"/>
    <x v="24"/>
    <n v="341202"/>
    <m/>
    <s v="EXTINTOR DE CARRETILLA"/>
    <d v="2015-10-01T00:00:00"/>
    <n v="1"/>
    <n v="1"/>
    <s v="ZLIN"/>
    <n v="0"/>
    <n v="1"/>
    <n v="0"/>
    <n v="0"/>
    <s v=""/>
    <m/>
    <m/>
    <n v="615119.56999999995"/>
    <n v="303102.40999999997"/>
    <s v="ZLIN"/>
    <n v="5"/>
    <n v="9"/>
  </r>
  <r>
    <s v="120501000060-0"/>
    <x v="24"/>
    <n v="341202"/>
    <m/>
    <s v="EXTINTOR DE CARRETILLA"/>
    <d v="2015-10-01T00:00:00"/>
    <n v="1"/>
    <n v="1"/>
    <s v="ZLIN"/>
    <n v="0"/>
    <n v="1"/>
    <n v="0"/>
    <n v="0"/>
    <s v=""/>
    <m/>
    <m/>
    <n v="615119.56999999995"/>
    <n v="303102.40999999997"/>
    <s v="ZLIN"/>
    <n v="5"/>
    <n v="9"/>
  </r>
  <r>
    <s v="120501000061-0"/>
    <x v="24"/>
    <n v="341202"/>
    <m/>
    <s v="CARRETILLA PORTATIL ESPUMA"/>
    <d v="1992-12-01T00:00:00"/>
    <n v="283195.71999999997"/>
    <n v="271762.36"/>
    <s v="ZLIN"/>
    <n v="26"/>
    <n v="10"/>
    <n v="0"/>
    <n v="0"/>
    <s v=""/>
    <m/>
    <m/>
    <n v="169400.53"/>
    <n v="119992.04000000001"/>
    <s v="ZLIN"/>
    <n v="4"/>
    <n v="0"/>
  </r>
  <r>
    <s v="120501000062-0"/>
    <x v="24"/>
    <n v="341202"/>
    <m/>
    <s v="EXTINTOR DE CARRETILLA"/>
    <d v="2015-10-01T00:00:00"/>
    <n v="1"/>
    <n v="1"/>
    <s v="ZLIN"/>
    <n v="0"/>
    <n v="1"/>
    <n v="0"/>
    <n v="0"/>
    <s v=""/>
    <m/>
    <m/>
    <n v="210736.54"/>
    <n v="149271.71000000002"/>
    <s v="ZLIN"/>
    <n v="4"/>
    <n v="0"/>
  </r>
  <r>
    <s v="120501000063-0"/>
    <x v="24"/>
    <n v="341202"/>
    <m/>
    <s v="EXTINTOR DE CARRETILLA"/>
    <d v="2015-10-01T00:00:00"/>
    <n v="1"/>
    <n v="1"/>
    <s v="ZLIN"/>
    <n v="0"/>
    <n v="1"/>
    <n v="0"/>
    <n v="0"/>
    <s v=""/>
    <m/>
    <m/>
    <n v="464987.68"/>
    <n v="329366.27"/>
    <s v="ZLIN"/>
    <n v="4"/>
    <n v="0"/>
  </r>
  <r>
    <s v="120501000064-0"/>
    <x v="24"/>
    <n v="341202"/>
    <m/>
    <s v="EXTINTOR DE CARRETILLA"/>
    <d v="2015-10-01T00:00:00"/>
    <n v="1"/>
    <n v="1"/>
    <s v="ZLIN"/>
    <n v="0"/>
    <n v="1"/>
    <n v="0"/>
    <n v="0"/>
    <s v=""/>
    <m/>
    <m/>
    <n v="464987.68"/>
    <n v="329366.27"/>
    <s v="ZLIN"/>
    <n v="4"/>
    <n v="0"/>
  </r>
  <r>
    <s v="120501000065-0"/>
    <x v="24"/>
    <n v="341202"/>
    <m/>
    <s v="EXTINTOR DE CARRETILLA"/>
    <d v="2015-10-01T00:00:00"/>
    <n v="1"/>
    <n v="1"/>
    <s v="ZLIN"/>
    <n v="0"/>
    <n v="1"/>
    <n v="0"/>
    <n v="0"/>
    <s v=""/>
    <m/>
    <m/>
    <n v="210736.54"/>
    <n v="149271.71000000002"/>
    <s v="ZLIN"/>
    <n v="4"/>
    <n v="0"/>
  </r>
  <r>
    <s v="120501000066-0"/>
    <x v="24"/>
    <n v="341202"/>
    <m/>
    <s v="EXTINTOR DE CARRETILLA"/>
    <d v="2015-10-01T00:00:00"/>
    <n v="1"/>
    <n v="1"/>
    <s v="ZLIN"/>
    <n v="0"/>
    <n v="1"/>
    <n v="0"/>
    <n v="0"/>
    <s v=""/>
    <m/>
    <m/>
    <n v="210736.54"/>
    <n v="149271.71000000002"/>
    <s v="ZLIN"/>
    <n v="4"/>
    <n v="0"/>
  </r>
  <r>
    <s v="120501000067-0"/>
    <x v="24"/>
    <n v="341202"/>
    <m/>
    <s v="EXTINTOR DE CARRETILLA"/>
    <d v="2015-10-01T00:00:00"/>
    <n v="1"/>
    <n v="1"/>
    <s v="ZLIN"/>
    <n v="0"/>
    <n v="1"/>
    <n v="0"/>
    <n v="0"/>
    <s v=""/>
    <m/>
    <m/>
    <n v="96931.34"/>
    <n v="68659.7"/>
    <s v="ZLIN"/>
    <n v="4"/>
    <n v="0"/>
  </r>
  <r>
    <s v="120501000068-0"/>
    <x v="24"/>
    <n v="342408"/>
    <m/>
    <s v="BOMBA"/>
    <d v="1999-12-31T00:00:00"/>
    <n v="9558446.25"/>
    <n v="9074474.2799999993"/>
    <s v="ZLIN"/>
    <n v="19"/>
    <n v="9"/>
    <n v="0"/>
    <n v="0"/>
    <s v=""/>
    <m/>
    <m/>
    <n v="20129341.550000001"/>
    <n v="14258283.600000001"/>
    <s v="ZLIN"/>
    <n v="4"/>
    <n v="0"/>
  </r>
  <r>
    <s v="120501000068-1"/>
    <x v="24"/>
    <n v="342408"/>
    <m/>
    <s v="MOTOR"/>
    <d v="1999-12-31T00:00:00"/>
    <n v="3018956.14"/>
    <n v="2866097.6"/>
    <s v="ZLIN"/>
    <n v="19"/>
    <n v="9"/>
    <n v="0"/>
    <n v="0"/>
    <s v=""/>
    <m/>
    <m/>
    <n v="6357685.96"/>
    <n v="4503360.8899999997"/>
    <s v="ZLIN"/>
    <n v="4"/>
    <n v="0"/>
  </r>
  <r>
    <s v="120501000069-0"/>
    <x v="24"/>
    <n v="342408"/>
    <m/>
    <s v="BOMBA"/>
    <d v="1998-12-31T00:00:00"/>
    <n v="249482.56"/>
    <n v="237459.3"/>
    <s v="ZLIN"/>
    <n v="20"/>
    <n v="9"/>
    <n v="0"/>
    <n v="0"/>
    <s v=""/>
    <m/>
    <m/>
    <n v="530671.09"/>
    <n v="375892.01999999996"/>
    <s v="ZLIN"/>
    <n v="4"/>
    <n v="0"/>
  </r>
  <r>
    <s v="120501000069-1"/>
    <x v="24"/>
    <n v="342408"/>
    <m/>
    <s v="MOTOR"/>
    <d v="1998-12-31T00:00:00"/>
    <n v="24779.59"/>
    <n v="23585.4"/>
    <s v="ZLIN"/>
    <n v="20"/>
    <n v="9"/>
    <n v="0"/>
    <n v="0"/>
    <s v=""/>
    <m/>
    <m/>
    <n v="52708.35"/>
    <n v="37335.08"/>
    <s v="ZLIN"/>
    <n v="4"/>
    <n v="0"/>
  </r>
  <r>
    <s v="120501000070-0"/>
    <x v="24"/>
    <n v="342408"/>
    <m/>
    <s v="RECIPIENTE"/>
    <d v="2015-10-01T00:00:00"/>
    <n v="1"/>
    <n v="1"/>
    <s v="ZLIN"/>
    <n v="0"/>
    <n v="1"/>
    <n v="0"/>
    <n v="0"/>
    <s v=""/>
    <m/>
    <m/>
    <n v="87924.58"/>
    <n v="62279.91"/>
    <s v="ZLIN"/>
    <n v="4"/>
    <n v="0"/>
  </r>
  <r>
    <s v="120501000071-0"/>
    <x v="24"/>
    <n v="342408"/>
    <m/>
    <s v="TANQUE"/>
    <d v="1993-12-01T00:00:00"/>
    <n v="161892.72"/>
    <n v="115304.87"/>
    <s v="ZLIN"/>
    <n v="34"/>
    <n v="9"/>
    <n v="0"/>
    <n v="0"/>
    <s v=""/>
    <m/>
    <m/>
    <n v="10826288.699999999"/>
    <n v="2374798.8099999987"/>
    <s v="ZLIN"/>
    <n v="12"/>
    <n v="11"/>
  </r>
  <r>
    <s v="120501000072-0"/>
    <x v="24"/>
    <n v="342408"/>
    <m/>
    <s v="TANQUE"/>
    <d v="1993-12-01T00:00:00"/>
    <n v="161892.72"/>
    <n v="115304.87"/>
    <s v="ZLIN"/>
    <n v="34"/>
    <n v="9"/>
    <n v="0"/>
    <n v="0"/>
    <s v=""/>
    <m/>
    <m/>
    <n v="10826288.699999999"/>
    <n v="2374798.8099999987"/>
    <s v="ZLIN"/>
    <n v="12"/>
    <n v="11"/>
  </r>
  <r>
    <s v="120501000073-0"/>
    <x v="24"/>
    <n v="342408"/>
    <m/>
    <s v="TANQUE"/>
    <d v="1993-12-01T00:00:00"/>
    <n v="161892.72"/>
    <n v="115304.87"/>
    <s v="ZLIN"/>
    <n v="34"/>
    <n v="9"/>
    <n v="0"/>
    <n v="0"/>
    <s v=""/>
    <m/>
    <m/>
    <n v="10826288.699999999"/>
    <n v="2374798.8099999987"/>
    <s v="ZLIN"/>
    <n v="12"/>
    <n v="11"/>
  </r>
  <r>
    <s v="120501000074-0"/>
    <x v="24"/>
    <n v="342408"/>
    <m/>
    <s v="TANQUE"/>
    <d v="1993-12-01T00:00:00"/>
    <n v="161892.72"/>
    <n v="115304.87"/>
    <s v="ZLIN"/>
    <n v="34"/>
    <n v="9"/>
    <n v="0"/>
    <n v="0"/>
    <s v=""/>
    <m/>
    <m/>
    <n v="10826288.699999999"/>
    <n v="2374798.8099999987"/>
    <s v="ZLIN"/>
    <n v="12"/>
    <n v="11"/>
  </r>
  <r>
    <s v="120501000075-0"/>
    <x v="24"/>
    <n v="342408"/>
    <m/>
    <s v="TANQUE"/>
    <d v="2013-09-30T00:00:00"/>
    <n v="249958399.81999999"/>
    <n v="31774372.849999994"/>
    <s v="ZLIN"/>
    <n v="39"/>
    <n v="4"/>
    <n v="0"/>
    <n v="0"/>
    <s v=""/>
    <m/>
    <m/>
    <n v="-79411042.079999998"/>
    <n v="-6026730.8599999994"/>
    <s v="ZLIN"/>
    <n v="37"/>
    <n v="4"/>
  </r>
  <r>
    <s v="120501000076-0"/>
    <x v="24"/>
    <n v="342408"/>
    <m/>
    <s v="PANEL DE CONTROL"/>
    <d v="2015-10-01T00:00:00"/>
    <n v="1"/>
    <n v="1"/>
    <s v="ZLIN"/>
    <n v="0"/>
    <n v="1"/>
    <n v="0"/>
    <n v="0"/>
    <s v=""/>
    <m/>
    <m/>
    <n v="3215256.83"/>
    <n v="2277473.59"/>
    <s v="ZLIN"/>
    <n v="4"/>
    <n v="0"/>
  </r>
  <r>
    <s v="120501000077-0"/>
    <x v="24"/>
    <n v="342409"/>
    <m/>
    <s v="EXTINTOR DE CARRETILLA"/>
    <d v="2015-10-01T00:00:00"/>
    <n v="1"/>
    <n v="1"/>
    <s v="ZLIN"/>
    <n v="0"/>
    <n v="1"/>
    <n v="0"/>
    <n v="0"/>
    <s v=""/>
    <m/>
    <m/>
    <n v="582992.78"/>
    <n v="300329.62000000005"/>
    <s v="ZLIN"/>
    <n v="5"/>
    <n v="6"/>
  </r>
  <r>
    <s v="120501000078-0"/>
    <x v="24"/>
    <n v="342409"/>
    <m/>
    <s v="EXTINTOR DE CARRETILLA"/>
    <d v="2015-10-01T00:00:00"/>
    <n v="1"/>
    <n v="1"/>
    <s v="ZLIN"/>
    <n v="0"/>
    <n v="1"/>
    <n v="0"/>
    <n v="0"/>
    <s v=""/>
    <m/>
    <m/>
    <n v="582992.78"/>
    <n v="300329.62000000005"/>
    <s v="ZLIN"/>
    <n v="5"/>
    <n v="6"/>
  </r>
  <r>
    <s v="120501000079-0"/>
    <x v="24"/>
    <n v="342409"/>
    <m/>
    <s v="EXTINTOR DE CARRETILLA"/>
    <d v="2015-10-01T00:00:00"/>
    <n v="1"/>
    <n v="1"/>
    <s v="ZLIN"/>
    <n v="0"/>
    <n v="1"/>
    <n v="0"/>
    <n v="0"/>
    <s v=""/>
    <m/>
    <m/>
    <n v="582992.78"/>
    <n v="300329.62000000005"/>
    <s v="ZLIN"/>
    <n v="5"/>
    <n v="6"/>
  </r>
  <r>
    <s v="120501000080-0"/>
    <x v="24"/>
    <n v="342409"/>
    <m/>
    <s v="EXTINTOR DE CARRETILLA"/>
    <d v="2015-10-01T00:00:00"/>
    <n v="1"/>
    <n v="1"/>
    <s v="ZLIN"/>
    <n v="0"/>
    <n v="1"/>
    <n v="0"/>
    <n v="0"/>
    <s v=""/>
    <m/>
    <m/>
    <n v="582992.78"/>
    <n v="300329.62000000005"/>
    <s v="ZLIN"/>
    <n v="5"/>
    <n v="6"/>
  </r>
  <r>
    <s v="120501000081-0"/>
    <x v="24"/>
    <n v="342409"/>
    <m/>
    <s v="CARRETILLA PORTATIL ESPUMA"/>
    <d v="2015-10-01T00:00:00"/>
    <n v="1"/>
    <n v="1"/>
    <s v="ZLIN"/>
    <n v="0"/>
    <n v="1"/>
    <n v="0"/>
    <n v="0"/>
    <s v=""/>
    <m/>
    <m/>
    <n v="464987.68"/>
    <n v="239539.11"/>
    <s v="ZLIN"/>
    <n v="5"/>
    <n v="6"/>
  </r>
  <r>
    <s v="120501000082-0"/>
    <x v="24"/>
    <n v="342409"/>
    <m/>
    <s v="EXTINTOR DE CARRETILLA"/>
    <d v="2015-10-01T00:00:00"/>
    <n v="1"/>
    <n v="1"/>
    <s v="ZLIN"/>
    <n v="0"/>
    <n v="1"/>
    <n v="0"/>
    <n v="0"/>
    <s v=""/>
    <m/>
    <m/>
    <n v="582992.78"/>
    <n v="300329.62000000005"/>
    <s v="ZLIN"/>
    <n v="5"/>
    <n v="6"/>
  </r>
  <r>
    <s v="120501000083-0"/>
    <x v="24"/>
    <n v="342409"/>
    <m/>
    <s v="CARRETILLA PORTATIL ESPUMA"/>
    <d v="2015-10-01T00:00:00"/>
    <n v="1"/>
    <n v="1"/>
    <s v="ZLIN"/>
    <n v="0"/>
    <n v="1"/>
    <n v="0"/>
    <n v="0"/>
    <s v=""/>
    <m/>
    <m/>
    <n v="338087.04"/>
    <n v="174166.05"/>
    <s v="ZLIN"/>
    <n v="5"/>
    <n v="6"/>
  </r>
  <r>
    <s v="120501000084-0"/>
    <x v="24"/>
    <n v="342409"/>
    <m/>
    <s v="EXTINTOR DE CARRETILLA"/>
    <d v="2015-10-01T00:00:00"/>
    <n v="1"/>
    <n v="1"/>
    <s v="ZLIN"/>
    <n v="0"/>
    <n v="1"/>
    <n v="0"/>
    <n v="0"/>
    <s v=""/>
    <m/>
    <m/>
    <n v="582992.78"/>
    <n v="300329.62000000005"/>
    <s v="ZLIN"/>
    <n v="5"/>
    <n v="6"/>
  </r>
  <r>
    <s v="120501000085-0"/>
    <x v="24"/>
    <n v="342409"/>
    <m/>
    <s v="RECIPIENTE"/>
    <d v="1982-09-01T00:00:00"/>
    <n v="1266847.07"/>
    <n v="1068902.23"/>
    <s v="ZLIN"/>
    <n v="42"/>
    <n v="8"/>
    <n v="0"/>
    <n v="0"/>
    <s v=""/>
    <m/>
    <m/>
    <n v="3542550.34"/>
    <n v="1047362.7199999997"/>
    <s v="ZLIN"/>
    <n v="9"/>
    <n v="7"/>
  </r>
  <r>
    <s v="120501000086-0"/>
    <x v="24"/>
    <n v="342409"/>
    <m/>
    <s v="RECIPIENTE"/>
    <d v="2006-12-31T00:00:00"/>
    <n v="1554315"/>
    <n v="1048604.8599999999"/>
    <s v="ZLIN"/>
    <n v="17"/>
    <n v="5"/>
    <n v="0"/>
    <n v="0"/>
    <s v=""/>
    <m/>
    <m/>
    <n v="-542562.78"/>
    <n v="-177376.30000000005"/>
    <s v="ZLIN"/>
    <n v="8"/>
    <n v="8"/>
  </r>
  <r>
    <s v="120501000087-0"/>
    <x v="24"/>
    <n v="342303"/>
    <m/>
    <s v="EXTINTOR DE CARRETILLA"/>
    <d v="2015-10-01T00:00:00"/>
    <n v="1"/>
    <n v="1"/>
    <s v="ZLIN"/>
    <n v="0"/>
    <n v="1"/>
    <n v="0"/>
    <n v="0"/>
    <s v=""/>
    <m/>
    <m/>
    <n v="94354.8"/>
    <n v="51742.950000000004"/>
    <s v="ZLIN"/>
    <n v="5"/>
    <n v="2"/>
  </r>
  <r>
    <s v="120501000088-0"/>
    <x v="24"/>
    <n v="342303"/>
    <m/>
    <s v="EXTINTOR DE CARRETILLA"/>
    <d v="2015-10-01T00:00:00"/>
    <n v="1"/>
    <n v="1"/>
    <s v="ZLIN"/>
    <n v="0"/>
    <n v="1"/>
    <n v="0"/>
    <n v="0"/>
    <s v=""/>
    <m/>
    <m/>
    <n v="94354.8"/>
    <n v="51742.950000000004"/>
    <s v="ZLIN"/>
    <n v="5"/>
    <n v="2"/>
  </r>
  <r>
    <s v="120501000089-0"/>
    <x v="24"/>
    <n v="342304"/>
    <m/>
    <s v="EXTINTOR DE CARRETILLA"/>
    <d v="2015-10-01T00:00:00"/>
    <n v="1"/>
    <n v="1"/>
    <s v="ZLIN"/>
    <n v="0"/>
    <n v="1"/>
    <n v="0"/>
    <n v="0"/>
    <s v=""/>
    <m/>
    <m/>
    <n v="438537.19"/>
    <n v="196187.69"/>
    <s v="ZLIN"/>
    <n v="6"/>
    <n v="4"/>
  </r>
  <r>
    <s v="120501000090-0"/>
    <x v="24"/>
    <n v="342304"/>
    <m/>
    <s v="TANQUE"/>
    <d v="2014-06-30T00:00:00"/>
    <n v="275952593.67000002"/>
    <n v="29319963.070000023"/>
    <s v="ZLIN"/>
    <n v="40"/>
    <n v="0"/>
    <n v="0"/>
    <n v="0"/>
    <s v=""/>
    <m/>
    <m/>
    <n v="281517480.25999999"/>
    <n v="20584073.819999993"/>
    <s v="ZLIN"/>
    <n v="38"/>
    <n v="9"/>
  </r>
  <r>
    <s v="120501000090-1"/>
    <x v="24"/>
    <n v="342304"/>
    <m/>
    <s v="CIMENTACION TANQUE"/>
    <d v="2014-06-30T00:00:00"/>
    <n v="6265501.7599999998"/>
    <n v="379051.71999999974"/>
    <s v="ZLIN"/>
    <n v="70"/>
    <n v="3"/>
    <n v="0"/>
    <n v="0"/>
    <s v=""/>
    <m/>
    <m/>
    <n v="9430932.9800000004"/>
    <n v="387260.54000000097"/>
    <s v="ZLIN"/>
    <n v="69"/>
    <n v="0"/>
  </r>
  <r>
    <s v="120501000091-0"/>
    <x v="24"/>
    <n v="342304"/>
    <m/>
    <s v="RECIPIENTE"/>
    <d v="2014-06-30T00:00:00"/>
    <n v="358590.23"/>
    <n v="76200.419999999984"/>
    <s v="ZLIN"/>
    <n v="20"/>
    <n v="0"/>
    <n v="0"/>
    <n v="0"/>
    <s v=""/>
    <m/>
    <m/>
    <n v="557924.51"/>
    <n v="84308.580000000016"/>
    <s v="ZLIN"/>
    <n v="18"/>
    <n v="9"/>
  </r>
  <r>
    <s v="120501000092-0"/>
    <x v="24"/>
    <n v="342304"/>
    <m/>
    <s v="RECIPIENTE"/>
    <d v="2014-06-30T00:00:00"/>
    <n v="358590.23"/>
    <n v="76200.419999999984"/>
    <s v="ZLIN"/>
    <n v="20"/>
    <n v="0"/>
    <n v="0"/>
    <n v="0"/>
    <s v=""/>
    <m/>
    <m/>
    <n v="557924.51"/>
    <n v="84308.580000000016"/>
    <s v="ZLIN"/>
    <n v="18"/>
    <n v="9"/>
  </r>
  <r>
    <s v="120501000093-0"/>
    <x v="24"/>
    <n v="342304"/>
    <m/>
    <s v="PANEL DE CONTROL"/>
    <d v="2005-06-30T00:00:00"/>
    <n v="1342728.86"/>
    <n v="741298.24000000011"/>
    <s v="ZLIN"/>
    <n v="24"/>
    <n v="0"/>
    <n v="0"/>
    <n v="0"/>
    <s v=""/>
    <m/>
    <m/>
    <n v="28368596.579999998"/>
    <n v="5845650.2099999972"/>
    <s v="ZLIN"/>
    <n v="13"/>
    <n v="9"/>
  </r>
  <r>
    <s v="120501000094-0"/>
    <x v="24"/>
    <n v="322321"/>
    <m/>
    <s v="BOMBA"/>
    <d v="2013-04-10T00:00:00"/>
    <n v="24574265.5"/>
    <n v="6739777.4699999988"/>
    <s v="ZLIN"/>
    <n v="19"/>
    <n v="9"/>
    <n v="0"/>
    <n v="0"/>
    <s v=""/>
    <m/>
    <m/>
    <n v="-11794830.949999999"/>
    <n v="-1928001.2199999988"/>
    <s v="ZLIN"/>
    <n v="17"/>
    <n v="4"/>
  </r>
  <r>
    <s v="120501000094-1"/>
    <x v="24"/>
    <n v="322321"/>
    <m/>
    <s v="MOTOR"/>
    <d v="2013-04-10T00:00:00"/>
    <n v="8301046.3899999997"/>
    <n v="2276658.3099999996"/>
    <s v="ZLIN"/>
    <n v="19"/>
    <n v="9"/>
    <n v="0"/>
    <n v="0"/>
    <s v=""/>
    <m/>
    <m/>
    <n v="-3984226.46"/>
    <n v="-651267.7799999998"/>
    <s v="ZLIN"/>
    <n v="17"/>
    <n v="4"/>
  </r>
  <r>
    <s v="120501000095-0"/>
    <x v="24"/>
    <n v="322321"/>
    <m/>
    <s v="BOMBA"/>
    <d v="2014-02-20T00:00:00"/>
    <n v="16518612.369999999"/>
    <n v="4002306.959999999"/>
    <s v="ZLIN"/>
    <n v="18"/>
    <n v="11"/>
    <n v="0"/>
    <n v="0"/>
    <s v=""/>
    <m/>
    <m/>
    <n v="-7695880.46"/>
    <n v="-1257980.46"/>
    <s v="ZLIN"/>
    <n v="17"/>
    <n v="4"/>
  </r>
  <r>
    <s v="120501000095-1"/>
    <x v="24"/>
    <n v="322321"/>
    <m/>
    <s v="MOTOR"/>
    <d v="2014-02-20T00:00:00"/>
    <n v="4870856.1100000003"/>
    <n v="1180163.3700000001"/>
    <s v="ZLIN"/>
    <n v="18"/>
    <n v="11"/>
    <n v="0"/>
    <n v="0"/>
    <s v=""/>
    <m/>
    <m/>
    <n v="-2269290.2799999998"/>
    <n v="-370941.6799999997"/>
    <s v="ZLIN"/>
    <n v="17"/>
    <n v="4"/>
  </r>
  <r>
    <s v="120501000095-2"/>
    <x v="24"/>
    <n v="322321"/>
    <m/>
    <s v="TABLERO"/>
    <d v="2014-02-20T00:00:00"/>
    <n v="35491315.049999997"/>
    <n v="8599217.3199999966"/>
    <s v="ZLIN"/>
    <n v="18"/>
    <n v="11"/>
    <n v="0"/>
    <n v="0"/>
    <s v=""/>
    <m/>
    <m/>
    <n v="-16535100.619999999"/>
    <n v="-2702852.9799999986"/>
    <s v="ZLIN"/>
    <n v="17"/>
    <n v="4"/>
  </r>
  <r>
    <s v="120501000095-3"/>
    <x v="24"/>
    <n v="322321"/>
    <m/>
    <s v="CASETA"/>
    <d v="1986-07-01T00:00:00"/>
    <n v="2608.13"/>
    <n v="205.20000000000027"/>
    <s v="ZLIN"/>
    <n v="58"/>
    <n v="3"/>
    <n v="0"/>
    <n v="0"/>
    <s v=""/>
    <m/>
    <m/>
    <n v="18799717.710000001"/>
    <n v="1836754.0399999991"/>
    <s v="ZLIN"/>
    <n v="29"/>
    <n v="0"/>
  </r>
  <r>
    <s v="120501000096-0"/>
    <x v="24"/>
    <n v="321201"/>
    <m/>
    <s v="CARRETILLA PORTATIL ESPUMA"/>
    <d v="2006-12-31T00:00:00"/>
    <n v="1554315"/>
    <n v="1165736.26"/>
    <s v="ZLIN"/>
    <n v="15"/>
    <n v="8"/>
    <n v="0"/>
    <n v="0"/>
    <s v=""/>
    <m/>
    <m/>
    <n v="-211971.08"/>
    <n v="-86831.529999999984"/>
    <s v="ZLIN"/>
    <n v="6"/>
    <n v="11"/>
  </r>
  <r>
    <s v="120501000097-0"/>
    <x v="24"/>
    <n v="322201"/>
    <m/>
    <s v="BOMBA"/>
    <d v="1989-11-01T00:00:00"/>
    <n v="119507.78"/>
    <n v="79671.86"/>
    <s v="ZLIN"/>
    <n v="43"/>
    <n v="3"/>
    <n v="0"/>
    <n v="0"/>
    <s v=""/>
    <m/>
    <m/>
    <n v="5501501.5700000003"/>
    <n v="899283.91000000015"/>
    <s v="ZLIN"/>
    <n v="17"/>
    <n v="4"/>
  </r>
  <r>
    <s v="120501000097-1"/>
    <x v="24"/>
    <n v="322201"/>
    <m/>
    <s v="MOTOR"/>
    <d v="1989-11-01T00:00:00"/>
    <n v="30405.77"/>
    <n v="20270.489999999998"/>
    <s v="ZLIN"/>
    <n v="43"/>
    <n v="3"/>
    <n v="0"/>
    <n v="0"/>
    <s v=""/>
    <m/>
    <m/>
    <n v="1399719.8"/>
    <n v="228800.3600000001"/>
    <s v="ZLIN"/>
    <n v="17"/>
    <n v="4"/>
  </r>
  <r>
    <s v="120501000097-2"/>
    <x v="24"/>
    <n v="322201"/>
    <m/>
    <s v="PANEL ELECTRICO"/>
    <d v="1989-11-01T00:00:00"/>
    <n v="358361.89"/>
    <n v="270137.75"/>
    <s v="ZLIN"/>
    <n v="38"/>
    <n v="3"/>
    <n v="0"/>
    <n v="0"/>
    <s v=""/>
    <m/>
    <m/>
    <n v="16525233.289999999"/>
    <n v="3796337.379999999"/>
    <s v="ZLIN"/>
    <n v="12"/>
    <n v="4"/>
  </r>
  <r>
    <s v="120501000098-0"/>
    <x v="24"/>
    <n v="321201"/>
    <m/>
    <s v="EXTINTOR DE CARRETILLA"/>
    <d v="1997-05-30T00:00:00"/>
    <n v="379320.21"/>
    <n v="362335.72000000003"/>
    <s v="ZLIN"/>
    <n v="22"/>
    <n v="4"/>
    <n v="0"/>
    <n v="0"/>
    <s v=""/>
    <m/>
    <m/>
    <n v="48753.91"/>
    <n v="34534.020000000004"/>
    <s v="ZLIN"/>
    <n v="4"/>
    <n v="0"/>
  </r>
  <r>
    <s v="120501000099-0"/>
    <x v="24"/>
    <n v="321201"/>
    <m/>
    <s v="EXTINTOR DE CARRETILLA"/>
    <d v="2009-10-31T00:00:00"/>
    <n v="1349653.31"/>
    <n v="982400.71000000008"/>
    <s v="ZLIN"/>
    <n v="12"/>
    <n v="3"/>
    <n v="0"/>
    <n v="0"/>
    <s v=""/>
    <m/>
    <m/>
    <n v="-365779.96"/>
    <n v="-163638.40000000002"/>
    <s v="ZLIN"/>
    <n v="6"/>
    <n v="4"/>
  </r>
  <r>
    <s v="120501000100-0"/>
    <x v="24"/>
    <n v="321201"/>
    <m/>
    <s v="EXTINTOR DE CARRETILLA"/>
    <d v="2009-10-31T00:00:00"/>
    <n v="1349653.31"/>
    <n v="982400.71000000008"/>
    <s v="ZLIN"/>
    <n v="12"/>
    <n v="3"/>
    <n v="0"/>
    <n v="0"/>
    <s v=""/>
    <m/>
    <m/>
    <n v="-365779.96"/>
    <n v="-163638.40000000002"/>
    <s v="ZLIN"/>
    <n v="6"/>
    <n v="4"/>
  </r>
  <r>
    <s v="120501000101-0"/>
    <x v="24"/>
    <n v="321201"/>
    <m/>
    <s v="EXTINTOR DE CARRETILLA"/>
    <d v="2009-10-31T00:00:00"/>
    <n v="1349653.31"/>
    <n v="982400.71000000008"/>
    <s v="ZLIN"/>
    <n v="12"/>
    <n v="3"/>
    <n v="0"/>
    <n v="0"/>
    <s v=""/>
    <m/>
    <m/>
    <n v="-365779.96"/>
    <n v="-163638.40000000002"/>
    <s v="ZLIN"/>
    <n v="6"/>
    <n v="4"/>
  </r>
  <r>
    <s v="120501000102-0"/>
    <x v="24"/>
    <n v="321201"/>
    <m/>
    <s v="CARRETILLA PORTATIL ESPUMA"/>
    <d v="2009-05-01T00:00:00"/>
    <n v="3853612.32"/>
    <n v="2538850.46"/>
    <s v="ZLIN"/>
    <n v="14"/>
    <n v="2"/>
    <n v="0"/>
    <n v="0"/>
    <s v=""/>
    <m/>
    <m/>
    <n v="2402421.63"/>
    <n v="878304.69"/>
    <s v="ZLIN"/>
    <n v="7"/>
    <n v="9"/>
  </r>
  <r>
    <s v="120501000103-0"/>
    <x v="24"/>
    <n v="322317"/>
    <m/>
    <s v="MOTOBOMBA"/>
    <d v="2005-12-31T00:00:00"/>
    <n v="11304842.939999999"/>
    <n v="5209761.9499999993"/>
    <s v="ZLIN"/>
    <n v="27"/>
    <n v="8"/>
    <n v="0"/>
    <n v="0"/>
    <s v=""/>
    <m/>
    <m/>
    <n v="-7165473.4199999999"/>
    <n v="-1133144.6299999999"/>
    <s v="ZLIN"/>
    <n v="17"/>
    <n v="11"/>
  </r>
  <r>
    <s v="120501000104-0"/>
    <x v="24"/>
    <n v="322317"/>
    <m/>
    <s v="MOTOBOMBA"/>
    <d v="2008-08-30T00:00:00"/>
    <n v="584731"/>
    <n v="235841.5"/>
    <s v="ZLIN"/>
    <n v="25"/>
    <n v="0"/>
    <n v="0"/>
    <n v="0"/>
    <s v=""/>
    <m/>
    <m/>
    <n v="-327826.56"/>
    <n v="-51842.340000000026"/>
    <s v="ZLIN"/>
    <n v="17"/>
    <n v="11"/>
  </r>
  <r>
    <s v="120501000105-0"/>
    <x v="24"/>
    <n v="322317"/>
    <m/>
    <s v="MOTOBOMBA"/>
    <d v="2015-10-01T00:00:00"/>
    <n v="1"/>
    <n v="1"/>
    <s v="ZLIN"/>
    <n v="0"/>
    <n v="1"/>
    <n v="0"/>
    <n v="0"/>
    <s v=""/>
    <m/>
    <m/>
    <n v="87332.45"/>
    <n v="13810.720000000001"/>
    <s v="ZLIN"/>
    <n v="17"/>
    <n v="11"/>
  </r>
  <r>
    <s v="120501000106-0"/>
    <x v="24"/>
    <n v="322317"/>
    <m/>
    <s v="MOTOBOMBA"/>
    <d v="2015-10-01T00:00:00"/>
    <n v="1"/>
    <n v="1"/>
    <s v="ZLIN"/>
    <n v="0"/>
    <n v="1"/>
    <n v="0"/>
    <n v="0"/>
    <s v=""/>
    <m/>
    <m/>
    <n v="383456.68"/>
    <n v="296307.43"/>
    <s v="ZLIN"/>
    <n v="3"/>
    <n v="8"/>
  </r>
  <r>
    <s v="120501000107-0"/>
    <x v="24"/>
    <n v="321201"/>
    <m/>
    <s v="EXTINTOR DE CARRETILLA"/>
    <d v="2009-10-31T00:00:00"/>
    <n v="1349653.31"/>
    <n v="982400.71000000008"/>
    <s v="ZLIN"/>
    <n v="12"/>
    <n v="3"/>
    <n v="0"/>
    <n v="0"/>
    <s v=""/>
    <m/>
    <m/>
    <n v="-365779.96"/>
    <n v="-163638.40000000002"/>
    <s v="ZLIN"/>
    <n v="6"/>
    <n v="4"/>
  </r>
  <r>
    <s v="120501000108-0"/>
    <x v="24"/>
    <n v="321201"/>
    <m/>
    <s v="EXTINTOR DE CARRETILLA"/>
    <d v="2009-10-31T00:00:00"/>
    <n v="1349653.31"/>
    <n v="982400.71000000008"/>
    <s v="ZLIN"/>
    <n v="12"/>
    <n v="3"/>
    <n v="0"/>
    <n v="0"/>
    <s v=""/>
    <m/>
    <m/>
    <n v="-365779.96"/>
    <n v="-163638.40000000002"/>
    <s v="ZLIN"/>
    <n v="6"/>
    <n v="4"/>
  </r>
  <r>
    <s v="120501000109-0"/>
    <x v="24"/>
    <n v="321201"/>
    <m/>
    <s v="EXTINTOR DE CARRETILLA"/>
    <d v="2009-10-31T00:00:00"/>
    <n v="1349653.31"/>
    <n v="982400.71000000008"/>
    <s v="ZLIN"/>
    <n v="12"/>
    <n v="3"/>
    <n v="0"/>
    <n v="0"/>
    <s v=""/>
    <m/>
    <m/>
    <n v="-365779.96"/>
    <n v="-163638.40000000002"/>
    <s v="ZLIN"/>
    <n v="6"/>
    <n v="4"/>
  </r>
  <r>
    <s v="120501000110-0"/>
    <x v="24"/>
    <n v="321201"/>
    <m/>
    <s v="EXTINTOR DE CARRETILLA"/>
    <d v="2009-10-31T00:00:00"/>
    <n v="1349653.31"/>
    <n v="982400.71000000008"/>
    <s v="ZLIN"/>
    <n v="12"/>
    <n v="3"/>
    <n v="0"/>
    <n v="0"/>
    <s v=""/>
    <m/>
    <m/>
    <n v="-365779.96"/>
    <n v="-163638.40000000002"/>
    <s v="ZLIN"/>
    <n v="6"/>
    <n v="4"/>
  </r>
  <r>
    <s v="120501000111-0"/>
    <x v="24"/>
    <n v="321201"/>
    <m/>
    <s v="EXTINTOR DE CARRETILLA"/>
    <d v="2009-10-31T00:00:00"/>
    <n v="1349653.31"/>
    <n v="982400.71000000008"/>
    <s v="ZLIN"/>
    <n v="12"/>
    <n v="3"/>
    <n v="0"/>
    <n v="0"/>
    <s v=""/>
    <m/>
    <m/>
    <n v="-365779.96"/>
    <n v="-163638.40000000002"/>
    <s v="ZLIN"/>
    <n v="6"/>
    <n v="4"/>
  </r>
  <r>
    <s v="120501000112-0"/>
    <x v="24"/>
    <n v="321201"/>
    <m/>
    <s v="EXTINTOR DE CARRETILLA"/>
    <d v="2009-10-31T00:00:00"/>
    <n v="1349653.31"/>
    <n v="982400.71000000008"/>
    <s v="ZLIN"/>
    <n v="12"/>
    <n v="3"/>
    <n v="0"/>
    <n v="0"/>
    <s v=""/>
    <m/>
    <m/>
    <n v="-365779.96"/>
    <n v="-163638.40000000002"/>
    <s v="ZLIN"/>
    <n v="6"/>
    <n v="4"/>
  </r>
  <r>
    <s v="120501000113-0"/>
    <x v="24"/>
    <n v="321201"/>
    <m/>
    <s v="EXTINTOR DE CARRETILLA"/>
    <d v="2009-10-31T00:00:00"/>
    <n v="1349653.31"/>
    <n v="982400.71000000008"/>
    <s v="ZLIN"/>
    <n v="12"/>
    <n v="3"/>
    <n v="0"/>
    <n v="0"/>
    <s v=""/>
    <m/>
    <m/>
    <n v="-365779.96"/>
    <n v="-163638.40000000002"/>
    <s v="ZLIN"/>
    <n v="6"/>
    <n v="4"/>
  </r>
  <r>
    <s v="120501000114-0"/>
    <x v="24"/>
    <n v="321201"/>
    <m/>
    <s v="EXTINTOR DE CARRETILLA"/>
    <d v="2009-10-31T00:00:00"/>
    <n v="1349653.31"/>
    <n v="982400.71000000008"/>
    <s v="ZLIN"/>
    <n v="12"/>
    <n v="3"/>
    <n v="0"/>
    <n v="0"/>
    <s v=""/>
    <m/>
    <m/>
    <n v="-365779.96"/>
    <n v="-163638.40000000002"/>
    <s v="ZLIN"/>
    <n v="6"/>
    <n v="4"/>
  </r>
  <r>
    <s v="120501000115-0"/>
    <x v="24"/>
    <n v="321201"/>
    <m/>
    <s v="EXTINTOR DE CARRETILLA"/>
    <d v="2009-10-31T00:00:00"/>
    <n v="1349653.31"/>
    <n v="982400.71000000008"/>
    <s v="ZLIN"/>
    <n v="12"/>
    <n v="3"/>
    <n v="0"/>
    <n v="0"/>
    <s v=""/>
    <m/>
    <m/>
    <n v="-365779.96"/>
    <n v="-163638.40000000002"/>
    <s v="ZLIN"/>
    <n v="6"/>
    <n v="4"/>
  </r>
  <r>
    <s v="120501000116-0"/>
    <x v="24"/>
    <n v="321201"/>
    <m/>
    <s v="EXTINTOR DE CARRETILLA"/>
    <d v="2015-10-01T00:00:00"/>
    <n v="1"/>
    <n v="1"/>
    <s v="ZLIN"/>
    <n v="0"/>
    <n v="1"/>
    <n v="0"/>
    <n v="0"/>
    <s v=""/>
    <m/>
    <m/>
    <n v="22330.52"/>
    <n v="7991.98"/>
    <s v="ZLIN"/>
    <n v="7"/>
    <n v="11"/>
  </r>
  <r>
    <s v="120501000117-0"/>
    <x v="24"/>
    <n v="321201"/>
    <m/>
    <s v="EXTINTOR DE CARRETILLA"/>
    <d v="2015-10-01T00:00:00"/>
    <n v="1"/>
    <n v="1"/>
    <s v="ZLIN"/>
    <n v="0"/>
    <n v="1"/>
    <n v="0"/>
    <n v="0"/>
    <s v=""/>
    <m/>
    <m/>
    <n v="22330.52"/>
    <n v="7991.98"/>
    <s v="ZLIN"/>
    <n v="7"/>
    <n v="11"/>
  </r>
  <r>
    <s v="120501000118-0"/>
    <x v="24"/>
    <n v="321201"/>
    <m/>
    <s v="EXTINTOR DE CARRETILLA"/>
    <d v="2015-10-01T00:00:00"/>
    <n v="1"/>
    <n v="1"/>
    <s v="ZLIN"/>
    <n v="0"/>
    <n v="1"/>
    <n v="0"/>
    <n v="0"/>
    <s v=""/>
    <m/>
    <m/>
    <n v="22330.52"/>
    <n v="7991.98"/>
    <s v="ZLIN"/>
    <n v="7"/>
    <n v="11"/>
  </r>
  <r>
    <s v="120501000119-0"/>
    <x v="24"/>
    <n v="321201"/>
    <m/>
    <s v="EXTINTOR DE CARRETILLA"/>
    <d v="2015-10-01T00:00:00"/>
    <n v="1"/>
    <n v="1"/>
    <s v="ZLIN"/>
    <n v="0"/>
    <n v="1"/>
    <n v="0"/>
    <n v="0"/>
    <s v=""/>
    <m/>
    <m/>
    <n v="22330.52"/>
    <n v="7991.98"/>
    <s v="ZLIN"/>
    <n v="7"/>
    <n v="11"/>
  </r>
  <r>
    <s v="120501000120-0"/>
    <x v="24"/>
    <n v="321201"/>
    <m/>
    <s v="EXTINTOR DE CARRETILLA"/>
    <d v="2015-10-01T00:00:00"/>
    <n v="1"/>
    <n v="1"/>
    <s v="ZLIN"/>
    <n v="0"/>
    <n v="1"/>
    <n v="0"/>
    <n v="0"/>
    <s v=""/>
    <m/>
    <m/>
    <n v="22330.52"/>
    <n v="7991.98"/>
    <s v="ZLIN"/>
    <n v="7"/>
    <n v="11"/>
  </r>
  <r>
    <s v="120501000121-0"/>
    <x v="24"/>
    <n v="321201"/>
    <m/>
    <s v="EXTINTOR DE CARRETILLA"/>
    <d v="2015-10-01T00:00:00"/>
    <n v="1"/>
    <n v="1"/>
    <s v="ZLIN"/>
    <n v="0"/>
    <n v="1"/>
    <n v="0"/>
    <n v="0"/>
    <s v=""/>
    <m/>
    <m/>
    <n v="22330.52"/>
    <n v="7991.98"/>
    <s v="ZLIN"/>
    <n v="7"/>
    <n v="11"/>
  </r>
  <r>
    <s v="120501000122-0"/>
    <x v="24"/>
    <n v="321201"/>
    <m/>
    <s v="CARRETE DE MANGUERA"/>
    <d v="2011-12-09T00:00:00"/>
    <n v="2385643.7999999998"/>
    <n v="942620.21999999974"/>
    <s v="ZLIN"/>
    <n v="17"/>
    <n v="1"/>
    <n v="0"/>
    <n v="0"/>
    <s v=""/>
    <m/>
    <m/>
    <n v="-1371966.1"/>
    <n v="-291542.80000000005"/>
    <s v="ZLIN"/>
    <n v="13"/>
    <n v="4"/>
  </r>
  <r>
    <s v="120501000123-0"/>
    <x v="24"/>
    <n v="321201"/>
    <m/>
    <s v="CARRETE DE MANGUERA"/>
    <d v="2011-12-09T00:00:00"/>
    <n v="2385603.29"/>
    <n v="942604.22"/>
    <s v="ZLIN"/>
    <n v="17"/>
    <n v="1"/>
    <n v="0"/>
    <n v="0"/>
    <s v=""/>
    <m/>
    <m/>
    <n v="-1371934.88"/>
    <n v="-291536.16999999993"/>
    <s v="ZLIN"/>
    <n v="13"/>
    <n v="4"/>
  </r>
  <r>
    <s v="120501000124-0"/>
    <x v="24"/>
    <n v="321201"/>
    <m/>
    <s v="CARRETE DE MANGUERA"/>
    <d v="2011-12-09T00:00:00"/>
    <n v="2385603.29"/>
    <n v="942604.22"/>
    <s v="ZLIN"/>
    <n v="17"/>
    <n v="1"/>
    <n v="0"/>
    <n v="0"/>
    <s v=""/>
    <m/>
    <m/>
    <n v="-1371934.88"/>
    <n v="-291536.16999999993"/>
    <s v="ZLIN"/>
    <n v="13"/>
    <n v="4"/>
  </r>
  <r>
    <s v="120501000125-0"/>
    <x v="24"/>
    <n v="321201"/>
    <m/>
    <s v="CARRETE DE MANGUERA"/>
    <d v="2011-12-09T00:00:00"/>
    <n v="2385603.29"/>
    <n v="942604.22"/>
    <s v="ZLIN"/>
    <n v="17"/>
    <n v="1"/>
    <n v="0"/>
    <n v="0"/>
    <s v=""/>
    <m/>
    <m/>
    <n v="-1371934.88"/>
    <n v="-291536.16999999993"/>
    <s v="ZLIN"/>
    <n v="13"/>
    <n v="4"/>
  </r>
  <r>
    <s v="120501000126-0"/>
    <x v="24"/>
    <n v="321201"/>
    <m/>
    <s v="CARRETE DE MANGUERA"/>
    <d v="2011-12-09T00:00:00"/>
    <n v="2212924.2999999998"/>
    <n v="874374.95999999973"/>
    <s v="ZLIN"/>
    <n v="17"/>
    <n v="1"/>
    <n v="0"/>
    <n v="0"/>
    <s v=""/>
    <m/>
    <m/>
    <n v="-1238845.71"/>
    <n v="-263254.71999999997"/>
    <s v="ZLIN"/>
    <n v="13"/>
    <n v="4"/>
  </r>
  <r>
    <s v="120501000127-0"/>
    <x v="24"/>
    <n v="321201"/>
    <m/>
    <s v="CARRETE DE MANGUERA"/>
    <d v="2011-12-09T00:00:00"/>
    <n v="2212924.2999999998"/>
    <n v="874374.95999999973"/>
    <s v="ZLIN"/>
    <n v="17"/>
    <n v="1"/>
    <n v="0"/>
    <n v="0"/>
    <s v=""/>
    <m/>
    <m/>
    <n v="-1238845.71"/>
    <n v="-263254.71999999997"/>
    <s v="ZLIN"/>
    <n v="13"/>
    <n v="4"/>
  </r>
  <r>
    <s v="120501000128-0"/>
    <x v="24"/>
    <n v="321201"/>
    <m/>
    <s v="CARRETE DE MANGUERA"/>
    <d v="2011-12-09T00:00:00"/>
    <n v="2212924.2999999998"/>
    <n v="874374.95999999973"/>
    <s v="ZLIN"/>
    <n v="17"/>
    <n v="1"/>
    <n v="0"/>
    <n v="0"/>
    <s v=""/>
    <m/>
    <m/>
    <n v="-1238845.71"/>
    <n v="-263254.71999999997"/>
    <s v="ZLIN"/>
    <n v="13"/>
    <n v="4"/>
  </r>
  <r>
    <s v="120501000129-0"/>
    <x v="24"/>
    <n v="321201"/>
    <m/>
    <s v="CARRETE DE MANGUERA"/>
    <d v="2011-12-09T00:00:00"/>
    <n v="2212924.2999999998"/>
    <n v="874374.95999999973"/>
    <s v="ZLIN"/>
    <n v="17"/>
    <n v="1"/>
    <n v="0"/>
    <n v="0"/>
    <s v=""/>
    <m/>
    <m/>
    <n v="-1238845.71"/>
    <n v="-263254.71999999997"/>
    <s v="ZLIN"/>
    <n v="13"/>
    <n v="4"/>
  </r>
  <r>
    <s v="120501000130-0"/>
    <x v="24"/>
    <n v="321201"/>
    <m/>
    <s v="CARRETE DE MANGUERA"/>
    <d v="2011-12-09T00:00:00"/>
    <n v="2212924.2999999998"/>
    <n v="874374.95999999973"/>
    <s v="ZLIN"/>
    <n v="17"/>
    <n v="1"/>
    <n v="0"/>
    <n v="0"/>
    <s v=""/>
    <m/>
    <m/>
    <n v="-1238845.71"/>
    <n v="-263254.71999999997"/>
    <s v="ZLIN"/>
    <n v="13"/>
    <n v="4"/>
  </r>
  <r>
    <s v="120501000131-0"/>
    <x v="24"/>
    <n v="321201"/>
    <m/>
    <s v="CARRETE DE MANGUERA"/>
    <d v="2011-12-09T00:00:00"/>
    <n v="2212924.2999999998"/>
    <n v="874374.95999999973"/>
    <s v="ZLIN"/>
    <n v="17"/>
    <n v="1"/>
    <n v="0"/>
    <n v="0"/>
    <s v=""/>
    <m/>
    <m/>
    <n v="-1238845.71"/>
    <n v="-263254.71999999997"/>
    <s v="ZLIN"/>
    <n v="13"/>
    <n v="4"/>
  </r>
  <r>
    <s v="120501000132-0"/>
    <x v="24"/>
    <n v="321201"/>
    <m/>
    <s v="CARRETE DE MANGUERA"/>
    <d v="2011-12-09T00:00:00"/>
    <n v="2212924.2999999998"/>
    <n v="874374.95999999973"/>
    <s v="ZLIN"/>
    <n v="17"/>
    <n v="1"/>
    <n v="0"/>
    <n v="0"/>
    <s v=""/>
    <m/>
    <m/>
    <n v="-1238845.71"/>
    <n v="-263254.71999999997"/>
    <s v="ZLIN"/>
    <n v="13"/>
    <n v="4"/>
  </r>
  <r>
    <s v="120501000133-0"/>
    <x v="24"/>
    <n v="321201"/>
    <m/>
    <s v="CARRETE DE MANGUERA"/>
    <d v="2011-12-09T00:00:00"/>
    <n v="2212924.2999999998"/>
    <n v="874374.95999999973"/>
    <s v="ZLIN"/>
    <n v="17"/>
    <n v="1"/>
    <n v="0"/>
    <n v="0"/>
    <s v=""/>
    <m/>
    <m/>
    <n v="-1238845.71"/>
    <n v="-263254.71999999997"/>
    <s v="ZLIN"/>
    <n v="13"/>
    <n v="4"/>
  </r>
  <r>
    <s v="120501000134-0"/>
    <x v="24"/>
    <n v="321201"/>
    <m/>
    <s v="CARRETE DE MANGUERA"/>
    <d v="2011-12-09T00:00:00"/>
    <n v="2212924.2999999998"/>
    <n v="874374.95999999973"/>
    <s v="ZLIN"/>
    <n v="17"/>
    <n v="1"/>
    <n v="0"/>
    <n v="0"/>
    <s v=""/>
    <m/>
    <m/>
    <n v="-1238845.71"/>
    <n v="-263254.71999999997"/>
    <s v="ZLIN"/>
    <n v="13"/>
    <n v="4"/>
  </r>
  <r>
    <s v="120501000135-0"/>
    <x v="24"/>
    <n v="321201"/>
    <m/>
    <s v="CARRETE DE MANGUERA"/>
    <d v="2011-12-09T00:00:00"/>
    <n v="2212924.2999999998"/>
    <n v="874374.95999999973"/>
    <s v="ZLIN"/>
    <n v="17"/>
    <n v="1"/>
    <n v="0"/>
    <n v="0"/>
    <s v=""/>
    <m/>
    <m/>
    <n v="-1238845.71"/>
    <n v="-263254.71999999997"/>
    <s v="ZLIN"/>
    <n v="13"/>
    <n v="4"/>
  </r>
  <r>
    <s v="120501000136-0"/>
    <x v="24"/>
    <n v="321201"/>
    <m/>
    <s v="CARRETE DE MANGUERA"/>
    <d v="2011-12-09T00:00:00"/>
    <n v="2212924.2999999998"/>
    <n v="874374.95999999973"/>
    <s v="ZLIN"/>
    <n v="17"/>
    <n v="1"/>
    <n v="0"/>
    <n v="0"/>
    <s v=""/>
    <m/>
    <m/>
    <n v="-1238845.71"/>
    <n v="-263254.71999999997"/>
    <s v="ZLIN"/>
    <n v="13"/>
    <n v="4"/>
  </r>
  <r>
    <s v="120501000137-0"/>
    <x v="24"/>
    <n v="321201"/>
    <m/>
    <s v="CARRETE DE MANGUERA"/>
    <d v="2011-12-09T00:00:00"/>
    <n v="2212924.2999999998"/>
    <n v="874374.95999999973"/>
    <s v="ZLIN"/>
    <n v="17"/>
    <n v="1"/>
    <n v="0"/>
    <n v="0"/>
    <s v=""/>
    <m/>
    <m/>
    <n v="-1238845.71"/>
    <n v="-263254.71999999997"/>
    <s v="ZLIN"/>
    <n v="13"/>
    <n v="4"/>
  </r>
  <r>
    <s v="120501000138-0"/>
    <x v="24"/>
    <n v="321201"/>
    <m/>
    <s v="CARRETE DE MANGUERA"/>
    <d v="2011-12-09T00:00:00"/>
    <n v="2212924.2999999998"/>
    <n v="874374.95999999973"/>
    <s v="ZLIN"/>
    <n v="17"/>
    <n v="1"/>
    <n v="0"/>
    <n v="0"/>
    <s v=""/>
    <m/>
    <m/>
    <n v="-1238845.71"/>
    <n v="-263254.71999999997"/>
    <s v="ZLIN"/>
    <n v="13"/>
    <n v="4"/>
  </r>
  <r>
    <s v="120501000139-0"/>
    <x v="24"/>
    <n v="321201"/>
    <m/>
    <s v="CARRETE DE MANGUERA"/>
    <d v="2011-12-09T00:00:00"/>
    <n v="2212924.2999999998"/>
    <n v="874374.95999999973"/>
    <s v="ZLIN"/>
    <n v="17"/>
    <n v="1"/>
    <n v="0"/>
    <n v="0"/>
    <s v=""/>
    <m/>
    <m/>
    <n v="-1238845.71"/>
    <n v="-263254.71999999997"/>
    <s v="ZLIN"/>
    <n v="13"/>
    <n v="4"/>
  </r>
  <r>
    <s v="120501000140-0"/>
    <x v="24"/>
    <n v="321201"/>
    <m/>
    <s v="CARRETE DE MANGUERA"/>
    <d v="2011-12-09T00:00:00"/>
    <n v="2212924.2999999998"/>
    <n v="874374.95999999973"/>
    <s v="ZLIN"/>
    <n v="17"/>
    <n v="1"/>
    <n v="0"/>
    <n v="0"/>
    <s v=""/>
    <m/>
    <m/>
    <n v="-1238845.71"/>
    <n v="-263254.71999999997"/>
    <s v="ZLIN"/>
    <n v="13"/>
    <n v="4"/>
  </r>
  <r>
    <s v="120501000141-0"/>
    <x v="24"/>
    <n v="321201"/>
    <m/>
    <s v="CARRETE DE MANGUERA"/>
    <d v="2011-12-09T00:00:00"/>
    <n v="2212924.2999999998"/>
    <n v="874374.95999999973"/>
    <s v="ZLIN"/>
    <n v="17"/>
    <n v="1"/>
    <n v="0"/>
    <n v="0"/>
    <s v=""/>
    <m/>
    <m/>
    <n v="-1238845.71"/>
    <n v="-263254.71999999997"/>
    <s v="ZLIN"/>
    <n v="13"/>
    <n v="4"/>
  </r>
  <r>
    <s v="120501000142-0"/>
    <x v="24"/>
    <n v="321201"/>
    <m/>
    <s v="CARRETE DE MANGUERA"/>
    <d v="2011-12-09T00:00:00"/>
    <n v="2212924.2999999998"/>
    <n v="874374.95999999973"/>
    <s v="ZLIN"/>
    <n v="17"/>
    <n v="1"/>
    <n v="0"/>
    <n v="0"/>
    <s v=""/>
    <m/>
    <m/>
    <n v="-1238845.71"/>
    <n v="-263254.71999999997"/>
    <s v="ZLIN"/>
    <n v="13"/>
    <n v="4"/>
  </r>
  <r>
    <s v="120501000143-0"/>
    <x v="24"/>
    <n v="321201"/>
    <m/>
    <s v="CARRETE DE MANGUERA"/>
    <d v="2006-12-31T00:00:00"/>
    <n v="1334142"/>
    <n v="904394.33000000007"/>
    <s v="ZLIN"/>
    <n v="17"/>
    <n v="4"/>
    <n v="0"/>
    <n v="0"/>
    <s v=""/>
    <m/>
    <m/>
    <n v="-349730.18"/>
    <n v="-115444.91"/>
    <s v="ZLIN"/>
    <n v="8"/>
    <n v="7"/>
  </r>
  <r>
    <s v="120501000144-0"/>
    <x v="24"/>
    <n v="322321"/>
    <m/>
    <s v="BOMBA"/>
    <d v="2013-04-10T00:00:00"/>
    <n v="34381821.770000003"/>
    <n v="9429613.570000004"/>
    <s v="ZLIN"/>
    <n v="19"/>
    <n v="9"/>
    <n v="0"/>
    <n v="0"/>
    <s v=""/>
    <m/>
    <m/>
    <n v="-16502132.09"/>
    <n v="-2697463.8900000006"/>
    <s v="ZLIN"/>
    <n v="17"/>
    <n v="4"/>
  </r>
  <r>
    <s v="120501000144-1"/>
    <x v="24"/>
    <n v="322321"/>
    <m/>
    <s v="MOTOR"/>
    <d v="2013-04-10T00:00:00"/>
    <n v="31096615.350000001"/>
    <n v="8528607.5899999999"/>
    <s v="ZLIN"/>
    <n v="19"/>
    <n v="9"/>
    <n v="0"/>
    <n v="0"/>
    <s v=""/>
    <m/>
    <m/>
    <n v="-14925342.17"/>
    <n v="-2439719.3900000006"/>
    <s v="ZLIN"/>
    <n v="17"/>
    <n v="4"/>
  </r>
  <r>
    <s v="120501000144-2"/>
    <x v="24"/>
    <n v="322321"/>
    <m/>
    <s v="PANEL ELECTRICO"/>
    <d v="2013-04-10T00:00:00"/>
    <n v="11862730.99"/>
    <n v="4356370.1400000006"/>
    <s v="ZLIN"/>
    <n v="14"/>
    <n v="9"/>
    <n v="0"/>
    <n v="0"/>
    <s v=""/>
    <m/>
    <m/>
    <n v="-5167728.51"/>
    <n v="-1187180.8699999996"/>
    <s v="ZLIN"/>
    <n v="12"/>
    <n v="4"/>
  </r>
  <r>
    <s v="120501000145-0"/>
    <x v="24"/>
    <n v="322321"/>
    <m/>
    <s v="BOMBA"/>
    <d v="2014-02-20T00:00:00"/>
    <n v="16779176.440000001"/>
    <n v="4065439.2200000007"/>
    <s v="ZLIN"/>
    <n v="18"/>
    <n v="11"/>
    <n v="0"/>
    <n v="0"/>
    <s v=""/>
    <m/>
    <m/>
    <n v="-7817275.0199999996"/>
    <n v="-1277823.8099999996"/>
    <s v="ZLIN"/>
    <n v="17"/>
    <n v="4"/>
  </r>
  <r>
    <s v="120501000145-1"/>
    <x v="24"/>
    <n v="322321"/>
    <m/>
    <s v="MOTOR"/>
    <d v="2014-02-20T00:00:00"/>
    <n v="11829183.369999999"/>
    <n v="2866101.6999999993"/>
    <s v="ZLIN"/>
    <n v="18"/>
    <n v="11"/>
    <n v="0"/>
    <n v="0"/>
    <s v=""/>
    <m/>
    <m/>
    <n v="-5511115.5199999996"/>
    <n v="-900855.41999999993"/>
    <s v="ZLIN"/>
    <n v="17"/>
    <n v="4"/>
  </r>
  <r>
    <s v="120501000146-0"/>
    <x v="24"/>
    <n v="321201"/>
    <m/>
    <s v="CARRETILLA PORTATIL ESPUMA"/>
    <d v="2006-12-31T00:00:00"/>
    <n v="1334142"/>
    <n v="1237592.25"/>
    <s v="ZLIN"/>
    <n v="12"/>
    <n v="8"/>
    <n v="0"/>
    <n v="0"/>
    <s v=""/>
    <m/>
    <m/>
    <n v="-209237.92"/>
    <n v="-151363.6"/>
    <s v="ZLIN"/>
    <n v="3"/>
    <n v="11"/>
  </r>
  <r>
    <s v="120501000147-0"/>
    <x v="24"/>
    <n v="321201"/>
    <m/>
    <s v="CARRETE DE MANGUERA"/>
    <d v="2006-12-31T00:00:00"/>
    <n v="1334142"/>
    <n v="1087364.28"/>
    <s v="ZLIN"/>
    <n v="14"/>
    <n v="5"/>
    <n v="0"/>
    <n v="0"/>
    <s v=""/>
    <m/>
    <m/>
    <n v="-287739.17"/>
    <n v="-143869.59"/>
    <s v="ZLIN"/>
    <n v="5"/>
    <n v="8"/>
  </r>
  <r>
    <s v="120501000148-0"/>
    <x v="24"/>
    <n v="321201"/>
    <m/>
    <s v="CARRETE DE MANGUERA"/>
    <d v="2006-12-31T00:00:00"/>
    <n v="1334142"/>
    <n v="1087364.28"/>
    <s v="ZLIN"/>
    <n v="14"/>
    <n v="5"/>
    <n v="0"/>
    <n v="0"/>
    <s v=""/>
    <m/>
    <m/>
    <n v="-287739.17"/>
    <n v="-143869.59"/>
    <s v="ZLIN"/>
    <n v="5"/>
    <n v="8"/>
  </r>
  <r>
    <s v="120501000149-0"/>
    <x v="24"/>
    <n v="321201"/>
    <m/>
    <s v="EXTINTOR DE CARRETILLA"/>
    <d v="2015-10-01T00:00:00"/>
    <n v="1"/>
    <n v="1"/>
    <s v="ZLIN"/>
    <n v="0"/>
    <n v="1"/>
    <n v="0"/>
    <n v="0"/>
    <s v=""/>
    <m/>
    <m/>
    <n v="464987.68"/>
    <n v="329366.27"/>
    <s v="ZLIN"/>
    <n v="4"/>
    <n v="0"/>
  </r>
  <r>
    <s v="120501000150-0"/>
    <x v="24"/>
    <n v="321201"/>
    <m/>
    <s v="CARRETE DE MANGUERA"/>
    <d v="2006-12-31T00:00:00"/>
    <n v="1334142"/>
    <n v="1087364.28"/>
    <s v="ZLIN"/>
    <n v="14"/>
    <n v="5"/>
    <n v="0"/>
    <n v="0"/>
    <s v=""/>
    <m/>
    <m/>
    <n v="-287739.17"/>
    <n v="-143869.59"/>
    <s v="ZLIN"/>
    <n v="5"/>
    <n v="8"/>
  </r>
  <r>
    <s v="120501000151-0"/>
    <x v="24"/>
    <n v="321201"/>
    <m/>
    <s v="EXTINTOR DE CARRETILLA"/>
    <d v="2015-10-01T00:00:00"/>
    <n v="1"/>
    <n v="1"/>
    <s v="ZLIN"/>
    <n v="0"/>
    <n v="1"/>
    <n v="0"/>
    <n v="0"/>
    <s v=""/>
    <m/>
    <m/>
    <n v="464987.68"/>
    <n v="405373.87"/>
    <s v="ZLIN"/>
    <n v="3"/>
    <n v="3"/>
  </r>
  <r>
    <s v="120501000152-0"/>
    <x v="24"/>
    <n v="321201"/>
    <m/>
    <s v="CARRETE DE MANGUERA"/>
    <d v="2006-12-31T00:00:00"/>
    <n v="1334142"/>
    <n v="1087364.28"/>
    <s v="ZLIN"/>
    <n v="14"/>
    <n v="5"/>
    <n v="0"/>
    <n v="0"/>
    <s v=""/>
    <m/>
    <m/>
    <n v="-287739.17"/>
    <n v="-143869.59"/>
    <s v="ZLIN"/>
    <n v="5"/>
    <n v="8"/>
  </r>
  <r>
    <s v="120501000153-0"/>
    <x v="24"/>
    <n v="321201"/>
    <m/>
    <s v="EXTINTOR DE CARRETILLA"/>
    <d v="2015-10-01T00:00:00"/>
    <n v="1"/>
    <n v="1"/>
    <s v="ZLIN"/>
    <n v="0"/>
    <n v="1"/>
    <n v="0"/>
    <n v="0"/>
    <s v=""/>
    <m/>
    <m/>
    <n v="464987.68"/>
    <n v="329366.27"/>
    <s v="ZLIN"/>
    <n v="4"/>
    <n v="0"/>
  </r>
  <r>
    <s v="120501000154-0"/>
    <x v="24"/>
    <n v="321201"/>
    <m/>
    <s v="RECIPIENTE"/>
    <d v="1991-12-01T00:00:00"/>
    <n v="87599.45"/>
    <n v="70123.25"/>
    <s v="ZLIN"/>
    <n v="33"/>
    <n v="5"/>
    <n v="0"/>
    <n v="0"/>
    <s v=""/>
    <m/>
    <m/>
    <n v="259173.34"/>
    <n v="76625.16"/>
    <s v="ZLIN"/>
    <n v="9"/>
    <n v="7"/>
  </r>
  <r>
    <s v="120501000155-0"/>
    <x v="24"/>
    <n v="342409"/>
    <m/>
    <s v="BOMBA"/>
    <d v="1982-09-01T00:00:00"/>
    <n v="1622449.19"/>
    <n v="1618702.2"/>
    <s v="ZLIN"/>
    <n v="36"/>
    <n v="1"/>
    <n v="0"/>
    <n v="0"/>
    <s v=""/>
    <m/>
    <m/>
    <n v="4767042.6100000003"/>
    <n v="4502206.91"/>
    <s v="ZLIN"/>
    <n v="3"/>
    <n v="0"/>
  </r>
  <r>
    <s v="120501000155-1"/>
    <x v="24"/>
    <n v="342409"/>
    <m/>
    <s v="MOTOR"/>
    <d v="1982-09-01T00:00:00"/>
    <n v="17561.59"/>
    <n v="17521.03"/>
    <s v="ZLIN"/>
    <n v="36"/>
    <n v="1"/>
    <n v="0"/>
    <n v="0"/>
    <s v=""/>
    <m/>
    <m/>
    <n v="51599.05"/>
    <n v="48732.44"/>
    <s v="ZLIN"/>
    <n v="3"/>
    <n v="0"/>
  </r>
  <r>
    <s v="120501000156-0"/>
    <x v="24"/>
    <n v="342409"/>
    <m/>
    <s v="CARRETILLA PORTATIL ESPUMA"/>
    <d v="1979-09-01T00:00:00"/>
    <n v="1"/>
    <n v="0.82000000000000006"/>
    <s v="ZLIN"/>
    <n v="46"/>
    <n v="3"/>
    <n v="0"/>
    <n v="0"/>
    <s v=""/>
    <m/>
    <m/>
    <n v="464987.43"/>
    <n v="129586.65999999997"/>
    <s v="ZLIN"/>
    <n v="10"/>
    <n v="2"/>
  </r>
  <r>
    <s v="120501000157-0"/>
    <x v="24"/>
    <n v="342409"/>
    <m/>
    <s v="EXTINTOR DE CARRETILLA"/>
    <d v="2015-10-01T00:00:00"/>
    <n v="1"/>
    <n v="1"/>
    <s v="ZLIN"/>
    <n v="0"/>
    <n v="1"/>
    <n v="0"/>
    <n v="0"/>
    <s v=""/>
    <m/>
    <m/>
    <n v="71187.149999999994"/>
    <n v="25477.509999999995"/>
    <s v="ZLIN"/>
    <n v="7"/>
    <n v="11"/>
  </r>
  <r>
    <s v="120501000158-0"/>
    <x v="24"/>
    <n v="342409"/>
    <m/>
    <s v="EXTINTOR DE CARRETILLA"/>
    <d v="2015-10-01T00:00:00"/>
    <n v="1"/>
    <n v="1"/>
    <s v="ZLIN"/>
    <n v="0"/>
    <n v="1"/>
    <n v="0"/>
    <n v="0"/>
    <s v=""/>
    <m/>
    <m/>
    <n v="66757.070000000007"/>
    <n v="63048.340000000004"/>
    <s v="ZLIN"/>
    <n v="3"/>
    <n v="0"/>
  </r>
  <r>
    <s v="120501000159-0"/>
    <x v="24"/>
    <n v="342409"/>
    <m/>
    <s v="EXTINTOR DE CARRETILLA"/>
    <d v="2015-10-01T00:00:00"/>
    <n v="1"/>
    <n v="1"/>
    <s v="ZLIN"/>
    <n v="0"/>
    <n v="1"/>
    <n v="0"/>
    <n v="0"/>
    <s v=""/>
    <m/>
    <m/>
    <n v="212813.95"/>
    <n v="200990.95"/>
    <s v="ZLIN"/>
    <n v="3"/>
    <n v="0"/>
  </r>
  <r>
    <s v="120501000160-0"/>
    <x v="24"/>
    <n v="342409"/>
    <m/>
    <s v="CARRETILLA PORTATIL ESPUMA"/>
    <d v="2001-12-31T00:00:00"/>
    <n v="1036620.24"/>
    <n v="1036620.24"/>
    <s v="ZLIN"/>
    <n v="16"/>
    <n v="9"/>
    <n v="0"/>
    <n v="0"/>
    <s v=""/>
    <m/>
    <m/>
    <n v="-108591.63"/>
    <n v="-102558.76000000001"/>
    <s v="ZLIN"/>
    <n v="3"/>
    <n v="0"/>
  </r>
  <r>
    <s v="120501000161-0"/>
    <x v="24"/>
    <n v="342409"/>
    <m/>
    <s v="EXTINTOR DE CARRETILLA"/>
    <d v="2015-10-01T00:00:00"/>
    <n v="1"/>
    <n v="1"/>
    <s v="ZLIN"/>
    <n v="0"/>
    <n v="1"/>
    <n v="0"/>
    <n v="0"/>
    <s v=""/>
    <m/>
    <m/>
    <n v="149719.53"/>
    <n v="130524.72"/>
    <s v="ZLIN"/>
    <n v="3"/>
    <n v="3"/>
  </r>
  <r>
    <s v="120501000162-0"/>
    <x v="24"/>
    <n v="342409"/>
    <m/>
    <s v="EXTINTOR DE CARRETILLA"/>
    <d v="2015-10-01T00:00:00"/>
    <n v="1"/>
    <n v="1"/>
    <s v="ZLIN"/>
    <n v="0"/>
    <n v="1"/>
    <n v="0"/>
    <n v="0"/>
    <s v=""/>
    <m/>
    <m/>
    <n v="149719.53"/>
    <n v="130524.72"/>
    <s v="ZLIN"/>
    <n v="3"/>
    <n v="3"/>
  </r>
  <r>
    <s v="120501000163-0"/>
    <x v="24"/>
    <n v="342409"/>
    <m/>
    <s v="EXTINTOR DE CARRETILLA"/>
    <d v="2015-10-01T00:00:00"/>
    <n v="1"/>
    <n v="1"/>
    <s v="ZLIN"/>
    <n v="0"/>
    <n v="1"/>
    <n v="0"/>
    <n v="0"/>
    <s v=""/>
    <m/>
    <m/>
    <n v="149719.53"/>
    <n v="130524.72"/>
    <s v="ZLIN"/>
    <n v="3"/>
    <n v="3"/>
  </r>
  <r>
    <s v="120501000164-0"/>
    <x v="24"/>
    <n v="342409"/>
    <m/>
    <s v="BOMBA"/>
    <d v="1982-09-01T00:00:00"/>
    <n v="1930133.98"/>
    <n v="1873748.05"/>
    <s v="ZLIN"/>
    <n v="37"/>
    <n v="1"/>
    <n v="0"/>
    <n v="0"/>
    <s v=""/>
    <m/>
    <m/>
    <n v="5623233.5300000003"/>
    <n v="3983123.75"/>
    <s v="ZLIN"/>
    <n v="4"/>
    <n v="0"/>
  </r>
  <r>
    <s v="120501000164-1"/>
    <x v="24"/>
    <n v="342409"/>
    <m/>
    <s v="MOTOR"/>
    <d v="1982-09-01T00:00:00"/>
    <n v="9049386.2899999991"/>
    <n v="8785022.1999999993"/>
    <s v="ZLIN"/>
    <n v="37"/>
    <n v="1"/>
    <n v="0"/>
    <n v="0"/>
    <s v=""/>
    <m/>
    <m/>
    <n v="26364393.780000001"/>
    <n v="18674778.93"/>
    <s v="ZLIN"/>
    <n v="4"/>
    <n v="0"/>
  </r>
  <r>
    <s v="120501000165-0"/>
    <x v="24"/>
    <n v="342409"/>
    <m/>
    <s v="BOMBA"/>
    <d v="1982-09-01T00:00:00"/>
    <n v="452021.61"/>
    <n v="406819.44999999995"/>
    <s v="ZLIN"/>
    <n v="40"/>
    <n v="0"/>
    <n v="0"/>
    <n v="0"/>
    <s v=""/>
    <m/>
    <m/>
    <n v="1287436.6100000001"/>
    <n v="527383.66000000015"/>
    <s v="ZLIN"/>
    <n v="6"/>
    <n v="11"/>
  </r>
  <r>
    <s v="120501000165-1"/>
    <x v="24"/>
    <n v="342409"/>
    <m/>
    <s v="PANEL DE CONTROL"/>
    <d v="1982-09-01T00:00:00"/>
    <n v="341073.82"/>
    <n v="331109.87"/>
    <s v="ZLIN"/>
    <n v="37"/>
    <n v="1"/>
    <n v="0"/>
    <n v="0"/>
    <s v=""/>
    <m/>
    <m/>
    <n v="993681.16"/>
    <n v="703857.49"/>
    <s v="ZLIN"/>
    <n v="4"/>
    <n v="0"/>
  </r>
  <r>
    <s v="120501000165-2"/>
    <x v="24"/>
    <n v="342409"/>
    <m/>
    <s v="MOTOR"/>
    <d v="1982-09-01T00:00:00"/>
    <n v="63294.45"/>
    <n v="56964.99"/>
    <s v="ZLIN"/>
    <n v="40"/>
    <n v="0"/>
    <n v="0"/>
    <n v="0"/>
    <s v=""/>
    <m/>
    <m/>
    <n v="180273.62"/>
    <n v="73847.03"/>
    <s v="ZLIN"/>
    <n v="6"/>
    <n v="11"/>
  </r>
  <r>
    <s v="120501000166-0"/>
    <x v="24"/>
    <n v="342409"/>
    <m/>
    <s v="BOMBA"/>
    <d v="1982-09-01T00:00:00"/>
    <n v="1436356.34"/>
    <n v="1416680.23"/>
    <s v="ZLIN"/>
    <n v="36"/>
    <n v="6"/>
    <n v="0"/>
    <n v="0"/>
    <s v=""/>
    <m/>
    <m/>
    <n v="4205197.5199999996"/>
    <n v="3487236.9699999997"/>
    <s v="ZLIN"/>
    <n v="3"/>
    <n v="5"/>
  </r>
  <r>
    <s v="120501000166-1"/>
    <x v="24"/>
    <n v="342409"/>
    <m/>
    <s v="VALVULA"/>
    <d v="1982-09-01T00:00:00"/>
    <n v="53953.79"/>
    <n v="53214.700000000004"/>
    <s v="ZLIN"/>
    <n v="36"/>
    <n v="6"/>
    <n v="0"/>
    <n v="0"/>
    <s v=""/>
    <m/>
    <m/>
    <n v="157959.64000000001"/>
    <n v="130990.92000000001"/>
    <s v="ZLIN"/>
    <n v="3"/>
    <n v="5"/>
  </r>
  <r>
    <s v="120501000166-2"/>
    <x v="24"/>
    <n v="342409"/>
    <m/>
    <s v="PANEL DE CONTROL"/>
    <d v="1982-09-01T00:00:00"/>
    <n v="358259.21"/>
    <n v="347793.21"/>
    <s v="ZLIN"/>
    <n v="37"/>
    <n v="1"/>
    <n v="0"/>
    <n v="0"/>
    <s v=""/>
    <m/>
    <m/>
    <n v="1043748.87"/>
    <n v="739322.12"/>
    <s v="ZLIN"/>
    <n v="4"/>
    <n v="0"/>
  </r>
  <r>
    <s v="120501000166-3"/>
    <x v="24"/>
    <n v="342409"/>
    <m/>
    <s v="MOTOR"/>
    <d v="1982-09-01T00:00:00"/>
    <n v="1515124.53"/>
    <n v="1494369.4000000001"/>
    <s v="ZLIN"/>
    <n v="36"/>
    <n v="6"/>
    <n v="0"/>
    <n v="0"/>
    <s v=""/>
    <m/>
    <m/>
    <n v="4435805.8600000003"/>
    <n v="3678473.1500000004"/>
    <s v="ZLIN"/>
    <n v="3"/>
    <n v="5"/>
  </r>
  <r>
    <s v="120501000167-0"/>
    <x v="24"/>
    <n v="342409"/>
    <m/>
    <s v="BOMBA"/>
    <d v="1982-09-01T00:00:00"/>
    <n v="366791.99"/>
    <n v="365944.89999999997"/>
    <s v="ZLIN"/>
    <n v="36"/>
    <n v="1"/>
    <n v="0"/>
    <n v="0"/>
    <s v=""/>
    <m/>
    <m/>
    <n v="1077699.71"/>
    <n v="1017827.5"/>
    <s v="ZLIN"/>
    <n v="3"/>
    <n v="0"/>
  </r>
  <r>
    <s v="120501000167-1"/>
    <x v="24"/>
    <n v="342409"/>
    <m/>
    <s v="PANEL DE CONTROL"/>
    <d v="1982-09-01T00:00:00"/>
    <n v="341073.82"/>
    <n v="331109.87"/>
    <s v="ZLIN"/>
    <n v="37"/>
    <n v="1"/>
    <n v="0"/>
    <n v="0"/>
    <s v=""/>
    <m/>
    <m/>
    <n v="993681.16"/>
    <n v="703857.49"/>
    <s v="ZLIN"/>
    <n v="4"/>
    <n v="0"/>
  </r>
  <r>
    <s v="120501000167-2"/>
    <x v="24"/>
    <n v="342409"/>
    <m/>
    <s v="RECIPIENTE"/>
    <d v="2006-12-31T00:00:00"/>
    <n v="2018793"/>
    <n v="0"/>
    <s v="ZLIN"/>
    <n v="16"/>
    <n v="6"/>
    <n v="0"/>
    <n v="0"/>
    <s v=""/>
    <m/>
    <m/>
    <n v="323694.71999999997"/>
    <n v="118340.00999999998"/>
    <s v="ZLIN"/>
    <n v="7"/>
    <n v="9"/>
  </r>
  <r>
    <s v="120501000167-3"/>
    <x v="24"/>
    <n v="342409"/>
    <m/>
    <s v="MOTOR"/>
    <d v="1982-09-01T00:00:00"/>
    <n v="237870.54"/>
    <n v="237321.19"/>
    <s v="ZLIN"/>
    <n v="36"/>
    <n v="1"/>
    <n v="0"/>
    <n v="0"/>
    <s v=""/>
    <m/>
    <m/>
    <n v="698905.69"/>
    <n v="660077.6"/>
    <s v="ZLIN"/>
    <n v="3"/>
    <n v="0"/>
  </r>
  <r>
    <s v="120501000168-0"/>
    <x v="24"/>
    <n v="342409"/>
    <m/>
    <s v="COMPRESOR"/>
    <d v="1982-09-01T00:00:00"/>
    <n v="1533232.63"/>
    <n v="1053030.97"/>
    <s v="ZLIN"/>
    <n v="52"/>
    <n v="5"/>
    <n v="0"/>
    <n v="0"/>
    <s v=""/>
    <m/>
    <m/>
    <n v="4065762.81"/>
    <n v="595844.56000000006"/>
    <s v="ZLIN"/>
    <n v="19"/>
    <n v="4"/>
  </r>
  <r>
    <s v="120501000169-0"/>
    <x v="24"/>
    <n v="342409"/>
    <m/>
    <s v="MONITOR LANZA CHORRO"/>
    <d v="2006-12-31T00:00:00"/>
    <n v="1179349.75"/>
    <n v="989811.41"/>
    <s v="ZLIN"/>
    <n v="14"/>
    <n v="0"/>
    <n v="0"/>
    <n v="0"/>
    <s v=""/>
    <m/>
    <m/>
    <n v="-191460.22"/>
    <n v="-103327.73"/>
    <s v="ZLIN"/>
    <n v="5"/>
    <n v="3"/>
  </r>
  <r>
    <s v="120501000170-0"/>
    <x v="24"/>
    <n v="342409"/>
    <m/>
    <s v="MONITOR LANZA CHORRO"/>
    <d v="2006-12-31T00:00:00"/>
    <n v="1179349.75"/>
    <n v="1086851.73"/>
    <s v="ZLIN"/>
    <n v="12"/>
    <n v="9"/>
    <n v="0"/>
    <n v="0"/>
    <s v=""/>
    <m/>
    <m/>
    <n v="1777686.58"/>
    <n v="1259194.6600000001"/>
    <s v="ZLIN"/>
    <n v="4"/>
    <n v="0"/>
  </r>
  <r>
    <s v="120501000171-0"/>
    <x v="24"/>
    <n v="342409"/>
    <m/>
    <s v="MONITOR LANZA CHORRO"/>
    <d v="2006-12-31T00:00:00"/>
    <n v="1179349.75"/>
    <n v="1086851.73"/>
    <s v="ZLIN"/>
    <n v="12"/>
    <n v="9"/>
    <n v="0"/>
    <n v="0"/>
    <s v=""/>
    <m/>
    <m/>
    <n v="714844.82"/>
    <n v="506348.40999999992"/>
    <s v="ZLIN"/>
    <n v="4"/>
    <n v="0"/>
  </r>
  <r>
    <s v="120501000172-0"/>
    <x v="24"/>
    <n v="342303"/>
    <m/>
    <s v="CILINDRO DE OXIGENO"/>
    <d v="2011-07-31T00:00:00"/>
    <n v="429162.56"/>
    <n v="277503.61"/>
    <s v="ZLIN"/>
    <n v="11"/>
    <n v="1"/>
    <n v="0"/>
    <n v="0"/>
    <s v=""/>
    <m/>
    <m/>
    <n v="2471116.7400000002"/>
    <n v="1012264.6900000002"/>
    <s v="ZLIN"/>
    <n v="6"/>
    <n v="11"/>
  </r>
  <r>
    <s v="120501000173-0"/>
    <x v="24"/>
    <n v="342303"/>
    <m/>
    <s v="BOMBA"/>
    <d v="2012-11-30T00:00:00"/>
    <n v="7578110.5"/>
    <n v="3843969.09"/>
    <s v="ZLIN"/>
    <n v="11"/>
    <n v="6"/>
    <n v="0"/>
    <n v="0"/>
    <s v=""/>
    <m/>
    <m/>
    <n v="13614729.43"/>
    <n v="4450969.24"/>
    <s v="ZLIN"/>
    <n v="8"/>
    <n v="8"/>
  </r>
  <r>
    <s v="120501000173-1"/>
    <x v="24"/>
    <n v="342303"/>
    <m/>
    <s v="REDUCTOR"/>
    <d v="2012-11-30T00:00:00"/>
    <n v="73658.460000000006"/>
    <n v="27426.010000000009"/>
    <s v="ZLIN"/>
    <n v="15"/>
    <n v="8"/>
    <n v="0"/>
    <n v="0"/>
    <s v=""/>
    <m/>
    <m/>
    <n v="127223.33"/>
    <n v="28088.28"/>
    <s v="ZLIN"/>
    <n v="12"/>
    <n v="10"/>
  </r>
  <r>
    <s v="120501000173-2"/>
    <x v="24"/>
    <n v="342303"/>
    <m/>
    <s v="PANEL DE CONTROL"/>
    <d v="2012-11-30T00:00:00"/>
    <n v="733516.89"/>
    <n v="564243.76"/>
    <s v="ZLIN"/>
    <n v="7"/>
    <n v="7"/>
    <n v="0"/>
    <n v="0"/>
    <s v=""/>
    <m/>
    <m/>
    <n v="1416656.67"/>
    <n v="845023.27999999991"/>
    <s v="ZLIN"/>
    <n v="4"/>
    <n v="9"/>
  </r>
  <r>
    <s v="120501000173-3"/>
    <x v="24"/>
    <n v="342303"/>
    <m/>
    <s v="MOTOR"/>
    <d v="2012-11-30T00:00:00"/>
    <n v="9599319.9000000004"/>
    <n v="4869220.24"/>
    <s v="ZLIN"/>
    <n v="11"/>
    <n v="6"/>
    <n v="0"/>
    <n v="0"/>
    <s v=""/>
    <m/>
    <m/>
    <n v="17246006.52"/>
    <n v="5638117.5199999996"/>
    <s v="ZLIN"/>
    <n v="8"/>
    <n v="8"/>
  </r>
  <r>
    <s v="120501000174-0"/>
    <x v="24"/>
    <n v="342303"/>
    <m/>
    <s v="BOMBA"/>
    <d v="2011-07-31T00:00:00"/>
    <n v="2639879.02"/>
    <n v="1474218.16"/>
    <s v="ZLIN"/>
    <n v="12"/>
    <n v="10"/>
    <n v="0"/>
    <n v="0"/>
    <s v=""/>
    <m/>
    <m/>
    <n v="15059669.93"/>
    <n v="4923353.629999999"/>
    <s v="ZLIN"/>
    <n v="8"/>
    <n v="8"/>
  </r>
  <r>
    <s v="120501000174-1"/>
    <x v="24"/>
    <n v="342303"/>
    <m/>
    <s v="REDUCTOR"/>
    <d v="2011-07-31T00:00:00"/>
    <n v="29335.07"/>
    <n v="12366.739999999998"/>
    <s v="ZLIN"/>
    <n v="17"/>
    <n v="0"/>
    <n v="0"/>
    <n v="0"/>
    <s v=""/>
    <m/>
    <m/>
    <n v="164919.48000000001"/>
    <n v="36410.800000000017"/>
    <s v="ZLIN"/>
    <n v="12"/>
    <n v="10"/>
  </r>
  <r>
    <s v="120501000174-2"/>
    <x v="24"/>
    <n v="342303"/>
    <m/>
    <s v="PANEL DE CONTROL"/>
    <d v="2011-07-31T00:00:00"/>
    <n v="292129"/>
    <n v="234795.27"/>
    <s v="ZLIN"/>
    <n v="8"/>
    <n v="11"/>
    <n v="0"/>
    <n v="0"/>
    <s v=""/>
    <m/>
    <m/>
    <n v="1709831.28"/>
    <n v="1019899.36"/>
    <s v="ZLIN"/>
    <n v="4"/>
    <n v="9"/>
  </r>
  <r>
    <s v="120501000174-3"/>
    <x v="24"/>
    <n v="342303"/>
    <m/>
    <s v="MOTOR"/>
    <d v="2015-10-01T00:00:00"/>
    <n v="1"/>
    <n v="0"/>
    <s v="ZLIN"/>
    <n v="0"/>
    <n v="1"/>
    <n v="0"/>
    <n v="0"/>
    <s v=""/>
    <m/>
    <m/>
    <n v="19959746.93"/>
    <n v="6525301.8699999992"/>
    <s v="ZLIN"/>
    <n v="8"/>
    <n v="8"/>
  </r>
  <r>
    <s v="120501000175-0"/>
    <x v="24"/>
    <n v="342303"/>
    <m/>
    <s v="BOMBA"/>
    <d v="2011-07-31T00:00:00"/>
    <n v="271359.78999999998"/>
    <n v="151538.58999999997"/>
    <s v="ZLIN"/>
    <n v="12"/>
    <n v="10"/>
    <n v="0"/>
    <n v="0"/>
    <s v=""/>
    <m/>
    <m/>
    <n v="1548021.28"/>
    <n v="506083.88"/>
    <s v="ZLIN"/>
    <n v="8"/>
    <n v="8"/>
  </r>
  <r>
    <s v="120501000175-1"/>
    <x v="24"/>
    <n v="342303"/>
    <m/>
    <s v="PANEL DE CONTROL"/>
    <d v="2011-07-31T00:00:00"/>
    <n v="292129"/>
    <n v="234795.27"/>
    <s v="ZLIN"/>
    <n v="8"/>
    <n v="11"/>
    <n v="0"/>
    <n v="0"/>
    <s v=""/>
    <m/>
    <m/>
    <n v="1709831.28"/>
    <n v="1019899.36"/>
    <s v="ZLIN"/>
    <n v="4"/>
    <n v="9"/>
  </r>
  <r>
    <s v="120501000175-2"/>
    <x v="24"/>
    <n v="342303"/>
    <m/>
    <s v="MOTOR"/>
    <d v="2011-07-31T00:00:00"/>
    <n v="37997.230000000003"/>
    <n v="21219.220000000005"/>
    <s v="ZLIN"/>
    <n v="12"/>
    <n v="10"/>
    <n v="0"/>
    <n v="0"/>
    <s v=""/>
    <m/>
    <m/>
    <n v="216762.08"/>
    <n v="70864.53"/>
    <s v="ZLIN"/>
    <n v="8"/>
    <n v="8"/>
  </r>
  <r>
    <s v="120501000176-0"/>
    <x v="24"/>
    <n v="341202"/>
    <m/>
    <s v="EXTINTOR DE CARRETILLA"/>
    <d v="2003-12-31T00:00:00"/>
    <n v="852266.34"/>
    <n v="838061.9"/>
    <s v="ZLIN"/>
    <n v="15"/>
    <n v="0"/>
    <n v="0"/>
    <n v="0"/>
    <s v=""/>
    <m/>
    <m/>
    <n v="302100.71999999997"/>
    <n v="263369.86"/>
    <s v="ZLIN"/>
    <n v="3"/>
    <n v="3"/>
  </r>
  <r>
    <s v="120501000177-0"/>
    <x v="24"/>
    <n v="342303"/>
    <m/>
    <s v="BOMBA"/>
    <d v="2015-10-01T00:00:00"/>
    <n v="1"/>
    <n v="1"/>
    <s v="ZLIN"/>
    <n v="0"/>
    <n v="1"/>
    <n v="0"/>
    <n v="0"/>
    <s v=""/>
    <m/>
    <m/>
    <n v="1468146.86"/>
    <n v="479971.09000000008"/>
    <s v="ZLIN"/>
    <n v="8"/>
    <n v="8"/>
  </r>
  <r>
    <s v="120501000177-1"/>
    <x v="24"/>
    <n v="342303"/>
    <m/>
    <s v="MOTOR"/>
    <d v="2015-10-01T00:00:00"/>
    <n v="1"/>
    <n v="1"/>
    <s v="ZLIN"/>
    <n v="0"/>
    <n v="1"/>
    <n v="0"/>
    <n v="0"/>
    <s v=""/>
    <m/>
    <m/>
    <n v="71754.06"/>
    <n v="23458.059999999998"/>
    <s v="ZLIN"/>
    <n v="8"/>
    <n v="8"/>
  </r>
  <r>
    <s v="120501000178-0"/>
    <x v="24"/>
    <n v="342303"/>
    <m/>
    <s v="BOMBA"/>
    <d v="2015-10-01T00:00:00"/>
    <n v="1"/>
    <n v="1"/>
    <s v="ZLIN"/>
    <n v="0"/>
    <n v="1"/>
    <n v="0"/>
    <n v="0"/>
    <s v=""/>
    <m/>
    <m/>
    <n v="17948684.48"/>
    <n v="5867839.1600000001"/>
    <s v="ZLIN"/>
    <n v="8"/>
    <n v="8"/>
  </r>
  <r>
    <s v="120501000178-1"/>
    <x v="24"/>
    <n v="342303"/>
    <m/>
    <s v="MOTOR"/>
    <d v="2015-10-01T00:00:00"/>
    <n v="1"/>
    <n v="1"/>
    <s v="ZLIN"/>
    <n v="0"/>
    <n v="1"/>
    <n v="0"/>
    <n v="0"/>
    <s v=""/>
    <m/>
    <m/>
    <n v="950266.84"/>
    <n v="310664.15000000002"/>
    <s v="ZLIN"/>
    <n v="8"/>
    <n v="8"/>
  </r>
  <r>
    <s v="120501000179-0"/>
    <x v="24"/>
    <n v="342303"/>
    <m/>
    <s v="BOMBA"/>
    <d v="2015-10-01T00:00:00"/>
    <n v="1"/>
    <n v="1"/>
    <s v="ZLIN"/>
    <n v="0"/>
    <n v="1"/>
    <n v="0"/>
    <n v="0"/>
    <s v=""/>
    <m/>
    <m/>
    <n v="17948684.48"/>
    <n v="5867839.1600000001"/>
    <s v="ZLIN"/>
    <n v="8"/>
    <n v="8"/>
  </r>
  <r>
    <s v="120501000179-1"/>
    <x v="24"/>
    <n v="342303"/>
    <m/>
    <s v="MOTOR"/>
    <d v="2015-10-01T00:00:00"/>
    <n v="1"/>
    <n v="1"/>
    <s v="ZLIN"/>
    <n v="0"/>
    <n v="1"/>
    <n v="0"/>
    <n v="0"/>
    <s v=""/>
    <m/>
    <m/>
    <n v="647081.5"/>
    <n v="211545.88"/>
    <s v="ZLIN"/>
    <n v="8"/>
    <n v="8"/>
  </r>
  <r>
    <s v="120501000180-0"/>
    <x v="24"/>
    <n v="342303"/>
    <m/>
    <s v="BOMBA"/>
    <d v="2011-07-28T00:00:00"/>
    <n v="2230317.39"/>
    <n v="1162468.4600000002"/>
    <s v="ZLIN"/>
    <n v="13"/>
    <n v="9"/>
    <n v="0"/>
    <n v="0"/>
    <s v=""/>
    <m/>
    <m/>
    <n v="809695.71"/>
    <n v="239388.29999999993"/>
    <s v="ZLIN"/>
    <n v="9"/>
    <n v="7"/>
  </r>
  <r>
    <s v="120501000180-1"/>
    <x v="24"/>
    <n v="342303"/>
    <m/>
    <s v="REDUCTOR"/>
    <d v="2011-07-28T00:00:00"/>
    <n v="191877.3"/>
    <n v="76750.909999999989"/>
    <s v="ZLIN"/>
    <n v="17"/>
    <n v="11"/>
    <n v="0"/>
    <n v="0"/>
    <s v=""/>
    <m/>
    <m/>
    <n v="55596.35"/>
    <n v="11456.220000000001"/>
    <s v="ZLIN"/>
    <n v="13"/>
    <n v="9"/>
  </r>
  <r>
    <s v="120501000180-2"/>
    <x v="24"/>
    <n v="342303"/>
    <m/>
    <s v="MOTOR"/>
    <d v="2011-07-28T00:00:00"/>
    <n v="760357.47"/>
    <n v="396307.52999999997"/>
    <s v="ZLIN"/>
    <n v="13"/>
    <n v="9"/>
    <n v="0"/>
    <n v="0"/>
    <s v=""/>
    <m/>
    <m/>
    <n v="276040.62"/>
    <n v="81612.010000000009"/>
    <s v="ZLIN"/>
    <n v="9"/>
    <n v="7"/>
  </r>
  <r>
    <s v="120501000181-0"/>
    <x v="24"/>
    <n v="342303"/>
    <m/>
    <s v="BOMBA"/>
    <d v="2015-10-01T00:00:00"/>
    <n v="1"/>
    <n v="1"/>
    <s v="ZLIN"/>
    <n v="0"/>
    <n v="1"/>
    <n v="0"/>
    <n v="0"/>
    <s v=""/>
    <m/>
    <m/>
    <n v="2337125.19"/>
    <n v="690976.1399999999"/>
    <s v="ZLIN"/>
    <n v="9"/>
    <n v="7"/>
  </r>
  <r>
    <s v="120501000181-1"/>
    <x v="24"/>
    <n v="342303"/>
    <m/>
    <s v="REDUCTOR"/>
    <d v="2015-10-01T00:00:00"/>
    <n v="1"/>
    <n v="1"/>
    <s v="ZLIN"/>
    <n v="0"/>
    <n v="1"/>
    <n v="0"/>
    <n v="0"/>
    <s v=""/>
    <m/>
    <m/>
    <n v="201066.12"/>
    <n v="41431.799999999988"/>
    <s v="ZLIN"/>
    <n v="13"/>
    <n v="9"/>
  </r>
  <r>
    <s v="120501000181-2"/>
    <x v="24"/>
    <n v="342303"/>
    <m/>
    <s v="MOTOR"/>
    <d v="2015-10-01T00:00:00"/>
    <n v="1"/>
    <n v="1"/>
    <s v="ZLIN"/>
    <n v="0"/>
    <n v="1"/>
    <n v="0"/>
    <n v="0"/>
    <s v=""/>
    <m/>
    <m/>
    <n v="796770.28"/>
    <n v="235566.87"/>
    <s v="ZLIN"/>
    <n v="9"/>
    <n v="7"/>
  </r>
  <r>
    <s v="120501000182-0"/>
    <x v="24"/>
    <n v="342303"/>
    <m/>
    <s v="MOTOR"/>
    <d v="2015-10-01T00:00:00"/>
    <n v="1"/>
    <n v="1"/>
    <s v="ZLIN"/>
    <n v="0"/>
    <n v="1"/>
    <n v="0"/>
    <n v="0"/>
    <s v=""/>
    <m/>
    <m/>
    <n v="122604.82"/>
    <n v="36248.390000000014"/>
    <s v="ZLIN"/>
    <n v="9"/>
    <n v="7"/>
  </r>
  <r>
    <s v="120501000182-1"/>
    <x v="24"/>
    <n v="342303"/>
    <m/>
    <s v="BOMBA"/>
    <d v="2015-10-01T00:00:00"/>
    <n v="1"/>
    <n v="1"/>
    <s v="ZLIN"/>
    <n v="0"/>
    <n v="1"/>
    <n v="0"/>
    <n v="0"/>
    <s v=""/>
    <m/>
    <m/>
    <n v="19930548.440000001"/>
    <n v="5892509.9700000007"/>
    <s v="ZLIN"/>
    <n v="9"/>
    <n v="7"/>
  </r>
  <r>
    <s v="120501000183-0"/>
    <x v="24"/>
    <n v="341202"/>
    <m/>
    <s v="EXTINTOR DE CARRETILLA"/>
    <d v="2003-12-31T00:00:00"/>
    <n v="852266.34"/>
    <n v="838061.9"/>
    <s v="ZLIN"/>
    <n v="15"/>
    <n v="0"/>
    <n v="0"/>
    <n v="0"/>
    <s v=""/>
    <m/>
    <m/>
    <n v="-25468.55"/>
    <n v="-22203.35"/>
    <s v="ZLIN"/>
    <n v="3"/>
    <n v="3"/>
  </r>
  <r>
    <s v="120501000184-0"/>
    <x v="24"/>
    <n v="341202"/>
    <m/>
    <s v="CARRETILLA PORTATIL ESPUMA"/>
    <d v="2001-12-31T00:00:00"/>
    <n v="1036620.24"/>
    <n v="1036620.24"/>
    <s v="ZLIN"/>
    <n v="16"/>
    <n v="9"/>
    <n v="0"/>
    <n v="0"/>
    <s v=""/>
    <m/>
    <m/>
    <n v="-108591.63"/>
    <n v="-102558.76000000001"/>
    <s v="ZLIN"/>
    <n v="3"/>
    <n v="0"/>
  </r>
  <r>
    <s v="120501000185-0"/>
    <x v="24"/>
    <n v="341202"/>
    <m/>
    <s v="EXTINTOR DE CARRETILLA"/>
    <d v="2003-12-31T00:00:00"/>
    <n v="852266.34"/>
    <n v="838061.9"/>
    <s v="ZLIN"/>
    <n v="15"/>
    <n v="0"/>
    <n v="0"/>
    <n v="0"/>
    <s v=""/>
    <m/>
    <m/>
    <n v="-25468.55"/>
    <n v="-22203.35"/>
    <s v="ZLIN"/>
    <n v="3"/>
    <n v="3"/>
  </r>
  <r>
    <s v="120501000186-0"/>
    <x v="24"/>
    <n v="342303"/>
    <m/>
    <s v="MONITOR LANZA CHORRO"/>
    <d v="2015-10-01T00:00:00"/>
    <n v="1"/>
    <n v="1"/>
    <s v="ZLIN"/>
    <n v="0"/>
    <n v="1"/>
    <n v="0"/>
    <n v="0"/>
    <s v=""/>
    <m/>
    <m/>
    <n v="3658574.43"/>
    <n v="1498693.1400000001"/>
    <s v="ZLIN"/>
    <n v="6"/>
    <n v="11"/>
  </r>
  <r>
    <s v="120501000187-0"/>
    <x v="24"/>
    <n v="342303"/>
    <m/>
    <s v="MONITOR LANZA CHORRO"/>
    <d v="2015-10-01T00:00:00"/>
    <n v="1"/>
    <n v="1"/>
    <s v="ZLIN"/>
    <n v="0"/>
    <n v="1"/>
    <n v="0"/>
    <n v="0"/>
    <s v=""/>
    <m/>
    <m/>
    <n v="3658574.43"/>
    <n v="1498693.1400000001"/>
    <s v="ZLIN"/>
    <n v="6"/>
    <n v="11"/>
  </r>
  <r>
    <s v="120501000188-0"/>
    <x v="24"/>
    <n v="342303"/>
    <m/>
    <s v="BOMBA"/>
    <d v="2012-11-30T00:00:00"/>
    <n v="13012409.58"/>
    <n v="3960298.58"/>
    <s v="ZLIN"/>
    <n v="19"/>
    <n v="2"/>
    <n v="0"/>
    <n v="0"/>
    <s v=""/>
    <m/>
    <m/>
    <n v="-4211137.49"/>
    <n v="-730503.44000000041"/>
    <s v="ZLIN"/>
    <n v="16"/>
    <n v="4"/>
  </r>
  <r>
    <s v="120501000188-1"/>
    <x v="24"/>
    <n v="342303"/>
    <m/>
    <s v="PANEL DE CONTROL"/>
    <d v="2012-11-30T00:00:00"/>
    <n v="6952600.5800000001"/>
    <n v="2862835.5300000003"/>
    <s v="ZLIN"/>
    <n v="14"/>
    <n v="2"/>
    <n v="0"/>
    <n v="0"/>
    <s v=""/>
    <m/>
    <m/>
    <n v="-1236533.1299999999"/>
    <n v="-309133.27999999991"/>
    <s v="ZLIN"/>
    <n v="11"/>
    <n v="4"/>
  </r>
  <r>
    <s v="120501000188-2"/>
    <x v="24"/>
    <n v="342303"/>
    <m/>
    <s v="MOTOR"/>
    <d v="2012-11-30T00:00:00"/>
    <n v="7670309.9299999997"/>
    <n v="2334442.13"/>
    <s v="ZLIN"/>
    <n v="19"/>
    <n v="2"/>
    <n v="0"/>
    <n v="0"/>
    <s v=""/>
    <m/>
    <m/>
    <n v="-1787909.77"/>
    <n v="-310147.6100000001"/>
    <s v="ZLIN"/>
    <n v="16"/>
    <n v="4"/>
  </r>
  <r>
    <s v="120501000189-0"/>
    <x v="24"/>
    <n v="341202"/>
    <m/>
    <s v="EXTINTOR DE CARRETILLA"/>
    <d v="2015-10-01T00:00:00"/>
    <n v="1"/>
    <n v="1"/>
    <s v="ZLIN"/>
    <n v="0"/>
    <n v="1"/>
    <n v="0"/>
    <n v="0"/>
    <s v=""/>
    <m/>
    <m/>
    <n v="66757.070000000007"/>
    <n v="63048.340000000004"/>
    <s v="ZLIN"/>
    <n v="3"/>
    <n v="0"/>
  </r>
  <r>
    <s v="120501000190-0"/>
    <x v="24"/>
    <n v="342303"/>
    <m/>
    <s v="TABLERO"/>
    <d v="2015-10-01T00:00:00"/>
    <n v="1"/>
    <n v="1"/>
    <s v="ZLIN"/>
    <n v="0"/>
    <n v="1"/>
    <n v="0"/>
    <n v="0"/>
    <s v=""/>
    <m/>
    <m/>
    <n v="9499723.5299999993"/>
    <n v="2808613.9099999992"/>
    <s v="ZLIN"/>
    <n v="9"/>
    <n v="7"/>
  </r>
  <r>
    <s v="120501000191-0"/>
    <x v="24"/>
    <n v="341202"/>
    <m/>
    <s v="EXTINTOR DE CARRETILLA"/>
    <d v="2015-10-01T00:00:00"/>
    <n v="1"/>
    <n v="1"/>
    <s v="ZLIN"/>
    <n v="0"/>
    <n v="1"/>
    <n v="0"/>
    <n v="0"/>
    <s v=""/>
    <m/>
    <m/>
    <n v="268156.01"/>
    <n v="138140.98000000001"/>
    <s v="ZLIN"/>
    <n v="5"/>
    <n v="6"/>
  </r>
  <r>
    <s v="120501000192-0"/>
    <x v="24"/>
    <n v="342304"/>
    <m/>
    <s v="MONITOR LANZA CHORRO"/>
    <d v="2014-06-30T00:00:00"/>
    <n v="5050930.75"/>
    <n v="1096159.44"/>
    <s v="ZLIN"/>
    <n v="19"/>
    <n v="7"/>
    <n v="0"/>
    <n v="0"/>
    <s v=""/>
    <m/>
    <m/>
    <n v="7866270.4000000004"/>
    <n v="1215696.33"/>
    <s v="ZLIN"/>
    <n v="18"/>
    <n v="4"/>
  </r>
  <r>
    <s v="120501000193-0"/>
    <x v="24"/>
    <n v="342304"/>
    <m/>
    <s v="MONITOR LANZA CHORRO"/>
    <d v="2014-06-30T00:00:00"/>
    <n v="5050930.75"/>
    <n v="1096159.44"/>
    <s v="ZLIN"/>
    <n v="19"/>
    <n v="7"/>
    <n v="0"/>
    <n v="0"/>
    <s v=""/>
    <m/>
    <m/>
    <n v="7866270.4000000004"/>
    <n v="1215696.33"/>
    <s v="ZLIN"/>
    <n v="18"/>
    <n v="4"/>
  </r>
  <r>
    <s v="120501000194-0"/>
    <x v="24"/>
    <n v="342304"/>
    <m/>
    <s v="MONITOR LANZA CHORRO"/>
    <d v="2014-06-30T00:00:00"/>
    <n v="159273.9"/>
    <n v="34565.829999999987"/>
    <s v="ZLIN"/>
    <n v="19"/>
    <n v="7"/>
    <n v="0"/>
    <n v="0"/>
    <s v=""/>
    <m/>
    <m/>
    <n v="248051.62"/>
    <n v="38335.260000000009"/>
    <s v="ZLIN"/>
    <n v="18"/>
    <n v="4"/>
  </r>
  <r>
    <s v="120501000195-0"/>
    <x v="24"/>
    <n v="342304"/>
    <m/>
    <s v="VALVULA"/>
    <d v="2014-06-30T00:00:00"/>
    <n v="385530.84"/>
    <n v="83668.390000000014"/>
    <s v="ZLIN"/>
    <n v="19"/>
    <n v="7"/>
    <n v="0"/>
    <n v="0"/>
    <s v=""/>
    <m/>
    <m/>
    <n v="600421.97"/>
    <n v="92792.489999999991"/>
    <s v="ZLIN"/>
    <n v="18"/>
    <n v="4"/>
  </r>
  <r>
    <s v="120501000196-0"/>
    <x v="24"/>
    <n v="342304"/>
    <m/>
    <s v="PANEL ELECTRICO"/>
    <d v="2014-06-30T00:00:00"/>
    <n v="15818572.210000001"/>
    <n v="4609983.8900000006"/>
    <s v="ZLIN"/>
    <n v="14"/>
    <n v="7"/>
    <n v="0"/>
    <n v="0"/>
    <s v=""/>
    <m/>
    <m/>
    <n v="25028029.5"/>
    <n v="5318456.2600000016"/>
    <s v="ZLIN"/>
    <n v="13"/>
    <n v="4"/>
  </r>
  <r>
    <s v="120501000197-0"/>
    <x v="24"/>
    <n v="342304"/>
    <m/>
    <s v="EXTINTOR DE CARRETILLA"/>
    <d v="2015-10-01T00:00:00"/>
    <n v="1"/>
    <n v="1"/>
    <s v="ZLIN"/>
    <n v="0"/>
    <n v="1"/>
    <n v="0"/>
    <n v="0"/>
    <s v=""/>
    <m/>
    <m/>
    <n v="438537.19"/>
    <n v="196187.69"/>
    <s v="ZLIN"/>
    <n v="6"/>
    <n v="4"/>
  </r>
  <r>
    <s v="120501000198-0"/>
    <x v="24"/>
    <n v="342304"/>
    <m/>
    <s v="MONITOR LANZA CHORRO"/>
    <d v="2014-06-30T00:00:00"/>
    <n v="159273.9"/>
    <n v="34565.829999999987"/>
    <s v="ZLIN"/>
    <n v="19"/>
    <n v="7"/>
    <n v="0"/>
    <n v="0"/>
    <s v=""/>
    <m/>
    <m/>
    <n v="248051.62"/>
    <n v="38335.260000000009"/>
    <s v="ZLIN"/>
    <n v="18"/>
    <n v="4"/>
  </r>
  <r>
    <s v="120501000199-0"/>
    <x v="24"/>
    <n v="342304"/>
    <m/>
    <s v="MONITOR LANZA CHORRO"/>
    <d v="2014-06-30T00:00:00"/>
    <n v="159273.9"/>
    <n v="34565.829999999987"/>
    <s v="ZLIN"/>
    <n v="19"/>
    <n v="7"/>
    <n v="0"/>
    <n v="0"/>
    <s v=""/>
    <m/>
    <m/>
    <n v="248051.62"/>
    <n v="38335.260000000009"/>
    <s v="ZLIN"/>
    <n v="18"/>
    <n v="4"/>
  </r>
  <r>
    <s v="120501000200-0"/>
    <x v="24"/>
    <n v="342304"/>
    <m/>
    <s v="MONITOR LANZA CHORRO"/>
    <d v="2014-06-30T00:00:00"/>
    <n v="159273.9"/>
    <n v="34565.829999999987"/>
    <s v="ZLIN"/>
    <n v="19"/>
    <n v="7"/>
    <n v="0"/>
    <n v="0"/>
    <s v=""/>
    <m/>
    <m/>
    <n v="248051.62"/>
    <n v="38335.260000000009"/>
    <s v="ZLIN"/>
    <n v="18"/>
    <n v="4"/>
  </r>
  <r>
    <s v="120501000201-0"/>
    <x v="24"/>
    <n v="342304"/>
    <m/>
    <s v="MONITOR LANZA CHORRO"/>
    <d v="2014-06-30T00:00:00"/>
    <n v="159273.9"/>
    <n v="34565.829999999987"/>
    <s v="ZLIN"/>
    <n v="19"/>
    <n v="7"/>
    <n v="0"/>
    <n v="0"/>
    <s v=""/>
    <m/>
    <m/>
    <n v="248051.62"/>
    <n v="38335.260000000009"/>
    <s v="ZLIN"/>
    <n v="18"/>
    <n v="4"/>
  </r>
  <r>
    <s v="120501000202-0"/>
    <x v="24"/>
    <n v="342304"/>
    <m/>
    <s v="MONITOR LANZA CHORRO"/>
    <d v="2014-06-30T00:00:00"/>
    <n v="159273.9"/>
    <n v="34565.829999999987"/>
    <s v="ZLIN"/>
    <n v="19"/>
    <n v="7"/>
    <n v="0"/>
    <n v="0"/>
    <s v=""/>
    <m/>
    <m/>
    <n v="248051.62"/>
    <n v="38335.260000000009"/>
    <s v="ZLIN"/>
    <n v="18"/>
    <n v="4"/>
  </r>
  <r>
    <s v="120501000203-0"/>
    <x v="24"/>
    <n v="342304"/>
    <m/>
    <s v="MONITOR LANZA CHORRO"/>
    <d v="2014-06-30T00:00:00"/>
    <n v="159273.9"/>
    <n v="34565.829999999987"/>
    <s v="ZLIN"/>
    <n v="19"/>
    <n v="7"/>
    <n v="0"/>
    <n v="0"/>
    <s v=""/>
    <m/>
    <m/>
    <n v="248051.62"/>
    <n v="38335.260000000009"/>
    <s v="ZLIN"/>
    <n v="18"/>
    <n v="4"/>
  </r>
  <r>
    <s v="120501000204-0"/>
    <x v="24"/>
    <n v="342304"/>
    <m/>
    <s v="MONITOR LANZA CHORRO"/>
    <d v="2014-06-30T00:00:00"/>
    <n v="159273.9"/>
    <n v="34565.829999999987"/>
    <s v="ZLIN"/>
    <n v="19"/>
    <n v="7"/>
    <n v="0"/>
    <n v="0"/>
    <s v=""/>
    <m/>
    <m/>
    <n v="248051.62"/>
    <n v="38335.260000000009"/>
    <s v="ZLIN"/>
    <n v="18"/>
    <n v="4"/>
  </r>
  <r>
    <s v="120501000205-0"/>
    <x v="24"/>
    <n v="342304"/>
    <m/>
    <s v="MONITOR LANZA CHORRO"/>
    <d v="2014-06-30T00:00:00"/>
    <n v="159273.9"/>
    <n v="34565.829999999987"/>
    <s v="ZLIN"/>
    <n v="19"/>
    <n v="7"/>
    <n v="0"/>
    <n v="0"/>
    <s v=""/>
    <m/>
    <m/>
    <n v="248051.62"/>
    <n v="38335.260000000009"/>
    <s v="ZLIN"/>
    <n v="18"/>
    <n v="4"/>
  </r>
  <r>
    <s v="120501000206-0"/>
    <x v="24"/>
    <n v="342304"/>
    <m/>
    <s v="MONITOR LANZA CHORRO"/>
    <d v="2014-06-30T00:00:00"/>
    <n v="159273.9"/>
    <n v="34565.829999999987"/>
    <s v="ZLIN"/>
    <n v="19"/>
    <n v="7"/>
    <n v="0"/>
    <n v="0"/>
    <s v=""/>
    <m/>
    <m/>
    <n v="248051.62"/>
    <n v="38335.260000000009"/>
    <s v="ZLIN"/>
    <n v="18"/>
    <n v="4"/>
  </r>
  <r>
    <s v="120501000207-0"/>
    <x v="24"/>
    <n v="342304"/>
    <m/>
    <s v="VALVULA"/>
    <d v="2014-06-30T00:00:00"/>
    <n v="494195.96"/>
    <n v="107251.04000000004"/>
    <s v="ZLIN"/>
    <n v="19"/>
    <n v="7"/>
    <n v="0"/>
    <n v="0"/>
    <s v=""/>
    <m/>
    <m/>
    <n v="769655.99"/>
    <n v="118946.84999999998"/>
    <s v="ZLIN"/>
    <n v="18"/>
    <n v="4"/>
  </r>
  <r>
    <s v="120501000208-0"/>
    <x v="24"/>
    <n v="342304"/>
    <m/>
    <s v="MONITOR LANZA CHORRO"/>
    <d v="2014-06-30T00:00:00"/>
    <n v="372888.3"/>
    <n v="80924.69"/>
    <s v="ZLIN"/>
    <n v="19"/>
    <n v="7"/>
    <n v="0"/>
    <n v="0"/>
    <s v=""/>
    <m/>
    <m/>
    <n v="580732.62"/>
    <n v="89749.580000000016"/>
    <s v="ZLIN"/>
    <n v="18"/>
    <n v="4"/>
  </r>
  <r>
    <s v="120501000209-0"/>
    <x v="24"/>
    <n v="342304"/>
    <m/>
    <s v="MONITOR LANZA CHORRO"/>
    <d v="2014-06-30T00:00:00"/>
    <n v="159273.9"/>
    <n v="34565.829999999987"/>
    <s v="ZLIN"/>
    <n v="19"/>
    <n v="7"/>
    <n v="0"/>
    <n v="0"/>
    <s v=""/>
    <m/>
    <m/>
    <n v="248051.62"/>
    <n v="38335.260000000009"/>
    <s v="ZLIN"/>
    <n v="18"/>
    <n v="4"/>
  </r>
  <r>
    <s v="120501000210-0"/>
    <x v="24"/>
    <n v="342304"/>
    <m/>
    <s v="VALVULA"/>
    <d v="2014-06-30T00:00:00"/>
    <n v="2115048.34"/>
    <n v="459010.48999999976"/>
    <s v="ZLIN"/>
    <n v="19"/>
    <n v="7"/>
    <n v="0"/>
    <n v="0"/>
    <s v=""/>
    <m/>
    <m/>
    <n v="3293955.7"/>
    <n v="509065.88000000035"/>
    <s v="ZLIN"/>
    <n v="18"/>
    <n v="4"/>
  </r>
  <r>
    <s v="120501000211-0"/>
    <x v="24"/>
    <n v="342304"/>
    <m/>
    <s v="PANEL DE CONTROL"/>
    <d v="2014-06-30T00:00:00"/>
    <n v="11291510.619999999"/>
    <n v="3290668.7999999989"/>
    <s v="ZLIN"/>
    <n v="14"/>
    <n v="7"/>
    <n v="0"/>
    <n v="0"/>
    <s v=""/>
    <m/>
    <m/>
    <n v="17865345.699999999"/>
    <n v="3796385.9699999988"/>
    <s v="ZLIN"/>
    <n v="13"/>
    <n v="4"/>
  </r>
  <r>
    <s v="120501000212-0"/>
    <x v="24"/>
    <n v="342304"/>
    <m/>
    <s v="BOMBA"/>
    <d v="2014-06-30T00:00:00"/>
    <n v="12604206.49"/>
    <n v="2735380.9800000004"/>
    <s v="ZLIN"/>
    <n v="19"/>
    <n v="7"/>
    <n v="0"/>
    <n v="0"/>
    <s v=""/>
    <m/>
    <m/>
    <n v="19629668.550000001"/>
    <n v="3033676.0500000007"/>
    <s v="ZLIN"/>
    <n v="18"/>
    <n v="4"/>
  </r>
  <r>
    <s v="120501000212-1"/>
    <x v="24"/>
    <n v="342304"/>
    <m/>
    <s v="VALVULA"/>
    <d v="2014-06-30T00:00:00"/>
    <n v="1362423.93"/>
    <n v="295674.96999999997"/>
    <s v="ZLIN"/>
    <n v="19"/>
    <n v="7"/>
    <n v="0"/>
    <n v="0"/>
    <s v=""/>
    <m/>
    <m/>
    <n v="2121825.7799999998"/>
    <n v="327918.51999999979"/>
    <s v="ZLIN"/>
    <n v="18"/>
    <n v="4"/>
  </r>
  <r>
    <s v="120501000212-2"/>
    <x v="24"/>
    <n v="342304"/>
    <m/>
    <s v="PANEL DE CONTROL"/>
    <d v="2014-06-30T00:00:00"/>
    <n v="11291510.619999999"/>
    <n v="3290668.7999999989"/>
    <s v="ZLIN"/>
    <n v="14"/>
    <n v="7"/>
    <n v="0"/>
    <n v="0"/>
    <s v=""/>
    <m/>
    <m/>
    <n v="17865345.699999999"/>
    <n v="3796385.9699999988"/>
    <s v="ZLIN"/>
    <n v="13"/>
    <n v="4"/>
  </r>
  <r>
    <s v="120501000212-3"/>
    <x v="24"/>
    <n v="342304"/>
    <m/>
    <s v="MOTOR"/>
    <d v="2014-06-30T00:00:00"/>
    <n v="13119600.029999999"/>
    <n v="2847232.34"/>
    <s v="ZLIN"/>
    <n v="19"/>
    <n v="7"/>
    <n v="0"/>
    <n v="0"/>
    <s v=""/>
    <m/>
    <m/>
    <n v="20432337.420000002"/>
    <n v="3157724.870000001"/>
    <s v="ZLIN"/>
    <n v="18"/>
    <n v="4"/>
  </r>
  <r>
    <s v="120501000213-0"/>
    <x v="24"/>
    <n v="342304"/>
    <m/>
    <s v="BOMBA"/>
    <d v="2014-06-30T00:00:00"/>
    <n v="12604206.49"/>
    <n v="2735380.9800000004"/>
    <s v="ZLIN"/>
    <n v="19"/>
    <n v="7"/>
    <n v="0"/>
    <n v="0"/>
    <s v=""/>
    <m/>
    <m/>
    <n v="19629668.550000001"/>
    <n v="3033676.0500000007"/>
    <s v="ZLIN"/>
    <n v="18"/>
    <n v="4"/>
  </r>
  <r>
    <s v="120501000213-1"/>
    <x v="24"/>
    <n v="342304"/>
    <m/>
    <s v="VALVULA"/>
    <d v="2014-06-30T00:00:00"/>
    <n v="1362423.93"/>
    <n v="295674.96999999997"/>
    <s v="ZLIN"/>
    <n v="19"/>
    <n v="7"/>
    <n v="0"/>
    <n v="0"/>
    <s v=""/>
    <m/>
    <m/>
    <n v="2121825.7799999998"/>
    <n v="327918.51999999979"/>
    <s v="ZLIN"/>
    <n v="18"/>
    <n v="4"/>
  </r>
  <r>
    <s v="120501000213-2"/>
    <x v="24"/>
    <n v="342304"/>
    <m/>
    <s v="PANEL DE CONTROL"/>
    <d v="2014-06-30T00:00:00"/>
    <n v="11291510.619999999"/>
    <n v="3290668.7999999989"/>
    <s v="ZLIN"/>
    <n v="14"/>
    <n v="7"/>
    <n v="0"/>
    <n v="0"/>
    <s v=""/>
    <m/>
    <m/>
    <n v="17865345.699999999"/>
    <n v="3796385.9699999988"/>
    <s v="ZLIN"/>
    <n v="13"/>
    <n v="4"/>
  </r>
  <r>
    <s v="120501000213-3"/>
    <x v="24"/>
    <n v="342304"/>
    <m/>
    <s v="VALVULA"/>
    <d v="2014-06-30T00:00:00"/>
    <n v="751312.72"/>
    <n v="163050.83999999997"/>
    <s v="ZLIN"/>
    <n v="19"/>
    <n v="7"/>
    <n v="0"/>
    <n v="0"/>
    <s v=""/>
    <m/>
    <m/>
    <n v="1170087.1200000001"/>
    <n v="180831.64000000013"/>
    <s v="ZLIN"/>
    <n v="18"/>
    <n v="4"/>
  </r>
  <r>
    <s v="120501000213-4"/>
    <x v="24"/>
    <n v="342304"/>
    <m/>
    <s v="MOTOR"/>
    <d v="2014-06-30T00:00:00"/>
    <n v="13119600.029999999"/>
    <n v="2847232.34"/>
    <s v="ZLIN"/>
    <n v="19"/>
    <n v="7"/>
    <n v="0"/>
    <n v="0"/>
    <s v=""/>
    <m/>
    <m/>
    <n v="20432337.420000002"/>
    <n v="3157724.870000001"/>
    <s v="ZLIN"/>
    <n v="18"/>
    <n v="4"/>
  </r>
  <r>
    <s v="120501000214-0"/>
    <x v="24"/>
    <n v="342304"/>
    <m/>
    <s v="BOMBA"/>
    <d v="2014-06-30T00:00:00"/>
    <n v="2951847.17"/>
    <n v="640613.64000000013"/>
    <s v="ZLIN"/>
    <n v="19"/>
    <n v="7"/>
    <n v="0"/>
    <n v="0"/>
    <s v=""/>
    <m/>
    <m/>
    <n v="4597178.0599999996"/>
    <n v="710472.97999999952"/>
    <s v="ZLIN"/>
    <n v="18"/>
    <n v="4"/>
  </r>
  <r>
    <s v="120501000214-1"/>
    <x v="24"/>
    <n v="342304"/>
    <m/>
    <s v="PANEL DE CONTROL"/>
    <d v="2014-06-30T00:00:00"/>
    <n v="15974499.24"/>
    <n v="4655425.49"/>
    <s v="ZLIN"/>
    <n v="14"/>
    <n v="7"/>
    <n v="0"/>
    <n v="0"/>
    <s v=""/>
    <m/>
    <m/>
    <n v="25274736.100000001"/>
    <n v="5370881.4299999997"/>
    <s v="ZLIN"/>
    <n v="13"/>
    <n v="4"/>
  </r>
  <r>
    <s v="120501000214-2"/>
    <x v="24"/>
    <n v="342304"/>
    <m/>
    <s v="MOTOR"/>
    <d v="2014-06-30T00:00:00"/>
    <n v="693343.79"/>
    <n v="150470.35000000009"/>
    <s v="ZLIN"/>
    <n v="19"/>
    <n v="7"/>
    <n v="0"/>
    <n v="0"/>
    <s v=""/>
    <m/>
    <m/>
    <n v="1079806.8600000001"/>
    <n v="166879.25000000012"/>
    <s v="ZLIN"/>
    <n v="18"/>
    <n v="4"/>
  </r>
  <r>
    <s v="120501000215-0"/>
    <x v="24"/>
    <n v="342304"/>
    <m/>
    <s v="MONITOR LANZA CHORRO"/>
    <d v="2015-10-01T00:00:00"/>
    <n v="1"/>
    <n v="1"/>
    <s v="ZLIN"/>
    <n v="0"/>
    <n v="1"/>
    <n v="0"/>
    <n v="0"/>
    <s v=""/>
    <m/>
    <m/>
    <n v="2082588.53"/>
    <n v="442550.06000000006"/>
    <s v="ZLIN"/>
    <n v="13"/>
    <n v="4"/>
  </r>
  <r>
    <s v="120501000216-0"/>
    <x v="24"/>
    <n v="342304"/>
    <m/>
    <s v="MONITOR LANZA CHORRO"/>
    <d v="2009-05-01T00:00:00"/>
    <n v="3853612.32"/>
    <n v="2820944.96"/>
    <s v="ZLIN"/>
    <n v="12"/>
    <n v="9"/>
    <n v="0"/>
    <n v="0"/>
    <s v=""/>
    <m/>
    <m/>
    <n v="89433.46"/>
    <n v="40009.700000000004"/>
    <s v="ZLIN"/>
    <n v="6"/>
    <n v="4"/>
  </r>
  <r>
    <s v="120501000217-0"/>
    <x v="24"/>
    <n v="342304"/>
    <m/>
    <s v="MANIFOLD"/>
    <d v="2014-06-30T00:00:00"/>
    <n v="5120675.78"/>
    <n v="630807.8900000006"/>
    <s v="ZLIN"/>
    <n v="34"/>
    <n v="6"/>
    <n v="0"/>
    <n v="0"/>
    <s v=""/>
    <m/>
    <m/>
    <n v="7814728.0599999996"/>
    <n v="665916.6799999997"/>
    <s v="ZLIN"/>
    <n v="33"/>
    <n v="3"/>
  </r>
  <r>
    <s v="120501000218-0"/>
    <x v="24"/>
    <n v="342304"/>
    <m/>
    <s v="BOMBA"/>
    <d v="2014-06-30T00:00:00"/>
    <n v="1739991.12"/>
    <n v="377615.10000000009"/>
    <s v="ZLIN"/>
    <n v="19"/>
    <n v="7"/>
    <n v="0"/>
    <n v="0"/>
    <s v=""/>
    <m/>
    <m/>
    <n v="2709845.24"/>
    <n v="418794.27"/>
    <s v="ZLIN"/>
    <n v="18"/>
    <n v="4"/>
  </r>
  <r>
    <s v="120501000218-1"/>
    <x v="24"/>
    <n v="342304"/>
    <m/>
    <s v="MOTOR"/>
    <d v="2014-06-30T00:00:00"/>
    <n v="207841.94"/>
    <n v="45106.130000000005"/>
    <s v="ZLIN"/>
    <n v="19"/>
    <n v="7"/>
    <n v="0"/>
    <n v="0"/>
    <s v=""/>
    <m/>
    <m/>
    <n v="323691"/>
    <n v="50024.960000000021"/>
    <s v="ZLIN"/>
    <n v="18"/>
    <n v="4"/>
  </r>
  <r>
    <s v="120501000219-0"/>
    <x v="24"/>
    <n v="321201"/>
    <m/>
    <s v="EXTINTOR DE CARRETILLA"/>
    <d v="2003-12-31T00:00:00"/>
    <n v="852266.34"/>
    <n v="838061.9"/>
    <s v="ZLIN"/>
    <n v="15"/>
    <n v="0"/>
    <n v="0"/>
    <n v="0"/>
    <s v=""/>
    <m/>
    <m/>
    <n v="-25468.55"/>
    <n v="-22203.35"/>
    <s v="ZLIN"/>
    <n v="3"/>
    <n v="3"/>
  </r>
  <r>
    <s v="120501000220-0"/>
    <x v="24"/>
    <n v="321201"/>
    <m/>
    <s v="MONITOR LANZA CHORRO"/>
    <d v="2013-12-06T00:00:00"/>
    <n v="6616052.8200000003"/>
    <n v="3626105.87"/>
    <s v="ZLIN"/>
    <n v="8"/>
    <n v="8"/>
    <n v="0"/>
    <n v="0"/>
    <s v=""/>
    <m/>
    <m/>
    <n v="-2060392.46"/>
    <n v="-844016.2"/>
    <s v="ZLIN"/>
    <n v="6"/>
    <n v="11"/>
  </r>
  <r>
    <s v="120501000221-0"/>
    <x v="24"/>
    <n v="321201"/>
    <m/>
    <s v="MONITOR LANZA CHORRO"/>
    <d v="2013-12-06T00:00:00"/>
    <n v="24405809.82"/>
    <n v="6410742.6900000013"/>
    <s v="ZLIN"/>
    <n v="18"/>
    <n v="1"/>
    <n v="0"/>
    <n v="0"/>
    <s v=""/>
    <m/>
    <m/>
    <n v="-15060601.140000001"/>
    <n v="-2612553.2599999998"/>
    <s v="ZLIN"/>
    <n v="16"/>
    <n v="4"/>
  </r>
  <r>
    <s v="120501000222-0"/>
    <x v="24"/>
    <n v="321201"/>
    <m/>
    <s v="MONITOR LANZA CHORRO"/>
    <d v="2012-05-31T00:00:00"/>
    <n v="7750717.46"/>
    <n v="2495993.7699999996"/>
    <s v="ZLIN"/>
    <n v="19"/>
    <n v="8"/>
    <n v="0"/>
    <n v="0"/>
    <s v=""/>
    <m/>
    <m/>
    <n v="1624190.22"/>
    <n v="281747.28000000003"/>
    <s v="ZLIN"/>
    <n v="16"/>
    <n v="4"/>
  </r>
  <r>
    <s v="120501000223-0"/>
    <x v="24"/>
    <n v="321201"/>
    <m/>
    <s v="MONITOR LANZA CHORRO"/>
    <d v="2012-05-31T00:00:00"/>
    <n v="7750717.46"/>
    <n v="2495993.7699999996"/>
    <s v="ZLIN"/>
    <n v="19"/>
    <n v="8"/>
    <n v="0"/>
    <n v="0"/>
    <s v=""/>
    <m/>
    <m/>
    <n v="1624190.22"/>
    <n v="281747.28000000003"/>
    <s v="ZLIN"/>
    <n v="16"/>
    <n v="4"/>
  </r>
  <r>
    <s v="120501000224-0"/>
    <x v="24"/>
    <n v="321201"/>
    <m/>
    <s v="MONITOR LANZA CHORRO"/>
    <d v="2012-05-31T00:00:00"/>
    <n v="7750717.46"/>
    <n v="2495993.7699999996"/>
    <s v="ZLIN"/>
    <n v="19"/>
    <n v="8"/>
    <n v="0"/>
    <n v="0"/>
    <s v=""/>
    <m/>
    <m/>
    <n v="1624190.22"/>
    <n v="281747.28000000003"/>
    <s v="ZLIN"/>
    <n v="16"/>
    <n v="4"/>
  </r>
  <r>
    <s v="120501000225-0"/>
    <x v="24"/>
    <n v="321201"/>
    <m/>
    <s v="MONITOR LANZA CHORRO"/>
    <d v="2012-05-31T00:00:00"/>
    <n v="7750717.46"/>
    <n v="2495993.7699999996"/>
    <s v="ZLIN"/>
    <n v="19"/>
    <n v="8"/>
    <n v="0"/>
    <n v="0"/>
    <s v=""/>
    <m/>
    <m/>
    <n v="1624190.22"/>
    <n v="281747.28000000003"/>
    <s v="ZLIN"/>
    <n v="16"/>
    <n v="4"/>
  </r>
  <r>
    <s v="120501000226-0"/>
    <x v="24"/>
    <n v="321201"/>
    <m/>
    <s v="MONITOR LANZA CHORRO"/>
    <d v="2012-05-31T00:00:00"/>
    <n v="7750717.46"/>
    <n v="2495993.7699999996"/>
    <s v="ZLIN"/>
    <n v="19"/>
    <n v="8"/>
    <n v="0"/>
    <n v="0"/>
    <s v=""/>
    <m/>
    <m/>
    <n v="1624190.22"/>
    <n v="281747.28000000003"/>
    <s v="ZLIN"/>
    <n v="16"/>
    <n v="4"/>
  </r>
  <r>
    <s v="120501000227-0"/>
    <x v="24"/>
    <n v="321201"/>
    <m/>
    <s v="MONITOR LANZA CHORRO"/>
    <d v="2012-05-31T00:00:00"/>
    <n v="7750717.46"/>
    <n v="2495993.7699999996"/>
    <s v="ZLIN"/>
    <n v="19"/>
    <n v="8"/>
    <n v="0"/>
    <n v="0"/>
    <s v=""/>
    <m/>
    <m/>
    <n v="1624190.22"/>
    <n v="281747.28000000003"/>
    <s v="ZLIN"/>
    <n v="16"/>
    <n v="4"/>
  </r>
  <r>
    <s v="120501000228-0"/>
    <x v="24"/>
    <n v="321201"/>
    <m/>
    <s v="MONITOR LANZA CHORRO"/>
    <d v="2013-11-20T00:00:00"/>
    <n v="1232685.3600000001"/>
    <n v="327962.16000000015"/>
    <s v="ZLIN"/>
    <n v="18"/>
    <n v="2"/>
    <n v="0"/>
    <n v="0"/>
    <s v=""/>
    <m/>
    <m/>
    <n v="162233.54"/>
    <n v="28142.559999999998"/>
    <s v="ZLIN"/>
    <n v="16"/>
    <n v="4"/>
  </r>
  <r>
    <s v="120501000229-0"/>
    <x v="24"/>
    <n v="321201"/>
    <m/>
    <s v="MONITOR LANZA CHORRO"/>
    <d v="2013-11-20T00:00:00"/>
    <n v="1232685.3600000001"/>
    <n v="327962.16000000015"/>
    <s v="ZLIN"/>
    <n v="18"/>
    <n v="2"/>
    <n v="0"/>
    <n v="0"/>
    <s v=""/>
    <m/>
    <m/>
    <n v="162233.54"/>
    <n v="28142.559999999998"/>
    <s v="ZLIN"/>
    <n v="16"/>
    <n v="4"/>
  </r>
  <r>
    <s v="120501000230-0"/>
    <x v="24"/>
    <n v="321201"/>
    <m/>
    <s v="CARRETILLA PORTATIL ESPUMA"/>
    <d v="2013-01-04T00:00:00"/>
    <n v="2369370.46"/>
    <n v="1353925.98"/>
    <s v="ZLIN"/>
    <n v="9"/>
    <n v="11"/>
    <n v="0"/>
    <n v="0"/>
    <s v=""/>
    <m/>
    <m/>
    <n v="-1227419.79"/>
    <n v="-479681.29000000004"/>
    <s v="ZLIN"/>
    <n v="7"/>
    <n v="3"/>
  </r>
  <r>
    <s v="120501000231-0"/>
    <x v="24"/>
    <n v="321201"/>
    <m/>
    <s v="MONITOR LANZA CHORRO"/>
    <d v="2013-11-20T00:00:00"/>
    <n v="1232685.3600000001"/>
    <n v="327962.16000000015"/>
    <s v="ZLIN"/>
    <n v="18"/>
    <n v="2"/>
    <n v="0"/>
    <n v="0"/>
    <s v=""/>
    <m/>
    <m/>
    <n v="162233.54"/>
    <n v="28142.559999999998"/>
    <s v="ZLIN"/>
    <n v="16"/>
    <n v="4"/>
  </r>
  <r>
    <s v="120501000232-0"/>
    <x v="24"/>
    <n v="321201"/>
    <m/>
    <s v="MONITOR LANZA CHORRO"/>
    <d v="2013-11-20T00:00:00"/>
    <n v="1232685.3600000001"/>
    <n v="327962.16000000015"/>
    <s v="ZLIN"/>
    <n v="18"/>
    <n v="2"/>
    <n v="0"/>
    <n v="0"/>
    <s v=""/>
    <m/>
    <m/>
    <n v="162233.54"/>
    <n v="28142.559999999998"/>
    <s v="ZLIN"/>
    <n v="16"/>
    <n v="4"/>
  </r>
  <r>
    <s v="120501000233-0"/>
    <x v="24"/>
    <n v="321201"/>
    <m/>
    <s v="MONITOR LANZA CHORRO"/>
    <d v="1984-09-01T00:00:00"/>
    <n v="231828.55"/>
    <n v="224669.94999999998"/>
    <s v="ZLIN"/>
    <n v="35"/>
    <n v="1"/>
    <n v="0"/>
    <n v="0"/>
    <s v=""/>
    <m/>
    <m/>
    <n v="23329.34"/>
    <n v="16524.95"/>
    <s v="ZLIN"/>
    <n v="4"/>
    <n v="0"/>
  </r>
  <r>
    <s v="120501000234-0"/>
    <x v="24"/>
    <n v="321201"/>
    <m/>
    <s v="MONITOR LANZA CHORRO"/>
    <d v="1998-01-30T00:00:00"/>
    <n v="1428411.22"/>
    <n v="1083321.04"/>
    <s v="ZLIN"/>
    <n v="27"/>
    <n v="3"/>
    <n v="0"/>
    <n v="0"/>
    <s v=""/>
    <m/>
    <m/>
    <n v="418380.33"/>
    <n v="123695.06"/>
    <s v="ZLIN"/>
    <n v="9"/>
    <n v="7"/>
  </r>
  <r>
    <s v="120501000235-0"/>
    <x v="24"/>
    <n v="321201"/>
    <m/>
    <s v="CARRETILLA PORTATIL ESPUMA"/>
    <d v="2011-10-28T00:00:00"/>
    <n v="186914.43"/>
    <n v="106992.4"/>
    <s v="ZLIN"/>
    <n v="12"/>
    <n v="1"/>
    <n v="0"/>
    <n v="0"/>
    <s v=""/>
    <m/>
    <m/>
    <n v="341237.44"/>
    <n v="118388.5"/>
    <s v="ZLIN"/>
    <n v="8"/>
    <n v="2"/>
  </r>
  <r>
    <s v="120501000236-0"/>
    <x v="24"/>
    <n v="321201"/>
    <m/>
    <s v="EXTINTOR DE CARRETILLA"/>
    <d v="2015-10-01T00:00:00"/>
    <n v="1"/>
    <n v="1"/>
    <s v="ZLIN"/>
    <n v="0"/>
    <n v="1"/>
    <n v="0"/>
    <n v="0"/>
    <s v=""/>
    <m/>
    <m/>
    <n v="119065.69"/>
    <n v="84338.200000000012"/>
    <s v="ZLIN"/>
    <n v="4"/>
    <n v="0"/>
  </r>
  <r>
    <s v="120501000237-0"/>
    <x v="24"/>
    <n v="321201"/>
    <m/>
    <s v="MONITOR LANZA CHORRO"/>
    <d v="2014-08-31T00:00:00"/>
    <n v="2920876.55"/>
    <n v="596345.63999999966"/>
    <s v="ZLIN"/>
    <n v="20"/>
    <n v="0"/>
    <n v="0"/>
    <n v="0"/>
    <s v=""/>
    <m/>
    <m/>
    <n v="6565360.0499999998"/>
    <n v="983357.88999999966"/>
    <s v="ZLIN"/>
    <n v="18"/>
    <n v="11"/>
  </r>
  <r>
    <s v="120501000238-0"/>
    <x v="24"/>
    <n v="321201"/>
    <m/>
    <s v="MONITOR LANZA CHORRO"/>
    <d v="2014-08-31T00:00:00"/>
    <n v="1946861.81"/>
    <n v="635974.8600000001"/>
    <s v="ZLIN"/>
    <n v="12"/>
    <n v="6"/>
    <n v="0"/>
    <n v="0"/>
    <s v=""/>
    <m/>
    <m/>
    <n v="4449039.1399999997"/>
    <n v="1104141.0999999996"/>
    <s v="ZLIN"/>
    <n v="11"/>
    <n v="5"/>
  </r>
  <r>
    <s v="120501000239-0"/>
    <x v="24"/>
    <n v="321201"/>
    <m/>
    <s v="MONITOR LANZA CHORRO"/>
    <d v="2014-08-31T00:00:00"/>
    <n v="1946861.81"/>
    <n v="635974.8600000001"/>
    <s v="ZLIN"/>
    <n v="12"/>
    <n v="6"/>
    <n v="0"/>
    <n v="0"/>
    <s v=""/>
    <m/>
    <m/>
    <n v="4449039.1399999997"/>
    <n v="1104141.0999999996"/>
    <s v="ZLIN"/>
    <n v="11"/>
    <n v="5"/>
  </r>
  <r>
    <s v="120501000240-0"/>
    <x v="24"/>
    <n v="321201"/>
    <m/>
    <s v="MONITOR LANZA CHORRO"/>
    <d v="2014-08-31T00:00:00"/>
    <n v="1946861.81"/>
    <n v="635974.8600000001"/>
    <s v="ZLIN"/>
    <n v="12"/>
    <n v="6"/>
    <n v="0"/>
    <n v="0"/>
    <s v=""/>
    <m/>
    <m/>
    <n v="4449039.1399999997"/>
    <n v="1104141.0999999996"/>
    <s v="ZLIN"/>
    <n v="11"/>
    <n v="5"/>
  </r>
  <r>
    <s v="120501000241-0"/>
    <x v="24"/>
    <n v="321201"/>
    <m/>
    <s v="MONITOR LANZA CHORRO"/>
    <d v="2013-12-06T00:00:00"/>
    <n v="6616052.8200000003"/>
    <n v="1848603"/>
    <s v="ZLIN"/>
    <n v="17"/>
    <n v="0"/>
    <n v="0"/>
    <n v="0"/>
    <s v=""/>
    <m/>
    <m/>
    <n v="2473122.4"/>
    <n v="459487.22"/>
    <s v="ZLIN"/>
    <n v="15"/>
    <n v="3"/>
  </r>
  <r>
    <s v="120501000242-0"/>
    <x v="24"/>
    <n v="342302"/>
    <m/>
    <s v="MONITOR LANZA CHORRO"/>
    <d v="2006-12-31T00:00:00"/>
    <n v="1179349.75"/>
    <n v="839839.96"/>
    <s v="ZLIN"/>
    <n v="16"/>
    <n v="6"/>
    <n v="0"/>
    <n v="0"/>
    <s v=""/>
    <m/>
    <m/>
    <n v="63447.54"/>
    <n v="23195.870000000003"/>
    <s v="ZLIN"/>
    <n v="7"/>
    <n v="9"/>
  </r>
  <r>
    <s v="120501000243-0"/>
    <x v="24"/>
    <n v="342302"/>
    <m/>
    <s v="MONITOR LANZA CHORRO"/>
    <d v="2006-12-31T00:00:00"/>
    <n v="1179349.75"/>
    <n v="839839.96"/>
    <s v="ZLIN"/>
    <n v="16"/>
    <n v="6"/>
    <n v="0"/>
    <n v="0"/>
    <s v=""/>
    <m/>
    <m/>
    <n v="63447.54"/>
    <n v="23195.870000000003"/>
    <s v="ZLIN"/>
    <n v="7"/>
    <n v="9"/>
  </r>
  <r>
    <s v="120501000244-0"/>
    <x v="24"/>
    <n v="321201"/>
    <m/>
    <s v="MONITOR LANZA CHORRO"/>
    <d v="1995-10-01T00:00:00"/>
    <n v="19648602.609999999"/>
    <n v="18696767.18"/>
    <s v="ZLIN"/>
    <n v="24"/>
    <n v="1"/>
    <n v="0"/>
    <n v="0"/>
    <s v=""/>
    <m/>
    <m/>
    <n v="412129.19"/>
    <n v="285967.2"/>
    <s v="ZLIN"/>
    <n v="4"/>
    <n v="1"/>
  </r>
  <r>
    <s v="120501000245-0"/>
    <x v="24"/>
    <n v="322321"/>
    <m/>
    <s v="SISTEMA CONTRA INCENDIO"/>
    <d v="2006-11-30T00:00:00"/>
    <n v="13864434.130000001"/>
    <n v="8449569.3000000007"/>
    <s v="ZLIN"/>
    <n v="19"/>
    <n v="5"/>
    <n v="0"/>
    <n v="0"/>
    <s v=""/>
    <m/>
    <m/>
    <n v="1047391.1"/>
    <n v="280403.91999999993"/>
    <s v="ZLIN"/>
    <n v="10"/>
    <n v="7"/>
  </r>
  <r>
    <s v="120501000246-0"/>
    <x v="24"/>
    <n v="341202"/>
    <m/>
    <s v="RECIPIENTE"/>
    <d v="2005-06-30T00:00:00"/>
    <n v="1813059.76"/>
    <n v="1399400.48"/>
    <s v="ZLIN"/>
    <n v="17"/>
    <n v="2"/>
    <n v="0"/>
    <n v="0"/>
    <s v=""/>
    <m/>
    <m/>
    <n v="668521.32999999996"/>
    <n v="273852.11"/>
    <s v="ZLIN"/>
    <n v="6"/>
    <n v="11"/>
  </r>
  <r>
    <s v="120501000246-1"/>
    <x v="24"/>
    <n v="341202"/>
    <m/>
    <s v="RECIPIENTE"/>
    <d v="2005-06-30T00:00:00"/>
    <n v="755441.57"/>
    <n v="583083.53999999992"/>
    <s v="ZLIN"/>
    <n v="17"/>
    <n v="2"/>
    <n v="0"/>
    <n v="0"/>
    <s v=""/>
    <m/>
    <m/>
    <n v="278550.56"/>
    <n v="114105.04999999999"/>
    <s v="ZLIN"/>
    <n v="6"/>
    <n v="11"/>
  </r>
  <r>
    <s v="120501000247-0"/>
    <x v="24"/>
    <n v="341202"/>
    <m/>
    <s v="BOMBA"/>
    <d v="2005-06-30T00:00:00"/>
    <n v="4666707.07"/>
    <n v="3601972.9300000006"/>
    <s v="ZLIN"/>
    <n v="17"/>
    <n v="2"/>
    <n v="0"/>
    <n v="0"/>
    <s v=""/>
    <m/>
    <m/>
    <n v="1720733.81"/>
    <n v="704878.9"/>
    <s v="ZLIN"/>
    <n v="6"/>
    <n v="11"/>
  </r>
  <r>
    <s v="120501000247-1"/>
    <x v="24"/>
    <n v="341202"/>
    <m/>
    <s v="MOTOR"/>
    <d v="2005-06-30T00:00:00"/>
    <n v="4638768.1900000004"/>
    <n v="3580408.4600000004"/>
    <s v="ZLIN"/>
    <n v="17"/>
    <n v="2"/>
    <n v="0"/>
    <n v="0"/>
    <s v=""/>
    <m/>
    <m/>
    <n v="1710432.05"/>
    <n v="700658.92"/>
    <s v="ZLIN"/>
    <n v="6"/>
    <n v="11"/>
  </r>
  <r>
    <s v="120501000247-2"/>
    <x v="24"/>
    <n v="341202"/>
    <m/>
    <s v="VALVULA"/>
    <d v="2005-06-30T00:00:00"/>
    <n v="847492.99"/>
    <n v="654132.92999999993"/>
    <s v="ZLIN"/>
    <n v="17"/>
    <n v="2"/>
    <n v="0"/>
    <n v="0"/>
    <s v=""/>
    <m/>
    <m/>
    <n v="312492.26"/>
    <n v="128008.87"/>
    <s v="ZLIN"/>
    <n v="6"/>
    <n v="11"/>
  </r>
  <r>
    <s v="120501000247-3"/>
    <x v="24"/>
    <n v="341202"/>
    <m/>
    <s v="VALVULA"/>
    <d v="2005-06-30T00:00:00"/>
    <n v="714243.85"/>
    <n v="551285.31999999995"/>
    <s v="ZLIN"/>
    <n v="17"/>
    <n v="2"/>
    <n v="0"/>
    <n v="0"/>
    <s v=""/>
    <m/>
    <m/>
    <n v="263359.93"/>
    <n v="107882.38"/>
    <s v="ZLIN"/>
    <n v="6"/>
    <n v="11"/>
  </r>
  <r>
    <s v="120501000247-4"/>
    <x v="24"/>
    <n v="341202"/>
    <m/>
    <s v="RECIPIENTE"/>
    <d v="2005-06-30T00:00:00"/>
    <n v="150281"/>
    <n v="115993.58"/>
    <s v="ZLIN"/>
    <n v="17"/>
    <n v="2"/>
    <n v="0"/>
    <n v="0"/>
    <s v=""/>
    <m/>
    <m/>
    <n v="55412.43"/>
    <n v="22699.07"/>
    <s v="ZLIN"/>
    <n v="6"/>
    <n v="11"/>
  </r>
  <r>
    <s v="120501000247-5"/>
    <x v="24"/>
    <n v="341202"/>
    <m/>
    <s v="MANIFOLD"/>
    <d v="2005-06-30T00:00:00"/>
    <n v="7665824.2999999998"/>
    <n v="3433425.5300000003"/>
    <s v="ZLIN"/>
    <n v="29"/>
    <n v="7"/>
    <n v="0"/>
    <n v="0"/>
    <s v=""/>
    <m/>
    <m/>
    <n v="874226.26"/>
    <n v="128119.37"/>
    <s v="ZLIN"/>
    <n v="19"/>
    <n v="4"/>
  </r>
  <r>
    <s v="120501000247-6"/>
    <x v="24"/>
    <n v="341202"/>
    <m/>
    <s v="RECIPIENTE"/>
    <d v="2006-12-31T00:00:00"/>
    <n v="1554315"/>
    <n v="1290717.72"/>
    <s v="ZLIN"/>
    <n v="15"/>
    <n v="8"/>
    <n v="0"/>
    <n v="0"/>
    <s v=""/>
    <m/>
    <m/>
    <n v="431118.32"/>
    <n v="176602.69"/>
    <s v="ZLIN"/>
    <n v="6"/>
    <n v="11"/>
  </r>
  <r>
    <s v="120501000247-7"/>
    <x v="24"/>
    <n v="341202"/>
    <m/>
    <s v="PANEL"/>
    <d v="2005-06-30T00:00:00"/>
    <n v="299627941.16000003"/>
    <n v="294079275.59000003"/>
    <s v="ZLIN"/>
    <n v="13"/>
    <n v="6"/>
    <n v="0"/>
    <n v="0"/>
    <s v=""/>
    <m/>
    <m/>
    <n v="159861785.38999999"/>
    <n v="139366684.69999999"/>
    <s v="ZLIN"/>
    <n v="3"/>
    <n v="3"/>
  </r>
  <r>
    <s v="120501000248-0"/>
    <x v="24"/>
    <n v="341202"/>
    <m/>
    <s v="BOMBA"/>
    <d v="2005-06-30T00:00:00"/>
    <n v="19932294.859999999"/>
    <n v="15384635.359999999"/>
    <s v="ZLIN"/>
    <n v="17"/>
    <n v="2"/>
    <n v="0"/>
    <n v="0"/>
    <s v=""/>
    <m/>
    <m/>
    <n v="7349545.0499999998"/>
    <n v="3010657.0199999996"/>
    <s v="ZLIN"/>
    <n v="6"/>
    <n v="11"/>
  </r>
  <r>
    <s v="120501000248-1"/>
    <x v="24"/>
    <n v="341202"/>
    <m/>
    <s v="RECIPIENTE"/>
    <d v="2005-06-30T00:00:00"/>
    <n v="139915.67000000001"/>
    <n v="122909.35"/>
    <s v="ZLIN"/>
    <n v="15"/>
    <n v="1"/>
    <n v="0"/>
    <n v="0"/>
    <s v=""/>
    <m/>
    <m/>
    <n v="63317.04"/>
    <n v="37116.89"/>
    <s v="ZLIN"/>
    <n v="4"/>
    <n v="10"/>
  </r>
  <r>
    <s v="120501000248-2"/>
    <x v="24"/>
    <n v="341202"/>
    <m/>
    <s v="PANEL"/>
    <d v="2005-06-30T00:00:00"/>
    <n v="6518012.54"/>
    <n v="6397308.6100000003"/>
    <s v="ZLIN"/>
    <n v="13"/>
    <n v="6"/>
    <n v="0"/>
    <n v="0"/>
    <s v=""/>
    <m/>
    <m/>
    <n v="3477583.29"/>
    <n v="3031739.2800000003"/>
    <s v="ZLIN"/>
    <n v="3"/>
    <n v="3"/>
  </r>
  <r>
    <s v="120501000248-3"/>
    <x v="24"/>
    <n v="341202"/>
    <m/>
    <s v="VALVULA"/>
    <d v="2005-06-30T00:00:00"/>
    <n v="1295203.57"/>
    <n v="999695.95000000007"/>
    <s v="ZLIN"/>
    <n v="17"/>
    <n v="2"/>
    <n v="0"/>
    <n v="0"/>
    <s v=""/>
    <m/>
    <m/>
    <n v="477574.55"/>
    <n v="195632.94"/>
    <s v="ZLIN"/>
    <n v="6"/>
    <n v="11"/>
  </r>
  <r>
    <s v="120501000248-4"/>
    <x v="24"/>
    <n v="341202"/>
    <m/>
    <s v="VALVULA"/>
    <d v="2005-06-30T00:00:00"/>
    <n v="1499317.54"/>
    <n v="1157240.24"/>
    <s v="ZLIN"/>
    <n v="17"/>
    <n v="2"/>
    <n v="0"/>
    <n v="0"/>
    <s v=""/>
    <m/>
    <m/>
    <n v="552836.59"/>
    <n v="226463.18"/>
    <s v="ZLIN"/>
    <n v="6"/>
    <n v="11"/>
  </r>
  <r>
    <s v="120501000248-5"/>
    <x v="24"/>
    <n v="341202"/>
    <m/>
    <s v="VALVULA"/>
    <d v="2005-06-30T00:00:00"/>
    <n v="1909366.1"/>
    <n v="1473734.03"/>
    <s v="ZLIN"/>
    <n v="17"/>
    <n v="2"/>
    <n v="0"/>
    <n v="0"/>
    <s v=""/>
    <m/>
    <m/>
    <n v="704031.93"/>
    <n v="288398.62000000005"/>
    <s v="ZLIN"/>
    <n v="6"/>
    <n v="11"/>
  </r>
  <r>
    <s v="120501000248-6"/>
    <x v="24"/>
    <n v="341202"/>
    <m/>
    <s v="VALVULA"/>
    <d v="2005-06-30T00:00:00"/>
    <n v="1295203.57"/>
    <n v="999695.95000000007"/>
    <s v="ZLIN"/>
    <n v="17"/>
    <n v="2"/>
    <n v="0"/>
    <n v="0"/>
    <s v=""/>
    <m/>
    <m/>
    <n v="477574.55"/>
    <n v="195632.94"/>
    <s v="ZLIN"/>
    <n v="6"/>
    <n v="11"/>
  </r>
  <r>
    <s v="120501000248-7"/>
    <x v="24"/>
    <n v="341202"/>
    <m/>
    <s v="PANEL"/>
    <d v="2005-06-30T00:00:00"/>
    <n v="6518012.54"/>
    <n v="6397308.6100000003"/>
    <s v="ZLIN"/>
    <n v="13"/>
    <n v="6"/>
    <n v="0"/>
    <n v="0"/>
    <s v=""/>
    <m/>
    <m/>
    <n v="3477583.29"/>
    <n v="3031739.2800000003"/>
    <s v="ZLIN"/>
    <n v="3"/>
    <n v="3"/>
  </r>
  <r>
    <s v="120501000248-8"/>
    <x v="24"/>
    <n v="341202"/>
    <m/>
    <s v="MOTOR"/>
    <d v="2005-06-30T00:00:00"/>
    <n v="33824351.359999999"/>
    <n v="26107144.98"/>
    <s v="ZLIN"/>
    <n v="17"/>
    <n v="2"/>
    <n v="0"/>
    <n v="0"/>
    <s v=""/>
    <m/>
    <m/>
    <n v="12471900.300000001"/>
    <n v="5108971.2100000009"/>
    <s v="ZLIN"/>
    <n v="6"/>
    <n v="11"/>
  </r>
  <r>
    <s v="120501000248-9"/>
    <x v="24"/>
    <n v="341202"/>
    <m/>
    <s v="COBERTIZO"/>
    <d v="2005-06-30T00:00:00"/>
    <n v="5450688.54"/>
    <n v="2108660.52"/>
    <s v="ZLIN"/>
    <n v="34"/>
    <n v="3"/>
    <n v="0"/>
    <n v="0"/>
    <s v=""/>
    <m/>
    <m/>
    <n v="360103.12"/>
    <n v="42512.179999999993"/>
    <s v="ZLIN"/>
    <n v="24"/>
    <n v="0"/>
  </r>
  <r>
    <s v="120501000249-0"/>
    <x v="24"/>
    <n v="341202"/>
    <m/>
    <s v="RECIPIENTE"/>
    <d v="1999-12-31T00:00:00"/>
    <n v="1279211.93"/>
    <n v="1279211.93"/>
    <s v="ZLIN"/>
    <n v="18"/>
    <n v="9"/>
    <n v="0"/>
    <n v="0"/>
    <s v=""/>
    <m/>
    <m/>
    <n v="182985.39"/>
    <n v="172819.54"/>
    <s v="ZLIN"/>
    <n v="3"/>
    <n v="0"/>
  </r>
  <r>
    <s v="120501000250-0"/>
    <x v="24"/>
    <n v="341202"/>
    <m/>
    <s v="RECIPIENTE"/>
    <d v="1999-12-31T00:00:00"/>
    <n v="1458494.65"/>
    <n v="1458494.65"/>
    <s v="ZLIN"/>
    <n v="18"/>
    <n v="9"/>
    <n v="0"/>
    <n v="0"/>
    <s v=""/>
    <m/>
    <m/>
    <n v="208630.94"/>
    <n v="197040.33000000002"/>
    <s v="ZLIN"/>
    <n v="3"/>
    <n v="0"/>
  </r>
  <r>
    <s v="120501000250-1"/>
    <x v="24"/>
    <n v="341202"/>
    <m/>
    <s v="DIQUE"/>
    <d v="2005-06-30T00:00:00"/>
    <n v="1290776.04"/>
    <n v="226949.6100000001"/>
    <s v="ZLIN"/>
    <n v="81"/>
    <n v="3"/>
    <n v="0"/>
    <n v="0"/>
    <s v=""/>
    <m/>
    <m/>
    <n v="-128573.05"/>
    <n v="-5130.8600000000006"/>
    <s v="ZLIN"/>
    <n v="71"/>
    <n v="0"/>
  </r>
  <r>
    <s v="120501000251-0"/>
    <x v="24"/>
    <n v="341202"/>
    <m/>
    <s v="BOMBA"/>
    <d v="1999-12-31T00:00:00"/>
    <n v="3351141.6"/>
    <n v="3351141.6"/>
    <s v="ZLIN"/>
    <n v="18"/>
    <n v="9"/>
    <n v="0"/>
    <n v="0"/>
    <s v=""/>
    <m/>
    <m/>
    <n v="479365.37"/>
    <n v="452733.96"/>
    <s v="ZLIN"/>
    <n v="3"/>
    <n v="0"/>
  </r>
  <r>
    <s v="120501000251-1"/>
    <x v="24"/>
    <n v="341202"/>
    <m/>
    <s v="MOTOR"/>
    <d v="1999-12-31T00:00:00"/>
    <n v="907870.58"/>
    <n v="907870.58"/>
    <s v="ZLIN"/>
    <n v="18"/>
    <n v="9"/>
    <n v="0"/>
    <n v="0"/>
    <s v=""/>
    <m/>
    <m/>
    <n v="129866.7"/>
    <n v="122651.88"/>
    <s v="ZLIN"/>
    <n v="3"/>
    <n v="0"/>
  </r>
  <r>
    <s v="120501000251-2"/>
    <x v="24"/>
    <n v="341202"/>
    <m/>
    <s v="PANEL"/>
    <d v="1999-12-31T00:00:00"/>
    <n v="123539008.84999999"/>
    <n v="117283869.16"/>
    <s v="ZLIN"/>
    <n v="19"/>
    <n v="9"/>
    <n v="0"/>
    <n v="0"/>
    <s v=""/>
    <m/>
    <m/>
    <n v="12361768"/>
    <n v="8756252.3300000001"/>
    <s v="ZLIN"/>
    <n v="4"/>
    <n v="0"/>
  </r>
  <r>
    <s v="120501000252-0"/>
    <x v="24"/>
    <n v="341202"/>
    <m/>
    <s v="BOMBA"/>
    <d v="2013-04-30T00:00:00"/>
    <n v="8593831.6400000006"/>
    <n v="2356958.0600000005"/>
    <s v="ZLIN"/>
    <n v="19"/>
    <n v="9"/>
    <n v="0"/>
    <n v="0"/>
    <s v=""/>
    <m/>
    <m/>
    <n v="-298905.18"/>
    <n v="-48859.5"/>
    <s v="ZLIN"/>
    <n v="17"/>
    <n v="4"/>
  </r>
  <r>
    <s v="120501000252-1"/>
    <x v="24"/>
    <n v="341202"/>
    <m/>
    <s v="PANEL"/>
    <d v="2013-04-30T00:00:00"/>
    <n v="22241772.510000002"/>
    <n v="8167882.5600000024"/>
    <s v="ZLIN"/>
    <n v="14"/>
    <n v="9"/>
    <n v="0"/>
    <n v="0"/>
    <s v=""/>
    <m/>
    <m/>
    <n v="212591.14"/>
    <n v="48838.510000000009"/>
    <s v="ZLIN"/>
    <n v="12"/>
    <n v="4"/>
  </r>
  <r>
    <s v="120501000252-2"/>
    <x v="24"/>
    <n v="341202"/>
    <m/>
    <s v="RECIPIENTE"/>
    <d v="2013-04-30T00:00:00"/>
    <n v="468068.42"/>
    <n v="128373.20999999996"/>
    <s v="ZLIN"/>
    <n v="19"/>
    <n v="9"/>
    <n v="0"/>
    <n v="0"/>
    <s v=""/>
    <m/>
    <m/>
    <n v="-16280.06"/>
    <n v="-2661.16"/>
    <s v="ZLIN"/>
    <n v="17"/>
    <n v="4"/>
  </r>
  <r>
    <s v="120501000252-3"/>
    <x v="24"/>
    <n v="341202"/>
    <m/>
    <s v="MOTOR"/>
    <d v="2013-04-30T00:00:00"/>
    <n v="7982523.4100000001"/>
    <n v="2189299.67"/>
    <s v="ZLIN"/>
    <n v="19"/>
    <n v="9"/>
    <n v="0"/>
    <n v="0"/>
    <s v=""/>
    <m/>
    <m/>
    <n v="-277643.03999999998"/>
    <n v="-45383.959999999992"/>
    <s v="ZLIN"/>
    <n v="17"/>
    <n v="4"/>
  </r>
  <r>
    <s v="120501000253-0"/>
    <x v="24"/>
    <n v="341202"/>
    <m/>
    <s v="BOMBA"/>
    <d v="1995-12-31T00:00:00"/>
    <n v="3824216.03"/>
    <n v="3824216.03"/>
    <s v="ZLIN"/>
    <n v="22"/>
    <n v="9"/>
    <n v="0"/>
    <n v="0"/>
    <s v=""/>
    <m/>
    <m/>
    <n v="2042889.14"/>
    <n v="1929395.2999999998"/>
    <s v="ZLIN"/>
    <n v="3"/>
    <n v="0"/>
  </r>
  <r>
    <s v="120501000253-1"/>
    <x v="24"/>
    <n v="341202"/>
    <m/>
    <s v="PANEL"/>
    <d v="1995-12-31T00:00:00"/>
    <n v="5272337.04"/>
    <n v="5050343.9000000004"/>
    <s v="ZLIN"/>
    <n v="23"/>
    <n v="9"/>
    <n v="0"/>
    <n v="0"/>
    <s v=""/>
    <m/>
    <m/>
    <n v="2622127.0699999998"/>
    <n v="1857340.0099999998"/>
    <s v="ZLIN"/>
    <n v="4"/>
    <n v="0"/>
  </r>
  <r>
    <s v="120501000253-2"/>
    <x v="24"/>
    <n v="341202"/>
    <m/>
    <s v="RECIPIENTE"/>
    <d v="1995-12-31T00:00:00"/>
    <n v="57774.68"/>
    <n v="57774.68"/>
    <s v="ZLIN"/>
    <n v="22"/>
    <n v="9"/>
    <n v="0"/>
    <n v="0"/>
    <s v=""/>
    <m/>
    <m/>
    <n v="30863.14"/>
    <n v="29148.52"/>
    <s v="ZLIN"/>
    <n v="3"/>
    <n v="0"/>
  </r>
  <r>
    <s v="120501000253-3"/>
    <x v="24"/>
    <n v="341202"/>
    <m/>
    <s v="VALVULA"/>
    <d v="1995-12-31T00:00:00"/>
    <n v="211621.82"/>
    <n v="211621.82"/>
    <s v="ZLIN"/>
    <n v="22"/>
    <n v="9"/>
    <n v="0"/>
    <n v="0"/>
    <s v=""/>
    <m/>
    <m/>
    <n v="113047.99"/>
    <n v="106767.55"/>
    <s v="ZLIN"/>
    <n v="3"/>
    <n v="0"/>
  </r>
  <r>
    <s v="120501000253-4"/>
    <x v="24"/>
    <n v="341202"/>
    <m/>
    <s v="VALVULA"/>
    <d v="1995-12-31T00:00:00"/>
    <n v="138470.91"/>
    <n v="138470.91"/>
    <s v="ZLIN"/>
    <n v="22"/>
    <n v="9"/>
    <n v="0"/>
    <n v="0"/>
    <s v=""/>
    <m/>
    <m/>
    <n v="73970.899999999994"/>
    <n v="69861.409999999989"/>
    <s v="ZLIN"/>
    <n v="3"/>
    <n v="0"/>
  </r>
  <r>
    <s v="120501000253-5"/>
    <x v="24"/>
    <n v="341202"/>
    <m/>
    <s v="VALVULA"/>
    <d v="1995-12-31T00:00:00"/>
    <n v="211621.82"/>
    <n v="211621.82"/>
    <s v="ZLIN"/>
    <n v="22"/>
    <n v="9"/>
    <n v="0"/>
    <n v="0"/>
    <s v=""/>
    <m/>
    <m/>
    <n v="113047.99"/>
    <n v="106767.55"/>
    <s v="ZLIN"/>
    <n v="3"/>
    <n v="0"/>
  </r>
  <r>
    <s v="120501000253-6"/>
    <x v="24"/>
    <n v="341202"/>
    <m/>
    <s v="VALVULA"/>
    <d v="1995-12-31T00:00:00"/>
    <n v="244971.77"/>
    <n v="244971.77"/>
    <s v="ZLIN"/>
    <n v="22"/>
    <n v="9"/>
    <n v="0"/>
    <n v="0"/>
    <s v=""/>
    <m/>
    <m/>
    <n v="130863.47"/>
    <n v="123593.28"/>
    <s v="ZLIN"/>
    <n v="3"/>
    <n v="0"/>
  </r>
  <r>
    <s v="120501000253-7"/>
    <x v="24"/>
    <n v="341202"/>
    <m/>
    <s v="MOTOR"/>
    <d v="1995-12-31T00:00:00"/>
    <n v="121633909.19"/>
    <n v="121633909.19"/>
    <s v="ZLIN"/>
    <n v="22"/>
    <n v="9"/>
    <n v="0"/>
    <n v="0"/>
    <s v=""/>
    <m/>
    <m/>
    <n v="64976609.299999997"/>
    <n v="61366797.669999994"/>
    <s v="ZLIN"/>
    <n v="3"/>
    <n v="0"/>
  </r>
  <r>
    <s v="120501000254-0"/>
    <x v="24"/>
    <n v="342503"/>
    <m/>
    <s v="BOMBA"/>
    <d v="2015-10-01T00:00:00"/>
    <n v="1"/>
    <n v="1"/>
    <s v="ZLIN"/>
    <n v="0"/>
    <n v="1"/>
    <n v="0"/>
    <n v="0"/>
    <s v=""/>
    <m/>
    <m/>
    <n v="380751.3"/>
    <n v="269698.83999999997"/>
    <s v="ZLIN"/>
    <n v="4"/>
    <n v="0"/>
  </r>
  <r>
    <s v="120501000254-1"/>
    <x v="24"/>
    <n v="342503"/>
    <m/>
    <s v="RECIPIENTE"/>
    <d v="2015-10-01T00:00:00"/>
    <n v="1"/>
    <n v="1"/>
    <s v="ZLIN"/>
    <n v="0"/>
    <n v="1"/>
    <n v="0"/>
    <n v="0"/>
    <s v=""/>
    <m/>
    <m/>
    <n v="53046.400000000001"/>
    <n v="37574.53"/>
    <s v="ZLIN"/>
    <n v="4"/>
    <n v="0"/>
  </r>
  <r>
    <s v="120501000254-2"/>
    <x v="24"/>
    <n v="342503"/>
    <m/>
    <s v="RECIPIENTE"/>
    <d v="2015-10-01T00:00:00"/>
    <n v="1"/>
    <n v="1"/>
    <s v="ZLIN"/>
    <n v="0"/>
    <n v="1"/>
    <n v="0"/>
    <n v="0"/>
    <s v=""/>
    <m/>
    <m/>
    <n v="473025.99"/>
    <n v="335060.07999999996"/>
    <s v="ZLIN"/>
    <n v="4"/>
    <n v="0"/>
  </r>
  <r>
    <s v="120501000254-3"/>
    <x v="24"/>
    <n v="342503"/>
    <m/>
    <s v="MOTOR"/>
    <d v="2015-10-01T00:00:00"/>
    <n v="1"/>
    <n v="1"/>
    <s v="ZLIN"/>
    <n v="0"/>
    <n v="1"/>
    <n v="0"/>
    <n v="0"/>
    <s v=""/>
    <m/>
    <m/>
    <n v="37745.19"/>
    <n v="26736.18"/>
    <s v="ZLIN"/>
    <n v="4"/>
    <n v="0"/>
  </r>
  <r>
    <s v="120501000255-0"/>
    <x v="24"/>
    <n v="342503"/>
    <m/>
    <s v="BOMBA"/>
    <d v="1979-09-01T00:00:00"/>
    <n v="3361.94"/>
    <n v="3271.08"/>
    <s v="ZLIN"/>
    <n v="40"/>
    <n v="1"/>
    <n v="0"/>
    <n v="0"/>
    <s v=""/>
    <m/>
    <m/>
    <n v="407047.57"/>
    <n v="288325.36"/>
    <s v="ZLIN"/>
    <n v="4"/>
    <n v="0"/>
  </r>
  <r>
    <s v="120501000255-1"/>
    <x v="24"/>
    <n v="342503"/>
    <m/>
    <s v="VALVULA"/>
    <d v="1979-09-01T00:00:00"/>
    <n v="1446.42"/>
    <n v="1392.8500000000001"/>
    <s v="ZLIN"/>
    <n v="40"/>
    <n v="6"/>
    <n v="0"/>
    <n v="0"/>
    <s v=""/>
    <m/>
    <m/>
    <n v="175112.07"/>
    <n v="112336.05000000002"/>
    <s v="ZLIN"/>
    <n v="4"/>
    <n v="5"/>
  </r>
  <r>
    <s v="120501000255-2"/>
    <x v="24"/>
    <n v="342503"/>
    <m/>
    <s v="VALVULA"/>
    <d v="1979-09-01T00:00:00"/>
    <n v="1446.42"/>
    <n v="1392.8500000000001"/>
    <s v="ZLIN"/>
    <n v="40"/>
    <n v="6"/>
    <n v="0"/>
    <n v="0"/>
    <s v=""/>
    <m/>
    <m/>
    <n v="175112.07"/>
    <n v="112336.05000000002"/>
    <s v="ZLIN"/>
    <n v="4"/>
    <n v="5"/>
  </r>
  <r>
    <s v="120501000255-3"/>
    <x v="24"/>
    <n v="342503"/>
    <m/>
    <s v="MOTOR"/>
    <d v="1979-09-01T00:00:00"/>
    <n v="657.22"/>
    <n v="632.88"/>
    <s v="ZLIN"/>
    <n v="40"/>
    <n v="6"/>
    <n v="0"/>
    <n v="0"/>
    <s v=""/>
    <m/>
    <m/>
    <n v="79567.33"/>
    <n v="51043.19"/>
    <s v="ZLIN"/>
    <n v="4"/>
    <n v="5"/>
  </r>
  <r>
    <s v="120501000256-0"/>
    <x v="24"/>
    <n v="341202"/>
    <m/>
    <s v="BOMBA"/>
    <d v="2005-06-30T00:00:00"/>
    <n v="24940335.550000001"/>
    <n v="19250064.810000002"/>
    <s v="ZLIN"/>
    <n v="17"/>
    <n v="2"/>
    <n v="0"/>
    <n v="0"/>
    <s v=""/>
    <m/>
    <m/>
    <n v="9196137.2799999993"/>
    <n v="3767092.379999999"/>
    <s v="ZLIN"/>
    <n v="6"/>
    <n v="11"/>
  </r>
  <r>
    <s v="120501000256-1"/>
    <x v="24"/>
    <n v="341202"/>
    <m/>
    <s v="RECIPIENTE"/>
    <d v="2006-12-31T00:00:00"/>
    <n v="2018793"/>
    <n v="1963483.6"/>
    <s v="ZLIN"/>
    <n v="13"/>
    <n v="7"/>
    <n v="0"/>
    <n v="0"/>
    <s v=""/>
    <m/>
    <m/>
    <n v="932188.89"/>
    <n v="546455.56000000006"/>
    <s v="ZLIN"/>
    <n v="4"/>
    <n v="10"/>
  </r>
  <r>
    <s v="120501000256-2"/>
    <x v="24"/>
    <n v="341202"/>
    <m/>
    <s v="VALVULA"/>
    <d v="2005-06-30T00:00:00"/>
    <n v="847492.99"/>
    <n v="654132.92999999993"/>
    <s v="ZLIN"/>
    <n v="17"/>
    <n v="2"/>
    <n v="0"/>
    <n v="0"/>
    <s v=""/>
    <m/>
    <m/>
    <n v="5507579.1100000003"/>
    <n v="2256116.7400000002"/>
    <s v="ZLIN"/>
    <n v="6"/>
    <n v="11"/>
  </r>
  <r>
    <s v="120501000256-3"/>
    <x v="24"/>
    <n v="341202"/>
    <m/>
    <s v="RECIPIENTE"/>
    <d v="2005-06-30T00:00:00"/>
    <n v="203321.36"/>
    <n v="156932.49"/>
    <s v="ZLIN"/>
    <n v="17"/>
    <n v="2"/>
    <n v="0"/>
    <n v="0"/>
    <s v=""/>
    <m/>
    <m/>
    <n v="38577703.170000002"/>
    <n v="15802914.540000003"/>
    <s v="ZLIN"/>
    <n v="6"/>
    <n v="11"/>
  </r>
  <r>
    <s v="120501000256-4"/>
    <x v="24"/>
    <n v="341202"/>
    <m/>
    <s v="VALVULA"/>
    <d v="2005-06-30T00:00:00"/>
    <n v="1909366.1"/>
    <n v="1473734.03"/>
    <s v="ZLIN"/>
    <n v="17"/>
    <n v="2"/>
    <n v="0"/>
    <n v="0"/>
    <s v=""/>
    <m/>
    <m/>
    <n v="-105040.37"/>
    <n v="-43028.59"/>
    <s v="ZLIN"/>
    <n v="6"/>
    <n v="11"/>
  </r>
  <r>
    <s v="120501000256-5"/>
    <x v="24"/>
    <n v="341202"/>
    <m/>
    <s v="VALVULA"/>
    <d v="2005-06-30T00:00:00"/>
    <n v="1295203.57"/>
    <n v="999695.95000000007"/>
    <s v="ZLIN"/>
    <n v="17"/>
    <n v="2"/>
    <n v="0"/>
    <n v="0"/>
    <s v=""/>
    <m/>
    <m/>
    <n v="-354362.57"/>
    <n v="-145160.57"/>
    <s v="ZLIN"/>
    <n v="6"/>
    <n v="11"/>
  </r>
  <r>
    <s v="120501000256-6"/>
    <x v="24"/>
    <n v="341202"/>
    <m/>
    <s v="VALVULA"/>
    <d v="2005-06-30T00:00:00"/>
    <n v="1499317.54"/>
    <n v="1157240.24"/>
    <s v="ZLIN"/>
    <n v="17"/>
    <n v="2"/>
    <n v="0"/>
    <n v="0"/>
    <s v=""/>
    <m/>
    <m/>
    <n v="865264.62"/>
    <n v="354445.75"/>
    <s v="ZLIN"/>
    <n v="6"/>
    <n v="11"/>
  </r>
  <r>
    <s v="120501000256-7"/>
    <x v="24"/>
    <n v="341202"/>
    <m/>
    <s v="VALVULA"/>
    <d v="2005-06-30T00:00:00"/>
    <n v="1295203.57"/>
    <n v="999695.95000000007"/>
    <s v="ZLIN"/>
    <n v="17"/>
    <n v="2"/>
    <n v="0"/>
    <n v="0"/>
    <s v=""/>
    <m/>
    <m/>
    <n v="477574.55"/>
    <n v="195632.94"/>
    <s v="ZLIN"/>
    <n v="6"/>
    <n v="11"/>
  </r>
  <r>
    <s v="120501000256-8"/>
    <x v="24"/>
    <n v="341202"/>
    <m/>
    <s v="VALVULA"/>
    <d v="2005-06-30T00:00:00"/>
    <n v="847492.99"/>
    <n v="654132.92999999993"/>
    <s v="ZLIN"/>
    <n v="17"/>
    <n v="2"/>
    <n v="0"/>
    <n v="0"/>
    <s v=""/>
    <m/>
    <m/>
    <n v="809136.53"/>
    <n v="331453.52"/>
    <s v="ZLIN"/>
    <n v="6"/>
    <n v="11"/>
  </r>
  <r>
    <s v="120501000256-9"/>
    <x v="24"/>
    <n v="341202"/>
    <m/>
    <s v="VALVULA"/>
    <d v="2005-06-30T00:00:00"/>
    <n v="714243.85"/>
    <n v="551285.31999999995"/>
    <s v="ZLIN"/>
    <n v="17"/>
    <n v="2"/>
    <n v="0"/>
    <n v="0"/>
    <s v=""/>
    <m/>
    <m/>
    <n v="706010.19"/>
    <n v="289208.98999999993"/>
    <s v="ZLIN"/>
    <n v="6"/>
    <n v="11"/>
  </r>
  <r>
    <s v="120501000256-10"/>
    <x v="24"/>
    <n v="341202"/>
    <m/>
    <s v="MANIFOLD"/>
    <d v="2005-06-30T00:00:00"/>
    <n v="7665824.2999999998"/>
    <n v="3433425.5300000003"/>
    <s v="ZLIN"/>
    <n v="29"/>
    <n v="7"/>
    <n v="0"/>
    <n v="0"/>
    <s v=""/>
    <m/>
    <m/>
    <n v="-4320860.59"/>
    <n v="-633229.56999999983"/>
    <s v="ZLIN"/>
    <n v="19"/>
    <n v="4"/>
  </r>
  <r>
    <s v="120501000256-11"/>
    <x v="24"/>
    <n v="341202"/>
    <m/>
    <s v="MOTOR"/>
    <d v="2005-06-30T00:00:00"/>
    <n v="50736527.049999997"/>
    <n v="39160717.489999995"/>
    <s v="ZLIN"/>
    <n v="17"/>
    <n v="2"/>
    <n v="0"/>
    <n v="0"/>
    <s v=""/>
    <m/>
    <m/>
    <n v="-19405596.09"/>
    <n v="-7949280.3200000003"/>
    <s v="ZLIN"/>
    <n v="6"/>
    <n v="11"/>
  </r>
  <r>
    <s v="120501000257-0"/>
    <x v="24"/>
    <n v="341202"/>
    <m/>
    <s v="PANEL"/>
    <d v="2005-06-30T00:00:00"/>
    <n v="6518012.54"/>
    <n v="6397308.6100000003"/>
    <s v="ZLIN"/>
    <n v="13"/>
    <n v="6"/>
    <n v="0"/>
    <n v="0"/>
    <s v=""/>
    <m/>
    <m/>
    <n v="3477583.29"/>
    <n v="3031739.2800000003"/>
    <s v="ZLIN"/>
    <n v="3"/>
    <n v="3"/>
  </r>
  <r>
    <s v="120501000257-1"/>
    <x v="24"/>
    <n v="341202"/>
    <m/>
    <s v="PANEL"/>
    <d v="2005-06-30T00:00:00"/>
    <n v="6518012.54"/>
    <n v="6397308.6100000003"/>
    <s v="ZLIN"/>
    <n v="13"/>
    <n v="6"/>
    <n v="0"/>
    <n v="0"/>
    <s v=""/>
    <m/>
    <m/>
    <n v="3477583.29"/>
    <n v="3031739.2800000003"/>
    <s v="ZLIN"/>
    <n v="3"/>
    <n v="3"/>
  </r>
  <r>
    <s v="120501000258-0"/>
    <x v="24"/>
    <n v="341202"/>
    <m/>
    <s v="BOMBA"/>
    <d v="2005-06-30T00:00:00"/>
    <n v="288991.40999999997"/>
    <n v="288991.40999999997"/>
    <s v="ZLIN"/>
    <n v="13"/>
    <n v="3"/>
    <n v="0"/>
    <n v="0"/>
    <s v=""/>
    <m/>
    <m/>
    <n v="158394.13"/>
    <n v="149594.46"/>
    <s v="ZLIN"/>
    <n v="3"/>
    <n v="0"/>
  </r>
  <r>
    <s v="120501000258-1"/>
    <x v="24"/>
    <n v="341202"/>
    <m/>
    <s v="VALVULA"/>
    <d v="2005-06-30T00:00:00"/>
    <n v="44596.88"/>
    <n v="44596.88"/>
    <s v="ZLIN"/>
    <n v="13"/>
    <n v="3"/>
    <n v="0"/>
    <n v="0"/>
    <s v=""/>
    <m/>
    <m/>
    <n v="24443.22"/>
    <n v="23085.260000000002"/>
    <s v="ZLIN"/>
    <n v="3"/>
    <n v="0"/>
  </r>
  <r>
    <s v="120501000258-2"/>
    <x v="24"/>
    <n v="341202"/>
    <m/>
    <s v="PANEL"/>
    <d v="2005-06-30T00:00:00"/>
    <n v="3932997.77"/>
    <n v="3454953.84"/>
    <s v="ZLIN"/>
    <n v="15"/>
    <n v="1"/>
    <n v="0"/>
    <n v="0"/>
    <s v=""/>
    <m/>
    <m/>
    <n v="1779827.41"/>
    <n v="1043347.0999999999"/>
    <s v="ZLIN"/>
    <n v="4"/>
    <n v="10"/>
  </r>
  <r>
    <s v="120501000258-3"/>
    <x v="24"/>
    <n v="341202"/>
    <m/>
    <s v="MOTOR"/>
    <d v="2005-06-30T00:00:00"/>
    <n v="73526.649999999994"/>
    <n v="73526.649999999994"/>
    <s v="ZLIN"/>
    <n v="13"/>
    <n v="3"/>
    <n v="0"/>
    <n v="0"/>
    <s v=""/>
    <m/>
    <m/>
    <n v="40299.43"/>
    <n v="38060.57"/>
    <s v="ZLIN"/>
    <n v="3"/>
    <n v="0"/>
  </r>
  <r>
    <s v="120501000258-4"/>
    <x v="24"/>
    <n v="341202"/>
    <m/>
    <s v="COBERTIZO"/>
    <d v="1986-07-01T00:00:00"/>
    <n v="152.4"/>
    <n v="57.25"/>
    <s v="ZLIN"/>
    <n v="35"/>
    <n v="3"/>
    <n v="0"/>
    <n v="0"/>
    <s v=""/>
    <m/>
    <m/>
    <n v="1098563.55"/>
    <n v="518766.12"/>
    <s v="ZLIN"/>
    <n v="6"/>
    <n v="0"/>
  </r>
  <r>
    <s v="120501000259-0"/>
    <x v="24"/>
    <n v="341202"/>
    <m/>
    <s v="BOMBA"/>
    <d v="1990-12-01T00:00:00"/>
    <n v="4740042.1500000004"/>
    <n v="3094968.6700000004"/>
    <s v="ZLIN"/>
    <n v="42"/>
    <n v="6"/>
    <n v="0"/>
    <n v="0"/>
    <s v=""/>
    <m/>
    <m/>
    <n v="15632911.449999999"/>
    <n v="2507165.0499999989"/>
    <s v="ZLIN"/>
    <n v="17"/>
    <n v="8"/>
  </r>
  <r>
    <s v="120501000259-1"/>
    <x v="24"/>
    <n v="341202"/>
    <m/>
    <s v="VALVULA"/>
    <d v="1990-12-01T00:00:00"/>
    <n v="392637.5"/>
    <n v="256369.21"/>
    <s v="ZLIN"/>
    <n v="42"/>
    <n v="6"/>
    <n v="0"/>
    <n v="0"/>
    <s v=""/>
    <m/>
    <m/>
    <n v="1363742.99"/>
    <n v="218713.5"/>
    <s v="ZLIN"/>
    <n v="17"/>
    <n v="8"/>
  </r>
  <r>
    <s v="120501000259-2"/>
    <x v="24"/>
    <n v="341202"/>
    <m/>
    <s v="VALVULA"/>
    <d v="1990-12-01T00:00:00"/>
    <n v="217661"/>
    <n v="142119.84"/>
    <s v="ZLIN"/>
    <n v="42"/>
    <n v="6"/>
    <n v="0"/>
    <n v="0"/>
    <s v=""/>
    <m/>
    <m/>
    <n v="755999.28"/>
    <n v="121245.16000000003"/>
    <s v="ZLIN"/>
    <n v="17"/>
    <n v="8"/>
  </r>
  <r>
    <s v="120501000259-3"/>
    <x v="24"/>
    <n v="341202"/>
    <m/>
    <s v="VALVULA"/>
    <d v="1990-12-01T00:00:00"/>
    <n v="374407.77"/>
    <n v="244466.25"/>
    <s v="ZLIN"/>
    <n v="42"/>
    <n v="6"/>
    <n v="0"/>
    <n v="0"/>
    <s v=""/>
    <m/>
    <m/>
    <n v="1300425.8700000001"/>
    <n v="208558.8600000001"/>
    <s v="ZLIN"/>
    <n v="17"/>
    <n v="8"/>
  </r>
  <r>
    <s v="120501000259-4"/>
    <x v="24"/>
    <n v="341202"/>
    <m/>
    <s v="MOTOR"/>
    <d v="1990-12-01T00:00:00"/>
    <n v="1442758.82"/>
    <n v="942036.66000000015"/>
    <s v="ZLIN"/>
    <n v="42"/>
    <n v="6"/>
    <n v="0"/>
    <n v="0"/>
    <s v=""/>
    <m/>
    <m/>
    <n v="5011116.37"/>
    <n v="803669.61000000034"/>
    <s v="ZLIN"/>
    <n v="17"/>
    <n v="8"/>
  </r>
  <r>
    <s v="120501000260-0"/>
    <x v="24"/>
    <n v="342503"/>
    <m/>
    <s v="BOMBA"/>
    <d v="1995-12-31T00:00:00"/>
    <n v="108051.24"/>
    <n v="108051.24"/>
    <s v="ZLIN"/>
    <n v="22"/>
    <n v="9"/>
    <n v="0"/>
    <n v="0"/>
    <s v=""/>
    <m/>
    <m/>
    <n v="197680.2"/>
    <n v="186697.97"/>
    <s v="ZLIN"/>
    <n v="3"/>
    <n v="0"/>
  </r>
  <r>
    <s v="120501000260-1"/>
    <x v="24"/>
    <n v="342503"/>
    <m/>
    <s v="RECIPIENTE"/>
    <d v="1995-12-31T00:00:00"/>
    <n v="58254.66"/>
    <n v="58254.66"/>
    <s v="ZLIN"/>
    <n v="22"/>
    <n v="9"/>
    <n v="0"/>
    <n v="0"/>
    <s v=""/>
    <m/>
    <m/>
    <n v="106577.15"/>
    <n v="100656.2"/>
    <s v="ZLIN"/>
    <n v="3"/>
    <n v="0"/>
  </r>
  <r>
    <s v="120501000260-2"/>
    <x v="24"/>
    <n v="342503"/>
    <m/>
    <s v="MOTOR"/>
    <d v="1995-12-31T00:00:00"/>
    <n v="17499.79"/>
    <n v="17499.79"/>
    <s v="ZLIN"/>
    <n v="22"/>
    <n v="9"/>
    <n v="0"/>
    <n v="0"/>
    <s v=""/>
    <m/>
    <m/>
    <n v="32015.94"/>
    <n v="30237.279999999999"/>
    <s v="ZLIN"/>
    <n v="3"/>
    <n v="0"/>
  </r>
  <r>
    <s v="120501000261-0"/>
    <x v="24"/>
    <n v="341202"/>
    <m/>
    <s v="TANQUE"/>
    <d v="2012-09-30T00:00:00"/>
    <n v="7534610.5800000001"/>
    <n v="1832743.13"/>
    <s v="ZLIN"/>
    <n v="24"/>
    <n v="8"/>
    <n v="0"/>
    <n v="0"/>
    <s v=""/>
    <m/>
    <m/>
    <n v="1807161627.52"/>
    <n v="236321135.9000001"/>
    <s v="ZLIN"/>
    <n v="21"/>
    <n v="8"/>
  </r>
  <r>
    <s v="120501000261-1"/>
    <x v="24"/>
    <n v="341202"/>
    <m/>
    <s v="CIMENTACION TANQUE"/>
    <d v="2012-09-30T00:00:00"/>
    <n v="87140.85"/>
    <n v="7469.2200000000012"/>
    <s v="ZLIN"/>
    <n v="70"/>
    <n v="0"/>
    <n v="0"/>
    <n v="0"/>
    <s v=""/>
    <m/>
    <m/>
    <n v="20893318.27"/>
    <n v="883548.28000000119"/>
    <s v="ZLIN"/>
    <n v="67"/>
    <n v="0"/>
  </r>
  <r>
    <s v="120501000261-2"/>
    <x v="24"/>
    <n v="341202"/>
    <m/>
    <s v="DIQUE"/>
    <d v="2012-09-30T00:00:00"/>
    <n v="451043.18"/>
    <n v="36083.460000000021"/>
    <s v="ZLIN"/>
    <n v="75"/>
    <n v="0"/>
    <n v="0"/>
    <n v="0"/>
    <s v=""/>
    <m/>
    <m/>
    <n v="108142965.87"/>
    <n v="4255625.9800000042"/>
    <s v="ZLIN"/>
    <n v="72"/>
    <n v="0"/>
  </r>
  <r>
    <s v="120501000262-0"/>
    <x v="24"/>
    <n v="342503"/>
    <m/>
    <s v="BOMBA"/>
    <d v="2003-12-31T00:00:00"/>
    <n v="568861.65"/>
    <n v="488779.18000000005"/>
    <s v="ZLIN"/>
    <n v="17"/>
    <n v="2"/>
    <n v="0"/>
    <n v="0"/>
    <s v=""/>
    <m/>
    <m/>
    <n v="1639187.28"/>
    <n v="857421.04"/>
    <s v="ZLIN"/>
    <n v="5"/>
    <n v="5"/>
  </r>
  <r>
    <s v="120501000262-1"/>
    <x v="24"/>
    <n v="342503"/>
    <m/>
    <s v="VALVULA"/>
    <d v="2003-12-31T00:00:00"/>
    <n v="146408.19"/>
    <n v="125797.33"/>
    <s v="ZLIN"/>
    <n v="17"/>
    <n v="2"/>
    <n v="0"/>
    <n v="0"/>
    <s v=""/>
    <m/>
    <m/>
    <n v="421878.39"/>
    <n v="220674.85"/>
    <s v="ZLIN"/>
    <n v="5"/>
    <n v="5"/>
  </r>
  <r>
    <s v="120501000262-2"/>
    <x v="24"/>
    <n v="342503"/>
    <m/>
    <s v="VALVULA"/>
    <d v="2003-12-31T00:00:00"/>
    <n v="41349.39"/>
    <n v="35528.35"/>
    <s v="ZLIN"/>
    <n v="17"/>
    <n v="2"/>
    <n v="0"/>
    <n v="0"/>
    <s v=""/>
    <m/>
    <m/>
    <n v="119149.16"/>
    <n v="62324.18"/>
    <s v="ZLIN"/>
    <n v="5"/>
    <n v="5"/>
  </r>
  <r>
    <s v="120501000262-3"/>
    <x v="24"/>
    <n v="342503"/>
    <m/>
    <s v="MOTOR"/>
    <d v="2003-12-31T00:00:00"/>
    <n v="326525"/>
    <n v="280557.89"/>
    <s v="ZLIN"/>
    <n v="17"/>
    <n v="2"/>
    <n v="0"/>
    <n v="0"/>
    <s v=""/>
    <m/>
    <m/>
    <n v="940888.95"/>
    <n v="492157.29999999993"/>
    <s v="ZLIN"/>
    <n v="5"/>
    <n v="5"/>
  </r>
  <r>
    <s v="120501000263-0"/>
    <x v="24"/>
    <n v="342503"/>
    <m/>
    <s v="VALVULA"/>
    <d v="2008-11-30T00:00:00"/>
    <n v="86851541.439999998"/>
    <n v="58562753.649999999"/>
    <s v="ZLIN"/>
    <n v="14"/>
    <n v="7"/>
    <n v="0"/>
    <n v="0"/>
    <s v=""/>
    <m/>
    <m/>
    <n v="-37490390.810000002"/>
    <n v="-13706164.380000003"/>
    <s v="ZLIN"/>
    <n v="7"/>
    <n v="9"/>
  </r>
  <r>
    <s v="120501000263-1"/>
    <x v="24"/>
    <n v="342503"/>
    <m/>
    <s v="VALVULA"/>
    <d v="2008-11-30T00:00:00"/>
    <n v="26869625.120000001"/>
    <n v="15243345.020000001"/>
    <s v="ZLIN"/>
    <n v="17"/>
    <n v="4"/>
    <n v="0"/>
    <n v="0"/>
    <s v=""/>
    <m/>
    <m/>
    <n v="-13644784.52"/>
    <n v="-3681925.99"/>
    <s v="ZLIN"/>
    <n v="10"/>
    <n v="6"/>
  </r>
  <r>
    <s v="120501000263-2"/>
    <x v="24"/>
    <n v="342503"/>
    <m/>
    <s v="VALVULA"/>
    <d v="2008-11-30T00:00:00"/>
    <n v="36317357.640000001"/>
    <n v="24488275.440000001"/>
    <s v="ZLIN"/>
    <n v="14"/>
    <n v="7"/>
    <n v="0"/>
    <n v="0"/>
    <s v=""/>
    <m/>
    <m/>
    <n v="-15676773.359999999"/>
    <n v="-5731293.4900000002"/>
    <s v="ZLIN"/>
    <n v="7"/>
    <n v="9"/>
  </r>
  <r>
    <s v="120501000263-3"/>
    <x v="24"/>
    <n v="342503"/>
    <m/>
    <s v="VALVULA"/>
    <d v="2008-11-30T00:00:00"/>
    <n v="36317357.640000001"/>
    <n v="24488275.440000001"/>
    <s v="ZLIN"/>
    <n v="14"/>
    <n v="7"/>
    <n v="0"/>
    <n v="0"/>
    <s v=""/>
    <m/>
    <m/>
    <n v="-15676773.359999999"/>
    <n v="-5731293.4900000002"/>
    <s v="ZLIN"/>
    <n v="7"/>
    <n v="9"/>
  </r>
  <r>
    <s v="120501000263-4"/>
    <x v="24"/>
    <n v="342503"/>
    <m/>
    <s v="VALVULA"/>
    <d v="2008-11-30T00:00:00"/>
    <n v="7879684.3799999999"/>
    <n v="5313158.6099999994"/>
    <s v="ZLIN"/>
    <n v="14"/>
    <n v="7"/>
    <n v="0"/>
    <n v="0"/>
    <s v=""/>
    <m/>
    <m/>
    <n v="-3401349.5"/>
    <n v="-1243504.1200000001"/>
    <s v="ZLIN"/>
    <n v="7"/>
    <n v="9"/>
  </r>
  <r>
    <s v="120501000263-5"/>
    <x v="24"/>
    <n v="342503"/>
    <m/>
    <s v="VALVULA"/>
    <d v="2008-11-30T00:00:00"/>
    <n v="7581078.6900000004"/>
    <n v="5111813.07"/>
    <s v="ZLIN"/>
    <n v="14"/>
    <n v="7"/>
    <n v="0"/>
    <n v="0"/>
    <s v=""/>
    <m/>
    <m/>
    <n v="-3272453.17"/>
    <n v="-1196380.73"/>
    <s v="ZLIN"/>
    <n v="7"/>
    <n v="9"/>
  </r>
  <r>
    <s v="120501000264-0"/>
    <x v="24"/>
    <n v="342503"/>
    <m/>
    <s v="VALVULA"/>
    <d v="1968-06-01T00:00:00"/>
    <n v="9822.64"/>
    <n v="9806.3799999999992"/>
    <s v="ZLIN"/>
    <n v="50"/>
    <n v="4"/>
    <n v="0"/>
    <n v="0"/>
    <s v=""/>
    <m/>
    <m/>
    <n v="958156.86"/>
    <n v="904925.91999999993"/>
    <s v="ZLIN"/>
    <n v="3"/>
    <n v="0"/>
  </r>
  <r>
    <s v="120501000264-1"/>
    <x v="24"/>
    <n v="342503"/>
    <m/>
    <s v="VALVULA"/>
    <d v="1968-06-01T00:00:00"/>
    <n v="2217.2600000000002"/>
    <n v="2213.59"/>
    <s v="ZLIN"/>
    <n v="50"/>
    <n v="4"/>
    <n v="0"/>
    <n v="0"/>
    <s v=""/>
    <m/>
    <m/>
    <n v="216284.18"/>
    <n v="204268.38999999998"/>
    <s v="ZLIN"/>
    <n v="3"/>
    <n v="0"/>
  </r>
  <r>
    <s v="120501000264-2"/>
    <x v="24"/>
    <n v="342503"/>
    <m/>
    <s v="VALVULA"/>
    <d v="1968-06-01T00:00:00"/>
    <n v="4107.38"/>
    <n v="4100.58"/>
    <s v="ZLIN"/>
    <n v="50"/>
    <n v="4"/>
    <n v="0"/>
    <n v="0"/>
    <s v=""/>
    <m/>
    <m/>
    <n v="400657.54"/>
    <n v="378398.79"/>
    <s v="ZLIN"/>
    <n v="3"/>
    <n v="0"/>
  </r>
  <r>
    <s v="120501000264-3"/>
    <x v="24"/>
    <n v="342503"/>
    <m/>
    <s v="VALVULA"/>
    <d v="1968-06-01T00:00:00"/>
    <n v="4107.38"/>
    <n v="4100.58"/>
    <s v="ZLIN"/>
    <n v="50"/>
    <n v="4"/>
    <n v="0"/>
    <n v="0"/>
    <s v=""/>
    <m/>
    <m/>
    <n v="400657.54"/>
    <n v="378398.79"/>
    <s v="ZLIN"/>
    <n v="3"/>
    <n v="0"/>
  </r>
  <r>
    <s v="120501000264-4"/>
    <x v="24"/>
    <n v="342503"/>
    <m/>
    <s v="VALVULA"/>
    <d v="1968-06-01T00:00:00"/>
    <n v="891.17"/>
    <n v="889.69999999999993"/>
    <s v="ZLIN"/>
    <n v="50"/>
    <n v="4"/>
    <n v="0"/>
    <n v="0"/>
    <s v=""/>
    <m/>
    <m/>
    <n v="86929.65"/>
    <n v="82100.22"/>
    <s v="ZLIN"/>
    <n v="3"/>
    <n v="0"/>
  </r>
  <r>
    <s v="120501000264-5"/>
    <x v="24"/>
    <n v="342503"/>
    <m/>
    <s v="VALVULA"/>
    <d v="1968-06-01T00:00:00"/>
    <n v="891.17"/>
    <n v="889.69999999999993"/>
    <s v="ZLIN"/>
    <n v="50"/>
    <n v="4"/>
    <n v="0"/>
    <n v="0"/>
    <s v=""/>
    <m/>
    <m/>
    <n v="86929.65"/>
    <n v="82100.22"/>
    <s v="ZLIN"/>
    <n v="3"/>
    <n v="0"/>
  </r>
  <r>
    <s v="120501000265-0"/>
    <x v="24"/>
    <n v="342503"/>
    <m/>
    <s v="VALVULA"/>
    <d v="2008-11-30T00:00:00"/>
    <n v="86851541.439999998"/>
    <n v="58562753.649999999"/>
    <s v="ZLIN"/>
    <n v="14"/>
    <n v="7"/>
    <n v="0"/>
    <n v="0"/>
    <s v=""/>
    <m/>
    <m/>
    <n v="-37490390.810000002"/>
    <n v="-13706164.380000003"/>
    <s v="ZLIN"/>
    <n v="7"/>
    <n v="9"/>
  </r>
  <r>
    <s v="120501000265-1"/>
    <x v="24"/>
    <n v="342503"/>
    <m/>
    <s v="VALVULA"/>
    <d v="2008-11-30T00:00:00"/>
    <n v="19604948.129999999"/>
    <n v="13219336.459999999"/>
    <s v="ZLIN"/>
    <n v="14"/>
    <n v="7"/>
    <n v="0"/>
    <n v="0"/>
    <s v=""/>
    <m/>
    <m/>
    <n v="-8462684.1899999995"/>
    <n v="-3093884.5399999991"/>
    <s v="ZLIN"/>
    <n v="7"/>
    <n v="9"/>
  </r>
  <r>
    <s v="120501000265-2"/>
    <x v="24"/>
    <n v="342503"/>
    <m/>
    <s v="VALVULA"/>
    <d v="2008-11-30T00:00:00"/>
    <n v="36317357.640000001"/>
    <n v="24488275.440000001"/>
    <s v="ZLIN"/>
    <n v="14"/>
    <n v="7"/>
    <n v="0"/>
    <n v="0"/>
    <s v=""/>
    <m/>
    <m/>
    <n v="-15676773.359999999"/>
    <n v="-5731293.4900000002"/>
    <s v="ZLIN"/>
    <n v="7"/>
    <n v="9"/>
  </r>
  <r>
    <s v="120501000265-3"/>
    <x v="24"/>
    <n v="342503"/>
    <m/>
    <s v="VALVULA"/>
    <d v="2008-11-30T00:00:00"/>
    <n v="36317357.640000001"/>
    <n v="24488275.440000001"/>
    <s v="ZLIN"/>
    <n v="14"/>
    <n v="7"/>
    <n v="0"/>
    <n v="0"/>
    <s v=""/>
    <m/>
    <m/>
    <n v="-15676773.359999999"/>
    <n v="-5731293.4900000002"/>
    <s v="ZLIN"/>
    <n v="7"/>
    <n v="9"/>
  </r>
  <r>
    <s v="120501000265-4"/>
    <x v="24"/>
    <n v="342503"/>
    <m/>
    <s v="VALVULA"/>
    <d v="2008-11-30T00:00:00"/>
    <n v="7879684.3799999999"/>
    <n v="5313158.6099999994"/>
    <s v="ZLIN"/>
    <n v="14"/>
    <n v="7"/>
    <n v="0"/>
    <n v="0"/>
    <s v=""/>
    <m/>
    <m/>
    <n v="-3401349.5"/>
    <n v="-1243504.1200000001"/>
    <s v="ZLIN"/>
    <n v="7"/>
    <n v="9"/>
  </r>
  <r>
    <s v="120501000265-5"/>
    <x v="24"/>
    <n v="342503"/>
    <m/>
    <s v="VALVULA"/>
    <d v="2008-11-30T00:00:00"/>
    <n v="7879684.3799999999"/>
    <n v="5313158.6099999994"/>
    <s v="ZLIN"/>
    <n v="14"/>
    <n v="7"/>
    <n v="0"/>
    <n v="0"/>
    <s v=""/>
    <m/>
    <m/>
    <n v="-3401349.5"/>
    <n v="-1243504.1200000001"/>
    <s v="ZLIN"/>
    <n v="7"/>
    <n v="9"/>
  </r>
  <r>
    <s v="120501000266-0"/>
    <x v="24"/>
    <n v="342503"/>
    <m/>
    <s v="VALVULA"/>
    <d v="1968-06-01T00:00:00"/>
    <n v="9822.64"/>
    <n v="9806.3799999999992"/>
    <s v="ZLIN"/>
    <n v="50"/>
    <n v="4"/>
    <n v="0"/>
    <n v="0"/>
    <s v=""/>
    <m/>
    <m/>
    <n v="958156.86"/>
    <n v="904925.91999999993"/>
    <s v="ZLIN"/>
    <n v="3"/>
    <n v="0"/>
  </r>
  <r>
    <s v="120501000266-1"/>
    <x v="24"/>
    <n v="342503"/>
    <m/>
    <s v="VALVULA"/>
    <d v="1968-06-01T00:00:00"/>
    <n v="24319.22"/>
    <n v="21130.39"/>
    <s v="ZLIN"/>
    <n v="57"/>
    <n v="10"/>
    <n v="0"/>
    <n v="0"/>
    <s v=""/>
    <m/>
    <m/>
    <n v="2369265.58"/>
    <n v="639325.64000000013"/>
    <s v="ZLIN"/>
    <n v="10"/>
    <n v="6"/>
  </r>
  <r>
    <s v="120501000266-2"/>
    <x v="24"/>
    <n v="342503"/>
    <m/>
    <s v="VALVULA"/>
    <d v="1968-06-01T00:00:00"/>
    <n v="45050.34"/>
    <n v="39143.189999999995"/>
    <s v="ZLIN"/>
    <n v="57"/>
    <n v="10"/>
    <n v="0"/>
    <n v="0"/>
    <s v=""/>
    <m/>
    <m/>
    <n v="4388966.78"/>
    <n v="1184324.3800000004"/>
    <s v="ZLIN"/>
    <n v="10"/>
    <n v="6"/>
  </r>
  <r>
    <s v="120501000266-3"/>
    <x v="24"/>
    <n v="342503"/>
    <m/>
    <s v="VALVULA"/>
    <d v="1968-06-01T00:00:00"/>
    <n v="45050.34"/>
    <n v="39143.189999999995"/>
    <s v="ZLIN"/>
    <n v="57"/>
    <n v="10"/>
    <n v="0"/>
    <n v="0"/>
    <s v=""/>
    <m/>
    <m/>
    <n v="4388966.78"/>
    <n v="1184324.3800000004"/>
    <s v="ZLIN"/>
    <n v="10"/>
    <n v="6"/>
  </r>
  <r>
    <s v="120501000266-4"/>
    <x v="24"/>
    <n v="342503"/>
    <m/>
    <s v="VALVULA"/>
    <d v="1968-06-01T00:00:00"/>
    <n v="9774.4599999999991"/>
    <n v="8492.7599999999984"/>
    <s v="ZLIN"/>
    <n v="57"/>
    <n v="10"/>
    <n v="0"/>
    <n v="0"/>
    <s v=""/>
    <m/>
    <m/>
    <n v="952262.88"/>
    <n v="256959.81999999995"/>
    <s v="ZLIN"/>
    <n v="10"/>
    <n v="6"/>
  </r>
  <r>
    <s v="120501000266-5"/>
    <x v="24"/>
    <n v="342503"/>
    <m/>
    <s v="VALVULA"/>
    <d v="1968-06-01T00:00:00"/>
    <n v="9774.4599999999991"/>
    <n v="8492.7599999999984"/>
    <s v="ZLIN"/>
    <n v="57"/>
    <n v="10"/>
    <n v="0"/>
    <n v="0"/>
    <s v=""/>
    <m/>
    <m/>
    <n v="952262.88"/>
    <n v="256959.81999999995"/>
    <s v="ZLIN"/>
    <n v="10"/>
    <n v="6"/>
  </r>
  <r>
    <s v="120501000267-0"/>
    <x v="24"/>
    <n v="342503"/>
    <m/>
    <s v="VALVULA"/>
    <d v="1968-06-01T00:00:00"/>
    <n v="147350.20000000001"/>
    <n v="128029.04000000001"/>
    <s v="ZLIN"/>
    <n v="57"/>
    <n v="10"/>
    <n v="0"/>
    <n v="0"/>
    <s v=""/>
    <m/>
    <m/>
    <n v="14355386.890000001"/>
    <n v="3873675.8200000003"/>
    <s v="ZLIN"/>
    <n v="10"/>
    <n v="6"/>
  </r>
  <r>
    <s v="120501000267-1"/>
    <x v="24"/>
    <n v="342503"/>
    <m/>
    <s v="VALVULA"/>
    <d v="1968-06-01T00:00:00"/>
    <n v="24319.22"/>
    <n v="21130.39"/>
    <s v="ZLIN"/>
    <n v="57"/>
    <n v="10"/>
    <n v="0"/>
    <n v="0"/>
    <s v=""/>
    <m/>
    <m/>
    <n v="2369265.58"/>
    <n v="639325.64000000013"/>
    <s v="ZLIN"/>
    <n v="10"/>
    <n v="6"/>
  </r>
  <r>
    <s v="120501000267-2"/>
    <x v="24"/>
    <n v="342503"/>
    <m/>
    <s v="VALVULA"/>
    <d v="1968-06-01T00:00:00"/>
    <n v="45050.34"/>
    <n v="39143.189999999995"/>
    <s v="ZLIN"/>
    <n v="57"/>
    <n v="10"/>
    <n v="0"/>
    <n v="0"/>
    <s v=""/>
    <m/>
    <m/>
    <n v="4388966.78"/>
    <n v="1184324.3800000004"/>
    <s v="ZLIN"/>
    <n v="10"/>
    <n v="6"/>
  </r>
  <r>
    <s v="120501000267-3"/>
    <x v="24"/>
    <n v="342503"/>
    <m/>
    <s v="VALVULA"/>
    <d v="1968-06-01T00:00:00"/>
    <n v="45050.34"/>
    <n v="39143.189999999995"/>
    <s v="ZLIN"/>
    <n v="57"/>
    <n v="10"/>
    <n v="0"/>
    <n v="0"/>
    <s v=""/>
    <m/>
    <m/>
    <n v="4388966.78"/>
    <n v="1184324.3800000004"/>
    <s v="ZLIN"/>
    <n v="10"/>
    <n v="6"/>
  </r>
  <r>
    <s v="120501000267-4"/>
    <x v="24"/>
    <n v="342503"/>
    <m/>
    <s v="VALVULA"/>
    <d v="1968-06-01T00:00:00"/>
    <n v="9774.4599999999991"/>
    <n v="8492.7599999999984"/>
    <s v="ZLIN"/>
    <n v="57"/>
    <n v="10"/>
    <n v="0"/>
    <n v="0"/>
    <s v=""/>
    <m/>
    <m/>
    <n v="952262.88"/>
    <n v="256959.81999999995"/>
    <s v="ZLIN"/>
    <n v="10"/>
    <n v="6"/>
  </r>
  <r>
    <s v="120501000267-5"/>
    <x v="24"/>
    <n v="342503"/>
    <m/>
    <s v="VALVULA"/>
    <d v="1968-06-01T00:00:00"/>
    <n v="9774.4599999999991"/>
    <n v="8492.7599999999984"/>
    <s v="ZLIN"/>
    <n v="57"/>
    <n v="10"/>
    <n v="0"/>
    <n v="0"/>
    <s v=""/>
    <m/>
    <m/>
    <n v="952262.88"/>
    <n v="256959.81999999995"/>
    <s v="ZLIN"/>
    <n v="10"/>
    <n v="6"/>
  </r>
  <r>
    <s v="120501000268-0"/>
    <x v="24"/>
    <n v="342503"/>
    <m/>
    <s v="RECIPIENTE"/>
    <d v="1968-06-01T00:00:00"/>
    <n v="52994.69"/>
    <n v="46045.82"/>
    <s v="ZLIN"/>
    <n v="57"/>
    <n v="10"/>
    <n v="0"/>
    <n v="0"/>
    <s v=""/>
    <m/>
    <m/>
    <n v="5162933.72"/>
    <n v="1393172.5799999996"/>
    <s v="ZLIN"/>
    <n v="10"/>
    <n v="6"/>
  </r>
  <r>
    <s v="120501000269-0"/>
    <x v="24"/>
    <n v="342503"/>
    <m/>
    <s v="TABLERO"/>
    <d v="2015-10-01T00:00:00"/>
    <n v="1"/>
    <n v="1"/>
    <s v="ZLIN"/>
    <n v="0"/>
    <n v="1"/>
    <n v="0"/>
    <n v="0"/>
    <s v=""/>
    <m/>
    <m/>
    <n v="10469388.09"/>
    <n v="2825072.9799999995"/>
    <s v="ZLIN"/>
    <n v="10"/>
    <n v="6"/>
  </r>
  <r>
    <s v="120501000270-0"/>
    <x v="24"/>
    <n v="341202"/>
    <m/>
    <s v="TABLERO"/>
    <d v="2015-10-01T00:00:00"/>
    <n v="1"/>
    <n v="1"/>
    <s v="ZLIN"/>
    <n v="0"/>
    <n v="1"/>
    <n v="0"/>
    <n v="0"/>
    <s v=""/>
    <m/>
    <m/>
    <n v="6757190.4100000001"/>
    <n v="2768005.7"/>
    <s v="ZLIN"/>
    <n v="6"/>
    <n v="11"/>
  </r>
  <r>
    <s v="120501000271-0"/>
    <x v="24"/>
    <n v="341202"/>
    <m/>
    <s v="EXTINTOR DE CARRETILLA"/>
    <d v="2001-07-31T00:00:00"/>
    <n v="665192.43999999994"/>
    <n v="665192.43999999994"/>
    <s v="ZLIN"/>
    <n v="17"/>
    <n v="2"/>
    <n v="0"/>
    <n v="0"/>
    <s v=""/>
    <m/>
    <m/>
    <n v="355198.64"/>
    <n v="335465.38"/>
    <s v="ZLIN"/>
    <n v="3"/>
    <n v="0"/>
  </r>
  <r>
    <s v="120501000272-0"/>
    <x v="24"/>
    <n v="341202"/>
    <m/>
    <s v="CARRETILLA PORTATIL ESPUMA"/>
    <d v="2005-12-31T00:00:00"/>
    <n v="1603668"/>
    <n v="1141214.8900000001"/>
    <s v="ZLIN"/>
    <n v="17"/>
    <n v="11"/>
    <n v="0"/>
    <n v="0"/>
    <s v=""/>
    <m/>
    <m/>
    <n v="-306193.12"/>
    <n v="-106230.26999999999"/>
    <s v="ZLIN"/>
    <n v="8"/>
    <n v="2"/>
  </r>
  <r>
    <s v="120501000273-0"/>
    <x v="24"/>
    <n v="341202"/>
    <m/>
    <s v="CARRETILLA PORTATIL ESPUMA"/>
    <d v="2005-12-31T00:00:00"/>
    <n v="1261866"/>
    <n v="1237599.3500000001"/>
    <s v="ZLIN"/>
    <n v="13"/>
    <n v="0"/>
    <n v="0"/>
    <n v="0"/>
    <s v=""/>
    <m/>
    <m/>
    <n v="165698.95000000001"/>
    <n v="144455.49000000002"/>
    <s v="ZLIN"/>
    <n v="3"/>
    <n v="3"/>
  </r>
  <r>
    <s v="120501000274-0"/>
    <x v="24"/>
    <n v="342302"/>
    <m/>
    <s v="BOMBA"/>
    <d v="1991-12-01T00:00:00"/>
    <n v="76259.53"/>
    <n v="49553.3"/>
    <s v="ZLIN"/>
    <n v="41"/>
    <n v="2"/>
    <n v="0"/>
    <n v="0"/>
    <s v=""/>
    <m/>
    <m/>
    <n v="18948266.030000001"/>
    <n v="3097312.7100000009"/>
    <s v="ZLIN"/>
    <n v="17"/>
    <n v="4"/>
  </r>
  <r>
    <s v="120501000274-1"/>
    <x v="24"/>
    <n v="342302"/>
    <m/>
    <s v="MOTOR"/>
    <d v="1991-12-01T00:00:00"/>
    <n v="34690.15"/>
    <n v="22541.590000000004"/>
    <s v="ZLIN"/>
    <n v="41"/>
    <n v="2"/>
    <n v="0"/>
    <n v="0"/>
    <s v=""/>
    <m/>
    <m/>
    <n v="8619489.0700000003"/>
    <n v="1408954.9500000002"/>
    <s v="ZLIN"/>
    <n v="17"/>
    <n v="4"/>
  </r>
  <r>
    <s v="120501000275-0"/>
    <x v="24"/>
    <n v="342302"/>
    <m/>
    <s v="BOMBA"/>
    <d v="1984-09-01T00:00:00"/>
    <n v="51550.9"/>
    <n v="49372.700000000004"/>
    <s v="ZLIN"/>
    <n v="35"/>
    <n v="6"/>
    <n v="0"/>
    <n v="0"/>
    <s v=""/>
    <m/>
    <m/>
    <n v="7672373.04"/>
    <n v="4921899.6899999995"/>
    <s v="ZLIN"/>
    <n v="4"/>
    <n v="5"/>
  </r>
  <r>
    <s v="120501000275-1"/>
    <x v="24"/>
    <n v="342302"/>
    <m/>
    <s v="MOTOR"/>
    <d v="1984-09-01T00:00:00"/>
    <n v="15949.1"/>
    <n v="15275.19"/>
    <s v="ZLIN"/>
    <n v="35"/>
    <n v="6"/>
    <n v="0"/>
    <n v="0"/>
    <s v=""/>
    <m/>
    <m/>
    <n v="2373720.25"/>
    <n v="1522763.9300000002"/>
    <s v="ZLIN"/>
    <n v="4"/>
    <n v="5"/>
  </r>
  <r>
    <s v="120501000276-0"/>
    <x v="24"/>
    <n v="342302"/>
    <m/>
    <s v="BOMBA"/>
    <d v="1991-12-01T00:00:00"/>
    <n v="9612.5400000000009"/>
    <n v="8362.1200000000008"/>
    <s v="ZLIN"/>
    <n v="30"/>
    <n v="9"/>
    <n v="0"/>
    <n v="0"/>
    <s v=""/>
    <m/>
    <m/>
    <n v="2390326.65"/>
    <n v="979169.96"/>
    <s v="ZLIN"/>
    <n v="6"/>
    <n v="11"/>
  </r>
  <r>
    <s v="120501000276-1"/>
    <x v="24"/>
    <n v="342302"/>
    <m/>
    <s v="PANEL"/>
    <d v="1991-12-01T00:00:00"/>
    <n v="19953.669999999998"/>
    <n v="19708.089999999997"/>
    <s v="ZLIN"/>
    <n v="27"/>
    <n v="1"/>
    <n v="0"/>
    <n v="0"/>
    <s v=""/>
    <m/>
    <m/>
    <n v="4963932.1100000003"/>
    <n v="4327530.5600000005"/>
    <s v="ZLIN"/>
    <n v="3"/>
    <n v="3"/>
  </r>
  <r>
    <s v="120501000276-2"/>
    <x v="24"/>
    <n v="342302"/>
    <m/>
    <s v="MOTOR"/>
    <d v="1991-12-01T00:00:00"/>
    <n v="2445.67"/>
    <n v="2127.5300000000002"/>
    <s v="ZLIN"/>
    <n v="30"/>
    <n v="9"/>
    <n v="0"/>
    <n v="0"/>
    <s v=""/>
    <m/>
    <m/>
    <n v="608158.98"/>
    <n v="249125.37"/>
    <s v="ZLIN"/>
    <n v="6"/>
    <n v="11"/>
  </r>
  <r>
    <s v="120501000277-0"/>
    <x v="24"/>
    <n v="342302"/>
    <m/>
    <s v="PANEL"/>
    <d v="2015-10-01T00:00:00"/>
    <n v="1"/>
    <n v="1"/>
    <s v="ZLIN"/>
    <n v="0"/>
    <n v="1"/>
    <n v="0"/>
    <n v="0"/>
    <s v=""/>
    <m/>
    <m/>
    <n v="3902362.02"/>
    <n v="3685564.13"/>
    <s v="ZLIN"/>
    <n v="3"/>
    <n v="0"/>
  </r>
  <r>
    <s v="120501000278-0"/>
    <x v="24"/>
    <n v="342302"/>
    <m/>
    <s v="RECIPIENTE"/>
    <d v="1991-12-01T00:00:00"/>
    <n v="2649.14"/>
    <n v="2243.75"/>
    <s v="ZLIN"/>
    <n v="31"/>
    <n v="7"/>
    <n v="0"/>
    <n v="0"/>
    <s v=""/>
    <m/>
    <m/>
    <n v="658700.87"/>
    <n v="240815.38"/>
    <s v="ZLIN"/>
    <n v="7"/>
    <n v="9"/>
  </r>
  <r>
    <s v="120501000279-0"/>
    <x v="24"/>
    <n v="342302"/>
    <m/>
    <s v="RECIPIENTE"/>
    <d v="2015-10-01T00:00:00"/>
    <n v="1"/>
    <n v="1"/>
    <s v="ZLIN"/>
    <n v="0"/>
    <n v="1"/>
    <n v="0"/>
    <n v="0"/>
    <s v=""/>
    <m/>
    <m/>
    <n v="191375.21"/>
    <n v="180743.25"/>
    <s v="ZLIN"/>
    <n v="3"/>
    <n v="0"/>
  </r>
  <r>
    <s v="120501000279-1"/>
    <x v="24"/>
    <n v="342302"/>
    <m/>
    <s v="RECIPIENTE"/>
    <d v="2015-10-01T00:00:00"/>
    <n v="1"/>
    <n v="1"/>
    <s v="ZLIN"/>
    <n v="0"/>
    <n v="1"/>
    <n v="0"/>
    <n v="0"/>
    <s v=""/>
    <m/>
    <m/>
    <n v="191375.21"/>
    <n v="180743.25"/>
    <s v="ZLIN"/>
    <n v="3"/>
    <n v="0"/>
  </r>
  <r>
    <s v="120501000280-0"/>
    <x v="24"/>
    <n v="342302"/>
    <m/>
    <s v="MOTOBOMBA"/>
    <d v="2015-10-01T00:00:00"/>
    <n v="1"/>
    <n v="1"/>
    <s v="ZLIN"/>
    <n v="0"/>
    <n v="1"/>
    <n v="0"/>
    <n v="0"/>
    <s v=""/>
    <m/>
    <m/>
    <n v="85709.06"/>
    <n v="80947.45"/>
    <s v="ZLIN"/>
    <n v="3"/>
    <n v="0"/>
  </r>
  <r>
    <s v="120501000281-0"/>
    <x v="24"/>
    <n v="342302"/>
    <m/>
    <s v="BOMBA"/>
    <d v="1991-12-01T00:00:00"/>
    <n v="33301.040000000001"/>
    <n v="32004.89"/>
    <s v="ZLIN"/>
    <n v="27"/>
    <n v="10"/>
    <n v="0"/>
    <n v="0"/>
    <s v=""/>
    <m/>
    <m/>
    <n v="5794706.9199999999"/>
    <n v="4104584.07"/>
    <s v="ZLIN"/>
    <n v="4"/>
    <n v="0"/>
  </r>
  <r>
    <s v="120501000281-1"/>
    <x v="24"/>
    <n v="342302"/>
    <m/>
    <s v="RECIPIENTE"/>
    <d v="1991-12-01T00:00:00"/>
    <n v="197.97"/>
    <n v="190.26"/>
    <s v="ZLIN"/>
    <n v="27"/>
    <n v="10"/>
    <n v="0"/>
    <n v="0"/>
    <s v=""/>
    <m/>
    <m/>
    <n v="49244.59"/>
    <n v="34881.589999999997"/>
    <s v="ZLIN"/>
    <n v="4"/>
    <n v="0"/>
  </r>
  <r>
    <s v="120501000281-2"/>
    <x v="24"/>
    <n v="342302"/>
    <m/>
    <s v="PANEL"/>
    <d v="1991-12-01T00:00:00"/>
    <n v="4585.6400000000003"/>
    <n v="4571.4000000000005"/>
    <s v="ZLIN"/>
    <n v="26"/>
    <n v="10"/>
    <n v="0"/>
    <n v="0"/>
    <s v=""/>
    <m/>
    <m/>
    <n v="1140821.6299999999"/>
    <n v="1077442.6499999999"/>
    <s v="ZLIN"/>
    <n v="3"/>
    <n v="0"/>
  </r>
  <r>
    <s v="120501000281-3"/>
    <x v="24"/>
    <n v="342302"/>
    <m/>
    <s v="MOTOR"/>
    <d v="1991-12-01T00:00:00"/>
    <n v="203444.27"/>
    <n v="195525.78"/>
    <s v="ZLIN"/>
    <n v="27"/>
    <n v="10"/>
    <n v="0"/>
    <n v="0"/>
    <s v=""/>
    <m/>
    <m/>
    <n v="50606580.630000003"/>
    <n v="35846327.950000003"/>
    <s v="ZLIN"/>
    <n v="4"/>
    <n v="0"/>
  </r>
  <r>
    <s v="120501000282-0"/>
    <x v="24"/>
    <n v="342302"/>
    <m/>
    <s v="BOMBA"/>
    <d v="1991-12-01T00:00:00"/>
    <n v="23301.040000000001"/>
    <n v="22394.11"/>
    <s v="ZLIN"/>
    <n v="27"/>
    <n v="10"/>
    <n v="0"/>
    <n v="0"/>
    <s v=""/>
    <m/>
    <m/>
    <n v="5796114.0999999996"/>
    <n v="4105580.8199999994"/>
    <s v="ZLIN"/>
    <n v="4"/>
    <n v="0"/>
  </r>
  <r>
    <s v="120501000282-1"/>
    <x v="24"/>
    <n v="342302"/>
    <m/>
    <s v="RECIPIENTE"/>
    <d v="1991-12-01T00:00:00"/>
    <n v="197.97"/>
    <n v="190.26"/>
    <s v="ZLIN"/>
    <n v="27"/>
    <n v="10"/>
    <n v="0"/>
    <n v="0"/>
    <s v=""/>
    <m/>
    <m/>
    <n v="49244.59"/>
    <n v="34881.589999999997"/>
    <s v="ZLIN"/>
    <n v="4"/>
    <n v="0"/>
  </r>
  <r>
    <s v="120501000282-2"/>
    <x v="24"/>
    <n v="342302"/>
    <m/>
    <s v="PANEL"/>
    <d v="1991-12-01T00:00:00"/>
    <n v="4585.6400000000003"/>
    <n v="4571.4000000000005"/>
    <s v="ZLIN"/>
    <n v="26"/>
    <n v="10"/>
    <n v="0"/>
    <n v="0"/>
    <s v=""/>
    <m/>
    <m/>
    <n v="1140821.6299999999"/>
    <n v="1077442.6499999999"/>
    <s v="ZLIN"/>
    <n v="3"/>
    <n v="0"/>
  </r>
  <r>
    <s v="120501000282-3"/>
    <x v="24"/>
    <n v="342302"/>
    <m/>
    <s v="MOTOR"/>
    <d v="1991-12-01T00:00:00"/>
    <n v="203444.27"/>
    <n v="195525.78"/>
    <s v="ZLIN"/>
    <n v="27"/>
    <n v="10"/>
    <n v="0"/>
    <n v="0"/>
    <s v=""/>
    <m/>
    <m/>
    <n v="50606580.630000003"/>
    <n v="35846327.950000003"/>
    <s v="ZLIN"/>
    <n v="4"/>
    <n v="0"/>
  </r>
  <r>
    <s v="120501000283-0"/>
    <x v="24"/>
    <n v="342302"/>
    <m/>
    <s v="BOMBA CONTRA INCENDIOS"/>
    <d v="1998-10-31T00:00:00"/>
    <n v="874888.04"/>
    <n v="833060.73"/>
    <s v="ZLIN"/>
    <n v="20"/>
    <n v="11"/>
    <n v="0"/>
    <n v="0"/>
    <s v=""/>
    <m/>
    <m/>
    <n v="592082.92000000004"/>
    <n v="419392.07000000007"/>
    <s v="ZLIN"/>
    <n v="4"/>
    <n v="0"/>
  </r>
  <r>
    <s v="120501000283-1"/>
    <x v="24"/>
    <n v="342302"/>
    <m/>
    <s v="RECIPIENTE"/>
    <d v="1991-12-01T00:00:00"/>
    <n v="457.36"/>
    <n v="339.46000000000004"/>
    <s v="ZLIN"/>
    <n v="26"/>
    <n v="10"/>
    <n v="0"/>
    <n v="0"/>
    <s v=""/>
    <m/>
    <m/>
    <n v="113666.12"/>
    <n v="107351.34"/>
    <s v="ZLIN"/>
    <n v="3"/>
    <n v="0"/>
  </r>
  <r>
    <s v="120501000283-2"/>
    <x v="24"/>
    <n v="342302"/>
    <m/>
    <s v="PANEL"/>
    <d v="1991-12-01T00:00:00"/>
    <n v="4585.6400000000003"/>
    <n v="3403.6200000000003"/>
    <s v="ZLIN"/>
    <n v="26"/>
    <n v="10"/>
    <n v="0"/>
    <n v="0"/>
    <s v=""/>
    <m/>
    <m/>
    <n v="1139653.8500000001"/>
    <n v="1076339.75"/>
    <s v="ZLIN"/>
    <n v="3"/>
    <n v="0"/>
  </r>
  <r>
    <s v="120501000283-3"/>
    <x v="24"/>
    <n v="342302"/>
    <m/>
    <s v="MOTOR"/>
    <d v="1991-12-01T00:00:00"/>
    <n v="738.05"/>
    <n v="528.14"/>
    <s v="ZLIN"/>
    <n v="27"/>
    <n v="10"/>
    <n v="0"/>
    <n v="0"/>
    <s v=""/>
    <m/>
    <m/>
    <n v="183408.33"/>
    <n v="129914.22999999998"/>
    <s v="ZLIN"/>
    <n v="4"/>
    <n v="0"/>
  </r>
  <r>
    <s v="120501000284-0"/>
    <x v="24"/>
    <n v="342302"/>
    <m/>
    <s v="BOMBA"/>
    <d v="1991-12-01T00:00:00"/>
    <n v="27146.65"/>
    <n v="18078.990000000002"/>
    <s v="ZLIN"/>
    <n v="40"/>
    <n v="2"/>
    <n v="0"/>
    <n v="0"/>
    <s v=""/>
    <m/>
    <m/>
    <n v="6745543.3200000003"/>
    <n v="1170145.2800000003"/>
    <s v="ZLIN"/>
    <n v="16"/>
    <n v="4"/>
  </r>
  <r>
    <s v="120501000284-1"/>
    <x v="24"/>
    <n v="342302"/>
    <m/>
    <s v="PANEL"/>
    <d v="1991-12-01T00:00:00"/>
    <n v="68533.460000000006"/>
    <n v="52130.930000000008"/>
    <s v="ZLIN"/>
    <n v="35"/>
    <n v="2"/>
    <n v="0"/>
    <n v="0"/>
    <s v=""/>
    <m/>
    <m/>
    <n v="17035356.949999999"/>
    <n v="4258839.2399999984"/>
    <s v="ZLIN"/>
    <n v="11"/>
    <n v="4"/>
  </r>
  <r>
    <s v="120501000284-2"/>
    <x v="24"/>
    <n v="342302"/>
    <m/>
    <s v="RECIPIENTE"/>
    <d v="1991-12-01T00:00:00"/>
    <n v="8865.68"/>
    <n v="5904.2800000000007"/>
    <s v="ZLIN"/>
    <n v="40"/>
    <n v="2"/>
    <n v="0"/>
    <n v="0"/>
    <s v=""/>
    <m/>
    <m/>
    <n v="2202991.31"/>
    <n v="382151.55000000005"/>
    <s v="ZLIN"/>
    <n v="16"/>
    <n v="4"/>
  </r>
  <r>
    <s v="120501000284-3"/>
    <x v="24"/>
    <n v="342302"/>
    <m/>
    <s v="RECIPIENTE"/>
    <d v="1991-12-01T00:00:00"/>
    <n v="1182.8499999999999"/>
    <n v="787.78"/>
    <s v="ZLIN"/>
    <n v="40"/>
    <n v="2"/>
    <n v="0"/>
    <n v="0"/>
    <s v=""/>
    <m/>
    <m/>
    <n v="293920.21999999997"/>
    <n v="50986.169999999984"/>
    <s v="ZLIN"/>
    <n v="16"/>
    <n v="4"/>
  </r>
  <r>
    <s v="120501000284-4"/>
    <x v="24"/>
    <n v="342302"/>
    <m/>
    <s v="MOTOR"/>
    <d v="1991-12-01T00:00:00"/>
    <n v="25215.62"/>
    <n v="16792.97"/>
    <s v="ZLIN"/>
    <n v="40"/>
    <n v="2"/>
    <n v="0"/>
    <n v="0"/>
    <s v=""/>
    <m/>
    <m/>
    <n v="6265710.0800000001"/>
    <n v="1086908.8899999997"/>
    <s v="ZLIN"/>
    <n v="16"/>
    <n v="4"/>
  </r>
  <r>
    <s v="120501000284-5"/>
    <x v="24"/>
    <n v="342302"/>
    <m/>
    <s v="CASETA"/>
    <d v="1986-07-01T00:00:00"/>
    <n v="2639.48"/>
    <n v="990.97"/>
    <s v="ZLIN"/>
    <n v="71"/>
    <n v="3"/>
    <n v="0"/>
    <n v="0"/>
    <s v=""/>
    <m/>
    <m/>
    <n v="19026512.809999999"/>
    <n v="1283534.5999999978"/>
    <s v="ZLIN"/>
    <n v="42"/>
    <n v="0"/>
  </r>
  <r>
    <s v="120501000285-0"/>
    <x v="24"/>
    <n v="342302"/>
    <m/>
    <s v="RECIPIENTE"/>
    <d v="1991-12-01T00:00:00"/>
    <n v="11119.04"/>
    <n v="7404.9700000000012"/>
    <s v="ZLIN"/>
    <n v="40"/>
    <n v="2"/>
    <n v="0"/>
    <n v="0"/>
    <s v=""/>
    <m/>
    <m/>
    <n v="2762916.81"/>
    <n v="479281.48"/>
    <s v="ZLIN"/>
    <n v="16"/>
    <n v="4"/>
  </r>
  <r>
    <s v="120501000286-0"/>
    <x v="24"/>
    <n v="342302"/>
    <m/>
    <s v="RECIPIENTE"/>
    <d v="1991-12-01T00:00:00"/>
    <n v="1774.27"/>
    <n v="1181.5900000000001"/>
    <s v="ZLIN"/>
    <n v="40"/>
    <n v="2"/>
    <n v="0"/>
    <n v="0"/>
    <s v=""/>
    <m/>
    <m/>
    <n v="440880.24"/>
    <n v="76479.229999999981"/>
    <s v="ZLIN"/>
    <n v="16"/>
    <n v="4"/>
  </r>
  <r>
    <s v="120501000287-0"/>
    <x v="24"/>
    <n v="342302"/>
    <m/>
    <s v="BOMBA"/>
    <d v="1991-12-01T00:00:00"/>
    <n v="2386.96"/>
    <n v="2294.06"/>
    <s v="ZLIN"/>
    <n v="27"/>
    <n v="10"/>
    <n v="0"/>
    <n v="0"/>
    <s v=""/>
    <m/>
    <m/>
    <n v="593753.01"/>
    <n v="420575.04000000004"/>
    <s v="ZLIN"/>
    <n v="4"/>
    <n v="0"/>
  </r>
  <r>
    <s v="120501000287-1"/>
    <x v="24"/>
    <n v="342302"/>
    <m/>
    <s v="MOTOR"/>
    <d v="1991-12-01T00:00:00"/>
    <n v="431.19"/>
    <n v="414.4"/>
    <s v="ZLIN"/>
    <n v="27"/>
    <n v="10"/>
    <n v="0"/>
    <n v="0"/>
    <s v=""/>
    <m/>
    <m/>
    <n v="107257.62"/>
    <n v="75974.149999999994"/>
    <s v="ZLIN"/>
    <n v="4"/>
    <n v="0"/>
  </r>
  <r>
    <s v="120501000288-0"/>
    <x v="24"/>
    <n v="342302"/>
    <m/>
    <s v="MOTOBOMBA"/>
    <d v="2015-10-01T00:00:00"/>
    <n v="1"/>
    <n v="1"/>
    <s v="ZLIN"/>
    <n v="0"/>
    <n v="1"/>
    <n v="0"/>
    <n v="0"/>
    <s v=""/>
    <m/>
    <m/>
    <n v="772772.27"/>
    <n v="316557.31"/>
    <s v="ZLIN"/>
    <n v="6"/>
    <n v="11"/>
  </r>
  <r>
    <s v="120501000289-0"/>
    <x v="24"/>
    <n v="341202"/>
    <m/>
    <s v="EXTINTOR DE CARRETILLA"/>
    <d v="2011-10-28T00:00:00"/>
    <n v="186914.43"/>
    <n v="84775.37999999999"/>
    <s v="ZLIN"/>
    <n v="15"/>
    <n v="3"/>
    <n v="0"/>
    <n v="0"/>
    <s v=""/>
    <m/>
    <m/>
    <n v="377364.8"/>
    <n v="94341.19"/>
    <s v="ZLIN"/>
    <n v="11"/>
    <n v="4"/>
  </r>
  <r>
    <s v="120501000290-0"/>
    <x v="24"/>
    <n v="342302"/>
    <m/>
    <s v="RECIPIENTE"/>
    <d v="1991-12-01T00:00:00"/>
    <n v="2312.64"/>
    <n v="2011.82"/>
    <s v="ZLIN"/>
    <n v="30"/>
    <n v="9"/>
    <n v="0"/>
    <n v="0"/>
    <s v=""/>
    <m/>
    <m/>
    <n v="575079.22"/>
    <n v="235574.62"/>
    <s v="ZLIN"/>
    <n v="6"/>
    <n v="11"/>
  </r>
  <r>
    <s v="120501000291-0"/>
    <x v="24"/>
    <n v="341202"/>
    <m/>
    <s v="EXTINTOR DE CARRETILLA"/>
    <d v="2015-10-01T00:00:00"/>
    <n v="1"/>
    <n v="1"/>
    <s v="ZLIN"/>
    <n v="0"/>
    <n v="1"/>
    <n v="0"/>
    <n v="0"/>
    <s v=""/>
    <m/>
    <m/>
    <n v="149719.53"/>
    <n v="130524.72"/>
    <s v="ZLIN"/>
    <n v="3"/>
    <n v="3"/>
  </r>
  <r>
    <s v="120501000292-0"/>
    <x v="24"/>
    <n v="341202"/>
    <m/>
    <s v="CARRETILLA PORTATIL ESPUMA"/>
    <d v="2001-12-31T00:00:00"/>
    <n v="1036620.21"/>
    <n v="1021375.7999999999"/>
    <s v="ZLIN"/>
    <n v="17"/>
    <n v="0"/>
    <n v="0"/>
    <n v="0"/>
    <s v=""/>
    <m/>
    <m/>
    <n v="-38294.910000000003"/>
    <n v="-33385.310000000005"/>
    <s v="ZLIN"/>
    <n v="3"/>
    <n v="3"/>
  </r>
  <r>
    <s v="120501000293-0"/>
    <x v="24"/>
    <n v="341202"/>
    <m/>
    <s v="EXTINTOR DE CARRETILLA"/>
    <d v="2011-10-28T00:00:00"/>
    <n v="186914.43"/>
    <n v="79558.459999999992"/>
    <s v="ZLIN"/>
    <n v="16"/>
    <n v="3"/>
    <n v="0"/>
    <n v="0"/>
    <s v=""/>
    <m/>
    <m/>
    <n v="419555.06"/>
    <n v="96384.270000000019"/>
    <s v="ZLIN"/>
    <n v="12"/>
    <n v="4"/>
  </r>
  <r>
    <s v="120501000294-0"/>
    <x v="24"/>
    <n v="341202"/>
    <m/>
    <s v="EXTINTOR DE CARRETILLA"/>
    <d v="2015-10-01T00:00:00"/>
    <n v="1"/>
    <n v="1"/>
    <s v="ZLIN"/>
    <n v="0"/>
    <n v="1"/>
    <n v="0"/>
    <n v="0"/>
    <s v=""/>
    <m/>
    <m/>
    <n v="149719.53"/>
    <n v="130524.72"/>
    <s v="ZLIN"/>
    <n v="3"/>
    <n v="3"/>
  </r>
  <r>
    <s v="120501000294-1"/>
    <x v="24"/>
    <n v="341202"/>
    <m/>
    <s v="RECIPIENTE"/>
    <d v="2015-10-01T00:00:00"/>
    <n v="1"/>
    <n v="1"/>
    <s v="ZLIN"/>
    <n v="0"/>
    <n v="1"/>
    <n v="0"/>
    <n v="0"/>
    <s v=""/>
    <m/>
    <m/>
    <n v="87561.51"/>
    <n v="35868.569999999992"/>
    <s v="ZLIN"/>
    <n v="6"/>
    <n v="11"/>
  </r>
  <r>
    <s v="120501000295-0"/>
    <x v="24"/>
    <n v="321201"/>
    <m/>
    <s v="EXTINTOR DE CARRETILLA"/>
    <d v="2015-10-01T00:00:00"/>
    <n v="1"/>
    <n v="1"/>
    <s v="ZLIN"/>
    <n v="0"/>
    <n v="1"/>
    <n v="0"/>
    <n v="0"/>
    <s v=""/>
    <m/>
    <m/>
    <n v="464987.68"/>
    <n v="405373.87"/>
    <s v="ZLIN"/>
    <n v="3"/>
    <n v="3"/>
  </r>
  <r>
    <s v="120501000296-0"/>
    <x v="24"/>
    <n v="321201"/>
    <m/>
    <s v="EXTINTOR DE CARRETILLA"/>
    <d v="2007-11-30T00:00:00"/>
    <n v="992056"/>
    <n v="532922.64"/>
    <s v="ZLIN"/>
    <n v="20"/>
    <n v="2"/>
    <n v="0"/>
    <n v="0"/>
    <s v=""/>
    <m/>
    <m/>
    <n v="1185113.1000000001"/>
    <n v="272255.71000000008"/>
    <s v="ZLIN"/>
    <n v="12"/>
    <n v="4"/>
  </r>
  <r>
    <s v="120501000297-0"/>
    <x v="24"/>
    <n v="321201"/>
    <m/>
    <s v="EXTINTOR DE CARRETILLA"/>
    <d v="2007-11-30T00:00:00"/>
    <n v="992056"/>
    <n v="532922.64"/>
    <s v="ZLIN"/>
    <n v="20"/>
    <n v="2"/>
    <n v="0"/>
    <n v="0"/>
    <s v=""/>
    <m/>
    <m/>
    <n v="1185113.1000000001"/>
    <n v="272255.71000000008"/>
    <s v="ZLIN"/>
    <n v="12"/>
    <n v="4"/>
  </r>
  <r>
    <s v="120501000298-0"/>
    <x v="24"/>
    <n v="321201"/>
    <m/>
    <s v="EXTINTOR DE CARRETILLA"/>
    <d v="2007-11-30T00:00:00"/>
    <n v="992056"/>
    <n v="532922.64"/>
    <s v="ZLIN"/>
    <n v="20"/>
    <n v="2"/>
    <n v="0"/>
    <n v="0"/>
    <s v=""/>
    <m/>
    <m/>
    <n v="1185113.1000000001"/>
    <n v="272255.71000000008"/>
    <s v="ZLIN"/>
    <n v="12"/>
    <n v="4"/>
  </r>
  <r>
    <s v="120501000299-0"/>
    <x v="24"/>
    <n v="321201"/>
    <m/>
    <s v="EXTINTOR DE CARRETILLA"/>
    <d v="2011-10-28T00:00:00"/>
    <n v="186914.43"/>
    <n v="79558.459999999992"/>
    <s v="ZLIN"/>
    <n v="16"/>
    <n v="3"/>
    <n v="0"/>
    <n v="0"/>
    <s v=""/>
    <m/>
    <m/>
    <n v="349514.53"/>
    <n v="80293.88"/>
    <s v="ZLIN"/>
    <n v="12"/>
    <n v="4"/>
  </r>
  <r>
    <s v="120501000300-0"/>
    <x v="24"/>
    <n v="321201"/>
    <m/>
    <s v="EXTINTOR DE CARRETILLA"/>
    <d v="2011-10-28T00:00:00"/>
    <n v="186914.43"/>
    <n v="79558.459999999992"/>
    <s v="ZLIN"/>
    <n v="16"/>
    <n v="3"/>
    <n v="0"/>
    <n v="0"/>
    <s v=""/>
    <m/>
    <m/>
    <n v="349514.53"/>
    <n v="80293.88"/>
    <s v="ZLIN"/>
    <n v="12"/>
    <n v="4"/>
  </r>
  <r>
    <s v="120501000301-0"/>
    <x v="24"/>
    <n v="321201"/>
    <m/>
    <s v="CARRETILLA PORTATIL ESPUMA"/>
    <d v="2013-01-04T00:00:00"/>
    <n v="2369350.34"/>
    <n v="959022.74999999977"/>
    <s v="ZLIN"/>
    <n v="14"/>
    <n v="0"/>
    <n v="0"/>
    <n v="0"/>
    <s v=""/>
    <m/>
    <m/>
    <n v="-1375607.85"/>
    <n v="-343901.95000000007"/>
    <s v="ZLIN"/>
    <n v="11"/>
    <n v="4"/>
  </r>
  <r>
    <s v="120501000302-0"/>
    <x v="24"/>
    <n v="321201"/>
    <m/>
    <s v="EXTINTOR DE CARRETILLA"/>
    <d v="2011-10-28T00:00:00"/>
    <n v="186914.43"/>
    <n v="84775.37999999999"/>
    <s v="ZLIN"/>
    <n v="15"/>
    <n v="3"/>
    <n v="0"/>
    <n v="0"/>
    <s v=""/>
    <m/>
    <m/>
    <n v="1502443.9"/>
    <n v="375610.97"/>
    <s v="ZLIN"/>
    <n v="11"/>
    <n v="4"/>
  </r>
  <r>
    <s v="120501000303-0"/>
    <x v="24"/>
    <n v="321201"/>
    <m/>
    <s v="EXTINTOR DE CARRETILLA"/>
    <d v="2011-10-28T00:00:00"/>
    <n v="186914.43"/>
    <n v="84775.37999999999"/>
    <s v="ZLIN"/>
    <n v="15"/>
    <n v="3"/>
    <n v="0"/>
    <n v="0"/>
    <s v=""/>
    <m/>
    <m/>
    <n v="1502443.9"/>
    <n v="375610.97"/>
    <s v="ZLIN"/>
    <n v="11"/>
    <n v="4"/>
  </r>
  <r>
    <s v="120501000304-0"/>
    <x v="24"/>
    <n v="321201"/>
    <m/>
    <s v="EXTINTOR DE CARRETILLA"/>
    <d v="2011-10-28T00:00:00"/>
    <n v="186914.43"/>
    <n v="106992.4"/>
    <s v="ZLIN"/>
    <n v="12"/>
    <n v="1"/>
    <n v="0"/>
    <n v="0"/>
    <s v=""/>
    <m/>
    <m/>
    <n v="341237.44"/>
    <n v="118388.5"/>
    <s v="ZLIN"/>
    <n v="8"/>
    <n v="2"/>
  </r>
  <r>
    <s v="120501000305-0"/>
    <x v="24"/>
    <n v="321201"/>
    <m/>
    <s v="EXTINTOR DE CARRETILLA"/>
    <d v="2011-10-28T00:00:00"/>
    <n v="186914.43"/>
    <n v="79558.459999999992"/>
    <s v="ZLIN"/>
    <n v="16"/>
    <n v="3"/>
    <n v="0"/>
    <n v="0"/>
    <s v=""/>
    <m/>
    <m/>
    <n v="419555.06"/>
    <n v="96384.270000000019"/>
    <s v="ZLIN"/>
    <n v="12"/>
    <n v="4"/>
  </r>
  <r>
    <s v="120501000306-0"/>
    <x v="24"/>
    <n v="321201"/>
    <m/>
    <s v="EXTINTOR DE CARRETILLA"/>
    <d v="2015-10-01T00:00:00"/>
    <n v="1"/>
    <n v="1"/>
    <s v="ZLIN"/>
    <n v="0"/>
    <n v="1"/>
    <n v="0"/>
    <n v="0"/>
    <s v=""/>
    <m/>
    <m/>
    <n v="104704.64"/>
    <n v="74165.790000000008"/>
    <s v="ZLIN"/>
    <n v="4"/>
    <n v="0"/>
  </r>
  <r>
    <s v="120501000307-0"/>
    <x v="24"/>
    <n v="321201"/>
    <m/>
    <s v="EXTINTOR DE CARRETILLA"/>
    <d v="2015-10-01T00:00:00"/>
    <n v="1"/>
    <n v="1"/>
    <s v="ZLIN"/>
    <n v="0"/>
    <n v="1"/>
    <n v="0"/>
    <n v="0"/>
    <s v=""/>
    <m/>
    <m/>
    <n v="464987.68"/>
    <n v="329366.27"/>
    <s v="ZLIN"/>
    <n v="4"/>
    <n v="0"/>
  </r>
  <r>
    <s v="120501000308-0"/>
    <x v="24"/>
    <n v="321201"/>
    <m/>
    <s v="EXTINTOR DE CARRETILLA"/>
    <d v="2015-10-01T00:00:00"/>
    <n v="1"/>
    <n v="1"/>
    <s v="ZLIN"/>
    <n v="0"/>
    <n v="1"/>
    <n v="0"/>
    <n v="0"/>
    <s v=""/>
    <m/>
    <m/>
    <n v="464987.68"/>
    <n v="405373.87"/>
    <s v="ZLIN"/>
    <n v="3"/>
    <n v="3"/>
  </r>
  <r>
    <s v="120501000309-0"/>
    <x v="24"/>
    <n v="321201"/>
    <m/>
    <s v="EXTINTOR DE CARRETILLA"/>
    <d v="2011-10-28T00:00:00"/>
    <n v="186914.43"/>
    <n v="79558.459999999992"/>
    <s v="ZLIN"/>
    <n v="16"/>
    <n v="3"/>
    <n v="0"/>
    <n v="0"/>
    <s v=""/>
    <m/>
    <m/>
    <n v="1643680.05"/>
    <n v="377602.17999999993"/>
    <s v="ZLIN"/>
    <n v="12"/>
    <n v="4"/>
  </r>
  <r>
    <s v="120501000310-0"/>
    <x v="24"/>
    <n v="321201"/>
    <m/>
    <s v="EXTINTOR DE CARRETILLA"/>
    <d v="2011-10-28T00:00:00"/>
    <n v="186914.43"/>
    <n v="79558.459999999992"/>
    <s v="ZLIN"/>
    <n v="16"/>
    <n v="3"/>
    <n v="0"/>
    <n v="0"/>
    <s v=""/>
    <m/>
    <m/>
    <n v="1643680.05"/>
    <n v="377602.17999999993"/>
    <s v="ZLIN"/>
    <n v="12"/>
    <n v="4"/>
  </r>
  <r>
    <s v="120501000311-0"/>
    <x v="24"/>
    <n v="321201"/>
    <m/>
    <s v="EXTINTOR DE CARRETILLA"/>
    <d v="2006-07-31T00:00:00"/>
    <n v="2337010"/>
    <n v="2289956.11"/>
    <s v="ZLIN"/>
    <n v="12"/>
    <n v="5"/>
    <n v="0"/>
    <n v="0"/>
    <s v=""/>
    <m/>
    <m/>
    <n v="-430611.82"/>
    <n v="-375405.18"/>
    <s v="ZLIN"/>
    <n v="3"/>
    <n v="3"/>
  </r>
  <r>
    <s v="120501000312-0"/>
    <x v="24"/>
    <n v="322201"/>
    <m/>
    <s v="RECIPIENTE"/>
    <d v="1989-11-01T00:00:00"/>
    <n v="3005.21"/>
    <n v="2920.8"/>
    <s v="ZLIN"/>
    <n v="29"/>
    <n v="8"/>
    <n v="0"/>
    <n v="0"/>
    <s v=""/>
    <m/>
    <m/>
    <n v="139171.06"/>
    <n v="105151.45999999999"/>
    <s v="ZLIN"/>
    <n v="3"/>
    <n v="9"/>
  </r>
  <r>
    <s v="120501000312-1"/>
    <x v="24"/>
    <n v="322201"/>
    <m/>
    <s v="RECIPIENTE"/>
    <d v="1989-11-01T00:00:00"/>
    <n v="2103.65"/>
    <n v="2044.5600000000002"/>
    <s v="ZLIN"/>
    <n v="29"/>
    <n v="8"/>
    <n v="0"/>
    <n v="0"/>
    <s v=""/>
    <m/>
    <m/>
    <n v="97419.75"/>
    <n v="73606.03"/>
    <s v="ZLIN"/>
    <n v="3"/>
    <n v="9"/>
  </r>
  <r>
    <s v="120501000313-0"/>
    <x v="24"/>
    <n v="322201"/>
    <m/>
    <s v="RECIPIENTE"/>
    <d v="1989-11-01T00:00:00"/>
    <n v="17430.22"/>
    <n v="16940.61"/>
    <s v="ZLIN"/>
    <n v="29"/>
    <n v="8"/>
    <n v="0"/>
    <n v="0"/>
    <s v=""/>
    <m/>
    <m/>
    <n v="807192.08"/>
    <n v="609878.46"/>
    <s v="ZLIN"/>
    <n v="3"/>
    <n v="9"/>
  </r>
  <r>
    <s v="120501000314-0"/>
    <x v="24"/>
    <n v="322201"/>
    <m/>
    <s v="RECIPIENTE"/>
    <d v="1989-11-01T00:00:00"/>
    <n v="57503.8"/>
    <n v="38335.9"/>
    <s v="ZLIN"/>
    <n v="43"/>
    <n v="3"/>
    <n v="0"/>
    <n v="0"/>
    <s v=""/>
    <m/>
    <m/>
    <n v="2647168.86"/>
    <n v="432710.29000000004"/>
    <s v="ZLIN"/>
    <n v="17"/>
    <n v="4"/>
  </r>
  <r>
    <s v="120501000314-1"/>
    <x v="24"/>
    <n v="322201"/>
    <m/>
    <s v="DIQUE"/>
    <d v="1989-11-01T00:00:00"/>
    <n v="14397.7"/>
    <n v="5541.2000000000007"/>
    <s v="ZLIN"/>
    <n v="74"/>
    <n v="11"/>
    <n v="0"/>
    <n v="0"/>
    <s v=""/>
    <m/>
    <m/>
    <n v="659134.80000000005"/>
    <n v="38113.239999999991"/>
    <s v="ZLIN"/>
    <n v="49"/>
    <n v="0"/>
  </r>
  <r>
    <s v="120501000315-0"/>
    <x v="24"/>
    <n v="322201"/>
    <m/>
    <s v="BOMBA"/>
    <d v="1989-11-01T00:00:00"/>
    <n v="119507.78"/>
    <n v="79671.86"/>
    <s v="ZLIN"/>
    <n v="43"/>
    <n v="3"/>
    <n v="0"/>
    <n v="0"/>
    <s v=""/>
    <m/>
    <m/>
    <n v="5501501.5700000003"/>
    <n v="899283.91000000015"/>
    <s v="ZLIN"/>
    <n v="17"/>
    <n v="4"/>
  </r>
  <r>
    <s v="120501000315-1"/>
    <x v="24"/>
    <n v="322201"/>
    <m/>
    <s v="PANEL ELECTRICO"/>
    <d v="1989-11-01T00:00:00"/>
    <n v="358361.89"/>
    <n v="270137.75"/>
    <s v="ZLIN"/>
    <n v="38"/>
    <n v="3"/>
    <n v="0"/>
    <n v="0"/>
    <s v=""/>
    <m/>
    <m/>
    <n v="16525233.289999999"/>
    <n v="3796337.379999999"/>
    <s v="ZLIN"/>
    <n v="12"/>
    <n v="4"/>
  </r>
  <r>
    <s v="120501000315-2"/>
    <x v="24"/>
    <n v="322201"/>
    <m/>
    <s v="MOTOR"/>
    <d v="1989-11-01T00:00:00"/>
    <n v="30405.77"/>
    <n v="20270.489999999998"/>
    <s v="ZLIN"/>
    <n v="43"/>
    <n v="3"/>
    <n v="0"/>
    <n v="0"/>
    <s v=""/>
    <m/>
    <m/>
    <n v="1399719.8"/>
    <n v="228800.3600000001"/>
    <s v="ZLIN"/>
    <n v="17"/>
    <n v="4"/>
  </r>
  <r>
    <s v="120501000316-0"/>
    <x v="24"/>
    <n v="322201"/>
    <m/>
    <s v="BOMBA"/>
    <d v="1989-11-01T00:00:00"/>
    <n v="52492.61"/>
    <n v="40541.14"/>
    <s v="ZLIN"/>
    <n v="37"/>
    <n v="4"/>
    <n v="0"/>
    <n v="0"/>
    <s v=""/>
    <m/>
    <m/>
    <n v="2421481.21"/>
    <n v="600951.54"/>
    <s v="ZLIN"/>
    <n v="11"/>
    <n v="5"/>
  </r>
  <r>
    <s v="120501000316-1"/>
    <x v="24"/>
    <n v="322201"/>
    <m/>
    <s v="PANEL ELECTRICO"/>
    <d v="1989-11-01T00:00:00"/>
    <n v="361290.3"/>
    <n v="314086.53999999998"/>
    <s v="ZLIN"/>
    <n v="33"/>
    <n v="2"/>
    <n v="0"/>
    <n v="0"/>
    <s v=""/>
    <m/>
    <m/>
    <n v="16697911.619999999"/>
    <n v="6525620.629999999"/>
    <s v="ZLIN"/>
    <n v="7"/>
    <n v="3"/>
  </r>
  <r>
    <s v="120501000316-2"/>
    <x v="24"/>
    <n v="322201"/>
    <m/>
    <s v="MOTOR"/>
    <d v="1989-11-01T00:00:00"/>
    <n v="8836.48"/>
    <n v="6824.57"/>
    <s v="ZLIN"/>
    <n v="37"/>
    <n v="4"/>
    <n v="0"/>
    <n v="0"/>
    <s v=""/>
    <m/>
    <m/>
    <n v="407626.15"/>
    <n v="101162.69"/>
    <s v="ZLIN"/>
    <n v="11"/>
    <n v="5"/>
  </r>
  <r>
    <s v="120501000317-0"/>
    <x v="24"/>
    <n v="322201"/>
    <m/>
    <s v="PANEL ELECTRICO"/>
    <d v="1989-11-01T00:00:00"/>
    <n v="140669.29"/>
    <n v="113453.55"/>
    <s v="ZLIN"/>
    <n v="35"/>
    <n v="9"/>
    <n v="0"/>
    <n v="0"/>
    <s v=""/>
    <m/>
    <m/>
    <n v="6493405.4500000002"/>
    <n v="1870981.2400000002"/>
    <s v="ZLIN"/>
    <n v="9"/>
    <n v="10"/>
  </r>
  <r>
    <s v="120501000318-0"/>
    <x v="24"/>
    <n v="322201"/>
    <m/>
    <s v="PANEL DE CONTROL"/>
    <d v="1989-11-01T00:00:00"/>
    <n v="24981.83"/>
    <n v="20148.5"/>
    <s v="ZLIN"/>
    <n v="35"/>
    <n v="9"/>
    <n v="0"/>
    <n v="0"/>
    <s v=""/>
    <m/>
    <m/>
    <n v="1153180.98"/>
    <n v="332272.48"/>
    <s v="ZLIN"/>
    <n v="9"/>
    <n v="10"/>
  </r>
  <r>
    <s v="120501000319-0"/>
    <x v="24"/>
    <n v="322201"/>
    <m/>
    <s v="BOMBA"/>
    <d v="1989-11-01T00:00:00"/>
    <n v="42768.7"/>
    <n v="41567.329999999994"/>
    <s v="ZLIN"/>
    <n v="29"/>
    <n v="8"/>
    <n v="0"/>
    <n v="0"/>
    <s v=""/>
    <m/>
    <m/>
    <n v="1980614.96"/>
    <n v="1496464.64"/>
    <s v="ZLIN"/>
    <n v="3"/>
    <n v="9"/>
  </r>
  <r>
    <s v="120501000319-1"/>
    <x v="24"/>
    <n v="322201"/>
    <m/>
    <s v="MOTOR"/>
    <d v="1989-11-01T00:00:00"/>
    <n v="19435.240000000002"/>
    <n v="18889.300000000003"/>
    <s v="ZLIN"/>
    <n v="29"/>
    <n v="8"/>
    <n v="0"/>
    <n v="0"/>
    <s v=""/>
    <m/>
    <m/>
    <n v="900044.64"/>
    <n v="680033.73"/>
    <s v="ZLIN"/>
    <n v="3"/>
    <n v="9"/>
  </r>
  <r>
    <s v="120501000320-0"/>
    <x v="24"/>
    <n v="322201"/>
    <m/>
    <s v="BOMBA"/>
    <d v="2012-09-30T00:00:00"/>
    <n v="14389933.68"/>
    <n v="6395526.0699999994"/>
    <s v="ZLIN"/>
    <n v="13"/>
    <n v="6"/>
    <n v="0"/>
    <n v="0"/>
    <s v=""/>
    <m/>
    <m/>
    <n v="7091475.0899999999"/>
    <n v="1913572.6399999997"/>
    <s v="ZLIN"/>
    <n v="10"/>
    <n v="6"/>
  </r>
  <r>
    <s v="120501000320-1"/>
    <x v="24"/>
    <n v="322201"/>
    <m/>
    <s v="RECIPIENTE"/>
    <d v="1989-11-01T00:00:00"/>
    <n v="5618.67"/>
    <n v="925.73999999999978"/>
    <s v="ZLIN"/>
    <n v="36"/>
    <n v="5"/>
    <n v="0"/>
    <n v="0"/>
    <s v=""/>
    <m/>
    <m/>
    <n v="255764.47"/>
    <n v="69015.81"/>
    <s v="ZLIN"/>
    <n v="10"/>
    <n v="6"/>
  </r>
  <r>
    <s v="120501000320-2"/>
    <x v="24"/>
    <n v="322201"/>
    <m/>
    <s v="MOTOR"/>
    <d v="1989-11-01T00:00:00"/>
    <n v="589672.6"/>
    <n v="97154.289999999979"/>
    <s v="ZLIN"/>
    <n v="36"/>
    <n v="5"/>
    <n v="0"/>
    <n v="0"/>
    <s v=""/>
    <m/>
    <m/>
    <n v="26842176.059999999"/>
    <n v="7243126.8699999973"/>
    <s v="ZLIN"/>
    <n v="10"/>
    <n v="6"/>
  </r>
  <r>
    <s v="120501000321-0"/>
    <x v="24"/>
    <n v="321201"/>
    <m/>
    <s v="EXTINTOR DE CARRETILLA"/>
    <d v="2014-08-31T00:00:00"/>
    <n v="142557.74"/>
    <n v="69853.299999999988"/>
    <s v="ZLIN"/>
    <n v="8"/>
    <n v="4"/>
    <n v="0"/>
    <n v="0"/>
    <s v=""/>
    <m/>
    <m/>
    <n v="343813.6"/>
    <n v="134363.92999999996"/>
    <s v="ZLIN"/>
    <n v="7"/>
    <n v="3"/>
  </r>
  <r>
    <s v="120501000322-0"/>
    <x v="24"/>
    <n v="322321"/>
    <m/>
    <s v="BOMBA"/>
    <d v="2013-04-18T00:00:00"/>
    <n v="192962.31"/>
    <n v="52922.139999999985"/>
    <s v="ZLIN"/>
    <n v="19"/>
    <n v="9"/>
    <n v="0"/>
    <n v="0"/>
    <s v=""/>
    <m/>
    <m/>
    <n v="4034991.42"/>
    <n v="659565.91000000015"/>
    <s v="ZLIN"/>
    <n v="17"/>
    <n v="4"/>
  </r>
  <r>
    <s v="120501000322-1"/>
    <x v="24"/>
    <n v="322321"/>
    <m/>
    <s v="REDUCTOR"/>
    <d v="2013-04-18T00:00:00"/>
    <n v="13558.48"/>
    <n v="2967.3500000000004"/>
    <s v="ZLIN"/>
    <n v="24"/>
    <n v="9"/>
    <n v="0"/>
    <n v="0"/>
    <s v=""/>
    <m/>
    <m/>
    <n v="283160.08"/>
    <n v="35923.300000000017"/>
    <s v="ZLIN"/>
    <n v="22"/>
    <n v="4"/>
  </r>
  <r>
    <s v="120501000322-2"/>
    <x v="24"/>
    <n v="322321"/>
    <m/>
    <s v="PANEL ELECTRICO"/>
    <d v="2013-04-18T00:00:00"/>
    <n v="764004.73"/>
    <n v="280566.70999999996"/>
    <s v="ZLIN"/>
    <n v="14"/>
    <n v="9"/>
    <n v="0"/>
    <n v="0"/>
    <s v=""/>
    <m/>
    <m/>
    <n v="16009806.76"/>
    <n v="3677928.58"/>
    <s v="ZLIN"/>
    <n v="12"/>
    <n v="4"/>
  </r>
  <r>
    <s v="120501000322-3"/>
    <x v="24"/>
    <n v="322321"/>
    <m/>
    <s v="RECIPIENTE"/>
    <d v="2013-04-18T00:00:00"/>
    <n v="5439897"/>
    <n v="1491954.87"/>
    <s v="ZLIN"/>
    <n v="19"/>
    <n v="9"/>
    <n v="0"/>
    <n v="0"/>
    <s v=""/>
    <m/>
    <m/>
    <n v="113752462.5"/>
    <n v="18594152.530000001"/>
    <s v="ZLIN"/>
    <n v="17"/>
    <n v="4"/>
  </r>
  <r>
    <s v="120501000322-4"/>
    <x v="24"/>
    <n v="322321"/>
    <m/>
    <s v="MOTOR"/>
    <d v="2013-04-18T00:00:00"/>
    <n v="31246.02"/>
    <n v="8569.6000000000022"/>
    <s v="ZLIN"/>
    <n v="19"/>
    <n v="9"/>
    <n v="0"/>
    <n v="0"/>
    <s v=""/>
    <m/>
    <m/>
    <n v="653378.5"/>
    <n v="106802.25"/>
    <s v="ZLIN"/>
    <n v="17"/>
    <n v="4"/>
  </r>
  <r>
    <s v="120501000323-0"/>
    <x v="24"/>
    <n v="322321"/>
    <m/>
    <s v="BOMBA"/>
    <d v="2013-04-18T00:00:00"/>
    <n v="331652.2"/>
    <n v="90959.48000000001"/>
    <s v="ZLIN"/>
    <n v="19"/>
    <n v="9"/>
    <n v="0"/>
    <n v="0"/>
    <s v=""/>
    <m/>
    <m/>
    <n v="6935104.4699999997"/>
    <n v="1133622.8499999996"/>
    <s v="ZLIN"/>
    <n v="17"/>
    <n v="4"/>
  </r>
  <r>
    <s v="120501000323-1"/>
    <x v="24"/>
    <n v="322321"/>
    <m/>
    <s v="PANEL ELECTRICO"/>
    <d v="2013-04-18T00:00:00"/>
    <n v="764004.73"/>
    <n v="280566.70999999996"/>
    <s v="ZLIN"/>
    <n v="14"/>
    <n v="9"/>
    <n v="0"/>
    <n v="0"/>
    <s v=""/>
    <m/>
    <m/>
    <n v="16009806.76"/>
    <n v="3677928.58"/>
    <s v="ZLIN"/>
    <n v="12"/>
    <n v="4"/>
  </r>
  <r>
    <s v="120501000323-2"/>
    <x v="24"/>
    <n v="322321"/>
    <m/>
    <s v="RECIPIENTE"/>
    <d v="2013-04-18T00:00:00"/>
    <n v="5439897"/>
    <n v="1491954.87"/>
    <s v="ZLIN"/>
    <n v="19"/>
    <n v="9"/>
    <n v="0"/>
    <n v="0"/>
    <s v=""/>
    <m/>
    <m/>
    <n v="113752462.5"/>
    <n v="18594152.530000001"/>
    <s v="ZLIN"/>
    <n v="17"/>
    <n v="4"/>
  </r>
  <r>
    <s v="120501000323-3"/>
    <x v="24"/>
    <n v="322321"/>
    <m/>
    <s v="MOTOR"/>
    <d v="2013-05-28T00:00:00"/>
    <n v="4681856"/>
    <n v="1289494.2400000002"/>
    <s v="ZLIN"/>
    <n v="19"/>
    <n v="8"/>
    <n v="0"/>
    <n v="0"/>
    <s v=""/>
    <m/>
    <m/>
    <n v="-1894706"/>
    <n v="-309711.55000000005"/>
    <s v="ZLIN"/>
    <n v="17"/>
    <n v="4"/>
  </r>
  <r>
    <s v="120501000324-0"/>
    <x v="24"/>
    <n v="322321"/>
    <m/>
    <s v="BOMBA"/>
    <d v="2001-12-31T00:00:00"/>
    <n v="10865.01"/>
    <n v="10865.01"/>
    <s v="ZLIN"/>
    <n v="16"/>
    <n v="9"/>
    <n v="0"/>
    <n v="0"/>
    <s v=""/>
    <m/>
    <m/>
    <n v="1801834.67"/>
    <n v="1701732.74"/>
    <s v="ZLIN"/>
    <n v="3"/>
    <n v="0"/>
  </r>
  <r>
    <s v="120501000324-1"/>
    <x v="24"/>
    <n v="322321"/>
    <m/>
    <s v="MOTOR"/>
    <d v="2001-12-31T00:00:00"/>
    <n v="3928.7"/>
    <n v="3928.7"/>
    <s v="ZLIN"/>
    <n v="16"/>
    <n v="9"/>
    <n v="0"/>
    <n v="0"/>
    <s v=""/>
    <m/>
    <m/>
    <n v="651528.52"/>
    <n v="615332.49"/>
    <s v="ZLIN"/>
    <n v="3"/>
    <n v="0"/>
  </r>
  <r>
    <s v="120501000324-2"/>
    <x v="24"/>
    <n v="322321"/>
    <m/>
    <s v="CASETA"/>
    <d v="2013-05-31T00:00:00"/>
    <n v="6520281.3600000003"/>
    <n v="905594.62999999989"/>
    <s v="ZLIN"/>
    <n v="50"/>
    <n v="4"/>
    <n v="0"/>
    <n v="0"/>
    <s v=""/>
    <m/>
    <m/>
    <n v="64888281.359999999"/>
    <n v="3830211.0600000024"/>
    <s v="ZLIN"/>
    <n v="48"/>
    <n v="0"/>
  </r>
  <r>
    <s v="120501000324-3"/>
    <x v="24"/>
    <n v="322321"/>
    <m/>
    <s v="COBERTIZO"/>
    <d v="2013-05-31T00:00:00"/>
    <n v="82832.13"/>
    <n v="0"/>
    <s v="ZLIN"/>
    <n v="4"/>
    <n v="4"/>
    <n v="0"/>
    <n v="0"/>
    <s v=""/>
    <m/>
    <m/>
    <n v="818838.86"/>
    <n v="818838.86"/>
    <s v="ZLIN"/>
    <n v="2"/>
    <n v="0"/>
  </r>
  <r>
    <s v="120501000325-0"/>
    <x v="24"/>
    <n v="322321"/>
    <m/>
    <s v="BOMBA"/>
    <d v="2001-12-31T00:00:00"/>
    <n v="31826.18"/>
    <n v="31826.18"/>
    <s v="ZLIN"/>
    <n v="16"/>
    <n v="9"/>
    <n v="0"/>
    <n v="0"/>
    <s v=""/>
    <m/>
    <m/>
    <n v="5278000.21"/>
    <n v="4984777.9800000004"/>
    <s v="ZLIN"/>
    <n v="3"/>
    <n v="0"/>
  </r>
  <r>
    <s v="120501000325-1"/>
    <x v="24"/>
    <n v="322321"/>
    <m/>
    <s v="MOTOR"/>
    <d v="2001-12-31T00:00:00"/>
    <n v="2296.5500000000002"/>
    <n v="2296.5500000000002"/>
    <s v="ZLIN"/>
    <n v="16"/>
    <n v="9"/>
    <n v="0"/>
    <n v="0"/>
    <s v=""/>
    <m/>
    <m/>
    <n v="380856.48"/>
    <n v="359697.79"/>
    <s v="ZLIN"/>
    <n v="3"/>
    <n v="0"/>
  </r>
  <r>
    <s v="120501000326-0"/>
    <x v="24"/>
    <n v="322321"/>
    <m/>
    <s v="BOMBA"/>
    <d v="2001-12-31T00:00:00"/>
    <n v="25810.91"/>
    <n v="25810.91"/>
    <s v="ZLIN"/>
    <n v="16"/>
    <n v="9"/>
    <n v="0"/>
    <n v="0"/>
    <s v=""/>
    <m/>
    <m/>
    <n v="4280438.71"/>
    <n v="4042636.56"/>
    <s v="ZLIN"/>
    <n v="3"/>
    <n v="0"/>
  </r>
  <r>
    <s v="120501000326-1"/>
    <x v="24"/>
    <n v="322321"/>
    <m/>
    <s v="REDUCTOR"/>
    <d v="2001-12-31T00:00:00"/>
    <n v="510.08"/>
    <n v="428.96999999999997"/>
    <s v="ZLIN"/>
    <n v="19"/>
    <n v="11"/>
    <n v="0"/>
    <n v="0"/>
    <s v=""/>
    <m/>
    <m/>
    <n v="84523.96"/>
    <n v="38835.340000000004"/>
    <s v="ZLIN"/>
    <n v="6"/>
    <n v="2"/>
  </r>
  <r>
    <s v="120501000326-2"/>
    <x v="24"/>
    <n v="322321"/>
    <m/>
    <s v="MOTOR"/>
    <d v="2001-12-31T00:00:00"/>
    <n v="28979.63"/>
    <n v="28979.63"/>
    <s v="ZLIN"/>
    <n v="16"/>
    <n v="9"/>
    <n v="0"/>
    <n v="0"/>
    <s v=""/>
    <m/>
    <m/>
    <n v="4805933.96"/>
    <n v="4538937.63"/>
    <s v="ZLIN"/>
    <n v="3"/>
    <n v="0"/>
  </r>
  <r>
    <s v="120501000327-0"/>
    <x v="24"/>
    <n v="322321"/>
    <m/>
    <s v="BOMBA"/>
    <d v="2001-12-31T00:00:00"/>
    <n v="28994.54"/>
    <n v="28994.54"/>
    <s v="ZLIN"/>
    <n v="16"/>
    <n v="9"/>
    <n v="0"/>
    <n v="0"/>
    <s v=""/>
    <m/>
    <m/>
    <n v="4808406.34"/>
    <n v="4541272.6499999994"/>
    <s v="ZLIN"/>
    <n v="3"/>
    <n v="0"/>
  </r>
  <r>
    <s v="120501000327-1"/>
    <x v="24"/>
    <n v="322321"/>
    <m/>
    <s v="REDUCTOR"/>
    <d v="2001-12-31T00:00:00"/>
    <n v="510.08"/>
    <n v="428.96999999999997"/>
    <s v="ZLIN"/>
    <n v="19"/>
    <n v="11"/>
    <n v="0"/>
    <n v="0"/>
    <s v=""/>
    <m/>
    <m/>
    <n v="84523.96"/>
    <n v="38835.340000000004"/>
    <s v="ZLIN"/>
    <n v="6"/>
    <n v="2"/>
  </r>
  <r>
    <s v="120501000327-2"/>
    <x v="24"/>
    <n v="322321"/>
    <m/>
    <s v="MOTOR"/>
    <d v="2001-12-31T00:00:00"/>
    <n v="34035.65"/>
    <n v="34035.65"/>
    <s v="ZLIN"/>
    <n v="16"/>
    <n v="9"/>
    <n v="0"/>
    <n v="0"/>
    <s v=""/>
    <m/>
    <m/>
    <n v="5644416.0499999998"/>
    <n v="5330837.38"/>
    <s v="ZLIN"/>
    <n v="3"/>
    <n v="0"/>
  </r>
  <r>
    <s v="120501000328-0"/>
    <x v="24"/>
    <n v="322321"/>
    <m/>
    <s v="BOMBA"/>
    <d v="2001-12-31T00:00:00"/>
    <n v="15966.91"/>
    <n v="15966.91"/>
    <s v="ZLIN"/>
    <n v="16"/>
    <n v="9"/>
    <n v="0"/>
    <n v="0"/>
    <s v=""/>
    <m/>
    <m/>
    <n v="2647926.2400000002"/>
    <n v="2500819.2300000004"/>
    <s v="ZLIN"/>
    <n v="3"/>
    <n v="0"/>
  </r>
  <r>
    <s v="120501000328-1"/>
    <x v="24"/>
    <n v="322321"/>
    <m/>
    <s v="MOTOR"/>
    <d v="2001-12-31T00:00:00"/>
    <n v="6802.8"/>
    <n v="6802.8"/>
    <s v="ZLIN"/>
    <n v="16"/>
    <n v="9"/>
    <n v="0"/>
    <n v="0"/>
    <s v=""/>
    <m/>
    <m/>
    <n v="1128164.3"/>
    <n v="1065488.51"/>
    <s v="ZLIN"/>
    <n v="3"/>
    <n v="0"/>
  </r>
  <r>
    <s v="120501000329-0"/>
    <x v="24"/>
    <n v="322321"/>
    <m/>
    <s v="BOMBA"/>
    <d v="1991-12-01T00:00:00"/>
    <n v="1813497.63"/>
    <n v="1577595.4899999998"/>
    <s v="ZLIN"/>
    <n v="30"/>
    <n v="9"/>
    <n v="0"/>
    <n v="0"/>
    <s v=""/>
    <m/>
    <m/>
    <n v="5478005.6299999999"/>
    <n v="2244002.2999999998"/>
    <s v="ZLIN"/>
    <n v="6"/>
    <n v="11"/>
  </r>
  <r>
    <s v="120501000329-1"/>
    <x v="24"/>
    <n v="322321"/>
    <m/>
    <s v="MOTOR"/>
    <d v="1991-12-01T00:00:00"/>
    <n v="187702.69"/>
    <n v="163286.07"/>
    <s v="ZLIN"/>
    <n v="30"/>
    <n v="9"/>
    <n v="0"/>
    <n v="0"/>
    <s v=""/>
    <m/>
    <m/>
    <n v="566990.75"/>
    <n v="232261.27000000002"/>
    <s v="ZLIN"/>
    <n v="6"/>
    <n v="11"/>
  </r>
  <r>
    <s v="120501000330-0"/>
    <x v="24"/>
    <n v="322321"/>
    <m/>
    <s v="BOMBA"/>
    <d v="2013-05-31T00:00:00"/>
    <n v="3075765.35"/>
    <n v="1773414.25"/>
    <s v="ZLIN"/>
    <n v="9"/>
    <n v="3"/>
    <n v="0"/>
    <n v="0"/>
    <s v=""/>
    <m/>
    <m/>
    <n v="31236832.800000001"/>
    <n v="12795811.030000001"/>
    <s v="ZLIN"/>
    <n v="6"/>
    <n v="11"/>
  </r>
  <r>
    <s v="120501000330-1"/>
    <x v="24"/>
    <n v="322321"/>
    <m/>
    <s v="REDUCTOR"/>
    <d v="2013-05-31T00:00:00"/>
    <n v="8791.56"/>
    <n v="5069.0099999999993"/>
    <s v="ZLIN"/>
    <n v="9"/>
    <n v="3"/>
    <n v="0"/>
    <n v="0"/>
    <s v=""/>
    <m/>
    <m/>
    <n v="89285.27"/>
    <n v="36574.69"/>
    <s v="ZLIN"/>
    <n v="6"/>
    <n v="11"/>
  </r>
  <r>
    <s v="120501000330-2"/>
    <x v="24"/>
    <n v="322321"/>
    <m/>
    <s v="MOTOR"/>
    <d v="2013-05-31T00:00:00"/>
    <n v="5274115.18"/>
    <n v="2045717.3899999997"/>
    <s v="ZLIN"/>
    <n v="13"/>
    <n v="9"/>
    <n v="0"/>
    <n v="0"/>
    <s v=""/>
    <m/>
    <m/>
    <n v="53096309.710000001"/>
    <n v="13177186.340000004"/>
    <s v="ZLIN"/>
    <n v="11"/>
    <n v="5"/>
  </r>
  <r>
    <s v="120501000331-0"/>
    <x v="24"/>
    <n v="322321"/>
    <m/>
    <s v="BOMBA"/>
    <d v="1981-09-01T00:00:00"/>
    <n v="284396.74"/>
    <n v="278132.49"/>
    <s v="ZLIN"/>
    <n v="37"/>
    <n v="10"/>
    <n v="0"/>
    <n v="0"/>
    <s v=""/>
    <m/>
    <m/>
    <n v="1145742.05"/>
    <n v="865671.77"/>
    <s v="ZLIN"/>
    <n v="3"/>
    <n v="9"/>
  </r>
  <r>
    <s v="120501000331-1"/>
    <x v="24"/>
    <n v="322321"/>
    <m/>
    <s v="MOTOR"/>
    <d v="1981-09-01T00:00:00"/>
    <n v="102835.51"/>
    <n v="100570.42"/>
    <s v="ZLIN"/>
    <n v="37"/>
    <n v="10"/>
    <n v="0"/>
    <n v="0"/>
    <s v=""/>
    <m/>
    <m/>
    <n v="414290.86"/>
    <n v="313019.76"/>
    <s v="ZLIN"/>
    <n v="3"/>
    <n v="9"/>
  </r>
  <r>
    <s v="120501000332-0"/>
    <x v="24"/>
    <n v="322321"/>
    <m/>
    <s v="BOMBA"/>
    <d v="2013-05-31T00:00:00"/>
    <n v="9576104.6400000006"/>
    <n v="5521357.6400000006"/>
    <s v="ZLIN"/>
    <n v="9"/>
    <n v="3"/>
    <n v="0"/>
    <n v="0"/>
    <s v=""/>
    <m/>
    <m/>
    <n v="10638949.07"/>
    <n v="4358123.71"/>
    <s v="ZLIN"/>
    <n v="6"/>
    <n v="11"/>
  </r>
  <r>
    <s v="120501000332-1"/>
    <x v="24"/>
    <n v="322321"/>
    <m/>
    <s v="MOTOR"/>
    <d v="2013-05-31T00:00:00"/>
    <n v="7928776.0499999998"/>
    <n v="4571546.55"/>
    <s v="ZLIN"/>
    <n v="9"/>
    <n v="3"/>
    <n v="0"/>
    <n v="0"/>
    <s v=""/>
    <m/>
    <m/>
    <n v="8808784.75"/>
    <n v="3608417.8499999996"/>
    <s v="ZLIN"/>
    <n v="6"/>
    <n v="11"/>
  </r>
  <r>
    <s v="120501000333-0"/>
    <x v="24"/>
    <n v="322321"/>
    <m/>
    <s v="BOMBA"/>
    <d v="2013-05-31T00:00:00"/>
    <n v="6441322.8399999999"/>
    <n v="3713915.88"/>
    <s v="ZLIN"/>
    <n v="9"/>
    <n v="3"/>
    <n v="0"/>
    <n v="0"/>
    <s v=""/>
    <m/>
    <m/>
    <n v="28780885.449999999"/>
    <n v="11789760.300000001"/>
    <s v="ZLIN"/>
    <n v="6"/>
    <n v="11"/>
  </r>
  <r>
    <s v="120501000333-1"/>
    <x v="24"/>
    <n v="322321"/>
    <m/>
    <s v="REDUCTOR"/>
    <d v="2013-05-31T00:00:00"/>
    <n v="18411.45"/>
    <n v="10615.62"/>
    <s v="ZLIN"/>
    <n v="9"/>
    <n v="3"/>
    <n v="0"/>
    <n v="0"/>
    <s v=""/>
    <m/>
    <m/>
    <n v="82265.350000000006"/>
    <n v="33699.060000000005"/>
    <s v="ZLIN"/>
    <n v="6"/>
    <n v="11"/>
  </r>
  <r>
    <s v="120501000333-2"/>
    <x v="24"/>
    <n v="322321"/>
    <m/>
    <s v="MOTOR"/>
    <d v="2013-05-31T00:00:00"/>
    <n v="11045146.4"/>
    <n v="4284177.99"/>
    <s v="ZLIN"/>
    <n v="13"/>
    <n v="9"/>
    <n v="0"/>
    <n v="0"/>
    <s v=""/>
    <m/>
    <m/>
    <n v="48374556.890000001"/>
    <n v="12005364.480000004"/>
    <s v="ZLIN"/>
    <n v="11"/>
    <n v="5"/>
  </r>
  <r>
    <s v="120501000334-0"/>
    <x v="24"/>
    <n v="322321"/>
    <m/>
    <s v="BOMBA"/>
    <d v="1991-12-01T00:00:00"/>
    <n v="1492400.59"/>
    <n v="1298267.1700000002"/>
    <s v="ZLIN"/>
    <n v="30"/>
    <n v="9"/>
    <n v="0"/>
    <n v="0"/>
    <s v=""/>
    <m/>
    <m/>
    <n v="4508072.51"/>
    <n v="1846680.3099999996"/>
    <s v="ZLIN"/>
    <n v="6"/>
    <n v="11"/>
  </r>
  <r>
    <s v="120501000334-1"/>
    <x v="24"/>
    <n v="322321"/>
    <m/>
    <s v="MOTOR"/>
    <d v="1991-12-01T00:00:00"/>
    <n v="539639.71"/>
    <n v="469442.68999999994"/>
    <s v="ZLIN"/>
    <n v="30"/>
    <n v="9"/>
    <n v="0"/>
    <n v="0"/>
    <s v=""/>
    <m/>
    <m/>
    <n v="1630081.76"/>
    <n v="667744.32999999996"/>
    <s v="ZLIN"/>
    <n v="6"/>
    <n v="11"/>
  </r>
  <r>
    <s v="120501000335-0"/>
    <x v="24"/>
    <n v="322321"/>
    <m/>
    <s v="PANEL ELECTRICO"/>
    <d v="1991-12-01T00:00:00"/>
    <n v="4538578.7699999996"/>
    <n v="4024540.8399999994"/>
    <s v="ZLIN"/>
    <n v="30"/>
    <n v="2"/>
    <n v="0"/>
    <n v="0"/>
    <s v=""/>
    <m/>
    <m/>
    <n v="13777877.99"/>
    <n v="6163787.5200000005"/>
    <s v="ZLIN"/>
    <n v="6"/>
    <n v="4"/>
  </r>
  <r>
    <s v="120501000335-1"/>
    <x v="24"/>
    <n v="322321"/>
    <m/>
    <s v="PANEL ELECTRICO"/>
    <d v="2003-12-31T00:00:00"/>
    <n v="2141328.2000000002"/>
    <n v="2141328.2000000002"/>
    <s v="ZLIN"/>
    <n v="15"/>
    <n v="9"/>
    <n v="0"/>
    <n v="0"/>
    <s v=""/>
    <m/>
    <m/>
    <n v="7707543.0999999996"/>
    <n v="5459509.6899999995"/>
    <s v="ZLIN"/>
    <n v="4"/>
    <n v="0"/>
  </r>
  <r>
    <s v="120501000335-2"/>
    <x v="24"/>
    <n v="322321"/>
    <m/>
    <s v="PANEL ELECTRICO"/>
    <d v="2003-12-31T00:00:00"/>
    <n v="2141328.2000000002"/>
    <n v="2141328.2000000002"/>
    <s v="ZLIN"/>
    <n v="15"/>
    <n v="9"/>
    <n v="0"/>
    <n v="0"/>
    <s v=""/>
    <m/>
    <m/>
    <n v="7707543.0999999996"/>
    <n v="5459509.6899999995"/>
    <s v="ZLIN"/>
    <n v="4"/>
    <n v="0"/>
  </r>
  <r>
    <s v="120501000336-0"/>
    <x v="24"/>
    <n v="321201"/>
    <m/>
    <s v="EXTINTOR DE CARRETILLA"/>
    <d v="2003-12-31T00:00:00"/>
    <n v="852266.34"/>
    <n v="852266.34"/>
    <s v="ZLIN"/>
    <n v="14"/>
    <n v="9"/>
    <n v="0"/>
    <n v="0"/>
    <s v=""/>
    <m/>
    <m/>
    <n v="-46066.46"/>
    <n v="-43507.21"/>
    <s v="ZLIN"/>
    <n v="3"/>
    <n v="0"/>
  </r>
  <r>
    <s v="120501000337-0"/>
    <x v="24"/>
    <n v="322321"/>
    <m/>
    <s v="BOMBA"/>
    <d v="1991-12-01T00:00:00"/>
    <n v="6219540.21"/>
    <n v="5267737.2300000004"/>
    <s v="ZLIN"/>
    <n v="31"/>
    <n v="7"/>
    <n v="0"/>
    <n v="0"/>
    <s v=""/>
    <m/>
    <m/>
    <n v="18659637.350000001"/>
    <n v="6821802.9000000022"/>
    <s v="ZLIN"/>
    <n v="7"/>
    <n v="9"/>
  </r>
  <r>
    <s v="120501000337-1"/>
    <x v="24"/>
    <n v="322321"/>
    <m/>
    <s v="REDUCTOR"/>
    <d v="1991-12-01T00:00:00"/>
    <n v="53254.16"/>
    <n v="39940.639999999999"/>
    <s v="ZLIN"/>
    <n v="35"/>
    <n v="8"/>
    <n v="0"/>
    <n v="0"/>
    <s v=""/>
    <m/>
    <m/>
    <n v="155154.35"/>
    <n v="37149.64"/>
    <s v="ZLIN"/>
    <n v="11"/>
    <n v="10"/>
  </r>
  <r>
    <s v="120501000337-2"/>
    <x v="24"/>
    <n v="322321"/>
    <m/>
    <s v="MOTOR"/>
    <d v="1991-12-01T00:00:00"/>
    <n v="36485133.630000003"/>
    <n v="24298190.660000004"/>
    <s v="ZLIN"/>
    <n v="40"/>
    <n v="2"/>
    <n v="0"/>
    <n v="0"/>
    <s v=""/>
    <m/>
    <m/>
    <n v="103557331.59999999"/>
    <n v="17964026.899999991"/>
    <s v="ZLIN"/>
    <n v="16"/>
    <n v="4"/>
  </r>
  <r>
    <s v="120501000338-0"/>
    <x v="24"/>
    <n v="322321"/>
    <m/>
    <s v="BOMBA"/>
    <d v="1991-12-01T00:00:00"/>
    <n v="566202.43999999994"/>
    <n v="479554.03999999992"/>
    <s v="ZLIN"/>
    <n v="31"/>
    <n v="7"/>
    <n v="0"/>
    <n v="0"/>
    <s v=""/>
    <m/>
    <m/>
    <n v="1698699.86"/>
    <n v="621030.06000000006"/>
    <s v="ZLIN"/>
    <n v="7"/>
    <n v="9"/>
  </r>
  <r>
    <s v="120501000338-1"/>
    <x v="24"/>
    <n v="322321"/>
    <m/>
    <s v="MOTOR"/>
    <d v="1991-12-01T00:00:00"/>
    <n v="102280.81"/>
    <n v="86628.319999999992"/>
    <s v="ZLIN"/>
    <n v="31"/>
    <n v="7"/>
    <n v="0"/>
    <n v="0"/>
    <s v=""/>
    <m/>
    <m/>
    <n v="306859.12"/>
    <n v="112185.04999999999"/>
    <s v="ZLIN"/>
    <n v="7"/>
    <n v="9"/>
  </r>
  <r>
    <s v="120501000339-0"/>
    <x v="24"/>
    <n v="322321"/>
    <m/>
    <s v="PANEL ELECTRICO"/>
    <d v="1991-12-01T00:00:00"/>
    <n v="966027.27"/>
    <n v="963027.19000000006"/>
    <s v="ZLIN"/>
    <n v="26"/>
    <n v="10"/>
    <n v="0"/>
    <n v="0"/>
    <s v=""/>
    <m/>
    <m/>
    <n v="3027734.14"/>
    <n v="2859526.69"/>
    <s v="ZLIN"/>
    <n v="3"/>
    <n v="0"/>
  </r>
  <r>
    <s v="120501000340-0"/>
    <x v="24"/>
    <n v="321201"/>
    <m/>
    <s v="EXTINTOR DE CARRETILLA"/>
    <d v="1995-03-01T00:00:00"/>
    <n v="356034.96"/>
    <n v="340345.29000000004"/>
    <s v="ZLIN"/>
    <n v="24"/>
    <n v="7"/>
    <n v="0"/>
    <n v="0"/>
    <s v=""/>
    <m/>
    <m/>
    <n v="54293.31"/>
    <n v="38457.759999999995"/>
    <s v="ZLIN"/>
    <n v="4"/>
    <n v="0"/>
  </r>
  <r>
    <s v="120501000341-0"/>
    <x v="24"/>
    <n v="321201"/>
    <m/>
    <s v="EXTINTOR DE CARRETILLA"/>
    <d v="1995-03-01T00:00:00"/>
    <n v="356034.96"/>
    <n v="340345.29000000004"/>
    <s v="ZLIN"/>
    <n v="24"/>
    <n v="7"/>
    <n v="0"/>
    <n v="0"/>
    <s v=""/>
    <m/>
    <m/>
    <n v="54293.31"/>
    <n v="38457.759999999995"/>
    <s v="ZLIN"/>
    <n v="4"/>
    <n v="0"/>
  </r>
  <r>
    <s v="120501000342-0"/>
    <x v="24"/>
    <n v="321201"/>
    <m/>
    <s v="EXTINTOR DE CARRETILLA"/>
    <d v="2007-11-30T00:00:00"/>
    <n v="992056"/>
    <n v="969678.8"/>
    <s v="ZLIN"/>
    <n v="11"/>
    <n v="1"/>
    <n v="0"/>
    <n v="0"/>
    <s v=""/>
    <m/>
    <m/>
    <n v="237087.93"/>
    <n v="206692.03999999998"/>
    <s v="ZLIN"/>
    <n v="3"/>
    <n v="3"/>
  </r>
  <r>
    <s v="120501000343-0"/>
    <x v="24"/>
    <n v="321201"/>
    <m/>
    <s v="EXTINTOR DE CARRETILLA"/>
    <d v="1995-03-01T00:00:00"/>
    <n v="356034.96"/>
    <n v="351055.45"/>
    <s v="ZLIN"/>
    <n v="23"/>
    <n v="10"/>
    <n v="0"/>
    <n v="0"/>
    <s v=""/>
    <m/>
    <m/>
    <n v="417682.34"/>
    <n v="364133.32"/>
    <s v="ZLIN"/>
    <n v="3"/>
    <n v="3"/>
  </r>
  <r>
    <s v="120501000344-0"/>
    <x v="24"/>
    <n v="321201"/>
    <m/>
    <s v="CARRETILLA PORTATIL ESPUMA"/>
    <d v="2008-01-31T00:00:00"/>
    <n v="33555178"/>
    <n v="32786738.809999999"/>
    <s v="ZLIN"/>
    <n v="10"/>
    <n v="11"/>
    <n v="0"/>
    <n v="0"/>
    <s v=""/>
    <m/>
    <m/>
    <n v="-9012429.0099999998"/>
    <n v="-7856989.3899999997"/>
    <s v="ZLIN"/>
    <n v="3"/>
    <n v="3"/>
  </r>
  <r>
    <s v="120501000345-0"/>
    <x v="24"/>
    <n v="321201"/>
    <m/>
    <s v="CARRETILLA PORTATIL ESPUMA"/>
    <d v="1997-03-30T00:00:00"/>
    <n v="1068760.52"/>
    <n v="1056475.92"/>
    <s v="ZLIN"/>
    <n v="21"/>
    <n v="9"/>
    <n v="0"/>
    <n v="0"/>
    <s v=""/>
    <m/>
    <m/>
    <n v="313477.57"/>
    <n v="273288.14"/>
    <s v="ZLIN"/>
    <n v="3"/>
    <n v="3"/>
  </r>
  <r>
    <s v="120501000346-0"/>
    <x v="24"/>
    <n v="321201"/>
    <m/>
    <s v="CARRETILLA PORTATIL ESPUMA"/>
    <d v="2006-07-31T00:00:00"/>
    <n v="2337010"/>
    <n v="2289956.11"/>
    <s v="ZLIN"/>
    <n v="12"/>
    <n v="5"/>
    <n v="0"/>
    <n v="0"/>
    <s v=""/>
    <m/>
    <m/>
    <n v="-115343.67"/>
    <n v="-100556.02"/>
    <s v="ZLIN"/>
    <n v="3"/>
    <n v="3"/>
  </r>
  <r>
    <s v="120501000347-0"/>
    <x v="24"/>
    <n v="321201"/>
    <m/>
    <s v="EXTINTOR DE CARRETILLA"/>
    <d v="2015-10-01T00:00:00"/>
    <n v="1"/>
    <n v="1"/>
    <s v="ZLIN"/>
    <n v="0"/>
    <n v="1"/>
    <n v="0"/>
    <n v="0"/>
    <s v=""/>
    <m/>
    <m/>
    <n v="464987.68"/>
    <n v="405373.87"/>
    <s v="ZLIN"/>
    <n v="3"/>
    <n v="3"/>
  </r>
  <r>
    <s v="120501000348-0"/>
    <x v="24"/>
    <n v="321201"/>
    <m/>
    <s v="EXTINTOR DE CARRETILLA"/>
    <d v="2007-11-30T00:00:00"/>
    <n v="992056"/>
    <n v="969678.8"/>
    <s v="ZLIN"/>
    <n v="11"/>
    <n v="1"/>
    <n v="0"/>
    <n v="0"/>
    <s v=""/>
    <m/>
    <m/>
    <n v="237087.93"/>
    <n v="206692.03999999998"/>
    <s v="ZLIN"/>
    <n v="3"/>
    <n v="3"/>
  </r>
  <r>
    <s v="120501000349-0"/>
    <x v="24"/>
    <n v="321201"/>
    <m/>
    <s v="EXTINTOR DE CARRETILLA"/>
    <d v="2015-10-01T00:00:00"/>
    <n v="1"/>
    <n v="1"/>
    <s v="ZLIN"/>
    <n v="0"/>
    <n v="1"/>
    <n v="0"/>
    <n v="0"/>
    <s v=""/>
    <m/>
    <m/>
    <n v="339611.81"/>
    <n v="296071.83999999997"/>
    <s v="ZLIN"/>
    <n v="3"/>
    <n v="3"/>
  </r>
  <r>
    <s v="120501000350-0"/>
    <x v="24"/>
    <n v="321201"/>
    <m/>
    <s v="EXTINTOR DE CARRETILLA"/>
    <d v="1995-03-01T00:00:00"/>
    <n v="356034.96"/>
    <n v="351055.45"/>
    <s v="ZLIN"/>
    <n v="23"/>
    <n v="10"/>
    <n v="0"/>
    <n v="0"/>
    <s v=""/>
    <m/>
    <m/>
    <n v="362977.91"/>
    <n v="316442.27999999997"/>
    <s v="ZLIN"/>
    <n v="3"/>
    <n v="3"/>
  </r>
  <r>
    <s v="120501000351-0"/>
    <x v="24"/>
    <n v="321201"/>
    <m/>
    <s v="EXTINTOR DE CARRETILLA"/>
    <d v="2015-10-01T00:00:00"/>
    <n v="1"/>
    <n v="1"/>
    <s v="ZLIN"/>
    <n v="0"/>
    <n v="1"/>
    <n v="0"/>
    <n v="0"/>
    <s v=""/>
    <m/>
    <m/>
    <n v="339611.81"/>
    <n v="296071.83999999997"/>
    <s v="ZLIN"/>
    <n v="3"/>
    <n v="3"/>
  </r>
  <r>
    <s v="120501000352-0"/>
    <x v="24"/>
    <n v="321201"/>
    <m/>
    <s v="CARRETILLA PORTATIL ESPUMA"/>
    <d v="2006-07-31T00:00:00"/>
    <n v="2337010"/>
    <n v="2173270.4500000002"/>
    <s v="ZLIN"/>
    <n v="13"/>
    <n v="1"/>
    <n v="0"/>
    <n v="0"/>
    <s v=""/>
    <m/>
    <m/>
    <n v="-204855.94"/>
    <n v="-148193.66"/>
    <s v="ZLIN"/>
    <n v="3"/>
    <n v="11"/>
  </r>
  <r>
    <s v="120501000353-0"/>
    <x v="24"/>
    <n v="321201"/>
    <m/>
    <s v="CARRETILLA PORTATIL ESPUMA"/>
    <d v="2004-12-31T00:00:00"/>
    <n v="1871986.62"/>
    <n v="1754987.4500000002"/>
    <s v="ZLIN"/>
    <n v="14"/>
    <n v="8"/>
    <n v="0"/>
    <n v="0"/>
    <s v=""/>
    <m/>
    <m/>
    <n v="-13645.27"/>
    <n v="-9871.0500000000011"/>
    <s v="ZLIN"/>
    <n v="3"/>
    <n v="11"/>
  </r>
  <r>
    <s v="120501000354-0"/>
    <x v="24"/>
    <n v="321201"/>
    <m/>
    <s v="CARRETILLA PORTATIL ESPUMA"/>
    <d v="2013-01-04T00:00:00"/>
    <n v="2369350.34"/>
    <n v="2039440.7999999998"/>
    <s v="ZLIN"/>
    <n v="6"/>
    <n v="7"/>
    <n v="0"/>
    <n v="0"/>
    <s v=""/>
    <m/>
    <m/>
    <n v="-884642.26"/>
    <n v="-639953.98"/>
    <s v="ZLIN"/>
    <n v="3"/>
    <n v="11"/>
  </r>
  <r>
    <s v="120501000355-0"/>
    <x v="24"/>
    <n v="321201"/>
    <m/>
    <s v="CARRETILLA PORTATIL ESPUMA"/>
    <d v="2009-05-01T00:00:00"/>
    <n v="3853612.32"/>
    <n v="3480682.0999999996"/>
    <s v="ZLIN"/>
    <n v="10"/>
    <n v="4"/>
    <n v="0"/>
    <n v="0"/>
    <s v=""/>
    <m/>
    <m/>
    <n v="-964578.18"/>
    <n v="-697779.96000000008"/>
    <s v="ZLIN"/>
    <n v="3"/>
    <n v="11"/>
  </r>
  <r>
    <s v="120501000356-0"/>
    <x v="24"/>
    <n v="321201"/>
    <m/>
    <s v="EXTINTOR DE CARRETILLA"/>
    <d v="2015-10-01T00:00:00"/>
    <n v="1"/>
    <n v="1"/>
    <s v="ZLIN"/>
    <n v="0"/>
    <n v="1"/>
    <n v="0"/>
    <n v="0"/>
    <s v=""/>
    <m/>
    <m/>
    <n v="421313.98"/>
    <n v="304780.32999999996"/>
    <s v="ZLIN"/>
    <n v="3"/>
    <n v="11"/>
  </r>
  <r>
    <s v="120501000357-0"/>
    <x v="24"/>
    <n v="321201"/>
    <m/>
    <s v="EXTINTOR DE CARRETILLA"/>
    <d v="2015-10-01T00:00:00"/>
    <n v="1"/>
    <n v="1"/>
    <s v="ZLIN"/>
    <n v="0"/>
    <n v="1"/>
    <n v="0"/>
    <n v="0"/>
    <s v=""/>
    <m/>
    <m/>
    <n v="421313.98"/>
    <n v="304780.32999999996"/>
    <s v="ZLIN"/>
    <n v="3"/>
    <n v="11"/>
  </r>
  <r>
    <s v="120501000358-0"/>
    <x v="24"/>
    <n v="321201"/>
    <m/>
    <s v="EXTINTOR DE CARRETILLA"/>
    <d v="2015-10-01T00:00:00"/>
    <n v="1"/>
    <n v="1"/>
    <s v="ZLIN"/>
    <n v="0"/>
    <n v="1"/>
    <n v="0"/>
    <n v="0"/>
    <s v=""/>
    <m/>
    <m/>
    <n v="421313.98"/>
    <n v="304780.32999999996"/>
    <s v="ZLIN"/>
    <n v="3"/>
    <n v="11"/>
  </r>
  <r>
    <s v="120501000359-0"/>
    <x v="24"/>
    <n v="321201"/>
    <m/>
    <s v="EXTINTOR DE CARRETILLA"/>
    <d v="2015-10-01T00:00:00"/>
    <n v="1"/>
    <n v="1"/>
    <s v="ZLIN"/>
    <n v="0"/>
    <n v="1"/>
    <n v="0"/>
    <n v="0"/>
    <s v=""/>
    <m/>
    <m/>
    <n v="421313.98"/>
    <n v="304780.32999999996"/>
    <s v="ZLIN"/>
    <n v="3"/>
    <n v="11"/>
  </r>
  <r>
    <s v="120501000360-0"/>
    <x v="24"/>
    <n v="321201"/>
    <m/>
    <s v="EXTINTOR DE CARRETILLA"/>
    <d v="1997-05-30T00:00:00"/>
    <n v="379320.21"/>
    <n v="363692.79000000004"/>
    <s v="ZLIN"/>
    <n v="22"/>
    <n v="3"/>
    <n v="0"/>
    <n v="0"/>
    <s v=""/>
    <m/>
    <m/>
    <n v="121807.96"/>
    <n v="88116.400000000009"/>
    <s v="ZLIN"/>
    <n v="3"/>
    <n v="11"/>
  </r>
  <r>
    <s v="120501000361-0"/>
    <x v="24"/>
    <n v="321201"/>
    <m/>
    <s v="CARRETILLA PORTATIL ESPUMA"/>
    <d v="2004-12-31T00:00:00"/>
    <n v="1871986.62"/>
    <n v="1754987.4500000002"/>
    <s v="ZLIN"/>
    <n v="14"/>
    <n v="8"/>
    <n v="0"/>
    <n v="0"/>
    <s v=""/>
    <m/>
    <m/>
    <n v="-13645.27"/>
    <n v="-9871.0500000000011"/>
    <s v="ZLIN"/>
    <n v="3"/>
    <n v="11"/>
  </r>
  <r>
    <s v="120501000362-0"/>
    <x v="24"/>
    <n v="321201"/>
    <m/>
    <s v="CARRETILLA PORTATIL ESPUMA"/>
    <d v="2006-07-31T00:00:00"/>
    <n v="2337010"/>
    <n v="2173270.4500000002"/>
    <s v="ZLIN"/>
    <n v="13"/>
    <n v="1"/>
    <n v="0"/>
    <n v="0"/>
    <s v=""/>
    <m/>
    <m/>
    <n v="-204855.94"/>
    <n v="-148193.66"/>
    <s v="ZLIN"/>
    <n v="3"/>
    <n v="11"/>
  </r>
  <r>
    <s v="120501000363-0"/>
    <x v="24"/>
    <n v="321201"/>
    <m/>
    <s v="EXTINTOR DE CARRETILLA"/>
    <d v="2007-11-30T00:00:00"/>
    <n v="992056"/>
    <n v="914661.56"/>
    <s v="ZLIN"/>
    <n v="11"/>
    <n v="9"/>
    <n v="0"/>
    <n v="0"/>
    <s v=""/>
    <m/>
    <m/>
    <n v="319892.58"/>
    <n v="231411.66000000003"/>
    <s v="ZLIN"/>
    <n v="3"/>
    <n v="11"/>
  </r>
  <r>
    <s v="120501000364-0"/>
    <x v="24"/>
    <n v="321201"/>
    <m/>
    <s v="CARRETE DE MANGUERA"/>
    <d v="2006-12-31T00:00:00"/>
    <n v="1334142"/>
    <n v="1288452.21"/>
    <s v="ZLIN"/>
    <n v="12"/>
    <n v="2"/>
    <n v="0"/>
    <n v="0"/>
    <s v=""/>
    <m/>
    <m/>
    <n v="-249209.32"/>
    <n v="-206661.39"/>
    <s v="ZLIN"/>
    <n v="3"/>
    <n v="5"/>
  </r>
  <r>
    <s v="120501000365-0"/>
    <x v="24"/>
    <n v="321201"/>
    <m/>
    <s v="CARRETILLA PORTATIL ESPUMA"/>
    <d v="2013-01-04T00:00:00"/>
    <n v="2369350.34"/>
    <n v="2039440.7999999998"/>
    <s v="ZLIN"/>
    <n v="6"/>
    <n v="7"/>
    <n v="0"/>
    <n v="0"/>
    <s v=""/>
    <m/>
    <m/>
    <n v="-884642.26"/>
    <n v="-639953.98"/>
    <s v="ZLIN"/>
    <n v="3"/>
    <n v="11"/>
  </r>
  <r>
    <s v="120501000366-0"/>
    <x v="24"/>
    <n v="321201"/>
    <m/>
    <s v="CARRETILLA PORTATIL ESPUMA"/>
    <d v="2013-01-04T00:00:00"/>
    <n v="2369350.34"/>
    <n v="2039440.7999999998"/>
    <s v="ZLIN"/>
    <n v="6"/>
    <n v="7"/>
    <n v="0"/>
    <n v="0"/>
    <s v=""/>
    <m/>
    <m/>
    <n v="-884642.26"/>
    <n v="-639953.98"/>
    <s v="ZLIN"/>
    <n v="3"/>
    <n v="11"/>
  </r>
  <r>
    <s v="120501000367-0"/>
    <x v="24"/>
    <n v="321201"/>
    <m/>
    <s v="CARRETILLA PORTATIL ESPUMA"/>
    <d v="2013-01-04T00:00:00"/>
    <n v="2369350.34"/>
    <n v="2039440.7999999998"/>
    <s v="ZLIN"/>
    <n v="6"/>
    <n v="7"/>
    <n v="0"/>
    <n v="0"/>
    <s v=""/>
    <m/>
    <m/>
    <n v="-884642.26"/>
    <n v="-639953.98"/>
    <s v="ZLIN"/>
    <n v="3"/>
    <n v="11"/>
  </r>
  <r>
    <s v="120501000368-0"/>
    <x v="24"/>
    <n v="321201"/>
    <m/>
    <s v="EXTINTOR DE CARRETILLA"/>
    <d v="2015-10-01T00:00:00"/>
    <n v="1"/>
    <n v="1"/>
    <s v="ZLIN"/>
    <n v="0"/>
    <n v="1"/>
    <n v="0"/>
    <n v="0"/>
    <s v=""/>
    <m/>
    <m/>
    <n v="421313.98"/>
    <n v="304780.32999999996"/>
    <s v="ZLIN"/>
    <n v="3"/>
    <n v="11"/>
  </r>
  <r>
    <s v="120501000369-0"/>
    <x v="24"/>
    <n v="321201"/>
    <m/>
    <s v="EXTINTOR DE CARRETILLA"/>
    <d v="1997-05-30T00:00:00"/>
    <n v="379320.26"/>
    <n v="363692.83"/>
    <s v="ZLIN"/>
    <n v="22"/>
    <n v="3"/>
    <n v="0"/>
    <n v="0"/>
    <s v=""/>
    <m/>
    <m/>
    <n v="121807.94"/>
    <n v="88116.38"/>
    <s v="ZLIN"/>
    <n v="3"/>
    <n v="11"/>
  </r>
  <r>
    <s v="120501000370-0"/>
    <x v="24"/>
    <n v="321201"/>
    <m/>
    <s v="EXTINTOR DE CARRETILLA"/>
    <d v="2006-12-31T00:00:00"/>
    <n v="16604445"/>
    <n v="15402807.539999999"/>
    <s v="ZLIN"/>
    <n v="12"/>
    <n v="8"/>
    <n v="0"/>
    <n v="0"/>
    <s v=""/>
    <m/>
    <m/>
    <n v="-4494475.6500000004"/>
    <n v="-3251322.8100000005"/>
    <s v="ZLIN"/>
    <n v="3"/>
    <n v="11"/>
  </r>
  <r>
    <s v="120501000371-0"/>
    <x v="24"/>
    <n v="321201"/>
    <m/>
    <s v="EXTINTOR DE CARRETILLA"/>
    <d v="2013-01-04T00:00:00"/>
    <n v="2369350.34"/>
    <n v="2039440.7999999998"/>
    <s v="ZLIN"/>
    <n v="6"/>
    <n v="7"/>
    <n v="0"/>
    <n v="0"/>
    <s v=""/>
    <m/>
    <m/>
    <n v="-884642.26"/>
    <n v="-639953.98"/>
    <s v="ZLIN"/>
    <n v="3"/>
    <n v="11"/>
  </r>
  <r>
    <s v="120501000372-0"/>
    <x v="24"/>
    <n v="321201"/>
    <m/>
    <s v="EXTINTOR DE CARRETILLA"/>
    <d v="2004-12-31T00:00:00"/>
    <n v="1871986.62"/>
    <n v="1754987.4500000002"/>
    <s v="ZLIN"/>
    <n v="14"/>
    <n v="8"/>
    <n v="0"/>
    <n v="0"/>
    <s v=""/>
    <m/>
    <m/>
    <n v="-13645.27"/>
    <n v="-9871.0500000000011"/>
    <s v="ZLIN"/>
    <n v="3"/>
    <n v="11"/>
  </r>
  <r>
    <s v="120501000373-0"/>
    <x v="24"/>
    <n v="321201"/>
    <m/>
    <s v="BOMBA"/>
    <d v="2003-11-30T00:00:00"/>
    <n v="7900815.5700000003"/>
    <n v="7900815.5700000003"/>
    <s v="ZLIN"/>
    <n v="14"/>
    <n v="10"/>
    <n v="0"/>
    <n v="0"/>
    <s v=""/>
    <m/>
    <m/>
    <n v="2745809.1"/>
    <n v="2593264.15"/>
    <s v="ZLIN"/>
    <n v="3"/>
    <n v="0"/>
  </r>
  <r>
    <s v="120501000373-1"/>
    <x v="24"/>
    <n v="321201"/>
    <m/>
    <s v="MOTOR"/>
    <d v="2003-11-30T00:00:00"/>
    <n v="170658.12"/>
    <n v="170658.12"/>
    <s v="ZLIN"/>
    <n v="14"/>
    <n v="10"/>
    <n v="0"/>
    <n v="0"/>
    <s v=""/>
    <m/>
    <m/>
    <n v="59309.64"/>
    <n v="56014.659999999996"/>
    <s v="ZLIN"/>
    <n v="3"/>
    <n v="0"/>
  </r>
  <r>
    <s v="120501000373-2"/>
    <x v="24"/>
    <n v="322321"/>
    <m/>
    <s v="RECIPIENTE"/>
    <d v="2003-11-30T00:00:00"/>
    <n v="909932.44"/>
    <n v="852463.0199999999"/>
    <s v="ZLIN"/>
    <n v="15"/>
    <n v="10"/>
    <n v="0"/>
    <n v="0"/>
    <s v=""/>
    <m/>
    <m/>
    <n v="269741.17"/>
    <n v="191066.65999999997"/>
    <s v="ZLIN"/>
    <n v="4"/>
    <n v="0"/>
  </r>
  <r>
    <s v="120501000373-3"/>
    <x v="24"/>
    <n v="322321"/>
    <m/>
    <s v="CASETA"/>
    <d v="1986-07-01T00:00:00"/>
    <n v="1008.92"/>
    <n v="240.44999999999993"/>
    <s v="ZLIN"/>
    <n v="62"/>
    <n v="3"/>
    <n v="0"/>
    <n v="0"/>
    <s v=""/>
    <m/>
    <m/>
    <n v="7272586.79"/>
    <n v="624414.02000000048"/>
    <s v="ZLIN"/>
    <n v="33"/>
    <n v="0"/>
  </r>
  <r>
    <s v="120501000374-0"/>
    <x v="24"/>
    <n v="321201"/>
    <m/>
    <s v="EXTINTOR DE CARRETILLA"/>
    <d v="2015-10-01T00:00:00"/>
    <n v="1"/>
    <n v="1"/>
    <s v="ZLIN"/>
    <n v="0"/>
    <n v="1"/>
    <n v="0"/>
    <n v="0"/>
    <s v=""/>
    <m/>
    <m/>
    <n v="512341.3"/>
    <n v="295247.53000000003"/>
    <s v="ZLIN"/>
    <n v="4"/>
    <n v="11"/>
  </r>
  <r>
    <s v="120501000375-0"/>
    <x v="24"/>
    <n v="321201"/>
    <m/>
    <s v="CARRETILLA PORTATIL ESPUMA"/>
    <d v="2013-01-04T00:00:00"/>
    <n v="2369350.34"/>
    <n v="2039440.7999999998"/>
    <s v="ZLIN"/>
    <n v="6"/>
    <n v="7"/>
    <n v="0"/>
    <n v="0"/>
    <s v=""/>
    <m/>
    <m/>
    <n v="-884642.26"/>
    <n v="-639953.98"/>
    <s v="ZLIN"/>
    <n v="3"/>
    <n v="11"/>
  </r>
  <r>
    <s v="120501000376-0"/>
    <x v="24"/>
    <n v="321201"/>
    <m/>
    <s v="EXTINTOR DE CARRETILLA"/>
    <d v="2015-10-01T00:00:00"/>
    <n v="1"/>
    <n v="1"/>
    <s v="ZLIN"/>
    <n v="0"/>
    <n v="1"/>
    <n v="0"/>
    <n v="0"/>
    <s v=""/>
    <m/>
    <m/>
    <n v="512341.3"/>
    <n v="295247.53000000003"/>
    <s v="ZLIN"/>
    <n v="4"/>
    <n v="11"/>
  </r>
  <r>
    <s v="120501000377-0"/>
    <x v="24"/>
    <n v="321201"/>
    <m/>
    <s v="EXTINTOR DE CARRETILLA"/>
    <d v="2015-10-01T00:00:00"/>
    <n v="1"/>
    <n v="1"/>
    <s v="ZLIN"/>
    <n v="0"/>
    <n v="1"/>
    <n v="0"/>
    <n v="0"/>
    <s v=""/>
    <m/>
    <m/>
    <n v="512341.3"/>
    <n v="295247.53000000003"/>
    <s v="ZLIN"/>
    <n v="4"/>
    <n v="11"/>
  </r>
  <r>
    <s v="120501000378-0"/>
    <x v="24"/>
    <n v="321201"/>
    <m/>
    <s v="EXTINTOR DE CARRETILLA"/>
    <d v="2013-01-04T00:00:00"/>
    <n v="2369350.34"/>
    <n v="1770503.5399999998"/>
    <s v="ZLIN"/>
    <n v="7"/>
    <n v="7"/>
    <n v="0"/>
    <n v="0"/>
    <s v=""/>
    <m/>
    <m/>
    <n v="-971757.26"/>
    <n v="-559995.71"/>
    <s v="ZLIN"/>
    <n v="4"/>
    <n v="11"/>
  </r>
  <r>
    <s v="120501000379-0"/>
    <x v="24"/>
    <n v="321201"/>
    <m/>
    <s v="CARRETILLA PORTATIL ESPUMA"/>
    <d v="2004-12-31T00:00:00"/>
    <n v="1871986.62"/>
    <n v="1838558.29"/>
    <s v="ZLIN"/>
    <n v="14"/>
    <n v="0"/>
    <n v="0"/>
    <n v="0"/>
    <s v=""/>
    <m/>
    <m/>
    <n v="52704.91"/>
    <n v="45947.87"/>
    <s v="ZLIN"/>
    <n v="3"/>
    <n v="3"/>
  </r>
  <r>
    <s v="120501000380-0"/>
    <x v="24"/>
    <n v="321201"/>
    <m/>
    <s v="EXTINTOR DE CARRETILLA"/>
    <d v="2015-10-01T00:00:00"/>
    <n v="1"/>
    <n v="1"/>
    <s v="ZLIN"/>
    <n v="0"/>
    <n v="1"/>
    <n v="0"/>
    <n v="0"/>
    <s v=""/>
    <m/>
    <m/>
    <n v="512341.3"/>
    <n v="295247.53000000003"/>
    <s v="ZLIN"/>
    <n v="4"/>
    <n v="11"/>
  </r>
  <r>
    <s v="120501000381-0"/>
    <x v="24"/>
    <n v="322321"/>
    <m/>
    <s v="BOMBA"/>
    <d v="2012-01-06T00:00:00"/>
    <n v="16026597.16"/>
    <n v="7541928.0700000003"/>
    <s v="ZLIN"/>
    <n v="14"/>
    <n v="2"/>
    <n v="0"/>
    <n v="0"/>
    <s v=""/>
    <m/>
    <m/>
    <n v="-6894224.3899999997"/>
    <n v="-1860346.2699999996"/>
    <s v="ZLIN"/>
    <n v="10"/>
    <n v="6"/>
  </r>
  <r>
    <s v="120501000381-1"/>
    <x v="24"/>
    <n v="322321"/>
    <m/>
    <s v="MOTOR"/>
    <d v="2012-01-06T00:00:00"/>
    <n v="11092213.689999999"/>
    <n v="5219865.26"/>
    <s v="ZLIN"/>
    <n v="14"/>
    <n v="2"/>
    <n v="0"/>
    <n v="0"/>
    <s v=""/>
    <m/>
    <m/>
    <n v="-4771581.2300000004"/>
    <n v="-1287569.5400000005"/>
    <s v="ZLIN"/>
    <n v="10"/>
    <n v="6"/>
  </r>
  <r>
    <s v="120501000381-2"/>
    <x v="24"/>
    <n v="322321"/>
    <m/>
    <s v="MOTOR"/>
    <d v="2012-01-06T00:00:00"/>
    <n v="3710251.41"/>
    <n v="1746000.6600000001"/>
    <s v="ZLIN"/>
    <n v="14"/>
    <n v="2"/>
    <n v="0"/>
    <n v="0"/>
    <s v=""/>
    <m/>
    <m/>
    <n v="-1596053.46"/>
    <n v="-430681.08999999985"/>
    <s v="ZLIN"/>
    <n v="10"/>
    <n v="6"/>
  </r>
  <r>
    <s v="120501000381-3"/>
    <x v="24"/>
    <n v="322321"/>
    <m/>
    <s v="BOMBA"/>
    <d v="2012-01-06T00:00:00"/>
    <n v="16026597.16"/>
    <n v="7541928.0700000003"/>
    <s v="ZLIN"/>
    <n v="14"/>
    <n v="2"/>
    <n v="0"/>
    <n v="0"/>
    <s v=""/>
    <m/>
    <m/>
    <n v="-6894224.3899999997"/>
    <n v="-1860346.2699999996"/>
    <s v="ZLIN"/>
    <n v="10"/>
    <n v="6"/>
  </r>
  <r>
    <s v="120501000381-4"/>
    <x v="24"/>
    <n v="322321"/>
    <m/>
    <s v="RECIPIENTE"/>
    <d v="2006-12-31T00:00:00"/>
    <n v="2018793"/>
    <n v="699149.07000000007"/>
    <s v="ZLIN"/>
    <n v="19"/>
    <n v="3"/>
    <n v="0"/>
    <n v="0"/>
    <s v=""/>
    <m/>
    <m/>
    <n v="2485528.56"/>
    <n v="670698.18000000017"/>
    <s v="ZLIN"/>
    <n v="10"/>
    <n v="6"/>
  </r>
  <r>
    <s v="120501000381-5"/>
    <x v="24"/>
    <n v="322321"/>
    <m/>
    <s v="TABLERO"/>
    <d v="2012-01-06T00:00:00"/>
    <n v="34986846.920000002"/>
    <n v="16464398.540000003"/>
    <s v="ZLIN"/>
    <n v="14"/>
    <n v="2"/>
    <n v="0"/>
    <n v="0"/>
    <s v=""/>
    <m/>
    <m/>
    <n v="-15050429.67"/>
    <n v="-4061227.0500000007"/>
    <s v="ZLIN"/>
    <n v="10"/>
    <n v="6"/>
  </r>
  <r>
    <s v="120501000381-6"/>
    <x v="24"/>
    <n v="322321"/>
    <m/>
    <s v="CASETA"/>
    <d v="1986-07-01T00:00:00"/>
    <n v="2609.65"/>
    <n v="298.67000000000007"/>
    <s v="ZLIN"/>
    <n v="58"/>
    <n v="3"/>
    <n v="0"/>
    <n v="0"/>
    <s v=""/>
    <m/>
    <m/>
    <n v="18810815.989999998"/>
    <n v="1837838.3499999978"/>
    <s v="ZLIN"/>
    <n v="29"/>
    <n v="0"/>
  </r>
  <r>
    <s v="120501000382-0"/>
    <x v="24"/>
    <n v="322321"/>
    <m/>
    <s v="BOMBA"/>
    <d v="1997-03-30T00:00:00"/>
    <n v="895100.65"/>
    <n v="878083.53"/>
    <s v="ZLIN"/>
    <n v="21"/>
    <n v="11"/>
    <n v="0"/>
    <n v="0"/>
    <s v=""/>
    <m/>
    <m/>
    <n v="6318176.7400000002"/>
    <n v="5239463.6400000006"/>
    <s v="ZLIN"/>
    <n v="3"/>
    <n v="5"/>
  </r>
  <r>
    <s v="120501000382-1"/>
    <x v="24"/>
    <n v="322321"/>
    <m/>
    <s v="MOTOR"/>
    <d v="1997-03-30T00:00:00"/>
    <n v="107644.5"/>
    <n v="91056.66"/>
    <s v="ZLIN"/>
    <n v="25"/>
    <n v="5"/>
    <n v="0"/>
    <n v="0"/>
    <s v=""/>
    <m/>
    <m/>
    <n v="747196.74"/>
    <n v="306080.58999999997"/>
    <s v="ZLIN"/>
    <n v="6"/>
    <n v="11"/>
  </r>
  <r>
    <s v="120501000382-2"/>
    <x v="24"/>
    <n v="322321"/>
    <m/>
    <s v="RECIPIENTE"/>
    <d v="1997-03-30T00:00:00"/>
    <n v="60923.12"/>
    <n v="60923.12"/>
    <s v="ZLIN"/>
    <n v="21"/>
    <n v="6"/>
    <n v="0"/>
    <n v="0"/>
    <s v=""/>
    <m/>
    <m/>
    <n v="431038.85"/>
    <n v="407092.25"/>
    <s v="ZLIN"/>
    <n v="3"/>
    <n v="0"/>
  </r>
  <r>
    <s v="120501000383-0"/>
    <x v="24"/>
    <n v="321201"/>
    <m/>
    <s v="CARRETILLA PORTATIL ESPUMA"/>
    <d v="2013-01-04T00:00:00"/>
    <n v="2369350.34"/>
    <n v="2039440.7999999998"/>
    <s v="ZLIN"/>
    <n v="6"/>
    <n v="7"/>
    <n v="0"/>
    <n v="0"/>
    <s v=""/>
    <m/>
    <m/>
    <n v="-884642.26"/>
    <n v="-639953.98"/>
    <s v="ZLIN"/>
    <n v="3"/>
    <n v="11"/>
  </r>
  <r>
    <s v="120501000384-0"/>
    <x v="24"/>
    <n v="321201"/>
    <m/>
    <s v="EXTINTOR DE CARRETILLA"/>
    <d v="2015-10-01T00:00:00"/>
    <n v="1"/>
    <n v="1"/>
    <s v="ZLIN"/>
    <n v="0"/>
    <n v="1"/>
    <n v="0"/>
    <n v="0"/>
    <s v=""/>
    <m/>
    <m/>
    <n v="185738.33"/>
    <n v="134363.9"/>
    <s v="ZLIN"/>
    <n v="3"/>
    <n v="11"/>
  </r>
  <r>
    <s v="120501000385-0"/>
    <x v="24"/>
    <n v="321201"/>
    <m/>
    <s v="EXTINTOR DE CARRETILLA"/>
    <d v="2015-10-01T00:00:00"/>
    <n v="1"/>
    <n v="1"/>
    <s v="ZLIN"/>
    <n v="0"/>
    <n v="1"/>
    <n v="0"/>
    <n v="0"/>
    <s v=""/>
    <m/>
    <m/>
    <n v="741543.51"/>
    <n v="536435.73"/>
    <s v="ZLIN"/>
    <n v="3"/>
    <n v="11"/>
  </r>
  <r>
    <s v="120501000386-0"/>
    <x v="24"/>
    <n v="322321"/>
    <m/>
    <s v="BOMBA"/>
    <d v="1993-12-01T00:00:00"/>
    <n v="4980426.01"/>
    <n v="4771569.43"/>
    <s v="ZLIN"/>
    <n v="25"/>
    <n v="10"/>
    <n v="0"/>
    <n v="0"/>
    <s v=""/>
    <m/>
    <m/>
    <n v="629199.26"/>
    <n v="445682.81"/>
    <s v="ZLIN"/>
    <n v="4"/>
    <n v="0"/>
  </r>
  <r>
    <s v="120501000386-1"/>
    <x v="24"/>
    <n v="322321"/>
    <m/>
    <s v="MOTOR"/>
    <d v="1993-12-01T00:00:00"/>
    <n v="1590791.92"/>
    <n v="1524081.29"/>
    <s v="ZLIN"/>
    <n v="25"/>
    <n v="10"/>
    <n v="0"/>
    <n v="0"/>
    <s v=""/>
    <m/>
    <m/>
    <n v="200971.78"/>
    <n v="142355.01"/>
    <s v="ZLIN"/>
    <n v="4"/>
    <n v="0"/>
  </r>
  <r>
    <s v="120501000386-2"/>
    <x v="24"/>
    <n v="322321"/>
    <m/>
    <s v="RECIPIENTE"/>
    <d v="2006-12-31T00:00:00"/>
    <n v="1554315"/>
    <n v="1554315"/>
    <s v="ZLIN"/>
    <n v="16"/>
    <n v="6"/>
    <n v="0"/>
    <n v="0"/>
    <s v=""/>
    <m/>
    <m/>
    <n v="3253455.17"/>
    <n v="1189435.23"/>
    <s v="ZLIN"/>
    <n v="7"/>
    <n v="9"/>
  </r>
  <r>
    <s v="120501000386-3"/>
    <x v="24"/>
    <n v="322321"/>
    <m/>
    <s v="RECIPIENTE"/>
    <d v="1993-12-01T00:00:00"/>
    <n v="3404790.45"/>
    <n v="3262008.9200000004"/>
    <s v="ZLIN"/>
    <n v="25"/>
    <n v="10"/>
    <n v="0"/>
    <n v="0"/>
    <s v=""/>
    <m/>
    <m/>
    <n v="430142.26"/>
    <n v="304684.09999999998"/>
    <s v="ZLIN"/>
    <n v="4"/>
    <n v="0"/>
  </r>
  <r>
    <s v="120501000386-4"/>
    <x v="24"/>
    <n v="322321"/>
    <m/>
    <s v="CASETA"/>
    <d v="1986-07-01T00:00:00"/>
    <n v="603.27"/>
    <n v="260.85999999999996"/>
    <s v="ZLIN"/>
    <n v="57"/>
    <n v="3"/>
    <n v="0"/>
    <n v="0"/>
    <s v=""/>
    <m/>
    <m/>
    <n v="4348658.78"/>
    <n v="440042.85000000009"/>
    <s v="ZLIN"/>
    <n v="28"/>
    <n v="0"/>
  </r>
  <r>
    <s v="120501000387-0"/>
    <x v="24"/>
    <n v="322321"/>
    <m/>
    <s v="EXTINTOR DE CARRETILLA"/>
    <d v="1996-12-30T00:00:00"/>
    <n v="597319.29"/>
    <n v="590531.57000000007"/>
    <s v="ZLIN"/>
    <n v="22"/>
    <n v="0"/>
    <n v="0"/>
    <n v="0"/>
    <s v=""/>
    <m/>
    <m/>
    <n v="66004.33"/>
    <n v="57542.240000000005"/>
    <s v="ZLIN"/>
    <n v="3"/>
    <n v="3"/>
  </r>
  <r>
    <s v="120501000388-0"/>
    <x v="24"/>
    <n v="322321"/>
    <m/>
    <s v="REDUCTOR"/>
    <d v="1991-12-01T00:00:00"/>
    <n v="28756.16"/>
    <n v="25929.02"/>
    <s v="ZLIN"/>
    <n v="29"/>
    <n v="8"/>
    <n v="0"/>
    <n v="0"/>
    <s v=""/>
    <m/>
    <m/>
    <n v="87680.08"/>
    <n v="42587.46"/>
    <s v="ZLIN"/>
    <n v="5"/>
    <n v="10"/>
  </r>
  <r>
    <s v="120501000389-0"/>
    <x v="24"/>
    <n v="322321"/>
    <m/>
    <s v="BOMBA"/>
    <d v="2003-11-30T00:00:00"/>
    <n v="1742706.05"/>
    <n v="1632640.4000000001"/>
    <s v="ZLIN"/>
    <n v="15"/>
    <n v="10"/>
    <n v="0"/>
    <n v="0"/>
    <s v=""/>
    <m/>
    <m/>
    <n v="192437.55"/>
    <n v="136309.94"/>
    <s v="ZLIN"/>
    <n v="4"/>
    <n v="0"/>
  </r>
  <r>
    <s v="120501000390-0"/>
    <x v="24"/>
    <n v="322321"/>
    <m/>
    <s v="BOMBA"/>
    <d v="1991-12-01T00:00:00"/>
    <n v="6867767.7199999997"/>
    <n v="6600459.3999999994"/>
    <s v="ZLIN"/>
    <n v="27"/>
    <n v="10"/>
    <n v="0"/>
    <n v="0"/>
    <s v=""/>
    <m/>
    <m/>
    <n v="21305113.27"/>
    <n v="15091121.899999999"/>
    <s v="ZLIN"/>
    <n v="4"/>
    <n v="0"/>
  </r>
  <r>
    <s v="120501000391-0"/>
    <x v="24"/>
    <n v="322321"/>
    <m/>
    <s v="BOMBA"/>
    <d v="1991-12-01T00:00:00"/>
    <n v="227721.79"/>
    <n v="227014.58000000002"/>
    <s v="ZLIN"/>
    <n v="26"/>
    <n v="10"/>
    <n v="0"/>
    <n v="0"/>
    <s v=""/>
    <m/>
    <m/>
    <n v="713728.35"/>
    <n v="674076.78"/>
    <s v="ZLIN"/>
    <n v="3"/>
    <n v="0"/>
  </r>
  <r>
    <s v="120501000392-0"/>
    <x v="24"/>
    <n v="322321"/>
    <m/>
    <s v="BOMBA"/>
    <d v="1991-12-01T00:00:00"/>
    <n v="1598984.4"/>
    <n v="1536748.48"/>
    <s v="ZLIN"/>
    <n v="27"/>
    <n v="10"/>
    <n v="0"/>
    <n v="0"/>
    <s v=""/>
    <m/>
    <m/>
    <n v="4960351.7699999996"/>
    <n v="3513582.4999999995"/>
    <s v="ZLIN"/>
    <n v="4"/>
    <n v="0"/>
  </r>
  <r>
    <s v="120501000393-0"/>
    <x v="24"/>
    <n v="322321"/>
    <m/>
    <s v="BOMBA"/>
    <d v="1991-12-01T00:00:00"/>
    <n v="62484160.259999998"/>
    <n v="60052142.049999997"/>
    <s v="ZLIN"/>
    <n v="27"/>
    <n v="10"/>
    <n v="0"/>
    <n v="0"/>
    <s v=""/>
    <m/>
    <m/>
    <n v="-6914928.3399999999"/>
    <n v="-4898074.24"/>
    <s v="ZLIN"/>
    <n v="4"/>
    <n v="0"/>
  </r>
  <r>
    <s v="120501000394-0"/>
    <x v="24"/>
    <n v="322321"/>
    <m/>
    <s v="BOMBA"/>
    <d v="1991-12-01T00:00:00"/>
    <n v="270664.42"/>
    <n v="260129.56999999998"/>
    <s v="ZLIN"/>
    <n v="27"/>
    <n v="10"/>
    <n v="0"/>
    <n v="0"/>
    <s v=""/>
    <m/>
    <m/>
    <n v="839652.18"/>
    <n v="594753.63000000012"/>
    <s v="ZLIN"/>
    <n v="4"/>
    <n v="0"/>
  </r>
  <r>
    <s v="120501000395-0"/>
    <x v="24"/>
    <n v="322321"/>
    <m/>
    <s v="BOMBA"/>
    <d v="1991-12-01T00:00:00"/>
    <n v="270664.42"/>
    <n v="260129.56999999998"/>
    <s v="ZLIN"/>
    <n v="27"/>
    <n v="10"/>
    <n v="0"/>
    <n v="0"/>
    <s v=""/>
    <m/>
    <m/>
    <n v="839652.18"/>
    <n v="594753.63000000012"/>
    <s v="ZLIN"/>
    <n v="4"/>
    <n v="0"/>
  </r>
  <r>
    <s v="120501000396-0"/>
    <x v="24"/>
    <n v="322321"/>
    <m/>
    <s v="MOTOR"/>
    <d v="1991-12-01T00:00:00"/>
    <n v="173971.43"/>
    <n v="128674.72"/>
    <s v="ZLIN"/>
    <n v="36"/>
    <n v="2"/>
    <n v="0"/>
    <n v="0"/>
    <s v=""/>
    <m/>
    <m/>
    <n v="505247.44"/>
    <n v="116070.35999999999"/>
    <s v="ZLIN"/>
    <n v="12"/>
    <n v="4"/>
  </r>
  <r>
    <s v="120501000397-0"/>
    <x v="24"/>
    <n v="322321"/>
    <m/>
    <s v="MOTOR"/>
    <d v="1993-09-01T00:00:00"/>
    <n v="168182.6"/>
    <n v="161197.38"/>
    <s v="ZLIN"/>
    <n v="26"/>
    <n v="1"/>
    <n v="0"/>
    <n v="0"/>
    <s v=""/>
    <m/>
    <m/>
    <n v="206368.2"/>
    <n v="146177.48000000001"/>
    <s v="ZLIN"/>
    <n v="4"/>
    <n v="0"/>
  </r>
  <r>
    <s v="120501000398-0"/>
    <x v="24"/>
    <n v="322321"/>
    <m/>
    <s v="MOTOR"/>
    <d v="1993-12-01T00:00:00"/>
    <n v="971444.1"/>
    <n v="930706.12"/>
    <s v="ZLIN"/>
    <n v="25"/>
    <n v="10"/>
    <n v="0"/>
    <n v="0"/>
    <s v=""/>
    <m/>
    <m/>
    <n v="122726.84"/>
    <n v="86931.51"/>
    <s v="ZLIN"/>
    <n v="4"/>
    <n v="0"/>
  </r>
  <r>
    <s v="120501000399-0"/>
    <x v="24"/>
    <n v="322321"/>
    <m/>
    <s v="MOTOR"/>
    <d v="1993-12-01T00:00:00"/>
    <n v="11780850.32"/>
    <n v="11286814.66"/>
    <s v="ZLIN"/>
    <n v="25"/>
    <n v="10"/>
    <n v="0"/>
    <n v="0"/>
    <s v=""/>
    <m/>
    <m/>
    <n v="1488326.97"/>
    <n v="1054231.6000000001"/>
    <s v="ZLIN"/>
    <n v="4"/>
    <n v="0"/>
  </r>
  <r>
    <s v="120501000400-0"/>
    <x v="24"/>
    <n v="321201"/>
    <m/>
    <s v="BOMBA"/>
    <d v="2003-12-31T00:00:00"/>
    <n v="3447328.68"/>
    <n v="2838033.37"/>
    <s v="ZLIN"/>
    <n v="17"/>
    <n v="11"/>
    <n v="0"/>
    <n v="0"/>
    <s v=""/>
    <m/>
    <m/>
    <n v="11253935.23"/>
    <n v="5170727"/>
    <s v="ZLIN"/>
    <n v="6"/>
    <n v="2"/>
  </r>
  <r>
    <s v="120501000401-0"/>
    <x v="24"/>
    <n v="321201"/>
    <m/>
    <s v="EXTINTOR DE CARRETILLA"/>
    <d v="2015-10-01T00:00:00"/>
    <n v="1"/>
    <n v="1"/>
    <s v="ZLIN"/>
    <n v="0"/>
    <n v="1"/>
    <n v="0"/>
    <n v="0"/>
    <s v=""/>
    <m/>
    <m/>
    <n v="313637.34999999998"/>
    <n v="140311.44999999998"/>
    <s v="ZLIN"/>
    <n v="6"/>
    <n v="4"/>
  </r>
  <r>
    <s v="120501000402-0"/>
    <x v="24"/>
    <n v="322201"/>
    <m/>
    <s v="MONITOR LANZA CHORRO"/>
    <d v="1989-11-01T00:00:00"/>
    <n v="25293.67"/>
    <n v="24377.739999999998"/>
    <s v="ZLIN"/>
    <n v="29"/>
    <n v="11"/>
    <n v="0"/>
    <n v="0"/>
    <s v=""/>
    <m/>
    <m/>
    <n v="1171162.72"/>
    <n v="829573.59"/>
    <s v="ZLIN"/>
    <n v="4"/>
    <n v="0"/>
  </r>
  <r>
    <s v="120501000403-0"/>
    <x v="24"/>
    <n v="321201"/>
    <m/>
    <s v="EXTINTOR DE CARRETILLA"/>
    <d v="2015-10-01T00:00:00"/>
    <n v="1"/>
    <n v="1"/>
    <s v="ZLIN"/>
    <n v="0"/>
    <n v="1"/>
    <n v="0"/>
    <n v="0"/>
    <s v=""/>
    <m/>
    <m/>
    <n v="268156.01"/>
    <n v="138140.98000000001"/>
    <s v="ZLIN"/>
    <n v="5"/>
    <n v="6"/>
  </r>
  <r>
    <s v="120501000404-0"/>
    <x v="24"/>
    <n v="322321"/>
    <m/>
    <s v="MONITOR LANZA CHORRO"/>
    <d v="2008-11-30T00:00:00"/>
    <n v="50705021.93"/>
    <n v="30371535.989999998"/>
    <s v="ZLIN"/>
    <n v="16"/>
    <n v="5"/>
    <n v="0"/>
    <n v="0"/>
    <s v=""/>
    <m/>
    <m/>
    <n v="-23941130.629999999"/>
    <n v="-7078247.3200000003"/>
    <s v="ZLIN"/>
    <n v="9"/>
    <n v="7"/>
  </r>
  <r>
    <s v="120501000405-0"/>
    <x v="24"/>
    <n v="322321"/>
    <m/>
    <s v="RECIPIENTE"/>
    <d v="2005-12-31T00:00:00"/>
    <n v="15187410.4"/>
    <n v="7423877.9300000006"/>
    <s v="ZLIN"/>
    <n v="26"/>
    <n v="1"/>
    <n v="0"/>
    <n v="0"/>
    <s v=""/>
    <m/>
    <m/>
    <n v="-8824485.6500000004"/>
    <n v="-1530778.12"/>
    <s v="ZLIN"/>
    <n v="16"/>
    <n v="4"/>
  </r>
  <r>
    <s v="120501000406-0"/>
    <x v="24"/>
    <n v="322321"/>
    <m/>
    <s v="EXTINTOR DE CARRETILLA"/>
    <d v="2014-08-31T00:00:00"/>
    <n v="95845.21"/>
    <n v="46964.160000000003"/>
    <s v="ZLIN"/>
    <n v="8"/>
    <n v="4"/>
    <n v="0"/>
    <n v="0"/>
    <s v=""/>
    <m/>
    <m/>
    <n v="279543.2"/>
    <n v="109246.76000000001"/>
    <s v="ZLIN"/>
    <n v="7"/>
    <n v="3"/>
  </r>
  <r>
    <s v="120501000407-0"/>
    <x v="24"/>
    <n v="322321"/>
    <m/>
    <s v="EXTINTOR DE CARRETILLA"/>
    <d v="2014-08-31T00:00:00"/>
    <n v="95845.21"/>
    <n v="46964.160000000003"/>
    <s v="ZLIN"/>
    <n v="8"/>
    <n v="4"/>
    <n v="0"/>
    <n v="0"/>
    <s v=""/>
    <m/>
    <m/>
    <n v="279543.2"/>
    <n v="109246.76000000001"/>
    <s v="ZLIN"/>
    <n v="7"/>
    <n v="3"/>
  </r>
  <r>
    <s v="120501000408-0"/>
    <x v="24"/>
    <n v="341202"/>
    <m/>
    <s v="MONITOR LANZA CHORRO"/>
    <d v="1999-04-30T00:00:00"/>
    <n v="84599.66"/>
    <n v="82822.36"/>
    <s v="ZLIN"/>
    <n v="19"/>
    <n v="10"/>
    <n v="0"/>
    <n v="0"/>
    <s v=""/>
    <m/>
    <m/>
    <n v="1650923.2"/>
    <n v="1369058.26"/>
    <s v="ZLIN"/>
    <n v="3"/>
    <n v="5"/>
  </r>
  <r>
    <s v="120501000409-0"/>
    <x v="24"/>
    <n v="341202"/>
    <m/>
    <s v="MONITOR LANZA CHORRO"/>
    <d v="2006-11-30T00:00:00"/>
    <n v="270084.94"/>
    <n v="183502.69"/>
    <s v="ZLIN"/>
    <n v="17"/>
    <n v="5"/>
    <n v="0"/>
    <n v="0"/>
    <s v=""/>
    <m/>
    <m/>
    <n v="4457339.74"/>
    <n v="1471354.87"/>
    <s v="ZLIN"/>
    <n v="8"/>
    <n v="7"/>
  </r>
  <r>
    <s v="120501000410-0"/>
    <x v="24"/>
    <n v="341202"/>
    <m/>
    <s v="MONITOR LANZA CHORRO"/>
    <d v="2006-11-30T00:00:00"/>
    <n v="185646"/>
    <n v="126132.69"/>
    <s v="ZLIN"/>
    <n v="17"/>
    <n v="5"/>
    <n v="0"/>
    <n v="0"/>
    <s v=""/>
    <m/>
    <m/>
    <n v="4498145.1500000004"/>
    <n v="1484824.6200000006"/>
    <s v="ZLIN"/>
    <n v="8"/>
    <n v="7"/>
  </r>
  <r>
    <s v="120501000411-0"/>
    <x v="24"/>
    <n v="322321"/>
    <m/>
    <s v="BOMBA"/>
    <d v="2011-01-06T00:00:00"/>
    <n v="241056.72"/>
    <n v="84004.59"/>
    <s v="ZLIN"/>
    <n v="22"/>
    <n v="0"/>
    <n v="0"/>
    <n v="0"/>
    <s v=""/>
    <m/>
    <m/>
    <n v="32823787.859999999"/>
    <n v="5365426.8599999994"/>
    <s v="ZLIN"/>
    <n v="17"/>
    <n v="4"/>
  </r>
  <r>
    <s v="120501000411-1"/>
    <x v="24"/>
    <n v="322321"/>
    <m/>
    <s v="RECIPIENTE"/>
    <d v="2013-04-18T00:00:00"/>
    <n v="17777.54"/>
    <n v="5560.7400000000016"/>
    <s v="ZLIN"/>
    <n v="19"/>
    <n v="9"/>
    <n v="0"/>
    <n v="0"/>
    <s v=""/>
    <m/>
    <m/>
    <n v="372112.87"/>
    <n v="60826.140000000014"/>
    <s v="ZLIN"/>
    <n v="17"/>
    <n v="4"/>
  </r>
  <r>
    <s v="120501000411-2"/>
    <x v="24"/>
    <n v="322321"/>
    <m/>
    <s v="PANEL ELECTRICO"/>
    <d v="1991-12-01T00:00:00"/>
    <n v="8017393.1399999997"/>
    <n v="1699539.5499999998"/>
    <s v="ZLIN"/>
    <n v="36"/>
    <n v="2"/>
    <n v="0"/>
    <n v="0"/>
    <s v=""/>
    <m/>
    <m/>
    <n v="19053720.329999998"/>
    <n v="4377206.0099999979"/>
    <s v="ZLIN"/>
    <n v="12"/>
    <n v="4"/>
  </r>
  <r>
    <s v="120501000412-0"/>
    <x v="24"/>
    <n v="322321"/>
    <m/>
    <s v="BOMBA"/>
    <d v="1991-12-01T00:00:00"/>
    <n v="1497379.25"/>
    <n v="1439098.02"/>
    <s v="ZLIN"/>
    <n v="27"/>
    <n v="10"/>
    <n v="0"/>
    <n v="0"/>
    <s v=""/>
    <m/>
    <m/>
    <n v="4645153.3899999997"/>
    <n v="3290316.9899999998"/>
    <s v="ZLIN"/>
    <n v="4"/>
    <n v="0"/>
  </r>
  <r>
    <s v="120501000412-1"/>
    <x v="24"/>
    <n v="322321"/>
    <m/>
    <s v="RECIPIENTE"/>
    <d v="1991-12-01T00:00:00"/>
    <n v="22790.87"/>
    <n v="21903.8"/>
    <s v="ZLIN"/>
    <n v="27"/>
    <n v="10"/>
    <n v="0"/>
    <n v="0"/>
    <s v=""/>
    <m/>
    <m/>
    <n v="70701.59"/>
    <n v="50080.299999999996"/>
    <s v="ZLIN"/>
    <n v="4"/>
    <n v="0"/>
  </r>
  <r>
    <s v="120501000412-2"/>
    <x v="24"/>
    <n v="322321"/>
    <m/>
    <s v="RECIPIENTE"/>
    <d v="2005-12-31T00:00:00"/>
    <n v="1603668"/>
    <n v="0"/>
    <s v="ZLIN"/>
    <n v="12"/>
    <n v="9"/>
    <n v="0"/>
    <n v="0"/>
    <s v=""/>
    <m/>
    <m/>
    <n v="-1434935.41"/>
    <n v="-1355216.7799999998"/>
    <s v="ZLIN"/>
    <n v="3"/>
    <n v="0"/>
  </r>
  <r>
    <s v="120501000412-3"/>
    <x v="24"/>
    <n v="322321"/>
    <m/>
    <s v="RECIPIENTE"/>
    <d v="2005-12-31T00:00:00"/>
    <n v="1740301.42"/>
    <n v="0"/>
    <s v="ZLIN"/>
    <n v="12"/>
    <n v="9"/>
    <n v="0"/>
    <n v="0"/>
    <s v=""/>
    <m/>
    <m/>
    <n v="-1557192.71"/>
    <n v="-1470682"/>
    <s v="ZLIN"/>
    <n v="3"/>
    <n v="0"/>
  </r>
  <r>
    <s v="120501000412-4"/>
    <x v="24"/>
    <n v="322321"/>
    <m/>
    <s v="PANEL ELECTRICO"/>
    <d v="1991-12-01T00:00:00"/>
    <n v="87561.48"/>
    <n v="87289.55"/>
    <s v="ZLIN"/>
    <n v="26"/>
    <n v="10"/>
    <n v="0"/>
    <n v="0"/>
    <s v=""/>
    <m/>
    <m/>
    <n v="274436.21000000002"/>
    <n v="259189.75000000003"/>
    <s v="ZLIN"/>
    <n v="3"/>
    <n v="0"/>
  </r>
  <r>
    <s v="120501000412-5"/>
    <x v="24"/>
    <n v="322321"/>
    <m/>
    <s v="PANEL ELECTRICO"/>
    <d v="1991-12-01T00:00:00"/>
    <n v="493046.78"/>
    <n v="491515.58"/>
    <s v="ZLIN"/>
    <n v="26"/>
    <n v="10"/>
    <n v="0"/>
    <n v="0"/>
    <s v=""/>
    <m/>
    <m/>
    <n v="1545313.07"/>
    <n v="1459462.34"/>
    <s v="ZLIN"/>
    <n v="3"/>
    <n v="0"/>
  </r>
  <r>
    <s v="120501000412-6"/>
    <x v="24"/>
    <n v="322321"/>
    <m/>
    <s v="MOTOR"/>
    <d v="1991-12-01T00:00:00"/>
    <n v="1778142.89"/>
    <n v="1708933.73"/>
    <s v="ZLIN"/>
    <n v="27"/>
    <n v="10"/>
    <n v="0"/>
    <n v="0"/>
    <s v=""/>
    <m/>
    <m/>
    <n v="5516135.2400000002"/>
    <n v="3907262.46"/>
    <s v="ZLIN"/>
    <n v="4"/>
    <n v="0"/>
  </r>
  <r>
    <s v="120501000413-0"/>
    <x v="24"/>
    <n v="322321"/>
    <m/>
    <s v="RECIPIENTE"/>
    <d v="1981-05-01T00:00:00"/>
    <n v="16753.810000000001"/>
    <n v="12324.630000000001"/>
    <s v="ZLIN"/>
    <n v="50"/>
    <n v="9"/>
    <n v="0"/>
    <n v="0"/>
    <s v=""/>
    <m/>
    <m/>
    <n v="15445.38"/>
    <n v="2679.3099999999995"/>
    <s v="ZLIN"/>
    <n v="16"/>
    <n v="4"/>
  </r>
  <r>
    <s v="120501000414-0"/>
    <x v="24"/>
    <n v="321201"/>
    <m/>
    <s v="MONITOR LANZA CHORRO"/>
    <d v="2001-12-31T00:00:00"/>
    <n v="156665401.24000001"/>
    <n v="152862842.96000001"/>
    <s v="ZLIN"/>
    <n v="17"/>
    <n v="2"/>
    <n v="0"/>
    <n v="0"/>
    <s v=""/>
    <m/>
    <m/>
    <n v="-28252755.510000002"/>
    <n v="-23429114.32"/>
    <s v="ZLIN"/>
    <n v="3"/>
    <n v="5"/>
  </r>
  <r>
    <s v="120501000414-1"/>
    <x v="24"/>
    <n v="321201"/>
    <m/>
    <s v="RECIPIENTE"/>
    <d v="1991-12-01T00:00:00"/>
    <n v="177684.8"/>
    <n v="109219.07999999999"/>
    <s v="ZLIN"/>
    <n v="27"/>
    <n v="3"/>
    <n v="0"/>
    <n v="0"/>
    <s v=""/>
    <m/>
    <m/>
    <n v="489274.76"/>
    <n v="405740.05"/>
    <s v="ZLIN"/>
    <n v="3"/>
    <n v="5"/>
  </r>
  <r>
    <s v="120501000415-0"/>
    <x v="24"/>
    <n v="321201"/>
    <m/>
    <s v="EXTINTOR DE CARRETILLA"/>
    <d v="2015-10-01T00:00:00"/>
    <n v="1"/>
    <n v="1"/>
    <s v="ZLIN"/>
    <n v="0"/>
    <n v="1"/>
    <n v="0"/>
    <n v="0"/>
    <s v=""/>
    <m/>
    <m/>
    <n v="149719.53"/>
    <n v="130524.72"/>
    <s v="ZLIN"/>
    <n v="3"/>
    <n v="3"/>
  </r>
  <r>
    <s v="120501000416-0"/>
    <x v="24"/>
    <n v="321201"/>
    <m/>
    <s v="CAMION"/>
    <d v="2013-08-27T00:00:00"/>
    <n v="89114830"/>
    <n v="31421992.079999998"/>
    <s v="ZLIN"/>
    <n v="14"/>
    <n v="5"/>
    <n v="0"/>
    <n v="0"/>
    <s v=""/>
    <m/>
    <m/>
    <n v="3890120.15"/>
    <n v="893676.25999999978"/>
    <s v="ZLIN"/>
    <n v="12"/>
    <n v="4"/>
  </r>
  <r>
    <s v="120501000417-0"/>
    <x v="24"/>
    <n v="321201"/>
    <m/>
    <s v="CAMION"/>
    <d v="1993-11-01T00:00:00"/>
    <n v="101194652"/>
    <n v="97909111.349999994"/>
    <s v="ZLIN"/>
    <n v="25"/>
    <n v="8"/>
    <n v="0"/>
    <n v="0"/>
    <s v=""/>
    <m/>
    <m/>
    <n v="889280.31"/>
    <n v="671900.68"/>
    <s v="ZLIN"/>
    <n v="3"/>
    <n v="9"/>
  </r>
  <r>
    <s v="120501000418-0"/>
    <x v="24"/>
    <n v="321201"/>
    <m/>
    <s v="MONITOR LANZA CHORRO"/>
    <d v="2014-03-31T00:00:00"/>
    <n v="34967826.409999996"/>
    <n v="7933876.5699999966"/>
    <s v="ZLIN"/>
    <n v="19"/>
    <n v="10"/>
    <n v="0"/>
    <n v="0"/>
    <s v=""/>
    <m/>
    <m/>
    <n v="6935835.5700000003"/>
    <n v="1071901.8600000003"/>
    <s v="ZLIN"/>
    <n v="18"/>
    <n v="4"/>
  </r>
  <r>
    <s v="120501000419-0"/>
    <x v="24"/>
    <n v="322317"/>
    <m/>
    <s v="MOTOBOMBA"/>
    <d v="2015-10-01T00:00:00"/>
    <n v="1"/>
    <n v="1"/>
    <s v="ZLIN"/>
    <n v="0"/>
    <n v="1"/>
    <n v="0"/>
    <n v="0"/>
    <s v=""/>
    <m/>
    <m/>
    <n v="383456.68"/>
    <n v="296307.43"/>
    <s v="ZLIN"/>
    <n v="3"/>
    <n v="8"/>
  </r>
  <r>
    <s v="120501000420-0"/>
    <x v="24"/>
    <n v="322317"/>
    <m/>
    <s v="MOTOBOMBA"/>
    <d v="1993-12-01T00:00:00"/>
    <n v="46053.05"/>
    <n v="45898.51"/>
    <s v="ZLIN"/>
    <n v="24"/>
    <n v="10"/>
    <n v="0"/>
    <n v="0"/>
    <s v=""/>
    <m/>
    <m/>
    <n v="264670.53000000003"/>
    <n v="249966.61000000002"/>
    <s v="ZLIN"/>
    <n v="3"/>
    <n v="0"/>
  </r>
  <r>
    <s v="120501000421-0"/>
    <x v="24"/>
    <n v="322317"/>
    <m/>
    <s v="MOTOBOMBA"/>
    <d v="2015-10-01T00:00:00"/>
    <n v="1"/>
    <n v="1"/>
    <s v="ZLIN"/>
    <n v="0"/>
    <n v="1"/>
    <n v="0"/>
    <n v="0"/>
    <s v=""/>
    <m/>
    <m/>
    <n v="383456.68"/>
    <n v="296307.43"/>
    <s v="ZLIN"/>
    <n v="3"/>
    <n v="8"/>
  </r>
  <r>
    <s v="120501000422-0"/>
    <x v="24"/>
    <n v="341202"/>
    <m/>
    <s v="RECIPIENTE"/>
    <d v="1998-01-30T00:00:00"/>
    <n v="2047950.74"/>
    <n v="1953429.93"/>
    <s v="ZLIN"/>
    <n v="21"/>
    <n v="8"/>
    <n v="0"/>
    <n v="0"/>
    <s v=""/>
    <m/>
    <m/>
    <n v="-293138.8"/>
    <n v="-207639.97999999998"/>
    <s v="ZLIN"/>
    <n v="4"/>
    <n v="0"/>
  </r>
  <r>
    <s v="120501000422-1"/>
    <x v="24"/>
    <n v="341202"/>
    <m/>
    <s v="MOTOR"/>
    <d v="1998-01-30T00:00:00"/>
    <n v="1936681.8"/>
    <n v="1847296.49"/>
    <s v="ZLIN"/>
    <n v="21"/>
    <n v="8"/>
    <n v="0"/>
    <n v="0"/>
    <s v=""/>
    <m/>
    <m/>
    <n v="-277212.03000000003"/>
    <n v="-196358.52000000002"/>
    <s v="ZLIN"/>
    <n v="4"/>
    <n v="0"/>
  </r>
  <r>
    <s v="120501000423-0"/>
    <x v="24"/>
    <n v="342503"/>
    <m/>
    <s v="RECIPIENTE"/>
    <d v="1998-12-31T00:00:00"/>
    <n v="48716.2"/>
    <n v="48716.2"/>
    <s v="ZLIN"/>
    <n v="19"/>
    <n v="9"/>
    <n v="0"/>
    <n v="0"/>
    <s v=""/>
    <m/>
    <m/>
    <n v="73874.25"/>
    <n v="69770.12"/>
    <s v="ZLIN"/>
    <n v="3"/>
    <n v="0"/>
  </r>
  <r>
    <s v="120501000423-1"/>
    <x v="24"/>
    <n v="342503"/>
    <m/>
    <s v="MOTOR"/>
    <d v="1998-12-31T00:00:00"/>
    <n v="34552.019999999997"/>
    <n v="34552.019999999997"/>
    <s v="ZLIN"/>
    <n v="19"/>
    <n v="9"/>
    <n v="0"/>
    <n v="0"/>
    <s v=""/>
    <m/>
    <m/>
    <n v="52395.41"/>
    <n v="49484.55"/>
    <s v="ZLIN"/>
    <n v="3"/>
    <n v="0"/>
  </r>
  <r>
    <s v="120501000424-0"/>
    <x v="24"/>
    <n v="342302"/>
    <m/>
    <s v="RECIPIENTE (TANQUE PORTATIL)"/>
    <d v="2008-12-31T00:00:00"/>
    <n v="1564992"/>
    <n v="1564992"/>
    <s v="ZLIN"/>
    <n v="9"/>
    <n v="9"/>
    <n v="0"/>
    <n v="0"/>
    <s v=""/>
    <m/>
    <m/>
    <n v="-329136.23"/>
    <n v="-310850.88"/>
    <s v="ZLIN"/>
    <n v="3"/>
    <n v="0"/>
  </r>
  <r>
    <s v="120501000425-0"/>
    <x v="24"/>
    <n v="344208"/>
    <m/>
    <s v="RECIPIENTE"/>
    <d v="2015-10-01T00:00:00"/>
    <n v="1"/>
    <n v="1"/>
    <s v="ZLIN"/>
    <n v="0"/>
    <n v="1"/>
    <n v="0"/>
    <n v="0"/>
    <s v=""/>
    <m/>
    <m/>
    <n v="69190.95"/>
    <n v="49010.259999999995"/>
    <s v="ZLIN"/>
    <n v="4"/>
    <n v="0"/>
  </r>
  <r>
    <s v="120501000426-0"/>
    <x v="24"/>
    <n v="341202"/>
    <m/>
    <s v="PANEL"/>
    <d v="2009-10-01T00:00:00"/>
    <n v="6480864.8600000003"/>
    <n v="4685490.1400000006"/>
    <s v="ZLIN"/>
    <n v="12"/>
    <n v="4"/>
    <n v="0"/>
    <n v="0"/>
    <s v=""/>
    <m/>
    <m/>
    <n v="7119272.3200000003"/>
    <n v="3184937.62"/>
    <s v="ZLIN"/>
    <n v="6"/>
    <n v="4"/>
  </r>
  <r>
    <s v="120501000427-0"/>
    <x v="24"/>
    <n v="322317"/>
    <m/>
    <s v="RECIPIENTE"/>
    <d v="2013-05-20T00:00:00"/>
    <n v="332256.11"/>
    <n v="138080.46999999997"/>
    <s v="ZLIN"/>
    <n v="12"/>
    <n v="10"/>
    <n v="0"/>
    <n v="0"/>
    <s v=""/>
    <m/>
    <m/>
    <n v="-131865.72"/>
    <n v="-35582.81"/>
    <s v="ZLIN"/>
    <n v="10"/>
    <n v="6"/>
  </r>
  <r>
    <s v="120501000428-0"/>
    <x v="24"/>
    <n v="322317"/>
    <m/>
    <s v="RECIPIENTE"/>
    <d v="2015-10-01T00:00:00"/>
    <n v="1"/>
    <n v="1"/>
    <s v="ZLIN"/>
    <n v="0"/>
    <n v="1"/>
    <n v="0"/>
    <n v="0"/>
    <s v=""/>
    <m/>
    <m/>
    <n v="160976.92000000001"/>
    <n v="47593.170000000013"/>
    <s v="ZLIN"/>
    <n v="9"/>
    <n v="7"/>
  </r>
  <r>
    <s v="120501000429-0"/>
    <x v="24"/>
    <n v="341202"/>
    <m/>
    <s v="PILETA CONCRETO"/>
    <d v="1988-12-01T00:00:00"/>
    <n v="189882.68"/>
    <n v="101176.26"/>
    <s v="ZLIN"/>
    <n v="55"/>
    <n v="10"/>
    <n v="0"/>
    <n v="0"/>
    <s v=""/>
    <m/>
    <m/>
    <n v="46795475.469999999"/>
    <n v="4571971.7400000021"/>
    <s v="ZLIN"/>
    <n v="29"/>
    <n v="0"/>
  </r>
  <r>
    <s v="120501000430-0"/>
    <x v="24"/>
    <n v="341202"/>
    <m/>
    <s v="COBERTIZO"/>
    <d v="1976-09-01T00:00:00"/>
    <n v="230399.62"/>
    <n v="214642.16"/>
    <s v="ZLIN"/>
    <n v="45"/>
    <n v="1"/>
    <n v="0"/>
    <n v="0"/>
    <s v=""/>
    <m/>
    <m/>
    <n v="754090.41"/>
    <n v="356098.25000000006"/>
    <s v="ZLIN"/>
    <n v="6"/>
    <n v="0"/>
  </r>
  <r>
    <s v="120501000431-0"/>
    <x v="24"/>
    <n v="341202"/>
    <m/>
    <s v="CASETA"/>
    <d v="2013-04-30T00:00:00"/>
    <n v="16588841.6"/>
    <n v="1782272.2300000004"/>
    <s v="ZLIN"/>
    <n v="50"/>
    <n v="5"/>
    <n v="0"/>
    <n v="0"/>
    <s v=""/>
    <m/>
    <m/>
    <n v="-2933654.75"/>
    <n v="-173167.12999999989"/>
    <s v="ZLIN"/>
    <n v="48"/>
    <n v="0"/>
  </r>
  <r>
    <s v="120501000432-0"/>
    <x v="24"/>
    <n v="342302"/>
    <m/>
    <s v="PILETA CONCRETO"/>
    <d v="1979-07-01T00:00:00"/>
    <n v="1752066.33"/>
    <n v="1120368.9300000002"/>
    <s v="ZLIN"/>
    <n v="61"/>
    <n v="3"/>
    <n v="0"/>
    <n v="0"/>
    <s v=""/>
    <m/>
    <m/>
    <n v="34907227.140000001"/>
    <n v="3956152.41"/>
    <s v="ZLIN"/>
    <n v="25"/>
    <n v="0"/>
  </r>
  <r>
    <s v="120501000433-0"/>
    <x v="24"/>
    <n v="322321"/>
    <m/>
    <s v="COBERTIZO"/>
    <d v="2015-10-01T00:00:00"/>
    <n v="1"/>
    <n v="1"/>
    <s v="ZLIN"/>
    <n v="0"/>
    <n v="1"/>
    <n v="0"/>
    <n v="0"/>
    <s v=""/>
    <m/>
    <m/>
    <n v="2486137.4"/>
    <n v="880506.99"/>
    <s v="ZLIN"/>
    <n v="8"/>
    <n v="0"/>
  </r>
  <r>
    <s v="120501000434-0"/>
    <x v="24"/>
    <n v="322321"/>
    <m/>
    <s v="CASETA"/>
    <d v="1986-07-01T00:00:00"/>
    <n v="770.36"/>
    <n v="547.62"/>
    <s v="ZLIN"/>
    <n v="45"/>
    <n v="3"/>
    <n v="0"/>
    <n v="0"/>
    <s v=""/>
    <m/>
    <m/>
    <n v="5553305.7699999996"/>
    <n v="983397.89999999944"/>
    <s v="ZLIN"/>
    <n v="16"/>
    <n v="0"/>
  </r>
  <r>
    <s v="120501000435-0"/>
    <x v="24"/>
    <n v="322321"/>
    <m/>
    <s v="CASETA"/>
    <d v="1997-12-30T00:00:00"/>
    <n v="1691896.25"/>
    <n v="767362.8"/>
    <s v="ZLIN"/>
    <n v="45"/>
    <n v="9"/>
    <n v="0"/>
    <n v="0"/>
    <s v=""/>
    <m/>
    <m/>
    <n v="4106234.46"/>
    <n v="415511.81999999983"/>
    <s v="ZLIN"/>
    <n v="28"/>
    <n v="0"/>
  </r>
  <r>
    <s v="120501000436-0"/>
    <x v="24"/>
    <n v="322321"/>
    <m/>
    <s v="CASETA"/>
    <d v="1986-07-01T00:00:00"/>
    <n v="1571.79"/>
    <n v="898.78"/>
    <s v="ZLIN"/>
    <n v="56"/>
    <n v="3"/>
    <n v="0"/>
    <n v="0"/>
    <s v=""/>
    <m/>
    <m/>
    <n v="11330418.85"/>
    <n v="1188994.5700000003"/>
    <s v="ZLIN"/>
    <n v="27"/>
    <n v="0"/>
  </r>
  <r>
    <s v="120501000437-0"/>
    <x v="24"/>
    <n v="322321"/>
    <m/>
    <s v="COBERTIZO"/>
    <d v="2013-05-31T00:00:00"/>
    <n v="2543095.1"/>
    <n v="701543.4700000002"/>
    <s v="ZLIN"/>
    <n v="19"/>
    <n v="4"/>
    <n v="0"/>
    <n v="0"/>
    <s v=""/>
    <m/>
    <m/>
    <n v="25468670.079999998"/>
    <n v="4244778.34"/>
    <s v="ZLIN"/>
    <n v="17"/>
    <n v="0"/>
  </r>
  <r>
    <s v="120501000438-0"/>
    <x v="24"/>
    <n v="342503"/>
    <m/>
    <s v="CIMENTACION TANQUE"/>
    <d v="2014-01-31T00:00:00"/>
    <n v="39585265.840000004"/>
    <n v="2614121.3400000036"/>
    <s v="ZLIN"/>
    <n v="70"/>
    <n v="8"/>
    <n v="0"/>
    <n v="0"/>
    <s v=""/>
    <m/>
    <m/>
    <n v="-15779256.449999999"/>
    <n v="-647940.48999999836"/>
    <s v="ZLIN"/>
    <n v="69"/>
    <n v="0"/>
  </r>
  <r>
    <s v="120501000439-0"/>
    <x v="24"/>
    <n v="342408"/>
    <m/>
    <s v="DIQUE"/>
    <d v="1993-12-01T00:00:00"/>
    <n v="5432.74"/>
    <n v="1871.8399999999997"/>
    <s v="ZLIN"/>
    <n v="71"/>
    <n v="10"/>
    <n v="0"/>
    <n v="0"/>
    <s v=""/>
    <m/>
    <m/>
    <n v="361536.16"/>
    <n v="20487.039999999979"/>
    <s v="ZLIN"/>
    <n v="50"/>
    <n v="0"/>
  </r>
  <r>
    <s v="120501000440-0"/>
    <x v="24"/>
    <n v="342408"/>
    <m/>
    <s v="DIQUE"/>
    <d v="2015-10-01T00:00:00"/>
    <n v="1"/>
    <n v="1"/>
    <s v="ZLIN"/>
    <n v="0"/>
    <n v="1"/>
    <n v="0"/>
    <n v="0"/>
    <s v=""/>
    <m/>
    <m/>
    <n v="1566518.02"/>
    <n v="60800.919999999925"/>
    <s v="ZLIN"/>
    <n v="73"/>
    <n v="0"/>
  </r>
  <r>
    <s v="120501000441-0"/>
    <x v="24"/>
    <n v="342408"/>
    <m/>
    <s v="COBERTIZO"/>
    <d v="1993-01-01T00:00:00"/>
    <n v="545338.41"/>
    <n v="543573.56000000006"/>
    <s v="ZLIN"/>
    <n v="25"/>
    <n v="9"/>
    <n v="0"/>
    <n v="0"/>
    <s v=""/>
    <m/>
    <m/>
    <n v="214747.76"/>
    <n v="202817.33000000002"/>
    <s v="ZLIN"/>
    <n v="3"/>
    <n v="0"/>
  </r>
  <r>
    <s v="120501000442-0"/>
    <x v="24"/>
    <n v="342408"/>
    <m/>
    <s v="CIMENTACION TANQUE"/>
    <d v="2013-09-30T00:00:00"/>
    <n v="25399437.579999998"/>
    <n v="2539943.75"/>
    <s v="ZLIN"/>
    <n v="50"/>
    <n v="0"/>
    <n v="0"/>
    <n v="0"/>
    <s v=""/>
    <m/>
    <m/>
    <n v="-8367805.2300000004"/>
    <n v="-493932.96000000089"/>
    <s v="ZLIN"/>
    <n v="48"/>
    <n v="0"/>
  </r>
  <r>
    <s v="120501000443-0"/>
    <x v="24"/>
    <n v="342408"/>
    <m/>
    <s v="CIMENTACION TANQUE"/>
    <d v="1993-12-01T00:00:00"/>
    <n v="355719.11"/>
    <n v="98004.299999999988"/>
    <s v="ZLIN"/>
    <n v="89"/>
    <n v="10"/>
    <n v="0"/>
    <n v="0"/>
    <s v=""/>
    <m/>
    <m/>
    <n v="23650519.030000001"/>
    <n v="985438.29000000283"/>
    <s v="ZLIN"/>
    <n v="68"/>
    <n v="0"/>
  </r>
  <r>
    <s v="120501000444-0"/>
    <x v="24"/>
    <n v="342408"/>
    <m/>
    <s v="COBERTIZO"/>
    <d v="1993-01-01T00:00:00"/>
    <n v="1926402.83"/>
    <n v="1920168.52"/>
    <s v="ZLIN"/>
    <n v="25"/>
    <n v="9"/>
    <n v="0"/>
    <n v="0"/>
    <s v=""/>
    <m/>
    <m/>
    <n v="758594.47"/>
    <n v="716450.33"/>
    <s v="ZLIN"/>
    <n v="3"/>
    <n v="0"/>
  </r>
  <r>
    <s v="120501000445-0"/>
    <x v="24"/>
    <n v="342408"/>
    <m/>
    <s v="DIQUE"/>
    <d v="1993-12-01T00:00:00"/>
    <n v="6487.59"/>
    <n v="2145.6100000000006"/>
    <s v="ZLIN"/>
    <n v="74"/>
    <n v="10"/>
    <n v="0"/>
    <n v="0"/>
    <s v=""/>
    <m/>
    <m/>
    <n v="431654.13"/>
    <n v="23075.849999999977"/>
    <s v="ZLIN"/>
    <n v="53"/>
    <n v="0"/>
  </r>
  <r>
    <s v="120501000446-0"/>
    <x v="24"/>
    <n v="342409"/>
    <m/>
    <s v="DIQUE"/>
    <d v="1982-09-01T00:00:00"/>
    <n v="3003331.97"/>
    <n v="1333442.3700000001"/>
    <s v="ZLIN"/>
    <n v="81"/>
    <n v="1"/>
    <n v="0"/>
    <n v="0"/>
    <s v=""/>
    <m/>
    <m/>
    <n v="7292247.4699999997"/>
    <n v="430445.16000000015"/>
    <s v="ZLIN"/>
    <n v="48"/>
    <n v="0"/>
  </r>
  <r>
    <s v="120501000447-0"/>
    <x v="24"/>
    <n v="342409"/>
    <m/>
    <s v="PILETA CONCRETO"/>
    <d v="1982-09-01T00:00:00"/>
    <n v="86039.47"/>
    <n v="51552.01"/>
    <s v="ZLIN"/>
    <n v="60"/>
    <n v="1"/>
    <n v="0"/>
    <n v="0"/>
    <s v=""/>
    <m/>
    <m/>
    <n v="221209.07"/>
    <n v="23213.300000000017"/>
    <s v="ZLIN"/>
    <n v="27"/>
    <n v="0"/>
  </r>
  <r>
    <s v="120501000448-0"/>
    <x v="24"/>
    <n v="342409"/>
    <m/>
    <s v="CASETA"/>
    <d v="1982-09-01T00:00:00"/>
    <n v="1882058.54"/>
    <n v="1208097"/>
    <s v="ZLIN"/>
    <n v="56"/>
    <n v="1"/>
    <n v="0"/>
    <n v="0"/>
    <s v=""/>
    <m/>
    <m/>
    <n v="4912906.9800000004"/>
    <n v="605213.18000000063"/>
    <s v="ZLIN"/>
    <n v="23"/>
    <n v="0"/>
  </r>
  <r>
    <s v="120501000449-0"/>
    <x v="24"/>
    <n v="342409"/>
    <m/>
    <s v="CIMENTACION TANQUE"/>
    <d v="1989-11-01T00:00:00"/>
    <n v="103578.9"/>
    <n v="42715.439999999995"/>
    <s v="ZLIN"/>
    <n v="69"/>
    <n v="11"/>
    <n v="0"/>
    <n v="0"/>
    <s v=""/>
    <m/>
    <m/>
    <n v="14898287.17"/>
    <n v="959359.41000000015"/>
    <s v="ZLIN"/>
    <n v="44"/>
    <n v="0"/>
  </r>
  <r>
    <s v="120501000450-0"/>
    <x v="24"/>
    <n v="342409"/>
    <m/>
    <s v="CASETA"/>
    <d v="1982-09-01T00:00:00"/>
    <n v="497390.54"/>
    <n v="357525.35"/>
    <s v="ZLIN"/>
    <n v="50"/>
    <n v="1"/>
    <n v="0"/>
    <n v="0"/>
    <s v=""/>
    <m/>
    <m/>
    <n v="1333622.3700000001"/>
    <n v="222270.39000000013"/>
    <s v="ZLIN"/>
    <n v="17"/>
    <n v="0"/>
  </r>
  <r>
    <s v="120501000451-0"/>
    <x v="24"/>
    <n v="342303"/>
    <m/>
    <s v="CIMENTACION TANQUE"/>
    <d v="1994-12-01T00:00:00"/>
    <n v="3804255.52"/>
    <n v="1485223.1099999999"/>
    <s v="ZLIN"/>
    <n v="60"/>
    <n v="10"/>
    <n v="0"/>
    <n v="0"/>
    <s v=""/>
    <m/>
    <m/>
    <n v="27474601.359999999"/>
    <n v="1946117.5899999999"/>
    <s v="ZLIN"/>
    <n v="40"/>
    <n v="0"/>
  </r>
  <r>
    <s v="120501000452-0"/>
    <x v="24"/>
    <n v="342303"/>
    <m/>
    <s v="PILETA CONCRETO"/>
    <d v="1993-12-01T00:00:00"/>
    <n v="52873536.380000003"/>
    <n v="23437970.570000004"/>
    <s v="ZLIN"/>
    <n v="55"/>
    <n v="10"/>
    <n v="0"/>
    <n v="0"/>
    <s v=""/>
    <m/>
    <m/>
    <n v="25325557.609999999"/>
    <n v="2110463.1400000006"/>
    <s v="ZLIN"/>
    <n v="34"/>
    <n v="0"/>
  </r>
  <r>
    <s v="120501000453-0"/>
    <x v="24"/>
    <n v="342303"/>
    <m/>
    <s v="DIQUE"/>
    <d v="1994-12-01T00:00:00"/>
    <n v="119335.7"/>
    <n v="37873.869999999995"/>
    <s v="ZLIN"/>
    <n v="74"/>
    <n v="10"/>
    <n v="0"/>
    <n v="0"/>
    <s v=""/>
    <m/>
    <m/>
    <n v="854174.52"/>
    <n v="44817.800000000047"/>
    <s v="ZLIN"/>
    <n v="54"/>
    <n v="0"/>
  </r>
  <r>
    <s v="120501000454-0"/>
    <x v="24"/>
    <n v="342304"/>
    <m/>
    <s v="COBERTIZO"/>
    <d v="2014-06-30T00:00:00"/>
    <n v="203944.25"/>
    <n v="34327.25"/>
    <s v="ZLIN"/>
    <n v="25"/>
    <n v="3"/>
    <n v="0"/>
    <n v="0"/>
    <s v=""/>
    <m/>
    <m/>
    <n v="314309.78999999998"/>
    <n v="37106.009999999951"/>
    <s v="ZLIN"/>
    <n v="24"/>
    <n v="0"/>
  </r>
  <r>
    <s v="120501000455-0"/>
    <x v="24"/>
    <n v="342304"/>
    <m/>
    <s v="COBERTIZO"/>
    <d v="2014-06-30T00:00:00"/>
    <n v="165874.65"/>
    <n v="27919.489999999991"/>
    <s v="ZLIN"/>
    <n v="25"/>
    <n v="3"/>
    <n v="0"/>
    <n v="0"/>
    <s v=""/>
    <m/>
    <m/>
    <n v="255638.63"/>
    <n v="30179.559999999998"/>
    <s v="ZLIN"/>
    <n v="24"/>
    <n v="0"/>
  </r>
  <r>
    <s v="120501000456-0"/>
    <x v="24"/>
    <n v="342304"/>
    <m/>
    <s v="DIQUE"/>
    <d v="2014-06-30T00:00:00"/>
    <n v="164287.03"/>
    <n v="9278.679999999993"/>
    <s v="ZLIN"/>
    <n v="75"/>
    <n v="3"/>
    <n v="0"/>
    <n v="0"/>
    <s v=""/>
    <m/>
    <m/>
    <n v="247067.31"/>
    <n v="9459.7900000000081"/>
    <s v="ZLIN"/>
    <n v="74"/>
    <n v="0"/>
  </r>
  <r>
    <s v="120501000457-0"/>
    <x v="24"/>
    <n v="342304"/>
    <m/>
    <s v="EDIFICACION"/>
    <d v="2014-06-30T00:00:00"/>
    <n v="68070416.090000004"/>
    <n v="4118139.0400000066"/>
    <s v="ZLIN"/>
    <n v="70"/>
    <n v="3"/>
    <n v="0"/>
    <n v="0"/>
    <s v=""/>
    <m/>
    <m/>
    <n v="102460673.83"/>
    <n v="4207322.3599999994"/>
    <s v="ZLIN"/>
    <n v="69"/>
    <n v="0"/>
  </r>
  <r>
    <s v="120501000458-0"/>
    <x v="24"/>
    <n v="322321"/>
    <m/>
    <s v="LAGUNA"/>
    <d v="2015-10-01T00:00:00"/>
    <n v="1"/>
    <n v="1"/>
    <s v="ZLIN"/>
    <n v="0"/>
    <n v="1"/>
    <n v="0"/>
    <n v="0"/>
    <s v=""/>
    <m/>
    <m/>
    <n v="16067157.27"/>
    <n v="7587268.709999999"/>
    <s v="ZLIN"/>
    <n v="6"/>
    <n v="0"/>
  </r>
  <r>
    <s v="120501000459-0"/>
    <x v="24"/>
    <n v="322321"/>
    <m/>
    <s v="LAGUNA"/>
    <d v="2015-10-01T00:00:00"/>
    <n v="1"/>
    <n v="1"/>
    <s v="ZLIN"/>
    <n v="0"/>
    <n v="1"/>
    <n v="0"/>
    <n v="0"/>
    <s v=""/>
    <m/>
    <m/>
    <n v="5430986.75"/>
    <n v="5430986.75"/>
    <s v="ZLIN"/>
    <n v="2"/>
    <n v="0"/>
  </r>
  <r>
    <s v="120501000460-0"/>
    <x v="24"/>
    <n v="322321"/>
    <m/>
    <s v="LAGUNA"/>
    <d v="2015-10-01T00:00:00"/>
    <n v="1"/>
    <n v="1"/>
    <s v="ZLIN"/>
    <n v="0"/>
    <n v="1"/>
    <n v="0"/>
    <n v="0"/>
    <s v=""/>
    <m/>
    <m/>
    <n v="6744621.9199999999"/>
    <n v="3184960.34"/>
    <s v="ZLIN"/>
    <n v="6"/>
    <n v="0"/>
  </r>
  <r>
    <s v="120501000461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62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63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64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65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66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67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68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69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70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71-0"/>
    <x v="24"/>
    <n v="341202"/>
    <m/>
    <s v="HIDRANTE"/>
    <d v="1990-12-01T00:00:00"/>
    <n v="69187.679999999993"/>
    <n v="48606.559999999998"/>
    <s v="ZLIN"/>
    <n v="39"/>
    <n v="6"/>
    <n v="0"/>
    <n v="0"/>
    <s v=""/>
    <m/>
    <m/>
    <n v="534484.06999999995"/>
    <n v="103252.60999999993"/>
    <s v="ZLIN"/>
    <n v="14"/>
    <n v="8"/>
  </r>
  <r>
    <s v="120501000472-0"/>
    <x v="24"/>
    <n v="341202"/>
    <m/>
    <s v="HIDRANTE"/>
    <d v="1990-12-01T00:00:00"/>
    <n v="69187.679999999993"/>
    <n v="48606.559999999998"/>
    <s v="ZLIN"/>
    <n v="39"/>
    <n v="6"/>
    <n v="0"/>
    <n v="0"/>
    <s v=""/>
    <m/>
    <m/>
    <n v="534484.06999999995"/>
    <n v="103252.60999999993"/>
    <s v="ZLIN"/>
    <n v="14"/>
    <n v="8"/>
  </r>
  <r>
    <s v="120501000473-0"/>
    <x v="24"/>
    <n v="341202"/>
    <m/>
    <s v="HIDRANTE"/>
    <d v="1990-12-01T00:00:00"/>
    <n v="69187.679999999993"/>
    <n v="48606.559999999998"/>
    <s v="ZLIN"/>
    <n v="39"/>
    <n v="6"/>
    <n v="0"/>
    <n v="0"/>
    <s v=""/>
    <m/>
    <m/>
    <n v="534484.06999999995"/>
    <n v="103252.60999999993"/>
    <s v="ZLIN"/>
    <n v="14"/>
    <n v="8"/>
  </r>
  <r>
    <s v="120501000474-0"/>
    <x v="24"/>
    <n v="341202"/>
    <m/>
    <s v="HIDRANTE"/>
    <d v="1990-12-01T00:00:00"/>
    <n v="69187.679999999993"/>
    <n v="48606.559999999998"/>
    <s v="ZLIN"/>
    <n v="39"/>
    <n v="6"/>
    <n v="0"/>
    <n v="0"/>
    <s v=""/>
    <m/>
    <m/>
    <n v="534484.06999999995"/>
    <n v="103252.60999999993"/>
    <s v="ZLIN"/>
    <n v="14"/>
    <n v="8"/>
  </r>
  <r>
    <s v="120501000475-0"/>
    <x v="24"/>
    <n v="341202"/>
    <m/>
    <s v="HIDRANTE"/>
    <d v="1990-12-01T00:00:00"/>
    <n v="69187.679999999993"/>
    <n v="48606.559999999998"/>
    <s v="ZLIN"/>
    <n v="39"/>
    <n v="6"/>
    <n v="0"/>
    <n v="0"/>
    <s v=""/>
    <m/>
    <m/>
    <n v="534484.06999999995"/>
    <n v="103252.60999999993"/>
    <s v="ZLIN"/>
    <n v="14"/>
    <n v="8"/>
  </r>
  <r>
    <s v="120501000476-0"/>
    <x v="24"/>
    <n v="341202"/>
    <m/>
    <s v="HIDRANTE"/>
    <d v="1979-09-01T00:00:00"/>
    <n v="0.02"/>
    <n v="0"/>
    <s v="ZLIN"/>
    <n v="50"/>
    <n v="9"/>
    <n v="0"/>
    <n v="0"/>
    <s v=""/>
    <m/>
    <m/>
    <n v="560028"/>
    <n v="108187.22999999998"/>
    <s v="ZLIN"/>
    <n v="14"/>
    <n v="8"/>
  </r>
  <r>
    <s v="120501000477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78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79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80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81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82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83-0"/>
    <x v="24"/>
    <n v="341202"/>
    <m/>
    <s v="HIDRANTE"/>
    <d v="1979-09-01T00:00:00"/>
    <n v="0.02"/>
    <n v="0"/>
    <s v="ZLIN"/>
    <n v="50"/>
    <n v="9"/>
    <n v="0"/>
    <n v="0"/>
    <s v=""/>
    <m/>
    <m/>
    <n v="560028"/>
    <n v="108187.22999999998"/>
    <s v="ZLIN"/>
    <n v="14"/>
    <n v="8"/>
  </r>
  <r>
    <s v="120501000484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85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86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87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88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89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90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91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92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93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94-0"/>
    <x v="24"/>
    <n v="341202"/>
    <m/>
    <s v="HIDRANTE"/>
    <d v="1979-09-01T00:00:00"/>
    <n v="0.02"/>
    <n v="0"/>
    <s v="ZLIN"/>
    <n v="50"/>
    <n v="9"/>
    <n v="0"/>
    <n v="0"/>
    <s v=""/>
    <m/>
    <m/>
    <n v="560028"/>
    <n v="108187.22999999998"/>
    <s v="ZLIN"/>
    <n v="14"/>
    <n v="8"/>
  </r>
  <r>
    <s v="120501000495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96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97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98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499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00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01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02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03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04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05-0"/>
    <x v="24"/>
    <n v="341202"/>
    <m/>
    <s v="HIDRANTE"/>
    <d v="1979-09-01T00:00:00"/>
    <n v="0.02"/>
    <n v="0"/>
    <s v="ZLIN"/>
    <n v="50"/>
    <n v="9"/>
    <n v="0"/>
    <n v="0"/>
    <s v=""/>
    <m/>
    <m/>
    <n v="560028"/>
    <n v="108187.22999999998"/>
    <s v="ZLIN"/>
    <n v="14"/>
    <n v="8"/>
  </r>
  <r>
    <s v="120501000506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07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08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09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10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11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12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13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14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15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16-0"/>
    <x v="24"/>
    <n v="341202"/>
    <m/>
    <s v="HIDRANTE"/>
    <d v="1983-08-01T00:00:00"/>
    <n v="1118.71"/>
    <n v="838.06000000000006"/>
    <s v="ZLIN"/>
    <n v="46"/>
    <n v="10"/>
    <n v="0"/>
    <n v="0"/>
    <s v=""/>
    <m/>
    <m/>
    <n v="559679.68999999994"/>
    <n v="108119.93999999994"/>
    <s v="ZLIN"/>
    <n v="14"/>
    <n v="8"/>
  </r>
  <r>
    <s v="120501000517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18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19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20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21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22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23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24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25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26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27-0"/>
    <x v="24"/>
    <n v="341202"/>
    <m/>
    <s v="HIDRANTE"/>
    <d v="1983-08-01T00:00:00"/>
    <n v="1118.71"/>
    <n v="838.06000000000006"/>
    <s v="ZLIN"/>
    <n v="46"/>
    <n v="10"/>
    <n v="0"/>
    <n v="0"/>
    <s v=""/>
    <m/>
    <m/>
    <n v="559679.68999999994"/>
    <n v="108119.93999999994"/>
    <s v="ZLIN"/>
    <n v="14"/>
    <n v="8"/>
  </r>
  <r>
    <s v="120501000528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29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30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31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32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33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34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35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36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37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38-0"/>
    <x v="24"/>
    <n v="341202"/>
    <m/>
    <s v="HIDRANTE"/>
    <d v="1983-08-01T00:00:00"/>
    <n v="1118.71"/>
    <n v="838.06000000000006"/>
    <s v="ZLIN"/>
    <n v="46"/>
    <n v="10"/>
    <n v="0"/>
    <n v="0"/>
    <s v=""/>
    <m/>
    <m/>
    <n v="559679.68999999994"/>
    <n v="108119.93999999994"/>
    <s v="ZLIN"/>
    <n v="14"/>
    <n v="8"/>
  </r>
  <r>
    <s v="120501000539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40-0"/>
    <x v="24"/>
    <n v="341202"/>
    <m/>
    <s v="HIDRANTE"/>
    <d v="2005-06-30T00:00:00"/>
    <n v="179367.31"/>
    <n v="57498.78"/>
    <s v="ZLIN"/>
    <n v="41"/>
    <n v="4"/>
    <n v="0"/>
    <n v="0"/>
    <s v=""/>
    <m/>
    <m/>
    <n v="1060922.71"/>
    <n v="96706.089999999967"/>
    <s v="ZLIN"/>
    <n v="31"/>
    <n v="1"/>
  </r>
  <r>
    <s v="120501000541-0"/>
    <x v="24"/>
    <n v="341202"/>
    <m/>
    <s v="HIDRANTE"/>
    <d v="1983-08-01T00:00:00"/>
    <n v="1118.71"/>
    <n v="838.06000000000006"/>
    <s v="ZLIN"/>
    <n v="46"/>
    <n v="10"/>
    <n v="0"/>
    <n v="0"/>
    <s v=""/>
    <m/>
    <m/>
    <n v="559679.68999999994"/>
    <n v="108119.93999999994"/>
    <s v="ZLIN"/>
    <n v="14"/>
    <n v="8"/>
  </r>
  <r>
    <s v="120501000542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43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44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45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46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47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48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49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50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51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52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53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54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55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56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57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58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59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60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61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62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63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64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65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66-0"/>
    <x v="24"/>
    <n v="342303"/>
    <m/>
    <s v="HIDRANTE"/>
    <d v="1991-12-01T00:00:00"/>
    <n v="144725.42000000001"/>
    <n v="100555.94"/>
    <s v="ZLIN"/>
    <n v="38"/>
    <n v="6"/>
    <n v="0"/>
    <n v="0"/>
    <s v=""/>
    <m/>
    <m/>
    <n v="505207.75"/>
    <n v="97596.950000000012"/>
    <s v="ZLIN"/>
    <n v="14"/>
    <n v="8"/>
  </r>
  <r>
    <s v="120501000567-0"/>
    <x v="24"/>
    <n v="342304"/>
    <m/>
    <s v="HIDRANTE"/>
    <d v="2014-06-30T00:00:00"/>
    <n v="660941.81000000006"/>
    <n v="59554.830000000075"/>
    <s v="ZLIN"/>
    <n v="47"/>
    <n v="2"/>
    <n v="0"/>
    <n v="0"/>
    <s v=""/>
    <m/>
    <m/>
    <n v="1001383.14"/>
    <n v="61791.339999999967"/>
    <s v="ZLIN"/>
    <n v="45"/>
    <n v="11"/>
  </r>
  <r>
    <s v="120501000568-0"/>
    <x v="24"/>
    <n v="342304"/>
    <m/>
    <s v="HIDRANTE"/>
    <d v="2014-06-30T00:00:00"/>
    <n v="660941.81000000006"/>
    <n v="59554.830000000075"/>
    <s v="ZLIN"/>
    <n v="47"/>
    <n v="2"/>
    <n v="0"/>
    <n v="0"/>
    <s v=""/>
    <m/>
    <m/>
    <n v="1001383.14"/>
    <n v="61791.339999999967"/>
    <s v="ZLIN"/>
    <n v="45"/>
    <n v="11"/>
  </r>
  <r>
    <s v="120501000569-0"/>
    <x v="24"/>
    <n v="342304"/>
    <m/>
    <s v="HIDRANTE"/>
    <d v="2014-06-30T00:00:00"/>
    <n v="660941.81000000006"/>
    <n v="59554.830000000075"/>
    <s v="ZLIN"/>
    <n v="47"/>
    <n v="2"/>
    <n v="0"/>
    <n v="0"/>
    <s v=""/>
    <m/>
    <m/>
    <n v="1001383.14"/>
    <n v="61791.339999999967"/>
    <s v="ZLIN"/>
    <n v="45"/>
    <n v="11"/>
  </r>
  <r>
    <s v="120501000570-0"/>
    <x v="24"/>
    <n v="342304"/>
    <m/>
    <s v="HIDRANTE"/>
    <d v="2014-06-30T00:00:00"/>
    <n v="660941.81000000006"/>
    <n v="59554.830000000075"/>
    <s v="ZLIN"/>
    <n v="47"/>
    <n v="2"/>
    <n v="0"/>
    <n v="0"/>
    <s v=""/>
    <m/>
    <m/>
    <n v="1001383.14"/>
    <n v="61791.339999999967"/>
    <s v="ZLIN"/>
    <n v="45"/>
    <n v="11"/>
  </r>
  <r>
    <s v="120501000571-0"/>
    <x v="24"/>
    <n v="342304"/>
    <m/>
    <s v="HIDRANTE"/>
    <d v="2014-06-30T00:00:00"/>
    <n v="660941.81000000006"/>
    <n v="59554.830000000075"/>
    <s v="ZLIN"/>
    <n v="47"/>
    <n v="2"/>
    <n v="0"/>
    <n v="0"/>
    <s v=""/>
    <m/>
    <m/>
    <n v="1001383.14"/>
    <n v="61791.339999999967"/>
    <s v="ZLIN"/>
    <n v="45"/>
    <n v="11"/>
  </r>
  <r>
    <s v="120501000572-0"/>
    <x v="24"/>
    <n v="342304"/>
    <m/>
    <s v="HIDRANTE"/>
    <d v="2014-06-30T00:00:00"/>
    <n v="660941.81000000006"/>
    <n v="59554.830000000075"/>
    <s v="ZLIN"/>
    <n v="47"/>
    <n v="2"/>
    <n v="0"/>
    <n v="0"/>
    <s v=""/>
    <m/>
    <m/>
    <n v="1001383.14"/>
    <n v="61791.339999999967"/>
    <s v="ZLIN"/>
    <n v="45"/>
    <n v="11"/>
  </r>
  <r>
    <s v="120501000573-0"/>
    <x v="24"/>
    <n v="342304"/>
    <m/>
    <s v="HIDRANTE"/>
    <d v="2014-06-30T00:00:00"/>
    <n v="660941.81000000006"/>
    <n v="59554.830000000075"/>
    <s v="ZLIN"/>
    <n v="47"/>
    <n v="2"/>
    <n v="0"/>
    <n v="0"/>
    <s v=""/>
    <m/>
    <m/>
    <n v="1001383.14"/>
    <n v="61791.339999999967"/>
    <s v="ZLIN"/>
    <n v="45"/>
    <n v="11"/>
  </r>
  <r>
    <s v="120501000574-0"/>
    <x v="24"/>
    <n v="342304"/>
    <m/>
    <s v="HIDRANTE"/>
    <d v="2014-06-30T00:00:00"/>
    <n v="660941.81000000006"/>
    <n v="59554.830000000075"/>
    <s v="ZLIN"/>
    <n v="47"/>
    <n v="2"/>
    <n v="0"/>
    <n v="0"/>
    <s v=""/>
    <m/>
    <m/>
    <n v="1001383.14"/>
    <n v="61791.339999999967"/>
    <s v="ZLIN"/>
    <n v="45"/>
    <n v="11"/>
  </r>
  <r>
    <s v="120501000575-0"/>
    <x v="24"/>
    <n v="342304"/>
    <m/>
    <s v="HIDRANTE"/>
    <d v="2014-06-30T00:00:00"/>
    <n v="660941.81000000006"/>
    <n v="59554.830000000075"/>
    <s v="ZLIN"/>
    <n v="47"/>
    <n v="2"/>
    <n v="0"/>
    <n v="0"/>
    <s v=""/>
    <m/>
    <m/>
    <n v="1001383.14"/>
    <n v="61791.339999999967"/>
    <s v="ZLIN"/>
    <n v="45"/>
    <n v="11"/>
  </r>
  <r>
    <s v="120501000576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577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578-0"/>
    <x v="24"/>
    <n v="342302"/>
    <m/>
    <s v="HIDRANTE"/>
    <d v="1993-12-01T00:00:00"/>
    <n v="52705.22"/>
    <n v="23363.33"/>
    <s v="ZLIN"/>
    <n v="55"/>
    <n v="10"/>
    <n v="0"/>
    <n v="0"/>
    <s v=""/>
    <m/>
    <m/>
    <n v="1277739.3999999999"/>
    <n v="106478.2799999998"/>
    <s v="ZLIN"/>
    <n v="34"/>
    <n v="0"/>
  </r>
  <r>
    <s v="120501000579-0"/>
    <x v="24"/>
    <n v="342302"/>
    <m/>
    <s v="HIDRANTE"/>
    <d v="1993-12-01T00:00:00"/>
    <n v="52705.22"/>
    <n v="23363.33"/>
    <s v="ZLIN"/>
    <n v="55"/>
    <n v="10"/>
    <n v="0"/>
    <n v="0"/>
    <s v=""/>
    <m/>
    <m/>
    <n v="1277739.3999999999"/>
    <n v="106478.2799999998"/>
    <s v="ZLIN"/>
    <n v="34"/>
    <n v="0"/>
  </r>
  <r>
    <s v="120501000580-0"/>
    <x v="24"/>
    <n v="342302"/>
    <m/>
    <s v="HIDRANTE"/>
    <d v="1993-12-01T00:00:00"/>
    <n v="52705.22"/>
    <n v="23363.33"/>
    <s v="ZLIN"/>
    <n v="55"/>
    <n v="10"/>
    <n v="0"/>
    <n v="0"/>
    <s v=""/>
    <m/>
    <m/>
    <n v="1277739.3999999999"/>
    <n v="106478.2799999998"/>
    <s v="ZLIN"/>
    <n v="34"/>
    <n v="0"/>
  </r>
  <r>
    <s v="120501000581-0"/>
    <x v="24"/>
    <n v="342302"/>
    <m/>
    <s v="HIDRANTE"/>
    <d v="1993-12-01T00:00:00"/>
    <n v="52705.22"/>
    <n v="23363.33"/>
    <s v="ZLIN"/>
    <n v="55"/>
    <n v="10"/>
    <n v="0"/>
    <n v="0"/>
    <s v=""/>
    <m/>
    <m/>
    <n v="1277739.3999999999"/>
    <n v="106478.2799999998"/>
    <s v="ZLIN"/>
    <n v="34"/>
    <n v="0"/>
  </r>
  <r>
    <s v="120501000582-0"/>
    <x v="24"/>
    <n v="342302"/>
    <m/>
    <s v="HIDRANTE"/>
    <d v="1993-12-01T00:00:00"/>
    <n v="52705.22"/>
    <n v="23363.33"/>
    <s v="ZLIN"/>
    <n v="55"/>
    <n v="10"/>
    <n v="0"/>
    <n v="0"/>
    <s v=""/>
    <m/>
    <m/>
    <n v="1277739.3999999999"/>
    <n v="106478.2799999998"/>
    <s v="ZLIN"/>
    <n v="34"/>
    <n v="0"/>
  </r>
  <r>
    <s v="120501000583-0"/>
    <x v="24"/>
    <n v="342302"/>
    <m/>
    <s v="HIDRANTE"/>
    <d v="1993-12-01T00:00:00"/>
    <n v="52705.22"/>
    <n v="23363.33"/>
    <s v="ZLIN"/>
    <n v="55"/>
    <n v="10"/>
    <n v="0"/>
    <n v="0"/>
    <s v=""/>
    <m/>
    <m/>
    <n v="1277739.3999999999"/>
    <n v="106478.2799999998"/>
    <s v="ZLIN"/>
    <n v="34"/>
    <n v="0"/>
  </r>
  <r>
    <s v="120501000584-0"/>
    <x v="24"/>
    <n v="342302"/>
    <m/>
    <s v="HIDRANTE"/>
    <d v="1991-12-01T00:00:00"/>
    <n v="3185.81"/>
    <n v="1944.19"/>
    <s v="ZLIN"/>
    <n v="43"/>
    <n v="10"/>
    <n v="0"/>
    <n v="0"/>
    <s v=""/>
    <m/>
    <m/>
    <n v="791468.4"/>
    <n v="112124.69000000006"/>
    <s v="ZLIN"/>
    <n v="20"/>
    <n v="0"/>
  </r>
  <r>
    <s v="120501000585-0"/>
    <x v="24"/>
    <n v="342302"/>
    <m/>
    <s v="HIDRANTE"/>
    <d v="1991-12-01T00:00:00"/>
    <n v="3185.81"/>
    <n v="1944.19"/>
    <s v="ZLIN"/>
    <n v="43"/>
    <n v="10"/>
    <n v="0"/>
    <n v="0"/>
    <s v=""/>
    <m/>
    <m/>
    <n v="791468.4"/>
    <n v="112124.69000000006"/>
    <s v="ZLIN"/>
    <n v="20"/>
    <n v="0"/>
  </r>
  <r>
    <s v="120501000586-0"/>
    <x v="24"/>
    <n v="342302"/>
    <m/>
    <s v="HIDRANTE"/>
    <d v="1991-12-01T00:00:00"/>
    <n v="3185.81"/>
    <n v="1944.19"/>
    <s v="ZLIN"/>
    <n v="43"/>
    <n v="10"/>
    <n v="0"/>
    <n v="0"/>
    <s v=""/>
    <m/>
    <m/>
    <n v="791468.4"/>
    <n v="112124.69000000006"/>
    <s v="ZLIN"/>
    <n v="20"/>
    <n v="0"/>
  </r>
  <r>
    <s v="120501000587-0"/>
    <x v="24"/>
    <n v="342302"/>
    <m/>
    <s v="HIDRANTE"/>
    <d v="1991-12-01T00:00:00"/>
    <n v="3185.81"/>
    <n v="1944.19"/>
    <s v="ZLIN"/>
    <n v="43"/>
    <n v="10"/>
    <n v="0"/>
    <n v="0"/>
    <s v=""/>
    <m/>
    <m/>
    <n v="791468.4"/>
    <n v="112124.69000000006"/>
    <s v="ZLIN"/>
    <n v="20"/>
    <n v="0"/>
  </r>
  <r>
    <s v="120501000588-0"/>
    <x v="24"/>
    <n v="342302"/>
    <m/>
    <s v="HIDRANTE"/>
    <d v="2014-04-30T00:00:00"/>
    <n v="1237199.27"/>
    <n v="120980.75"/>
    <s v="ZLIN"/>
    <n v="45"/>
    <n v="2"/>
    <n v="0"/>
    <n v="0"/>
    <s v=""/>
    <m/>
    <m/>
    <n v="371625.08"/>
    <n v="24067.160000000033"/>
    <s v="ZLIN"/>
    <n v="43"/>
    <n v="9"/>
  </r>
  <r>
    <s v="120501000589-0"/>
    <x v="24"/>
    <n v="342302"/>
    <m/>
    <s v="HIDRANTE"/>
    <d v="2014-04-30T00:00:00"/>
    <n v="1237199.27"/>
    <n v="120980.75"/>
    <s v="ZLIN"/>
    <n v="45"/>
    <n v="2"/>
    <n v="0"/>
    <n v="0"/>
    <s v=""/>
    <m/>
    <m/>
    <n v="371625.08"/>
    <n v="24067.160000000033"/>
    <s v="ZLIN"/>
    <n v="43"/>
    <n v="9"/>
  </r>
  <r>
    <s v="120501000590-0"/>
    <x v="24"/>
    <n v="342302"/>
    <m/>
    <s v="HIDRANTE"/>
    <d v="2014-04-30T00:00:00"/>
    <n v="829730.22"/>
    <n v="151119.25"/>
    <s v="ZLIN"/>
    <n v="24"/>
    <n v="3"/>
    <n v="0"/>
    <n v="0"/>
    <s v=""/>
    <m/>
    <m/>
    <n v="131444.74"/>
    <n v="16310.659999999989"/>
    <s v="ZLIN"/>
    <n v="22"/>
    <n v="10"/>
  </r>
  <r>
    <s v="120501000591-0"/>
    <x v="24"/>
    <n v="342302"/>
    <m/>
    <s v="HIDRANTE"/>
    <d v="2014-04-30T00:00:00"/>
    <n v="829730.22"/>
    <n v="151119.25"/>
    <s v="ZLIN"/>
    <n v="24"/>
    <n v="3"/>
    <n v="0"/>
    <n v="0"/>
    <s v=""/>
    <m/>
    <m/>
    <n v="131444.74"/>
    <n v="16310.659999999989"/>
    <s v="ZLIN"/>
    <n v="22"/>
    <n v="10"/>
  </r>
  <r>
    <s v="120501000592-0"/>
    <x v="24"/>
    <n v="342302"/>
    <m/>
    <s v="HIDRANTE"/>
    <d v="2008-08-30T00:00:00"/>
    <n v="723655.74"/>
    <n v="182421.52000000002"/>
    <s v="ZLIN"/>
    <n v="40"/>
    <n v="0"/>
    <n v="0"/>
    <n v="0"/>
    <s v=""/>
    <m/>
    <m/>
    <n v="678992.87"/>
    <n v="58444.949999999953"/>
    <s v="ZLIN"/>
    <n v="32"/>
    <n v="11"/>
  </r>
  <r>
    <s v="120501000593-0"/>
    <x v="24"/>
    <n v="342302"/>
    <m/>
    <s v="HIDRANTE"/>
    <d v="2008-08-30T00:00:00"/>
    <n v="723655.74"/>
    <n v="182421.52000000002"/>
    <s v="ZLIN"/>
    <n v="40"/>
    <n v="0"/>
    <n v="0"/>
    <n v="0"/>
    <s v=""/>
    <m/>
    <m/>
    <n v="678992.87"/>
    <n v="58444.949999999953"/>
    <s v="ZLIN"/>
    <n v="32"/>
    <n v="11"/>
  </r>
  <r>
    <s v="120501000594-0"/>
    <x v="24"/>
    <n v="342302"/>
    <m/>
    <s v="HIDRANTE"/>
    <d v="1997-12-30T00:00:00"/>
    <n v="158268.49"/>
    <n v="63460.349999999991"/>
    <s v="ZLIN"/>
    <n v="51"/>
    <n v="9"/>
    <n v="0"/>
    <n v="0"/>
    <s v=""/>
    <m/>
    <m/>
    <n v="1206282.48"/>
    <n v="100523.54000000004"/>
    <s v="ZLIN"/>
    <n v="34"/>
    <n v="0"/>
  </r>
  <r>
    <s v="120501000595-0"/>
    <x v="24"/>
    <n v="342302"/>
    <m/>
    <s v="HIDRANTE"/>
    <d v="1997-12-30T00:00:00"/>
    <n v="158268.49"/>
    <n v="63460.349999999991"/>
    <s v="ZLIN"/>
    <n v="51"/>
    <n v="9"/>
    <n v="0"/>
    <n v="0"/>
    <s v=""/>
    <m/>
    <m/>
    <n v="1206282.48"/>
    <n v="100523.54000000004"/>
    <s v="ZLIN"/>
    <n v="34"/>
    <n v="0"/>
  </r>
  <r>
    <s v="120501000596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597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598-0"/>
    <x v="24"/>
    <n v="342302"/>
    <m/>
    <s v="HIDRANTE"/>
    <d v="1991-12-01T00:00:00"/>
    <n v="1468.95"/>
    <n v="1167.1500000000001"/>
    <s v="ZLIN"/>
    <n v="33"/>
    <n v="8"/>
    <n v="0"/>
    <n v="0"/>
    <s v=""/>
    <m/>
    <m/>
    <n v="365181.74"/>
    <n v="105221.85999999999"/>
    <s v="ZLIN"/>
    <n v="9"/>
    <n v="10"/>
  </r>
  <r>
    <s v="120501000599-0"/>
    <x v="24"/>
    <n v="342302"/>
    <m/>
    <s v="HIDRANTE"/>
    <d v="1991-12-01T00:00:00"/>
    <n v="1468.95"/>
    <n v="1167.1500000000001"/>
    <s v="ZLIN"/>
    <n v="33"/>
    <n v="8"/>
    <n v="0"/>
    <n v="0"/>
    <s v=""/>
    <m/>
    <m/>
    <n v="365181.74"/>
    <n v="105221.85999999999"/>
    <s v="ZLIN"/>
    <n v="9"/>
    <n v="10"/>
  </r>
  <r>
    <s v="120501000600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01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02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03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04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05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06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07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08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09-0"/>
    <x v="24"/>
    <n v="342302"/>
    <m/>
    <s v="HIDRANTE"/>
    <d v="2008-08-30T00:00:00"/>
    <n v="1595300.43"/>
    <n v="411580.68999999994"/>
    <s v="ZLIN"/>
    <n v="39"/>
    <n v="1"/>
    <n v="0"/>
    <n v="0"/>
    <s v=""/>
    <m/>
    <m/>
    <n v="-66077.88"/>
    <n v="-5850.6400000000067"/>
    <s v="ZLIN"/>
    <n v="32"/>
    <n v="0"/>
  </r>
  <r>
    <s v="120501000610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11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12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13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14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15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16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17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18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19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20-0"/>
    <x v="24"/>
    <n v="342302"/>
    <m/>
    <s v="HIDRANTE"/>
    <d v="2008-08-30T00:00:00"/>
    <n v="1595300.43"/>
    <n v="411580.68999999994"/>
    <s v="ZLIN"/>
    <n v="39"/>
    <n v="1"/>
    <n v="0"/>
    <n v="0"/>
    <s v=""/>
    <m/>
    <m/>
    <n v="-66077.88"/>
    <n v="-5850.6400000000067"/>
    <s v="ZLIN"/>
    <n v="32"/>
    <n v="0"/>
  </r>
  <r>
    <s v="120501000621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22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23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24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25-0"/>
    <x v="24"/>
    <n v="342302"/>
    <m/>
    <s v="HIDRANTE"/>
    <d v="1991-12-01T00:00:00"/>
    <n v="288.86"/>
    <n v="287.96000000000004"/>
    <s v="ZLIN"/>
    <n v="26"/>
    <n v="10"/>
    <n v="0"/>
    <n v="0"/>
    <s v=""/>
    <m/>
    <m/>
    <n v="71863.28"/>
    <n v="67870.880000000005"/>
    <s v="ZLIN"/>
    <n v="3"/>
    <n v="0"/>
  </r>
  <r>
    <s v="120501000626-0"/>
    <x v="24"/>
    <n v="342302"/>
    <m/>
    <s v="HIDRANTE"/>
    <d v="2008-08-30T00:00:00"/>
    <n v="1595300.43"/>
    <n v="411580.68999999994"/>
    <s v="ZLIN"/>
    <n v="39"/>
    <n v="1"/>
    <n v="0"/>
    <n v="0"/>
    <s v=""/>
    <m/>
    <m/>
    <n v="-66077.88"/>
    <n v="-5850.6400000000067"/>
    <s v="ZLIN"/>
    <n v="32"/>
    <n v="0"/>
  </r>
  <r>
    <s v="120501000627-0"/>
    <x v="24"/>
    <n v="342302"/>
    <m/>
    <s v="HIDRANTE"/>
    <d v="2008-08-30T00:00:00"/>
    <n v="1595300.43"/>
    <n v="411580.68999999994"/>
    <s v="ZLIN"/>
    <n v="39"/>
    <n v="1"/>
    <n v="0"/>
    <n v="0"/>
    <s v=""/>
    <m/>
    <m/>
    <n v="-66077.88"/>
    <n v="-5850.6400000000067"/>
    <s v="ZLIN"/>
    <n v="32"/>
    <n v="0"/>
  </r>
  <r>
    <s v="120501000628-0"/>
    <x v="24"/>
    <n v="342302"/>
    <m/>
    <s v="HIDRANTE"/>
    <d v="2008-08-30T00:00:00"/>
    <n v="704332.99"/>
    <n v="177550.59999999998"/>
    <s v="ZLIN"/>
    <n v="40"/>
    <n v="0"/>
    <n v="0"/>
    <n v="0"/>
    <s v=""/>
    <m/>
    <m/>
    <n v="694813.38"/>
    <n v="59806.709999999963"/>
    <s v="ZLIN"/>
    <n v="32"/>
    <n v="11"/>
  </r>
  <r>
    <s v="120501000629-0"/>
    <x v="24"/>
    <n v="342302"/>
    <m/>
    <s v="HIDRANTE"/>
    <d v="2008-08-30T00:00:00"/>
    <n v="704332.99"/>
    <n v="177550.59999999998"/>
    <s v="ZLIN"/>
    <n v="40"/>
    <n v="0"/>
    <n v="0"/>
    <n v="0"/>
    <s v=""/>
    <m/>
    <m/>
    <n v="694813.38"/>
    <n v="59806.709999999963"/>
    <s v="ZLIN"/>
    <n v="32"/>
    <n v="11"/>
  </r>
  <r>
    <s v="120501000630-0"/>
    <x v="24"/>
    <n v="342502"/>
    <m/>
    <s v="HIDRANTE"/>
    <d v="2013-04-30T00:00:00"/>
    <n v="90482312.219999999"/>
    <n v="12076694.659999996"/>
    <s v="ZLIN"/>
    <n v="40"/>
    <n v="7"/>
    <n v="0"/>
    <n v="0"/>
    <s v=""/>
    <m/>
    <m/>
    <n v="-83243212.859999999"/>
    <n v="-6179627.1599999964"/>
    <s v="ZLIN"/>
    <n v="38"/>
    <n v="2"/>
  </r>
  <r>
    <s v="120501000631-0"/>
    <x v="24"/>
    <n v="342502"/>
    <m/>
    <s v="HIDRANTE"/>
    <d v="2013-04-30T00:00:00"/>
    <n v="32331652.079999998"/>
    <n v="4315312.8899999969"/>
    <s v="ZLIN"/>
    <n v="40"/>
    <n v="7"/>
    <n v="0"/>
    <n v="0"/>
    <s v=""/>
    <m/>
    <m/>
    <n v="-28794134.800000001"/>
    <n v="-2137555.8599999994"/>
    <s v="ZLIN"/>
    <n v="38"/>
    <n v="2"/>
  </r>
  <r>
    <s v="120501000632-0"/>
    <x v="24"/>
    <n v="342502"/>
    <m/>
    <s v="HIDRANTE"/>
    <d v="2013-04-30T00:00:00"/>
    <n v="27306070.859999999"/>
    <n v="3644547.4600000009"/>
    <s v="ZLIN"/>
    <n v="40"/>
    <n v="7"/>
    <n v="0"/>
    <n v="0"/>
    <s v=""/>
    <m/>
    <m/>
    <n v="-24088457.09"/>
    <n v="-1788226.0599999987"/>
    <s v="ZLIN"/>
    <n v="38"/>
    <n v="2"/>
  </r>
  <r>
    <s v="120501000633-0"/>
    <x v="24"/>
    <n v="342502"/>
    <m/>
    <s v="HIDRANTE"/>
    <d v="2013-04-30T00:00:00"/>
    <n v="16165826.039999999"/>
    <n v="2157656.4699999988"/>
    <s v="ZLIN"/>
    <n v="40"/>
    <n v="7"/>
    <n v="0"/>
    <n v="0"/>
    <s v=""/>
    <m/>
    <m/>
    <n v="-13657344.9"/>
    <n v="-1013864.0199999996"/>
    <s v="ZLIN"/>
    <n v="38"/>
    <n v="2"/>
  </r>
  <r>
    <s v="120501000634-0"/>
    <x v="24"/>
    <n v="342502"/>
    <m/>
    <s v="HIDRANTE"/>
    <d v="2013-04-30T00:00:00"/>
    <n v="16165826.039999999"/>
    <n v="2157656.4699999988"/>
    <s v="ZLIN"/>
    <n v="40"/>
    <n v="7"/>
    <n v="0"/>
    <n v="0"/>
    <s v=""/>
    <m/>
    <m/>
    <n v="-13657344.9"/>
    <n v="-1013864.0199999996"/>
    <s v="ZLIN"/>
    <n v="38"/>
    <n v="2"/>
  </r>
  <r>
    <s v="120501000635-0"/>
    <x v="24"/>
    <n v="342502"/>
    <m/>
    <s v="HIDRANTE"/>
    <d v="2013-04-30T00:00:00"/>
    <n v="16165826.039999999"/>
    <n v="2157656.4699999988"/>
    <s v="ZLIN"/>
    <n v="40"/>
    <n v="7"/>
    <n v="0"/>
    <n v="0"/>
    <s v=""/>
    <m/>
    <m/>
    <n v="-13657344.9"/>
    <n v="-1013864.0199999996"/>
    <s v="ZLIN"/>
    <n v="38"/>
    <n v="2"/>
  </r>
  <r>
    <s v="120501000636-0"/>
    <x v="24"/>
    <n v="342502"/>
    <m/>
    <s v="HIDRANTE"/>
    <d v="2013-04-30T00:00:00"/>
    <n v="16165826.039999999"/>
    <n v="2157656.4699999988"/>
    <s v="ZLIN"/>
    <n v="40"/>
    <n v="7"/>
    <n v="0"/>
    <n v="0"/>
    <s v=""/>
    <m/>
    <m/>
    <n v="-13657344.9"/>
    <n v="-1013864.0199999996"/>
    <s v="ZLIN"/>
    <n v="38"/>
    <n v="2"/>
  </r>
  <r>
    <s v="120501000637-0"/>
    <x v="24"/>
    <n v="342502"/>
    <m/>
    <s v="HIDRANTE"/>
    <d v="2013-04-30T00:00:00"/>
    <n v="16165826.039999999"/>
    <n v="2157656.4699999988"/>
    <s v="ZLIN"/>
    <n v="40"/>
    <n v="7"/>
    <n v="0"/>
    <n v="0"/>
    <s v=""/>
    <m/>
    <m/>
    <n v="-13657344.9"/>
    <n v="-1013864.0199999996"/>
    <s v="ZLIN"/>
    <n v="38"/>
    <n v="2"/>
  </r>
  <r>
    <s v="120501000638-0"/>
    <x v="24"/>
    <n v="342502"/>
    <m/>
    <s v="HIDRANTE"/>
    <d v="2013-04-30T00:00:00"/>
    <n v="16165826.039999999"/>
    <n v="2157656.4699999988"/>
    <s v="ZLIN"/>
    <n v="40"/>
    <n v="7"/>
    <n v="0"/>
    <n v="0"/>
    <s v=""/>
    <m/>
    <m/>
    <n v="-13657344.9"/>
    <n v="-1013864.0199999996"/>
    <s v="ZLIN"/>
    <n v="38"/>
    <n v="2"/>
  </r>
  <r>
    <s v="120501000639-0"/>
    <x v="24"/>
    <n v="342502"/>
    <m/>
    <s v="HIDRANTE"/>
    <d v="2013-04-30T00:00:00"/>
    <n v="16165826.039999999"/>
    <n v="2157656.4699999988"/>
    <s v="ZLIN"/>
    <n v="40"/>
    <n v="7"/>
    <n v="0"/>
    <n v="0"/>
    <s v=""/>
    <m/>
    <m/>
    <n v="-13657344.9"/>
    <n v="-1013864.0199999996"/>
    <s v="ZLIN"/>
    <n v="38"/>
    <n v="2"/>
  </r>
  <r>
    <s v="120501000640-0"/>
    <x v="24"/>
    <n v="342502"/>
    <m/>
    <s v="HIDRANTE"/>
    <d v="2013-04-30T00:00:00"/>
    <n v="16165826.039999999"/>
    <n v="2157656.4699999988"/>
    <s v="ZLIN"/>
    <n v="40"/>
    <n v="7"/>
    <n v="0"/>
    <n v="0"/>
    <s v=""/>
    <m/>
    <m/>
    <n v="-13657344.9"/>
    <n v="-1013864.0199999996"/>
    <s v="ZLIN"/>
    <n v="38"/>
    <n v="2"/>
  </r>
  <r>
    <s v="120501000641-0"/>
    <x v="24"/>
    <n v="342502"/>
    <m/>
    <s v="HIDRANTE"/>
    <d v="2013-04-30T00:00:00"/>
    <n v="16165826.039999999"/>
    <n v="2157656.4699999988"/>
    <s v="ZLIN"/>
    <n v="40"/>
    <n v="7"/>
    <n v="0"/>
    <n v="0"/>
    <s v=""/>
    <m/>
    <m/>
    <n v="-13657344.9"/>
    <n v="-1013864.0199999996"/>
    <s v="ZLIN"/>
    <n v="38"/>
    <n v="2"/>
  </r>
  <r>
    <s v="120501000642-0"/>
    <x v="24"/>
    <n v="342502"/>
    <m/>
    <s v="HIDRANTE"/>
    <d v="2013-04-30T00:00:00"/>
    <n v="16165826.039999999"/>
    <n v="2157656.4699999988"/>
    <s v="ZLIN"/>
    <n v="40"/>
    <n v="7"/>
    <n v="0"/>
    <n v="0"/>
    <s v=""/>
    <m/>
    <m/>
    <n v="-13657344.9"/>
    <n v="-1013864.0199999996"/>
    <s v="ZLIN"/>
    <n v="38"/>
    <n v="2"/>
  </r>
  <r>
    <s v="120501000643-0"/>
    <x v="24"/>
    <n v="322321"/>
    <m/>
    <s v="HIDRANTE"/>
    <d v="1967-08-01T00:00:00"/>
    <n v="24608.95"/>
    <n v="24568.87"/>
    <s v="ZLIN"/>
    <n v="51"/>
    <n v="2"/>
    <n v="0"/>
    <n v="0"/>
    <s v=""/>
    <m/>
    <m/>
    <n v="28193.24"/>
    <n v="26626.95"/>
    <s v="ZLIN"/>
    <n v="3"/>
    <n v="0"/>
  </r>
  <r>
    <s v="120501000644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645-0"/>
    <x v="24"/>
    <n v="322321"/>
    <m/>
    <s v="HIDRANTE"/>
    <d v="1996-12-31T00:00:00"/>
    <n v="115407.87"/>
    <n v="63147.659999999996"/>
    <s v="ZLIN"/>
    <n v="39"/>
    <n v="9"/>
    <n v="0"/>
    <n v="0"/>
    <s v=""/>
    <m/>
    <m/>
    <n v="770080.97"/>
    <n v="103899.80999999994"/>
    <s v="ZLIN"/>
    <n v="21"/>
    <n v="0"/>
  </r>
  <r>
    <s v="120501000646-0"/>
    <x v="24"/>
    <n v="322321"/>
    <m/>
    <s v="HIDRANTE"/>
    <d v="1997-12-30T00:00:00"/>
    <n v="149041.76999999999"/>
    <n v="79809.48"/>
    <s v="ZLIN"/>
    <n v="38"/>
    <n v="9"/>
    <n v="0"/>
    <n v="0"/>
    <s v=""/>
    <m/>
    <m/>
    <n v="750437.35"/>
    <n v="101249.47999999998"/>
    <s v="ZLIN"/>
    <n v="21"/>
    <n v="0"/>
  </r>
  <r>
    <s v="120501000647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648-0"/>
    <x v="24"/>
    <n v="322321"/>
    <m/>
    <s v="HIDRANTE"/>
    <d v="1999-12-31T00:00:00"/>
    <n v="385962.07"/>
    <n v="183209.81"/>
    <s v="ZLIN"/>
    <n v="39"/>
    <n v="6"/>
    <n v="0"/>
    <n v="0"/>
    <s v=""/>
    <m/>
    <m/>
    <n v="715167.34"/>
    <n v="85318.209999999963"/>
    <s v="ZLIN"/>
    <n v="23"/>
    <n v="9"/>
  </r>
  <r>
    <s v="120501000649-0"/>
    <x v="24"/>
    <n v="322321"/>
    <m/>
    <s v="HIDRANTE"/>
    <d v="1999-12-31T00:00:00"/>
    <n v="367442.51"/>
    <n v="174418.88"/>
    <s v="ZLIN"/>
    <n v="39"/>
    <n v="6"/>
    <n v="0"/>
    <n v="0"/>
    <s v=""/>
    <m/>
    <m/>
    <n v="726224.37"/>
    <n v="86637.300000000047"/>
    <s v="ZLIN"/>
    <n v="23"/>
    <n v="9"/>
  </r>
  <r>
    <s v="120501000650-0"/>
    <x v="24"/>
    <n v="322321"/>
    <m/>
    <s v="HIDRANTE"/>
    <d v="1999-12-31T00:00:00"/>
    <n v="367442.51"/>
    <n v="174418.88"/>
    <s v="ZLIN"/>
    <n v="39"/>
    <n v="6"/>
    <n v="0"/>
    <n v="0"/>
    <s v=""/>
    <m/>
    <m/>
    <n v="726224.37"/>
    <n v="86637.300000000047"/>
    <s v="ZLIN"/>
    <n v="23"/>
    <n v="9"/>
  </r>
  <r>
    <s v="120501000651-0"/>
    <x v="24"/>
    <n v="322321"/>
    <m/>
    <s v="HIDRANTE"/>
    <d v="1999-12-31T00:00:00"/>
    <n v="367442.51"/>
    <n v="174418.88"/>
    <s v="ZLIN"/>
    <n v="39"/>
    <n v="6"/>
    <n v="0"/>
    <n v="0"/>
    <s v=""/>
    <m/>
    <m/>
    <n v="726224.37"/>
    <n v="86637.300000000047"/>
    <s v="ZLIN"/>
    <n v="23"/>
    <n v="9"/>
  </r>
  <r>
    <s v="120501000652-0"/>
    <x v="24"/>
    <n v="322321"/>
    <m/>
    <s v="HIDRANTE"/>
    <d v="1999-12-31T00:00:00"/>
    <n v="367442.51"/>
    <n v="174418.88"/>
    <s v="ZLIN"/>
    <n v="39"/>
    <n v="6"/>
    <n v="0"/>
    <n v="0"/>
    <s v=""/>
    <m/>
    <m/>
    <n v="726224.37"/>
    <n v="86637.300000000047"/>
    <s v="ZLIN"/>
    <n v="23"/>
    <n v="9"/>
  </r>
  <r>
    <s v="120501000653-0"/>
    <x v="24"/>
    <n v="322321"/>
    <m/>
    <s v="HIDRANTE"/>
    <d v="1999-12-31T00:00:00"/>
    <n v="367442.51"/>
    <n v="174418.88"/>
    <s v="ZLIN"/>
    <n v="39"/>
    <n v="6"/>
    <n v="0"/>
    <n v="0"/>
    <s v=""/>
    <m/>
    <m/>
    <n v="726224.37"/>
    <n v="86637.300000000047"/>
    <s v="ZLIN"/>
    <n v="23"/>
    <n v="9"/>
  </r>
  <r>
    <s v="120501000654-0"/>
    <x v="24"/>
    <n v="322321"/>
    <m/>
    <s v="HIDRANTE"/>
    <d v="1999-12-31T00:00:00"/>
    <n v="367442.51"/>
    <n v="174418.88"/>
    <s v="ZLIN"/>
    <n v="39"/>
    <n v="6"/>
    <n v="0"/>
    <n v="0"/>
    <s v=""/>
    <m/>
    <m/>
    <n v="726224.37"/>
    <n v="86637.300000000047"/>
    <s v="ZLIN"/>
    <n v="23"/>
    <n v="9"/>
  </r>
  <r>
    <s v="120501000655-0"/>
    <x v="24"/>
    <n v="322321"/>
    <m/>
    <s v="HIDRANTE"/>
    <d v="2008-10-30T00:00:00"/>
    <n v="1277755.32"/>
    <n v="302894.17000000004"/>
    <s v="ZLIN"/>
    <n v="41"/>
    <n v="10"/>
    <n v="0"/>
    <n v="0"/>
    <s v=""/>
    <m/>
    <m/>
    <n v="286687.69"/>
    <n v="23263.450000000012"/>
    <s v="ZLIN"/>
    <n v="34"/>
    <n v="11"/>
  </r>
  <r>
    <s v="120501000656-0"/>
    <x v="24"/>
    <n v="322321"/>
    <m/>
    <s v="HIDRANTE"/>
    <d v="1999-12-31T00:00:00"/>
    <n v="385962.07"/>
    <n v="183209.81"/>
    <s v="ZLIN"/>
    <n v="39"/>
    <n v="6"/>
    <n v="0"/>
    <n v="0"/>
    <s v=""/>
    <m/>
    <m/>
    <n v="715167.34"/>
    <n v="85318.209999999963"/>
    <s v="ZLIN"/>
    <n v="23"/>
    <n v="9"/>
  </r>
  <r>
    <s v="120501000657-0"/>
    <x v="24"/>
    <n v="322321"/>
    <m/>
    <s v="HIDRANTE"/>
    <d v="1999-12-31T00:00:00"/>
    <n v="385962.07"/>
    <n v="183209.81"/>
    <s v="ZLIN"/>
    <n v="39"/>
    <n v="6"/>
    <n v="0"/>
    <n v="0"/>
    <s v=""/>
    <m/>
    <m/>
    <n v="715167.34"/>
    <n v="85318.209999999963"/>
    <s v="ZLIN"/>
    <n v="23"/>
    <n v="9"/>
  </r>
  <r>
    <s v="120501000658-0"/>
    <x v="24"/>
    <n v="322321"/>
    <m/>
    <s v="HIDRANTE"/>
    <d v="1999-12-31T00:00:00"/>
    <n v="385962.07"/>
    <n v="183209.81"/>
    <s v="ZLIN"/>
    <n v="39"/>
    <n v="6"/>
    <n v="0"/>
    <n v="0"/>
    <s v=""/>
    <m/>
    <m/>
    <n v="715167.34"/>
    <n v="85318.209999999963"/>
    <s v="ZLIN"/>
    <n v="23"/>
    <n v="9"/>
  </r>
  <r>
    <s v="120501000659-0"/>
    <x v="24"/>
    <n v="322321"/>
    <m/>
    <s v="HIDRANTE"/>
    <d v="1999-12-31T00:00:00"/>
    <n v="385962.07"/>
    <n v="183209.81"/>
    <s v="ZLIN"/>
    <n v="39"/>
    <n v="6"/>
    <n v="0"/>
    <n v="0"/>
    <s v=""/>
    <m/>
    <m/>
    <n v="715167.34"/>
    <n v="85318.209999999963"/>
    <s v="ZLIN"/>
    <n v="23"/>
    <n v="9"/>
  </r>
  <r>
    <s v="120501000660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661-0"/>
    <x v="24"/>
    <n v="322321"/>
    <m/>
    <s v="HIDRANTE"/>
    <d v="1967-08-01T00:00:00"/>
    <n v="24608.95"/>
    <n v="24568.87"/>
    <s v="ZLIN"/>
    <n v="51"/>
    <n v="2"/>
    <n v="0"/>
    <n v="0"/>
    <s v=""/>
    <m/>
    <m/>
    <n v="28193.24"/>
    <n v="26626.95"/>
    <s v="ZLIN"/>
    <n v="3"/>
    <n v="0"/>
  </r>
  <r>
    <s v="120501000662-0"/>
    <x v="24"/>
    <n v="322321"/>
    <m/>
    <s v="HIDRANTE"/>
    <d v="1993-12-01T00:00:00"/>
    <n v="145366.32"/>
    <n v="89758.37000000001"/>
    <s v="ZLIN"/>
    <n v="40"/>
    <n v="1"/>
    <n v="0"/>
    <n v="0"/>
    <s v=""/>
    <m/>
    <m/>
    <n v="652945.77"/>
    <n v="101370.58000000007"/>
    <s v="ZLIN"/>
    <n v="18"/>
    <n v="3"/>
  </r>
  <r>
    <s v="120501000663-0"/>
    <x v="24"/>
    <n v="322321"/>
    <m/>
    <s v="HIDRANTE"/>
    <d v="1993-12-01T00:00:00"/>
    <n v="145366.32"/>
    <n v="89758.37000000001"/>
    <s v="ZLIN"/>
    <n v="40"/>
    <n v="1"/>
    <n v="0"/>
    <n v="0"/>
    <s v=""/>
    <m/>
    <m/>
    <n v="652945.77"/>
    <n v="101370.58000000007"/>
    <s v="ZLIN"/>
    <n v="18"/>
    <n v="3"/>
  </r>
  <r>
    <s v="120501000664-0"/>
    <x v="24"/>
    <n v="322321"/>
    <m/>
    <s v="HIDRANTE"/>
    <d v="1967-08-01T00:00:00"/>
    <n v="3276.99"/>
    <n v="3271.6499999999996"/>
    <s v="ZLIN"/>
    <n v="51"/>
    <n v="2"/>
    <n v="0"/>
    <n v="0"/>
    <s v=""/>
    <m/>
    <m/>
    <n v="35528.82"/>
    <n v="33555"/>
    <s v="ZLIN"/>
    <n v="3"/>
    <n v="0"/>
  </r>
  <r>
    <s v="120501000665-0"/>
    <x v="24"/>
    <n v="322321"/>
    <m/>
    <s v="HIDRANTE"/>
    <d v="1967-08-01T00:00:00"/>
    <n v="24608.95"/>
    <n v="24568.87"/>
    <s v="ZLIN"/>
    <n v="51"/>
    <n v="2"/>
    <n v="0"/>
    <n v="0"/>
    <s v=""/>
    <m/>
    <m/>
    <n v="28193.24"/>
    <n v="26626.95"/>
    <s v="ZLIN"/>
    <n v="3"/>
    <n v="0"/>
  </r>
  <r>
    <s v="120501000666-0"/>
    <x v="24"/>
    <n v="322321"/>
    <m/>
    <s v="HIDRANTE"/>
    <d v="2008-10-30T00:00:00"/>
    <n v="1277755.32"/>
    <n v="302894.17000000004"/>
    <s v="ZLIN"/>
    <n v="41"/>
    <n v="10"/>
    <n v="0"/>
    <n v="0"/>
    <s v=""/>
    <m/>
    <m/>
    <n v="286687.69"/>
    <n v="23263.450000000012"/>
    <s v="ZLIN"/>
    <n v="34"/>
    <n v="11"/>
  </r>
  <r>
    <s v="120501000667-0"/>
    <x v="24"/>
    <n v="322321"/>
    <m/>
    <s v="HIDRANTE"/>
    <d v="1981-09-01T00:00:00"/>
    <n v="2679.72"/>
    <n v="2033.8799999999997"/>
    <s v="ZLIN"/>
    <n v="48"/>
    <n v="9"/>
    <n v="0"/>
    <n v="0"/>
    <s v=""/>
    <m/>
    <m/>
    <n v="559226.43999999994"/>
    <n v="108032.38999999996"/>
    <s v="ZLIN"/>
    <n v="14"/>
    <n v="8"/>
  </r>
  <r>
    <s v="120501000668-0"/>
    <x v="24"/>
    <n v="322321"/>
    <m/>
    <s v="HIDRANTE"/>
    <d v="1967-08-01T00:00:00"/>
    <n v="24608.95"/>
    <n v="24568.87"/>
    <s v="ZLIN"/>
    <n v="51"/>
    <n v="2"/>
    <n v="0"/>
    <n v="0"/>
    <s v=""/>
    <m/>
    <m/>
    <n v="28193.24"/>
    <n v="26626.95"/>
    <s v="ZLIN"/>
    <n v="3"/>
    <n v="0"/>
  </r>
  <r>
    <s v="120501000669-0"/>
    <x v="24"/>
    <n v="322321"/>
    <m/>
    <s v="HIDRANTE"/>
    <d v="1967-08-01T00:00:00"/>
    <n v="24608.95"/>
    <n v="24568.87"/>
    <s v="ZLIN"/>
    <n v="51"/>
    <n v="2"/>
    <n v="0"/>
    <n v="0"/>
    <s v=""/>
    <m/>
    <m/>
    <n v="28193.24"/>
    <n v="26626.95"/>
    <s v="ZLIN"/>
    <n v="3"/>
    <n v="0"/>
  </r>
  <r>
    <s v="120501000670-0"/>
    <x v="24"/>
    <n v="322321"/>
    <m/>
    <s v="HIDRANTE"/>
    <d v="2014-08-31T00:00:00"/>
    <n v="1071416.99"/>
    <n v="160526.33999999997"/>
    <s v="ZLIN"/>
    <n v="37"/>
    <n v="0"/>
    <n v="0"/>
    <n v="0"/>
    <s v=""/>
    <m/>
    <m/>
    <n v="429037.77"/>
    <n v="34274.06"/>
    <s v="ZLIN"/>
    <n v="35"/>
    <n v="11"/>
  </r>
  <r>
    <s v="120501000671-0"/>
    <x v="24"/>
    <n v="322321"/>
    <m/>
    <s v="HIDRANTE"/>
    <d v="1999-12-31T00:00:00"/>
    <n v="370205.1"/>
    <n v="179905.30999999997"/>
    <s v="ZLIN"/>
    <n v="38"/>
    <n v="7"/>
    <n v="0"/>
    <n v="0"/>
    <s v=""/>
    <m/>
    <m/>
    <n v="689514.66"/>
    <n v="85560.210000000079"/>
    <s v="ZLIN"/>
    <n v="22"/>
    <n v="10"/>
  </r>
  <r>
    <s v="120501000672-0"/>
    <x v="24"/>
    <n v="322321"/>
    <m/>
    <s v="HIDRANTE"/>
    <d v="1999-12-31T00:00:00"/>
    <n v="370205.1"/>
    <n v="179905.30999999997"/>
    <s v="ZLIN"/>
    <n v="38"/>
    <n v="7"/>
    <n v="0"/>
    <n v="0"/>
    <s v=""/>
    <m/>
    <m/>
    <n v="689514.66"/>
    <n v="85560.210000000079"/>
    <s v="ZLIN"/>
    <n v="22"/>
    <n v="10"/>
  </r>
  <r>
    <s v="120501000673-0"/>
    <x v="24"/>
    <n v="322321"/>
    <m/>
    <s v="HIDRANTE"/>
    <d v="2014-08-31T00:00:00"/>
    <n v="1071416.99"/>
    <n v="160526.33999999997"/>
    <s v="ZLIN"/>
    <n v="37"/>
    <n v="0"/>
    <n v="0"/>
    <n v="0"/>
    <s v=""/>
    <m/>
    <m/>
    <n v="429037.77"/>
    <n v="34274.06"/>
    <s v="ZLIN"/>
    <n v="35"/>
    <n v="11"/>
  </r>
  <r>
    <s v="120501000674-0"/>
    <x v="24"/>
    <n v="322321"/>
    <m/>
    <s v="HIDRANTE"/>
    <d v="1996-12-31T00:00:00"/>
    <n v="176155.57"/>
    <n v="96387.040000000008"/>
    <s v="ZLIN"/>
    <n v="39"/>
    <n v="9"/>
    <n v="0"/>
    <n v="0"/>
    <s v=""/>
    <m/>
    <m/>
    <n v="738242.64"/>
    <n v="99604.160000000033"/>
    <s v="ZLIN"/>
    <n v="21"/>
    <n v="0"/>
  </r>
  <r>
    <s v="120501000675-0"/>
    <x v="24"/>
    <n v="322321"/>
    <m/>
    <s v="HIDRANTE"/>
    <d v="1996-12-31T00:00:00"/>
    <n v="176155.57"/>
    <n v="96387.040000000008"/>
    <s v="ZLIN"/>
    <n v="39"/>
    <n v="9"/>
    <n v="0"/>
    <n v="0"/>
    <s v=""/>
    <m/>
    <m/>
    <n v="738242.64"/>
    <n v="99604.160000000033"/>
    <s v="ZLIN"/>
    <n v="21"/>
    <n v="0"/>
  </r>
  <r>
    <s v="120501000676-0"/>
    <x v="24"/>
    <n v="322321"/>
    <m/>
    <s v="HIDRANTE"/>
    <d v="1996-12-31T00:00:00"/>
    <n v="176155.57"/>
    <n v="96387.040000000008"/>
    <s v="ZLIN"/>
    <n v="39"/>
    <n v="9"/>
    <n v="0"/>
    <n v="0"/>
    <s v=""/>
    <m/>
    <m/>
    <n v="738242.64"/>
    <n v="99604.160000000033"/>
    <s v="ZLIN"/>
    <n v="21"/>
    <n v="0"/>
  </r>
  <r>
    <s v="120501000677-0"/>
    <x v="24"/>
    <n v="322321"/>
    <m/>
    <s v="HIDRANTE"/>
    <d v="2008-10-30T00:00:00"/>
    <n v="1277755.32"/>
    <n v="302894.17000000004"/>
    <s v="ZLIN"/>
    <n v="41"/>
    <n v="10"/>
    <n v="0"/>
    <n v="0"/>
    <s v=""/>
    <m/>
    <m/>
    <n v="286687.69"/>
    <n v="23263.450000000012"/>
    <s v="ZLIN"/>
    <n v="34"/>
    <n v="11"/>
  </r>
  <r>
    <s v="120501000678-0"/>
    <x v="24"/>
    <n v="322321"/>
    <m/>
    <s v="HIDRANTE"/>
    <d v="1996-12-31T00:00:00"/>
    <n v="176155.57"/>
    <n v="96387.040000000008"/>
    <s v="ZLIN"/>
    <n v="39"/>
    <n v="9"/>
    <n v="0"/>
    <n v="0"/>
    <s v=""/>
    <m/>
    <m/>
    <n v="738242.64"/>
    <n v="99604.160000000033"/>
    <s v="ZLIN"/>
    <n v="21"/>
    <n v="0"/>
  </r>
  <r>
    <s v="120501000679-0"/>
    <x v="24"/>
    <n v="322321"/>
    <m/>
    <s v="HIDRANTE"/>
    <d v="1996-12-31T00:00:00"/>
    <n v="176155.57"/>
    <n v="96387.040000000008"/>
    <s v="ZLIN"/>
    <n v="39"/>
    <n v="9"/>
    <n v="0"/>
    <n v="0"/>
    <s v=""/>
    <m/>
    <m/>
    <n v="738242.64"/>
    <n v="99604.160000000033"/>
    <s v="ZLIN"/>
    <n v="21"/>
    <n v="0"/>
  </r>
  <r>
    <s v="120501000680-0"/>
    <x v="24"/>
    <n v="322321"/>
    <m/>
    <s v="HIDRANTE"/>
    <d v="1996-12-31T00:00:00"/>
    <n v="176155.57"/>
    <n v="96387.040000000008"/>
    <s v="ZLIN"/>
    <n v="39"/>
    <n v="9"/>
    <n v="0"/>
    <n v="0"/>
    <s v=""/>
    <m/>
    <m/>
    <n v="738242.64"/>
    <n v="99604.160000000033"/>
    <s v="ZLIN"/>
    <n v="21"/>
    <n v="0"/>
  </r>
  <r>
    <s v="120501000681-0"/>
    <x v="24"/>
    <n v="322321"/>
    <m/>
    <s v="HIDRANTE"/>
    <d v="1996-12-31T00:00:00"/>
    <n v="176155.57"/>
    <n v="96387.040000000008"/>
    <s v="ZLIN"/>
    <n v="39"/>
    <n v="9"/>
    <n v="0"/>
    <n v="0"/>
    <s v=""/>
    <m/>
    <m/>
    <n v="738242.64"/>
    <n v="99604.160000000033"/>
    <s v="ZLIN"/>
    <n v="21"/>
    <n v="0"/>
  </r>
  <r>
    <s v="120501000682-0"/>
    <x v="24"/>
    <n v="322321"/>
    <m/>
    <s v="HIDRANTE"/>
    <d v="2014-08-31T00:00:00"/>
    <n v="1689721.64"/>
    <n v="247616.89999999991"/>
    <s v="ZLIN"/>
    <n v="37"/>
    <n v="0"/>
    <n v="0"/>
    <n v="0"/>
    <s v=""/>
    <m/>
    <m/>
    <n v="-37642.49"/>
    <n v="-2331.6100000000006"/>
    <s v="ZLIN"/>
    <n v="35"/>
    <n v="11"/>
  </r>
  <r>
    <s v="120501000683-0"/>
    <x v="24"/>
    <n v="322321"/>
    <m/>
    <s v="HIDRANTE"/>
    <d v="1999-12-31T00:00:00"/>
    <n v="121087.58"/>
    <n v="58843.87"/>
    <s v="ZLIN"/>
    <n v="38"/>
    <n v="7"/>
    <n v="0"/>
    <n v="0"/>
    <s v=""/>
    <m/>
    <m/>
    <n v="835864.47"/>
    <n v="103720.40000000002"/>
    <s v="ZLIN"/>
    <n v="22"/>
    <n v="10"/>
  </r>
  <r>
    <s v="120501000684-0"/>
    <x v="24"/>
    <n v="322321"/>
    <m/>
    <s v="HIDRANTE"/>
    <d v="1999-12-31T00:00:00"/>
    <n v="121087.58"/>
    <n v="58843.87"/>
    <s v="ZLIN"/>
    <n v="38"/>
    <n v="7"/>
    <n v="0"/>
    <n v="0"/>
    <s v=""/>
    <m/>
    <m/>
    <n v="835864.47"/>
    <n v="103720.40000000002"/>
    <s v="ZLIN"/>
    <n v="22"/>
    <n v="10"/>
  </r>
  <r>
    <s v="120501000685-0"/>
    <x v="24"/>
    <n v="322321"/>
    <m/>
    <s v="HIDRANTE"/>
    <d v="1993-12-01T00:00:00"/>
    <n v="145366.32"/>
    <n v="89758.37000000001"/>
    <s v="ZLIN"/>
    <n v="40"/>
    <n v="1"/>
    <n v="0"/>
    <n v="0"/>
    <s v=""/>
    <m/>
    <m/>
    <n v="652945.77"/>
    <n v="101370.58000000007"/>
    <s v="ZLIN"/>
    <n v="18"/>
    <n v="3"/>
  </r>
  <r>
    <s v="120501000686-0"/>
    <x v="24"/>
    <n v="322321"/>
    <m/>
    <s v="HIDRANTE"/>
    <d v="1993-12-01T00:00:00"/>
    <n v="145366.32"/>
    <n v="89758.37000000001"/>
    <s v="ZLIN"/>
    <n v="40"/>
    <n v="1"/>
    <n v="0"/>
    <n v="0"/>
    <s v=""/>
    <m/>
    <m/>
    <n v="652945.77"/>
    <n v="101370.58000000007"/>
    <s v="ZLIN"/>
    <n v="18"/>
    <n v="3"/>
  </r>
  <r>
    <s v="120501000687-0"/>
    <x v="24"/>
    <n v="322321"/>
    <m/>
    <s v="HIDRANTE"/>
    <d v="2014-08-31T00:00:00"/>
    <n v="203449.17"/>
    <n v="43371.350000000006"/>
    <s v="ZLIN"/>
    <n v="23"/>
    <n v="0"/>
    <n v="0"/>
    <n v="0"/>
    <s v=""/>
    <m/>
    <m/>
    <n v="690781.9"/>
    <n v="89279.640000000014"/>
    <s v="ZLIN"/>
    <n v="21"/>
    <n v="11"/>
  </r>
  <r>
    <s v="120501000688-0"/>
    <x v="24"/>
    <n v="322321"/>
    <m/>
    <s v="HIDRANTE"/>
    <d v="2008-10-30T00:00:00"/>
    <n v="1277755.32"/>
    <n v="302894.17000000004"/>
    <s v="ZLIN"/>
    <n v="41"/>
    <n v="10"/>
    <n v="0"/>
    <n v="0"/>
    <s v=""/>
    <m/>
    <m/>
    <n v="286687.69"/>
    <n v="23263.450000000012"/>
    <s v="ZLIN"/>
    <n v="34"/>
    <n v="11"/>
  </r>
  <r>
    <s v="120501000689-0"/>
    <x v="24"/>
    <n v="322321"/>
    <m/>
    <s v="HIDRANTE"/>
    <d v="2014-08-31T00:00:00"/>
    <n v="262130.9"/>
    <n v="34788.19"/>
    <s v="ZLIN"/>
    <n v="30"/>
    <n v="3"/>
    <n v="0"/>
    <n v="0"/>
    <s v=""/>
    <m/>
    <m/>
    <n v="883093.05"/>
    <n v="85786.190000000061"/>
    <s v="ZLIN"/>
    <n v="29"/>
    <n v="2"/>
  </r>
  <r>
    <s v="120501000690-0"/>
    <x v="24"/>
    <n v="322321"/>
    <m/>
    <s v="HIDRANTE"/>
    <d v="1981-09-01T00:00:00"/>
    <n v="2679.72"/>
    <n v="2033.8799999999997"/>
    <s v="ZLIN"/>
    <n v="48"/>
    <n v="9"/>
    <n v="0"/>
    <n v="0"/>
    <s v=""/>
    <m/>
    <m/>
    <n v="559226.43999999994"/>
    <n v="108032.38999999996"/>
    <s v="ZLIN"/>
    <n v="14"/>
    <n v="8"/>
  </r>
  <r>
    <s v="120501000691-0"/>
    <x v="24"/>
    <n v="322321"/>
    <m/>
    <s v="HIDRANTE"/>
    <d v="1967-08-01T00:00:00"/>
    <n v="0.01"/>
    <n v="0.01"/>
    <s v="ZLIN"/>
    <n v="51"/>
    <n v="2"/>
    <n v="0"/>
    <n v="0"/>
    <s v=""/>
    <m/>
    <m/>
    <n v="30763.759999999998"/>
    <n v="29054.66"/>
    <s v="ZLIN"/>
    <n v="3"/>
    <n v="0"/>
  </r>
  <r>
    <s v="120501000692-0"/>
    <x v="24"/>
    <n v="322321"/>
    <m/>
    <s v="HIDRANTE"/>
    <d v="1967-08-01T00:00:00"/>
    <n v="0.01"/>
    <n v="0.01"/>
    <s v="ZLIN"/>
    <n v="51"/>
    <n v="2"/>
    <n v="0"/>
    <n v="0"/>
    <s v=""/>
    <m/>
    <m/>
    <n v="30763.759999999998"/>
    <n v="29054.66"/>
    <s v="ZLIN"/>
    <n v="3"/>
    <n v="0"/>
  </r>
  <r>
    <s v="120501000693-0"/>
    <x v="24"/>
    <n v="322321"/>
    <m/>
    <s v="HIDRANTE"/>
    <d v="1967-08-01T00:00:00"/>
    <n v="0.01"/>
    <n v="0.01"/>
    <s v="ZLIN"/>
    <n v="51"/>
    <n v="2"/>
    <n v="0"/>
    <n v="0"/>
    <s v=""/>
    <m/>
    <m/>
    <n v="30763.759999999998"/>
    <n v="29054.66"/>
    <s v="ZLIN"/>
    <n v="3"/>
    <n v="0"/>
  </r>
  <r>
    <s v="120501000694-0"/>
    <x v="24"/>
    <n v="322321"/>
    <m/>
    <s v="HIDRANTE"/>
    <d v="2014-07-31T00:00:00"/>
    <n v="3353799.68"/>
    <n v="297850.77"/>
    <s v="ZLIN"/>
    <n v="46"/>
    <n v="11"/>
    <n v="0"/>
    <n v="0"/>
    <s v=""/>
    <m/>
    <m/>
    <n v="-1621775.89"/>
    <n v="-100437.83999999985"/>
    <s v="ZLIN"/>
    <n v="45"/>
    <n v="9"/>
  </r>
  <r>
    <s v="120501000695-0"/>
    <x v="24"/>
    <n v="322321"/>
    <m/>
    <s v="HIDRANTE"/>
    <d v="2014-07-31T00:00:00"/>
    <n v="7892605"/>
    <n v="700941.83000000007"/>
    <s v="ZLIN"/>
    <n v="46"/>
    <n v="11"/>
    <n v="0"/>
    <n v="0"/>
    <s v=""/>
    <m/>
    <m/>
    <n v="-6031592.0800000001"/>
    <n v="-373541.23000000045"/>
    <s v="ZLIN"/>
    <n v="45"/>
    <n v="9"/>
  </r>
  <r>
    <s v="120501000696-0"/>
    <x v="24"/>
    <n v="322321"/>
    <m/>
    <s v="HIDRANTE"/>
    <d v="2014-07-31T00:00:00"/>
    <n v="7892605"/>
    <n v="700941.83000000007"/>
    <s v="ZLIN"/>
    <n v="46"/>
    <n v="11"/>
    <n v="0"/>
    <n v="0"/>
    <s v=""/>
    <m/>
    <m/>
    <n v="-6031592.0800000001"/>
    <n v="-373541.23000000045"/>
    <s v="ZLIN"/>
    <n v="45"/>
    <n v="9"/>
  </r>
  <r>
    <s v="120501000697-0"/>
    <x v="24"/>
    <n v="322321"/>
    <m/>
    <s v="HIDRANTE"/>
    <d v="2014-07-31T00:00:00"/>
    <n v="7676629.5199999996"/>
    <n v="681761.04999999981"/>
    <s v="ZLIN"/>
    <n v="46"/>
    <n v="11"/>
    <n v="0"/>
    <n v="0"/>
    <s v=""/>
    <m/>
    <m/>
    <n v="-5821754.4400000004"/>
    <n v="-360545.81000000052"/>
    <s v="ZLIN"/>
    <n v="45"/>
    <n v="9"/>
  </r>
  <r>
    <s v="120501000698-0"/>
    <x v="24"/>
    <n v="322321"/>
    <m/>
    <s v="HIDRANTE"/>
    <d v="2014-07-31T00:00:00"/>
    <n v="7892605"/>
    <n v="700941.83000000007"/>
    <s v="ZLIN"/>
    <n v="46"/>
    <n v="11"/>
    <n v="0"/>
    <n v="0"/>
    <s v=""/>
    <m/>
    <m/>
    <n v="-6031592.0800000001"/>
    <n v="-373541.23000000045"/>
    <s v="ZLIN"/>
    <n v="45"/>
    <n v="9"/>
  </r>
  <r>
    <s v="120501000699-0"/>
    <x v="24"/>
    <n v="322321"/>
    <m/>
    <s v="HIDRANTE"/>
    <d v="2008-10-30T00:00:00"/>
    <n v="1277755.32"/>
    <n v="302894.17000000004"/>
    <s v="ZLIN"/>
    <n v="41"/>
    <n v="10"/>
    <n v="0"/>
    <n v="0"/>
    <s v=""/>
    <m/>
    <m/>
    <n v="286687.69"/>
    <n v="23263.450000000012"/>
    <s v="ZLIN"/>
    <n v="34"/>
    <n v="11"/>
  </r>
  <r>
    <s v="120501000700-0"/>
    <x v="24"/>
    <n v="322321"/>
    <m/>
    <s v="HIDRANTE"/>
    <d v="2014-07-31T00:00:00"/>
    <n v="7892605"/>
    <n v="700941.83000000007"/>
    <s v="ZLIN"/>
    <n v="46"/>
    <n v="11"/>
    <n v="0"/>
    <n v="0"/>
    <s v=""/>
    <m/>
    <m/>
    <n v="-6031592.0800000001"/>
    <n v="-373541.23000000045"/>
    <s v="ZLIN"/>
    <n v="45"/>
    <n v="9"/>
  </r>
  <r>
    <s v="120501000701-0"/>
    <x v="24"/>
    <n v="322321"/>
    <m/>
    <s v="HIDRANTE"/>
    <d v="2013-09-19T00:00:00"/>
    <n v="682774.85"/>
    <n v="85703.949999999953"/>
    <s v="ZLIN"/>
    <n v="39"/>
    <n v="10"/>
    <n v="0"/>
    <n v="0"/>
    <s v=""/>
    <m/>
    <m/>
    <n v="817873.09"/>
    <n v="61250.400000000023"/>
    <s v="ZLIN"/>
    <n v="37"/>
    <n v="10"/>
  </r>
  <r>
    <s v="120501000702-0"/>
    <x v="24"/>
    <n v="322321"/>
    <m/>
    <s v="HIDRANTE"/>
    <d v="2014-08-31T00:00:00"/>
    <n v="2669489.09"/>
    <n v="386278.63999999966"/>
    <s v="ZLIN"/>
    <n v="38"/>
    <n v="11"/>
    <n v="0"/>
    <n v="0"/>
    <s v=""/>
    <m/>
    <m/>
    <n v="-926440.26"/>
    <n v="-68202.030000000028"/>
    <s v="ZLIN"/>
    <n v="37"/>
    <n v="10"/>
  </r>
  <r>
    <s v="120501000703-0"/>
    <x v="24"/>
    <n v="322321"/>
    <m/>
    <s v="HIDRANTE"/>
    <d v="2014-08-31T00:00:00"/>
    <n v="2556966.52"/>
    <n v="266142.12999999989"/>
    <s v="ZLIN"/>
    <n v="38"/>
    <n v="11"/>
    <n v="0"/>
    <n v="0"/>
    <s v=""/>
    <m/>
    <m/>
    <n v="-862042.35"/>
    <n v="-64558.239999999991"/>
    <s v="ZLIN"/>
    <n v="37"/>
    <n v="10"/>
  </r>
  <r>
    <s v="120501000704-0"/>
    <x v="24"/>
    <n v="322321"/>
    <m/>
    <s v="HIDRANTE"/>
    <d v="1967-08-01T00:00:00"/>
    <n v="0.01"/>
    <n v="0.01"/>
    <s v="ZLIN"/>
    <n v="51"/>
    <n v="2"/>
    <n v="0"/>
    <n v="0"/>
    <s v=""/>
    <m/>
    <m/>
    <n v="30763.759999999998"/>
    <n v="29054.66"/>
    <s v="ZLIN"/>
    <n v="3"/>
    <n v="0"/>
  </r>
  <r>
    <s v="120501000705-0"/>
    <x v="24"/>
    <n v="322321"/>
    <m/>
    <s v="HIDRANTE"/>
    <d v="1967-08-01T00:00:00"/>
    <n v="0.01"/>
    <n v="0"/>
    <s v="ZLIN"/>
    <n v="79"/>
    <n v="3"/>
    <n v="0"/>
    <n v="0"/>
    <s v=""/>
    <m/>
    <m/>
    <n v="1195086.57"/>
    <n v="108935.52000000002"/>
    <s v="ZLIN"/>
    <n v="31"/>
    <n v="1"/>
  </r>
  <r>
    <s v="120501000706-0"/>
    <x v="24"/>
    <n v="322321"/>
    <m/>
    <s v="HIDRANTE"/>
    <d v="1967-08-01T00:00:00"/>
    <n v="0.01"/>
    <n v="0"/>
    <s v="ZLIN"/>
    <n v="79"/>
    <n v="3"/>
    <n v="0"/>
    <n v="0"/>
    <s v=""/>
    <m/>
    <m/>
    <n v="1195086.57"/>
    <n v="108935.52000000002"/>
    <s v="ZLIN"/>
    <n v="31"/>
    <n v="1"/>
  </r>
  <r>
    <s v="120501000707-0"/>
    <x v="24"/>
    <n v="322321"/>
    <m/>
    <s v="HIDRANTE"/>
    <d v="1981-09-01T00:00:00"/>
    <n v="347.59"/>
    <n v="303.2"/>
    <s v="ZLIN"/>
    <n v="42"/>
    <n v="5"/>
    <n v="0"/>
    <n v="0"/>
    <s v=""/>
    <m/>
    <m/>
    <n v="306901.34000000003"/>
    <n v="104346.45000000001"/>
    <s v="ZLIN"/>
    <n v="8"/>
    <n v="4"/>
  </r>
  <r>
    <s v="120501000708-0"/>
    <x v="24"/>
    <n v="322321"/>
    <m/>
    <s v="HIDRANTE"/>
    <d v="1981-09-01T00:00:00"/>
    <n v="2679.72"/>
    <n v="2033.8799999999997"/>
    <s v="ZLIN"/>
    <n v="48"/>
    <n v="9"/>
    <n v="0"/>
    <n v="0"/>
    <s v=""/>
    <m/>
    <m/>
    <n v="559226.43999999994"/>
    <n v="108032.38999999996"/>
    <s v="ZLIN"/>
    <n v="14"/>
    <n v="8"/>
  </r>
  <r>
    <s v="120501000709-0"/>
    <x v="24"/>
    <n v="322321"/>
    <m/>
    <s v="HIDRANTE"/>
    <d v="1993-12-01T00:00:00"/>
    <n v="122572.34"/>
    <n v="75684"/>
    <s v="ZLIN"/>
    <n v="40"/>
    <n v="1"/>
    <n v="0"/>
    <n v="0"/>
    <s v=""/>
    <m/>
    <m/>
    <n v="663276.6"/>
    <n v="102974.43999999994"/>
    <s v="ZLIN"/>
    <n v="18"/>
    <n v="3"/>
  </r>
  <r>
    <s v="120501000710-0"/>
    <x v="24"/>
    <n v="322321"/>
    <m/>
    <s v="HIDRANTE"/>
    <d v="2008-10-30T00:00:00"/>
    <n v="1277755.32"/>
    <n v="302894.17000000004"/>
    <s v="ZLIN"/>
    <n v="41"/>
    <n v="10"/>
    <n v="0"/>
    <n v="0"/>
    <s v=""/>
    <m/>
    <m/>
    <n v="286687.69"/>
    <n v="23263.450000000012"/>
    <s v="ZLIN"/>
    <n v="34"/>
    <n v="11"/>
  </r>
  <r>
    <s v="120501000711-0"/>
    <x v="24"/>
    <n v="322321"/>
    <m/>
    <s v="HIDRANTE"/>
    <d v="2014-08-31T00:00:00"/>
    <n v="2669489.09"/>
    <n v="386278.63999999966"/>
    <s v="ZLIN"/>
    <n v="38"/>
    <n v="11"/>
    <n v="0"/>
    <n v="0"/>
    <s v=""/>
    <m/>
    <m/>
    <n v="-926440.26"/>
    <n v="-68202.030000000028"/>
    <s v="ZLIN"/>
    <n v="37"/>
    <n v="10"/>
  </r>
  <r>
    <s v="120501000712-0"/>
    <x v="24"/>
    <n v="322321"/>
    <m/>
    <s v="HIDRANTE"/>
    <d v="1967-08-01T00:00:00"/>
    <n v="0.01"/>
    <n v="0.01"/>
    <s v="ZLIN"/>
    <n v="51"/>
    <n v="2"/>
    <n v="0"/>
    <n v="0"/>
    <s v=""/>
    <m/>
    <m/>
    <n v="30763.759999999998"/>
    <n v="29054.66"/>
    <s v="ZLIN"/>
    <n v="3"/>
    <n v="0"/>
  </r>
  <r>
    <s v="120501000713-0"/>
    <x v="24"/>
    <n v="322321"/>
    <m/>
    <s v="HIDRANTE"/>
    <d v="1967-08-01T00:00:00"/>
    <n v="0.01"/>
    <n v="0.01"/>
    <s v="ZLIN"/>
    <n v="51"/>
    <n v="2"/>
    <n v="0"/>
    <n v="0"/>
    <s v=""/>
    <m/>
    <m/>
    <n v="30763.759999999998"/>
    <n v="29054.66"/>
    <s v="ZLIN"/>
    <n v="3"/>
    <n v="0"/>
  </r>
  <r>
    <s v="120501000714-0"/>
    <x v="24"/>
    <n v="322321"/>
    <m/>
    <s v="HIDRANTE"/>
    <d v="2012-09-30T00:00:00"/>
    <n v="5081065.09"/>
    <n v="746605.5"/>
    <s v="ZLIN"/>
    <n v="40"/>
    <n v="10"/>
    <n v="0"/>
    <n v="0"/>
    <s v=""/>
    <m/>
    <m/>
    <n v="-3223513.74"/>
    <n v="-241408.52000000002"/>
    <s v="ZLIN"/>
    <n v="37"/>
    <n v="10"/>
  </r>
  <r>
    <s v="120501000715-0"/>
    <x v="24"/>
    <n v="322321"/>
    <m/>
    <s v="HIDRANTE"/>
    <d v="1993-12-01T00:00:00"/>
    <n v="145366.32"/>
    <n v="89758.37000000001"/>
    <s v="ZLIN"/>
    <n v="40"/>
    <n v="1"/>
    <n v="0"/>
    <n v="0"/>
    <s v=""/>
    <m/>
    <m/>
    <n v="652945.77"/>
    <n v="101370.58000000007"/>
    <s v="ZLIN"/>
    <n v="18"/>
    <n v="3"/>
  </r>
  <r>
    <s v="120501000716-0"/>
    <x v="24"/>
    <n v="322321"/>
    <m/>
    <s v="HIDRANTE"/>
    <d v="1993-12-01T00:00:00"/>
    <n v="145366.32"/>
    <n v="89758.37000000001"/>
    <s v="ZLIN"/>
    <n v="40"/>
    <n v="1"/>
    <n v="0"/>
    <n v="0"/>
    <s v=""/>
    <m/>
    <m/>
    <n v="652945.77"/>
    <n v="101370.58000000007"/>
    <s v="ZLIN"/>
    <n v="18"/>
    <n v="3"/>
  </r>
  <r>
    <s v="120501000717-0"/>
    <x v="24"/>
    <n v="322321"/>
    <m/>
    <s v="HIDRANTE"/>
    <d v="2014-08-31T00:00:00"/>
    <n v="1689721.64"/>
    <n v="247616.89999999991"/>
    <s v="ZLIN"/>
    <n v="37"/>
    <n v="0"/>
    <n v="0"/>
    <n v="0"/>
    <s v=""/>
    <m/>
    <m/>
    <n v="-37642.49"/>
    <n v="-2331.6100000000006"/>
    <s v="ZLIN"/>
    <n v="35"/>
    <n v="11"/>
  </r>
  <r>
    <s v="120501000718-0"/>
    <x v="24"/>
    <n v="322321"/>
    <m/>
    <s v="HIDRANTE"/>
    <d v="2005-06-30T00:00:00"/>
    <n v="358377.62"/>
    <n v="110003.91999999998"/>
    <s v="ZLIN"/>
    <n v="43"/>
    <n v="2"/>
    <n v="0"/>
    <n v="0"/>
    <s v=""/>
    <m/>
    <m/>
    <n v="999589.48"/>
    <n v="86040.63"/>
    <s v="ZLIN"/>
    <n v="32"/>
    <n v="11"/>
  </r>
  <r>
    <s v="120501000719-0"/>
    <x v="24"/>
    <n v="322321"/>
    <m/>
    <s v="HIDRANTE"/>
    <d v="2014-03-31T00:00:00"/>
    <n v="274862.46999999997"/>
    <n v="59849.099999999977"/>
    <s v="ZLIN"/>
    <n v="20"/>
    <n v="8"/>
    <n v="0"/>
    <n v="0"/>
    <s v=""/>
    <m/>
    <m/>
    <n v="502960.61"/>
    <n v="74350.700000000012"/>
    <s v="ZLIN"/>
    <n v="19"/>
    <n v="2"/>
  </r>
  <r>
    <s v="120501000720-0"/>
    <x v="24"/>
    <n v="322321"/>
    <m/>
    <s v="HIDRANTE"/>
    <d v="2014-03-31T00:00:00"/>
    <n v="274862.46999999997"/>
    <n v="59849.099999999977"/>
    <s v="ZLIN"/>
    <n v="20"/>
    <n v="8"/>
    <n v="0"/>
    <n v="0"/>
    <s v=""/>
    <m/>
    <m/>
    <n v="502960.61"/>
    <n v="74350.700000000012"/>
    <s v="ZLIN"/>
    <n v="19"/>
    <n v="2"/>
  </r>
  <r>
    <s v="120501000721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722-0"/>
    <x v="24"/>
    <n v="322321"/>
    <m/>
    <s v="HIDRANTE"/>
    <d v="1967-08-01T00:00:00"/>
    <n v="0.01"/>
    <n v="0"/>
    <s v="ZLIN"/>
    <n v="67"/>
    <n v="4"/>
    <n v="0"/>
    <n v="0"/>
    <s v=""/>
    <m/>
    <m/>
    <n v="755656.74"/>
    <n v="111705.78000000003"/>
    <s v="ZLIN"/>
    <n v="19"/>
    <n v="2"/>
  </r>
  <r>
    <s v="120501000723-0"/>
    <x v="24"/>
    <n v="322321"/>
    <m/>
    <s v="HIDRANTE"/>
    <d v="1967-08-01T00:00:00"/>
    <n v="0.01"/>
    <n v="0"/>
    <s v="ZLIN"/>
    <n v="67"/>
    <n v="4"/>
    <n v="0"/>
    <n v="0"/>
    <s v=""/>
    <m/>
    <m/>
    <n v="755656.74"/>
    <n v="111705.78000000003"/>
    <s v="ZLIN"/>
    <n v="19"/>
    <n v="2"/>
  </r>
  <r>
    <s v="120501000724-0"/>
    <x v="24"/>
    <n v="322321"/>
    <m/>
    <s v="HIDRANTE"/>
    <d v="2012-03-31T00:00:00"/>
    <n v="11202.03"/>
    <n v="3212.3600000000006"/>
    <s v="ZLIN"/>
    <n v="22"/>
    <n v="8"/>
    <n v="0"/>
    <n v="0"/>
    <s v=""/>
    <m/>
    <m/>
    <n v="746266.82"/>
    <n v="110317.70999999996"/>
    <s v="ZLIN"/>
    <n v="19"/>
    <n v="2"/>
  </r>
  <r>
    <s v="120501000725-0"/>
    <x v="24"/>
    <n v="322321"/>
    <m/>
    <s v="HIDRANTE"/>
    <d v="2012-03-31T00:00:00"/>
    <n v="11202.03"/>
    <n v="3212.3600000000006"/>
    <s v="ZLIN"/>
    <n v="22"/>
    <n v="8"/>
    <n v="0"/>
    <n v="0"/>
    <s v=""/>
    <m/>
    <m/>
    <n v="746266.82"/>
    <n v="110317.70999999996"/>
    <s v="ZLIN"/>
    <n v="19"/>
    <n v="2"/>
  </r>
  <r>
    <s v="120501000726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727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728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729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730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731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732-0"/>
    <x v="24"/>
    <n v="322321"/>
    <m/>
    <s v="HIDRANTE"/>
    <d v="1993-12-01T00:00:00"/>
    <n v="150032.49"/>
    <n v="90568.419999999984"/>
    <s v="ZLIN"/>
    <n v="41"/>
    <n v="0"/>
    <n v="0"/>
    <n v="0"/>
    <s v=""/>
    <m/>
    <m/>
    <n v="685824.57"/>
    <n v="101382.75999999989"/>
    <s v="ZLIN"/>
    <n v="19"/>
    <n v="2"/>
  </r>
  <r>
    <s v="120501000733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734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735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736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737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738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739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740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741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742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743-0"/>
    <x v="24"/>
    <n v="322321"/>
    <m/>
    <s v="HIDRANTE"/>
    <d v="1993-12-01T00:00:00"/>
    <n v="150032.49"/>
    <n v="90568.419999999984"/>
    <s v="ZLIN"/>
    <n v="41"/>
    <n v="0"/>
    <n v="0"/>
    <n v="0"/>
    <s v=""/>
    <m/>
    <m/>
    <n v="685824.57"/>
    <n v="101382.75999999989"/>
    <s v="ZLIN"/>
    <n v="19"/>
    <n v="2"/>
  </r>
  <r>
    <s v="120501000744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745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746-0"/>
    <x v="24"/>
    <n v="322321"/>
    <m/>
    <s v="HIDRANTE"/>
    <d v="1967-08-01T00:00:00"/>
    <n v="3354.28"/>
    <n v="3348.82"/>
    <s v="ZLIN"/>
    <n v="51"/>
    <n v="2"/>
    <n v="0"/>
    <n v="0"/>
    <s v=""/>
    <m/>
    <m/>
    <n v="36366.800000000003"/>
    <n v="34346.420000000006"/>
    <s v="ZLIN"/>
    <n v="3"/>
    <n v="0"/>
  </r>
  <r>
    <s v="120501000747-0"/>
    <x v="24"/>
    <n v="322321"/>
    <m/>
    <s v="HIDRANTE"/>
    <d v="1967-08-01T00:00:00"/>
    <n v="24608.95"/>
    <n v="24568.87"/>
    <s v="ZLIN"/>
    <n v="51"/>
    <n v="2"/>
    <n v="0"/>
    <n v="0"/>
    <s v=""/>
    <m/>
    <m/>
    <n v="28193.24"/>
    <n v="26626.95"/>
    <s v="ZLIN"/>
    <n v="3"/>
    <n v="0"/>
  </r>
  <r>
    <s v="120501000748-0"/>
    <x v="24"/>
    <n v="322321"/>
    <m/>
    <s v="HIDRANTE"/>
    <d v="2013-09-19T00:00:00"/>
    <n v="682774.85"/>
    <n v="85703.949999999953"/>
    <s v="ZLIN"/>
    <n v="39"/>
    <n v="10"/>
    <n v="0"/>
    <n v="0"/>
    <s v=""/>
    <m/>
    <m/>
    <n v="817873.09"/>
    <n v="61250.400000000023"/>
    <s v="ZLIN"/>
    <n v="37"/>
    <n v="10"/>
  </r>
  <r>
    <s v="120501000749-0"/>
    <x v="24"/>
    <n v="322321"/>
    <m/>
    <s v="HIDRANTE"/>
    <d v="1967-08-01T00:00:00"/>
    <n v="24608.95"/>
    <n v="24568.87"/>
    <s v="ZLIN"/>
    <n v="51"/>
    <n v="2"/>
    <n v="0"/>
    <n v="0"/>
    <s v=""/>
    <m/>
    <m/>
    <n v="28193.24"/>
    <n v="26626.95"/>
    <s v="ZLIN"/>
    <n v="3"/>
    <n v="0"/>
  </r>
  <r>
    <s v="120501000750-0"/>
    <x v="24"/>
    <n v="322321"/>
    <m/>
    <s v="HIDRANTE"/>
    <d v="1967-08-01T00:00:00"/>
    <n v="24608.95"/>
    <n v="24568.87"/>
    <s v="ZLIN"/>
    <n v="51"/>
    <n v="2"/>
    <n v="0"/>
    <n v="0"/>
    <s v=""/>
    <m/>
    <m/>
    <n v="28193.24"/>
    <n v="26626.95"/>
    <s v="ZLIN"/>
    <n v="3"/>
    <n v="0"/>
  </r>
  <r>
    <s v="120501000751-0"/>
    <x v="24"/>
    <n v="322321"/>
    <m/>
    <s v="HIDRANTE"/>
    <d v="1967-08-01T00:00:00"/>
    <n v="24608.95"/>
    <n v="24568.87"/>
    <s v="ZLIN"/>
    <n v="51"/>
    <n v="2"/>
    <n v="0"/>
    <n v="0"/>
    <s v=""/>
    <m/>
    <m/>
    <n v="28193.24"/>
    <n v="26626.95"/>
    <s v="ZLIN"/>
    <n v="3"/>
    <n v="0"/>
  </r>
  <r>
    <s v="120501000752-0"/>
    <x v="24"/>
    <n v="322321"/>
    <m/>
    <s v="HIDRANTE"/>
    <d v="1967-08-01T00:00:00"/>
    <n v="0.01"/>
    <n v="0.01"/>
    <s v="ZLIN"/>
    <n v="51"/>
    <n v="2"/>
    <n v="0"/>
    <n v="0"/>
    <s v=""/>
    <m/>
    <m/>
    <n v="29596.01"/>
    <n v="27951.789999999997"/>
    <s v="ZLIN"/>
    <n v="3"/>
    <n v="0"/>
  </r>
  <r>
    <s v="120501000753-0"/>
    <x v="24"/>
    <n v="322321"/>
    <m/>
    <s v="HIDRANTE"/>
    <d v="2014-08-31T00:00:00"/>
    <n v="7967244.25"/>
    <n v="858010.91000000015"/>
    <s v="ZLIN"/>
    <n v="37"/>
    <n v="11"/>
    <n v="0"/>
    <n v="0"/>
    <s v=""/>
    <m/>
    <m/>
    <n v="-6279564.21"/>
    <n v="-483043.41000000015"/>
    <s v="ZLIN"/>
    <n v="36"/>
    <n v="10"/>
  </r>
  <r>
    <s v="120501000754-0"/>
    <x v="24"/>
    <n v="322321"/>
    <m/>
    <s v="HIDRANTE"/>
    <d v="2014-08-31T00:00:00"/>
    <n v="3035725.06"/>
    <n v="326924.24000000022"/>
    <s v="ZLIN"/>
    <n v="37"/>
    <n v="11"/>
    <n v="0"/>
    <n v="0"/>
    <s v=""/>
    <m/>
    <m/>
    <n v="-1510622.58"/>
    <n v="-116201.73999999999"/>
    <s v="ZLIN"/>
    <n v="36"/>
    <n v="10"/>
  </r>
  <r>
    <s v="120501000755-0"/>
    <x v="24"/>
    <n v="322321"/>
    <m/>
    <s v="HIDRANTE"/>
    <d v="1981-09-01T00:00:00"/>
    <n v="3241.5"/>
    <n v="2872.68"/>
    <s v="ZLIN"/>
    <n v="41"/>
    <n v="9"/>
    <n v="0"/>
    <n v="0"/>
    <s v=""/>
    <m/>
    <m/>
    <n v="278360.06"/>
    <n v="102872.19"/>
    <s v="ZLIN"/>
    <n v="7"/>
    <n v="8"/>
  </r>
  <r>
    <s v="120501000756-0"/>
    <x v="24"/>
    <n v="322321"/>
    <m/>
    <s v="HIDRANTE"/>
    <d v="1981-09-01T00:00:00"/>
    <n v="3241.5"/>
    <n v="2872.68"/>
    <s v="ZLIN"/>
    <n v="41"/>
    <n v="9"/>
    <n v="0"/>
    <n v="0"/>
    <s v=""/>
    <m/>
    <m/>
    <n v="278360.06"/>
    <n v="102872.19"/>
    <s v="ZLIN"/>
    <n v="7"/>
    <n v="8"/>
  </r>
  <r>
    <s v="120501000757-0"/>
    <x v="24"/>
    <n v="322321"/>
    <m/>
    <s v="HIDRANTE"/>
    <d v="1981-09-01T00:00:00"/>
    <n v="1171.3599999999999"/>
    <n v="1168.7299999999998"/>
    <s v="ZLIN"/>
    <n v="37"/>
    <n v="1"/>
    <n v="0"/>
    <n v="0"/>
    <s v=""/>
    <m/>
    <m/>
    <n v="100709.74"/>
    <n v="95114.75"/>
    <s v="ZLIN"/>
    <n v="3"/>
    <n v="0"/>
  </r>
  <r>
    <s v="120501000758-0"/>
    <x v="24"/>
    <n v="322321"/>
    <m/>
    <s v="HIDRANTE"/>
    <d v="1967-08-01T00:00:00"/>
    <n v="0.01"/>
    <n v="0.01"/>
    <s v="ZLIN"/>
    <n v="51"/>
    <n v="2"/>
    <n v="0"/>
    <n v="0"/>
    <s v=""/>
    <m/>
    <m/>
    <n v="29596.01"/>
    <n v="27951.789999999997"/>
    <s v="ZLIN"/>
    <n v="3"/>
    <n v="0"/>
  </r>
  <r>
    <s v="120501000759-0"/>
    <x v="24"/>
    <n v="322321"/>
    <m/>
    <s v="HIDRANTE"/>
    <d v="2001-12-31T00:00:00"/>
    <n v="594480.05000000005"/>
    <n v="237555.69000000006"/>
    <s v="ZLIN"/>
    <n v="41"/>
    <n v="11"/>
    <n v="0"/>
    <n v="0"/>
    <s v=""/>
    <m/>
    <m/>
    <n v="684418.16"/>
    <n v="68846.800000000047"/>
    <s v="ZLIN"/>
    <n v="28"/>
    <n v="2"/>
  </r>
  <r>
    <s v="120501000760-0"/>
    <x v="24"/>
    <n v="322321"/>
    <m/>
    <s v="HIDRANTE"/>
    <d v="2001-12-31T00:00:00"/>
    <n v="594480.05000000005"/>
    <n v="237555.69000000006"/>
    <s v="ZLIN"/>
    <n v="41"/>
    <n v="11"/>
    <n v="0"/>
    <n v="0"/>
    <s v=""/>
    <m/>
    <m/>
    <n v="684418.16"/>
    <n v="68846.800000000047"/>
    <s v="ZLIN"/>
    <n v="28"/>
    <n v="2"/>
  </r>
  <r>
    <s v="120501000761-0"/>
    <x v="24"/>
    <n v="322321"/>
    <m/>
    <s v="HIDRANTE"/>
    <d v="1981-09-01T00:00:00"/>
    <n v="520.48"/>
    <n v="416.37"/>
    <s v="ZLIN"/>
    <n v="46"/>
    <n v="3"/>
    <n v="0"/>
    <n v="0"/>
    <s v=""/>
    <m/>
    <m/>
    <n v="459516.56"/>
    <n v="107010.70000000001"/>
    <s v="ZLIN"/>
    <n v="12"/>
    <n v="2"/>
  </r>
  <r>
    <s v="120501000762-0"/>
    <x v="24"/>
    <n v="322321"/>
    <m/>
    <s v="HIDRANTE"/>
    <d v="1981-09-01T00:00:00"/>
    <n v="520.48"/>
    <n v="416.37"/>
    <s v="ZLIN"/>
    <n v="46"/>
    <n v="3"/>
    <n v="0"/>
    <n v="0"/>
    <s v=""/>
    <m/>
    <m/>
    <n v="459516.56"/>
    <n v="107010.70000000001"/>
    <s v="ZLIN"/>
    <n v="12"/>
    <n v="2"/>
  </r>
  <r>
    <s v="120501000763-0"/>
    <x v="24"/>
    <n v="322321"/>
    <m/>
    <s v="HIDRANTE"/>
    <d v="2001-12-31T00:00:00"/>
    <n v="594480.05000000005"/>
    <n v="237555.69000000006"/>
    <s v="ZLIN"/>
    <n v="41"/>
    <n v="11"/>
    <n v="0"/>
    <n v="0"/>
    <s v=""/>
    <m/>
    <m/>
    <n v="684418.16"/>
    <n v="68846.800000000047"/>
    <s v="ZLIN"/>
    <n v="28"/>
    <n v="2"/>
  </r>
  <r>
    <s v="120501000764-0"/>
    <x v="24"/>
    <n v="322321"/>
    <m/>
    <s v="HIDRANTE"/>
    <d v="1967-08-01T00:00:00"/>
    <n v="0.01"/>
    <n v="0.01"/>
    <s v="ZLIN"/>
    <n v="51"/>
    <n v="2"/>
    <n v="0"/>
    <n v="0"/>
    <s v=""/>
    <m/>
    <m/>
    <n v="29596.01"/>
    <n v="27951.789999999997"/>
    <s v="ZLIN"/>
    <n v="3"/>
    <n v="0"/>
  </r>
  <r>
    <s v="120501000765-0"/>
    <x v="24"/>
    <n v="322321"/>
    <m/>
    <s v="HIDRANTE"/>
    <d v="1997-12-30T00:00:00"/>
    <n v="197735.18"/>
    <n v="105883.96999999999"/>
    <s v="ZLIN"/>
    <n v="38"/>
    <n v="9"/>
    <n v="0"/>
    <n v="0"/>
    <s v=""/>
    <m/>
    <m/>
    <n v="724258.05"/>
    <n v="97717.360000000102"/>
    <s v="ZLIN"/>
    <n v="21"/>
    <n v="0"/>
  </r>
  <r>
    <s v="120501000766-0"/>
    <x v="24"/>
    <n v="322321"/>
    <m/>
    <s v="HIDRANTE"/>
    <d v="1997-12-30T00:00:00"/>
    <n v="193197"/>
    <n v="103453.9"/>
    <s v="ZLIN"/>
    <n v="38"/>
    <n v="9"/>
    <n v="0"/>
    <n v="0"/>
    <s v=""/>
    <m/>
    <m/>
    <n v="726697.98"/>
    <n v="98046.559999999939"/>
    <s v="ZLIN"/>
    <n v="21"/>
    <n v="0"/>
  </r>
  <r>
    <s v="120501000767-0"/>
    <x v="24"/>
    <n v="322321"/>
    <m/>
    <s v="HIDRANTE"/>
    <d v="1967-08-01T00:00:00"/>
    <n v="0.01"/>
    <n v="0.01"/>
    <s v="ZLIN"/>
    <n v="51"/>
    <n v="2"/>
    <n v="0"/>
    <n v="0"/>
    <s v=""/>
    <m/>
    <m/>
    <n v="29596.01"/>
    <n v="27951.789999999997"/>
    <s v="ZLIN"/>
    <n v="3"/>
    <n v="0"/>
  </r>
  <r>
    <s v="120501000768-0"/>
    <x v="24"/>
    <n v="322321"/>
    <m/>
    <s v="HIDRANTE"/>
    <d v="1993-12-01T00:00:00"/>
    <n v="122572.34"/>
    <n v="75684"/>
    <s v="ZLIN"/>
    <n v="40"/>
    <n v="1"/>
    <n v="0"/>
    <n v="0"/>
    <s v=""/>
    <m/>
    <m/>
    <n v="663276.6"/>
    <n v="102974.43999999994"/>
    <s v="ZLIN"/>
    <n v="18"/>
    <n v="3"/>
  </r>
  <r>
    <s v="120501000769-0"/>
    <x v="24"/>
    <n v="322321"/>
    <m/>
    <s v="HIDRANTE"/>
    <d v="1993-12-01T00:00:00"/>
    <n v="122572.34"/>
    <n v="75684"/>
    <s v="ZLIN"/>
    <n v="40"/>
    <n v="1"/>
    <n v="0"/>
    <n v="0"/>
    <s v=""/>
    <m/>
    <m/>
    <n v="663276.6"/>
    <n v="102974.43999999994"/>
    <s v="ZLIN"/>
    <n v="18"/>
    <n v="3"/>
  </r>
  <r>
    <s v="120501000770-0"/>
    <x v="24"/>
    <n v="322321"/>
    <m/>
    <s v="HIDRANTE"/>
    <d v="1967-08-01T00:00:00"/>
    <n v="3276.99"/>
    <n v="3271.6499999999996"/>
    <s v="ZLIN"/>
    <n v="51"/>
    <n v="2"/>
    <n v="0"/>
    <n v="0"/>
    <s v=""/>
    <m/>
    <m/>
    <n v="35528.82"/>
    <n v="33555"/>
    <s v="ZLIN"/>
    <n v="3"/>
    <n v="0"/>
  </r>
  <r>
    <s v="120501000771-0"/>
    <x v="24"/>
    <n v="322321"/>
    <m/>
    <s v="HIDRANTE"/>
    <d v="1967-08-01T00:00:00"/>
    <n v="0.01"/>
    <n v="0.01"/>
    <s v="ZLIN"/>
    <n v="51"/>
    <n v="2"/>
    <n v="0"/>
    <n v="0"/>
    <s v=""/>
    <m/>
    <m/>
    <n v="30763.759999999998"/>
    <n v="29054.66"/>
    <s v="ZLIN"/>
    <n v="3"/>
    <n v="0"/>
  </r>
  <r>
    <s v="120501000772-0"/>
    <x v="24"/>
    <n v="322321"/>
    <m/>
    <s v="HIDRANTE"/>
    <d v="1967-08-01T00:00:00"/>
    <n v="0.01"/>
    <n v="0.01"/>
    <s v="ZLIN"/>
    <n v="51"/>
    <n v="2"/>
    <n v="0"/>
    <n v="0"/>
    <s v=""/>
    <m/>
    <m/>
    <n v="30763.759999999998"/>
    <n v="29054.66"/>
    <s v="ZLIN"/>
    <n v="3"/>
    <n v="0"/>
  </r>
  <r>
    <s v="120501000773-0"/>
    <x v="24"/>
    <n v="322321"/>
    <m/>
    <s v="HIDRANTE"/>
    <d v="1967-08-01T00:00:00"/>
    <n v="0.01"/>
    <n v="0.01"/>
    <s v="ZLIN"/>
    <n v="51"/>
    <n v="2"/>
    <n v="0"/>
    <n v="0"/>
    <s v=""/>
    <m/>
    <m/>
    <n v="30763.759999999998"/>
    <n v="29054.66"/>
    <s v="ZLIN"/>
    <n v="3"/>
    <n v="0"/>
  </r>
  <r>
    <s v="120501000774-0"/>
    <x v="24"/>
    <n v="322321"/>
    <m/>
    <s v="HIDRANTE"/>
    <d v="1967-08-01T00:00:00"/>
    <n v="0.01"/>
    <n v="0.01"/>
    <s v="ZLIN"/>
    <n v="51"/>
    <n v="2"/>
    <n v="0"/>
    <n v="0"/>
    <s v=""/>
    <m/>
    <m/>
    <n v="30763.759999999998"/>
    <n v="29054.66"/>
    <s v="ZLIN"/>
    <n v="3"/>
    <n v="0"/>
  </r>
  <r>
    <s v="120501000775-0"/>
    <x v="24"/>
    <n v="322321"/>
    <m/>
    <s v="HIDRANTE"/>
    <d v="1967-08-01T00:00:00"/>
    <n v="0.01"/>
    <n v="0.01"/>
    <s v="ZLIN"/>
    <n v="51"/>
    <n v="2"/>
    <n v="0"/>
    <n v="0"/>
    <s v=""/>
    <m/>
    <m/>
    <n v="29596.01"/>
    <n v="27951.789999999997"/>
    <s v="ZLIN"/>
    <n v="3"/>
    <n v="0"/>
  </r>
  <r>
    <s v="120501000776-0"/>
    <x v="24"/>
    <n v="322321"/>
    <m/>
    <s v="HIDRANTE"/>
    <d v="1981-09-01T00:00:00"/>
    <n v="2679.72"/>
    <n v="2033.8799999999997"/>
    <s v="ZLIN"/>
    <n v="48"/>
    <n v="9"/>
    <n v="0"/>
    <n v="0"/>
    <s v=""/>
    <m/>
    <m/>
    <n v="559226.43999999994"/>
    <n v="108032.38999999996"/>
    <s v="ZLIN"/>
    <n v="14"/>
    <n v="8"/>
  </r>
  <r>
    <s v="120501000777-0"/>
    <x v="24"/>
    <n v="322321"/>
    <m/>
    <s v="HIDRANTE"/>
    <d v="1967-08-01T00:00:00"/>
    <n v="0.01"/>
    <n v="0.01"/>
    <s v="ZLIN"/>
    <n v="51"/>
    <n v="2"/>
    <n v="0"/>
    <n v="0"/>
    <s v=""/>
    <m/>
    <m/>
    <n v="29596.01"/>
    <n v="27951.789999999997"/>
    <s v="ZLIN"/>
    <n v="3"/>
    <n v="0"/>
  </r>
  <r>
    <s v="120501000778-0"/>
    <x v="24"/>
    <n v="322321"/>
    <m/>
    <s v="HIDRANTE"/>
    <d v="1967-08-01T00:00:00"/>
    <n v="0.01"/>
    <n v="0.01"/>
    <s v="ZLIN"/>
    <n v="51"/>
    <n v="2"/>
    <n v="0"/>
    <n v="0"/>
    <s v=""/>
    <m/>
    <m/>
    <n v="29596.01"/>
    <n v="27951.789999999997"/>
    <s v="ZLIN"/>
    <n v="3"/>
    <n v="0"/>
  </r>
  <r>
    <s v="120501000779-0"/>
    <x v="24"/>
    <n v="322321"/>
    <m/>
    <s v="HIDRANTE"/>
    <d v="2014-08-31T00:00:00"/>
    <n v="1117801.92"/>
    <n v="122130.7699999999"/>
    <s v="ZLIN"/>
    <n v="37"/>
    <n v="0"/>
    <n v="0"/>
    <n v="0"/>
    <s v=""/>
    <m/>
    <m/>
    <n v="371695.51"/>
    <n v="29321.679999999993"/>
    <s v="ZLIN"/>
    <n v="35"/>
    <n v="11"/>
  </r>
  <r>
    <s v="120501000780-0"/>
    <x v="24"/>
    <n v="322321"/>
    <m/>
    <s v="HIDRANTE"/>
    <d v="1999-12-31T00:00:00"/>
    <n v="352441.59999999998"/>
    <n v="171272.92999999996"/>
    <s v="ZLIN"/>
    <n v="38"/>
    <n v="7"/>
    <n v="0"/>
    <n v="0"/>
    <s v=""/>
    <m/>
    <m/>
    <n v="699950.22"/>
    <n v="86855.13"/>
    <s v="ZLIN"/>
    <n v="22"/>
    <n v="10"/>
  </r>
  <r>
    <s v="120501000781-0"/>
    <x v="24"/>
    <n v="322321"/>
    <m/>
    <s v="HIDRANTE"/>
    <d v="1999-12-31T00:00:00"/>
    <n v="126241.41"/>
    <n v="59924.72"/>
    <s v="ZLIN"/>
    <n v="39"/>
    <n v="6"/>
    <n v="0"/>
    <n v="0"/>
    <s v=""/>
    <m/>
    <m/>
    <n v="870232.65"/>
    <n v="103817.21999999997"/>
    <s v="ZLIN"/>
    <n v="23"/>
    <n v="9"/>
  </r>
  <r>
    <s v="120501000782-0"/>
    <x v="24"/>
    <n v="322321"/>
    <m/>
    <s v="HIDRANTE"/>
    <d v="1993-12-01T00:00:00"/>
    <n v="122572.34"/>
    <n v="75684"/>
    <s v="ZLIN"/>
    <n v="40"/>
    <n v="1"/>
    <n v="0"/>
    <n v="0"/>
    <s v=""/>
    <m/>
    <m/>
    <n v="663276.6"/>
    <n v="102974.43999999994"/>
    <s v="ZLIN"/>
    <n v="18"/>
    <n v="3"/>
  </r>
  <r>
    <s v="120501000783-0"/>
    <x v="24"/>
    <n v="322321"/>
    <m/>
    <s v="HIDRANTE"/>
    <d v="1993-12-01T00:00:00"/>
    <n v="122572.34"/>
    <n v="75684"/>
    <s v="ZLIN"/>
    <n v="40"/>
    <n v="1"/>
    <n v="0"/>
    <n v="0"/>
    <s v=""/>
    <m/>
    <m/>
    <n v="663276.6"/>
    <n v="102974.43999999994"/>
    <s v="ZLIN"/>
    <n v="18"/>
    <n v="3"/>
  </r>
  <r>
    <s v="120501000784-0"/>
    <x v="24"/>
    <n v="322321"/>
    <m/>
    <s v="HIDRANTE"/>
    <d v="1999-12-31T00:00:00"/>
    <n v="352441.59999999998"/>
    <n v="171272.92999999996"/>
    <s v="ZLIN"/>
    <n v="38"/>
    <n v="7"/>
    <n v="0"/>
    <n v="0"/>
    <s v=""/>
    <m/>
    <m/>
    <n v="699950.22"/>
    <n v="86855.13"/>
    <s v="ZLIN"/>
    <n v="22"/>
    <n v="10"/>
  </r>
  <r>
    <s v="120501000785-0"/>
    <x v="24"/>
    <n v="322321"/>
    <m/>
    <s v="HIDRANTE"/>
    <d v="2014-08-31T00:00:00"/>
    <n v="1117801.92"/>
    <n v="122130.7699999999"/>
    <s v="ZLIN"/>
    <n v="37"/>
    <n v="0"/>
    <n v="0"/>
    <n v="0"/>
    <s v=""/>
    <m/>
    <m/>
    <n v="371695.51"/>
    <n v="29321.679999999993"/>
    <s v="ZLIN"/>
    <n v="35"/>
    <n v="11"/>
  </r>
  <r>
    <s v="120501000786-0"/>
    <x v="24"/>
    <n v="322321"/>
    <m/>
    <s v="HIDRANTE"/>
    <d v="2014-08-31T00:00:00"/>
    <n v="1117801.92"/>
    <n v="167476.02999999991"/>
    <s v="ZLIN"/>
    <n v="37"/>
    <n v="0"/>
    <n v="0"/>
    <n v="0"/>
    <s v=""/>
    <m/>
    <m/>
    <n v="387582.63"/>
    <n v="31022.380000000005"/>
    <s v="ZLIN"/>
    <n v="35"/>
    <n v="11"/>
  </r>
  <r>
    <s v="120501000787-0"/>
    <x v="24"/>
    <n v="322321"/>
    <m/>
    <s v="HIDRANTE"/>
    <d v="1999-12-31T00:00:00"/>
    <n v="144381.39000000001"/>
    <n v="70163.770000000019"/>
    <s v="ZLIN"/>
    <n v="38"/>
    <n v="7"/>
    <n v="0"/>
    <n v="0"/>
    <s v=""/>
    <m/>
    <m/>
    <n v="822180"/>
    <n v="102022.32999999996"/>
    <s v="ZLIN"/>
    <n v="22"/>
    <n v="10"/>
  </r>
  <r>
    <s v="120501000788-0"/>
    <x v="24"/>
    <n v="322321"/>
    <m/>
    <s v="HIDRANTE"/>
    <d v="1999-12-31T00:00:00"/>
    <n v="144381.39000000001"/>
    <n v="70163.770000000019"/>
    <s v="ZLIN"/>
    <n v="38"/>
    <n v="7"/>
    <n v="0"/>
    <n v="0"/>
    <s v=""/>
    <m/>
    <m/>
    <n v="822180"/>
    <n v="102022.32999999996"/>
    <s v="ZLIN"/>
    <n v="22"/>
    <n v="10"/>
  </r>
  <r>
    <s v="120501000789-0"/>
    <x v="24"/>
    <n v="322321"/>
    <m/>
    <s v="HIDRANTE"/>
    <d v="1993-12-01T00:00:00"/>
    <n v="122572.34"/>
    <n v="75684"/>
    <s v="ZLIN"/>
    <n v="40"/>
    <n v="1"/>
    <n v="0"/>
    <n v="0"/>
    <s v=""/>
    <m/>
    <m/>
    <n v="663276.6"/>
    <n v="102974.43999999994"/>
    <s v="ZLIN"/>
    <n v="18"/>
    <n v="3"/>
  </r>
  <r>
    <s v="120501000790-0"/>
    <x v="24"/>
    <n v="322321"/>
    <m/>
    <s v="HIDRANTE"/>
    <d v="1993-12-01T00:00:00"/>
    <n v="122572.34"/>
    <n v="75684"/>
    <s v="ZLIN"/>
    <n v="40"/>
    <n v="1"/>
    <n v="0"/>
    <n v="0"/>
    <s v=""/>
    <m/>
    <m/>
    <n v="663276.6"/>
    <n v="102974.43999999994"/>
    <s v="ZLIN"/>
    <n v="18"/>
    <n v="3"/>
  </r>
  <r>
    <s v="120501000791-0"/>
    <x v="24"/>
    <n v="322321"/>
    <m/>
    <s v="HIDRANTE"/>
    <d v="2014-08-31T00:00:00"/>
    <n v="203449.17"/>
    <n v="35252"/>
    <s v="ZLIN"/>
    <n v="23"/>
    <n v="0"/>
    <n v="0"/>
    <n v="0"/>
    <s v=""/>
    <m/>
    <m/>
    <n v="687890.31"/>
    <n v="88928.780000000028"/>
    <s v="ZLIN"/>
    <n v="21"/>
    <n v="11"/>
  </r>
  <r>
    <s v="120501000792-0"/>
    <x v="24"/>
    <n v="322321"/>
    <m/>
    <s v="HIDRANTE"/>
    <d v="2014-08-31T00:00:00"/>
    <n v="262130.9"/>
    <n v="34788.19"/>
    <s v="ZLIN"/>
    <n v="30"/>
    <n v="3"/>
    <n v="0"/>
    <n v="0"/>
    <s v=""/>
    <m/>
    <m/>
    <n v="883093.05"/>
    <n v="85786.190000000061"/>
    <s v="ZLIN"/>
    <n v="29"/>
    <n v="2"/>
  </r>
  <r>
    <s v="120501000793-0"/>
    <x v="24"/>
    <n v="322321"/>
    <m/>
    <s v="HIDRANTE"/>
    <d v="1981-09-01T00:00:00"/>
    <n v="2679.72"/>
    <n v="2033.8799999999997"/>
    <s v="ZLIN"/>
    <n v="48"/>
    <n v="9"/>
    <n v="0"/>
    <n v="0"/>
    <s v=""/>
    <m/>
    <m/>
    <n v="559226.43999999994"/>
    <n v="108032.38999999996"/>
    <s v="ZLIN"/>
    <n v="14"/>
    <n v="8"/>
  </r>
  <r>
    <s v="120501000794-0"/>
    <x v="24"/>
    <n v="322321"/>
    <m/>
    <s v="HIDRANTE"/>
    <d v="2014-07-31T00:00:00"/>
    <n v="3353799.68"/>
    <n v="297850.77"/>
    <s v="ZLIN"/>
    <n v="46"/>
    <n v="11"/>
    <n v="0"/>
    <n v="0"/>
    <s v=""/>
    <m/>
    <m/>
    <n v="-1621775.89"/>
    <n v="-100437.83999999985"/>
    <s v="ZLIN"/>
    <n v="45"/>
    <n v="9"/>
  </r>
  <r>
    <s v="120501000795-0"/>
    <x v="24"/>
    <n v="322321"/>
    <m/>
    <s v="HIDRANTE"/>
    <d v="2014-07-31T00:00:00"/>
    <n v="7892605"/>
    <n v="700941.83000000007"/>
    <s v="ZLIN"/>
    <n v="46"/>
    <n v="11"/>
    <n v="0"/>
    <n v="0"/>
    <s v=""/>
    <m/>
    <m/>
    <n v="-6031592.0800000001"/>
    <n v="-373541.23000000045"/>
    <s v="ZLIN"/>
    <n v="45"/>
    <n v="9"/>
  </r>
  <r>
    <s v="120501000796-0"/>
    <x v="24"/>
    <n v="322321"/>
    <m/>
    <s v="HIDRANTE"/>
    <d v="2014-07-31T00:00:00"/>
    <n v="7892605"/>
    <n v="700941.83000000007"/>
    <s v="ZLIN"/>
    <n v="46"/>
    <n v="11"/>
    <n v="0"/>
    <n v="0"/>
    <s v=""/>
    <m/>
    <m/>
    <n v="-6031592.0800000001"/>
    <n v="-373541.23000000045"/>
    <s v="ZLIN"/>
    <n v="45"/>
    <n v="9"/>
  </r>
  <r>
    <s v="120501000797-0"/>
    <x v="24"/>
    <n v="322321"/>
    <m/>
    <s v="HIDRANTE"/>
    <d v="2014-07-31T00:00:00"/>
    <n v="7676629.5199999996"/>
    <n v="681761.04999999981"/>
    <s v="ZLIN"/>
    <n v="46"/>
    <n v="11"/>
    <n v="0"/>
    <n v="0"/>
    <s v=""/>
    <m/>
    <m/>
    <n v="-5821754.4400000004"/>
    <n v="-360545.81000000052"/>
    <s v="ZLIN"/>
    <n v="45"/>
    <n v="9"/>
  </r>
  <r>
    <s v="120501000798-0"/>
    <x v="24"/>
    <n v="322321"/>
    <m/>
    <s v="HIDRANTE"/>
    <d v="2014-07-31T00:00:00"/>
    <n v="7892605"/>
    <n v="700941.83000000007"/>
    <s v="ZLIN"/>
    <n v="46"/>
    <n v="11"/>
    <n v="0"/>
    <n v="0"/>
    <s v=""/>
    <m/>
    <m/>
    <n v="-6031592.0800000001"/>
    <n v="-373541.23000000045"/>
    <s v="ZLIN"/>
    <n v="45"/>
    <n v="9"/>
  </r>
  <r>
    <s v="120501000799-0"/>
    <x v="24"/>
    <n v="322321"/>
    <m/>
    <s v="HIDRANTE"/>
    <d v="2014-07-31T00:00:00"/>
    <n v="7892605"/>
    <n v="700941.83000000007"/>
    <s v="ZLIN"/>
    <n v="46"/>
    <n v="11"/>
    <n v="0"/>
    <n v="0"/>
    <s v=""/>
    <m/>
    <m/>
    <n v="-6031592.0800000001"/>
    <n v="-373541.23000000045"/>
    <s v="ZLIN"/>
    <n v="45"/>
    <n v="9"/>
  </r>
  <r>
    <s v="120501000800-0"/>
    <x v="24"/>
    <n v="322321"/>
    <m/>
    <s v="HIDRANTE"/>
    <d v="2014-08-31T00:00:00"/>
    <n v="2669489.09"/>
    <n v="386278.63999999966"/>
    <s v="ZLIN"/>
    <n v="38"/>
    <n v="11"/>
    <n v="0"/>
    <n v="0"/>
    <s v=""/>
    <m/>
    <m/>
    <n v="-926440.26"/>
    <n v="-68202.030000000028"/>
    <s v="ZLIN"/>
    <n v="37"/>
    <n v="10"/>
  </r>
  <r>
    <s v="120501000801-0"/>
    <x v="24"/>
    <n v="322321"/>
    <m/>
    <s v="HIDRANTE"/>
    <d v="2014-08-31T00:00:00"/>
    <n v="2556966.52"/>
    <n v="369996.49000000022"/>
    <s v="ZLIN"/>
    <n v="38"/>
    <n v="11"/>
    <n v="0"/>
    <n v="0"/>
    <s v=""/>
    <m/>
    <m/>
    <n v="-825700.65"/>
    <n v="-60707.339999999967"/>
    <s v="ZLIN"/>
    <n v="37"/>
    <n v="10"/>
  </r>
  <r>
    <s v="120501000802-0"/>
    <x v="24"/>
    <n v="322321"/>
    <m/>
    <s v="HIDRANTE"/>
    <d v="2014-08-31T00:00:00"/>
    <n v="2669489.09"/>
    <n v="386278.63999999966"/>
    <s v="ZLIN"/>
    <n v="38"/>
    <n v="11"/>
    <n v="0"/>
    <n v="0"/>
    <s v=""/>
    <m/>
    <m/>
    <n v="-926440.26"/>
    <n v="-68202.030000000028"/>
    <s v="ZLIN"/>
    <n v="37"/>
    <n v="10"/>
  </r>
  <r>
    <s v="120501000803-0"/>
    <x v="24"/>
    <n v="322321"/>
    <m/>
    <s v="HIDRANTE"/>
    <d v="2005-06-30T00:00:00"/>
    <n v="491231.78"/>
    <n v="157471.48000000004"/>
    <s v="ZLIN"/>
    <n v="41"/>
    <n v="4"/>
    <n v="0"/>
    <n v="0"/>
    <s v=""/>
    <m/>
    <m/>
    <n v="827653.13"/>
    <n v="75442.910000000033"/>
    <s v="ZLIN"/>
    <n v="31"/>
    <n v="1"/>
  </r>
  <r>
    <s v="120501000804-0"/>
    <x v="24"/>
    <n v="322321"/>
    <m/>
    <s v="HIDRANTE"/>
    <d v="2005-06-30T00:00:00"/>
    <n v="491231.78"/>
    <n v="157471.48000000004"/>
    <s v="ZLIN"/>
    <n v="41"/>
    <n v="4"/>
    <n v="0"/>
    <n v="0"/>
    <s v=""/>
    <m/>
    <m/>
    <n v="827653.13"/>
    <n v="75442.910000000033"/>
    <s v="ZLIN"/>
    <n v="31"/>
    <n v="1"/>
  </r>
  <r>
    <s v="120501000805-0"/>
    <x v="24"/>
    <n v="322321"/>
    <m/>
    <s v="HIDRANTE"/>
    <d v="1981-09-01T00:00:00"/>
    <n v="347.59"/>
    <n v="303.2"/>
    <s v="ZLIN"/>
    <n v="42"/>
    <n v="5"/>
    <n v="0"/>
    <n v="0"/>
    <s v=""/>
    <m/>
    <m/>
    <n v="306901.34000000003"/>
    <n v="104346.45000000001"/>
    <s v="ZLIN"/>
    <n v="8"/>
    <n v="4"/>
  </r>
  <r>
    <s v="120501000806-0"/>
    <x v="24"/>
    <n v="322321"/>
    <m/>
    <s v="HIDRANTE"/>
    <d v="1981-09-01T00:00:00"/>
    <n v="2679.72"/>
    <n v="2033.8799999999997"/>
    <s v="ZLIN"/>
    <n v="48"/>
    <n v="9"/>
    <n v="0"/>
    <n v="0"/>
    <s v=""/>
    <m/>
    <m/>
    <n v="559226.43999999994"/>
    <n v="108032.38999999996"/>
    <s v="ZLIN"/>
    <n v="14"/>
    <n v="8"/>
  </r>
  <r>
    <s v="120501000807-0"/>
    <x v="24"/>
    <n v="322321"/>
    <m/>
    <s v="HIDRANTE"/>
    <d v="2012-09-30T00:00:00"/>
    <n v="5081065.09"/>
    <n v="746605.5"/>
    <s v="ZLIN"/>
    <n v="40"/>
    <n v="10"/>
    <n v="0"/>
    <n v="0"/>
    <s v=""/>
    <m/>
    <m/>
    <n v="-3223513.74"/>
    <n v="-241408.52000000002"/>
    <s v="ZLIN"/>
    <n v="37"/>
    <n v="10"/>
  </r>
  <r>
    <s v="120501000808-0"/>
    <x v="24"/>
    <n v="322321"/>
    <m/>
    <s v="HIDRANTE"/>
    <d v="2012-09-30T00:00:00"/>
    <n v="5081065.09"/>
    <n v="746605.5"/>
    <s v="ZLIN"/>
    <n v="40"/>
    <n v="10"/>
    <n v="0"/>
    <n v="0"/>
    <s v=""/>
    <m/>
    <m/>
    <n v="-3223513.74"/>
    <n v="-241408.52000000002"/>
    <s v="ZLIN"/>
    <n v="37"/>
    <n v="10"/>
  </r>
  <r>
    <s v="120501000809-0"/>
    <x v="24"/>
    <n v="322321"/>
    <m/>
    <s v="HIDRANTE"/>
    <d v="1993-12-01T00:00:00"/>
    <n v="122572.34"/>
    <n v="75684"/>
    <s v="ZLIN"/>
    <n v="40"/>
    <n v="1"/>
    <n v="0"/>
    <n v="0"/>
    <s v=""/>
    <m/>
    <m/>
    <n v="663276.6"/>
    <n v="102974.43999999994"/>
    <s v="ZLIN"/>
    <n v="18"/>
    <n v="3"/>
  </r>
  <r>
    <s v="120501000810-0"/>
    <x v="24"/>
    <n v="322321"/>
    <m/>
    <s v="HIDRANTE"/>
    <d v="1993-12-01T00:00:00"/>
    <n v="122572.34"/>
    <n v="75684"/>
    <s v="ZLIN"/>
    <n v="40"/>
    <n v="1"/>
    <n v="0"/>
    <n v="0"/>
    <s v=""/>
    <m/>
    <m/>
    <n v="663276.6"/>
    <n v="102974.43999999994"/>
    <s v="ZLIN"/>
    <n v="18"/>
    <n v="3"/>
  </r>
  <r>
    <s v="120501000811-0"/>
    <x v="24"/>
    <n v="322321"/>
    <m/>
    <s v="HIDRANTE"/>
    <d v="2014-08-31T00:00:00"/>
    <n v="1117801.92"/>
    <n v="122130.7699999999"/>
    <s v="ZLIN"/>
    <n v="37"/>
    <n v="0"/>
    <n v="0"/>
    <n v="0"/>
    <s v=""/>
    <m/>
    <m/>
    <n v="371695.51"/>
    <n v="29321.679999999993"/>
    <s v="ZLIN"/>
    <n v="35"/>
    <n v="11"/>
  </r>
  <r>
    <s v="120501000812-0"/>
    <x v="24"/>
    <n v="322321"/>
    <m/>
    <s v="HIDRANTE"/>
    <d v="2005-06-30T00:00:00"/>
    <n v="358377.62"/>
    <n v="110003.91999999998"/>
    <s v="ZLIN"/>
    <n v="43"/>
    <n v="2"/>
    <n v="0"/>
    <n v="0"/>
    <s v=""/>
    <m/>
    <m/>
    <n v="999589.48"/>
    <n v="86040.63"/>
    <s v="ZLIN"/>
    <n v="32"/>
    <n v="11"/>
  </r>
  <r>
    <s v="120501000813-0"/>
    <x v="24"/>
    <n v="322321"/>
    <m/>
    <s v="HIDRANTE"/>
    <d v="1967-08-01T00:00:00"/>
    <n v="0.01"/>
    <n v="0"/>
    <s v="ZLIN"/>
    <n v="67"/>
    <n v="4"/>
    <n v="0"/>
    <n v="0"/>
    <s v=""/>
    <m/>
    <m/>
    <n v="755656.74"/>
    <n v="111705.78000000003"/>
    <s v="ZLIN"/>
    <n v="19"/>
    <n v="2"/>
  </r>
  <r>
    <s v="120501000814-0"/>
    <x v="24"/>
    <n v="322321"/>
    <m/>
    <s v="HIDRANTE"/>
    <d v="1967-08-01T00:00:00"/>
    <n v="0.01"/>
    <n v="0"/>
    <s v="ZLIN"/>
    <n v="67"/>
    <n v="4"/>
    <n v="0"/>
    <n v="0"/>
    <s v=""/>
    <m/>
    <m/>
    <n v="755656.74"/>
    <n v="111705.78000000003"/>
    <s v="ZLIN"/>
    <n v="19"/>
    <n v="2"/>
  </r>
  <r>
    <s v="120501000815-0"/>
    <x v="24"/>
    <n v="322321"/>
    <m/>
    <s v="HIDRANTE"/>
    <d v="1967-08-01T00:00:00"/>
    <n v="0.01"/>
    <n v="0"/>
    <s v="ZLIN"/>
    <n v="67"/>
    <n v="4"/>
    <n v="0"/>
    <n v="0"/>
    <s v=""/>
    <m/>
    <m/>
    <n v="755656.74"/>
    <n v="111705.78000000003"/>
    <s v="ZLIN"/>
    <n v="19"/>
    <n v="2"/>
  </r>
  <r>
    <s v="120501000816-0"/>
    <x v="24"/>
    <n v="322321"/>
    <m/>
    <s v="HIDRANTE"/>
    <d v="1967-08-01T00:00:00"/>
    <n v="0.01"/>
    <n v="0"/>
    <s v="ZLIN"/>
    <n v="67"/>
    <n v="4"/>
    <n v="0"/>
    <n v="0"/>
    <s v=""/>
    <m/>
    <m/>
    <n v="755656.74"/>
    <n v="111705.78000000003"/>
    <s v="ZLIN"/>
    <n v="19"/>
    <n v="2"/>
  </r>
  <r>
    <s v="120501000817-0"/>
    <x v="24"/>
    <n v="322321"/>
    <m/>
    <s v="HIDRANTE"/>
    <d v="1967-08-01T00:00:00"/>
    <n v="0.01"/>
    <n v="0"/>
    <s v="ZLIN"/>
    <n v="67"/>
    <n v="4"/>
    <n v="0"/>
    <n v="0"/>
    <s v=""/>
    <m/>
    <m/>
    <n v="755656.74"/>
    <n v="111705.78000000003"/>
    <s v="ZLIN"/>
    <n v="19"/>
    <n v="2"/>
  </r>
  <r>
    <s v="120501000818-0"/>
    <x v="24"/>
    <n v="322321"/>
    <m/>
    <s v="HIDRANTE"/>
    <d v="2008-10-30T00:00:00"/>
    <n v="1277755.32"/>
    <n v="302894.17000000004"/>
    <s v="ZLIN"/>
    <n v="41"/>
    <n v="10"/>
    <n v="0"/>
    <n v="0"/>
    <s v=""/>
    <m/>
    <m/>
    <n v="286687.69"/>
    <n v="23263.450000000012"/>
    <s v="ZLIN"/>
    <n v="34"/>
    <n v="11"/>
  </r>
  <r>
    <s v="120501000819-0"/>
    <x v="24"/>
    <n v="322321"/>
    <m/>
    <s v="HIDRANTE"/>
    <d v="2008-10-30T00:00:00"/>
    <n v="1277755.32"/>
    <n v="302894.17000000004"/>
    <s v="ZLIN"/>
    <n v="41"/>
    <n v="10"/>
    <n v="0"/>
    <n v="0"/>
    <s v=""/>
    <m/>
    <m/>
    <n v="286687.69"/>
    <n v="23263.450000000012"/>
    <s v="ZLIN"/>
    <n v="34"/>
    <n v="11"/>
  </r>
  <r>
    <s v="120501000820-0"/>
    <x v="24"/>
    <n v="322321"/>
    <m/>
    <s v="HIDRANTE"/>
    <d v="2008-10-30T00:00:00"/>
    <n v="1277755.32"/>
    <n v="302894.17000000004"/>
    <s v="ZLIN"/>
    <n v="41"/>
    <n v="10"/>
    <n v="0"/>
    <n v="0"/>
    <s v=""/>
    <m/>
    <m/>
    <n v="286687.69"/>
    <n v="23263.450000000012"/>
    <s v="ZLIN"/>
    <n v="34"/>
    <n v="11"/>
  </r>
  <r>
    <s v="120501000821-0"/>
    <x v="24"/>
    <n v="322321"/>
    <m/>
    <s v="HIDRANTE"/>
    <d v="1967-08-01T00:00:00"/>
    <n v="0.01"/>
    <n v="0"/>
    <s v="ZLIN"/>
    <n v="67"/>
    <n v="4"/>
    <n v="0"/>
    <n v="0"/>
    <s v=""/>
    <m/>
    <m/>
    <n v="755656.74"/>
    <n v="111705.78000000003"/>
    <s v="ZLIN"/>
    <n v="19"/>
    <n v="2"/>
  </r>
  <r>
    <s v="120501000822-0"/>
    <x v="24"/>
    <n v="322321"/>
    <m/>
    <s v="HIDRANTE"/>
    <d v="1967-08-01T00:00:00"/>
    <n v="0.01"/>
    <n v="0"/>
    <s v="ZLIN"/>
    <n v="67"/>
    <n v="4"/>
    <n v="0"/>
    <n v="0"/>
    <s v=""/>
    <m/>
    <m/>
    <n v="755656.74"/>
    <n v="111705.78000000003"/>
    <s v="ZLIN"/>
    <n v="19"/>
    <n v="2"/>
  </r>
  <r>
    <s v="120501000823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824-0"/>
    <x v="24"/>
    <n v="322321"/>
    <m/>
    <s v="HIDRANTE"/>
    <d v="2008-10-30T00:00:00"/>
    <n v="1277755.32"/>
    <n v="302894.17000000004"/>
    <s v="ZLIN"/>
    <n v="41"/>
    <n v="10"/>
    <n v="0"/>
    <n v="0"/>
    <s v=""/>
    <m/>
    <m/>
    <n v="286687.69"/>
    <n v="23263.450000000012"/>
    <s v="ZLIN"/>
    <n v="34"/>
    <n v="11"/>
  </r>
  <r>
    <s v="120501000825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826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827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828-0"/>
    <x v="24"/>
    <n v="322321"/>
    <m/>
    <s v="HIDRANTE"/>
    <d v="1967-08-01T00:00:00"/>
    <n v="0.01"/>
    <n v="0"/>
    <s v="ZLIN"/>
    <n v="67"/>
    <n v="4"/>
    <n v="0"/>
    <n v="0"/>
    <s v=""/>
    <m/>
    <m/>
    <n v="755656.74"/>
    <n v="111705.78000000003"/>
    <s v="ZLIN"/>
    <n v="19"/>
    <n v="2"/>
  </r>
  <r>
    <s v="120501000829-0"/>
    <x v="24"/>
    <n v="322321"/>
    <m/>
    <s v="HIDRANTE"/>
    <d v="2008-10-30T00:00:00"/>
    <n v="1277755.32"/>
    <n v="302894.17000000004"/>
    <s v="ZLIN"/>
    <n v="41"/>
    <n v="10"/>
    <n v="0"/>
    <n v="0"/>
    <s v=""/>
    <m/>
    <m/>
    <n v="286687.69"/>
    <n v="23263.450000000012"/>
    <s v="ZLIN"/>
    <n v="34"/>
    <n v="11"/>
  </r>
  <r>
    <s v="120501000830-0"/>
    <x v="24"/>
    <n v="322321"/>
    <m/>
    <s v="HIDRANTE"/>
    <d v="2008-10-30T00:00:00"/>
    <n v="1277755.32"/>
    <n v="302894.17000000004"/>
    <s v="ZLIN"/>
    <n v="41"/>
    <n v="10"/>
    <n v="0"/>
    <n v="0"/>
    <s v=""/>
    <m/>
    <m/>
    <n v="286687.69"/>
    <n v="23263.450000000012"/>
    <s v="ZLIN"/>
    <n v="34"/>
    <n v="11"/>
  </r>
  <r>
    <s v="120501000831-0"/>
    <x v="24"/>
    <n v="322321"/>
    <m/>
    <s v="HIDRANTE"/>
    <d v="1981-09-01T00:00:00"/>
    <n v="41.4"/>
    <n v="41.309999999999995"/>
    <s v="ZLIN"/>
    <n v="37"/>
    <n v="1"/>
    <n v="0"/>
    <n v="0"/>
    <s v=""/>
    <m/>
    <m/>
    <n v="36554.75"/>
    <n v="34523.93"/>
    <s v="ZLIN"/>
    <n v="3"/>
    <n v="0"/>
  </r>
  <r>
    <s v="120501000832-0"/>
    <x v="24"/>
    <n v="322321"/>
    <m/>
    <s v="HIDRANTE"/>
    <d v="1967-08-01T00:00:00"/>
    <n v="0.01"/>
    <n v="0.01"/>
    <s v="ZLIN"/>
    <n v="51"/>
    <n v="2"/>
    <n v="0"/>
    <n v="0"/>
    <s v=""/>
    <m/>
    <m/>
    <n v="29596.01"/>
    <n v="27951.789999999997"/>
    <s v="ZLIN"/>
    <n v="3"/>
    <n v="0"/>
  </r>
  <r>
    <s v="120501000833-0"/>
    <x v="24"/>
    <n v="322321"/>
    <m/>
    <s v="HIDRANTE"/>
    <d v="2013-09-19T00:00:00"/>
    <n v="682774.85"/>
    <n v="85703.949999999953"/>
    <s v="ZLIN"/>
    <n v="39"/>
    <n v="10"/>
    <n v="0"/>
    <n v="0"/>
    <s v=""/>
    <m/>
    <m/>
    <n v="817873.09"/>
    <n v="61250.400000000023"/>
    <s v="ZLIN"/>
    <n v="37"/>
    <n v="10"/>
  </r>
  <r>
    <s v="120501000834-0"/>
    <x v="24"/>
    <n v="322321"/>
    <m/>
    <s v="HIDRANTE"/>
    <d v="2008-01-31T00:00:00"/>
    <n v="757436.5"/>
    <n v="193903.78000000003"/>
    <s v="ZLIN"/>
    <n v="41"/>
    <n v="8"/>
    <n v="0"/>
    <n v="0"/>
    <s v=""/>
    <m/>
    <m/>
    <n v="694717.47"/>
    <n v="57893.130000000005"/>
    <s v="ZLIN"/>
    <n v="34"/>
    <n v="0"/>
  </r>
  <r>
    <s v="120501000835-0"/>
    <x v="24"/>
    <n v="322321"/>
    <m/>
    <s v="HIDRANTE"/>
    <d v="2008-01-31T00:00:00"/>
    <n v="757436.5"/>
    <n v="193903.78000000003"/>
    <s v="ZLIN"/>
    <n v="41"/>
    <n v="8"/>
    <n v="0"/>
    <n v="0"/>
    <s v=""/>
    <m/>
    <m/>
    <n v="694717.47"/>
    <n v="57893.130000000005"/>
    <s v="ZLIN"/>
    <n v="34"/>
    <n v="0"/>
  </r>
  <r>
    <s v="120501000836-0"/>
    <x v="24"/>
    <n v="322321"/>
    <m/>
    <s v="HIDRANTE"/>
    <d v="2008-01-31T00:00:00"/>
    <n v="372813.68"/>
    <n v="95440.320000000007"/>
    <s v="ZLIN"/>
    <n v="41"/>
    <n v="8"/>
    <n v="0"/>
    <n v="0"/>
    <s v=""/>
    <m/>
    <m/>
    <n v="1007031.19"/>
    <n v="83919.25"/>
    <s v="ZLIN"/>
    <n v="34"/>
    <n v="0"/>
  </r>
  <r>
    <s v="120501000837-0"/>
    <x v="24"/>
    <n v="322321"/>
    <m/>
    <s v="HIDRANTE"/>
    <d v="2008-01-31T00:00:00"/>
    <n v="372813.68"/>
    <n v="95440.320000000007"/>
    <s v="ZLIN"/>
    <n v="41"/>
    <n v="8"/>
    <n v="0"/>
    <n v="0"/>
    <s v=""/>
    <m/>
    <m/>
    <n v="1007031.19"/>
    <n v="83919.25"/>
    <s v="ZLIN"/>
    <n v="34"/>
    <n v="0"/>
  </r>
  <r>
    <s v="120501000838-0"/>
    <x v="24"/>
    <n v="322321"/>
    <m/>
    <s v="HIDRANTE"/>
    <d v="2008-01-31T00:00:00"/>
    <n v="757436.5"/>
    <n v="193903.78000000003"/>
    <s v="ZLIN"/>
    <n v="41"/>
    <n v="8"/>
    <n v="0"/>
    <n v="0"/>
    <s v=""/>
    <m/>
    <m/>
    <n v="694717.47"/>
    <n v="57893.130000000005"/>
    <s v="ZLIN"/>
    <n v="34"/>
    <n v="0"/>
  </r>
  <r>
    <s v="120501000839-0"/>
    <x v="24"/>
    <n v="322321"/>
    <m/>
    <s v="HIDRANTE"/>
    <d v="2008-01-31T00:00:00"/>
    <n v="757436.5"/>
    <n v="193903.78000000003"/>
    <s v="ZLIN"/>
    <n v="41"/>
    <n v="8"/>
    <n v="0"/>
    <n v="0"/>
    <s v=""/>
    <m/>
    <m/>
    <n v="694717.47"/>
    <n v="57893.130000000005"/>
    <s v="ZLIN"/>
    <n v="34"/>
    <n v="0"/>
  </r>
  <r>
    <s v="120501000840-0"/>
    <x v="24"/>
    <n v="322321"/>
    <m/>
    <s v="HIDRANTE"/>
    <d v="2008-01-31T00:00:00"/>
    <n v="757436.5"/>
    <n v="193903.78000000003"/>
    <s v="ZLIN"/>
    <n v="41"/>
    <n v="8"/>
    <n v="0"/>
    <n v="0"/>
    <s v=""/>
    <m/>
    <m/>
    <n v="694717.47"/>
    <n v="57893.130000000005"/>
    <s v="ZLIN"/>
    <n v="34"/>
    <n v="0"/>
  </r>
  <r>
    <s v="120501000841-0"/>
    <x v="24"/>
    <n v="322321"/>
    <m/>
    <s v="HIDRANTE"/>
    <d v="2008-01-31T00:00:00"/>
    <n v="757436.5"/>
    <n v="193903.78000000003"/>
    <s v="ZLIN"/>
    <n v="41"/>
    <n v="8"/>
    <n v="0"/>
    <n v="0"/>
    <s v=""/>
    <m/>
    <m/>
    <n v="694717.47"/>
    <n v="57893.130000000005"/>
    <s v="ZLIN"/>
    <n v="34"/>
    <n v="0"/>
  </r>
  <r>
    <s v="120501000842-0"/>
    <x v="24"/>
    <n v="322321"/>
    <m/>
    <s v="HIDRANTE"/>
    <d v="2008-01-31T00:00:00"/>
    <n v="757436.5"/>
    <n v="193903.78000000003"/>
    <s v="ZLIN"/>
    <n v="41"/>
    <n v="8"/>
    <n v="0"/>
    <n v="0"/>
    <s v=""/>
    <m/>
    <m/>
    <n v="694717.47"/>
    <n v="57893.130000000005"/>
    <s v="ZLIN"/>
    <n v="34"/>
    <n v="0"/>
  </r>
  <r>
    <s v="120501000843-0"/>
    <x v="24"/>
    <n v="322321"/>
    <m/>
    <s v="HIDRANTE"/>
    <d v="2008-01-31T00:00:00"/>
    <n v="757442.5"/>
    <n v="193905.28000000003"/>
    <s v="ZLIN"/>
    <n v="41"/>
    <n v="8"/>
    <n v="0"/>
    <n v="0"/>
    <s v=""/>
    <m/>
    <m/>
    <n v="694712.58"/>
    <n v="57892.709999999963"/>
    <s v="ZLIN"/>
    <n v="34"/>
    <n v="0"/>
  </r>
  <r>
    <s v="120501000844-0"/>
    <x v="24"/>
    <n v="322321"/>
    <m/>
    <s v="HIDRANTE"/>
    <d v="2008-01-31T00:00:00"/>
    <n v="757436.5"/>
    <n v="193903.78000000003"/>
    <s v="ZLIN"/>
    <n v="41"/>
    <n v="8"/>
    <n v="0"/>
    <n v="0"/>
    <s v=""/>
    <m/>
    <m/>
    <n v="694717.47"/>
    <n v="57893.130000000005"/>
    <s v="ZLIN"/>
    <n v="34"/>
    <n v="0"/>
  </r>
  <r>
    <s v="120501000845-0"/>
    <x v="24"/>
    <n v="322321"/>
    <m/>
    <s v="HIDRANTE"/>
    <d v="2008-01-31T00:00:00"/>
    <n v="757436.5"/>
    <n v="193903.78000000003"/>
    <s v="ZLIN"/>
    <n v="41"/>
    <n v="8"/>
    <n v="0"/>
    <n v="0"/>
    <s v=""/>
    <m/>
    <m/>
    <n v="694717.47"/>
    <n v="57893.130000000005"/>
    <s v="ZLIN"/>
    <n v="34"/>
    <n v="0"/>
  </r>
  <r>
    <s v="120501000846-0"/>
    <x v="24"/>
    <n v="322321"/>
    <m/>
    <s v="HIDRANTE"/>
    <d v="1967-08-01T00:00:00"/>
    <n v="0.01"/>
    <n v="0.01"/>
    <s v="ZLIN"/>
    <n v="51"/>
    <n v="2"/>
    <n v="0"/>
    <n v="0"/>
    <s v=""/>
    <m/>
    <m/>
    <n v="29596.01"/>
    <n v="27951.789999999997"/>
    <s v="ZLIN"/>
    <n v="3"/>
    <n v="0"/>
  </r>
  <r>
    <s v="120501000847-0"/>
    <x v="24"/>
    <n v="322321"/>
    <m/>
    <s v="HIDRANTE"/>
    <d v="1986-04-01T00:00:00"/>
    <n v="10750"/>
    <n v="8516.82"/>
    <s v="ZLIN"/>
    <n v="40"/>
    <n v="11"/>
    <n v="0"/>
    <n v="0"/>
    <s v=""/>
    <m/>
    <m/>
    <n v="424601.32"/>
    <n v="105375.52000000002"/>
    <s v="ZLIN"/>
    <n v="11"/>
    <n v="5"/>
  </r>
  <r>
    <s v="120501000848-0"/>
    <x v="24"/>
    <n v="322321"/>
    <m/>
    <s v="HIDRANTE"/>
    <d v="1986-04-01T00:00:00"/>
    <n v="10750"/>
    <n v="8516.82"/>
    <s v="ZLIN"/>
    <n v="40"/>
    <n v="11"/>
    <n v="0"/>
    <n v="0"/>
    <s v=""/>
    <m/>
    <m/>
    <n v="424601.32"/>
    <n v="105375.52000000002"/>
    <s v="ZLIN"/>
    <n v="11"/>
    <n v="5"/>
  </r>
  <r>
    <s v="120501000849-0"/>
    <x v="24"/>
    <n v="322321"/>
    <m/>
    <s v="HIDRANTE"/>
    <d v="1986-04-01T00:00:00"/>
    <n v="10750"/>
    <n v="8516.82"/>
    <s v="ZLIN"/>
    <n v="40"/>
    <n v="11"/>
    <n v="0"/>
    <n v="0"/>
    <s v=""/>
    <m/>
    <m/>
    <n v="424601.32"/>
    <n v="105375.52000000002"/>
    <s v="ZLIN"/>
    <n v="11"/>
    <n v="5"/>
  </r>
  <r>
    <s v="120501000850-0"/>
    <x v="24"/>
    <n v="322321"/>
    <m/>
    <s v="HIDRANTE"/>
    <d v="1986-04-01T00:00:00"/>
    <n v="10750"/>
    <n v="8516.82"/>
    <s v="ZLIN"/>
    <n v="40"/>
    <n v="11"/>
    <n v="0"/>
    <n v="0"/>
    <s v=""/>
    <m/>
    <m/>
    <n v="424601.32"/>
    <n v="105375.52000000002"/>
    <s v="ZLIN"/>
    <n v="11"/>
    <n v="5"/>
  </r>
  <r>
    <s v="120501000851-0"/>
    <x v="24"/>
    <n v="322321"/>
    <m/>
    <s v="HIDRANTE"/>
    <d v="2012-03-31T00:00:00"/>
    <n v="23206.65"/>
    <n v="3192.4700000000012"/>
    <s v="ZLIN"/>
    <n v="47"/>
    <n v="3"/>
    <n v="0"/>
    <n v="0"/>
    <s v=""/>
    <m/>
    <m/>
    <n v="1544048.13"/>
    <n v="99995.5"/>
    <s v="ZLIN"/>
    <n v="43"/>
    <n v="9"/>
  </r>
  <r>
    <s v="120501000852-0"/>
    <x v="24"/>
    <n v="322321"/>
    <m/>
    <s v="HIDRANTE"/>
    <d v="1967-08-01T00:00:00"/>
    <n v="0.01"/>
    <n v="0.01"/>
    <s v="ZLIN"/>
    <n v="51"/>
    <n v="2"/>
    <n v="0"/>
    <n v="0"/>
    <s v=""/>
    <m/>
    <m/>
    <n v="29596.01"/>
    <n v="27951.789999999997"/>
    <s v="ZLIN"/>
    <n v="3"/>
    <n v="0"/>
  </r>
  <r>
    <s v="120501000853-0"/>
    <x v="24"/>
    <n v="322321"/>
    <m/>
    <s v="HIDRANTE"/>
    <d v="1967-08-01T00:00:00"/>
    <n v="0.01"/>
    <n v="0.01"/>
    <s v="ZLIN"/>
    <n v="51"/>
    <n v="2"/>
    <n v="0"/>
    <n v="0"/>
    <s v=""/>
    <m/>
    <m/>
    <n v="29596.01"/>
    <n v="27951.789999999997"/>
    <s v="ZLIN"/>
    <n v="3"/>
    <n v="0"/>
  </r>
  <r>
    <s v="120501000854-0"/>
    <x v="24"/>
    <n v="322321"/>
    <m/>
    <s v="HIDRANTE"/>
    <d v="1967-08-01T00:00:00"/>
    <n v="0.01"/>
    <n v="0.01"/>
    <s v="ZLIN"/>
    <n v="51"/>
    <n v="2"/>
    <n v="0"/>
    <n v="0"/>
    <s v=""/>
    <m/>
    <m/>
    <n v="29596.01"/>
    <n v="27951.789999999997"/>
    <s v="ZLIN"/>
    <n v="3"/>
    <n v="0"/>
  </r>
  <r>
    <s v="120501000855-0"/>
    <x v="24"/>
    <n v="322321"/>
    <m/>
    <s v="HIDRANTE"/>
    <d v="2014-08-31T00:00:00"/>
    <n v="7967244.25"/>
    <n v="858010.91000000015"/>
    <s v="ZLIN"/>
    <n v="37"/>
    <n v="11"/>
    <n v="0"/>
    <n v="0"/>
    <s v=""/>
    <m/>
    <m/>
    <n v="-6279564.21"/>
    <n v="-483043.41000000015"/>
    <s v="ZLIN"/>
    <n v="36"/>
    <n v="10"/>
  </r>
  <r>
    <s v="120501000856-0"/>
    <x v="24"/>
    <n v="322321"/>
    <m/>
    <s v="HIDRANTE"/>
    <d v="2014-08-31T00:00:00"/>
    <n v="7967244.25"/>
    <n v="858010.91000000015"/>
    <s v="ZLIN"/>
    <n v="37"/>
    <n v="11"/>
    <n v="0"/>
    <n v="0"/>
    <s v=""/>
    <m/>
    <m/>
    <n v="-6279564.21"/>
    <n v="-483043.41000000015"/>
    <s v="ZLIN"/>
    <n v="36"/>
    <n v="10"/>
  </r>
  <r>
    <s v="120501000857-0"/>
    <x v="24"/>
    <n v="322321"/>
    <m/>
    <s v="HIDRANTE"/>
    <d v="1981-09-01T00:00:00"/>
    <n v="3241.5"/>
    <n v="2872.68"/>
    <s v="ZLIN"/>
    <n v="41"/>
    <n v="9"/>
    <n v="0"/>
    <n v="0"/>
    <s v=""/>
    <m/>
    <m/>
    <n v="278360.06"/>
    <n v="102872.19"/>
    <s v="ZLIN"/>
    <n v="7"/>
    <n v="8"/>
  </r>
  <r>
    <s v="120501000858-0"/>
    <x v="24"/>
    <n v="322321"/>
    <m/>
    <s v="HIDRANTE"/>
    <d v="1981-09-01T00:00:00"/>
    <n v="3241.5"/>
    <n v="2872.68"/>
    <s v="ZLIN"/>
    <n v="41"/>
    <n v="9"/>
    <n v="0"/>
    <n v="0"/>
    <s v=""/>
    <m/>
    <m/>
    <n v="278360.06"/>
    <n v="102872.19"/>
    <s v="ZLIN"/>
    <n v="7"/>
    <n v="8"/>
  </r>
  <r>
    <s v="120501000859-0"/>
    <x v="24"/>
    <n v="322321"/>
    <m/>
    <s v="HIDRANTE"/>
    <d v="1981-09-01T00:00:00"/>
    <n v="1171.3599999999999"/>
    <n v="1168.7299999999998"/>
    <s v="ZLIN"/>
    <n v="37"/>
    <n v="1"/>
    <n v="0"/>
    <n v="0"/>
    <s v=""/>
    <m/>
    <m/>
    <n v="100709.74"/>
    <n v="95114.75"/>
    <s v="ZLIN"/>
    <n v="3"/>
    <n v="0"/>
  </r>
  <r>
    <s v="120501000860-0"/>
    <x v="24"/>
    <n v="322321"/>
    <m/>
    <s v="HIDRANTE"/>
    <d v="1967-08-01T00:00:00"/>
    <n v="0.01"/>
    <n v="0.01"/>
    <s v="ZLIN"/>
    <n v="51"/>
    <n v="2"/>
    <n v="0"/>
    <n v="0"/>
    <s v=""/>
    <m/>
    <m/>
    <n v="29596.01"/>
    <n v="27951.789999999997"/>
    <s v="ZLIN"/>
    <n v="3"/>
    <n v="0"/>
  </r>
  <r>
    <s v="120501000861-0"/>
    <x v="24"/>
    <n v="322321"/>
    <m/>
    <s v="HIDRANTE"/>
    <d v="2001-12-31T00:00:00"/>
    <n v="594480.05000000005"/>
    <n v="237555.69000000006"/>
    <s v="ZLIN"/>
    <n v="41"/>
    <n v="11"/>
    <n v="0"/>
    <n v="0"/>
    <s v=""/>
    <m/>
    <m/>
    <n v="684418.16"/>
    <n v="68846.800000000047"/>
    <s v="ZLIN"/>
    <n v="28"/>
    <n v="2"/>
  </r>
  <r>
    <s v="120501000862-0"/>
    <x v="24"/>
    <n v="322321"/>
    <m/>
    <s v="HIDRANTE"/>
    <d v="2001-12-31T00:00:00"/>
    <n v="594480.05000000005"/>
    <n v="237555.69000000006"/>
    <s v="ZLIN"/>
    <n v="41"/>
    <n v="11"/>
    <n v="0"/>
    <n v="0"/>
    <s v=""/>
    <m/>
    <m/>
    <n v="684418.16"/>
    <n v="68846.800000000047"/>
    <s v="ZLIN"/>
    <n v="28"/>
    <n v="2"/>
  </r>
  <r>
    <s v="120501000863-0"/>
    <x v="24"/>
    <n v="322321"/>
    <m/>
    <s v="HIDRANTE"/>
    <d v="1991-12-01T00:00:00"/>
    <n v="1985.7"/>
    <n v="1475.52"/>
    <s v="ZLIN"/>
    <n v="36"/>
    <n v="0"/>
    <n v="0"/>
    <n v="0"/>
    <s v=""/>
    <m/>
    <m/>
    <n v="458986.09"/>
    <n v="106887.16000000003"/>
    <s v="ZLIN"/>
    <n v="12"/>
    <n v="2"/>
  </r>
  <r>
    <s v="120501000864-0"/>
    <x v="24"/>
    <n v="322321"/>
    <m/>
    <s v="HIDRANTE"/>
    <d v="1991-12-01T00:00:00"/>
    <n v="1985.7"/>
    <n v="1475.52"/>
    <s v="ZLIN"/>
    <n v="36"/>
    <n v="0"/>
    <n v="0"/>
    <n v="0"/>
    <s v=""/>
    <m/>
    <m/>
    <n v="458986.09"/>
    <n v="106887.16000000003"/>
    <s v="ZLIN"/>
    <n v="12"/>
    <n v="2"/>
  </r>
  <r>
    <s v="120501000865-0"/>
    <x v="24"/>
    <n v="322321"/>
    <m/>
    <s v="HIDRANTE"/>
    <d v="2001-12-31T00:00:00"/>
    <n v="594480.05000000005"/>
    <n v="237555.69000000006"/>
    <s v="ZLIN"/>
    <n v="41"/>
    <n v="11"/>
    <n v="0"/>
    <n v="0"/>
    <s v=""/>
    <m/>
    <m/>
    <n v="684418.16"/>
    <n v="68846.800000000047"/>
    <s v="ZLIN"/>
    <n v="28"/>
    <n v="2"/>
  </r>
  <r>
    <s v="120501000866-0"/>
    <x v="24"/>
    <n v="322321"/>
    <m/>
    <s v="HIDRANTE"/>
    <d v="2013-09-19T00:00:00"/>
    <n v="682774.85"/>
    <n v="85703.949999999953"/>
    <s v="ZLIN"/>
    <n v="39"/>
    <n v="10"/>
    <n v="0"/>
    <n v="0"/>
    <s v=""/>
    <m/>
    <m/>
    <n v="817873.09"/>
    <n v="61250.400000000023"/>
    <s v="ZLIN"/>
    <n v="37"/>
    <n v="10"/>
  </r>
  <r>
    <s v="120501000867-0"/>
    <x v="24"/>
    <n v="322321"/>
    <m/>
    <s v="HIDRANTE"/>
    <d v="1993-12-01T00:00:00"/>
    <n v="145366.32"/>
    <n v="89758.37000000001"/>
    <s v="ZLIN"/>
    <n v="40"/>
    <n v="1"/>
    <n v="0"/>
    <n v="0"/>
    <s v=""/>
    <m/>
    <m/>
    <n v="652945.77"/>
    <n v="101370.58000000007"/>
    <s v="ZLIN"/>
    <n v="18"/>
    <n v="3"/>
  </r>
  <r>
    <s v="120501000868-0"/>
    <x v="24"/>
    <n v="322321"/>
    <m/>
    <s v="HIDRANTE"/>
    <d v="2013-09-19T00:00:00"/>
    <n v="682774.85"/>
    <n v="85703.949999999953"/>
    <s v="ZLIN"/>
    <n v="39"/>
    <n v="10"/>
    <n v="0"/>
    <n v="0"/>
    <s v=""/>
    <m/>
    <m/>
    <n v="817873.09"/>
    <n v="61250.400000000023"/>
    <s v="ZLIN"/>
    <n v="37"/>
    <n v="10"/>
  </r>
  <r>
    <s v="120501000869-0"/>
    <x v="24"/>
    <n v="322321"/>
    <m/>
    <s v="HIDRANTE"/>
    <d v="2013-09-19T00:00:00"/>
    <n v="682774.85"/>
    <n v="85703.949999999953"/>
    <s v="ZLIN"/>
    <n v="39"/>
    <n v="10"/>
    <n v="0"/>
    <n v="0"/>
    <s v=""/>
    <m/>
    <m/>
    <n v="817873.09"/>
    <n v="61250.400000000023"/>
    <s v="ZLIN"/>
    <n v="37"/>
    <n v="10"/>
  </r>
  <r>
    <s v="120501000870-0"/>
    <x v="24"/>
    <n v="322321"/>
    <m/>
    <s v="HIDRANTE"/>
    <d v="1993-12-01T00:00:00"/>
    <n v="142720.51"/>
    <n v="88124.72"/>
    <s v="ZLIN"/>
    <n v="40"/>
    <n v="1"/>
    <n v="0"/>
    <n v="0"/>
    <s v=""/>
    <m/>
    <m/>
    <n v="654144.94999999995"/>
    <n v="101556.75"/>
    <s v="ZLIN"/>
    <n v="18"/>
    <n v="3"/>
  </r>
  <r>
    <s v="120501000871-0"/>
    <x v="24"/>
    <n v="322321"/>
    <m/>
    <s v="HIDRANTE"/>
    <d v="1993-12-01T00:00:00"/>
    <n v="142720.51"/>
    <n v="88124.72"/>
    <s v="ZLIN"/>
    <n v="40"/>
    <n v="1"/>
    <n v="0"/>
    <n v="0"/>
    <s v=""/>
    <m/>
    <m/>
    <n v="654144.94999999995"/>
    <n v="101556.75"/>
    <s v="ZLIN"/>
    <n v="18"/>
    <n v="3"/>
  </r>
  <r>
    <s v="120501000872-0"/>
    <x v="24"/>
    <n v="322321"/>
    <m/>
    <s v="HIDRANTE"/>
    <d v="1993-12-01T00:00:00"/>
    <n v="43070.47"/>
    <n v="26594.420000000002"/>
    <s v="ZLIN"/>
    <n v="40"/>
    <n v="1"/>
    <n v="0"/>
    <n v="0"/>
    <s v=""/>
    <m/>
    <m/>
    <n v="699308.55"/>
    <n v="108568.46000000008"/>
    <s v="ZLIN"/>
    <n v="18"/>
    <n v="3"/>
  </r>
  <r>
    <s v="120501000873-0"/>
    <x v="24"/>
    <n v="322321"/>
    <m/>
    <s v="HIDRANTE"/>
    <d v="1993-12-01T00:00:00"/>
    <n v="142720.51"/>
    <n v="88124.72"/>
    <s v="ZLIN"/>
    <n v="40"/>
    <n v="1"/>
    <n v="0"/>
    <n v="0"/>
    <s v=""/>
    <m/>
    <m/>
    <n v="654144.94999999995"/>
    <n v="101556.75"/>
    <s v="ZLIN"/>
    <n v="18"/>
    <n v="3"/>
  </r>
  <r>
    <s v="120501000874-0"/>
    <x v="24"/>
    <n v="322321"/>
    <m/>
    <s v="HIDRANTE"/>
    <d v="1993-12-01T00:00:00"/>
    <n v="142720.51"/>
    <n v="88124.72"/>
    <s v="ZLIN"/>
    <n v="40"/>
    <n v="1"/>
    <n v="0"/>
    <n v="0"/>
    <s v=""/>
    <m/>
    <m/>
    <n v="654144.94999999995"/>
    <n v="101556.75"/>
    <s v="ZLIN"/>
    <n v="18"/>
    <n v="3"/>
  </r>
  <r>
    <s v="120501000875-0"/>
    <x v="24"/>
    <n v="322321"/>
    <m/>
    <s v="HIDRANTE"/>
    <d v="1993-12-01T00:00:00"/>
    <n v="142720.51"/>
    <n v="88124.72"/>
    <s v="ZLIN"/>
    <n v="40"/>
    <n v="1"/>
    <n v="0"/>
    <n v="0"/>
    <s v=""/>
    <m/>
    <m/>
    <n v="654144.94999999995"/>
    <n v="101556.75"/>
    <s v="ZLIN"/>
    <n v="18"/>
    <n v="3"/>
  </r>
  <r>
    <s v="120501000876-0"/>
    <x v="24"/>
    <n v="322321"/>
    <m/>
    <s v="HIDRANTE"/>
    <d v="1993-12-01T00:00:00"/>
    <n v="145366.32"/>
    <n v="89758.37000000001"/>
    <s v="ZLIN"/>
    <n v="40"/>
    <n v="1"/>
    <n v="0"/>
    <n v="0"/>
    <s v=""/>
    <m/>
    <m/>
    <n v="652945.77"/>
    <n v="101370.58000000007"/>
    <s v="ZLIN"/>
    <n v="18"/>
    <n v="3"/>
  </r>
  <r>
    <s v="120501000877-0"/>
    <x v="24"/>
    <n v="322321"/>
    <m/>
    <s v="HIDRANTE"/>
    <d v="1993-12-01T00:00:00"/>
    <n v="145366.32"/>
    <n v="89758.37000000001"/>
    <s v="ZLIN"/>
    <n v="40"/>
    <n v="1"/>
    <n v="0"/>
    <n v="0"/>
    <s v=""/>
    <m/>
    <m/>
    <n v="652945.77"/>
    <n v="101370.58000000007"/>
    <s v="ZLIN"/>
    <n v="18"/>
    <n v="3"/>
  </r>
  <r>
    <s v="120501000878-0"/>
    <x v="24"/>
    <n v="322321"/>
    <m/>
    <s v="HIDRANTE"/>
    <d v="1993-12-01T00:00:00"/>
    <n v="145366.32"/>
    <n v="89758.37000000001"/>
    <s v="ZLIN"/>
    <n v="40"/>
    <n v="1"/>
    <n v="0"/>
    <n v="0"/>
    <s v=""/>
    <m/>
    <m/>
    <n v="652945.77"/>
    <n v="101370.58000000007"/>
    <s v="ZLIN"/>
    <n v="18"/>
    <n v="3"/>
  </r>
  <r>
    <s v="120501000879-0"/>
    <x v="24"/>
    <n v="322321"/>
    <m/>
    <s v="HIDRANTE"/>
    <d v="2008-01-31T00:00:00"/>
    <n v="384622.82"/>
    <n v="96155.729999999981"/>
    <s v="ZLIN"/>
    <n v="42"/>
    <n v="8"/>
    <n v="0"/>
    <n v="0"/>
    <s v=""/>
    <m/>
    <m/>
    <n v="1037234.88"/>
    <n v="83966.63"/>
    <s v="ZLIN"/>
    <n v="35"/>
    <n v="0"/>
  </r>
  <r>
    <s v="120501000880-0"/>
    <x v="24"/>
    <n v="322321"/>
    <m/>
    <s v="HIDRANTE"/>
    <d v="1993-12-01T00:00:00"/>
    <n v="43070.47"/>
    <n v="26594.420000000002"/>
    <s v="ZLIN"/>
    <n v="40"/>
    <n v="1"/>
    <n v="0"/>
    <n v="0"/>
    <s v=""/>
    <m/>
    <m/>
    <n v="699308.55"/>
    <n v="108568.46000000008"/>
    <s v="ZLIN"/>
    <n v="18"/>
    <n v="3"/>
  </r>
  <r>
    <s v="120501000881-0"/>
    <x v="24"/>
    <n v="322321"/>
    <m/>
    <s v="HIDRANTE"/>
    <d v="1993-12-01T00:00:00"/>
    <n v="43070.47"/>
    <n v="26594.420000000002"/>
    <s v="ZLIN"/>
    <n v="40"/>
    <n v="1"/>
    <n v="0"/>
    <n v="0"/>
    <s v=""/>
    <m/>
    <m/>
    <n v="699308.55"/>
    <n v="108568.46000000008"/>
    <s v="ZLIN"/>
    <n v="18"/>
    <n v="3"/>
  </r>
  <r>
    <s v="120501000882-0"/>
    <x v="24"/>
    <n v="322321"/>
    <m/>
    <s v="HIDRANTE"/>
    <d v="1993-12-01T00:00:00"/>
    <n v="43070.47"/>
    <n v="26594.420000000002"/>
    <s v="ZLIN"/>
    <n v="40"/>
    <n v="1"/>
    <n v="0"/>
    <n v="0"/>
    <s v=""/>
    <m/>
    <m/>
    <n v="699308.55"/>
    <n v="108568.46000000008"/>
    <s v="ZLIN"/>
    <n v="18"/>
    <n v="3"/>
  </r>
  <r>
    <s v="120501000883-0"/>
    <x v="24"/>
    <n v="322321"/>
    <m/>
    <s v="HIDRANTE"/>
    <d v="1993-12-01T00:00:00"/>
    <n v="43070.47"/>
    <n v="26594.420000000002"/>
    <s v="ZLIN"/>
    <n v="40"/>
    <n v="1"/>
    <n v="0"/>
    <n v="0"/>
    <s v=""/>
    <m/>
    <m/>
    <n v="699308.55"/>
    <n v="108568.46000000008"/>
    <s v="ZLIN"/>
    <n v="18"/>
    <n v="3"/>
  </r>
  <r>
    <s v="120501000884-0"/>
    <x v="24"/>
    <n v="322321"/>
    <m/>
    <s v="HIDRANTE"/>
    <d v="1993-12-01T00:00:00"/>
    <n v="43070.47"/>
    <n v="26594.420000000002"/>
    <s v="ZLIN"/>
    <n v="40"/>
    <n v="1"/>
    <n v="0"/>
    <n v="0"/>
    <s v=""/>
    <m/>
    <m/>
    <n v="699308.55"/>
    <n v="108568.46000000008"/>
    <s v="ZLIN"/>
    <n v="18"/>
    <n v="3"/>
  </r>
  <r>
    <s v="120501000885-0"/>
    <x v="24"/>
    <n v="322321"/>
    <m/>
    <s v="HIDRANTE"/>
    <d v="1993-12-01T00:00:00"/>
    <n v="43070.47"/>
    <n v="26594.420000000002"/>
    <s v="ZLIN"/>
    <n v="40"/>
    <n v="1"/>
    <n v="0"/>
    <n v="0"/>
    <s v=""/>
    <m/>
    <m/>
    <n v="699308.55"/>
    <n v="108568.46000000008"/>
    <s v="ZLIN"/>
    <n v="18"/>
    <n v="3"/>
  </r>
  <r>
    <s v="120501000886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887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888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889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890-0"/>
    <x v="24"/>
    <n v="322321"/>
    <m/>
    <s v="HIDRANTE"/>
    <d v="2008-01-31T00:00:00"/>
    <n v="384622.82"/>
    <n v="96155.729999999981"/>
    <s v="ZLIN"/>
    <n v="42"/>
    <n v="8"/>
    <n v="0"/>
    <n v="0"/>
    <s v=""/>
    <m/>
    <m/>
    <n v="1037234.88"/>
    <n v="83966.63"/>
    <s v="ZLIN"/>
    <n v="35"/>
    <n v="0"/>
  </r>
  <r>
    <s v="120501000891-0"/>
    <x v="24"/>
    <n v="322321"/>
    <m/>
    <s v="HIDRANTE"/>
    <d v="1967-08-01T00:00:00"/>
    <n v="0.01"/>
    <n v="0.01"/>
    <s v="ZLIN"/>
    <n v="51"/>
    <n v="2"/>
    <n v="0"/>
    <n v="0"/>
    <s v=""/>
    <m/>
    <m/>
    <n v="30763.759999999998"/>
    <n v="29054.66"/>
    <s v="ZLIN"/>
    <n v="3"/>
    <n v="0"/>
  </r>
  <r>
    <s v="120501000892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893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894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895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896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897-0"/>
    <x v="24"/>
    <n v="322321"/>
    <m/>
    <s v="HIDRANTE"/>
    <d v="1997-12-30T00:00:00"/>
    <n v="155880.41"/>
    <n v="81542.52"/>
    <s v="ZLIN"/>
    <n v="39"/>
    <n v="8"/>
    <n v="0"/>
    <n v="0"/>
    <s v=""/>
    <m/>
    <m/>
    <n v="783204.93"/>
    <n v="101250.84000000008"/>
    <s v="ZLIN"/>
    <n v="21"/>
    <n v="11"/>
  </r>
  <r>
    <s v="120501000898-0"/>
    <x v="24"/>
    <n v="322321"/>
    <m/>
    <s v="HIDRANTE"/>
    <d v="1997-12-30T00:00:00"/>
    <n v="155880.41"/>
    <n v="81542.52"/>
    <s v="ZLIN"/>
    <n v="39"/>
    <n v="8"/>
    <n v="0"/>
    <n v="0"/>
    <s v=""/>
    <m/>
    <m/>
    <n v="783204.93"/>
    <n v="101250.84000000008"/>
    <s v="ZLIN"/>
    <n v="21"/>
    <n v="11"/>
  </r>
  <r>
    <s v="120501000899-0"/>
    <x v="24"/>
    <n v="322321"/>
    <m/>
    <s v="HIDRANTE"/>
    <d v="2013-09-19T00:00:00"/>
    <n v="682774.85"/>
    <n v="85703.949999999953"/>
    <s v="ZLIN"/>
    <n v="39"/>
    <n v="10"/>
    <n v="0"/>
    <n v="0"/>
    <s v=""/>
    <m/>
    <m/>
    <n v="817873.09"/>
    <n v="61250.400000000023"/>
    <s v="ZLIN"/>
    <n v="37"/>
    <n v="10"/>
  </r>
  <r>
    <s v="120501000900-0"/>
    <x v="24"/>
    <n v="322321"/>
    <m/>
    <s v="HIDRANTE"/>
    <d v="1967-08-01T00:00:00"/>
    <n v="0.01"/>
    <n v="0.01"/>
    <s v="ZLIN"/>
    <n v="51"/>
    <n v="2"/>
    <n v="0"/>
    <n v="0"/>
    <s v=""/>
    <m/>
    <m/>
    <n v="30763.759999999998"/>
    <n v="29054.66"/>
    <s v="ZLIN"/>
    <n v="3"/>
    <n v="0"/>
  </r>
  <r>
    <s v="120501000901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902-0"/>
    <x v="24"/>
    <n v="322321"/>
    <m/>
    <s v="HIDRANTE"/>
    <d v="2005-06-30T00:00:00"/>
    <n v="358377.62"/>
    <n v="110003.91999999998"/>
    <s v="ZLIN"/>
    <n v="43"/>
    <n v="2"/>
    <n v="0"/>
    <n v="0"/>
    <s v=""/>
    <m/>
    <m/>
    <n v="999589.48"/>
    <n v="86040.63"/>
    <s v="ZLIN"/>
    <n v="32"/>
    <n v="11"/>
  </r>
  <r>
    <s v="120501000903-0"/>
    <x v="24"/>
    <n v="322321"/>
    <m/>
    <s v="HIDRANTE"/>
    <d v="2005-06-30T00:00:00"/>
    <n v="358377.62"/>
    <n v="110003.91999999998"/>
    <s v="ZLIN"/>
    <n v="43"/>
    <n v="2"/>
    <n v="0"/>
    <n v="0"/>
    <s v=""/>
    <m/>
    <m/>
    <n v="999589.48"/>
    <n v="86040.63"/>
    <s v="ZLIN"/>
    <n v="32"/>
    <n v="11"/>
  </r>
  <r>
    <s v="120501000904-0"/>
    <x v="24"/>
    <n v="322321"/>
    <m/>
    <s v="HIDRANTE"/>
    <d v="2005-06-30T00:00:00"/>
    <n v="358377.62"/>
    <n v="110003.91999999998"/>
    <s v="ZLIN"/>
    <n v="43"/>
    <n v="2"/>
    <n v="0"/>
    <n v="0"/>
    <s v=""/>
    <m/>
    <m/>
    <n v="999589.48"/>
    <n v="86040.63"/>
    <s v="ZLIN"/>
    <n v="32"/>
    <n v="11"/>
  </r>
  <r>
    <s v="120501000905-0"/>
    <x v="24"/>
    <n v="322321"/>
    <m/>
    <s v="HIDRANTE"/>
    <d v="2005-06-30T00:00:00"/>
    <n v="358377.62"/>
    <n v="110003.91999999998"/>
    <s v="ZLIN"/>
    <n v="43"/>
    <n v="2"/>
    <n v="0"/>
    <n v="0"/>
    <s v=""/>
    <m/>
    <m/>
    <n v="999589.48"/>
    <n v="86040.63"/>
    <s v="ZLIN"/>
    <n v="32"/>
    <n v="11"/>
  </r>
  <r>
    <s v="120501000906-0"/>
    <x v="24"/>
    <n v="322321"/>
    <m/>
    <s v="HIDRANTE"/>
    <d v="1967-08-01T00:00:00"/>
    <n v="3354.28"/>
    <n v="3348.82"/>
    <s v="ZLIN"/>
    <n v="51"/>
    <n v="2"/>
    <n v="0"/>
    <n v="0"/>
    <s v=""/>
    <m/>
    <m/>
    <n v="36366.800000000003"/>
    <n v="34346.420000000006"/>
    <s v="ZLIN"/>
    <n v="3"/>
    <n v="0"/>
  </r>
  <r>
    <s v="120501000907-0"/>
    <x v="24"/>
    <n v="322321"/>
    <m/>
    <s v="HIDRANTE"/>
    <d v="1999-12-31T00:00:00"/>
    <n v="370205.1"/>
    <n v="179905.30999999997"/>
    <s v="ZLIN"/>
    <n v="38"/>
    <n v="7"/>
    <n v="0"/>
    <n v="0"/>
    <s v=""/>
    <m/>
    <m/>
    <n v="689514.66"/>
    <n v="85560.210000000079"/>
    <s v="ZLIN"/>
    <n v="22"/>
    <n v="10"/>
  </r>
  <r>
    <s v="120501000908-0"/>
    <x v="24"/>
    <n v="322321"/>
    <m/>
    <s v="HIDRANTE"/>
    <d v="1993-12-01T00:00:00"/>
    <n v="122572.34"/>
    <n v="75684"/>
    <s v="ZLIN"/>
    <n v="40"/>
    <n v="1"/>
    <n v="0"/>
    <n v="0"/>
    <s v=""/>
    <m/>
    <m/>
    <n v="663276.6"/>
    <n v="102974.43999999994"/>
    <s v="ZLIN"/>
    <n v="18"/>
    <n v="3"/>
  </r>
  <r>
    <s v="120501000909-0"/>
    <x v="24"/>
    <n v="322321"/>
    <m/>
    <s v="HIDRANTE"/>
    <d v="1993-12-01T00:00:00"/>
    <n v="122572.34"/>
    <n v="75684"/>
    <s v="ZLIN"/>
    <n v="40"/>
    <n v="1"/>
    <n v="0"/>
    <n v="0"/>
    <s v=""/>
    <m/>
    <m/>
    <n v="663276.6"/>
    <n v="102974.43999999994"/>
    <s v="ZLIN"/>
    <n v="18"/>
    <n v="3"/>
  </r>
  <r>
    <s v="120501000910-0"/>
    <x v="24"/>
    <n v="322321"/>
    <m/>
    <s v="HIDRANTE"/>
    <d v="1993-12-01T00:00:00"/>
    <n v="122572.34"/>
    <n v="75684"/>
    <s v="ZLIN"/>
    <n v="40"/>
    <n v="1"/>
    <n v="0"/>
    <n v="0"/>
    <s v=""/>
    <m/>
    <m/>
    <n v="663276.6"/>
    <n v="102974.43999999994"/>
    <s v="ZLIN"/>
    <n v="18"/>
    <n v="3"/>
  </r>
  <r>
    <s v="120501000911-0"/>
    <x v="24"/>
    <n v="322321"/>
    <m/>
    <s v="HIDRANTE"/>
    <d v="1999-12-31T00:00:00"/>
    <n v="370205.1"/>
    <n v="179905.30999999997"/>
    <s v="ZLIN"/>
    <n v="38"/>
    <n v="7"/>
    <n v="0"/>
    <n v="0"/>
    <s v=""/>
    <m/>
    <m/>
    <n v="689514.66"/>
    <n v="85560.210000000079"/>
    <s v="ZLIN"/>
    <n v="22"/>
    <n v="10"/>
  </r>
  <r>
    <s v="120501000912-0"/>
    <x v="24"/>
    <n v="322321"/>
    <m/>
    <s v="HIDRANTE"/>
    <d v="2014-08-31T00:00:00"/>
    <n v="513843.06"/>
    <n v="44801.270000000019"/>
    <s v="ZLIN"/>
    <n v="46"/>
    <n v="10"/>
    <n v="0"/>
    <n v="0"/>
    <s v=""/>
    <m/>
    <m/>
    <n v="1136583.1599999999"/>
    <n v="70389.489999999991"/>
    <s v="ZLIN"/>
    <n v="45"/>
    <n v="9"/>
  </r>
  <r>
    <s v="120501000913-0"/>
    <x v="24"/>
    <n v="322321"/>
    <m/>
    <s v="HIDRANTE"/>
    <d v="1981-09-01T00:00:00"/>
    <n v="2679.72"/>
    <n v="2033.8799999999997"/>
    <s v="ZLIN"/>
    <n v="48"/>
    <n v="9"/>
    <n v="0"/>
    <n v="0"/>
    <s v=""/>
    <m/>
    <m/>
    <n v="559226.43999999994"/>
    <n v="108032.38999999996"/>
    <s v="ZLIN"/>
    <n v="14"/>
    <n v="8"/>
  </r>
  <r>
    <s v="120501000914-0"/>
    <x v="24"/>
    <n v="322321"/>
    <m/>
    <s v="HIDRANTE"/>
    <d v="1981-09-01T00:00:00"/>
    <n v="2679.72"/>
    <n v="2033.8799999999997"/>
    <s v="ZLIN"/>
    <n v="48"/>
    <n v="9"/>
    <n v="0"/>
    <n v="0"/>
    <s v=""/>
    <m/>
    <m/>
    <n v="559226.43999999994"/>
    <n v="108032.38999999996"/>
    <s v="ZLIN"/>
    <n v="14"/>
    <n v="8"/>
  </r>
  <r>
    <s v="120501000915-0"/>
    <x v="24"/>
    <n v="322321"/>
    <m/>
    <s v="HIDRANTE"/>
    <d v="1967-08-01T00:00:00"/>
    <n v="0.01"/>
    <n v="0"/>
    <s v="ZLIN"/>
    <n v="79"/>
    <n v="3"/>
    <n v="0"/>
    <n v="0"/>
    <s v=""/>
    <m/>
    <m/>
    <n v="1195086.57"/>
    <n v="108935.52000000002"/>
    <s v="ZLIN"/>
    <n v="31"/>
    <n v="1"/>
  </r>
  <r>
    <s v="120501000916-0"/>
    <x v="24"/>
    <n v="322321"/>
    <m/>
    <s v="HIDRANTE"/>
    <d v="1967-08-01T00:00:00"/>
    <n v="0.01"/>
    <n v="0"/>
    <s v="ZLIN"/>
    <n v="79"/>
    <n v="3"/>
    <n v="0"/>
    <n v="0"/>
    <s v=""/>
    <m/>
    <m/>
    <n v="1195086.57"/>
    <n v="108935.52000000002"/>
    <s v="ZLIN"/>
    <n v="31"/>
    <n v="1"/>
  </r>
  <r>
    <s v="120501000917-0"/>
    <x v="24"/>
    <n v="322321"/>
    <m/>
    <s v="HIDRANTE"/>
    <d v="1967-08-01T00:00:00"/>
    <n v="0.01"/>
    <n v="0"/>
    <s v="ZLIN"/>
    <n v="79"/>
    <n v="3"/>
    <n v="0"/>
    <n v="0"/>
    <s v=""/>
    <m/>
    <m/>
    <n v="1195086.57"/>
    <n v="108935.52000000002"/>
    <s v="ZLIN"/>
    <n v="31"/>
    <n v="1"/>
  </r>
  <r>
    <s v="120501000918-0"/>
    <x v="24"/>
    <n v="322321"/>
    <m/>
    <s v="HIDRANTE"/>
    <d v="1993-12-01T00:00:00"/>
    <n v="122572.34"/>
    <n v="75684"/>
    <s v="ZLIN"/>
    <n v="40"/>
    <n v="1"/>
    <n v="0"/>
    <n v="0"/>
    <s v=""/>
    <m/>
    <m/>
    <n v="663276.6"/>
    <n v="102974.43999999994"/>
    <s v="ZLIN"/>
    <n v="18"/>
    <n v="3"/>
  </r>
  <r>
    <s v="120501000919-0"/>
    <x v="24"/>
    <n v="322321"/>
    <m/>
    <s v="HIDRANTE"/>
    <d v="1999-12-31T00:00:00"/>
    <n v="126241.41"/>
    <n v="59924.72"/>
    <s v="ZLIN"/>
    <n v="39"/>
    <n v="6"/>
    <n v="0"/>
    <n v="0"/>
    <s v=""/>
    <m/>
    <m/>
    <n v="870232.65"/>
    <n v="103817.21999999997"/>
    <s v="ZLIN"/>
    <n v="23"/>
    <n v="9"/>
  </r>
  <r>
    <s v="120501000920-0"/>
    <x v="24"/>
    <n v="322321"/>
    <m/>
    <s v="HIDRANTE"/>
    <d v="1999-12-31T00:00:00"/>
    <n v="126241.41"/>
    <n v="59924.72"/>
    <s v="ZLIN"/>
    <n v="39"/>
    <n v="6"/>
    <n v="0"/>
    <n v="0"/>
    <s v=""/>
    <m/>
    <m/>
    <n v="870232.65"/>
    <n v="103817.21999999997"/>
    <s v="ZLIN"/>
    <n v="23"/>
    <n v="9"/>
  </r>
  <r>
    <s v="120501000921-0"/>
    <x v="24"/>
    <n v="322321"/>
    <m/>
    <s v="HIDRANTE"/>
    <d v="1999-12-31T00:00:00"/>
    <n v="126241.41"/>
    <n v="59924.72"/>
    <s v="ZLIN"/>
    <n v="39"/>
    <n v="6"/>
    <n v="0"/>
    <n v="0"/>
    <s v=""/>
    <m/>
    <m/>
    <n v="870232.65"/>
    <n v="103817.21999999997"/>
    <s v="ZLIN"/>
    <n v="23"/>
    <n v="9"/>
  </r>
  <r>
    <s v="120501000922-0"/>
    <x v="24"/>
    <n v="322321"/>
    <m/>
    <s v="HIDRANTE"/>
    <d v="1999-12-31T00:00:00"/>
    <n v="126241.41"/>
    <n v="59924.72"/>
    <s v="ZLIN"/>
    <n v="39"/>
    <n v="6"/>
    <n v="0"/>
    <n v="0"/>
    <s v=""/>
    <m/>
    <m/>
    <n v="870232.65"/>
    <n v="103817.21999999997"/>
    <s v="ZLIN"/>
    <n v="23"/>
    <n v="9"/>
  </r>
  <r>
    <s v="120501000923-0"/>
    <x v="24"/>
    <n v="342408"/>
    <m/>
    <s v="HIDRANTE"/>
    <d v="2013-09-30T00:00:00"/>
    <n v="2552705.41"/>
    <n v="273016.60000000009"/>
    <s v="ZLIN"/>
    <n v="46"/>
    <n v="9"/>
    <n v="0"/>
    <n v="0"/>
    <s v=""/>
    <m/>
    <m/>
    <n v="-833294.86"/>
    <n v="-52759.819999999949"/>
    <s v="ZLIN"/>
    <n v="44"/>
    <n v="9"/>
  </r>
  <r>
    <s v="120501000924-0"/>
    <x v="24"/>
    <n v="342408"/>
    <m/>
    <s v="HIDRANTE"/>
    <d v="2013-09-30T00:00:00"/>
    <n v="2552705.41"/>
    <n v="273016.60000000009"/>
    <s v="ZLIN"/>
    <n v="46"/>
    <n v="9"/>
    <n v="0"/>
    <n v="0"/>
    <s v=""/>
    <m/>
    <m/>
    <n v="-833294.86"/>
    <n v="-52759.819999999949"/>
    <s v="ZLIN"/>
    <n v="44"/>
    <n v="9"/>
  </r>
  <r>
    <s v="120501000925-0"/>
    <x v="24"/>
    <n v="342408"/>
    <m/>
    <s v="HIDRANTE"/>
    <d v="2013-09-30T00:00:00"/>
    <n v="2552705.41"/>
    <n v="273016.60000000009"/>
    <s v="ZLIN"/>
    <n v="46"/>
    <n v="9"/>
    <n v="0"/>
    <n v="0"/>
    <s v=""/>
    <m/>
    <m/>
    <n v="-833294.86"/>
    <n v="-52759.819999999949"/>
    <s v="ZLIN"/>
    <n v="44"/>
    <n v="9"/>
  </r>
  <r>
    <s v="120501000926-0"/>
    <x v="24"/>
    <n v="342408"/>
    <m/>
    <s v="HIDRANTE"/>
    <d v="2013-09-30T00:00:00"/>
    <n v="2552705.41"/>
    <n v="273016.60000000009"/>
    <s v="ZLIN"/>
    <n v="46"/>
    <n v="9"/>
    <n v="0"/>
    <n v="0"/>
    <s v=""/>
    <m/>
    <m/>
    <n v="-833294.86"/>
    <n v="-52759.819999999949"/>
    <s v="ZLIN"/>
    <n v="44"/>
    <n v="9"/>
  </r>
  <r>
    <s v="120501000927-0"/>
    <x v="24"/>
    <n v="342408"/>
    <m/>
    <s v="HIDRANTE"/>
    <d v="2013-09-30T00:00:00"/>
    <n v="2552705.41"/>
    <n v="273016.60000000009"/>
    <s v="ZLIN"/>
    <n v="46"/>
    <n v="9"/>
    <n v="0"/>
    <n v="0"/>
    <s v=""/>
    <m/>
    <m/>
    <n v="-833294.86"/>
    <n v="-52759.819999999949"/>
    <s v="ZLIN"/>
    <n v="44"/>
    <n v="9"/>
  </r>
  <r>
    <s v="120501000928-0"/>
    <x v="24"/>
    <n v="342408"/>
    <m/>
    <s v="HIDRANTE"/>
    <d v="2013-09-30T00:00:00"/>
    <n v="2552705.41"/>
    <n v="273016.60000000009"/>
    <s v="ZLIN"/>
    <n v="46"/>
    <n v="9"/>
    <n v="0"/>
    <n v="0"/>
    <s v=""/>
    <m/>
    <m/>
    <n v="-833294.86"/>
    <n v="-52759.819999999949"/>
    <s v="ZLIN"/>
    <n v="44"/>
    <n v="9"/>
  </r>
  <r>
    <s v="120501000929-0"/>
    <x v="24"/>
    <n v="342409"/>
    <m/>
    <s v="HIDRANTE"/>
    <d v="1982-09-01T00:00:00"/>
    <n v="530340.84"/>
    <n v="245296.8"/>
    <s v="ZLIN"/>
    <n v="77"/>
    <n v="10"/>
    <n v="0"/>
    <n v="0"/>
    <s v=""/>
    <m/>
    <m/>
    <n v="1296753.54"/>
    <n v="82103.570000000065"/>
    <s v="ZLIN"/>
    <n v="44"/>
    <n v="9"/>
  </r>
  <r>
    <s v="120501000930-0"/>
    <x v="24"/>
    <n v="342409"/>
    <m/>
    <s v="HIDRANTE"/>
    <d v="1982-09-01T00:00:00"/>
    <n v="530340.84"/>
    <n v="245296.8"/>
    <s v="ZLIN"/>
    <n v="77"/>
    <n v="10"/>
    <n v="0"/>
    <n v="0"/>
    <s v=""/>
    <m/>
    <m/>
    <n v="1296753.54"/>
    <n v="82103.570000000065"/>
    <s v="ZLIN"/>
    <n v="44"/>
    <n v="9"/>
  </r>
  <r>
    <s v="120501000931-0"/>
    <x v="24"/>
    <n v="342409"/>
    <m/>
    <s v="HIDRANTE"/>
    <d v="1982-09-01T00:00:00"/>
    <n v="530340.84"/>
    <n v="245296.8"/>
    <s v="ZLIN"/>
    <n v="77"/>
    <n v="10"/>
    <n v="0"/>
    <n v="0"/>
    <s v=""/>
    <m/>
    <m/>
    <n v="1296753.54"/>
    <n v="82103.570000000065"/>
    <s v="ZLIN"/>
    <n v="44"/>
    <n v="9"/>
  </r>
  <r>
    <s v="120501000932-0"/>
    <x v="24"/>
    <n v="342409"/>
    <m/>
    <s v="HIDRANTE"/>
    <d v="1982-09-01T00:00:00"/>
    <n v="530340.84"/>
    <n v="245296.8"/>
    <s v="ZLIN"/>
    <n v="77"/>
    <n v="10"/>
    <n v="0"/>
    <n v="0"/>
    <s v=""/>
    <m/>
    <m/>
    <n v="1296753.54"/>
    <n v="82103.570000000065"/>
    <s v="ZLIN"/>
    <n v="44"/>
    <n v="9"/>
  </r>
  <r>
    <s v="120501000933-0"/>
    <x v="24"/>
    <n v="342409"/>
    <m/>
    <s v="HIDRANTE"/>
    <d v="1982-09-01T00:00:00"/>
    <n v="530340.84"/>
    <n v="245296.8"/>
    <s v="ZLIN"/>
    <n v="77"/>
    <n v="10"/>
    <n v="0"/>
    <n v="0"/>
    <s v=""/>
    <m/>
    <m/>
    <n v="1296753.54"/>
    <n v="82103.570000000065"/>
    <s v="ZLIN"/>
    <n v="44"/>
    <n v="9"/>
  </r>
  <r>
    <s v="120501000934-0"/>
    <x v="24"/>
    <n v="322321"/>
    <m/>
    <s v="TUBERIA INTERNA"/>
    <d v="1987-01-01T00:00:00"/>
    <n v="85776.98"/>
    <n v="51656.56"/>
    <s v="ZLIN"/>
    <n v="52"/>
    <n v="7"/>
    <n v="0"/>
    <n v="0"/>
    <s v=""/>
    <m/>
    <m/>
    <n v="16933.52"/>
    <n v="2013.08"/>
    <s v="ZLIN"/>
    <n v="23"/>
    <n v="10"/>
  </r>
  <r>
    <s v="120501000935-0"/>
    <x v="24"/>
    <n v="322321"/>
    <m/>
    <s v="TUBERIA INTERNA"/>
    <d v="1987-01-01T00:00:00"/>
    <n v="65523211.25"/>
    <n v="8426036.5600000024"/>
    <s v="ZLIN"/>
    <n v="52"/>
    <n v="7"/>
    <n v="0"/>
    <n v="0"/>
    <s v=""/>
    <m/>
    <m/>
    <n v="727810.15"/>
    <n v="86522.890000000014"/>
    <s v="ZLIN"/>
    <n v="23"/>
    <n v="10"/>
  </r>
  <r>
    <s v="120501000936-0"/>
    <x v="24"/>
    <n v="322321"/>
    <m/>
    <s v="TUBERIA INTERNA"/>
    <d v="2001-12-31T00:00:00"/>
    <n v="3399340.47"/>
    <n v="1131237.4900000002"/>
    <s v="ZLIN"/>
    <n v="50"/>
    <n v="4"/>
    <n v="0"/>
    <n v="0"/>
    <s v=""/>
    <m/>
    <m/>
    <n v="561856532.54999995"/>
    <n v="43515084.529999971"/>
    <s v="ZLIN"/>
    <n v="36"/>
    <n v="7"/>
  </r>
  <r>
    <s v="120501000937-0"/>
    <x v="24"/>
    <n v="322321"/>
    <m/>
    <s v="TUBERIA INTERNA"/>
    <d v="2001-12-31T00:00:00"/>
    <n v="6754.82"/>
    <n v="2247.8499999999995"/>
    <s v="ZLIN"/>
    <n v="50"/>
    <n v="4"/>
    <n v="0"/>
    <n v="0"/>
    <s v=""/>
    <m/>
    <m/>
    <n v="1116464.1000000001"/>
    <n v="86468.750000000116"/>
    <s v="ZLIN"/>
    <n v="36"/>
    <n v="7"/>
  </r>
  <r>
    <s v="120501000938-0"/>
    <x v="24"/>
    <n v="322321"/>
    <m/>
    <s v="TUBERIA INTERNA"/>
    <d v="2001-12-31T00:00:00"/>
    <n v="302643.08"/>
    <n v="100714.05000000002"/>
    <s v="ZLIN"/>
    <n v="50"/>
    <n v="4"/>
    <n v="0"/>
    <n v="0"/>
    <s v=""/>
    <m/>
    <m/>
    <n v="50022053.049999997"/>
    <n v="3874145.3299999982"/>
    <s v="ZLIN"/>
    <n v="36"/>
    <n v="7"/>
  </r>
  <r>
    <s v="120501000939-0"/>
    <x v="24"/>
    <n v="322321"/>
    <m/>
    <s v="TUBERIA INTERNA"/>
    <d v="2001-12-31T00:00:00"/>
    <n v="6501310.3200000003"/>
    <n v="2163515.5500000007"/>
    <s v="ZLIN"/>
    <n v="50"/>
    <n v="4"/>
    <n v="0"/>
    <n v="0"/>
    <s v=""/>
    <m/>
    <m/>
    <n v="1074562464.97"/>
    <n v="83223516.660000086"/>
    <s v="ZLIN"/>
    <n v="36"/>
    <n v="7"/>
  </r>
  <r>
    <s v="120501000940-0"/>
    <x v="24"/>
    <n v="322321"/>
    <m/>
    <s v="TUBERIA INTERNA"/>
    <d v="2003-11-30T00:00:00"/>
    <n v="207420.67"/>
    <n v="61026.260000000009"/>
    <s v="ZLIN"/>
    <n v="50"/>
    <n v="5"/>
    <n v="0"/>
    <n v="0"/>
    <s v=""/>
    <m/>
    <m/>
    <n v="-129364.91"/>
    <n v="-9499.8000000000029"/>
    <s v="ZLIN"/>
    <n v="38"/>
    <n v="7"/>
  </r>
  <r>
    <s v="120501000941-0"/>
    <x v="24"/>
    <n v="322321"/>
    <m/>
    <s v="TUBERIA INTERNA"/>
    <d v="2003-11-30T00:00:00"/>
    <n v="5397526.8799999999"/>
    <n v="1588032.6799999997"/>
    <s v="ZLIN"/>
    <n v="50"/>
    <n v="5"/>
    <n v="0"/>
    <n v="0"/>
    <s v=""/>
    <m/>
    <m/>
    <n v="-3366350"/>
    <n v="-247204.95999999996"/>
    <s v="ZLIN"/>
    <n v="38"/>
    <n v="7"/>
  </r>
  <r>
    <s v="120501000942-0"/>
    <x v="24"/>
    <n v="322321"/>
    <m/>
    <s v="TUBERIA INTERNA"/>
    <d v="2003-11-30T00:00:00"/>
    <n v="89659731.280000001"/>
    <n v="26379226.740000002"/>
    <s v="ZLIN"/>
    <n v="50"/>
    <n v="5"/>
    <n v="0"/>
    <n v="0"/>
    <s v=""/>
    <m/>
    <m/>
    <n v="-55919320.25"/>
    <n v="-4106386.3800000027"/>
    <s v="ZLIN"/>
    <n v="38"/>
    <n v="7"/>
  </r>
  <r>
    <s v="120501000943-0"/>
    <x v="24"/>
    <n v="322321"/>
    <m/>
    <s v="TUBERIA INTERNA"/>
    <d v="2003-11-30T00:00:00"/>
    <n v="435211038.43000001"/>
    <n v="128045561.72000003"/>
    <s v="ZLIN"/>
    <n v="50"/>
    <n v="5"/>
    <n v="0"/>
    <n v="0"/>
    <s v=""/>
    <m/>
    <m/>
    <n v="-271434066.19"/>
    <n v="-19932523.219999999"/>
    <s v="ZLIN"/>
    <n v="38"/>
    <n v="7"/>
  </r>
  <r>
    <s v="120501000944-0"/>
    <x v="24"/>
    <n v="322321"/>
    <m/>
    <s v="TUBERIA INTERNA"/>
    <d v="2014-08-31T00:00:00"/>
    <n v="134655249.46000001"/>
    <n v="13548474.800000012"/>
    <s v="ZLIN"/>
    <n v="40"/>
    <n v="7"/>
    <n v="0"/>
    <n v="0"/>
    <s v=""/>
    <m/>
    <m/>
    <n v="298401022.41000003"/>
    <n v="21404292.74000001"/>
    <s v="ZLIN"/>
    <n v="39"/>
    <n v="6"/>
  </r>
  <r>
    <s v="120501000945-0"/>
    <x v="24"/>
    <n v="322321"/>
    <m/>
    <s v="TUBERIA INTERNA"/>
    <d v="2014-08-31T00:00:00"/>
    <n v="125474480.39"/>
    <n v="12624742.359999999"/>
    <s v="ZLIN"/>
    <n v="40"/>
    <n v="7"/>
    <n v="0"/>
    <n v="0"/>
    <s v=""/>
    <m/>
    <m/>
    <n v="278056097.95999998"/>
    <n v="19944952.169999987"/>
    <s v="ZLIN"/>
    <n v="39"/>
    <n v="6"/>
  </r>
  <r>
    <s v="120501000946-0"/>
    <x v="24"/>
    <n v="322321"/>
    <m/>
    <s v="TUBERIA INTERNA"/>
    <d v="2014-08-31T00:00:00"/>
    <n v="28916470.32"/>
    <n v="2909460.0500000007"/>
    <s v="ZLIN"/>
    <n v="40"/>
    <n v="7"/>
    <n v="0"/>
    <n v="0"/>
    <s v=""/>
    <m/>
    <m/>
    <n v="64079969.719999999"/>
    <n v="4596453.5199999958"/>
    <s v="ZLIN"/>
    <n v="39"/>
    <n v="6"/>
  </r>
  <r>
    <s v="120501000947-0"/>
    <x v="24"/>
    <n v="322321"/>
    <m/>
    <s v="TUBERIA INTERNA"/>
    <d v="1996-12-31T00:00:00"/>
    <n v="159897.29"/>
    <n v="68640.170000000013"/>
    <s v="ZLIN"/>
    <n v="50"/>
    <n v="8"/>
    <n v="0"/>
    <n v="0"/>
    <s v=""/>
    <m/>
    <m/>
    <n v="653711.35"/>
    <n v="58031.819999999949"/>
    <s v="ZLIN"/>
    <n v="31"/>
    <n v="11"/>
  </r>
  <r>
    <s v="120501000947-1"/>
    <x v="24"/>
    <n v="322321"/>
    <m/>
    <s v="TUBERIA INTERNA"/>
    <d v="1996-12-31T00:00:00"/>
    <n v="26216.37"/>
    <n v="11254.099999999999"/>
    <s v="ZLIN"/>
    <n v="50"/>
    <n v="8"/>
    <n v="0"/>
    <n v="0"/>
    <s v=""/>
    <m/>
    <m/>
    <n v="172245.67"/>
    <n v="15290.74000000002"/>
    <s v="ZLIN"/>
    <n v="31"/>
    <n v="11"/>
  </r>
  <r>
    <s v="120501000948-0"/>
    <x v="24"/>
    <n v="322321"/>
    <m/>
    <s v="TUBERIA INTERNA"/>
    <d v="2001-12-31T00:00:00"/>
    <n v="2738.13"/>
    <n v="911.2"/>
    <s v="ZLIN"/>
    <n v="50"/>
    <n v="4"/>
    <n v="0"/>
    <n v="0"/>
    <s v=""/>
    <m/>
    <m/>
    <n v="452568.6"/>
    <n v="35050.880000000005"/>
    <s v="ZLIN"/>
    <n v="36"/>
    <n v="7"/>
  </r>
  <r>
    <s v="120501000949-0"/>
    <x v="24"/>
    <n v="342408"/>
    <m/>
    <s v="TUBERIA INTERNA"/>
    <d v="2013-09-30T00:00:00"/>
    <n v="30027345.219999999"/>
    <n v="4830135.9499999993"/>
    <s v="ZLIN"/>
    <n v="31"/>
    <n v="1"/>
    <n v="0"/>
    <n v="0"/>
    <s v=""/>
    <m/>
    <m/>
    <n v="-9100588.25"/>
    <n v="-886590.25999999978"/>
    <s v="ZLIN"/>
    <n v="29"/>
    <n v="1"/>
  </r>
  <r>
    <s v="120501000950-0"/>
    <x v="24"/>
    <n v="342408"/>
    <m/>
    <s v="TUBERIA INTERNA"/>
    <d v="2013-09-30T00:00:00"/>
    <n v="20679129.309999999"/>
    <n v="1838144.8399999999"/>
    <s v="ZLIN"/>
    <n v="56"/>
    <n v="3"/>
    <n v="0"/>
    <n v="0"/>
    <s v=""/>
    <m/>
    <m/>
    <n v="-6912273.1900000004"/>
    <n v="-361009.65000000037"/>
    <s v="ZLIN"/>
    <n v="54"/>
    <n v="3"/>
  </r>
  <r>
    <s v="120501000951-0"/>
    <x v="24"/>
    <n v="342409"/>
    <m/>
    <s v="TUBERIA INTERNA"/>
    <d v="1982-09-01T00:00:00"/>
    <n v="14018363.25"/>
    <n v="8117872.5499999998"/>
    <s v="ZLIN"/>
    <n v="62"/>
    <n v="2"/>
    <n v="0"/>
    <n v="0"/>
    <s v=""/>
    <m/>
    <m/>
    <n v="35782156.68"/>
    <n v="3485940.7699999996"/>
    <s v="ZLIN"/>
    <n v="29"/>
    <n v="1"/>
  </r>
  <r>
    <s v="120501000952-0"/>
    <x v="24"/>
    <n v="341202"/>
    <m/>
    <s v="TUBERIA INTERNA"/>
    <d v="1986-01-01T00:00:00"/>
    <n v="2303852.66"/>
    <n v="1426714.3800000001"/>
    <s v="ZLIN"/>
    <n v="52"/>
    <n v="9"/>
    <n v="0"/>
    <n v="0"/>
    <s v=""/>
    <m/>
    <m/>
    <n v="197618173.22999999"/>
    <n v="24344267.719999999"/>
    <s v="ZLIN"/>
    <n v="23"/>
    <n v="0"/>
  </r>
  <r>
    <s v="120501000953-0"/>
    <x v="24"/>
    <n v="341202"/>
    <m/>
    <s v="TUBERIA INTERNA"/>
    <d v="2012-09-30T00:00:00"/>
    <n v="677205.38"/>
    <n v="97713.010000000009"/>
    <s v="ZLIN"/>
    <n v="41"/>
    <n v="7"/>
    <n v="0"/>
    <n v="0"/>
    <s v=""/>
    <m/>
    <m/>
    <n v="162391020.75999999"/>
    <n v="11925042.560000002"/>
    <s v="ZLIN"/>
    <n v="38"/>
    <n v="7"/>
  </r>
  <r>
    <s v="120501000954-0"/>
    <x v="24"/>
    <n v="342302"/>
    <m/>
    <s v="TUBERIA INTERNA"/>
    <d v="1991-12-01T00:00:00"/>
    <n v="5298255.68"/>
    <n v="2769934.9499999997"/>
    <s v="ZLIN"/>
    <n v="51"/>
    <n v="2"/>
    <n v="0"/>
    <n v="0"/>
    <s v=""/>
    <m/>
    <m/>
    <n v="1315860234.3099999"/>
    <n v="136400146.23000002"/>
    <s v="ZLIN"/>
    <n v="27"/>
    <n v="4"/>
  </r>
  <r>
    <s v="120501000955-0"/>
    <x v="24"/>
    <n v="342302"/>
    <m/>
    <s v="TUBERIA INTERNA"/>
    <d v="1991-12-01T00:00:00"/>
    <n v="4405504.03"/>
    <n v="2303203.2700000005"/>
    <s v="ZLIN"/>
    <n v="51"/>
    <n v="2"/>
    <n v="0"/>
    <n v="0"/>
    <s v=""/>
    <m/>
    <m/>
    <n v="1094138886.45"/>
    <n v="113416835.80000007"/>
    <s v="ZLIN"/>
    <n v="27"/>
    <n v="4"/>
  </r>
  <r>
    <s v="120501000956-0"/>
    <x v="24"/>
    <n v="342303"/>
    <m/>
    <s v="TUBERIA INTERNA"/>
    <d v="1991-12-01T00:00:00"/>
    <n v="17113382.77"/>
    <n v="9110109.1999999993"/>
    <s v="ZLIN"/>
    <n v="50"/>
    <n v="3"/>
    <n v="0"/>
    <n v="0"/>
    <s v=""/>
    <m/>
    <m/>
    <n v="57253564.57"/>
    <n v="6140760.8699999973"/>
    <s v="ZLIN"/>
    <n v="26"/>
    <n v="5"/>
  </r>
  <r>
    <s v="120501000957-0"/>
    <x v="24"/>
    <n v="342304"/>
    <m/>
    <s v="TUBERIA INTERNA"/>
    <d v="2014-06-30T00:00:00"/>
    <n v="8306390.2000000002"/>
    <n v="623896.77000000048"/>
    <s v="ZLIN"/>
    <n v="56"/>
    <n v="7"/>
    <n v="0"/>
    <n v="0"/>
    <s v=""/>
    <m/>
    <m/>
    <n v="12543369.050000001"/>
    <n v="642280.94000000134"/>
    <s v="ZLIN"/>
    <n v="55"/>
    <n v="4"/>
  </r>
  <r>
    <s v="120501000958-0"/>
    <x v="24"/>
    <n v="342502"/>
    <m/>
    <s v="TUBERIA INTERNA"/>
    <d v="2013-04-30T00:00:00"/>
    <n v="170924723.69999999"/>
    <n v="18862660.5"/>
    <s v="ZLIN"/>
    <n v="49"/>
    <n v="1"/>
    <n v="0"/>
    <n v="0"/>
    <s v=""/>
    <m/>
    <m/>
    <n v="-91783273.650000006"/>
    <n v="-5572555.9100000113"/>
    <s v="ZLIN"/>
    <n v="46"/>
    <n v="8"/>
  </r>
  <r>
    <s v="120501000959-0"/>
    <x v="24"/>
    <n v="342502"/>
    <m/>
    <s v="TUBERIA INTERNA"/>
    <d v="2013-04-30T00:00:00"/>
    <n v="113949816.51000001"/>
    <n v="12575107.079999998"/>
    <s v="ZLIN"/>
    <n v="49"/>
    <n v="1"/>
    <n v="0"/>
    <n v="0"/>
    <s v=""/>
    <m/>
    <m/>
    <n v="-61188849.479999997"/>
    <n v="-3715037.2799999937"/>
    <s v="ZLIN"/>
    <n v="46"/>
    <n v="8"/>
  </r>
  <r>
    <s v="120501000960-0"/>
    <x v="24"/>
    <n v="322321"/>
    <m/>
    <s v="TUBERIA INTERNA"/>
    <d v="2001-12-31T00:00:00"/>
    <n v="17640.830000000002"/>
    <n v="5870.5400000000009"/>
    <s v="ZLIN"/>
    <n v="50"/>
    <n v="4"/>
    <n v="0"/>
    <n v="0"/>
    <s v=""/>
    <m/>
    <m/>
    <n v="2915746.79"/>
    <n v="225820.93999999994"/>
    <s v="ZLIN"/>
    <n v="36"/>
    <n v="7"/>
  </r>
  <r>
    <s v="120501000961-0"/>
    <x v="24"/>
    <n v="322321"/>
    <m/>
    <s v="TUBERIA INTERNA"/>
    <d v="2001-12-31T00:00:00"/>
    <n v="52944.89"/>
    <n v="17619.080000000002"/>
    <s v="ZLIN"/>
    <n v="50"/>
    <n v="4"/>
    <n v="0"/>
    <n v="0"/>
    <s v=""/>
    <m/>
    <m/>
    <n v="8750943.0299999993"/>
    <n v="677749.56999999937"/>
    <s v="ZLIN"/>
    <n v="36"/>
    <n v="7"/>
  </r>
  <r>
    <s v="120501000962-0"/>
    <x v="24"/>
    <n v="322321"/>
    <m/>
    <s v="TUBERIA INTERNA"/>
    <d v="2001-12-31T00:00:00"/>
    <n v="18301.54"/>
    <n v="6090.4600000000009"/>
    <s v="ZLIN"/>
    <n v="50"/>
    <n v="4"/>
    <n v="0"/>
    <n v="0"/>
    <s v=""/>
    <m/>
    <m/>
    <n v="3024950.88"/>
    <n v="234278.64999999991"/>
    <s v="ZLIN"/>
    <n v="36"/>
    <n v="7"/>
  </r>
  <r>
    <s v="120501000963-0"/>
    <x v="24"/>
    <n v="322321"/>
    <m/>
    <s v="TUBERIA INTERNA"/>
    <d v="2001-12-31T00:00:00"/>
    <n v="122930.78"/>
    <n v="40909.03"/>
    <s v="ZLIN"/>
    <n v="50"/>
    <n v="4"/>
    <n v="0"/>
    <n v="0"/>
    <s v=""/>
    <m/>
    <m/>
    <n v="20318489.059999999"/>
    <n v="1573641.5199999996"/>
    <s v="ZLIN"/>
    <n v="36"/>
    <n v="7"/>
  </r>
  <r>
    <s v="120501000964-0"/>
    <x v="24"/>
    <n v="322321"/>
    <m/>
    <s v="TUBERIA INTERNA"/>
    <d v="2001-12-31T00:00:00"/>
    <n v="1305819"/>
    <n v="434552.31000000006"/>
    <s v="ZLIN"/>
    <n v="50"/>
    <n v="4"/>
    <n v="0"/>
    <n v="0"/>
    <s v=""/>
    <m/>
    <m/>
    <n v="215830965.16999999"/>
    <n v="16715837.859999985"/>
    <s v="ZLIN"/>
    <n v="36"/>
    <n v="7"/>
  </r>
  <r>
    <s v="120501000965-0"/>
    <x v="24"/>
    <n v="322321"/>
    <m/>
    <s v="TUBERIA INTERNA"/>
    <d v="2001-12-31T00:00:00"/>
    <n v="3716882.97"/>
    <n v="1236909.7800000003"/>
    <s v="ZLIN"/>
    <n v="50"/>
    <n v="4"/>
    <n v="0"/>
    <n v="0"/>
    <s v=""/>
    <m/>
    <m/>
    <n v="614341222.91999996"/>
    <n v="47579958.049999952"/>
    <s v="ZLIN"/>
    <n v="36"/>
    <n v="7"/>
  </r>
  <r>
    <s v="120501000966-0"/>
    <x v="24"/>
    <n v="322321"/>
    <m/>
    <s v="TUBERIA INTERNA"/>
    <d v="2001-12-31T00:00:00"/>
    <n v="3949765.43"/>
    <n v="1314408.6800000002"/>
    <s v="ZLIN"/>
    <n v="50"/>
    <n v="4"/>
    <n v="0"/>
    <n v="0"/>
    <s v=""/>
    <m/>
    <m/>
    <n v="652832962.80999994"/>
    <n v="50561095.069999933"/>
    <s v="ZLIN"/>
    <n v="36"/>
    <n v="7"/>
  </r>
  <r>
    <s v="120501000967-0"/>
    <x v="24"/>
    <n v="341201"/>
    <m/>
    <s v="DOSIFICADOR DE ESPUMA"/>
    <d v="2015-06-30T00:00:00"/>
    <n v="90549956.150000006"/>
    <n v="29428735.750000007"/>
    <s v="ZLIN"/>
    <n v="10"/>
    <n v="0"/>
    <n v="0"/>
    <n v="0"/>
    <s v=""/>
    <m/>
    <m/>
    <n v="0"/>
    <n v="0"/>
    <s v="ZLIN"/>
    <n v="10"/>
    <n v="0"/>
  </r>
  <r>
    <s v="120501000968-0"/>
    <x v="24"/>
    <n v="344201"/>
    <m/>
    <s v="VALVULA ESFERICA"/>
    <d v="2015-10-13T00:00:00"/>
    <n v="43465784.490000002"/>
    <n v="5071008.1900000051"/>
    <s v="ZLIN"/>
    <n v="25"/>
    <n v="0"/>
    <n v="0"/>
    <n v="0"/>
    <s v=""/>
    <m/>
    <m/>
    <n v="0"/>
    <n v="0"/>
    <s v="ZLIN"/>
    <n v="25"/>
    <n v="0"/>
  </r>
  <r>
    <s v="120501000969-0"/>
    <x v="24"/>
    <n v="344201"/>
    <m/>
    <s v="VALVULA ESFERICA"/>
    <d v="2015-11-06T00:00:00"/>
    <n v="29575078.219999999"/>
    <n v="3351842.1999999993"/>
    <s v="ZLIN"/>
    <n v="25"/>
    <n v="0"/>
    <n v="0"/>
    <n v="0"/>
    <s v=""/>
    <m/>
    <m/>
    <n v="0"/>
    <n v="0"/>
    <s v="ZLIN"/>
    <n v="25"/>
    <n v="0"/>
  </r>
  <r>
    <s v="120501000970-0"/>
    <x v="24"/>
    <n v="344201"/>
    <m/>
    <s v="VALVULA ESFERICA"/>
    <d v="2015-11-06T00:00:00"/>
    <n v="29575078.219999999"/>
    <n v="3351842.1999999993"/>
    <s v="ZLIN"/>
    <n v="25"/>
    <n v="0"/>
    <n v="0"/>
    <n v="0"/>
    <s v=""/>
    <m/>
    <m/>
    <n v="0"/>
    <n v="0"/>
    <s v="ZLIN"/>
    <n v="25"/>
    <n v="0"/>
  </r>
  <r>
    <s v="120501000971-0"/>
    <x v="24"/>
    <n v="344201"/>
    <m/>
    <s v="VALVULA ESFERICA"/>
    <d v="2015-11-06T00:00:00"/>
    <n v="29575078.219999999"/>
    <n v="3351842.1999999993"/>
    <s v="ZLIN"/>
    <n v="25"/>
    <n v="0"/>
    <n v="0"/>
    <n v="0"/>
    <s v=""/>
    <m/>
    <m/>
    <n v="0"/>
    <n v="0"/>
    <s v="ZLIN"/>
    <n v="25"/>
    <n v="0"/>
  </r>
  <r>
    <s v="120501000972-0"/>
    <x v="24"/>
    <n v="344201"/>
    <m/>
    <s v="VALVULA ESFERICA"/>
    <d v="2015-11-06T00:00:00"/>
    <n v="29575078.219999999"/>
    <n v="3351842.1999999993"/>
    <s v="ZLIN"/>
    <n v="25"/>
    <n v="0"/>
    <n v="0"/>
    <n v="0"/>
    <s v=""/>
    <m/>
    <m/>
    <n v="0"/>
    <n v="0"/>
    <s v="ZLIN"/>
    <n v="25"/>
    <n v="0"/>
  </r>
  <r>
    <s v="120501000973-0"/>
    <x v="24"/>
    <n v="344201"/>
    <m/>
    <s v="VALVULA ESFERICA"/>
    <d v="2015-11-06T00:00:00"/>
    <n v="29575078.219999999"/>
    <n v="3351842.1999999993"/>
    <s v="ZLIN"/>
    <n v="25"/>
    <n v="0"/>
    <n v="0"/>
    <n v="0"/>
    <s v=""/>
    <m/>
    <m/>
    <n v="0"/>
    <n v="0"/>
    <s v="ZLIN"/>
    <n v="25"/>
    <n v="0"/>
  </r>
  <r>
    <s v="120501000974-0"/>
    <x v="24"/>
    <n v="344201"/>
    <m/>
    <s v="VALVULA ESFERICA"/>
    <d v="2015-11-06T00:00:00"/>
    <n v="29575078.219999999"/>
    <n v="3351842.1999999993"/>
    <s v="ZLIN"/>
    <n v="25"/>
    <n v="0"/>
    <n v="0"/>
    <n v="0"/>
    <s v=""/>
    <m/>
    <m/>
    <n v="0"/>
    <n v="0"/>
    <s v="ZLIN"/>
    <n v="25"/>
    <n v="0"/>
  </r>
  <r>
    <s v="120501000975-0"/>
    <x v="24"/>
    <n v="344201"/>
    <m/>
    <s v="VALVULA ESFERICA"/>
    <d v="2015-11-06T00:00:00"/>
    <n v="29575078.219999999"/>
    <n v="3351842.1999999993"/>
    <s v="ZLIN"/>
    <n v="25"/>
    <n v="0"/>
    <n v="0"/>
    <n v="0"/>
    <s v=""/>
    <m/>
    <m/>
    <n v="0"/>
    <n v="0"/>
    <s v="ZLIN"/>
    <n v="25"/>
    <n v="0"/>
  </r>
  <r>
    <s v="120501000976-0"/>
    <x v="24"/>
    <n v="344201"/>
    <m/>
    <s v="VALVULA ESFERICA"/>
    <d v="2015-11-06T00:00:00"/>
    <n v="29575078.219999999"/>
    <n v="3351842.1999999993"/>
    <s v="ZLIN"/>
    <n v="25"/>
    <n v="0"/>
    <n v="0"/>
    <n v="0"/>
    <s v=""/>
    <m/>
    <m/>
    <n v="0"/>
    <n v="0"/>
    <s v="ZLIN"/>
    <n v="25"/>
    <n v="0"/>
  </r>
  <r>
    <s v="120501000977-0"/>
    <x v="24"/>
    <n v="344201"/>
    <m/>
    <s v="VALVULA ESFERICA"/>
    <d v="2015-10-13T00:00:00"/>
    <n v="43465784.490000002"/>
    <n v="5071008.1900000051"/>
    <s v="ZLIN"/>
    <n v="25"/>
    <n v="0"/>
    <n v="0"/>
    <n v="0"/>
    <s v=""/>
    <m/>
    <m/>
    <n v="0"/>
    <n v="0"/>
    <s v="ZLIN"/>
    <n v="25"/>
    <n v="0"/>
  </r>
  <r>
    <s v="120501000978-0"/>
    <x v="24"/>
    <n v="344201"/>
    <m/>
    <s v="VALVULA ESFERICA"/>
    <d v="2015-10-13T00:00:00"/>
    <n v="22903718.609999999"/>
    <n v="6680251.2599999998"/>
    <s v="ZLIN"/>
    <n v="10"/>
    <n v="0"/>
    <n v="0"/>
    <n v="0"/>
    <s v=""/>
    <m/>
    <m/>
    <n v="0"/>
    <n v="0"/>
    <s v="ZLIN"/>
    <n v="10"/>
    <n v="0"/>
  </r>
  <r>
    <s v="120501000980-0"/>
    <x v="24"/>
    <n v="344100"/>
    <m/>
    <s v="BOMBA PORTATIL"/>
    <d v="2017-12-18T00:00:00"/>
    <n v="47673123.649999999"/>
    <n v="3575484.2699999958"/>
    <s v="ZLIN"/>
    <n v="10"/>
    <n v="0"/>
    <n v="0"/>
    <n v="0"/>
    <s v=""/>
    <m/>
    <m/>
    <n v="0"/>
    <n v="0"/>
    <s v="ZLIN"/>
    <n v="0"/>
    <n v="1"/>
  </r>
  <r>
    <s v="120501000980-1"/>
    <x v="24"/>
    <n v="344100"/>
    <m/>
    <s v="MOTOR"/>
    <d v="2017-12-18T00:00:00"/>
    <n v="47673123.649999999"/>
    <n v="3575484.2699999958"/>
    <s v="ZLIN"/>
    <n v="10"/>
    <n v="0"/>
    <n v="0"/>
    <n v="0"/>
    <s v=""/>
    <m/>
    <m/>
    <n v="0"/>
    <n v="0"/>
    <s v="ZLIN"/>
    <n v="0"/>
    <n v="1"/>
  </r>
  <r>
    <s v="120501000981-0"/>
    <x v="24"/>
    <n v="344100"/>
    <m/>
    <s v="BOMBA PORTATIL"/>
    <d v="2017-12-18T00:00:00"/>
    <n v="47673123.649999999"/>
    <n v="3575484.2699999958"/>
    <s v="ZLIN"/>
    <n v="10"/>
    <n v="0"/>
    <n v="0"/>
    <n v="0"/>
    <s v=""/>
    <m/>
    <m/>
    <n v="0"/>
    <n v="0"/>
    <s v="ZLIN"/>
    <n v="0"/>
    <n v="1"/>
  </r>
  <r>
    <s v="120501000981-1"/>
    <x v="24"/>
    <n v="344100"/>
    <m/>
    <s v="MOTOR"/>
    <d v="2017-12-18T00:00:00"/>
    <n v="47673123.649999999"/>
    <n v="3575484.2699999958"/>
    <s v="ZLIN"/>
    <n v="10"/>
    <n v="0"/>
    <n v="0"/>
    <n v="0"/>
    <s v=""/>
    <m/>
    <m/>
    <n v="0"/>
    <n v="0"/>
    <s v="ZLIN"/>
    <n v="0"/>
    <n v="1"/>
  </r>
  <r>
    <s v="120501000982-0"/>
    <x v="24"/>
    <n v="342515"/>
    <m/>
    <s v="TUBERIA SISTEMA CONTRA INCENDIO"/>
    <d v="2016-05-31T00:00:00"/>
    <n v="585494905.34000003"/>
    <n v="22769246.320000052"/>
    <s v="ZLIN"/>
    <n v="60"/>
    <n v="0"/>
    <n v="0"/>
    <n v="0"/>
    <s v=""/>
    <m/>
    <m/>
    <n v="0"/>
    <n v="0"/>
    <s v="ZLIN"/>
    <n v="0"/>
    <n v="1"/>
  </r>
  <r>
    <s v="120501000982-1"/>
    <x v="24"/>
    <n v="342515"/>
    <m/>
    <s v="VALVULA COMPUERTA"/>
    <d v="2016-05-31T00:00:00"/>
    <n v="533652.41"/>
    <n v="62259.450000000012"/>
    <s v="ZLIN"/>
    <n v="20"/>
    <n v="0"/>
    <n v="0"/>
    <n v="0"/>
    <s v=""/>
    <m/>
    <m/>
    <n v="0"/>
    <n v="0"/>
    <s v="ZLIN"/>
    <n v="0"/>
    <n v="1"/>
  </r>
  <r>
    <s v="120501000982-2"/>
    <x v="24"/>
    <n v="342515"/>
    <m/>
    <s v="VALVULA COMPUERTA"/>
    <d v="2016-05-31T00:00:00"/>
    <n v="533652.41"/>
    <n v="62259.450000000012"/>
    <s v="ZLIN"/>
    <n v="20"/>
    <n v="0"/>
    <n v="0"/>
    <n v="0"/>
    <s v=""/>
    <m/>
    <m/>
    <n v="0"/>
    <n v="0"/>
    <s v="ZLIN"/>
    <n v="0"/>
    <n v="1"/>
  </r>
  <r>
    <s v="120501000982-3"/>
    <x v="24"/>
    <n v="342515"/>
    <m/>
    <s v="VALVULA COMPUERTA"/>
    <d v="2016-05-31T00:00:00"/>
    <n v="533652.41"/>
    <n v="62259.450000000012"/>
    <s v="ZLIN"/>
    <n v="20"/>
    <n v="0"/>
    <n v="0"/>
    <n v="0"/>
    <s v=""/>
    <m/>
    <m/>
    <n v="0"/>
    <n v="0"/>
    <s v="ZLIN"/>
    <n v="0"/>
    <n v="1"/>
  </r>
  <r>
    <s v="120501000982-4"/>
    <x v="24"/>
    <n v="342515"/>
    <m/>
    <s v="VALVULA COMPUERTA"/>
    <d v="2016-05-31T00:00:00"/>
    <n v="533652.41"/>
    <n v="62259.450000000012"/>
    <s v="ZLIN"/>
    <n v="20"/>
    <n v="0"/>
    <n v="0"/>
    <n v="0"/>
    <s v=""/>
    <m/>
    <m/>
    <n v="0"/>
    <n v="0"/>
    <s v="ZLIN"/>
    <n v="0"/>
    <n v="1"/>
  </r>
  <r>
    <s v="120501000982-5"/>
    <x v="24"/>
    <n v="342515"/>
    <m/>
    <s v="VALVULA COMPUERTA"/>
    <d v="2016-05-31T00:00:00"/>
    <n v="533652.41"/>
    <n v="62259.450000000012"/>
    <s v="ZLIN"/>
    <n v="20"/>
    <n v="0"/>
    <n v="0"/>
    <n v="0"/>
    <s v=""/>
    <m/>
    <m/>
    <n v="0"/>
    <n v="0"/>
    <s v="ZLIN"/>
    <n v="0"/>
    <n v="1"/>
  </r>
  <r>
    <s v="120501000982-6"/>
    <x v="24"/>
    <n v="342515"/>
    <m/>
    <s v="VALVULA COMPUERTA"/>
    <d v="2016-05-31T00:00:00"/>
    <n v="533652.41"/>
    <n v="62259.450000000012"/>
    <s v="ZLIN"/>
    <n v="20"/>
    <n v="0"/>
    <n v="0"/>
    <n v="0"/>
    <s v=""/>
    <m/>
    <m/>
    <n v="0"/>
    <n v="0"/>
    <s v="ZLIN"/>
    <n v="0"/>
    <n v="1"/>
  </r>
  <r>
    <s v="120501000982-7"/>
    <x v="24"/>
    <n v="342515"/>
    <m/>
    <s v="VALVULA COMPUERTA"/>
    <d v="2016-05-31T00:00:00"/>
    <n v="533652.41"/>
    <n v="62259.450000000012"/>
    <s v="ZLIN"/>
    <n v="20"/>
    <n v="0"/>
    <n v="0"/>
    <n v="0"/>
    <s v=""/>
    <m/>
    <m/>
    <n v="0"/>
    <n v="0"/>
    <s v="ZLIN"/>
    <n v="0"/>
    <n v="1"/>
  </r>
  <r>
    <s v="120501000982-8"/>
    <x v="24"/>
    <n v="342515"/>
    <m/>
    <s v="VALVULA COMPUERTA"/>
    <d v="2016-05-31T00:00:00"/>
    <n v="533652.41"/>
    <n v="62259.450000000012"/>
    <s v="ZLIN"/>
    <n v="20"/>
    <n v="0"/>
    <n v="0"/>
    <n v="0"/>
    <s v=""/>
    <m/>
    <m/>
    <n v="0"/>
    <n v="0"/>
    <s v="ZLIN"/>
    <n v="0"/>
    <n v="1"/>
  </r>
  <r>
    <s v="120501000982-9"/>
    <x v="24"/>
    <n v="342515"/>
    <m/>
    <s v="VALVULA COMPUERTA"/>
    <d v="2016-05-31T00:00:00"/>
    <n v="533652.41"/>
    <n v="62259.450000000012"/>
    <s v="ZLIN"/>
    <n v="20"/>
    <n v="0"/>
    <n v="0"/>
    <n v="0"/>
    <s v=""/>
    <m/>
    <m/>
    <n v="0"/>
    <n v="0"/>
    <s v="ZLIN"/>
    <n v="0"/>
    <n v="1"/>
  </r>
  <r>
    <s v="120501000982-10"/>
    <x v="24"/>
    <n v="342515"/>
    <m/>
    <s v="VALVULA COMPUERTA"/>
    <d v="2016-05-31T00:00:00"/>
    <n v="379829.9"/>
    <n v="44313.490000000049"/>
    <s v="ZLIN"/>
    <n v="20"/>
    <n v="0"/>
    <n v="0"/>
    <n v="0"/>
    <s v=""/>
    <m/>
    <m/>
    <n v="0"/>
    <n v="0"/>
    <s v="ZLIN"/>
    <n v="0"/>
    <n v="1"/>
  </r>
  <r>
    <s v="120501000982-11"/>
    <x v="24"/>
    <n v="342515"/>
    <m/>
    <s v="VALVULA COMPUERTA"/>
    <d v="2016-05-31T00:00:00"/>
    <n v="379829.9"/>
    <n v="44313.490000000049"/>
    <s v="ZLIN"/>
    <n v="20"/>
    <n v="0"/>
    <n v="0"/>
    <n v="0"/>
    <s v=""/>
    <m/>
    <m/>
    <n v="0"/>
    <n v="0"/>
    <s v="ZLIN"/>
    <n v="0"/>
    <n v="1"/>
  </r>
  <r>
    <s v="120501000983-0"/>
    <x v="24"/>
    <n v="342304"/>
    <m/>
    <s v="POZO"/>
    <d v="2016-05-31T00:00:00"/>
    <n v="60301776.719999999"/>
    <n v="4020118.4499999955"/>
    <s v="ZLIN"/>
    <n v="35"/>
    <n v="0"/>
    <n v="0"/>
    <n v="0"/>
    <s v=""/>
    <m/>
    <m/>
    <n v="0"/>
    <n v="0"/>
    <s v="ZLIN"/>
    <n v="0"/>
    <n v="1"/>
  </r>
  <r>
    <s v="120501000983-1"/>
    <x v="24"/>
    <n v="342304"/>
    <m/>
    <s v="MOTOR-BOMBA"/>
    <d v="2016-05-31T00:00:00"/>
    <n v="1400000"/>
    <n v="163333.33000000007"/>
    <s v="ZLIN"/>
    <n v="20"/>
    <n v="0"/>
    <n v="0"/>
    <n v="0"/>
    <s v=""/>
    <m/>
    <m/>
    <n v="0"/>
    <n v="0"/>
    <s v="ZLIN"/>
    <n v="0"/>
    <n v="1"/>
  </r>
  <r>
    <s v="120501000984-0"/>
    <x v="24"/>
    <n v="321202"/>
    <m/>
    <s v="MOTOR ELÉCTRICO"/>
    <d v="2016-06-01T00:00:00"/>
    <n v="15741108"/>
    <n v="1836462.5999999996"/>
    <s v="ZLIN"/>
    <n v="20"/>
    <n v="0"/>
    <n v="0"/>
    <n v="0"/>
    <s v=""/>
    <m/>
    <m/>
    <n v="0"/>
    <n v="0"/>
    <s v="ZLIN"/>
    <n v="1"/>
    <n v="0"/>
  </r>
  <r>
    <s v="120501000985-0"/>
    <x v="24"/>
    <n v="321202"/>
    <m/>
    <s v="BOMBA DE AGUA MOTORIZADA"/>
    <d v="2016-06-01T00:00:00"/>
    <n v="115927391.11"/>
    <n v="13524862.299999997"/>
    <s v="ZLIN"/>
    <n v="20"/>
    <n v="0"/>
    <n v="0"/>
    <n v="0"/>
    <s v=""/>
    <m/>
    <m/>
    <n v="0"/>
    <n v="0"/>
    <s v="ZLIN"/>
    <n v="1"/>
    <n v="0"/>
  </r>
  <r>
    <s v="120501000986-0"/>
    <x v="24"/>
    <n v="321202"/>
    <m/>
    <s v="BOMBA DE AGUA MOTORIZADA"/>
    <d v="2016-06-01T00:00:00"/>
    <n v="115927391.11"/>
    <n v="13524862.299999997"/>
    <s v="ZLIN"/>
    <n v="20"/>
    <n v="0"/>
    <n v="0"/>
    <n v="0"/>
    <s v=""/>
    <m/>
    <m/>
    <n v="0"/>
    <n v="0"/>
    <s v="ZLIN"/>
    <n v="1"/>
    <n v="0"/>
  </r>
  <r>
    <s v="120501000987-0"/>
    <x v="24"/>
    <n v="321202"/>
    <m/>
    <s v="BOMBA CENTRÍFUGA"/>
    <d v="2016-06-01T00:00:00"/>
    <n v="66155688.810000002"/>
    <n v="7718163.6900000051"/>
    <s v="ZLIN"/>
    <n v="20"/>
    <n v="0"/>
    <n v="0"/>
    <n v="0"/>
    <s v=""/>
    <m/>
    <m/>
    <n v="0"/>
    <n v="0"/>
    <s v="ZLIN"/>
    <n v="1"/>
    <n v="0"/>
  </r>
  <r>
    <s v="120501000988-0"/>
    <x v="24"/>
    <n v="321202"/>
    <m/>
    <s v="BOMBA CENTRÍFUGA"/>
    <d v="2016-06-01T00:00:00"/>
    <n v="66155688.810000002"/>
    <n v="7718163.6900000051"/>
    <s v="ZLIN"/>
    <n v="20"/>
    <n v="0"/>
    <n v="0"/>
    <n v="0"/>
    <s v=""/>
    <m/>
    <m/>
    <n v="0"/>
    <n v="0"/>
    <s v="ZLIN"/>
    <n v="1"/>
    <n v="0"/>
  </r>
  <r>
    <s v="120501000989-0"/>
    <x v="24"/>
    <n v="321101"/>
    <m/>
    <s v="SISTEMA AUTOMATICO CONTRA INCENDIOS"/>
    <d v="2016-06-01T00:00:00"/>
    <n v="19054517.219999999"/>
    <n v="889210.79999999702"/>
    <s v="ZLIN"/>
    <n v="50"/>
    <n v="0"/>
    <n v="0"/>
    <n v="0"/>
    <s v=""/>
    <m/>
    <m/>
    <n v="0"/>
    <n v="0"/>
    <s v="ZLIN"/>
    <n v="1"/>
    <n v="0"/>
  </r>
  <r>
    <s v="120501000990-0"/>
    <x v="24"/>
    <n v="321202"/>
    <m/>
    <s v="GENERADOR DE AEROSOL"/>
    <d v="2016-06-01T00:00:00"/>
    <n v="33597022.799999997"/>
    <n v="7839305.3199999966"/>
    <s v="ZLIN"/>
    <n v="10"/>
    <n v="0"/>
    <n v="0"/>
    <n v="0"/>
    <s v=""/>
    <m/>
    <m/>
    <n v="0"/>
    <n v="0"/>
    <s v="ZLIN"/>
    <n v="1"/>
    <n v="0"/>
  </r>
  <r>
    <s v="120501000991-0"/>
    <x v="24"/>
    <n v="321202"/>
    <m/>
    <s v="GENERADOR DE AEROSOL"/>
    <d v="2016-06-01T00:00:00"/>
    <n v="14959098.289999999"/>
    <n v="3490456.2699999996"/>
    <s v="ZLIN"/>
    <n v="10"/>
    <n v="0"/>
    <n v="0"/>
    <n v="0"/>
    <s v=""/>
    <m/>
    <m/>
    <n v="0"/>
    <n v="0"/>
    <s v="ZLIN"/>
    <n v="1"/>
    <n v="0"/>
  </r>
  <r>
    <s v="120501000992-0"/>
    <x v="24"/>
    <n v="321202"/>
    <m/>
    <s v="DETECTOR DE GASES"/>
    <d v="2016-06-01T00:00:00"/>
    <n v="1669807.13"/>
    <n v="389621.65999999992"/>
    <s v="ZLIN"/>
    <n v="10"/>
    <n v="0"/>
    <n v="0"/>
    <n v="0"/>
    <s v=""/>
    <m/>
    <m/>
    <n v="0"/>
    <n v="0"/>
    <s v="ZLIN"/>
    <n v="1"/>
    <n v="0"/>
  </r>
  <r>
    <s v="120501000993-0"/>
    <x v="24"/>
    <n v="321202"/>
    <m/>
    <s v="DETECTOR DE GASES"/>
    <d v="2016-06-01T00:00:00"/>
    <n v="1669807.13"/>
    <n v="389621.65999999992"/>
    <s v="ZLIN"/>
    <n v="10"/>
    <n v="0"/>
    <n v="0"/>
    <n v="0"/>
    <s v=""/>
    <m/>
    <m/>
    <n v="0"/>
    <n v="0"/>
    <s v="ZLIN"/>
    <n v="1"/>
    <n v="0"/>
  </r>
  <r>
    <s v="120501000994-0"/>
    <x v="24"/>
    <n v="321202"/>
    <m/>
    <s v="DETECTOR DE GASES"/>
    <d v="2016-06-01T00:00:00"/>
    <n v="1669807.13"/>
    <n v="389621.65999999992"/>
    <s v="ZLIN"/>
    <n v="10"/>
    <n v="0"/>
    <n v="0"/>
    <n v="0"/>
    <s v=""/>
    <m/>
    <m/>
    <n v="0"/>
    <n v="0"/>
    <s v="ZLIN"/>
    <n v="1"/>
    <n v="0"/>
  </r>
  <r>
    <s v="120501000995-0"/>
    <x v="24"/>
    <n v="321202"/>
    <m/>
    <s v="DETECTOR DE GASES"/>
    <d v="2016-06-01T00:00:00"/>
    <n v="1669807.13"/>
    <n v="389621.65999999992"/>
    <s v="ZLIN"/>
    <n v="10"/>
    <n v="0"/>
    <n v="0"/>
    <n v="0"/>
    <s v=""/>
    <m/>
    <m/>
    <n v="0"/>
    <n v="0"/>
    <s v="ZLIN"/>
    <n v="1"/>
    <n v="0"/>
  </r>
  <r>
    <s v="120501000996-0"/>
    <x v="24"/>
    <n v="321202"/>
    <m/>
    <s v="DETECTOR DE GASES"/>
    <d v="2016-06-01T00:00:00"/>
    <n v="1669807.13"/>
    <n v="389621.65999999992"/>
    <s v="ZLIN"/>
    <n v="10"/>
    <n v="0"/>
    <n v="0"/>
    <n v="0"/>
    <s v=""/>
    <m/>
    <m/>
    <n v="0"/>
    <n v="0"/>
    <s v="ZLIN"/>
    <n v="1"/>
    <n v="0"/>
  </r>
  <r>
    <s v="120501000997-0"/>
    <x v="24"/>
    <n v="321202"/>
    <m/>
    <s v="DETECTOR DE GASES"/>
    <d v="2016-06-01T00:00:00"/>
    <n v="1669807.13"/>
    <n v="389621.65999999992"/>
    <s v="ZLIN"/>
    <n v="10"/>
    <n v="0"/>
    <n v="0"/>
    <n v="0"/>
    <s v=""/>
    <m/>
    <m/>
    <n v="0"/>
    <n v="0"/>
    <s v="ZLIN"/>
    <n v="1"/>
    <n v="0"/>
  </r>
  <r>
    <s v="120501000998-0"/>
    <x v="24"/>
    <n v="321202"/>
    <m/>
    <s v="DETECTOR DE GASES"/>
    <d v="2016-06-01T00:00:00"/>
    <n v="1669807.13"/>
    <n v="389621.65999999992"/>
    <s v="ZLIN"/>
    <n v="10"/>
    <n v="0"/>
    <n v="0"/>
    <n v="0"/>
    <s v=""/>
    <m/>
    <m/>
    <n v="0"/>
    <n v="0"/>
    <s v="ZLIN"/>
    <n v="1"/>
    <n v="0"/>
  </r>
  <r>
    <s v="120501000999-0"/>
    <x v="24"/>
    <n v="321202"/>
    <m/>
    <s v="DETECTOR DE GASES"/>
    <d v="2016-06-01T00:00:00"/>
    <n v="1669807.13"/>
    <n v="389621.65999999992"/>
    <s v="ZLIN"/>
    <n v="10"/>
    <n v="0"/>
    <n v="0"/>
    <n v="0"/>
    <s v=""/>
    <m/>
    <m/>
    <n v="0"/>
    <n v="0"/>
    <s v="ZLIN"/>
    <n v="1"/>
    <n v="0"/>
  </r>
  <r>
    <s v="120501001000-0"/>
    <x v="24"/>
    <n v="321202"/>
    <m/>
    <s v="KIT CALIBRACIÓN"/>
    <d v="2016-06-01T00:00:00"/>
    <n v="695752.97"/>
    <n v="162342.35999999999"/>
    <s v="ZLIN"/>
    <n v="10"/>
    <n v="0"/>
    <n v="0"/>
    <n v="0"/>
    <s v=""/>
    <m/>
    <m/>
    <n v="0"/>
    <n v="0"/>
    <s v="ZLIN"/>
    <n v="1"/>
    <n v="0"/>
  </r>
  <r>
    <s v="120501001001-0"/>
    <x v="24"/>
    <n v="321202"/>
    <m/>
    <s v="DETECTOR DE LLAMA"/>
    <d v="2016-06-01T00:00:00"/>
    <n v="4731120.2"/>
    <n v="1103928.0500000003"/>
    <s v="ZLIN"/>
    <n v="10"/>
    <n v="0"/>
    <n v="0"/>
    <n v="0"/>
    <s v=""/>
    <m/>
    <m/>
    <n v="0"/>
    <n v="0"/>
    <s v="ZLIN"/>
    <n v="1"/>
    <n v="0"/>
  </r>
  <r>
    <s v="120501001002-0"/>
    <x v="24"/>
    <n v="321202"/>
    <m/>
    <s v="DETECTOR DE LLAMA"/>
    <d v="2016-06-01T00:00:00"/>
    <n v="4731120.2"/>
    <n v="1103928.0500000003"/>
    <s v="ZLIN"/>
    <n v="10"/>
    <n v="0"/>
    <n v="0"/>
    <n v="0"/>
    <s v=""/>
    <m/>
    <m/>
    <n v="0"/>
    <n v="0"/>
    <s v="ZLIN"/>
    <n v="1"/>
    <n v="0"/>
  </r>
  <r>
    <s v="120501001003-0"/>
    <x v="24"/>
    <n v="321202"/>
    <m/>
    <s v="DETECTOR DE LLAMA"/>
    <d v="2016-06-01T00:00:00"/>
    <n v="4731120.2"/>
    <n v="1103928.0500000003"/>
    <s v="ZLIN"/>
    <n v="10"/>
    <n v="0"/>
    <n v="0"/>
    <n v="0"/>
    <s v=""/>
    <m/>
    <m/>
    <n v="0"/>
    <n v="0"/>
    <s v="ZLIN"/>
    <n v="1"/>
    <n v="0"/>
  </r>
  <r>
    <s v="120501001004-0"/>
    <x v="24"/>
    <n v="342310"/>
    <m/>
    <s v="TUBERIA"/>
    <d v="2016-07-31T00:00:00"/>
    <n v="172395874.96000001"/>
    <n v="6225406.599999994"/>
    <s v="ZLIN"/>
    <n v="60"/>
    <n v="0"/>
    <n v="0"/>
    <n v="0"/>
    <s v=""/>
    <m/>
    <m/>
    <n v="0"/>
    <n v="0"/>
    <s v="ZLIN"/>
    <n v="0"/>
    <n v="1"/>
  </r>
  <r>
    <s v="120501001004-1"/>
    <x v="24"/>
    <n v="342310"/>
    <m/>
    <s v="VALVULA"/>
    <d v="2016-07-31T00:00:00"/>
    <n v="26177771.640000001"/>
    <n v="2835925.2600000016"/>
    <s v="ZLIN"/>
    <n v="20"/>
    <n v="0"/>
    <n v="0"/>
    <n v="0"/>
    <s v=""/>
    <m/>
    <m/>
    <n v="0"/>
    <n v="0"/>
    <s v="ZLIN"/>
    <n v="0"/>
    <n v="1"/>
  </r>
  <r>
    <s v="120501001004-2"/>
    <x v="24"/>
    <n v="342310"/>
    <m/>
    <s v="VALVULA"/>
    <d v="2016-07-31T00:00:00"/>
    <n v="26177771.640000001"/>
    <n v="2835925.2600000016"/>
    <s v="ZLIN"/>
    <n v="20"/>
    <n v="0"/>
    <n v="0"/>
    <n v="0"/>
    <s v=""/>
    <m/>
    <m/>
    <n v="0"/>
    <n v="0"/>
    <s v="ZLIN"/>
    <n v="0"/>
    <n v="1"/>
  </r>
  <r>
    <s v="120501001004-3"/>
    <x v="24"/>
    <n v="342310"/>
    <m/>
    <s v="VALVULA"/>
    <d v="2016-07-31T00:00:00"/>
    <n v="26177771.640000001"/>
    <n v="2835925.2600000016"/>
    <s v="ZLIN"/>
    <n v="20"/>
    <n v="0"/>
    <n v="0"/>
    <n v="0"/>
    <s v=""/>
    <m/>
    <m/>
    <n v="0"/>
    <n v="0"/>
    <s v="ZLIN"/>
    <n v="0"/>
    <n v="1"/>
  </r>
  <r>
    <s v="120501001004-4"/>
    <x v="24"/>
    <n v="342310"/>
    <m/>
    <s v="VALVULA"/>
    <d v="2016-07-31T00:00:00"/>
    <n v="26177771.640000001"/>
    <n v="2835925.2600000016"/>
    <s v="ZLIN"/>
    <n v="20"/>
    <n v="0"/>
    <n v="0"/>
    <n v="0"/>
    <s v=""/>
    <m/>
    <m/>
    <n v="0"/>
    <n v="0"/>
    <s v="ZLIN"/>
    <n v="0"/>
    <n v="1"/>
  </r>
  <r>
    <s v="120501001004-5"/>
    <x v="24"/>
    <n v="342310"/>
    <m/>
    <s v="VALVULA"/>
    <d v="2016-07-31T00:00:00"/>
    <n v="26177771.640000001"/>
    <n v="2835925.2600000016"/>
    <s v="ZLIN"/>
    <n v="20"/>
    <n v="0"/>
    <n v="0"/>
    <n v="0"/>
    <s v=""/>
    <m/>
    <m/>
    <n v="0"/>
    <n v="0"/>
    <s v="ZLIN"/>
    <n v="0"/>
    <n v="1"/>
  </r>
  <r>
    <s v="120501001005-0"/>
    <x v="24"/>
    <n v="341202"/>
    <m/>
    <s v="SISTEMA MONITOREO CAUDAL Y VALVULAS"/>
    <d v="2016-09-09T00:00:00"/>
    <n v="5811048"/>
    <n v="1312866.4000000004"/>
    <s v="ZLIN"/>
    <n v="10"/>
    <n v="0"/>
    <n v="0"/>
    <n v="0"/>
    <s v=""/>
    <m/>
    <m/>
    <n v="0"/>
    <n v="0"/>
    <s v="ZLIN"/>
    <n v="0"/>
    <n v="1"/>
  </r>
  <r>
    <s v="120501001005-1"/>
    <x v="24"/>
    <n v="341202"/>
    <m/>
    <s v="PROGRAMA IGNITION (licencia software)"/>
    <d v="2016-09-09T00:00:00"/>
    <n v="19025279.640000001"/>
    <n v="5877239.620000001"/>
    <s v="ZLIN"/>
    <n v="10"/>
    <n v="0"/>
    <n v="0"/>
    <n v="0"/>
    <s v=""/>
    <m/>
    <m/>
    <n v="0"/>
    <n v="0"/>
    <s v="ZLIN"/>
    <n v="0"/>
    <n v="1"/>
  </r>
  <r>
    <s v="120501001005-2"/>
    <x v="24"/>
    <n v="341202"/>
    <m/>
    <s v="TRANSMISOR ONDA GUIADA 3 M"/>
    <d v="2016-09-09T00:00:00"/>
    <n v="2169459.2999999998"/>
    <n v="537845.10999999987"/>
    <s v="ZLIN"/>
    <n v="10"/>
    <n v="0"/>
    <n v="0"/>
    <n v="0"/>
    <s v=""/>
    <m/>
    <m/>
    <n v="0"/>
    <n v="0"/>
    <s v="ZLIN"/>
    <n v="0"/>
    <n v="1"/>
  </r>
  <r>
    <s v="120501001005-3"/>
    <x v="24"/>
    <n v="341202"/>
    <m/>
    <s v="TRANSMISOR ONDA GUIADA 3 M"/>
    <d v="2016-09-09T00:00:00"/>
    <n v="2464601.14"/>
    <n v="611015.70000000019"/>
    <s v="ZLIN"/>
    <n v="10"/>
    <n v="0"/>
    <n v="0"/>
    <n v="0"/>
    <s v=""/>
    <m/>
    <m/>
    <n v="0"/>
    <n v="0"/>
    <s v="ZLIN"/>
    <n v="0"/>
    <n v="1"/>
  </r>
  <r>
    <s v="120501001005-4"/>
    <x v="24"/>
    <n v="341202"/>
    <m/>
    <s v="INTERFASE RECEPTORA INDUSTRIAL"/>
    <d v="2016-09-09T00:00:00"/>
    <n v="3283607.14"/>
    <n v="489120.64999999991"/>
    <s v="ZLIN"/>
    <n v="20"/>
    <n v="0"/>
    <n v="0"/>
    <n v="0"/>
    <s v=""/>
    <m/>
    <m/>
    <n v="0"/>
    <n v="0"/>
    <s v="ZLIN"/>
    <n v="0"/>
    <n v="1"/>
  </r>
  <r>
    <s v="120501001005-5"/>
    <x v="24"/>
    <n v="341202"/>
    <m/>
    <s v="TRANSMISOR SEÑAL DISCRETA"/>
    <d v="2016-09-09T00:00:00"/>
    <n v="1343824.76"/>
    <n v="333156.55000000005"/>
    <s v="ZLIN"/>
    <n v="10"/>
    <n v="0"/>
    <n v="0"/>
    <n v="0"/>
    <s v=""/>
    <m/>
    <m/>
    <n v="0"/>
    <n v="0"/>
    <s v="ZLIN"/>
    <n v="0"/>
    <n v="1"/>
  </r>
  <r>
    <s v="120501001005-6"/>
    <x v="24"/>
    <n v="341202"/>
    <m/>
    <s v="TRANSMISOR SEÑAL DISCRETA"/>
    <d v="2016-09-09T00:00:00"/>
    <n v="1343824.76"/>
    <n v="333156.55000000005"/>
    <s v="ZLIN"/>
    <n v="10"/>
    <n v="0"/>
    <n v="0"/>
    <n v="0"/>
    <s v=""/>
    <m/>
    <m/>
    <n v="0"/>
    <n v="0"/>
    <s v="ZLIN"/>
    <n v="0"/>
    <n v="1"/>
  </r>
  <r>
    <s v="120501001005-7"/>
    <x v="24"/>
    <n v="341202"/>
    <m/>
    <s v="TRANSMISOR SEÑAL DISCRETA"/>
    <d v="2016-09-09T00:00:00"/>
    <n v="1343824.76"/>
    <n v="333156.55000000005"/>
    <s v="ZLIN"/>
    <n v="10"/>
    <n v="0"/>
    <n v="0"/>
    <n v="0"/>
    <s v=""/>
    <m/>
    <m/>
    <n v="0"/>
    <n v="0"/>
    <s v="ZLIN"/>
    <n v="0"/>
    <n v="1"/>
  </r>
  <r>
    <s v="120501001005-8"/>
    <x v="24"/>
    <n v="341202"/>
    <m/>
    <s v="TRANSMISOR SEÑAL DISCRETA"/>
    <d v="2016-09-09T00:00:00"/>
    <n v="1343824.76"/>
    <n v="333156.55000000005"/>
    <s v="ZLIN"/>
    <n v="10"/>
    <n v="0"/>
    <n v="0"/>
    <n v="0"/>
    <s v=""/>
    <m/>
    <m/>
    <n v="0"/>
    <n v="0"/>
    <s v="ZLIN"/>
    <n v="0"/>
    <n v="1"/>
  </r>
  <r>
    <s v="120501001005-9"/>
    <x v="24"/>
    <n v="341202"/>
    <m/>
    <s v="TRANSMISOR SEÑAL DISCRETA"/>
    <d v="2016-09-09T00:00:00"/>
    <n v="1343824.76"/>
    <n v="333156.55000000005"/>
    <s v="ZLIN"/>
    <n v="10"/>
    <n v="0"/>
    <n v="0"/>
    <n v="0"/>
    <s v=""/>
    <m/>
    <m/>
    <n v="0"/>
    <n v="0"/>
    <s v="ZLIN"/>
    <n v="0"/>
    <n v="1"/>
  </r>
  <r>
    <s v="120501001005-10"/>
    <x v="24"/>
    <n v="341202"/>
    <m/>
    <s v="TRANSMISOR SEÑAL DISCRETA"/>
    <d v="2016-09-09T00:00:00"/>
    <n v="1343808.67"/>
    <n v="333152.55999999994"/>
    <s v="ZLIN"/>
    <n v="10"/>
    <n v="0"/>
    <n v="0"/>
    <n v="0"/>
    <s v=""/>
    <m/>
    <m/>
    <n v="0"/>
    <n v="0"/>
    <s v="ZLIN"/>
    <n v="0"/>
    <n v="1"/>
  </r>
  <r>
    <s v="120501001005-11"/>
    <x v="24"/>
    <n v="341202"/>
    <m/>
    <s v="SENSOR DE POSICIÓN PARA VÁLVULA"/>
    <d v="2016-09-09T00:00:00"/>
    <n v="148397.14000000001"/>
    <n v="36790.130000000019"/>
    <s v="ZLIN"/>
    <n v="10"/>
    <n v="0"/>
    <n v="0"/>
    <n v="0"/>
    <s v=""/>
    <m/>
    <m/>
    <n v="0"/>
    <n v="0"/>
    <s v="ZLIN"/>
    <n v="0"/>
    <n v="1"/>
  </r>
  <r>
    <s v="120501001005-12"/>
    <x v="24"/>
    <n v="341202"/>
    <m/>
    <s v="SENSOR DE POSICIÓN PARA VÁLVULA"/>
    <d v="2016-09-09T00:00:00"/>
    <n v="148397.14000000001"/>
    <n v="36790.130000000019"/>
    <s v="ZLIN"/>
    <n v="10"/>
    <n v="0"/>
    <n v="0"/>
    <n v="0"/>
    <s v=""/>
    <m/>
    <m/>
    <n v="0"/>
    <n v="0"/>
    <s v="ZLIN"/>
    <n v="0"/>
    <n v="1"/>
  </r>
  <r>
    <s v="120501001005-13"/>
    <x v="24"/>
    <n v="341202"/>
    <m/>
    <s v="SENSOR DE POSICIÓN PARA VÁLVULA"/>
    <d v="2016-09-09T00:00:00"/>
    <n v="148397.14000000001"/>
    <n v="36790.130000000019"/>
    <s v="ZLIN"/>
    <n v="10"/>
    <n v="0"/>
    <n v="0"/>
    <n v="0"/>
    <s v=""/>
    <m/>
    <m/>
    <n v="0"/>
    <n v="0"/>
    <s v="ZLIN"/>
    <n v="0"/>
    <n v="1"/>
  </r>
  <r>
    <s v="120501001005-14"/>
    <x v="24"/>
    <n v="341202"/>
    <m/>
    <s v="SENSOR DE POSICIÓN PARA VÁLVULA"/>
    <d v="2016-09-09T00:00:00"/>
    <n v="148397.14000000001"/>
    <n v="36790.130000000019"/>
    <s v="ZLIN"/>
    <n v="10"/>
    <n v="0"/>
    <n v="0"/>
    <n v="0"/>
    <s v=""/>
    <m/>
    <m/>
    <n v="0"/>
    <n v="0"/>
    <s v="ZLIN"/>
    <n v="0"/>
    <n v="1"/>
  </r>
  <r>
    <s v="120501001005-15"/>
    <x v="24"/>
    <n v="341202"/>
    <m/>
    <s v="INTERRUPTOR DE CAUDAL"/>
    <d v="2016-09-09T00:00:00"/>
    <n v="227138.48"/>
    <n v="56311.420000000013"/>
    <s v="ZLIN"/>
    <n v="10"/>
    <n v="0"/>
    <n v="0"/>
    <n v="0"/>
    <s v=""/>
    <m/>
    <m/>
    <n v="0"/>
    <n v="0"/>
    <s v="ZLIN"/>
    <n v="0"/>
    <n v="1"/>
  </r>
  <r>
    <s v="120501001005-16"/>
    <x v="24"/>
    <n v="341202"/>
    <m/>
    <s v="INTERRUPTOR DE CAUDAL"/>
    <d v="2016-09-09T00:00:00"/>
    <n v="227138.48"/>
    <n v="56311.420000000013"/>
    <s v="ZLIN"/>
    <n v="10"/>
    <n v="0"/>
    <n v="0"/>
    <n v="0"/>
    <s v=""/>
    <m/>
    <m/>
    <n v="0"/>
    <n v="0"/>
    <s v="ZLIN"/>
    <n v="0"/>
    <n v="1"/>
  </r>
  <r>
    <s v="120501001005-17"/>
    <x v="24"/>
    <n v="341202"/>
    <m/>
    <s v="INTERRUPTOR DE CAUDAL"/>
    <d v="2016-09-09T00:00:00"/>
    <n v="227138.48"/>
    <n v="56311.420000000013"/>
    <s v="ZLIN"/>
    <n v="10"/>
    <n v="0"/>
    <n v="0"/>
    <n v="0"/>
    <s v=""/>
    <m/>
    <m/>
    <n v="0"/>
    <n v="0"/>
    <s v="ZLIN"/>
    <n v="0"/>
    <n v="1"/>
  </r>
  <r>
    <s v="120501001005-18"/>
    <x v="24"/>
    <n v="341202"/>
    <m/>
    <s v="INTERRUPTOR DE CAUDAL"/>
    <d v="2016-09-09T00:00:00"/>
    <n v="227138.48"/>
    <n v="56311.420000000013"/>
    <s v="ZLIN"/>
    <n v="10"/>
    <n v="0"/>
    <n v="0"/>
    <n v="0"/>
    <s v=""/>
    <m/>
    <m/>
    <n v="0"/>
    <n v="0"/>
    <s v="ZLIN"/>
    <n v="0"/>
    <n v="1"/>
  </r>
  <r>
    <s v="120501001006-0"/>
    <x v="24"/>
    <n v="321201"/>
    <m/>
    <s v="CAMARA DE ESPUMA"/>
    <d v="2017-05-03T00:00:00"/>
    <n v="1961437.05"/>
    <n v="653812.35000000009"/>
    <s v="ZLIN"/>
    <n v="4"/>
    <n v="0"/>
    <n v="0"/>
    <n v="0"/>
    <s v=""/>
    <m/>
    <m/>
    <n v="0"/>
    <n v="0"/>
    <s v="ZLIN"/>
    <n v="0"/>
    <n v="1"/>
  </r>
  <r>
    <s v="120501001007-0"/>
    <x v="24"/>
    <n v="321201"/>
    <m/>
    <s v="CAMARA DE ESPUMA"/>
    <d v="2017-05-03T00:00:00"/>
    <n v="1961437.05"/>
    <n v="653812.35000000009"/>
    <s v="ZLIN"/>
    <n v="4"/>
    <n v="0"/>
    <n v="0"/>
    <n v="0"/>
    <s v=""/>
    <m/>
    <m/>
    <n v="0"/>
    <n v="0"/>
    <s v="ZLIN"/>
    <n v="0"/>
    <n v="1"/>
  </r>
  <r>
    <s v="120501001008-0"/>
    <x v="24"/>
    <n v="321201"/>
    <m/>
    <s v="CAMARA DE ESPUMA"/>
    <d v="2017-05-03T00:00:00"/>
    <n v="1961437.05"/>
    <n v="653812.35000000009"/>
    <s v="ZLIN"/>
    <n v="4"/>
    <n v="0"/>
    <n v="0"/>
    <n v="0"/>
    <s v=""/>
    <m/>
    <m/>
    <n v="0"/>
    <n v="0"/>
    <s v="ZLIN"/>
    <n v="0"/>
    <n v="1"/>
  </r>
  <r>
    <s v="120501001009-0"/>
    <x v="24"/>
    <n v="321201"/>
    <m/>
    <s v="CAMARA DE ESPUMA"/>
    <d v="2017-05-03T00:00:00"/>
    <n v="1961437.05"/>
    <n v="653812.35000000009"/>
    <s v="ZLIN"/>
    <n v="4"/>
    <n v="0"/>
    <n v="0"/>
    <n v="0"/>
    <s v=""/>
    <m/>
    <m/>
    <n v="0"/>
    <n v="0"/>
    <s v="ZLIN"/>
    <n v="0"/>
    <n v="1"/>
  </r>
  <r>
    <s v="120501001010-0"/>
    <x v="24"/>
    <n v="321201"/>
    <m/>
    <s v="CAMARA DE ESPUMA"/>
    <d v="2017-05-03T00:00:00"/>
    <n v="1961437.05"/>
    <n v="653812.35000000009"/>
    <s v="ZLIN"/>
    <n v="4"/>
    <n v="0"/>
    <n v="0"/>
    <n v="0"/>
    <s v=""/>
    <m/>
    <m/>
    <n v="0"/>
    <n v="0"/>
    <s v="ZLIN"/>
    <n v="0"/>
    <n v="1"/>
  </r>
  <r>
    <s v="120501001011-0"/>
    <x v="24"/>
    <n v="321201"/>
    <m/>
    <s v="CAMARA DE ESPUMA"/>
    <d v="2017-05-03T00:00:00"/>
    <n v="1961437.05"/>
    <n v="653812.35000000009"/>
    <s v="ZLIN"/>
    <n v="4"/>
    <n v="0"/>
    <n v="0"/>
    <n v="0"/>
    <s v=""/>
    <m/>
    <m/>
    <n v="0"/>
    <n v="0"/>
    <s v="ZLIN"/>
    <n v="0"/>
    <n v="1"/>
  </r>
  <r>
    <s v="120501001012-0"/>
    <x v="24"/>
    <n v="321201"/>
    <m/>
    <s v="CAMARA DE ESPUMA"/>
    <d v="2017-05-03T00:00:00"/>
    <n v="1961437.05"/>
    <n v="653812.35000000009"/>
    <s v="ZLIN"/>
    <n v="4"/>
    <n v="0"/>
    <n v="0"/>
    <n v="0"/>
    <s v=""/>
    <m/>
    <m/>
    <n v="0"/>
    <n v="0"/>
    <s v="ZLIN"/>
    <n v="0"/>
    <n v="1"/>
  </r>
  <r>
    <s v="120501001013-0"/>
    <x v="24"/>
    <n v="321201"/>
    <m/>
    <s v="CAMARA DE ESPUMA"/>
    <d v="2017-05-03T00:00:00"/>
    <n v="1961437.05"/>
    <n v="653812.35000000009"/>
    <s v="ZLIN"/>
    <n v="4"/>
    <n v="0"/>
    <n v="0"/>
    <n v="0"/>
    <s v=""/>
    <m/>
    <m/>
    <n v="0"/>
    <n v="0"/>
    <s v="ZLIN"/>
    <n v="0"/>
    <n v="1"/>
  </r>
  <r>
    <s v="120501001014-0"/>
    <x v="24"/>
    <n v="321201"/>
    <m/>
    <s v="CAMARA DE ESPUMA"/>
    <d v="2017-05-03T00:00:00"/>
    <n v="1961437.05"/>
    <n v="653812.35000000009"/>
    <s v="ZLIN"/>
    <n v="4"/>
    <n v="0"/>
    <n v="0"/>
    <n v="0"/>
    <s v=""/>
    <m/>
    <m/>
    <n v="0"/>
    <n v="0"/>
    <s v="ZLIN"/>
    <n v="0"/>
    <n v="1"/>
  </r>
  <r>
    <s v="120501001015-0"/>
    <x v="24"/>
    <n v="321201"/>
    <m/>
    <s v="CAMARA DE ESPUMA"/>
    <d v="2017-05-03T00:00:00"/>
    <n v="3108813.63"/>
    <n v="1036271.21"/>
    <s v="ZLIN"/>
    <n v="4"/>
    <n v="0"/>
    <n v="0"/>
    <n v="0"/>
    <s v=""/>
    <m/>
    <m/>
    <n v="0"/>
    <n v="0"/>
    <s v="ZLIN"/>
    <n v="0"/>
    <n v="1"/>
  </r>
  <r>
    <s v="120501001016-0"/>
    <x v="24"/>
    <n v="321201"/>
    <m/>
    <s v="CAMARA DE ESPUMA"/>
    <d v="2017-05-03T00:00:00"/>
    <n v="3108813.63"/>
    <n v="1036271.21"/>
    <s v="ZLIN"/>
    <n v="4"/>
    <n v="0"/>
    <n v="0"/>
    <n v="0"/>
    <s v=""/>
    <m/>
    <m/>
    <n v="0"/>
    <n v="0"/>
    <s v="ZLIN"/>
    <n v="0"/>
    <n v="1"/>
  </r>
  <r>
    <s v="120501001017-0"/>
    <x v="24"/>
    <n v="321201"/>
    <m/>
    <s v="CAMARA DE ESPUMA"/>
    <d v="2017-05-03T00:00:00"/>
    <n v="3108813.63"/>
    <n v="1036271.21"/>
    <s v="ZLIN"/>
    <n v="4"/>
    <n v="0"/>
    <n v="0"/>
    <n v="0"/>
    <s v=""/>
    <m/>
    <m/>
    <n v="0"/>
    <n v="0"/>
    <s v="ZLIN"/>
    <n v="0"/>
    <n v="1"/>
  </r>
  <r>
    <s v="120501001018-0"/>
    <x v="24"/>
    <n v="321201"/>
    <m/>
    <s v="CAMARA DE ESPUMA"/>
    <d v="2017-05-03T00:00:00"/>
    <n v="3108813.63"/>
    <n v="1036271.21"/>
    <s v="ZLIN"/>
    <n v="4"/>
    <n v="0"/>
    <n v="0"/>
    <n v="0"/>
    <s v=""/>
    <m/>
    <m/>
    <n v="0"/>
    <n v="0"/>
    <s v="ZLIN"/>
    <n v="0"/>
    <n v="1"/>
  </r>
  <r>
    <s v="120501001019-0"/>
    <x v="24"/>
    <n v="321201"/>
    <m/>
    <s v="CAMARA DE ESPUMA"/>
    <d v="2017-05-03T00:00:00"/>
    <n v="3108813.63"/>
    <n v="1036271.21"/>
    <s v="ZLIN"/>
    <n v="4"/>
    <n v="0"/>
    <n v="0"/>
    <n v="0"/>
    <s v=""/>
    <m/>
    <m/>
    <n v="0"/>
    <n v="0"/>
    <s v="ZLIN"/>
    <n v="0"/>
    <n v="1"/>
  </r>
  <r>
    <s v="120501001020-0"/>
    <x v="24"/>
    <n v="321201"/>
    <m/>
    <s v="CAMARA DE ESPUMA"/>
    <d v="2017-05-03T00:00:00"/>
    <n v="3108813.63"/>
    <n v="1036271.21"/>
    <s v="ZLIN"/>
    <n v="4"/>
    <n v="0"/>
    <n v="0"/>
    <n v="0"/>
    <s v=""/>
    <m/>
    <m/>
    <n v="0"/>
    <n v="0"/>
    <s v="ZLIN"/>
    <n v="0"/>
    <n v="1"/>
  </r>
  <r>
    <s v="120501001021-0"/>
    <x v="24"/>
    <n v="321201"/>
    <m/>
    <s v="CAMARA DE ESPUMA"/>
    <d v="2017-05-03T00:00:00"/>
    <n v="3108813.63"/>
    <n v="1036271.21"/>
    <s v="ZLIN"/>
    <n v="4"/>
    <n v="0"/>
    <n v="0"/>
    <n v="0"/>
    <s v=""/>
    <m/>
    <m/>
    <n v="0"/>
    <n v="0"/>
    <s v="ZLIN"/>
    <n v="0"/>
    <n v="1"/>
  </r>
  <r>
    <s v="120501001022-0"/>
    <x v="24"/>
    <n v="321201"/>
    <m/>
    <s v="CAMARA DE ESPUMA"/>
    <d v="2017-05-03T00:00:00"/>
    <n v="3108813.63"/>
    <n v="1036271.21"/>
    <s v="ZLIN"/>
    <n v="4"/>
    <n v="0"/>
    <n v="0"/>
    <n v="0"/>
    <s v=""/>
    <m/>
    <m/>
    <n v="0"/>
    <n v="0"/>
    <s v="ZLIN"/>
    <n v="0"/>
    <n v="1"/>
  </r>
  <r>
    <s v="120501001028-0"/>
    <x v="24"/>
    <n v="342515"/>
    <m/>
    <s v="TUBERIA SISTEMA CONTRA INCENDIO"/>
    <d v="2016-12-31T00:00:00"/>
    <n v="882911665.38999999"/>
    <n v="25543277.049999952"/>
    <s v="ZLIN"/>
    <n v="60"/>
    <n v="0"/>
    <n v="0"/>
    <n v="0"/>
    <s v=""/>
    <m/>
    <m/>
    <n v="0"/>
    <n v="0"/>
    <s v="ZLIN"/>
    <n v="0"/>
    <n v="1"/>
  </r>
  <r>
    <s v="120501001028-1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2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3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4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5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6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7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8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9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10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11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12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13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14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15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16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17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18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19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20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21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22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23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24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25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26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27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28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29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30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31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8-32"/>
    <x v="24"/>
    <n v="342515"/>
    <m/>
    <s v="VALVULA COMPUERTA"/>
    <d v="2016-12-31T00:00:00"/>
    <n v="881961.49"/>
    <n v="77171.63"/>
    <s v="ZLIN"/>
    <n v="20"/>
    <n v="0"/>
    <n v="0"/>
    <n v="0"/>
    <s v=""/>
    <m/>
    <m/>
    <n v="0"/>
    <n v="0"/>
    <s v="ZLIN"/>
    <n v="0"/>
    <n v="1"/>
  </r>
  <r>
    <s v="120501001029-0"/>
    <x v="24"/>
    <n v="321201"/>
    <m/>
    <s v="MOTOR DE COMBUSTION"/>
    <d v="2017-12-21T00:00:00"/>
    <n v="49717674.859999999"/>
    <n v="7457651.2299999967"/>
    <s v="ZLIN"/>
    <n v="5"/>
    <n v="0"/>
    <n v="0"/>
    <n v="0"/>
    <s v=""/>
    <m/>
    <m/>
    <n v="0"/>
    <n v="0"/>
    <s v="ZLIN"/>
    <n v="0"/>
    <n v="1"/>
  </r>
  <r>
    <s v="120501001030-0"/>
    <x v="24"/>
    <n v="321201"/>
    <m/>
    <s v="MOTOR DE COMBUSTION"/>
    <d v="2017-12-21T00:00:00"/>
    <n v="49717674.859999999"/>
    <n v="7457651.2299999967"/>
    <s v="ZLIN"/>
    <n v="5"/>
    <n v="0"/>
    <n v="0"/>
    <n v="0"/>
    <s v=""/>
    <m/>
    <m/>
    <n v="0"/>
    <n v="0"/>
    <s v="ZLIN"/>
    <n v="0"/>
    <n v="1"/>
  </r>
  <r>
    <s v="120501001042-0"/>
    <x v="24"/>
    <n v="344201"/>
    <m/>
    <s v="ACTUADOR ELECTRICO PARA VALVULA"/>
    <d v="2018-06-05T00:00:00"/>
    <n v="5512322.1699999999"/>
    <n v="137808.04999999981"/>
    <s v="ZLIN"/>
    <n v="10"/>
    <n v="0"/>
    <n v="0"/>
    <n v="0"/>
    <s v=""/>
    <m/>
    <m/>
    <n v="0"/>
    <n v="0"/>
    <s v="ZLIN"/>
    <n v="0"/>
    <n v="1"/>
  </r>
  <r>
    <s v="120501001043-0"/>
    <x v="24"/>
    <n v="344201"/>
    <m/>
    <s v="ACTUADOR ELECTRICO PARA VALVULA"/>
    <d v="2018-06-05T00:00:00"/>
    <n v="5350195.04"/>
    <n v="133754.87999999989"/>
    <s v="ZLIN"/>
    <n v="10"/>
    <n v="0"/>
    <n v="0"/>
    <n v="0"/>
    <s v=""/>
    <m/>
    <m/>
    <n v="0"/>
    <n v="0"/>
    <s v="ZLIN"/>
    <n v="0"/>
    <n v="1"/>
  </r>
  <r>
    <s v="120501001044-0"/>
    <x v="24"/>
    <n v="344201"/>
    <m/>
    <s v="ACTUADOR ELECTRICO PARA VALVULA"/>
    <d v="2018-06-05T00:00:00"/>
    <n v="5350195.04"/>
    <n v="133754.87999999989"/>
    <s v="ZLIN"/>
    <n v="10"/>
    <n v="0"/>
    <n v="0"/>
    <n v="0"/>
    <s v=""/>
    <m/>
    <m/>
    <n v="0"/>
    <n v="0"/>
    <s v="ZLIN"/>
    <n v="0"/>
    <n v="1"/>
  </r>
  <r>
    <s v="120501001053-0"/>
    <x v="24"/>
    <n v="344301"/>
    <m/>
    <s v="BOMBA"/>
    <d v="2017-07-13T00:00:00"/>
    <n v="135453085.33000001"/>
    <n v="10535239.970000014"/>
    <s v="ZLIN"/>
    <n v="15"/>
    <n v="0"/>
    <n v="0"/>
    <n v="0"/>
    <s v=""/>
    <m/>
    <m/>
    <n v="0"/>
    <n v="0"/>
    <s v="ZLIN"/>
    <n v="0"/>
    <n v="1"/>
  </r>
  <r>
    <s v="120501001053-1"/>
    <x v="24"/>
    <n v="344301"/>
    <m/>
    <s v="MOTOR"/>
    <d v="2017-12-06T00:00:00"/>
    <n v="21151214.879999999"/>
    <n v="1057560.7399999984"/>
    <s v="ZLIN"/>
    <n v="15"/>
    <n v="0"/>
    <n v="0"/>
    <n v="0"/>
    <s v=""/>
    <m/>
    <m/>
    <n v="0"/>
    <n v="0"/>
    <s v="ZLIN"/>
    <n v="0"/>
    <n v="1"/>
  </r>
  <r>
    <s v="120501001053-2"/>
    <x v="24"/>
    <n v="344301"/>
    <m/>
    <s v="ARRANCADOR"/>
    <d v="2017-12-06T00:00:00"/>
    <n v="21151214.890000001"/>
    <n v="1586341.120000001"/>
    <s v="ZLIN"/>
    <n v="10"/>
    <n v="0"/>
    <n v="0"/>
    <n v="0"/>
    <s v=""/>
    <m/>
    <m/>
    <n v="0"/>
    <n v="0"/>
    <s v="ZLIN"/>
    <n v="0"/>
    <n v="1"/>
  </r>
  <r>
    <s v="120501001054-0"/>
    <x v="24"/>
    <n v="322301"/>
    <m/>
    <s v="MOTOR DE COMBUSTION INTERNA"/>
    <d v="2017-07-31T00:00:00"/>
    <n v="36100339.659999996"/>
    <n v="4211706.2899999954"/>
    <s v="ZLIN"/>
    <n v="10"/>
    <n v="0"/>
    <n v="0"/>
    <n v="0"/>
    <s v=""/>
    <m/>
    <m/>
    <n v="0"/>
    <n v="0"/>
    <s v="ZLIN"/>
    <n v="0"/>
    <n v="1"/>
  </r>
  <r>
    <s v="120501001055-0"/>
    <x v="24"/>
    <n v="322301"/>
    <m/>
    <s v="MOTOR DE COMBUSTION INTERNA"/>
    <d v="2017-07-31T00:00:00"/>
    <n v="36100339.659999996"/>
    <n v="4211706.2899999954"/>
    <s v="ZLIN"/>
    <n v="10"/>
    <n v="0"/>
    <n v="0"/>
    <n v="0"/>
    <s v=""/>
    <m/>
    <m/>
    <n v="0"/>
    <n v="0"/>
    <s v="ZLIN"/>
    <n v="0"/>
    <n v="1"/>
  </r>
  <r>
    <s v="120501001056-0"/>
    <x v="24"/>
    <n v="322301"/>
    <m/>
    <s v="BOMBA TRASIEGO API 610"/>
    <d v="2017-07-31T00:00:00"/>
    <n v="14187702.16"/>
    <n v="1655231.92"/>
    <s v="ZLIN"/>
    <n v="10"/>
    <n v="0"/>
    <n v="0"/>
    <n v="0"/>
    <s v=""/>
    <m/>
    <m/>
    <n v="0"/>
    <n v="0"/>
    <s v="ZLIN"/>
    <n v="0"/>
    <n v="1"/>
  </r>
  <r>
    <s v="120501001057-0"/>
    <x v="24"/>
    <n v="322318"/>
    <m/>
    <s v="TUBERIA INTERNA ESFERA YT7712"/>
    <d v="2017-08-31T00:00:00"/>
    <n v="19534082.93"/>
    <n v="352698.71999999881"/>
    <s v="ZLIN"/>
    <n v="60"/>
    <n v="0"/>
    <n v="0"/>
    <n v="0"/>
    <s v=""/>
    <m/>
    <m/>
    <n v="0"/>
    <n v="0"/>
    <s v="ZLIN"/>
    <n v="0"/>
    <n v="1"/>
  </r>
  <r>
    <s v="120501001057-1"/>
    <x v="24"/>
    <n v="322318"/>
    <m/>
    <s v="TUBERIA INTERNA ESFERA YT7712"/>
    <d v="2017-08-31T00:00:00"/>
    <n v="8588658.0500000007"/>
    <n v="155073"/>
    <s v="ZLIN"/>
    <n v="60"/>
    <n v="0"/>
    <n v="0"/>
    <n v="0"/>
    <s v=""/>
    <m/>
    <m/>
    <n v="0"/>
    <n v="0"/>
    <s v="ZLIN"/>
    <n v="0"/>
    <n v="1"/>
  </r>
  <r>
    <s v="120501001057-2"/>
    <x v="24"/>
    <n v="322318"/>
    <m/>
    <s v="TUBERIA INTERNA ESFERA YT7712"/>
    <d v="2017-08-31T00:00:00"/>
    <n v="22998580.739999998"/>
    <n v="415252.14999999851"/>
    <s v="ZLIN"/>
    <n v="60"/>
    <n v="0"/>
    <n v="0"/>
    <n v="0"/>
    <s v=""/>
    <m/>
    <m/>
    <n v="0"/>
    <n v="0"/>
    <s v="ZLIN"/>
    <n v="0"/>
    <n v="1"/>
  </r>
  <r>
    <s v="120501001057-3"/>
    <x v="24"/>
    <n v="322318"/>
    <m/>
    <s v="TUBERIA INTERNA ESFERA YT7712"/>
    <d v="2017-08-31T00:00:00"/>
    <n v="23155031.120000001"/>
    <n v="418076.94999999925"/>
    <s v="ZLIN"/>
    <n v="60"/>
    <n v="0"/>
    <n v="0"/>
    <n v="0"/>
    <s v=""/>
    <m/>
    <m/>
    <n v="0"/>
    <n v="0"/>
    <s v="ZLIN"/>
    <n v="0"/>
    <n v="1"/>
  </r>
  <r>
    <s v="120501001057-4"/>
    <x v="24"/>
    <n v="322318"/>
    <m/>
    <s v="TUBERIA INTERNA ESFERA YT7712"/>
    <d v="2017-08-31T00:00:00"/>
    <n v="77183437.060000002"/>
    <n v="1393589.8299999982"/>
    <s v="ZLIN"/>
    <n v="60"/>
    <n v="0"/>
    <n v="0"/>
    <n v="0"/>
    <s v=""/>
    <m/>
    <m/>
    <n v="0"/>
    <n v="0"/>
    <s v="ZLIN"/>
    <n v="0"/>
    <n v="1"/>
  </r>
  <r>
    <s v="120501001057-5"/>
    <x v="24"/>
    <n v="322318"/>
    <m/>
    <s v="TUBERIA INTERNA ESFERA YT7712"/>
    <d v="2017-08-31T00:00:00"/>
    <n v="19057635.600000001"/>
    <n v="344096.20000000298"/>
    <s v="ZLIN"/>
    <n v="60"/>
    <n v="0"/>
    <n v="0"/>
    <n v="0"/>
    <s v=""/>
    <m/>
    <m/>
    <n v="0"/>
    <n v="0"/>
    <s v="ZLIN"/>
    <n v="0"/>
    <n v="1"/>
  </r>
  <r>
    <s v="120501001057-6"/>
    <x v="24"/>
    <n v="322318"/>
    <m/>
    <s v="TUBERIA INTERNA ESFERA YT7712"/>
    <d v="2017-08-31T00:00:00"/>
    <n v="5496745.5999999996"/>
    <n v="99246.799999999814"/>
    <s v="ZLIN"/>
    <n v="60"/>
    <n v="0"/>
    <n v="0"/>
    <n v="0"/>
    <s v=""/>
    <m/>
    <m/>
    <n v="0"/>
    <n v="0"/>
    <s v="ZLIN"/>
    <n v="0"/>
    <n v="1"/>
  </r>
  <r>
    <s v="120501001057-7"/>
    <x v="24"/>
    <n v="322318"/>
    <m/>
    <s v="VALVULA ESFERA YT7712"/>
    <d v="2017-08-31T00:00:00"/>
    <n v="3897720.92"/>
    <n v="211126.54999999981"/>
    <s v="ZLIN"/>
    <n v="20"/>
    <n v="0"/>
    <n v="0"/>
    <n v="0"/>
    <s v=""/>
    <m/>
    <m/>
    <n v="0"/>
    <n v="0"/>
    <s v="ZLIN"/>
    <n v="0"/>
    <n v="1"/>
  </r>
  <r>
    <s v="120501001057-8"/>
    <x v="24"/>
    <n v="322318"/>
    <m/>
    <s v="VALVULA ESFERA YT7712"/>
    <d v="2017-08-31T00:00:00"/>
    <n v="1328770.71"/>
    <n v="71975.080000000075"/>
    <s v="ZLIN"/>
    <n v="20"/>
    <n v="0"/>
    <n v="0"/>
    <n v="0"/>
    <s v=""/>
    <m/>
    <m/>
    <n v="0"/>
    <n v="0"/>
    <s v="ZLIN"/>
    <n v="0"/>
    <n v="1"/>
  </r>
  <r>
    <s v="120501001057-9"/>
    <x v="24"/>
    <n v="322318"/>
    <m/>
    <s v="VALVULA ESFERA YT7712"/>
    <d v="2017-08-31T00:00:00"/>
    <n v="2923294.17"/>
    <n v="158345.10000000009"/>
    <s v="ZLIN"/>
    <n v="20"/>
    <n v="0"/>
    <n v="0"/>
    <n v="0"/>
    <s v=""/>
    <m/>
    <m/>
    <n v="0"/>
    <n v="0"/>
    <s v="ZLIN"/>
    <n v="0"/>
    <n v="1"/>
  </r>
  <r>
    <s v="120501001057-10"/>
    <x v="24"/>
    <n v="322318"/>
    <m/>
    <s v="VALVULA ESFERA YT7712"/>
    <d v="2017-08-31T00:00:00"/>
    <n v="2923294.17"/>
    <n v="158345.10000000009"/>
    <s v="ZLIN"/>
    <n v="20"/>
    <n v="0"/>
    <n v="0"/>
    <n v="0"/>
    <s v=""/>
    <m/>
    <m/>
    <n v="0"/>
    <n v="0"/>
    <s v="ZLIN"/>
    <n v="0"/>
    <n v="1"/>
  </r>
  <r>
    <s v="120501001057-11"/>
    <x v="24"/>
    <n v="322318"/>
    <m/>
    <s v="VALVULA ESFERA YT7712"/>
    <d v="2017-08-31T00:00:00"/>
    <n v="1624049.23"/>
    <n v="87969.340000000084"/>
    <s v="ZLIN"/>
    <n v="20"/>
    <n v="0"/>
    <n v="0"/>
    <n v="0"/>
    <s v=""/>
    <m/>
    <m/>
    <n v="0"/>
    <n v="0"/>
    <s v="ZLIN"/>
    <n v="0"/>
    <n v="1"/>
  </r>
  <r>
    <s v="120501001057-12"/>
    <x v="24"/>
    <n v="322318"/>
    <m/>
    <s v="VALVULA ESFERA YT7712"/>
    <d v="2017-08-31T00:00:00"/>
    <n v="1624049.23"/>
    <n v="87969.340000000084"/>
    <s v="ZLIN"/>
    <n v="20"/>
    <n v="0"/>
    <n v="0"/>
    <n v="0"/>
    <s v=""/>
    <m/>
    <m/>
    <n v="0"/>
    <n v="0"/>
    <s v="ZLIN"/>
    <n v="0"/>
    <n v="1"/>
  </r>
  <r>
    <s v="120501001057-13"/>
    <x v="24"/>
    <n v="322318"/>
    <m/>
    <s v="VALVULA ESFERA YT7712"/>
    <d v="2017-08-31T00:00:00"/>
    <n v="1624049.23"/>
    <n v="87969.340000000084"/>
    <s v="ZLIN"/>
    <n v="20"/>
    <n v="0"/>
    <n v="0"/>
    <n v="0"/>
    <s v=""/>
    <m/>
    <m/>
    <n v="0"/>
    <n v="0"/>
    <s v="ZLIN"/>
    <n v="0"/>
    <n v="1"/>
  </r>
  <r>
    <s v="120501001057-14"/>
    <x v="24"/>
    <n v="322318"/>
    <m/>
    <s v="VALVULA ESFERA YT7712"/>
    <d v="2017-08-31T00:00:00"/>
    <n v="1328770.71"/>
    <n v="71975.080000000075"/>
    <s v="ZLIN"/>
    <n v="20"/>
    <n v="0"/>
    <n v="0"/>
    <n v="0"/>
    <s v=""/>
    <m/>
    <m/>
    <n v="0"/>
    <n v="0"/>
    <s v="ZLIN"/>
    <n v="0"/>
    <n v="1"/>
  </r>
  <r>
    <s v="120501001057-15"/>
    <x v="24"/>
    <n v="322318"/>
    <m/>
    <s v="VALVULA ESFERA YT7712"/>
    <d v="2017-08-31T00:00:00"/>
    <n v="3897720.92"/>
    <n v="211126.54999999981"/>
    <s v="ZLIN"/>
    <n v="20"/>
    <n v="0"/>
    <n v="0"/>
    <n v="0"/>
    <s v=""/>
    <m/>
    <m/>
    <n v="0"/>
    <n v="0"/>
    <s v="ZLIN"/>
    <n v="0"/>
    <n v="1"/>
  </r>
  <r>
    <s v="120501001057-16"/>
    <x v="24"/>
    <n v="322318"/>
    <m/>
    <s v="VALVULA ESFERA YT7712"/>
    <d v="2017-08-31T00:00:00"/>
    <n v="1624049.23"/>
    <n v="87969.340000000084"/>
    <s v="ZLIN"/>
    <n v="20"/>
    <n v="0"/>
    <n v="0"/>
    <n v="0"/>
    <s v=""/>
    <m/>
    <m/>
    <n v="0"/>
    <n v="0"/>
    <s v="ZLIN"/>
    <n v="0"/>
    <n v="1"/>
  </r>
  <r>
    <s v="120501001057-17"/>
    <x v="24"/>
    <n v="322318"/>
    <m/>
    <s v="VALVULA ESFERA YT7712"/>
    <d v="2017-08-31T00:00:00"/>
    <n v="1624049.23"/>
    <n v="87969.340000000084"/>
    <s v="ZLIN"/>
    <n v="20"/>
    <n v="0"/>
    <n v="0"/>
    <n v="0"/>
    <s v=""/>
    <m/>
    <m/>
    <n v="0"/>
    <n v="0"/>
    <s v="ZLIN"/>
    <n v="0"/>
    <n v="1"/>
  </r>
  <r>
    <s v="120501001057-18"/>
    <x v="24"/>
    <n v="322318"/>
    <m/>
    <s v="VALVULA ESFERA YT7712"/>
    <d v="2017-08-31T00:00:00"/>
    <n v="2923294.17"/>
    <n v="158345.10000000009"/>
    <s v="ZLIN"/>
    <n v="20"/>
    <n v="0"/>
    <n v="0"/>
    <n v="0"/>
    <s v=""/>
    <m/>
    <m/>
    <n v="0"/>
    <n v="0"/>
    <s v="ZLIN"/>
    <n v="0"/>
    <n v="1"/>
  </r>
  <r>
    <s v="120501001057-19"/>
    <x v="24"/>
    <n v="322318"/>
    <m/>
    <s v="VALVULA ESFERA YT7712"/>
    <d v="2017-08-31T00:00:00"/>
    <n v="2923294.17"/>
    <n v="158345.10000000009"/>
    <s v="ZLIN"/>
    <n v="20"/>
    <n v="0"/>
    <n v="0"/>
    <n v="0"/>
    <s v=""/>
    <m/>
    <m/>
    <n v="0"/>
    <n v="0"/>
    <s v="ZLIN"/>
    <n v="0"/>
    <n v="1"/>
  </r>
  <r>
    <s v="120501001057-20"/>
    <x v="24"/>
    <n v="322318"/>
    <m/>
    <s v="VALVULA ESFERA YT7712"/>
    <d v="2017-08-31T00:00:00"/>
    <n v="2923294.17"/>
    <n v="158345.10000000009"/>
    <s v="ZLIN"/>
    <n v="20"/>
    <n v="0"/>
    <n v="0"/>
    <n v="0"/>
    <s v=""/>
    <m/>
    <m/>
    <n v="0"/>
    <n v="0"/>
    <s v="ZLIN"/>
    <n v="0"/>
    <n v="1"/>
  </r>
  <r>
    <s v="120501001057-21"/>
    <x v="24"/>
    <n v="322318"/>
    <m/>
    <s v="VALVULA ESFERA YT7712"/>
    <d v="2017-08-31T00:00:00"/>
    <n v="1624049.23"/>
    <n v="87969.340000000084"/>
    <s v="ZLIN"/>
    <n v="20"/>
    <n v="0"/>
    <n v="0"/>
    <n v="0"/>
    <s v=""/>
    <m/>
    <m/>
    <n v="0"/>
    <n v="0"/>
    <s v="ZLIN"/>
    <n v="0"/>
    <n v="1"/>
  </r>
  <r>
    <s v="120501001057-22"/>
    <x v="24"/>
    <n v="322318"/>
    <m/>
    <s v="VALVULA ESFERA YT7712"/>
    <d v="2017-08-31T00:00:00"/>
    <n v="1624049.23"/>
    <n v="87969.340000000084"/>
    <s v="ZLIN"/>
    <n v="20"/>
    <n v="0"/>
    <n v="0"/>
    <n v="0"/>
    <s v=""/>
    <m/>
    <m/>
    <n v="0"/>
    <n v="0"/>
    <s v="ZLIN"/>
    <n v="0"/>
    <n v="1"/>
  </r>
  <r>
    <s v="120501001057-23"/>
    <x v="24"/>
    <n v="322318"/>
    <m/>
    <s v="VALVULA ESFERA YT7712"/>
    <d v="2017-08-31T00:00:00"/>
    <n v="1624049.23"/>
    <n v="87969.340000000084"/>
    <s v="ZLIN"/>
    <n v="20"/>
    <n v="0"/>
    <n v="0"/>
    <n v="0"/>
    <s v=""/>
    <m/>
    <m/>
    <n v="0"/>
    <n v="0"/>
    <s v="ZLIN"/>
    <n v="0"/>
    <n v="1"/>
  </r>
  <r>
    <s v="120501001057-24"/>
    <x v="24"/>
    <n v="322318"/>
    <m/>
    <s v="VALVULA ESFERA YT7712"/>
    <d v="2017-08-31T00:00:00"/>
    <n v="3897720.92"/>
    <n v="211126.54999999981"/>
    <s v="ZLIN"/>
    <n v="20"/>
    <n v="0"/>
    <n v="0"/>
    <n v="0"/>
    <s v=""/>
    <m/>
    <m/>
    <n v="0"/>
    <n v="0"/>
    <s v="ZLIN"/>
    <n v="0"/>
    <n v="1"/>
  </r>
  <r>
    <s v="120501001057-25"/>
    <x v="24"/>
    <n v="322318"/>
    <m/>
    <s v="VALVULA ESFERA YT7712"/>
    <d v="2017-08-31T00:00:00"/>
    <n v="3897720.92"/>
    <n v="211126.54999999981"/>
    <s v="ZLIN"/>
    <n v="20"/>
    <n v="0"/>
    <n v="0"/>
    <n v="0"/>
    <s v=""/>
    <m/>
    <m/>
    <n v="0"/>
    <n v="0"/>
    <s v="ZLIN"/>
    <n v="0"/>
    <n v="1"/>
  </r>
  <r>
    <s v="120501001057-26"/>
    <x v="24"/>
    <n v="322318"/>
    <m/>
    <s v="VALVULA ESFERA YT7712"/>
    <d v="2017-08-31T00:00:00"/>
    <n v="3897720.92"/>
    <n v="211126.54999999981"/>
    <s v="ZLIN"/>
    <n v="20"/>
    <n v="0"/>
    <n v="0"/>
    <n v="0"/>
    <s v=""/>
    <m/>
    <m/>
    <n v="0"/>
    <n v="0"/>
    <s v="ZLIN"/>
    <n v="0"/>
    <n v="1"/>
  </r>
  <r>
    <s v="120501001057-27"/>
    <x v="24"/>
    <n v="322318"/>
    <m/>
    <s v="VALVULA ESFERA YT7712"/>
    <d v="2017-08-31T00:00:00"/>
    <n v="3897720.92"/>
    <n v="211126.54999999981"/>
    <s v="ZLIN"/>
    <n v="20"/>
    <n v="0"/>
    <n v="0"/>
    <n v="0"/>
    <s v=""/>
    <m/>
    <m/>
    <n v="0"/>
    <n v="0"/>
    <s v="ZLIN"/>
    <n v="0"/>
    <n v="1"/>
  </r>
  <r>
    <s v="120501001057-28"/>
    <x v="24"/>
    <n v="322318"/>
    <m/>
    <s v="VALVULA ESFERA YT7712"/>
    <d v="2017-08-31T00:00:00"/>
    <n v="2923294.17"/>
    <n v="158345.10000000009"/>
    <s v="ZLIN"/>
    <n v="20"/>
    <n v="0"/>
    <n v="0"/>
    <n v="0"/>
    <s v=""/>
    <m/>
    <m/>
    <n v="0"/>
    <n v="0"/>
    <s v="ZLIN"/>
    <n v="0"/>
    <n v="1"/>
  </r>
  <r>
    <s v="120501001057-29"/>
    <x v="24"/>
    <n v="322318"/>
    <m/>
    <s v="VALVULA ESFERA YT7712"/>
    <d v="2017-08-31T00:00:00"/>
    <n v="1624049.23"/>
    <n v="87969.340000000084"/>
    <s v="ZLIN"/>
    <n v="20"/>
    <n v="0"/>
    <n v="0"/>
    <n v="0"/>
    <s v=""/>
    <m/>
    <m/>
    <n v="0"/>
    <n v="0"/>
    <s v="ZLIN"/>
    <n v="0"/>
    <n v="1"/>
  </r>
  <r>
    <s v="120501001057-30"/>
    <x v="24"/>
    <n v="322318"/>
    <m/>
    <s v="VALVULA ESFERA YT7712"/>
    <d v="2017-08-31T00:00:00"/>
    <n v="2923294.17"/>
    <n v="158345.10000000009"/>
    <s v="ZLIN"/>
    <n v="20"/>
    <n v="0"/>
    <n v="0"/>
    <n v="0"/>
    <s v=""/>
    <m/>
    <m/>
    <n v="0"/>
    <n v="0"/>
    <s v="ZLIN"/>
    <n v="0"/>
    <n v="1"/>
  </r>
  <r>
    <s v="120501001057-31"/>
    <x v="24"/>
    <n v="322318"/>
    <m/>
    <s v="VALVULA ESFERA YT7712"/>
    <d v="2017-08-31T00:00:00"/>
    <n v="7308224.9900000002"/>
    <n v="395862.19000000041"/>
    <s v="ZLIN"/>
    <n v="20"/>
    <n v="0"/>
    <n v="0"/>
    <n v="0"/>
    <s v=""/>
    <m/>
    <m/>
    <n v="0"/>
    <n v="0"/>
    <s v="ZLIN"/>
    <n v="0"/>
    <n v="1"/>
  </r>
  <r>
    <s v="120501001057-32"/>
    <x v="24"/>
    <n v="322318"/>
    <m/>
    <s v="VALVULA ESFERA YT7712"/>
    <d v="2017-08-31T00:00:00"/>
    <n v="7308224.9900000002"/>
    <n v="395862.19000000041"/>
    <s v="ZLIN"/>
    <n v="20"/>
    <n v="0"/>
    <n v="0"/>
    <n v="0"/>
    <s v=""/>
    <m/>
    <m/>
    <n v="0"/>
    <n v="0"/>
    <s v="ZLIN"/>
    <n v="0"/>
    <n v="1"/>
  </r>
  <r>
    <s v="120501001057-33"/>
    <x v="24"/>
    <n v="322318"/>
    <m/>
    <s v="VALVULA ESFERA YT7712"/>
    <d v="2017-08-31T00:00:00"/>
    <n v="7308224.9900000002"/>
    <n v="395862.19000000041"/>
    <s v="ZLIN"/>
    <n v="20"/>
    <n v="0"/>
    <n v="0"/>
    <n v="0"/>
    <s v=""/>
    <m/>
    <m/>
    <n v="0"/>
    <n v="0"/>
    <s v="ZLIN"/>
    <n v="0"/>
    <n v="1"/>
  </r>
  <r>
    <s v="120501001057-34"/>
    <x v="24"/>
    <n v="322318"/>
    <m/>
    <s v="VALVULA ESFERA YT7712"/>
    <d v="2017-08-31T00:00:00"/>
    <n v="7308224.9900000002"/>
    <n v="395862.19000000041"/>
    <s v="ZLIN"/>
    <n v="20"/>
    <n v="0"/>
    <n v="0"/>
    <n v="0"/>
    <s v=""/>
    <m/>
    <m/>
    <n v="0"/>
    <n v="0"/>
    <s v="ZLIN"/>
    <n v="0"/>
    <n v="1"/>
  </r>
  <r>
    <s v="120501001057-35"/>
    <x v="24"/>
    <n v="322318"/>
    <m/>
    <s v="VALVULA ESFERA YT7712"/>
    <d v="2017-08-31T00:00:00"/>
    <n v="7308224.9900000002"/>
    <n v="395862.19000000041"/>
    <s v="ZLIN"/>
    <n v="20"/>
    <n v="0"/>
    <n v="0"/>
    <n v="0"/>
    <s v=""/>
    <m/>
    <m/>
    <n v="0"/>
    <n v="0"/>
    <s v="ZLIN"/>
    <n v="0"/>
    <n v="1"/>
  </r>
  <r>
    <s v="120501001057-36"/>
    <x v="24"/>
    <n v="322318"/>
    <m/>
    <s v="VALVULA ESFERA YT7712"/>
    <d v="2017-08-31T00:00:00"/>
    <n v="7308224.9900000002"/>
    <n v="395862.19000000041"/>
    <s v="ZLIN"/>
    <n v="20"/>
    <n v="0"/>
    <n v="0"/>
    <n v="0"/>
    <s v=""/>
    <m/>
    <m/>
    <n v="0"/>
    <n v="0"/>
    <s v="ZLIN"/>
    <n v="0"/>
    <n v="1"/>
  </r>
  <r>
    <s v="120501001057-37"/>
    <x v="24"/>
    <n v="322318"/>
    <m/>
    <s v="VALVULA ESFERA YT7712"/>
    <d v="2017-08-31T00:00:00"/>
    <n v="7308224.9900000002"/>
    <n v="395862.19000000041"/>
    <s v="ZLIN"/>
    <n v="20"/>
    <n v="0"/>
    <n v="0"/>
    <n v="0"/>
    <s v=""/>
    <m/>
    <m/>
    <n v="0"/>
    <n v="0"/>
    <s v="ZLIN"/>
    <n v="0"/>
    <n v="1"/>
  </r>
  <r>
    <s v="120501001057-38"/>
    <x v="24"/>
    <n v="322318"/>
    <m/>
    <s v="VALVULA ESFERA YT7712"/>
    <d v="2017-08-31T00:00:00"/>
    <n v="7308224.9900000002"/>
    <n v="395862.19000000041"/>
    <s v="ZLIN"/>
    <n v="20"/>
    <n v="0"/>
    <n v="0"/>
    <n v="0"/>
    <s v=""/>
    <m/>
    <m/>
    <n v="0"/>
    <n v="0"/>
    <s v="ZLIN"/>
    <n v="0"/>
    <n v="1"/>
  </r>
  <r>
    <s v="120501001057-39"/>
    <x v="24"/>
    <n v="322318"/>
    <m/>
    <s v="VALVULA ESFERA YT7712"/>
    <d v="2017-08-31T00:00:00"/>
    <n v="10231519.17"/>
    <n v="554207.28999999911"/>
    <s v="ZLIN"/>
    <n v="20"/>
    <n v="0"/>
    <n v="0"/>
    <n v="0"/>
    <s v=""/>
    <m/>
    <m/>
    <n v="0"/>
    <n v="0"/>
    <s v="ZLIN"/>
    <n v="0"/>
    <n v="1"/>
  </r>
  <r>
    <s v="120501001057-40"/>
    <x v="24"/>
    <n v="322318"/>
    <m/>
    <s v="VALVULA ESFERA YT7712"/>
    <d v="2017-08-31T00:00:00"/>
    <n v="8769875.5600000005"/>
    <n v="475034.92000000086"/>
    <s v="ZLIN"/>
    <n v="20"/>
    <n v="0"/>
    <n v="0"/>
    <n v="0"/>
    <s v=""/>
    <m/>
    <m/>
    <n v="0"/>
    <n v="0"/>
    <s v="ZLIN"/>
    <n v="0"/>
    <n v="1"/>
  </r>
  <r>
    <s v="120501001057-41"/>
    <x v="24"/>
    <n v="322318"/>
    <m/>
    <s v="VALVULA ESFERA YT7712"/>
    <d v="2017-08-31T00:00:00"/>
    <n v="9744302.3100000005"/>
    <n v="527816.38000000082"/>
    <s v="ZLIN"/>
    <n v="20"/>
    <n v="0"/>
    <n v="0"/>
    <n v="0"/>
    <s v=""/>
    <m/>
    <m/>
    <n v="0"/>
    <n v="0"/>
    <s v="ZLIN"/>
    <n v="0"/>
    <n v="1"/>
  </r>
  <r>
    <s v="120501001057-42"/>
    <x v="24"/>
    <n v="322318"/>
    <m/>
    <s v="VALVULA ESFERA YT7712"/>
    <d v="2017-08-31T00:00:00"/>
    <n v="10231519.17"/>
    <n v="554207.28999999911"/>
    <s v="ZLIN"/>
    <n v="20"/>
    <n v="0"/>
    <n v="0"/>
    <n v="0"/>
    <s v=""/>
    <m/>
    <m/>
    <n v="0"/>
    <n v="0"/>
    <s v="ZLIN"/>
    <n v="0"/>
    <n v="1"/>
  </r>
  <r>
    <s v="120501001057-43"/>
    <x v="24"/>
    <n v="322318"/>
    <m/>
    <s v="VALVULA ESFERA YT7712"/>
    <d v="2017-08-31T00:00:00"/>
    <n v="9744302.3100000005"/>
    <n v="527816.38000000082"/>
    <s v="ZLIN"/>
    <n v="20"/>
    <n v="0"/>
    <n v="0"/>
    <n v="0"/>
    <s v=""/>
    <m/>
    <m/>
    <n v="0"/>
    <n v="0"/>
    <s v="ZLIN"/>
    <n v="0"/>
    <n v="1"/>
  </r>
  <r>
    <s v="120501001057-44"/>
    <x v="24"/>
    <n v="322318"/>
    <m/>
    <s v="VALVULA ESFERA YT7712"/>
    <d v="2017-08-31T00:00:00"/>
    <n v="9744302.3100000005"/>
    <n v="527816.38000000082"/>
    <s v="ZLIN"/>
    <n v="20"/>
    <n v="0"/>
    <n v="0"/>
    <n v="0"/>
    <s v=""/>
    <m/>
    <m/>
    <n v="0"/>
    <n v="0"/>
    <s v="ZLIN"/>
    <n v="0"/>
    <n v="1"/>
  </r>
  <r>
    <s v="120501001057-45"/>
    <x v="24"/>
    <n v="322318"/>
    <m/>
    <s v="MONITOR LANZA CHORRO ESFERA YT7712"/>
    <d v="2017-08-31T00:00:00"/>
    <n v="3654112.5"/>
    <n v="197931.10000000009"/>
    <s v="ZLIN"/>
    <n v="20"/>
    <n v="0"/>
    <n v="0"/>
    <n v="0"/>
    <s v=""/>
    <m/>
    <m/>
    <n v="0"/>
    <n v="0"/>
    <s v="ZLIN"/>
    <n v="0"/>
    <n v="1"/>
  </r>
  <r>
    <s v="120501001057-46"/>
    <x v="24"/>
    <n v="322318"/>
    <m/>
    <s v="MONITOR LANZA CHORRO ESFERA YT7712"/>
    <d v="2017-08-31T00:00:00"/>
    <n v="3654112.5"/>
    <n v="197931.10000000009"/>
    <s v="ZLIN"/>
    <n v="20"/>
    <n v="0"/>
    <n v="0"/>
    <n v="0"/>
    <s v=""/>
    <m/>
    <m/>
    <n v="0"/>
    <n v="0"/>
    <s v="ZLIN"/>
    <n v="0"/>
    <n v="1"/>
  </r>
  <r>
    <s v="120501001057-47"/>
    <x v="24"/>
    <n v="322318"/>
    <m/>
    <s v="MONITOR LANZA CHORRO ESFERA YT7712"/>
    <d v="2017-08-31T00:00:00"/>
    <n v="3654112.5"/>
    <n v="197931.10000000009"/>
    <s v="ZLIN"/>
    <n v="20"/>
    <n v="0"/>
    <n v="0"/>
    <n v="0"/>
    <s v=""/>
    <m/>
    <m/>
    <n v="0"/>
    <n v="0"/>
    <s v="ZLIN"/>
    <n v="0"/>
    <n v="1"/>
  </r>
  <r>
    <s v="120501001057-48"/>
    <x v="24"/>
    <n v="322318"/>
    <m/>
    <s v="MONITOR LANZA CHORRO ESFERA YT7712"/>
    <d v="2017-08-31T00:00:00"/>
    <n v="3654112.5"/>
    <n v="197931.10000000009"/>
    <s v="ZLIN"/>
    <n v="20"/>
    <n v="0"/>
    <n v="0"/>
    <n v="0"/>
    <s v=""/>
    <m/>
    <m/>
    <n v="0"/>
    <n v="0"/>
    <s v="ZLIN"/>
    <n v="0"/>
    <n v="1"/>
  </r>
  <r>
    <s v="120501001057-49"/>
    <x v="24"/>
    <n v="322318"/>
    <m/>
    <s v="HIDRANTE ESFERA YT7712"/>
    <d v="2017-08-31T00:00:00"/>
    <n v="4384937.78"/>
    <n v="95006.990000000224"/>
    <s v="ZLIN"/>
    <n v="50"/>
    <n v="0"/>
    <n v="0"/>
    <n v="0"/>
    <s v=""/>
    <m/>
    <m/>
    <n v="0"/>
    <n v="0"/>
    <s v="ZLIN"/>
    <n v="0"/>
    <n v="1"/>
  </r>
  <r>
    <s v="120501001057-50"/>
    <x v="24"/>
    <n v="322318"/>
    <m/>
    <s v="HIDRANTE ESFERA YT7712"/>
    <d v="2017-08-31T00:00:00"/>
    <n v="4384937.78"/>
    <n v="95006.990000000224"/>
    <s v="ZLIN"/>
    <n v="50"/>
    <n v="0"/>
    <n v="0"/>
    <n v="0"/>
    <s v=""/>
    <m/>
    <m/>
    <n v="0"/>
    <n v="0"/>
    <s v="ZLIN"/>
    <n v="0"/>
    <n v="1"/>
  </r>
  <r>
    <s v="120501001058-0"/>
    <x v="24"/>
    <n v="342408"/>
    <m/>
    <s v="BOMBA"/>
    <d v="2017-10-20T00:00:00"/>
    <n v="17626939.43"/>
    <n v="1731987.879999999"/>
    <s v="ZLIN"/>
    <n v="10"/>
    <n v="0"/>
    <n v="0"/>
    <n v="0"/>
    <s v=""/>
    <m/>
    <m/>
    <n v="0"/>
    <n v="0"/>
    <s v="ZLIN"/>
    <n v="0"/>
    <n v="1"/>
  </r>
  <r>
    <s v="120501001058-1"/>
    <x v="24"/>
    <n v="342408"/>
    <m/>
    <s v="MOTOR"/>
    <d v="2017-10-20T00:00:00"/>
    <n v="17626939.43"/>
    <n v="1181180.9900000002"/>
    <s v="ZLIN"/>
    <n v="15"/>
    <n v="0"/>
    <n v="0"/>
    <n v="0"/>
    <s v=""/>
    <m/>
    <m/>
    <n v="0"/>
    <n v="0"/>
    <s v="ZLIN"/>
    <n v="0"/>
    <n v="1"/>
  </r>
  <r>
    <s v="120501001058-2"/>
    <x v="24"/>
    <n v="342408"/>
    <m/>
    <s v="BOMBA PRESURIZADORA"/>
    <d v="2017-10-20T00:00:00"/>
    <n v="18161090.859999999"/>
    <n v="1216974.4699999988"/>
    <s v="ZLIN"/>
    <n v="15"/>
    <n v="0"/>
    <n v="0"/>
    <n v="0"/>
    <s v=""/>
    <m/>
    <m/>
    <n v="0"/>
    <n v="0"/>
    <s v="ZLIN"/>
    <n v="0"/>
    <n v="1"/>
  </r>
  <r>
    <s v="120501001059-0"/>
    <x v="24"/>
    <n v="322318"/>
    <m/>
    <s v="TUBERIA"/>
    <d v="2017-10-31T00:00:00"/>
    <n v="16035345.300000001"/>
    <n v="244984.45000000112"/>
    <s v="ZLIN"/>
    <n v="60"/>
    <n v="0"/>
    <n v="0"/>
    <n v="0"/>
    <s v=""/>
    <m/>
    <m/>
    <n v="0"/>
    <n v="0"/>
    <s v="ZLIN"/>
    <n v="0"/>
    <n v="1"/>
  </r>
  <r>
    <s v="120501001059-1"/>
    <x v="24"/>
    <n v="322318"/>
    <m/>
    <s v="TUBERIA"/>
    <d v="2017-10-31T00:00:00"/>
    <n v="7050348.7699999996"/>
    <n v="107713.65999999922"/>
    <s v="ZLIN"/>
    <n v="60"/>
    <n v="0"/>
    <n v="0"/>
    <n v="0"/>
    <s v=""/>
    <m/>
    <m/>
    <n v="0"/>
    <n v="0"/>
    <s v="ZLIN"/>
    <n v="0"/>
    <n v="1"/>
  </r>
  <r>
    <s v="120501001059-2"/>
    <x v="24"/>
    <n v="322318"/>
    <m/>
    <s v="TUBERIA"/>
    <d v="2017-10-31T00:00:00"/>
    <n v="18879319.039999999"/>
    <n v="288434.03999999911"/>
    <s v="ZLIN"/>
    <n v="60"/>
    <n v="0"/>
    <n v="0"/>
    <n v="0"/>
    <s v=""/>
    <m/>
    <m/>
    <n v="0"/>
    <n v="0"/>
    <s v="ZLIN"/>
    <n v="0"/>
    <n v="1"/>
  </r>
  <r>
    <s v="120501001059-3"/>
    <x v="24"/>
    <n v="322318"/>
    <m/>
    <s v="TUBERIA"/>
    <d v="2017-10-31T00:00:00"/>
    <n v="19007747.68"/>
    <n v="290396.14999999851"/>
    <s v="ZLIN"/>
    <n v="60"/>
    <n v="0"/>
    <n v="0"/>
    <n v="0"/>
    <s v=""/>
    <m/>
    <m/>
    <n v="0"/>
    <n v="0"/>
    <s v="ZLIN"/>
    <n v="0"/>
    <n v="1"/>
  </r>
  <r>
    <s v="120501001059-4"/>
    <x v="24"/>
    <n v="322318"/>
    <m/>
    <s v="TUBERIA"/>
    <d v="2017-10-31T00:00:00"/>
    <n v="63359158.93"/>
    <n v="967987.14999999851"/>
    <s v="ZLIN"/>
    <n v="60"/>
    <n v="0"/>
    <n v="0"/>
    <n v="0"/>
    <s v=""/>
    <m/>
    <m/>
    <n v="0"/>
    <n v="0"/>
    <s v="ZLIN"/>
    <n v="0"/>
    <n v="1"/>
  </r>
  <r>
    <s v="120501001059-5"/>
    <x v="24"/>
    <n v="322318"/>
    <m/>
    <s v="TUBERIA"/>
    <d v="2017-10-31T00:00:00"/>
    <n v="15644234.16"/>
    <n v="239009.1400000006"/>
    <s v="ZLIN"/>
    <n v="60"/>
    <n v="0"/>
    <n v="0"/>
    <n v="0"/>
    <s v=""/>
    <m/>
    <m/>
    <n v="0"/>
    <n v="0"/>
    <s v="ZLIN"/>
    <n v="0"/>
    <n v="1"/>
  </r>
  <r>
    <s v="120501001059-6"/>
    <x v="24"/>
    <n v="322318"/>
    <m/>
    <s v="TUBERIA"/>
    <d v="2017-10-31T00:00:00"/>
    <n v="4512226.87"/>
    <n v="68936.799999999814"/>
    <s v="ZLIN"/>
    <n v="60"/>
    <n v="0"/>
    <n v="0"/>
    <n v="0"/>
    <s v=""/>
    <m/>
    <m/>
    <n v="0"/>
    <n v="0"/>
    <s v="ZLIN"/>
    <n v="0"/>
    <n v="1"/>
  </r>
  <r>
    <s v="120501001059-7"/>
    <x v="24"/>
    <n v="322318"/>
    <m/>
    <s v="VALVULA"/>
    <d v="2017-10-31T00:00:00"/>
    <n v="3199602.52"/>
    <n v="146648.43999999994"/>
    <s v="ZLIN"/>
    <n v="20"/>
    <n v="0"/>
    <n v="0"/>
    <n v="0"/>
    <s v=""/>
    <m/>
    <m/>
    <n v="0"/>
    <n v="0"/>
    <s v="ZLIN"/>
    <n v="0"/>
    <n v="1"/>
  </r>
  <r>
    <s v="120501001059-8"/>
    <x v="24"/>
    <n v="322318"/>
    <m/>
    <s v="VALVULA"/>
    <d v="2017-10-31T00:00:00"/>
    <n v="1090775.3999999999"/>
    <n v="49993.879999999888"/>
    <s v="ZLIN"/>
    <n v="20"/>
    <n v="0"/>
    <n v="0"/>
    <n v="0"/>
    <s v=""/>
    <m/>
    <m/>
    <n v="0"/>
    <n v="0"/>
    <s v="ZLIN"/>
    <n v="0"/>
    <n v="1"/>
  </r>
  <r>
    <s v="120501001059-9"/>
    <x v="24"/>
    <n v="322318"/>
    <m/>
    <s v="VALVULA"/>
    <d v="2017-10-31T00:00:00"/>
    <n v="2399704.7400000002"/>
    <n v="109986.4700000002"/>
    <s v="ZLIN"/>
    <n v="20"/>
    <n v="0"/>
    <n v="0"/>
    <n v="0"/>
    <s v=""/>
    <m/>
    <m/>
    <n v="0"/>
    <n v="0"/>
    <s v="ZLIN"/>
    <n v="0"/>
    <n v="1"/>
  </r>
  <r>
    <s v="120501001059-10"/>
    <x v="24"/>
    <n v="322318"/>
    <m/>
    <s v="VALVULA"/>
    <d v="2017-10-31T00:00:00"/>
    <n v="2399704.7400000002"/>
    <n v="109986.4700000002"/>
    <s v="ZLIN"/>
    <n v="20"/>
    <n v="0"/>
    <n v="0"/>
    <n v="0"/>
    <s v=""/>
    <m/>
    <m/>
    <n v="0"/>
    <n v="0"/>
    <s v="ZLIN"/>
    <n v="0"/>
    <n v="1"/>
  </r>
  <r>
    <s v="120501001059-11"/>
    <x v="24"/>
    <n v="322318"/>
    <m/>
    <s v="VALVULA"/>
    <d v="2017-10-31T00:00:00"/>
    <n v="1333166.76"/>
    <n v="61103.469999999972"/>
    <s v="ZLIN"/>
    <n v="20"/>
    <n v="0"/>
    <n v="0"/>
    <n v="0"/>
    <s v=""/>
    <m/>
    <m/>
    <n v="0"/>
    <n v="0"/>
    <s v="ZLIN"/>
    <n v="0"/>
    <n v="1"/>
  </r>
  <r>
    <s v="120501001059-12"/>
    <x v="24"/>
    <n v="322318"/>
    <m/>
    <s v="VALVULA"/>
    <d v="2017-10-31T00:00:00"/>
    <n v="1333166.76"/>
    <n v="61103.469999999972"/>
    <s v="ZLIN"/>
    <n v="20"/>
    <n v="0"/>
    <n v="0"/>
    <n v="0"/>
    <s v=""/>
    <m/>
    <m/>
    <n v="0"/>
    <n v="0"/>
    <s v="ZLIN"/>
    <n v="0"/>
    <n v="1"/>
  </r>
  <r>
    <s v="120501001059-13"/>
    <x v="24"/>
    <n v="322318"/>
    <m/>
    <s v="VALVULA"/>
    <d v="2017-10-31T00:00:00"/>
    <n v="1333166.76"/>
    <n v="61103.469999999972"/>
    <s v="ZLIN"/>
    <n v="20"/>
    <n v="0"/>
    <n v="0"/>
    <n v="0"/>
    <s v=""/>
    <m/>
    <m/>
    <n v="0"/>
    <n v="0"/>
    <s v="ZLIN"/>
    <n v="0"/>
    <n v="1"/>
  </r>
  <r>
    <s v="120501001059-14"/>
    <x v="24"/>
    <n v="322318"/>
    <m/>
    <s v="VALVULA"/>
    <d v="2017-10-31T00:00:00"/>
    <n v="1090775.3999999999"/>
    <n v="49993.879999999888"/>
    <s v="ZLIN"/>
    <n v="20"/>
    <n v="0"/>
    <n v="0"/>
    <n v="0"/>
    <s v=""/>
    <m/>
    <m/>
    <n v="0"/>
    <n v="0"/>
    <s v="ZLIN"/>
    <n v="0"/>
    <n v="1"/>
  </r>
  <r>
    <s v="120501001059-15"/>
    <x v="24"/>
    <n v="322318"/>
    <m/>
    <s v="VALVULA"/>
    <d v="2017-10-31T00:00:00"/>
    <n v="3199602.52"/>
    <n v="146648.43999999994"/>
    <s v="ZLIN"/>
    <n v="20"/>
    <n v="0"/>
    <n v="0"/>
    <n v="0"/>
    <s v=""/>
    <m/>
    <m/>
    <n v="0"/>
    <n v="0"/>
    <s v="ZLIN"/>
    <n v="0"/>
    <n v="1"/>
  </r>
  <r>
    <s v="120501001059-16"/>
    <x v="24"/>
    <n v="322318"/>
    <m/>
    <s v="VALVULA"/>
    <d v="2017-10-31T00:00:00"/>
    <n v="1333166.76"/>
    <n v="61103.469999999972"/>
    <s v="ZLIN"/>
    <n v="20"/>
    <n v="0"/>
    <n v="0"/>
    <n v="0"/>
    <s v=""/>
    <m/>
    <m/>
    <n v="0"/>
    <n v="0"/>
    <s v="ZLIN"/>
    <n v="0"/>
    <n v="1"/>
  </r>
  <r>
    <s v="120501001059-17"/>
    <x v="24"/>
    <n v="322318"/>
    <m/>
    <s v="VALVULA"/>
    <d v="2017-10-31T00:00:00"/>
    <n v="1333166.76"/>
    <n v="61103.469999999972"/>
    <s v="ZLIN"/>
    <n v="20"/>
    <n v="0"/>
    <n v="0"/>
    <n v="0"/>
    <s v=""/>
    <m/>
    <m/>
    <n v="0"/>
    <n v="0"/>
    <s v="ZLIN"/>
    <n v="0"/>
    <n v="1"/>
  </r>
  <r>
    <s v="120501001059-18"/>
    <x v="24"/>
    <n v="322318"/>
    <m/>
    <s v="VALVULA"/>
    <d v="2017-10-31T00:00:00"/>
    <n v="2399704.7400000002"/>
    <n v="109986.4700000002"/>
    <s v="ZLIN"/>
    <n v="20"/>
    <n v="0"/>
    <n v="0"/>
    <n v="0"/>
    <s v=""/>
    <m/>
    <m/>
    <n v="0"/>
    <n v="0"/>
    <s v="ZLIN"/>
    <n v="0"/>
    <n v="1"/>
  </r>
  <r>
    <s v="120501001059-19"/>
    <x v="24"/>
    <n v="322318"/>
    <m/>
    <s v="VALVULA"/>
    <d v="2017-10-31T00:00:00"/>
    <n v="2399704.7400000002"/>
    <n v="109986.4700000002"/>
    <s v="ZLIN"/>
    <n v="20"/>
    <n v="0"/>
    <n v="0"/>
    <n v="0"/>
    <s v=""/>
    <m/>
    <m/>
    <n v="0"/>
    <n v="0"/>
    <s v="ZLIN"/>
    <n v="0"/>
    <n v="1"/>
  </r>
  <r>
    <s v="120501001059-20"/>
    <x v="24"/>
    <n v="322318"/>
    <m/>
    <s v="VALVULA"/>
    <d v="2017-10-31T00:00:00"/>
    <n v="2399704.7400000002"/>
    <n v="109986.4700000002"/>
    <s v="ZLIN"/>
    <n v="20"/>
    <n v="0"/>
    <n v="0"/>
    <n v="0"/>
    <s v=""/>
    <m/>
    <m/>
    <n v="0"/>
    <n v="0"/>
    <s v="ZLIN"/>
    <n v="0"/>
    <n v="1"/>
  </r>
  <r>
    <s v="120501001059-21"/>
    <x v="24"/>
    <n v="322318"/>
    <m/>
    <s v="VALVULA"/>
    <d v="2017-10-31T00:00:00"/>
    <n v="1333166.76"/>
    <n v="61103.469999999972"/>
    <s v="ZLIN"/>
    <n v="20"/>
    <n v="0"/>
    <n v="0"/>
    <n v="0"/>
    <s v=""/>
    <m/>
    <m/>
    <n v="0"/>
    <n v="0"/>
    <s v="ZLIN"/>
    <n v="0"/>
    <n v="1"/>
  </r>
  <r>
    <s v="120501001059-22"/>
    <x v="24"/>
    <n v="322318"/>
    <m/>
    <s v="VALVULA"/>
    <d v="2017-10-31T00:00:00"/>
    <n v="1333166.76"/>
    <n v="61103.469999999972"/>
    <s v="ZLIN"/>
    <n v="20"/>
    <n v="0"/>
    <n v="0"/>
    <n v="0"/>
    <s v=""/>
    <m/>
    <m/>
    <n v="0"/>
    <n v="0"/>
    <s v="ZLIN"/>
    <n v="0"/>
    <n v="1"/>
  </r>
  <r>
    <s v="120501001059-23"/>
    <x v="24"/>
    <n v="322318"/>
    <m/>
    <s v="VALVULA"/>
    <d v="2017-10-31T00:00:00"/>
    <n v="1333166.76"/>
    <n v="61103.469999999972"/>
    <s v="ZLIN"/>
    <n v="20"/>
    <n v="0"/>
    <n v="0"/>
    <n v="0"/>
    <s v=""/>
    <m/>
    <m/>
    <n v="0"/>
    <n v="0"/>
    <s v="ZLIN"/>
    <n v="0"/>
    <n v="1"/>
  </r>
  <r>
    <s v="120501001059-24"/>
    <x v="24"/>
    <n v="322318"/>
    <m/>
    <s v="VALVULA"/>
    <d v="2017-10-31T00:00:00"/>
    <n v="3199602.52"/>
    <n v="146648.43999999994"/>
    <s v="ZLIN"/>
    <n v="20"/>
    <n v="0"/>
    <n v="0"/>
    <n v="0"/>
    <s v=""/>
    <m/>
    <m/>
    <n v="0"/>
    <n v="0"/>
    <s v="ZLIN"/>
    <n v="0"/>
    <n v="1"/>
  </r>
  <r>
    <s v="120501001059-25"/>
    <x v="24"/>
    <n v="322318"/>
    <m/>
    <s v="VALVULA"/>
    <d v="2017-10-31T00:00:00"/>
    <n v="3199602.52"/>
    <n v="146648.43999999994"/>
    <s v="ZLIN"/>
    <n v="20"/>
    <n v="0"/>
    <n v="0"/>
    <n v="0"/>
    <s v=""/>
    <m/>
    <m/>
    <n v="0"/>
    <n v="0"/>
    <s v="ZLIN"/>
    <n v="0"/>
    <n v="1"/>
  </r>
  <r>
    <s v="120501001059-26"/>
    <x v="24"/>
    <n v="322318"/>
    <m/>
    <s v="VALVULA"/>
    <d v="2017-10-31T00:00:00"/>
    <n v="3199602.52"/>
    <n v="146648.43999999994"/>
    <s v="ZLIN"/>
    <n v="20"/>
    <n v="0"/>
    <n v="0"/>
    <n v="0"/>
    <s v=""/>
    <m/>
    <m/>
    <n v="0"/>
    <n v="0"/>
    <s v="ZLIN"/>
    <n v="0"/>
    <n v="1"/>
  </r>
  <r>
    <s v="120501001059-27"/>
    <x v="24"/>
    <n v="322318"/>
    <m/>
    <s v="VALVULA"/>
    <d v="2017-10-31T00:00:00"/>
    <n v="3199602.52"/>
    <n v="146648.43999999994"/>
    <s v="ZLIN"/>
    <n v="20"/>
    <n v="0"/>
    <n v="0"/>
    <n v="0"/>
    <s v=""/>
    <m/>
    <m/>
    <n v="0"/>
    <n v="0"/>
    <s v="ZLIN"/>
    <n v="0"/>
    <n v="1"/>
  </r>
  <r>
    <s v="120501001059-28"/>
    <x v="24"/>
    <n v="322318"/>
    <m/>
    <s v="VALVULA"/>
    <d v="2017-10-31T00:00:00"/>
    <n v="2399704.7400000002"/>
    <n v="109986.4700000002"/>
    <s v="ZLIN"/>
    <n v="20"/>
    <n v="0"/>
    <n v="0"/>
    <n v="0"/>
    <s v=""/>
    <m/>
    <m/>
    <n v="0"/>
    <n v="0"/>
    <s v="ZLIN"/>
    <n v="0"/>
    <n v="1"/>
  </r>
  <r>
    <s v="120501001059-29"/>
    <x v="24"/>
    <n v="322318"/>
    <m/>
    <s v="VALVULA"/>
    <d v="2017-10-31T00:00:00"/>
    <n v="1333166.76"/>
    <n v="61103.469999999972"/>
    <s v="ZLIN"/>
    <n v="20"/>
    <n v="0"/>
    <n v="0"/>
    <n v="0"/>
    <s v=""/>
    <m/>
    <m/>
    <n v="0"/>
    <n v="0"/>
    <s v="ZLIN"/>
    <n v="0"/>
    <n v="1"/>
  </r>
  <r>
    <s v="120501001059-30"/>
    <x v="24"/>
    <n v="322318"/>
    <m/>
    <s v="VALVULA"/>
    <d v="2017-10-31T00:00:00"/>
    <n v="2399704.7400000002"/>
    <n v="109986.4700000002"/>
    <s v="ZLIN"/>
    <n v="20"/>
    <n v="0"/>
    <n v="0"/>
    <n v="0"/>
    <s v=""/>
    <m/>
    <m/>
    <n v="0"/>
    <n v="0"/>
    <s v="ZLIN"/>
    <n v="0"/>
    <n v="1"/>
  </r>
  <r>
    <s v="120501001059-31"/>
    <x v="24"/>
    <n v="322318"/>
    <m/>
    <s v="VALVULA"/>
    <d v="2017-10-31T00:00:00"/>
    <n v="5999253.29"/>
    <n v="274965.78000000026"/>
    <s v="ZLIN"/>
    <n v="20"/>
    <n v="0"/>
    <n v="0"/>
    <n v="0"/>
    <s v=""/>
    <m/>
    <m/>
    <n v="0"/>
    <n v="0"/>
    <s v="ZLIN"/>
    <n v="0"/>
    <n v="1"/>
  </r>
  <r>
    <s v="120501001059-32"/>
    <x v="24"/>
    <n v="322318"/>
    <m/>
    <s v="VALVULA"/>
    <d v="2017-10-31T00:00:00"/>
    <n v="5999253.29"/>
    <n v="274965.78000000026"/>
    <s v="ZLIN"/>
    <n v="20"/>
    <n v="0"/>
    <n v="0"/>
    <n v="0"/>
    <s v=""/>
    <m/>
    <m/>
    <n v="0"/>
    <n v="0"/>
    <s v="ZLIN"/>
    <n v="0"/>
    <n v="1"/>
  </r>
  <r>
    <s v="120501001059-33"/>
    <x v="24"/>
    <n v="322318"/>
    <m/>
    <s v="VALVULA"/>
    <d v="2017-10-31T00:00:00"/>
    <n v="5999253.29"/>
    <n v="274965.78000000026"/>
    <s v="ZLIN"/>
    <n v="20"/>
    <n v="0"/>
    <n v="0"/>
    <n v="0"/>
    <s v=""/>
    <m/>
    <m/>
    <n v="0"/>
    <n v="0"/>
    <s v="ZLIN"/>
    <n v="0"/>
    <n v="1"/>
  </r>
  <r>
    <s v="120501001059-34"/>
    <x v="24"/>
    <n v="322318"/>
    <m/>
    <s v="VALVULA"/>
    <d v="2017-10-31T00:00:00"/>
    <n v="5999253.29"/>
    <n v="274965.78000000026"/>
    <s v="ZLIN"/>
    <n v="20"/>
    <n v="0"/>
    <n v="0"/>
    <n v="0"/>
    <s v=""/>
    <m/>
    <m/>
    <n v="0"/>
    <n v="0"/>
    <s v="ZLIN"/>
    <n v="0"/>
    <n v="1"/>
  </r>
  <r>
    <s v="120501001059-35"/>
    <x v="24"/>
    <n v="322318"/>
    <m/>
    <s v="VALVULA"/>
    <d v="2017-10-31T00:00:00"/>
    <n v="5999253.29"/>
    <n v="274965.78000000026"/>
    <s v="ZLIN"/>
    <n v="20"/>
    <n v="0"/>
    <n v="0"/>
    <n v="0"/>
    <s v=""/>
    <m/>
    <m/>
    <n v="0"/>
    <n v="0"/>
    <s v="ZLIN"/>
    <n v="0"/>
    <n v="1"/>
  </r>
  <r>
    <s v="120501001059-36"/>
    <x v="24"/>
    <n v="322318"/>
    <m/>
    <s v="VALVULA"/>
    <d v="2017-10-31T00:00:00"/>
    <n v="5999253.29"/>
    <n v="274965.78000000026"/>
    <s v="ZLIN"/>
    <n v="20"/>
    <n v="0"/>
    <n v="0"/>
    <n v="0"/>
    <s v=""/>
    <m/>
    <m/>
    <n v="0"/>
    <n v="0"/>
    <s v="ZLIN"/>
    <n v="0"/>
    <n v="1"/>
  </r>
  <r>
    <s v="120501001059-37"/>
    <x v="24"/>
    <n v="322318"/>
    <m/>
    <s v="VALVULA"/>
    <d v="2017-10-31T00:00:00"/>
    <n v="5999253.29"/>
    <n v="274965.78000000026"/>
    <s v="ZLIN"/>
    <n v="20"/>
    <n v="0"/>
    <n v="0"/>
    <n v="0"/>
    <s v=""/>
    <m/>
    <m/>
    <n v="0"/>
    <n v="0"/>
    <s v="ZLIN"/>
    <n v="0"/>
    <n v="1"/>
  </r>
  <r>
    <s v="120501001059-38"/>
    <x v="24"/>
    <n v="322318"/>
    <m/>
    <s v="VALVULA"/>
    <d v="2017-10-31T00:00:00"/>
    <n v="5999253.29"/>
    <n v="274965.78000000026"/>
    <s v="ZLIN"/>
    <n v="20"/>
    <n v="0"/>
    <n v="0"/>
    <n v="0"/>
    <s v=""/>
    <m/>
    <m/>
    <n v="0"/>
    <n v="0"/>
    <s v="ZLIN"/>
    <n v="0"/>
    <n v="1"/>
  </r>
  <r>
    <s v="120501001059-39"/>
    <x v="24"/>
    <n v="322318"/>
    <m/>
    <s v="VALVULA"/>
    <d v="2017-10-31T00:00:00"/>
    <n v="8398958.0399999991"/>
    <n v="384952.24999999907"/>
    <s v="ZLIN"/>
    <n v="20"/>
    <n v="0"/>
    <n v="0"/>
    <n v="0"/>
    <s v=""/>
    <m/>
    <m/>
    <n v="0"/>
    <n v="0"/>
    <s v="ZLIN"/>
    <n v="0"/>
    <n v="1"/>
  </r>
  <r>
    <s v="120501001059-40"/>
    <x v="24"/>
    <n v="322318"/>
    <m/>
    <s v="VALVULA"/>
    <d v="2017-10-31T00:00:00"/>
    <n v="7199108.5199999996"/>
    <n v="329959.13999999966"/>
    <s v="ZLIN"/>
    <n v="20"/>
    <n v="0"/>
    <n v="0"/>
    <n v="0"/>
    <s v=""/>
    <m/>
    <m/>
    <n v="0"/>
    <n v="0"/>
    <s v="ZLIN"/>
    <n v="0"/>
    <n v="1"/>
  </r>
  <r>
    <s v="120501001059-41"/>
    <x v="24"/>
    <n v="322318"/>
    <m/>
    <s v="VALVULA"/>
    <d v="2017-10-31T00:00:00"/>
    <n v="7999006.29"/>
    <n v="366621.12999999989"/>
    <s v="ZLIN"/>
    <n v="20"/>
    <n v="0"/>
    <n v="0"/>
    <n v="0"/>
    <s v=""/>
    <m/>
    <m/>
    <n v="0"/>
    <n v="0"/>
    <s v="ZLIN"/>
    <n v="0"/>
    <n v="1"/>
  </r>
  <r>
    <s v="120501001059-42"/>
    <x v="24"/>
    <n v="322318"/>
    <m/>
    <s v="VALVULA"/>
    <d v="2017-10-31T00:00:00"/>
    <n v="8398958.0399999991"/>
    <n v="384952.24999999907"/>
    <s v="ZLIN"/>
    <n v="20"/>
    <n v="0"/>
    <n v="0"/>
    <n v="0"/>
    <s v=""/>
    <m/>
    <m/>
    <n v="0"/>
    <n v="0"/>
    <s v="ZLIN"/>
    <n v="0"/>
    <n v="1"/>
  </r>
  <r>
    <s v="120501001059-43"/>
    <x v="24"/>
    <n v="322318"/>
    <m/>
    <s v="VALVULA"/>
    <d v="2017-10-31T00:00:00"/>
    <n v="7999006.29"/>
    <n v="366621.12999999989"/>
    <s v="ZLIN"/>
    <n v="20"/>
    <n v="0"/>
    <n v="0"/>
    <n v="0"/>
    <s v=""/>
    <m/>
    <m/>
    <n v="0"/>
    <n v="0"/>
    <s v="ZLIN"/>
    <n v="0"/>
    <n v="1"/>
  </r>
  <r>
    <s v="120501001059-44"/>
    <x v="24"/>
    <n v="322318"/>
    <m/>
    <s v="VALVULA"/>
    <d v="2017-10-31T00:00:00"/>
    <n v="7999006.29"/>
    <n v="366621.12999999989"/>
    <s v="ZLIN"/>
    <n v="20"/>
    <n v="0"/>
    <n v="0"/>
    <n v="0"/>
    <s v=""/>
    <m/>
    <m/>
    <n v="0"/>
    <n v="0"/>
    <s v="ZLIN"/>
    <n v="0"/>
    <n v="1"/>
  </r>
  <r>
    <s v="120501001059-45"/>
    <x v="24"/>
    <n v="322318"/>
    <m/>
    <s v="MONITOR LANZACHORROS"/>
    <d v="2017-10-31T00:00:00"/>
    <n v="2999626.65"/>
    <n v="137482.89000000013"/>
    <s v="ZLIN"/>
    <n v="20"/>
    <n v="0"/>
    <n v="0"/>
    <n v="0"/>
    <s v=""/>
    <m/>
    <m/>
    <n v="0"/>
    <n v="0"/>
    <s v="ZLIN"/>
    <n v="0"/>
    <n v="1"/>
  </r>
  <r>
    <s v="120501001059-46"/>
    <x v="24"/>
    <n v="322318"/>
    <m/>
    <s v="MONITOR LANZACHORROS"/>
    <d v="2017-10-31T00:00:00"/>
    <n v="2999626.65"/>
    <n v="137482.89000000013"/>
    <s v="ZLIN"/>
    <n v="20"/>
    <n v="0"/>
    <n v="0"/>
    <n v="0"/>
    <s v=""/>
    <m/>
    <m/>
    <n v="0"/>
    <n v="0"/>
    <s v="ZLIN"/>
    <n v="0"/>
    <n v="1"/>
  </r>
  <r>
    <s v="120501001059-47"/>
    <x v="24"/>
    <n v="322318"/>
    <m/>
    <s v="MONITOR LANZACHORROS"/>
    <d v="2017-10-31T00:00:00"/>
    <n v="2999626.65"/>
    <n v="137482.89000000013"/>
    <s v="ZLIN"/>
    <n v="20"/>
    <n v="0"/>
    <n v="0"/>
    <n v="0"/>
    <s v=""/>
    <m/>
    <m/>
    <n v="0"/>
    <n v="0"/>
    <s v="ZLIN"/>
    <n v="0"/>
    <n v="1"/>
  </r>
  <r>
    <s v="120501001059-48"/>
    <x v="24"/>
    <n v="322318"/>
    <m/>
    <s v="MONITOR LANZACHORROS"/>
    <d v="2017-10-31T00:00:00"/>
    <n v="2999626.65"/>
    <n v="137482.89000000013"/>
    <s v="ZLIN"/>
    <n v="20"/>
    <n v="0"/>
    <n v="0"/>
    <n v="0"/>
    <s v=""/>
    <m/>
    <m/>
    <n v="0"/>
    <n v="0"/>
    <s v="ZLIN"/>
    <n v="0"/>
    <n v="1"/>
  </r>
  <r>
    <s v="120501001059-49"/>
    <x v="24"/>
    <n v="322318"/>
    <m/>
    <s v="HIDRANTE"/>
    <d v="2017-10-31T00:00:00"/>
    <n v="3599554.26"/>
    <n v="65991.819999999832"/>
    <s v="ZLIN"/>
    <n v="50"/>
    <n v="0"/>
    <n v="0"/>
    <n v="0"/>
    <s v=""/>
    <m/>
    <m/>
    <n v="0"/>
    <n v="0"/>
    <s v="ZLIN"/>
    <n v="0"/>
    <n v="1"/>
  </r>
  <r>
    <s v="120501001059-50"/>
    <x v="24"/>
    <n v="322318"/>
    <m/>
    <s v="HIDRANTE"/>
    <d v="2017-10-31T00:00:00"/>
    <n v="3599554.26"/>
    <n v="65991.819999999832"/>
    <s v="ZLIN"/>
    <n v="50"/>
    <n v="0"/>
    <n v="0"/>
    <n v="0"/>
    <s v=""/>
    <m/>
    <m/>
    <n v="0"/>
    <n v="0"/>
    <s v="ZLIN"/>
    <n v="0"/>
    <n v="1"/>
  </r>
  <r>
    <s v="120502000001-0"/>
    <x v="25"/>
    <n v="342506"/>
    <m/>
    <s v="BOMBA"/>
    <d v="2014-01-14T00:00:00"/>
    <n v="402924.1"/>
    <n v="94015.62"/>
    <s v="ZLIN"/>
    <n v="20"/>
    <n v="0"/>
    <n v="0"/>
    <n v="0"/>
    <s v=""/>
    <m/>
    <m/>
    <n v="256406.86"/>
    <n v="39626.51999999999"/>
    <s v="ZLIN"/>
    <n v="18"/>
    <n v="4"/>
  </r>
  <r>
    <s v="120502000002-0"/>
    <x v="25"/>
    <n v="342506"/>
    <m/>
    <s v="BOMBA"/>
    <d v="2003-12-31T00:00:00"/>
    <n v="3639460.6"/>
    <n v="2875823.77"/>
    <s v="ZLIN"/>
    <n v="18"/>
    <n v="8"/>
    <n v="0"/>
    <n v="0"/>
    <s v=""/>
    <m/>
    <m/>
    <n v="970689.26"/>
    <n v="397631.75"/>
    <s v="ZLIN"/>
    <n v="6"/>
    <n v="11"/>
  </r>
  <r>
    <s v="120502000003-0"/>
    <x v="25"/>
    <n v="344209"/>
    <m/>
    <s v="BOMBA"/>
    <d v="2014-07-22T00:00:00"/>
    <n v="39629160.219999999"/>
    <n v="8467769.2899999991"/>
    <s v="ZLIN"/>
    <n v="19"/>
    <n v="6"/>
    <n v="0"/>
    <n v="0"/>
    <s v=""/>
    <m/>
    <m/>
    <n v="-9388192.6699999999"/>
    <n v="-1450902.5099999998"/>
    <s v="ZLIN"/>
    <n v="18"/>
    <n v="4"/>
  </r>
  <r>
    <s v="120502000003-1"/>
    <x v="25"/>
    <n v="342503"/>
    <m/>
    <s v="MOTOR"/>
    <d v="2014-07-22T00:00:00"/>
    <n v="4921139.66"/>
    <n v="1051525.58"/>
    <s v="ZLIN"/>
    <n v="19"/>
    <n v="6"/>
    <n v="0"/>
    <n v="0"/>
    <s v=""/>
    <m/>
    <m/>
    <n v="-1165823.53"/>
    <n v="-180172.71999999997"/>
    <s v="ZLIN"/>
    <n v="18"/>
    <n v="4"/>
  </r>
  <r>
    <s v="120502000004-0"/>
    <x v="25"/>
    <n v="342502"/>
    <m/>
    <s v="BOMBA"/>
    <d v="2013-04-30T00:00:00"/>
    <n v="915695989.19000006"/>
    <n v="259913708.72000003"/>
    <s v="ZLIN"/>
    <n v="19"/>
    <n v="1"/>
    <n v="0"/>
    <n v="0"/>
    <s v=""/>
    <m/>
    <m/>
    <n v="-788927019.07000005"/>
    <n v="-134117593.24000001"/>
    <s v="ZLIN"/>
    <n v="16"/>
    <n v="8"/>
  </r>
  <r>
    <s v="120502000004-1"/>
    <x v="25"/>
    <n v="342502"/>
    <m/>
    <s v="REDUCTOR"/>
    <d v="2013-04-30T00:00:00"/>
    <n v="547613.80000000005"/>
    <n v="123165.74000000005"/>
    <s v="ZLIN"/>
    <n v="24"/>
    <n v="1"/>
    <n v="0"/>
    <n v="0"/>
    <s v=""/>
    <m/>
    <m/>
    <n v="-202443.04"/>
    <n v="-26473.320000000007"/>
    <s v="ZLIN"/>
    <n v="21"/>
    <n v="8"/>
  </r>
  <r>
    <s v="120502000004-2"/>
    <x v="25"/>
    <n v="342502"/>
    <m/>
    <s v="MOTOR"/>
    <d v="2013-04-30T00:00:00"/>
    <n v="641752.11"/>
    <n v="182156.70999999996"/>
    <s v="ZLIN"/>
    <n v="19"/>
    <n v="1"/>
    <n v="0"/>
    <n v="0"/>
    <s v=""/>
    <m/>
    <m/>
    <n v="-219208.01"/>
    <n v="-37265.360000000015"/>
    <s v="ZLIN"/>
    <n v="16"/>
    <n v="8"/>
  </r>
  <r>
    <s v="120502000004-3"/>
    <x v="25"/>
    <n v="342502"/>
    <m/>
    <s v="SEPARADOR AGUAS OLEAGINOSAS"/>
    <d v="2013-04-30T00:00:00"/>
    <n v="110861849.72"/>
    <n v="10279629.429999992"/>
    <s v="ZLIN"/>
    <n v="58"/>
    <n v="5"/>
    <n v="0"/>
    <n v="0"/>
    <s v=""/>
    <m/>
    <m/>
    <n v="-47972808.450000003"/>
    <n v="-2427195.6600000039"/>
    <s v="ZLIN"/>
    <n v="56"/>
    <n v="0"/>
  </r>
  <r>
    <s v="120502000004-4"/>
    <x v="25"/>
    <n v="342502"/>
    <m/>
    <s v="COBERTIZO"/>
    <d v="2013-04-30T00:00:00"/>
    <n v="13494033.050000001"/>
    <n v="3121395.5500000007"/>
    <s v="ZLIN"/>
    <n v="23"/>
    <n v="5"/>
    <n v="0"/>
    <n v="0"/>
    <s v=""/>
    <m/>
    <m/>
    <n v="-4947294.2300000004"/>
    <n v="-667492.08000000007"/>
    <s v="ZLIN"/>
    <n v="21"/>
    <n v="0"/>
  </r>
  <r>
    <s v="120502000005-0"/>
    <x v="25"/>
    <n v="342408"/>
    <m/>
    <s v="RECIPIENTE"/>
    <d v="2015-10-01T00:00:00"/>
    <n v="1"/>
    <n v="1"/>
    <s v="ZLIN"/>
    <n v="0"/>
    <n v="1"/>
    <n v="0"/>
    <n v="0"/>
    <s v=""/>
    <m/>
    <m/>
    <n v="991866.65"/>
    <n v="283390.46999999997"/>
    <s v="ZLIN"/>
    <n v="9"/>
    <n v="11"/>
  </r>
  <r>
    <s v="120502000006-0"/>
    <x v="25"/>
    <n v="342408"/>
    <m/>
    <s v="RECIPIENTE"/>
    <d v="2015-10-01T00:00:00"/>
    <n v="1"/>
    <n v="1"/>
    <s v="ZLIN"/>
    <n v="0"/>
    <n v="1"/>
    <n v="0"/>
    <n v="0"/>
    <s v=""/>
    <m/>
    <m/>
    <n v="991866.65"/>
    <n v="283390.46999999997"/>
    <s v="ZLIN"/>
    <n v="9"/>
    <n v="11"/>
  </r>
  <r>
    <s v="120502000007-0"/>
    <x v="25"/>
    <n v="342408"/>
    <m/>
    <s v="RECIPIENTE"/>
    <d v="2015-10-01T00:00:00"/>
    <n v="1"/>
    <n v="1"/>
    <s v="ZLIN"/>
    <n v="0"/>
    <n v="1"/>
    <n v="0"/>
    <n v="0"/>
    <s v=""/>
    <m/>
    <m/>
    <n v="1115815.3999999999"/>
    <n v="318804.39999999991"/>
    <s v="ZLIN"/>
    <n v="9"/>
    <n v="11"/>
  </r>
  <r>
    <s v="120502000008-0"/>
    <x v="25"/>
    <n v="342408"/>
    <m/>
    <s v="BOMBA"/>
    <d v="2012-09-30T00:00:00"/>
    <n v="1279115.8"/>
    <n v="594169.92000000004"/>
    <s v="ZLIN"/>
    <n v="12"/>
    <n v="11"/>
    <n v="0"/>
    <n v="0"/>
    <s v=""/>
    <m/>
    <m/>
    <n v="713749.56"/>
    <n v="203928.45000000007"/>
    <s v="ZLIN"/>
    <n v="9"/>
    <n v="11"/>
  </r>
  <r>
    <s v="120502000008-1"/>
    <x v="25"/>
    <n v="342408"/>
    <m/>
    <s v="MOTOR"/>
    <d v="2012-09-30T00:00:00"/>
    <n v="121997.88"/>
    <n v="56670.000000000007"/>
    <s v="ZLIN"/>
    <n v="12"/>
    <n v="11"/>
    <n v="0"/>
    <n v="0"/>
    <s v=""/>
    <m/>
    <m/>
    <n v="68075.100000000006"/>
    <n v="19450.040000000008"/>
    <s v="ZLIN"/>
    <n v="9"/>
    <n v="11"/>
  </r>
  <r>
    <s v="120502000008-2"/>
    <x v="25"/>
    <n v="342408"/>
    <m/>
    <s v="SEPARADOR AGUAS OLEAGINOSAS"/>
    <d v="1993-12-01T00:00:00"/>
    <n v="630225.44999999995"/>
    <n v="66534.059999999939"/>
    <s v="ZLIN"/>
    <n v="56"/>
    <n v="10"/>
    <n v="0"/>
    <n v="0"/>
    <s v=""/>
    <m/>
    <m/>
    <n v="41782844.579999998"/>
    <n v="3382420.75"/>
    <s v="ZLIN"/>
    <n v="35"/>
    <n v="0"/>
  </r>
  <r>
    <s v="120502000009-0"/>
    <x v="25"/>
    <n v="342408"/>
    <m/>
    <s v="BOMBA"/>
    <d v="2012-09-30T00:00:00"/>
    <n v="1279115.8"/>
    <n v="594169.92000000004"/>
    <s v="ZLIN"/>
    <n v="12"/>
    <n v="11"/>
    <n v="0"/>
    <n v="0"/>
    <s v=""/>
    <m/>
    <m/>
    <n v="713749.56"/>
    <n v="203928.45000000007"/>
    <s v="ZLIN"/>
    <n v="9"/>
    <n v="11"/>
  </r>
  <r>
    <s v="120502000009-1"/>
    <x v="25"/>
    <n v="342408"/>
    <m/>
    <s v="MOTOR"/>
    <d v="2012-09-30T00:00:00"/>
    <n v="121997.88"/>
    <n v="56670.000000000007"/>
    <s v="ZLIN"/>
    <n v="12"/>
    <n v="11"/>
    <n v="0"/>
    <n v="0"/>
    <s v=""/>
    <m/>
    <m/>
    <n v="68075.100000000006"/>
    <n v="19450.040000000008"/>
    <s v="ZLIN"/>
    <n v="9"/>
    <n v="11"/>
  </r>
  <r>
    <s v="120502000010-0"/>
    <x v="25"/>
    <n v="342408"/>
    <m/>
    <s v="BOMBA"/>
    <d v="2012-09-30T00:00:00"/>
    <n v="1264623.74"/>
    <n v="587438.12"/>
    <s v="ZLIN"/>
    <n v="12"/>
    <n v="11"/>
    <n v="0"/>
    <n v="0"/>
    <s v=""/>
    <m/>
    <m/>
    <n v="705662.94"/>
    <n v="201617.98999999993"/>
    <s v="ZLIN"/>
    <n v="9"/>
    <n v="11"/>
  </r>
  <r>
    <s v="120502000010-1"/>
    <x v="25"/>
    <n v="342408"/>
    <m/>
    <s v="RECIPIENTE"/>
    <d v="2012-09-30T00:00:00"/>
    <n v="7900286.9299999997"/>
    <n v="3669810.7199999997"/>
    <s v="ZLIN"/>
    <n v="12"/>
    <n v="11"/>
    <n v="0"/>
    <n v="0"/>
    <s v=""/>
    <m/>
    <m/>
    <n v="4408378.3"/>
    <n v="1259536.6599999997"/>
    <s v="ZLIN"/>
    <n v="9"/>
    <n v="11"/>
  </r>
  <r>
    <s v="120502000010-2"/>
    <x v="25"/>
    <n v="342408"/>
    <m/>
    <s v="MOTOR"/>
    <d v="2012-09-30T00:00:00"/>
    <n v="116437.64"/>
    <n v="54087.17"/>
    <s v="ZLIN"/>
    <n v="12"/>
    <n v="11"/>
    <n v="0"/>
    <n v="0"/>
    <s v=""/>
    <m/>
    <m/>
    <n v="64972.480000000003"/>
    <n v="18563.57"/>
    <s v="ZLIN"/>
    <n v="9"/>
    <n v="11"/>
  </r>
  <r>
    <s v="120502000010-3"/>
    <x v="25"/>
    <n v="342408"/>
    <m/>
    <s v="COBERTIZO"/>
    <d v="1993-01-01T00:00:00"/>
    <n v="1152027.3899999999"/>
    <n v="268433.57999999984"/>
    <s v="ZLIN"/>
    <n v="25"/>
    <n v="9"/>
    <n v="0"/>
    <n v="0"/>
    <s v=""/>
    <m/>
    <m/>
    <n v="-426210.93"/>
    <n v="-402532.54"/>
    <s v="ZLIN"/>
    <n v="3"/>
    <n v="0"/>
  </r>
  <r>
    <s v="120502000011-0"/>
    <x v="25"/>
    <n v="342408"/>
    <m/>
    <s v="RECIPIENTE"/>
    <d v="2015-10-01T00:00:00"/>
    <n v="1"/>
    <n v="1"/>
    <s v="ZLIN"/>
    <n v="0"/>
    <n v="1"/>
    <n v="0"/>
    <n v="0"/>
    <s v=""/>
    <m/>
    <m/>
    <n v="1985565.89"/>
    <n v="567304.5399999998"/>
    <s v="ZLIN"/>
    <n v="9"/>
    <n v="11"/>
  </r>
  <r>
    <s v="120502000012-0"/>
    <x v="25"/>
    <n v="342409"/>
    <m/>
    <s v="RECIPIENTE"/>
    <d v="2015-10-01T00:00:00"/>
    <n v="1"/>
    <n v="1"/>
    <s v="ZLIN"/>
    <n v="0"/>
    <n v="1"/>
    <n v="0"/>
    <n v="0"/>
    <s v=""/>
    <m/>
    <m/>
    <n v="2923686.63"/>
    <n v="864394.29999999981"/>
    <s v="ZLIN"/>
    <n v="9"/>
    <n v="7"/>
  </r>
  <r>
    <s v="120502000013-0"/>
    <x v="25"/>
    <n v="342409"/>
    <m/>
    <s v="RECIPIENTE"/>
    <d v="2015-10-01T00:00:00"/>
    <n v="1"/>
    <n v="1"/>
    <s v="ZLIN"/>
    <n v="0"/>
    <n v="1"/>
    <n v="0"/>
    <n v="0"/>
    <s v=""/>
    <m/>
    <m/>
    <n v="2923686.63"/>
    <n v="864394.29999999981"/>
    <s v="ZLIN"/>
    <n v="9"/>
    <n v="7"/>
  </r>
  <r>
    <s v="120502000014-0"/>
    <x v="25"/>
    <n v="342409"/>
    <m/>
    <s v="BOMBA"/>
    <d v="2000-03-31T00:00:00"/>
    <n v="2094256.62"/>
    <n v="1544601.25"/>
    <s v="ZLIN"/>
    <n v="25"/>
    <n v="1"/>
    <n v="0"/>
    <n v="0"/>
    <s v=""/>
    <m/>
    <m/>
    <n v="2568300.04"/>
    <n v="759323.49"/>
    <s v="ZLIN"/>
    <n v="9"/>
    <n v="7"/>
  </r>
  <r>
    <s v="120502000014-1"/>
    <x v="25"/>
    <n v="342409"/>
    <m/>
    <s v="MOTOR"/>
    <d v="2000-03-31T00:00:00"/>
    <n v="167716.1"/>
    <n v="123697.60000000001"/>
    <s v="ZLIN"/>
    <n v="25"/>
    <n v="1"/>
    <n v="0"/>
    <n v="0"/>
    <s v=""/>
    <m/>
    <m/>
    <n v="205679.32"/>
    <n v="60809.540000000008"/>
    <s v="ZLIN"/>
    <n v="9"/>
    <n v="7"/>
  </r>
  <r>
    <s v="120502000015-0"/>
    <x v="25"/>
    <n v="342303"/>
    <m/>
    <s v="BOMBA"/>
    <d v="1993-03-01T00:00:00"/>
    <n v="33322.660000000003"/>
    <n v="33214.120000000003"/>
    <s v="ZLIN"/>
    <n v="25"/>
    <n v="7"/>
    <n v="0"/>
    <n v="0"/>
    <s v=""/>
    <m/>
    <m/>
    <n v="155577.25"/>
    <n v="146934.07"/>
    <s v="ZLIN"/>
    <n v="3"/>
    <n v="0"/>
  </r>
  <r>
    <s v="120502000015-1"/>
    <x v="25"/>
    <n v="342303"/>
    <m/>
    <s v="MOTOR"/>
    <d v="1993-03-01T00:00:00"/>
    <n v="5872.13"/>
    <n v="5853"/>
    <s v="ZLIN"/>
    <n v="25"/>
    <n v="7"/>
    <n v="0"/>
    <n v="0"/>
    <s v=""/>
    <m/>
    <m/>
    <n v="27415.9"/>
    <n v="25892.79"/>
    <s v="ZLIN"/>
    <n v="3"/>
    <n v="0"/>
  </r>
  <r>
    <s v="120502000016-0"/>
    <x v="25"/>
    <n v="342303"/>
    <m/>
    <s v="MOTOR"/>
    <d v="1993-03-01T00:00:00"/>
    <n v="16228.37"/>
    <n v="16175.51"/>
    <s v="ZLIN"/>
    <n v="25"/>
    <n v="7"/>
    <n v="0"/>
    <n v="0"/>
    <s v=""/>
    <m/>
    <m/>
    <n v="75767.199999999997"/>
    <n v="71557.91"/>
    <s v="ZLIN"/>
    <n v="3"/>
    <n v="0"/>
  </r>
  <r>
    <s v="120502000016-1"/>
    <x v="25"/>
    <n v="342303"/>
    <m/>
    <s v="REDUCTOR"/>
    <d v="1993-03-01T00:00:00"/>
    <n v="7700.48"/>
    <n v="7386.6699999999992"/>
    <s v="ZLIN"/>
    <n v="26"/>
    <n v="7"/>
    <n v="0"/>
    <n v="0"/>
    <s v=""/>
    <m/>
    <m/>
    <n v="35695.47"/>
    <n v="25284.300000000003"/>
    <s v="ZLIN"/>
    <n v="4"/>
    <n v="0"/>
  </r>
  <r>
    <s v="120502000017-0"/>
    <x v="25"/>
    <n v="342303"/>
    <m/>
    <s v="MOTOR"/>
    <d v="1993-03-01T00:00:00"/>
    <n v="16228.37"/>
    <n v="16175.51"/>
    <s v="ZLIN"/>
    <n v="25"/>
    <n v="7"/>
    <n v="0"/>
    <n v="0"/>
    <s v=""/>
    <m/>
    <m/>
    <n v="75767.199999999997"/>
    <n v="71557.91"/>
    <s v="ZLIN"/>
    <n v="3"/>
    <n v="0"/>
  </r>
  <r>
    <s v="120502000017-1"/>
    <x v="25"/>
    <n v="342303"/>
    <m/>
    <s v="REDUCTOR"/>
    <d v="1993-03-01T00:00:00"/>
    <n v="7700.48"/>
    <n v="7386.6699999999992"/>
    <s v="ZLIN"/>
    <n v="26"/>
    <n v="7"/>
    <n v="0"/>
    <n v="0"/>
    <s v=""/>
    <m/>
    <m/>
    <n v="35695.47"/>
    <n v="25284.300000000003"/>
    <s v="ZLIN"/>
    <n v="4"/>
    <n v="0"/>
  </r>
  <r>
    <s v="120502000018-0"/>
    <x v="25"/>
    <n v="342303"/>
    <m/>
    <s v="BOMBA"/>
    <d v="1993-03-01T00:00:00"/>
    <n v="296557.06"/>
    <n v="295591.08"/>
    <s v="ZLIN"/>
    <n v="25"/>
    <n v="7"/>
    <n v="0"/>
    <n v="0"/>
    <s v=""/>
    <m/>
    <m/>
    <n v="1384569.38"/>
    <n v="1307648.8599999999"/>
    <s v="ZLIN"/>
    <n v="3"/>
    <n v="0"/>
  </r>
  <r>
    <s v="120502000018-1"/>
    <x v="25"/>
    <n v="342303"/>
    <m/>
    <s v="MOTOR"/>
    <d v="1993-03-01T00:00:00"/>
    <n v="21399.33"/>
    <n v="21329.63"/>
    <s v="ZLIN"/>
    <n v="25"/>
    <n v="7"/>
    <n v="0"/>
    <n v="0"/>
    <s v=""/>
    <m/>
    <m/>
    <n v="99909.47"/>
    <n v="94358.94"/>
    <s v="ZLIN"/>
    <n v="3"/>
    <n v="0"/>
  </r>
  <r>
    <s v="120502000019-0"/>
    <x v="25"/>
    <n v="342303"/>
    <m/>
    <s v="RECIPIENTE"/>
    <d v="1993-03-01T00:00:00"/>
    <n v="35333.68"/>
    <n v="35218.590000000004"/>
    <s v="ZLIN"/>
    <n v="25"/>
    <n v="7"/>
    <n v="0"/>
    <n v="0"/>
    <s v=""/>
    <m/>
    <m/>
    <n v="164966.34"/>
    <n v="155801.54"/>
    <s v="ZLIN"/>
    <n v="3"/>
    <n v="0"/>
  </r>
  <r>
    <s v="120502000020-0"/>
    <x v="25"/>
    <n v="342303"/>
    <m/>
    <s v="BOMBA"/>
    <d v="1993-03-01T00:00:00"/>
    <n v="24724.14"/>
    <n v="24643.61"/>
    <s v="ZLIN"/>
    <n v="25"/>
    <n v="7"/>
    <n v="0"/>
    <n v="0"/>
    <s v=""/>
    <m/>
    <m/>
    <n v="115432.36"/>
    <n v="109019.45"/>
    <s v="ZLIN"/>
    <n v="3"/>
    <n v="0"/>
  </r>
  <r>
    <s v="120502000020-1"/>
    <x v="25"/>
    <n v="342303"/>
    <m/>
    <s v="MOTOR"/>
    <d v="1993-03-01T00:00:00"/>
    <n v="2516.29"/>
    <n v="2508.09"/>
    <s v="ZLIN"/>
    <n v="25"/>
    <n v="7"/>
    <n v="0"/>
    <n v="0"/>
    <s v=""/>
    <m/>
    <m/>
    <n v="11748.09"/>
    <n v="11095.42"/>
    <s v="ZLIN"/>
    <n v="3"/>
    <n v="0"/>
  </r>
  <r>
    <s v="120502000021-0"/>
    <x v="25"/>
    <n v="342304"/>
    <m/>
    <s v="BOMBA"/>
    <d v="2014-06-30T00:00:00"/>
    <n v="313728007.47000003"/>
    <n v="66667201.580000043"/>
    <s v="ZLIN"/>
    <n v="20"/>
    <n v="0"/>
    <n v="0"/>
    <n v="0"/>
    <s v=""/>
    <m/>
    <m/>
    <n v="-287230411.68000001"/>
    <n v="-43403706.659999996"/>
    <s v="ZLIN"/>
    <n v="18"/>
    <n v="9"/>
  </r>
  <r>
    <s v="120502000021-1"/>
    <x v="25"/>
    <n v="342304"/>
    <m/>
    <s v="REDUCTOR"/>
    <d v="2014-06-30T00:00:00"/>
    <n v="430607.27"/>
    <n v="73203.239999999991"/>
    <s v="ZLIN"/>
    <n v="25"/>
    <n v="0"/>
    <n v="0"/>
    <n v="0"/>
    <s v=""/>
    <m/>
    <m/>
    <n v="34594.54"/>
    <n v="4127.0600000000013"/>
    <s v="ZLIN"/>
    <n v="23"/>
    <n v="9"/>
  </r>
  <r>
    <s v="120502000021-2"/>
    <x v="25"/>
    <n v="342304"/>
    <m/>
    <s v="MOTOR"/>
    <d v="2014-06-30T00:00:00"/>
    <n v="518512.18"/>
    <n v="110183.83999999997"/>
    <s v="ZLIN"/>
    <n v="20"/>
    <n v="0"/>
    <n v="0"/>
    <n v="0"/>
    <s v=""/>
    <m/>
    <m/>
    <n v="49002.32"/>
    <n v="7404.8000000000029"/>
    <s v="ZLIN"/>
    <n v="18"/>
    <n v="9"/>
  </r>
  <r>
    <s v="120502000021-3"/>
    <x v="25"/>
    <n v="342304"/>
    <m/>
    <s v="SEPARADOR AGUAS OLEAGINOSAS"/>
    <d v="2014-06-30T00:00:00"/>
    <n v="25294779.350000001"/>
    <n v="1784279.0300000012"/>
    <s v="ZLIN"/>
    <n v="60"/>
    <n v="3"/>
    <n v="0"/>
    <n v="0"/>
    <s v=""/>
    <m/>
    <m/>
    <n v="52795189.740000002"/>
    <n v="2535362.2100000009"/>
    <s v="ZLIN"/>
    <n v="59"/>
    <n v="0"/>
  </r>
  <r>
    <s v="120502000022-0"/>
    <x v="25"/>
    <n v="322316"/>
    <m/>
    <s v="VALVULA"/>
    <d v="2010-11-30T00:00:00"/>
    <n v="148764.43"/>
    <n v="148764.43"/>
    <s v="ZLIN"/>
    <n v="7"/>
    <n v="10"/>
    <n v="0"/>
    <n v="0"/>
    <s v=""/>
    <m/>
    <m/>
    <n v="59806.31"/>
    <n v="56483.74"/>
    <s v="ZLIN"/>
    <n v="3"/>
    <n v="0"/>
  </r>
  <r>
    <s v="120502000023-0"/>
    <x v="25"/>
    <n v="322316"/>
    <m/>
    <s v="VALVULA"/>
    <d v="2010-11-30T00:00:00"/>
    <n v="148764.43"/>
    <n v="148764.43"/>
    <s v="ZLIN"/>
    <n v="7"/>
    <n v="10"/>
    <n v="0"/>
    <n v="0"/>
    <s v=""/>
    <m/>
    <m/>
    <n v="59806.31"/>
    <n v="56483.74"/>
    <s v="ZLIN"/>
    <n v="3"/>
    <n v="0"/>
  </r>
  <r>
    <s v="120502000024-0"/>
    <x v="25"/>
    <n v="322311"/>
    <m/>
    <s v="MOTOR"/>
    <d v="1985-12-01T00:00:00"/>
    <n v="320074.40999999997"/>
    <n v="303106.59999999998"/>
    <s v="ZLIN"/>
    <n v="34"/>
    <n v="7"/>
    <n v="0"/>
    <n v="0"/>
    <s v=""/>
    <m/>
    <m/>
    <n v="24981.29"/>
    <n v="14901.12"/>
    <s v="ZLIN"/>
    <n v="4"/>
    <n v="9"/>
  </r>
  <r>
    <s v="120502000024-1"/>
    <x v="25"/>
    <n v="322311"/>
    <m/>
    <s v="RECIPIENTE"/>
    <d v="1985-12-01T00:00:00"/>
    <n v="4552975.59"/>
    <n v="4311613.03"/>
    <s v="ZLIN"/>
    <n v="34"/>
    <n v="7"/>
    <n v="0"/>
    <n v="0"/>
    <s v=""/>
    <m/>
    <m/>
    <n v="355352.52"/>
    <n v="211964.66000000003"/>
    <s v="ZLIN"/>
    <n v="4"/>
    <n v="9"/>
  </r>
  <r>
    <s v="120502000025-0"/>
    <x v="25"/>
    <n v="322311"/>
    <m/>
    <s v="MOTOR"/>
    <d v="2001-12-31T00:00:00"/>
    <n v="232909.27"/>
    <n v="210877.31"/>
    <s v="ZLIN"/>
    <n v="18"/>
    <n v="6"/>
    <n v="0"/>
    <n v="0"/>
    <s v=""/>
    <m/>
    <m/>
    <n v="10469.31"/>
    <n v="6244.8499999999995"/>
    <s v="ZLIN"/>
    <n v="4"/>
    <n v="9"/>
  </r>
  <r>
    <s v="120502000025-1"/>
    <x v="25"/>
    <n v="322311"/>
    <m/>
    <s v="RECIPIENTE"/>
    <d v="2001-12-31T00:00:00"/>
    <n v="3313074.05"/>
    <n v="2999675.15"/>
    <s v="ZLIN"/>
    <n v="18"/>
    <n v="6"/>
    <n v="0"/>
    <n v="0"/>
    <s v=""/>
    <m/>
    <m/>
    <n v="148923.29999999999"/>
    <n v="88831.439999999988"/>
    <s v="ZLIN"/>
    <n v="4"/>
    <n v="9"/>
  </r>
  <r>
    <s v="120502000026-0"/>
    <x v="25"/>
    <n v="322311"/>
    <m/>
    <s v="TANQUE"/>
    <d v="2001-12-31T00:00:00"/>
    <n v="3432357.22"/>
    <n v="3432357.22"/>
    <s v="ZLIN"/>
    <n v="16"/>
    <n v="9"/>
    <n v="0"/>
    <n v="0"/>
    <s v=""/>
    <m/>
    <m/>
    <n v="424046.15"/>
    <n v="400488.03"/>
    <s v="ZLIN"/>
    <n v="3"/>
    <n v="0"/>
  </r>
  <r>
    <s v="120502000026-1"/>
    <x v="25"/>
    <n v="322311"/>
    <m/>
    <s v="VALVULA"/>
    <d v="2001-12-31T00:00:00"/>
    <n v="362433.51"/>
    <n v="353636.58"/>
    <s v="ZLIN"/>
    <n v="17"/>
    <n v="2"/>
    <n v="0"/>
    <n v="0"/>
    <s v=""/>
    <m/>
    <m/>
    <n v="37467.480000000003"/>
    <n v="31070.590000000004"/>
    <s v="ZLIN"/>
    <n v="3"/>
    <n v="5"/>
  </r>
  <r>
    <s v="120502000027-0"/>
    <x v="25"/>
    <n v="322311"/>
    <m/>
    <s v="TANQUE"/>
    <d v="2015-10-01T00:00:00"/>
    <n v="1"/>
    <n v="1"/>
    <s v="ZLIN"/>
    <n v="0"/>
    <n v="1"/>
    <n v="0"/>
    <n v="0"/>
    <s v=""/>
    <m/>
    <m/>
    <n v="753482.91"/>
    <n v="711622.75"/>
    <s v="ZLIN"/>
    <n v="3"/>
    <n v="0"/>
  </r>
  <r>
    <s v="120502000028-0"/>
    <x v="25"/>
    <n v="322311"/>
    <m/>
    <s v="TANQUE"/>
    <d v="2015-10-01T00:00:00"/>
    <n v="1"/>
    <n v="1"/>
    <s v="ZLIN"/>
    <n v="0"/>
    <n v="1"/>
    <n v="0"/>
    <n v="0"/>
    <s v=""/>
    <m/>
    <m/>
    <n v="753482.91"/>
    <n v="711622.75"/>
    <s v="ZLIN"/>
    <n v="3"/>
    <n v="0"/>
  </r>
  <r>
    <s v="120502000029-0"/>
    <x v="25"/>
    <n v="322311"/>
    <m/>
    <s v="TANQUE"/>
    <d v="2015-10-01T00:00:00"/>
    <n v="1"/>
    <n v="1"/>
    <s v="ZLIN"/>
    <n v="0"/>
    <n v="1"/>
    <n v="0"/>
    <n v="0"/>
    <s v=""/>
    <m/>
    <m/>
    <n v="753482.91"/>
    <n v="711622.75"/>
    <s v="ZLIN"/>
    <n v="3"/>
    <n v="0"/>
  </r>
  <r>
    <s v="120502000030-0"/>
    <x v="25"/>
    <n v="322311"/>
    <m/>
    <s v="TANQUE"/>
    <d v="2015-10-01T00:00:00"/>
    <n v="1"/>
    <n v="1"/>
    <s v="ZLIN"/>
    <n v="0"/>
    <n v="1"/>
    <n v="0"/>
    <n v="0"/>
    <s v=""/>
    <m/>
    <m/>
    <n v="627902.43000000005"/>
    <n v="593018.96000000008"/>
    <s v="ZLIN"/>
    <n v="3"/>
    <n v="0"/>
  </r>
  <r>
    <s v="120502000031-0"/>
    <x v="25"/>
    <n v="322311"/>
    <m/>
    <s v="TANQUE"/>
    <d v="2015-10-01T00:00:00"/>
    <n v="1"/>
    <n v="1"/>
    <s v="ZLIN"/>
    <n v="0"/>
    <n v="1"/>
    <n v="0"/>
    <n v="0"/>
    <s v=""/>
    <m/>
    <m/>
    <n v="627902.43000000005"/>
    <n v="593018.96000000008"/>
    <s v="ZLIN"/>
    <n v="3"/>
    <n v="0"/>
  </r>
  <r>
    <s v="120502000032-0"/>
    <x v="25"/>
    <n v="322311"/>
    <m/>
    <s v="TANQUE"/>
    <d v="2015-10-01T00:00:00"/>
    <n v="1"/>
    <n v="1"/>
    <s v="ZLIN"/>
    <n v="0"/>
    <n v="1"/>
    <n v="0"/>
    <n v="0"/>
    <s v=""/>
    <m/>
    <m/>
    <n v="627902.43000000005"/>
    <n v="593018.96000000008"/>
    <s v="ZLIN"/>
    <n v="3"/>
    <n v="0"/>
  </r>
  <r>
    <s v="120502000033-0"/>
    <x v="25"/>
    <n v="322311"/>
    <m/>
    <s v="RECIPIENTE"/>
    <d v="2001-12-31T00:00:00"/>
    <n v="3937269.72"/>
    <n v="3841704.9200000004"/>
    <s v="ZLIN"/>
    <n v="17"/>
    <n v="2"/>
    <n v="0"/>
    <n v="0"/>
    <s v=""/>
    <m/>
    <m/>
    <n v="407025.31"/>
    <n v="337533.19"/>
    <s v="ZLIN"/>
    <n v="3"/>
    <n v="5"/>
  </r>
  <r>
    <s v="120502000034-0"/>
    <x v="25"/>
    <n v="322311"/>
    <m/>
    <s v="RECIPIENTE"/>
    <d v="2001-12-31T00:00:00"/>
    <n v="2326568.4700000002"/>
    <n v="2270098.3600000003"/>
    <s v="ZLIN"/>
    <n v="17"/>
    <n v="2"/>
    <n v="0"/>
    <n v="0"/>
    <s v=""/>
    <m/>
    <m/>
    <n v="240514.94"/>
    <n v="199451.41"/>
    <s v="ZLIN"/>
    <n v="3"/>
    <n v="5"/>
  </r>
  <r>
    <s v="120502000035-0"/>
    <x v="25"/>
    <n v="342302"/>
    <m/>
    <s v="BOMBA"/>
    <d v="2013-02-28T00:00:00"/>
    <n v="3655353.6"/>
    <n v="1368204.9900000002"/>
    <s v="ZLIN"/>
    <n v="14"/>
    <n v="11"/>
    <n v="0"/>
    <n v="0"/>
    <s v=""/>
    <m/>
    <m/>
    <n v="486025.65"/>
    <n v="111654.54000000004"/>
    <s v="ZLIN"/>
    <n v="12"/>
    <n v="4"/>
  </r>
  <r>
    <s v="120502000035-1"/>
    <x v="25"/>
    <n v="342302"/>
    <m/>
    <s v="MOTOR"/>
    <d v="2013-02-28T00:00:00"/>
    <n v="771284.35"/>
    <n v="288693.00999999995"/>
    <s v="ZLIN"/>
    <n v="14"/>
    <n v="11"/>
    <n v="0"/>
    <n v="0"/>
    <s v=""/>
    <m/>
    <m/>
    <n v="102552.03"/>
    <n v="23559.25"/>
    <s v="ZLIN"/>
    <n v="12"/>
    <n v="4"/>
  </r>
  <r>
    <s v="120502000036-0"/>
    <x v="25"/>
    <n v="342302"/>
    <m/>
    <s v="BOMBA"/>
    <d v="2013-02-28T00:00:00"/>
    <n v="2346344.25"/>
    <n v="878240.58000000007"/>
    <s v="ZLIN"/>
    <n v="14"/>
    <n v="11"/>
    <n v="0"/>
    <n v="0"/>
    <s v=""/>
    <m/>
    <m/>
    <n v="311976.23"/>
    <n v="71670.219999999972"/>
    <s v="ZLIN"/>
    <n v="12"/>
    <n v="4"/>
  </r>
  <r>
    <s v="120502000036-1"/>
    <x v="25"/>
    <n v="342302"/>
    <m/>
    <s v="MOTOR"/>
    <d v="2013-02-28T00:00:00"/>
    <n v="253190.09"/>
    <n v="94769.489999999991"/>
    <s v="ZLIN"/>
    <n v="14"/>
    <n v="11"/>
    <n v="0"/>
    <n v="0"/>
    <s v=""/>
    <m/>
    <m/>
    <n v="33664.85"/>
    <n v="7733.82"/>
    <s v="ZLIN"/>
    <n v="12"/>
    <n v="4"/>
  </r>
  <r>
    <s v="120502000037-0"/>
    <x v="25"/>
    <n v="342302"/>
    <m/>
    <s v="MOTOR"/>
    <d v="2013-02-28T00:00:00"/>
    <n v="233627.69"/>
    <n v="87447.23000000001"/>
    <s v="ZLIN"/>
    <n v="14"/>
    <n v="11"/>
    <n v="0"/>
    <n v="0"/>
    <s v=""/>
    <m/>
    <m/>
    <n v="31063.77"/>
    <n v="7136.260000000002"/>
    <s v="ZLIN"/>
    <n v="12"/>
    <n v="4"/>
  </r>
  <r>
    <s v="120502000037-1"/>
    <x v="25"/>
    <n v="342302"/>
    <m/>
    <s v="REDUCTOR"/>
    <d v="2013-02-28T00:00:00"/>
    <n v="258066.3"/>
    <n v="75175.839999999997"/>
    <s v="ZLIN"/>
    <n v="19"/>
    <n v="2"/>
    <n v="0"/>
    <n v="0"/>
    <s v=""/>
    <m/>
    <m/>
    <n v="23763.62"/>
    <n v="4060.119999999999"/>
    <s v="ZLIN"/>
    <n v="16"/>
    <n v="7"/>
  </r>
  <r>
    <s v="120502000038-0"/>
    <x v="25"/>
    <n v="342302"/>
    <m/>
    <s v="BOMBA"/>
    <d v="2013-02-28T00:00:00"/>
    <n v="2650458.67"/>
    <n v="992071.11999999988"/>
    <s v="ZLIN"/>
    <n v="14"/>
    <n v="11"/>
    <n v="0"/>
    <n v="0"/>
    <s v=""/>
    <m/>
    <m/>
    <n v="352412.11"/>
    <n v="80959.539999999979"/>
    <s v="ZLIN"/>
    <n v="12"/>
    <n v="4"/>
  </r>
  <r>
    <s v="120502000038-1"/>
    <x v="25"/>
    <n v="342302"/>
    <m/>
    <s v="MOTOR"/>
    <d v="2013-02-28T00:00:00"/>
    <n v="371131.18"/>
    <n v="138915.01999999999"/>
    <s v="ZLIN"/>
    <n v="14"/>
    <n v="11"/>
    <n v="0"/>
    <n v="0"/>
    <s v=""/>
    <m/>
    <m/>
    <n v="49346.59"/>
    <n v="11336.379999999997"/>
    <s v="ZLIN"/>
    <n v="12"/>
    <n v="4"/>
  </r>
  <r>
    <s v="120502000039-0"/>
    <x v="25"/>
    <n v="342302"/>
    <m/>
    <s v="BOMBA"/>
    <d v="2013-02-28T00:00:00"/>
    <n v="3154602.25"/>
    <n v="1180772.9099999999"/>
    <s v="ZLIN"/>
    <n v="14"/>
    <n v="11"/>
    <n v="0"/>
    <n v="0"/>
    <s v=""/>
    <m/>
    <m/>
    <n v="419444.4"/>
    <n v="96358.850000000035"/>
    <s v="ZLIN"/>
    <n v="12"/>
    <n v="4"/>
  </r>
  <r>
    <s v="120502000039-1"/>
    <x v="25"/>
    <n v="342302"/>
    <m/>
    <s v="MOTOR"/>
    <d v="2013-02-28T00:00:00"/>
    <n v="569858.49"/>
    <n v="213298.96999999997"/>
    <s v="ZLIN"/>
    <n v="14"/>
    <n v="11"/>
    <n v="0"/>
    <n v="0"/>
    <s v=""/>
    <m/>
    <m/>
    <n v="75769.919999999998"/>
    <n v="17406.61"/>
    <s v="ZLIN"/>
    <n v="12"/>
    <n v="4"/>
  </r>
  <r>
    <s v="120502000040-0"/>
    <x v="25"/>
    <n v="342302"/>
    <m/>
    <s v="BOMBA"/>
    <d v="2013-02-28T00:00:00"/>
    <n v="3154602.25"/>
    <n v="1180772.9099999999"/>
    <s v="ZLIN"/>
    <n v="14"/>
    <n v="11"/>
    <n v="0"/>
    <n v="0"/>
    <s v=""/>
    <m/>
    <m/>
    <n v="419444.4"/>
    <n v="96358.850000000035"/>
    <s v="ZLIN"/>
    <n v="12"/>
    <n v="4"/>
  </r>
  <r>
    <s v="120502000040-1"/>
    <x v="25"/>
    <n v="342302"/>
    <m/>
    <s v="MOTOR"/>
    <d v="2013-02-28T00:00:00"/>
    <n v="569858.49"/>
    <n v="213298.96999999997"/>
    <s v="ZLIN"/>
    <n v="14"/>
    <n v="11"/>
    <n v="0"/>
    <n v="0"/>
    <s v=""/>
    <m/>
    <m/>
    <n v="75769.919999999998"/>
    <n v="17406.61"/>
    <s v="ZLIN"/>
    <n v="12"/>
    <n v="4"/>
  </r>
  <r>
    <s v="120502000041-0"/>
    <x v="25"/>
    <n v="342302"/>
    <m/>
    <s v="BOMBA"/>
    <d v="2012-09-30T00:00:00"/>
    <n v="35779764.770000003"/>
    <n v="14000777.520000003"/>
    <s v="ZLIN"/>
    <n v="15"/>
    <n v="4"/>
    <n v="0"/>
    <n v="0"/>
    <s v=""/>
    <m/>
    <m/>
    <n v="-26068421.07"/>
    <n v="-5988691.3200000003"/>
    <s v="ZLIN"/>
    <n v="12"/>
    <n v="4"/>
  </r>
  <r>
    <s v="120502000041-1"/>
    <x v="25"/>
    <n v="342302"/>
    <m/>
    <s v="MOTOR"/>
    <d v="2012-09-30T00:00:00"/>
    <n v="4273892.82"/>
    <n v="1672392.85"/>
    <s v="ZLIN"/>
    <n v="15"/>
    <n v="4"/>
    <n v="0"/>
    <n v="0"/>
    <s v=""/>
    <m/>
    <m/>
    <n v="-3113872.84"/>
    <n v="-715349.16999999993"/>
    <s v="ZLIN"/>
    <n v="12"/>
    <n v="4"/>
  </r>
  <r>
    <s v="120502000041-2"/>
    <x v="25"/>
    <n v="342302"/>
    <m/>
    <s v="REDUCTOR"/>
    <d v="2012-09-30T00:00:00"/>
    <n v="3772104.53"/>
    <n v="1155708.6099999999"/>
    <s v="ZLIN"/>
    <n v="19"/>
    <n v="7"/>
    <n v="0"/>
    <n v="0"/>
    <s v=""/>
    <m/>
    <m/>
    <n v="-2917344.18"/>
    <n v="-498440.70999999996"/>
    <s v="ZLIN"/>
    <n v="16"/>
    <n v="7"/>
  </r>
  <r>
    <s v="120502000042-0"/>
    <x v="25"/>
    <n v="342302"/>
    <m/>
    <s v="BOMBA"/>
    <d v="2013-02-28T00:00:00"/>
    <n v="2447851.41"/>
    <n v="916234.89000000013"/>
    <s v="ZLIN"/>
    <n v="14"/>
    <n v="11"/>
    <n v="0"/>
    <n v="0"/>
    <s v=""/>
    <m/>
    <m/>
    <n v="325472.90999999997"/>
    <n v="74770.809999999969"/>
    <s v="ZLIN"/>
    <n v="12"/>
    <n v="4"/>
  </r>
  <r>
    <s v="120502000042-1"/>
    <x v="25"/>
    <n v="342302"/>
    <m/>
    <s v="MOTOR"/>
    <d v="2013-02-28T00:00:00"/>
    <n v="292395.84999999998"/>
    <n v="109444.26999999999"/>
    <s v="ZLIN"/>
    <n v="14"/>
    <n v="11"/>
    <n v="0"/>
    <n v="0"/>
    <s v=""/>
    <m/>
    <m/>
    <n v="38877.730000000003"/>
    <n v="8931.3800000000047"/>
    <s v="ZLIN"/>
    <n v="12"/>
    <n v="4"/>
  </r>
  <r>
    <s v="120502000042-2"/>
    <x v="25"/>
    <n v="342302"/>
    <m/>
    <s v="REDUCTOR"/>
    <d v="2013-02-28T00:00:00"/>
    <n v="258066.3"/>
    <n v="75175.839999999997"/>
    <s v="ZLIN"/>
    <n v="19"/>
    <n v="2"/>
    <n v="0"/>
    <n v="0"/>
    <s v=""/>
    <m/>
    <m/>
    <n v="23763.62"/>
    <n v="4060.119999999999"/>
    <s v="ZLIN"/>
    <n v="16"/>
    <n v="7"/>
  </r>
  <r>
    <s v="120502000043-0"/>
    <x v="25"/>
    <n v="322311"/>
    <m/>
    <s v="RECIPIENTE"/>
    <d v="2015-10-01T00:00:00"/>
    <n v="1"/>
    <n v="1"/>
    <s v="ZLIN"/>
    <n v="0"/>
    <n v="1"/>
    <n v="0"/>
    <n v="0"/>
    <s v=""/>
    <m/>
    <m/>
    <n v="306993.45"/>
    <n v="231950.61000000002"/>
    <s v="ZLIN"/>
    <n v="3"/>
    <n v="9"/>
  </r>
  <r>
    <s v="120502000044-0"/>
    <x v="25"/>
    <n v="342503"/>
    <m/>
    <s v="VALVULA"/>
    <d v="2013-02-28T00:00:00"/>
    <n v="13041917.130000001"/>
    <n v="3656102.290000001"/>
    <s v="ZLIN"/>
    <n v="19"/>
    <n v="11"/>
    <n v="0"/>
    <n v="0"/>
    <s v=""/>
    <m/>
    <m/>
    <n v="-6725666.7000000002"/>
    <n v="-1099387.8200000003"/>
    <s v="ZLIN"/>
    <n v="17"/>
    <n v="4"/>
  </r>
  <r>
    <s v="120502000045-0"/>
    <x v="25"/>
    <n v="342503"/>
    <m/>
    <s v="VALVULA"/>
    <d v="2013-02-28T00:00:00"/>
    <n v="13041917.130000001"/>
    <n v="3656102.290000001"/>
    <s v="ZLIN"/>
    <n v="19"/>
    <n v="11"/>
    <n v="0"/>
    <n v="0"/>
    <s v=""/>
    <m/>
    <m/>
    <n v="-6725666.7000000002"/>
    <n v="-1099387.8200000003"/>
    <s v="ZLIN"/>
    <n v="17"/>
    <n v="4"/>
  </r>
  <r>
    <s v="120502000046-0"/>
    <x v="25"/>
    <n v="342503"/>
    <m/>
    <s v="BOMBA"/>
    <d v="2013-02-28T00:00:00"/>
    <n v="8440854.9600000009"/>
    <n v="2366264.790000001"/>
    <s v="ZLIN"/>
    <n v="19"/>
    <n v="11"/>
    <n v="0"/>
    <n v="0"/>
    <s v=""/>
    <m/>
    <m/>
    <n v="-4352916.5599999996"/>
    <n v="-711534.4299999997"/>
    <s v="ZLIN"/>
    <n v="17"/>
    <n v="4"/>
  </r>
  <r>
    <s v="120502000046-1"/>
    <x v="25"/>
    <n v="342503"/>
    <m/>
    <s v="MOTOR"/>
    <d v="2013-02-28T00:00:00"/>
    <n v="1007088.44"/>
    <n v="282321.86"/>
    <s v="ZLIN"/>
    <n v="19"/>
    <n v="11"/>
    <n v="0"/>
    <n v="0"/>
    <s v=""/>
    <m/>
    <m/>
    <n v="-519351.65"/>
    <n v="-84894.030000000028"/>
    <s v="ZLIN"/>
    <n v="17"/>
    <n v="4"/>
  </r>
  <r>
    <s v="120502000046-2"/>
    <x v="25"/>
    <n v="342503"/>
    <m/>
    <s v="REDUCTOR"/>
    <d v="2013-02-28T00:00:00"/>
    <n v="852914.59"/>
    <n v="191121.33999999997"/>
    <s v="ZLIN"/>
    <n v="24"/>
    <n v="11"/>
    <n v="0"/>
    <n v="0"/>
    <s v=""/>
    <m/>
    <m/>
    <n v="-463476.84"/>
    <n v="-58799.290000000037"/>
    <s v="ZLIN"/>
    <n v="22"/>
    <n v="4"/>
  </r>
  <r>
    <s v="120502000046-3"/>
    <x v="25"/>
    <n v="342503"/>
    <m/>
    <s v="VALVULA"/>
    <d v="2013-02-28T00:00:00"/>
    <n v="4124996.97"/>
    <n v="1156379.9100000001"/>
    <s v="ZLIN"/>
    <n v="19"/>
    <n v="11"/>
    <n v="0"/>
    <n v="0"/>
    <s v=""/>
    <m/>
    <m/>
    <n v="-2127245.13"/>
    <n v="-347722.75999999978"/>
    <s v="ZLIN"/>
    <n v="17"/>
    <n v="4"/>
  </r>
  <r>
    <s v="120502000047-0"/>
    <x v="25"/>
    <n v="342503"/>
    <m/>
    <s v="BOMBA"/>
    <d v="2013-02-28T00:00:00"/>
    <n v="8440854.9600000009"/>
    <n v="2366264.790000001"/>
    <s v="ZLIN"/>
    <n v="19"/>
    <n v="11"/>
    <n v="0"/>
    <n v="0"/>
    <s v=""/>
    <m/>
    <m/>
    <n v="-4352916.5599999996"/>
    <n v="-711534.4299999997"/>
    <s v="ZLIN"/>
    <n v="17"/>
    <n v="4"/>
  </r>
  <r>
    <s v="120502000047-1"/>
    <x v="25"/>
    <n v="342503"/>
    <m/>
    <s v="MOTOR"/>
    <d v="2013-02-28T00:00:00"/>
    <n v="1007088.44"/>
    <n v="282321.86"/>
    <s v="ZLIN"/>
    <n v="19"/>
    <n v="11"/>
    <n v="0"/>
    <n v="0"/>
    <s v=""/>
    <m/>
    <m/>
    <n v="-519351.65"/>
    <n v="-84894.030000000028"/>
    <s v="ZLIN"/>
    <n v="17"/>
    <n v="4"/>
  </r>
  <r>
    <s v="120502000047-2"/>
    <x v="25"/>
    <n v="342503"/>
    <m/>
    <s v="REDUCTOR"/>
    <d v="2013-02-28T00:00:00"/>
    <n v="852914.59"/>
    <n v="191121.33999999997"/>
    <s v="ZLIN"/>
    <n v="24"/>
    <n v="11"/>
    <n v="0"/>
    <n v="0"/>
    <s v=""/>
    <m/>
    <m/>
    <n v="-463476.84"/>
    <n v="-58799.290000000037"/>
    <s v="ZLIN"/>
    <n v="22"/>
    <n v="4"/>
  </r>
  <r>
    <s v="120502000047-3"/>
    <x v="25"/>
    <n v="342503"/>
    <m/>
    <s v="VALVULA"/>
    <d v="2013-02-28T00:00:00"/>
    <n v="4124996.97"/>
    <n v="1156379.9100000001"/>
    <s v="ZLIN"/>
    <n v="19"/>
    <n v="11"/>
    <n v="0"/>
    <n v="0"/>
    <s v=""/>
    <m/>
    <m/>
    <n v="-2127245.13"/>
    <n v="-347722.75999999978"/>
    <s v="ZLIN"/>
    <n v="17"/>
    <n v="4"/>
  </r>
  <r>
    <s v="120502000048-0"/>
    <x v="25"/>
    <n v="342503"/>
    <m/>
    <s v="BOMBA"/>
    <d v="2013-02-28T00:00:00"/>
    <n v="8440854.9600000009"/>
    <n v="2366264.790000001"/>
    <s v="ZLIN"/>
    <n v="19"/>
    <n v="11"/>
    <n v="0"/>
    <n v="0"/>
    <s v=""/>
    <m/>
    <m/>
    <n v="-4352916.5599999996"/>
    <n v="-711534.4299999997"/>
    <s v="ZLIN"/>
    <n v="17"/>
    <n v="4"/>
  </r>
  <r>
    <s v="120502000048-1"/>
    <x v="25"/>
    <n v="342503"/>
    <m/>
    <s v="MOTOR"/>
    <d v="2013-02-28T00:00:00"/>
    <n v="1007088.44"/>
    <n v="282321.86"/>
    <s v="ZLIN"/>
    <n v="19"/>
    <n v="11"/>
    <n v="0"/>
    <n v="0"/>
    <s v=""/>
    <m/>
    <m/>
    <n v="-519351.65"/>
    <n v="-84894.030000000028"/>
    <s v="ZLIN"/>
    <n v="17"/>
    <n v="4"/>
  </r>
  <r>
    <s v="120502000049-0"/>
    <x v="25"/>
    <n v="342503"/>
    <m/>
    <s v="BOMBA"/>
    <d v="2013-02-28T00:00:00"/>
    <n v="8440854.9600000009"/>
    <n v="2366264.790000001"/>
    <s v="ZLIN"/>
    <n v="19"/>
    <n v="11"/>
    <n v="0"/>
    <n v="0"/>
    <s v=""/>
    <m/>
    <m/>
    <n v="-4352916.5599999996"/>
    <n v="-711534.4299999997"/>
    <s v="ZLIN"/>
    <n v="17"/>
    <n v="4"/>
  </r>
  <r>
    <s v="120502000049-1"/>
    <x v="25"/>
    <n v="342503"/>
    <m/>
    <s v="MOTOR"/>
    <d v="2013-02-28T00:00:00"/>
    <n v="1007088.44"/>
    <n v="282321.86"/>
    <s v="ZLIN"/>
    <n v="19"/>
    <n v="11"/>
    <n v="0"/>
    <n v="0"/>
    <s v=""/>
    <m/>
    <m/>
    <n v="-519351.65"/>
    <n v="-84894.030000000028"/>
    <s v="ZLIN"/>
    <n v="17"/>
    <n v="4"/>
  </r>
  <r>
    <s v="120502000050-0"/>
    <x v="25"/>
    <n v="342503"/>
    <m/>
    <s v="RECIPIENTE"/>
    <d v="2013-02-28T00:00:00"/>
    <n v="19279924.32"/>
    <n v="5404832.3300000001"/>
    <s v="ZLIN"/>
    <n v="19"/>
    <n v="11"/>
    <n v="0"/>
    <n v="0"/>
    <s v=""/>
    <m/>
    <m/>
    <n v="-9942583.1199999992"/>
    <n v="-1625229.919999999"/>
    <s v="ZLIN"/>
    <n v="17"/>
    <n v="4"/>
  </r>
  <r>
    <s v="120502000051-0"/>
    <x v="25"/>
    <n v="342503"/>
    <m/>
    <s v="RECIPIENTE"/>
    <d v="2013-02-28T00:00:00"/>
    <n v="19279924.32"/>
    <n v="5404832.3300000001"/>
    <s v="ZLIN"/>
    <n v="19"/>
    <n v="11"/>
    <n v="0"/>
    <n v="0"/>
    <s v=""/>
    <m/>
    <m/>
    <n v="-9942583.1199999992"/>
    <n v="-1625229.919999999"/>
    <s v="ZLIN"/>
    <n v="17"/>
    <n v="4"/>
  </r>
  <r>
    <s v="120502000052-0"/>
    <x v="25"/>
    <n v="342503"/>
    <m/>
    <s v="MOTOR"/>
    <d v="1990-12-01T00:00:00"/>
    <n v="39492.879999999997"/>
    <n v="38009.040000000001"/>
    <s v="ZLIN"/>
    <n v="28"/>
    <n v="10"/>
    <n v="0"/>
    <n v="0"/>
    <s v=""/>
    <m/>
    <m/>
    <n v="38885.040000000001"/>
    <n v="27543.57"/>
    <s v="ZLIN"/>
    <n v="4"/>
    <n v="0"/>
  </r>
  <r>
    <s v="120502000052-1"/>
    <x v="25"/>
    <n v="342503"/>
    <m/>
    <s v="REDUCTOR"/>
    <d v="1990-12-01T00:00:00"/>
    <n v="16231.17"/>
    <n v="16182.57"/>
    <s v="ZLIN"/>
    <n v="27"/>
    <n v="10"/>
    <n v="0"/>
    <n v="0"/>
    <s v=""/>
    <m/>
    <m/>
    <n v="16485.3"/>
    <n v="15569.449999999999"/>
    <s v="ZLIN"/>
    <n v="3"/>
    <n v="0"/>
  </r>
  <r>
    <s v="120502000052-2"/>
    <x v="25"/>
    <n v="342503"/>
    <m/>
    <s v="SEPARADOR AGUAS OLEAGINOSAS"/>
    <d v="1990-12-01T00:00:00"/>
    <n v="2429444.88"/>
    <n v="1126748.1299999999"/>
    <s v="ZLIN"/>
    <n v="59"/>
    <n v="10"/>
    <n v="0"/>
    <n v="0"/>
    <s v=""/>
    <m/>
    <m/>
    <n v="1304324.42"/>
    <n v="105588.15999999992"/>
    <s v="ZLIN"/>
    <n v="35"/>
    <n v="0"/>
  </r>
  <r>
    <s v="120502000053-0"/>
    <x v="25"/>
    <n v="342503"/>
    <m/>
    <s v="BOMBA"/>
    <d v="1990-12-01T00:00:00"/>
    <n v="4332526.68"/>
    <n v="4169743.88"/>
    <s v="ZLIN"/>
    <n v="28"/>
    <n v="10"/>
    <n v="0"/>
    <n v="0"/>
    <s v=""/>
    <m/>
    <m/>
    <n v="4265844.5999999996"/>
    <n v="3021639.92"/>
    <s v="ZLIN"/>
    <n v="4"/>
    <n v="0"/>
  </r>
  <r>
    <s v="120502000053-1"/>
    <x v="25"/>
    <n v="342503"/>
    <m/>
    <s v="MOTOR"/>
    <d v="1990-12-01T00:00:00"/>
    <n v="312631.82"/>
    <n v="300885.53000000003"/>
    <s v="ZLIN"/>
    <n v="28"/>
    <n v="10"/>
    <n v="0"/>
    <n v="0"/>
    <s v=""/>
    <m/>
    <m/>
    <n v="307820.08"/>
    <n v="218039.22000000003"/>
    <s v="ZLIN"/>
    <n v="4"/>
    <n v="0"/>
  </r>
  <r>
    <s v="120502000054-0"/>
    <x v="25"/>
    <n v="342503"/>
    <m/>
    <s v="RECIPIENTE"/>
    <d v="1990-12-01T00:00:00"/>
    <n v="809170.85"/>
    <n v="778768.48"/>
    <s v="ZLIN"/>
    <n v="28"/>
    <n v="10"/>
    <n v="0"/>
    <n v="0"/>
    <s v=""/>
    <m/>
    <m/>
    <n v="796716.88"/>
    <n v="564341.12"/>
    <s v="ZLIN"/>
    <n v="4"/>
    <n v="0"/>
  </r>
  <r>
    <s v="120502000055-0"/>
    <x v="25"/>
    <n v="342503"/>
    <m/>
    <s v="RECIPIENTE"/>
    <d v="1990-12-01T00:00:00"/>
    <n v="879533.53"/>
    <n v="846487.47"/>
    <s v="ZLIN"/>
    <n v="28"/>
    <n v="10"/>
    <n v="0"/>
    <n v="0"/>
    <s v=""/>
    <m/>
    <m/>
    <n v="865996.59"/>
    <n v="613414.26"/>
    <s v="ZLIN"/>
    <n v="4"/>
    <n v="0"/>
  </r>
  <r>
    <s v="120502000056-0"/>
    <x v="25"/>
    <n v="342503"/>
    <m/>
    <s v="TABLERO"/>
    <d v="1990-12-01T00:00:00"/>
    <n v="2065061.37"/>
    <n v="1987472.36"/>
    <s v="ZLIN"/>
    <n v="28"/>
    <n v="10"/>
    <n v="0"/>
    <n v="0"/>
    <s v=""/>
    <m/>
    <m/>
    <n v="2033277.95"/>
    <n v="1440238.5499999998"/>
    <s v="ZLIN"/>
    <n v="4"/>
    <n v="0"/>
  </r>
  <r>
    <s v="120502000057-0"/>
    <x v="25"/>
    <n v="322316"/>
    <m/>
    <s v="TANQUE"/>
    <d v="1996-12-31T00:00:00"/>
    <n v="61474413.75"/>
    <n v="39133712.159999996"/>
    <s v="ZLIN"/>
    <n v="34"/>
    <n v="2"/>
    <n v="0"/>
    <n v="0"/>
    <s v=""/>
    <m/>
    <m/>
    <n v="262411124.12"/>
    <n v="48226909.300000012"/>
    <s v="ZLIN"/>
    <n v="15"/>
    <n v="5"/>
  </r>
  <r>
    <s v="120502000058-0"/>
    <x v="25"/>
    <n v="322316"/>
    <m/>
    <s v="RECIPIENTE"/>
    <d v="2014-08-31T00:00:00"/>
    <n v="69557793.430000007"/>
    <n v="21169763.230000004"/>
    <s v="ZLIN"/>
    <n v="13"/>
    <n v="5"/>
    <n v="0"/>
    <n v="0"/>
    <s v=""/>
    <m/>
    <m/>
    <n v="127935051.20999999"/>
    <n v="29390484.739999995"/>
    <s v="ZLIN"/>
    <n v="12"/>
    <n v="4"/>
  </r>
  <r>
    <s v="120502000059-0"/>
    <x v="25"/>
    <n v="322316"/>
    <m/>
    <s v="EXPRIMIDOR DE MECHAS"/>
    <d v="2009-12-03T00:00:00"/>
    <n v="15310455.35"/>
    <n v="13623710.27"/>
    <s v="ZLIN"/>
    <n v="9"/>
    <n v="10"/>
    <n v="0"/>
    <n v="0"/>
    <s v=""/>
    <m/>
    <m/>
    <n v="-2530814.87"/>
    <n v="-1792660.54"/>
    <s v="ZLIN"/>
    <n v="4"/>
    <n v="0"/>
  </r>
  <r>
    <s v="120502000060-0"/>
    <x v="25"/>
    <n v="322316"/>
    <m/>
    <s v="EXPRIMIDOR DE MECHAS"/>
    <d v="2009-12-03T00:00:00"/>
    <n v="15310455.35"/>
    <n v="13623710.27"/>
    <s v="ZLIN"/>
    <n v="9"/>
    <n v="10"/>
    <n v="0"/>
    <n v="0"/>
    <s v=""/>
    <m/>
    <m/>
    <n v="-2530814.87"/>
    <n v="-1792660.54"/>
    <s v="ZLIN"/>
    <n v="4"/>
    <n v="0"/>
  </r>
  <r>
    <s v="120502000061-0"/>
    <x v="25"/>
    <n v="322311"/>
    <m/>
    <s v="BOMBA"/>
    <d v="2001-12-31T00:00:00"/>
    <n v="1959360.79"/>
    <n v="1911803.49"/>
    <s v="ZLIN"/>
    <n v="17"/>
    <n v="2"/>
    <n v="0"/>
    <n v="0"/>
    <s v=""/>
    <m/>
    <m/>
    <n v="202553.9"/>
    <n v="167971.53"/>
    <s v="ZLIN"/>
    <n v="3"/>
    <n v="5"/>
  </r>
  <r>
    <s v="120502000061-1"/>
    <x v="25"/>
    <n v="322311"/>
    <m/>
    <s v="MOTOR"/>
    <d v="2001-12-31T00:00:00"/>
    <n v="234045.64"/>
    <n v="228364.92"/>
    <s v="ZLIN"/>
    <n v="17"/>
    <n v="2"/>
    <n v="0"/>
    <n v="0"/>
    <s v=""/>
    <m/>
    <m/>
    <n v="24195.07"/>
    <n v="20064.2"/>
    <s v="ZLIN"/>
    <n v="3"/>
    <n v="5"/>
  </r>
  <r>
    <s v="120502000062-0"/>
    <x v="25"/>
    <n v="322311"/>
    <m/>
    <s v="BOMBA"/>
    <d v="2014-08-31T00:00:00"/>
    <n v="1118512.77"/>
    <n v="782958.94"/>
    <s v="ZLIN"/>
    <n v="5"/>
    <n v="10"/>
    <n v="0"/>
    <n v="0"/>
    <s v=""/>
    <m/>
    <m/>
    <n v="-154769.14000000001"/>
    <n v="-92318.440000000017"/>
    <s v="ZLIN"/>
    <n v="4"/>
    <n v="9"/>
  </r>
  <r>
    <s v="120502000062-1"/>
    <x v="25"/>
    <n v="322311"/>
    <m/>
    <s v="MOTOR"/>
    <d v="2014-08-31T00:00:00"/>
    <n v="100285.03"/>
    <n v="70199.520000000004"/>
    <s v="ZLIN"/>
    <n v="5"/>
    <n v="10"/>
    <n v="0"/>
    <n v="0"/>
    <s v=""/>
    <m/>
    <m/>
    <n v="-13876.48"/>
    <n v="-8277.1899999999987"/>
    <s v="ZLIN"/>
    <n v="4"/>
    <n v="9"/>
  </r>
  <r>
    <s v="120502000063-0"/>
    <x v="25"/>
    <n v="322311"/>
    <m/>
    <s v="BOMBA"/>
    <d v="2001-12-31T00:00:00"/>
    <n v="2473752.73"/>
    <n v="2239749.09"/>
    <s v="ZLIN"/>
    <n v="18"/>
    <n v="6"/>
    <n v="0"/>
    <n v="0"/>
    <s v=""/>
    <m/>
    <m/>
    <n v="111195.65"/>
    <n v="66327.23"/>
    <s v="ZLIN"/>
    <n v="4"/>
    <n v="9"/>
  </r>
  <r>
    <s v="120502000063-1"/>
    <x v="25"/>
    <n v="322311"/>
    <m/>
    <s v="MOTOR"/>
    <d v="2001-12-31T00:00:00"/>
    <n v="221794.85"/>
    <n v="200814.25"/>
    <s v="ZLIN"/>
    <n v="18"/>
    <n v="6"/>
    <n v="0"/>
    <n v="0"/>
    <s v=""/>
    <m/>
    <m/>
    <n v="9969.7199999999993"/>
    <n v="5946.8499999999995"/>
    <s v="ZLIN"/>
    <n v="4"/>
    <n v="9"/>
  </r>
  <r>
    <s v="120502000064-0"/>
    <x v="25"/>
    <n v="322311"/>
    <m/>
    <s v="RECIPIENTE"/>
    <d v="2015-10-01T00:00:00"/>
    <n v="1"/>
    <n v="1"/>
    <s v="ZLIN"/>
    <n v="0"/>
    <n v="1"/>
    <n v="0"/>
    <n v="0"/>
    <s v=""/>
    <m/>
    <m/>
    <n v="1260104.3899999999"/>
    <n v="892573.94"/>
    <s v="ZLIN"/>
    <n v="4"/>
    <n v="0"/>
  </r>
  <r>
    <s v="120502000065-0"/>
    <x v="25"/>
    <n v="322311"/>
    <m/>
    <s v="FILTRO"/>
    <d v="1967-08-01T00:00:00"/>
    <n v="1"/>
    <n v="0.91"/>
    <s v="ZLIN"/>
    <n v="57"/>
    <n v="1"/>
    <n v="0"/>
    <n v="0"/>
    <s v=""/>
    <m/>
    <m/>
    <n v="4485796.17"/>
    <n v="1425393.17"/>
    <s v="ZLIN"/>
    <n v="8"/>
    <n v="11"/>
  </r>
  <r>
    <s v="120502000066-0"/>
    <x v="25"/>
    <n v="322311"/>
    <m/>
    <s v="MOTOR"/>
    <d v="1986-01-01T00:00:00"/>
    <n v="15926.59"/>
    <n v="13227.16"/>
    <s v="ZLIN"/>
    <n v="39"/>
    <n v="4"/>
    <n v="0"/>
    <n v="0"/>
    <s v=""/>
    <m/>
    <m/>
    <n v="336475.8"/>
    <n v="99479.81"/>
    <s v="ZLIN"/>
    <n v="9"/>
    <n v="7"/>
  </r>
  <r>
    <s v="120502000066-1"/>
    <x v="25"/>
    <n v="322311"/>
    <m/>
    <s v="BOMBA"/>
    <d v="1986-01-01T00:00:00"/>
    <n v="98337.61"/>
    <n v="81670.240000000005"/>
    <s v="ZLIN"/>
    <n v="39"/>
    <n v="4"/>
    <n v="0"/>
    <n v="0"/>
    <s v=""/>
    <m/>
    <m/>
    <n v="2077546.27"/>
    <n v="614231.08000000007"/>
    <s v="ZLIN"/>
    <n v="9"/>
    <n v="7"/>
  </r>
  <r>
    <s v="120502000067-0"/>
    <x v="25"/>
    <n v="322311"/>
    <m/>
    <s v="FILTRO"/>
    <d v="1967-08-01T00:00:00"/>
    <n v="1"/>
    <n v="0.91"/>
    <s v="ZLIN"/>
    <n v="57"/>
    <n v="1"/>
    <n v="0"/>
    <n v="0"/>
    <s v=""/>
    <m/>
    <m/>
    <n v="4485796.17"/>
    <n v="1425393.17"/>
    <s v="ZLIN"/>
    <n v="8"/>
    <n v="11"/>
  </r>
  <r>
    <s v="120502000068-0"/>
    <x v="25"/>
    <n v="322311"/>
    <m/>
    <s v="BOMBA"/>
    <d v="2001-12-31T00:00:00"/>
    <n v="18115941.129999999"/>
    <n v="16402271.02"/>
    <s v="ZLIN"/>
    <n v="18"/>
    <n v="6"/>
    <n v="0"/>
    <n v="0"/>
    <s v=""/>
    <m/>
    <m/>
    <n v="814314.99"/>
    <n v="485731.75"/>
    <s v="ZLIN"/>
    <n v="4"/>
    <n v="9"/>
  </r>
  <r>
    <s v="120502000068-1"/>
    <x v="25"/>
    <n v="322311"/>
    <m/>
    <s v="MOTOR"/>
    <d v="2001-12-31T00:00:00"/>
    <n v="8240867.8700000001"/>
    <n v="7461326.3200000003"/>
    <s v="ZLIN"/>
    <n v="18"/>
    <n v="6"/>
    <n v="0"/>
    <n v="0"/>
    <s v=""/>
    <m/>
    <m/>
    <n v="370428.59"/>
    <n v="220957.40000000002"/>
    <s v="ZLIN"/>
    <n v="4"/>
    <n v="9"/>
  </r>
  <r>
    <s v="120502000069-0"/>
    <x v="25"/>
    <n v="322311"/>
    <m/>
    <s v="RECIPIENTE"/>
    <d v="1967-08-01T00:00:00"/>
    <n v="1"/>
    <n v="0.98"/>
    <s v="ZLIN"/>
    <n v="52"/>
    <n v="2"/>
    <n v="0"/>
    <n v="0"/>
    <s v=""/>
    <m/>
    <m/>
    <n v="2590214.5099999998"/>
    <n v="1834735.2799999998"/>
    <s v="ZLIN"/>
    <n v="4"/>
    <n v="0"/>
  </r>
  <r>
    <s v="120502000070-0"/>
    <x v="25"/>
    <n v="322311"/>
    <m/>
    <s v="TANQUE"/>
    <d v="2015-10-01T00:00:00"/>
    <n v="1"/>
    <n v="1"/>
    <s v="ZLIN"/>
    <n v="0"/>
    <n v="1"/>
    <n v="0"/>
    <n v="0"/>
    <s v=""/>
    <m/>
    <m/>
    <n v="13495257.18"/>
    <n v="12745520.67"/>
    <s v="ZLIN"/>
    <n v="3"/>
    <n v="0"/>
  </r>
  <r>
    <s v="120502000071-0"/>
    <x v="25"/>
    <n v="322311"/>
    <m/>
    <s v="MOTOR"/>
    <d v="2013-05-20T00:00:00"/>
    <n v="532162.81000000006"/>
    <n v="238170.77000000008"/>
    <s v="ZLIN"/>
    <n v="11"/>
    <n v="11"/>
    <n v="0"/>
    <n v="0"/>
    <s v=""/>
    <m/>
    <m/>
    <n v="32426.65"/>
    <n v="9587.010000000002"/>
    <s v="ZLIN"/>
    <n v="9"/>
    <n v="7"/>
  </r>
  <r>
    <s v="120502000071-1"/>
    <x v="25"/>
    <n v="322311"/>
    <m/>
    <s v="BOMBA"/>
    <d v="2015-10-01T00:00:00"/>
    <n v="1"/>
    <n v="0"/>
    <s v="ZLIN"/>
    <n v="0"/>
    <n v="1"/>
    <n v="0"/>
    <n v="0"/>
    <s v=""/>
    <m/>
    <m/>
    <n v="2385871.6"/>
    <n v="705388.13000000012"/>
    <s v="ZLIN"/>
    <n v="9"/>
    <n v="7"/>
  </r>
  <r>
    <s v="120502000072-0"/>
    <x v="25"/>
    <n v="322311"/>
    <m/>
    <s v="MOTOR"/>
    <d v="2015-10-01T00:00:00"/>
    <n v="1"/>
    <n v="1"/>
    <s v="ZLIN"/>
    <n v="0"/>
    <n v="1"/>
    <n v="0"/>
    <n v="0"/>
    <s v=""/>
    <m/>
    <m/>
    <n v="375281.52"/>
    <n v="110952.80000000005"/>
    <s v="ZLIN"/>
    <n v="9"/>
    <n v="7"/>
  </r>
  <r>
    <s v="120502000072-1"/>
    <x v="25"/>
    <n v="322311"/>
    <m/>
    <s v="BOMBA"/>
    <d v="2015-10-01T00:00:00"/>
    <n v="1"/>
    <n v="1"/>
    <s v="ZLIN"/>
    <n v="0"/>
    <n v="1"/>
    <n v="0"/>
    <n v="0"/>
    <s v=""/>
    <m/>
    <m/>
    <n v="2190617.54"/>
    <n v="647660.84000000008"/>
    <s v="ZLIN"/>
    <n v="9"/>
    <n v="7"/>
  </r>
  <r>
    <s v="120502000073-0"/>
    <x v="25"/>
    <n v="322311"/>
    <m/>
    <s v="BOMBA"/>
    <d v="2001-12-31T00:00:00"/>
    <n v="2473752.73"/>
    <n v="2239749.09"/>
    <s v="ZLIN"/>
    <n v="18"/>
    <n v="6"/>
    <n v="0"/>
    <n v="0"/>
    <s v=""/>
    <m/>
    <m/>
    <n v="111195.65"/>
    <n v="66327.23"/>
    <s v="ZLIN"/>
    <n v="4"/>
    <n v="9"/>
  </r>
  <r>
    <s v="120502000073-1"/>
    <x v="25"/>
    <n v="322311"/>
    <m/>
    <s v="MOTOR"/>
    <d v="2001-12-31T00:00:00"/>
    <n v="221794.85"/>
    <n v="200814.25"/>
    <s v="ZLIN"/>
    <n v="18"/>
    <n v="6"/>
    <n v="0"/>
    <n v="0"/>
    <s v=""/>
    <m/>
    <m/>
    <n v="9969.7199999999993"/>
    <n v="5946.8499999999995"/>
    <s v="ZLIN"/>
    <n v="4"/>
    <n v="9"/>
  </r>
  <r>
    <s v="120502000074-0"/>
    <x v="25"/>
    <n v="322311"/>
    <m/>
    <s v="BOMBA"/>
    <d v="2001-12-31T00:00:00"/>
    <n v="1442435.15"/>
    <n v="1442435.15"/>
    <s v="ZLIN"/>
    <n v="16"/>
    <n v="9"/>
    <n v="0"/>
    <n v="0"/>
    <s v=""/>
    <m/>
    <m/>
    <n v="178203.77"/>
    <n v="168303.56"/>
    <s v="ZLIN"/>
    <n v="3"/>
    <n v="0"/>
  </r>
  <r>
    <s v="120502000074-1"/>
    <x v="25"/>
    <n v="322311"/>
    <m/>
    <s v="MOTOR"/>
    <d v="2001-12-31T00:00:00"/>
    <n v="1570894.15"/>
    <n v="1422296.0599999998"/>
    <s v="ZLIN"/>
    <n v="18"/>
    <n v="6"/>
    <n v="0"/>
    <n v="0"/>
    <s v=""/>
    <m/>
    <m/>
    <n v="70612.009999999995"/>
    <n v="42119.439999999995"/>
    <s v="ZLIN"/>
    <n v="4"/>
    <n v="9"/>
  </r>
  <r>
    <s v="120502000075-0"/>
    <x v="25"/>
    <n v="322311"/>
    <m/>
    <s v="RECIPIENTE"/>
    <d v="1967-08-01T00:00:00"/>
    <n v="0.32"/>
    <n v="0.31"/>
    <s v="ZLIN"/>
    <n v="52"/>
    <n v="2"/>
    <n v="0"/>
    <n v="0"/>
    <s v=""/>
    <m/>
    <m/>
    <n v="906633.12"/>
    <n v="642198.46"/>
    <s v="ZLIN"/>
    <n v="4"/>
    <n v="0"/>
  </r>
  <r>
    <s v="120502000076-0"/>
    <x v="25"/>
    <n v="322311"/>
    <m/>
    <s v="RECIPIENTE"/>
    <d v="1967-08-01T00:00:00"/>
    <n v="0.25"/>
    <n v="0.24"/>
    <s v="ZLIN"/>
    <n v="52"/>
    <n v="2"/>
    <n v="0"/>
    <n v="0"/>
    <s v=""/>
    <m/>
    <m/>
    <n v="709538.96"/>
    <n v="502590.1"/>
    <s v="ZLIN"/>
    <n v="4"/>
    <n v="0"/>
  </r>
  <r>
    <s v="120502000077-0"/>
    <x v="25"/>
    <n v="322311"/>
    <m/>
    <s v="RECIPIENTE"/>
    <d v="1967-08-01T00:00:00"/>
    <n v="0.25"/>
    <n v="0.24"/>
    <s v="ZLIN"/>
    <n v="52"/>
    <n v="2"/>
    <n v="0"/>
    <n v="0"/>
    <s v=""/>
    <m/>
    <m/>
    <n v="709538.96"/>
    <n v="502590.1"/>
    <s v="ZLIN"/>
    <n v="4"/>
    <n v="0"/>
  </r>
  <r>
    <s v="120502000077-1"/>
    <x v="25"/>
    <n v="322311"/>
    <m/>
    <s v="RECIPIENTE"/>
    <d v="1967-08-01T00:00:00"/>
    <n v="0.17"/>
    <n v="0.16"/>
    <s v="ZLIN"/>
    <n v="52"/>
    <n v="2"/>
    <n v="0"/>
    <n v="0"/>
    <s v=""/>
    <m/>
    <m/>
    <n v="473025.97"/>
    <n v="335060.05999999994"/>
    <s v="ZLIN"/>
    <n v="4"/>
    <n v="0"/>
  </r>
  <r>
    <s v="120502000078-0"/>
    <x v="25"/>
    <n v="322311"/>
    <m/>
    <s v="TANQUE"/>
    <d v="1967-08-01T00:00:00"/>
    <n v="0.1"/>
    <n v="0.1"/>
    <s v="ZLIN"/>
    <n v="51"/>
    <n v="2"/>
    <n v="0"/>
    <n v="0"/>
    <s v=""/>
    <m/>
    <m/>
    <n v="13399963.210000001"/>
    <n v="12655520.810000001"/>
    <s v="ZLIN"/>
    <n v="3"/>
    <n v="0"/>
  </r>
  <r>
    <s v="120502000079-0"/>
    <x v="25"/>
    <n v="322311"/>
    <m/>
    <s v="BOMBA"/>
    <d v="2001-12-31T00:00:00"/>
    <n v="3597351"/>
    <n v="3257061.04"/>
    <s v="ZLIN"/>
    <n v="18"/>
    <n v="6"/>
    <n v="0"/>
    <n v="0"/>
    <s v=""/>
    <m/>
    <m/>
    <n v="161701.60999999999"/>
    <n v="96453.59"/>
    <s v="ZLIN"/>
    <n v="4"/>
    <n v="9"/>
  </r>
  <r>
    <s v="120502000079-1"/>
    <x v="25"/>
    <n v="322311"/>
    <m/>
    <s v="MOTOR"/>
    <d v="2001-12-31T00:00:00"/>
    <n v="649838.18999999994"/>
    <n v="588367.0199999999"/>
    <s v="ZLIN"/>
    <n v="18"/>
    <n v="6"/>
    <n v="0"/>
    <n v="0"/>
    <s v=""/>
    <m/>
    <m/>
    <n v="29210.37"/>
    <n v="17423.73"/>
    <s v="ZLIN"/>
    <n v="4"/>
    <n v="9"/>
  </r>
  <r>
    <s v="120502000080-0"/>
    <x v="25"/>
    <n v="322311"/>
    <m/>
    <s v="BOMBA"/>
    <d v="1967-08-01T00:00:00"/>
    <n v="0.91"/>
    <n v="0.86"/>
    <s v="ZLIN"/>
    <n v="54"/>
    <n v="4"/>
    <n v="0"/>
    <n v="0"/>
    <s v=""/>
    <m/>
    <m/>
    <n v="1011584.06"/>
    <n v="464781.8600000001"/>
    <s v="ZLIN"/>
    <n v="6"/>
    <n v="2"/>
  </r>
  <r>
    <s v="120502000080-1"/>
    <x v="25"/>
    <n v="322311"/>
    <m/>
    <s v="MOTOR"/>
    <d v="1967-08-01T00:00:00"/>
    <n v="0.09"/>
    <n v="6.9999999999999993E-2"/>
    <s v="ZLIN"/>
    <n v="54"/>
    <n v="4"/>
    <n v="0"/>
    <n v="0"/>
    <s v=""/>
    <m/>
    <m/>
    <n v="96481.56"/>
    <n v="44329.36"/>
    <s v="ZLIN"/>
    <n v="6"/>
    <n v="2"/>
  </r>
  <r>
    <s v="120502000081-0"/>
    <x v="25"/>
    <n v="322311"/>
    <m/>
    <s v="BOMBA"/>
    <d v="1967-08-01T00:00:00"/>
    <n v="0.92"/>
    <n v="0.87"/>
    <s v="ZLIN"/>
    <n v="54"/>
    <n v="4"/>
    <n v="0"/>
    <n v="0"/>
    <s v=""/>
    <m/>
    <m/>
    <n v="1011584.06"/>
    <n v="464781.8600000001"/>
    <s v="ZLIN"/>
    <n v="6"/>
    <n v="2"/>
  </r>
  <r>
    <s v="120502000081-1"/>
    <x v="25"/>
    <n v="322311"/>
    <m/>
    <s v="MOTOR"/>
    <d v="1967-08-01T00:00:00"/>
    <n v="0.08"/>
    <n v="0.06"/>
    <s v="ZLIN"/>
    <n v="54"/>
    <n v="4"/>
    <n v="0"/>
    <n v="0"/>
    <s v=""/>
    <m/>
    <m/>
    <n v="87690"/>
    <n v="40290"/>
    <s v="ZLIN"/>
    <n v="6"/>
    <n v="2"/>
  </r>
  <r>
    <s v="120502000082-0"/>
    <x v="25"/>
    <n v="322311"/>
    <m/>
    <s v="MOTOR"/>
    <d v="2015-10-01T00:00:00"/>
    <n v="1"/>
    <n v="1"/>
    <s v="ZLIN"/>
    <n v="0"/>
    <n v="1"/>
    <n v="0"/>
    <n v="0"/>
    <s v=""/>
    <m/>
    <m/>
    <n v="30069.74"/>
    <n v="28399.200000000001"/>
    <s v="ZLIN"/>
    <n v="3"/>
    <n v="0"/>
  </r>
  <r>
    <s v="120502000082-1"/>
    <x v="25"/>
    <n v="322311"/>
    <m/>
    <s v="AGITADOR"/>
    <d v="2015-10-01T00:00:00"/>
    <n v="1"/>
    <n v="1"/>
    <s v="ZLIN"/>
    <n v="0"/>
    <n v="1"/>
    <n v="0"/>
    <n v="0"/>
    <s v=""/>
    <m/>
    <m/>
    <n v="948984.16"/>
    <n v="896262.82000000007"/>
    <s v="ZLIN"/>
    <n v="3"/>
    <n v="0"/>
  </r>
  <r>
    <s v="120502000083-0"/>
    <x v="25"/>
    <n v="322311"/>
    <m/>
    <s v="MOTOR"/>
    <d v="2015-10-01T00:00:00"/>
    <n v="1"/>
    <n v="1"/>
    <s v="ZLIN"/>
    <n v="0"/>
    <n v="1"/>
    <n v="0"/>
    <n v="0"/>
    <s v=""/>
    <m/>
    <m/>
    <n v="30069.74"/>
    <n v="28399.200000000001"/>
    <s v="ZLIN"/>
    <n v="3"/>
    <n v="0"/>
  </r>
  <r>
    <s v="120502000083-1"/>
    <x v="25"/>
    <n v="322311"/>
    <m/>
    <s v="AGITADOR"/>
    <d v="2015-10-01T00:00:00"/>
    <n v="1"/>
    <n v="1"/>
    <s v="ZLIN"/>
    <n v="0"/>
    <n v="1"/>
    <n v="0"/>
    <n v="0"/>
    <s v=""/>
    <m/>
    <m/>
    <n v="948984.16"/>
    <n v="896262.82000000007"/>
    <s v="ZLIN"/>
    <n v="3"/>
    <n v="0"/>
  </r>
  <r>
    <s v="120502000084-0"/>
    <x v="25"/>
    <n v="322201"/>
    <m/>
    <s v="MOTOR"/>
    <d v="2015-10-01T00:00:00"/>
    <n v="1"/>
    <n v="1"/>
    <s v="ZLIN"/>
    <n v="0"/>
    <n v="1"/>
    <n v="0"/>
    <n v="0"/>
    <s v=""/>
    <m/>
    <m/>
    <n v="270287.39"/>
    <n v="90987.830000000016"/>
    <s v="ZLIN"/>
    <n v="8"/>
    <n v="5"/>
  </r>
  <r>
    <s v="120502000084-1"/>
    <x v="25"/>
    <n v="322201"/>
    <m/>
    <s v="BOMBA"/>
    <d v="2015-10-01T00:00:00"/>
    <n v="1"/>
    <n v="1"/>
    <s v="ZLIN"/>
    <n v="0"/>
    <n v="1"/>
    <n v="0"/>
    <n v="0"/>
    <s v=""/>
    <m/>
    <m/>
    <n v="1930275.8400000001"/>
    <n v="649795.82000000007"/>
    <s v="ZLIN"/>
    <n v="8"/>
    <n v="5"/>
  </r>
  <r>
    <s v="120502000084-2"/>
    <x v="25"/>
    <n v="322201"/>
    <m/>
    <s v="CIMENTACION TANQUE"/>
    <d v="1983-12-01T00:00:00"/>
    <n v="17343"/>
    <n v="8630.16"/>
    <s v="ZLIN"/>
    <n v="69"/>
    <n v="10"/>
    <n v="0"/>
    <n v="0"/>
    <s v=""/>
    <m/>
    <m/>
    <n v="502685.83"/>
    <n v="37480.950000000012"/>
    <s v="ZLIN"/>
    <n v="38"/>
    <n v="0"/>
  </r>
  <r>
    <s v="120502000085-0"/>
    <x v="25"/>
    <n v="342506"/>
    <m/>
    <s v="MOTOR"/>
    <d v="2012-09-30T00:00:00"/>
    <n v="443026.78"/>
    <n v="268049.82000000007"/>
    <s v="ZLIN"/>
    <n v="9"/>
    <n v="11"/>
    <n v="0"/>
    <n v="0"/>
    <s v=""/>
    <m/>
    <m/>
    <n v="4661.09"/>
    <n v="1909.3600000000001"/>
    <s v="ZLIN"/>
    <n v="6"/>
    <n v="11"/>
  </r>
  <r>
    <s v="120502000085-1"/>
    <x v="25"/>
    <n v="342506"/>
    <m/>
    <s v="RECIPIENTE"/>
    <d v="2012-09-30T00:00:00"/>
    <n v="20171608.32"/>
    <n v="12204670.57"/>
    <s v="ZLIN"/>
    <n v="9"/>
    <n v="11"/>
    <n v="0"/>
    <n v="0"/>
    <s v=""/>
    <m/>
    <m/>
    <n v="212225.41"/>
    <n v="86935.7"/>
    <s v="ZLIN"/>
    <n v="6"/>
    <n v="11"/>
  </r>
  <r>
    <s v="120502000086-0"/>
    <x v="25"/>
    <n v="342303"/>
    <m/>
    <s v="RECIPIENTE"/>
    <d v="2015-10-01T00:00:00"/>
    <n v="1"/>
    <n v="1"/>
    <s v="ZLIN"/>
    <n v="0"/>
    <n v="1"/>
    <n v="0"/>
    <n v="0"/>
    <s v=""/>
    <m/>
    <m/>
    <n v="671650.75"/>
    <n v="400633.79"/>
    <s v="ZLIN"/>
    <n v="4"/>
    <n v="9"/>
  </r>
  <r>
    <s v="120502000087-0"/>
    <x v="25"/>
    <n v="342304"/>
    <m/>
    <s v="RECIPIENTE"/>
    <d v="2014-06-30T00:00:00"/>
    <n v="2130878.5"/>
    <n v="462445.98"/>
    <s v="ZLIN"/>
    <n v="19"/>
    <n v="7"/>
    <n v="0"/>
    <n v="0"/>
    <s v=""/>
    <m/>
    <m/>
    <n v="3157597.6"/>
    <n v="487992.37000000011"/>
    <s v="ZLIN"/>
    <n v="18"/>
    <n v="4"/>
  </r>
  <r>
    <s v="120502000088-0"/>
    <x v="25"/>
    <n v="342503"/>
    <m/>
    <s v="FOSA"/>
    <d v="2013-02-28T00:00:00"/>
    <n v="748986603.47000003"/>
    <n v="82672326.889999986"/>
    <s v="ZLIN"/>
    <n v="50"/>
    <n v="7"/>
    <n v="0"/>
    <n v="0"/>
    <s v=""/>
    <m/>
    <m/>
    <n v="-448946876.41000003"/>
    <n v="-26500336.460000038"/>
    <s v="ZLIN"/>
    <n v="48"/>
    <n v="0"/>
  </r>
  <r>
    <s v="120502000089-0"/>
    <x v="25"/>
    <n v="342302"/>
    <m/>
    <s v="SEPARADOR AGUAS OLEAGINOSAS"/>
    <d v="2013-02-28T00:00:00"/>
    <n v="85047818.349999994"/>
    <n v="8105553.0799999982"/>
    <s v="ZLIN"/>
    <n v="58"/>
    <n v="7"/>
    <n v="0"/>
    <n v="0"/>
    <s v=""/>
    <m/>
    <m/>
    <n v="-378732.72"/>
    <n v="-19162.059999999998"/>
    <s v="ZLIN"/>
    <n v="56"/>
    <n v="0"/>
  </r>
  <r>
    <s v="120502000090-0"/>
    <x v="25"/>
    <n v="342302"/>
    <m/>
    <s v="COBERTIZO"/>
    <d v="1979-07-01T00:00:00"/>
    <n v="307974.05"/>
    <n v="210695.51"/>
    <s v="ZLIN"/>
    <n v="57"/>
    <n v="3"/>
    <n v="0"/>
    <n v="0"/>
    <s v=""/>
    <m/>
    <m/>
    <n v="6148673.6799999997"/>
    <n v="829582.94999999925"/>
    <s v="ZLIN"/>
    <n v="21"/>
    <n v="0"/>
  </r>
  <r>
    <s v="120502000091-0"/>
    <x v="25"/>
    <n v="342503"/>
    <m/>
    <s v="CASETA"/>
    <d v="1990-12-01T00:00:00"/>
    <n v="3550243.15"/>
    <n v="1976974.92"/>
    <s v="ZLIN"/>
    <n v="49"/>
    <n v="10"/>
    <n v="0"/>
    <n v="0"/>
    <s v=""/>
    <m/>
    <m/>
    <n v="2202738.1800000002"/>
    <n v="249643.67000000016"/>
    <s v="ZLIN"/>
    <n v="25"/>
    <n v="0"/>
  </r>
  <r>
    <s v="120502000092-0"/>
    <x v="25"/>
    <n v="342409"/>
    <m/>
    <s v="COBERTIZO"/>
    <d v="1987-01-01T00:00:00"/>
    <n v="7737.12"/>
    <n v="6666.9"/>
    <s v="ZLIN"/>
    <n v="36"/>
    <n v="9"/>
    <n v="0"/>
    <n v="0"/>
    <s v=""/>
    <m/>
    <m/>
    <n v="2982448.81"/>
    <n v="1056283.96"/>
    <s v="ZLIN"/>
    <n v="8"/>
    <n v="0"/>
  </r>
  <r>
    <s v="120502000093-0"/>
    <x v="25"/>
    <n v="342303"/>
    <m/>
    <s v="SEPARADOR AGUAS OLEAGINOSAS"/>
    <d v="1996-12-30T00:00:00"/>
    <n v="16203647.02"/>
    <n v="7084006.5299999993"/>
    <s v="ZLIN"/>
    <n v="49"/>
    <n v="9"/>
    <n v="0"/>
    <n v="0"/>
    <s v=""/>
    <m/>
    <m/>
    <n v="90562611.030000001"/>
    <n v="8277227.8900000006"/>
    <s v="ZLIN"/>
    <n v="31"/>
    <n v="0"/>
  </r>
  <r>
    <s v="120502000094-0"/>
    <x v="25"/>
    <n v="342304"/>
    <m/>
    <s v="COBERTIZO"/>
    <d v="2014-06-30T00:00:00"/>
    <n v="514895.33"/>
    <n v="86665.540000000037"/>
    <s v="ZLIN"/>
    <n v="25"/>
    <n v="3"/>
    <n v="0"/>
    <n v="0"/>
    <s v=""/>
    <m/>
    <m/>
    <n v="41077.279999999999"/>
    <n v="4849.4000000000015"/>
    <s v="ZLIN"/>
    <n v="24"/>
    <n v="0"/>
  </r>
  <r>
    <s v="120502000095-0"/>
    <x v="25"/>
    <n v="342304"/>
    <m/>
    <s v="COBERTIZO"/>
    <d v="2014-06-30T00:00:00"/>
    <n v="3062967.08"/>
    <n v="515548.91999999993"/>
    <s v="ZLIN"/>
    <n v="25"/>
    <n v="3"/>
    <n v="0"/>
    <n v="0"/>
    <s v=""/>
    <m/>
    <m/>
    <n v="244357.11"/>
    <n v="28847.719999999972"/>
    <s v="ZLIN"/>
    <n v="24"/>
    <n v="0"/>
  </r>
  <r>
    <s v="120502000096-0"/>
    <x v="25"/>
    <n v="342503"/>
    <m/>
    <s v="SEPARADOR AGUAS OLEAGINOSAS"/>
    <d v="1990-12-01T00:00:00"/>
    <n v="28706137.629999999"/>
    <n v="13313570.859999999"/>
    <s v="ZLIN"/>
    <n v="59"/>
    <n v="10"/>
    <n v="0"/>
    <n v="0"/>
    <s v=""/>
    <m/>
    <m/>
    <n v="-5210366.46"/>
    <n v="-421791.55999999959"/>
    <s v="ZLIN"/>
    <n v="35"/>
    <n v="0"/>
  </r>
  <r>
    <s v="120502000097-0"/>
    <x v="25"/>
    <n v="342409"/>
    <m/>
    <s v="SEPARADOR AGUAS OLEAGINOSAS"/>
    <d v="2008-11-30T00:00:00"/>
    <n v="255738853.00999999"/>
    <n v="42029505.109999985"/>
    <s v="ZLIN"/>
    <n v="59"/>
    <n v="10"/>
    <n v="0"/>
    <n v="0"/>
    <s v=""/>
    <m/>
    <m/>
    <n v="-169609479.81999999"/>
    <n v="-9067173.4399999976"/>
    <s v="ZLIN"/>
    <n v="53"/>
    <n v="0"/>
  </r>
  <r>
    <s v="120502000098-0"/>
    <x v="25"/>
    <n v="342302"/>
    <m/>
    <s v="TUBERIA INTERNA"/>
    <d v="2013-02-28T00:00:00"/>
    <n v="20633402.23"/>
    <n v="2673961.2300000004"/>
    <s v="ZLIN"/>
    <n v="43"/>
    <n v="1"/>
    <n v="0"/>
    <n v="0"/>
    <s v=""/>
    <m/>
    <m/>
    <n v="256575.02"/>
    <n v="17949.699999999983"/>
    <s v="ZLIN"/>
    <n v="40"/>
    <n v="6"/>
  </r>
  <r>
    <s v="120502000099-0"/>
    <x v="25"/>
    <n v="342302"/>
    <m/>
    <s v="TUBERIA INTERNA"/>
    <d v="2013-02-28T00:00:00"/>
    <n v="551955946.38999999"/>
    <n v="63107591.120000005"/>
    <s v="ZLIN"/>
    <n v="48"/>
    <n v="10"/>
    <n v="0"/>
    <n v="0"/>
    <s v=""/>
    <m/>
    <m/>
    <n v="2715149.06"/>
    <n v="166333.45999999996"/>
    <s v="ZLIN"/>
    <n v="46"/>
    <n v="3"/>
  </r>
  <r>
    <s v="120502000100-0"/>
    <x v="25"/>
    <n v="342310"/>
    <m/>
    <s v="TUBERIA INTERNA"/>
    <d v="2014-06-30T00:00:00"/>
    <n v="109246936.84999999"/>
    <n v="8365756.4399999976"/>
    <s v="ZLIN"/>
    <n v="55"/>
    <n v="6"/>
    <n v="0"/>
    <n v="0"/>
    <s v=""/>
    <m/>
    <m/>
    <n v="5374711.9199999999"/>
    <n v="280706.91999999993"/>
    <s v="ZLIN"/>
    <n v="54"/>
    <n v="3"/>
  </r>
  <r>
    <s v="120502000101-0"/>
    <x v="25"/>
    <n v="322316"/>
    <m/>
    <s v="TUBERIA INTERNA"/>
    <d v="1996-12-31T00:00:00"/>
    <n v="302439.71999999997"/>
    <n v="129830.20999999996"/>
    <s v="ZLIN"/>
    <n v="50"/>
    <n v="8"/>
    <n v="0"/>
    <n v="0"/>
    <s v=""/>
    <m/>
    <m/>
    <n v="1236470.3999999999"/>
    <n v="109765"/>
    <s v="ZLIN"/>
    <n v="31"/>
    <n v="11"/>
  </r>
  <r>
    <s v="120502000102-0"/>
    <x v="25"/>
    <n v="322316"/>
    <m/>
    <s v="TUBERIA INTERNA"/>
    <d v="1996-12-31T00:00:00"/>
    <n v="528789.37"/>
    <n v="226996.71000000002"/>
    <s v="ZLIN"/>
    <n v="50"/>
    <n v="8"/>
    <n v="0"/>
    <n v="0"/>
    <s v=""/>
    <m/>
    <m/>
    <n v="2161860.21"/>
    <n v="191914.46999999997"/>
    <s v="ZLIN"/>
    <n v="31"/>
    <n v="11"/>
  </r>
  <r>
    <s v="120502000103-0"/>
    <x v="25"/>
    <n v="322316"/>
    <m/>
    <s v="TUBERIA INTERNA"/>
    <d v="1996-12-31T00:00:00"/>
    <n v="1928807.7"/>
    <n v="827991.40999999992"/>
    <s v="ZLIN"/>
    <n v="50"/>
    <n v="8"/>
    <n v="0"/>
    <n v="0"/>
    <s v=""/>
    <m/>
    <m/>
    <n v="7885583.4000000004"/>
    <n v="700025.69000000041"/>
    <s v="ZLIN"/>
    <n v="31"/>
    <n v="11"/>
  </r>
  <r>
    <s v="120502000104-0"/>
    <x v="25"/>
    <n v="322316"/>
    <m/>
    <s v="TUBERIA INTERNA"/>
    <d v="1996-12-31T00:00:00"/>
    <n v="1025935.48"/>
    <n v="440409.85"/>
    <s v="ZLIN"/>
    <n v="50"/>
    <n v="8"/>
    <n v="0"/>
    <n v="0"/>
    <s v=""/>
    <m/>
    <m/>
    <n v="4194352.79"/>
    <n v="372344.62999999989"/>
    <s v="ZLIN"/>
    <n v="31"/>
    <n v="11"/>
  </r>
  <r>
    <s v="120502000105-0"/>
    <x v="25"/>
    <n v="322316"/>
    <m/>
    <s v="TUBERIA INTERNA"/>
    <d v="1996-12-31T00:00:00"/>
    <n v="60068.65"/>
    <n v="25786.060000000005"/>
    <s v="ZLIN"/>
    <n v="50"/>
    <n v="8"/>
    <n v="0"/>
    <n v="0"/>
    <s v=""/>
    <m/>
    <m/>
    <n v="245579.89"/>
    <n v="21800.830000000016"/>
    <s v="ZLIN"/>
    <n v="31"/>
    <n v="11"/>
  </r>
  <r>
    <s v="120502000106-0"/>
    <x v="25"/>
    <n v="322316"/>
    <m/>
    <s v="TUBERIA INTERNA"/>
    <d v="1996-12-31T00:00:00"/>
    <n v="48942.9"/>
    <n v="21010.06"/>
    <s v="ZLIN"/>
    <n v="50"/>
    <n v="8"/>
    <n v="0"/>
    <n v="0"/>
    <s v=""/>
    <m/>
    <m/>
    <n v="200094.28"/>
    <n v="17762.929999999993"/>
    <s v="ZLIN"/>
    <n v="31"/>
    <n v="11"/>
  </r>
  <r>
    <s v="120502000107-0"/>
    <x v="25"/>
    <n v="322316"/>
    <m/>
    <s v="TUBERIA INTERNA"/>
    <d v="1996-12-31T00:00:00"/>
    <n v="206996.72"/>
    <n v="88858.76"/>
    <s v="ZLIN"/>
    <n v="50"/>
    <n v="8"/>
    <n v="0"/>
    <n v="0"/>
    <s v=""/>
    <m/>
    <m/>
    <n v="846268.82"/>
    <n v="75125.689999999944"/>
    <s v="ZLIN"/>
    <n v="31"/>
    <n v="11"/>
  </r>
  <r>
    <s v="120502000108-0"/>
    <x v="25"/>
    <n v="322316"/>
    <m/>
    <s v="TUBERIA INTERNA"/>
    <d v="1996-12-31T00:00:00"/>
    <n v="354.02"/>
    <n v="152.02999999999997"/>
    <s v="ZLIN"/>
    <n v="50"/>
    <n v="8"/>
    <n v="0"/>
    <n v="0"/>
    <s v=""/>
    <m/>
    <m/>
    <n v="1447.37"/>
    <n v="128.48999999999978"/>
    <s v="ZLIN"/>
    <n v="31"/>
    <n v="11"/>
  </r>
  <r>
    <s v="120502000108-1"/>
    <x v="25"/>
    <n v="322316"/>
    <m/>
    <s v="TUBERIA INTERNA"/>
    <d v="1996-12-31T00:00:00"/>
    <n v="11597.05"/>
    <n v="4978.3599999999997"/>
    <s v="ZLIN"/>
    <n v="50"/>
    <n v="8"/>
    <n v="0"/>
    <n v="0"/>
    <s v=""/>
    <m/>
    <m/>
    <n v="76194.460000000006"/>
    <n v="6763.9900000000052"/>
    <s v="ZLIN"/>
    <n v="31"/>
    <n v="11"/>
  </r>
  <r>
    <s v="120502000109-0"/>
    <x v="25"/>
    <n v="322316"/>
    <m/>
    <s v="TUBERIA INTERNA"/>
    <d v="1996-12-31T00:00:00"/>
    <n v="57077.25"/>
    <n v="24501.9"/>
    <s v="ZLIN"/>
    <n v="50"/>
    <n v="8"/>
    <n v="0"/>
    <n v="0"/>
    <s v=""/>
    <m/>
    <m/>
    <n v="233350.07"/>
    <n v="20715.149999999994"/>
    <s v="ZLIN"/>
    <n v="31"/>
    <n v="11"/>
  </r>
  <r>
    <s v="120502000109-1"/>
    <x v="25"/>
    <n v="322316"/>
    <m/>
    <s v="TUBERIA INTERNA"/>
    <d v="1996-12-31T00:00:00"/>
    <n v="18697"/>
    <n v="8026.18"/>
    <s v="ZLIN"/>
    <n v="50"/>
    <n v="8"/>
    <n v="0"/>
    <n v="0"/>
    <s v=""/>
    <m/>
    <m/>
    <n v="122842.18"/>
    <n v="10905.049999999988"/>
    <s v="ZLIN"/>
    <n v="31"/>
    <n v="11"/>
  </r>
  <r>
    <s v="120502000110-0"/>
    <x v="25"/>
    <n v="322316"/>
    <m/>
    <s v="TUBERIA INTERNA"/>
    <d v="1996-12-31T00:00:00"/>
    <n v="7153.67"/>
    <n v="3070.88"/>
    <s v="ZLIN"/>
    <n v="50"/>
    <n v="8"/>
    <n v="0"/>
    <n v="0"/>
    <s v=""/>
    <m/>
    <m/>
    <n v="29246.48"/>
    <n v="2596.2900000000009"/>
    <s v="ZLIN"/>
    <n v="31"/>
    <n v="11"/>
  </r>
  <r>
    <s v="120502000110-1"/>
    <x v="25"/>
    <n v="322316"/>
    <m/>
    <s v="TUBERIA INTERNA"/>
    <d v="1996-12-31T00:00:00"/>
    <n v="234335.34"/>
    <n v="100594.62"/>
    <s v="ZLIN"/>
    <n v="50"/>
    <n v="8"/>
    <n v="0"/>
    <n v="0"/>
    <s v=""/>
    <m/>
    <m/>
    <n v="1539619.55"/>
    <n v="136676.40000000014"/>
    <s v="ZLIN"/>
    <n v="31"/>
    <n v="11"/>
  </r>
  <r>
    <s v="120502000111-0"/>
    <x v="25"/>
    <n v="322316"/>
    <m/>
    <s v="TUBERIA INTERNA"/>
    <d v="1996-12-31T00:00:00"/>
    <n v="29807530.859999999"/>
    <n v="12795667.030000001"/>
    <s v="ZLIN"/>
    <n v="50"/>
    <n v="8"/>
    <n v="0"/>
    <n v="0"/>
    <s v=""/>
    <m/>
    <m/>
    <n v="121862729.81999999"/>
    <n v="10818101.329999998"/>
    <s v="ZLIN"/>
    <n v="31"/>
    <n v="11"/>
  </r>
  <r>
    <s v="120502000111-1"/>
    <x v="25"/>
    <n v="322316"/>
    <m/>
    <s v="TUBERIA INTERNA"/>
    <d v="1996-12-31T00:00:00"/>
    <n v="9764163.5399999991"/>
    <n v="4191524.129999999"/>
    <s v="ZLIN"/>
    <n v="50"/>
    <n v="8"/>
    <n v="0"/>
    <n v="0"/>
    <s v=""/>
    <m/>
    <m/>
    <n v="64152069.43"/>
    <n v="5694961.7800000012"/>
    <s v="ZLIN"/>
    <n v="31"/>
    <n v="11"/>
  </r>
  <r>
    <s v="120502000112-0"/>
    <x v="25"/>
    <n v="322311"/>
    <m/>
    <s v="TANQUE"/>
    <d v="2015-01-28T00:00:00"/>
    <n v="4556270.07"/>
    <n v="1113754.9100000001"/>
    <s v="ZLIN"/>
    <n v="15"/>
    <n v="0"/>
    <n v="0"/>
    <n v="0"/>
    <s v=""/>
    <m/>
    <m/>
    <n v="0"/>
    <n v="0"/>
    <s v="ZLIN"/>
    <n v="15"/>
    <n v="0"/>
  </r>
  <r>
    <s v="120502000113-0"/>
    <x v="25"/>
    <n v="322311"/>
    <m/>
    <s v="TANQUE"/>
    <d v="2015-01-28T00:00:00"/>
    <n v="1494360.54"/>
    <n v="365288.14000000013"/>
    <s v="ZLIN"/>
    <n v="15"/>
    <n v="0"/>
    <n v="0"/>
    <n v="0"/>
    <s v=""/>
    <m/>
    <m/>
    <n v="0"/>
    <n v="0"/>
    <s v="ZLIN"/>
    <n v="15"/>
    <n v="0"/>
  </r>
  <r>
    <s v="120502000114-0"/>
    <x v="25"/>
    <n v="322311"/>
    <m/>
    <s v="TANQUE"/>
    <d v="2015-01-28T00:00:00"/>
    <n v="1494930.15"/>
    <n v="365427.36999999988"/>
    <s v="ZLIN"/>
    <n v="15"/>
    <n v="0"/>
    <n v="0"/>
    <n v="0"/>
    <s v=""/>
    <m/>
    <m/>
    <n v="0"/>
    <n v="0"/>
    <s v="ZLIN"/>
    <n v="15"/>
    <n v="0"/>
  </r>
  <r>
    <s v="120502000115-0"/>
    <x v="25"/>
    <n v="322311"/>
    <m/>
    <s v="TANQUE"/>
    <d v="2015-01-28T00:00:00"/>
    <n v="1494930.15"/>
    <n v="365427.36999999988"/>
    <s v="ZLIN"/>
    <n v="15"/>
    <n v="0"/>
    <n v="0"/>
    <n v="0"/>
    <s v=""/>
    <m/>
    <m/>
    <n v="0"/>
    <n v="0"/>
    <s v="ZLIN"/>
    <n v="15"/>
    <n v="0"/>
  </r>
  <r>
    <s v="120502000116-0"/>
    <x v="25"/>
    <n v="322311"/>
    <m/>
    <s v="TANQUE"/>
    <d v="2015-01-28T00:00:00"/>
    <n v="1450872"/>
    <n v="354657.60000000009"/>
    <s v="ZLIN"/>
    <n v="15"/>
    <n v="0"/>
    <n v="0"/>
    <n v="0"/>
    <s v=""/>
    <m/>
    <m/>
    <n v="0"/>
    <n v="0"/>
    <s v="ZLIN"/>
    <n v="15"/>
    <n v="0"/>
  </r>
  <r>
    <s v="120502000117-0"/>
    <x v="25"/>
    <n v="343207"/>
    <m/>
    <s v="FILTRO AGUA"/>
    <d v="2015-03-31T00:00:00"/>
    <n v="3297921.09"/>
    <n v="1154272.3799999999"/>
    <s v="ZLIN"/>
    <n v="10"/>
    <n v="0"/>
    <n v="0"/>
    <n v="0"/>
    <s v=""/>
    <m/>
    <m/>
    <n v="0"/>
    <n v="0"/>
    <s v="ZLIN"/>
    <n v="10"/>
    <n v="0"/>
  </r>
  <r>
    <s v="120502000118-0"/>
    <x v="25"/>
    <n v="342503"/>
    <m/>
    <s v="BOMBA"/>
    <d v="2014-12-31T00:00:00"/>
    <n v="298320"/>
    <n v="111870"/>
    <s v="ZLIN"/>
    <n v="10"/>
    <n v="0"/>
    <n v="0"/>
    <n v="0"/>
    <s v=""/>
    <m/>
    <m/>
    <n v="0"/>
    <n v="0"/>
    <s v="ZLIN"/>
    <n v="10"/>
    <n v="0"/>
  </r>
  <r>
    <s v="120502000119-0"/>
    <x v="25"/>
    <n v="342510"/>
    <m/>
    <s v="BOMBA"/>
    <d v="2014-12-31T00:00:00"/>
    <n v="298320"/>
    <n v="111870"/>
    <s v="ZLIN"/>
    <n v="10"/>
    <n v="0"/>
    <n v="0"/>
    <n v="0"/>
    <s v=""/>
    <m/>
    <m/>
    <n v="0"/>
    <n v="0"/>
    <s v="ZLIN"/>
    <n v="10"/>
    <n v="0"/>
  </r>
  <r>
    <s v="120502000120-0"/>
    <x v="25"/>
    <n v="343100"/>
    <m/>
    <s v="BOMBA"/>
    <d v="2014-12-31T00:00:00"/>
    <n v="298320"/>
    <n v="111870"/>
    <s v="ZLIN"/>
    <n v="10"/>
    <n v="0"/>
    <n v="0"/>
    <n v="0"/>
    <s v=""/>
    <m/>
    <m/>
    <n v="0"/>
    <n v="0"/>
    <s v="ZLIN"/>
    <n v="10"/>
    <n v="0"/>
  </r>
  <r>
    <s v="120502000121-0"/>
    <x v="25"/>
    <n v="322201"/>
    <m/>
    <s v="TANQUE"/>
    <d v="2014-12-18T00:00:00"/>
    <n v="188258"/>
    <n v="47064.489999999991"/>
    <s v="ZLIN"/>
    <n v="15"/>
    <n v="0"/>
    <n v="0"/>
    <n v="0"/>
    <s v=""/>
    <m/>
    <m/>
    <n v="0"/>
    <n v="0"/>
    <s v="ZLIN"/>
    <n v="15"/>
    <n v="0"/>
  </r>
  <r>
    <s v="120502000122-0"/>
    <x v="25"/>
    <n v="342502"/>
    <m/>
    <s v="BOMBA DE TRANFERENCIA"/>
    <d v="2015-03-31T00:00:00"/>
    <n v="74316486.180000007"/>
    <n v="26010770.160000004"/>
    <s v="ZLIN"/>
    <n v="10"/>
    <n v="0"/>
    <n v="0"/>
    <n v="0"/>
    <s v=""/>
    <m/>
    <m/>
    <n v="0"/>
    <n v="0"/>
    <s v="ZLIN"/>
    <n v="10"/>
    <n v="0"/>
  </r>
  <r>
    <s v="120502000123-0"/>
    <x v="25"/>
    <n v="342502"/>
    <m/>
    <s v="BOMBA DE TRANFERENCIA"/>
    <d v="2015-03-31T00:00:00"/>
    <n v="74316486.180000007"/>
    <n v="26010770.160000004"/>
    <s v="ZLIN"/>
    <n v="10"/>
    <n v="0"/>
    <n v="0"/>
    <n v="0"/>
    <s v=""/>
    <m/>
    <m/>
    <n v="0"/>
    <n v="0"/>
    <s v="ZLIN"/>
    <n v="10"/>
    <n v="0"/>
  </r>
  <r>
    <s v="120502000124-0"/>
    <x v="25"/>
    <n v="342503"/>
    <m/>
    <s v="SEPARADOR DE AGUAS OLEAGINOSAS"/>
    <d v="2013-02-28T00:00:00"/>
    <n v="39553520.880000003"/>
    <n v="11623183.780000001"/>
    <s v="ZLIN"/>
    <n v="19"/>
    <n v="0"/>
    <n v="0"/>
    <n v="0"/>
    <s v=""/>
    <m/>
    <m/>
    <n v="0"/>
    <n v="0"/>
    <s v="ZLIN"/>
    <n v="19"/>
    <n v="0"/>
  </r>
  <r>
    <s v="120502000125-0"/>
    <x v="25"/>
    <n v="342302"/>
    <m/>
    <s v="SEPARADOR DE AGUAS OLEAGINOSAS"/>
    <d v="2013-02-28T00:00:00"/>
    <n v="39553520.869999997"/>
    <n v="11623183.779999997"/>
    <s v="ZLIN"/>
    <n v="19"/>
    <n v="0"/>
    <n v="0"/>
    <n v="0"/>
    <s v=""/>
    <m/>
    <m/>
    <n v="0"/>
    <n v="0"/>
    <s v="ZLIN"/>
    <n v="19"/>
    <n v="0"/>
  </r>
  <r>
    <s v="120502000126-0"/>
    <x v="25"/>
    <n v="342302"/>
    <m/>
    <s v="EQUIPO DE RIEGO"/>
    <d v="2016-05-31T00:00:00"/>
    <n v="45135798.490000002"/>
    <n v="5265843.1499999985"/>
    <s v="ZLIN"/>
    <n v="20"/>
    <n v="0"/>
    <n v="0"/>
    <n v="0"/>
    <s v=""/>
    <m/>
    <m/>
    <n v="0"/>
    <n v="0"/>
    <s v="ZLIN"/>
    <n v="0"/>
    <n v="1"/>
  </r>
  <r>
    <s v="120502000126-1"/>
    <x v="25"/>
    <n v="342302"/>
    <m/>
    <s v="ARRANCADOR"/>
    <d v="2016-05-31T00:00:00"/>
    <n v="1421248"/>
    <n v="221083.03000000003"/>
    <s v="ZLIN"/>
    <n v="15"/>
    <n v="0"/>
    <n v="0"/>
    <n v="0"/>
    <s v=""/>
    <m/>
    <m/>
    <n v="0"/>
    <n v="0"/>
    <s v="ZLIN"/>
    <n v="0"/>
    <n v="1"/>
  </r>
  <r>
    <s v="120502000126-2"/>
    <x v="25"/>
    <n v="342302"/>
    <m/>
    <s v="TANQUE HIDRONEUMATICO"/>
    <d v="2016-05-31T00:00:00"/>
    <n v="1421248"/>
    <n v="82906.129999999888"/>
    <s v="ZLIN"/>
    <n v="40"/>
    <n v="0"/>
    <n v="0"/>
    <n v="0"/>
    <s v=""/>
    <m/>
    <m/>
    <n v="0"/>
    <n v="0"/>
    <s v="ZLIN"/>
    <n v="0"/>
    <n v="1"/>
  </r>
  <r>
    <s v="120502000126-3"/>
    <x v="25"/>
    <n v="342302"/>
    <m/>
    <s v="MOTOR-BOMBA"/>
    <d v="2016-05-31T00:00:00"/>
    <n v="1421248"/>
    <n v="132649.81000000006"/>
    <s v="ZLIN"/>
    <n v="25"/>
    <n v="0"/>
    <n v="0"/>
    <n v="0"/>
    <s v=""/>
    <m/>
    <m/>
    <n v="0"/>
    <n v="0"/>
    <s v="ZLIN"/>
    <n v="0"/>
    <n v="1"/>
  </r>
  <r>
    <s v="120502000127-0"/>
    <x v="25"/>
    <n v="342501"/>
    <m/>
    <s v="EQUIPO DE RIEGO"/>
    <d v="2016-05-31T00:00:00"/>
    <n v="45135798.490000002"/>
    <n v="5265843.1499999985"/>
    <s v="ZLIN"/>
    <n v="20"/>
    <n v="0"/>
    <n v="0"/>
    <n v="0"/>
    <s v=""/>
    <m/>
    <m/>
    <n v="0"/>
    <n v="0"/>
    <s v="ZLIN"/>
    <n v="0"/>
    <n v="1"/>
  </r>
  <r>
    <s v="120502000127-1"/>
    <x v="25"/>
    <n v="342303"/>
    <m/>
    <s v="ARRANCADOR"/>
    <d v="2016-05-31T00:00:00"/>
    <n v="1421248"/>
    <n v="221083.03000000003"/>
    <s v="ZLIN"/>
    <n v="15"/>
    <n v="0"/>
    <n v="0"/>
    <n v="0"/>
    <s v=""/>
    <m/>
    <m/>
    <n v="0"/>
    <n v="0"/>
    <s v="ZLIN"/>
    <n v="0"/>
    <n v="1"/>
  </r>
  <r>
    <s v="120502000127-2"/>
    <x v="25"/>
    <n v="342303"/>
    <m/>
    <s v="TANQUE HIDRONEUMATICO"/>
    <d v="2016-05-31T00:00:00"/>
    <n v="1421248"/>
    <n v="82906.129999999888"/>
    <s v="ZLIN"/>
    <n v="40"/>
    <n v="0"/>
    <n v="0"/>
    <n v="0"/>
    <s v=""/>
    <m/>
    <m/>
    <n v="0"/>
    <n v="0"/>
    <s v="ZLIN"/>
    <n v="0"/>
    <n v="1"/>
  </r>
  <r>
    <s v="120502000127-3"/>
    <x v="25"/>
    <n v="342501"/>
    <m/>
    <s v="MOTOR-BOMBA"/>
    <d v="2016-05-31T00:00:00"/>
    <n v="1421248"/>
    <n v="132649.81000000006"/>
    <s v="ZLIN"/>
    <n v="25"/>
    <n v="0"/>
    <n v="0"/>
    <n v="0"/>
    <s v=""/>
    <m/>
    <m/>
    <n v="0"/>
    <n v="0"/>
    <s v="ZLIN"/>
    <n v="0"/>
    <n v="1"/>
  </r>
  <r>
    <s v="120502000128-0"/>
    <x v="25"/>
    <n v="342501"/>
    <m/>
    <s v="PLANTA POTABILIZADORA"/>
    <d v="2016-05-31T00:00:00"/>
    <n v="17200000"/>
    <n v="2675555.5600000005"/>
    <s v="ZLIN"/>
    <n v="15"/>
    <n v="0"/>
    <n v="0"/>
    <n v="0"/>
    <s v=""/>
    <m/>
    <m/>
    <n v="0"/>
    <n v="0"/>
    <s v="ZLIN"/>
    <n v="0"/>
    <n v="1"/>
  </r>
  <r>
    <s v="120502000128-1"/>
    <x v="25"/>
    <n v="342501"/>
    <m/>
    <s v="RED DE AGUA POTABLE"/>
    <d v="2016-05-31T00:00:00"/>
    <n v="21651351"/>
    <n v="3367987.9299999997"/>
    <s v="ZLIN"/>
    <n v="15"/>
    <n v="0"/>
    <n v="0"/>
    <n v="0"/>
    <s v=""/>
    <m/>
    <m/>
    <n v="0"/>
    <n v="0"/>
    <s v="ZLIN"/>
    <n v="0"/>
    <n v="1"/>
  </r>
  <r>
    <s v="120502000128-2"/>
    <x v="25"/>
    <n v="342501"/>
    <m/>
    <s v="BOMBA"/>
    <d v="2016-05-31T00:00:00"/>
    <n v="5350000"/>
    <n v="624166.66999999993"/>
    <s v="ZLIN"/>
    <n v="20"/>
    <n v="0"/>
    <n v="0"/>
    <n v="0"/>
    <s v=""/>
    <m/>
    <m/>
    <n v="0"/>
    <n v="0"/>
    <s v="ZLIN"/>
    <n v="0"/>
    <n v="1"/>
  </r>
  <r>
    <s v="120502000128-3"/>
    <x v="25"/>
    <n v="342501"/>
    <m/>
    <s v="MEDIDOR"/>
    <d v="2016-05-31T00:00:00"/>
    <n v="1233750"/>
    <n v="143937.5"/>
    <s v="ZLIN"/>
    <n v="20"/>
    <n v="0"/>
    <n v="0"/>
    <n v="0"/>
    <s v=""/>
    <m/>
    <m/>
    <n v="0"/>
    <n v="0"/>
    <s v="ZLIN"/>
    <n v="0"/>
    <n v="1"/>
  </r>
  <r>
    <s v="120502000128-4"/>
    <x v="25"/>
    <n v="342501"/>
    <m/>
    <s v="MEDIDOR"/>
    <d v="2016-05-31T00:00:00"/>
    <n v="1233750"/>
    <n v="143937.5"/>
    <s v="ZLIN"/>
    <n v="20"/>
    <n v="0"/>
    <n v="0"/>
    <n v="0"/>
    <s v=""/>
    <m/>
    <m/>
    <n v="0"/>
    <n v="0"/>
    <s v="ZLIN"/>
    <n v="0"/>
    <n v="1"/>
  </r>
  <r>
    <s v="120502000128-5"/>
    <x v="25"/>
    <n v="342501"/>
    <m/>
    <s v="MEDIDOR"/>
    <d v="2016-05-31T00:00:00"/>
    <n v="1233750"/>
    <n v="143937.5"/>
    <s v="ZLIN"/>
    <n v="20"/>
    <n v="0"/>
    <n v="0"/>
    <n v="0"/>
    <s v=""/>
    <m/>
    <m/>
    <n v="0"/>
    <n v="0"/>
    <s v="ZLIN"/>
    <n v="0"/>
    <n v="1"/>
  </r>
  <r>
    <s v="120502000128-6"/>
    <x v="25"/>
    <n v="342501"/>
    <m/>
    <s v="MEDIDOR"/>
    <d v="2016-05-31T00:00:00"/>
    <n v="1233750"/>
    <n v="143937.5"/>
    <s v="ZLIN"/>
    <n v="20"/>
    <n v="0"/>
    <n v="0"/>
    <n v="0"/>
    <s v=""/>
    <m/>
    <m/>
    <n v="0"/>
    <n v="0"/>
    <s v="ZLIN"/>
    <n v="0"/>
    <n v="1"/>
  </r>
  <r>
    <s v="120502000128-7"/>
    <x v="25"/>
    <n v="342501"/>
    <m/>
    <s v="VALVULA"/>
    <d v="2016-05-31T00:00:00"/>
    <n v="500000"/>
    <n v="58333.330000000016"/>
    <s v="ZLIN"/>
    <n v="20"/>
    <n v="0"/>
    <n v="0"/>
    <n v="0"/>
    <s v=""/>
    <m/>
    <m/>
    <n v="0"/>
    <n v="0"/>
    <s v="ZLIN"/>
    <n v="0"/>
    <n v="1"/>
  </r>
  <r>
    <s v="120502000128-8"/>
    <x v="25"/>
    <n v="342501"/>
    <m/>
    <s v="VALVULA"/>
    <d v="2016-05-31T00:00:00"/>
    <n v="500000"/>
    <n v="58333.330000000016"/>
    <s v="ZLIN"/>
    <n v="20"/>
    <n v="0"/>
    <n v="0"/>
    <n v="0"/>
    <s v=""/>
    <m/>
    <m/>
    <n v="0"/>
    <n v="0"/>
    <s v="ZLIN"/>
    <n v="0"/>
    <n v="1"/>
  </r>
  <r>
    <s v="120502000129-0"/>
    <x v="25"/>
    <n v="322311"/>
    <m/>
    <s v="TANQUE"/>
    <d v="2016-06-01T00:00:00"/>
    <n v="101335482.42"/>
    <n v="4728989.1800000072"/>
    <s v="ZLIN"/>
    <n v="50"/>
    <n v="0"/>
    <n v="0"/>
    <n v="0"/>
    <s v=""/>
    <m/>
    <m/>
    <n v="0"/>
    <n v="0"/>
    <s v="ZLIN"/>
    <n v="1"/>
    <n v="0"/>
  </r>
  <r>
    <s v="120502000130-0"/>
    <x v="25"/>
    <n v="342409"/>
    <m/>
    <s v="BOMBA SUMERGIBLE INOXIDABLE"/>
    <d v="2016-09-09T00:00:00"/>
    <n v="325375.62"/>
    <n v="102131.79999999999"/>
    <s v="ZLIN"/>
    <n v="10"/>
    <n v="0"/>
    <n v="0"/>
    <n v="0"/>
    <s v=""/>
    <m/>
    <m/>
    <n v="0"/>
    <n v="0"/>
    <s v="ZLIN"/>
    <n v="0"/>
    <n v="1"/>
  </r>
  <r>
    <s v="120502000131-0"/>
    <x v="25"/>
    <n v="342409"/>
    <m/>
    <s v="BOMBA SUMERGIBLE INOXIDABLE"/>
    <d v="2016-09-09T00:00:00"/>
    <n v="651134.69999999995"/>
    <n v="181473.64999999997"/>
    <s v="ZLIN"/>
    <n v="10"/>
    <n v="0"/>
    <n v="0"/>
    <n v="0"/>
    <s v=""/>
    <m/>
    <m/>
    <n v="0"/>
    <n v="0"/>
    <s v="ZLIN"/>
    <n v="0"/>
    <n v="1"/>
  </r>
  <r>
    <s v="120502000132-0"/>
    <x v="25"/>
    <n v="322301"/>
    <m/>
    <s v="TANQUE"/>
    <d v="2016-12-16T00:00:00"/>
    <n v="1506000"/>
    <n v="175700"/>
    <s v="ZLIN"/>
    <n v="15"/>
    <n v="0"/>
    <n v="0"/>
    <n v="0"/>
    <s v=""/>
    <m/>
    <m/>
    <n v="0"/>
    <n v="0"/>
    <s v="ZLIN"/>
    <n v="0"/>
    <n v="1"/>
  </r>
  <r>
    <s v="120502000133-0"/>
    <x v="25"/>
    <n v="323201"/>
    <m/>
    <s v="BOMBA DP-814 A"/>
    <d v="2017-09-12T00:00:00"/>
    <n v="30065931.09"/>
    <n v="2004395.3999999985"/>
    <s v="ZLIN"/>
    <n v="15"/>
    <n v="0"/>
    <n v="0"/>
    <n v="0"/>
    <s v=""/>
    <m/>
    <m/>
    <n v="0"/>
    <n v="0"/>
    <s v="ZLIN"/>
    <n v="0"/>
    <n v="1"/>
  </r>
  <r>
    <s v="120502000134-0"/>
    <x v="25"/>
    <n v="323201"/>
    <m/>
    <s v="BOMBA DP-814 B"/>
    <d v="2017-09-12T00:00:00"/>
    <n v="30065931.09"/>
    <n v="2004395.3999999985"/>
    <s v="ZLIN"/>
    <n v="15"/>
    <n v="0"/>
    <n v="0"/>
    <n v="0"/>
    <s v=""/>
    <m/>
    <m/>
    <n v="0"/>
    <n v="0"/>
    <s v="ZLIN"/>
    <n v="0"/>
    <n v="1"/>
  </r>
  <r>
    <s v="120502000135-0"/>
    <x v="25"/>
    <n v="322301"/>
    <m/>
    <s v="BOMBA DE ACHIQUE"/>
    <d v="2017-04-20T00:00:00"/>
    <n v="472001"/>
    <n v="133733.62"/>
    <s v="ZLIN"/>
    <n v="5"/>
    <n v="0"/>
    <n v="0"/>
    <n v="0"/>
    <s v=""/>
    <m/>
    <m/>
    <n v="0"/>
    <n v="0"/>
    <s v="ZLIN"/>
    <n v="0"/>
    <n v="1"/>
  </r>
  <r>
    <s v="120502000136-0"/>
    <x v="25"/>
    <n v="342306"/>
    <m/>
    <s v="MOTOR SUMERGIBLE"/>
    <d v="2017-04-25T00:00:00"/>
    <n v="767877.71"/>
    <n v="60790.309999999939"/>
    <s v="ZLIN"/>
    <n v="20"/>
    <n v="0"/>
    <n v="0"/>
    <n v="0"/>
    <s v=""/>
    <m/>
    <m/>
    <n v="0"/>
    <n v="0"/>
    <s v="ZLIN"/>
    <n v="0"/>
    <n v="1"/>
  </r>
  <r>
    <s v="120502000137-0"/>
    <x v="25"/>
    <n v="342304"/>
    <m/>
    <s v="SISTEMA DE RIEGO"/>
    <d v="2018-01-31T00:00:00"/>
    <n v="33137348"/>
    <n v="1472771.0199999996"/>
    <s v="ZLIN"/>
    <n v="15"/>
    <n v="0"/>
    <n v="0"/>
    <n v="0"/>
    <s v=""/>
    <m/>
    <m/>
    <n v="0"/>
    <n v="0"/>
    <s v="ZLIN"/>
    <n v="0"/>
    <n v="1"/>
  </r>
  <r>
    <s v="120502000137-1"/>
    <x v="25"/>
    <n v="342301"/>
    <m/>
    <s v="MOTOR-BOMBA"/>
    <d v="2018-01-31T00:00:00"/>
    <n v="4100000"/>
    <n v="182222.2200000002"/>
    <s v="ZLIN"/>
    <n v="15"/>
    <n v="0"/>
    <n v="0"/>
    <n v="0"/>
    <s v=""/>
    <m/>
    <m/>
    <n v="0"/>
    <n v="0"/>
    <s v="ZLIN"/>
    <n v="0"/>
    <n v="1"/>
  </r>
  <r>
    <s v="120502000137-2"/>
    <x v="25"/>
    <n v="342301"/>
    <m/>
    <s v="ARRANCADOR"/>
    <d v="2018-01-31T00:00:00"/>
    <n v="1300000"/>
    <n v="86666.669999999925"/>
    <s v="ZLIN"/>
    <n v="10"/>
    <n v="0"/>
    <n v="0"/>
    <n v="0"/>
    <s v=""/>
    <m/>
    <m/>
    <n v="0"/>
    <n v="0"/>
    <s v="ZLIN"/>
    <n v="0"/>
    <n v="1"/>
  </r>
  <r>
    <s v="120502000137-3"/>
    <x v="25"/>
    <n v="342301"/>
    <m/>
    <s v="TANQUE HIDRONEUMATICO"/>
    <d v="2018-01-31T00:00:00"/>
    <n v="120000"/>
    <n v="3200"/>
    <s v="ZLIN"/>
    <n v="25"/>
    <n v="0"/>
    <n v="0"/>
    <n v="0"/>
    <s v=""/>
    <m/>
    <m/>
    <n v="0"/>
    <n v="0"/>
    <s v="ZLIN"/>
    <n v="0"/>
    <n v="1"/>
  </r>
  <r>
    <s v="120502000137-4"/>
    <x v="25"/>
    <n v="342301"/>
    <m/>
    <s v="FILTRO DE LIMPIEZA"/>
    <d v="2018-01-31T00:00:00"/>
    <n v="3500000"/>
    <n v="388888.89000000013"/>
    <s v="ZLIN"/>
    <n v="6"/>
    <n v="0"/>
    <n v="0"/>
    <n v="0"/>
    <s v=""/>
    <m/>
    <m/>
    <n v="0"/>
    <n v="0"/>
    <s v="ZLIN"/>
    <n v="0"/>
    <n v="1"/>
  </r>
  <r>
    <s v="120502000138-0"/>
    <x v="25"/>
    <n v="342302"/>
    <m/>
    <s v="BOMBA"/>
    <d v="2018-02-21T00:00:00"/>
    <n v="689300"/>
    <n v="25681.219999999972"/>
    <s v="ZLIN"/>
    <n v="20"/>
    <n v="0"/>
    <n v="0"/>
    <n v="0"/>
    <s v=""/>
    <m/>
    <m/>
    <n v="0"/>
    <n v="0"/>
    <s v="ZLIN"/>
    <n v="0"/>
    <n v="1"/>
  </r>
  <r>
    <s v="120502000141-0"/>
    <x v="25"/>
    <n v="342509"/>
    <m/>
    <s v="BOMBA DE ACHIQUE"/>
    <d v="2018-08-14T00:00:00"/>
    <n v="383398.83"/>
    <n v="3194.9899999999907"/>
    <s v="ZLIN"/>
    <n v="10"/>
    <n v="0"/>
    <n v="0"/>
    <n v="0"/>
    <s v=""/>
    <m/>
    <m/>
    <n v="0"/>
    <n v="0"/>
    <s v="ZLIN"/>
    <n v="0"/>
    <n v="1"/>
  </r>
  <r>
    <s v="120502000142-0"/>
    <x v="25"/>
    <n v="342306"/>
    <m/>
    <s v="MOTOREDUCTOR"/>
    <d v="2018-08-22T00:00:00"/>
    <n v="992705"/>
    <n v="16545.079999999958"/>
    <s v="ZLIN"/>
    <n v="5"/>
    <n v="0"/>
    <n v="0"/>
    <n v="0"/>
    <s v=""/>
    <m/>
    <m/>
    <n v="0"/>
    <n v="0"/>
    <s v="ZLIN"/>
    <n v="0"/>
    <n v="1"/>
  </r>
  <r>
    <s v="120503000001-0"/>
    <x v="26"/>
    <n v="344208"/>
    <m/>
    <s v="TALADRO"/>
    <d v="2015-10-01T00:00:00"/>
    <n v="1"/>
    <n v="1"/>
    <s v="ZLIN"/>
    <n v="0"/>
    <n v="1"/>
    <n v="0"/>
    <n v="0"/>
    <s v=""/>
    <m/>
    <m/>
    <n v="19230.45"/>
    <n v="3041.1000000000004"/>
    <s v="ZLIN"/>
    <n v="17"/>
    <n v="11"/>
  </r>
  <r>
    <s v="120503000002-0"/>
    <x v="26"/>
    <n v="344208"/>
    <m/>
    <s v="COMPRESOR"/>
    <d v="2007-10-31T00:00:00"/>
    <n v="4209136.34"/>
    <n v="1575419.6199999996"/>
    <s v="ZLIN"/>
    <n v="29"/>
    <n v="2"/>
    <n v="0"/>
    <n v="0"/>
    <s v=""/>
    <m/>
    <m/>
    <n v="7091639.1100000003"/>
    <n v="945551.87999999989"/>
    <s v="ZLIN"/>
    <n v="21"/>
    <n v="3"/>
  </r>
  <r>
    <s v="120503000002-1"/>
    <x v="26"/>
    <n v="344208"/>
    <m/>
    <s v="MOTOR"/>
    <d v="2007-10-31T00:00:00"/>
    <n v="4575790.16"/>
    <n v="3012203.5700000003"/>
    <s v="ZLIN"/>
    <n v="16"/>
    <n v="7"/>
    <n v="0"/>
    <n v="0"/>
    <s v=""/>
    <m/>
    <m/>
    <n v="8671647.6899999995"/>
    <n v="2834961.7399999993"/>
    <s v="ZLIN"/>
    <n v="8"/>
    <n v="8"/>
  </r>
  <r>
    <s v="120503000003-0"/>
    <x v="26"/>
    <n v="344208"/>
    <m/>
    <s v="COMPRESOR"/>
    <d v="2015-10-01T00:00:00"/>
    <n v="1"/>
    <n v="1"/>
    <s v="ZLIN"/>
    <n v="0"/>
    <n v="1"/>
    <n v="0"/>
    <n v="0"/>
    <s v=""/>
    <m/>
    <m/>
    <n v="7584127.2699999996"/>
    <n v="769732.31999999937"/>
    <s v="ZLIN"/>
    <n v="27"/>
    <n v="11"/>
  </r>
  <r>
    <s v="120503000003-1"/>
    <x v="26"/>
    <n v="344208"/>
    <m/>
    <s v="MOTOR"/>
    <d v="2015-10-01T00:00:00"/>
    <n v="1"/>
    <n v="1"/>
    <s v="ZLIN"/>
    <n v="0"/>
    <n v="1"/>
    <n v="0"/>
    <n v="0"/>
    <s v=""/>
    <m/>
    <m/>
    <n v="2140835.5099999998"/>
    <n v="491813.55999999982"/>
    <s v="ZLIN"/>
    <n v="12"/>
    <n v="4"/>
  </r>
  <r>
    <s v="120503000004-0"/>
    <x v="26"/>
    <n v="344208"/>
    <m/>
    <s v="MOTOLAVADORA"/>
    <d v="2003-09-30T00:00:00"/>
    <n v="503456.29"/>
    <n v="503456.29"/>
    <s v="ZLIN"/>
    <n v="15"/>
    <n v="0"/>
    <n v="0"/>
    <n v="0"/>
    <s v=""/>
    <m/>
    <m/>
    <n v="-25278.79"/>
    <n v="-23874.41"/>
    <s v="ZLIN"/>
    <n v="3"/>
    <n v="0"/>
  </r>
  <r>
    <s v="120503000005-0"/>
    <x v="26"/>
    <n v="344208"/>
    <m/>
    <s v="ELEVADOR MOVIL (MANLIFT)"/>
    <d v="2013-11-19T00:00:00"/>
    <n v="5147978.29"/>
    <n v="2843645.15"/>
    <s v="ZLIN"/>
    <n v="8"/>
    <n v="9"/>
    <n v="0"/>
    <n v="0"/>
    <s v=""/>
    <m/>
    <m/>
    <n v="-1474894.26"/>
    <n v="-604173.55000000005"/>
    <s v="ZLIN"/>
    <n v="6"/>
    <n v="11"/>
  </r>
  <r>
    <s v="120503000006-0"/>
    <x v="26"/>
    <n v="344208"/>
    <m/>
    <s v="TALADRO"/>
    <d v="2008-02-29T00:00:00"/>
    <n v="418116.73"/>
    <n v="414824.47"/>
    <s v="ZLIN"/>
    <n v="10"/>
    <n v="7"/>
    <n v="0"/>
    <n v="0"/>
    <s v=""/>
    <m/>
    <m/>
    <n v="-95807.32"/>
    <n v="-90484.69"/>
    <s v="ZLIN"/>
    <n v="3"/>
    <n v="0"/>
  </r>
  <r>
    <s v="120503000008-0"/>
    <x v="26"/>
    <n v="342502"/>
    <m/>
    <s v="COMPRESOR"/>
    <d v="2013-04-30T00:00:00"/>
    <n v="4619701.34"/>
    <n v="735981.83999999985"/>
    <s v="ZLIN"/>
    <n v="34"/>
    <n v="0"/>
    <n v="0"/>
    <n v="0"/>
    <s v=""/>
    <m/>
    <m/>
    <n v="110870.56"/>
    <n v="9946.1600000000035"/>
    <s v="ZLIN"/>
    <n v="31"/>
    <n v="7"/>
  </r>
  <r>
    <s v="120503000008-1"/>
    <x v="26"/>
    <n v="342502"/>
    <m/>
    <s v="COMPRESOR"/>
    <d v="2013-04-30T00:00:00"/>
    <n v="4619701.34"/>
    <n v="735981.83999999985"/>
    <s v="ZLIN"/>
    <n v="34"/>
    <n v="0"/>
    <n v="0"/>
    <n v="0"/>
    <s v=""/>
    <m/>
    <m/>
    <n v="110870.56"/>
    <n v="9946.1600000000035"/>
    <s v="ZLIN"/>
    <n v="31"/>
    <n v="7"/>
  </r>
  <r>
    <s v="120503000008-2"/>
    <x v="26"/>
    <n v="342502"/>
    <m/>
    <s v="COMPRESOR"/>
    <d v="2013-04-30T00:00:00"/>
    <n v="404500.97"/>
    <n v="64442.569999999949"/>
    <s v="ZLIN"/>
    <n v="34"/>
    <n v="0"/>
    <n v="0"/>
    <n v="0"/>
    <s v=""/>
    <m/>
    <m/>
    <n v="9707.82"/>
    <n v="870.8799999999992"/>
    <s v="ZLIN"/>
    <n v="31"/>
    <n v="7"/>
  </r>
  <r>
    <s v="120503000009-0"/>
    <x v="26"/>
    <n v="342509"/>
    <m/>
    <s v="SERAFIN"/>
    <d v="2010-09-01T00:00:00"/>
    <n v="4179267.07"/>
    <n v="1928892.48"/>
    <s v="ZLIN"/>
    <n v="17"/>
    <n v="4"/>
    <n v="0"/>
    <n v="0"/>
    <s v=""/>
    <m/>
    <m/>
    <n v="-1141018.53"/>
    <n v="-263909.05000000005"/>
    <s v="ZLIN"/>
    <n v="12"/>
    <n v="3"/>
  </r>
  <r>
    <s v="120503000010-0"/>
    <x v="26"/>
    <n v="342509"/>
    <m/>
    <s v="MOTOLAVADORA"/>
    <d v="2010-09-24T00:00:00"/>
    <n v="1185000"/>
    <n v="724586"/>
    <s v="ZLIN"/>
    <n v="13"/>
    <n v="1"/>
    <n v="0"/>
    <n v="0"/>
    <s v=""/>
    <m/>
    <m/>
    <n v="417190.9"/>
    <n v="146231.86000000004"/>
    <s v="ZLIN"/>
    <n v="8"/>
    <n v="1"/>
  </r>
  <r>
    <s v="120503000011-0"/>
    <x v="26"/>
    <n v="342509"/>
    <m/>
    <s v="BOMBA MOVIL"/>
    <d v="2015-10-01T00:00:00"/>
    <n v="1"/>
    <n v="1"/>
    <s v="ZLIN"/>
    <n v="0"/>
    <n v="1"/>
    <n v="0"/>
    <n v="0"/>
    <s v=""/>
    <m/>
    <m/>
    <n v="10109140.449999999"/>
    <n v="2338168.5399999991"/>
    <s v="ZLIN"/>
    <n v="12"/>
    <n v="3"/>
  </r>
  <r>
    <s v="120503000012-0"/>
    <x v="26"/>
    <n v="342509"/>
    <m/>
    <s v="COMPRESOR"/>
    <d v="2015-10-01T00:00:00"/>
    <n v="1"/>
    <n v="1"/>
    <s v="ZLIN"/>
    <n v="0"/>
    <n v="1"/>
    <n v="0"/>
    <n v="0"/>
    <s v=""/>
    <m/>
    <m/>
    <n v="1368639.3"/>
    <n v="155112.44999999995"/>
    <s v="ZLIN"/>
    <n v="25"/>
    <n v="0"/>
  </r>
  <r>
    <s v="120503000013-0"/>
    <x v="26"/>
    <n v="342408"/>
    <m/>
    <s v="BOMBA MOVIL"/>
    <d v="2010-09-08T00:00:00"/>
    <n v="5119824.08"/>
    <n v="2745827.44"/>
    <s v="ZLIN"/>
    <n v="14"/>
    <n v="11"/>
    <n v="0"/>
    <n v="0"/>
    <s v=""/>
    <m/>
    <m/>
    <n v="4451696.1500000004"/>
    <n v="1271913.1900000004"/>
    <s v="ZLIN"/>
    <n v="9"/>
    <n v="11"/>
  </r>
  <r>
    <s v="120503000014-0"/>
    <x v="26"/>
    <n v="342408"/>
    <m/>
    <s v="BOMBA MOVIL"/>
    <d v="2015-10-01T00:00:00"/>
    <n v="1"/>
    <n v="1"/>
    <s v="ZLIN"/>
    <n v="0"/>
    <n v="1"/>
    <n v="0"/>
    <n v="0"/>
    <s v=""/>
    <m/>
    <m/>
    <n v="7274279.4699999997"/>
    <n v="2078365.5699999994"/>
    <s v="ZLIN"/>
    <n v="9"/>
    <n v="11"/>
  </r>
  <r>
    <s v="120503000015-0"/>
    <x v="26"/>
    <n v="342408"/>
    <m/>
    <s v="MANLIFT"/>
    <d v="2013-12-19T00:00:00"/>
    <n v="22419267.800000001"/>
    <n v="18520264.699999999"/>
    <s v="ZLIN"/>
    <n v="5"/>
    <n v="9"/>
    <n v="0"/>
    <n v="0"/>
    <s v=""/>
    <m/>
    <m/>
    <n v="-11498761.550000001"/>
    <n v="-8144956.1000000006"/>
    <s v="ZLIN"/>
    <n v="4"/>
    <n v="0"/>
  </r>
  <r>
    <s v="120503000016-0"/>
    <x v="26"/>
    <n v="342408"/>
    <m/>
    <s v="COMPRESOR"/>
    <d v="2015-10-01T00:00:00"/>
    <n v="1"/>
    <n v="1"/>
    <s v="ZLIN"/>
    <n v="0"/>
    <n v="1"/>
    <n v="0"/>
    <n v="0"/>
    <s v=""/>
    <m/>
    <m/>
    <n v="1635560.75"/>
    <n v="505536.95999999996"/>
    <s v="ZLIN"/>
    <n v="9"/>
    <n v="2"/>
  </r>
  <r>
    <s v="120503000017-0"/>
    <x v="26"/>
    <n v="342408"/>
    <m/>
    <s v="COMPRESOR"/>
    <d v="2015-10-01T00:00:00"/>
    <n v="1"/>
    <n v="1"/>
    <s v="ZLIN"/>
    <n v="0"/>
    <n v="1"/>
    <n v="0"/>
    <n v="0"/>
    <s v=""/>
    <m/>
    <m/>
    <n v="468613.19"/>
    <n v="144844.08000000002"/>
    <s v="ZLIN"/>
    <n v="9"/>
    <n v="2"/>
  </r>
  <r>
    <s v="120503000018-0"/>
    <x v="26"/>
    <n v="342409"/>
    <m/>
    <s v="BOMBA"/>
    <d v="2010-09-08T00:00:00"/>
    <n v="1495181.12"/>
    <n v="820213.65000000014"/>
    <s v="ZLIN"/>
    <n v="14"/>
    <n v="7"/>
    <n v="0"/>
    <n v="0"/>
    <s v=""/>
    <m/>
    <m/>
    <n v="1614293.87"/>
    <n v="477269.5"/>
    <s v="ZLIN"/>
    <n v="9"/>
    <n v="7"/>
  </r>
  <r>
    <s v="120503000018-1"/>
    <x v="26"/>
    <n v="342409"/>
    <m/>
    <s v="REDUCTOR"/>
    <d v="2010-09-08T00:00:00"/>
    <n v="116534.48"/>
    <n v="49721.36"/>
    <s v="ZLIN"/>
    <n v="18"/>
    <n v="9"/>
    <n v="0"/>
    <n v="0"/>
    <s v=""/>
    <m/>
    <m/>
    <n v="116643.35"/>
    <n v="24035.590000000011"/>
    <s v="ZLIN"/>
    <n v="13"/>
    <n v="9"/>
  </r>
  <r>
    <s v="120503000018-2"/>
    <x v="26"/>
    <n v="342409"/>
    <m/>
    <s v="MOTOR"/>
    <d v="2010-09-08T00:00:00"/>
    <n v="559810.29"/>
    <n v="307095.92000000004"/>
    <s v="ZLIN"/>
    <n v="14"/>
    <n v="7"/>
    <n v="0"/>
    <n v="0"/>
    <s v=""/>
    <m/>
    <m/>
    <n v="604407.27"/>
    <n v="178694.32"/>
    <s v="ZLIN"/>
    <n v="9"/>
    <n v="7"/>
  </r>
  <r>
    <s v="120503000019-0"/>
    <x v="26"/>
    <n v="342409"/>
    <m/>
    <s v="BOMBA"/>
    <d v="2010-09-08T00:00:00"/>
    <n v="3738837.3"/>
    <n v="3553746.34"/>
    <s v="ZLIN"/>
    <n v="8"/>
    <n v="5"/>
    <n v="0"/>
    <n v="0"/>
    <s v=""/>
    <m/>
    <m/>
    <n v="5007200.84"/>
    <n v="4152312.8899999997"/>
    <s v="ZLIN"/>
    <n v="3"/>
    <n v="5"/>
  </r>
  <r>
    <s v="120503000020-0"/>
    <x v="26"/>
    <n v="344207"/>
    <m/>
    <s v="COMPRESOR"/>
    <d v="2007-10-31T00:00:00"/>
    <n v="237811"/>
    <n v="86058.700000000012"/>
    <s v="ZLIN"/>
    <n v="30"/>
    <n v="2"/>
    <n v="0"/>
    <n v="0"/>
    <s v=""/>
    <m/>
    <m/>
    <n v="489098.34"/>
    <n v="62282.19"/>
    <s v="ZLIN"/>
    <n v="22"/>
    <n v="3"/>
  </r>
  <r>
    <s v="120503000021-0"/>
    <x v="26"/>
    <n v="344207"/>
    <m/>
    <s v="TALADRO"/>
    <d v="2011-08-04T00:00:00"/>
    <n v="531100"/>
    <n v="210950.94"/>
    <s v="ZLIN"/>
    <n v="17"/>
    <n v="10"/>
    <n v="0"/>
    <n v="0"/>
    <s v=""/>
    <m/>
    <m/>
    <n v="-47018.81"/>
    <n v="-9688.7200000000012"/>
    <s v="ZLIN"/>
    <n v="13"/>
    <n v="9"/>
  </r>
  <r>
    <s v="120503000022-0"/>
    <x v="26"/>
    <n v="344207"/>
    <m/>
    <s v="COMPRESOR"/>
    <d v="2015-10-01T00:00:00"/>
    <n v="1"/>
    <n v="1"/>
    <s v="ZLIN"/>
    <n v="0"/>
    <n v="1"/>
    <n v="0"/>
    <n v="0"/>
    <s v=""/>
    <m/>
    <m/>
    <n v="579363.79"/>
    <n v="73776.660000000033"/>
    <s v="ZLIN"/>
    <n v="22"/>
    <n v="3"/>
  </r>
  <r>
    <s v="120503000023-0"/>
    <x v="26"/>
    <n v="344207"/>
    <m/>
    <s v="BOMBA"/>
    <d v="2011-07-28T00:00:00"/>
    <n v="2460288.2400000002"/>
    <n v="1282332.0400000003"/>
    <s v="ZLIN"/>
    <n v="13"/>
    <n v="9"/>
    <n v="0"/>
    <n v="0"/>
    <s v=""/>
    <m/>
    <m/>
    <n v="221315.71"/>
    <n v="65432.459999999992"/>
    <s v="ZLIN"/>
    <n v="9"/>
    <n v="7"/>
  </r>
  <r>
    <s v="120503000023-1"/>
    <x v="26"/>
    <n v="344207"/>
    <m/>
    <s v="REDUCTOR"/>
    <d v="2011-07-28T00:00:00"/>
    <n v="259505.89"/>
    <n v="103802.36000000002"/>
    <s v="ZLIN"/>
    <n v="17"/>
    <n v="11"/>
    <n v="0"/>
    <n v="0"/>
    <s v=""/>
    <m/>
    <m/>
    <n v="4324.45"/>
    <n v="891.10999999999967"/>
    <s v="ZLIN"/>
    <n v="13"/>
    <n v="9"/>
  </r>
  <r>
    <s v="120503000023-2"/>
    <x v="26"/>
    <n v="344207"/>
    <m/>
    <s v="MOTOR"/>
    <d v="2011-07-28T00:00:00"/>
    <n v="462758.03"/>
    <n v="241195.10000000003"/>
    <s v="ZLIN"/>
    <n v="13"/>
    <n v="9"/>
    <n v="0"/>
    <n v="0"/>
    <s v=""/>
    <m/>
    <m/>
    <n v="41627.49"/>
    <n v="12307.259999999998"/>
    <s v="ZLIN"/>
    <n v="9"/>
    <n v="7"/>
  </r>
  <r>
    <s v="120503000024-0"/>
    <x v="26"/>
    <n v="344207"/>
    <m/>
    <s v="COMPRESOR"/>
    <d v="2015-10-01T00:00:00"/>
    <n v="1"/>
    <n v="1"/>
    <s v="ZLIN"/>
    <n v="0"/>
    <n v="1"/>
    <n v="0"/>
    <n v="0"/>
    <s v=""/>
    <m/>
    <m/>
    <n v="429012.81"/>
    <n v="54630.840000000026"/>
    <s v="ZLIN"/>
    <n v="22"/>
    <n v="3"/>
  </r>
  <r>
    <s v="120503000025-0"/>
    <x v="26"/>
    <n v="344207"/>
    <m/>
    <s v="BOMBA ( 120500000167 )"/>
    <d v="2008-08-30T00:00:00"/>
    <n v="407271.15"/>
    <n v="246399.05000000002"/>
    <s v="ZLIN"/>
    <n v="16"/>
    <n v="8"/>
    <n v="0"/>
    <n v="0"/>
    <s v=""/>
    <m/>
    <m/>
    <n v="2107016.9900000002"/>
    <n v="622944.15000000014"/>
    <s v="ZLIN"/>
    <n v="9"/>
    <n v="7"/>
  </r>
  <r>
    <s v="120503000025-1"/>
    <x v="26"/>
    <n v="344207"/>
    <m/>
    <s v="REDUCTOR"/>
    <d v="2008-08-30T00:00:00"/>
    <n v="35038.1"/>
    <n v="16958.449999999997"/>
    <s v="ZLIN"/>
    <n v="20"/>
    <n v="10"/>
    <n v="0"/>
    <n v="0"/>
    <s v=""/>
    <m/>
    <m/>
    <n v="178221.29"/>
    <n v="36724.390000000014"/>
    <s v="ZLIN"/>
    <n v="13"/>
    <n v="9"/>
  </r>
  <r>
    <s v="120503000025-2"/>
    <x v="26"/>
    <n v="344207"/>
    <m/>
    <s v="MOTOR"/>
    <d v="2008-08-30T00:00:00"/>
    <n v="142421.75"/>
    <n v="86165.16"/>
    <s v="ZLIN"/>
    <n v="16"/>
    <n v="8"/>
    <n v="0"/>
    <n v="0"/>
    <s v=""/>
    <m/>
    <m/>
    <n v="736818.83"/>
    <n v="217842.07999999996"/>
    <s v="ZLIN"/>
    <n v="9"/>
    <n v="7"/>
  </r>
  <r>
    <s v="120503000026-0"/>
    <x v="26"/>
    <n v="344207"/>
    <m/>
    <s v="TALADRO"/>
    <d v="2015-10-01T00:00:00"/>
    <n v="1"/>
    <n v="1"/>
    <s v="ZLIN"/>
    <n v="0"/>
    <n v="1"/>
    <n v="0"/>
    <n v="0"/>
    <s v=""/>
    <m/>
    <m/>
    <n v="357510.63"/>
    <n v="73668.849999999977"/>
    <s v="ZLIN"/>
    <n v="13"/>
    <n v="9"/>
  </r>
  <r>
    <s v="120503000027-0"/>
    <x v="26"/>
    <n v="344207"/>
    <m/>
    <s v="MOTOLAVADORA"/>
    <d v="2014-05-23T00:00:00"/>
    <n v="1087060"/>
    <n v="495851.93999999994"/>
    <s v="ZLIN"/>
    <n v="9"/>
    <n v="6"/>
    <n v="0"/>
    <n v="0"/>
    <s v=""/>
    <m/>
    <m/>
    <n v="-228693.92"/>
    <n v="-79342.790000000008"/>
    <s v="ZLIN"/>
    <n v="8"/>
    <n v="2"/>
  </r>
  <r>
    <s v="120503000028-0"/>
    <x v="26"/>
    <n v="342303"/>
    <m/>
    <s v="COMPRESOR"/>
    <d v="2015-10-01T00:00:00"/>
    <n v="1"/>
    <n v="1"/>
    <s v="ZLIN"/>
    <n v="0"/>
    <n v="1"/>
    <n v="0"/>
    <n v="0"/>
    <s v=""/>
    <m/>
    <m/>
    <n v="842681.74"/>
    <n v="520930.52999999997"/>
    <s v="ZLIN"/>
    <n v="4"/>
    <n v="7"/>
  </r>
  <r>
    <s v="120503000029-0"/>
    <x v="26"/>
    <n v="342304"/>
    <m/>
    <s v="MOTOLAVADORA"/>
    <d v="2013-07-18T00:00:00"/>
    <n v="602386.9"/>
    <n v="195539.21000000002"/>
    <s v="ZLIN"/>
    <n v="15"/>
    <n v="11"/>
    <n v="0"/>
    <n v="0"/>
    <s v=""/>
    <m/>
    <m/>
    <n v="38760.370000000003"/>
    <n v="7986.9900000000016"/>
    <s v="ZLIN"/>
    <n v="13"/>
    <n v="9"/>
  </r>
  <r>
    <s v="120503000030-0"/>
    <x v="26"/>
    <n v="342304"/>
    <m/>
    <s v="COMPRESOR"/>
    <d v="2014-06-30T00:00:00"/>
    <n v="20519121.829999998"/>
    <n v="2491607.6399999969"/>
    <s v="ZLIN"/>
    <n v="35"/>
    <n v="0"/>
    <n v="0"/>
    <n v="0"/>
    <s v=""/>
    <m/>
    <m/>
    <n v="-15644921.550000001"/>
    <n v="-1313400.8200000003"/>
    <s v="ZLIN"/>
    <n v="33"/>
    <n v="9"/>
  </r>
  <r>
    <s v="120503000031-0"/>
    <x v="26"/>
    <n v="342304"/>
    <m/>
    <s v="COMPRESOR"/>
    <d v="2014-06-30T00:00:00"/>
    <n v="20519121.829999998"/>
    <n v="2491607.6399999969"/>
    <s v="ZLIN"/>
    <n v="35"/>
    <n v="0"/>
    <n v="0"/>
    <n v="0"/>
    <s v=""/>
    <m/>
    <m/>
    <n v="-15644921.550000001"/>
    <n v="-1313400.8200000003"/>
    <s v="ZLIN"/>
    <n v="33"/>
    <n v="9"/>
  </r>
  <r>
    <s v="120503000032-0"/>
    <x v="26"/>
    <n v="342503"/>
    <m/>
    <s v="SERAFIN"/>
    <d v="2013-12-23T00:00:00"/>
    <n v="1897000"/>
    <n v="448668.04000000004"/>
    <s v="ZLIN"/>
    <n v="20"/>
    <n v="1"/>
    <n v="0"/>
    <n v="0"/>
    <s v=""/>
    <m/>
    <m/>
    <n v="14750721.689999999"/>
    <n v="2279656.9799999986"/>
    <s v="ZLIN"/>
    <n v="18"/>
    <n v="4"/>
  </r>
  <r>
    <s v="120503000033-0"/>
    <x v="26"/>
    <n v="342503"/>
    <m/>
    <s v="SERAFIN"/>
    <d v="2013-12-23T00:00:00"/>
    <n v="1897000"/>
    <n v="472179.03"/>
    <s v="ZLIN"/>
    <n v="19"/>
    <n v="1"/>
    <n v="0"/>
    <n v="0"/>
    <s v=""/>
    <m/>
    <m/>
    <n v="10914481.91"/>
    <n v="1784098.0099999998"/>
    <s v="ZLIN"/>
    <n v="17"/>
    <n v="4"/>
  </r>
  <r>
    <s v="120503000034-0"/>
    <x v="26"/>
    <n v="344208"/>
    <m/>
    <s v="MOTOLAVADORA"/>
    <d v="2004-09-30T00:00:00"/>
    <n v="1210080.26"/>
    <n v="1202920.02"/>
    <s v="ZLIN"/>
    <n v="14"/>
    <n v="1"/>
    <n v="0"/>
    <n v="0"/>
    <s v=""/>
    <m/>
    <m/>
    <n v="-166075.93"/>
    <n v="-152610.32"/>
    <s v="ZLIN"/>
    <n v="3"/>
    <n v="1"/>
  </r>
  <r>
    <s v="120503000035-0"/>
    <x v="26"/>
    <n v="322317"/>
    <m/>
    <s v="COMPRESOR"/>
    <d v="2010-09-06T00:00:00"/>
    <n v="8741962.2300000004"/>
    <n v="2350779.7600000007"/>
    <s v="ZLIN"/>
    <n v="29"/>
    <n v="9"/>
    <n v="0"/>
    <n v="0"/>
    <s v=""/>
    <m/>
    <m/>
    <n v="-2049533.29"/>
    <n v="-234626.71999999997"/>
    <s v="ZLIN"/>
    <n v="24"/>
    <n v="9"/>
  </r>
  <r>
    <s v="120503000036-0"/>
    <x v="26"/>
    <n v="322317"/>
    <m/>
    <s v="BISELADORA"/>
    <d v="2013-12-06T00:00:00"/>
    <n v="28817571.469999999"/>
    <n v="9125564.2899999991"/>
    <s v="ZLIN"/>
    <n v="15"/>
    <n v="0"/>
    <n v="0"/>
    <n v="0"/>
    <s v=""/>
    <m/>
    <m/>
    <n v="6810477.1699999999"/>
    <n v="1456328.46"/>
    <s v="ZLIN"/>
    <n v="13"/>
    <n v="3"/>
  </r>
  <r>
    <s v="120503000037-0"/>
    <x v="26"/>
    <n v="322317"/>
    <m/>
    <s v="BISELADORA"/>
    <d v="2013-12-06T00:00:00"/>
    <n v="4647215.3600000003"/>
    <n v="1471618.2100000004"/>
    <s v="ZLIN"/>
    <n v="15"/>
    <n v="0"/>
    <n v="0"/>
    <n v="0"/>
    <s v=""/>
    <m/>
    <m/>
    <n v="1098279.71"/>
    <n v="234852.27000000002"/>
    <s v="ZLIN"/>
    <n v="13"/>
    <n v="3"/>
  </r>
  <r>
    <s v="120503000038-0"/>
    <x v="26"/>
    <n v="322317"/>
    <m/>
    <s v="BISELADORA (RECTIFICADOR DE BRIDAS)"/>
    <d v="2003-09-30T00:00:00"/>
    <n v="11353875.789999999"/>
    <n v="10813215.039999999"/>
    <s v="ZLIN"/>
    <n v="15"/>
    <n v="9"/>
    <n v="0"/>
    <n v="0"/>
    <s v=""/>
    <m/>
    <m/>
    <n v="-1074692.54"/>
    <n v="-811989.92"/>
    <s v="ZLIN"/>
    <n v="3"/>
    <n v="9"/>
  </r>
  <r>
    <s v="120503000039-0"/>
    <x v="26"/>
    <n v="322201"/>
    <m/>
    <s v="COMPRESOR"/>
    <d v="1997-11-30T00:00:00"/>
    <n v="459782.9"/>
    <n v="310664.15000000002"/>
    <s v="ZLIN"/>
    <n v="30"/>
    <n v="10"/>
    <n v="0"/>
    <n v="0"/>
    <s v=""/>
    <m/>
    <m/>
    <n v="12997902.949999999"/>
    <n v="2832876.2899999991"/>
    <s v="ZLIN"/>
    <n v="13"/>
    <n v="0"/>
  </r>
  <r>
    <s v="120503000040-0"/>
    <x v="26"/>
    <n v="322201"/>
    <m/>
    <s v="COMPRESOR"/>
    <d v="1983-12-01T00:00:00"/>
    <n v="115465.67"/>
    <n v="111974.84999999999"/>
    <s v="ZLIN"/>
    <n v="35"/>
    <n v="10"/>
    <n v="0"/>
    <n v="0"/>
    <s v=""/>
    <m/>
    <m/>
    <n v="3396837.8"/>
    <n v="2406093.44"/>
    <s v="ZLIN"/>
    <n v="4"/>
    <n v="0"/>
  </r>
  <r>
    <s v="120503000041-0"/>
    <x v="26"/>
    <n v="322201"/>
    <m/>
    <s v="HIDROLAVADORA"/>
    <d v="1997-11-30T00:00:00"/>
    <n v="204991.61"/>
    <n v="204991.61"/>
    <s v="ZLIN"/>
    <n v="20"/>
    <n v="10"/>
    <n v="0"/>
    <n v="0"/>
    <s v=""/>
    <m/>
    <m/>
    <n v="61502.44"/>
    <n v="58085.64"/>
    <s v="ZLIN"/>
    <n v="3"/>
    <n v="0"/>
  </r>
  <r>
    <s v="120503000042-0"/>
    <x v="26"/>
    <n v="322317"/>
    <m/>
    <s v="ELEVADOR MOVIL (MANLIFT)"/>
    <d v="2013-11-19T00:00:00"/>
    <n v="5147978.29"/>
    <n v="1298185.8199999998"/>
    <s v="ZLIN"/>
    <n v="19"/>
    <n v="2"/>
    <n v="0"/>
    <n v="0"/>
    <s v=""/>
    <m/>
    <m/>
    <n v="1179451.98"/>
    <n v="192795.04000000004"/>
    <s v="ZLIN"/>
    <n v="17"/>
    <n v="4"/>
  </r>
  <r>
    <s v="120503000043-0"/>
    <x v="26"/>
    <n v="322317"/>
    <m/>
    <s v="MANLIFT"/>
    <d v="2009-10-31T00:00:00"/>
    <n v="5267118.8499999996"/>
    <n v="2735833.5999999996"/>
    <s v="ZLIN"/>
    <n v="17"/>
    <n v="2"/>
    <n v="0"/>
    <n v="0"/>
    <s v=""/>
    <m/>
    <m/>
    <n v="14756322.5"/>
    <n v="3716407.1400000006"/>
    <s v="ZLIN"/>
    <n v="11"/>
    <n v="3"/>
  </r>
  <r>
    <s v="120503000044-0"/>
    <x v="26"/>
    <n v="322317"/>
    <m/>
    <s v="MANLIFT"/>
    <d v="2015-10-01T00:00:00"/>
    <n v="1"/>
    <n v="1"/>
    <s v="ZLIN"/>
    <n v="0"/>
    <n v="1"/>
    <n v="0"/>
    <n v="0"/>
    <s v=""/>
    <m/>
    <m/>
    <n v="953036.81"/>
    <n v="209053.2300000001"/>
    <s v="ZLIN"/>
    <n v="12"/>
    <n v="11"/>
  </r>
  <r>
    <s v="120503000045-0"/>
    <x v="26"/>
    <n v="322317"/>
    <m/>
    <s v="TORRE DE ILUMINACION"/>
    <d v="2008-12-31T00:00:00"/>
    <n v="5514407"/>
    <n v="3291763.37"/>
    <s v="ZLIN"/>
    <n v="16"/>
    <n v="4"/>
    <n v="0"/>
    <n v="0"/>
    <s v=""/>
    <m/>
    <m/>
    <n v="2230271.89"/>
    <n v="659384.73000000021"/>
    <s v="ZLIN"/>
    <n v="9"/>
    <n v="7"/>
  </r>
  <r>
    <s v="120503000046-0"/>
    <x v="26"/>
    <n v="322309"/>
    <m/>
    <s v="COMPRESOR"/>
    <d v="2015-10-01T00:00:00"/>
    <n v="1"/>
    <n v="1"/>
    <s v="ZLIN"/>
    <n v="0"/>
    <n v="1"/>
    <n v="0"/>
    <n v="0"/>
    <s v=""/>
    <m/>
    <m/>
    <n v="457899.75"/>
    <n v="46473.400000000023"/>
    <s v="ZLIN"/>
    <n v="27"/>
    <n v="11"/>
  </r>
  <r>
    <s v="120503000047-0"/>
    <x v="26"/>
    <n v="322317"/>
    <m/>
    <s v="MOTOLAVADORA"/>
    <d v="2013-04-19T00:00:00"/>
    <n v="377455"/>
    <n v="233662.62"/>
    <s v="ZLIN"/>
    <n v="8"/>
    <n v="9"/>
    <n v="0"/>
    <n v="0"/>
    <s v=""/>
    <m/>
    <m/>
    <n v="-78289.72"/>
    <n v="-35024.35"/>
    <s v="ZLIN"/>
    <n v="6"/>
    <n v="4"/>
  </r>
  <r>
    <s v="120503000048-0"/>
    <x v="26"/>
    <n v="322317"/>
    <m/>
    <s v="MOTOLAVADORA"/>
    <d v="2013-04-19T00:00:00"/>
    <n v="377455"/>
    <n v="136303.21"/>
    <s v="ZLIN"/>
    <n v="15"/>
    <n v="0"/>
    <n v="0"/>
    <n v="0"/>
    <s v=""/>
    <m/>
    <m/>
    <n v="30617.46"/>
    <n v="6894"/>
    <s v="ZLIN"/>
    <n v="12"/>
    <n v="7"/>
  </r>
  <r>
    <s v="120503000049-0"/>
    <x v="26"/>
    <n v="322317"/>
    <m/>
    <s v="FUMIGADORA"/>
    <d v="2013-04-23T00:00:00"/>
    <n v="320000"/>
    <n v="115555.54000000001"/>
    <s v="ZLIN"/>
    <n v="15"/>
    <n v="0"/>
    <n v="0"/>
    <n v="0"/>
    <s v=""/>
    <m/>
    <m/>
    <n v="26209.79"/>
    <n v="5901.5400000000009"/>
    <s v="ZLIN"/>
    <n v="12"/>
    <n v="7"/>
  </r>
  <r>
    <s v="120503000050-0"/>
    <x v="26"/>
    <n v="322317"/>
    <m/>
    <s v="FUMIGADORA"/>
    <d v="2013-04-23T00:00:00"/>
    <n v="320000"/>
    <n v="115555.54000000001"/>
    <s v="ZLIN"/>
    <n v="15"/>
    <n v="0"/>
    <n v="0"/>
    <n v="0"/>
    <s v=""/>
    <m/>
    <m/>
    <n v="26209.79"/>
    <n v="5901.5400000000009"/>
    <s v="ZLIN"/>
    <n v="12"/>
    <n v="7"/>
  </r>
  <r>
    <s v="120503000051-0"/>
    <x v="26"/>
    <n v="322317"/>
    <m/>
    <s v="MANLIFT"/>
    <d v="2015-10-01T00:00:00"/>
    <n v="1"/>
    <n v="1"/>
    <s v="ZLIN"/>
    <n v="0"/>
    <n v="1"/>
    <n v="0"/>
    <n v="0"/>
    <s v=""/>
    <m/>
    <m/>
    <n v="953036.81"/>
    <n v="209053.2300000001"/>
    <s v="ZLIN"/>
    <n v="12"/>
    <n v="11"/>
  </r>
  <r>
    <s v="120503000052-0"/>
    <x v="26"/>
    <n v="322309"/>
    <m/>
    <s v="COMPRESOR"/>
    <d v="2012-03-31T00:00:00"/>
    <n v="1924755.67"/>
    <n v="469159.19999999995"/>
    <s v="ZLIN"/>
    <n v="26"/>
    <n v="8"/>
    <n v="0"/>
    <n v="0"/>
    <s v=""/>
    <m/>
    <m/>
    <n v="-1070224.54"/>
    <n v="-130890.77000000002"/>
    <s v="ZLIN"/>
    <n v="23"/>
    <n v="2"/>
  </r>
  <r>
    <s v="120503000053-0"/>
    <x v="26"/>
    <n v="322309"/>
    <m/>
    <s v="PANEL ELECTRICO"/>
    <d v="2012-03-31T00:00:00"/>
    <n v="10122270.99"/>
    <n v="10122270.99"/>
    <s v="ZLIN"/>
    <n v="6"/>
    <n v="6"/>
    <n v="0"/>
    <n v="0"/>
    <s v=""/>
    <m/>
    <m/>
    <n v="-1310113.51"/>
    <n v="-1237329.43"/>
    <s v="ZLIN"/>
    <n v="3"/>
    <n v="0"/>
  </r>
  <r>
    <s v="120503000054-0"/>
    <x v="26"/>
    <n v="342409"/>
    <m/>
    <s v="COMPRESOR"/>
    <d v="2015-10-01T00:00:00"/>
    <n v="1"/>
    <n v="1"/>
    <s v="ZLIN"/>
    <n v="0"/>
    <n v="1"/>
    <n v="0"/>
    <n v="0"/>
    <s v=""/>
    <m/>
    <m/>
    <n v="2443777.06"/>
    <n v="469426.10000000009"/>
    <s v="ZLIN"/>
    <n v="14"/>
    <n v="9"/>
  </r>
  <r>
    <s v="120503000055-0"/>
    <x v="26"/>
    <n v="342409"/>
    <m/>
    <s v="COMPRESOR"/>
    <d v="2015-10-01T00:00:00"/>
    <n v="1"/>
    <n v="1"/>
    <s v="ZLIN"/>
    <n v="0"/>
    <n v="1"/>
    <n v="0"/>
    <n v="0"/>
    <s v=""/>
    <m/>
    <m/>
    <n v="589877.22"/>
    <n v="113309.75999999995"/>
    <s v="ZLIN"/>
    <n v="14"/>
    <n v="9"/>
  </r>
  <r>
    <s v="120503000056-0"/>
    <x v="26"/>
    <n v="344207"/>
    <m/>
    <s v="COMPRESOR"/>
    <d v="2007-10-31T00:00:00"/>
    <n v="8784926.5"/>
    <n v="3288072.49"/>
    <s v="ZLIN"/>
    <n v="29"/>
    <n v="2"/>
    <n v="0"/>
    <n v="0"/>
    <s v=""/>
    <m/>
    <m/>
    <n v="3783996.49"/>
    <n v="504532.86000000034"/>
    <s v="ZLIN"/>
    <n v="21"/>
    <n v="3"/>
  </r>
  <r>
    <s v="120503000057-0"/>
    <x v="26"/>
    <n v="344207"/>
    <m/>
    <s v="TORRE DE ILUMINACION"/>
    <d v="2011-07-15T00:00:00"/>
    <n v="5913426.7300000004"/>
    <n v="2719543.8400000003"/>
    <s v="ZLIN"/>
    <n v="15"/>
    <n v="7"/>
    <n v="0"/>
    <n v="0"/>
    <s v=""/>
    <m/>
    <m/>
    <n v="2252890.1"/>
    <n v="559111.41000000015"/>
    <s v="ZLIN"/>
    <n v="11"/>
    <n v="5"/>
  </r>
  <r>
    <s v="120503000058-0"/>
    <x v="26"/>
    <n v="344207"/>
    <m/>
    <s v="COMPRESOR"/>
    <d v="2015-10-01T00:00:00"/>
    <n v="1"/>
    <n v="1"/>
    <s v="ZLIN"/>
    <n v="0"/>
    <n v="1"/>
    <n v="0"/>
    <n v="0"/>
    <s v=""/>
    <m/>
    <m/>
    <n v="579363.79"/>
    <n v="73776.660000000033"/>
    <s v="ZLIN"/>
    <n v="22"/>
    <n v="3"/>
  </r>
  <r>
    <s v="120503000059-0"/>
    <x v="26"/>
    <n v="342303"/>
    <m/>
    <s v="MANLIFT"/>
    <d v="2013-12-19T00:00:00"/>
    <n v="22419267.800000001"/>
    <n v="5580341.7600000016"/>
    <s v="ZLIN"/>
    <n v="19"/>
    <n v="1"/>
    <n v="0"/>
    <n v="0"/>
    <s v=""/>
    <m/>
    <m/>
    <n v="5048787.68"/>
    <n v="825282.59999999963"/>
    <s v="ZLIN"/>
    <n v="17"/>
    <n v="4"/>
  </r>
  <r>
    <s v="120503000060-0"/>
    <x v="26"/>
    <n v="342303"/>
    <m/>
    <s v="COMPRESOR"/>
    <d v="2006-07-31T00:00:00"/>
    <n v="1304378.51"/>
    <n v="505143.94000000006"/>
    <s v="ZLIN"/>
    <n v="31"/>
    <n v="5"/>
    <n v="0"/>
    <n v="0"/>
    <s v=""/>
    <m/>
    <m/>
    <n v="580715.71"/>
    <n v="73948.819999999949"/>
    <s v="ZLIN"/>
    <n v="22"/>
    <n v="3"/>
  </r>
  <r>
    <s v="120503000061-0"/>
    <x v="26"/>
    <n v="342303"/>
    <m/>
    <s v="COMPRESOR"/>
    <d v="2015-10-01T00:00:00"/>
    <n v="1"/>
    <n v="1"/>
    <s v="ZLIN"/>
    <n v="0"/>
    <n v="1"/>
    <n v="0"/>
    <n v="0"/>
    <s v=""/>
    <m/>
    <m/>
    <n v="2443777.06"/>
    <n v="565227.34000000008"/>
    <s v="ZLIN"/>
    <n v="12"/>
    <n v="3"/>
  </r>
  <r>
    <s v="120503000062-0"/>
    <x v="26"/>
    <n v="344205"/>
    <m/>
    <s v="TALADRO"/>
    <d v="2011-08-04T00:00:00"/>
    <n v="531100"/>
    <n v="249411.61"/>
    <s v="ZLIN"/>
    <n v="15"/>
    <n v="1"/>
    <n v="0"/>
    <n v="0"/>
    <s v=""/>
    <m/>
    <m/>
    <n v="-98948.5"/>
    <n v="-25486.740000000005"/>
    <s v="ZLIN"/>
    <n v="11"/>
    <n v="0"/>
  </r>
  <r>
    <s v="120503000063-0"/>
    <x v="26"/>
    <n v="344205"/>
    <m/>
    <s v="TALADRO"/>
    <d v="2011-07-04T00:00:00"/>
    <n v="114855.46"/>
    <n v="54272.37000000001"/>
    <s v="ZLIN"/>
    <n v="15"/>
    <n v="2"/>
    <n v="0"/>
    <n v="0"/>
    <s v=""/>
    <m/>
    <m/>
    <n v="200464.92"/>
    <n v="51634.890000000014"/>
    <s v="ZLIN"/>
    <n v="11"/>
    <n v="0"/>
  </r>
  <r>
    <s v="120503000064-0"/>
    <x v="26"/>
    <n v="342303"/>
    <m/>
    <s v="COMPRESOR"/>
    <d v="2015-10-01T00:00:00"/>
    <n v="1"/>
    <n v="1"/>
    <s v="ZLIN"/>
    <n v="0"/>
    <n v="1"/>
    <n v="0"/>
    <n v="0"/>
    <s v=""/>
    <m/>
    <m/>
    <n v="354804.5"/>
    <n v="32083.390000000014"/>
    <s v="ZLIN"/>
    <n v="31"/>
    <n v="4"/>
  </r>
  <r>
    <s v="120503000065-0"/>
    <x v="26"/>
    <n v="342303"/>
    <m/>
    <s v="MOTOLAVADORA"/>
    <d v="2003-09-30T00:00:00"/>
    <n v="503456.5"/>
    <n v="471990.47"/>
    <s v="ZLIN"/>
    <n v="16"/>
    <n v="0"/>
    <n v="0"/>
    <n v="0"/>
    <s v=""/>
    <m/>
    <m/>
    <n v="-28226.83"/>
    <n v="-19994.010000000002"/>
    <s v="ZLIN"/>
    <n v="4"/>
    <n v="0"/>
  </r>
  <r>
    <s v="120503000066-0"/>
    <x v="26"/>
    <n v="342303"/>
    <m/>
    <s v="MOTOLAVADORA"/>
    <d v="2013-04-19T00:00:00"/>
    <n v="377455"/>
    <n v="148694.39000000001"/>
    <s v="ZLIN"/>
    <n v="13"/>
    <n v="9"/>
    <n v="0"/>
    <n v="0"/>
    <s v=""/>
    <m/>
    <m/>
    <n v="1135547.27"/>
    <n v="283886.82000000007"/>
    <s v="ZLIN"/>
    <n v="11"/>
    <n v="4"/>
  </r>
  <r>
    <s v="120503000067-0"/>
    <x v="26"/>
    <n v="334302"/>
    <m/>
    <s v="HIDROLAVADORA"/>
    <d v="2012-12-11T00:00:00"/>
    <n v="688137"/>
    <n v="208252"/>
    <s v="ZLIN"/>
    <n v="19"/>
    <n v="0"/>
    <n v="0"/>
    <n v="0"/>
    <s v=""/>
    <m/>
    <m/>
    <n v="76300.89"/>
    <n v="13303.75"/>
    <s v="ZLIN"/>
    <n v="16"/>
    <n v="3"/>
  </r>
  <r>
    <s v="120503000068-0"/>
    <x v="26"/>
    <n v="344203"/>
    <m/>
    <s v="COMPRESOR"/>
    <d v="2000-03-31T00:00:00"/>
    <n v="139555"/>
    <n v="121020.34"/>
    <s v="ZLIN"/>
    <n v="21"/>
    <n v="4"/>
    <n v="0"/>
    <n v="0"/>
    <s v=""/>
    <m/>
    <m/>
    <n v="5707.76"/>
    <n v="2772.34"/>
    <s v="ZLIN"/>
    <n v="5"/>
    <n v="10"/>
  </r>
  <r>
    <s v="120503000069-0"/>
    <x v="26"/>
    <n v="322201"/>
    <m/>
    <s v="PLATAFORMA"/>
    <d v="2008-10-30T00:00:00"/>
    <n v="3675438"/>
    <n v="1893407.44"/>
    <s v="ZLIN"/>
    <n v="19"/>
    <n v="3"/>
    <n v="0"/>
    <n v="0"/>
    <s v=""/>
    <m/>
    <m/>
    <n v="317287.69"/>
    <n v="72890.420000000013"/>
    <s v="ZLIN"/>
    <n v="12"/>
    <n v="4"/>
  </r>
  <r>
    <s v="120503000070-0"/>
    <x v="26"/>
    <n v="322317"/>
    <m/>
    <s v="TORRE DE ILUMINACION"/>
    <d v="2008-12-31T00:00:00"/>
    <n v="5514407"/>
    <n v="2793011.33"/>
    <s v="ZLIN"/>
    <n v="19"/>
    <n v="3"/>
    <n v="0"/>
    <n v="0"/>
    <s v=""/>
    <m/>
    <m/>
    <n v="481424.91"/>
    <n v="109122.96999999997"/>
    <s v="ZLIN"/>
    <n v="12"/>
    <n v="6"/>
  </r>
  <r>
    <s v="120503000071-0"/>
    <x v="26"/>
    <n v="322317"/>
    <m/>
    <s v="HIDROLAVADORA"/>
    <d v="2011-03-11T00:00:00"/>
    <n v="12134505"/>
    <n v="4769019.4400000004"/>
    <s v="ZLIN"/>
    <n v="19"/>
    <n v="1"/>
    <n v="0"/>
    <n v="0"/>
    <s v=""/>
    <m/>
    <m/>
    <n v="1200325.27"/>
    <n v="233206.05000000005"/>
    <s v="ZLIN"/>
    <n v="14"/>
    <n v="7"/>
  </r>
  <r>
    <s v="120503000072-0"/>
    <x v="26"/>
    <n v="322317"/>
    <m/>
    <s v="HIDROLAVADORA"/>
    <d v="2012-05-16T00:00:00"/>
    <n v="182000"/>
    <n v="60401.759999999995"/>
    <s v="ZLIN"/>
    <n v="19"/>
    <n v="1"/>
    <n v="0"/>
    <n v="0"/>
    <s v=""/>
    <m/>
    <m/>
    <n v="19490.02"/>
    <n v="3506.1400000000012"/>
    <s v="ZLIN"/>
    <n v="15"/>
    <n v="9"/>
  </r>
  <r>
    <s v="120503000073-0"/>
    <x v="26"/>
    <n v="342506"/>
    <m/>
    <s v="SERAFIN"/>
    <d v="1979-09-01T00:00:00"/>
    <n v="1"/>
    <n v="0.96"/>
    <s v="ZLIN"/>
    <n v="40"/>
    <n v="6"/>
    <n v="0"/>
    <n v="0"/>
    <s v=""/>
    <m/>
    <m/>
    <n v="1476925.07"/>
    <n v="947461.37000000011"/>
    <s v="ZLIN"/>
    <n v="4"/>
    <n v="5"/>
  </r>
  <r>
    <s v="120503000074-0"/>
    <x v="26"/>
    <n v="341202"/>
    <m/>
    <s v="COMPRESOR"/>
    <d v="1998-01-30T00:00:00"/>
    <n v="12302292.76"/>
    <n v="10238149.689999999"/>
    <s v="ZLIN"/>
    <n v="24"/>
    <n v="10"/>
    <n v="0"/>
    <n v="0"/>
    <s v=""/>
    <m/>
    <m/>
    <n v="-3052121.78"/>
    <n v="-1206652.7999999998"/>
    <s v="ZLIN"/>
    <n v="7"/>
    <n v="2"/>
  </r>
  <r>
    <s v="120503000075-0"/>
    <x v="26"/>
    <n v="342503"/>
    <m/>
    <s v="COMPRESOR"/>
    <d v="1998-12-31T00:00:00"/>
    <n v="862541.77"/>
    <n v="571012.28"/>
    <s v="ZLIN"/>
    <n v="29"/>
    <n v="10"/>
    <n v="0"/>
    <n v="0"/>
    <s v=""/>
    <m/>
    <m/>
    <n v="1058269.42"/>
    <n v="229179.36999999988"/>
    <s v="ZLIN"/>
    <n v="13"/>
    <n v="1"/>
  </r>
  <r>
    <s v="120503000076-0"/>
    <x v="26"/>
    <n v="342503"/>
    <m/>
    <s v="BOMBA"/>
    <d v="2015-10-01T00:00:00"/>
    <n v="1"/>
    <n v="1"/>
    <s v="ZLIN"/>
    <n v="0"/>
    <n v="1"/>
    <n v="0"/>
    <n v="0"/>
    <s v=""/>
    <m/>
    <m/>
    <n v="5255822.82"/>
    <n v="3722874.5"/>
    <s v="ZLIN"/>
    <n v="4"/>
    <n v="0"/>
  </r>
  <r>
    <s v="120503000076-1"/>
    <x v="26"/>
    <n v="342503"/>
    <m/>
    <s v="RECIPIENTE"/>
    <d v="2015-10-01T00:00:00"/>
    <n v="1"/>
    <n v="1"/>
    <s v="ZLIN"/>
    <n v="0"/>
    <n v="1"/>
    <n v="0"/>
    <n v="0"/>
    <s v=""/>
    <m/>
    <m/>
    <n v="36294.080000000002"/>
    <n v="25708.31"/>
    <s v="ZLIN"/>
    <n v="4"/>
    <n v="0"/>
  </r>
  <r>
    <s v="120503000076-2"/>
    <x v="26"/>
    <n v="342503"/>
    <m/>
    <s v="RECIPIENTE"/>
    <d v="2015-10-01T00:00:00"/>
    <n v="1"/>
    <n v="1"/>
    <s v="ZLIN"/>
    <n v="0"/>
    <n v="1"/>
    <n v="0"/>
    <n v="0"/>
    <s v=""/>
    <m/>
    <m/>
    <n v="185366.01"/>
    <n v="131300.92000000001"/>
    <s v="ZLIN"/>
    <n v="4"/>
    <n v="0"/>
  </r>
  <r>
    <s v="120503000076-3"/>
    <x v="26"/>
    <n v="342503"/>
    <m/>
    <s v="MOTOR"/>
    <d v="2015-10-01T00:00:00"/>
    <n v="1"/>
    <n v="1"/>
    <s v="ZLIN"/>
    <n v="0"/>
    <n v="1"/>
    <n v="0"/>
    <n v="0"/>
    <s v=""/>
    <m/>
    <m/>
    <n v="2700544.48"/>
    <n v="1912885.67"/>
    <s v="ZLIN"/>
    <n v="4"/>
    <n v="0"/>
  </r>
  <r>
    <s v="120503000077-0"/>
    <x v="26"/>
    <n v="342503"/>
    <m/>
    <s v="SERAFIN"/>
    <d v="2015-10-01T00:00:00"/>
    <n v="1"/>
    <n v="1"/>
    <s v="ZLIN"/>
    <n v="0"/>
    <n v="1"/>
    <n v="0"/>
    <n v="0"/>
    <s v=""/>
    <m/>
    <m/>
    <n v="209885.15"/>
    <n v="187791.97"/>
    <s v="ZLIN"/>
    <n v="3"/>
    <n v="2"/>
  </r>
  <r>
    <s v="120503000078-0"/>
    <x v="26"/>
    <n v="214301"/>
    <m/>
    <s v="COMPRESOR"/>
    <d v="2015-10-01T00:00:00"/>
    <n v="1"/>
    <n v="1"/>
    <s v="ZLIN"/>
    <n v="0"/>
    <n v="1"/>
    <n v="0"/>
    <n v="0"/>
    <s v=""/>
    <m/>
    <m/>
    <n v="895605.52"/>
    <n v="172037.21999999997"/>
    <s v="ZLIN"/>
    <n v="14"/>
    <n v="9"/>
  </r>
  <r>
    <s v="120503000079-0"/>
    <x v="26"/>
    <n v="344208"/>
    <m/>
    <s v="MOTOLAVADORA"/>
    <d v="2013-06-05T00:00:00"/>
    <n v="1767766"/>
    <n v="636395.76"/>
    <s v="ZLIN"/>
    <n v="14"/>
    <n v="7"/>
    <n v="0"/>
    <n v="0"/>
    <s v=""/>
    <m/>
    <m/>
    <n v="94218.06"/>
    <n v="21644.690000000002"/>
    <s v="ZLIN"/>
    <n v="12"/>
    <n v="4"/>
  </r>
  <r>
    <s v="120503000080-0"/>
    <x v="26"/>
    <n v="342503"/>
    <m/>
    <s v="COMPRESOR"/>
    <d v="2015-10-01T00:00:00"/>
    <n v="1"/>
    <n v="1"/>
    <s v="ZLIN"/>
    <n v="0"/>
    <n v="1"/>
    <n v="0"/>
    <n v="0"/>
    <s v=""/>
    <m/>
    <m/>
    <n v="1635560.75"/>
    <n v="868891.65"/>
    <s v="ZLIN"/>
    <n v="5"/>
    <n v="4"/>
  </r>
  <r>
    <s v="120503000081-0"/>
    <x v="26"/>
    <n v="344208"/>
    <m/>
    <s v="COMPRESOR"/>
    <d v="1998-12-30T00:00:00"/>
    <n v="916751.93"/>
    <n v="624339.68000000005"/>
    <s v="ZLIN"/>
    <n v="29"/>
    <n v="0"/>
    <n v="0"/>
    <n v="0"/>
    <s v=""/>
    <m/>
    <m/>
    <n v="1049736.32"/>
    <n v="242796.15000000002"/>
    <s v="ZLIN"/>
    <n v="12"/>
    <n v="3"/>
  </r>
  <r>
    <s v="120503000082-0"/>
    <x v="26"/>
    <n v="342305"/>
    <m/>
    <s v="COMPRESOR"/>
    <d v="2003-09-30T00:00:00"/>
    <n v="2289.9"/>
    <n v="1138.6500000000001"/>
    <s v="ZLIN"/>
    <n v="30"/>
    <n v="2"/>
    <n v="0"/>
    <n v="0"/>
    <s v=""/>
    <m/>
    <m/>
    <n v="1128001.3"/>
    <n v="175926.80000000005"/>
    <s v="ZLIN"/>
    <n v="18"/>
    <n v="2"/>
  </r>
  <r>
    <s v="120503000083-0"/>
    <x v="26"/>
    <n v="342302"/>
    <m/>
    <s v="TORRE DE ILUMINACION"/>
    <d v="2009-08-05T00:00:00"/>
    <n v="6171229.4500000002"/>
    <n v="4311948.8000000007"/>
    <s v="ZLIN"/>
    <n v="13"/>
    <n v="0"/>
    <n v="0"/>
    <n v="0"/>
    <s v=""/>
    <m/>
    <m/>
    <n v="643503.64"/>
    <n v="263603.90000000002"/>
    <s v="ZLIN"/>
    <n v="6"/>
    <n v="11"/>
  </r>
  <r>
    <s v="120503000084-0"/>
    <x v="26"/>
    <n v="342302"/>
    <m/>
    <s v="COMPRESOR"/>
    <d v="2015-10-01T00:00:00"/>
    <n v="1"/>
    <n v="1"/>
    <s v="ZLIN"/>
    <n v="0"/>
    <n v="1"/>
    <n v="0"/>
    <n v="0"/>
    <s v=""/>
    <m/>
    <m/>
    <n v="9194508.3200000003"/>
    <n v="1347471.0500000007"/>
    <s v="ZLIN"/>
    <n v="19"/>
    <n v="4"/>
  </r>
  <r>
    <s v="120503000085-0"/>
    <x v="26"/>
    <n v="342302"/>
    <m/>
    <s v="TORRE DE ILUMINACION"/>
    <d v="2009-08-05T00:00:00"/>
    <n v="6171229.4500000002"/>
    <n v="3578000.04"/>
    <s v="ZLIN"/>
    <n v="15"/>
    <n v="8"/>
    <n v="0"/>
    <n v="0"/>
    <s v=""/>
    <m/>
    <m/>
    <n v="1700193.51"/>
    <n v="502665.90999999992"/>
    <s v="ZLIN"/>
    <n v="9"/>
    <n v="7"/>
  </r>
  <r>
    <s v="120503000086-0"/>
    <x v="26"/>
    <n v="342302"/>
    <m/>
    <s v="COMPRESOR"/>
    <d v="2009-10-01T00:00:00"/>
    <n v="3915682.63"/>
    <n v="1235923.42"/>
    <s v="ZLIN"/>
    <n v="28"/>
    <n v="3"/>
    <n v="0"/>
    <n v="0"/>
    <s v=""/>
    <m/>
    <m/>
    <n v="-1649226.92"/>
    <n v="-210013.91999999993"/>
    <s v="ZLIN"/>
    <n v="22"/>
    <n v="3"/>
  </r>
  <r>
    <s v="120503000087-0"/>
    <x v="26"/>
    <n v="342302"/>
    <m/>
    <s v="SERAFIN"/>
    <d v="2015-10-01T00:00:00"/>
    <n v="1"/>
    <n v="1"/>
    <s v="ZLIN"/>
    <n v="0"/>
    <n v="1"/>
    <n v="0"/>
    <n v="0"/>
    <s v=""/>
    <m/>
    <m/>
    <n v="1379951.31"/>
    <n v="407985.6100000001"/>
    <s v="ZLIN"/>
    <n v="9"/>
    <n v="7"/>
  </r>
  <r>
    <s v="120503000088-0"/>
    <x v="26"/>
    <n v="342302"/>
    <m/>
    <s v="COMPRESOR"/>
    <d v="2015-10-01T00:00:00"/>
    <n v="1"/>
    <n v="1"/>
    <s v="ZLIN"/>
    <n v="0"/>
    <n v="1"/>
    <n v="0"/>
    <n v="0"/>
    <s v=""/>
    <m/>
    <m/>
    <n v="2064570.27"/>
    <n v="816225.45"/>
    <s v="ZLIN"/>
    <n v="7"/>
    <n v="2"/>
  </r>
  <r>
    <s v="120503000089-0"/>
    <x v="26"/>
    <n v="344208"/>
    <m/>
    <s v="COMPRESOR"/>
    <d v="2012-03-31T00:00:00"/>
    <n v="6069227.1299999999"/>
    <n v="1380174.12"/>
    <s v="ZLIN"/>
    <n v="28"/>
    <n v="7"/>
    <n v="0"/>
    <n v="0"/>
    <s v=""/>
    <m/>
    <m/>
    <n v="1226282.4099999999"/>
    <n v="138516.95999999996"/>
    <s v="ZLIN"/>
    <n v="25"/>
    <n v="1"/>
  </r>
  <r>
    <s v="120503000090-0"/>
    <x v="26"/>
    <n v="323301"/>
    <m/>
    <s v="COMPRESOR"/>
    <d v="2012-03-31T00:00:00"/>
    <n v="3540835.52"/>
    <n v="834396.2799999998"/>
    <s v="ZLIN"/>
    <n v="27"/>
    <n v="7"/>
    <n v="0"/>
    <n v="0"/>
    <s v=""/>
    <m/>
    <m/>
    <n v="-1984995.45"/>
    <n v="-233528.8899999999"/>
    <s v="ZLIN"/>
    <n v="24"/>
    <n v="1"/>
  </r>
  <r>
    <s v="120503000091-0"/>
    <x v="26"/>
    <n v="342407"/>
    <m/>
    <s v="COMPRESOR"/>
    <d v="2008-11-30T00:00:00"/>
    <n v="213104033.94999999"/>
    <n v="69850766.699999988"/>
    <s v="ZLIN"/>
    <n v="30"/>
    <n v="0"/>
    <n v="0"/>
    <n v="0"/>
    <s v=""/>
    <m/>
    <m/>
    <n v="-141762660.91999999"/>
    <n v="-17337879.389999986"/>
    <s v="ZLIN"/>
    <n v="23"/>
    <n v="2"/>
  </r>
  <r>
    <s v="120503000091-1"/>
    <x v="26"/>
    <n v="342407"/>
    <m/>
    <s v="COMPRESOR"/>
    <d v="2008-11-30T00:00:00"/>
    <n v="239222741.63"/>
    <n v="78411898.669999987"/>
    <s v="ZLIN"/>
    <n v="30"/>
    <n v="0"/>
    <n v="0"/>
    <n v="0"/>
    <s v=""/>
    <m/>
    <m/>
    <n v="-159137543.19"/>
    <n v="-19462865"/>
    <s v="ZLIN"/>
    <n v="23"/>
    <n v="2"/>
  </r>
  <r>
    <s v="120503000092-0"/>
    <x v="26"/>
    <n v="342407"/>
    <m/>
    <s v="COMPRESOR"/>
    <d v="1989-11-01T00:00:00"/>
    <n v="70930.66"/>
    <n v="45197.11"/>
    <s v="ZLIN"/>
    <n v="45"/>
    <n v="3"/>
    <n v="0"/>
    <n v="0"/>
    <s v=""/>
    <m/>
    <m/>
    <n v="5447248.0300000003"/>
    <n v="798303.60000000056"/>
    <s v="ZLIN"/>
    <n v="19"/>
    <n v="4"/>
  </r>
  <r>
    <s v="120503000093-0"/>
    <x v="26"/>
    <n v="323301"/>
    <m/>
    <s v="COMPRESOR"/>
    <d v="2015-10-01T00:00:00"/>
    <n v="1"/>
    <n v="1"/>
    <s v="ZLIN"/>
    <n v="0"/>
    <n v="1"/>
    <n v="0"/>
    <n v="0"/>
    <s v=""/>
    <m/>
    <m/>
    <n v="6720129.3099999996"/>
    <n v="2752824.05"/>
    <s v="ZLIN"/>
    <n v="6"/>
    <n v="11"/>
  </r>
  <r>
    <s v="120503000094-0"/>
    <x v="26"/>
    <n v="323301"/>
    <m/>
    <s v="COMPRESOR"/>
    <d v="2012-08-03T00:00:00"/>
    <n v="3019511.6"/>
    <n v="717994.60000000009"/>
    <s v="ZLIN"/>
    <n v="25"/>
    <n v="7"/>
    <n v="0"/>
    <n v="0"/>
    <s v=""/>
    <m/>
    <m/>
    <n v="90926334.849999994"/>
    <n v="11449982.909999996"/>
    <s v="ZLIN"/>
    <n v="22"/>
    <n v="6"/>
  </r>
  <r>
    <s v="120503000095-0"/>
    <x v="26"/>
    <n v="323301"/>
    <m/>
    <s v="COMPRESOR"/>
    <d v="2015-10-01T00:00:00"/>
    <n v="1"/>
    <n v="1"/>
    <s v="ZLIN"/>
    <n v="0"/>
    <n v="1"/>
    <n v="0"/>
    <n v="0"/>
    <s v=""/>
    <m/>
    <m/>
    <n v="93562260.290000007"/>
    <n v="11781914.260000005"/>
    <s v="ZLIN"/>
    <n v="22"/>
    <n v="6"/>
  </r>
  <r>
    <s v="120503000096-0"/>
    <x v="26"/>
    <n v="323301"/>
    <m/>
    <s v="COMPRESOR"/>
    <d v="2015-10-01T00:00:00"/>
    <n v="1"/>
    <n v="1"/>
    <s v="ZLIN"/>
    <n v="0"/>
    <n v="1"/>
    <n v="0"/>
    <n v="0"/>
    <s v=""/>
    <m/>
    <m/>
    <n v="93562260.290000007"/>
    <n v="11781914.260000005"/>
    <s v="ZLIN"/>
    <n v="22"/>
    <n v="6"/>
  </r>
  <r>
    <s v="120503000097-0"/>
    <x v="26"/>
    <n v="323301"/>
    <m/>
    <s v="COMPRESOR"/>
    <d v="2015-10-01T00:00:00"/>
    <n v="1"/>
    <n v="1"/>
    <s v="ZLIN"/>
    <n v="0"/>
    <n v="1"/>
    <n v="0"/>
    <n v="0"/>
    <s v=""/>
    <m/>
    <m/>
    <n v="93562260.290000007"/>
    <n v="11781914.260000005"/>
    <s v="ZLIN"/>
    <n v="22"/>
    <n v="6"/>
  </r>
  <r>
    <s v="120503000098-0"/>
    <x v="26"/>
    <n v="322311"/>
    <m/>
    <s v="COMPRESOR"/>
    <d v="2015-10-01T00:00:00"/>
    <n v="1"/>
    <n v="1"/>
    <s v="ZLIN"/>
    <n v="0"/>
    <n v="1"/>
    <n v="0"/>
    <n v="0"/>
    <s v=""/>
    <m/>
    <m/>
    <n v="7058896.1600000001"/>
    <n v="2181840.63"/>
    <s v="ZLIN"/>
    <n v="9"/>
    <n v="2"/>
  </r>
  <r>
    <s v="120503000099-0"/>
    <x v="26"/>
    <n v="322317"/>
    <m/>
    <s v="COMPRESOR"/>
    <d v="2014-05-23T00:00:00"/>
    <n v="1005700"/>
    <n v="210872.56999999995"/>
    <s v="ZLIN"/>
    <n v="20"/>
    <n v="8"/>
    <n v="0"/>
    <n v="0"/>
    <s v=""/>
    <m/>
    <m/>
    <n v="-700915.24"/>
    <n v="-102720.34999999998"/>
    <s v="ZLIN"/>
    <n v="19"/>
    <n v="4"/>
  </r>
  <r>
    <s v="120503000100-0"/>
    <x v="26"/>
    <n v="322317"/>
    <m/>
    <s v="COMPRESOR"/>
    <d v="2002-12-06T00:00:00"/>
    <n v="234597.61"/>
    <n v="122145.82999999999"/>
    <s v="ZLIN"/>
    <n v="30"/>
    <n v="3"/>
    <n v="0"/>
    <n v="0"/>
    <s v=""/>
    <m/>
    <m/>
    <n v="970522.58"/>
    <n v="157884.04999999993"/>
    <s v="ZLIN"/>
    <n v="17"/>
    <n v="5"/>
  </r>
  <r>
    <s v="120503000101-0"/>
    <x v="26"/>
    <n v="322317"/>
    <m/>
    <s v="COMPRESOR"/>
    <d v="2005-12-31T00:00:00"/>
    <n v="676569"/>
    <n v="296604.78000000003"/>
    <s v="ZLIN"/>
    <n v="29"/>
    <n v="1"/>
    <n v="0"/>
    <n v="0"/>
    <s v=""/>
    <m/>
    <m/>
    <n v="-26630.959999999999"/>
    <n v="-3902.8099999999977"/>
    <s v="ZLIN"/>
    <n v="19"/>
    <n v="4"/>
  </r>
  <r>
    <s v="120503000102-0"/>
    <x v="26"/>
    <n v="322317"/>
    <m/>
    <s v="COMPRESOR"/>
    <d v="2008-08-30T00:00:00"/>
    <n v="584731"/>
    <n v="223193.87"/>
    <s v="ZLIN"/>
    <n v="26"/>
    <n v="5"/>
    <n v="0"/>
    <n v="0"/>
    <s v=""/>
    <m/>
    <m/>
    <n v="755493.25"/>
    <n v="110718.84999999998"/>
    <s v="ZLIN"/>
    <n v="19"/>
    <n v="4"/>
  </r>
  <r>
    <s v="120503000103-0"/>
    <x v="26"/>
    <n v="322317"/>
    <m/>
    <s v="LAVADORA A VAPOR NORTH STAR"/>
    <d v="2008-08-30T00:00:00"/>
    <n v="3090098"/>
    <n v="2832589.83"/>
    <s v="ZLIN"/>
    <n v="11"/>
    <n v="0"/>
    <n v="0"/>
    <n v="0"/>
    <s v=""/>
    <m/>
    <m/>
    <n v="-532566.32999999996"/>
    <n v="-385260.75"/>
    <s v="ZLIN"/>
    <n v="3"/>
    <n v="11"/>
  </r>
  <r>
    <s v="120503000104-0"/>
    <x v="26"/>
    <n v="322317"/>
    <m/>
    <s v="HIDROLAVADORA INDUSTRIAL"/>
    <d v="2006-11-30T00:00:00"/>
    <n v="1084273"/>
    <n v="1006318.73"/>
    <s v="ZLIN"/>
    <n v="12"/>
    <n v="9"/>
    <n v="0"/>
    <n v="0"/>
    <s v=""/>
    <m/>
    <m/>
    <n v="-8497.5300000000007"/>
    <n v="-6147.1500000000005"/>
    <s v="ZLIN"/>
    <n v="3"/>
    <n v="11"/>
  </r>
  <r>
    <s v="120503000105-0"/>
    <x v="26"/>
    <n v="322317"/>
    <m/>
    <s v="MOTOLAVADORA (HIDROLAVADORA INDUSTRIAL )"/>
    <d v="2008-08-30T00:00:00"/>
    <n v="1296673"/>
    <n v="1188616.9099999999"/>
    <s v="ZLIN"/>
    <n v="11"/>
    <n v="0"/>
    <n v="0"/>
    <n v="0"/>
    <s v=""/>
    <m/>
    <m/>
    <n v="-317309.83"/>
    <n v="-229543.28000000003"/>
    <s v="ZLIN"/>
    <n v="3"/>
    <n v="11"/>
  </r>
  <r>
    <s v="120503000106-0"/>
    <x v="26"/>
    <n v="322317"/>
    <m/>
    <s v="COMPRESOR"/>
    <d v="2015-10-01T00:00:00"/>
    <n v="1"/>
    <n v="1"/>
    <s v="ZLIN"/>
    <n v="0"/>
    <n v="1"/>
    <n v="0"/>
    <n v="0"/>
    <s v=""/>
    <m/>
    <m/>
    <n v="654205.52"/>
    <n v="91534.930000000051"/>
    <s v="ZLIN"/>
    <n v="20"/>
    <n v="3"/>
  </r>
  <r>
    <s v="120503000107-0"/>
    <x v="26"/>
    <n v="322317"/>
    <m/>
    <s v="MANLIFT"/>
    <d v="2014-08-11T00:00:00"/>
    <n v="24363444.59"/>
    <n v="5123642.8599999994"/>
    <s v="ZLIN"/>
    <n v="19"/>
    <n v="5"/>
    <n v="0"/>
    <n v="0"/>
    <s v=""/>
    <m/>
    <m/>
    <n v="-16669635.1"/>
    <n v="-2576216.33"/>
    <s v="ZLIN"/>
    <n v="18"/>
    <n v="4"/>
  </r>
  <r>
    <s v="120503000108-0"/>
    <x v="26"/>
    <n v="322317"/>
    <m/>
    <s v="TORRE DE ILUMINACION"/>
    <d v="2011-07-15T00:00:00"/>
    <n v="5913426.7300000004"/>
    <n v="2568458.0800000005"/>
    <s v="ZLIN"/>
    <n v="16"/>
    <n v="6"/>
    <n v="0"/>
    <n v="0"/>
    <s v=""/>
    <m/>
    <m/>
    <n v="2728758.68"/>
    <n v="626876.99000000022"/>
    <s v="ZLIN"/>
    <n v="12"/>
    <n v="4"/>
  </r>
  <r>
    <s v="120503000109-0"/>
    <x v="26"/>
    <n v="322317"/>
    <m/>
    <s v="COMPRESOR"/>
    <d v="2004-12-31T00:00:00"/>
    <n v="12950943"/>
    <n v="5744369.8799999999"/>
    <s v="ZLIN"/>
    <n v="31"/>
    <n v="0"/>
    <n v="0"/>
    <n v="0"/>
    <s v=""/>
    <m/>
    <m/>
    <n v="4249964.7"/>
    <n v="594645.27"/>
    <s v="ZLIN"/>
    <n v="20"/>
    <n v="3"/>
  </r>
  <r>
    <s v="120503000110-0"/>
    <x v="26"/>
    <n v="322317"/>
    <m/>
    <s v="COMPRESOR"/>
    <d v="1985-04-01T00:00:00"/>
    <n v="1410645.6"/>
    <n v="1350045.07"/>
    <s v="ZLIN"/>
    <n v="34"/>
    <n v="11"/>
    <n v="0"/>
    <n v="0"/>
    <s v=""/>
    <m/>
    <m/>
    <n v="1932759.58"/>
    <n v="1239883.5"/>
    <s v="ZLIN"/>
    <n v="4"/>
    <n v="5"/>
  </r>
  <r>
    <s v="120503000111-0"/>
    <x v="26"/>
    <n v="322317"/>
    <m/>
    <s v="MANLIFT"/>
    <d v="2005-12-31T00:00:00"/>
    <n v="60204932.68"/>
    <n v="28342629.84"/>
    <s v="ZLIN"/>
    <n v="27"/>
    <n v="1"/>
    <n v="0"/>
    <n v="0"/>
    <s v=""/>
    <m/>
    <m/>
    <n v="27631599.140000001"/>
    <n v="4516703.7100000009"/>
    <s v="ZLIN"/>
    <n v="17"/>
    <n v="4"/>
  </r>
  <r>
    <s v="120503000112-0"/>
    <x v="26"/>
    <n v="322317"/>
    <m/>
    <s v="MANLIFT"/>
    <d v="2011-12-02T00:00:00"/>
    <n v="44385028.740000002"/>
    <n v="18531893.440000001"/>
    <s v="ZLIN"/>
    <n v="16"/>
    <n v="2"/>
    <n v="0"/>
    <n v="0"/>
    <s v=""/>
    <m/>
    <m/>
    <n v="6900576.3600000003"/>
    <n v="1585267.54"/>
    <s v="ZLIN"/>
    <n v="12"/>
    <n v="4"/>
  </r>
  <r>
    <s v="120503000113-0"/>
    <x v="26"/>
    <n v="322317"/>
    <m/>
    <s v="MOTOLAVADORA"/>
    <d v="2011-09-22T00:00:00"/>
    <n v="2429500"/>
    <n v="1109119.55"/>
    <s v="ZLIN"/>
    <n v="15"/>
    <n v="4"/>
    <n v="0"/>
    <n v="0"/>
    <s v=""/>
    <m/>
    <m/>
    <n v="256457.71"/>
    <n v="64114.429999999993"/>
    <s v="ZLIN"/>
    <n v="11"/>
    <n v="4"/>
  </r>
  <r>
    <s v="120503000114-0"/>
    <x v="26"/>
    <n v="323302"/>
    <m/>
    <s v="COMPRESOR"/>
    <d v="2002-09-30T00:00:00"/>
    <n v="2179973.2799999998"/>
    <n v="940572.76999999979"/>
    <s v="ZLIN"/>
    <n v="37"/>
    <n v="1"/>
    <n v="0"/>
    <n v="0"/>
    <s v=""/>
    <m/>
    <m/>
    <n v="9024185.6300000008"/>
    <n v="1061668.9000000004"/>
    <s v="ZLIN"/>
    <n v="24"/>
    <n v="1"/>
  </r>
  <r>
    <s v="120503000115-0"/>
    <x v="26"/>
    <n v="323302"/>
    <m/>
    <s v="COMPRESOR"/>
    <d v="2002-09-30T00:00:00"/>
    <n v="2701065.24"/>
    <n v="1134802.0600000003"/>
    <s v="ZLIN"/>
    <n v="38"/>
    <n v="1"/>
    <n v="0"/>
    <n v="0"/>
    <s v=""/>
    <m/>
    <m/>
    <n v="11156107.9"/>
    <n v="1260158.370000001"/>
    <s v="ZLIN"/>
    <n v="25"/>
    <n v="1"/>
  </r>
  <r>
    <s v="120503000116-0"/>
    <x v="26"/>
    <n v="323303"/>
    <m/>
    <s v="COMPRESOR"/>
    <d v="2015-10-01T00:00:00"/>
    <n v="1"/>
    <n v="1"/>
    <s v="ZLIN"/>
    <n v="0"/>
    <n v="1"/>
    <n v="0"/>
    <n v="0"/>
    <s v=""/>
    <m/>
    <m/>
    <n v="49978123.960000001"/>
    <n v="4379526.32"/>
    <s v="ZLIN"/>
    <n v="32"/>
    <n v="4"/>
  </r>
  <r>
    <s v="120503000117-0"/>
    <x v="26"/>
    <n v="323303"/>
    <m/>
    <s v="COMPRESOR"/>
    <d v="2015-10-01T00:00:00"/>
    <n v="1"/>
    <n v="1"/>
    <s v="ZLIN"/>
    <n v="0"/>
    <n v="1"/>
    <n v="0"/>
    <n v="0"/>
    <s v=""/>
    <m/>
    <m/>
    <n v="49978123.960000001"/>
    <n v="4379526.32"/>
    <s v="ZLIN"/>
    <n v="32"/>
    <n v="4"/>
  </r>
  <r>
    <s v="120503000118-0"/>
    <x v="26"/>
    <n v="322317"/>
    <m/>
    <s v="COMPRESOR"/>
    <d v="2015-10-01T00:00:00"/>
    <n v="1"/>
    <n v="1"/>
    <s v="ZLIN"/>
    <n v="0"/>
    <n v="1"/>
    <n v="0"/>
    <n v="0"/>
    <s v=""/>
    <m/>
    <m/>
    <n v="12640226.16"/>
    <n v="1609616.8100000005"/>
    <s v="ZLIN"/>
    <n v="22"/>
    <n v="3"/>
  </r>
  <r>
    <s v="120503000119-0"/>
    <x v="26"/>
    <n v="322317"/>
    <m/>
    <s v="COMPRESOR"/>
    <d v="2013-10-04T00:00:00"/>
    <n v="27581955.02"/>
    <n v="3949843.0700000003"/>
    <s v="ZLIN"/>
    <n v="34"/>
    <n v="4"/>
    <n v="0"/>
    <n v="0"/>
    <s v=""/>
    <m/>
    <m/>
    <n v="5137876.82"/>
    <n v="450226.3200000003"/>
    <s v="ZLIN"/>
    <n v="32"/>
    <n v="4"/>
  </r>
  <r>
    <s v="120503000120-0"/>
    <x v="26"/>
    <n v="322317"/>
    <m/>
    <s v="COMPRESOR"/>
    <d v="2013-05-15T00:00:00"/>
    <n v="4925000"/>
    <n v="994321.75999999978"/>
    <s v="ZLIN"/>
    <n v="26"/>
    <n v="5"/>
    <n v="0"/>
    <n v="0"/>
    <s v=""/>
    <m/>
    <m/>
    <n v="-1398419.81"/>
    <n v="-164519.96999999997"/>
    <s v="ZLIN"/>
    <n v="24"/>
    <n v="1"/>
  </r>
  <r>
    <s v="120503000121-0"/>
    <x v="26"/>
    <n v="322317"/>
    <m/>
    <s v="COMPRESOR"/>
    <d v="2013-10-04T00:00:00"/>
    <n v="27581950"/>
    <n v="3949842.3599999994"/>
    <s v="ZLIN"/>
    <n v="34"/>
    <n v="4"/>
    <n v="0"/>
    <n v="0"/>
    <s v=""/>
    <m/>
    <m/>
    <n v="5137881.54"/>
    <n v="450226.71999999974"/>
    <s v="ZLIN"/>
    <n v="32"/>
    <n v="4"/>
  </r>
  <r>
    <s v="120503000122-0"/>
    <x v="26"/>
    <n v="322317"/>
    <m/>
    <s v="INCINERADOR"/>
    <d v="2015-10-01T00:00:00"/>
    <n v="1"/>
    <n v="1"/>
    <s v="ZLIN"/>
    <n v="0"/>
    <n v="1"/>
    <n v="0"/>
    <n v="0"/>
    <s v=""/>
    <m/>
    <m/>
    <n v="7160279.54"/>
    <n v="5071864.67"/>
    <s v="ZLIN"/>
    <n v="4"/>
    <n v="0"/>
  </r>
  <r>
    <s v="120503000123-0"/>
    <x v="26"/>
    <n v="322201"/>
    <m/>
    <s v="COMPRESOR"/>
    <d v="2005-05-31T00:00:00"/>
    <n v="7421259.4000000004"/>
    <n v="3298337.49"/>
    <s v="ZLIN"/>
    <n v="30"/>
    <n v="0"/>
    <n v="0"/>
    <n v="0"/>
    <s v=""/>
    <m/>
    <m/>
    <n v="-3592689.34"/>
    <n v="-517590.83999999985"/>
    <s v="ZLIN"/>
    <n v="19"/>
    <n v="8"/>
  </r>
  <r>
    <s v="120503000124-0"/>
    <x v="26"/>
    <n v="322201"/>
    <m/>
    <s v="MOTOLAVADORA"/>
    <d v="2007-12-31T00:00:00"/>
    <n v="998000"/>
    <n v="809698.12"/>
    <s v="ZLIN"/>
    <n v="13"/>
    <n v="3"/>
    <n v="0"/>
    <n v="0"/>
    <s v=""/>
    <m/>
    <m/>
    <n v="10588.47"/>
    <n v="5454.6699999999992"/>
    <s v="ZLIN"/>
    <n v="5"/>
    <n v="6"/>
  </r>
  <r>
    <s v="120503000125-0"/>
    <x v="26"/>
    <n v="322317"/>
    <m/>
    <s v="COMPRESOR"/>
    <d v="2013-12-19T00:00:00"/>
    <n v="117550.68"/>
    <n v="21614.159999999989"/>
    <s v="ZLIN"/>
    <n v="25"/>
    <n v="10"/>
    <n v="0"/>
    <n v="0"/>
    <s v=""/>
    <m/>
    <m/>
    <n v="536002.81000000006"/>
    <n v="63059.150000000081"/>
    <s v="ZLIN"/>
    <n v="24"/>
    <n v="1"/>
  </r>
  <r>
    <s v="120503000126-0"/>
    <x v="26"/>
    <n v="342503"/>
    <m/>
    <s v="MOTOLAVADORA"/>
    <d v="2007-10-31T00:00:00"/>
    <n v="2193432"/>
    <n v="1890392.05"/>
    <s v="ZLIN"/>
    <n v="12"/>
    <n v="8"/>
    <n v="0"/>
    <n v="0"/>
    <s v=""/>
    <m/>
    <m/>
    <n v="-549249.31000000006"/>
    <n v="-327622.40000000002"/>
    <s v="ZLIN"/>
    <n v="4"/>
    <n v="9"/>
  </r>
  <r>
    <s v="120503000127-0"/>
    <x v="26"/>
    <n v="342509"/>
    <m/>
    <s v="TANQUE"/>
    <d v="2011-09-14T00:00:00"/>
    <n v="1055020.53"/>
    <n v="277811.03000000003"/>
    <s v="ZLIN"/>
    <n v="26"/>
    <n v="7"/>
    <n v="0"/>
    <n v="0"/>
    <s v=""/>
    <m/>
    <m/>
    <n v="7533973.9500000002"/>
    <n v="945221.8200000003"/>
    <s v="ZLIN"/>
    <n v="22"/>
    <n v="7"/>
  </r>
  <r>
    <s v="120503000127-1"/>
    <x v="26"/>
    <n v="342509"/>
    <m/>
    <s v="MOTOR"/>
    <d v="2011-09-14T00:00:00"/>
    <n v="10982.77"/>
    <n v="7561.9000000000005"/>
    <s v="ZLIN"/>
    <n v="10"/>
    <n v="2"/>
    <n v="0"/>
    <n v="0"/>
    <s v=""/>
    <m/>
    <m/>
    <n v="81208.39"/>
    <n v="37311.97"/>
    <s v="ZLIN"/>
    <n v="6"/>
    <n v="2"/>
  </r>
  <r>
    <s v="120503000127-2"/>
    <x v="26"/>
    <n v="342509"/>
    <m/>
    <s v="CONTADOR"/>
    <d v="2011-09-14T00:00:00"/>
    <n v="483908.45"/>
    <n v="240522.53"/>
    <s v="ZLIN"/>
    <n v="14"/>
    <n v="1"/>
    <n v="0"/>
    <n v="0"/>
    <s v=""/>
    <m/>
    <m/>
    <n v="3522943.86"/>
    <n v="989918.10999999987"/>
    <s v="ZLIN"/>
    <n v="10"/>
    <n v="1"/>
  </r>
  <r>
    <s v="120503000127-3"/>
    <x v="26"/>
    <n v="342509"/>
    <m/>
    <s v="FILTRO"/>
    <d v="2011-09-14T00:00:00"/>
    <n v="1725114.03"/>
    <n v="857453.12"/>
    <s v="ZLIN"/>
    <n v="14"/>
    <n v="1"/>
    <n v="0"/>
    <n v="0"/>
    <s v=""/>
    <m/>
    <m/>
    <n v="12559152.35"/>
    <n v="3529018.0199999996"/>
    <s v="ZLIN"/>
    <n v="10"/>
    <n v="1"/>
  </r>
  <r>
    <s v="120503000127-4"/>
    <x v="26"/>
    <n v="342509"/>
    <m/>
    <s v="CARRETE DE MANGUERA"/>
    <d v="2011-09-14T00:00:00"/>
    <n v="25818.65"/>
    <n v="17776.77"/>
    <s v="ZLIN"/>
    <n v="10"/>
    <n v="2"/>
    <n v="0"/>
    <n v="0"/>
    <s v=""/>
    <m/>
    <m/>
    <n v="190907.38"/>
    <n v="87714.200000000012"/>
    <s v="ZLIN"/>
    <n v="6"/>
    <n v="2"/>
  </r>
  <r>
    <s v="120503000127-5"/>
    <x v="26"/>
    <n v="342509"/>
    <m/>
    <s v="CARRETE DE MANGUERA"/>
    <d v="2011-09-14T00:00:00"/>
    <n v="25818.65"/>
    <n v="17776.77"/>
    <s v="ZLIN"/>
    <n v="10"/>
    <n v="2"/>
    <n v="0"/>
    <n v="0"/>
    <s v=""/>
    <m/>
    <m/>
    <n v="190907.38"/>
    <n v="87714.200000000012"/>
    <s v="ZLIN"/>
    <n v="6"/>
    <n v="2"/>
  </r>
  <r>
    <s v="120503000127-6"/>
    <x v="26"/>
    <n v="342509"/>
    <m/>
    <s v="SISTEMA HOMBRE MUERTO"/>
    <d v="2011-09-14T00:00:00"/>
    <n v="692187.66"/>
    <n v="692187.66"/>
    <s v="ZLIN"/>
    <n v="7"/>
    <n v="0"/>
    <n v="0"/>
    <n v="0"/>
    <s v=""/>
    <m/>
    <m/>
    <n v="5246482.6900000004"/>
    <n v="4955011.4300000006"/>
    <s v="ZLIN"/>
    <n v="3"/>
    <n v="0"/>
  </r>
  <r>
    <s v="120503000128-0"/>
    <x v="26"/>
    <n v="342509"/>
    <m/>
    <s v="TANQUE"/>
    <d v="2011-09-14T00:00:00"/>
    <n v="1358061.56"/>
    <n v="357608.70000000007"/>
    <s v="ZLIN"/>
    <n v="26"/>
    <n v="7"/>
    <n v="0"/>
    <n v="0"/>
    <s v=""/>
    <m/>
    <m/>
    <n v="6590788.2000000002"/>
    <n v="826888.56000000052"/>
    <s v="ZLIN"/>
    <n v="22"/>
    <n v="7"/>
  </r>
  <r>
    <s v="120503000128-1"/>
    <x v="26"/>
    <n v="342509"/>
    <m/>
    <s v="CONTADOR"/>
    <d v="2011-09-14T00:00:00"/>
    <n v="678274.23"/>
    <n v="337130.37"/>
    <s v="ZLIN"/>
    <n v="14"/>
    <n v="1"/>
    <n v="0"/>
    <n v="0"/>
    <s v=""/>
    <m/>
    <m/>
    <n v="3386082.75"/>
    <n v="951461.27"/>
    <s v="ZLIN"/>
    <n v="10"/>
    <n v="1"/>
  </r>
  <r>
    <s v="120503000128-2"/>
    <x v="26"/>
    <n v="342509"/>
    <m/>
    <s v="FILTRO"/>
    <d v="2011-09-14T00:00:00"/>
    <n v="2418020.1800000002"/>
    <n v="1201856.1900000002"/>
    <s v="ZLIN"/>
    <n v="14"/>
    <n v="1"/>
    <n v="0"/>
    <n v="0"/>
    <s v=""/>
    <m/>
    <m/>
    <n v="12071248.029999999"/>
    <n v="3391920.9299999997"/>
    <s v="ZLIN"/>
    <n v="10"/>
    <n v="1"/>
  </r>
  <r>
    <s v="120503000128-3"/>
    <x v="26"/>
    <n v="342509"/>
    <m/>
    <s v="CARRETE DE MANGUERA"/>
    <d v="2011-09-14T00:00:00"/>
    <n v="36188.93"/>
    <n v="24916.97"/>
    <s v="ZLIN"/>
    <n v="10"/>
    <n v="2"/>
    <n v="0"/>
    <n v="0"/>
    <s v=""/>
    <m/>
    <m/>
    <n v="184787.23"/>
    <n v="84902.24"/>
    <s v="ZLIN"/>
    <n v="6"/>
    <n v="2"/>
  </r>
  <r>
    <s v="120503000129-0"/>
    <x v="26"/>
    <n v="342509"/>
    <m/>
    <s v="TANQUE"/>
    <d v="2011-10-26T00:00:00"/>
    <n v="1566010.29"/>
    <n v="319358.34000000008"/>
    <s v="ZLIN"/>
    <n v="33"/>
    <n v="11"/>
    <n v="0"/>
    <n v="0"/>
    <s v=""/>
    <m/>
    <m/>
    <n v="9003364.9499999993"/>
    <n v="850317.79999999888"/>
    <s v="ZLIN"/>
    <n v="30"/>
    <n v="0"/>
  </r>
  <r>
    <s v="120503000129-1"/>
    <x v="26"/>
    <n v="342509"/>
    <m/>
    <s v="CONTADOR"/>
    <d v="2011-10-26T00:00:00"/>
    <n v="1025366.37"/>
    <n v="333746.69999999995"/>
    <s v="ZLIN"/>
    <n v="21"/>
    <n v="3"/>
    <n v="0"/>
    <n v="0"/>
    <s v=""/>
    <m/>
    <m/>
    <n v="5968658.8700000001"/>
    <n v="975646.16000000015"/>
    <s v="ZLIN"/>
    <n v="17"/>
    <n v="4"/>
  </r>
  <r>
    <s v="120503000129-2"/>
    <x v="26"/>
    <n v="342509"/>
    <m/>
    <s v="FILTRO"/>
    <d v="2011-10-26T00:00:00"/>
    <n v="3655389.63"/>
    <n v="1189793.4899999998"/>
    <s v="ZLIN"/>
    <n v="21"/>
    <n v="3"/>
    <n v="0"/>
    <n v="0"/>
    <s v=""/>
    <m/>
    <m/>
    <n v="21278027.309999999"/>
    <n v="3478139.0799999982"/>
    <s v="ZLIN"/>
    <n v="17"/>
    <n v="4"/>
  </r>
  <r>
    <s v="120503000129-3"/>
    <x v="26"/>
    <n v="342509"/>
    <m/>
    <s v="CARRETE DE MANGUERA"/>
    <d v="2011-10-26T00:00:00"/>
    <n v="69363.91"/>
    <n v="28221.590000000004"/>
    <s v="ZLIN"/>
    <n v="17"/>
    <n v="0"/>
    <n v="0"/>
    <n v="0"/>
    <s v=""/>
    <m/>
    <m/>
    <n v="407099.62"/>
    <n v="88161.700000000012"/>
    <s v="ZLIN"/>
    <n v="13"/>
    <n v="1"/>
  </r>
  <r>
    <s v="120503000129-4"/>
    <x v="26"/>
    <n v="342509"/>
    <m/>
    <s v="BOMBA"/>
    <d v="2011-10-26T00:00:00"/>
    <n v="4175197.42"/>
    <n v="1698732.2999999998"/>
    <s v="ZLIN"/>
    <n v="17"/>
    <n v="0"/>
    <n v="0"/>
    <n v="0"/>
    <s v=""/>
    <m/>
    <m/>
    <n v="24504402.300000001"/>
    <n v="5306685.8599999994"/>
    <s v="ZLIN"/>
    <n v="13"/>
    <n v="1"/>
  </r>
  <r>
    <s v="120503000130-0"/>
    <x v="26"/>
    <n v="342509"/>
    <m/>
    <s v="TANQUE"/>
    <d v="2015-10-01T00:00:00"/>
    <n v="1"/>
    <n v="1"/>
    <s v="ZLIN"/>
    <n v="0"/>
    <n v="1"/>
    <n v="0"/>
    <n v="0"/>
    <s v=""/>
    <m/>
    <m/>
    <n v="13936495.82"/>
    <n v="1050644.9100000001"/>
    <s v="ZLIN"/>
    <n v="37"/>
    <n v="7"/>
  </r>
  <r>
    <s v="120503000130-1"/>
    <x v="26"/>
    <n v="342509"/>
    <m/>
    <s v="CONTADOR"/>
    <d v="2015-10-01T00:00:00"/>
    <n v="1"/>
    <n v="1"/>
    <s v="ZLIN"/>
    <n v="0"/>
    <n v="1"/>
    <n v="0"/>
    <n v="0"/>
    <s v=""/>
    <m/>
    <m/>
    <n v="1706653.94"/>
    <n v="214118.93999999994"/>
    <s v="ZLIN"/>
    <n v="22"/>
    <n v="7"/>
  </r>
  <r>
    <s v="120503000130-2"/>
    <x v="26"/>
    <n v="342509"/>
    <m/>
    <s v="SISTEMA HOMBRE MUERTO"/>
    <d v="2015-10-01T00:00:00"/>
    <n v="1"/>
    <n v="1"/>
    <s v="ZLIN"/>
    <n v="0"/>
    <n v="1"/>
    <n v="0"/>
    <n v="0"/>
    <s v=""/>
    <m/>
    <m/>
    <n v="26821213.559999999"/>
    <n v="6039213.6499999985"/>
    <s v="ZLIN"/>
    <n v="12"/>
    <n v="7"/>
  </r>
  <r>
    <s v="120503000131-0"/>
    <x v="26"/>
    <n v="342509"/>
    <m/>
    <s v="TANQUE"/>
    <d v="2015-10-01T00:00:00"/>
    <n v="1"/>
    <n v="1"/>
    <s v="ZLIN"/>
    <n v="0"/>
    <n v="1"/>
    <n v="0"/>
    <n v="0"/>
    <s v=""/>
    <m/>
    <m/>
    <n v="3709412.13"/>
    <n v="465387.5"/>
    <s v="ZLIN"/>
    <n v="22"/>
    <n v="7"/>
  </r>
  <r>
    <s v="120503000131-1"/>
    <x v="26"/>
    <n v="342509"/>
    <m/>
    <s v="CONTADOR"/>
    <d v="2015-10-01T00:00:00"/>
    <n v="1"/>
    <n v="1"/>
    <s v="ZLIN"/>
    <n v="0"/>
    <n v="1"/>
    <n v="0"/>
    <n v="0"/>
    <s v=""/>
    <m/>
    <m/>
    <n v="3863684.14"/>
    <n v="1085663.31"/>
    <s v="ZLIN"/>
    <n v="10"/>
    <n v="1"/>
  </r>
  <r>
    <s v="120503000131-2"/>
    <x v="26"/>
    <n v="342509"/>
    <m/>
    <s v="BOMBA"/>
    <d v="2015-10-01T00:00:00"/>
    <n v="1"/>
    <n v="1"/>
    <s v="ZLIN"/>
    <n v="0"/>
    <n v="1"/>
    <n v="0"/>
    <n v="0"/>
    <s v=""/>
    <m/>
    <m/>
    <n v="12408389.5"/>
    <n v="5701151.9299999997"/>
    <s v="ZLIN"/>
    <n v="6"/>
    <n v="2"/>
  </r>
  <r>
    <s v="120503000132-0"/>
    <x v="26"/>
    <n v="342502"/>
    <m/>
    <s v="CONTADOR"/>
    <d v="2004-07-31T00:00:00"/>
    <n v="9101620.6400000006"/>
    <n v="5860892.0900000008"/>
    <s v="ZLIN"/>
    <n v="22"/>
    <n v="0"/>
    <n v="0"/>
    <n v="0"/>
    <s v=""/>
    <m/>
    <m/>
    <n v="-247081.99"/>
    <n v="-64621.449999999983"/>
    <s v="ZLIN"/>
    <n v="10"/>
    <n v="10"/>
  </r>
  <r>
    <s v="120503000132-1"/>
    <x v="26"/>
    <n v="342502"/>
    <m/>
    <s v="CARRETE DE MANGUERA"/>
    <d v="2004-07-31T00:00:00"/>
    <n v="504181.99"/>
    <n v="396809.89"/>
    <s v="ZLIN"/>
    <n v="18"/>
    <n v="0"/>
    <n v="0"/>
    <n v="0"/>
    <s v=""/>
    <m/>
    <m/>
    <n v="44030.76"/>
    <n v="18256.660000000003"/>
    <s v="ZLIN"/>
    <n v="6"/>
    <n v="10"/>
  </r>
  <r>
    <s v="120503000132-2"/>
    <x v="26"/>
    <n v="342502"/>
    <m/>
    <s v="FILTRO"/>
    <d v="2004-07-31T00:00:00"/>
    <n v="32446909.27"/>
    <n v="20893843.07"/>
    <s v="ZLIN"/>
    <n v="22"/>
    <n v="0"/>
    <n v="0"/>
    <n v="0"/>
    <s v=""/>
    <m/>
    <m/>
    <n v="-880837.34"/>
    <n v="-230372.83999999997"/>
    <s v="ZLIN"/>
    <n v="10"/>
    <n v="10"/>
  </r>
  <r>
    <s v="120503000132-3"/>
    <x v="26"/>
    <n v="342502"/>
    <m/>
    <s v="MANGUERA DE HIDRANTE"/>
    <d v="2004-07-31T00:00:00"/>
    <n v="344628.75"/>
    <n v="342613.38"/>
    <s v="ZLIN"/>
    <n v="14"/>
    <n v="3"/>
    <n v="0"/>
    <n v="0"/>
    <s v=""/>
    <m/>
    <m/>
    <n v="87199.03"/>
    <n v="80128.84"/>
    <s v="ZLIN"/>
    <n v="3"/>
    <n v="1"/>
  </r>
  <r>
    <s v="120503000132-4"/>
    <x v="26"/>
    <n v="342502"/>
    <m/>
    <s v="PLATAFORMA"/>
    <d v="2004-07-31T00:00:00"/>
    <n v="9410144.4399999995"/>
    <n v="9355114.3599999994"/>
    <s v="ZLIN"/>
    <n v="14"/>
    <n v="3"/>
    <n v="0"/>
    <n v="0"/>
    <s v=""/>
    <m/>
    <m/>
    <n v="2380983.81"/>
    <n v="2187931.0700000003"/>
    <s v="ZLIN"/>
    <n v="3"/>
    <n v="1"/>
  </r>
  <r>
    <s v="120503000132-5"/>
    <x v="26"/>
    <n v="342502"/>
    <m/>
    <s v="SISTEMA HOMBRE MUERTO"/>
    <d v="2004-07-31T00:00:00"/>
    <n v="14816465.130000001"/>
    <n v="14729819.140000001"/>
    <s v="ZLIN"/>
    <n v="14"/>
    <n v="3"/>
    <n v="0"/>
    <n v="0"/>
    <s v=""/>
    <m/>
    <m/>
    <n v="3748907.78"/>
    <n v="3444942.29"/>
    <s v="ZLIN"/>
    <n v="3"/>
    <n v="1"/>
  </r>
  <r>
    <s v="120503000133-0"/>
    <x v="26"/>
    <n v="342502"/>
    <m/>
    <s v="CONTADOR"/>
    <d v="2004-07-31T00:00:00"/>
    <n v="9101620.6400000006"/>
    <n v="5860892.0900000008"/>
    <s v="ZLIN"/>
    <n v="22"/>
    <n v="0"/>
    <n v="0"/>
    <n v="0"/>
    <s v=""/>
    <m/>
    <m/>
    <n v="-247081.99"/>
    <n v="-64621.449999999983"/>
    <s v="ZLIN"/>
    <n v="10"/>
    <n v="10"/>
  </r>
  <r>
    <s v="120503000133-1"/>
    <x v="26"/>
    <n v="342502"/>
    <m/>
    <s v="CARRETE DE MANGUERA"/>
    <d v="2004-07-31T00:00:00"/>
    <n v="504181.99"/>
    <n v="396809.89"/>
    <s v="ZLIN"/>
    <n v="18"/>
    <n v="0"/>
    <n v="0"/>
    <n v="0"/>
    <s v=""/>
    <m/>
    <m/>
    <n v="44030.76"/>
    <n v="18256.660000000003"/>
    <s v="ZLIN"/>
    <n v="6"/>
    <n v="10"/>
  </r>
  <r>
    <s v="120503000133-2"/>
    <x v="26"/>
    <n v="342502"/>
    <m/>
    <s v="FILTRO"/>
    <d v="2004-07-31T00:00:00"/>
    <n v="32446909.27"/>
    <n v="20893843.07"/>
    <s v="ZLIN"/>
    <n v="22"/>
    <n v="0"/>
    <n v="0"/>
    <n v="0"/>
    <s v=""/>
    <m/>
    <m/>
    <n v="-880837.34"/>
    <n v="-230372.83999999997"/>
    <s v="ZLIN"/>
    <n v="10"/>
    <n v="10"/>
  </r>
  <r>
    <s v="120503000133-3"/>
    <x v="26"/>
    <n v="342502"/>
    <m/>
    <s v="MANGUERA DE HIDRANTE"/>
    <d v="2004-07-31T00:00:00"/>
    <n v="344628.75"/>
    <n v="342613.38"/>
    <s v="ZLIN"/>
    <n v="14"/>
    <n v="3"/>
    <n v="0"/>
    <n v="0"/>
    <s v=""/>
    <m/>
    <m/>
    <n v="87199.03"/>
    <n v="80128.84"/>
    <s v="ZLIN"/>
    <n v="3"/>
    <n v="1"/>
  </r>
  <r>
    <s v="120503000133-4"/>
    <x v="26"/>
    <n v="342502"/>
    <m/>
    <s v="PLATAFORMA"/>
    <d v="2004-07-31T00:00:00"/>
    <n v="9410144.4399999995"/>
    <n v="9355114.3599999994"/>
    <s v="ZLIN"/>
    <n v="14"/>
    <n v="3"/>
    <n v="0"/>
    <n v="0"/>
    <s v=""/>
    <m/>
    <m/>
    <n v="2380983.81"/>
    <n v="2187931.0700000003"/>
    <s v="ZLIN"/>
    <n v="3"/>
    <n v="1"/>
  </r>
  <r>
    <s v="120503000133-5"/>
    <x v="26"/>
    <n v="342502"/>
    <m/>
    <s v="SISTEMA HOMBRE MUERTO"/>
    <d v="2004-07-31T00:00:00"/>
    <n v="14816465.130000001"/>
    <n v="14729819.140000001"/>
    <s v="ZLIN"/>
    <n v="14"/>
    <n v="3"/>
    <n v="0"/>
    <n v="0"/>
    <s v=""/>
    <m/>
    <m/>
    <n v="3748907.78"/>
    <n v="3444942.29"/>
    <s v="ZLIN"/>
    <n v="3"/>
    <n v="1"/>
  </r>
  <r>
    <s v="120503000134-0"/>
    <x v="26"/>
    <n v="342502"/>
    <m/>
    <s v="CAMION HIDARNTE ( Sistema Hombre Muerto Valvula )"/>
    <d v="2013-08-07T00:00:00"/>
    <n v="16952416.030000001"/>
    <n v="3517338.0300000012"/>
    <s v="ZLIN"/>
    <n v="24"/>
    <n v="6"/>
    <n v="0"/>
    <n v="0"/>
    <s v=""/>
    <m/>
    <m/>
    <n v="-7512004.1399999997"/>
    <n v="-949472.63999999966"/>
    <s v="ZLIN"/>
    <n v="22"/>
    <n v="5"/>
  </r>
  <r>
    <s v="120503000134-1"/>
    <x v="26"/>
    <n v="342502"/>
    <m/>
    <s v="CARRETE DE MANGUERA"/>
    <d v="2013-08-07T00:00:00"/>
    <n v="1181195.8899999999"/>
    <n v="307918.58999999985"/>
    <s v="ZLIN"/>
    <n v="19"/>
    <n v="6"/>
    <n v="0"/>
    <n v="0"/>
    <s v=""/>
    <m/>
    <m/>
    <n v="-495600.32"/>
    <n v="-80623.97000000003"/>
    <s v="ZLIN"/>
    <n v="17"/>
    <n v="5"/>
  </r>
  <r>
    <s v="120503000134-2"/>
    <x v="26"/>
    <n v="342502"/>
    <m/>
    <s v="FILTRO"/>
    <d v="2013-08-07T00:00:00"/>
    <n v="60434677.130000003"/>
    <n v="12539167.720000006"/>
    <s v="ZLIN"/>
    <n v="24"/>
    <n v="6"/>
    <n v="0"/>
    <n v="0"/>
    <s v=""/>
    <m/>
    <m/>
    <n v="-26779990.760000002"/>
    <n v="-3384831.5500000007"/>
    <s v="ZLIN"/>
    <n v="22"/>
    <n v="5"/>
  </r>
  <r>
    <s v="120503000134-3"/>
    <x v="26"/>
    <n v="342502"/>
    <m/>
    <s v="MANGUERA DE HIDRANTE"/>
    <d v="2013-08-07T00:00:00"/>
    <n v="1324851.2"/>
    <n v="464459.33999999997"/>
    <s v="ZLIN"/>
    <n v="14"/>
    <n v="6"/>
    <n v="0"/>
    <n v="0"/>
    <s v=""/>
    <m/>
    <m/>
    <n v="-503161.58"/>
    <n v="-114815.39000000001"/>
    <s v="ZLIN"/>
    <n v="12"/>
    <n v="5"/>
  </r>
  <r>
    <s v="120503000134-4"/>
    <x v="26"/>
    <n v="342502"/>
    <m/>
    <s v="PLATAFORMA"/>
    <d v="2013-08-07T00:00:00"/>
    <n v="36175278.549999997"/>
    <n v="12682137.899999999"/>
    <s v="ZLIN"/>
    <n v="14"/>
    <n v="6"/>
    <n v="0"/>
    <n v="0"/>
    <s v=""/>
    <m/>
    <m/>
    <n v="-13738909.32"/>
    <n v="-3135053.1400000006"/>
    <s v="ZLIN"/>
    <n v="12"/>
    <n v="5"/>
  </r>
  <r>
    <s v="120503000134-5"/>
    <x v="26"/>
    <n v="342502"/>
    <m/>
    <s v="SISTEMA HOMBRE MUERTO"/>
    <d v="2013-04-30T00:00:00"/>
    <n v="29612698.780000001"/>
    <n v="10148172.060000002"/>
    <s v="ZLIN"/>
    <n v="14"/>
    <n v="10"/>
    <n v="0"/>
    <n v="0"/>
    <s v=""/>
    <m/>
    <m/>
    <n v="1367216.32"/>
    <n v="311982.25"/>
    <s v="ZLIN"/>
    <n v="12"/>
    <n v="5"/>
  </r>
  <r>
    <s v="120503000135-0"/>
    <x v="26"/>
    <n v="342502"/>
    <m/>
    <s v="TANQUE"/>
    <d v="2004-12-31T00:00:00"/>
    <n v="81174935.329999998"/>
    <n v="32747834.530000001"/>
    <s v="ZLIN"/>
    <n v="34"/>
    <n v="1"/>
    <n v="0"/>
    <n v="0"/>
    <s v=""/>
    <m/>
    <m/>
    <n v="174673750.13"/>
    <n v="21210383.939999998"/>
    <s v="ZLIN"/>
    <n v="23"/>
    <n v="4"/>
  </r>
  <r>
    <s v="120503000135-1"/>
    <x v="26"/>
    <n v="342502"/>
    <m/>
    <s v="CONTADOR"/>
    <d v="2004-12-31T00:00:00"/>
    <n v="1471229.96"/>
    <n v="937270.04999999993"/>
    <s v="ZLIN"/>
    <n v="21"/>
    <n v="7"/>
    <n v="0"/>
    <n v="0"/>
    <s v=""/>
    <m/>
    <m/>
    <n v="3438730.63"/>
    <n v="899360.31999999983"/>
    <s v="ZLIN"/>
    <n v="10"/>
    <n v="10"/>
  </r>
  <r>
    <s v="120503000135-2"/>
    <x v="26"/>
    <n v="342502"/>
    <m/>
    <s v="BOMBA"/>
    <d v="2004-12-31T00:00:00"/>
    <n v="541055.4"/>
    <n v="423100.18000000005"/>
    <s v="ZLIN"/>
    <n v="17"/>
    <n v="7"/>
    <n v="0"/>
    <n v="0"/>
    <s v=""/>
    <m/>
    <m/>
    <n v="1326872.58"/>
    <n v="550166.68000000005"/>
    <s v="ZLIN"/>
    <n v="6"/>
    <n v="10"/>
  </r>
  <r>
    <s v="120503000135-3"/>
    <x v="26"/>
    <n v="342502"/>
    <m/>
    <s v="FILTRO"/>
    <d v="2004-12-31T00:00:00"/>
    <n v="5244875.29"/>
    <n v="3341329.81"/>
    <s v="ZLIN"/>
    <n v="21"/>
    <n v="7"/>
    <n v="0"/>
    <n v="0"/>
    <s v=""/>
    <m/>
    <m/>
    <n v="12258935.560000001"/>
    <n v="3206183.1400000006"/>
    <s v="ZLIN"/>
    <n v="10"/>
    <n v="10"/>
  </r>
  <r>
    <s v="120503000135-4"/>
    <x v="26"/>
    <n v="342502"/>
    <m/>
    <s v="CARRETE DE MANGUERA"/>
    <d v="2004-12-31T00:00:00"/>
    <n v="81498.41"/>
    <n v="63730.98"/>
    <s v="ZLIN"/>
    <n v="17"/>
    <n v="7"/>
    <n v="0"/>
    <n v="0"/>
    <s v=""/>
    <m/>
    <m/>
    <n v="199864.95"/>
    <n v="82870.840000000011"/>
    <s v="ZLIN"/>
    <n v="6"/>
    <n v="10"/>
  </r>
  <r>
    <s v="120503000136-0"/>
    <x v="26"/>
    <n v="342502"/>
    <m/>
    <s v="TANQUE"/>
    <d v="2008-02-28T00:00:00"/>
    <n v="1264530.6499999999"/>
    <n v="373477.67999999993"/>
    <s v="ZLIN"/>
    <n v="35"/>
    <n v="10"/>
    <n v="0"/>
    <n v="0"/>
    <s v=""/>
    <m/>
    <m/>
    <n v="6816471.25"/>
    <n v="683657.87999999989"/>
    <s v="ZLIN"/>
    <n v="28"/>
    <n v="3"/>
  </r>
  <r>
    <s v="120503000137-0"/>
    <x v="26"/>
    <n v="342502"/>
    <m/>
    <s v="CONTADOR"/>
    <d v="2008-02-28T00:00:00"/>
    <n v="1494430.37"/>
    <n v="682707.41000000015"/>
    <s v="ZLIN"/>
    <n v="23"/>
    <n v="2"/>
    <n v="0"/>
    <n v="0"/>
    <s v=""/>
    <m/>
    <m/>
    <n v="8232470.4199999999"/>
    <n v="1496812.7999999998"/>
    <s v="ZLIN"/>
    <n v="15"/>
    <n v="7"/>
  </r>
  <r>
    <s v="120503000137-1"/>
    <x v="26"/>
    <n v="342502"/>
    <m/>
    <s v="CARRETE DE MANGUERA"/>
    <d v="2008-02-28T00:00:00"/>
    <n v="64380.85"/>
    <n v="36019.229999999996"/>
    <s v="ZLIN"/>
    <n v="18"/>
    <n v="11"/>
    <n v="0"/>
    <n v="0"/>
    <s v=""/>
    <m/>
    <m/>
    <n v="359497.95"/>
    <n v="89874.489999999991"/>
    <s v="ZLIN"/>
    <n v="11"/>
    <n v="4"/>
  </r>
  <r>
    <s v="120503000137-2"/>
    <x v="26"/>
    <n v="342502"/>
    <m/>
    <s v="FILTRO"/>
    <d v="2008-02-28T00:00:00"/>
    <n v="3521139.05"/>
    <n v="1608577.89"/>
    <s v="ZLIN"/>
    <n v="23"/>
    <n v="2"/>
    <n v="0"/>
    <n v="0"/>
    <s v=""/>
    <m/>
    <m/>
    <n v="19397138.539999999"/>
    <n v="3526752.4499999993"/>
    <s v="ZLIN"/>
    <n v="15"/>
    <n v="7"/>
  </r>
  <r>
    <s v="120503000137-3"/>
    <x v="26"/>
    <n v="342502"/>
    <m/>
    <s v="MANGUERA DE HIDRANTE"/>
    <d v="2008-02-28T00:00:00"/>
    <n v="63469.4"/>
    <n v="45540.19"/>
    <s v="ZLIN"/>
    <n v="14"/>
    <n v="9"/>
    <n v="0"/>
    <n v="0"/>
    <s v=""/>
    <m/>
    <m/>
    <n v="361753.98"/>
    <n v="143019.00999999998"/>
    <s v="ZLIN"/>
    <n v="7"/>
    <n v="2"/>
  </r>
  <r>
    <s v="120503000137-4"/>
    <x v="26"/>
    <n v="342502"/>
    <m/>
    <s v="PLATAFORMA"/>
    <d v="2009-05-07T00:00:00"/>
    <n v="19293653.719999999"/>
    <n v="14730965.329999998"/>
    <s v="ZLIN"/>
    <n v="13"/>
    <n v="6"/>
    <n v="0"/>
    <n v="0"/>
    <s v=""/>
    <m/>
    <m/>
    <n v="1705197.98"/>
    <n v="674148.03"/>
    <s v="ZLIN"/>
    <n v="7"/>
    <n v="2"/>
  </r>
  <r>
    <s v="120503000137-5"/>
    <x v="26"/>
    <n v="342502"/>
    <m/>
    <s v="SISTEMA HOMBRE MUERTO"/>
    <d v="2008-02-28T00:00:00"/>
    <n v="2728710.71"/>
    <n v="1957888.48"/>
    <s v="ZLIN"/>
    <n v="14"/>
    <n v="9"/>
    <n v="0"/>
    <n v="0"/>
    <s v=""/>
    <m/>
    <m/>
    <n v="15552721.92"/>
    <n v="6148750.5199999996"/>
    <s v="ZLIN"/>
    <n v="7"/>
    <n v="2"/>
  </r>
  <r>
    <s v="120503000137-6"/>
    <x v="26"/>
    <n v="342502"/>
    <m/>
    <s v="SISTEMA HOMBRE MUERTO"/>
    <d v="2008-02-28T00:00:00"/>
    <n v="2728710.71"/>
    <n v="1957888.48"/>
    <s v="ZLIN"/>
    <n v="14"/>
    <n v="9"/>
    <n v="0"/>
    <n v="0"/>
    <s v=""/>
    <m/>
    <m/>
    <n v="15552721.92"/>
    <n v="6148750.5199999996"/>
    <s v="ZLIN"/>
    <n v="7"/>
    <n v="2"/>
  </r>
  <r>
    <s v="120503000138-0"/>
    <x v="26"/>
    <n v="342502"/>
    <m/>
    <s v="TANQUE"/>
    <d v="2004-12-31T00:00:00"/>
    <n v="23960306.699999999"/>
    <n v="9883626.5"/>
    <s v="ZLIN"/>
    <n v="33"/>
    <n v="4"/>
    <n v="0"/>
    <n v="0"/>
    <s v=""/>
    <m/>
    <m/>
    <n v="2441924.9"/>
    <n v="306366.96999999974"/>
    <s v="ZLIN"/>
    <n v="22"/>
    <n v="7"/>
  </r>
  <r>
    <s v="120503000138-1"/>
    <x v="26"/>
    <n v="342502"/>
    <m/>
    <s v="FILTRO"/>
    <d v="2004-12-31T00:00:00"/>
    <n v="17786161.170000002"/>
    <n v="11738866.380000003"/>
    <s v="ZLIN"/>
    <n v="20"/>
    <n v="10"/>
    <n v="0"/>
    <n v="0"/>
    <s v=""/>
    <m/>
    <m/>
    <n v="5307664.91"/>
    <n v="1491409.9700000002"/>
    <s v="ZLIN"/>
    <n v="10"/>
    <n v="1"/>
  </r>
  <r>
    <s v="120503000138-2"/>
    <x v="26"/>
    <n v="342502"/>
    <m/>
    <s v="PLATAFORMA"/>
    <d v="2004-12-31T00:00:00"/>
    <n v="4532522.38"/>
    <n v="4532522.38"/>
    <s v="ZLIN"/>
    <n v="13"/>
    <n v="9"/>
    <n v="0"/>
    <n v="0"/>
    <s v=""/>
    <m/>
    <m/>
    <n v="11474415.18"/>
    <n v="10836947.67"/>
    <s v="ZLIN"/>
    <n v="3"/>
    <n v="0"/>
  </r>
  <r>
    <s v="120503000138-3"/>
    <x v="26"/>
    <n v="342502"/>
    <m/>
    <s v="CONTADOR"/>
    <d v="2004-12-31T00:00:00"/>
    <n v="4989162.1500000004"/>
    <n v="3292847.0100000007"/>
    <s v="ZLIN"/>
    <n v="20"/>
    <n v="10"/>
    <n v="0"/>
    <n v="0"/>
    <s v=""/>
    <m/>
    <m/>
    <n v="1135214.06"/>
    <n v="318985.76"/>
    <s v="ZLIN"/>
    <n v="10"/>
    <n v="1"/>
  </r>
  <r>
    <s v="120503000138-4"/>
    <x v="26"/>
    <n v="342502"/>
    <m/>
    <s v="PANEL DE CONTROL"/>
    <d v="2004-12-31T00:00:00"/>
    <n v="5039106.76"/>
    <n v="5039106.76"/>
    <s v="ZLIN"/>
    <n v="13"/>
    <n v="9"/>
    <n v="0"/>
    <n v="0"/>
    <s v=""/>
    <m/>
    <m/>
    <n v="2825322.73"/>
    <n v="2668360.36"/>
    <s v="ZLIN"/>
    <n v="3"/>
    <n v="0"/>
  </r>
  <r>
    <s v="120503000138-5"/>
    <x v="26"/>
    <n v="342502"/>
    <m/>
    <s v="CONTADOR"/>
    <d v="2004-12-31T00:00:00"/>
    <n v="4989162.1500000004"/>
    <n v="3292847.0100000007"/>
    <s v="ZLIN"/>
    <n v="20"/>
    <n v="10"/>
    <n v="0"/>
    <n v="0"/>
    <s v=""/>
    <m/>
    <m/>
    <n v="1527520.82"/>
    <n v="429220.73"/>
    <s v="ZLIN"/>
    <n v="10"/>
    <n v="1"/>
  </r>
  <r>
    <s v="120503000138-6"/>
    <x v="26"/>
    <n v="342502"/>
    <m/>
    <s v="SISTEMA HOMBRE MUERTO"/>
    <d v="2004-12-31T00:00:00"/>
    <n v="7136549.3200000003"/>
    <n v="7136549.3200000003"/>
    <s v="ZLIN"/>
    <n v="13"/>
    <n v="9"/>
    <n v="0"/>
    <n v="0"/>
    <s v=""/>
    <m/>
    <m/>
    <n v="2393122.4700000002"/>
    <n v="2260171.2200000002"/>
    <s v="ZLIN"/>
    <n v="3"/>
    <n v="0"/>
  </r>
  <r>
    <s v="120503000138-7"/>
    <x v="26"/>
    <n v="342502"/>
    <m/>
    <s v="SISTEMA HOMBRE MUERTO"/>
    <d v="2004-12-31T00:00:00"/>
    <n v="7136549.3200000003"/>
    <n v="7136549.3200000003"/>
    <s v="ZLIN"/>
    <n v="13"/>
    <n v="9"/>
    <n v="0"/>
    <n v="0"/>
    <s v=""/>
    <m/>
    <m/>
    <n v="4056092.22"/>
    <n v="3830753.7600000002"/>
    <s v="ZLIN"/>
    <n v="3"/>
    <n v="0"/>
  </r>
  <r>
    <s v="120503000138-8"/>
    <x v="26"/>
    <n v="342502"/>
    <m/>
    <s v="CARRETE DE MANGUERA"/>
    <d v="2004-12-31T00:00:00"/>
    <n v="266193.84000000003"/>
    <n v="216364.46000000002"/>
    <s v="ZLIN"/>
    <n v="16"/>
    <n v="11"/>
    <n v="0"/>
    <n v="0"/>
    <s v=""/>
    <m/>
    <m/>
    <n v="5432240.3200000003"/>
    <n v="2495894.2100000004"/>
    <s v="ZLIN"/>
    <n v="6"/>
    <n v="2"/>
  </r>
  <r>
    <s v="120503000138-9"/>
    <x v="26"/>
    <n v="342502"/>
    <m/>
    <s v="CARRETE DE MANGUERA"/>
    <d v="2004-12-31T00:00:00"/>
    <n v="266193.84000000003"/>
    <n v="216364.46000000002"/>
    <s v="ZLIN"/>
    <n v="16"/>
    <n v="11"/>
    <n v="0"/>
    <n v="0"/>
    <s v=""/>
    <m/>
    <m/>
    <n v="111731.05"/>
    <n v="51335.89"/>
    <s v="ZLIN"/>
    <n v="6"/>
    <n v="2"/>
  </r>
  <r>
    <s v="120503000138-10"/>
    <x v="26"/>
    <n v="342502"/>
    <m/>
    <s v="BOMBA"/>
    <d v="2004-12-31T00:00:00"/>
    <n v="16022911.02"/>
    <n v="13023548.369999999"/>
    <s v="ZLIN"/>
    <n v="16"/>
    <n v="11"/>
    <n v="0"/>
    <n v="0"/>
    <s v=""/>
    <m/>
    <m/>
    <n v="-5476858.3099999996"/>
    <n v="-2516394.3599999994"/>
    <s v="ZLIN"/>
    <n v="6"/>
    <n v="2"/>
  </r>
  <r>
    <s v="120503000139-0"/>
    <x v="26"/>
    <n v="342509"/>
    <m/>
    <s v="TANQUE"/>
    <d v="2015-10-01T00:00:00"/>
    <n v="1"/>
    <n v="1"/>
    <s v="ZLIN"/>
    <n v="0"/>
    <n v="1"/>
    <n v="0"/>
    <n v="0"/>
    <s v=""/>
    <m/>
    <m/>
    <n v="18555231.170000002"/>
    <n v="2327962.5800000019"/>
    <s v="ZLIN"/>
    <n v="22"/>
    <n v="7"/>
  </r>
  <r>
    <s v="120503000139-1"/>
    <x v="26"/>
    <n v="342502"/>
    <m/>
    <s v="FILTRO"/>
    <d v="2004-11-30T00:00:00"/>
    <n v="6652443.6799999997"/>
    <n v="4399624.1199999992"/>
    <s v="ZLIN"/>
    <n v="20"/>
    <n v="11"/>
    <n v="0"/>
    <n v="0"/>
    <s v=""/>
    <m/>
    <m/>
    <n v="10619930.23"/>
    <n v="2984112.6300000008"/>
    <s v="ZLIN"/>
    <n v="10"/>
    <n v="1"/>
  </r>
  <r>
    <s v="120503000139-2"/>
    <x v="26"/>
    <n v="342502"/>
    <m/>
    <s v="PLATAFORMA"/>
    <d v="2004-11-30T00:00:00"/>
    <n v="1695270.25"/>
    <n v="1695270.25"/>
    <s v="ZLIN"/>
    <n v="13"/>
    <n v="10"/>
    <n v="0"/>
    <n v="0"/>
    <s v=""/>
    <m/>
    <m/>
    <n v="12061165.470000001"/>
    <n v="11391100.720000001"/>
    <s v="ZLIN"/>
    <n v="3"/>
    <n v="0"/>
  </r>
  <r>
    <s v="120503000139-3"/>
    <x v="26"/>
    <n v="342502"/>
    <m/>
    <s v="CONTADOR"/>
    <d v="2004-11-30T00:00:00"/>
    <n v="1866064.29"/>
    <n v="1234130.1800000002"/>
    <s v="ZLIN"/>
    <n v="20"/>
    <n v="11"/>
    <n v="0"/>
    <n v="0"/>
    <s v=""/>
    <m/>
    <m/>
    <n v="2625347.5"/>
    <n v="737700.95"/>
    <s v="ZLIN"/>
    <n v="10"/>
    <n v="1"/>
  </r>
  <r>
    <s v="120503000139-4"/>
    <x v="26"/>
    <n v="342502"/>
    <m/>
    <s v="PANEL DE CONTROL"/>
    <d v="2004-11-30T00:00:00"/>
    <n v="1884744.75"/>
    <n v="1884744.75"/>
    <s v="ZLIN"/>
    <n v="13"/>
    <n v="10"/>
    <n v="0"/>
    <n v="0"/>
    <s v=""/>
    <m/>
    <m/>
    <n v="3477652.09"/>
    <n v="3284449.1999999997"/>
    <s v="ZLIN"/>
    <n v="3"/>
    <n v="0"/>
  </r>
  <r>
    <s v="120503000139-5"/>
    <x v="26"/>
    <n v="342502"/>
    <m/>
    <s v="CONTADOR"/>
    <d v="2004-11-30T00:00:00"/>
    <n v="1866064.29"/>
    <n v="1234130.1800000002"/>
    <s v="ZLIN"/>
    <n v="20"/>
    <n v="11"/>
    <n v="0"/>
    <n v="0"/>
    <s v=""/>
    <m/>
    <m/>
    <n v="3017654.26"/>
    <n v="847935.90999999968"/>
    <s v="ZLIN"/>
    <n v="10"/>
    <n v="1"/>
  </r>
  <r>
    <s v="120503000139-6"/>
    <x v="26"/>
    <n v="342502"/>
    <m/>
    <s v="SISTEMA HOMBRE MUERTO"/>
    <d v="2004-11-30T00:00:00"/>
    <n v="2669237.73"/>
    <n v="2669237.73"/>
    <s v="ZLIN"/>
    <n v="13"/>
    <n v="10"/>
    <n v="0"/>
    <n v="0"/>
    <s v=""/>
    <m/>
    <m/>
    <n v="3316972.8"/>
    <n v="3132696.53"/>
    <s v="ZLIN"/>
    <n v="3"/>
    <n v="0"/>
  </r>
  <r>
    <s v="120503000139-7"/>
    <x v="26"/>
    <n v="342502"/>
    <m/>
    <s v="SISTEMA HOMBRE MUERTO"/>
    <d v="2004-11-30T00:00:00"/>
    <n v="2669237.73"/>
    <n v="2669237.73"/>
    <s v="ZLIN"/>
    <n v="13"/>
    <n v="10"/>
    <n v="0"/>
    <n v="0"/>
    <s v=""/>
    <m/>
    <m/>
    <n v="4979942.55"/>
    <n v="4703279.08"/>
    <s v="ZLIN"/>
    <n v="3"/>
    <n v="0"/>
  </r>
  <r>
    <s v="120503000139-8"/>
    <x v="26"/>
    <n v="342502"/>
    <m/>
    <s v="CARRETE DE MANGUERA"/>
    <d v="2004-11-30T00:00:00"/>
    <n v="99562.77"/>
    <n v="81016.760000000009"/>
    <s v="ZLIN"/>
    <n v="17"/>
    <n v="0"/>
    <n v="0"/>
    <n v="0"/>
    <s v=""/>
    <m/>
    <m/>
    <n v="5491514.0800000001"/>
    <n v="2523128.1"/>
    <s v="ZLIN"/>
    <n v="6"/>
    <n v="2"/>
  </r>
  <r>
    <s v="120503000139-9"/>
    <x v="26"/>
    <n v="342502"/>
    <m/>
    <s v="CARRETE DE MANGUERA"/>
    <d v="2004-11-30T00:00:00"/>
    <n v="99562.77"/>
    <n v="81016.760000000009"/>
    <s v="ZLIN"/>
    <n v="17"/>
    <n v="0"/>
    <n v="0"/>
    <n v="0"/>
    <s v=""/>
    <m/>
    <m/>
    <n v="171004.81"/>
    <n v="78569.78"/>
    <s v="ZLIN"/>
    <n v="6"/>
    <n v="2"/>
  </r>
  <r>
    <s v="120503000139-10"/>
    <x v="26"/>
    <n v="342502"/>
    <m/>
    <s v="BOMBA"/>
    <d v="2004-11-30T00:00:00"/>
    <n v="5992946.5499999998"/>
    <n v="4876613.38"/>
    <s v="ZLIN"/>
    <n v="17"/>
    <n v="0"/>
    <n v="0"/>
    <n v="0"/>
    <s v=""/>
    <m/>
    <m/>
    <n v="-1909012.97"/>
    <n v="-877114.05999999994"/>
    <s v="ZLIN"/>
    <n v="6"/>
    <n v="2"/>
  </r>
  <r>
    <s v="120503000140-0"/>
    <x v="26"/>
    <n v="342509"/>
    <m/>
    <s v="TANQUE"/>
    <d v="2015-10-01T00:00:00"/>
    <n v="1"/>
    <n v="1"/>
    <s v="ZLIN"/>
    <n v="0"/>
    <n v="1"/>
    <n v="0"/>
    <n v="0"/>
    <s v=""/>
    <m/>
    <m/>
    <n v="18555231.170000002"/>
    <n v="2327962.5800000019"/>
    <s v="ZLIN"/>
    <n v="22"/>
    <n v="7"/>
  </r>
  <r>
    <s v="120503000140-1"/>
    <x v="26"/>
    <n v="342502"/>
    <m/>
    <s v="FILTRO"/>
    <d v="2004-11-30T00:00:00"/>
    <n v="6652443.6799999997"/>
    <n v="4399624.1199999992"/>
    <s v="ZLIN"/>
    <n v="20"/>
    <n v="11"/>
    <n v="0"/>
    <n v="0"/>
    <s v=""/>
    <m/>
    <m/>
    <n v="10619930.23"/>
    <n v="2984112.6300000008"/>
    <s v="ZLIN"/>
    <n v="10"/>
    <n v="1"/>
  </r>
  <r>
    <s v="120503000140-2"/>
    <x v="26"/>
    <n v="342502"/>
    <m/>
    <s v="PLATAFORMA"/>
    <d v="2004-11-30T00:00:00"/>
    <n v="1695270.25"/>
    <n v="1695270.25"/>
    <s v="ZLIN"/>
    <n v="13"/>
    <n v="10"/>
    <n v="0"/>
    <n v="0"/>
    <s v=""/>
    <m/>
    <m/>
    <n v="12061165.470000001"/>
    <n v="11391100.720000001"/>
    <s v="ZLIN"/>
    <n v="3"/>
    <n v="0"/>
  </r>
  <r>
    <s v="120503000140-3"/>
    <x v="26"/>
    <n v="342502"/>
    <m/>
    <s v="CONTADOR"/>
    <d v="2004-11-30T00:00:00"/>
    <n v="1866064.29"/>
    <n v="1234130.1800000002"/>
    <s v="ZLIN"/>
    <n v="20"/>
    <n v="11"/>
    <n v="0"/>
    <n v="0"/>
    <s v=""/>
    <m/>
    <m/>
    <n v="2625347.5"/>
    <n v="737700.95"/>
    <s v="ZLIN"/>
    <n v="10"/>
    <n v="1"/>
  </r>
  <r>
    <s v="120503000140-4"/>
    <x v="26"/>
    <n v="342502"/>
    <m/>
    <s v="PANEL DE CONTROL"/>
    <d v="2004-11-30T00:00:00"/>
    <n v="1884744.75"/>
    <n v="1884744.75"/>
    <s v="ZLIN"/>
    <n v="13"/>
    <n v="10"/>
    <n v="0"/>
    <n v="0"/>
    <s v=""/>
    <m/>
    <m/>
    <n v="3477652.09"/>
    <n v="3284449.1999999997"/>
    <s v="ZLIN"/>
    <n v="3"/>
    <n v="0"/>
  </r>
  <r>
    <s v="120503000140-5"/>
    <x v="26"/>
    <n v="342502"/>
    <m/>
    <s v="CONTADOR"/>
    <d v="2004-11-30T00:00:00"/>
    <n v="1866064.29"/>
    <n v="1234130.1800000002"/>
    <s v="ZLIN"/>
    <n v="20"/>
    <n v="11"/>
    <n v="0"/>
    <n v="0"/>
    <s v=""/>
    <m/>
    <m/>
    <n v="3017654.26"/>
    <n v="847935.90999999968"/>
    <s v="ZLIN"/>
    <n v="10"/>
    <n v="1"/>
  </r>
  <r>
    <s v="120503000140-6"/>
    <x v="26"/>
    <n v="342502"/>
    <m/>
    <s v="SISTEMA HOMBRE MUERTO"/>
    <d v="2004-11-30T00:00:00"/>
    <n v="2669237.73"/>
    <n v="2669237.73"/>
    <s v="ZLIN"/>
    <n v="13"/>
    <n v="10"/>
    <n v="0"/>
    <n v="0"/>
    <s v=""/>
    <m/>
    <m/>
    <n v="3316972.8"/>
    <n v="3132696.53"/>
    <s v="ZLIN"/>
    <n v="3"/>
    <n v="0"/>
  </r>
  <r>
    <s v="120503000140-7"/>
    <x v="26"/>
    <n v="342502"/>
    <m/>
    <s v="SISTEMA HOMBRE MUERTO"/>
    <d v="2004-11-30T00:00:00"/>
    <n v="2669237.73"/>
    <n v="2669237.73"/>
    <s v="ZLIN"/>
    <n v="13"/>
    <n v="10"/>
    <n v="0"/>
    <n v="0"/>
    <s v=""/>
    <m/>
    <m/>
    <n v="4979942.55"/>
    <n v="4703279.08"/>
    <s v="ZLIN"/>
    <n v="3"/>
    <n v="0"/>
  </r>
  <r>
    <s v="120503000140-8"/>
    <x v="26"/>
    <n v="342502"/>
    <m/>
    <s v="CARRETE DE MANGUERA"/>
    <d v="2004-11-30T00:00:00"/>
    <n v="99562.77"/>
    <n v="81016.760000000009"/>
    <s v="ZLIN"/>
    <n v="17"/>
    <n v="0"/>
    <n v="0"/>
    <n v="0"/>
    <s v=""/>
    <m/>
    <m/>
    <n v="5491514.0800000001"/>
    <n v="2523128.1"/>
    <s v="ZLIN"/>
    <n v="6"/>
    <n v="2"/>
  </r>
  <r>
    <s v="120503000140-9"/>
    <x v="26"/>
    <n v="342502"/>
    <m/>
    <s v="CARRETE DE MANGUERA"/>
    <d v="2004-11-30T00:00:00"/>
    <n v="99562.77"/>
    <n v="81016.760000000009"/>
    <s v="ZLIN"/>
    <n v="17"/>
    <n v="0"/>
    <n v="0"/>
    <n v="0"/>
    <s v=""/>
    <m/>
    <m/>
    <n v="171004.81"/>
    <n v="78569.78"/>
    <s v="ZLIN"/>
    <n v="6"/>
    <n v="2"/>
  </r>
  <r>
    <s v="120503000140-10"/>
    <x v="26"/>
    <n v="342502"/>
    <m/>
    <s v="BOMBA"/>
    <d v="2004-11-30T00:00:00"/>
    <n v="5992946.5499999998"/>
    <n v="4876613.38"/>
    <s v="ZLIN"/>
    <n v="17"/>
    <n v="0"/>
    <n v="0"/>
    <n v="0"/>
    <s v=""/>
    <m/>
    <m/>
    <n v="-1909012.97"/>
    <n v="-877114.05999999994"/>
    <s v="ZLIN"/>
    <n v="6"/>
    <n v="2"/>
  </r>
  <r>
    <s v="120503000141-0"/>
    <x v="26"/>
    <n v="342304"/>
    <m/>
    <s v="CONTADOR"/>
    <d v="2015-10-01T00:00:00"/>
    <n v="1"/>
    <n v="1"/>
    <s v="ZLIN"/>
    <n v="0"/>
    <n v="1"/>
    <n v="0"/>
    <n v="0"/>
    <s v=""/>
    <m/>
    <m/>
    <n v="6488589.8399999999"/>
    <n v="1532028.1600000001"/>
    <s v="ZLIN"/>
    <n v="12"/>
    <n v="0"/>
  </r>
  <r>
    <s v="120503000141-1"/>
    <x v="26"/>
    <n v="342304"/>
    <m/>
    <s v="CARRETE DE MANGUERA"/>
    <d v="2015-10-01T00:00:00"/>
    <n v="1"/>
    <n v="1"/>
    <s v="ZLIN"/>
    <n v="0"/>
    <n v="1"/>
    <n v="0"/>
    <n v="0"/>
    <s v=""/>
    <m/>
    <m/>
    <n v="378182.77"/>
    <n v="135349.62000000002"/>
    <s v="ZLIN"/>
    <n v="7"/>
    <n v="11"/>
  </r>
  <r>
    <s v="120503000141-2"/>
    <x v="26"/>
    <n v="342304"/>
    <m/>
    <s v="FILTRO"/>
    <d v="2015-10-01T00:00:00"/>
    <n v="1"/>
    <n v="1"/>
    <s v="ZLIN"/>
    <n v="0"/>
    <n v="1"/>
    <n v="0"/>
    <n v="0"/>
    <s v=""/>
    <m/>
    <m/>
    <n v="23340150.66"/>
    <n v="5510868.9100000001"/>
    <s v="ZLIN"/>
    <n v="12"/>
    <n v="0"/>
  </r>
  <r>
    <s v="120503000141-3"/>
    <x v="26"/>
    <n v="342304"/>
    <m/>
    <s v="MANGUERA DE HIDRANTE"/>
    <d v="2015-10-01T00:00:00"/>
    <n v="1"/>
    <n v="1"/>
    <s v="ZLIN"/>
    <n v="0"/>
    <n v="1"/>
    <n v="0"/>
    <n v="0"/>
    <s v=""/>
    <m/>
    <m/>
    <n v="291599.05"/>
    <n v="206549.32"/>
    <s v="ZLIN"/>
    <n v="4"/>
    <n v="0"/>
  </r>
  <r>
    <s v="120503000141-4"/>
    <x v="26"/>
    <n v="342304"/>
    <m/>
    <s v="PLATAFORMA"/>
    <d v="2015-10-01T00:00:00"/>
    <n v="1"/>
    <n v="1"/>
    <s v="ZLIN"/>
    <n v="0"/>
    <n v="1"/>
    <n v="0"/>
    <n v="0"/>
    <s v=""/>
    <m/>
    <m/>
    <n v="6022228.4100000001"/>
    <n v="5533939.6200000001"/>
    <s v="ZLIN"/>
    <n v="3"/>
    <n v="1"/>
  </r>
  <r>
    <s v="120503000141-5"/>
    <x v="26"/>
    <n v="342304"/>
    <m/>
    <s v="SISTEMA HOMBRE MUERTO"/>
    <d v="2015-10-01T00:00:00"/>
    <n v="1"/>
    <n v="1"/>
    <s v="ZLIN"/>
    <n v="0"/>
    <n v="1"/>
    <n v="0"/>
    <n v="0"/>
    <s v=""/>
    <m/>
    <m/>
    <n v="12649634.289999999"/>
    <n v="8960157.6199999992"/>
    <s v="ZLIN"/>
    <n v="4"/>
    <n v="0"/>
  </r>
  <r>
    <s v="120503000142-0"/>
    <x v="26"/>
    <n v="342304"/>
    <m/>
    <s v="CONTADOR"/>
    <d v="2015-10-01T00:00:00"/>
    <n v="1"/>
    <n v="1"/>
    <s v="ZLIN"/>
    <n v="0"/>
    <n v="1"/>
    <n v="0"/>
    <n v="0"/>
    <s v=""/>
    <m/>
    <m/>
    <n v="6488589.8399999999"/>
    <n v="1532028.1600000001"/>
    <s v="ZLIN"/>
    <n v="12"/>
    <n v="0"/>
  </r>
  <r>
    <s v="120503000142-1"/>
    <x v="26"/>
    <n v="342304"/>
    <m/>
    <s v="CARRETE DE MANGUERA"/>
    <d v="2015-10-01T00:00:00"/>
    <n v="1"/>
    <n v="1"/>
    <s v="ZLIN"/>
    <n v="0"/>
    <n v="1"/>
    <n v="0"/>
    <n v="0"/>
    <s v=""/>
    <m/>
    <m/>
    <n v="378182.77"/>
    <n v="135349.62000000002"/>
    <s v="ZLIN"/>
    <n v="7"/>
    <n v="11"/>
  </r>
  <r>
    <s v="120503000142-2"/>
    <x v="26"/>
    <n v="342304"/>
    <m/>
    <s v="FILTRO"/>
    <d v="2015-10-01T00:00:00"/>
    <n v="1"/>
    <n v="1"/>
    <s v="ZLIN"/>
    <n v="0"/>
    <n v="1"/>
    <n v="0"/>
    <n v="0"/>
    <s v=""/>
    <m/>
    <m/>
    <n v="23340150.66"/>
    <n v="5510868.9100000001"/>
    <s v="ZLIN"/>
    <n v="12"/>
    <n v="0"/>
  </r>
  <r>
    <s v="120503000142-3"/>
    <x v="26"/>
    <n v="342304"/>
    <m/>
    <s v="MANGUERA DE HIDRANTE"/>
    <d v="2015-10-01T00:00:00"/>
    <n v="1"/>
    <n v="1"/>
    <s v="ZLIN"/>
    <n v="0"/>
    <n v="1"/>
    <n v="0"/>
    <n v="0"/>
    <s v=""/>
    <m/>
    <m/>
    <n v="291599.05"/>
    <n v="206549.32"/>
    <s v="ZLIN"/>
    <n v="4"/>
    <n v="0"/>
  </r>
  <r>
    <s v="120503000142-4"/>
    <x v="26"/>
    <n v="342304"/>
    <m/>
    <s v="PLATAFORMA"/>
    <d v="2015-10-01T00:00:00"/>
    <n v="1"/>
    <n v="1"/>
    <s v="ZLIN"/>
    <n v="0"/>
    <n v="1"/>
    <n v="0"/>
    <n v="0"/>
    <s v=""/>
    <m/>
    <m/>
    <n v="6022228.4100000001"/>
    <n v="5533939.6200000001"/>
    <s v="ZLIN"/>
    <n v="3"/>
    <n v="1"/>
  </r>
  <r>
    <s v="120503000142-5"/>
    <x v="26"/>
    <n v="342304"/>
    <m/>
    <s v="SISTEMA HOMBRE MUERTO"/>
    <d v="2015-10-01T00:00:00"/>
    <n v="1"/>
    <n v="1"/>
    <s v="ZLIN"/>
    <n v="0"/>
    <n v="1"/>
    <n v="0"/>
    <n v="0"/>
    <s v=""/>
    <m/>
    <m/>
    <n v="12649634.289999999"/>
    <n v="8960157.6199999992"/>
    <s v="ZLIN"/>
    <n v="4"/>
    <n v="0"/>
  </r>
  <r>
    <s v="120503000143-0"/>
    <x v="26"/>
    <n v="342304"/>
    <m/>
    <s v="CONTADOR"/>
    <d v="2015-10-01T00:00:00"/>
    <n v="1"/>
    <n v="1"/>
    <s v="ZLIN"/>
    <n v="0"/>
    <n v="1"/>
    <n v="0"/>
    <n v="0"/>
    <s v=""/>
    <m/>
    <m/>
    <n v="6488589.8399999999"/>
    <n v="1532028.1600000001"/>
    <s v="ZLIN"/>
    <n v="12"/>
    <n v="0"/>
  </r>
  <r>
    <s v="120503000143-1"/>
    <x v="26"/>
    <n v="342304"/>
    <m/>
    <s v="CARRETE DE MANGUERA"/>
    <d v="2015-10-01T00:00:00"/>
    <n v="1"/>
    <n v="1"/>
    <s v="ZLIN"/>
    <n v="0"/>
    <n v="1"/>
    <n v="0"/>
    <n v="0"/>
    <s v=""/>
    <m/>
    <m/>
    <n v="378182.77"/>
    <n v="135349.62000000002"/>
    <s v="ZLIN"/>
    <n v="7"/>
    <n v="11"/>
  </r>
  <r>
    <s v="120503000143-2"/>
    <x v="26"/>
    <n v="342304"/>
    <m/>
    <s v="FILTRO"/>
    <d v="2015-10-01T00:00:00"/>
    <n v="1"/>
    <n v="1"/>
    <s v="ZLIN"/>
    <n v="0"/>
    <n v="1"/>
    <n v="0"/>
    <n v="0"/>
    <s v=""/>
    <m/>
    <m/>
    <n v="23340150.66"/>
    <n v="5510868.9100000001"/>
    <s v="ZLIN"/>
    <n v="12"/>
    <n v="0"/>
  </r>
  <r>
    <s v="120503000143-3"/>
    <x v="26"/>
    <n v="342304"/>
    <m/>
    <s v="MANGUERA DE HIDRANTE"/>
    <d v="2015-10-01T00:00:00"/>
    <n v="1"/>
    <n v="1"/>
    <s v="ZLIN"/>
    <n v="0"/>
    <n v="1"/>
    <n v="0"/>
    <n v="0"/>
    <s v=""/>
    <m/>
    <m/>
    <n v="291599.05"/>
    <n v="206549.32"/>
    <s v="ZLIN"/>
    <n v="4"/>
    <n v="0"/>
  </r>
  <r>
    <s v="120503000143-4"/>
    <x v="26"/>
    <n v="342304"/>
    <m/>
    <s v="PLATAFORMA"/>
    <d v="2015-10-01T00:00:00"/>
    <n v="1"/>
    <n v="1"/>
    <s v="ZLIN"/>
    <n v="0"/>
    <n v="1"/>
    <n v="0"/>
    <n v="0"/>
    <s v=""/>
    <m/>
    <m/>
    <n v="6022228.4100000001"/>
    <n v="5533939.6200000001"/>
    <s v="ZLIN"/>
    <n v="3"/>
    <n v="1"/>
  </r>
  <r>
    <s v="120503000143-5"/>
    <x v="26"/>
    <n v="342304"/>
    <m/>
    <s v="SISTEMA HOMBRE MUERTO"/>
    <d v="2015-10-01T00:00:00"/>
    <n v="1"/>
    <n v="1"/>
    <s v="ZLIN"/>
    <n v="0"/>
    <n v="1"/>
    <n v="0"/>
    <n v="0"/>
    <s v=""/>
    <m/>
    <m/>
    <n v="12649634.289999999"/>
    <n v="8960157.6199999992"/>
    <s v="ZLIN"/>
    <n v="4"/>
    <n v="0"/>
  </r>
  <r>
    <s v="120503000144-0"/>
    <x v="26"/>
    <n v="342304"/>
    <m/>
    <s v="CONTADOR"/>
    <d v="2015-10-01T00:00:00"/>
    <n v="1"/>
    <n v="1"/>
    <s v="ZLIN"/>
    <n v="0"/>
    <n v="1"/>
    <n v="0"/>
    <n v="0"/>
    <s v=""/>
    <m/>
    <m/>
    <n v="6488589.8399999999"/>
    <n v="1532028.1600000001"/>
    <s v="ZLIN"/>
    <n v="12"/>
    <n v="0"/>
  </r>
  <r>
    <s v="120503000144-1"/>
    <x v="26"/>
    <n v="342304"/>
    <m/>
    <s v="CARRETE DE MANGUERA"/>
    <d v="2015-10-01T00:00:00"/>
    <n v="1"/>
    <n v="1"/>
    <s v="ZLIN"/>
    <n v="0"/>
    <n v="1"/>
    <n v="0"/>
    <n v="0"/>
    <s v=""/>
    <m/>
    <m/>
    <n v="378182.77"/>
    <n v="135349.62000000002"/>
    <s v="ZLIN"/>
    <n v="7"/>
    <n v="11"/>
  </r>
  <r>
    <s v="120503000144-2"/>
    <x v="26"/>
    <n v="342304"/>
    <m/>
    <s v="FILTRO"/>
    <d v="2015-10-01T00:00:00"/>
    <n v="1"/>
    <n v="1"/>
    <s v="ZLIN"/>
    <n v="0"/>
    <n v="1"/>
    <n v="0"/>
    <n v="0"/>
    <s v=""/>
    <m/>
    <m/>
    <n v="23340150.66"/>
    <n v="5510868.9100000001"/>
    <s v="ZLIN"/>
    <n v="12"/>
    <n v="0"/>
  </r>
  <r>
    <s v="120503000144-3"/>
    <x v="26"/>
    <n v="342304"/>
    <m/>
    <s v="MANGUERA DE HIDRANTE"/>
    <d v="2015-10-01T00:00:00"/>
    <n v="1"/>
    <n v="1"/>
    <s v="ZLIN"/>
    <n v="0"/>
    <n v="1"/>
    <n v="0"/>
    <n v="0"/>
    <s v=""/>
    <m/>
    <m/>
    <n v="291599.05"/>
    <n v="206549.32"/>
    <s v="ZLIN"/>
    <n v="4"/>
    <n v="0"/>
  </r>
  <r>
    <s v="120503000144-4"/>
    <x v="26"/>
    <n v="342304"/>
    <m/>
    <s v="PLATAFORMA"/>
    <d v="2015-10-01T00:00:00"/>
    <n v="1"/>
    <n v="1"/>
    <s v="ZLIN"/>
    <n v="0"/>
    <n v="1"/>
    <n v="0"/>
    <n v="0"/>
    <s v=""/>
    <m/>
    <m/>
    <n v="6022228.4100000001"/>
    <n v="5533939.6200000001"/>
    <s v="ZLIN"/>
    <n v="3"/>
    <n v="1"/>
  </r>
  <r>
    <s v="120503000144-5"/>
    <x v="26"/>
    <n v="342304"/>
    <m/>
    <s v="SISTEMA HOMBRE MUERTO"/>
    <d v="2015-10-01T00:00:00"/>
    <n v="1"/>
    <n v="1"/>
    <s v="ZLIN"/>
    <n v="0"/>
    <n v="1"/>
    <n v="0"/>
    <n v="0"/>
    <s v=""/>
    <m/>
    <m/>
    <n v="12649634.289999999"/>
    <n v="8960157.6199999992"/>
    <s v="ZLIN"/>
    <n v="4"/>
    <n v="0"/>
  </r>
  <r>
    <s v="120503000145-0"/>
    <x v="26"/>
    <n v="342304"/>
    <m/>
    <s v="CONTADOR"/>
    <d v="2015-10-01T00:00:00"/>
    <n v="1"/>
    <n v="1"/>
    <s v="ZLIN"/>
    <n v="0"/>
    <n v="1"/>
    <n v="0"/>
    <n v="0"/>
    <s v=""/>
    <m/>
    <m/>
    <n v="6488589.8399999999"/>
    <n v="1532028.1600000001"/>
    <s v="ZLIN"/>
    <n v="12"/>
    <n v="0"/>
  </r>
  <r>
    <s v="120503000145-1"/>
    <x v="26"/>
    <n v="342304"/>
    <m/>
    <s v="CARRETE DE MANGUERA"/>
    <d v="2015-10-01T00:00:00"/>
    <n v="1"/>
    <n v="1"/>
    <s v="ZLIN"/>
    <n v="0"/>
    <n v="1"/>
    <n v="0"/>
    <n v="0"/>
    <s v=""/>
    <m/>
    <m/>
    <n v="378182.77"/>
    <n v="135349.62000000002"/>
    <s v="ZLIN"/>
    <n v="7"/>
    <n v="11"/>
  </r>
  <r>
    <s v="120503000145-2"/>
    <x v="26"/>
    <n v="342304"/>
    <m/>
    <s v="FILTRO"/>
    <d v="2015-10-01T00:00:00"/>
    <n v="1"/>
    <n v="1"/>
    <s v="ZLIN"/>
    <n v="0"/>
    <n v="1"/>
    <n v="0"/>
    <n v="0"/>
    <s v=""/>
    <m/>
    <m/>
    <n v="23340150.66"/>
    <n v="5510868.9100000001"/>
    <s v="ZLIN"/>
    <n v="12"/>
    <n v="0"/>
  </r>
  <r>
    <s v="120503000145-3"/>
    <x v="26"/>
    <n v="342304"/>
    <m/>
    <s v="MANGUERA DE HIDRANTE"/>
    <d v="2015-10-01T00:00:00"/>
    <n v="1"/>
    <n v="1"/>
    <s v="ZLIN"/>
    <n v="0"/>
    <n v="1"/>
    <n v="0"/>
    <n v="0"/>
    <s v=""/>
    <m/>
    <m/>
    <n v="291599.05"/>
    <n v="206549.32"/>
    <s v="ZLIN"/>
    <n v="4"/>
    <n v="0"/>
  </r>
  <r>
    <s v="120503000145-4"/>
    <x v="26"/>
    <n v="342304"/>
    <m/>
    <s v="PLATAFORMA"/>
    <d v="2015-10-01T00:00:00"/>
    <n v="1"/>
    <n v="1"/>
    <s v="ZLIN"/>
    <n v="0"/>
    <n v="1"/>
    <n v="0"/>
    <n v="0"/>
    <s v=""/>
    <m/>
    <m/>
    <n v="6022228.4100000001"/>
    <n v="5533939.6200000001"/>
    <s v="ZLIN"/>
    <n v="3"/>
    <n v="1"/>
  </r>
  <r>
    <s v="120503000145-5"/>
    <x v="26"/>
    <n v="342304"/>
    <m/>
    <s v="SISTEMA HOMBRE MUERTO"/>
    <d v="2015-10-01T00:00:00"/>
    <n v="1"/>
    <n v="1"/>
    <s v="ZLIN"/>
    <n v="0"/>
    <n v="1"/>
    <n v="0"/>
    <n v="0"/>
    <s v=""/>
    <m/>
    <m/>
    <n v="12649634.289999999"/>
    <n v="8960157.6199999992"/>
    <s v="ZLIN"/>
    <n v="4"/>
    <n v="0"/>
  </r>
  <r>
    <s v="120503000146-0"/>
    <x v="26"/>
    <n v="322317"/>
    <m/>
    <s v="TORRE DE ILUMINACION"/>
    <d v="2008-12-31T00:00:00"/>
    <n v="5514407"/>
    <n v="3116838.75"/>
    <s v="ZLIN"/>
    <n v="17"/>
    <n v="3"/>
    <n v="0"/>
    <n v="0"/>
    <s v=""/>
    <m/>
    <m/>
    <n v="2658343.1800000002"/>
    <n v="717330.70000000019"/>
    <s v="ZLIN"/>
    <n v="10"/>
    <n v="6"/>
  </r>
  <r>
    <s v="120503000147-0"/>
    <x v="26"/>
    <n v="322317"/>
    <m/>
    <s v="TORRE DE ILUMINACION"/>
    <d v="2008-12-31T00:00:00"/>
    <n v="5514407"/>
    <n v="3116838.75"/>
    <s v="ZLIN"/>
    <n v="17"/>
    <n v="3"/>
    <n v="0"/>
    <n v="0"/>
    <s v=""/>
    <m/>
    <m/>
    <n v="2658343.1800000002"/>
    <n v="717330.70000000019"/>
    <s v="ZLIN"/>
    <n v="10"/>
    <n v="6"/>
  </r>
  <r>
    <s v="120503000148-0"/>
    <x v="26"/>
    <n v="322317"/>
    <m/>
    <s v="COMPRESOR"/>
    <d v="2013-05-20T00:00:00"/>
    <n v="22188973.399999999"/>
    <n v="4640831.0299999975"/>
    <s v="ZLIN"/>
    <n v="25"/>
    <n v="6"/>
    <n v="0"/>
    <n v="0"/>
    <s v=""/>
    <m/>
    <m/>
    <n v="-18203908.710000001"/>
    <n v="-2226377.3200000003"/>
    <s v="ZLIN"/>
    <n v="23"/>
    <n v="2"/>
  </r>
  <r>
    <s v="120503000149-0"/>
    <x v="26"/>
    <n v="321201"/>
    <m/>
    <s v="COMPRESOR"/>
    <d v="2015-10-01T00:00:00"/>
    <n v="1"/>
    <n v="1"/>
    <s v="ZLIN"/>
    <n v="0"/>
    <n v="1"/>
    <n v="0"/>
    <n v="0"/>
    <s v=""/>
    <m/>
    <m/>
    <n v="2934212.72"/>
    <n v="358860.54000000004"/>
    <s v="ZLIN"/>
    <n v="23"/>
    <n v="2"/>
  </r>
  <r>
    <s v="120503000150-0"/>
    <x v="26"/>
    <n v="323301"/>
    <m/>
    <s v="COMPRESOR"/>
    <d v="1995-03-01T00:00:00"/>
    <n v="115753.01"/>
    <n v="87279"/>
    <s v="ZLIN"/>
    <n v="31"/>
    <n v="2"/>
    <n v="0"/>
    <n v="0"/>
    <s v=""/>
    <m/>
    <m/>
    <n v="661593.72"/>
    <n v="177119.56999999995"/>
    <s v="ZLIN"/>
    <n v="10"/>
    <n v="7"/>
  </r>
  <r>
    <s v="120503000151-0"/>
    <x v="26"/>
    <n v="322317"/>
    <m/>
    <s v="ELEVADOR MOVIL"/>
    <d v="2013-12-16T00:00:00"/>
    <n v="42528900"/>
    <n v="10058702.5"/>
    <s v="ZLIN"/>
    <n v="20"/>
    <n v="1"/>
    <n v="0"/>
    <n v="0"/>
    <s v=""/>
    <m/>
    <m/>
    <n v="-29305117.390000001"/>
    <n v="-4528972.6900000013"/>
    <s v="ZLIN"/>
    <n v="18"/>
    <n v="4"/>
  </r>
  <r>
    <s v="120503000152-0"/>
    <x v="26"/>
    <n v="323301"/>
    <m/>
    <s v="COMPRESOR"/>
    <d v="2012-03-27T00:00:00"/>
    <n v="79516.63"/>
    <n v="79516.63"/>
    <s v="ZLIN"/>
    <n v="6"/>
    <n v="6"/>
    <n v="0"/>
    <n v="0"/>
    <s v=""/>
    <m/>
    <m/>
    <n v="14912.27"/>
    <n v="14083.810000000001"/>
    <s v="ZLIN"/>
    <n v="3"/>
    <n v="0"/>
  </r>
  <r>
    <s v="120503000153-0"/>
    <x v="26"/>
    <n v="322317"/>
    <m/>
    <s v="MOTOLAVADORA"/>
    <d v="2013-07-30T00:00:00"/>
    <n v="1868370.25"/>
    <n v="934185.12"/>
    <s v="ZLIN"/>
    <n v="10"/>
    <n v="4"/>
    <n v="0"/>
    <n v="0"/>
    <s v=""/>
    <m/>
    <m/>
    <n v="-469307.21"/>
    <n v="-162820.87"/>
    <s v="ZLIN"/>
    <n v="8"/>
    <n v="2"/>
  </r>
  <r>
    <s v="120503000154-0"/>
    <x v="26"/>
    <n v="322317"/>
    <m/>
    <s v="MOTOLAVADORA"/>
    <d v="2011-09-22T00:00:00"/>
    <n v="3842000"/>
    <n v="1753956.53"/>
    <s v="ZLIN"/>
    <n v="15"/>
    <n v="4"/>
    <n v="0"/>
    <n v="0"/>
    <s v=""/>
    <m/>
    <m/>
    <n v="-2240294.66"/>
    <n v="-560073.66000000015"/>
    <s v="ZLIN"/>
    <n v="11"/>
    <n v="4"/>
  </r>
  <r>
    <s v="120503000155-0"/>
    <x v="26"/>
    <n v="323303"/>
    <m/>
    <s v="COMPRESOR (HERRAMIENTA HIDRAULICA)"/>
    <d v="2000-02-28T00:00:00"/>
    <n v="463316.75"/>
    <n v="329043.41000000003"/>
    <s v="ZLIN"/>
    <n v="26"/>
    <n v="2"/>
    <n v="0"/>
    <n v="0"/>
    <s v=""/>
    <m/>
    <m/>
    <n v="92382.75"/>
    <n v="24732.39"/>
    <s v="ZLIN"/>
    <n v="10"/>
    <n v="7"/>
  </r>
  <r>
    <s v="120503000156-0"/>
    <x v="26"/>
    <n v="322317"/>
    <m/>
    <s v="COMPRESOR"/>
    <d v="2013-05-24T00:00:00"/>
    <n v="22630067.039999999"/>
    <n v="3391860.1699999981"/>
    <s v="ZLIN"/>
    <n v="35"/>
    <n v="7"/>
    <n v="0"/>
    <n v="0"/>
    <s v=""/>
    <m/>
    <m/>
    <n v="18255447.690000001"/>
    <n v="1555602.0600000005"/>
    <s v="ZLIN"/>
    <n v="33"/>
    <n v="3"/>
  </r>
  <r>
    <s v="120503000157-0"/>
    <x v="26"/>
    <n v="322317"/>
    <m/>
    <s v="ELEVADOR MOVIL"/>
    <d v="2013-11-19T00:00:00"/>
    <n v="47026309.609999999"/>
    <n v="17154251.289999999"/>
    <s v="ZLIN"/>
    <n v="13"/>
    <n v="3"/>
    <n v="0"/>
    <n v="0"/>
    <s v=""/>
    <m/>
    <m/>
    <n v="-31221241.199999999"/>
    <n v="-7748337.2300000004"/>
    <s v="ZLIN"/>
    <n v="11"/>
    <n v="5"/>
  </r>
  <r>
    <s v="120503000158-0"/>
    <x v="26"/>
    <n v="323301"/>
    <m/>
    <s v="COMPRESOR"/>
    <d v="2001-11-30T00:00:00"/>
    <n v="5264201.05"/>
    <n v="5264201.05"/>
    <s v="ZLIN"/>
    <n v="16"/>
    <n v="10"/>
    <n v="0"/>
    <n v="0"/>
    <s v=""/>
    <m/>
    <m/>
    <n v="-17662.21"/>
    <n v="-16680.98"/>
    <s v="ZLIN"/>
    <n v="3"/>
    <n v="0"/>
  </r>
  <r>
    <s v="120503000159-0"/>
    <x v="26"/>
    <n v="322317"/>
    <m/>
    <s v="MOTOLAVADORA"/>
    <d v="2013-12-10T00:00:00"/>
    <n v="27207531.949999999"/>
    <n v="14359530.76"/>
    <s v="ZLIN"/>
    <n v="9"/>
    <n v="0"/>
    <n v="0"/>
    <n v="0"/>
    <s v=""/>
    <m/>
    <m/>
    <n v="-5831503.25"/>
    <n v="-2278978.29"/>
    <s v="ZLIN"/>
    <n v="7"/>
    <n v="3"/>
  </r>
  <r>
    <s v="120503000160-0"/>
    <x v="26"/>
    <n v="323303"/>
    <m/>
    <s v="COMPRESOR"/>
    <d v="2005-04-30T00:00:00"/>
    <n v="583757"/>
    <n v="372955.85"/>
    <s v="ZLIN"/>
    <n v="21"/>
    <n v="0"/>
    <n v="0"/>
    <n v="0"/>
    <s v=""/>
    <m/>
    <m/>
    <n v="361050.87"/>
    <n v="96659.27999999997"/>
    <s v="ZLIN"/>
    <n v="10"/>
    <n v="7"/>
  </r>
  <r>
    <s v="120503000161-0"/>
    <x v="26"/>
    <n v="323301"/>
    <m/>
    <s v="COMPRESOR"/>
    <d v="2010-09-06T00:00:00"/>
    <n v="8741967.3200000003"/>
    <n v="2404667.2000000002"/>
    <s v="ZLIN"/>
    <n v="29"/>
    <n v="1"/>
    <n v="0"/>
    <n v="0"/>
    <s v=""/>
    <m/>
    <m/>
    <n v="-2156133.04"/>
    <n v="-253662.71999999997"/>
    <s v="ZLIN"/>
    <n v="24"/>
    <n v="1"/>
  </r>
  <r>
    <s v="120503000162-0"/>
    <x v="26"/>
    <n v="342402"/>
    <m/>
    <s v="COMPRESOR"/>
    <d v="2015-10-01T00:00:00"/>
    <n v="1"/>
    <n v="1"/>
    <s v="ZLIN"/>
    <n v="0"/>
    <n v="1"/>
    <n v="0"/>
    <n v="0"/>
    <s v=""/>
    <m/>
    <m/>
    <n v="12923325.6"/>
    <n v="4307775.1999999993"/>
    <s v="ZLIN"/>
    <n v="8"/>
    <n v="6"/>
  </r>
  <r>
    <s v="120503000163-0"/>
    <x v="26"/>
    <n v="342402"/>
    <m/>
    <s v="COMPRESOR"/>
    <d v="1993-10-01T00:00:00"/>
    <n v="828707.72"/>
    <n v="677004.39999999991"/>
    <s v="ZLIN"/>
    <n v="30"/>
    <n v="6"/>
    <n v="0"/>
    <n v="0"/>
    <s v=""/>
    <m/>
    <m/>
    <n v="361190.12"/>
    <n v="120396.70999999999"/>
    <s v="ZLIN"/>
    <n v="8"/>
    <n v="6"/>
  </r>
  <r>
    <s v="120503000164-0"/>
    <x v="26"/>
    <n v="334303"/>
    <m/>
    <s v="COMPRESOR"/>
    <d v="2015-10-01T00:00:00"/>
    <n v="1"/>
    <n v="1"/>
    <s v="ZLIN"/>
    <n v="0"/>
    <n v="1"/>
    <n v="0"/>
    <n v="0"/>
    <s v=""/>
    <m/>
    <m/>
    <n v="10823581.73"/>
    <n v="922310.22000000067"/>
    <s v="ZLIN"/>
    <n v="33"/>
    <n v="3"/>
  </r>
  <r>
    <s v="120503000165-0"/>
    <x v="26"/>
    <n v="321204"/>
    <m/>
    <s v="COMPRESOR"/>
    <d v="2015-10-01T00:00:00"/>
    <n v="1"/>
    <n v="1"/>
    <s v="ZLIN"/>
    <n v="0"/>
    <n v="1"/>
    <n v="0"/>
    <n v="0"/>
    <s v=""/>
    <m/>
    <m/>
    <n v="626313.19999999995"/>
    <n v="56634.709999999963"/>
    <s v="ZLIN"/>
    <n v="31"/>
    <n v="4"/>
  </r>
  <r>
    <s v="120503000166-0"/>
    <x v="26"/>
    <n v="342502"/>
    <m/>
    <s v="SERAFIN"/>
    <d v="2013-04-30T00:00:00"/>
    <n v="33674237.859999999"/>
    <n v="9558189.7699999996"/>
    <s v="ZLIN"/>
    <n v="19"/>
    <n v="1"/>
    <n v="0"/>
    <n v="0"/>
    <s v=""/>
    <m/>
    <m/>
    <n v="-12265125.390000001"/>
    <n v="-2085071.3100000005"/>
    <s v="ZLIN"/>
    <n v="16"/>
    <n v="8"/>
  </r>
  <r>
    <s v="120503000167-0"/>
    <x v="26"/>
    <n v="342303"/>
    <m/>
    <s v="SERAFIN"/>
    <d v="2015-10-01T00:00:00"/>
    <n v="1"/>
    <n v="1"/>
    <s v="ZLIN"/>
    <n v="0"/>
    <n v="1"/>
    <n v="0"/>
    <n v="0"/>
    <s v=""/>
    <m/>
    <m/>
    <n v="109960.83"/>
    <n v="103851.9"/>
    <s v="ZLIN"/>
    <n v="3"/>
    <n v="0"/>
  </r>
  <r>
    <s v="120503000168-0"/>
    <x v="26"/>
    <n v="342303"/>
    <m/>
    <s v="SERAFIN"/>
    <d v="2014-08-31T00:00:00"/>
    <n v="9740514.8499999996"/>
    <n v="1988688.4399999995"/>
    <s v="ZLIN"/>
    <n v="20"/>
    <n v="0"/>
    <n v="0"/>
    <n v="0"/>
    <s v=""/>
    <m/>
    <m/>
    <n v="7934317.7699999996"/>
    <n v="1188400.0199999996"/>
    <s v="ZLIN"/>
    <n v="18"/>
    <n v="11"/>
  </r>
  <r>
    <s v="120503000169-0"/>
    <x v="26"/>
    <n v="342304"/>
    <m/>
    <s v="SERAFIN"/>
    <d v="2014-06-30T00:00:00"/>
    <n v="6918334.9400000004"/>
    <n v="1470146.1800000006"/>
    <s v="ZLIN"/>
    <n v="20"/>
    <n v="0"/>
    <n v="0"/>
    <n v="0"/>
    <s v=""/>
    <m/>
    <m/>
    <n v="15102661.35"/>
    <n v="2282179.9299999997"/>
    <s v="ZLIN"/>
    <n v="18"/>
    <n v="9"/>
  </r>
  <r>
    <s v="120503000170-0"/>
    <x v="26"/>
    <n v="322309"/>
    <m/>
    <s v="PANEL ELECTRICO"/>
    <d v="2012-03-31T00:00:00"/>
    <n v="15876201.310000001"/>
    <n v="13759374.460000001"/>
    <s v="ZLIN"/>
    <n v="7"/>
    <n v="6"/>
    <n v="0"/>
    <n v="0"/>
    <s v=""/>
    <m/>
    <m/>
    <n v="-3248945.32"/>
    <n v="-2301336.2699999996"/>
    <s v="ZLIN"/>
    <n v="4"/>
    <n v="0"/>
  </r>
  <r>
    <s v="120503000171-0"/>
    <x v="26"/>
    <n v="322309"/>
    <m/>
    <s v="PANEL ELECTRICO"/>
    <d v="2012-03-31T00:00:00"/>
    <n v="10122270.99"/>
    <n v="10122270.99"/>
    <s v="ZLIN"/>
    <n v="6"/>
    <n v="6"/>
    <n v="0"/>
    <n v="0"/>
    <s v=""/>
    <m/>
    <m/>
    <n v="-1310113.51"/>
    <n v="-1237329.43"/>
    <s v="ZLIN"/>
    <n v="3"/>
    <n v="0"/>
  </r>
  <r>
    <s v="120503000172-0"/>
    <x v="26"/>
    <n v="322309"/>
    <m/>
    <s v="PANEL ELECTRICO"/>
    <d v="2012-03-31T00:00:00"/>
    <n v="10122270.99"/>
    <n v="10122270.99"/>
    <s v="ZLIN"/>
    <n v="6"/>
    <n v="6"/>
    <n v="0"/>
    <n v="0"/>
    <s v=""/>
    <m/>
    <m/>
    <n v="-1310113.51"/>
    <n v="-1237329.43"/>
    <s v="ZLIN"/>
    <n v="3"/>
    <n v="0"/>
  </r>
  <r>
    <s v="120503000173-0"/>
    <x v="26"/>
    <n v="322317"/>
    <m/>
    <s v="RECIPIENTE"/>
    <d v="2015-10-01T00:00:00"/>
    <n v="1"/>
    <n v="1"/>
    <s v="ZLIN"/>
    <n v="0"/>
    <n v="1"/>
    <n v="0"/>
    <n v="0"/>
    <s v=""/>
    <m/>
    <m/>
    <n v="384295.77"/>
    <n v="362946"/>
    <s v="ZLIN"/>
    <n v="3"/>
    <n v="0"/>
  </r>
  <r>
    <s v="120503000174-0"/>
    <x v="26"/>
    <n v="133501"/>
    <m/>
    <s v="SOLDADORA"/>
    <d v="2015-06-26T00:00:00"/>
    <n v="1093603.7"/>
    <n v="355421.20999999996"/>
    <s v="ZLIN"/>
    <n v="10"/>
    <n v="0"/>
    <n v="0"/>
    <n v="0"/>
    <s v=""/>
    <m/>
    <m/>
    <n v="0"/>
    <n v="0"/>
    <s v="ZLIN"/>
    <n v="10"/>
    <n v="0"/>
  </r>
  <r>
    <s v="120503000175-0"/>
    <x v="26"/>
    <n v="344205"/>
    <m/>
    <s v="TALADRO"/>
    <d v="2014-10-02T00:00:00"/>
    <n v="598962.62"/>
    <n v="234593.69"/>
    <s v="ZLIN"/>
    <n v="10"/>
    <n v="0"/>
    <n v="0"/>
    <n v="0"/>
    <s v=""/>
    <m/>
    <m/>
    <n v="0"/>
    <n v="0"/>
    <s v="ZLIN"/>
    <n v="10"/>
    <n v="0"/>
  </r>
  <r>
    <s v="120503000176-0"/>
    <x v="26"/>
    <n v="344202"/>
    <m/>
    <s v="BANCO DE PRUEBAS"/>
    <d v="2014-12-31T00:00:00"/>
    <n v="2870721.25"/>
    <n v="717680.31999999983"/>
    <s v="ZLIN"/>
    <n v="15"/>
    <n v="0"/>
    <n v="0"/>
    <n v="0"/>
    <s v=""/>
    <m/>
    <m/>
    <n v="0"/>
    <n v="0"/>
    <s v="ZLIN"/>
    <n v="15"/>
    <n v="0"/>
  </r>
  <r>
    <s v="120503000177-0"/>
    <x v="26"/>
    <n v="344202"/>
    <m/>
    <s v="BANCO DE PRUEBAS"/>
    <d v="2014-12-31T00:00:00"/>
    <n v="2870721.25"/>
    <n v="717680.31999999983"/>
    <s v="ZLIN"/>
    <n v="15"/>
    <n v="0"/>
    <n v="0"/>
    <n v="0"/>
    <s v=""/>
    <m/>
    <m/>
    <n v="0"/>
    <n v="0"/>
    <s v="ZLIN"/>
    <n v="15"/>
    <n v="0"/>
  </r>
  <r>
    <s v="120503000178-0"/>
    <x v="26"/>
    <n v="344202"/>
    <m/>
    <s v="BANCO DE PRUEBAS"/>
    <d v="2014-12-31T00:00:00"/>
    <n v="2686776.99"/>
    <n v="1007541.3700000001"/>
    <s v="ZLIN"/>
    <n v="10"/>
    <n v="0"/>
    <n v="0"/>
    <n v="0"/>
    <s v=""/>
    <m/>
    <m/>
    <n v="0"/>
    <n v="0"/>
    <s v="ZLIN"/>
    <n v="10"/>
    <n v="0"/>
  </r>
  <r>
    <s v="120503000179-0"/>
    <x v="26"/>
    <n v="323302"/>
    <m/>
    <s v="COMPRESOR"/>
    <d v="2014-12-22T00:00:00"/>
    <n v="1879862.24"/>
    <n v="704948.34000000008"/>
    <s v="ZLIN"/>
    <n v="10"/>
    <n v="0"/>
    <n v="0"/>
    <n v="0"/>
    <s v=""/>
    <m/>
    <m/>
    <n v="0"/>
    <n v="0"/>
    <s v="ZLIN"/>
    <n v="10"/>
    <n v="0"/>
  </r>
  <r>
    <s v="120503000180-0"/>
    <x v="26"/>
    <n v="323305"/>
    <m/>
    <s v="COMPRESOR"/>
    <d v="2014-12-22T00:00:00"/>
    <n v="209089.55"/>
    <n v="78408.589999999982"/>
    <s v="ZLIN"/>
    <n v="10"/>
    <n v="0"/>
    <n v="0"/>
    <n v="0"/>
    <s v=""/>
    <m/>
    <m/>
    <n v="0"/>
    <n v="0"/>
    <s v="ZLIN"/>
    <n v="10"/>
    <n v="0"/>
  </r>
  <r>
    <s v="120503000181-0"/>
    <x v="26"/>
    <n v="342409"/>
    <m/>
    <s v="COMPRESOR"/>
    <d v="2015-02-28T00:00:00"/>
    <n v="16061191.720000001"/>
    <n v="5755260.3600000013"/>
    <s v="ZLIN"/>
    <n v="10"/>
    <n v="0"/>
    <n v="0"/>
    <n v="0"/>
    <s v=""/>
    <m/>
    <m/>
    <n v="0"/>
    <n v="0"/>
    <s v="ZLIN"/>
    <n v="10"/>
    <n v="0"/>
  </r>
  <r>
    <s v="120503000182-0"/>
    <x v="26"/>
    <n v="344209"/>
    <m/>
    <s v="COMPRESOR"/>
    <d v="2015-06-05T00:00:00"/>
    <n v="12340035.050000001"/>
    <n v="4010511.3900000006"/>
    <s v="ZLIN"/>
    <n v="10"/>
    <n v="0"/>
    <n v="0"/>
    <n v="0"/>
    <s v=""/>
    <m/>
    <m/>
    <n v="0"/>
    <n v="0"/>
    <s v="ZLIN"/>
    <n v="10"/>
    <n v="0"/>
  </r>
  <r>
    <s v="120503000183-0"/>
    <x v="26"/>
    <n v="133501"/>
    <m/>
    <s v="LLAVE DE TORQUE ELECTRÓNICO"/>
    <d v="2015-08-21T00:00:00"/>
    <n v="1001438.55"/>
    <n v="308776.89"/>
    <s v="ZLIN"/>
    <n v="10"/>
    <n v="0"/>
    <n v="0"/>
    <n v="0"/>
    <s v=""/>
    <m/>
    <m/>
    <n v="0"/>
    <n v="0"/>
    <s v="ZLIN"/>
    <n v="10"/>
    <n v="0"/>
  </r>
  <r>
    <s v="120503000184-0"/>
    <x v="26"/>
    <n v="133501"/>
    <m/>
    <s v="ANALIZADOR MODULAR"/>
    <d v="2015-08-21T00:00:00"/>
    <n v="2622685.59"/>
    <n v="808661.3899999999"/>
    <s v="ZLIN"/>
    <n v="10"/>
    <n v="0"/>
    <n v="0"/>
    <n v="0"/>
    <s v=""/>
    <m/>
    <m/>
    <n v="0"/>
    <n v="0"/>
    <s v="ZLIN"/>
    <n v="10"/>
    <n v="0"/>
  </r>
  <r>
    <s v="120503000185-0"/>
    <x v="26"/>
    <n v="323302"/>
    <m/>
    <s v="MÁQUINA DE SOLDAR"/>
    <d v="2015-08-26T00:00:00"/>
    <n v="5709251.96"/>
    <n v="1760352.7000000002"/>
    <s v="ZLIN"/>
    <n v="10"/>
    <n v="0"/>
    <n v="0"/>
    <n v="0"/>
    <s v=""/>
    <m/>
    <m/>
    <n v="0"/>
    <n v="0"/>
    <s v="ZLIN"/>
    <n v="10"/>
    <n v="0"/>
  </r>
  <r>
    <s v="120503000186-0"/>
    <x v="26"/>
    <n v="323302"/>
    <m/>
    <s v="MÁQUINA DE SOLDAR"/>
    <d v="2015-08-26T00:00:00"/>
    <n v="5709251.96"/>
    <n v="1760352.7000000002"/>
    <s v="ZLIN"/>
    <n v="10"/>
    <n v="0"/>
    <n v="0"/>
    <n v="0"/>
    <s v=""/>
    <m/>
    <m/>
    <n v="0"/>
    <n v="0"/>
    <s v="ZLIN"/>
    <n v="10"/>
    <n v="0"/>
  </r>
  <r>
    <s v="120503000187-0"/>
    <x v="26"/>
    <n v="323302"/>
    <m/>
    <s v="MÁQUINA DE SOLDAR"/>
    <d v="2015-08-26T00:00:00"/>
    <n v="10104570.65"/>
    <n v="3115575.95"/>
    <s v="ZLIN"/>
    <n v="10"/>
    <n v="0"/>
    <n v="0"/>
    <n v="0"/>
    <s v=""/>
    <m/>
    <m/>
    <n v="0"/>
    <n v="0"/>
    <s v="ZLIN"/>
    <n v="10"/>
    <n v="0"/>
  </r>
  <r>
    <s v="120503000188-0"/>
    <x v="26"/>
    <n v="323302"/>
    <m/>
    <s v="MÁQUINA DE SOLDAR"/>
    <d v="2015-08-26T00:00:00"/>
    <n v="10104570.65"/>
    <n v="3115575.95"/>
    <s v="ZLIN"/>
    <n v="10"/>
    <n v="0"/>
    <n v="0"/>
    <n v="0"/>
    <s v=""/>
    <m/>
    <m/>
    <n v="0"/>
    <n v="0"/>
    <s v="ZLIN"/>
    <n v="10"/>
    <n v="0"/>
  </r>
  <r>
    <s v="120503000189-0"/>
    <x v="26"/>
    <n v="344206"/>
    <m/>
    <s v="HIDROLAVADORA"/>
    <d v="2015-09-04T00:00:00"/>
    <n v="2703085.88"/>
    <n v="810925.76999999979"/>
    <s v="ZLIN"/>
    <n v="10"/>
    <n v="0"/>
    <n v="0"/>
    <n v="0"/>
    <s v=""/>
    <m/>
    <m/>
    <n v="0"/>
    <n v="0"/>
    <s v="ZLIN"/>
    <n v="10"/>
    <n v="0"/>
  </r>
  <r>
    <s v="120503000190-0"/>
    <x v="26"/>
    <n v="344201"/>
    <m/>
    <s v="PRENSA HIDRÁULICA"/>
    <d v="2015-09-04T00:00:00"/>
    <n v="1015945.37"/>
    <n v="304783.61"/>
    <s v="ZLIN"/>
    <n v="10"/>
    <n v="0"/>
    <n v="0"/>
    <n v="0"/>
    <s v=""/>
    <m/>
    <m/>
    <n v="0"/>
    <n v="0"/>
    <s v="ZLIN"/>
    <n v="10"/>
    <n v="0"/>
  </r>
  <r>
    <s v="120503000191-0"/>
    <x v="26"/>
    <n v="323303"/>
    <m/>
    <s v="PRENSA HIDRÁULICA"/>
    <d v="2015-09-17T00:00:00"/>
    <n v="1005700"/>
    <n v="301710"/>
    <s v="ZLIN"/>
    <n v="10"/>
    <n v="0"/>
    <n v="0"/>
    <n v="0"/>
    <s v=""/>
    <m/>
    <m/>
    <n v="0"/>
    <n v="0"/>
    <s v="ZLIN"/>
    <n v="10"/>
    <n v="0"/>
  </r>
  <r>
    <s v="120503000192-0"/>
    <x v="26"/>
    <n v="334302"/>
    <m/>
    <s v="ROSCADORA ELÉCTRICA"/>
    <d v="2015-09-17T00:00:00"/>
    <n v="7313775.7599999998"/>
    <n v="2194132.7299999995"/>
    <s v="ZLIN"/>
    <n v="10"/>
    <n v="0"/>
    <n v="0"/>
    <n v="0"/>
    <s v=""/>
    <m/>
    <m/>
    <n v="0"/>
    <n v="0"/>
    <s v="ZLIN"/>
    <n v="10"/>
    <n v="0"/>
  </r>
  <r>
    <s v="120503000193-0"/>
    <x v="26"/>
    <n v="322201"/>
    <m/>
    <s v="HIDROLAVADORA"/>
    <d v="2015-11-02T00:00:00"/>
    <n v="3599050"/>
    <n v="1019730.8300000001"/>
    <s v="ZLIN"/>
    <n v="10"/>
    <n v="0"/>
    <n v="0"/>
    <n v="0"/>
    <s v=""/>
    <m/>
    <m/>
    <n v="0"/>
    <n v="0"/>
    <s v="ZLIN"/>
    <n v="10"/>
    <n v="0"/>
  </r>
  <r>
    <s v="120503000194-0"/>
    <x v="26"/>
    <n v="323302"/>
    <m/>
    <s v="MONTACARGA TELETRUCK"/>
    <d v="2016-10-21T00:00:00"/>
    <n v="57761600"/>
    <n v="11070973.329999998"/>
    <s v="ZLIN"/>
    <n v="10"/>
    <n v="0"/>
    <n v="0"/>
    <n v="0"/>
    <s v=""/>
    <m/>
    <m/>
    <n v="0"/>
    <n v="0"/>
    <s v="ZLIN"/>
    <n v="0"/>
    <n v="1"/>
  </r>
  <r>
    <s v="120503000195-0"/>
    <x v="26"/>
    <n v="323302"/>
    <m/>
    <s v="MAQUINA SOLDAR ELECTRICA"/>
    <d v="2016-06-20T00:00:00"/>
    <n v="4884818.74"/>
    <n v="1099084.2200000002"/>
    <s v="ZLIN"/>
    <n v="10"/>
    <n v="0"/>
    <n v="0"/>
    <n v="0"/>
    <s v=""/>
    <m/>
    <m/>
    <n v="0"/>
    <n v="0"/>
    <s v="ZLIN"/>
    <n v="0"/>
    <n v="1"/>
  </r>
  <r>
    <s v="120503000196-0"/>
    <x v="26"/>
    <n v="323302"/>
    <m/>
    <s v="MAQUINA SOLDAR ELECTRICA"/>
    <d v="2016-06-20T00:00:00"/>
    <n v="4884818.74"/>
    <n v="1099084.2200000002"/>
    <s v="ZLIN"/>
    <n v="10"/>
    <n v="0"/>
    <n v="0"/>
    <n v="0"/>
    <s v=""/>
    <m/>
    <m/>
    <n v="0"/>
    <n v="0"/>
    <s v="ZLIN"/>
    <n v="0"/>
    <n v="1"/>
  </r>
  <r>
    <s v="120503000197-0"/>
    <x v="26"/>
    <n v="323302"/>
    <m/>
    <s v="MAQUINA SOLDAR ELECTRICA"/>
    <d v="2016-06-20T00:00:00"/>
    <n v="4884818.74"/>
    <n v="1099084.2200000002"/>
    <s v="ZLIN"/>
    <n v="10"/>
    <n v="0"/>
    <n v="0"/>
    <n v="0"/>
    <s v=""/>
    <m/>
    <m/>
    <n v="0"/>
    <n v="0"/>
    <s v="ZLIN"/>
    <n v="0"/>
    <n v="1"/>
  </r>
  <r>
    <s v="120503000198-0"/>
    <x v="26"/>
    <n v="323302"/>
    <m/>
    <s v="MAQUINA SOLDAR ELECTRICA"/>
    <d v="2016-06-20T00:00:00"/>
    <n v="4884818.74"/>
    <n v="1099084.2200000002"/>
    <s v="ZLIN"/>
    <n v="10"/>
    <n v="0"/>
    <n v="0"/>
    <n v="0"/>
    <s v=""/>
    <m/>
    <m/>
    <n v="0"/>
    <n v="0"/>
    <s v="ZLIN"/>
    <n v="0"/>
    <n v="1"/>
  </r>
  <r>
    <s v="120503000199-0"/>
    <x v="26"/>
    <n v="323302"/>
    <m/>
    <s v="TORNO PARALELO"/>
    <d v="2016-08-19T00:00:00"/>
    <n v="8927000"/>
    <n v="929895.83000000007"/>
    <s v="ZLIN"/>
    <n v="20"/>
    <n v="0"/>
    <n v="0"/>
    <n v="0"/>
    <s v=""/>
    <m/>
    <m/>
    <n v="0"/>
    <n v="0"/>
    <s v="ZLIN"/>
    <n v="0"/>
    <n v="1"/>
  </r>
  <r>
    <s v="120503000200-0"/>
    <x v="26"/>
    <n v="323302"/>
    <m/>
    <s v="TORNO PARALELO"/>
    <d v="2016-08-19T00:00:00"/>
    <n v="8927000"/>
    <n v="929895.83000000007"/>
    <s v="ZLIN"/>
    <n v="20"/>
    <n v="0"/>
    <n v="0"/>
    <n v="0"/>
    <s v=""/>
    <m/>
    <m/>
    <n v="0"/>
    <n v="0"/>
    <s v="ZLIN"/>
    <n v="0"/>
    <n v="1"/>
  </r>
  <r>
    <s v="120503000201-0"/>
    <x v="26"/>
    <n v="323302"/>
    <m/>
    <s v="TALADRO DE PEDESTAL"/>
    <d v="2016-08-19T00:00:00"/>
    <n v="7064760"/>
    <n v="981216.66999999993"/>
    <s v="ZLIN"/>
    <n v="15"/>
    <n v="0"/>
    <n v="0"/>
    <n v="0"/>
    <s v=""/>
    <m/>
    <m/>
    <n v="0"/>
    <n v="0"/>
    <s v="ZLIN"/>
    <n v="0"/>
    <n v="1"/>
  </r>
  <r>
    <s v="120503000202-0"/>
    <x v="26"/>
    <n v="323301"/>
    <m/>
    <s v="ESCALERA"/>
    <d v="2016-02-12T00:00:00"/>
    <n v="128499.98"/>
    <n v="33195.83"/>
    <s v="ZLIN"/>
    <n v="10"/>
    <n v="0"/>
    <n v="0"/>
    <n v="0"/>
    <s v=""/>
    <m/>
    <m/>
    <n v="0"/>
    <n v="0"/>
    <s v="ZLIN"/>
    <n v="0"/>
    <n v="1"/>
  </r>
  <r>
    <s v="120503000204-0"/>
    <x v="26"/>
    <n v="323302"/>
    <m/>
    <s v="MICROMETRO"/>
    <d v="2016-06-23T00:00:00"/>
    <n v="108389.6"/>
    <n v="48775.320000000007"/>
    <s v="ZLIN"/>
    <n v="5"/>
    <n v="0"/>
    <n v="0"/>
    <n v="0"/>
    <s v=""/>
    <m/>
    <m/>
    <n v="0"/>
    <n v="0"/>
    <s v="ZLIN"/>
    <n v="0"/>
    <n v="1"/>
  </r>
  <r>
    <s v="120503000205-0"/>
    <x v="26"/>
    <n v="323302"/>
    <m/>
    <s v="MICROMETRO"/>
    <d v="2016-06-23T00:00:00"/>
    <n v="108389.6"/>
    <n v="48775.320000000007"/>
    <s v="ZLIN"/>
    <n v="5"/>
    <n v="0"/>
    <n v="0"/>
    <n v="0"/>
    <s v=""/>
    <m/>
    <m/>
    <n v="0"/>
    <n v="0"/>
    <s v="ZLIN"/>
    <n v="0"/>
    <n v="1"/>
  </r>
  <r>
    <s v="120503000206-0"/>
    <x v="26"/>
    <n v="323302"/>
    <m/>
    <s v="MICROMETRO"/>
    <d v="2016-06-23T00:00:00"/>
    <n v="138566.25"/>
    <n v="62354.820000000007"/>
    <s v="ZLIN"/>
    <n v="5"/>
    <n v="0"/>
    <n v="0"/>
    <n v="0"/>
    <s v=""/>
    <m/>
    <m/>
    <n v="0"/>
    <n v="0"/>
    <s v="ZLIN"/>
    <n v="0"/>
    <n v="1"/>
  </r>
  <r>
    <s v="120503000207-0"/>
    <x v="26"/>
    <n v="323302"/>
    <m/>
    <s v="MICROMETRO"/>
    <d v="2016-06-23T00:00:00"/>
    <n v="138566.25"/>
    <n v="62354.820000000007"/>
    <s v="ZLIN"/>
    <n v="5"/>
    <n v="0"/>
    <n v="0"/>
    <n v="0"/>
    <s v=""/>
    <m/>
    <m/>
    <n v="0"/>
    <n v="0"/>
    <s v="ZLIN"/>
    <n v="0"/>
    <n v="1"/>
  </r>
  <r>
    <s v="120503000208-0"/>
    <x v="26"/>
    <n v="323302"/>
    <m/>
    <s v="CALENTADOR PARA SOLDADURA"/>
    <d v="2016-03-17T00:00:00"/>
    <n v="127125"/>
    <n v="105937.5"/>
    <s v="ZLIN"/>
    <n v="3"/>
    <n v="0"/>
    <n v="0"/>
    <n v="0"/>
    <s v=""/>
    <m/>
    <m/>
    <n v="0"/>
    <n v="0"/>
    <s v="ZLIN"/>
    <n v="0"/>
    <n v="1"/>
  </r>
  <r>
    <s v="120503000209-0"/>
    <x v="26"/>
    <n v="323302"/>
    <m/>
    <s v="CALENTADOR PARA SOLDADURA"/>
    <d v="2016-03-17T00:00:00"/>
    <n v="127125"/>
    <n v="105937.5"/>
    <s v="ZLIN"/>
    <n v="3"/>
    <n v="0"/>
    <n v="0"/>
    <n v="0"/>
    <s v=""/>
    <m/>
    <m/>
    <n v="0"/>
    <n v="0"/>
    <s v="ZLIN"/>
    <n v="0"/>
    <n v="1"/>
  </r>
  <r>
    <s v="120503000210-0"/>
    <x v="26"/>
    <n v="323302"/>
    <m/>
    <s v="CALENTADOR PARA SOLDADURA"/>
    <d v="2016-03-17T00:00:00"/>
    <n v="127125"/>
    <n v="105937.5"/>
    <s v="ZLIN"/>
    <n v="3"/>
    <n v="0"/>
    <n v="0"/>
    <n v="0"/>
    <s v=""/>
    <m/>
    <m/>
    <n v="0"/>
    <n v="0"/>
    <s v="ZLIN"/>
    <n v="0"/>
    <n v="1"/>
  </r>
  <r>
    <s v="120503000211-0"/>
    <x v="26"/>
    <n v="323302"/>
    <m/>
    <s v="CALENTADOR PARA SOLDADURA"/>
    <d v="2016-03-17T00:00:00"/>
    <n v="127125"/>
    <n v="105937.5"/>
    <s v="ZLIN"/>
    <n v="3"/>
    <n v="0"/>
    <n v="0"/>
    <n v="0"/>
    <s v=""/>
    <m/>
    <m/>
    <n v="0"/>
    <n v="0"/>
    <s v="ZLIN"/>
    <n v="0"/>
    <n v="1"/>
  </r>
  <r>
    <s v="120503000212-0"/>
    <x v="26"/>
    <n v="323302"/>
    <m/>
    <s v="CALENTADOR PARA SOLDADURA"/>
    <d v="2016-03-17T00:00:00"/>
    <n v="127125"/>
    <n v="105937.5"/>
    <s v="ZLIN"/>
    <n v="3"/>
    <n v="0"/>
    <n v="0"/>
    <n v="0"/>
    <s v=""/>
    <m/>
    <m/>
    <n v="0"/>
    <n v="0"/>
    <s v="ZLIN"/>
    <n v="0"/>
    <n v="1"/>
  </r>
  <r>
    <s v="120503000213-0"/>
    <x v="26"/>
    <n v="323302"/>
    <m/>
    <s v="CALENTADOR PARA SOLDADURA"/>
    <d v="2016-03-17T00:00:00"/>
    <n v="127125"/>
    <n v="105937.5"/>
    <s v="ZLIN"/>
    <n v="3"/>
    <n v="0"/>
    <n v="0"/>
    <n v="0"/>
    <s v=""/>
    <m/>
    <m/>
    <n v="0"/>
    <n v="0"/>
    <s v="ZLIN"/>
    <n v="0"/>
    <n v="1"/>
  </r>
  <r>
    <s v="120503000214-0"/>
    <x v="26"/>
    <n v="323304"/>
    <m/>
    <s v="PRENSA DE BANCO GIRATORIO 8&quot;"/>
    <d v="2016-09-27T00:00:00"/>
    <n v="282146.31"/>
    <n v="56429.260000000009"/>
    <s v="ZLIN"/>
    <n v="10"/>
    <n v="0"/>
    <n v="0"/>
    <n v="0"/>
    <s v=""/>
    <m/>
    <m/>
    <n v="0"/>
    <n v="0"/>
    <s v="ZLIN"/>
    <n v="0"/>
    <n v="1"/>
  </r>
  <r>
    <s v="120503000215-0"/>
    <x v="26"/>
    <n v="323304"/>
    <m/>
    <s v="PRENSA DE BANCO GIRATORIO 8&quot;"/>
    <d v="2016-09-27T00:00:00"/>
    <n v="282146.31"/>
    <n v="56429.260000000009"/>
    <s v="ZLIN"/>
    <n v="10"/>
    <n v="0"/>
    <n v="0"/>
    <n v="0"/>
    <s v=""/>
    <m/>
    <m/>
    <n v="0"/>
    <n v="0"/>
    <s v="ZLIN"/>
    <n v="0"/>
    <n v="1"/>
  </r>
  <r>
    <s v="120503000216-0"/>
    <x v="26"/>
    <n v="323304"/>
    <m/>
    <s v="PRENSA DE BANCO GIRATORIO 8&quot;"/>
    <d v="2016-09-27T00:00:00"/>
    <n v="282146.31"/>
    <n v="56429.260000000009"/>
    <s v="ZLIN"/>
    <n v="10"/>
    <n v="0"/>
    <n v="0"/>
    <n v="0"/>
    <s v=""/>
    <m/>
    <m/>
    <n v="0"/>
    <n v="0"/>
    <s v="ZLIN"/>
    <n v="0"/>
    <n v="1"/>
  </r>
  <r>
    <s v="120503000217-0"/>
    <x v="26"/>
    <n v="323304"/>
    <m/>
    <s v="PRENSA DE BANCO GIRATORIO 8&quot;"/>
    <d v="2016-09-27T00:00:00"/>
    <n v="282146.31"/>
    <n v="56429.260000000009"/>
    <s v="ZLIN"/>
    <n v="10"/>
    <n v="0"/>
    <n v="0"/>
    <n v="0"/>
    <s v=""/>
    <m/>
    <m/>
    <n v="0"/>
    <n v="0"/>
    <s v="ZLIN"/>
    <n v="0"/>
    <n v="1"/>
  </r>
  <r>
    <s v="120503000218-0"/>
    <x v="26"/>
    <n v="323304"/>
    <m/>
    <s v="PRENSA DE BANCO GIRATORIO DE 8&quot;"/>
    <d v="2016-09-27T00:00:00"/>
    <n v="282146.31"/>
    <n v="56429.260000000009"/>
    <s v="ZLIN"/>
    <n v="10"/>
    <n v="0"/>
    <n v="0"/>
    <n v="0"/>
    <s v=""/>
    <m/>
    <m/>
    <n v="0"/>
    <n v="0"/>
    <s v="ZLIN"/>
    <n v="0"/>
    <n v="1"/>
  </r>
  <r>
    <s v="120503000219-0"/>
    <x v="26"/>
    <n v="323304"/>
    <m/>
    <s v="PRENSA DE BANCO GIRATORIO DE 8&quot;"/>
    <d v="2016-09-27T00:00:00"/>
    <n v="282146.31"/>
    <n v="56429.260000000009"/>
    <s v="ZLIN"/>
    <n v="10"/>
    <n v="0"/>
    <n v="0"/>
    <n v="0"/>
    <s v=""/>
    <m/>
    <m/>
    <n v="0"/>
    <n v="0"/>
    <s v="ZLIN"/>
    <n v="0"/>
    <n v="1"/>
  </r>
  <r>
    <s v="120503000220-0"/>
    <x v="26"/>
    <n v="323304"/>
    <m/>
    <s v="PRENSA DE BANCO GIRATORIO DE 8&quot;"/>
    <d v="2016-09-27T00:00:00"/>
    <n v="282146.31"/>
    <n v="56429.260000000009"/>
    <s v="ZLIN"/>
    <n v="10"/>
    <n v="0"/>
    <n v="0"/>
    <n v="0"/>
    <s v=""/>
    <m/>
    <m/>
    <n v="0"/>
    <n v="0"/>
    <s v="ZLIN"/>
    <n v="0"/>
    <n v="1"/>
  </r>
  <r>
    <s v="120503000221-0"/>
    <x v="26"/>
    <n v="323304"/>
    <m/>
    <s v="PRENSA DE BANCO GIRATORIO DE 8&quot;"/>
    <d v="2016-09-27T00:00:00"/>
    <n v="282146.31"/>
    <n v="56429.260000000009"/>
    <s v="ZLIN"/>
    <n v="10"/>
    <n v="0"/>
    <n v="0"/>
    <n v="0"/>
    <s v=""/>
    <m/>
    <m/>
    <n v="0"/>
    <n v="0"/>
    <s v="ZLIN"/>
    <n v="0"/>
    <n v="1"/>
  </r>
  <r>
    <s v="120503000222-0"/>
    <x v="26"/>
    <n v="323304"/>
    <m/>
    <s v="PRENSA DE BANCO GIRATORIO DE 8&quot;"/>
    <d v="2016-09-27T00:00:00"/>
    <n v="282146.31"/>
    <n v="56429.260000000009"/>
    <s v="ZLIN"/>
    <n v="10"/>
    <n v="0"/>
    <n v="0"/>
    <n v="0"/>
    <s v=""/>
    <m/>
    <m/>
    <n v="0"/>
    <n v="0"/>
    <s v="ZLIN"/>
    <n v="0"/>
    <n v="1"/>
  </r>
  <r>
    <s v="120503000223-0"/>
    <x v="26"/>
    <n v="323304"/>
    <m/>
    <s v="PRENSA DE BANCO GIRATORIO DE 8&quot;"/>
    <d v="2016-09-27T00:00:00"/>
    <n v="282146.31"/>
    <n v="56429.260000000009"/>
    <s v="ZLIN"/>
    <n v="10"/>
    <n v="0"/>
    <n v="0"/>
    <n v="0"/>
    <s v=""/>
    <m/>
    <m/>
    <n v="0"/>
    <n v="0"/>
    <s v="ZLIN"/>
    <n v="0"/>
    <n v="1"/>
  </r>
  <r>
    <s v="120503000224-0"/>
    <x v="26"/>
    <n v="323304"/>
    <m/>
    <s v="PRENSA DE BANCO GIRATORIA DE 8&quot;"/>
    <d v="2016-09-27T00:00:00"/>
    <n v="282146.31"/>
    <n v="56429.260000000009"/>
    <s v="ZLIN"/>
    <n v="10"/>
    <n v="0"/>
    <n v="0"/>
    <n v="0"/>
    <s v=""/>
    <m/>
    <m/>
    <n v="0"/>
    <n v="0"/>
    <s v="ZLIN"/>
    <n v="0"/>
    <n v="1"/>
  </r>
  <r>
    <s v="120503000225-0"/>
    <x v="26"/>
    <n v="323304"/>
    <m/>
    <s v="PRENSA DE BANCO GIRATORIO DE 8&quot;"/>
    <d v="2016-09-27T00:00:00"/>
    <n v="282146.31"/>
    <n v="56429.260000000009"/>
    <s v="ZLIN"/>
    <n v="10"/>
    <n v="0"/>
    <n v="0"/>
    <n v="0"/>
    <s v=""/>
    <m/>
    <m/>
    <n v="0"/>
    <n v="0"/>
    <s v="ZLIN"/>
    <n v="0"/>
    <n v="1"/>
  </r>
  <r>
    <s v="120503000226-0"/>
    <x v="26"/>
    <n v="323304"/>
    <m/>
    <s v="PRENSA DE BANCO GIRATORIO DE 8&quot;"/>
    <d v="2016-09-27T00:00:00"/>
    <n v="282146.31"/>
    <n v="56429.260000000009"/>
    <s v="ZLIN"/>
    <n v="10"/>
    <n v="0"/>
    <n v="0"/>
    <n v="0"/>
    <s v=""/>
    <m/>
    <m/>
    <n v="0"/>
    <n v="0"/>
    <s v="ZLIN"/>
    <n v="0"/>
    <n v="1"/>
  </r>
  <r>
    <s v="120503000227-0"/>
    <x v="26"/>
    <n v="323304"/>
    <m/>
    <s v="PRENSA DE BANCO GIRATORIO DE 8&quot;"/>
    <d v="2016-09-27T00:00:00"/>
    <n v="282146.31"/>
    <n v="56429.260000000009"/>
    <s v="ZLIN"/>
    <n v="10"/>
    <n v="0"/>
    <n v="0"/>
    <n v="0"/>
    <s v=""/>
    <m/>
    <m/>
    <n v="0"/>
    <n v="0"/>
    <s v="ZLIN"/>
    <n v="0"/>
    <n v="1"/>
  </r>
  <r>
    <s v="120503000228-0"/>
    <x v="26"/>
    <n v="323304"/>
    <m/>
    <s v="PRENSA DE BANCO GIRATORIO DE 8&quot;"/>
    <d v="2016-09-27T00:00:00"/>
    <n v="282146.31"/>
    <n v="56429.260000000009"/>
    <s v="ZLIN"/>
    <n v="10"/>
    <n v="0"/>
    <n v="0"/>
    <n v="0"/>
    <s v=""/>
    <m/>
    <m/>
    <n v="0"/>
    <n v="0"/>
    <s v="ZLIN"/>
    <n v="0"/>
    <n v="1"/>
  </r>
  <r>
    <s v="120503000229-0"/>
    <x v="26"/>
    <n v="323304"/>
    <m/>
    <s v="PRENSA DE TUBERIA CON HORQUILLA"/>
    <d v="2016-09-27T00:00:00"/>
    <n v="200637.38"/>
    <n v="40127.47"/>
    <s v="ZLIN"/>
    <n v="10"/>
    <n v="0"/>
    <n v="0"/>
    <n v="0"/>
    <s v=""/>
    <m/>
    <m/>
    <n v="0"/>
    <n v="0"/>
    <s v="ZLIN"/>
    <n v="0"/>
    <n v="1"/>
  </r>
  <r>
    <s v="120503000230-0"/>
    <x v="26"/>
    <n v="323304"/>
    <m/>
    <s v="PRENSA DE TUBERIA CON HORQUILLA"/>
    <d v="2016-09-27T00:00:00"/>
    <n v="200637.38"/>
    <n v="40127.47"/>
    <s v="ZLIN"/>
    <n v="10"/>
    <n v="0"/>
    <n v="0"/>
    <n v="0"/>
    <s v=""/>
    <m/>
    <m/>
    <n v="0"/>
    <n v="0"/>
    <s v="ZLIN"/>
    <n v="0"/>
    <n v="1"/>
  </r>
  <r>
    <s v="120503000231-0"/>
    <x v="26"/>
    <n v="323304"/>
    <m/>
    <s v="PRENSA DE TUBERIA CON HORQUILLA"/>
    <d v="2016-09-27T00:00:00"/>
    <n v="200637.38"/>
    <n v="40127.47"/>
    <s v="ZLIN"/>
    <n v="10"/>
    <n v="0"/>
    <n v="0"/>
    <n v="0"/>
    <s v=""/>
    <m/>
    <m/>
    <n v="0"/>
    <n v="0"/>
    <s v="ZLIN"/>
    <n v="0"/>
    <n v="1"/>
  </r>
  <r>
    <s v="120503000232-0"/>
    <x v="26"/>
    <n v="323304"/>
    <m/>
    <s v="PRENSA DE TUBERIA CON HORQUILLA"/>
    <d v="2016-09-27T00:00:00"/>
    <n v="200637.38"/>
    <n v="40127.47"/>
    <s v="ZLIN"/>
    <n v="10"/>
    <n v="0"/>
    <n v="0"/>
    <n v="0"/>
    <s v=""/>
    <m/>
    <m/>
    <n v="0"/>
    <n v="0"/>
    <s v="ZLIN"/>
    <n v="0"/>
    <n v="1"/>
  </r>
  <r>
    <s v="120503000233-0"/>
    <x v="26"/>
    <n v="323304"/>
    <m/>
    <s v="PRENSA DE TUBERIA CON HORQUILLA"/>
    <d v="2016-09-27T00:00:00"/>
    <n v="200637.38"/>
    <n v="40127.47"/>
    <s v="ZLIN"/>
    <n v="10"/>
    <n v="0"/>
    <n v="0"/>
    <n v="0"/>
    <s v=""/>
    <m/>
    <m/>
    <n v="0"/>
    <n v="0"/>
    <s v="ZLIN"/>
    <n v="0"/>
    <n v="1"/>
  </r>
  <r>
    <s v="120503000234-0"/>
    <x v="26"/>
    <n v="323304"/>
    <m/>
    <s v="PRENSA DE TUBERIA CON HORQUILLA"/>
    <d v="2016-09-27T00:00:00"/>
    <n v="200637.38"/>
    <n v="40127.47"/>
    <s v="ZLIN"/>
    <n v="10"/>
    <n v="0"/>
    <n v="0"/>
    <n v="0"/>
    <s v=""/>
    <m/>
    <m/>
    <n v="0"/>
    <n v="0"/>
    <s v="ZLIN"/>
    <n v="0"/>
    <n v="1"/>
  </r>
  <r>
    <s v="120503000235-0"/>
    <x v="26"/>
    <n v="323304"/>
    <m/>
    <s v="PRENSA DE TUBERIA CON HORQUILLA"/>
    <d v="2016-09-27T00:00:00"/>
    <n v="200637.38"/>
    <n v="40127.47"/>
    <s v="ZLIN"/>
    <n v="10"/>
    <n v="0"/>
    <n v="0"/>
    <n v="0"/>
    <s v=""/>
    <m/>
    <m/>
    <n v="0"/>
    <n v="0"/>
    <s v="ZLIN"/>
    <n v="0"/>
    <n v="1"/>
  </r>
  <r>
    <s v="120503000236-0"/>
    <x v="26"/>
    <n v="323304"/>
    <m/>
    <s v="PRENSA DE TUBERIA CON HORQUILLA"/>
    <d v="2016-09-27T00:00:00"/>
    <n v="200637.38"/>
    <n v="40127.47"/>
    <s v="ZLIN"/>
    <n v="10"/>
    <n v="0"/>
    <n v="0"/>
    <n v="0"/>
    <s v=""/>
    <m/>
    <m/>
    <n v="0"/>
    <n v="0"/>
    <s v="ZLIN"/>
    <n v="0"/>
    <n v="1"/>
  </r>
  <r>
    <s v="120503000237-0"/>
    <x v="26"/>
    <n v="323304"/>
    <m/>
    <s v="PRENSA DE TUBERIA CON HORQUILLA"/>
    <d v="2016-09-27T00:00:00"/>
    <n v="200637.38"/>
    <n v="40127.47"/>
    <s v="ZLIN"/>
    <n v="10"/>
    <n v="0"/>
    <n v="0"/>
    <n v="0"/>
    <s v=""/>
    <m/>
    <m/>
    <n v="0"/>
    <n v="0"/>
    <s v="ZLIN"/>
    <n v="0"/>
    <n v="1"/>
  </r>
  <r>
    <s v="120503000238-0"/>
    <x v="26"/>
    <n v="323304"/>
    <m/>
    <s v="PRENSA DE TUBERIA CON HORQUILLA"/>
    <d v="2016-09-27T00:00:00"/>
    <n v="200637.38"/>
    <n v="40127.47"/>
    <s v="ZLIN"/>
    <n v="10"/>
    <n v="0"/>
    <n v="0"/>
    <n v="0"/>
    <s v=""/>
    <m/>
    <m/>
    <n v="0"/>
    <n v="0"/>
    <s v="ZLIN"/>
    <n v="0"/>
    <n v="1"/>
  </r>
  <r>
    <s v="120503000239-0"/>
    <x v="26"/>
    <n v="323302"/>
    <m/>
    <s v="TECLE ELECTRICO"/>
    <d v="2016-09-14T00:00:00"/>
    <n v="1771783.5"/>
    <n v="708713.39999999991"/>
    <s v="ZLIN"/>
    <n v="5"/>
    <n v="0"/>
    <n v="0"/>
    <n v="0"/>
    <s v=""/>
    <m/>
    <m/>
    <n v="0"/>
    <n v="0"/>
    <s v="ZLIN"/>
    <n v="0"/>
    <n v="1"/>
  </r>
  <r>
    <s v="120503000240-0"/>
    <x v="26"/>
    <n v="323302"/>
    <m/>
    <s v="TECLE ELECTRICO"/>
    <d v="2016-09-14T00:00:00"/>
    <n v="1771783.5"/>
    <n v="708713.39999999991"/>
    <s v="ZLIN"/>
    <n v="5"/>
    <n v="0"/>
    <n v="0"/>
    <n v="0"/>
    <s v=""/>
    <m/>
    <m/>
    <n v="0"/>
    <n v="0"/>
    <s v="ZLIN"/>
    <n v="0"/>
    <n v="1"/>
  </r>
  <r>
    <s v="120503000246-0"/>
    <x v="26"/>
    <n v="344206"/>
    <m/>
    <s v="SOLDADORA MIG"/>
    <d v="2016-08-29T00:00:00"/>
    <n v="3319350.71"/>
    <n v="691531.39000000013"/>
    <s v="ZLIN"/>
    <n v="10"/>
    <n v="0"/>
    <n v="0"/>
    <n v="0"/>
    <s v=""/>
    <m/>
    <m/>
    <n v="0"/>
    <n v="0"/>
    <s v="ZLIN"/>
    <n v="0"/>
    <n v="1"/>
  </r>
  <r>
    <s v="120503000247-0"/>
    <x v="26"/>
    <n v="344209"/>
    <m/>
    <s v="SOLDADORA MIG"/>
    <d v="2016-08-29T00:00:00"/>
    <n v="3319350.71"/>
    <n v="691531.39000000013"/>
    <s v="ZLIN"/>
    <n v="10"/>
    <n v="0"/>
    <n v="0"/>
    <n v="0"/>
    <s v=""/>
    <m/>
    <m/>
    <n v="0"/>
    <n v="0"/>
    <s v="ZLIN"/>
    <n v="0"/>
    <n v="1"/>
  </r>
  <r>
    <s v="120503000248-0"/>
    <x v="26"/>
    <n v="344205"/>
    <m/>
    <s v="SOLDADORA MIG"/>
    <d v="2016-08-29T00:00:00"/>
    <n v="6638701.4199999999"/>
    <n v="1383062.7999999998"/>
    <s v="ZLIN"/>
    <n v="10"/>
    <n v="0"/>
    <n v="0"/>
    <n v="0"/>
    <s v=""/>
    <m/>
    <m/>
    <n v="0"/>
    <n v="0"/>
    <s v="ZLIN"/>
    <n v="0"/>
    <n v="1"/>
  </r>
  <r>
    <s v="120503000250-0"/>
    <x v="26"/>
    <n v="344206"/>
    <m/>
    <s v="SOLDADORA TIG"/>
    <d v="2016-08-29T00:00:00"/>
    <n v="5569436.9900000002"/>
    <n v="1160299.3700000001"/>
    <s v="ZLIN"/>
    <n v="10"/>
    <n v="0"/>
    <n v="0"/>
    <n v="0"/>
    <s v=""/>
    <m/>
    <m/>
    <n v="0"/>
    <n v="0"/>
    <s v="ZLIN"/>
    <n v="0"/>
    <n v="1"/>
  </r>
  <r>
    <s v="120503000251-0"/>
    <x v="26"/>
    <n v="344205"/>
    <m/>
    <s v="SOLDADORA TIG"/>
    <d v="2016-08-29T00:00:00"/>
    <n v="5569436.9900000002"/>
    <n v="1160299.3700000001"/>
    <s v="ZLIN"/>
    <n v="10"/>
    <n v="0"/>
    <n v="0"/>
    <n v="0"/>
    <s v=""/>
    <m/>
    <m/>
    <n v="0"/>
    <n v="0"/>
    <s v="ZLIN"/>
    <n v="0"/>
    <n v="1"/>
  </r>
  <r>
    <s v="120503000252-0"/>
    <x v="26"/>
    <n v="344209"/>
    <m/>
    <s v="ROSCADORA ELECTRICA MANUAL"/>
    <d v="2016-08-29T00:00:00"/>
    <n v="1142729.74"/>
    <n v="238068.68999999994"/>
    <s v="ZLIN"/>
    <n v="10"/>
    <n v="0"/>
    <n v="0"/>
    <n v="0"/>
    <s v=""/>
    <m/>
    <m/>
    <n v="0"/>
    <n v="0"/>
    <s v="ZLIN"/>
    <n v="0"/>
    <n v="1"/>
  </r>
  <r>
    <s v="120503000253-0"/>
    <x v="26"/>
    <n v="344206"/>
    <m/>
    <s v="ROSCADORA ELECTRICA MANUAL"/>
    <d v="2016-08-29T00:00:00"/>
    <n v="1142729.74"/>
    <n v="238068.68999999994"/>
    <s v="ZLIN"/>
    <n v="10"/>
    <n v="0"/>
    <n v="0"/>
    <n v="0"/>
    <s v=""/>
    <m/>
    <m/>
    <n v="0"/>
    <n v="0"/>
    <s v="ZLIN"/>
    <n v="0"/>
    <n v="1"/>
  </r>
  <r>
    <s v="120503000254-0"/>
    <x v="26"/>
    <n v="344205"/>
    <m/>
    <s v="ROSCADORA ELECTRICA MANUAL"/>
    <d v="2016-08-29T00:00:00"/>
    <n v="1142729.74"/>
    <n v="238068.68999999994"/>
    <s v="ZLIN"/>
    <n v="10"/>
    <n v="0"/>
    <n v="0"/>
    <n v="0"/>
    <s v=""/>
    <m/>
    <m/>
    <n v="0"/>
    <n v="0"/>
    <s v="ZLIN"/>
    <n v="0"/>
    <n v="1"/>
  </r>
  <r>
    <s v="120503000255-0"/>
    <x v="26"/>
    <n v="344201"/>
    <m/>
    <s v="MEDIDOR DE ESPESOR"/>
    <d v="2016-09-22T00:00:00"/>
    <n v="3503000"/>
    <n v="700600"/>
    <s v="ZLIN"/>
    <n v="10"/>
    <n v="0"/>
    <n v="0"/>
    <n v="0"/>
    <s v=""/>
    <m/>
    <m/>
    <n v="0"/>
    <n v="0"/>
    <s v="ZLIN"/>
    <n v="0"/>
    <n v="1"/>
  </r>
  <r>
    <s v="120503000256-0"/>
    <x v="26"/>
    <n v="344203"/>
    <m/>
    <s v="MEDIDOR DE ESPESOR (EQUIPO DE ULTRASONIDO)"/>
    <d v="2016-09-22T00:00:00"/>
    <n v="3503000"/>
    <n v="700600"/>
    <s v="ZLIN"/>
    <n v="10"/>
    <n v="0"/>
    <n v="0"/>
    <n v="0"/>
    <s v=""/>
    <m/>
    <m/>
    <n v="0"/>
    <n v="0"/>
    <s v="ZLIN"/>
    <n v="0"/>
    <n v="1"/>
  </r>
  <r>
    <s v="120503000257-0"/>
    <x v="26"/>
    <n v="344206"/>
    <m/>
    <s v="TALADRO ELECTROMAGNETICO"/>
    <d v="2016-08-29T00:00:00"/>
    <n v="1096414.6599999999"/>
    <n v="228419.72999999986"/>
    <s v="ZLIN"/>
    <n v="10"/>
    <n v="0"/>
    <n v="0"/>
    <n v="0"/>
    <s v=""/>
    <m/>
    <m/>
    <n v="0"/>
    <n v="0"/>
    <s v="ZLIN"/>
    <n v="0"/>
    <n v="1"/>
  </r>
  <r>
    <s v="120503000258-0"/>
    <x v="26"/>
    <n v="344209"/>
    <m/>
    <s v="TALADRO ELECTROMAGNETICO"/>
    <d v="2016-08-29T00:00:00"/>
    <n v="1096414.6599999999"/>
    <n v="228419.72999999986"/>
    <s v="ZLIN"/>
    <n v="10"/>
    <n v="0"/>
    <n v="0"/>
    <n v="0"/>
    <s v=""/>
    <m/>
    <m/>
    <n v="0"/>
    <n v="0"/>
    <s v="ZLIN"/>
    <n v="0"/>
    <n v="1"/>
  </r>
  <r>
    <s v="120503000259-0"/>
    <x v="26"/>
    <n v="344209"/>
    <m/>
    <s v="AMPERIMETRO 1000A"/>
    <d v="2016-07-01T00:00:00"/>
    <n v="275280.43"/>
    <n v="59644.09"/>
    <s v="ZLIN"/>
    <n v="10"/>
    <n v="0"/>
    <n v="0"/>
    <n v="0"/>
    <s v=""/>
    <m/>
    <m/>
    <n v="0"/>
    <n v="0"/>
    <s v="ZLIN"/>
    <n v="0"/>
    <n v="1"/>
  </r>
  <r>
    <s v="120503000260-0"/>
    <x v="26"/>
    <n v="344206"/>
    <m/>
    <s v="AMPERIMETRO 1000A"/>
    <d v="2016-07-01T00:00:00"/>
    <n v="275280.43"/>
    <n v="59644.09"/>
    <s v="ZLIN"/>
    <n v="10"/>
    <n v="0"/>
    <n v="0"/>
    <n v="0"/>
    <s v=""/>
    <m/>
    <m/>
    <n v="0"/>
    <n v="0"/>
    <s v="ZLIN"/>
    <n v="0"/>
    <n v="1"/>
  </r>
  <r>
    <s v="120503000261-0"/>
    <x v="26"/>
    <n v="344205"/>
    <m/>
    <s v="SOLDADORA-GENERADOR PORTATIL"/>
    <d v="2016-08-29T00:00:00"/>
    <n v="2153145.6800000002"/>
    <n v="448572.02000000025"/>
    <s v="ZLIN"/>
    <n v="10"/>
    <n v="0"/>
    <n v="0"/>
    <n v="0"/>
    <s v=""/>
    <m/>
    <m/>
    <n v="0"/>
    <n v="0"/>
    <s v="ZLIN"/>
    <n v="0"/>
    <n v="1"/>
  </r>
  <r>
    <s v="120503000262-0"/>
    <x v="26"/>
    <n v="344206"/>
    <m/>
    <s v="CORTADORA DE PLASMA 1 1/4 A 1 3/4"/>
    <d v="2016-08-29T00:00:00"/>
    <n v="3617096.85"/>
    <n v="753561.84000000032"/>
    <s v="ZLIN"/>
    <n v="10"/>
    <n v="0"/>
    <n v="0"/>
    <n v="0"/>
    <s v=""/>
    <m/>
    <m/>
    <n v="0"/>
    <n v="0"/>
    <s v="ZLIN"/>
    <n v="0"/>
    <n v="1"/>
  </r>
  <r>
    <s v="120503000263-0"/>
    <x v="26"/>
    <n v="344209"/>
    <m/>
    <s v="SOLDADORA ARCO ELECTRICO"/>
    <d v="2016-08-29T00:00:00"/>
    <n v="2618750.13"/>
    <n v="545572.93999999994"/>
    <s v="ZLIN"/>
    <n v="10"/>
    <n v="0"/>
    <n v="0"/>
    <n v="0"/>
    <s v=""/>
    <m/>
    <m/>
    <n v="0"/>
    <n v="0"/>
    <s v="ZLIN"/>
    <n v="0"/>
    <n v="1"/>
  </r>
  <r>
    <s v="120503000264-0"/>
    <x v="26"/>
    <n v="344201"/>
    <m/>
    <s v="CAMARA TERMOGRAFICA"/>
    <d v="2016-09-05T00:00:00"/>
    <n v="6700000.5199999996"/>
    <n v="1340000.0999999996"/>
    <s v="ZLIN"/>
    <n v="10"/>
    <n v="0"/>
    <n v="0"/>
    <n v="0"/>
    <s v=""/>
    <m/>
    <m/>
    <n v="0"/>
    <n v="0"/>
    <s v="ZLIN"/>
    <n v="0"/>
    <n v="1"/>
  </r>
  <r>
    <s v="120503000265-0"/>
    <x v="26"/>
    <n v="344201"/>
    <m/>
    <s v="BANCO PRUEBAS HIDROSTATICAS"/>
    <d v="2016-11-10T00:00:00"/>
    <n v="10752068.029999999"/>
    <n v="1971212.4699999988"/>
    <s v="ZLIN"/>
    <n v="10"/>
    <n v="0"/>
    <n v="0"/>
    <n v="0"/>
    <s v=""/>
    <m/>
    <m/>
    <n v="0"/>
    <n v="0"/>
    <s v="ZLIN"/>
    <n v="0"/>
    <n v="1"/>
  </r>
  <r>
    <s v="120503000266-0"/>
    <x v="26"/>
    <n v="344206"/>
    <m/>
    <s v="COMPRESOR TORNILLO PORTATIL CON ROMPEDOR"/>
    <d v="2016-07-06T00:00:00"/>
    <n v="11212018.199999999"/>
    <n v="2429270.6099999994"/>
    <s v="ZLIN"/>
    <n v="10"/>
    <n v="0"/>
    <n v="0"/>
    <n v="0"/>
    <s v=""/>
    <m/>
    <m/>
    <n v="0"/>
    <n v="0"/>
    <s v="ZLIN"/>
    <n v="0"/>
    <n v="1"/>
  </r>
  <r>
    <s v="120503000267-0"/>
    <x v="26"/>
    <n v="344206"/>
    <m/>
    <s v="GABINETE CON HERRAMIENTAS"/>
    <d v="2016-08-29T00:00:00"/>
    <n v="1210906.47"/>
    <n v="252272.17999999993"/>
    <s v="ZLIN"/>
    <n v="10"/>
    <n v="0"/>
    <n v="0"/>
    <n v="0"/>
    <s v=""/>
    <m/>
    <m/>
    <n v="0"/>
    <n v="0"/>
    <s v="ZLIN"/>
    <n v="0"/>
    <n v="1"/>
  </r>
  <r>
    <s v="120503000268-0"/>
    <x v="26"/>
    <n v="344206"/>
    <m/>
    <s v="CAJA CON HERRAMIENTAS"/>
    <d v="2016-08-29T00:00:00"/>
    <n v="246894.04"/>
    <n v="51436.25"/>
    <s v="ZLIN"/>
    <n v="10"/>
    <n v="0"/>
    <n v="0"/>
    <n v="0"/>
    <s v=""/>
    <m/>
    <m/>
    <n v="0"/>
    <n v="0"/>
    <s v="ZLIN"/>
    <n v="0"/>
    <n v="1"/>
  </r>
  <r>
    <s v="120503000269-0"/>
    <x v="26"/>
    <n v="344206"/>
    <m/>
    <s v="TALADRO INALAMBRICO ATORNILLADOR DE PERCUSIÓN"/>
    <d v="2016-08-09T00:00:00"/>
    <n v="282500"/>
    <n v="58854.170000000013"/>
    <s v="ZLIN"/>
    <n v="10"/>
    <n v="0"/>
    <n v="0"/>
    <n v="0"/>
    <s v=""/>
    <m/>
    <m/>
    <n v="0"/>
    <n v="0"/>
    <s v="ZLIN"/>
    <n v="0"/>
    <n v="1"/>
  </r>
  <r>
    <s v="120503000270-0"/>
    <x v="26"/>
    <n v="344206"/>
    <m/>
    <s v="MULTIMETRO"/>
    <d v="2016-07-01T00:00:00"/>
    <n v="278379.27"/>
    <n v="60315.510000000009"/>
    <s v="ZLIN"/>
    <n v="10"/>
    <n v="0"/>
    <n v="0"/>
    <n v="0"/>
    <s v=""/>
    <m/>
    <m/>
    <n v="0"/>
    <n v="0"/>
    <s v="ZLIN"/>
    <n v="0"/>
    <n v="1"/>
  </r>
  <r>
    <s v="120503000271-0"/>
    <x v="26"/>
    <n v="323303"/>
    <m/>
    <s v="Generador eléctrico 80 KW (100 KVA)"/>
    <d v="2016-10-12T00:00:00"/>
    <n v="13144162.960000001"/>
    <n v="2519297.9000000004"/>
    <s v="ZLIN"/>
    <n v="10"/>
    <n v="0"/>
    <n v="0"/>
    <n v="0"/>
    <s v=""/>
    <m/>
    <m/>
    <n v="0"/>
    <n v="0"/>
    <s v="ZLIN"/>
    <n v="0"/>
    <n v="1"/>
  </r>
  <r>
    <s v="120503000272-0"/>
    <x v="26"/>
    <n v="323303"/>
    <m/>
    <s v="Compresor portátil Caudal 8.2 CFM"/>
    <d v="2016-06-15T00:00:00"/>
    <n v="479870.66"/>
    <n v="107970.89999999997"/>
    <s v="ZLIN"/>
    <n v="10"/>
    <n v="0"/>
    <n v="0"/>
    <n v="0"/>
    <s v=""/>
    <m/>
    <m/>
    <n v="0"/>
    <n v="0"/>
    <s v="ZLIN"/>
    <n v="0"/>
    <n v="1"/>
  </r>
  <r>
    <s v="120503000273-0"/>
    <x v="26"/>
    <n v="323303"/>
    <m/>
    <s v="CALIBRADOR DE PRESION"/>
    <d v="2016-06-20T00:00:00"/>
    <n v="2591743.14"/>
    <n v="1166284.4100000001"/>
    <s v="ZLIN"/>
    <n v="5"/>
    <n v="0"/>
    <n v="0"/>
    <n v="0"/>
    <s v=""/>
    <m/>
    <m/>
    <n v="0"/>
    <n v="0"/>
    <s v="ZLIN"/>
    <n v="0"/>
    <n v="1"/>
  </r>
  <r>
    <s v="120503000274-0"/>
    <x v="26"/>
    <n v="341201"/>
    <m/>
    <s v="BOMBA"/>
    <d v="2016-04-13T00:00:00"/>
    <n v="39375810.5"/>
    <n v="6357552.7399999984"/>
    <s v="ZLIN"/>
    <n v="20"/>
    <n v="0"/>
    <n v="0"/>
    <n v="0"/>
    <s v=""/>
    <m/>
    <m/>
    <n v="0"/>
    <n v="0"/>
    <s v="ZLIN"/>
    <n v="0"/>
    <n v="1"/>
  </r>
  <r>
    <s v="120503000276-0"/>
    <x v="26"/>
    <n v="344206"/>
    <m/>
    <s v="Kit de Puesta a tierra Trifásico frente vivo"/>
    <d v="2016-08-25T00:00:00"/>
    <n v="457027.6"/>
    <n v="95214.079999999958"/>
    <s v="ZLIN"/>
    <n v="10"/>
    <n v="0"/>
    <n v="0"/>
    <n v="0"/>
    <s v=""/>
    <m/>
    <m/>
    <n v="0"/>
    <n v="0"/>
    <s v="ZLIN"/>
    <n v="0"/>
    <n v="1"/>
  </r>
  <r>
    <s v="120503000277-0"/>
    <x v="26"/>
    <n v="344205"/>
    <m/>
    <s v="Kit de Puesta a tierra Trifásico frente vivo"/>
    <d v="2016-08-25T00:00:00"/>
    <n v="457027.6"/>
    <n v="95214.079999999958"/>
    <s v="ZLIN"/>
    <n v="10"/>
    <n v="0"/>
    <n v="0"/>
    <n v="0"/>
    <s v=""/>
    <m/>
    <m/>
    <n v="0"/>
    <n v="0"/>
    <s v="ZLIN"/>
    <n v="0"/>
    <n v="1"/>
  </r>
  <r>
    <s v="120503000278-0"/>
    <x v="26"/>
    <n v="344209"/>
    <m/>
    <s v="Kit de Puesta a tierra Trifásico frente vivo"/>
    <d v="2016-08-25T00:00:00"/>
    <n v="457027.6"/>
    <n v="95214.079999999958"/>
    <s v="ZLIN"/>
    <n v="10"/>
    <n v="0"/>
    <n v="0"/>
    <n v="0"/>
    <s v=""/>
    <m/>
    <m/>
    <n v="0"/>
    <n v="0"/>
    <s v="ZLIN"/>
    <n v="0"/>
    <n v="1"/>
  </r>
  <r>
    <s v="120503000279-0"/>
    <x v="26"/>
    <n v="344201"/>
    <m/>
    <s v="Kit de Puesta a tierra Trifásico frente vivo"/>
    <d v="2016-08-25T00:00:00"/>
    <n v="457027.6"/>
    <n v="95214.079999999958"/>
    <s v="ZLIN"/>
    <n v="10"/>
    <n v="0"/>
    <n v="0"/>
    <n v="0"/>
    <s v=""/>
    <m/>
    <m/>
    <n v="0"/>
    <n v="0"/>
    <s v="ZLIN"/>
    <n v="0"/>
    <n v="1"/>
  </r>
  <r>
    <s v="120503000280-0"/>
    <x v="26"/>
    <n v="344207"/>
    <m/>
    <s v="Kit de Puesta a tierra Trifásico frente vivo"/>
    <d v="2016-08-25T00:00:00"/>
    <n v="457027.6"/>
    <n v="95214.079999999958"/>
    <s v="ZLIN"/>
    <n v="10"/>
    <n v="0"/>
    <n v="0"/>
    <n v="0"/>
    <s v=""/>
    <m/>
    <m/>
    <n v="0"/>
    <n v="0"/>
    <s v="ZLIN"/>
    <n v="0"/>
    <n v="1"/>
  </r>
  <r>
    <s v="120503000281-0"/>
    <x v="26"/>
    <n v="344208"/>
    <m/>
    <s v="Kit de Puesta a tierra Trifásico frente vivo"/>
    <d v="2016-08-25T00:00:00"/>
    <n v="457027.6"/>
    <n v="95214.079999999958"/>
    <s v="ZLIN"/>
    <n v="10"/>
    <n v="0"/>
    <n v="0"/>
    <n v="0"/>
    <s v=""/>
    <m/>
    <m/>
    <n v="0"/>
    <n v="0"/>
    <s v="ZLIN"/>
    <n v="0"/>
    <n v="1"/>
  </r>
  <r>
    <s v="120503000282-0"/>
    <x v="26"/>
    <n v="344201"/>
    <m/>
    <s v="Detector de Voltaje de 240V a 230 KV"/>
    <d v="2016-08-25T00:00:00"/>
    <n v="485200.53"/>
    <n v="101083.44"/>
    <s v="ZLIN"/>
    <n v="10"/>
    <n v="0"/>
    <n v="0"/>
    <n v="0"/>
    <s v=""/>
    <m/>
    <m/>
    <n v="0"/>
    <n v="0"/>
    <s v="ZLIN"/>
    <n v="0"/>
    <n v="1"/>
  </r>
  <r>
    <s v="120503000288-0"/>
    <x v="26"/>
    <n v="323303"/>
    <m/>
    <s v="Equipo de aplicación de recubrimiento"/>
    <d v="2016-10-05T00:00:00"/>
    <n v="8410926.7400000002"/>
    <n v="1612094.29"/>
    <s v="ZLIN"/>
    <n v="10"/>
    <n v="0"/>
    <n v="0"/>
    <n v="0"/>
    <s v=""/>
    <m/>
    <m/>
    <n v="0"/>
    <n v="0"/>
    <s v="ZLIN"/>
    <n v="0"/>
    <n v="1"/>
  </r>
  <r>
    <s v="120503000290-0"/>
    <x v="26"/>
    <n v="323303"/>
    <m/>
    <s v="Casco sandblasting"/>
    <d v="2016-09-09T00:00:00"/>
    <n v="2285388.52"/>
    <n v="457077.69999999995"/>
    <s v="ZLIN"/>
    <n v="10"/>
    <n v="0"/>
    <n v="0"/>
    <n v="0"/>
    <s v=""/>
    <m/>
    <m/>
    <n v="0"/>
    <n v="0"/>
    <s v="ZLIN"/>
    <n v="0"/>
    <n v="1"/>
  </r>
  <r>
    <s v="120503000291-0"/>
    <x v="26"/>
    <n v="323303"/>
    <m/>
    <s v="Casco sandblasting"/>
    <d v="2016-09-09T00:00:00"/>
    <n v="2285388.52"/>
    <n v="457077.69999999995"/>
    <s v="ZLIN"/>
    <n v="10"/>
    <n v="0"/>
    <n v="0"/>
    <n v="0"/>
    <s v=""/>
    <m/>
    <m/>
    <n v="0"/>
    <n v="0"/>
    <s v="ZLIN"/>
    <n v="0"/>
    <n v="1"/>
  </r>
  <r>
    <s v="120503000292-0"/>
    <x v="26"/>
    <n v="323303"/>
    <m/>
    <s v="generador eléctrico"/>
    <d v="2016-09-09T00:00:00"/>
    <n v="2168917.7200000002"/>
    <n v="433783.54000000027"/>
    <s v="ZLIN"/>
    <n v="10"/>
    <n v="0"/>
    <n v="0"/>
    <n v="0"/>
    <s v=""/>
    <m/>
    <m/>
    <n v="0"/>
    <n v="0"/>
    <s v="ZLIN"/>
    <n v="0"/>
    <n v="1"/>
  </r>
  <r>
    <s v="120503000293-0"/>
    <x v="26"/>
    <n v="323302"/>
    <m/>
    <s v="MICROMETRO"/>
    <d v="2016-06-23T00:00:00"/>
    <n v="172438"/>
    <n v="77597.100000000006"/>
    <s v="ZLIN"/>
    <n v="5"/>
    <n v="0"/>
    <n v="0"/>
    <n v="0"/>
    <s v=""/>
    <m/>
    <m/>
    <n v="0"/>
    <n v="0"/>
    <s v="ZLIN"/>
    <n v="0"/>
    <n v="1"/>
  </r>
  <r>
    <s v="120503000294-0"/>
    <x v="26"/>
    <n v="323302"/>
    <m/>
    <s v="MICROMETRO"/>
    <d v="2016-06-23T00:00:00"/>
    <n v="172438"/>
    <n v="77597.100000000006"/>
    <s v="ZLIN"/>
    <n v="5"/>
    <n v="0"/>
    <n v="0"/>
    <n v="0"/>
    <s v=""/>
    <m/>
    <m/>
    <n v="0"/>
    <n v="0"/>
    <s v="ZLIN"/>
    <n v="0"/>
    <n v="1"/>
  </r>
  <r>
    <s v="120503000297-0"/>
    <x v="26"/>
    <n v="344206"/>
    <m/>
    <s v="MOTOGUADAÑA"/>
    <d v="2016-05-17T00:00:00"/>
    <n v="410000"/>
    <n v="95666.669999999984"/>
    <s v="ZLIN"/>
    <n v="10"/>
    <n v="0"/>
    <n v="0"/>
    <n v="0"/>
    <s v=""/>
    <m/>
    <m/>
    <n v="0"/>
    <n v="0"/>
    <s v="ZLIN"/>
    <n v="0"/>
    <n v="1"/>
  </r>
  <r>
    <s v="120503000298-0"/>
    <x v="26"/>
    <n v="321100"/>
    <m/>
    <s v="BARREDORA MECÁNICA PB270"/>
    <d v="2016-05-06T00:00:00"/>
    <n v="1"/>
    <n v="1"/>
    <s v="ZLIN"/>
    <n v="1"/>
    <n v="0"/>
    <n v="0"/>
    <n v="0"/>
    <s v=""/>
    <m/>
    <m/>
    <n v="0"/>
    <n v="0"/>
    <s v="ZLIN"/>
    <n v="0"/>
    <n v="1"/>
  </r>
  <r>
    <s v="120503000299-0"/>
    <x v="26"/>
    <n v="323303"/>
    <m/>
    <s v="MEZCLADORA DE CONCRETO"/>
    <d v="2016-05-13T00:00:00"/>
    <n v="1740000"/>
    <n v="270666.66999999993"/>
    <s v="ZLIN"/>
    <n v="15"/>
    <n v="0"/>
    <n v="0"/>
    <n v="0"/>
    <s v=""/>
    <m/>
    <m/>
    <n v="0"/>
    <n v="0"/>
    <s v="ZLIN"/>
    <n v="0"/>
    <n v="1"/>
  </r>
  <r>
    <s v="120503000300-0"/>
    <x v="26"/>
    <n v="323304"/>
    <m/>
    <s v="ESCAREADORA NEUMATICO TIPO AGUJA"/>
    <d v="2016-09-21T00:00:00"/>
    <n v="240547.85"/>
    <n v="48109.570000000007"/>
    <s v="ZLIN"/>
    <n v="10"/>
    <n v="0"/>
    <n v="0"/>
    <n v="0"/>
    <s v=""/>
    <m/>
    <m/>
    <n v="0"/>
    <n v="0"/>
    <s v="ZLIN"/>
    <n v="0"/>
    <n v="1"/>
  </r>
  <r>
    <s v="120503000301-0"/>
    <x v="26"/>
    <n v="323304"/>
    <m/>
    <s v="ESCAREADORA NEUMATICO TIPO AGUJA"/>
    <d v="2016-09-21T00:00:00"/>
    <n v="240547.85"/>
    <n v="48109.570000000007"/>
    <s v="ZLIN"/>
    <n v="10"/>
    <n v="0"/>
    <n v="0"/>
    <n v="0"/>
    <s v=""/>
    <m/>
    <m/>
    <n v="0"/>
    <n v="0"/>
    <s v="ZLIN"/>
    <n v="0"/>
    <n v="1"/>
  </r>
  <r>
    <s v="120503000302-0"/>
    <x v="26"/>
    <n v="323304"/>
    <m/>
    <s v="ESCAREADORA NEUMATICO TIPO AGUJA"/>
    <d v="2016-09-21T00:00:00"/>
    <n v="240547.85"/>
    <n v="48109.570000000007"/>
    <s v="ZLIN"/>
    <n v="10"/>
    <n v="0"/>
    <n v="0"/>
    <n v="0"/>
    <s v=""/>
    <m/>
    <m/>
    <n v="0"/>
    <n v="0"/>
    <s v="ZLIN"/>
    <n v="0"/>
    <n v="1"/>
  </r>
  <r>
    <s v="120503000303-0"/>
    <x v="26"/>
    <n v="323304"/>
    <m/>
    <s v="ESCAREADORA NEUMATICO TIPO AGUJA"/>
    <d v="2016-09-21T00:00:00"/>
    <n v="240547.85"/>
    <n v="48109.570000000007"/>
    <s v="ZLIN"/>
    <n v="10"/>
    <n v="0"/>
    <n v="0"/>
    <n v="0"/>
    <s v=""/>
    <m/>
    <m/>
    <n v="0"/>
    <n v="0"/>
    <s v="ZLIN"/>
    <n v="0"/>
    <n v="1"/>
  </r>
  <r>
    <s v="120503000304-0"/>
    <x v="26"/>
    <n v="323304"/>
    <m/>
    <s v="ESCAREADORA NEUMATICO TIPO AGUJA"/>
    <d v="2016-09-21T00:00:00"/>
    <n v="240547.85"/>
    <n v="48109.570000000007"/>
    <s v="ZLIN"/>
    <n v="10"/>
    <n v="0"/>
    <n v="0"/>
    <n v="0"/>
    <s v=""/>
    <m/>
    <m/>
    <n v="0"/>
    <n v="0"/>
    <s v="ZLIN"/>
    <n v="0"/>
    <n v="1"/>
  </r>
  <r>
    <s v="120503000305-0"/>
    <x v="26"/>
    <n v="323304"/>
    <m/>
    <s v="TALADRO ELECTRO-MAGNETICO"/>
    <d v="2016-11-28T00:00:00"/>
    <n v="1105034.23"/>
    <n v="202589.61"/>
    <s v="ZLIN"/>
    <n v="10"/>
    <n v="0"/>
    <n v="0"/>
    <n v="0"/>
    <s v=""/>
    <m/>
    <m/>
    <n v="0"/>
    <n v="0"/>
    <s v="ZLIN"/>
    <n v="0"/>
    <n v="1"/>
  </r>
  <r>
    <s v="120503000306-0"/>
    <x v="26"/>
    <n v="323304"/>
    <m/>
    <s v="TALADRO ELECTRO-MAGNETICO"/>
    <d v="2016-11-28T00:00:00"/>
    <n v="1105034.23"/>
    <n v="202589.61"/>
    <s v="ZLIN"/>
    <n v="10"/>
    <n v="0"/>
    <n v="0"/>
    <n v="0"/>
    <s v=""/>
    <m/>
    <m/>
    <n v="0"/>
    <n v="0"/>
    <s v="ZLIN"/>
    <n v="0"/>
    <n v="1"/>
  </r>
  <r>
    <s v="120503000307-0"/>
    <x v="26"/>
    <n v="323304"/>
    <m/>
    <s v="TALADRO ELECTRO-MAGNETICO"/>
    <d v="2016-11-28T00:00:00"/>
    <n v="1105034.24"/>
    <n v="202589.61"/>
    <s v="ZLIN"/>
    <n v="10"/>
    <n v="0"/>
    <n v="0"/>
    <n v="0"/>
    <s v=""/>
    <m/>
    <m/>
    <n v="0"/>
    <n v="0"/>
    <s v="ZLIN"/>
    <n v="0"/>
    <n v="1"/>
  </r>
  <r>
    <s v="120503000308-0"/>
    <x v="26"/>
    <n v="323304"/>
    <m/>
    <s v="TALADRO DE BATERIAS 18V 13MM"/>
    <d v="2016-09-21T00:00:00"/>
    <n v="178067.89"/>
    <n v="35613.580000000016"/>
    <s v="ZLIN"/>
    <n v="10"/>
    <n v="0"/>
    <n v="0"/>
    <n v="0"/>
    <s v=""/>
    <m/>
    <m/>
    <n v="0"/>
    <n v="0"/>
    <s v="ZLIN"/>
    <n v="0"/>
    <n v="1"/>
  </r>
  <r>
    <s v="120503000309-0"/>
    <x v="26"/>
    <n v="323304"/>
    <m/>
    <s v="TALADRO DE BATERIAS 18V 13MM"/>
    <d v="2016-09-21T00:00:00"/>
    <n v="178067.89"/>
    <n v="35613.580000000016"/>
    <s v="ZLIN"/>
    <n v="10"/>
    <n v="0"/>
    <n v="0"/>
    <n v="0"/>
    <s v=""/>
    <m/>
    <m/>
    <n v="0"/>
    <n v="0"/>
    <s v="ZLIN"/>
    <n v="0"/>
    <n v="1"/>
  </r>
  <r>
    <s v="120503000310-0"/>
    <x v="26"/>
    <n v="323304"/>
    <m/>
    <s v="TALADRO DE BATERIAS 18V 13MM"/>
    <d v="2016-09-21T00:00:00"/>
    <n v="178067.89"/>
    <n v="35613.580000000016"/>
    <s v="ZLIN"/>
    <n v="10"/>
    <n v="0"/>
    <n v="0"/>
    <n v="0"/>
    <s v=""/>
    <m/>
    <m/>
    <n v="0"/>
    <n v="0"/>
    <s v="ZLIN"/>
    <n v="0"/>
    <n v="1"/>
  </r>
  <r>
    <s v="120503000311-0"/>
    <x v="26"/>
    <n v="323304"/>
    <m/>
    <s v="TALADRO DE BATERIAS 18V 13MM"/>
    <d v="2016-09-21T00:00:00"/>
    <n v="178067.89"/>
    <n v="35613.580000000016"/>
    <s v="ZLIN"/>
    <n v="10"/>
    <n v="0"/>
    <n v="0"/>
    <n v="0"/>
    <s v=""/>
    <m/>
    <m/>
    <n v="0"/>
    <n v="0"/>
    <s v="ZLIN"/>
    <n v="0"/>
    <n v="1"/>
  </r>
  <r>
    <s v="120503000312-0"/>
    <x v="26"/>
    <n v="323304"/>
    <m/>
    <s v="TALADRO DE BATERIAS 18V 13MM"/>
    <d v="2016-09-21T00:00:00"/>
    <n v="178067.89"/>
    <n v="35613.580000000016"/>
    <s v="ZLIN"/>
    <n v="10"/>
    <n v="0"/>
    <n v="0"/>
    <n v="0"/>
    <s v=""/>
    <m/>
    <m/>
    <n v="0"/>
    <n v="0"/>
    <s v="ZLIN"/>
    <n v="0"/>
    <n v="1"/>
  </r>
  <r>
    <s v="120503000313-0"/>
    <x v="26"/>
    <n v="323304"/>
    <m/>
    <s v="ESMERIL ANGULAR 230MM"/>
    <d v="2016-09-14T00:00:00"/>
    <n v="113722.75"/>
    <n v="22744.550000000003"/>
    <s v="ZLIN"/>
    <n v="10"/>
    <n v="0"/>
    <n v="0"/>
    <n v="0"/>
    <s v=""/>
    <m/>
    <m/>
    <n v="0"/>
    <n v="0"/>
    <s v="ZLIN"/>
    <n v="0"/>
    <n v="1"/>
  </r>
  <r>
    <s v="120503000314-0"/>
    <x v="26"/>
    <n v="323304"/>
    <m/>
    <s v="ESMERIL ANGULAR 230MM"/>
    <d v="2016-09-14T00:00:00"/>
    <n v="113722.75"/>
    <n v="22744.550000000003"/>
    <s v="ZLIN"/>
    <n v="10"/>
    <n v="0"/>
    <n v="0"/>
    <n v="0"/>
    <s v=""/>
    <m/>
    <m/>
    <n v="0"/>
    <n v="0"/>
    <s v="ZLIN"/>
    <n v="0"/>
    <n v="1"/>
  </r>
  <r>
    <s v="120503000315-0"/>
    <x v="26"/>
    <n v="323304"/>
    <m/>
    <s v="ESMERIL ANGULAR 230MM"/>
    <d v="2016-09-14T00:00:00"/>
    <n v="113722.75"/>
    <n v="22744.550000000003"/>
    <s v="ZLIN"/>
    <n v="10"/>
    <n v="0"/>
    <n v="0"/>
    <n v="0"/>
    <s v=""/>
    <m/>
    <m/>
    <n v="0"/>
    <n v="0"/>
    <s v="ZLIN"/>
    <n v="0"/>
    <n v="1"/>
  </r>
  <r>
    <s v="120503000316-0"/>
    <x v="26"/>
    <n v="323304"/>
    <m/>
    <s v="ESMERIL ANGULAR 230MM"/>
    <d v="2016-09-14T00:00:00"/>
    <n v="113722.75"/>
    <n v="22744.550000000003"/>
    <s v="ZLIN"/>
    <n v="10"/>
    <n v="0"/>
    <n v="0"/>
    <n v="0"/>
    <s v=""/>
    <m/>
    <m/>
    <n v="0"/>
    <n v="0"/>
    <s v="ZLIN"/>
    <n v="0"/>
    <n v="1"/>
  </r>
  <r>
    <s v="120503000317-0"/>
    <x v="26"/>
    <n v="323304"/>
    <m/>
    <s v="ESMERIL ANGULAR 230MM"/>
    <d v="2016-09-14T00:00:00"/>
    <n v="113722.74"/>
    <n v="22744.550000000003"/>
    <s v="ZLIN"/>
    <n v="10"/>
    <n v="0"/>
    <n v="0"/>
    <n v="0"/>
    <s v=""/>
    <m/>
    <m/>
    <n v="0"/>
    <n v="0"/>
    <s v="ZLIN"/>
    <n v="0"/>
    <n v="1"/>
  </r>
  <r>
    <s v="120503000318-0"/>
    <x v="26"/>
    <n v="323304"/>
    <m/>
    <s v="DEMOLEDOR ELECTRO NEUMATICO"/>
    <d v="2016-10-04T00:00:00"/>
    <n v="1525500"/>
    <n v="292387.5"/>
    <s v="ZLIN"/>
    <n v="10"/>
    <n v="0"/>
    <n v="0"/>
    <n v="0"/>
    <s v=""/>
    <m/>
    <m/>
    <n v="0"/>
    <n v="0"/>
    <s v="ZLIN"/>
    <n v="0"/>
    <n v="1"/>
  </r>
  <r>
    <s v="120503000319-0"/>
    <x v="26"/>
    <n v="323304"/>
    <m/>
    <s v="DEMOLEDOR ELECTRO NEUMATICO"/>
    <d v="2016-10-04T00:00:00"/>
    <n v="1525500"/>
    <n v="292387.5"/>
    <s v="ZLIN"/>
    <n v="10"/>
    <n v="0"/>
    <n v="0"/>
    <n v="0"/>
    <s v=""/>
    <m/>
    <m/>
    <n v="0"/>
    <n v="0"/>
    <s v="ZLIN"/>
    <n v="0"/>
    <n v="1"/>
  </r>
  <r>
    <s v="120503000320-0"/>
    <x v="26"/>
    <n v="323304"/>
    <m/>
    <s v="DEMOLEDOR ELECTRO NEUMATICO"/>
    <d v="2016-10-04T00:00:00"/>
    <n v="1638500"/>
    <n v="314045.83000000007"/>
    <s v="ZLIN"/>
    <n v="10"/>
    <n v="0"/>
    <n v="0"/>
    <n v="0"/>
    <s v=""/>
    <m/>
    <m/>
    <n v="0"/>
    <n v="0"/>
    <s v="ZLIN"/>
    <n v="0"/>
    <n v="1"/>
  </r>
  <r>
    <s v="120503000326-0"/>
    <x v="26"/>
    <n v="323304"/>
    <m/>
    <s v="PISTOLA NEUMATICA 19MM"/>
    <d v="2016-11-18T00:00:00"/>
    <n v="470964.23"/>
    <n v="86343.44"/>
    <s v="ZLIN"/>
    <n v="10"/>
    <n v="0"/>
    <n v="0"/>
    <n v="0"/>
    <s v=""/>
    <m/>
    <m/>
    <n v="0"/>
    <n v="0"/>
    <s v="ZLIN"/>
    <n v="0"/>
    <n v="1"/>
  </r>
  <r>
    <s v="120503000327-0"/>
    <x v="26"/>
    <n v="323304"/>
    <m/>
    <s v="PISTOLA NEUMATICA 19MM"/>
    <d v="2016-11-18T00:00:00"/>
    <n v="470964.23"/>
    <n v="86343.44"/>
    <s v="ZLIN"/>
    <n v="10"/>
    <n v="0"/>
    <n v="0"/>
    <n v="0"/>
    <s v=""/>
    <m/>
    <m/>
    <n v="0"/>
    <n v="0"/>
    <s v="ZLIN"/>
    <n v="0"/>
    <n v="1"/>
  </r>
  <r>
    <s v="120503000328-0"/>
    <x v="26"/>
    <n v="323304"/>
    <m/>
    <s v="PISTOLA NEUMATICA 19MM"/>
    <d v="2016-11-18T00:00:00"/>
    <n v="470964.23"/>
    <n v="86343.44"/>
    <s v="ZLIN"/>
    <n v="10"/>
    <n v="0"/>
    <n v="0"/>
    <n v="0"/>
    <s v=""/>
    <m/>
    <m/>
    <n v="0"/>
    <n v="0"/>
    <s v="ZLIN"/>
    <n v="0"/>
    <n v="1"/>
  </r>
  <r>
    <s v="120503000329-0"/>
    <x v="26"/>
    <n v="323304"/>
    <m/>
    <s v="PISTOLA NEUMATICA 19MM"/>
    <d v="2016-11-18T00:00:00"/>
    <n v="470964.23"/>
    <n v="86343.44"/>
    <s v="ZLIN"/>
    <n v="10"/>
    <n v="0"/>
    <n v="0"/>
    <n v="0"/>
    <s v=""/>
    <m/>
    <m/>
    <n v="0"/>
    <n v="0"/>
    <s v="ZLIN"/>
    <n v="0"/>
    <n v="1"/>
  </r>
  <r>
    <s v="120503000330-0"/>
    <x v="26"/>
    <n v="323304"/>
    <m/>
    <s v="PISTOLA NEUMATICA 1 &quot;"/>
    <d v="2016-10-10T00:00:00"/>
    <n v="415918.65"/>
    <n v="79717.740000000049"/>
    <s v="ZLIN"/>
    <n v="10"/>
    <n v="0"/>
    <n v="0"/>
    <n v="0"/>
    <s v=""/>
    <m/>
    <m/>
    <n v="0"/>
    <n v="0"/>
    <s v="ZLIN"/>
    <n v="0"/>
    <n v="1"/>
  </r>
  <r>
    <s v="120503000331-0"/>
    <x v="26"/>
    <n v="323304"/>
    <m/>
    <s v="PISTOLA NEUMATICA 1 &quot;"/>
    <d v="2016-10-10T00:00:00"/>
    <n v="415918.65"/>
    <n v="79717.740000000049"/>
    <s v="ZLIN"/>
    <n v="10"/>
    <n v="0"/>
    <n v="0"/>
    <n v="0"/>
    <s v=""/>
    <m/>
    <m/>
    <n v="0"/>
    <n v="0"/>
    <s v="ZLIN"/>
    <n v="0"/>
    <n v="1"/>
  </r>
  <r>
    <s v="120503000332-0"/>
    <x v="26"/>
    <n v="323304"/>
    <m/>
    <s v="BOMBA SUMERGIBLE"/>
    <d v="2016-09-21T00:00:00"/>
    <n v="140579.91"/>
    <n v="28115.98000000001"/>
    <s v="ZLIN"/>
    <n v="10"/>
    <n v="0"/>
    <n v="0"/>
    <n v="0"/>
    <s v=""/>
    <m/>
    <m/>
    <n v="0"/>
    <n v="0"/>
    <s v="ZLIN"/>
    <n v="0"/>
    <n v="1"/>
  </r>
  <r>
    <s v="120503000333-0"/>
    <x v="26"/>
    <n v="323304"/>
    <m/>
    <s v="BOMBA SUMERGIBLE"/>
    <d v="2016-09-21T00:00:00"/>
    <n v="140579.91"/>
    <n v="28115.98000000001"/>
    <s v="ZLIN"/>
    <n v="10"/>
    <n v="0"/>
    <n v="0"/>
    <n v="0"/>
    <s v=""/>
    <m/>
    <m/>
    <n v="0"/>
    <n v="0"/>
    <s v="ZLIN"/>
    <n v="0"/>
    <n v="1"/>
  </r>
  <r>
    <s v="120503000334-0"/>
    <x v="26"/>
    <n v="323304"/>
    <m/>
    <s v="ANALIZADOR DE CONDICION PORTATIL"/>
    <d v="2016-10-03T00:00:00"/>
    <n v="1303743.3799999999"/>
    <n v="249884.14999999991"/>
    <s v="ZLIN"/>
    <n v="10"/>
    <n v="0"/>
    <n v="0"/>
    <n v="0"/>
    <s v=""/>
    <m/>
    <m/>
    <n v="0"/>
    <n v="0"/>
    <s v="ZLIN"/>
    <n v="0"/>
    <n v="1"/>
  </r>
  <r>
    <s v="120503000335-0"/>
    <x v="26"/>
    <n v="322301"/>
    <m/>
    <s v="QUEMADOR DUAL PARA CALDERA UB-503"/>
    <d v="2016-05-26T00:00:00"/>
    <n v="347046071.74000001"/>
    <n v="40488708.370000005"/>
    <s v="ZLIN"/>
    <n v="20"/>
    <n v="0"/>
    <n v="0"/>
    <n v="0"/>
    <s v=""/>
    <m/>
    <m/>
    <n v="0"/>
    <n v="0"/>
    <s v="ZLIN"/>
    <n v="0"/>
    <n v="1"/>
  </r>
  <r>
    <s v="120503000336-0"/>
    <x v="26"/>
    <n v="344207"/>
    <m/>
    <s v="MULTIPLICADOR DE TORQUE"/>
    <d v="2016-05-24T00:00:00"/>
    <n v="464347.7"/>
    <n v="108347.79999999999"/>
    <s v="ZLIN"/>
    <n v="10"/>
    <n v="0"/>
    <n v="0"/>
    <n v="0"/>
    <s v=""/>
    <m/>
    <m/>
    <n v="0"/>
    <n v="0"/>
    <s v="ZLIN"/>
    <n v="0"/>
    <n v="1"/>
  </r>
  <r>
    <s v="120503000339-0"/>
    <x v="26"/>
    <n v="133501"/>
    <m/>
    <s v="SISTEMA ANALISIS DE COMBUSTION INTERNA"/>
    <d v="2016-10-27T00:00:00"/>
    <n v="69971677.329999998"/>
    <n v="26822476.309999995"/>
    <s v="ZLIN"/>
    <n v="5"/>
    <n v="0"/>
    <n v="0"/>
    <n v="0"/>
    <s v=""/>
    <m/>
    <m/>
    <n v="0"/>
    <n v="0"/>
    <s v="ZLIN"/>
    <n v="0"/>
    <n v="1"/>
  </r>
  <r>
    <s v="120503000340-0"/>
    <x v="26"/>
    <n v="323302"/>
    <m/>
    <s v="DOBLADORA HIDRAULICA DE TUBOS"/>
    <d v="2016-11-09T00:00:00"/>
    <n v="1575039.88"/>
    <n v="288757.30999999982"/>
    <s v="ZLIN"/>
    <n v="10"/>
    <n v="0"/>
    <n v="0"/>
    <n v="0"/>
    <s v=""/>
    <m/>
    <m/>
    <n v="0"/>
    <n v="0"/>
    <s v="ZLIN"/>
    <n v="0"/>
    <n v="1"/>
  </r>
  <r>
    <s v="120503000341-0"/>
    <x v="26"/>
    <n v="323302"/>
    <m/>
    <s v="DOBLADORA HIDRAULICA DE TUBOS"/>
    <d v="2016-11-09T00:00:00"/>
    <n v="1575039.88"/>
    <n v="288757.30999999982"/>
    <s v="ZLIN"/>
    <n v="10"/>
    <n v="0"/>
    <n v="0"/>
    <n v="0"/>
    <s v=""/>
    <m/>
    <m/>
    <n v="0"/>
    <n v="0"/>
    <s v="ZLIN"/>
    <n v="0"/>
    <n v="1"/>
  </r>
  <r>
    <s v="120503000342-0"/>
    <x v="26"/>
    <n v="323302"/>
    <m/>
    <s v="CORTADORA DE TUBERIA ABATIBLE"/>
    <d v="2016-09-08T00:00:00"/>
    <n v="1331373.06"/>
    <n v="266274.62000000011"/>
    <s v="ZLIN"/>
    <n v="10"/>
    <n v="0"/>
    <n v="0"/>
    <n v="0"/>
    <s v=""/>
    <m/>
    <m/>
    <n v="0"/>
    <n v="0"/>
    <s v="ZLIN"/>
    <n v="0"/>
    <n v="1"/>
  </r>
  <r>
    <s v="120503000343-0"/>
    <x v="26"/>
    <n v="323302"/>
    <m/>
    <s v="SIERRA RECIPROCANTE"/>
    <d v="2016-09-08T00:00:00"/>
    <n v="235574.72"/>
    <n v="47114.94"/>
    <s v="ZLIN"/>
    <n v="10"/>
    <n v="0"/>
    <n v="0"/>
    <n v="0"/>
    <s v=""/>
    <m/>
    <m/>
    <n v="0"/>
    <n v="0"/>
    <s v="ZLIN"/>
    <n v="0"/>
    <n v="1"/>
  </r>
  <r>
    <s v="120503000344-0"/>
    <x v="26"/>
    <n v="323302"/>
    <m/>
    <s v="SIERRA RECIPROCANTE"/>
    <d v="2016-09-08T00:00:00"/>
    <n v="235574.72"/>
    <n v="47114.94"/>
    <s v="ZLIN"/>
    <n v="10"/>
    <n v="0"/>
    <n v="0"/>
    <n v="0"/>
    <s v=""/>
    <m/>
    <m/>
    <n v="0"/>
    <n v="0"/>
    <s v="ZLIN"/>
    <n v="0"/>
    <n v="1"/>
  </r>
  <r>
    <s v="120503000345-0"/>
    <x v="26"/>
    <n v="323303"/>
    <m/>
    <s v="CARRETILLA PALETERA HIDRAULICA"/>
    <d v="2016-11-09T00:00:00"/>
    <n v="177410"/>
    <n v="32525.170000000013"/>
    <s v="ZLIN"/>
    <n v="10"/>
    <n v="0"/>
    <n v="0"/>
    <n v="0"/>
    <s v=""/>
    <m/>
    <m/>
    <n v="0"/>
    <n v="0"/>
    <s v="ZLIN"/>
    <n v="0"/>
    <n v="1"/>
  </r>
  <r>
    <s v="120503000346-0"/>
    <x v="26"/>
    <n v="323302"/>
    <m/>
    <s v="BOMBA DE AGUA PORTATIL"/>
    <d v="2016-06-24T00:00:00"/>
    <n v="317304"/>
    <n v="71393.399999999994"/>
    <s v="ZLIN"/>
    <n v="10"/>
    <n v="0"/>
    <n v="0"/>
    <n v="0"/>
    <s v=""/>
    <m/>
    <m/>
    <n v="0"/>
    <n v="0"/>
    <s v="ZLIN"/>
    <n v="0"/>
    <n v="1"/>
  </r>
  <r>
    <s v="120503000347-0"/>
    <x v="26"/>
    <n v="214301"/>
    <m/>
    <s v="CARRETILLA ELEVADIZA TIPO PERRA"/>
    <d v="2016-06-09T00:00:00"/>
    <n v="333542.09999999998"/>
    <n v="75046.979999999981"/>
    <s v="ZLIN"/>
    <n v="10"/>
    <n v="0"/>
    <n v="0"/>
    <n v="0"/>
    <s v=""/>
    <m/>
    <m/>
    <n v="0"/>
    <n v="0"/>
    <s v="ZLIN"/>
    <n v="0"/>
    <n v="1"/>
  </r>
  <r>
    <s v="120503000349-0"/>
    <x v="26"/>
    <n v="344209"/>
    <m/>
    <s v="ANTORCHA CORTADORA"/>
    <d v="2016-06-09T00:00:00"/>
    <n v="155211.75"/>
    <n v="69845.289999999994"/>
    <s v="ZLIN"/>
    <n v="5"/>
    <n v="0"/>
    <n v="0"/>
    <n v="0"/>
    <s v=""/>
    <m/>
    <m/>
    <n v="0"/>
    <n v="0"/>
    <s v="ZLIN"/>
    <n v="0"/>
    <n v="1"/>
  </r>
  <r>
    <s v="120503000350-0"/>
    <x v="26"/>
    <n v="216301"/>
    <m/>
    <s v="EQUIPO MEDICION DE TEMPERATURA"/>
    <d v="2016-06-13T00:00:00"/>
    <n v="130376.78"/>
    <n v="58669.56"/>
    <s v="ZLIN"/>
    <n v="5"/>
    <n v="0"/>
    <n v="0"/>
    <n v="0"/>
    <s v=""/>
    <m/>
    <m/>
    <n v="0"/>
    <n v="0"/>
    <s v="ZLIN"/>
    <n v="0"/>
    <n v="1"/>
  </r>
  <r>
    <s v="120503000351-0"/>
    <x v="26"/>
    <n v="344208"/>
    <m/>
    <s v="ESCALERA"/>
    <d v="2016-06-22T00:00:00"/>
    <n v="175045"/>
    <n v="78770.25"/>
    <s v="ZLIN"/>
    <n v="5"/>
    <n v="0"/>
    <n v="0"/>
    <n v="0"/>
    <s v=""/>
    <m/>
    <m/>
    <n v="0"/>
    <n v="0"/>
    <s v="ZLIN"/>
    <n v="0"/>
    <n v="1"/>
  </r>
  <r>
    <s v="120503000352-0"/>
    <x v="26"/>
    <n v="322303"/>
    <m/>
    <s v="COMPACTADOR VIBRATORIO"/>
    <d v="2016-08-08T00:00:00"/>
    <n v="1350000"/>
    <n v="937500"/>
    <s v="ZLIN"/>
    <n v="3"/>
    <n v="0"/>
    <n v="0"/>
    <n v="0"/>
    <s v=""/>
    <m/>
    <m/>
    <n v="0"/>
    <n v="0"/>
    <s v="ZLIN"/>
    <n v="0"/>
    <n v="1"/>
  </r>
  <r>
    <s v="120503000353-0"/>
    <x v="26"/>
    <n v="323303"/>
    <m/>
    <s v="KIT PARA INSPECCION DE PINTURA"/>
    <d v="2016-12-21T00:00:00"/>
    <n v="2994695.21"/>
    <n v="1048143.3200000001"/>
    <s v="ZLIN"/>
    <n v="5"/>
    <n v="0"/>
    <n v="0"/>
    <n v="0"/>
    <s v=""/>
    <m/>
    <m/>
    <n v="0"/>
    <n v="0"/>
    <s v="ZLIN"/>
    <n v="0"/>
    <n v="1"/>
  </r>
  <r>
    <s v="120503000354-0"/>
    <x v="26"/>
    <n v="323305"/>
    <m/>
    <s v="KIT PARA INSPECCION DE PINTURA"/>
    <d v="2016-12-21T00:00:00"/>
    <n v="2994695.21"/>
    <n v="1048143.3200000001"/>
    <s v="ZLIN"/>
    <n v="5"/>
    <n v="0"/>
    <n v="0"/>
    <n v="0"/>
    <s v=""/>
    <m/>
    <m/>
    <n v="0"/>
    <n v="0"/>
    <s v="ZLIN"/>
    <n v="0"/>
    <n v="1"/>
  </r>
  <r>
    <s v="120503000355-0"/>
    <x v="26"/>
    <n v="323305"/>
    <m/>
    <s v="TERMOMETRO DIGITAL"/>
    <d v="2016-12-13T00:00:00"/>
    <n v="331372.5"/>
    <n v="115980.38"/>
    <s v="ZLIN"/>
    <n v="5"/>
    <n v="0"/>
    <n v="0"/>
    <n v="0"/>
    <s v=""/>
    <m/>
    <m/>
    <n v="0"/>
    <n v="0"/>
    <s v="ZLIN"/>
    <n v="0"/>
    <n v="1"/>
  </r>
  <r>
    <s v="120503000357-0"/>
    <x v="26"/>
    <n v="323303"/>
    <m/>
    <s v="DETECTOR DE POROSIDAD"/>
    <d v="2016-12-21T00:00:00"/>
    <n v="940741.95"/>
    <n v="329259.67999999993"/>
    <s v="ZLIN"/>
    <n v="5"/>
    <n v="0"/>
    <n v="0"/>
    <n v="0"/>
    <s v=""/>
    <m/>
    <m/>
    <n v="0"/>
    <n v="0"/>
    <s v="ZLIN"/>
    <n v="0"/>
    <n v="1"/>
  </r>
  <r>
    <s v="120503000358-0"/>
    <x v="26"/>
    <n v="323303"/>
    <m/>
    <s v="MEDIDOR DE PUNTO DE ROCIO"/>
    <d v="2016-12-21T00:00:00"/>
    <n v="581378.53"/>
    <n v="203482.49000000005"/>
    <s v="ZLIN"/>
    <n v="5"/>
    <n v="0"/>
    <n v="0"/>
    <n v="0"/>
    <s v=""/>
    <m/>
    <m/>
    <n v="0"/>
    <n v="0"/>
    <s v="ZLIN"/>
    <n v="0"/>
    <n v="1"/>
  </r>
  <r>
    <s v="120503000359-0"/>
    <x v="26"/>
    <n v="323303"/>
    <m/>
    <s v="MEDIDOR DE PELICULA SECA"/>
    <d v="2016-12-21T00:00:00"/>
    <n v="1561004.48"/>
    <n v="546351.56999999995"/>
    <s v="ZLIN"/>
    <n v="5"/>
    <n v="0"/>
    <n v="0"/>
    <n v="0"/>
    <s v=""/>
    <m/>
    <m/>
    <n v="0"/>
    <n v="0"/>
    <s v="ZLIN"/>
    <n v="0"/>
    <n v="1"/>
  </r>
  <r>
    <s v="120503000360-0"/>
    <x v="26"/>
    <n v="323305"/>
    <m/>
    <s v="JUEGO DE COMPARADORES VISUALES"/>
    <d v="2016-12-16T00:00:00"/>
    <n v="1406765.25"/>
    <n v="492367.83999999997"/>
    <s v="ZLIN"/>
    <n v="5"/>
    <n v="0"/>
    <n v="0"/>
    <n v="0"/>
    <s v=""/>
    <m/>
    <m/>
    <n v="0"/>
    <n v="0"/>
    <s v="ZLIN"/>
    <n v="0"/>
    <n v="1"/>
  </r>
  <r>
    <s v="120503000361-0"/>
    <x v="26"/>
    <n v="323305"/>
    <m/>
    <s v="MEDIDOR DE SALES"/>
    <d v="2016-12-16T00:00:00"/>
    <n v="2901062.56"/>
    <n v="1015371.8900000001"/>
    <s v="ZLIN"/>
    <n v="5"/>
    <n v="0"/>
    <n v="0"/>
    <n v="0"/>
    <s v=""/>
    <m/>
    <m/>
    <n v="0"/>
    <n v="0"/>
    <s v="ZLIN"/>
    <n v="0"/>
    <n v="1"/>
  </r>
  <r>
    <s v="120503000362-0"/>
    <x v="26"/>
    <n v="323303"/>
    <m/>
    <s v="MEDIDOR DE AIRE CON BOMBA"/>
    <d v="2016-12-21T00:00:00"/>
    <n v="4640993.62"/>
    <n v="1624347.7600000002"/>
    <s v="ZLIN"/>
    <n v="5"/>
    <n v="0"/>
    <n v="0"/>
    <n v="0"/>
    <s v=""/>
    <m/>
    <m/>
    <n v="0"/>
    <n v="0"/>
    <s v="ZLIN"/>
    <n v="0"/>
    <n v="1"/>
  </r>
  <r>
    <s v="120503000363-0"/>
    <x v="26"/>
    <n v="323303"/>
    <m/>
    <s v="MEDIDOR DE AIRE CON BOMBA"/>
    <d v="2016-12-21T00:00:00"/>
    <n v="4640993.62"/>
    <n v="1624347.7600000002"/>
    <s v="ZLIN"/>
    <n v="5"/>
    <n v="0"/>
    <n v="0"/>
    <n v="0"/>
    <s v=""/>
    <m/>
    <m/>
    <n v="0"/>
    <n v="0"/>
    <s v="ZLIN"/>
    <n v="0"/>
    <n v="1"/>
  </r>
  <r>
    <s v="120503000364-0"/>
    <x v="26"/>
    <n v="323305"/>
    <m/>
    <s v="TERMOMETRO DIGITAL MAGNETICO"/>
    <d v="2016-12-16T00:00:00"/>
    <n v="50018.32"/>
    <n v="17506.41"/>
    <s v="ZLIN"/>
    <n v="5"/>
    <n v="0"/>
    <n v="0"/>
    <n v="0"/>
    <s v=""/>
    <m/>
    <m/>
    <n v="0"/>
    <n v="0"/>
    <s v="ZLIN"/>
    <n v="0"/>
    <n v="1"/>
  </r>
  <r>
    <s v="120503000365-0"/>
    <x v="26"/>
    <n v="323305"/>
    <m/>
    <s v="TERMOMETRO DIGITAL MAGNETICO"/>
    <d v="2016-12-16T00:00:00"/>
    <n v="50018.32"/>
    <n v="17506.41"/>
    <s v="ZLIN"/>
    <n v="5"/>
    <n v="0"/>
    <n v="0"/>
    <n v="0"/>
    <s v=""/>
    <m/>
    <m/>
    <n v="0"/>
    <n v="0"/>
    <s v="ZLIN"/>
    <n v="0"/>
    <n v="1"/>
  </r>
  <r>
    <s v="120503000366-0"/>
    <x v="26"/>
    <n v="323305"/>
    <m/>
    <s v="TERMOMETRO DIGITAL MAGNETICO"/>
    <d v="2016-12-16T00:00:00"/>
    <n v="50018.32"/>
    <n v="17506.41"/>
    <s v="ZLIN"/>
    <n v="5"/>
    <n v="0"/>
    <n v="0"/>
    <n v="0"/>
    <s v=""/>
    <m/>
    <m/>
    <n v="0"/>
    <n v="0"/>
    <s v="ZLIN"/>
    <n v="0"/>
    <n v="1"/>
  </r>
  <r>
    <s v="120503000367-0"/>
    <x v="26"/>
    <n v="323305"/>
    <m/>
    <s v="TERMOMETRO DIGITAL MAGNETICO"/>
    <d v="2016-12-16T00:00:00"/>
    <n v="50018.32"/>
    <n v="17506.41"/>
    <s v="ZLIN"/>
    <n v="5"/>
    <n v="0"/>
    <n v="0"/>
    <n v="0"/>
    <s v=""/>
    <m/>
    <m/>
    <n v="0"/>
    <n v="0"/>
    <s v="ZLIN"/>
    <n v="0"/>
    <n v="1"/>
  </r>
  <r>
    <s v="120503000370-0"/>
    <x v="26"/>
    <n v="323303"/>
    <m/>
    <s v="HIDROLAVADORA"/>
    <d v="2016-11-03T00:00:00"/>
    <n v="1693986.62"/>
    <n v="310564.2200000002"/>
    <s v="ZLIN"/>
    <n v="10"/>
    <n v="0"/>
    <n v="0"/>
    <n v="0"/>
    <s v=""/>
    <m/>
    <m/>
    <n v="0"/>
    <n v="0"/>
    <s v="ZLIN"/>
    <n v="0"/>
    <n v="1"/>
  </r>
  <r>
    <s v="120503000371-0"/>
    <x v="26"/>
    <n v="323303"/>
    <m/>
    <s v="HIDROLAVADORA"/>
    <d v="2016-11-03T00:00:00"/>
    <n v="1693986.6"/>
    <n v="310564.2100000002"/>
    <s v="ZLIN"/>
    <n v="10"/>
    <n v="0"/>
    <n v="0"/>
    <n v="0"/>
    <s v=""/>
    <m/>
    <m/>
    <n v="0"/>
    <n v="0"/>
    <s v="ZLIN"/>
    <n v="0"/>
    <n v="1"/>
  </r>
  <r>
    <s v="120503000372-0"/>
    <x v="26"/>
    <n v="342302"/>
    <m/>
    <s v="UPS"/>
    <d v="2016-06-01T00:00:00"/>
    <n v="1921307.21"/>
    <n v="298870.01"/>
    <s v="ZLIN"/>
    <n v="15"/>
    <n v="0"/>
    <n v="0"/>
    <n v="0"/>
    <s v=""/>
    <m/>
    <m/>
    <n v="0"/>
    <n v="0"/>
    <s v="ZLIN"/>
    <n v="1"/>
    <n v="0"/>
  </r>
  <r>
    <s v="120503000373-0"/>
    <x v="26"/>
    <n v="322100"/>
    <m/>
    <s v="CONDENSADOR"/>
    <d v="2016-06-01T00:00:00"/>
    <n v="10646341.529999999"/>
    <n v="2484146.3499999996"/>
    <s v="ZLIN"/>
    <n v="10"/>
    <n v="0"/>
    <n v="0"/>
    <n v="0"/>
    <s v=""/>
    <m/>
    <m/>
    <n v="0"/>
    <n v="0"/>
    <s v="ZLIN"/>
    <n v="1"/>
    <n v="0"/>
  </r>
  <r>
    <s v="120503000374-0"/>
    <x v="26"/>
    <n v="322100"/>
    <m/>
    <s v="CONDENSADOR"/>
    <d v="2016-06-01T00:00:00"/>
    <n v="10646341.529999999"/>
    <n v="2484146.3499999996"/>
    <s v="ZLIN"/>
    <n v="10"/>
    <n v="0"/>
    <n v="0"/>
    <n v="0"/>
    <s v=""/>
    <m/>
    <m/>
    <n v="0"/>
    <n v="0"/>
    <s v="ZLIN"/>
    <n v="1"/>
    <n v="0"/>
  </r>
  <r>
    <s v="120503000375-0"/>
    <x v="26"/>
    <n v="322100"/>
    <m/>
    <s v="CONDENSADOR"/>
    <d v="2016-06-01T00:00:00"/>
    <n v="10646341.529999999"/>
    <n v="2484146.3499999996"/>
    <s v="ZLIN"/>
    <n v="10"/>
    <n v="0"/>
    <n v="0"/>
    <n v="0"/>
    <s v=""/>
    <m/>
    <m/>
    <n v="0"/>
    <n v="0"/>
    <s v="ZLIN"/>
    <n v="1"/>
    <n v="0"/>
  </r>
  <r>
    <s v="120503000376-0"/>
    <x v="26"/>
    <n v="322100"/>
    <m/>
    <s v="EVAPORADOR"/>
    <d v="2016-06-01T00:00:00"/>
    <n v="10646341.529999999"/>
    <n v="2484146.3499999996"/>
    <s v="ZLIN"/>
    <n v="10"/>
    <n v="0"/>
    <n v="0"/>
    <n v="0"/>
    <s v=""/>
    <m/>
    <m/>
    <n v="0"/>
    <n v="0"/>
    <s v="ZLIN"/>
    <n v="1"/>
    <n v="0"/>
  </r>
  <r>
    <s v="120503000377-0"/>
    <x v="26"/>
    <n v="322318"/>
    <m/>
    <s v="MEDIDOR DE CORIOLIS"/>
    <d v="2016-06-01T00:00:00"/>
    <n v="57118819.399999999"/>
    <n v="13327724.530000001"/>
    <s v="ZLIN"/>
    <n v="10"/>
    <n v="0"/>
    <n v="0"/>
    <n v="0"/>
    <s v=""/>
    <m/>
    <m/>
    <n v="0"/>
    <n v="0"/>
    <s v="ZLIN"/>
    <n v="1"/>
    <n v="0"/>
  </r>
  <r>
    <s v="120503000379-0"/>
    <x v="26"/>
    <n v="321100"/>
    <m/>
    <s v="CARRETILLA HIDRAULICA"/>
    <d v="2016-07-18T00:00:00"/>
    <n v="161013.70000000001"/>
    <n v="34886.300000000017"/>
    <s v="ZLIN"/>
    <n v="10"/>
    <n v="0"/>
    <n v="0"/>
    <n v="0"/>
    <s v=""/>
    <m/>
    <m/>
    <n v="0"/>
    <n v="0"/>
    <s v="ZLIN"/>
    <n v="0"/>
    <n v="1"/>
  </r>
  <r>
    <s v="120503000380-0"/>
    <x v="26"/>
    <n v="321100"/>
    <m/>
    <s v="RECOLECTOR DE ACEITE"/>
    <d v="2016-07-18T00:00:00"/>
    <n v="126743.5"/>
    <n v="27461.089999999997"/>
    <s v="ZLIN"/>
    <n v="10"/>
    <n v="0"/>
    <n v="0"/>
    <n v="0"/>
    <s v=""/>
    <m/>
    <m/>
    <n v="0"/>
    <n v="0"/>
    <s v="ZLIN"/>
    <n v="0"/>
    <n v="1"/>
  </r>
  <r>
    <s v="120503000381-0"/>
    <x v="26"/>
    <n v="344206"/>
    <m/>
    <s v="CORTADORA DE TUBO EN FRIO"/>
    <d v="2016-07-18T00:00:00"/>
    <n v="676469"/>
    <n v="146568.28000000003"/>
    <s v="ZLIN"/>
    <n v="10"/>
    <n v="0"/>
    <n v="0"/>
    <n v="0"/>
    <s v=""/>
    <m/>
    <m/>
    <n v="0"/>
    <n v="0"/>
    <s v="ZLIN"/>
    <n v="0"/>
    <n v="1"/>
  </r>
  <r>
    <s v="120503000382-0"/>
    <x v="26"/>
    <n v="323303"/>
    <m/>
    <s v="AMPERIMETRO"/>
    <d v="2016-08-01T00:00:00"/>
    <n v="265981.99"/>
    <n v="55412.919999999984"/>
    <s v="ZLIN"/>
    <n v="10"/>
    <n v="0"/>
    <n v="0"/>
    <n v="0"/>
    <s v=""/>
    <m/>
    <m/>
    <n v="0"/>
    <n v="0"/>
    <s v="ZLIN"/>
    <n v="0"/>
    <n v="1"/>
  </r>
  <r>
    <s v="120503000383-0"/>
    <x v="26"/>
    <n v="323303"/>
    <m/>
    <s v="MULTIMETRO"/>
    <d v="2016-08-01T00:00:00"/>
    <n v="285931.09999999998"/>
    <n v="59568.979999999981"/>
    <s v="ZLIN"/>
    <n v="10"/>
    <n v="0"/>
    <n v="0"/>
    <n v="0"/>
    <s v=""/>
    <m/>
    <m/>
    <n v="0"/>
    <n v="0"/>
    <s v="ZLIN"/>
    <n v="0"/>
    <n v="1"/>
  </r>
  <r>
    <s v="120503000384-0"/>
    <x v="26"/>
    <n v="344209"/>
    <m/>
    <s v="PRENSA DE BANCO MORDAZA 8 PULG."/>
    <d v="2016-07-28T00:00:00"/>
    <n v="207174.2"/>
    <n v="44887.74000000002"/>
    <s v="ZLIN"/>
    <n v="10"/>
    <n v="0"/>
    <n v="0"/>
    <n v="0"/>
    <s v=""/>
    <m/>
    <m/>
    <n v="0"/>
    <n v="0"/>
    <s v="ZLIN"/>
    <n v="0"/>
    <n v="1"/>
  </r>
  <r>
    <s v="120503000385-0"/>
    <x v="26"/>
    <n v="323303"/>
    <m/>
    <s v="kits p/montaje de rodamientos"/>
    <d v="2016-08-26T00:00:00"/>
    <n v="364206.91"/>
    <n v="364206.91"/>
    <s v="ZLIN"/>
    <n v="10"/>
    <n v="4"/>
    <n v="0"/>
    <n v="0"/>
    <s v=""/>
    <m/>
    <m/>
    <n v="0"/>
    <n v="0"/>
    <s v="ZLIN"/>
    <n v="0"/>
    <n v="1"/>
  </r>
  <r>
    <s v="120503000386-0"/>
    <x v="26"/>
    <n v="323303"/>
    <m/>
    <s v="kits p/montaje de rodamientos"/>
    <d v="2016-08-26T00:00:00"/>
    <n v="364206.91"/>
    <n v="364206.91"/>
    <s v="ZLIN"/>
    <n v="10"/>
    <n v="4"/>
    <n v="0"/>
    <n v="0"/>
    <s v=""/>
    <m/>
    <m/>
    <n v="0"/>
    <n v="0"/>
    <s v="ZLIN"/>
    <n v="0"/>
    <n v="1"/>
  </r>
  <r>
    <s v="120503000387-0"/>
    <x v="26"/>
    <n v="323302"/>
    <m/>
    <s v="kits p/montaje de rodamientos"/>
    <d v="2016-08-26T00:00:00"/>
    <n v="364206.91"/>
    <n v="364206.91"/>
    <s v="ZLIN"/>
    <n v="10"/>
    <n v="4"/>
    <n v="0"/>
    <n v="0"/>
    <s v=""/>
    <m/>
    <m/>
    <n v="0"/>
    <n v="0"/>
    <s v="ZLIN"/>
    <n v="0"/>
    <n v="1"/>
  </r>
  <r>
    <s v="120503000388-0"/>
    <x v="26"/>
    <n v="344203"/>
    <m/>
    <s v="PRENSA DE BANCO"/>
    <d v="2016-08-05T00:00:00"/>
    <n v="192100"/>
    <n v="40020.829999999987"/>
    <s v="ZLIN"/>
    <n v="10"/>
    <n v="0"/>
    <n v="0"/>
    <n v="0"/>
    <s v=""/>
    <m/>
    <m/>
    <n v="0"/>
    <n v="0"/>
    <s v="ZLIN"/>
    <n v="0"/>
    <n v="1"/>
  </r>
  <r>
    <s v="120503000389-0"/>
    <x v="26"/>
    <n v="344209"/>
    <m/>
    <s v="Entalladora Hidráulica GA ( compresionada)"/>
    <d v="2016-08-11T00:00:00"/>
    <n v="1131575.22"/>
    <n v="235744.82999999996"/>
    <s v="ZLIN"/>
    <n v="10"/>
    <n v="0"/>
    <n v="0"/>
    <n v="0"/>
    <s v=""/>
    <m/>
    <m/>
    <n v="0"/>
    <n v="0"/>
    <s v="ZLIN"/>
    <n v="0"/>
    <n v="1"/>
  </r>
  <r>
    <s v="120503000390-0"/>
    <x v="26"/>
    <n v="323201"/>
    <m/>
    <s v="ELEVADOR HIDRAULICO TIPO CARRETA"/>
    <d v="2017-06-16T00:00:00"/>
    <n v="79684509.450000003"/>
    <n v="12450704.600000009"/>
    <s v="ZLIN"/>
    <n v="8"/>
    <n v="0"/>
    <n v="0"/>
    <n v="0"/>
    <s v=""/>
    <m/>
    <m/>
    <n v="0"/>
    <n v="0"/>
    <s v="ZLIN"/>
    <n v="0"/>
    <n v="1"/>
  </r>
  <r>
    <s v="120503000391-0"/>
    <x v="26"/>
    <n v="323201"/>
    <m/>
    <s v="LAMPARA TIPO GLOBO PARA EXTERIOR"/>
    <d v="2017-05-05T00:00:00"/>
    <n v="2826333.4"/>
    <n v="471055.56999999983"/>
    <s v="ZLIN"/>
    <n v="8"/>
    <n v="0"/>
    <n v="0"/>
    <n v="0"/>
    <s v=""/>
    <m/>
    <m/>
    <n v="0"/>
    <n v="0"/>
    <s v="ZLIN"/>
    <n v="0"/>
    <n v="1"/>
  </r>
  <r>
    <s v="120503000392-0"/>
    <x v="26"/>
    <n v="323201"/>
    <m/>
    <s v="LAMPARA TIPO LED"/>
    <d v="2017-05-05T00:00:00"/>
    <n v="2119750.0499999998"/>
    <n v="353291.6799999997"/>
    <s v="ZLIN"/>
    <n v="8"/>
    <n v="0"/>
    <n v="0"/>
    <n v="0"/>
    <s v=""/>
    <m/>
    <m/>
    <n v="0"/>
    <n v="0"/>
    <s v="ZLIN"/>
    <n v="0"/>
    <n v="1"/>
  </r>
  <r>
    <s v="120503000393-0"/>
    <x v="26"/>
    <n v="323201"/>
    <m/>
    <s v="LAMPARA TIPO LED"/>
    <d v="2017-05-05T00:00:00"/>
    <n v="2119750.0499999998"/>
    <n v="353291.6799999997"/>
    <s v="ZLIN"/>
    <n v="8"/>
    <n v="0"/>
    <n v="0"/>
    <n v="0"/>
    <s v=""/>
    <m/>
    <m/>
    <n v="0"/>
    <n v="0"/>
    <s v="ZLIN"/>
    <n v="0"/>
    <n v="1"/>
  </r>
  <r>
    <s v="120503000394-0"/>
    <x v="26"/>
    <n v="344201"/>
    <m/>
    <s v="VALVULA 150 MM"/>
    <d v="2016-11-02T00:00:00"/>
    <n v="11060340.09"/>
    <n v="811091.59999999963"/>
    <s v="ZLIN"/>
    <n v="25"/>
    <n v="0"/>
    <n v="0"/>
    <n v="0"/>
    <s v=""/>
    <m/>
    <m/>
    <n v="0"/>
    <n v="0"/>
    <s v="ZLIN"/>
    <n v="0"/>
    <n v="1"/>
  </r>
  <r>
    <s v="120503000395-0"/>
    <x v="26"/>
    <n v="335301"/>
    <m/>
    <s v="MOTOR ELECTRICO PARA PORTON"/>
    <d v="2016-09-30T00:00:00"/>
    <n v="1286000"/>
    <n v="128600"/>
    <s v="ZLIN"/>
    <n v="20"/>
    <n v="0"/>
    <n v="0"/>
    <n v="0"/>
    <s v=""/>
    <m/>
    <m/>
    <n v="0"/>
    <n v="0"/>
    <s v="ZLIN"/>
    <n v="0"/>
    <n v="1"/>
  </r>
  <r>
    <s v="120503000396-0"/>
    <x v="26"/>
    <n v="342506"/>
    <m/>
    <s v="ROMANA (BALANZA TIPO PLATAFORMA)"/>
    <d v="2016-09-07T00:00:00"/>
    <n v="640710"/>
    <n v="266962.5"/>
    <s v="ZLIN"/>
    <n v="5"/>
    <n v="0"/>
    <n v="0"/>
    <n v="0"/>
    <s v=""/>
    <m/>
    <m/>
    <n v="0"/>
    <n v="0"/>
    <s v="ZLIN"/>
    <n v="0"/>
    <n v="1"/>
  </r>
  <r>
    <s v="120503000397-0"/>
    <x v="26"/>
    <n v="344208"/>
    <m/>
    <s v="ESMERILADORA ANGULAR"/>
    <d v="2016-09-29T00:00:00"/>
    <n v="158200"/>
    <n v="45200"/>
    <s v="ZLIN"/>
    <n v="7"/>
    <n v="0"/>
    <n v="0"/>
    <n v="0"/>
    <s v=""/>
    <m/>
    <m/>
    <n v="0"/>
    <n v="0"/>
    <s v="ZLIN"/>
    <n v="0"/>
    <n v="1"/>
  </r>
  <r>
    <s v="120503000398-0"/>
    <x v="26"/>
    <n v="344203"/>
    <m/>
    <s v="ESMERILADORA"/>
    <d v="2016-10-24T00:00:00"/>
    <n v="280155"/>
    <n v="53696.380000000005"/>
    <s v="ZLIN"/>
    <n v="10"/>
    <n v="0"/>
    <n v="0"/>
    <n v="0"/>
    <s v=""/>
    <m/>
    <m/>
    <n v="0"/>
    <n v="0"/>
    <s v="ZLIN"/>
    <n v="0"/>
    <n v="1"/>
  </r>
  <r>
    <s v="120503000399-0"/>
    <x v="26"/>
    <n v="344208"/>
    <m/>
    <s v="ESMERILADORA"/>
    <d v="2016-10-24T00:00:00"/>
    <n v="280155"/>
    <n v="53696.380000000005"/>
    <s v="ZLIN"/>
    <n v="10"/>
    <n v="0"/>
    <n v="0"/>
    <n v="0"/>
    <s v=""/>
    <m/>
    <m/>
    <n v="0"/>
    <n v="0"/>
    <s v="ZLIN"/>
    <n v="0"/>
    <n v="1"/>
  </r>
  <r>
    <s v="120503000400-0"/>
    <x v="26"/>
    <n v="344208"/>
    <m/>
    <s v="LLAVE TORQUIMETRO"/>
    <d v="2016-10-25T00:00:00"/>
    <n v="139057.79999999999"/>
    <n v="22210.619999999995"/>
    <s v="ZLIN"/>
    <n v="12"/>
    <n v="0"/>
    <n v="0"/>
    <n v="0"/>
    <s v=""/>
    <m/>
    <m/>
    <n v="0"/>
    <n v="0"/>
    <s v="ZLIN"/>
    <n v="0"/>
    <n v="1"/>
  </r>
  <r>
    <s v="120503000401-0"/>
    <x v="26"/>
    <n v="344208"/>
    <m/>
    <s v="EXPANSOR DE TUBO PARA CALDERA"/>
    <d v="2016-10-25T00:00:00"/>
    <n v="497200"/>
    <n v="63531.109999999986"/>
    <s v="ZLIN"/>
    <n v="15"/>
    <n v="0"/>
    <n v="0"/>
    <n v="0"/>
    <s v=""/>
    <m/>
    <m/>
    <n v="0"/>
    <n v="0"/>
    <s v="ZLIN"/>
    <n v="0"/>
    <n v="1"/>
  </r>
  <r>
    <s v="120503000402-0"/>
    <x v="26"/>
    <n v="344208"/>
    <m/>
    <s v="GATA HIDRAULICA"/>
    <d v="2016-11-30T00:00:00"/>
    <n v="414038"/>
    <n v="151813.93"/>
    <s v="ZLIN"/>
    <n v="5"/>
    <n v="0"/>
    <n v="0"/>
    <n v="0"/>
    <s v=""/>
    <m/>
    <m/>
    <n v="0"/>
    <n v="0"/>
    <s v="ZLIN"/>
    <n v="0"/>
    <n v="1"/>
  </r>
  <r>
    <s v="120503000405-0"/>
    <x v="26"/>
    <n v="342304"/>
    <m/>
    <s v="PRENSA HIDRAULICA DE 20 TONELADAS"/>
    <d v="2016-12-07T00:00:00"/>
    <n v="644246.9"/>
    <n v="112743.21000000008"/>
    <s v="ZLIN"/>
    <n v="10"/>
    <n v="0"/>
    <n v="0"/>
    <n v="0"/>
    <s v=""/>
    <m/>
    <m/>
    <n v="0"/>
    <n v="0"/>
    <s v="ZLIN"/>
    <n v="0"/>
    <n v="1"/>
  </r>
  <r>
    <s v="120503000407-0"/>
    <x v="26"/>
    <n v="344207"/>
    <m/>
    <s v="ASPIRADORA INDUSTRIAL"/>
    <d v="2016-11-22T00:00:00"/>
    <n v="1065059.3500000001"/>
    <n v="195260.88000000012"/>
    <s v="ZLIN"/>
    <n v="10"/>
    <n v="0"/>
    <n v="0"/>
    <n v="0"/>
    <s v=""/>
    <m/>
    <m/>
    <n v="0"/>
    <n v="0"/>
    <s v="ZLIN"/>
    <n v="0"/>
    <n v="1"/>
  </r>
  <r>
    <s v="120503000408-0"/>
    <x v="26"/>
    <n v="342100"/>
    <m/>
    <s v="Muestreador de Fondo tanques"/>
    <d v="2016-11-30T00:00:00"/>
    <n v="600000"/>
    <n v="220000"/>
    <s v="ZLIN"/>
    <n v="5"/>
    <n v="0"/>
    <n v="0"/>
    <n v="0"/>
    <s v=""/>
    <m/>
    <m/>
    <n v="0"/>
    <n v="0"/>
    <s v="ZLIN"/>
    <n v="0"/>
    <n v="1"/>
  </r>
  <r>
    <s v="120503000409-0"/>
    <x v="26"/>
    <n v="344206"/>
    <m/>
    <s v="Megger eléctricos FLUKE-1587 ET"/>
    <d v="2016-11-30T00:00:00"/>
    <n v="603422.41"/>
    <n v="110627.44000000006"/>
    <s v="ZLIN"/>
    <n v="10"/>
    <n v="0"/>
    <n v="0"/>
    <n v="0"/>
    <s v=""/>
    <m/>
    <m/>
    <n v="0"/>
    <n v="0"/>
    <s v="ZLIN"/>
    <n v="0"/>
    <n v="1"/>
  </r>
  <r>
    <s v="120503000410-0"/>
    <x v="26"/>
    <n v="342503"/>
    <m/>
    <s v="TECLE ELECTRICO DE 1 TON"/>
    <d v="2016-12-01T00:00:00"/>
    <n v="679909.7"/>
    <n v="118984.19999999995"/>
    <s v="ZLIN"/>
    <n v="10"/>
    <n v="0"/>
    <n v="0"/>
    <n v="0"/>
    <s v=""/>
    <m/>
    <m/>
    <n v="0"/>
    <n v="0"/>
    <s v="ZLIN"/>
    <n v="0"/>
    <n v="1"/>
  </r>
  <r>
    <s v="120503000412-0"/>
    <x v="26"/>
    <n v="342304"/>
    <m/>
    <s v="CAJA HERRAMIENTAS"/>
    <d v="2016-12-22T00:00:00"/>
    <n v="401150"/>
    <n v="70201.25"/>
    <s v="ZLIN"/>
    <n v="10"/>
    <n v="0"/>
    <n v="0"/>
    <n v="0"/>
    <s v=""/>
    <m/>
    <m/>
    <n v="0"/>
    <n v="0"/>
    <s v="ZLIN"/>
    <n v="0"/>
    <n v="1"/>
  </r>
  <r>
    <s v="120503000413-0"/>
    <x v="26"/>
    <n v="323304"/>
    <m/>
    <s v="GENERADOR DE COMBUSTION POR GAS"/>
    <d v="2016-12-27T00:00:00"/>
    <n v="3581646.87"/>
    <n v="626788.21"/>
    <s v="ZLIN"/>
    <n v="10"/>
    <n v="0"/>
    <n v="0"/>
    <n v="0"/>
    <s v=""/>
    <m/>
    <m/>
    <n v="0"/>
    <n v="0"/>
    <s v="ZLIN"/>
    <n v="0"/>
    <n v="1"/>
  </r>
  <r>
    <s v="120503000414-0"/>
    <x v="26"/>
    <n v="323304"/>
    <m/>
    <s v="MOTOSIERRA"/>
    <d v="2016-12-22T00:00:00"/>
    <n v="463000"/>
    <n v="162050"/>
    <s v="ZLIN"/>
    <n v="5"/>
    <n v="0"/>
    <n v="0"/>
    <n v="0"/>
    <s v=""/>
    <m/>
    <m/>
    <n v="0"/>
    <n v="0"/>
    <s v="ZLIN"/>
    <n v="0"/>
    <n v="1"/>
  </r>
  <r>
    <s v="120503000415-0"/>
    <x v="26"/>
    <n v="344201"/>
    <m/>
    <s v="ESMERILADORA ANGULAR DE BATERIA"/>
    <d v="2017-04-26T00:00:00"/>
    <n v="240978.15"/>
    <n v="34138.570000000007"/>
    <s v="ZLIN"/>
    <n v="10"/>
    <n v="0"/>
    <n v="0"/>
    <n v="0"/>
    <s v=""/>
    <m/>
    <m/>
    <n v="0"/>
    <n v="0"/>
    <s v="ZLIN"/>
    <n v="0"/>
    <n v="1"/>
  </r>
  <r>
    <s v="120503000416-0"/>
    <x v="26"/>
    <n v="344201"/>
    <m/>
    <s v="ESMERILADORA ANGULAR DE BATERIA"/>
    <d v="2017-04-26T00:00:00"/>
    <n v="240978.15"/>
    <n v="34138.570000000007"/>
    <s v="ZLIN"/>
    <n v="10"/>
    <n v="0"/>
    <n v="0"/>
    <n v="0"/>
    <s v=""/>
    <m/>
    <m/>
    <n v="0"/>
    <n v="0"/>
    <s v="ZLIN"/>
    <n v="0"/>
    <n v="1"/>
  </r>
  <r>
    <s v="120503000417-0"/>
    <x v="26"/>
    <n v="344201"/>
    <m/>
    <s v="ESMERILADORA ANGULAR DE BATERIA"/>
    <d v="2017-04-26T00:00:00"/>
    <n v="240978.15"/>
    <n v="34138.570000000007"/>
    <s v="ZLIN"/>
    <n v="10"/>
    <n v="0"/>
    <n v="0"/>
    <n v="0"/>
    <s v=""/>
    <m/>
    <m/>
    <n v="0"/>
    <n v="0"/>
    <s v="ZLIN"/>
    <n v="0"/>
    <n v="1"/>
  </r>
  <r>
    <s v="120503000418-0"/>
    <x v="26"/>
    <n v="344201"/>
    <m/>
    <s v="ESMERILADORA ANGULAR DE 230 MM"/>
    <d v="2017-05-10T00:00:00"/>
    <n v="115064.51"/>
    <n v="15341.939999999988"/>
    <s v="ZLIN"/>
    <n v="10"/>
    <n v="0"/>
    <n v="0"/>
    <n v="0"/>
    <s v=""/>
    <m/>
    <m/>
    <n v="0"/>
    <n v="0"/>
    <s v="ZLIN"/>
    <n v="0"/>
    <n v="1"/>
  </r>
  <r>
    <s v="120503000419-0"/>
    <x v="26"/>
    <n v="344201"/>
    <m/>
    <s v="ESMERILADORA ANGULAR DE 230 MM"/>
    <d v="2017-05-10T00:00:00"/>
    <n v="115064.51"/>
    <n v="15341.939999999988"/>
    <s v="ZLIN"/>
    <n v="10"/>
    <n v="0"/>
    <n v="0"/>
    <n v="0"/>
    <s v=""/>
    <m/>
    <m/>
    <n v="0"/>
    <n v="0"/>
    <s v="ZLIN"/>
    <n v="0"/>
    <n v="1"/>
  </r>
  <r>
    <s v="120503000420-0"/>
    <x v="26"/>
    <n v="344201"/>
    <m/>
    <s v="ESMERILADORA ANGULAR DE 230 MM"/>
    <d v="2017-05-10T00:00:00"/>
    <n v="115064.51"/>
    <n v="15341.939999999988"/>
    <s v="ZLIN"/>
    <n v="10"/>
    <n v="0"/>
    <n v="0"/>
    <n v="0"/>
    <s v=""/>
    <m/>
    <m/>
    <n v="0"/>
    <n v="0"/>
    <s v="ZLIN"/>
    <n v="0"/>
    <n v="1"/>
  </r>
  <r>
    <s v="120503000421-0"/>
    <x v="26"/>
    <n v="344201"/>
    <m/>
    <s v="ESMERILADORA ANGULAR DE 230 MM"/>
    <d v="2017-05-10T00:00:00"/>
    <n v="115064.51"/>
    <n v="15341.939999999988"/>
    <s v="ZLIN"/>
    <n v="10"/>
    <n v="0"/>
    <n v="0"/>
    <n v="0"/>
    <s v=""/>
    <m/>
    <m/>
    <n v="0"/>
    <n v="0"/>
    <s v="ZLIN"/>
    <n v="0"/>
    <n v="1"/>
  </r>
  <r>
    <s v="120503000422-0"/>
    <x v="26"/>
    <n v="344201"/>
    <m/>
    <s v="TALADRO DE PERCUSION PORTATIL 1/2&quot;"/>
    <d v="2017-05-11T00:00:00"/>
    <n v="265550"/>
    <n v="35406.670000000013"/>
    <s v="ZLIN"/>
    <n v="10"/>
    <n v="0"/>
    <n v="0"/>
    <n v="0"/>
    <s v=""/>
    <m/>
    <m/>
    <n v="0"/>
    <n v="0"/>
    <s v="ZLIN"/>
    <n v="0"/>
    <n v="1"/>
  </r>
  <r>
    <s v="120503000423-0"/>
    <x v="26"/>
    <n v="344201"/>
    <m/>
    <s v="TALADRO DE PERCUSION PORTATIL 1/2&quot;"/>
    <d v="2017-05-11T00:00:00"/>
    <n v="265550"/>
    <n v="35406.670000000013"/>
    <s v="ZLIN"/>
    <n v="10"/>
    <n v="0"/>
    <n v="0"/>
    <n v="0"/>
    <s v=""/>
    <m/>
    <m/>
    <n v="0"/>
    <n v="0"/>
    <s v="ZLIN"/>
    <n v="0"/>
    <n v="1"/>
  </r>
  <r>
    <s v="120503000424-0"/>
    <x v="26"/>
    <n v="344201"/>
    <m/>
    <s v="TALADRO DE PERCUSION PORTATIL 1/2&quot;"/>
    <d v="2017-05-11T00:00:00"/>
    <n v="265550"/>
    <n v="35406.670000000013"/>
    <s v="ZLIN"/>
    <n v="10"/>
    <n v="0"/>
    <n v="0"/>
    <n v="0"/>
    <s v=""/>
    <m/>
    <m/>
    <n v="0"/>
    <n v="0"/>
    <s v="ZLIN"/>
    <n v="0"/>
    <n v="1"/>
  </r>
  <r>
    <s v="120503000425-0"/>
    <x v="26"/>
    <n v="344201"/>
    <m/>
    <s v="TALADRO DE PERCUSION PORTATIL 1/2&quot; 12,7 MM"/>
    <d v="2017-05-11T00:00:00"/>
    <n v="265550"/>
    <n v="35406.670000000013"/>
    <s v="ZLIN"/>
    <n v="10"/>
    <n v="0"/>
    <n v="0"/>
    <n v="0"/>
    <s v=""/>
    <m/>
    <m/>
    <n v="0"/>
    <n v="0"/>
    <s v="ZLIN"/>
    <n v="0"/>
    <n v="1"/>
  </r>
  <r>
    <s v="120503000426-0"/>
    <x v="26"/>
    <n v="344201"/>
    <m/>
    <s v="TALADRO DE PERCUSION PORTATIL 12,7MM"/>
    <d v="2017-05-11T00:00:00"/>
    <n v="265550"/>
    <n v="35406.670000000013"/>
    <s v="ZLIN"/>
    <n v="10"/>
    <n v="0"/>
    <n v="0"/>
    <n v="0"/>
    <s v=""/>
    <m/>
    <m/>
    <n v="0"/>
    <n v="0"/>
    <s v="ZLIN"/>
    <n v="0"/>
    <n v="1"/>
  </r>
  <r>
    <s v="120503000427-0"/>
    <x v="26"/>
    <n v="344201"/>
    <m/>
    <s v="TALADRO ROTOMARTILLO"/>
    <d v="2017-04-26T00:00:00"/>
    <n v="330525"/>
    <n v="46824.380000000005"/>
    <s v="ZLIN"/>
    <n v="10"/>
    <n v="0"/>
    <n v="0"/>
    <n v="0"/>
    <s v=""/>
    <m/>
    <m/>
    <n v="0"/>
    <n v="0"/>
    <s v="ZLIN"/>
    <n v="0"/>
    <n v="1"/>
  </r>
  <r>
    <s v="120503000428-0"/>
    <x v="26"/>
    <n v="344201"/>
    <m/>
    <s v="ESMERILADORA RECTA"/>
    <d v="2017-05-10T00:00:00"/>
    <n v="159178.57999999999"/>
    <n v="21223.809999999998"/>
    <s v="ZLIN"/>
    <n v="10"/>
    <n v="0"/>
    <n v="0"/>
    <n v="0"/>
    <s v=""/>
    <m/>
    <m/>
    <n v="0"/>
    <n v="0"/>
    <s v="ZLIN"/>
    <n v="0"/>
    <n v="1"/>
  </r>
  <r>
    <s v="120503000429-0"/>
    <x v="26"/>
    <n v="344201"/>
    <m/>
    <s v="MARTILLO-CINCELADOR METABO"/>
    <d v="2017-05-11T00:00:00"/>
    <n v="762750"/>
    <n v="101700"/>
    <s v="ZLIN"/>
    <n v="10"/>
    <n v="0"/>
    <n v="0"/>
    <n v="0"/>
    <s v=""/>
    <m/>
    <m/>
    <n v="0"/>
    <n v="0"/>
    <s v="ZLIN"/>
    <n v="0"/>
    <n v="1"/>
  </r>
  <r>
    <s v="120503000430-0"/>
    <x v="26"/>
    <n v="344201"/>
    <m/>
    <s v="MASCARA DE SOLDAR ELECTRONICA"/>
    <d v="2017-04-26T00:00:00"/>
    <n v="149977.32999999999"/>
    <n v="21246.789999999994"/>
    <s v="ZLIN"/>
    <n v="10"/>
    <n v="0"/>
    <n v="0"/>
    <n v="0"/>
    <s v=""/>
    <m/>
    <m/>
    <n v="0"/>
    <n v="0"/>
    <s v="ZLIN"/>
    <n v="0"/>
    <n v="1"/>
  </r>
  <r>
    <s v="120503000431-0"/>
    <x v="26"/>
    <n v="344201"/>
    <m/>
    <s v="MASCARA DE SOLDAR ELECTRONICA"/>
    <d v="2017-04-26T00:00:00"/>
    <n v="149977.32999999999"/>
    <n v="21246.789999999994"/>
    <s v="ZLIN"/>
    <n v="10"/>
    <n v="0"/>
    <n v="0"/>
    <n v="0"/>
    <s v=""/>
    <m/>
    <m/>
    <n v="0"/>
    <n v="0"/>
    <s v="ZLIN"/>
    <n v="0"/>
    <n v="1"/>
  </r>
  <r>
    <s v="120503000432-0"/>
    <x v="26"/>
    <n v="344201"/>
    <m/>
    <s v="MASCARA DE SOLDAR ELECTRONICA"/>
    <d v="2017-04-26T00:00:00"/>
    <n v="149977.32999999999"/>
    <n v="21246.789999999994"/>
    <s v="ZLIN"/>
    <n v="10"/>
    <n v="0"/>
    <n v="0"/>
    <n v="0"/>
    <s v=""/>
    <m/>
    <m/>
    <n v="0"/>
    <n v="0"/>
    <s v="ZLIN"/>
    <n v="0"/>
    <n v="1"/>
  </r>
  <r>
    <s v="120503000433-0"/>
    <x v="26"/>
    <n v="344201"/>
    <m/>
    <s v="MASCARA DE SOLDAR ELECTRONICA"/>
    <d v="2017-04-26T00:00:00"/>
    <n v="149977.32999999999"/>
    <n v="21246.789999999994"/>
    <s v="ZLIN"/>
    <n v="10"/>
    <n v="0"/>
    <n v="0"/>
    <n v="0"/>
    <s v=""/>
    <m/>
    <m/>
    <n v="0"/>
    <n v="0"/>
    <s v="ZLIN"/>
    <n v="0"/>
    <n v="1"/>
  </r>
  <r>
    <s v="120503000434-0"/>
    <x v="26"/>
    <n v="344201"/>
    <m/>
    <s v="MASCARA DE SOLDAR ELECTRONICA"/>
    <d v="2017-04-26T00:00:00"/>
    <n v="149977.32999999999"/>
    <n v="21246.789999999994"/>
    <s v="ZLIN"/>
    <n v="10"/>
    <n v="0"/>
    <n v="0"/>
    <n v="0"/>
    <s v=""/>
    <m/>
    <m/>
    <n v="0"/>
    <n v="0"/>
    <s v="ZLIN"/>
    <n v="0"/>
    <n v="1"/>
  </r>
  <r>
    <s v="120503000435-0"/>
    <x v="26"/>
    <n v="344201"/>
    <m/>
    <s v="MASCARA DE SOLDAR ELECTRONICA"/>
    <d v="2017-04-26T00:00:00"/>
    <n v="149977.32999999999"/>
    <n v="21246.789999999994"/>
    <s v="ZLIN"/>
    <n v="10"/>
    <n v="0"/>
    <n v="0"/>
    <n v="0"/>
    <s v=""/>
    <m/>
    <m/>
    <n v="0"/>
    <n v="0"/>
    <s v="ZLIN"/>
    <n v="0"/>
    <n v="1"/>
  </r>
  <r>
    <s v="120503000436-0"/>
    <x v="26"/>
    <n v="344201"/>
    <m/>
    <s v="MASCARA DE SOLDAR ELECTRONICA"/>
    <d v="2017-04-26T00:00:00"/>
    <n v="149977.32999999999"/>
    <n v="21246.789999999994"/>
    <s v="ZLIN"/>
    <n v="10"/>
    <n v="0"/>
    <n v="0"/>
    <n v="0"/>
    <s v=""/>
    <m/>
    <m/>
    <n v="0"/>
    <n v="0"/>
    <s v="ZLIN"/>
    <n v="0"/>
    <n v="1"/>
  </r>
  <r>
    <s v="120503000437-0"/>
    <x v="26"/>
    <n v="344201"/>
    <m/>
    <s v="TRIPODE CON PRENSA"/>
    <d v="2017-06-12T00:00:00"/>
    <n v="250295"/>
    <n v="31286.880000000005"/>
    <s v="ZLIN"/>
    <n v="10"/>
    <n v="0"/>
    <n v="0"/>
    <n v="0"/>
    <s v=""/>
    <m/>
    <m/>
    <n v="0"/>
    <n v="0"/>
    <s v="ZLIN"/>
    <n v="0"/>
    <n v="1"/>
  </r>
  <r>
    <s v="120503000438-0"/>
    <x v="26"/>
    <n v="344201"/>
    <m/>
    <s v="TRIPODE CON PRENSA"/>
    <d v="2017-06-12T00:00:00"/>
    <n v="250295"/>
    <n v="31286.880000000005"/>
    <s v="ZLIN"/>
    <n v="10"/>
    <n v="0"/>
    <n v="0"/>
    <n v="0"/>
    <s v=""/>
    <m/>
    <m/>
    <n v="0"/>
    <n v="0"/>
    <s v="ZLIN"/>
    <n v="0"/>
    <n v="1"/>
  </r>
  <r>
    <s v="120503000439-0"/>
    <x v="26"/>
    <n v="344201"/>
    <m/>
    <s v="TRIPODE CON PRENSA"/>
    <d v="2017-06-12T00:00:00"/>
    <n v="250295"/>
    <n v="31286.880000000005"/>
    <s v="ZLIN"/>
    <n v="10"/>
    <n v="0"/>
    <n v="0"/>
    <n v="0"/>
    <s v=""/>
    <m/>
    <m/>
    <n v="0"/>
    <n v="0"/>
    <s v="ZLIN"/>
    <n v="0"/>
    <n v="1"/>
  </r>
  <r>
    <s v="120503000440-0"/>
    <x v="26"/>
    <n v="344206"/>
    <m/>
    <s v="BOMBA CENTRIFUGA PORTATIL"/>
    <d v="2017-09-05T00:00:00"/>
    <n v="1932959.92"/>
    <n v="193295.99"/>
    <s v="ZLIN"/>
    <n v="10"/>
    <n v="0"/>
    <n v="0"/>
    <n v="0"/>
    <s v=""/>
    <m/>
    <m/>
    <n v="0"/>
    <n v="0"/>
    <s v="ZLIN"/>
    <n v="0"/>
    <n v="1"/>
  </r>
  <r>
    <s v="120503000441-0"/>
    <x v="26"/>
    <n v="344206"/>
    <m/>
    <s v="BOMBA CENTRIFUGA PORTATIL"/>
    <d v="2017-09-05T00:00:00"/>
    <n v="1932959.92"/>
    <n v="193295.99"/>
    <s v="ZLIN"/>
    <n v="10"/>
    <n v="0"/>
    <n v="0"/>
    <n v="0"/>
    <s v=""/>
    <m/>
    <m/>
    <n v="0"/>
    <n v="0"/>
    <s v="ZLIN"/>
    <n v="0"/>
    <n v="1"/>
  </r>
  <r>
    <s v="120503000442-0"/>
    <x v="26"/>
    <n v="344207"/>
    <m/>
    <s v="BOMBA CENTRIFUGA PORTATIL"/>
    <d v="2017-09-05T00:00:00"/>
    <n v="1932959.92"/>
    <n v="193295.99"/>
    <s v="ZLIN"/>
    <n v="10"/>
    <n v="0"/>
    <n v="0"/>
    <n v="0"/>
    <s v=""/>
    <m/>
    <m/>
    <n v="0"/>
    <n v="0"/>
    <s v="ZLIN"/>
    <n v="0"/>
    <n v="1"/>
  </r>
  <r>
    <s v="120503000443-0"/>
    <x v="26"/>
    <n v="344201"/>
    <m/>
    <s v="PRENSA DE CADENA PORTATIL"/>
    <d v="2017-06-12T00:00:00"/>
    <n v="199365.9"/>
    <n v="24920.739999999991"/>
    <s v="ZLIN"/>
    <n v="10"/>
    <n v="0"/>
    <n v="0"/>
    <n v="0"/>
    <s v=""/>
    <m/>
    <m/>
    <n v="0"/>
    <n v="0"/>
    <s v="ZLIN"/>
    <n v="0"/>
    <n v="1"/>
  </r>
  <r>
    <s v="120503000444-0"/>
    <x v="26"/>
    <n v="344201"/>
    <m/>
    <s v="PRENSA DE CADENA PORTATIL"/>
    <d v="2017-06-12T00:00:00"/>
    <n v="199365.9"/>
    <n v="24920.739999999991"/>
    <s v="ZLIN"/>
    <n v="10"/>
    <n v="0"/>
    <n v="0"/>
    <n v="0"/>
    <s v=""/>
    <m/>
    <m/>
    <n v="0"/>
    <n v="0"/>
    <s v="ZLIN"/>
    <n v="0"/>
    <n v="1"/>
  </r>
  <r>
    <s v="120503000445-0"/>
    <x v="26"/>
    <n v="344201"/>
    <m/>
    <s v="PRENSA DE CADENA PORTATIL"/>
    <d v="2017-06-12T00:00:00"/>
    <n v="199365.9"/>
    <n v="24920.739999999991"/>
    <s v="ZLIN"/>
    <n v="10"/>
    <n v="0"/>
    <n v="0"/>
    <n v="0"/>
    <s v=""/>
    <m/>
    <m/>
    <n v="0"/>
    <n v="0"/>
    <s v="ZLIN"/>
    <n v="0"/>
    <n v="1"/>
  </r>
  <r>
    <s v="120503000446-0"/>
    <x v="26"/>
    <n v="344201"/>
    <m/>
    <s v="PRENSA DE CADENA PORTATIL"/>
    <d v="2017-06-12T00:00:00"/>
    <n v="199365.9"/>
    <n v="24920.739999999991"/>
    <s v="ZLIN"/>
    <n v="10"/>
    <n v="0"/>
    <n v="0"/>
    <n v="0"/>
    <s v=""/>
    <m/>
    <m/>
    <n v="0"/>
    <n v="0"/>
    <s v="ZLIN"/>
    <n v="0"/>
    <n v="1"/>
  </r>
  <r>
    <s v="120503000447-0"/>
    <x v="26"/>
    <n v="344201"/>
    <m/>
    <s v="PRENSA DE CADENA PORTATIL"/>
    <d v="2017-06-12T00:00:00"/>
    <n v="199365.9"/>
    <n v="24920.739999999991"/>
    <s v="ZLIN"/>
    <n v="10"/>
    <n v="0"/>
    <n v="0"/>
    <n v="0"/>
    <s v=""/>
    <m/>
    <m/>
    <n v="0"/>
    <n v="0"/>
    <s v="ZLIN"/>
    <n v="0"/>
    <n v="1"/>
  </r>
  <r>
    <s v="120503000448-0"/>
    <x v="26"/>
    <n v="344201"/>
    <m/>
    <s v="CORTADOR DE TUBERIA ABISAGRADO PAREDES"/>
    <d v="2017-06-12T00:00:00"/>
    <n v="531552"/>
    <n v="66444"/>
    <s v="ZLIN"/>
    <n v="10"/>
    <n v="0"/>
    <n v="0"/>
    <n v="0"/>
    <s v=""/>
    <m/>
    <m/>
    <n v="0"/>
    <n v="0"/>
    <s v="ZLIN"/>
    <n v="0"/>
    <n v="1"/>
  </r>
  <r>
    <s v="120503000449-0"/>
    <x v="26"/>
    <n v="344201"/>
    <m/>
    <s v="CORTADOR DE TUBERIA ABISAGRADO PAREDES"/>
    <d v="2017-06-12T00:00:00"/>
    <n v="531552"/>
    <n v="66444"/>
    <s v="ZLIN"/>
    <n v="10"/>
    <n v="0"/>
    <n v="0"/>
    <n v="0"/>
    <s v=""/>
    <m/>
    <m/>
    <n v="0"/>
    <n v="0"/>
    <s v="ZLIN"/>
    <n v="0"/>
    <n v="1"/>
  </r>
  <r>
    <s v="120503000450-0"/>
    <x v="26"/>
    <n v="344201"/>
    <m/>
    <s v="CORTADOR DE TUBERIA ABISAGRADO PAREDES"/>
    <d v="2017-06-12T00:00:00"/>
    <n v="688695.45"/>
    <n v="86086.929999999935"/>
    <s v="ZLIN"/>
    <n v="10"/>
    <n v="0"/>
    <n v="0"/>
    <n v="0"/>
    <s v=""/>
    <m/>
    <m/>
    <n v="0"/>
    <n v="0"/>
    <s v="ZLIN"/>
    <n v="0"/>
    <n v="1"/>
  </r>
  <r>
    <s v="120503000451-0"/>
    <x v="26"/>
    <n v="344201"/>
    <m/>
    <s v="CORTADOR DE TUBERIA ABISAGRADO PAREDES"/>
    <d v="2017-06-12T00:00:00"/>
    <n v="688695.45"/>
    <n v="86086.929999999935"/>
    <s v="ZLIN"/>
    <n v="10"/>
    <n v="0"/>
    <n v="0"/>
    <n v="0"/>
    <s v=""/>
    <m/>
    <m/>
    <n v="0"/>
    <n v="0"/>
    <s v="ZLIN"/>
    <n v="0"/>
    <n v="1"/>
  </r>
  <r>
    <s v="120503000452-0"/>
    <x v="26"/>
    <n v="344201"/>
    <m/>
    <s v="CORTADOR DE TUBERIA ABISAGRADO PAREDES"/>
    <d v="2017-06-12T00:00:00"/>
    <n v="849415.35"/>
    <n v="106176.91999999993"/>
    <s v="ZLIN"/>
    <n v="10"/>
    <n v="0"/>
    <n v="0"/>
    <n v="0"/>
    <s v=""/>
    <m/>
    <m/>
    <n v="0"/>
    <n v="0"/>
    <s v="ZLIN"/>
    <n v="0"/>
    <n v="1"/>
  </r>
  <r>
    <s v="120503000453-0"/>
    <x v="26"/>
    <n v="344201"/>
    <m/>
    <s v="CORTADOR DE TUBERIA ABISAGRADO PAREDES"/>
    <d v="2017-06-12T00:00:00"/>
    <n v="849415.35"/>
    <n v="106176.91999999993"/>
    <s v="ZLIN"/>
    <n v="10"/>
    <n v="0"/>
    <n v="0"/>
    <n v="0"/>
    <s v=""/>
    <m/>
    <m/>
    <n v="0"/>
    <n v="0"/>
    <s v="ZLIN"/>
    <n v="0"/>
    <n v="1"/>
  </r>
  <r>
    <s v="120503000454-0"/>
    <x v="26"/>
    <n v="344201"/>
    <m/>
    <s v="SOLDADORA INVERSORA MAXTAR 150STL"/>
    <d v="2017-05-09T00:00:00"/>
    <n v="1234909.2"/>
    <n v="164654.56000000006"/>
    <s v="ZLIN"/>
    <n v="10"/>
    <n v="0"/>
    <n v="0"/>
    <n v="0"/>
    <s v=""/>
    <m/>
    <m/>
    <n v="0"/>
    <n v="0"/>
    <s v="ZLIN"/>
    <n v="0"/>
    <n v="1"/>
  </r>
  <r>
    <s v="120503000455-0"/>
    <x v="26"/>
    <n v="344201"/>
    <m/>
    <s v="GENERADOR SOLDADOR ELECTRODO TIG"/>
    <d v="2017-04-26T00:00:00"/>
    <n v="2169884.7599999998"/>
    <n v="307400.33999999985"/>
    <s v="ZLIN"/>
    <n v="10"/>
    <n v="0"/>
    <n v="0"/>
    <n v="0"/>
    <s v=""/>
    <m/>
    <m/>
    <n v="0"/>
    <n v="0"/>
    <s v="ZLIN"/>
    <n v="0"/>
    <n v="1"/>
  </r>
  <r>
    <s v="120503000456-0"/>
    <x v="26"/>
    <n v="344201"/>
    <m/>
    <s v="CORDADORA DE TUBO"/>
    <d v="2017-05-25T00:00:00"/>
    <n v="107680.86"/>
    <n v="14357.440000000002"/>
    <s v="ZLIN"/>
    <n v="10"/>
    <n v="0"/>
    <n v="0"/>
    <n v="0"/>
    <s v=""/>
    <m/>
    <m/>
    <n v="0"/>
    <n v="0"/>
    <s v="ZLIN"/>
    <n v="0"/>
    <n v="1"/>
  </r>
  <r>
    <s v="120503000457-0"/>
    <x v="26"/>
    <n v="344201"/>
    <m/>
    <s v="JUEGO DE BROCAS SIERRAS"/>
    <d v="2017-05-25T00:00:00"/>
    <n v="90855.73"/>
    <n v="12114.099999999991"/>
    <s v="ZLIN"/>
    <n v="10"/>
    <n v="0"/>
    <n v="0"/>
    <n v="0"/>
    <s v=""/>
    <m/>
    <m/>
    <n v="0"/>
    <n v="0"/>
    <s v="ZLIN"/>
    <n v="0"/>
    <n v="1"/>
  </r>
  <r>
    <s v="120503000458-0"/>
    <x v="26"/>
    <n v="344201"/>
    <m/>
    <s v="AFILADORA DE BROCAS"/>
    <d v="2017-05-22T00:00:00"/>
    <n v="124704.22"/>
    <n v="16627.229999999996"/>
    <s v="ZLIN"/>
    <n v="10"/>
    <n v="0"/>
    <n v="0"/>
    <n v="0"/>
    <s v=""/>
    <m/>
    <m/>
    <n v="0"/>
    <n v="0"/>
    <s v="ZLIN"/>
    <n v="0"/>
    <n v="1"/>
  </r>
  <r>
    <s v="120503000459-0"/>
    <x v="26"/>
    <n v="344201"/>
    <m/>
    <s v="DOBLADORA DE TUBO DE 10 MM (3/8&quot;)"/>
    <d v="2017-06-12T00:00:00"/>
    <n v="99598.2"/>
    <n v="12449.779999999999"/>
    <s v="ZLIN"/>
    <n v="10"/>
    <n v="0"/>
    <n v="0"/>
    <n v="0"/>
    <s v=""/>
    <m/>
    <m/>
    <n v="0"/>
    <n v="0"/>
    <s v="ZLIN"/>
    <n v="0"/>
    <n v="1"/>
  </r>
  <r>
    <s v="120503000460-0"/>
    <x v="26"/>
    <n v="344201"/>
    <m/>
    <s v="DOBLADORA DE TUBO DE 13 MM /1/2&quot;)"/>
    <d v="2017-06-12T00:00:00"/>
    <n v="114802.35"/>
    <n v="14350.300000000003"/>
    <s v="ZLIN"/>
    <n v="10"/>
    <n v="0"/>
    <n v="0"/>
    <n v="0"/>
    <s v=""/>
    <m/>
    <m/>
    <n v="0"/>
    <n v="0"/>
    <s v="ZLIN"/>
    <n v="0"/>
    <n v="1"/>
  </r>
  <r>
    <s v="120503000461-0"/>
    <x v="26"/>
    <n v="344208"/>
    <m/>
    <s v="DOBLADORA DE TUBO DE 16 MM (5/8&quot;)"/>
    <d v="2017-09-14T00:00:00"/>
    <n v="114802.35"/>
    <n v="11480.240000000005"/>
    <s v="ZLIN"/>
    <n v="10"/>
    <n v="0"/>
    <n v="0"/>
    <n v="0"/>
    <s v=""/>
    <m/>
    <m/>
    <n v="0"/>
    <n v="0"/>
    <s v="ZLIN"/>
    <n v="0"/>
    <n v="1"/>
  </r>
  <r>
    <s v="120503000462-0"/>
    <x v="26"/>
    <n v="344201"/>
    <m/>
    <s v="PLEGADORA DE LAMINA METALICA"/>
    <d v="2017-04-26T00:00:00"/>
    <n v="5431910"/>
    <n v="769520.58000000007"/>
    <s v="ZLIN"/>
    <n v="10"/>
    <n v="0"/>
    <n v="0"/>
    <n v="0"/>
    <s v=""/>
    <m/>
    <m/>
    <n v="0"/>
    <n v="0"/>
    <s v="ZLIN"/>
    <n v="0"/>
    <n v="1"/>
  </r>
  <r>
    <s v="120503000463-0"/>
    <x v="26"/>
    <n v="344201"/>
    <m/>
    <s v="LLAVE DE TORQUE ESPIGA 13 MM (1/2&quot;)"/>
    <d v="2017-04-26T00:00:00"/>
    <n v="131328.6"/>
    <n v="18604.89"/>
    <s v="ZLIN"/>
    <n v="10"/>
    <n v="0"/>
    <n v="0"/>
    <n v="0"/>
    <s v=""/>
    <m/>
    <m/>
    <n v="0"/>
    <n v="0"/>
    <s v="ZLIN"/>
    <n v="0"/>
    <n v="1"/>
  </r>
  <r>
    <s v="120503000464-0"/>
    <x v="26"/>
    <n v="344201"/>
    <m/>
    <s v="LLAVE DE TORQUE ESPIGA 19 mm (3/4&quot;)"/>
    <d v="2017-05-25T00:00:00"/>
    <n v="400438.21"/>
    <n v="53391.770000000019"/>
    <s v="ZLIN"/>
    <n v="10"/>
    <n v="0"/>
    <n v="0"/>
    <n v="0"/>
    <s v=""/>
    <m/>
    <m/>
    <n v="0"/>
    <n v="0"/>
    <s v="ZLIN"/>
    <n v="0"/>
    <n v="1"/>
  </r>
  <r>
    <s v="120503000465-0"/>
    <x v="26"/>
    <n v="344201"/>
    <m/>
    <s v="TORQUEMETRO ESPIGA 13 mm (1/2&quot;)"/>
    <d v="2017-05-25T00:00:00"/>
    <n v="100950.81"/>
    <n v="13460.11"/>
    <s v="ZLIN"/>
    <n v="10"/>
    <n v="0"/>
    <n v="0"/>
    <n v="0"/>
    <s v=""/>
    <m/>
    <m/>
    <n v="0"/>
    <n v="0"/>
    <s v="ZLIN"/>
    <n v="0"/>
    <n v="1"/>
  </r>
  <r>
    <s v="120503000466-0"/>
    <x v="26"/>
    <n v="344201"/>
    <m/>
    <s v="PISTOLA DE IMPACTO ESPIGA 19 mm (3/4&quot;)"/>
    <d v="2017-04-26T00:00:00"/>
    <n v="360537.8"/>
    <n v="51076.19"/>
    <s v="ZLIN"/>
    <n v="10"/>
    <n v="0"/>
    <n v="0"/>
    <n v="0"/>
    <s v=""/>
    <m/>
    <m/>
    <n v="0"/>
    <n v="0"/>
    <s v="ZLIN"/>
    <n v="0"/>
    <n v="1"/>
  </r>
  <r>
    <s v="120503000467-0"/>
    <x v="26"/>
    <n v="344201"/>
    <m/>
    <s v="PISTOLA DE IMPACTO ESPIGA 13 mm (1/2&quot;)"/>
    <d v="2017-04-26T00:00:00"/>
    <n v="102265"/>
    <n v="14487.539999999994"/>
    <s v="ZLIN"/>
    <n v="10"/>
    <n v="0"/>
    <n v="0"/>
    <n v="0"/>
    <s v=""/>
    <m/>
    <m/>
    <n v="0"/>
    <n v="0"/>
    <s v="ZLIN"/>
    <n v="0"/>
    <n v="1"/>
  </r>
  <r>
    <s v="120503000468-0"/>
    <x v="26"/>
    <n v="344201"/>
    <m/>
    <s v="PISTOLA DE IMPACTO NEUMATICO ESPIGA 13 mm (1/2&quot;)"/>
    <d v="2017-04-26T00:00:00"/>
    <n v="102265"/>
    <n v="14487.539999999994"/>
    <s v="ZLIN"/>
    <n v="10"/>
    <n v="0"/>
    <n v="0"/>
    <n v="0"/>
    <s v=""/>
    <m/>
    <m/>
    <n v="0"/>
    <n v="0"/>
    <s v="ZLIN"/>
    <n v="0"/>
    <n v="1"/>
  </r>
  <r>
    <s v="120503000469-0"/>
    <x v="26"/>
    <n v="344201"/>
    <m/>
    <s v="RATCH NEUMATICO ESPIGA 13 mm (1/2&quot;)"/>
    <d v="2017-05-25T00:00:00"/>
    <n v="95566.77"/>
    <n v="12742.240000000005"/>
    <s v="ZLIN"/>
    <n v="10"/>
    <n v="0"/>
    <n v="0"/>
    <n v="0"/>
    <s v=""/>
    <m/>
    <m/>
    <n v="0"/>
    <n v="0"/>
    <s v="ZLIN"/>
    <n v="0"/>
    <n v="1"/>
  </r>
  <r>
    <s v="120503000470-0"/>
    <x v="26"/>
    <n v="344201"/>
    <m/>
    <s v="JUEGO DE EXTRACTORES DE 10 TON"/>
    <d v="2017-05-19T00:00:00"/>
    <n v="528917.49"/>
    <n v="70522.330000000016"/>
    <s v="ZLIN"/>
    <n v="10"/>
    <n v="0"/>
    <n v="0"/>
    <n v="0"/>
    <s v=""/>
    <m/>
    <m/>
    <n v="0"/>
    <n v="0"/>
    <s v="ZLIN"/>
    <n v="0"/>
    <n v="1"/>
  </r>
  <r>
    <s v="120503000471-0"/>
    <x v="26"/>
    <n v="344201"/>
    <m/>
    <s v="PRENSA HIDRAULICA 10 TON"/>
    <d v="2017-05-22T00:00:00"/>
    <n v="367125.73"/>
    <n v="48950.099999999977"/>
    <s v="ZLIN"/>
    <n v="10"/>
    <n v="0"/>
    <n v="0"/>
    <n v="0"/>
    <s v=""/>
    <m/>
    <m/>
    <n v="0"/>
    <n v="0"/>
    <s v="ZLIN"/>
    <n v="0"/>
    <n v="1"/>
  </r>
  <r>
    <s v="120503000472-0"/>
    <x v="26"/>
    <n v="344201"/>
    <m/>
    <s v="PRENSA HIDRAULICA 30 TON"/>
    <d v="2017-05-22T00:00:00"/>
    <n v="1311142.5"/>
    <n v="174819"/>
    <s v="ZLIN"/>
    <n v="10"/>
    <n v="0"/>
    <n v="0"/>
    <n v="0"/>
    <s v=""/>
    <m/>
    <m/>
    <n v="0"/>
    <n v="0"/>
    <s v="ZLIN"/>
    <n v="0"/>
    <n v="1"/>
  </r>
  <r>
    <s v="120503000473-0"/>
    <x v="26"/>
    <n v="344201"/>
    <m/>
    <s v="GATA HIDRONEUMATICA 20 TON"/>
    <d v="2017-05-22T00:00:00"/>
    <n v="162581.67000000001"/>
    <n v="21677.560000000027"/>
    <s v="ZLIN"/>
    <n v="10"/>
    <n v="0"/>
    <n v="0"/>
    <n v="0"/>
    <s v=""/>
    <m/>
    <m/>
    <n v="0"/>
    <n v="0"/>
    <s v="ZLIN"/>
    <n v="0"/>
    <n v="1"/>
  </r>
  <r>
    <s v="120503000474-0"/>
    <x v="26"/>
    <n v="344201"/>
    <m/>
    <s v="GATA HIDRAULICA 3 TON"/>
    <d v="2017-05-22T00:00:00"/>
    <n v="237748.01"/>
    <n v="31699.73000000001"/>
    <s v="ZLIN"/>
    <n v="10"/>
    <n v="0"/>
    <n v="0"/>
    <n v="0"/>
    <s v=""/>
    <m/>
    <m/>
    <n v="0"/>
    <n v="0"/>
    <s v="ZLIN"/>
    <n v="0"/>
    <n v="1"/>
  </r>
  <r>
    <s v="120503000476-0"/>
    <x v="26"/>
    <n v="344201"/>
    <m/>
    <s v="JUEGO DE HERRAMIENTAS PARA MONTAJE"/>
    <d v="2017-05-19T00:00:00"/>
    <n v="230494.23"/>
    <n v="30732.570000000007"/>
    <s v="ZLIN"/>
    <n v="10"/>
    <n v="0"/>
    <n v="0"/>
    <n v="0"/>
    <s v=""/>
    <m/>
    <m/>
    <n v="0"/>
    <n v="0"/>
    <s v="ZLIN"/>
    <n v="0"/>
    <n v="1"/>
  </r>
  <r>
    <s v="120503000477-0"/>
    <x v="26"/>
    <n v="344201"/>
    <m/>
    <s v="HIDROLAVADORA"/>
    <d v="2017-04-26T00:00:00"/>
    <n v="363860"/>
    <n v="51546.830000000016"/>
    <s v="ZLIN"/>
    <n v="10"/>
    <n v="0"/>
    <n v="0"/>
    <n v="0"/>
    <s v=""/>
    <m/>
    <m/>
    <n v="0"/>
    <n v="0"/>
    <s v="ZLIN"/>
    <n v="0"/>
    <n v="1"/>
  </r>
  <r>
    <s v="120503000478-0"/>
    <x v="26"/>
    <n v="344201"/>
    <m/>
    <s v="HIDROLAVADORA A VAPOR"/>
    <d v="2017-05-25T00:00:00"/>
    <n v="4414915.42"/>
    <n v="588655.39000000013"/>
    <s v="ZLIN"/>
    <n v="10"/>
    <n v="0"/>
    <n v="0"/>
    <n v="0"/>
    <s v=""/>
    <m/>
    <m/>
    <n v="0"/>
    <n v="0"/>
    <s v="ZLIN"/>
    <n v="0"/>
    <n v="1"/>
  </r>
  <r>
    <s v="120503000479-0"/>
    <x v="26"/>
    <n v="344203"/>
    <m/>
    <s v="VIDEOSCOPIO"/>
    <d v="2017-06-09T00:00:00"/>
    <n v="10102850.43"/>
    <n v="1262856.2999999989"/>
    <s v="ZLIN"/>
    <n v="10"/>
    <n v="0"/>
    <n v="0"/>
    <n v="0"/>
    <s v=""/>
    <m/>
    <m/>
    <n v="0"/>
    <n v="0"/>
    <s v="ZLIN"/>
    <n v="0"/>
    <n v="1"/>
  </r>
  <r>
    <s v="120503000480-0"/>
    <x v="26"/>
    <n v="344201"/>
    <m/>
    <s v="TARRAJA ELECTRICA PORTATIL 2&quot;"/>
    <d v="2017-08-21T00:00:00"/>
    <n v="1004862.68"/>
    <n v="108860.12"/>
    <s v="ZLIN"/>
    <n v="10"/>
    <n v="0"/>
    <n v="0"/>
    <n v="0"/>
    <s v=""/>
    <m/>
    <m/>
    <n v="0"/>
    <n v="0"/>
    <s v="ZLIN"/>
    <n v="0"/>
    <n v="1"/>
  </r>
  <r>
    <s v="120503000481-0"/>
    <x v="26"/>
    <n v="344209"/>
    <m/>
    <s v="TARRAJA ELECTRICA PORTATIL 2&quot;"/>
    <d v="2017-08-21T00:00:00"/>
    <n v="1004856.93"/>
    <n v="108859.5"/>
    <s v="ZLIN"/>
    <n v="10"/>
    <n v="0"/>
    <n v="0"/>
    <n v="0"/>
    <s v=""/>
    <m/>
    <m/>
    <n v="0"/>
    <n v="0"/>
    <s v="ZLIN"/>
    <n v="0"/>
    <n v="1"/>
  </r>
  <r>
    <s v="120503000482-0"/>
    <x v="26"/>
    <n v="344201"/>
    <m/>
    <s v="GABINETE CON HERRAMIENTAS 13 GAVETAS"/>
    <d v="2017-04-26T00:00:00"/>
    <n v="2050950"/>
    <n v="290551.25"/>
    <s v="ZLIN"/>
    <n v="10"/>
    <n v="0"/>
    <n v="0"/>
    <n v="0"/>
    <s v=""/>
    <m/>
    <m/>
    <n v="0"/>
    <n v="0"/>
    <s v="ZLIN"/>
    <n v="0"/>
    <n v="1"/>
  </r>
  <r>
    <s v="120503000483-0"/>
    <x v="26"/>
    <n v="344201"/>
    <m/>
    <s v="GABINETE CON HERRAMIENTAS 8 GAVETAS"/>
    <d v="2017-04-26T00:00:00"/>
    <n v="1159380"/>
    <n v="164245.5"/>
    <s v="ZLIN"/>
    <n v="10"/>
    <n v="0"/>
    <n v="0"/>
    <n v="0"/>
    <s v=""/>
    <m/>
    <m/>
    <n v="0"/>
    <n v="0"/>
    <s v="ZLIN"/>
    <n v="0"/>
    <n v="1"/>
  </r>
  <r>
    <s v="120503000484-0"/>
    <x v="26"/>
    <n v="344201"/>
    <m/>
    <s v="GABINETE MOVIL PARA HERRAMIENTAS 8 GAVETAS"/>
    <d v="2017-05-25T00:00:00"/>
    <n v="410533.29"/>
    <n v="54737.77999999997"/>
    <s v="ZLIN"/>
    <n v="10"/>
    <n v="0"/>
    <n v="0"/>
    <n v="0"/>
    <s v=""/>
    <m/>
    <m/>
    <n v="0"/>
    <n v="0"/>
    <s v="ZLIN"/>
    <n v="0"/>
    <n v="1"/>
  </r>
  <r>
    <s v="120503000485-0"/>
    <x v="26"/>
    <n v="344201"/>
    <m/>
    <s v="CAJA DE HERRAMIENTAS CON 9 GAVETAS"/>
    <d v="2017-05-25T00:00:00"/>
    <n v="97585.78"/>
    <n v="13011.429999999993"/>
    <s v="ZLIN"/>
    <n v="10"/>
    <n v="0"/>
    <n v="0"/>
    <n v="0"/>
    <s v=""/>
    <m/>
    <m/>
    <n v="0"/>
    <n v="0"/>
    <s v="ZLIN"/>
    <n v="0"/>
    <n v="1"/>
  </r>
  <r>
    <s v="120503000486-0"/>
    <x v="26"/>
    <n v="344201"/>
    <m/>
    <s v="JUEGO DE CUBOS 3/4 &quot; 20 PIEZAS 16 CUBOS"/>
    <d v="2017-04-26T00:00:00"/>
    <n v="114582"/>
    <n v="16232.449999999997"/>
    <s v="ZLIN"/>
    <n v="10"/>
    <n v="0"/>
    <n v="0"/>
    <n v="0"/>
    <s v=""/>
    <m/>
    <m/>
    <n v="0"/>
    <n v="0"/>
    <s v="ZLIN"/>
    <n v="0"/>
    <n v="1"/>
  </r>
  <r>
    <s v="120503000487-0"/>
    <x v="26"/>
    <n v="344201"/>
    <m/>
    <s v="JUEGO DE CUBOS 3/4 &quot; 20 PIEZAS 16 CUBOS"/>
    <d v="2017-04-26T00:00:00"/>
    <n v="114582"/>
    <n v="16232.449999999997"/>
    <s v="ZLIN"/>
    <n v="10"/>
    <n v="0"/>
    <n v="0"/>
    <n v="0"/>
    <s v=""/>
    <m/>
    <m/>
    <n v="0"/>
    <n v="0"/>
    <s v="ZLIN"/>
    <n v="0"/>
    <n v="1"/>
  </r>
  <r>
    <s v="120503000488-0"/>
    <x v="26"/>
    <n v="344201"/>
    <m/>
    <s v="MULTIMETRO PROBADOR"/>
    <d v="2017-04-26T00:00:00"/>
    <n v="26668"/>
    <n v="3777.9700000000012"/>
    <s v="ZLIN"/>
    <n v="10"/>
    <n v="0"/>
    <n v="0"/>
    <n v="0"/>
    <s v=""/>
    <m/>
    <m/>
    <n v="0"/>
    <n v="0"/>
    <s v="ZLIN"/>
    <n v="0"/>
    <n v="1"/>
  </r>
  <r>
    <s v="120503000489-0"/>
    <x v="26"/>
    <n v="344201"/>
    <m/>
    <s v="JUEGO TORX 92 PIEZAS"/>
    <d v="2017-04-26T00:00:00"/>
    <n v="120469.3"/>
    <n v="17066.490000000005"/>
    <s v="ZLIN"/>
    <n v="10"/>
    <n v="0"/>
    <n v="0"/>
    <n v="0"/>
    <s v=""/>
    <m/>
    <m/>
    <n v="0"/>
    <n v="0"/>
    <s v="ZLIN"/>
    <n v="0"/>
    <n v="1"/>
  </r>
  <r>
    <s v="120503000490-0"/>
    <x v="26"/>
    <n v="344201"/>
    <m/>
    <s v="LEFANTADOR DE PALANCA (TECKLE) DE ALUMINIO"/>
    <d v="2017-04-26T00:00:00"/>
    <n v="444445.95"/>
    <n v="62963.179999999993"/>
    <s v="ZLIN"/>
    <n v="10"/>
    <n v="0"/>
    <n v="0"/>
    <n v="0"/>
    <s v=""/>
    <m/>
    <m/>
    <n v="0"/>
    <n v="0"/>
    <s v="ZLIN"/>
    <n v="0"/>
    <n v="1"/>
  </r>
  <r>
    <s v="120503000491-0"/>
    <x v="26"/>
    <n v="344201"/>
    <m/>
    <s v="EQUIPO HIDRAULICO DE ENDEREZADO 10 TON"/>
    <d v="2017-04-26T00:00:00"/>
    <n v="628924.1"/>
    <n v="89097.579999999958"/>
    <s v="ZLIN"/>
    <n v="10"/>
    <n v="0"/>
    <n v="0"/>
    <n v="0"/>
    <s v=""/>
    <m/>
    <m/>
    <n v="0"/>
    <n v="0"/>
    <s v="ZLIN"/>
    <n v="0"/>
    <n v="1"/>
  </r>
  <r>
    <s v="120503000492-0"/>
    <x v="26"/>
    <n v="344201"/>
    <m/>
    <s v="COMPACTADORA - APISONADORA"/>
    <d v="2017-04-26T00:00:00"/>
    <n v="2101348"/>
    <n v="297690.96999999997"/>
    <s v="ZLIN"/>
    <n v="10"/>
    <n v="0"/>
    <n v="0"/>
    <n v="0"/>
    <s v=""/>
    <m/>
    <m/>
    <n v="0"/>
    <n v="0"/>
    <s v="ZLIN"/>
    <n v="0"/>
    <n v="1"/>
  </r>
  <r>
    <s v="120503000493-0"/>
    <x v="26"/>
    <n v="344201"/>
    <m/>
    <s v="CORTADORA LINEAL CONCRETO Y ASFALTO"/>
    <d v="2017-05-18T00:00:00"/>
    <n v="2303146.79"/>
    <n v="307086.24"/>
    <s v="ZLIN"/>
    <n v="10"/>
    <n v="0"/>
    <n v="0"/>
    <n v="0"/>
    <s v=""/>
    <m/>
    <m/>
    <n v="0"/>
    <n v="0"/>
    <s v="ZLIN"/>
    <n v="0"/>
    <n v="1"/>
  </r>
  <r>
    <s v="120503000494-0"/>
    <x v="26"/>
    <n v="344205"/>
    <m/>
    <s v="COMPRESOR DE COMBUSTION PORTATIL"/>
    <d v="2017-07-13T00:00:00"/>
    <n v="11992989.449999999"/>
    <n v="1399182.0999999996"/>
    <s v="ZLIN"/>
    <n v="10"/>
    <n v="0"/>
    <n v="0"/>
    <n v="0"/>
    <s v=""/>
    <m/>
    <m/>
    <n v="0"/>
    <n v="0"/>
    <s v="ZLIN"/>
    <n v="0"/>
    <n v="1"/>
  </r>
  <r>
    <s v="120503000495-0"/>
    <x v="26"/>
    <n v="344201"/>
    <m/>
    <s v="ELEVADOR EQUIPO MOVIL DOS POSTES"/>
    <d v="2017-05-19T00:00:00"/>
    <n v="2810636.19"/>
    <n v="374751.48999999976"/>
    <s v="ZLIN"/>
    <n v="10"/>
    <n v="0"/>
    <n v="0"/>
    <n v="0"/>
    <s v=""/>
    <m/>
    <m/>
    <n v="0"/>
    <n v="0"/>
    <s v="ZLIN"/>
    <n v="0"/>
    <n v="1"/>
  </r>
  <r>
    <s v="120503000496-0"/>
    <x v="26"/>
    <n v="344201"/>
    <m/>
    <s v="CALENTADOR DE RODAMIENTO POR INDUCCION"/>
    <d v="2017-05-25T00:00:00"/>
    <n v="2523770.25"/>
    <n v="336502.70000000019"/>
    <s v="ZLIN"/>
    <n v="10"/>
    <n v="0"/>
    <n v="0"/>
    <n v="0"/>
    <s v=""/>
    <m/>
    <m/>
    <n v="0"/>
    <n v="0"/>
    <s v="ZLIN"/>
    <n v="0"/>
    <n v="1"/>
  </r>
  <r>
    <s v="120503000497-0"/>
    <x v="26"/>
    <n v="344209"/>
    <m/>
    <s v="ALINEADOR LASER FIXTULASER"/>
    <d v="2017-06-09T00:00:00"/>
    <n v="10025235.699999999"/>
    <n v="1253154.4699999988"/>
    <s v="ZLIN"/>
    <n v="10"/>
    <n v="0"/>
    <n v="0"/>
    <n v="0"/>
    <s v=""/>
    <m/>
    <m/>
    <n v="0"/>
    <n v="0"/>
    <s v="ZLIN"/>
    <n v="0"/>
    <n v="1"/>
  </r>
  <r>
    <s v="120503000498-0"/>
    <x v="26"/>
    <n v="344201"/>
    <m/>
    <s v="MOTOSIERRA"/>
    <d v="2017-05-25T00:00:00"/>
    <n v="329772.65000000002"/>
    <n v="43969.69"/>
    <s v="ZLIN"/>
    <n v="10"/>
    <n v="0"/>
    <n v="0"/>
    <n v="0"/>
    <s v=""/>
    <m/>
    <m/>
    <n v="0"/>
    <n v="0"/>
    <s v="ZLIN"/>
    <n v="0"/>
    <n v="1"/>
  </r>
  <r>
    <s v="120503000499-0"/>
    <x v="26"/>
    <n v="344201"/>
    <m/>
    <s v="MOTOSIERRA"/>
    <d v="2017-05-25T00:00:00"/>
    <n v="329772.65000000002"/>
    <n v="43969.69"/>
    <s v="ZLIN"/>
    <n v="10"/>
    <n v="0"/>
    <n v="0"/>
    <n v="0"/>
    <s v=""/>
    <m/>
    <m/>
    <n v="0"/>
    <n v="0"/>
    <s v="ZLIN"/>
    <n v="0"/>
    <n v="1"/>
  </r>
  <r>
    <s v="120503000504-0"/>
    <x v="26"/>
    <n v="214301"/>
    <m/>
    <s v="CARRETILLA ELEVADIZA"/>
    <d v="2017-04-27T00:00:00"/>
    <n v="2613690"/>
    <n v="370272.75"/>
    <s v="ZLIN"/>
    <n v="10"/>
    <n v="0"/>
    <n v="0"/>
    <n v="0"/>
    <s v=""/>
    <m/>
    <m/>
    <n v="0"/>
    <n v="0"/>
    <s v="ZLIN"/>
    <n v="0"/>
    <n v="1"/>
  </r>
  <r>
    <s v="120503000505-0"/>
    <x v="26"/>
    <n v="323302"/>
    <m/>
    <s v="MAQUINA DE SOLDAR"/>
    <d v="2017-08-11T00:00:00"/>
    <n v="11705053.99"/>
    <n v="1268047.5199999996"/>
    <s v="ZLIN"/>
    <n v="10"/>
    <n v="0"/>
    <n v="0"/>
    <n v="0"/>
    <s v=""/>
    <m/>
    <m/>
    <n v="0"/>
    <n v="0"/>
    <s v="ZLIN"/>
    <n v="0"/>
    <n v="1"/>
  </r>
  <r>
    <s v="120503000506-0"/>
    <x v="26"/>
    <n v="323302"/>
    <m/>
    <s v="MAQUINA DE SOLDAR"/>
    <d v="2017-08-11T00:00:00"/>
    <n v="11705053.99"/>
    <n v="1268047.5199999996"/>
    <s v="ZLIN"/>
    <n v="10"/>
    <n v="0"/>
    <n v="0"/>
    <n v="0"/>
    <s v=""/>
    <m/>
    <m/>
    <n v="0"/>
    <n v="0"/>
    <s v="ZLIN"/>
    <n v="0"/>
    <n v="1"/>
  </r>
  <r>
    <s v="120503000507-0"/>
    <x v="26"/>
    <n v="323302"/>
    <m/>
    <s v="MAQUINA DE SOLDAR"/>
    <d v="2017-08-11T00:00:00"/>
    <n v="11705053.99"/>
    <n v="1268047.5199999996"/>
    <s v="ZLIN"/>
    <n v="10"/>
    <n v="0"/>
    <n v="0"/>
    <n v="0"/>
    <s v=""/>
    <m/>
    <m/>
    <n v="0"/>
    <n v="0"/>
    <s v="ZLIN"/>
    <n v="0"/>
    <n v="1"/>
  </r>
  <r>
    <s v="120503000510-0"/>
    <x v="26"/>
    <n v="323304"/>
    <m/>
    <s v="SIERRA RECIPROCANTE NEUMATICA"/>
    <d v="2017-06-28T00:00:00"/>
    <n v="1044911"/>
    <n v="261227.75"/>
    <s v="ZLIN"/>
    <n v="5"/>
    <n v="0"/>
    <n v="0"/>
    <n v="0"/>
    <s v=""/>
    <m/>
    <m/>
    <n v="0"/>
    <n v="0"/>
    <s v="ZLIN"/>
    <n v="0"/>
    <n v="1"/>
  </r>
  <r>
    <s v="120503000511-0"/>
    <x v="26"/>
    <n v="323304"/>
    <m/>
    <s v="SIERRA RECIPROCANTE NEUMATICA"/>
    <d v="2017-06-28T00:00:00"/>
    <n v="1044911"/>
    <n v="261227.75"/>
    <s v="ZLIN"/>
    <n v="5"/>
    <n v="0"/>
    <n v="0"/>
    <n v="0"/>
    <s v=""/>
    <m/>
    <m/>
    <n v="0"/>
    <n v="0"/>
    <s v="ZLIN"/>
    <n v="0"/>
    <n v="1"/>
  </r>
  <r>
    <s v="120503000512-0"/>
    <x v="26"/>
    <n v="323304"/>
    <m/>
    <s v="SIERRA RECIPROCANTE NEUMATICA"/>
    <d v="2017-06-28T00:00:00"/>
    <n v="1044911"/>
    <n v="261227.75"/>
    <s v="ZLIN"/>
    <n v="5"/>
    <n v="0"/>
    <n v="0"/>
    <n v="0"/>
    <s v=""/>
    <m/>
    <m/>
    <n v="0"/>
    <n v="0"/>
    <s v="ZLIN"/>
    <n v="0"/>
    <n v="1"/>
  </r>
  <r>
    <s v="120503000516-0"/>
    <x v="26"/>
    <n v="323304"/>
    <m/>
    <s v="TRONZADORA 355 MM"/>
    <d v="2017-08-04T00:00:00"/>
    <n v="138006.9"/>
    <n v="49835.829999999987"/>
    <s v="ZLIN"/>
    <n v="3"/>
    <n v="0"/>
    <n v="0"/>
    <n v="0"/>
    <s v=""/>
    <m/>
    <m/>
    <n v="0"/>
    <n v="0"/>
    <s v="ZLIN"/>
    <n v="0"/>
    <n v="1"/>
  </r>
  <r>
    <s v="120503000517-0"/>
    <x v="26"/>
    <n v="323304"/>
    <m/>
    <s v="TRONZADORA 355 MM"/>
    <d v="2017-08-04T00:00:00"/>
    <n v="138006.9"/>
    <n v="49835.829999999987"/>
    <s v="ZLIN"/>
    <n v="3"/>
    <n v="0"/>
    <n v="0"/>
    <n v="0"/>
    <s v=""/>
    <m/>
    <m/>
    <n v="0"/>
    <n v="0"/>
    <s v="ZLIN"/>
    <n v="0"/>
    <n v="1"/>
  </r>
  <r>
    <s v="120503000518-0"/>
    <x v="26"/>
    <n v="323304"/>
    <m/>
    <s v="TRONZADORA 355 MM"/>
    <d v="2017-08-04T00:00:00"/>
    <n v="138006.9"/>
    <n v="49835.829999999987"/>
    <s v="ZLIN"/>
    <n v="3"/>
    <n v="0"/>
    <n v="0"/>
    <n v="0"/>
    <s v=""/>
    <m/>
    <m/>
    <n v="0"/>
    <n v="0"/>
    <s v="ZLIN"/>
    <n v="0"/>
    <n v="1"/>
  </r>
  <r>
    <s v="120503000519-0"/>
    <x v="26"/>
    <n v="323304"/>
    <m/>
    <s v="CORTA TUBOS ARTICULADA DE 100 A 150 MM"/>
    <d v="2017-07-19T00:00:00"/>
    <n v="589226.18000000005"/>
    <n v="137486.11000000004"/>
    <s v="ZLIN"/>
    <n v="5"/>
    <n v="0"/>
    <n v="0"/>
    <n v="0"/>
    <s v=""/>
    <m/>
    <m/>
    <n v="0"/>
    <n v="0"/>
    <s v="ZLIN"/>
    <n v="0"/>
    <n v="1"/>
  </r>
  <r>
    <s v="120503000520-0"/>
    <x v="26"/>
    <n v="323304"/>
    <m/>
    <s v="CORTA TUBOS ARTICULADA DE 100 A 150 MM"/>
    <d v="2017-07-19T00:00:00"/>
    <n v="589226.18000000005"/>
    <n v="137486.11000000004"/>
    <s v="ZLIN"/>
    <n v="5"/>
    <n v="0"/>
    <n v="0"/>
    <n v="0"/>
    <s v=""/>
    <m/>
    <m/>
    <n v="0"/>
    <n v="0"/>
    <s v="ZLIN"/>
    <n v="0"/>
    <n v="1"/>
  </r>
  <r>
    <s v="120503000521-0"/>
    <x v="26"/>
    <n v="323304"/>
    <m/>
    <s v="CORTA TUBOS ARTICULADA DE 100 A 150 MM"/>
    <d v="2017-07-19T00:00:00"/>
    <n v="589226.18000000005"/>
    <n v="137486.11000000004"/>
    <s v="ZLIN"/>
    <n v="5"/>
    <n v="0"/>
    <n v="0"/>
    <n v="0"/>
    <s v=""/>
    <m/>
    <m/>
    <n v="0"/>
    <n v="0"/>
    <s v="ZLIN"/>
    <n v="0"/>
    <n v="1"/>
  </r>
  <r>
    <s v="120503000522-0"/>
    <x v="26"/>
    <n v="323304"/>
    <m/>
    <s v="TECLE PULL IF 1600 KG"/>
    <d v="2017-06-22T00:00:00"/>
    <n v="333350"/>
    <n v="83337.5"/>
    <s v="ZLIN"/>
    <n v="5"/>
    <n v="0"/>
    <n v="0"/>
    <n v="0"/>
    <s v=""/>
    <m/>
    <m/>
    <n v="0"/>
    <n v="0"/>
    <s v="ZLIN"/>
    <n v="0"/>
    <n v="1"/>
  </r>
  <r>
    <s v="120503000523-0"/>
    <x v="26"/>
    <n v="323304"/>
    <m/>
    <s v="TECLE PULL IF 1600 KG"/>
    <d v="2017-06-22T00:00:00"/>
    <n v="333350"/>
    <n v="83337.5"/>
    <s v="ZLIN"/>
    <n v="5"/>
    <n v="0"/>
    <n v="0"/>
    <n v="0"/>
    <s v=""/>
    <m/>
    <m/>
    <n v="0"/>
    <n v="0"/>
    <s v="ZLIN"/>
    <n v="0"/>
    <n v="1"/>
  </r>
  <r>
    <s v="120503000524-0"/>
    <x v="26"/>
    <n v="323304"/>
    <m/>
    <s v="TECLE PULL IF 3200 KG"/>
    <d v="2017-06-22T00:00:00"/>
    <n v="432225"/>
    <n v="108056.25"/>
    <s v="ZLIN"/>
    <n v="5"/>
    <n v="0"/>
    <n v="0"/>
    <n v="0"/>
    <s v=""/>
    <m/>
    <m/>
    <n v="0"/>
    <n v="0"/>
    <s v="ZLIN"/>
    <n v="0"/>
    <n v="1"/>
  </r>
  <r>
    <s v="120503000525-0"/>
    <x v="26"/>
    <n v="323304"/>
    <m/>
    <s v="TECLE PULL IF 3200 KG"/>
    <d v="2017-06-22T00:00:00"/>
    <n v="432225"/>
    <n v="108056.25"/>
    <s v="ZLIN"/>
    <n v="5"/>
    <n v="0"/>
    <n v="0"/>
    <n v="0"/>
    <s v=""/>
    <m/>
    <m/>
    <n v="0"/>
    <n v="0"/>
    <s v="ZLIN"/>
    <n v="0"/>
    <n v="1"/>
  </r>
  <r>
    <s v="120503000526-0"/>
    <x v="26"/>
    <n v="323304"/>
    <m/>
    <s v="MAQUINA CODIFICADORA EQUIPOS"/>
    <d v="2017-07-24T00:00:00"/>
    <n v="2514628.7799999998"/>
    <n v="586746.71999999974"/>
    <s v="ZLIN"/>
    <n v="5"/>
    <n v="0"/>
    <n v="0"/>
    <n v="0"/>
    <s v=""/>
    <m/>
    <m/>
    <n v="0"/>
    <n v="0"/>
    <s v="ZLIN"/>
    <n v="0"/>
    <n v="1"/>
  </r>
  <r>
    <s v="120503000527-0"/>
    <x v="26"/>
    <n v="344209"/>
    <m/>
    <s v="MULTIMETRO ELECTRONICO"/>
    <d v="2017-09-01T00:00:00"/>
    <n v="554748.93000000005"/>
    <n v="69343.610000000044"/>
    <s v="ZLIN"/>
    <n v="8"/>
    <n v="0"/>
    <n v="0"/>
    <n v="0"/>
    <s v=""/>
    <m/>
    <m/>
    <n v="0"/>
    <n v="0"/>
    <s v="ZLIN"/>
    <n v="0"/>
    <n v="1"/>
  </r>
  <r>
    <s v="120503000528-0"/>
    <x v="26"/>
    <n v="344206"/>
    <m/>
    <s v="MULTIMETRO ELECTRONICO"/>
    <d v="2017-09-01T00:00:00"/>
    <n v="554748.93000000005"/>
    <n v="69343.610000000044"/>
    <s v="ZLIN"/>
    <n v="8"/>
    <n v="0"/>
    <n v="0"/>
    <n v="0"/>
    <s v=""/>
    <m/>
    <m/>
    <n v="0"/>
    <n v="0"/>
    <s v="ZLIN"/>
    <n v="0"/>
    <n v="1"/>
  </r>
  <r>
    <s v="120503000529-0"/>
    <x v="26"/>
    <n v="344209"/>
    <m/>
    <s v="MULTIMETRO ELECTRONICO"/>
    <d v="2017-09-01T00:00:00"/>
    <n v="554748.93000000005"/>
    <n v="69343.610000000044"/>
    <s v="ZLIN"/>
    <n v="8"/>
    <n v="0"/>
    <n v="0"/>
    <n v="0"/>
    <s v=""/>
    <m/>
    <m/>
    <n v="0"/>
    <n v="0"/>
    <s v="ZLIN"/>
    <n v="0"/>
    <n v="1"/>
  </r>
  <r>
    <s v="120503000530-0"/>
    <x v="26"/>
    <n v="344205"/>
    <m/>
    <s v="Calibrador documentador de procesos"/>
    <d v="2017-09-01T00:00:00"/>
    <n v="4877724.57"/>
    <n v="609715.5700000003"/>
    <s v="ZLIN"/>
    <n v="8"/>
    <n v="0"/>
    <n v="0"/>
    <n v="0"/>
    <s v=""/>
    <m/>
    <m/>
    <n v="0"/>
    <n v="0"/>
    <s v="ZLIN"/>
    <n v="0"/>
    <n v="1"/>
  </r>
  <r>
    <s v="120503000531-0"/>
    <x v="26"/>
    <n v="344209"/>
    <m/>
    <s v="Calibrador documentador de procesos"/>
    <d v="2017-09-01T00:00:00"/>
    <n v="4877724.57"/>
    <n v="609715.5700000003"/>
    <s v="ZLIN"/>
    <n v="8"/>
    <n v="0"/>
    <n v="0"/>
    <n v="0"/>
    <s v=""/>
    <m/>
    <m/>
    <n v="0"/>
    <n v="0"/>
    <s v="ZLIN"/>
    <n v="0"/>
    <n v="1"/>
  </r>
  <r>
    <s v="120503000532-0"/>
    <x v="26"/>
    <n v="344202"/>
    <m/>
    <s v="Calibrador documentador de procesos"/>
    <d v="2017-09-01T00:00:00"/>
    <n v="4877724.57"/>
    <n v="609715.5700000003"/>
    <s v="ZLIN"/>
    <n v="8"/>
    <n v="0"/>
    <n v="0"/>
    <n v="0"/>
    <s v=""/>
    <m/>
    <m/>
    <n v="0"/>
    <n v="0"/>
    <s v="ZLIN"/>
    <n v="0"/>
    <n v="1"/>
  </r>
  <r>
    <s v="120503000533-0"/>
    <x v="26"/>
    <n v="344202"/>
    <m/>
    <s v="Calibrador documentador de procesos"/>
    <d v="2017-09-01T00:00:00"/>
    <n v="4877724.57"/>
    <n v="609715.5700000003"/>
    <s v="ZLIN"/>
    <n v="8"/>
    <n v="0"/>
    <n v="0"/>
    <n v="0"/>
    <s v=""/>
    <m/>
    <m/>
    <n v="0"/>
    <n v="0"/>
    <s v="ZLIN"/>
    <n v="0"/>
    <n v="1"/>
  </r>
  <r>
    <s v="120503000534-0"/>
    <x v="26"/>
    <n v="344201"/>
    <m/>
    <s v="Bomba hidráulica manual de calibración"/>
    <d v="2017-09-22T00:00:00"/>
    <n v="642217.44999999995"/>
    <n v="80277.189999999944"/>
    <s v="ZLIN"/>
    <n v="8"/>
    <n v="0"/>
    <n v="0"/>
    <n v="0"/>
    <s v=""/>
    <m/>
    <m/>
    <n v="0"/>
    <n v="0"/>
    <s v="ZLIN"/>
    <n v="0"/>
    <n v="1"/>
  </r>
  <r>
    <s v="120503000535-0"/>
    <x v="26"/>
    <n v="344201"/>
    <m/>
    <s v="Bomba hidráulica manual de calibración"/>
    <d v="2017-09-22T00:00:00"/>
    <n v="642217.44999999995"/>
    <n v="80277.189999999944"/>
    <s v="ZLIN"/>
    <n v="8"/>
    <n v="0"/>
    <n v="0"/>
    <n v="0"/>
    <s v=""/>
    <m/>
    <m/>
    <n v="0"/>
    <n v="0"/>
    <s v="ZLIN"/>
    <n v="0"/>
    <n v="1"/>
  </r>
  <r>
    <s v="120503000536-0"/>
    <x v="26"/>
    <n v="344201"/>
    <m/>
    <s v="Bomba hidráulica manual de calibración"/>
    <d v="2017-09-22T00:00:00"/>
    <n v="642217.44999999995"/>
    <n v="80277.189999999944"/>
    <s v="ZLIN"/>
    <n v="8"/>
    <n v="0"/>
    <n v="0"/>
    <n v="0"/>
    <s v=""/>
    <m/>
    <m/>
    <n v="0"/>
    <n v="0"/>
    <s v="ZLIN"/>
    <n v="0"/>
    <n v="1"/>
  </r>
  <r>
    <s v="120503000537-0"/>
    <x v="26"/>
    <n v="344201"/>
    <m/>
    <s v="Bomba hidráulica manual de calibración"/>
    <d v="2017-09-22T00:00:00"/>
    <n v="642217.44999999995"/>
    <n v="80277.189999999944"/>
    <s v="ZLIN"/>
    <n v="8"/>
    <n v="0"/>
    <n v="0"/>
    <n v="0"/>
    <s v=""/>
    <m/>
    <m/>
    <n v="0"/>
    <n v="0"/>
    <s v="ZLIN"/>
    <n v="0"/>
    <n v="1"/>
  </r>
  <r>
    <s v="120503000538-0"/>
    <x v="26"/>
    <n v="344201"/>
    <m/>
    <s v="Bomba hidráulica manual de calibración"/>
    <d v="2017-09-22T00:00:00"/>
    <n v="642228.96"/>
    <n v="80278.62"/>
    <s v="ZLIN"/>
    <n v="8"/>
    <n v="0"/>
    <n v="0"/>
    <n v="0"/>
    <s v=""/>
    <m/>
    <m/>
    <n v="0"/>
    <n v="0"/>
    <s v="ZLIN"/>
    <n v="0"/>
    <n v="1"/>
  </r>
  <r>
    <s v="120503000539-0"/>
    <x v="26"/>
    <n v="344205"/>
    <m/>
    <s v="MODULO DE PRESION MANOMETRICA"/>
    <d v="2017-09-01T00:00:00"/>
    <n v="1008060.5"/>
    <n v="126007.56000000006"/>
    <s v="ZLIN"/>
    <n v="8"/>
    <n v="0"/>
    <n v="0"/>
    <n v="0"/>
    <s v=""/>
    <m/>
    <m/>
    <n v="0"/>
    <n v="0"/>
    <s v="ZLIN"/>
    <n v="0"/>
    <n v="1"/>
  </r>
  <r>
    <s v="120503000540-0"/>
    <x v="26"/>
    <n v="344209"/>
    <m/>
    <s v="MODULO DE PRESION MANOMETRICA"/>
    <d v="2017-09-01T00:00:00"/>
    <n v="1008060.5"/>
    <n v="126007.56000000006"/>
    <s v="ZLIN"/>
    <n v="8"/>
    <n v="0"/>
    <n v="0"/>
    <n v="0"/>
    <s v=""/>
    <m/>
    <m/>
    <n v="0"/>
    <n v="0"/>
    <s v="ZLIN"/>
    <n v="0"/>
    <n v="1"/>
  </r>
  <r>
    <s v="120503000541-0"/>
    <x v="26"/>
    <n v="344206"/>
    <m/>
    <s v="MODULO DE PRESION MANOMETRICA"/>
    <d v="2017-09-01T00:00:00"/>
    <n v="1008060.5"/>
    <n v="126007.56000000006"/>
    <s v="ZLIN"/>
    <n v="8"/>
    <n v="0"/>
    <n v="0"/>
    <n v="0"/>
    <s v=""/>
    <m/>
    <m/>
    <n v="0"/>
    <n v="0"/>
    <s v="ZLIN"/>
    <n v="0"/>
    <n v="1"/>
  </r>
  <r>
    <s v="120503000542-0"/>
    <x v="26"/>
    <n v="344209"/>
    <m/>
    <s v="MODULO DE PRESION MANOMETRICA"/>
    <d v="2017-09-01T00:00:00"/>
    <n v="1008060.5"/>
    <n v="126007.56000000006"/>
    <s v="ZLIN"/>
    <n v="8"/>
    <n v="0"/>
    <n v="0"/>
    <n v="0"/>
    <s v=""/>
    <m/>
    <m/>
    <n v="0"/>
    <n v="0"/>
    <s v="ZLIN"/>
    <n v="0"/>
    <n v="1"/>
  </r>
  <r>
    <s v="120503000543-0"/>
    <x v="26"/>
    <n v="344202"/>
    <m/>
    <s v="MODULO DE PRESION MANOMETRICA"/>
    <d v="2017-09-01T00:00:00"/>
    <n v="1008060.5"/>
    <n v="126007.56000000006"/>
    <s v="ZLIN"/>
    <n v="8"/>
    <n v="0"/>
    <n v="0"/>
    <n v="0"/>
    <s v=""/>
    <m/>
    <m/>
    <n v="0"/>
    <n v="0"/>
    <s v="ZLIN"/>
    <n v="0"/>
    <n v="1"/>
  </r>
  <r>
    <s v="120503000544-0"/>
    <x v="26"/>
    <n v="344205"/>
    <m/>
    <s v="MODULO DE PRESION MANOMETRICA"/>
    <d v="2017-09-01T00:00:00"/>
    <n v="1008060.5"/>
    <n v="126007.56000000006"/>
    <s v="ZLIN"/>
    <n v="8"/>
    <n v="0"/>
    <n v="0"/>
    <n v="0"/>
    <s v=""/>
    <m/>
    <m/>
    <n v="0"/>
    <n v="0"/>
    <s v="ZLIN"/>
    <n v="0"/>
    <n v="1"/>
  </r>
  <r>
    <s v="120503000545-0"/>
    <x v="26"/>
    <n v="344209"/>
    <m/>
    <s v="MODULO DE PRESION MANOMETRICA"/>
    <d v="2017-09-01T00:00:00"/>
    <n v="1008060.5"/>
    <n v="126007.56000000006"/>
    <s v="ZLIN"/>
    <n v="8"/>
    <n v="0"/>
    <n v="0"/>
    <n v="0"/>
    <s v=""/>
    <m/>
    <m/>
    <n v="0"/>
    <n v="0"/>
    <s v="ZLIN"/>
    <n v="0"/>
    <n v="1"/>
  </r>
  <r>
    <s v="120503000546-0"/>
    <x v="26"/>
    <n v="344205"/>
    <m/>
    <s v="MODULO DE PRESION MANOMETRICA"/>
    <d v="2017-09-01T00:00:00"/>
    <n v="1008060.5"/>
    <n v="126007.56000000006"/>
    <s v="ZLIN"/>
    <n v="8"/>
    <n v="0"/>
    <n v="0"/>
    <n v="0"/>
    <s v=""/>
    <m/>
    <m/>
    <n v="0"/>
    <n v="0"/>
    <s v="ZLIN"/>
    <n v="0"/>
    <n v="1"/>
  </r>
  <r>
    <s v="120503000547-0"/>
    <x v="26"/>
    <n v="344206"/>
    <m/>
    <s v="MODULO DE PRESION MANOMETRICA"/>
    <d v="2017-09-01T00:00:00"/>
    <n v="1495828.91"/>
    <n v="186978.60999999987"/>
    <s v="ZLIN"/>
    <n v="8"/>
    <n v="0"/>
    <n v="0"/>
    <n v="0"/>
    <s v=""/>
    <m/>
    <m/>
    <n v="0"/>
    <n v="0"/>
    <s v="ZLIN"/>
    <n v="0"/>
    <n v="1"/>
  </r>
  <r>
    <s v="120503000548-0"/>
    <x v="26"/>
    <n v="344209"/>
    <m/>
    <s v="MODULO DE PRESION MANOMETRICA"/>
    <d v="2017-09-01T00:00:00"/>
    <n v="1495828.91"/>
    <n v="186978.60999999987"/>
    <s v="ZLIN"/>
    <n v="8"/>
    <n v="0"/>
    <n v="0"/>
    <n v="0"/>
    <s v=""/>
    <m/>
    <m/>
    <n v="0"/>
    <n v="0"/>
    <s v="ZLIN"/>
    <n v="0"/>
    <n v="1"/>
  </r>
  <r>
    <s v="120503000549-0"/>
    <x v="26"/>
    <n v="344202"/>
    <m/>
    <s v="MODULO DE PRESION MANOMETRICA"/>
    <d v="2017-09-01T00:00:00"/>
    <n v="1495828.91"/>
    <n v="186978.60999999987"/>
    <s v="ZLIN"/>
    <n v="8"/>
    <n v="0"/>
    <n v="0"/>
    <n v="0"/>
    <s v=""/>
    <m/>
    <m/>
    <n v="0"/>
    <n v="0"/>
    <s v="ZLIN"/>
    <n v="0"/>
    <n v="1"/>
  </r>
  <r>
    <s v="120503000550-0"/>
    <x v="26"/>
    <n v="344209"/>
    <m/>
    <s v="MODULO DE PRESION MANOMETRICA"/>
    <d v="2017-09-01T00:00:00"/>
    <n v="1495828.91"/>
    <n v="186978.60999999987"/>
    <s v="ZLIN"/>
    <n v="8"/>
    <n v="0"/>
    <n v="0"/>
    <n v="0"/>
    <s v=""/>
    <m/>
    <m/>
    <n v="0"/>
    <n v="0"/>
    <s v="ZLIN"/>
    <n v="0"/>
    <n v="1"/>
  </r>
  <r>
    <s v="120503000551-0"/>
    <x v="26"/>
    <n v="344209"/>
    <m/>
    <s v="PINZA AMPERIMETRA"/>
    <d v="2017-09-01T00:00:00"/>
    <n v="289267.88"/>
    <n v="36158.48000000001"/>
    <s v="ZLIN"/>
    <n v="8"/>
    <n v="0"/>
    <n v="0"/>
    <n v="0"/>
    <s v=""/>
    <m/>
    <m/>
    <n v="0"/>
    <n v="0"/>
    <s v="ZLIN"/>
    <n v="0"/>
    <n v="1"/>
  </r>
  <r>
    <s v="120503000552-0"/>
    <x v="26"/>
    <n v="344206"/>
    <m/>
    <s v="PINZA AMPERIMETRA"/>
    <d v="2017-09-01T00:00:00"/>
    <n v="289267.88"/>
    <n v="36158.48000000001"/>
    <s v="ZLIN"/>
    <n v="8"/>
    <n v="0"/>
    <n v="0"/>
    <n v="0"/>
    <s v=""/>
    <m/>
    <m/>
    <n v="0"/>
    <n v="0"/>
    <s v="ZLIN"/>
    <n v="0"/>
    <n v="1"/>
  </r>
  <r>
    <s v="120503000553-0"/>
    <x v="26"/>
    <n v="344205"/>
    <m/>
    <s v="PINZA AMPERIMETRA"/>
    <d v="2017-09-01T00:00:00"/>
    <n v="289267.88"/>
    <n v="36158.48000000001"/>
    <s v="ZLIN"/>
    <n v="8"/>
    <n v="0"/>
    <n v="0"/>
    <n v="0"/>
    <s v=""/>
    <m/>
    <m/>
    <n v="0"/>
    <n v="0"/>
    <s v="ZLIN"/>
    <n v="0"/>
    <n v="1"/>
  </r>
  <r>
    <s v="120503000554-0"/>
    <x v="26"/>
    <n v="344202"/>
    <m/>
    <s v="PINZA AMPERIMETRA"/>
    <d v="2017-09-01T00:00:00"/>
    <n v="289267.88"/>
    <n v="36158.48000000001"/>
    <s v="ZLIN"/>
    <n v="8"/>
    <n v="0"/>
    <n v="0"/>
    <n v="0"/>
    <s v=""/>
    <m/>
    <m/>
    <n v="0"/>
    <n v="0"/>
    <s v="ZLIN"/>
    <n v="0"/>
    <n v="1"/>
  </r>
  <r>
    <s v="120503000555-0"/>
    <x v="26"/>
    <n v="344202"/>
    <m/>
    <s v="PINZA AMPERIMETRA"/>
    <d v="2017-09-01T00:00:00"/>
    <n v="289267.88"/>
    <n v="36158.48000000001"/>
    <s v="ZLIN"/>
    <n v="8"/>
    <n v="0"/>
    <n v="0"/>
    <n v="0"/>
    <s v=""/>
    <m/>
    <m/>
    <n v="0"/>
    <n v="0"/>
    <s v="ZLIN"/>
    <n v="0"/>
    <n v="1"/>
  </r>
  <r>
    <s v="120503000556-0"/>
    <x v="26"/>
    <n v="344209"/>
    <m/>
    <s v="PINZA AMPERIMETRA"/>
    <d v="2017-09-01T00:00:00"/>
    <n v="289267.88"/>
    <n v="36158.48000000001"/>
    <s v="ZLIN"/>
    <n v="8"/>
    <n v="0"/>
    <n v="0"/>
    <n v="0"/>
    <s v=""/>
    <m/>
    <m/>
    <n v="0"/>
    <n v="0"/>
    <s v="ZLIN"/>
    <n v="0"/>
    <n v="1"/>
  </r>
  <r>
    <s v="120503000557-0"/>
    <x v="26"/>
    <n v="344202"/>
    <m/>
    <s v="Analizador de Batería"/>
    <d v="2017-09-01T00:00:00"/>
    <n v="2229336.8199999998"/>
    <n v="278667.10999999987"/>
    <s v="ZLIN"/>
    <n v="8"/>
    <n v="0"/>
    <n v="0"/>
    <n v="0"/>
    <s v=""/>
    <m/>
    <m/>
    <n v="0"/>
    <n v="0"/>
    <s v="ZLIN"/>
    <n v="0"/>
    <n v="1"/>
  </r>
  <r>
    <s v="120503000558-0"/>
    <x v="26"/>
    <n v="344209"/>
    <m/>
    <s v="Analizador de Batería"/>
    <d v="2017-09-01T00:00:00"/>
    <n v="2229336.8199999998"/>
    <n v="278667.10999999987"/>
    <s v="ZLIN"/>
    <n v="8"/>
    <n v="0"/>
    <n v="0"/>
    <n v="0"/>
    <s v=""/>
    <m/>
    <m/>
    <n v="0"/>
    <n v="0"/>
    <s v="ZLIN"/>
    <n v="0"/>
    <n v="1"/>
  </r>
  <r>
    <s v="120503000559-0"/>
    <x v="26"/>
    <n v="344201"/>
    <m/>
    <s v="ETIQUETADORA PARA INSTALACIONES ELECTRICAS"/>
    <d v="2017-10-02T00:00:00"/>
    <n v="824570.04"/>
    <n v="94481.979999999981"/>
    <s v="ZLIN"/>
    <n v="8"/>
    <n v="0"/>
    <n v="0"/>
    <n v="0"/>
    <s v=""/>
    <m/>
    <m/>
    <n v="0"/>
    <n v="0"/>
    <s v="ZLIN"/>
    <n v="0"/>
    <n v="1"/>
  </r>
  <r>
    <s v="120503000560-0"/>
    <x v="26"/>
    <n v="344201"/>
    <m/>
    <s v="ETIQUETADORA PARA INSTALACIONES ELECTRICAS"/>
    <d v="2017-10-02T00:00:00"/>
    <n v="824570.04"/>
    <n v="94481.979999999981"/>
    <s v="ZLIN"/>
    <n v="8"/>
    <n v="0"/>
    <n v="0"/>
    <n v="0"/>
    <s v=""/>
    <m/>
    <m/>
    <n v="0"/>
    <n v="0"/>
    <s v="ZLIN"/>
    <n v="0"/>
    <n v="1"/>
  </r>
  <r>
    <s v="120503000561-0"/>
    <x v="26"/>
    <n v="344201"/>
    <m/>
    <s v="ETIQUETADORA PARA INSTALACIONES ELECTRICAS"/>
    <d v="2017-10-02T00:00:00"/>
    <n v="824570.04"/>
    <n v="94481.979999999981"/>
    <s v="ZLIN"/>
    <n v="8"/>
    <n v="0"/>
    <n v="0"/>
    <n v="0"/>
    <s v=""/>
    <m/>
    <m/>
    <n v="0"/>
    <n v="0"/>
    <s v="ZLIN"/>
    <n v="0"/>
    <n v="1"/>
  </r>
  <r>
    <s v="120503000562-0"/>
    <x v="26"/>
    <n v="344202"/>
    <m/>
    <s v="ETIQUETADORA PARA INSTALACIONES ELECTRICAS"/>
    <d v="2017-10-02T00:00:00"/>
    <n v="824570.04"/>
    <n v="94481.979999999981"/>
    <s v="ZLIN"/>
    <n v="8"/>
    <n v="0"/>
    <n v="0"/>
    <n v="0"/>
    <s v=""/>
    <m/>
    <m/>
    <n v="0"/>
    <n v="0"/>
    <s v="ZLIN"/>
    <n v="0"/>
    <n v="1"/>
  </r>
  <r>
    <s v="120503000563-0"/>
    <x v="26"/>
    <n v="344202"/>
    <m/>
    <s v="Osciloscopio portátil"/>
    <d v="2017-09-01T00:00:00"/>
    <n v="1847160.68"/>
    <n v="230895.07999999984"/>
    <s v="ZLIN"/>
    <n v="8"/>
    <n v="0"/>
    <n v="0"/>
    <n v="0"/>
    <s v=""/>
    <m/>
    <m/>
    <n v="0"/>
    <n v="0"/>
    <s v="ZLIN"/>
    <n v="0"/>
    <n v="1"/>
  </r>
  <r>
    <s v="120503000564-0"/>
    <x v="26"/>
    <n v="323201"/>
    <m/>
    <s v="LAMPARA TIPO GLOBO"/>
    <d v="2017-05-05T00:00:00"/>
    <n v="2826333.4"/>
    <n v="500496.54000000004"/>
    <s v="ZLIN"/>
    <n v="8"/>
    <n v="0"/>
    <n v="0"/>
    <n v="0"/>
    <s v=""/>
    <m/>
    <m/>
    <n v="0"/>
    <n v="0"/>
    <s v="ZLIN"/>
    <n v="0"/>
    <n v="1"/>
  </r>
  <r>
    <s v="120503000565-0"/>
    <x v="26"/>
    <n v="323201"/>
    <m/>
    <s v="LAMPARA TIPO LED"/>
    <d v="2017-05-05T00:00:00"/>
    <n v="2119750.0499999998"/>
    <n v="375372.40999999992"/>
    <s v="ZLIN"/>
    <n v="8"/>
    <n v="0"/>
    <n v="0"/>
    <n v="0"/>
    <s v=""/>
    <m/>
    <m/>
    <n v="0"/>
    <n v="0"/>
    <s v="ZLIN"/>
    <n v="0"/>
    <n v="1"/>
  </r>
  <r>
    <s v="120503000566-0"/>
    <x v="26"/>
    <n v="323201"/>
    <m/>
    <s v="LAMPARA TIPO LED"/>
    <d v="2017-05-05T00:00:00"/>
    <n v="2119750.0499999998"/>
    <n v="375372.40999999992"/>
    <s v="ZLIN"/>
    <n v="8"/>
    <n v="0"/>
    <n v="0"/>
    <n v="0"/>
    <s v=""/>
    <m/>
    <m/>
    <n v="0"/>
    <n v="0"/>
    <s v="ZLIN"/>
    <n v="0"/>
    <n v="1"/>
  </r>
  <r>
    <s v="120503000567-0"/>
    <x v="26"/>
    <n v="323201"/>
    <m/>
    <s v="LAMPARA TIPO LED"/>
    <d v="2017-05-05T00:00:00"/>
    <n v="2119750.0499999998"/>
    <n v="375372.40999999992"/>
    <s v="ZLIN"/>
    <n v="8"/>
    <n v="0"/>
    <n v="0"/>
    <n v="0"/>
    <s v=""/>
    <m/>
    <m/>
    <n v="0"/>
    <n v="0"/>
    <s v="ZLIN"/>
    <n v="0"/>
    <n v="1"/>
  </r>
  <r>
    <s v="120503000568-0"/>
    <x v="26"/>
    <n v="315100"/>
    <m/>
    <s v="MULTIPLICADOR"/>
    <d v="2017-05-18T00:00:00"/>
    <n v="425116.74"/>
    <n v="156499.02000000002"/>
    <s v="ZLIN"/>
    <n v="10"/>
    <n v="0"/>
    <n v="0"/>
    <n v="0"/>
    <s v=""/>
    <m/>
    <m/>
    <n v="0"/>
    <n v="0"/>
    <s v="ZLIN"/>
    <n v="0"/>
    <n v="1"/>
  </r>
  <r>
    <s v="120503000569-0"/>
    <x v="26"/>
    <n v="315100"/>
    <m/>
    <s v="LLAVE TORQUE ESPIGA 3/4,600 lbs"/>
    <d v="2017-05-18T00:00:00"/>
    <n v="602512.61"/>
    <n v="221804.08999999997"/>
    <s v="ZLIN"/>
    <n v="10"/>
    <n v="0"/>
    <n v="0"/>
    <n v="0"/>
    <s v=""/>
    <m/>
    <m/>
    <n v="0"/>
    <n v="0"/>
    <s v="ZLIN"/>
    <n v="0"/>
    <n v="1"/>
  </r>
  <r>
    <s v="120503000570-0"/>
    <x v="26"/>
    <n v="315100"/>
    <m/>
    <s v="LLAVE DE TORQUE ESPIGA 3/4&quot;, 330 lbs"/>
    <d v="2017-05-18T00:00:00"/>
    <n v="172554.35"/>
    <n v="63522.75"/>
    <s v="ZLIN"/>
    <n v="10"/>
    <n v="0"/>
    <n v="0"/>
    <n v="0"/>
    <s v=""/>
    <m/>
    <m/>
    <n v="0"/>
    <n v="0"/>
    <s v="ZLIN"/>
    <n v="0"/>
    <n v="1"/>
  </r>
  <r>
    <s v="120503000571-0"/>
    <x v="26"/>
    <n v="344207"/>
    <m/>
    <s v="TALADRO DE PROPULSION"/>
    <d v="2017-06-13T00:00:00"/>
    <n v="399656.7"/>
    <n v="49957.090000000026"/>
    <s v="ZLIN"/>
    <n v="10"/>
    <n v="0"/>
    <n v="0"/>
    <n v="0"/>
    <s v=""/>
    <m/>
    <m/>
    <n v="0"/>
    <n v="0"/>
    <s v="ZLIN"/>
    <n v="0"/>
    <n v="1"/>
  </r>
  <r>
    <s v="120503000573-0"/>
    <x v="26"/>
    <n v="311100"/>
    <m/>
    <s v="TALADRO"/>
    <d v="2017-07-05T00:00:00"/>
    <n v="271000"/>
    <n v="63233.329999999987"/>
    <s v="ZLIN"/>
    <n v="5"/>
    <n v="0"/>
    <n v="0"/>
    <n v="0"/>
    <s v=""/>
    <m/>
    <m/>
    <n v="0"/>
    <n v="0"/>
    <s v="ZLIN"/>
    <n v="0"/>
    <n v="1"/>
  </r>
  <r>
    <s v="120503000574-0"/>
    <x v="26"/>
    <n v="311100"/>
    <m/>
    <s v="EQUIPO APOYO MEDICION DE DATOS"/>
    <d v="2017-08-01T00:00:00"/>
    <n v="1950000"/>
    <n v="422500"/>
    <s v="ZLIN"/>
    <n v="5"/>
    <n v="0"/>
    <n v="0"/>
    <n v="0"/>
    <s v=""/>
    <m/>
    <m/>
    <n v="0"/>
    <n v="0"/>
    <s v="ZLIN"/>
    <n v="0"/>
    <n v="1"/>
  </r>
  <r>
    <s v="120503000575-0"/>
    <x v="26"/>
    <n v="311100"/>
    <m/>
    <s v="EQUIPO APOYO MEDICION DE DATOS"/>
    <d v="2017-08-01T00:00:00"/>
    <n v="1950000"/>
    <n v="422500"/>
    <s v="ZLIN"/>
    <n v="5"/>
    <n v="0"/>
    <n v="0"/>
    <n v="0"/>
    <s v=""/>
    <m/>
    <m/>
    <n v="0"/>
    <n v="0"/>
    <s v="ZLIN"/>
    <n v="0"/>
    <n v="1"/>
  </r>
  <r>
    <s v="120503000576-0"/>
    <x v="26"/>
    <n v="321201"/>
    <m/>
    <s v="HIDROLAVADORA"/>
    <d v="2017-08-17T00:00:00"/>
    <n v="892700"/>
    <n v="322363.89"/>
    <s v="ZLIN"/>
    <n v="3"/>
    <n v="0"/>
    <n v="0"/>
    <n v="0"/>
    <s v=""/>
    <m/>
    <m/>
    <n v="0"/>
    <n v="0"/>
    <s v="ZLIN"/>
    <n v="0"/>
    <n v="1"/>
  </r>
  <r>
    <s v="120503000577-0"/>
    <x v="26"/>
    <n v="322314"/>
    <m/>
    <s v="CARRETILLA"/>
    <d v="2017-08-29T00:00:00"/>
    <n v="197750"/>
    <n v="30604.170000000013"/>
    <s v="ZLIN"/>
    <n v="7"/>
    <n v="0"/>
    <n v="0"/>
    <n v="0"/>
    <s v=""/>
    <m/>
    <m/>
    <n v="0"/>
    <n v="0"/>
    <s v="ZLIN"/>
    <n v="0"/>
    <n v="1"/>
  </r>
  <r>
    <s v="120503000578-0"/>
    <x v="26"/>
    <n v="344301"/>
    <m/>
    <s v="CINTA PARA MEDICION DE TANQUES"/>
    <d v="2017-11-24T00:00:00"/>
    <n v="3636790.19"/>
    <n v="606131.69999999972"/>
    <s v="ZLIN"/>
    <n v="5"/>
    <n v="0"/>
    <n v="0"/>
    <n v="0"/>
    <s v=""/>
    <m/>
    <m/>
    <n v="0"/>
    <n v="0"/>
    <s v="ZLIN"/>
    <n v="0"/>
    <n v="1"/>
  </r>
  <r>
    <s v="120503000579-0"/>
    <x v="26"/>
    <n v="344301"/>
    <m/>
    <s v="CINTA PARA MEDICION DE TANQUES"/>
    <d v="2017-11-24T00:00:00"/>
    <n v="3636790.19"/>
    <n v="606131.69999999972"/>
    <s v="ZLIN"/>
    <n v="5"/>
    <n v="0"/>
    <n v="0"/>
    <n v="0"/>
    <s v=""/>
    <m/>
    <m/>
    <n v="0"/>
    <n v="0"/>
    <s v="ZLIN"/>
    <n v="0"/>
    <n v="1"/>
  </r>
  <r>
    <s v="120503000580-0"/>
    <x v="26"/>
    <n v="344301"/>
    <m/>
    <s v="CINTA PARA MEDICION DE TANQUES"/>
    <d v="2017-11-24T00:00:00"/>
    <n v="3636790.19"/>
    <n v="606131.69999999972"/>
    <s v="ZLIN"/>
    <n v="5"/>
    <n v="0"/>
    <n v="0"/>
    <n v="0"/>
    <s v=""/>
    <m/>
    <m/>
    <n v="0"/>
    <n v="0"/>
    <s v="ZLIN"/>
    <n v="0"/>
    <n v="1"/>
  </r>
  <r>
    <s v="120503000581-0"/>
    <x v="26"/>
    <n v="344301"/>
    <m/>
    <s v="CINTA PARA MEDICION DE TANQUES"/>
    <d v="2017-11-24T00:00:00"/>
    <n v="3636790.19"/>
    <n v="606131.69999999972"/>
    <s v="ZLIN"/>
    <n v="5"/>
    <n v="0"/>
    <n v="0"/>
    <n v="0"/>
    <s v=""/>
    <m/>
    <m/>
    <n v="0"/>
    <n v="0"/>
    <s v="ZLIN"/>
    <n v="0"/>
    <n v="1"/>
  </r>
  <r>
    <s v="120503000582-0"/>
    <x v="26"/>
    <n v="344301"/>
    <m/>
    <s v="CINTA PARA MEDICION DE TANQUES"/>
    <d v="2017-11-24T00:00:00"/>
    <n v="3636790.19"/>
    <n v="606131.69999999972"/>
    <s v="ZLIN"/>
    <n v="5"/>
    <n v="0"/>
    <n v="0"/>
    <n v="0"/>
    <s v=""/>
    <m/>
    <m/>
    <n v="0"/>
    <n v="0"/>
    <s v="ZLIN"/>
    <n v="0"/>
    <n v="1"/>
  </r>
  <r>
    <s v="120503000583-0"/>
    <x v="26"/>
    <n v="323201"/>
    <m/>
    <s v="COMPRESOR PORTATIL"/>
    <d v="2017-08-31T00:00:00"/>
    <n v="29037471.050000001"/>
    <n v="11167608.780000001"/>
    <s v="ZLIN"/>
    <n v="10"/>
    <n v="0"/>
    <n v="0"/>
    <n v="0"/>
    <s v=""/>
    <m/>
    <m/>
    <n v="0"/>
    <n v="0"/>
    <s v="ZLIN"/>
    <n v="0"/>
    <n v="1"/>
  </r>
  <r>
    <s v="120503000584-0"/>
    <x v="26"/>
    <n v="323201"/>
    <m/>
    <s v="CENTRIFUGA"/>
    <d v="2017-08-31T00:00:00"/>
    <n v="1498029.7"/>
    <n v="413741.54000000004"/>
    <s v="ZLIN"/>
    <n v="10"/>
    <n v="0"/>
    <n v="0"/>
    <n v="0"/>
    <s v=""/>
    <m/>
    <m/>
    <n v="0"/>
    <n v="0"/>
    <s v="ZLIN"/>
    <n v="0"/>
    <n v="1"/>
  </r>
  <r>
    <s v="120503000585-0"/>
    <x v="26"/>
    <n v="315100"/>
    <m/>
    <s v="TALADRO ALTA PRECISION"/>
    <d v="2017-09-18T00:00:00"/>
    <n v="187941.6"/>
    <n v="37588.320000000007"/>
    <s v="ZLIN"/>
    <n v="5"/>
    <n v="0"/>
    <n v="0"/>
    <n v="0"/>
    <s v=""/>
    <m/>
    <m/>
    <n v="0"/>
    <n v="0"/>
    <s v="ZLIN"/>
    <n v="0"/>
    <n v="1"/>
  </r>
  <r>
    <s v="120503000586-0"/>
    <x v="26"/>
    <n v="214501"/>
    <m/>
    <s v="CAJA HERRAMIENTAS"/>
    <d v="2017-10-03T00:00:00"/>
    <n v="1333400"/>
    <n v="122228.33000000007"/>
    <s v="ZLIN"/>
    <n v="10"/>
    <n v="0"/>
    <n v="0"/>
    <n v="0"/>
    <s v=""/>
    <m/>
    <m/>
    <n v="0"/>
    <n v="0"/>
    <s v="ZLIN"/>
    <n v="0"/>
    <n v="1"/>
  </r>
  <r>
    <s v="120503000587-0"/>
    <x v="26"/>
    <n v="344201"/>
    <m/>
    <s v="TERMOMETRO"/>
    <d v="2017-10-30T00:00:00"/>
    <n v="377559.69"/>
    <n v="49442.340000000026"/>
    <s v="ZLIN"/>
    <n v="7"/>
    <n v="0"/>
    <n v="0"/>
    <n v="0"/>
    <s v=""/>
    <m/>
    <m/>
    <n v="0"/>
    <n v="0"/>
    <s v="ZLIN"/>
    <n v="0"/>
    <n v="1"/>
  </r>
  <r>
    <s v="120503000588-0"/>
    <x v="26"/>
    <n v="323303"/>
    <m/>
    <s v="PROBADOR DIGITAL DE BATERIA"/>
    <d v="2017-11-15T00:00:00"/>
    <n v="227017.73"/>
    <n v="94590.720000000001"/>
    <s v="ZLIN"/>
    <n v="2"/>
    <n v="0"/>
    <n v="0"/>
    <n v="0"/>
    <s v=""/>
    <m/>
    <m/>
    <n v="0"/>
    <n v="0"/>
    <s v="ZLIN"/>
    <n v="0"/>
    <n v="1"/>
  </r>
  <r>
    <s v="120503000589-0"/>
    <x v="26"/>
    <n v="344201"/>
    <m/>
    <s v="TALADRO"/>
    <d v="2017-11-01T00:00:00"/>
    <n v="272098.65999999997"/>
    <n v="22674.889999999985"/>
    <s v="ZLIN"/>
    <n v="10"/>
    <n v="0"/>
    <n v="0"/>
    <n v="0"/>
    <s v=""/>
    <m/>
    <m/>
    <n v="0"/>
    <n v="0"/>
    <s v="ZLIN"/>
    <n v="0"/>
    <n v="1"/>
  </r>
  <r>
    <s v="120503000590-0"/>
    <x v="26"/>
    <n v="344201"/>
    <m/>
    <s v="TALADRO"/>
    <d v="2017-11-01T00:00:00"/>
    <n v="272098.65999999997"/>
    <n v="22674.889999999985"/>
    <s v="ZLIN"/>
    <n v="10"/>
    <n v="0"/>
    <n v="0"/>
    <n v="0"/>
    <s v=""/>
    <m/>
    <m/>
    <n v="0"/>
    <n v="0"/>
    <s v="ZLIN"/>
    <n v="0"/>
    <n v="1"/>
  </r>
  <r>
    <s v="120503000591-0"/>
    <x v="26"/>
    <n v="335206"/>
    <m/>
    <s v="TALADRO"/>
    <d v="2017-11-01T00:00:00"/>
    <n v="272098.68"/>
    <n v="22674.889999999985"/>
    <s v="ZLIN"/>
    <n v="10"/>
    <n v="0"/>
    <n v="0"/>
    <n v="0"/>
    <s v=""/>
    <m/>
    <m/>
    <n v="0"/>
    <n v="0"/>
    <s v="ZLIN"/>
    <n v="0"/>
    <n v="1"/>
  </r>
  <r>
    <s v="120503000592-0"/>
    <x v="26"/>
    <n v="323303"/>
    <m/>
    <s v="COMUNICADOR DE CAMPO"/>
    <d v="2017-11-08T00:00:00"/>
    <n v="4279492.32"/>
    <n v="356624.36000000034"/>
    <s v="ZLIN"/>
    <n v="10"/>
    <n v="0"/>
    <n v="0"/>
    <n v="0"/>
    <s v=""/>
    <m/>
    <m/>
    <n v="0"/>
    <n v="0"/>
    <s v="ZLIN"/>
    <n v="0"/>
    <n v="1"/>
  </r>
  <r>
    <s v="120503000593-0"/>
    <x v="26"/>
    <n v="344208"/>
    <m/>
    <s v="PRENSA HIDRAULICA"/>
    <d v="2017-11-13T00:00:00"/>
    <n v="849215"/>
    <n v="47178.609999999986"/>
    <s v="ZLIN"/>
    <n v="15"/>
    <n v="0"/>
    <n v="0"/>
    <n v="0"/>
    <s v=""/>
    <m/>
    <m/>
    <n v="0"/>
    <n v="0"/>
    <s v="ZLIN"/>
    <n v="0"/>
    <n v="1"/>
  </r>
  <r>
    <s v="120503000594-0"/>
    <x v="26"/>
    <n v="344201"/>
    <m/>
    <s v="PODADORA TELESCOPICA"/>
    <d v="2017-11-14T00:00:00"/>
    <n v="439200"/>
    <n v="36600"/>
    <s v="ZLIN"/>
    <n v="10"/>
    <n v="0"/>
    <n v="0"/>
    <n v="0"/>
    <s v=""/>
    <m/>
    <m/>
    <n v="0"/>
    <n v="0"/>
    <s v="ZLIN"/>
    <n v="0"/>
    <n v="1"/>
  </r>
  <r>
    <s v="120503000595-0"/>
    <x v="26"/>
    <n v="344207"/>
    <m/>
    <s v="MOTOSIERRA"/>
    <d v="2017-11-16T00:00:00"/>
    <n v="591836.75"/>
    <n v="164399.09999999998"/>
    <s v="ZLIN"/>
    <n v="3"/>
    <n v="0"/>
    <n v="0"/>
    <n v="0"/>
    <s v=""/>
    <m/>
    <m/>
    <n v="0"/>
    <n v="0"/>
    <s v="ZLIN"/>
    <n v="0"/>
    <n v="1"/>
  </r>
  <r>
    <s v="120503000596-0"/>
    <x v="26"/>
    <n v="344207"/>
    <m/>
    <s v="MOTOSIERRA"/>
    <d v="2017-11-16T00:00:00"/>
    <n v="265000"/>
    <n v="73611.109999999986"/>
    <s v="ZLIN"/>
    <n v="3"/>
    <n v="0"/>
    <n v="0"/>
    <n v="0"/>
    <s v=""/>
    <m/>
    <m/>
    <n v="0"/>
    <n v="0"/>
    <s v="ZLIN"/>
    <n v="0"/>
    <n v="1"/>
  </r>
  <r>
    <s v="120503000597-0"/>
    <x v="26"/>
    <n v="344207"/>
    <m/>
    <s v="MOTOSIERRA"/>
    <d v="2017-11-16T00:00:00"/>
    <n v="265000"/>
    <n v="73611.109999999986"/>
    <s v="ZLIN"/>
    <n v="3"/>
    <n v="0"/>
    <n v="0"/>
    <n v="0"/>
    <s v=""/>
    <m/>
    <m/>
    <n v="0"/>
    <n v="0"/>
    <s v="ZLIN"/>
    <n v="0"/>
    <n v="1"/>
  </r>
  <r>
    <s v="120503000598-0"/>
    <x v="26"/>
    <n v="321201"/>
    <m/>
    <s v="MAQUINA PRUEBAS HIDROSTATICAS"/>
    <d v="2017-11-21T00:00:00"/>
    <n v="2440299.4700000002"/>
    <n v="290511.84000000032"/>
    <s v="ZLIN"/>
    <n v="7"/>
    <n v="0"/>
    <n v="0"/>
    <n v="0"/>
    <s v=""/>
    <m/>
    <m/>
    <n v="0"/>
    <n v="0"/>
    <s v="ZLIN"/>
    <n v="0"/>
    <n v="1"/>
  </r>
  <r>
    <s v="120503000599-0"/>
    <x v="26"/>
    <n v="344208"/>
    <m/>
    <s v="EQUIPO DIAGNOSTICO DE VEHICULOS (JALTES)"/>
    <d v="2017-12-01T00:00:00"/>
    <n v="3763939.6"/>
    <n v="403279.24000000022"/>
    <s v="ZLIN"/>
    <n v="7"/>
    <n v="0"/>
    <n v="0"/>
    <n v="0"/>
    <s v=""/>
    <m/>
    <m/>
    <n v="0"/>
    <n v="0"/>
    <s v="ZLIN"/>
    <n v="0"/>
    <n v="1"/>
  </r>
  <r>
    <s v="120503000600-0"/>
    <x v="26"/>
    <n v="344205"/>
    <m/>
    <s v="HIROLAVADORA"/>
    <d v="2017-11-30T00:00:00"/>
    <n v="562630.6"/>
    <n v="46885.880000000005"/>
    <s v="ZLIN"/>
    <n v="10"/>
    <n v="0"/>
    <n v="0"/>
    <n v="0"/>
    <s v=""/>
    <m/>
    <m/>
    <n v="0"/>
    <n v="0"/>
    <s v="ZLIN"/>
    <n v="0"/>
    <n v="1"/>
  </r>
  <r>
    <s v="120503000601-0"/>
    <x v="26"/>
    <n v="323201"/>
    <m/>
    <s v="EQUIPO PRUEBA ENSAYO NO DESTRUCTIVA"/>
    <d v="2017-11-30T00:00:00"/>
    <n v="5038878.74"/>
    <n v="699844.27000000048"/>
    <s v="ZLIN"/>
    <n v="6"/>
    <n v="0"/>
    <n v="0"/>
    <n v="0"/>
    <s v=""/>
    <m/>
    <m/>
    <n v="0"/>
    <n v="0"/>
    <s v="ZLIN"/>
    <n v="0"/>
    <n v="1"/>
  </r>
  <r>
    <s v="120503000603-0"/>
    <x v="26"/>
    <n v="311100"/>
    <m/>
    <s v="NIVEL DIGITAL"/>
    <d v="2017-11-29T00:00:00"/>
    <n v="180800"/>
    <n v="30133.329999999987"/>
    <s v="ZLIN"/>
    <n v="5"/>
    <n v="0"/>
    <n v="0"/>
    <n v="0"/>
    <s v=""/>
    <m/>
    <m/>
    <n v="0"/>
    <n v="0"/>
    <s v="ZLIN"/>
    <n v="0"/>
    <n v="1"/>
  </r>
  <r>
    <s v="120503000604-0"/>
    <x v="26"/>
    <n v="344203"/>
    <m/>
    <s v="MEDIDOR DE CAMPO MAGNETICO"/>
    <d v="2018-01-08T00:00:00"/>
    <n v="455318.76"/>
    <n v="60709.169999999984"/>
    <s v="ZLIN"/>
    <n v="5"/>
    <n v="0"/>
    <n v="0"/>
    <n v="0"/>
    <s v=""/>
    <m/>
    <m/>
    <n v="0"/>
    <n v="0"/>
    <s v="ZLIN"/>
    <n v="0"/>
    <n v="1"/>
  </r>
  <r>
    <s v="120503000607-0"/>
    <x v="26"/>
    <n v="342510"/>
    <m/>
    <s v="MEDIDOR DE DENSIDAD"/>
    <d v="2018-01-30T00:00:00"/>
    <n v="56193616.299999997"/>
    <n v="5317968.5599999949"/>
    <s v="ZLIN"/>
    <n v="8"/>
    <n v="0"/>
    <n v="0"/>
    <n v="0"/>
    <s v=""/>
    <m/>
    <m/>
    <n v="0"/>
    <n v="0"/>
    <s v="ZLIN"/>
    <n v="0"/>
    <n v="1"/>
  </r>
  <r>
    <s v="120503000608-0"/>
    <x v="26"/>
    <n v="342510"/>
    <m/>
    <s v="MEDIDOR DE DENSIDAD"/>
    <d v="2018-01-30T00:00:00"/>
    <n v="5990306.4800000004"/>
    <n v="566901.79"/>
    <s v="ZLIN"/>
    <n v="8"/>
    <n v="0"/>
    <n v="0"/>
    <n v="0"/>
    <s v=""/>
    <m/>
    <m/>
    <n v="0"/>
    <n v="0"/>
    <s v="ZLIN"/>
    <n v="0"/>
    <n v="1"/>
  </r>
  <r>
    <s v="120503000609-0"/>
    <x v="26"/>
    <n v="342510"/>
    <m/>
    <s v="MEDIDOR DE DENSIDAD"/>
    <d v="2018-01-30T00:00:00"/>
    <n v="6282080.2199999997"/>
    <n v="594514.23999999929"/>
    <s v="ZLIN"/>
    <n v="8"/>
    <n v="0"/>
    <n v="0"/>
    <n v="0"/>
    <s v=""/>
    <m/>
    <m/>
    <n v="0"/>
    <n v="0"/>
    <s v="ZLIN"/>
    <n v="0"/>
    <n v="1"/>
  </r>
  <r>
    <s v="120503000610-0"/>
    <x v="26"/>
    <n v="342510"/>
    <m/>
    <s v="TOTALIZADOR DE CAUDAL"/>
    <d v="2018-01-30T00:00:00"/>
    <n v="20602561.030000001"/>
    <n v="1910485.7100000009"/>
    <s v="ZLIN"/>
    <n v="8"/>
    <n v="0"/>
    <n v="0"/>
    <n v="0"/>
    <s v=""/>
    <m/>
    <m/>
    <n v="0"/>
    <n v="0"/>
    <s v="ZLIN"/>
    <n v="0"/>
    <n v="1"/>
  </r>
  <r>
    <s v="120503000611-0"/>
    <x v="26"/>
    <n v="323302"/>
    <m/>
    <s v="MAQUINA DE SOLDAR ELÉCTRICA"/>
    <d v="2018-07-11T00:00:00"/>
    <n v="6363843.5999999996"/>
    <n v="106064.05999999959"/>
    <s v="ZLIN"/>
    <n v="10"/>
    <n v="0"/>
    <n v="0"/>
    <n v="0"/>
    <s v=""/>
    <m/>
    <m/>
    <n v="0"/>
    <n v="0"/>
    <s v="ZLIN"/>
    <n v="0"/>
    <n v="1"/>
  </r>
  <r>
    <s v="120503000612-0"/>
    <x v="26"/>
    <n v="323301"/>
    <m/>
    <s v="MAQUINA DE SOLDAR COMBUSTION INTERNA"/>
    <d v="2018-07-11T00:00:00"/>
    <n v="11970316"/>
    <n v="199505.26999999955"/>
    <s v="ZLIN"/>
    <n v="10"/>
    <n v="0"/>
    <n v="0"/>
    <n v="0"/>
    <s v=""/>
    <m/>
    <m/>
    <n v="0"/>
    <n v="0"/>
    <s v="ZLIN"/>
    <n v="0"/>
    <n v="1"/>
  </r>
  <r>
    <s v="120503000613-0"/>
    <x v="26"/>
    <n v="322319"/>
    <m/>
    <s v="SONDA DE MEDICION DE NIVEL"/>
    <d v="2018-03-12T00:00:00"/>
    <n v="978018.25"/>
    <n v="61126.140000000014"/>
    <s v="ZLIN"/>
    <n v="8"/>
    <n v="0"/>
    <n v="0"/>
    <n v="0"/>
    <s v=""/>
    <m/>
    <m/>
    <n v="0"/>
    <n v="0"/>
    <s v="ZLIN"/>
    <n v="0"/>
    <n v="1"/>
  </r>
  <r>
    <s v="120503000614-0"/>
    <x v="26"/>
    <n v="323302"/>
    <m/>
    <s v="MAQUINA FRESADORA"/>
    <d v="2018-09-26T00:00:00"/>
    <n v="37281329.509999998"/>
    <n v="0"/>
    <s v="ZLIN"/>
    <n v="10"/>
    <n v="0"/>
    <n v="0"/>
    <n v="0"/>
    <s v=""/>
    <m/>
    <m/>
    <n v="0"/>
    <n v="0"/>
    <s v="ZLIN"/>
    <n v="0"/>
    <n v="1"/>
  </r>
  <r>
    <s v="120503000615-0"/>
    <x v="26"/>
    <n v="323302"/>
    <m/>
    <s v="TALADRO FRESADOR"/>
    <d v="2018-09-26T00:00:00"/>
    <n v="2620831.6"/>
    <n v="0"/>
    <s v="ZLIN"/>
    <n v="10"/>
    <n v="0"/>
    <n v="0"/>
    <n v="0"/>
    <s v=""/>
    <m/>
    <m/>
    <n v="0"/>
    <n v="0"/>
    <s v="ZLIN"/>
    <n v="0"/>
    <n v="1"/>
  </r>
  <r>
    <s v="120503000616-0"/>
    <x v="26"/>
    <n v="342302"/>
    <m/>
    <s v="MUESTREADOR PARA TANQUES"/>
    <d v="2018-02-14T00:00:00"/>
    <n v="762175.12"/>
    <n v="88920.430000000051"/>
    <s v="ZLIN"/>
    <n v="5"/>
    <n v="0"/>
    <n v="0"/>
    <n v="0"/>
    <s v=""/>
    <m/>
    <m/>
    <n v="0"/>
    <n v="0"/>
    <s v="ZLIN"/>
    <n v="0"/>
    <n v="1"/>
  </r>
  <r>
    <s v="120503000617-0"/>
    <x v="26"/>
    <n v="342306"/>
    <m/>
    <s v="MUESTREADOR PARA TANQUES"/>
    <d v="2018-02-14T00:00:00"/>
    <n v="762175.12"/>
    <n v="88920.430000000051"/>
    <s v="ZLIN"/>
    <n v="5"/>
    <n v="0"/>
    <n v="0"/>
    <n v="0"/>
    <s v=""/>
    <m/>
    <m/>
    <n v="0"/>
    <n v="0"/>
    <s v="ZLIN"/>
    <n v="0"/>
    <n v="1"/>
  </r>
  <r>
    <s v="120503000618-0"/>
    <x v="26"/>
    <n v="342510"/>
    <m/>
    <s v="MUESTREADOR PARA TANQUES"/>
    <d v="2018-02-14T00:00:00"/>
    <n v="762175.13"/>
    <n v="88920.430000000051"/>
    <s v="ZLIN"/>
    <n v="5"/>
    <n v="0"/>
    <n v="0"/>
    <n v="0"/>
    <s v=""/>
    <m/>
    <m/>
    <n v="0"/>
    <n v="0"/>
    <s v="ZLIN"/>
    <n v="0"/>
    <n v="1"/>
  </r>
  <r>
    <s v="120503000619-0"/>
    <x v="26"/>
    <n v="342100"/>
    <m/>
    <s v="MUESTREADOR PARA TANQUES"/>
    <d v="2018-02-14T00:00:00"/>
    <n v="762175.13"/>
    <n v="88920.430000000051"/>
    <s v="ZLIN"/>
    <n v="5"/>
    <n v="0"/>
    <n v="0"/>
    <n v="0"/>
    <s v=""/>
    <m/>
    <m/>
    <n v="0"/>
    <n v="0"/>
    <s v="ZLIN"/>
    <n v="0"/>
    <n v="1"/>
  </r>
  <r>
    <s v="120503000620-0"/>
    <x v="26"/>
    <n v="342501"/>
    <m/>
    <s v="EQUIPO MEDICION DESGASTE ACOPLES"/>
    <d v="2018-05-09T00:00:00"/>
    <n v="915113.53"/>
    <n v="30503.780000000028"/>
    <s v="ZLIN"/>
    <n v="10"/>
    <n v="0"/>
    <n v="0"/>
    <n v="0"/>
    <s v=""/>
    <m/>
    <m/>
    <n v="0"/>
    <n v="0"/>
    <s v="ZLIN"/>
    <n v="0"/>
    <n v="1"/>
  </r>
  <r>
    <s v="120503000621-0"/>
    <x v="26"/>
    <n v="344208"/>
    <m/>
    <s v="TALADRO"/>
    <d v="2018-05-16T00:00:00"/>
    <n v="149900"/>
    <n v="9993.3299999999872"/>
    <s v="ZLIN"/>
    <n v="5"/>
    <n v="0"/>
    <n v="0"/>
    <n v="0"/>
    <s v=""/>
    <m/>
    <m/>
    <n v="0"/>
    <n v="0"/>
    <s v="ZLIN"/>
    <n v="0"/>
    <n v="1"/>
  </r>
  <r>
    <s v="120503000622-0"/>
    <x v="26"/>
    <n v="321201"/>
    <m/>
    <s v="MOTOR ELECTRICO"/>
    <d v="2018-06-05T00:00:00"/>
    <n v="1469000"/>
    <n v="122416.66999999993"/>
    <s v="ZLIN"/>
    <n v="3"/>
    <n v="0"/>
    <n v="0"/>
    <n v="0"/>
    <s v=""/>
    <m/>
    <m/>
    <n v="0"/>
    <n v="0"/>
    <s v="ZLIN"/>
    <n v="0"/>
    <n v="1"/>
  </r>
  <r>
    <s v="120503000623-0"/>
    <x v="26"/>
    <n v="344201"/>
    <m/>
    <s v="Luz Estroboscópica EXTECH"/>
    <d v="2018-08-20T00:00:00"/>
    <n v="418100"/>
    <n v="3484.1699999999837"/>
    <s v="ZLIN"/>
    <n v="10"/>
    <n v="0"/>
    <n v="0"/>
    <n v="0"/>
    <s v=""/>
    <m/>
    <m/>
    <n v="0"/>
    <n v="0"/>
    <s v="ZLIN"/>
    <n v="0"/>
    <n v="1"/>
  </r>
  <r>
    <s v="120503000625-0"/>
    <x v="26"/>
    <n v="344201"/>
    <m/>
    <s v="Cortador Recto con cremallera"/>
    <d v="2018-08-22T00:00:00"/>
    <n v="322050"/>
    <n v="2683.75"/>
    <s v="ZLIN"/>
    <n v="10"/>
    <n v="0"/>
    <n v="0"/>
    <n v="0"/>
    <s v=""/>
    <m/>
    <m/>
    <n v="0"/>
    <n v="0"/>
    <s v="ZLIN"/>
    <n v="0"/>
    <n v="1"/>
  </r>
  <r>
    <s v="120503000626-0"/>
    <x v="26"/>
    <n v="344201"/>
    <m/>
    <s v="Carrete con Manguera para Aire Comprimido"/>
    <d v="2018-08-22T00:00:00"/>
    <n v="241558.97"/>
    <n v="2012.9899999999907"/>
    <s v="ZLIN"/>
    <n v="10"/>
    <n v="0"/>
    <n v="0"/>
    <n v="0"/>
    <s v=""/>
    <m/>
    <m/>
    <n v="0"/>
    <n v="0"/>
    <s v="ZLIN"/>
    <n v="0"/>
    <n v="1"/>
  </r>
  <r>
    <s v="120503000627-0"/>
    <x v="26"/>
    <n v="344201"/>
    <m/>
    <s v="Cortador recto para cortadora de tuberia"/>
    <d v="2018-09-26T00:00:00"/>
    <n v="865467"/>
    <n v="0"/>
    <s v="ZLIN"/>
    <n v="10"/>
    <n v="0"/>
    <n v="0"/>
    <n v="0"/>
    <s v=""/>
    <m/>
    <m/>
    <n v="0"/>
    <n v="0"/>
    <s v="ZLIN"/>
    <n v="0"/>
    <n v="1"/>
  </r>
  <r>
    <s v="120503000629-0"/>
    <x v="26"/>
    <n v="344201"/>
    <m/>
    <s v="Porta Electrodo para TIG"/>
    <d v="2018-08-01T00:00:00"/>
    <n v="107088.35"/>
    <n v="892.40000000000873"/>
    <s v="ZLIN"/>
    <n v="10"/>
    <n v="0"/>
    <n v="0"/>
    <n v="0"/>
    <s v=""/>
    <m/>
    <m/>
    <n v="0"/>
    <n v="0"/>
    <s v="ZLIN"/>
    <n v="0"/>
    <n v="1"/>
  </r>
  <r>
    <s v="120503000630-0"/>
    <x v="26"/>
    <n v="344201"/>
    <m/>
    <s v="Horno para soldadura"/>
    <d v="2018-08-01T00:00:00"/>
    <n v="762728.03"/>
    <n v="6356.0700000000652"/>
    <s v="ZLIN"/>
    <n v="10"/>
    <n v="0"/>
    <n v="0"/>
    <n v="0"/>
    <s v=""/>
    <m/>
    <m/>
    <n v="0"/>
    <n v="0"/>
    <s v="ZLIN"/>
    <n v="0"/>
    <n v="1"/>
  </r>
  <r>
    <s v="120503000631-0"/>
    <x v="26"/>
    <n v="344201"/>
    <m/>
    <s v="Torquimetro espiga 12,7mm ( 1/2&quot;)"/>
    <d v="2018-09-05T00:00:00"/>
    <n v="128820"/>
    <n v="0"/>
    <s v="ZLIN"/>
    <n v="10"/>
    <n v="0"/>
    <n v="0"/>
    <n v="0"/>
    <s v=""/>
    <m/>
    <m/>
    <n v="0"/>
    <n v="0"/>
    <s v="ZLIN"/>
    <n v="0"/>
    <n v="1"/>
  </r>
  <r>
    <s v="120503000633-0"/>
    <x v="26"/>
    <n v="344201"/>
    <m/>
    <s v="Pistola de Impacto espiga 12,7mm (1/2&quot;)"/>
    <d v="2018-08-22T00:00:00"/>
    <n v="142613.12"/>
    <n v="1188.4400000000023"/>
    <s v="ZLIN"/>
    <n v="10"/>
    <n v="0"/>
    <n v="0"/>
    <n v="0"/>
    <s v=""/>
    <m/>
    <m/>
    <n v="0"/>
    <n v="0"/>
    <s v="ZLIN"/>
    <n v="0"/>
    <n v="1"/>
  </r>
  <r>
    <s v="120503000636-0"/>
    <x v="26"/>
    <n v="344201"/>
    <m/>
    <s v="Multímetro"/>
    <d v="2018-08-10T00:00:00"/>
    <n v="122506.86"/>
    <n v="1020.8899999999994"/>
    <s v="ZLIN"/>
    <n v="10"/>
    <n v="0"/>
    <n v="0"/>
    <n v="0"/>
    <s v=""/>
    <m/>
    <m/>
    <n v="0"/>
    <n v="0"/>
    <s v="ZLIN"/>
    <n v="0"/>
    <n v="1"/>
  </r>
  <r>
    <s v="120503000637-0"/>
    <x v="26"/>
    <n v="344201"/>
    <m/>
    <s v="Multímetro"/>
    <d v="2018-08-10T00:00:00"/>
    <n v="122506.86"/>
    <n v="1020.8899999999994"/>
    <s v="ZLIN"/>
    <n v="10"/>
    <n v="0"/>
    <n v="0"/>
    <n v="0"/>
    <s v=""/>
    <m/>
    <m/>
    <n v="0"/>
    <n v="0"/>
    <s v="ZLIN"/>
    <n v="0"/>
    <n v="1"/>
  </r>
  <r>
    <s v="120503000638-0"/>
    <x v="26"/>
    <n v="344201"/>
    <m/>
    <s v="Amperimetro de pinza"/>
    <d v="2018-08-10T00:00:00"/>
    <n v="204185.68"/>
    <n v="1701.5499999999884"/>
    <s v="ZLIN"/>
    <n v="10"/>
    <n v="0"/>
    <n v="0"/>
    <n v="0"/>
    <s v=""/>
    <m/>
    <m/>
    <n v="0"/>
    <n v="0"/>
    <s v="ZLIN"/>
    <n v="0"/>
    <n v="1"/>
  </r>
  <r>
    <s v="120503000640-0"/>
    <x v="26"/>
    <n v="344201"/>
    <m/>
    <s v="Esmeril de Banco"/>
    <d v="2018-08-22T00:00:00"/>
    <n v="263717.14"/>
    <n v="2197.640000000014"/>
    <s v="ZLIN"/>
    <n v="10"/>
    <n v="0"/>
    <n v="0"/>
    <n v="0"/>
    <s v=""/>
    <m/>
    <m/>
    <n v="0"/>
    <n v="0"/>
    <s v="ZLIN"/>
    <n v="0"/>
    <n v="1"/>
  </r>
  <r>
    <s v="120503000642-0"/>
    <x v="26"/>
    <n v="344201"/>
    <m/>
    <s v="Lámpara LED"/>
    <d v="2018-08-22T00:00:00"/>
    <n v="110516.26"/>
    <n v="920.97000000000116"/>
    <s v="ZLIN"/>
    <n v="10"/>
    <n v="0"/>
    <n v="0"/>
    <n v="0"/>
    <s v=""/>
    <m/>
    <m/>
    <n v="0"/>
    <n v="0"/>
    <s v="ZLIN"/>
    <n v="0"/>
    <n v="1"/>
  </r>
  <r>
    <s v="120503000643-0"/>
    <x v="26"/>
    <n v="344201"/>
    <m/>
    <s v="Lámpara LED"/>
    <d v="2018-08-22T00:00:00"/>
    <n v="110516.26"/>
    <n v="920.97000000000116"/>
    <s v="ZLIN"/>
    <n v="10"/>
    <n v="0"/>
    <n v="0"/>
    <n v="0"/>
    <s v=""/>
    <m/>
    <m/>
    <n v="0"/>
    <n v="0"/>
    <s v="ZLIN"/>
    <n v="0"/>
    <n v="1"/>
  </r>
  <r>
    <s v="120503000645-0"/>
    <x v="26"/>
    <n v="344201"/>
    <m/>
    <s v="Carro porta herramientas con 2 gavetas"/>
    <d v="2018-09-26T00:00:00"/>
    <n v="88027"/>
    <n v="0"/>
    <s v="ZLIN"/>
    <n v="10"/>
    <n v="0"/>
    <n v="0"/>
    <n v="0"/>
    <s v=""/>
    <m/>
    <m/>
    <n v="0"/>
    <n v="0"/>
    <s v="ZLIN"/>
    <n v="0"/>
    <n v="1"/>
  </r>
  <r>
    <s v="120503000646-0"/>
    <x v="26"/>
    <n v="344201"/>
    <m/>
    <s v="Carro porta herramientas con 2 gavetas"/>
    <d v="2018-09-26T00:00:00"/>
    <n v="88027"/>
    <n v="0"/>
    <s v="ZLIN"/>
    <n v="10"/>
    <n v="0"/>
    <n v="0"/>
    <n v="0"/>
    <s v=""/>
    <m/>
    <m/>
    <n v="0"/>
    <n v="0"/>
    <s v="ZLIN"/>
    <n v="0"/>
    <n v="1"/>
  </r>
  <r>
    <s v="120503000647-0"/>
    <x v="26"/>
    <n v="344201"/>
    <m/>
    <s v="Prensa de Banco Giratoria"/>
    <d v="2018-08-22T00:00:00"/>
    <n v="251843.1"/>
    <n v="2098.6900000000023"/>
    <s v="ZLIN"/>
    <n v="10"/>
    <n v="0"/>
    <n v="0"/>
    <n v="0"/>
    <s v=""/>
    <m/>
    <m/>
    <n v="0"/>
    <n v="0"/>
    <s v="ZLIN"/>
    <n v="0"/>
    <n v="1"/>
  </r>
  <r>
    <s v="120503000648-0"/>
    <x v="26"/>
    <n v="344201"/>
    <m/>
    <s v="Tecke con cable"/>
    <d v="2018-09-26T00:00:00"/>
    <n v="226000"/>
    <n v="0"/>
    <s v="ZLIN"/>
    <n v="10"/>
    <n v="0"/>
    <n v="0"/>
    <n v="0"/>
    <s v=""/>
    <m/>
    <m/>
    <n v="0"/>
    <n v="0"/>
    <s v="ZLIN"/>
    <n v="0"/>
    <n v="1"/>
  </r>
  <r>
    <s v="120503000650-0"/>
    <x v="26"/>
    <n v="344201"/>
    <m/>
    <s v="Extractor de 3 patas"/>
    <d v="2018-08-22T00:00:00"/>
    <n v="114808"/>
    <n v="956.72999999999593"/>
    <s v="ZLIN"/>
    <n v="10"/>
    <n v="0"/>
    <n v="0"/>
    <n v="0"/>
    <s v=""/>
    <m/>
    <m/>
    <n v="0"/>
    <n v="0"/>
    <s v="ZLIN"/>
    <n v="0"/>
    <n v="1"/>
  </r>
  <r>
    <s v="120503000653-0"/>
    <x v="26"/>
    <n v="344201"/>
    <m/>
    <s v="Pistola de impacto espiga 19mm ( 3/4”)"/>
    <d v="2018-08-22T00:00:00"/>
    <n v="363118.72"/>
    <n v="3025.9899999999907"/>
    <s v="ZLIN"/>
    <n v="10"/>
    <n v="0"/>
    <n v="0"/>
    <n v="0"/>
    <s v=""/>
    <m/>
    <m/>
    <n v="0"/>
    <n v="0"/>
    <s v="ZLIN"/>
    <n v="0"/>
    <n v="1"/>
  </r>
  <r>
    <s v="120503000654-0"/>
    <x v="26"/>
    <n v="344201"/>
    <m/>
    <s v="Juego de 58 piezas llaves y ratchet"/>
    <d v="2018-08-22T00:00:00"/>
    <n v="242272"/>
    <n v="2018.929999999993"/>
    <s v="ZLIN"/>
    <n v="10"/>
    <n v="0"/>
    <n v="0"/>
    <n v="0"/>
    <s v=""/>
    <m/>
    <m/>
    <n v="0"/>
    <n v="0"/>
    <s v="ZLIN"/>
    <n v="0"/>
    <n v="1"/>
  </r>
  <r>
    <s v="120503000655-0"/>
    <x v="26"/>
    <n v="344201"/>
    <m/>
    <s v="Carrete con manguera para aceite"/>
    <d v="2018-08-22T00:00:00"/>
    <n v="250408"/>
    <n v="2086.7300000000105"/>
    <s v="ZLIN"/>
    <n v="10"/>
    <n v="0"/>
    <n v="0"/>
    <n v="0"/>
    <s v=""/>
    <m/>
    <m/>
    <n v="0"/>
    <n v="0"/>
    <s v="ZLIN"/>
    <n v="0"/>
    <n v="1"/>
  </r>
  <r>
    <s v="120503000656-0"/>
    <x v="26"/>
    <n v="344201"/>
    <m/>
    <s v="Extractor brazo pitman"/>
    <d v="2018-08-22T00:00:00"/>
    <n v="133768.26999999999"/>
    <n v="1114.7399999999907"/>
    <s v="ZLIN"/>
    <n v="10"/>
    <n v="0"/>
    <n v="0"/>
    <n v="0"/>
    <s v=""/>
    <m/>
    <m/>
    <n v="0"/>
    <n v="0"/>
    <s v="ZLIN"/>
    <n v="0"/>
    <n v="1"/>
  </r>
  <r>
    <s v="120503000659-0"/>
    <x v="26"/>
    <n v="344201"/>
    <m/>
    <s v="Taladro de Percusión Portátil"/>
    <d v="2018-08-22T00:00:00"/>
    <n v="270522"/>
    <n v="2254.3499999999767"/>
    <s v="ZLIN"/>
    <n v="10"/>
    <n v="0"/>
    <n v="0"/>
    <n v="0"/>
    <s v=""/>
    <m/>
    <m/>
    <n v="0"/>
    <n v="0"/>
    <s v="ZLIN"/>
    <n v="0"/>
    <n v="1"/>
  </r>
  <r>
    <s v="120503000660-0"/>
    <x v="26"/>
    <n v="214301"/>
    <m/>
    <s v="ESCALERA METALICA"/>
    <d v="2018-05-28T00:00:00"/>
    <n v="136052"/>
    <n v="4535.070000000007"/>
    <s v="ZLIN"/>
    <n v="10"/>
    <n v="0"/>
    <n v="0"/>
    <n v="0"/>
    <s v=""/>
    <m/>
    <m/>
    <n v="0"/>
    <n v="0"/>
    <s v="ZLIN"/>
    <n v="0"/>
    <n v="1"/>
  </r>
  <r>
    <s v="120503000661-0"/>
    <x v="26"/>
    <n v="323201"/>
    <m/>
    <s v="EQUIPO DE ULTRASONIDO"/>
    <d v="2018-06-18T00:00:00"/>
    <n v="5866665.6299999999"/>
    <n v="293333.28000000026"/>
    <s v="ZLIN"/>
    <n v="5"/>
    <n v="0"/>
    <n v="0"/>
    <n v="0"/>
    <s v=""/>
    <m/>
    <m/>
    <n v="0"/>
    <n v="0"/>
    <s v="ZLIN"/>
    <n v="0"/>
    <n v="1"/>
  </r>
  <r>
    <s v="120503000662-0"/>
    <x v="26"/>
    <n v="322319"/>
    <m/>
    <s v="CARRETILLA HIDRAULICA"/>
    <d v="2018-06-18T00:00:00"/>
    <n v="1185966.5"/>
    <n v="37061.449999999953"/>
    <s v="ZLIN"/>
    <n v="8"/>
    <n v="0"/>
    <n v="0"/>
    <n v="0"/>
    <s v=""/>
    <m/>
    <m/>
    <n v="0"/>
    <n v="0"/>
    <s v="ZLIN"/>
    <n v="0"/>
    <n v="1"/>
  </r>
  <r>
    <s v="120503000663-0"/>
    <x v="26"/>
    <n v="323302"/>
    <m/>
    <s v="ESCALERA"/>
    <d v="2018-06-26T00:00:00"/>
    <n v="173770.02"/>
    <n v="4344.25"/>
    <s v="ZLIN"/>
    <n v="10"/>
    <n v="0"/>
    <n v="0"/>
    <n v="0"/>
    <s v=""/>
    <m/>
    <m/>
    <n v="0"/>
    <n v="0"/>
    <s v="ZLIN"/>
    <n v="0"/>
    <n v="1"/>
  </r>
  <r>
    <s v="120503000664-0"/>
    <x v="26"/>
    <n v="323302"/>
    <m/>
    <s v="ESCALERA"/>
    <d v="2018-06-26T00:00:00"/>
    <n v="157656.26"/>
    <n v="3941.4100000000035"/>
    <s v="ZLIN"/>
    <n v="10"/>
    <n v="0"/>
    <n v="0"/>
    <n v="0"/>
    <s v=""/>
    <m/>
    <m/>
    <n v="0"/>
    <n v="0"/>
    <s v="ZLIN"/>
    <n v="0"/>
    <n v="1"/>
  </r>
  <r>
    <s v="120503000669-0"/>
    <x v="26"/>
    <n v="342309"/>
    <m/>
    <s v="DENSIMETRO"/>
    <d v="2018-06-30T00:00:00"/>
    <n v="66293040.240000002"/>
    <n v="1104884"/>
    <s v="ZLIN"/>
    <n v="15"/>
    <n v="0"/>
    <n v="0"/>
    <n v="0"/>
    <s v=""/>
    <m/>
    <m/>
    <n v="0"/>
    <n v="0"/>
    <s v="ZLIN"/>
    <n v="0"/>
    <n v="1"/>
  </r>
  <r>
    <s v="120504000001-0"/>
    <x v="27"/>
    <n v="344208"/>
    <m/>
    <s v="MONTACARGAS"/>
    <d v="1997-10-30T00:00:00"/>
    <n v="7577461.1299999999"/>
    <n v="7577461.1299999999"/>
    <s v="ZLIN"/>
    <n v="20"/>
    <n v="11"/>
    <n v="0"/>
    <n v="0"/>
    <s v=""/>
    <m/>
    <m/>
    <n v="-319876.02"/>
    <n v="-302105.13"/>
    <s v="ZLIN"/>
    <n v="3"/>
    <n v="0"/>
  </r>
  <r>
    <s v="120504000002-0"/>
    <x v="27"/>
    <n v="344202"/>
    <m/>
    <s v="MONTACARGAS"/>
    <d v="2012-09-06T00:00:00"/>
    <n v="31265154.760000002"/>
    <n v="12234190.98"/>
    <s v="ZLIN"/>
    <n v="15"/>
    <n v="4"/>
    <n v="0"/>
    <n v="0"/>
    <s v=""/>
    <m/>
    <m/>
    <n v="-10704063.35"/>
    <n v="-2459041.58"/>
    <s v="ZLIN"/>
    <n v="12"/>
    <n v="4"/>
  </r>
  <r>
    <s v="120504000003-0"/>
    <x v="27"/>
    <n v="342502"/>
    <m/>
    <s v="MONTACARGAS"/>
    <d v="2008-12-31T00:00:00"/>
    <n v="21222860"/>
    <n v="11995529.560000001"/>
    <s v="ZLIN"/>
    <n v="17"/>
    <n v="3"/>
    <n v="0"/>
    <n v="0"/>
    <s v=""/>
    <m/>
    <m/>
    <n v="193840.12"/>
    <n v="52306.049999999988"/>
    <s v="ZLIN"/>
    <n v="10"/>
    <n v="6"/>
  </r>
  <r>
    <s v="120504000004-0"/>
    <x v="27"/>
    <n v="344207"/>
    <m/>
    <s v="MONTACARGAS"/>
    <d v="2012-01-31T00:00:00"/>
    <n v="41402495.630000003"/>
    <n v="20831444.340000004"/>
    <s v="ZLIN"/>
    <n v="13"/>
    <n v="3"/>
    <n v="0"/>
    <n v="0"/>
    <s v=""/>
    <m/>
    <m/>
    <n v="482431.81"/>
    <n v="142632.01"/>
    <s v="ZLIN"/>
    <n v="9"/>
    <n v="7"/>
  </r>
  <r>
    <s v="120504000005-0"/>
    <x v="27"/>
    <n v="342503"/>
    <m/>
    <s v="GRUA TELESCOPICA"/>
    <d v="2015-10-01T00:00:00"/>
    <n v="1"/>
    <n v="1"/>
    <s v="ZLIN"/>
    <n v="0"/>
    <n v="1"/>
    <n v="0"/>
    <n v="0"/>
    <s v=""/>
    <m/>
    <m/>
    <n v="125586690.56"/>
    <n v="20627765.600000009"/>
    <s v="ZLIN"/>
    <n v="17"/>
    <n v="3"/>
  </r>
  <r>
    <s v="120504000006-0"/>
    <x v="27"/>
    <n v="344208"/>
    <m/>
    <s v="EXCAVADORA"/>
    <d v="2015-10-01T00:00:00"/>
    <n v="1"/>
    <n v="1"/>
    <s v="ZLIN"/>
    <n v="0"/>
    <n v="1"/>
    <n v="0"/>
    <n v="0"/>
    <s v=""/>
    <m/>
    <m/>
    <n v="26069944.510000002"/>
    <n v="8522866.4700000025"/>
    <s v="ZLIN"/>
    <n v="8"/>
    <n v="8"/>
  </r>
  <r>
    <s v="120504000007-0"/>
    <x v="27"/>
    <n v="322201"/>
    <m/>
    <s v="MONTACARGAS"/>
    <d v="2010-10-14T00:00:00"/>
    <n v="18175892.34"/>
    <n v="8422974.4900000002"/>
    <s v="ZLIN"/>
    <n v="17"/>
    <n v="1"/>
    <n v="0"/>
    <n v="0"/>
    <s v=""/>
    <m/>
    <m/>
    <n v="151914.6"/>
    <n v="35377.37000000001"/>
    <s v="ZLIN"/>
    <n v="12"/>
    <n v="2"/>
  </r>
  <r>
    <s v="120504000008-0"/>
    <x v="27"/>
    <n v="322317"/>
    <m/>
    <s v="GRUA TELESCOPICA"/>
    <d v="2005-09-30T00:00:00"/>
    <n v="119344903.09999999"/>
    <n v="91713324.560000002"/>
    <s v="ZLIN"/>
    <n v="16"/>
    <n v="11"/>
    <n v="0"/>
    <n v="0"/>
    <s v=""/>
    <m/>
    <m/>
    <n v="-762479.97"/>
    <n v="-312341.19999999995"/>
    <s v="ZLIN"/>
    <n v="6"/>
    <n v="11"/>
  </r>
  <r>
    <s v="120504000009-0"/>
    <x v="27"/>
    <n v="322317"/>
    <m/>
    <s v="MONTACARGAS"/>
    <d v="2009-07-31T00:00:00"/>
    <n v="19624999.989999998"/>
    <n v="10793749.999999998"/>
    <s v="ZLIN"/>
    <n v="16"/>
    <n v="8"/>
    <n v="0"/>
    <n v="0"/>
    <s v=""/>
    <m/>
    <m/>
    <n v="-229165.23"/>
    <n v="-61838.24000000002"/>
    <s v="ZLIN"/>
    <n v="10"/>
    <n v="6"/>
  </r>
  <r>
    <s v="120504000010-0"/>
    <x v="27"/>
    <n v="322317"/>
    <m/>
    <s v="TRACTOR ORUGA"/>
    <d v="2006-03-31T00:00:00"/>
    <n v="74954706.989999995"/>
    <n v="54315005.059999995"/>
    <s v="ZLIN"/>
    <n v="17"/>
    <n v="3"/>
    <n v="0"/>
    <n v="0"/>
    <s v=""/>
    <m/>
    <m/>
    <n v="-3889373.13"/>
    <n v="-1421921.37"/>
    <s v="ZLIN"/>
    <n v="7"/>
    <n v="9"/>
  </r>
  <r>
    <s v="120504000011-0"/>
    <x v="27"/>
    <n v="344207"/>
    <m/>
    <s v="RETROEXCAVADORA"/>
    <d v="2000-11-30T00:00:00"/>
    <n v="15750101.449999999"/>
    <n v="14848113.26"/>
    <s v="ZLIN"/>
    <n v="18"/>
    <n v="11"/>
    <n v="0"/>
    <n v="0"/>
    <s v=""/>
    <m/>
    <m/>
    <n v="127772.01"/>
    <n v="88658.13"/>
    <s v="ZLIN"/>
    <n v="4"/>
    <n v="1"/>
  </r>
  <r>
    <s v="120504000012-0"/>
    <x v="27"/>
    <n v="344207"/>
    <m/>
    <s v="CARGADOR"/>
    <d v="1994-02-01T00:00:00"/>
    <n v="10724525.42"/>
    <n v="10271866.880000001"/>
    <s v="ZLIN"/>
    <n v="25"/>
    <n v="8"/>
    <n v="0"/>
    <n v="0"/>
    <s v=""/>
    <m/>
    <m/>
    <n v="26036742"/>
    <n v="18442692.25"/>
    <s v="ZLIN"/>
    <n v="4"/>
    <n v="0"/>
  </r>
  <r>
    <s v="120504000013-0"/>
    <x v="27"/>
    <n v="344207"/>
    <m/>
    <s v="RETROEXCAVADORA"/>
    <d v="2011-11-15T00:00:00"/>
    <n v="62394675.049999997"/>
    <n v="24957870.009999998"/>
    <s v="ZLIN"/>
    <n v="17"/>
    <n v="1"/>
    <n v="0"/>
    <n v="0"/>
    <s v=""/>
    <m/>
    <m/>
    <n v="3033955.16"/>
    <n v="648770.29"/>
    <s v="ZLIN"/>
    <n v="13"/>
    <n v="3"/>
  </r>
  <r>
    <s v="120504000014-0"/>
    <x v="27"/>
    <n v="322317"/>
    <m/>
    <s v="GRUA TELESCOPICA"/>
    <d v="2015-10-01T00:00:00"/>
    <n v="1"/>
    <n v="1"/>
    <s v="ZLIN"/>
    <n v="0"/>
    <n v="1"/>
    <n v="0"/>
    <n v="0"/>
    <s v=""/>
    <m/>
    <m/>
    <n v="21747580.809999999"/>
    <n v="6374290.9199999981"/>
    <s v="ZLIN"/>
    <n v="9"/>
    <n v="8"/>
  </r>
  <r>
    <s v="120504000015-0"/>
    <x v="27"/>
    <n v="344207"/>
    <m/>
    <s v="TRACTOR"/>
    <d v="2015-10-01T00:00:00"/>
    <n v="1"/>
    <n v="1"/>
    <s v="ZLIN"/>
    <n v="0"/>
    <n v="1"/>
    <n v="0"/>
    <n v="0"/>
    <s v=""/>
    <m/>
    <m/>
    <n v="44085755.369999997"/>
    <n v="31227410.049999997"/>
    <s v="ZLIN"/>
    <n v="4"/>
    <n v="0"/>
  </r>
  <r>
    <s v="120504000016-0"/>
    <x v="27"/>
    <n v="344207"/>
    <m/>
    <s v="TRACTOR ( EXCAVADORA )"/>
    <d v="2006-12-31T00:00:00"/>
    <n v="65233272"/>
    <n v="60116936.939999998"/>
    <s v="ZLIN"/>
    <n v="12"/>
    <n v="9"/>
    <n v="0"/>
    <n v="0"/>
    <s v=""/>
    <m/>
    <m/>
    <n v="-10312864.140000001"/>
    <n v="-7304945.4300000006"/>
    <s v="ZLIN"/>
    <n v="4"/>
    <n v="0"/>
  </r>
  <r>
    <s v="120504000017-0"/>
    <x v="27"/>
    <n v="344207"/>
    <m/>
    <s v="RETROEXCAVADORA"/>
    <d v="2003-11-30T00:00:00"/>
    <n v="2695560"/>
    <n v="2231672.9300000002"/>
    <s v="ZLIN"/>
    <n v="17"/>
    <n v="11"/>
    <n v="0"/>
    <n v="0"/>
    <s v=""/>
    <m/>
    <m/>
    <n v="17843886.91"/>
    <n v="8310851.4299999997"/>
    <s v="ZLIN"/>
    <n v="6"/>
    <n v="1"/>
  </r>
  <r>
    <s v="120504000018-0"/>
    <x v="27"/>
    <n v="344207"/>
    <m/>
    <s v="MONTACARGAS"/>
    <d v="2008-11-30T00:00:00"/>
    <n v="21222860"/>
    <n v="12098055.449999999"/>
    <s v="ZLIN"/>
    <n v="17"/>
    <n v="3"/>
    <n v="0"/>
    <n v="0"/>
    <s v=""/>
    <m/>
    <m/>
    <n v="194191.37"/>
    <n v="52820.049999999988"/>
    <s v="ZLIN"/>
    <n v="10"/>
    <n v="5"/>
  </r>
  <r>
    <s v="120504000019-0"/>
    <x v="27"/>
    <n v="342303"/>
    <m/>
    <s v="MONTACARGAS"/>
    <d v="2012-09-06T00:00:00"/>
    <n v="18758899.760000002"/>
    <n v="5821727.5200000014"/>
    <s v="ZLIN"/>
    <n v="19"/>
    <n v="4"/>
    <n v="0"/>
    <n v="0"/>
    <s v=""/>
    <m/>
    <m/>
    <n v="1043841.88"/>
    <n v="181074.61"/>
    <s v="ZLIN"/>
    <n v="16"/>
    <n v="4"/>
  </r>
  <r>
    <s v="120504000020-0"/>
    <x v="27"/>
    <n v="322317"/>
    <m/>
    <s v="MONTACARGAS"/>
    <d v="2005-03-31T00:00:00"/>
    <n v="18187147.539999999"/>
    <n v="13453506.399999999"/>
    <s v="ZLIN"/>
    <n v="18"/>
    <n v="3"/>
    <n v="0"/>
    <n v="0"/>
    <s v=""/>
    <m/>
    <m/>
    <n v="38941551.340000004"/>
    <n v="14236696.190000005"/>
    <s v="ZLIN"/>
    <n v="7"/>
    <n v="9"/>
  </r>
  <r>
    <s v="120504000021-0"/>
    <x v="27"/>
    <n v="342302"/>
    <m/>
    <s v="MONTACARGAS"/>
    <d v="2015-10-01T00:00:00"/>
    <n v="1"/>
    <n v="1"/>
    <s v="ZLIN"/>
    <n v="0"/>
    <n v="1"/>
    <n v="0"/>
    <n v="0"/>
    <s v=""/>
    <m/>
    <m/>
    <n v="2089927.96"/>
    <n v="1480365.6400000001"/>
    <s v="ZLIN"/>
    <n v="4"/>
    <n v="0"/>
  </r>
  <r>
    <s v="120504000022-0"/>
    <x v="27"/>
    <n v="344208"/>
    <m/>
    <s v="MONTACARGAS"/>
    <d v="1979-09-01T00:00:00"/>
    <n v="1"/>
    <n v="0.97"/>
    <s v="ZLIN"/>
    <n v="40"/>
    <n v="1"/>
    <n v="0"/>
    <n v="0"/>
    <s v=""/>
    <m/>
    <m/>
    <n v="1847288.58"/>
    <n v="1308496.08"/>
    <s v="ZLIN"/>
    <n v="4"/>
    <n v="0"/>
  </r>
  <r>
    <s v="120504000023-0"/>
    <x v="27"/>
    <n v="342503"/>
    <m/>
    <s v="TRACTOR"/>
    <d v="2015-10-01T00:00:00"/>
    <n v="1"/>
    <n v="1"/>
    <s v="ZLIN"/>
    <n v="0"/>
    <n v="1"/>
    <n v="0"/>
    <n v="0"/>
    <s v=""/>
    <m/>
    <m/>
    <n v="20740419.84"/>
    <n v="14691130.719999999"/>
    <s v="ZLIN"/>
    <n v="4"/>
    <n v="0"/>
  </r>
  <r>
    <s v="120504000024-0"/>
    <x v="27"/>
    <n v="322317"/>
    <m/>
    <s v="CARRO GRUA"/>
    <d v="2012-08-28T00:00:00"/>
    <n v="319341090.75"/>
    <n v="135534300.13"/>
    <s v="ZLIN"/>
    <n v="14"/>
    <n v="4"/>
    <n v="0"/>
    <n v="0"/>
    <s v=""/>
    <m/>
    <m/>
    <n v="-23589711.100000001"/>
    <n v="-5941112.4299999997"/>
    <s v="ZLIN"/>
    <n v="11"/>
    <n v="3"/>
  </r>
  <r>
    <s v="120504000025-0"/>
    <x v="27"/>
    <n v="322317"/>
    <m/>
    <s v="MONTACARGAS"/>
    <d v="2015-10-01T00:00:00"/>
    <n v="1"/>
    <n v="1"/>
    <s v="ZLIN"/>
    <n v="0"/>
    <n v="1"/>
    <n v="0"/>
    <n v="0"/>
    <s v=""/>
    <m/>
    <m/>
    <n v="23454033.879999999"/>
    <n v="4068556.8999999985"/>
    <s v="ZLIN"/>
    <n v="16"/>
    <n v="4"/>
  </r>
  <r>
    <s v="120504000026-0"/>
    <x v="27"/>
    <n v="322317"/>
    <m/>
    <s v="RETROEXCAVADORA"/>
    <d v="2003-10-31T00:00:00"/>
    <n v="42546829.43"/>
    <n v="36614819.560000002"/>
    <s v="ZLIN"/>
    <n v="17"/>
    <n v="4"/>
    <n v="0"/>
    <n v="0"/>
    <s v=""/>
    <m/>
    <m/>
    <n v="-226684.66"/>
    <n v="-118573.52"/>
    <s v="ZLIN"/>
    <n v="5"/>
    <n v="5"/>
  </r>
  <r>
    <s v="120504000027-0"/>
    <x v="27"/>
    <n v="322317"/>
    <m/>
    <s v="CARRO GRUA"/>
    <d v="2002-09-30T00:00:00"/>
    <n v="14223959"/>
    <n v="12470320.220000001"/>
    <s v="ZLIN"/>
    <n v="18"/>
    <n v="3"/>
    <n v="0"/>
    <n v="0"/>
    <s v=""/>
    <m/>
    <m/>
    <n v="1535510.57"/>
    <n v="828688.24000000011"/>
    <s v="ZLIN"/>
    <n v="5"/>
    <n v="3"/>
  </r>
  <r>
    <s v="120504000028-0"/>
    <x v="27"/>
    <n v="322317"/>
    <m/>
    <s v="CARGADOR"/>
    <d v="1976-02-01T00:00:00"/>
    <n v="144928.69"/>
    <n v="136387.76999999999"/>
    <s v="ZLIN"/>
    <n v="45"/>
    <n v="3"/>
    <n v="0"/>
    <n v="0"/>
    <s v=""/>
    <m/>
    <m/>
    <n v="21522254.77"/>
    <n v="10921741.23"/>
    <s v="ZLIN"/>
    <n v="5"/>
    <n v="7"/>
  </r>
  <r>
    <s v="120504000029-0"/>
    <x v="27"/>
    <n v="322317"/>
    <m/>
    <s v="CARRO GRUA"/>
    <d v="2012-08-28T00:00:00"/>
    <n v="319318829.63"/>
    <n v="100044096.84"/>
    <s v="ZLIN"/>
    <n v="19"/>
    <n v="5"/>
    <n v="0"/>
    <n v="0"/>
    <s v=""/>
    <m/>
    <m/>
    <n v="-23786357.66"/>
    <n v="-4126204.8999999985"/>
    <s v="ZLIN"/>
    <n v="16"/>
    <n v="4"/>
  </r>
  <r>
    <s v="120504000030-0"/>
    <x v="27"/>
    <n v="322317"/>
    <m/>
    <s v="MONTACARGAS"/>
    <d v="2011-09-29T00:00:00"/>
    <n v="51501853.869999997"/>
    <n v="22072223.099999998"/>
    <s v="ZLIN"/>
    <n v="16"/>
    <n v="4"/>
    <n v="0"/>
    <n v="0"/>
    <s v=""/>
    <m/>
    <m/>
    <n v="829403.78"/>
    <n v="190538.71000000008"/>
    <s v="ZLIN"/>
    <n v="12"/>
    <n v="4"/>
  </r>
  <r>
    <s v="120504000031-0"/>
    <x v="27"/>
    <n v="322317"/>
    <m/>
    <s v="MONTACARGAS"/>
    <d v="2013-11-20T00:00:00"/>
    <n v="19365480"/>
    <n v="4883468.8699999992"/>
    <s v="ZLIN"/>
    <n v="19"/>
    <n v="2"/>
    <n v="0"/>
    <n v="0"/>
    <s v=""/>
    <m/>
    <m/>
    <n v="806561.08"/>
    <n v="131841.71999999997"/>
    <s v="ZLIN"/>
    <n v="17"/>
    <n v="4"/>
  </r>
  <r>
    <s v="120504000032-0"/>
    <x v="27"/>
    <n v="322317"/>
    <m/>
    <s v="VIBROCOMPACTADOR"/>
    <d v="2013-09-24T00:00:00"/>
    <n v="25630942.5"/>
    <n v="8357916.0399999991"/>
    <s v="ZLIN"/>
    <n v="15"/>
    <n v="4"/>
    <n v="0"/>
    <n v="0"/>
    <s v=""/>
    <m/>
    <m/>
    <n v="1227094.8500000001"/>
    <n v="260757.65000000014"/>
    <s v="ZLIN"/>
    <n v="13"/>
    <n v="4"/>
  </r>
  <r>
    <s v="120504000033-0"/>
    <x v="27"/>
    <n v="322317"/>
    <m/>
    <s v="MINI-CARGADOR"/>
    <d v="2006-12-31T00:00:00"/>
    <n v="61915475.93"/>
    <n v="27891636.130000003"/>
    <s v="ZLIN"/>
    <n v="26"/>
    <n v="1"/>
    <n v="0"/>
    <n v="0"/>
    <s v=""/>
    <m/>
    <m/>
    <n v="15635146.4"/>
    <n v="2555745.09"/>
    <s v="ZLIN"/>
    <n v="17"/>
    <n v="4"/>
  </r>
  <r>
    <s v="120504000034-0"/>
    <x v="27"/>
    <n v="322317"/>
    <m/>
    <s v="RETROEXCAVADORA"/>
    <d v="1995-10-01T00:00:00"/>
    <n v="10122463.960000001"/>
    <n v="10085788.370000001"/>
    <s v="ZLIN"/>
    <n v="23"/>
    <n v="0"/>
    <n v="0"/>
    <n v="0"/>
    <s v=""/>
    <m/>
    <m/>
    <n v="-550321.76"/>
    <n v="-519748.33"/>
    <s v="ZLIN"/>
    <n v="3"/>
    <n v="0"/>
  </r>
  <r>
    <s v="120504000035-0"/>
    <x v="27"/>
    <n v="322317"/>
    <m/>
    <s v="RETROEXCAVADORA"/>
    <d v="2009-12-21T00:00:00"/>
    <n v="53492088"/>
    <n v="27265384.649999999"/>
    <s v="ZLIN"/>
    <n v="17"/>
    <n v="2"/>
    <n v="0"/>
    <n v="0"/>
    <s v=""/>
    <m/>
    <m/>
    <n v="450358.35"/>
    <n v="111767.76999999996"/>
    <s v="ZLIN"/>
    <n v="11"/>
    <n v="5"/>
  </r>
  <r>
    <s v="120504000036-0"/>
    <x v="27"/>
    <n v="322317"/>
    <m/>
    <s v="CARRO GRUA"/>
    <d v="2012-02-16T00:00:00"/>
    <n v="1150892638.5799999"/>
    <n v="380420579.28999996"/>
    <s v="ZLIN"/>
    <n v="19"/>
    <n v="11"/>
    <n v="0"/>
    <n v="0"/>
    <s v=""/>
    <m/>
    <m/>
    <n v="92228588.760000005"/>
    <n v="15998836.820000008"/>
    <s v="ZLIN"/>
    <n v="16"/>
    <n v="4"/>
  </r>
  <r>
    <s v="120504000037-0"/>
    <x v="27"/>
    <n v="322317"/>
    <m/>
    <s v="MONTACARGAS"/>
    <d v="2012-01-04T00:00:00"/>
    <n v="37903354.960000001"/>
    <n v="16660815.370000001"/>
    <s v="ZLIN"/>
    <n v="15"/>
    <n v="2"/>
    <n v="0"/>
    <n v="0"/>
    <s v=""/>
    <m/>
    <m/>
    <n v="-2105402.15"/>
    <n v="-522508.56999999983"/>
    <s v="ZLIN"/>
    <n v="11"/>
    <n v="5"/>
  </r>
  <r>
    <s v="120504000038-0"/>
    <x v="27"/>
    <n v="322317"/>
    <m/>
    <s v="RETROEXCAVADORA"/>
    <d v="2010-03-01T00:00:00"/>
    <n v="89500687.5"/>
    <n v="44750343.729999997"/>
    <s v="ZLIN"/>
    <n v="17"/>
    <n v="0"/>
    <n v="0"/>
    <n v="0"/>
    <s v=""/>
    <m/>
    <m/>
    <n v="-104998.48"/>
    <n v="-26058.01999999999"/>
    <s v="ZLIN"/>
    <n v="11"/>
    <n v="5"/>
  </r>
  <r>
    <s v="120504000039-0"/>
    <x v="27"/>
    <n v="322317"/>
    <m/>
    <s v="TRACTOR"/>
    <d v="2001-11-30T00:00:00"/>
    <n v="16358970.5"/>
    <n v="14818439.65"/>
    <s v="ZLIN"/>
    <n v="18"/>
    <n v="7"/>
    <n v="0"/>
    <n v="0"/>
    <s v=""/>
    <m/>
    <m/>
    <n v="2419173.2000000002"/>
    <n v="1443015.6"/>
    <s v="ZLIN"/>
    <n v="4"/>
    <n v="9"/>
  </r>
  <r>
    <s v="120504000040-0"/>
    <x v="27"/>
    <n v="322317"/>
    <m/>
    <s v="MONTACARGAS"/>
    <d v="1995-12-31T00:00:00"/>
    <n v="5997913.6100000003"/>
    <n v="5997913.6100000003"/>
    <s v="ZLIN"/>
    <n v="22"/>
    <n v="9"/>
    <n v="0"/>
    <n v="0"/>
    <s v=""/>
    <m/>
    <m/>
    <n v="-414332.52"/>
    <n v="-391314.05000000005"/>
    <s v="ZLIN"/>
    <n v="3"/>
    <n v="0"/>
  </r>
  <r>
    <s v="120504000041-0"/>
    <x v="27"/>
    <n v="322317"/>
    <m/>
    <s v="MONTACARGAS"/>
    <d v="2015-10-01T00:00:00"/>
    <n v="1"/>
    <n v="1"/>
    <s v="ZLIN"/>
    <n v="0"/>
    <n v="1"/>
    <n v="0"/>
    <n v="0"/>
    <s v=""/>
    <m/>
    <m/>
    <n v="9679933.6699999999"/>
    <n v="8027262.0700000003"/>
    <s v="ZLIN"/>
    <n v="3"/>
    <n v="5"/>
  </r>
  <r>
    <s v="120504000042-0"/>
    <x v="27"/>
    <n v="322317"/>
    <m/>
    <s v="MONTACARGAS"/>
    <d v="2013-10-22T00:00:00"/>
    <n v="10525410"/>
    <n v="2555552.21"/>
    <s v="ZLIN"/>
    <n v="20"/>
    <n v="3"/>
    <n v="0"/>
    <n v="0"/>
    <s v=""/>
    <m/>
    <m/>
    <n v="42754001.119999997"/>
    <n v="6607436.5299999937"/>
    <s v="ZLIN"/>
    <n v="18"/>
    <n v="4"/>
  </r>
  <r>
    <s v="120504000043-0"/>
    <x v="27"/>
    <n v="322317"/>
    <m/>
    <s v="GRUA ARTICULADA"/>
    <d v="2009-06-01T00:00:00"/>
    <n v="72803320.150000006"/>
    <n v="42309782.920000002"/>
    <s v="ZLIN"/>
    <n v="15"/>
    <n v="11"/>
    <n v="0"/>
    <n v="0"/>
    <s v=""/>
    <m/>
    <m/>
    <n v="22422771.620000001"/>
    <n v="6629341.1700000018"/>
    <s v="ZLIN"/>
    <n v="9"/>
    <n v="7"/>
  </r>
  <r>
    <s v="120504000044-0"/>
    <x v="27"/>
    <n v="323302"/>
    <m/>
    <s v="MONTACARGAS"/>
    <d v="2014-10-21T00:00:00"/>
    <n v="17572425"/>
    <n v="4588355.42"/>
    <s v="ZLIN"/>
    <n v="15"/>
    <n v="0"/>
    <n v="0"/>
    <n v="0"/>
    <s v=""/>
    <m/>
    <m/>
    <n v="0"/>
    <n v="0"/>
    <s v="ZLIN"/>
    <n v="15"/>
    <n v="0"/>
  </r>
  <r>
    <s v="120504000046-0"/>
    <x v="27"/>
    <n v="321201"/>
    <m/>
    <s v="TANQUE DE ESPUMA"/>
    <d v="2016-06-20T00:00:00"/>
    <n v="16800000"/>
    <n v="7560000"/>
    <s v="ZLIN"/>
    <n v="5"/>
    <n v="0"/>
    <n v="0"/>
    <n v="0"/>
    <s v=""/>
    <m/>
    <m/>
    <n v="0"/>
    <n v="0"/>
    <s v="ZLIN"/>
    <n v="0"/>
    <n v="1"/>
  </r>
  <r>
    <s v="120504000048-0"/>
    <x v="27"/>
    <n v="323201"/>
    <m/>
    <s v="Panel Distribuidor trifásico 480 Vac"/>
    <d v="2016-07-29T00:00:00"/>
    <n v="4259218.46"/>
    <n v="615220.43999999994"/>
    <s v="ZLIN"/>
    <n v="15"/>
    <n v="0"/>
    <n v="0"/>
    <n v="0"/>
    <s v=""/>
    <m/>
    <m/>
    <n v="0"/>
    <n v="0"/>
    <s v="ZLIN"/>
    <n v="0"/>
    <n v="1"/>
  </r>
  <r>
    <s v="120504000049-0"/>
    <x v="27"/>
    <n v="323201"/>
    <m/>
    <s v="Panel Distribuidor trifásico 280 Vac"/>
    <d v="2016-07-29T00:00:00"/>
    <n v="4259218.46"/>
    <n v="615220.43999999994"/>
    <s v="ZLIN"/>
    <n v="15"/>
    <n v="0"/>
    <n v="0"/>
    <n v="0"/>
    <s v=""/>
    <m/>
    <m/>
    <n v="0"/>
    <n v="0"/>
    <s v="ZLIN"/>
    <n v="0"/>
    <n v="1"/>
  </r>
  <r>
    <s v="120504000050-0"/>
    <x v="27"/>
    <n v="323201"/>
    <m/>
    <s v="Panel Distribuidor trifásico 480 Vac TP2"/>
    <d v="2016-07-29T00:00:00"/>
    <n v="4272008.91"/>
    <n v="617067.95000000019"/>
    <s v="ZLIN"/>
    <n v="15"/>
    <n v="0"/>
    <n v="0"/>
    <n v="0"/>
    <s v=""/>
    <m/>
    <m/>
    <n v="0"/>
    <n v="0"/>
    <s v="ZLIN"/>
    <n v="0"/>
    <n v="1"/>
  </r>
  <r>
    <s v="120504000051-0"/>
    <x v="27"/>
    <n v="323201"/>
    <m/>
    <s v="PANEL ARRANCADOR MOTOR 75HP"/>
    <d v="2016-09-22T00:00:00"/>
    <n v="12435552.77"/>
    <n v="1658073.6999999993"/>
    <s v="ZLIN"/>
    <n v="15"/>
    <n v="0"/>
    <n v="0"/>
    <n v="0"/>
    <s v=""/>
    <m/>
    <m/>
    <n v="0"/>
    <n v="0"/>
    <s v="ZLIN"/>
    <n v="0"/>
    <n v="1"/>
  </r>
  <r>
    <s v="120504000052-0"/>
    <x v="27"/>
    <n v="323201"/>
    <m/>
    <s v="PANEL ARRANCADOR MOTOR 75HP"/>
    <d v="2016-09-22T00:00:00"/>
    <n v="12435547.23"/>
    <n v="1658072.9600000009"/>
    <s v="ZLIN"/>
    <n v="15"/>
    <n v="0"/>
    <n v="0"/>
    <n v="0"/>
    <s v=""/>
    <m/>
    <m/>
    <n v="0"/>
    <n v="0"/>
    <s v="ZLIN"/>
    <n v="0"/>
    <n v="1"/>
  </r>
  <r>
    <s v="120504000054-0"/>
    <x v="27"/>
    <n v="323302"/>
    <m/>
    <s v="MANIPULADOR TELESCOPICO"/>
    <d v="2016-11-16T00:00:00"/>
    <n v="85690220"/>
    <n v="15709873.670000002"/>
    <s v="ZLIN"/>
    <n v="10"/>
    <n v="0"/>
    <n v="0"/>
    <n v="0"/>
    <s v=""/>
    <m/>
    <m/>
    <n v="0"/>
    <n v="0"/>
    <s v="ZLIN"/>
    <n v="0"/>
    <n v="1"/>
  </r>
  <r>
    <s v="120504000056-0"/>
    <x v="27"/>
    <n v="323201"/>
    <m/>
    <s v="EXCAVADORA"/>
    <d v="2018-04-03T00:00:00"/>
    <n v="89465920.969999999"/>
    <n v="5325352.4399999976"/>
    <s v="ZLIN"/>
    <n v="7"/>
    <n v="0"/>
    <n v="0"/>
    <n v="0"/>
    <s v=""/>
    <m/>
    <m/>
    <n v="0"/>
    <n v="0"/>
    <s v="ZLIN"/>
    <n v="0"/>
    <n v="1"/>
  </r>
  <r>
    <s v="120504000067-0"/>
    <x v="27"/>
    <n v="321201"/>
    <m/>
    <s v="MAQUINA REPARAR MANGUERAS"/>
    <d v="2018-03-16T00:00:00"/>
    <n v="9401783.1199999992"/>
    <n v="587611.44999999925"/>
    <s v="ZLIN"/>
    <n v="8"/>
    <n v="0"/>
    <n v="0"/>
    <n v="0"/>
    <s v=""/>
    <m/>
    <m/>
    <n v="0"/>
    <n v="0"/>
    <s v="ZLIN"/>
    <n v="0"/>
    <n v="1"/>
  </r>
  <r>
    <s v="120505000002-0"/>
    <x v="28"/>
    <n v="344208"/>
    <m/>
    <s v="GENERADOR"/>
    <d v="1998-08-31T00:00:00"/>
    <n v="710966.5"/>
    <n v="677244.76"/>
    <s v="ZLIN"/>
    <n v="21"/>
    <n v="1"/>
    <n v="0"/>
    <n v="0"/>
    <s v=""/>
    <m/>
    <m/>
    <n v="573679.03"/>
    <n v="406355.98000000004"/>
    <s v="ZLIN"/>
    <n v="4"/>
    <n v="0"/>
  </r>
  <r>
    <s v="120505000002-1"/>
    <x v="28"/>
    <n v="344208"/>
    <m/>
    <s v="MOTOR"/>
    <d v="1998-08-31T00:00:00"/>
    <n v="2474007.9300000002"/>
    <n v="2474007.9300000002"/>
    <s v="ZLIN"/>
    <n v="20"/>
    <n v="1"/>
    <n v="0"/>
    <n v="0"/>
    <s v=""/>
    <m/>
    <m/>
    <n v="2097067.06"/>
    <n v="1980563.33"/>
    <s v="ZLIN"/>
    <n v="3"/>
    <n v="0"/>
  </r>
  <r>
    <s v="120505000003-0"/>
    <x v="28"/>
    <n v="342509"/>
    <m/>
    <s v="GENERADOR"/>
    <d v="2013-11-05T00:00:00"/>
    <n v="1509079.41"/>
    <n v="358715.59999999986"/>
    <s v="ZLIN"/>
    <n v="20"/>
    <n v="4"/>
    <n v="0"/>
    <n v="0"/>
    <s v=""/>
    <m/>
    <m/>
    <n v="28835182.960000001"/>
    <n v="4416199.1900000013"/>
    <s v="ZLIN"/>
    <n v="18"/>
    <n v="6"/>
  </r>
  <r>
    <s v="120505000003-1"/>
    <x v="28"/>
    <n v="342509"/>
    <m/>
    <s v="MOTOR"/>
    <d v="2015-10-01T00:00:00"/>
    <n v="1"/>
    <n v="0"/>
    <s v="ZLIN"/>
    <n v="0"/>
    <n v="1"/>
    <n v="0"/>
    <n v="0"/>
    <s v=""/>
    <m/>
    <m/>
    <n v="89075958.590000004"/>
    <n v="20463395.900000006"/>
    <s v="ZLIN"/>
    <n v="12"/>
    <n v="4"/>
  </r>
  <r>
    <s v="120505000004-0"/>
    <x v="28"/>
    <n v="344208"/>
    <m/>
    <s v="GENERADOR"/>
    <d v="1970-09-01T00:00:00"/>
    <n v="207329.5"/>
    <n v="176138.37"/>
    <s v="ZLIN"/>
    <n v="56"/>
    <n v="6"/>
    <n v="0"/>
    <n v="0"/>
    <s v=""/>
    <m/>
    <m/>
    <n v="10275870.91"/>
    <n v="2550216.13"/>
    <s v="ZLIN"/>
    <n v="11"/>
    <n v="5"/>
  </r>
  <r>
    <s v="120505000004-1"/>
    <x v="28"/>
    <n v="344208"/>
    <m/>
    <s v="MOTOR"/>
    <d v="1970-09-01T00:00:00"/>
    <n v="498859.25"/>
    <n v="423809.64"/>
    <s v="ZLIN"/>
    <n v="56"/>
    <n v="6"/>
    <n v="0"/>
    <n v="0"/>
    <s v=""/>
    <m/>
    <m/>
    <n v="24724958.870000001"/>
    <n v="6136121.1799999997"/>
    <s v="ZLIN"/>
    <n v="11"/>
    <n v="5"/>
  </r>
  <r>
    <s v="120505000005-0"/>
    <x v="28"/>
    <n v="342502"/>
    <m/>
    <s v="GENERADOR"/>
    <d v="2013-04-30T00:00:00"/>
    <n v="55988856.25"/>
    <n v="15892033.43"/>
    <s v="ZLIN"/>
    <n v="19"/>
    <n v="1"/>
    <n v="0"/>
    <n v="0"/>
    <s v=""/>
    <m/>
    <m/>
    <n v="30373810.699999999"/>
    <n v="5163547.8099999987"/>
    <s v="ZLIN"/>
    <n v="16"/>
    <n v="8"/>
  </r>
  <r>
    <s v="120505000005-1"/>
    <x v="28"/>
    <n v="342502"/>
    <m/>
    <s v="MOTOR"/>
    <d v="2013-04-30T00:00:00"/>
    <n v="105666818.29000001"/>
    <n v="29992765.020000011"/>
    <s v="ZLIN"/>
    <n v="19"/>
    <n v="1"/>
    <n v="0"/>
    <n v="0"/>
    <s v=""/>
    <m/>
    <m/>
    <n v="57323977.520000003"/>
    <n v="9745076.1799999997"/>
    <s v="ZLIN"/>
    <n v="16"/>
    <n v="8"/>
  </r>
  <r>
    <s v="120505000005-2"/>
    <x v="28"/>
    <n v="342502"/>
    <m/>
    <s v="RECIPIENTE"/>
    <d v="2013-04-30T00:00:00"/>
    <n v="4384738.28"/>
    <n v="1244576.3700000001"/>
    <s v="ZLIN"/>
    <n v="19"/>
    <n v="1"/>
    <n v="0"/>
    <n v="0"/>
    <s v=""/>
    <m/>
    <m/>
    <n v="1927831.77"/>
    <n v="327731.40999999992"/>
    <s v="ZLIN"/>
    <n v="16"/>
    <n v="8"/>
  </r>
  <r>
    <s v="120505000006-0"/>
    <x v="28"/>
    <n v="342509"/>
    <m/>
    <s v="GENERADOR"/>
    <d v="2012-03-31T00:00:00"/>
    <n v="25650523.370000001"/>
    <n v="7746461.7900000028"/>
    <s v="ZLIN"/>
    <n v="15"/>
    <n v="9"/>
    <n v="0"/>
    <n v="0"/>
    <s v=""/>
    <m/>
    <m/>
    <n v="3459651.35"/>
    <n v="800191.4700000002"/>
    <s v="ZLIN"/>
    <n v="12"/>
    <n v="3"/>
  </r>
  <r>
    <s v="120505000006-1"/>
    <x v="28"/>
    <n v="342509"/>
    <m/>
    <s v="MOTOR"/>
    <d v="2012-03-31T00:00:00"/>
    <n v="6266364.9000000004"/>
    <n v="2586118.8600000003"/>
    <s v="ZLIN"/>
    <n v="15"/>
    <n v="9"/>
    <n v="0"/>
    <n v="0"/>
    <s v=""/>
    <m/>
    <m/>
    <n v="4248580.9000000004"/>
    <n v="982664.9700000002"/>
    <s v="ZLIN"/>
    <n v="12"/>
    <n v="3"/>
  </r>
  <r>
    <s v="120505000007-0"/>
    <x v="28"/>
    <n v="342408"/>
    <m/>
    <s v="GENERADOR"/>
    <d v="2013-06-19T00:00:00"/>
    <n v="26659442.739999998"/>
    <n v="22393931.909999996"/>
    <s v="ZLIN"/>
    <n v="6"/>
    <n v="3"/>
    <n v="0"/>
    <n v="0"/>
    <s v=""/>
    <m/>
    <m/>
    <n v="-12345890.35"/>
    <n v="-8745005.6699999999"/>
    <s v="ZLIN"/>
    <n v="4"/>
    <n v="0"/>
  </r>
  <r>
    <s v="120505000008-0"/>
    <x v="28"/>
    <n v="342409"/>
    <m/>
    <s v="GENERADOR"/>
    <d v="2013-06-19T00:00:00"/>
    <n v="53318891.93"/>
    <n v="23655564.719999999"/>
    <s v="ZLIN"/>
    <n v="11"/>
    <n v="10"/>
    <n v="0"/>
    <n v="0"/>
    <s v=""/>
    <m/>
    <m/>
    <n v="-29010919.25"/>
    <n v="-8577141.3500000015"/>
    <s v="ZLIN"/>
    <n v="9"/>
    <n v="7"/>
  </r>
  <r>
    <s v="120505000009-0"/>
    <x v="28"/>
    <n v="342304"/>
    <m/>
    <s v="GENERADOR"/>
    <d v="2014-06-30T00:00:00"/>
    <n v="67724224.049999997"/>
    <n v="14391397.599999994"/>
    <s v="ZLIN"/>
    <n v="20"/>
    <n v="0"/>
    <n v="0"/>
    <n v="0"/>
    <s v=""/>
    <m/>
    <m/>
    <n v="-57232546.090000004"/>
    <n v="-8648473.6300000027"/>
    <s v="ZLIN"/>
    <n v="18"/>
    <n v="9"/>
  </r>
  <r>
    <s v="120505000009-1"/>
    <x v="28"/>
    <n v="342304"/>
    <m/>
    <s v="MOTOR"/>
    <d v="2014-06-30T00:00:00"/>
    <n v="138637868.75999999"/>
    <n v="29460547.11999999"/>
    <s v="ZLIN"/>
    <n v="20"/>
    <n v="0"/>
    <n v="0"/>
    <n v="0"/>
    <s v=""/>
    <m/>
    <m/>
    <n v="-74179483.109999999"/>
    <n v="-11209344.109999999"/>
    <s v="ZLIN"/>
    <n v="18"/>
    <n v="9"/>
  </r>
  <r>
    <s v="120505000010-0"/>
    <x v="28"/>
    <n v="344208"/>
    <m/>
    <s v="GENERADOR"/>
    <d v="2015-10-01T00:00:00"/>
    <n v="1"/>
    <n v="1"/>
    <s v="ZLIN"/>
    <n v="0"/>
    <n v="1"/>
    <n v="0"/>
    <n v="0"/>
    <s v=""/>
    <m/>
    <m/>
    <n v="623136.55000000005"/>
    <n v="136688.02000000002"/>
    <s v="ZLIN"/>
    <n v="12"/>
    <n v="11"/>
  </r>
  <r>
    <s v="120505000011-0"/>
    <x v="28"/>
    <n v="344207"/>
    <m/>
    <s v="MOTOR DE COMBUSTION"/>
    <d v="2011-04-18T00:00:00"/>
    <n v="292408.03999999998"/>
    <n v="129474.21999999997"/>
    <s v="ZLIN"/>
    <n v="16"/>
    <n v="9"/>
    <n v="0"/>
    <n v="0"/>
    <s v=""/>
    <m/>
    <m/>
    <n v="66138.259999999995"/>
    <n v="15193.919999999998"/>
    <s v="ZLIN"/>
    <n v="12"/>
    <n v="4"/>
  </r>
  <r>
    <s v="120505000012-0"/>
    <x v="28"/>
    <n v="344207"/>
    <m/>
    <s v="GENERADOR"/>
    <d v="2011-04-18T00:00:00"/>
    <n v="292408.03999999998"/>
    <n v="129474.21999999997"/>
    <s v="ZLIN"/>
    <n v="16"/>
    <n v="9"/>
    <n v="0"/>
    <n v="0"/>
    <s v=""/>
    <m/>
    <m/>
    <n v="66138.259999999995"/>
    <n v="15193.919999999998"/>
    <s v="ZLIN"/>
    <n v="12"/>
    <n v="4"/>
  </r>
  <r>
    <s v="120505000013-0"/>
    <x v="28"/>
    <n v="214403"/>
    <m/>
    <s v="GENERADOR"/>
    <d v="2011-07-31T00:00:00"/>
    <n v="15915130.529999999"/>
    <n v="5563826.1099999994"/>
    <s v="ZLIN"/>
    <n v="20"/>
    <n v="6"/>
    <n v="0"/>
    <n v="0"/>
    <s v=""/>
    <m/>
    <m/>
    <n v="157494635.41"/>
    <n v="27320497.979999989"/>
    <s v="ZLIN"/>
    <n v="16"/>
    <n v="4"/>
  </r>
  <r>
    <s v="120505000013-1"/>
    <x v="28"/>
    <n v="214403"/>
    <m/>
    <s v="MOTOR"/>
    <d v="2011-07-31T00:00:00"/>
    <n v="25358131.850000001"/>
    <n v="8865037.9500000011"/>
    <s v="ZLIN"/>
    <n v="20"/>
    <n v="6"/>
    <n v="0"/>
    <n v="0"/>
    <s v=""/>
    <m/>
    <m/>
    <n v="250941688.53999999"/>
    <n v="43530701.079999983"/>
    <s v="ZLIN"/>
    <n v="16"/>
    <n v="4"/>
  </r>
  <r>
    <s v="120505000014-0"/>
    <x v="28"/>
    <n v="322317"/>
    <m/>
    <s v="GENERADOR"/>
    <d v="2012-05-24T00:00:00"/>
    <n v="19900330.559999999"/>
    <n v="5839479.2499999981"/>
    <s v="ZLIN"/>
    <n v="21"/>
    <n v="7"/>
    <n v="0"/>
    <n v="0"/>
    <s v=""/>
    <m/>
    <m/>
    <n v="-2449761.7200000002"/>
    <n v="-380328.31000000029"/>
    <s v="ZLIN"/>
    <n v="18"/>
    <n v="3"/>
  </r>
  <r>
    <s v="120505000015-0"/>
    <x v="28"/>
    <n v="342303"/>
    <m/>
    <s v="GENERADOR"/>
    <d v="2015-10-01T00:00:00"/>
    <n v="1"/>
    <n v="1"/>
    <s v="ZLIN"/>
    <n v="0"/>
    <n v="1"/>
    <n v="0"/>
    <n v="0"/>
    <s v=""/>
    <m/>
    <m/>
    <n v="4513888.3499999996"/>
    <n v="1475694.2599999998"/>
    <s v="ZLIN"/>
    <n v="8"/>
    <n v="8"/>
  </r>
  <r>
    <s v="120505000015-1"/>
    <x v="28"/>
    <n v="342303"/>
    <m/>
    <s v="MOTOR"/>
    <d v="2015-10-01T00:00:00"/>
    <n v="1"/>
    <n v="1"/>
    <s v="ZLIN"/>
    <n v="0"/>
    <n v="1"/>
    <n v="0"/>
    <n v="0"/>
    <s v=""/>
    <m/>
    <m/>
    <n v="871077.94"/>
    <n v="284775.48"/>
    <s v="ZLIN"/>
    <n v="8"/>
    <n v="8"/>
  </r>
  <r>
    <s v="120505000016-0"/>
    <x v="28"/>
    <n v="342303"/>
    <m/>
    <s v="GENERADOR"/>
    <d v="2015-10-01T00:00:00"/>
    <n v="1"/>
    <n v="1"/>
    <s v="ZLIN"/>
    <n v="0"/>
    <n v="1"/>
    <n v="0"/>
    <n v="0"/>
    <s v=""/>
    <m/>
    <m/>
    <n v="773809.43"/>
    <n v="228778.44000000006"/>
    <s v="ZLIN"/>
    <n v="9"/>
    <n v="7"/>
  </r>
  <r>
    <s v="120505000016-1"/>
    <x v="28"/>
    <n v="342303"/>
    <m/>
    <s v="MOTOR"/>
    <d v="2015-10-01T00:00:00"/>
    <n v="1"/>
    <n v="1"/>
    <s v="ZLIN"/>
    <n v="0"/>
    <n v="1"/>
    <n v="0"/>
    <n v="0"/>
    <s v=""/>
    <m/>
    <m/>
    <n v="742988.28"/>
    <n v="219666.10000000003"/>
    <s v="ZLIN"/>
    <n v="9"/>
    <n v="7"/>
  </r>
  <r>
    <s v="120505000017-0"/>
    <x v="28"/>
    <n v="342303"/>
    <m/>
    <s v="GENERADOR"/>
    <d v="2015-10-01T00:00:00"/>
    <n v="1"/>
    <n v="1"/>
    <s v="ZLIN"/>
    <n v="0"/>
    <n v="1"/>
    <n v="0"/>
    <n v="0"/>
    <s v=""/>
    <m/>
    <m/>
    <n v="33854162.649999999"/>
    <n v="31973375.84"/>
    <s v="ZLIN"/>
    <n v="3"/>
    <n v="0"/>
  </r>
  <r>
    <s v="120505000017-1"/>
    <x v="28"/>
    <n v="342303"/>
    <m/>
    <s v="MOTOR"/>
    <d v="2015-10-01T00:00:00"/>
    <n v="1"/>
    <n v="1"/>
    <s v="ZLIN"/>
    <n v="0"/>
    <n v="1"/>
    <n v="0"/>
    <n v="0"/>
    <s v=""/>
    <m/>
    <m/>
    <n v="8985285.25"/>
    <n v="8486102.7400000002"/>
    <s v="ZLIN"/>
    <n v="3"/>
    <n v="0"/>
  </r>
  <r>
    <s v="120505000018-0"/>
    <x v="28"/>
    <n v="322317"/>
    <m/>
    <s v="GENERADOR"/>
    <d v="2014-08-31T00:00:00"/>
    <n v="23176582.5"/>
    <n v="8872285.4900000002"/>
    <s v="ZLIN"/>
    <n v="10"/>
    <n v="8"/>
    <n v="0"/>
    <n v="0"/>
    <s v=""/>
    <m/>
    <m/>
    <n v="-8208594.0700000003"/>
    <n v="-2426888.6900000004"/>
    <s v="ZLIN"/>
    <n v="9"/>
    <n v="7"/>
  </r>
  <r>
    <s v="120505000019-0"/>
    <x v="28"/>
    <n v="322310"/>
    <m/>
    <s v="GENERADOR"/>
    <d v="2015-10-01T00:00:00"/>
    <n v="1"/>
    <n v="1"/>
    <s v="ZLIN"/>
    <n v="0"/>
    <n v="1"/>
    <n v="0"/>
    <n v="0"/>
    <s v=""/>
    <m/>
    <m/>
    <n v="4873598.62"/>
    <n v="4041520.81"/>
    <s v="ZLIN"/>
    <n v="3"/>
    <n v="5"/>
  </r>
  <r>
    <s v="120505000019-1"/>
    <x v="28"/>
    <n v="322310"/>
    <m/>
    <s v="MOTOR"/>
    <d v="2015-10-01T00:00:00"/>
    <n v="1"/>
    <n v="1"/>
    <s v="ZLIN"/>
    <n v="0"/>
    <n v="1"/>
    <n v="0"/>
    <n v="0"/>
    <s v=""/>
    <m/>
    <m/>
    <n v="19469088.170000002"/>
    <n v="16145097.510000002"/>
    <s v="ZLIN"/>
    <n v="3"/>
    <n v="5"/>
  </r>
  <r>
    <s v="120505000020-0"/>
    <x v="28"/>
    <n v="344208"/>
    <m/>
    <s v="GENERADOR"/>
    <d v="2010-07-21T00:00:00"/>
    <n v="891127.23"/>
    <n v="379697.69"/>
    <s v="ZLIN"/>
    <n v="19"/>
    <n v="2"/>
    <n v="0"/>
    <n v="0"/>
    <s v=""/>
    <m/>
    <m/>
    <n v="85107.96"/>
    <n v="17224.23000000001"/>
    <s v="ZLIN"/>
    <n v="14"/>
    <n v="0"/>
  </r>
  <r>
    <s v="120505000021-0"/>
    <x v="28"/>
    <n v="322317"/>
    <m/>
    <s v="GENERADOR"/>
    <d v="2011-02-14T00:00:00"/>
    <n v="400000"/>
    <n v="158951.97"/>
    <s v="ZLIN"/>
    <n v="19"/>
    <n v="1"/>
    <n v="0"/>
    <n v="0"/>
    <s v=""/>
    <m/>
    <m/>
    <n v="39716.559999999998"/>
    <n v="7760.6999999999971"/>
    <s v="ZLIN"/>
    <n v="14"/>
    <n v="6"/>
  </r>
  <r>
    <s v="120505000022-0"/>
    <x v="28"/>
    <n v="344301"/>
    <m/>
    <s v="GENERADOR"/>
    <d v="2013-04-05T00:00:00"/>
    <n v="49143901.719999999"/>
    <n v="18358354.079999998"/>
    <s v="ZLIN"/>
    <n v="14"/>
    <n v="6"/>
    <n v="0"/>
    <n v="0"/>
    <s v=""/>
    <m/>
    <m/>
    <n v="-25140342.5"/>
    <n v="-5894976.8599999994"/>
    <s v="ZLIN"/>
    <n v="12"/>
    <n v="1"/>
  </r>
  <r>
    <s v="120505000023-0"/>
    <x v="28"/>
    <n v="344301"/>
    <m/>
    <s v="GENERADOR"/>
    <d v="2013-04-05T00:00:00"/>
    <n v="63359798.969999999"/>
    <n v="17377160.060000002"/>
    <s v="ZLIN"/>
    <n v="19"/>
    <n v="9"/>
    <n v="0"/>
    <n v="0"/>
    <s v=""/>
    <m/>
    <m/>
    <n v="-35413381.659999996"/>
    <n v="-5788725.8399999961"/>
    <s v="ZLIN"/>
    <n v="17"/>
    <n v="4"/>
  </r>
  <r>
    <s v="120505000024-0"/>
    <x v="28"/>
    <n v="342302"/>
    <m/>
    <s v="GENERADOR"/>
    <d v="2015-10-01T00:00:00"/>
    <n v="1"/>
    <n v="1"/>
    <s v="ZLIN"/>
    <n v="0"/>
    <n v="1"/>
    <n v="0"/>
    <n v="0"/>
    <s v=""/>
    <m/>
    <m/>
    <n v="63158.84"/>
    <n v="59650.02"/>
    <s v="ZLIN"/>
    <n v="3"/>
    <n v="0"/>
  </r>
  <r>
    <s v="120505000027-0"/>
    <x v="28"/>
    <n v="342302"/>
    <m/>
    <s v="MOTOR"/>
    <d v="2015-10-01T00:00:00"/>
    <n v="1"/>
    <n v="1"/>
    <s v="ZLIN"/>
    <n v="0"/>
    <n v="1"/>
    <n v="0"/>
    <n v="0"/>
    <s v=""/>
    <m/>
    <m/>
    <n v="290729.48"/>
    <n v="186505.69999999998"/>
    <s v="ZLIN"/>
    <n v="4"/>
    <n v="5"/>
  </r>
  <r>
    <s v="120505000027-1"/>
    <x v="28"/>
    <n v="342302"/>
    <m/>
    <s v="RADIADOR"/>
    <d v="2015-10-01T00:00:00"/>
    <n v="1"/>
    <n v="1"/>
    <s v="ZLIN"/>
    <n v="0"/>
    <n v="1"/>
    <n v="0"/>
    <n v="0"/>
    <s v=""/>
    <m/>
    <m/>
    <n v="1837397.35"/>
    <n v="1735319.7200000002"/>
    <s v="ZLIN"/>
    <n v="3"/>
    <n v="0"/>
  </r>
  <r>
    <s v="120505000028-0"/>
    <x v="28"/>
    <n v="342302"/>
    <m/>
    <s v="RECIPIENTE"/>
    <d v="2015-10-01T00:00:00"/>
    <n v="1"/>
    <n v="1"/>
    <s v="ZLIN"/>
    <n v="0"/>
    <n v="1"/>
    <n v="0"/>
    <n v="0"/>
    <s v=""/>
    <m/>
    <m/>
    <n v="499936.06"/>
    <n v="320713.7"/>
    <s v="ZLIN"/>
    <n v="4"/>
    <n v="5"/>
  </r>
  <r>
    <s v="120505000028-1"/>
    <x v="28"/>
    <n v="342302"/>
    <m/>
    <s v="RECIPIENTE"/>
    <d v="2015-10-01T00:00:00"/>
    <n v="1"/>
    <n v="1"/>
    <s v="ZLIN"/>
    <n v="0"/>
    <n v="1"/>
    <n v="0"/>
    <n v="0"/>
    <s v=""/>
    <m/>
    <m/>
    <n v="218722.03"/>
    <n v="140312.25"/>
    <s v="ZLIN"/>
    <n v="4"/>
    <n v="5"/>
  </r>
  <r>
    <s v="120505000029-0"/>
    <x v="28"/>
    <n v="322310"/>
    <m/>
    <s v="GENERADOR"/>
    <d v="2003-11-30T00:00:00"/>
    <n v="33234496.5"/>
    <n v="33234496.5"/>
    <s v="ZLIN"/>
    <n v="14"/>
    <n v="10"/>
    <n v="0"/>
    <n v="0"/>
    <s v=""/>
    <m/>
    <m/>
    <n v="8389198.3200000003"/>
    <n v="7923131.75"/>
    <s v="ZLIN"/>
    <n v="3"/>
    <n v="0"/>
  </r>
  <r>
    <s v="120505000029-1"/>
    <x v="28"/>
    <n v="322310"/>
    <m/>
    <s v="MOTOR"/>
    <d v="2003-11-30T00:00:00"/>
    <n v="71699864.719999999"/>
    <n v="71699864.719999999"/>
    <s v="ZLIN"/>
    <n v="14"/>
    <n v="10"/>
    <n v="0"/>
    <n v="0"/>
    <s v=""/>
    <m/>
    <m/>
    <n v="18098796.379999999"/>
    <n v="17093307.689999998"/>
    <s v="ZLIN"/>
    <n v="3"/>
    <n v="0"/>
  </r>
  <r>
    <s v="120505000030-0"/>
    <x v="28"/>
    <n v="322310"/>
    <m/>
    <s v="GENERADOR"/>
    <d v="2003-11-30T00:00:00"/>
    <n v="33234496.5"/>
    <n v="33234496.5"/>
    <s v="ZLIN"/>
    <n v="14"/>
    <n v="10"/>
    <n v="0"/>
    <n v="0"/>
    <s v=""/>
    <m/>
    <m/>
    <n v="8389198.3200000003"/>
    <n v="7923131.75"/>
    <s v="ZLIN"/>
    <n v="3"/>
    <n v="0"/>
  </r>
  <r>
    <s v="120505000030-1"/>
    <x v="28"/>
    <n v="322310"/>
    <m/>
    <s v="MOTOR"/>
    <d v="2003-11-30T00:00:00"/>
    <n v="71699864.719999999"/>
    <n v="71699864.719999999"/>
    <s v="ZLIN"/>
    <n v="14"/>
    <n v="10"/>
    <n v="0"/>
    <n v="0"/>
    <s v=""/>
    <m/>
    <m/>
    <n v="18098796.379999999"/>
    <n v="17093307.689999998"/>
    <s v="ZLIN"/>
    <n v="3"/>
    <n v="0"/>
  </r>
  <r>
    <s v="120505000031-0"/>
    <x v="28"/>
    <n v="322310"/>
    <m/>
    <s v="GENERADOR"/>
    <d v="2003-11-30T00:00:00"/>
    <n v="33234496.5"/>
    <n v="33234496.5"/>
    <s v="ZLIN"/>
    <n v="14"/>
    <n v="10"/>
    <n v="0"/>
    <n v="0"/>
    <s v=""/>
    <m/>
    <m/>
    <n v="8389198.3200000003"/>
    <n v="7923131.75"/>
    <s v="ZLIN"/>
    <n v="3"/>
    <n v="0"/>
  </r>
  <r>
    <s v="120505000031-1"/>
    <x v="28"/>
    <n v="322310"/>
    <m/>
    <s v="MOTOR"/>
    <d v="2003-11-30T00:00:00"/>
    <n v="71699864.719999999"/>
    <n v="71699864.719999999"/>
    <s v="ZLIN"/>
    <n v="14"/>
    <n v="10"/>
    <n v="0"/>
    <n v="0"/>
    <s v=""/>
    <m/>
    <m/>
    <n v="18098796.379999999"/>
    <n v="17093307.689999998"/>
    <s v="ZLIN"/>
    <n v="3"/>
    <n v="0"/>
  </r>
  <r>
    <s v="120505000032-0"/>
    <x v="28"/>
    <n v="322310"/>
    <m/>
    <s v="PANEL ELECTRICO"/>
    <d v="2015-10-01T00:00:00"/>
    <n v="1"/>
    <n v="1"/>
    <s v="ZLIN"/>
    <n v="0"/>
    <n v="1"/>
    <n v="0"/>
    <n v="0"/>
    <s v=""/>
    <m/>
    <m/>
    <n v="7918890.3399999999"/>
    <n v="5609213.9900000002"/>
    <s v="ZLIN"/>
    <n v="4"/>
    <n v="0"/>
  </r>
  <r>
    <s v="120505000032-1"/>
    <x v="28"/>
    <n v="322310"/>
    <m/>
    <s v="PANEL ELECTRICO"/>
    <d v="2015-10-01T00:00:00"/>
    <n v="1"/>
    <n v="1"/>
    <s v="ZLIN"/>
    <n v="0"/>
    <n v="1"/>
    <n v="0"/>
    <n v="0"/>
    <s v=""/>
    <m/>
    <m/>
    <n v="7918890.3399999999"/>
    <n v="5609213.9900000002"/>
    <s v="ZLIN"/>
    <n v="4"/>
    <n v="0"/>
  </r>
  <r>
    <s v="120505000032-2"/>
    <x v="28"/>
    <n v="322310"/>
    <m/>
    <s v="PANEL ELECTRICO"/>
    <d v="2015-10-01T00:00:00"/>
    <n v="1"/>
    <n v="1"/>
    <s v="ZLIN"/>
    <n v="0"/>
    <n v="1"/>
    <n v="0"/>
    <n v="0"/>
    <s v=""/>
    <m/>
    <m/>
    <n v="7918890.3399999999"/>
    <n v="5609213.9900000002"/>
    <s v="ZLIN"/>
    <n v="4"/>
    <n v="0"/>
  </r>
  <r>
    <s v="120505000033-0"/>
    <x v="28"/>
    <n v="322201"/>
    <m/>
    <s v="MOTOR"/>
    <d v="1983-12-01T00:00:00"/>
    <n v="77441825.489999995"/>
    <n v="67985771.00999999"/>
    <s v="ZLIN"/>
    <n v="39"/>
    <n v="7"/>
    <n v="0"/>
    <n v="0"/>
    <s v=""/>
    <m/>
    <m/>
    <n v="69758379.519999996"/>
    <n v="25503063.479999997"/>
    <s v="ZLIN"/>
    <n v="7"/>
    <n v="9"/>
  </r>
  <r>
    <s v="120505000033-1"/>
    <x v="28"/>
    <n v="322201"/>
    <m/>
    <s v="GENERADOR"/>
    <d v="1983-12-01T00:00:00"/>
    <n v="28457493.039999999"/>
    <n v="24982683.359999999"/>
    <s v="ZLIN"/>
    <n v="39"/>
    <n v="7"/>
    <n v="0"/>
    <n v="0"/>
    <s v=""/>
    <m/>
    <m/>
    <n v="25634062.57"/>
    <n v="9371592.7699999996"/>
    <s v="ZLIN"/>
    <n v="7"/>
    <n v="9"/>
  </r>
  <r>
    <s v="120505000034-0"/>
    <x v="28"/>
    <n v="341202"/>
    <m/>
    <s v="GENERADOR"/>
    <d v="2015-10-01T00:00:00"/>
    <n v="1"/>
    <n v="1"/>
    <s v="ZLIN"/>
    <n v="0"/>
    <n v="1"/>
    <n v="0"/>
    <n v="0"/>
    <s v=""/>
    <m/>
    <m/>
    <n v="496754.07"/>
    <n v="146866.43"/>
    <s v="ZLIN"/>
    <n v="9"/>
    <n v="7"/>
  </r>
  <r>
    <s v="120505000035-0"/>
    <x v="28"/>
    <n v="342402"/>
    <m/>
    <s v="GENERADOR"/>
    <d v="2014-08-31T00:00:00"/>
    <n v="88557557.290000007"/>
    <n v="22570360.250000007"/>
    <s v="ZLIN"/>
    <n v="18"/>
    <n v="5"/>
    <n v="0"/>
    <n v="0"/>
    <s v=""/>
    <m/>
    <m/>
    <n v="18720341.039999999"/>
    <n v="3020100.0999999996"/>
    <s v="ZLIN"/>
    <n v="17"/>
    <n v="4"/>
  </r>
  <r>
    <s v="120505000035-1"/>
    <x v="28"/>
    <n v="342402"/>
    <m/>
    <s v="MOTOR"/>
    <d v="2014-08-31T00:00:00"/>
    <n v="16741141.859999999"/>
    <n v="4266757.2899999991"/>
    <s v="ZLIN"/>
    <n v="18"/>
    <n v="5"/>
    <n v="0"/>
    <n v="0"/>
    <s v=""/>
    <m/>
    <m/>
    <n v="3538940.03"/>
    <n v="570927.27"/>
    <s v="ZLIN"/>
    <n v="17"/>
    <n v="4"/>
  </r>
  <r>
    <s v="120505000035-2"/>
    <x v="28"/>
    <n v="342402"/>
    <m/>
    <s v="PANEL ELECTRICO"/>
    <d v="2014-08-31T00:00:00"/>
    <n v="22767514.109999999"/>
    <n v="6929243.4100000001"/>
    <s v="ZLIN"/>
    <n v="13"/>
    <n v="5"/>
    <n v="0"/>
    <n v="0"/>
    <s v=""/>
    <m/>
    <m/>
    <n v="5353347.47"/>
    <n v="1229823.0699999998"/>
    <s v="ZLIN"/>
    <n v="12"/>
    <n v="4"/>
  </r>
  <r>
    <s v="120505000035-3"/>
    <x v="28"/>
    <n v="342402"/>
    <m/>
    <s v="RECIPIENTE"/>
    <d v="2014-08-31T00:00:00"/>
    <n v="247496.91"/>
    <n v="63078.69"/>
    <s v="ZLIN"/>
    <n v="18"/>
    <n v="5"/>
    <n v="0"/>
    <n v="0"/>
    <s v=""/>
    <m/>
    <m/>
    <n v="52318.82"/>
    <n v="8440.4400000000023"/>
    <s v="ZLIN"/>
    <n v="17"/>
    <n v="4"/>
  </r>
  <r>
    <s v="120505000035-4"/>
    <x v="28"/>
    <n v="342402"/>
    <m/>
    <s v="TABLERO"/>
    <d v="2014-08-31T00:00:00"/>
    <n v="14605524.18"/>
    <n v="3146597.8699999992"/>
    <s v="ZLIN"/>
    <n v="18"/>
    <n v="5"/>
    <n v="0"/>
    <n v="0"/>
    <s v=""/>
    <m/>
    <m/>
    <n v="2879902.29"/>
    <n v="470753.26000000024"/>
    <s v="ZLIN"/>
    <n v="17"/>
    <n v="4"/>
  </r>
  <r>
    <s v="120505000036-0"/>
    <x v="28"/>
    <n v="323303"/>
    <m/>
    <s v="GENERADOR"/>
    <d v="2010-03-23T00:00:00"/>
    <n v="425423.17"/>
    <n v="405543.57999999996"/>
    <s v="ZLIN"/>
    <n v="8"/>
    <n v="11"/>
    <n v="0"/>
    <n v="0"/>
    <s v=""/>
    <m/>
    <m/>
    <n v="120454.32"/>
    <n v="99888.950000000012"/>
    <s v="ZLIN"/>
    <n v="3"/>
    <n v="5"/>
  </r>
  <r>
    <s v="120505000036-1"/>
    <x v="28"/>
    <n v="323303"/>
    <m/>
    <s v="RECIPIENTE"/>
    <d v="2010-03-23T00:00:00"/>
    <n v="1911463.37"/>
    <n v="1822142.6500000001"/>
    <s v="ZLIN"/>
    <n v="8"/>
    <n v="11"/>
    <n v="0"/>
    <n v="0"/>
    <s v=""/>
    <m/>
    <m/>
    <n v="541211.73"/>
    <n v="448809.73"/>
    <s v="ZLIN"/>
    <n v="3"/>
    <n v="5"/>
  </r>
  <r>
    <s v="120505000036-2"/>
    <x v="28"/>
    <n v="323303"/>
    <m/>
    <s v="MOTOR"/>
    <d v="2010-03-23T00:00:00"/>
    <n v="522435.52"/>
    <n v="498022.65"/>
    <s v="ZLIN"/>
    <n v="8"/>
    <n v="11"/>
    <n v="0"/>
    <n v="0"/>
    <s v=""/>
    <m/>
    <m/>
    <n v="147922.39000000001"/>
    <n v="122667.35"/>
    <s v="ZLIN"/>
    <n v="3"/>
    <n v="5"/>
  </r>
  <r>
    <s v="120505000036-3"/>
    <x v="28"/>
    <n v="323303"/>
    <m/>
    <s v="RECIPIENTE"/>
    <d v="2010-03-23T00:00:00"/>
    <n v="1911463.37"/>
    <n v="1822142.6500000001"/>
    <s v="ZLIN"/>
    <n v="8"/>
    <n v="11"/>
    <n v="0"/>
    <n v="0"/>
    <s v=""/>
    <m/>
    <m/>
    <n v="541211.73"/>
    <n v="448809.73"/>
    <s v="ZLIN"/>
    <n v="3"/>
    <n v="5"/>
  </r>
  <r>
    <s v="120505000037-0"/>
    <x v="28"/>
    <n v="323303"/>
    <m/>
    <s v="GENERADOR"/>
    <d v="1998-04-30T00:00:00"/>
    <n v="5542150.5700000003"/>
    <n v="3924355.1700000004"/>
    <s v="ZLIN"/>
    <n v="28"/>
    <n v="10"/>
    <n v="0"/>
    <n v="0"/>
    <s v=""/>
    <m/>
    <m/>
    <n v="18351419.140000001"/>
    <n v="4554366.790000001"/>
    <s v="ZLIN"/>
    <n v="11"/>
    <n v="5"/>
  </r>
  <r>
    <s v="120505000037-1"/>
    <x v="28"/>
    <n v="323303"/>
    <m/>
    <s v="MOTOR"/>
    <d v="2015-10-01T00:00:00"/>
    <n v="1"/>
    <n v="0"/>
    <s v="ZLIN"/>
    <n v="0"/>
    <n v="1"/>
    <n v="0"/>
    <n v="0"/>
    <s v=""/>
    <m/>
    <m/>
    <n v="3286338.49"/>
    <n v="2483011.3000000003"/>
    <s v="ZLIN"/>
    <n v="3"/>
    <n v="9"/>
  </r>
  <r>
    <s v="120505000037-2"/>
    <x v="28"/>
    <n v="323303"/>
    <m/>
    <s v="RECIPIENTE"/>
    <d v="2015-10-01T00:00:00"/>
    <n v="1"/>
    <n v="0"/>
    <s v="ZLIN"/>
    <n v="0"/>
    <n v="1"/>
    <n v="0"/>
    <n v="0"/>
    <s v=""/>
    <m/>
    <m/>
    <n v="27758.37"/>
    <n v="20972.989999999998"/>
    <s v="ZLIN"/>
    <n v="3"/>
    <n v="9"/>
  </r>
  <r>
    <s v="120505000038-0"/>
    <x v="28"/>
    <n v="323303"/>
    <m/>
    <s v="GENERADOR"/>
    <d v="2012-07-18T00:00:00"/>
    <n v="41658726.899999999"/>
    <n v="16573902.099999998"/>
    <s v="ZLIN"/>
    <n v="15"/>
    <n v="6"/>
    <n v="0"/>
    <n v="0"/>
    <s v=""/>
    <m/>
    <m/>
    <n v="-31584329.359999999"/>
    <n v="-7255859.4499999993"/>
    <s v="ZLIN"/>
    <n v="12"/>
    <n v="4"/>
  </r>
  <r>
    <s v="120505000039-0"/>
    <x v="28"/>
    <n v="323303"/>
    <m/>
    <s v="MOTOR"/>
    <d v="2015-10-01T00:00:00"/>
    <n v="1"/>
    <n v="1"/>
    <s v="ZLIN"/>
    <n v="0"/>
    <n v="1"/>
    <n v="0"/>
    <n v="0"/>
    <s v=""/>
    <m/>
    <m/>
    <n v="3154664.99"/>
    <n v="2979405.8200000003"/>
    <s v="ZLIN"/>
    <n v="3"/>
    <n v="0"/>
  </r>
  <r>
    <s v="120505000040-0"/>
    <x v="28"/>
    <n v="323303"/>
    <m/>
    <s v="MOTOR"/>
    <d v="2015-10-01T00:00:00"/>
    <n v="1"/>
    <n v="1"/>
    <s v="ZLIN"/>
    <n v="0"/>
    <n v="1"/>
    <n v="0"/>
    <n v="0"/>
    <s v=""/>
    <m/>
    <m/>
    <n v="3154664.99"/>
    <n v="2979405.8200000003"/>
    <s v="ZLIN"/>
    <n v="3"/>
    <n v="0"/>
  </r>
  <r>
    <s v="120505000041-0"/>
    <x v="28"/>
    <n v="322317"/>
    <m/>
    <s v="GENERADOR"/>
    <d v="2011-07-21T00:00:00"/>
    <n v="44140923.450000003"/>
    <n v="15431379.750000004"/>
    <s v="ZLIN"/>
    <n v="20"/>
    <n v="6"/>
    <n v="0"/>
    <n v="0"/>
    <s v=""/>
    <m/>
    <m/>
    <n v="-8360807.9900000002"/>
    <n v="-1450344.2300000004"/>
    <s v="ZLIN"/>
    <n v="16"/>
    <n v="4"/>
  </r>
  <r>
    <s v="120505000042-0"/>
    <x v="28"/>
    <n v="342409"/>
    <m/>
    <s v="GENERADOR"/>
    <d v="2013-06-19T00:00:00"/>
    <n v="14992789.49"/>
    <n v="4019343.5700000003"/>
    <s v="ZLIN"/>
    <n v="19"/>
    <n v="7"/>
    <n v="0"/>
    <n v="0"/>
    <s v=""/>
    <m/>
    <m/>
    <n v="22548865.5"/>
    <n v="3685872.25"/>
    <s v="ZLIN"/>
    <n v="17"/>
    <n v="4"/>
  </r>
  <r>
    <s v="120505000043-0"/>
    <x v="28"/>
    <n v="322317"/>
    <m/>
    <s v="GENERADOR"/>
    <d v="2000-12-31T00:00:00"/>
    <n v="491661.19"/>
    <n v="333515.40000000002"/>
    <s v="ZLIN"/>
    <n v="26"/>
    <n v="2"/>
    <n v="0"/>
    <n v="0"/>
    <s v=""/>
    <m/>
    <m/>
    <n v="354508.1"/>
    <n v="87980.099999999977"/>
    <s v="ZLIN"/>
    <n v="11"/>
    <n v="5"/>
  </r>
  <r>
    <s v="120505000044-0"/>
    <x v="28"/>
    <n v="342503"/>
    <m/>
    <s v="CASETA"/>
    <d v="2015-10-01T00:00:00"/>
    <n v="1"/>
    <n v="1"/>
    <s v="ZLIN"/>
    <n v="0"/>
    <n v="1"/>
    <n v="0"/>
    <n v="0"/>
    <s v=""/>
    <m/>
    <m/>
    <n v="2392134.92"/>
    <n v="157621.2799999998"/>
    <s v="ZLIN"/>
    <n v="43"/>
    <n v="0"/>
  </r>
  <r>
    <s v="120505000045-0"/>
    <x v="28"/>
    <n v="342505"/>
    <m/>
    <s v="CASETA"/>
    <d v="1979-09-01T00:00:00"/>
    <n v="0.25"/>
    <n v="0.19"/>
    <s v="ZLIN"/>
    <n v="50"/>
    <n v="1"/>
    <n v="0"/>
    <n v="0"/>
    <s v=""/>
    <m/>
    <m/>
    <n v="9411317"/>
    <n v="1904671.2999999998"/>
    <s v="ZLIN"/>
    <n v="14"/>
    <n v="0"/>
  </r>
  <r>
    <s v="120505000046-0"/>
    <x v="28"/>
    <n v="344202"/>
    <m/>
    <s v="UPS"/>
    <d v="2014-12-31T00:00:00"/>
    <n v="2808708.9"/>
    <n v="702177.23"/>
    <s v="ZLIN"/>
    <n v="15"/>
    <n v="0"/>
    <n v="0"/>
    <n v="0"/>
    <s v=""/>
    <m/>
    <m/>
    <n v="0"/>
    <n v="0"/>
    <s v="ZLIN"/>
    <n v="15"/>
    <n v="0"/>
  </r>
  <r>
    <s v="120505000047-0"/>
    <x v="28"/>
    <n v="344202"/>
    <m/>
    <s v="UPS"/>
    <d v="2014-12-31T00:00:00"/>
    <n v="2808708.9"/>
    <n v="702177.23"/>
    <s v="ZLIN"/>
    <n v="15"/>
    <n v="0"/>
    <n v="0"/>
    <n v="0"/>
    <s v=""/>
    <m/>
    <m/>
    <n v="0"/>
    <n v="0"/>
    <s v="ZLIN"/>
    <n v="15"/>
    <n v="0"/>
  </r>
  <r>
    <s v="120505000048-0"/>
    <x v="28"/>
    <n v="344202"/>
    <m/>
    <s v="UPS"/>
    <d v="2014-12-31T00:00:00"/>
    <n v="2808708.9"/>
    <n v="702177.23"/>
    <s v="ZLIN"/>
    <n v="15"/>
    <n v="0"/>
    <n v="0"/>
    <n v="0"/>
    <s v=""/>
    <m/>
    <m/>
    <n v="0"/>
    <n v="0"/>
    <s v="ZLIN"/>
    <n v="15"/>
    <n v="0"/>
  </r>
  <r>
    <s v="120505000049-0"/>
    <x v="28"/>
    <n v="344202"/>
    <m/>
    <s v="UPS"/>
    <d v="2014-12-31T00:00:00"/>
    <n v="2808708.9"/>
    <n v="702177.23"/>
    <s v="ZLIN"/>
    <n v="15"/>
    <n v="0"/>
    <n v="0"/>
    <n v="0"/>
    <s v=""/>
    <m/>
    <m/>
    <n v="0"/>
    <n v="0"/>
    <s v="ZLIN"/>
    <n v="15"/>
    <n v="0"/>
  </r>
  <r>
    <s v="120505000050-0"/>
    <x v="28"/>
    <n v="344202"/>
    <m/>
    <s v="UPS"/>
    <d v="2014-12-31T00:00:00"/>
    <n v="2808708.9"/>
    <n v="702177.23"/>
    <s v="ZLIN"/>
    <n v="15"/>
    <n v="0"/>
    <n v="0"/>
    <n v="0"/>
    <s v=""/>
    <m/>
    <m/>
    <n v="0"/>
    <n v="0"/>
    <s v="ZLIN"/>
    <n v="15"/>
    <n v="0"/>
  </r>
  <r>
    <s v="120505000051-0"/>
    <x v="28"/>
    <n v="344202"/>
    <m/>
    <s v="UPS"/>
    <d v="2014-12-31T00:00:00"/>
    <n v="2808708.9"/>
    <n v="702177.23"/>
    <s v="ZLIN"/>
    <n v="15"/>
    <n v="0"/>
    <n v="0"/>
    <n v="0"/>
    <s v=""/>
    <m/>
    <m/>
    <n v="0"/>
    <n v="0"/>
    <s v="ZLIN"/>
    <n v="15"/>
    <n v="0"/>
  </r>
  <r>
    <s v="120505000052-0"/>
    <x v="28"/>
    <n v="344202"/>
    <m/>
    <s v="UPS"/>
    <d v="2014-12-31T00:00:00"/>
    <n v="2808708.9"/>
    <n v="702177.23"/>
    <s v="ZLIN"/>
    <n v="15"/>
    <n v="0"/>
    <n v="0"/>
    <n v="0"/>
    <s v=""/>
    <m/>
    <m/>
    <n v="0"/>
    <n v="0"/>
    <s v="ZLIN"/>
    <n v="15"/>
    <n v="0"/>
  </r>
  <r>
    <s v="120505000053-0"/>
    <x v="28"/>
    <n v="344202"/>
    <m/>
    <s v="UPS"/>
    <d v="2014-12-31T00:00:00"/>
    <n v="2808708.9"/>
    <n v="702177.23"/>
    <s v="ZLIN"/>
    <n v="15"/>
    <n v="0"/>
    <n v="0"/>
    <n v="0"/>
    <s v=""/>
    <m/>
    <m/>
    <n v="0"/>
    <n v="0"/>
    <s v="ZLIN"/>
    <n v="15"/>
    <n v="0"/>
  </r>
  <r>
    <s v="120505000054-0"/>
    <x v="28"/>
    <n v="344202"/>
    <m/>
    <s v="UPS"/>
    <d v="2014-12-31T00:00:00"/>
    <n v="2808708.9"/>
    <n v="702177.23"/>
    <s v="ZLIN"/>
    <n v="15"/>
    <n v="0"/>
    <n v="0"/>
    <n v="0"/>
    <s v=""/>
    <m/>
    <m/>
    <n v="0"/>
    <n v="0"/>
    <s v="ZLIN"/>
    <n v="15"/>
    <n v="0"/>
  </r>
  <r>
    <s v="120505000055-0"/>
    <x v="28"/>
    <n v="344202"/>
    <m/>
    <s v="UPS"/>
    <d v="2014-12-31T00:00:00"/>
    <n v="2808708.9"/>
    <n v="702177.23"/>
    <s v="ZLIN"/>
    <n v="15"/>
    <n v="0"/>
    <n v="0"/>
    <n v="0"/>
    <s v=""/>
    <m/>
    <m/>
    <n v="0"/>
    <n v="0"/>
    <s v="ZLIN"/>
    <n v="15"/>
    <n v="0"/>
  </r>
  <r>
    <s v="120505000056-0"/>
    <x v="28"/>
    <n v="344202"/>
    <m/>
    <s v="UPS"/>
    <d v="2014-12-31T00:00:00"/>
    <n v="2808708.9"/>
    <n v="702177.23"/>
    <s v="ZLIN"/>
    <n v="15"/>
    <n v="0"/>
    <n v="0"/>
    <n v="0"/>
    <s v=""/>
    <m/>
    <m/>
    <n v="0"/>
    <n v="0"/>
    <s v="ZLIN"/>
    <n v="15"/>
    <n v="0"/>
  </r>
  <r>
    <s v="120505000057-0"/>
    <x v="28"/>
    <n v="344202"/>
    <m/>
    <s v="UPS"/>
    <d v="2014-12-31T00:00:00"/>
    <n v="2808708.9"/>
    <n v="702177.23"/>
    <s v="ZLIN"/>
    <n v="15"/>
    <n v="0"/>
    <n v="0"/>
    <n v="0"/>
    <s v=""/>
    <m/>
    <m/>
    <n v="0"/>
    <n v="0"/>
    <s v="ZLIN"/>
    <n v="15"/>
    <n v="0"/>
  </r>
  <r>
    <s v="120505000058-0"/>
    <x v="28"/>
    <n v="344202"/>
    <m/>
    <s v="UPS"/>
    <d v="2014-12-31T00:00:00"/>
    <n v="2808708.9"/>
    <n v="702177.23"/>
    <s v="ZLIN"/>
    <n v="15"/>
    <n v="0"/>
    <n v="0"/>
    <n v="0"/>
    <s v=""/>
    <m/>
    <m/>
    <n v="0"/>
    <n v="0"/>
    <s v="ZLIN"/>
    <n v="15"/>
    <n v="0"/>
  </r>
  <r>
    <s v="120505000059-0"/>
    <x v="28"/>
    <n v="344202"/>
    <m/>
    <s v="UPS"/>
    <d v="2014-12-31T00:00:00"/>
    <n v="2808708.9"/>
    <n v="702177.23"/>
    <s v="ZLIN"/>
    <n v="15"/>
    <n v="0"/>
    <n v="0"/>
    <n v="0"/>
    <s v=""/>
    <m/>
    <m/>
    <n v="0"/>
    <n v="0"/>
    <s v="ZLIN"/>
    <n v="15"/>
    <n v="0"/>
  </r>
  <r>
    <s v="120505000060-0"/>
    <x v="28"/>
    <n v="344202"/>
    <m/>
    <s v="UPS"/>
    <d v="2014-12-31T00:00:00"/>
    <n v="2808708.9"/>
    <n v="702177.23"/>
    <s v="ZLIN"/>
    <n v="15"/>
    <n v="0"/>
    <n v="0"/>
    <n v="0"/>
    <s v=""/>
    <m/>
    <m/>
    <n v="0"/>
    <n v="0"/>
    <s v="ZLIN"/>
    <n v="15"/>
    <n v="0"/>
  </r>
  <r>
    <s v="120505000061-0"/>
    <x v="28"/>
    <n v="344202"/>
    <m/>
    <s v="UPS"/>
    <d v="2014-12-31T00:00:00"/>
    <n v="2808708.9"/>
    <n v="702177.23"/>
    <s v="ZLIN"/>
    <n v="15"/>
    <n v="0"/>
    <n v="0"/>
    <n v="0"/>
    <s v=""/>
    <m/>
    <m/>
    <n v="0"/>
    <n v="0"/>
    <s v="ZLIN"/>
    <n v="15"/>
    <n v="0"/>
  </r>
  <r>
    <s v="120505000062-0"/>
    <x v="28"/>
    <n v="344201"/>
    <m/>
    <s v="UPS"/>
    <d v="2014-09-04T00:00:00"/>
    <n v="3815818.22"/>
    <n v="1017551.52"/>
    <s v="ZLIN"/>
    <n v="15"/>
    <n v="0"/>
    <n v="0"/>
    <n v="0"/>
    <s v=""/>
    <m/>
    <m/>
    <n v="0"/>
    <n v="0"/>
    <s v="ZLIN"/>
    <n v="15"/>
    <n v="0"/>
  </r>
  <r>
    <s v="120505000063-0"/>
    <x v="28"/>
    <n v="344201"/>
    <m/>
    <s v="UPS"/>
    <d v="2014-09-04T00:00:00"/>
    <n v="3815818.22"/>
    <n v="1017551.52"/>
    <s v="ZLIN"/>
    <n v="15"/>
    <n v="0"/>
    <n v="0"/>
    <n v="0"/>
    <s v=""/>
    <m/>
    <m/>
    <n v="0"/>
    <n v="0"/>
    <s v="ZLIN"/>
    <n v="15"/>
    <n v="0"/>
  </r>
  <r>
    <s v="120505000064-0"/>
    <x v="28"/>
    <n v="344201"/>
    <m/>
    <s v="UPS"/>
    <d v="2014-09-04T00:00:00"/>
    <n v="3815818.22"/>
    <n v="1017551.52"/>
    <s v="ZLIN"/>
    <n v="15"/>
    <n v="0"/>
    <n v="0"/>
    <n v="0"/>
    <s v=""/>
    <m/>
    <m/>
    <n v="0"/>
    <n v="0"/>
    <s v="ZLIN"/>
    <n v="15"/>
    <n v="0"/>
  </r>
  <r>
    <s v="120505000065-0"/>
    <x v="28"/>
    <n v="344201"/>
    <m/>
    <s v="UPS"/>
    <d v="2014-09-04T00:00:00"/>
    <n v="3815818.22"/>
    <n v="1017551.52"/>
    <s v="ZLIN"/>
    <n v="15"/>
    <n v="0"/>
    <n v="0"/>
    <n v="0"/>
    <s v=""/>
    <m/>
    <m/>
    <n v="0"/>
    <n v="0"/>
    <s v="ZLIN"/>
    <n v="15"/>
    <n v="0"/>
  </r>
  <r>
    <s v="120505000066-0"/>
    <x v="28"/>
    <n v="344201"/>
    <m/>
    <s v="UPS"/>
    <d v="2014-09-04T00:00:00"/>
    <n v="3815818.22"/>
    <n v="1017551.52"/>
    <s v="ZLIN"/>
    <n v="15"/>
    <n v="0"/>
    <n v="0"/>
    <n v="0"/>
    <s v=""/>
    <m/>
    <m/>
    <n v="0"/>
    <n v="0"/>
    <s v="ZLIN"/>
    <n v="15"/>
    <n v="0"/>
  </r>
  <r>
    <s v="120505000067-0"/>
    <x v="28"/>
    <n v="344201"/>
    <m/>
    <s v="UPS"/>
    <d v="2014-09-04T00:00:00"/>
    <n v="3815801.94"/>
    <n v="1017547.1999999997"/>
    <s v="ZLIN"/>
    <n v="15"/>
    <n v="0"/>
    <n v="0"/>
    <n v="0"/>
    <s v=""/>
    <m/>
    <m/>
    <n v="0"/>
    <n v="0"/>
    <s v="ZLIN"/>
    <n v="15"/>
    <n v="0"/>
  </r>
  <r>
    <s v="120505000068-0"/>
    <x v="28"/>
    <n v="335205"/>
    <m/>
    <s v="PLANTA ELÉCTRICA"/>
    <d v="2014-12-23T00:00:00"/>
    <n v="20115579.960000001"/>
    <n v="5028894.9800000004"/>
    <s v="ZLIN"/>
    <n v="15"/>
    <n v="0"/>
    <n v="0"/>
    <n v="0"/>
    <s v=""/>
    <m/>
    <m/>
    <n v="0"/>
    <n v="0"/>
    <s v="ZLIN"/>
    <n v="15"/>
    <n v="0"/>
  </r>
  <r>
    <s v="120505000069-0"/>
    <x v="28"/>
    <n v="341100"/>
    <m/>
    <s v="PLANTA ELÉCTRICA"/>
    <d v="2014-12-31T00:00:00"/>
    <n v="5059109.4400000004"/>
    <n v="1264777.3500000006"/>
    <s v="ZLIN"/>
    <n v="15"/>
    <n v="0"/>
    <n v="0"/>
    <n v="0"/>
    <s v=""/>
    <m/>
    <m/>
    <n v="0"/>
    <n v="0"/>
    <s v="ZLIN"/>
    <n v="15"/>
    <n v="0"/>
  </r>
  <r>
    <s v="120505000070-0"/>
    <x v="28"/>
    <n v="341100"/>
    <m/>
    <s v="PLANTA ELÉCTRICA"/>
    <d v="2014-12-31T00:00:00"/>
    <n v="5059109.4400000004"/>
    <n v="1264777.3500000006"/>
    <s v="ZLIN"/>
    <n v="15"/>
    <n v="0"/>
    <n v="0"/>
    <n v="0"/>
    <s v=""/>
    <m/>
    <m/>
    <n v="0"/>
    <n v="0"/>
    <s v="ZLIN"/>
    <n v="15"/>
    <n v="0"/>
  </r>
  <r>
    <s v="120505000071-0"/>
    <x v="28"/>
    <n v="344207"/>
    <m/>
    <s v="PLANTA ELÉCTRICA"/>
    <d v="2014-10-02T00:00:00"/>
    <n v="808857.23"/>
    <n v="316802.39999999997"/>
    <s v="ZLIN"/>
    <n v="10"/>
    <n v="0"/>
    <n v="0"/>
    <n v="0"/>
    <s v=""/>
    <m/>
    <m/>
    <n v="0"/>
    <n v="0"/>
    <s v="ZLIN"/>
    <n v="10"/>
    <n v="0"/>
  </r>
  <r>
    <s v="120505000072-0"/>
    <x v="28"/>
    <n v="341102"/>
    <m/>
    <s v="GENERADOR"/>
    <d v="2015-02-28T00:00:00"/>
    <n v="26461485.100000001"/>
    <n v="6321354.7800000012"/>
    <s v="ZLIN"/>
    <n v="15"/>
    <n v="0"/>
    <n v="0"/>
    <n v="0"/>
    <s v=""/>
    <m/>
    <m/>
    <n v="0"/>
    <n v="0"/>
    <s v="ZLIN"/>
    <n v="15"/>
    <n v="0"/>
  </r>
  <r>
    <s v="120505000073-0"/>
    <x v="28"/>
    <n v="341102"/>
    <m/>
    <s v="GENERADOR"/>
    <d v="2015-02-28T00:00:00"/>
    <n v="26461485.09"/>
    <n v="6321354.7800000012"/>
    <s v="ZLIN"/>
    <n v="15"/>
    <n v="0"/>
    <n v="0"/>
    <n v="0"/>
    <s v=""/>
    <m/>
    <m/>
    <n v="0"/>
    <n v="0"/>
    <s v="ZLIN"/>
    <n v="15"/>
    <n v="0"/>
  </r>
  <r>
    <s v="120505000074-0"/>
    <x v="28"/>
    <n v="341102"/>
    <m/>
    <s v="UPS"/>
    <d v="2015-02-28T00:00:00"/>
    <n v="22499751.739999998"/>
    <n v="8062411.0299999975"/>
    <s v="ZLIN"/>
    <n v="10"/>
    <n v="0"/>
    <n v="0"/>
    <n v="0"/>
    <s v=""/>
    <m/>
    <m/>
    <n v="0"/>
    <n v="0"/>
    <s v="ZLIN"/>
    <n v="10"/>
    <n v="0"/>
  </r>
  <r>
    <s v="120505000075-0"/>
    <x v="28"/>
    <n v="341102"/>
    <m/>
    <s v="UPS"/>
    <d v="2015-02-28T00:00:00"/>
    <n v="22499751.73"/>
    <n v="8062411.0300000012"/>
    <s v="ZLIN"/>
    <n v="10"/>
    <n v="0"/>
    <n v="0"/>
    <n v="0"/>
    <s v=""/>
    <m/>
    <m/>
    <n v="0"/>
    <n v="0"/>
    <s v="ZLIN"/>
    <n v="10"/>
    <n v="0"/>
  </r>
  <r>
    <s v="120505000076-0"/>
    <x v="28"/>
    <n v="344201"/>
    <m/>
    <s v="PLANTA ELÉCTRICA"/>
    <d v="2015-07-16T00:00:00"/>
    <n v="643380.30000000005"/>
    <n v="203737.09000000003"/>
    <s v="ZLIN"/>
    <n v="10"/>
    <n v="0"/>
    <n v="0"/>
    <n v="0"/>
    <s v=""/>
    <m/>
    <m/>
    <n v="0"/>
    <n v="0"/>
    <s v="ZLIN"/>
    <n v="10"/>
    <n v="0"/>
  </r>
  <r>
    <s v="120505000077-0"/>
    <x v="28"/>
    <n v="344201"/>
    <m/>
    <s v="PLANTA ELÉCTRICA"/>
    <d v="2015-07-16T00:00:00"/>
    <n v="643380.30000000005"/>
    <n v="203737.09000000003"/>
    <s v="ZLIN"/>
    <n v="10"/>
    <n v="0"/>
    <n v="0"/>
    <n v="0"/>
    <s v=""/>
    <m/>
    <m/>
    <n v="0"/>
    <n v="0"/>
    <s v="ZLIN"/>
    <n v="10"/>
    <n v="0"/>
  </r>
  <r>
    <s v="120505000078-0"/>
    <x v="28"/>
    <n v="344209"/>
    <m/>
    <s v="PLANTA ELÉCTRICA"/>
    <d v="2015-07-16T00:00:00"/>
    <n v="643380.30000000005"/>
    <n v="203737.09000000003"/>
    <s v="ZLIN"/>
    <n v="10"/>
    <n v="0"/>
    <n v="0"/>
    <n v="0"/>
    <s v=""/>
    <m/>
    <m/>
    <n v="0"/>
    <n v="0"/>
    <s v="ZLIN"/>
    <n v="10"/>
    <n v="0"/>
  </r>
  <r>
    <s v="120505000079-0"/>
    <x v="28"/>
    <n v="321201"/>
    <m/>
    <s v="CAMARA DE ESPUMA CONTRA INCENDIOS"/>
    <d v="2015-11-18T00:00:00"/>
    <n v="1540108.8"/>
    <n v="872728.32000000007"/>
    <s v="ZLIN"/>
    <n v="5"/>
    <n v="0"/>
    <n v="0"/>
    <n v="0"/>
    <s v=""/>
    <m/>
    <m/>
    <n v="0"/>
    <n v="0"/>
    <s v="ZLIN"/>
    <n v="5"/>
    <n v="0"/>
  </r>
  <r>
    <s v="120505000080-0"/>
    <x v="28"/>
    <n v="321201"/>
    <m/>
    <s v="CAMARA DE ESPUMA CONTRA INCENDIOS"/>
    <d v="2015-11-18T00:00:00"/>
    <n v="1540108.8"/>
    <n v="872728.32000000007"/>
    <s v="ZLIN"/>
    <n v="5"/>
    <n v="0"/>
    <n v="0"/>
    <n v="0"/>
    <s v=""/>
    <m/>
    <m/>
    <n v="0"/>
    <n v="0"/>
    <s v="ZLIN"/>
    <n v="5"/>
    <n v="0"/>
  </r>
  <r>
    <s v="120505000081-0"/>
    <x v="28"/>
    <n v="321201"/>
    <m/>
    <s v="CAMARA DE ESPUMA CONTRA INCENDIOS"/>
    <d v="2015-11-18T00:00:00"/>
    <n v="1540108.8"/>
    <n v="872728.32000000007"/>
    <s v="ZLIN"/>
    <n v="5"/>
    <n v="0"/>
    <n v="0"/>
    <n v="0"/>
    <s v=""/>
    <m/>
    <m/>
    <n v="0"/>
    <n v="0"/>
    <s v="ZLIN"/>
    <n v="5"/>
    <n v="0"/>
  </r>
  <r>
    <s v="120505000082-0"/>
    <x v="28"/>
    <n v="321201"/>
    <m/>
    <s v="CAMARA DE ESPUMA CONTRA INCENDIOS"/>
    <d v="2015-11-18T00:00:00"/>
    <n v="1540108.8"/>
    <n v="872728.32000000007"/>
    <s v="ZLIN"/>
    <n v="5"/>
    <n v="0"/>
    <n v="0"/>
    <n v="0"/>
    <s v=""/>
    <m/>
    <m/>
    <n v="0"/>
    <n v="0"/>
    <s v="ZLIN"/>
    <n v="5"/>
    <n v="0"/>
  </r>
  <r>
    <s v="120505000083-0"/>
    <x v="28"/>
    <n v="321201"/>
    <m/>
    <s v="CAMARA DE ESPUMA CONTRA INCENDIOS"/>
    <d v="2015-11-18T00:00:00"/>
    <n v="1550804"/>
    <n v="878788.93"/>
    <s v="ZLIN"/>
    <n v="5"/>
    <n v="0"/>
    <n v="0"/>
    <n v="0"/>
    <s v=""/>
    <m/>
    <m/>
    <n v="0"/>
    <n v="0"/>
    <s v="ZLIN"/>
    <n v="5"/>
    <n v="0"/>
  </r>
  <r>
    <s v="120505000084-0"/>
    <x v="28"/>
    <n v="321201"/>
    <m/>
    <s v="CAMARA DE ESPUMA CONTRA INCENDIOS"/>
    <d v="2015-11-18T00:00:00"/>
    <n v="1550804"/>
    <n v="878788.93"/>
    <s v="ZLIN"/>
    <n v="5"/>
    <n v="0"/>
    <n v="0"/>
    <n v="0"/>
    <s v=""/>
    <m/>
    <m/>
    <n v="0"/>
    <n v="0"/>
    <s v="ZLIN"/>
    <n v="5"/>
    <n v="0"/>
  </r>
  <r>
    <s v="120505000085-0"/>
    <x v="28"/>
    <n v="321201"/>
    <m/>
    <s v="CAMARA DE ESPUMA CONTRA INCENDIOS"/>
    <d v="2015-11-18T00:00:00"/>
    <n v="1550804"/>
    <n v="878788.93"/>
    <s v="ZLIN"/>
    <n v="5"/>
    <n v="0"/>
    <n v="0"/>
    <n v="0"/>
    <s v=""/>
    <m/>
    <m/>
    <n v="0"/>
    <n v="0"/>
    <s v="ZLIN"/>
    <n v="5"/>
    <n v="0"/>
  </r>
  <r>
    <s v="120505000086-0"/>
    <x v="28"/>
    <n v="321201"/>
    <m/>
    <s v="CAMARA DE ESPUMA CONTRA INCENDIOS"/>
    <d v="2015-11-18T00:00:00"/>
    <n v="1550804"/>
    <n v="878788.93"/>
    <s v="ZLIN"/>
    <n v="5"/>
    <n v="0"/>
    <n v="0"/>
    <n v="0"/>
    <s v=""/>
    <m/>
    <m/>
    <n v="0"/>
    <n v="0"/>
    <s v="ZLIN"/>
    <n v="5"/>
    <n v="0"/>
  </r>
  <r>
    <s v="120505000087-0"/>
    <x v="28"/>
    <n v="321201"/>
    <m/>
    <s v="CAMARA DE ESPUMA CONTRA INCENDIOS"/>
    <d v="2015-11-18T00:00:00"/>
    <n v="1550804"/>
    <n v="878788.93"/>
    <s v="ZLIN"/>
    <n v="5"/>
    <n v="0"/>
    <n v="0"/>
    <n v="0"/>
    <s v=""/>
    <m/>
    <m/>
    <n v="0"/>
    <n v="0"/>
    <s v="ZLIN"/>
    <n v="5"/>
    <n v="0"/>
  </r>
  <r>
    <s v="120505000088-0"/>
    <x v="28"/>
    <n v="321201"/>
    <m/>
    <s v="CAMARA DE ESPUMA CONTRA INCENDIOS"/>
    <d v="2015-11-18T00:00:00"/>
    <n v="1550804"/>
    <n v="878788.93"/>
    <s v="ZLIN"/>
    <n v="5"/>
    <n v="0"/>
    <n v="0"/>
    <n v="0"/>
    <s v=""/>
    <m/>
    <m/>
    <n v="0"/>
    <n v="0"/>
    <s v="ZLIN"/>
    <n v="5"/>
    <n v="0"/>
  </r>
  <r>
    <s v="120505000089-0"/>
    <x v="28"/>
    <n v="321201"/>
    <m/>
    <s v="CAMARA DE ESPUMA CONTRA INCENDIO"/>
    <d v="2015-11-18T00:00:00"/>
    <n v="1550804"/>
    <n v="878788.93"/>
    <s v="ZLIN"/>
    <n v="5"/>
    <n v="0"/>
    <n v="0"/>
    <n v="0"/>
    <s v=""/>
    <m/>
    <m/>
    <n v="0"/>
    <n v="0"/>
    <s v="ZLIN"/>
    <n v="5"/>
    <n v="0"/>
  </r>
  <r>
    <s v="120505000090-0"/>
    <x v="28"/>
    <n v="321201"/>
    <m/>
    <s v="CAMARA DE ESPUMA CONTRA INCENDIOS"/>
    <d v="2015-11-18T00:00:00"/>
    <n v="1550804"/>
    <n v="878788.93"/>
    <s v="ZLIN"/>
    <n v="5"/>
    <n v="0"/>
    <n v="0"/>
    <n v="0"/>
    <s v=""/>
    <m/>
    <m/>
    <n v="0"/>
    <n v="0"/>
    <s v="ZLIN"/>
    <n v="5"/>
    <n v="0"/>
  </r>
  <r>
    <s v="120505000091-0"/>
    <x v="28"/>
    <n v="321201"/>
    <m/>
    <s v="CAMARA DE ESPUMA CONTRA INCENDIOS"/>
    <d v="2015-11-18T00:00:00"/>
    <n v="2342248.7999999998"/>
    <n v="1327274.3199999998"/>
    <s v="ZLIN"/>
    <n v="5"/>
    <n v="0"/>
    <n v="0"/>
    <n v="0"/>
    <s v=""/>
    <m/>
    <m/>
    <n v="0"/>
    <n v="0"/>
    <s v="ZLIN"/>
    <n v="5"/>
    <n v="0"/>
  </r>
  <r>
    <s v="120505000092-0"/>
    <x v="28"/>
    <n v="321201"/>
    <m/>
    <s v="CAMARA DE ESPUMA CONTRA INCENDIOS"/>
    <d v="2015-11-18T00:00:00"/>
    <n v="2342248.7999999998"/>
    <n v="1327274.3199999998"/>
    <s v="ZLIN"/>
    <n v="5"/>
    <n v="0"/>
    <n v="0"/>
    <n v="0"/>
    <s v=""/>
    <m/>
    <m/>
    <n v="0"/>
    <n v="0"/>
    <s v="ZLIN"/>
    <n v="5"/>
    <n v="0"/>
  </r>
  <r>
    <s v="120505000093-0"/>
    <x v="28"/>
    <n v="321201"/>
    <m/>
    <s v="CAMARA DE ESPUMA CONTRA INCENDIOS"/>
    <d v="2015-11-18T00:00:00"/>
    <n v="2342248.7999999998"/>
    <n v="1327274.3199999998"/>
    <s v="ZLIN"/>
    <n v="5"/>
    <n v="0"/>
    <n v="0"/>
    <n v="0"/>
    <s v=""/>
    <m/>
    <m/>
    <n v="0"/>
    <n v="0"/>
    <s v="ZLIN"/>
    <n v="5"/>
    <n v="0"/>
  </r>
  <r>
    <s v="120505000094-0"/>
    <x v="28"/>
    <n v="321201"/>
    <m/>
    <s v="CAMARA DE ESPUMA CONTRA INCENDIOS"/>
    <d v="2015-11-18T00:00:00"/>
    <n v="2342248.7999999998"/>
    <n v="1327274.3199999998"/>
    <s v="ZLIN"/>
    <n v="5"/>
    <n v="0"/>
    <n v="0"/>
    <n v="0"/>
    <s v=""/>
    <m/>
    <m/>
    <n v="0"/>
    <n v="0"/>
    <s v="ZLIN"/>
    <n v="5"/>
    <n v="0"/>
  </r>
  <r>
    <s v="120505000095-0"/>
    <x v="28"/>
    <n v="321201"/>
    <m/>
    <s v="CAMARA DE ESPUMA CONTRA INCENDIOS"/>
    <d v="2015-11-18T00:00:00"/>
    <n v="2342248.7999999998"/>
    <n v="1327274.3199999998"/>
    <s v="ZLIN"/>
    <n v="5"/>
    <n v="0"/>
    <n v="0"/>
    <n v="0"/>
    <s v=""/>
    <m/>
    <m/>
    <n v="0"/>
    <n v="0"/>
    <s v="ZLIN"/>
    <n v="5"/>
    <n v="0"/>
  </r>
  <r>
    <s v="120505000096-0"/>
    <x v="28"/>
    <n v="321201"/>
    <m/>
    <s v="CAMARA DE ESPUMA CONTRA INCENDIOS"/>
    <d v="2015-11-18T00:00:00"/>
    <n v="2342248.7999999998"/>
    <n v="1327274.3199999998"/>
    <s v="ZLIN"/>
    <n v="5"/>
    <n v="0"/>
    <n v="0"/>
    <n v="0"/>
    <s v=""/>
    <m/>
    <m/>
    <n v="0"/>
    <n v="0"/>
    <s v="ZLIN"/>
    <n v="5"/>
    <n v="0"/>
  </r>
  <r>
    <s v="120505000097-0"/>
    <x v="28"/>
    <n v="321201"/>
    <m/>
    <s v="CAMARA DE ESPUMA CONTRA INCENDIOS"/>
    <d v="2015-11-18T00:00:00"/>
    <n v="2342248.7999999998"/>
    <n v="1327274.3199999998"/>
    <s v="ZLIN"/>
    <n v="5"/>
    <n v="0"/>
    <n v="0"/>
    <n v="0"/>
    <s v=""/>
    <m/>
    <m/>
    <n v="0"/>
    <n v="0"/>
    <s v="ZLIN"/>
    <n v="5"/>
    <n v="0"/>
  </r>
  <r>
    <s v="120505000098-0"/>
    <x v="28"/>
    <n v="321201"/>
    <m/>
    <s v="DOSIFICADOR DE ESPUMA"/>
    <d v="2014-10-03T00:00:00"/>
    <n v="10828005.42"/>
    <n v="4240968.79"/>
    <s v="ZLIN"/>
    <n v="10"/>
    <n v="0"/>
    <n v="0"/>
    <n v="0"/>
    <s v=""/>
    <m/>
    <m/>
    <n v="0"/>
    <n v="0"/>
    <s v="ZLIN"/>
    <n v="10"/>
    <n v="0"/>
  </r>
  <r>
    <s v="120601000002-0"/>
    <x v="29"/>
    <n v="323301"/>
    <m/>
    <s v="NORMAS INFORMAC. FINANCIERA"/>
    <d v="2004-07-31T00:00:00"/>
    <n v="29000"/>
    <n v="26100"/>
    <s v="ZLI1"/>
    <n v="5"/>
    <n v="0"/>
    <n v="18543.2"/>
    <n v="18425.75"/>
    <s v="ZLIN"/>
    <n v="5"/>
    <n v="0"/>
    <n v="0"/>
    <n v="0"/>
    <s v=""/>
    <m/>
    <m/>
  </r>
  <r>
    <s v="120601000009-0"/>
    <x v="30"/>
    <n v="123100"/>
    <m/>
    <s v="TELEFONO SIEMENS"/>
    <d v="1980-09-01T00:00:00"/>
    <n v="1500"/>
    <n v="1350"/>
    <s v="ZLI1"/>
    <n v="10"/>
    <n v="0"/>
    <n v="10622.77"/>
    <n v="9560.49"/>
    <s v="ZLIN"/>
    <n v="10"/>
    <n v="0"/>
    <n v="0"/>
    <n v="0"/>
    <s v=""/>
    <m/>
    <m/>
  </r>
  <r>
    <s v="120601000011-0"/>
    <x v="29"/>
    <n v="342503"/>
    <m/>
    <s v="OPERACIONES DE PRODUCCION"/>
    <d v="1980-09-01T00:00:00"/>
    <n v="1349.85"/>
    <n v="1214.8699999999999"/>
    <s v="ZLI1"/>
    <n v="10"/>
    <n v="0"/>
    <n v="9559.39"/>
    <n v="8603.4699999999993"/>
    <s v="ZLIN"/>
    <n v="10"/>
    <n v="0"/>
    <n v="0"/>
    <n v="0"/>
    <s v=""/>
    <m/>
    <m/>
  </r>
  <r>
    <s v="120601000012-0"/>
    <x v="31"/>
    <n v="342503"/>
    <m/>
    <s v="HOT POINT CAFE"/>
    <d v="1982-09-01T00:00:00"/>
    <n v="7103.33"/>
    <n v="6393"/>
    <s v="ZLI1"/>
    <n v="10"/>
    <n v="0"/>
    <n v="15385.99"/>
    <n v="13847.39"/>
    <s v="ZLIN"/>
    <n v="10"/>
    <n v="0"/>
    <n v="0"/>
    <n v="0"/>
    <s v=""/>
    <m/>
    <m/>
  </r>
  <r>
    <s v="120601000013-0"/>
    <x v="29"/>
    <n v="342503"/>
    <m/>
    <s v="MANUAL DEL ASFALTO"/>
    <d v="1982-06-01T00:00:00"/>
    <n v="1315.98"/>
    <n v="1184.3900000000001"/>
    <s v="ZLI1"/>
    <n v="10"/>
    <n v="0"/>
    <n v="2850.38"/>
    <n v="2565.34"/>
    <s v="ZLIN"/>
    <n v="10"/>
    <n v="0"/>
    <n v="0"/>
    <n v="0"/>
    <s v=""/>
    <m/>
    <m/>
  </r>
  <r>
    <s v="120601000018-0"/>
    <x v="32"/>
    <n v="344100"/>
    <m/>
    <s v="HERRAM DESARR MICROSOFT BUILDER"/>
    <d v="2002-09-30T00:00:00"/>
    <n v="1664364.36"/>
    <n v="1497927.87"/>
    <s v="ZLI1"/>
    <n v="5"/>
    <n v="0"/>
    <n v="918200.44"/>
    <n v="826380.39999999991"/>
    <s v="ZLIN"/>
    <n v="5"/>
    <n v="0"/>
    <n v="0"/>
    <n v="0"/>
    <s v=""/>
    <m/>
    <m/>
  </r>
  <r>
    <s v="120601000020-0"/>
    <x v="33"/>
    <n v="214100"/>
    <m/>
    <s v="MANOMETROS PRESION CMC 179556"/>
    <d v="1991-08-01T00:00:00"/>
    <n v="52927.9"/>
    <n v="47635.11"/>
    <s v="ZLI1"/>
    <n v="10"/>
    <n v="0"/>
    <n v="36545.72"/>
    <n v="32891.15"/>
    <s v="ZLIN"/>
    <n v="10"/>
    <n v="0"/>
    <n v="0"/>
    <n v="0"/>
    <s v=""/>
    <m/>
    <m/>
  </r>
  <r>
    <s v="120601000022-0"/>
    <x v="33"/>
    <n v="214100"/>
    <m/>
    <s v="ROTOR 4 LUGARES MOD IBC 957"/>
    <d v="1991-08-01T00:00:00"/>
    <n v="35576.54"/>
    <n v="32018.89"/>
    <s v="ZLI1"/>
    <n v="10"/>
    <n v="0"/>
    <n v="24564.92"/>
    <n v="22108.43"/>
    <s v="ZLIN"/>
    <n v="10"/>
    <n v="0"/>
    <n v="0"/>
    <n v="0"/>
    <s v=""/>
    <m/>
    <m/>
  </r>
  <r>
    <s v="120601000026-0"/>
    <x v="32"/>
    <n v="213100"/>
    <m/>
    <s v="C P U MARCA DELL REQUI 389172"/>
    <d v="1993-08-01T00:00:00"/>
    <n v="210900"/>
    <n v="189810"/>
    <s v="ZLI1"/>
    <n v="5"/>
    <n v="0"/>
    <n v="45450.26"/>
    <n v="40905.230000000003"/>
    <s v="ZLIN"/>
    <n v="5"/>
    <n v="0"/>
    <n v="0"/>
    <n v="0"/>
    <s v=""/>
    <m/>
    <m/>
  </r>
  <r>
    <s v="120601000029-0"/>
    <x v="29"/>
    <n v="342503"/>
    <m/>
    <s v="MANUAL DEL ASTM"/>
    <d v="1980-10-01T00:00:00"/>
    <n v="12100"/>
    <n v="10890"/>
    <s v="ZLI1"/>
    <n v="10"/>
    <n v="0"/>
    <n v="85690.82"/>
    <n v="77121.740000000005"/>
    <s v="ZLIN"/>
    <n v="10"/>
    <n v="0"/>
    <n v="0"/>
    <n v="0"/>
    <s v=""/>
    <m/>
    <m/>
  </r>
  <r>
    <s v="120601000030-0"/>
    <x v="32"/>
    <n v="213100"/>
    <m/>
    <s v="TECLADO MCA DELL"/>
    <d v="1993-08-01T00:00:00"/>
    <n v="210900"/>
    <n v="189810"/>
    <s v="ZLI1"/>
    <n v="5"/>
    <n v="0"/>
    <n v="45450.26"/>
    <n v="40905.230000000003"/>
    <s v="ZLIN"/>
    <n v="5"/>
    <n v="0"/>
    <n v="0"/>
    <n v="0"/>
    <s v=""/>
    <m/>
    <m/>
  </r>
  <r>
    <s v="120601000032-0"/>
    <x v="33"/>
    <n v="214501"/>
    <m/>
    <s v="DESTILADOR MULTIPLE REFRIGERADO"/>
    <d v="1993-08-01T00:00:00"/>
    <n v="1353316.32"/>
    <n v="1217984.69"/>
    <s v="ZLI1"/>
    <n v="10"/>
    <n v="0"/>
    <n v="964175.94"/>
    <n v="867758.35"/>
    <s v="ZLIN"/>
    <n v="10"/>
    <n v="0"/>
    <n v="0"/>
    <n v="0"/>
    <s v=""/>
    <m/>
    <m/>
  </r>
  <r>
    <s v="120601000033-0"/>
    <x v="33"/>
    <n v="214501"/>
    <m/>
    <s v="BALANZA GRANATORIA ELECTRONICA"/>
    <d v="1993-08-01T00:00:00"/>
    <n v="787598.85"/>
    <n v="708838.97"/>
    <s v="ZLI1"/>
    <n v="10"/>
    <n v="0"/>
    <n v="561128.1"/>
    <n v="505015.29"/>
    <s v="ZLIN"/>
    <n v="10"/>
    <n v="0"/>
    <n v="0"/>
    <n v="0"/>
    <s v=""/>
    <m/>
    <m/>
  </r>
  <r>
    <s v="120601000034-0"/>
    <x v="33"/>
    <n v="214501"/>
    <m/>
    <s v="SISTEMA DE DESTILACION OC,8423"/>
    <d v="1993-08-01T00:00:00"/>
    <n v="787598.85"/>
    <n v="708838.97"/>
    <s v="ZLI1"/>
    <n v="10"/>
    <n v="0"/>
    <n v="561128.1"/>
    <n v="505015.29"/>
    <s v="ZLIN"/>
    <n v="10"/>
    <n v="0"/>
    <n v="0"/>
    <n v="0"/>
    <s v=""/>
    <m/>
    <m/>
  </r>
  <r>
    <s v="120601000035-0"/>
    <x v="33"/>
    <n v="214501"/>
    <m/>
    <s v="BANO CON CUATRO CAMARAS OC,8421"/>
    <d v="1993-08-01T00:00:00"/>
    <n v="787598.85"/>
    <n v="708838.97"/>
    <s v="ZLI1"/>
    <n v="10"/>
    <n v="0"/>
    <n v="561128.1"/>
    <n v="505015.29"/>
    <s v="ZLIN"/>
    <n v="10"/>
    <n v="0"/>
    <n v="0"/>
    <n v="0"/>
    <s v=""/>
    <m/>
    <m/>
  </r>
  <r>
    <s v="120601000036-0"/>
    <x v="33"/>
    <n v="214501"/>
    <m/>
    <s v="ELECTRODO PARA OXIGENO"/>
    <d v="1993-08-01T00:00:00"/>
    <n v="787598.85"/>
    <n v="708838.97"/>
    <s v="ZLI1"/>
    <n v="10"/>
    <n v="0"/>
    <n v="561128.1"/>
    <n v="505015.29"/>
    <s v="ZLIN"/>
    <n v="10"/>
    <n v="0"/>
    <n v="0"/>
    <n v="0"/>
    <s v=""/>
    <m/>
    <m/>
  </r>
  <r>
    <s v="120601000040-0"/>
    <x v="29"/>
    <n v="311100"/>
    <m/>
    <s v="API 700 CHECKLIST FOR PLANT COMPLET"/>
    <d v="2006-09-30T00:00:00"/>
    <n v="62200"/>
    <n v="55980"/>
    <s v="ZLI1"/>
    <n v="5"/>
    <n v="0"/>
    <n v="27710.2"/>
    <n v="27416"/>
    <s v="ZLIN"/>
    <n v="5"/>
    <n v="0"/>
    <n v="0"/>
    <n v="0"/>
    <s v=""/>
    <m/>
    <m/>
  </r>
  <r>
    <s v="120601000043-0"/>
    <x v="33"/>
    <n v="335100"/>
    <m/>
    <s v="MAQ P,MEDIR OCTONAJE Y ACCESORG"/>
    <d v="1991-11-01T00:00:00"/>
    <n v="11284428.800000001"/>
    <n v="10155985.920000002"/>
    <s v="ZLI1"/>
    <n v="10"/>
    <n v="0"/>
    <n v="7791697.5"/>
    <n v="7012527.75"/>
    <s v="ZLIN"/>
    <n v="10"/>
    <n v="0"/>
    <n v="0"/>
    <n v="0"/>
    <s v=""/>
    <m/>
    <m/>
  </r>
  <r>
    <s v="120601000045-0"/>
    <x v="30"/>
    <n v="334100"/>
    <m/>
    <s v="TRANSCEPTORES PORTATILES"/>
    <d v="1991-11-01T00:00:00"/>
    <n v="14231.95"/>
    <n v="12808.85"/>
    <s v="ZLI1"/>
    <n v="10"/>
    <n v="0"/>
    <n v="9826.86"/>
    <n v="8844.17"/>
    <s v="ZLIN"/>
    <n v="10"/>
    <n v="0"/>
    <n v="0"/>
    <n v="0"/>
    <s v=""/>
    <m/>
    <m/>
  </r>
  <r>
    <s v="120601000047-0"/>
    <x v="33"/>
    <n v="214100"/>
    <m/>
    <s v="BOMBA PARA PRESION VAPOR GASOLG"/>
    <d v="1993-08-01T00:00:00"/>
    <n v="1528024.7"/>
    <n v="1375222.23"/>
    <s v="ZLI1"/>
    <n v="10"/>
    <n v="0"/>
    <n v="1088647.67"/>
    <n v="979782.89999999991"/>
    <s v="ZLIN"/>
    <n v="10"/>
    <n v="0"/>
    <n v="0"/>
    <n v="0"/>
    <s v=""/>
    <m/>
    <m/>
  </r>
  <r>
    <s v="120601000059-0"/>
    <x v="33"/>
    <n v="214100"/>
    <m/>
    <s v="EQUIPO PROYECTOR DE INVERSION"/>
    <d v="1991-12-01T00:00:00"/>
    <n v="2080874.92"/>
    <n v="1872787.43"/>
    <s v="ZLI1"/>
    <n v="10"/>
    <n v="0"/>
    <n v="1822345.02"/>
    <n v="1640110.52"/>
    <s v="ZLIN"/>
    <n v="10"/>
    <n v="0"/>
    <n v="0"/>
    <n v="0"/>
    <s v=""/>
    <m/>
    <m/>
  </r>
  <r>
    <s v="120601000071-0"/>
    <x v="30"/>
    <n v="323100"/>
    <m/>
    <s v="RADIO PORTATIL WENWOR TH 415"/>
    <d v="1992-05-01T00:00:00"/>
    <n v="52406.35"/>
    <n v="47165.72"/>
    <s v="ZLI1"/>
    <n v="10"/>
    <n v="0"/>
    <n v="34833.300000000003"/>
    <n v="31349.97"/>
    <s v="ZLIN"/>
    <n v="10"/>
    <n v="0"/>
    <n v="0"/>
    <n v="0"/>
    <s v=""/>
    <m/>
    <m/>
  </r>
  <r>
    <s v="120601000072-0"/>
    <x v="30"/>
    <n v="323100"/>
    <m/>
    <s v="RADIO PORTATIL WUNWOR TH 415"/>
    <d v="1992-05-01T00:00:00"/>
    <n v="52406.35"/>
    <n v="47165.72"/>
    <s v="ZLI1"/>
    <n v="10"/>
    <n v="0"/>
    <n v="34833.300000000003"/>
    <n v="31349.97"/>
    <s v="ZLIN"/>
    <n v="10"/>
    <n v="0"/>
    <n v="0"/>
    <n v="0"/>
    <s v=""/>
    <m/>
    <m/>
  </r>
  <r>
    <s v="120601000074-0"/>
    <x v="30"/>
    <n v="322301"/>
    <m/>
    <s v="RADIO PORTATIL WENWOR TH 415"/>
    <d v="1992-05-01T00:00:00"/>
    <n v="52406.35"/>
    <n v="47165.72"/>
    <s v="ZLI1"/>
    <n v="10"/>
    <n v="0"/>
    <n v="34833.300000000003"/>
    <n v="31349.97"/>
    <s v="ZLIN"/>
    <n v="10"/>
    <n v="0"/>
    <n v="0"/>
    <n v="0"/>
    <s v=""/>
    <m/>
    <m/>
  </r>
  <r>
    <s v="120601000081-0"/>
    <x v="32"/>
    <n v="335100"/>
    <m/>
    <s v="CONTROLADOR ASINCRONICO"/>
    <d v="1992-07-01T00:00:00"/>
    <n v="245000"/>
    <n v="220500"/>
    <s v="ZLI1"/>
    <n v="5"/>
    <n v="0"/>
    <n v="57393.63"/>
    <n v="51654.27"/>
    <s v="ZLIN"/>
    <n v="5"/>
    <n v="0"/>
    <n v="0"/>
    <n v="0"/>
    <s v=""/>
    <m/>
    <m/>
  </r>
  <r>
    <s v="120601000084-0"/>
    <x v="31"/>
    <n v="321100"/>
    <m/>
    <s v="TARJETA PARA LAVADORA DE PLATOS"/>
    <d v="1992-07-01T00:00:00"/>
    <n v="95431.35"/>
    <n v="85888.22"/>
    <s v="ZLI1"/>
    <n v="10"/>
    <n v="0"/>
    <n v="63431.06"/>
    <n v="57087.95"/>
    <s v="ZLIN"/>
    <n v="10"/>
    <n v="0"/>
    <n v="0"/>
    <n v="0"/>
    <s v=""/>
    <m/>
    <m/>
  </r>
  <r>
    <s v="120601000085-0"/>
    <x v="31"/>
    <n v="123100"/>
    <m/>
    <s v="WAFLERA B 300"/>
    <d v="1992-07-01T00:00:00"/>
    <n v="7590"/>
    <n v="6831"/>
    <s v="ZLI1"/>
    <n v="10"/>
    <n v="0"/>
    <n v="5044.87"/>
    <n v="4540.38"/>
    <s v="ZLIN"/>
    <n v="10"/>
    <n v="0"/>
    <n v="0"/>
    <n v="0"/>
    <s v=""/>
    <m/>
    <m/>
  </r>
  <r>
    <s v="120601000089-0"/>
    <x v="29"/>
    <n v="213100"/>
    <m/>
    <s v="HARDWARE SIST  4381"/>
    <d v="1992-10-01T00:00:00"/>
    <n v="544.6"/>
    <n v="490.14000000000004"/>
    <s v="ZLI1"/>
    <n v="10"/>
    <n v="0"/>
    <n v="361.93"/>
    <n v="325.74"/>
    <s v="ZLIN"/>
    <n v="10"/>
    <n v="0"/>
    <n v="0"/>
    <n v="0"/>
    <s v=""/>
    <m/>
    <m/>
  </r>
  <r>
    <s v="120601000090-0"/>
    <x v="29"/>
    <n v="213100"/>
    <m/>
    <s v="MANUAL PARA NO CONTADORES"/>
    <d v="1993-07-01T00:00:00"/>
    <n v="10500"/>
    <n v="9450"/>
    <s v="ZLI1"/>
    <n v="5"/>
    <n v="0"/>
    <n v="2262.81"/>
    <n v="2036.53"/>
    <s v="ZLIN"/>
    <n v="5"/>
    <n v="0"/>
    <n v="0"/>
    <n v="0"/>
    <s v=""/>
    <m/>
    <m/>
  </r>
  <r>
    <s v="120601000093-0"/>
    <x v="32"/>
    <n v="213100"/>
    <m/>
    <s v="HARDWARE SISTEMA 4381 MOD R 91"/>
    <d v="1992-10-01T00:00:00"/>
    <n v="31521076.93"/>
    <n v="28368969.239999998"/>
    <s v="ZLI1"/>
    <n v="5"/>
    <n v="0"/>
    <n v="7384120.3799999999"/>
    <n v="6645708.3399999999"/>
    <s v="ZLIN"/>
    <n v="5"/>
    <n v="0"/>
    <n v="0"/>
    <n v="0"/>
    <s v=""/>
    <m/>
    <m/>
  </r>
  <r>
    <s v="120601000094-0"/>
    <x v="32"/>
    <n v="213100"/>
    <m/>
    <s v="SOFTWARE DISP 5684 0952533"/>
    <d v="1992-10-01T00:00:00"/>
    <n v="10679648.189999999"/>
    <n v="9611683.379999999"/>
    <s v="ZLI1"/>
    <n v="5"/>
    <n v="0"/>
    <n v="2501811.96"/>
    <n v="2251630.7599999998"/>
    <s v="ZLIN"/>
    <n v="5"/>
    <n v="0"/>
    <n v="0"/>
    <n v="0"/>
    <s v=""/>
    <m/>
    <m/>
  </r>
  <r>
    <s v="120601000096-0"/>
    <x v="29"/>
    <n v="111100"/>
    <m/>
    <s v="DICCIONARIO"/>
    <d v="1991-12-01T00:00:00"/>
    <n v="10260"/>
    <n v="9234"/>
    <s v="ZLI1"/>
    <n v="10"/>
    <n v="0"/>
    <n v="7084.3"/>
    <n v="6375.87"/>
    <s v="ZLIN"/>
    <n v="10"/>
    <n v="0"/>
    <n v="0"/>
    <n v="0"/>
    <s v=""/>
    <m/>
    <m/>
  </r>
  <r>
    <s v="120601000097-0"/>
    <x v="29"/>
    <n v="322100"/>
    <m/>
    <s v="DICCIONARIO ANTONIMOS"/>
    <d v="1992-12-01T00:00:00"/>
    <n v="10260"/>
    <n v="9234"/>
    <s v="ZLI1"/>
    <n v="5"/>
    <n v="0"/>
    <n v="2403.4899999999998"/>
    <n v="2163.14"/>
    <s v="ZLIN"/>
    <n v="5"/>
    <n v="0"/>
    <n v="0"/>
    <n v="0"/>
    <s v=""/>
    <m/>
    <m/>
  </r>
  <r>
    <s v="120601000098-0"/>
    <x v="33"/>
    <n v="214501"/>
    <m/>
    <s v="MAQUINA DE HIELO"/>
    <d v="1993-06-01T00:00:00"/>
    <n v="463000"/>
    <n v="416700"/>
    <s v="ZLI1"/>
    <n v="10"/>
    <n v="0"/>
    <n v="329866.27"/>
    <n v="296879.64"/>
    <s v="ZLIN"/>
    <n v="10"/>
    <n v="0"/>
    <n v="0"/>
    <n v="0"/>
    <s v=""/>
    <m/>
    <m/>
  </r>
  <r>
    <s v="120601000100-0"/>
    <x v="34"/>
    <n v="323100"/>
    <m/>
    <s v="BANQUETA PARA DENTISTA"/>
    <d v="1993-06-01T00:00:00"/>
    <n v="2087988.65"/>
    <n v="1879189.79"/>
    <s v="ZLI1"/>
    <n v="10"/>
    <n v="0"/>
    <n v="1487596.4"/>
    <n v="1338836.7599999998"/>
    <s v="ZLIN"/>
    <n v="10"/>
    <n v="0"/>
    <n v="0"/>
    <n v="0"/>
    <s v=""/>
    <m/>
    <m/>
  </r>
  <r>
    <s v="120601000101-0"/>
    <x v="32"/>
    <n v="213100"/>
    <m/>
    <s v="TARJETAS AST 3270  23 EN TOTAL"/>
    <d v="1992-11-01T00:00:00"/>
    <n v="1974720"/>
    <n v="1777248"/>
    <s v="ZLI1"/>
    <n v="5"/>
    <n v="0"/>
    <n v="462597.44"/>
    <n v="416337.7"/>
    <s v="ZLIN"/>
    <n v="5"/>
    <n v="0"/>
    <n v="0"/>
    <n v="0"/>
    <s v=""/>
    <m/>
    <m/>
  </r>
  <r>
    <s v="120601000102-0"/>
    <x v="32"/>
    <n v="213100"/>
    <m/>
    <s v="UNIDAD DE DISCO 3380 M CJE 8088"/>
    <d v="1992-11-01T00:00:00"/>
    <n v="13411022.26"/>
    <n v="12069920.039999999"/>
    <s v="ZLI1"/>
    <n v="5"/>
    <n v="0"/>
    <n v="3141663.03"/>
    <n v="2827496.73"/>
    <s v="ZLIN"/>
    <n v="5"/>
    <n v="0"/>
    <n v="0"/>
    <n v="0"/>
    <s v=""/>
    <m/>
    <m/>
  </r>
  <r>
    <s v="120601000103-0"/>
    <x v="32"/>
    <n v="213100"/>
    <m/>
    <s v="UNIDAD DISCO 3380 M BJ4 V6057"/>
    <d v="1992-11-01T00:00:00"/>
    <n v="13439796.560000001"/>
    <n v="12095816.91"/>
    <s v="ZLI1"/>
    <n v="5"/>
    <n v="0"/>
    <n v="3148403.7"/>
    <n v="2833563.33"/>
    <s v="ZLIN"/>
    <n v="5"/>
    <n v="0"/>
    <n v="0"/>
    <n v="0"/>
    <s v=""/>
    <m/>
    <m/>
  </r>
  <r>
    <s v="120601000104-0"/>
    <x v="32"/>
    <n v="214501"/>
    <m/>
    <s v="SISTEMA CROMATOGRAFICO"/>
    <d v="1992-11-01T00:00:00"/>
    <n v="2444329.2200000002"/>
    <n v="2199896.3000000003"/>
    <s v="ZLI1"/>
    <n v="5"/>
    <n v="0"/>
    <n v="572608"/>
    <n v="515347.20000000001"/>
    <s v="ZLIN"/>
    <n v="5"/>
    <n v="0"/>
    <n v="0"/>
    <n v="0"/>
    <s v=""/>
    <m/>
    <m/>
  </r>
  <r>
    <s v="120601000105-0"/>
    <x v="29"/>
    <n v="321100"/>
    <m/>
    <s v="DICCIONARIOS R ACAD Y ESP ING"/>
    <d v="1992-11-01T00:00:00"/>
    <n v="65076"/>
    <n v="58568.4"/>
    <s v="ZLI1"/>
    <n v="10"/>
    <n v="0"/>
    <n v="43254.54"/>
    <n v="38929.090000000004"/>
    <s v="ZLIN"/>
    <n v="10"/>
    <n v="0"/>
    <n v="0"/>
    <n v="0"/>
    <s v=""/>
    <m/>
    <m/>
  </r>
  <r>
    <s v="120601000109-0"/>
    <x v="29"/>
    <n v="323100"/>
    <m/>
    <s v="MANUAL SOBRE PREVENCION DE FUEG"/>
    <d v="1992-11-01T00:00:00"/>
    <n v="58816.4"/>
    <n v="52934.76"/>
    <s v="ZLI1"/>
    <n v="10"/>
    <n v="0"/>
    <n v="39093.919999999998"/>
    <n v="35184.53"/>
    <s v="ZLIN"/>
    <n v="10"/>
    <n v="0"/>
    <n v="0"/>
    <n v="0"/>
    <s v=""/>
    <m/>
    <m/>
  </r>
  <r>
    <s v="120601000112-0"/>
    <x v="32"/>
    <n v="213100"/>
    <m/>
    <s v="9 TARJETAS DE RED 3008 PT"/>
    <d v="1993-04-01T00:00:00"/>
    <n v="200000"/>
    <n v="180000"/>
    <s v="ZLI1"/>
    <n v="5"/>
    <n v="0"/>
    <n v="43101.25"/>
    <n v="38791.129999999997"/>
    <s v="ZLIN"/>
    <n v="5"/>
    <n v="0"/>
    <n v="0"/>
    <n v="0"/>
    <s v=""/>
    <m/>
    <m/>
  </r>
  <r>
    <s v="120601000113-0"/>
    <x v="32"/>
    <n v="213100"/>
    <m/>
    <s v="2 SMC CONCENTRADORES REQ 298470"/>
    <d v="1993-04-01T00:00:00"/>
    <n v="113120"/>
    <n v="101808"/>
    <s v="ZLI1"/>
    <n v="5"/>
    <n v="0"/>
    <n v="24378.06"/>
    <n v="21940.25"/>
    <s v="ZLIN"/>
    <n v="5"/>
    <n v="0"/>
    <n v="0"/>
    <n v="0"/>
    <s v=""/>
    <m/>
    <m/>
  </r>
  <r>
    <s v="120601000114-0"/>
    <x v="32"/>
    <n v="213100"/>
    <m/>
    <s v="DISCO DURO REQ 298470"/>
    <d v="1993-04-01T00:00:00"/>
    <n v="45000"/>
    <n v="40500"/>
    <s v="ZLI1"/>
    <n v="5"/>
    <n v="0"/>
    <n v="9697.77"/>
    <n v="8727.99"/>
    <s v="ZLIN"/>
    <n v="5"/>
    <n v="0"/>
    <n v="0"/>
    <n v="0"/>
    <s v=""/>
    <m/>
    <m/>
  </r>
  <r>
    <s v="120601000115-0"/>
    <x v="31"/>
    <n v="321100"/>
    <m/>
    <s v="REFRESQUERA DE 3 TANQUES"/>
    <d v="1993-04-01T00:00:00"/>
    <n v="242313.5"/>
    <n v="218082.15"/>
    <s v="ZLI1"/>
    <n v="10"/>
    <n v="0"/>
    <n v="172637.23"/>
    <n v="155373.51"/>
    <s v="ZLIN"/>
    <n v="10"/>
    <n v="0"/>
    <n v="0"/>
    <n v="0"/>
    <s v=""/>
    <m/>
    <m/>
  </r>
  <r>
    <s v="120601000116-0"/>
    <x v="31"/>
    <n v="321100"/>
    <m/>
    <s v="CAMARA FRIA P, GUARDAR ALIMENTO"/>
    <d v="1993-04-01T00:00:00"/>
    <n v="242313.5"/>
    <n v="218082.15"/>
    <s v="ZLI1"/>
    <n v="14"/>
    <n v="0"/>
    <n v="401558.2"/>
    <n v="361402.38"/>
    <s v="ZLIN"/>
    <n v="14"/>
    <n v="0"/>
    <n v="0"/>
    <n v="0"/>
    <s v=""/>
    <m/>
    <m/>
  </r>
  <r>
    <s v="120601000117-0"/>
    <x v="31"/>
    <n v="321100"/>
    <m/>
    <s v="LICUADORA IND DE 1 GALON"/>
    <d v="1993-04-01T00:00:00"/>
    <n v="242313.5"/>
    <n v="218082.15"/>
    <s v="ZLI1"/>
    <n v="10"/>
    <n v="0"/>
    <n v="172637.23"/>
    <n v="155373.51"/>
    <s v="ZLIN"/>
    <n v="10"/>
    <n v="0"/>
    <n v="0"/>
    <n v="0"/>
    <s v=""/>
    <m/>
    <m/>
  </r>
  <r>
    <s v="120601000118-0"/>
    <x v="31"/>
    <n v="321100"/>
    <m/>
    <s v="LICUADORA IND DE 1 GALON"/>
    <d v="1993-04-01T00:00:00"/>
    <n v="242313.5"/>
    <n v="218082.15"/>
    <s v="ZLI1"/>
    <n v="10"/>
    <n v="0"/>
    <n v="172637.23"/>
    <n v="155373.51"/>
    <s v="ZLIN"/>
    <n v="10"/>
    <n v="0"/>
    <n v="0"/>
    <n v="0"/>
    <s v=""/>
    <m/>
    <m/>
  </r>
  <r>
    <s v="120601000119-0"/>
    <x v="31"/>
    <n v="321100"/>
    <m/>
    <s v="PELADOR DE VERDURAS"/>
    <d v="1993-04-01T00:00:00"/>
    <n v="242313.5"/>
    <n v="218082.15"/>
    <s v="ZLI1"/>
    <n v="10"/>
    <n v="0"/>
    <n v="172637.23"/>
    <n v="155373.51"/>
    <s v="ZLIN"/>
    <n v="10"/>
    <n v="0"/>
    <n v="0"/>
    <n v="0"/>
    <s v=""/>
    <m/>
    <m/>
  </r>
  <r>
    <s v="120601000120-0"/>
    <x v="32"/>
    <n v="213100"/>
    <m/>
    <s v="2 SUN SPARCSTATION 10 MOD 41"/>
    <d v="1993-04-01T00:00:00"/>
    <n v="15225800"/>
    <n v="13703220"/>
    <s v="ZLI1"/>
    <n v="5"/>
    <n v="0"/>
    <n v="3281255.05"/>
    <n v="2953129.55"/>
    <s v="ZLIN"/>
    <n v="5"/>
    <n v="0"/>
    <n v="0"/>
    <n v="0"/>
    <s v=""/>
    <m/>
    <m/>
  </r>
  <r>
    <s v="120601000121-0"/>
    <x v="32"/>
    <n v="213100"/>
    <m/>
    <s v="CPU AST BRAVO"/>
    <d v="1995-02-01T00:00:00"/>
    <n v="90569.25"/>
    <n v="81512.33"/>
    <s v="ZLI1"/>
    <n v="5"/>
    <n v="0"/>
    <n v="19518.22"/>
    <n v="17566.400000000001"/>
    <s v="ZLIN"/>
    <n v="5"/>
    <n v="0"/>
    <n v="0"/>
    <n v="0"/>
    <s v=""/>
    <m/>
    <m/>
  </r>
  <r>
    <s v="120601000123-0"/>
    <x v="31"/>
    <n v="321100"/>
    <m/>
    <s v="FREIDOR DE GAS OC 8409"/>
    <d v="1993-04-01T00:00:00"/>
    <n v="242313.5"/>
    <n v="218082.15"/>
    <s v="ZLI1"/>
    <n v="10"/>
    <n v="0"/>
    <n v="172637.23"/>
    <n v="155373.51"/>
    <s v="ZLIN"/>
    <n v="10"/>
    <n v="0"/>
    <n v="0"/>
    <n v="0"/>
    <s v=""/>
    <m/>
    <m/>
  </r>
  <r>
    <s v="120601000124-0"/>
    <x v="29"/>
    <n v="333100"/>
    <m/>
    <s v="CCRP SECCION I POTENCIA CALDERAS"/>
    <d v="2005-06-30T00:00:00"/>
    <n v="183174.84"/>
    <n v="164857.35999999999"/>
    <s v="ZLI1"/>
    <n v="5"/>
    <n v="0"/>
    <n v="93487.26"/>
    <n v="92553.06"/>
    <s v="ZLIN"/>
    <n v="5"/>
    <n v="0"/>
    <n v="0"/>
    <n v="0"/>
    <s v=""/>
    <m/>
    <m/>
  </r>
  <r>
    <s v="120601000125-0"/>
    <x v="29"/>
    <n v="333100"/>
    <m/>
    <s v="CCRP SECCION II PARTE A"/>
    <d v="2005-06-30T00:00:00"/>
    <n v="281255.03999999998"/>
    <n v="253129.53999999998"/>
    <s v="ZLI1"/>
    <n v="5"/>
    <n v="0"/>
    <n v="143544.64000000001"/>
    <n v="142110.23000000001"/>
    <s v="ZLIN"/>
    <n v="5"/>
    <n v="0"/>
    <n v="0"/>
    <n v="0"/>
    <s v=""/>
    <m/>
    <m/>
  </r>
  <r>
    <s v="120601000126-0"/>
    <x v="29"/>
    <n v="333100"/>
    <m/>
    <s v="CCRP SECCION II PARTE B"/>
    <d v="2005-06-30T00:00:00"/>
    <n v="281255.03999999998"/>
    <n v="253129.53999999998"/>
    <s v="ZLI1"/>
    <n v="5"/>
    <n v="0"/>
    <n v="143544.64000000001"/>
    <n v="142110.23000000001"/>
    <s v="ZLIN"/>
    <n v="5"/>
    <n v="0"/>
    <n v="0"/>
    <n v="0"/>
    <s v=""/>
    <m/>
    <m/>
  </r>
  <r>
    <s v="120601000127-0"/>
    <x v="29"/>
    <n v="333100"/>
    <m/>
    <s v="CCRP SECCION II PARTE C"/>
    <d v="2005-06-30T00:00:00"/>
    <n v="281255.03999999998"/>
    <n v="253129.53999999998"/>
    <s v="ZLI1"/>
    <n v="5"/>
    <n v="0"/>
    <n v="143544.64000000001"/>
    <n v="142110.23000000001"/>
    <s v="ZLIN"/>
    <n v="5"/>
    <n v="0"/>
    <n v="0"/>
    <n v="0"/>
    <s v=""/>
    <m/>
    <m/>
  </r>
  <r>
    <s v="120601000128-0"/>
    <x v="29"/>
    <n v="333100"/>
    <m/>
    <s v="CCRP SECCION II PARTE D"/>
    <d v="2005-06-30T00:00:00"/>
    <n v="281255.03999999998"/>
    <n v="253129.53999999998"/>
    <s v="ZLI1"/>
    <n v="5"/>
    <n v="0"/>
    <n v="143544.64000000001"/>
    <n v="142110.23000000001"/>
    <s v="ZLIN"/>
    <n v="5"/>
    <n v="0"/>
    <n v="0"/>
    <n v="0"/>
    <s v=""/>
    <m/>
    <m/>
  </r>
  <r>
    <s v="120601000129-0"/>
    <x v="29"/>
    <n v="333100"/>
    <m/>
    <s v="CCRP SECCION IV  CALDERETAS"/>
    <d v="2005-06-30T00:00:00"/>
    <n v="183174.84"/>
    <n v="164857.35999999999"/>
    <s v="ZLI1"/>
    <n v="5"/>
    <n v="0"/>
    <n v="93487.26"/>
    <n v="92553.06"/>
    <s v="ZLIN"/>
    <n v="5"/>
    <n v="0"/>
    <n v="0"/>
    <n v="0"/>
    <s v=""/>
    <m/>
    <m/>
  </r>
  <r>
    <s v="120601000131-0"/>
    <x v="29"/>
    <n v="333100"/>
    <m/>
    <s v="CCRP SECCION V ENSAYOS NO DESTRUCTI"/>
    <d v="2005-06-30T00:00:00"/>
    <n v="201017.07"/>
    <n v="180915.36000000002"/>
    <s v="ZLI1"/>
    <n v="5"/>
    <n v="0"/>
    <n v="102593.42"/>
    <n v="101568.25"/>
    <s v="ZLIN"/>
    <n v="5"/>
    <n v="0"/>
    <n v="0"/>
    <n v="0"/>
    <s v=""/>
    <m/>
    <m/>
  </r>
  <r>
    <s v="120601000132-0"/>
    <x v="29"/>
    <n v="333100"/>
    <m/>
    <s v="CCRP SECCION VI RECOM Y REGLAMENTO"/>
    <d v="2005-06-30T00:00:00"/>
    <n v="112904.65"/>
    <n v="101614.18"/>
    <s v="ZLI1"/>
    <n v="5"/>
    <n v="0"/>
    <n v="57623.33"/>
    <n v="57047.51"/>
    <s v="ZLIN"/>
    <n v="5"/>
    <n v="0"/>
    <n v="0"/>
    <n v="0"/>
    <s v=""/>
    <m/>
    <m/>
  </r>
  <r>
    <s v="120601000144-0"/>
    <x v="32"/>
    <n v="213100"/>
    <m/>
    <s v="PANTALLA PORTATIL DA LITE"/>
    <d v="1993-10-01T00:00:00"/>
    <n v="168571.4"/>
    <n v="151714.26"/>
    <s v="ZLI1"/>
    <n v="5"/>
    <n v="0"/>
    <n v="36328.17"/>
    <n v="32695.35"/>
    <s v="ZLIN"/>
    <n v="5"/>
    <n v="0"/>
    <n v="0"/>
    <n v="0"/>
    <s v=""/>
    <m/>
    <m/>
  </r>
  <r>
    <s v="120601000148-0"/>
    <x v="30"/>
    <n v="123100"/>
    <m/>
    <s v="CENTRAL TELEFONICA S  NT 2K16AK"/>
    <d v="1994-01-01T00:00:00"/>
    <n v="68750"/>
    <n v="61875"/>
    <s v="ZLI1"/>
    <n v="10"/>
    <n v="0"/>
    <n v="54441.67"/>
    <n v="48997.5"/>
    <s v="ZLIN"/>
    <n v="10"/>
    <n v="0"/>
    <n v="0"/>
    <n v="0"/>
    <s v=""/>
    <m/>
    <m/>
  </r>
  <r>
    <s v="120601000149-0"/>
    <x v="30"/>
    <n v="123100"/>
    <m/>
    <s v="CENTRAL TELEF CON PANTALLA"/>
    <d v="1994-01-01T00:00:00"/>
    <n v="68750"/>
    <n v="61875"/>
    <s v="ZLI1"/>
    <n v="10"/>
    <n v="0"/>
    <n v="54441.67"/>
    <n v="48997.5"/>
    <s v="ZLIN"/>
    <n v="10"/>
    <n v="0"/>
    <n v="0"/>
    <n v="0"/>
    <s v=""/>
    <m/>
    <m/>
  </r>
  <r>
    <s v="120601000168-0"/>
    <x v="32"/>
    <n v="213100"/>
    <m/>
    <s v="DISCO DURO DE 1,2 ALTURA"/>
    <d v="1995-08-01T00:00:00"/>
    <n v="179300"/>
    <n v="161370"/>
    <s v="ZLI1"/>
    <n v="5"/>
    <n v="0"/>
    <n v="38640.26"/>
    <n v="34776.230000000003"/>
    <s v="ZLIN"/>
    <n v="5"/>
    <n v="0"/>
    <n v="0"/>
    <n v="0"/>
    <s v=""/>
    <m/>
    <m/>
  </r>
  <r>
    <s v="120601000176-0"/>
    <x v="32"/>
    <n v="213100"/>
    <m/>
    <s v="DISCO DURO DE 1,2 ALTURA"/>
    <d v="1995-08-01T00:00:00"/>
    <n v="198510"/>
    <n v="178659"/>
    <s v="ZLI1"/>
    <n v="5"/>
    <n v="0"/>
    <n v="40609.29"/>
    <n v="36548.36"/>
    <s v="ZLIN"/>
    <n v="5"/>
    <n v="0"/>
    <n v="0"/>
    <n v="0"/>
    <s v=""/>
    <m/>
    <m/>
  </r>
  <r>
    <s v="120601000177-0"/>
    <x v="32"/>
    <n v="211100"/>
    <m/>
    <s v="MONITOR S 455782730"/>
    <d v="1995-01-01T00:00:00"/>
    <n v="28285.3"/>
    <n v="25456.77"/>
    <s v="ZLI1"/>
    <n v="5"/>
    <n v="0"/>
    <n v="6095.63"/>
    <n v="5486.07"/>
    <s v="ZLIN"/>
    <n v="5"/>
    <n v="0"/>
    <n v="0"/>
    <n v="0"/>
    <s v=""/>
    <m/>
    <m/>
  </r>
  <r>
    <s v="120601000184-0"/>
    <x v="32"/>
    <n v="123100"/>
    <m/>
    <s v="TECLADO UNISYS S 9311190533"/>
    <d v="1995-01-01T00:00:00"/>
    <n v="13398.3"/>
    <n v="12058.47"/>
    <s v="ZLI1"/>
    <n v="5"/>
    <n v="0"/>
    <n v="2887.41"/>
    <n v="2598.67"/>
    <s v="ZLIN"/>
    <n v="5"/>
    <n v="0"/>
    <n v="0"/>
    <n v="0"/>
    <s v=""/>
    <m/>
    <m/>
  </r>
  <r>
    <s v="120601000185-0"/>
    <x v="32"/>
    <n v="213100"/>
    <m/>
    <s v="MONITOR"/>
    <d v="1995-01-01T00:00:00"/>
    <n v="28285.3"/>
    <n v="25456.77"/>
    <s v="ZLI1"/>
    <n v="5"/>
    <n v="0"/>
    <n v="6095.63"/>
    <n v="5486.07"/>
    <s v="ZLIN"/>
    <n v="5"/>
    <n v="0"/>
    <n v="0"/>
    <n v="0"/>
    <s v=""/>
    <m/>
    <m/>
  </r>
  <r>
    <s v="120601000186-0"/>
    <x v="32"/>
    <n v="213100"/>
    <m/>
    <s v="MONITOR MOD 486X250"/>
    <d v="1994-05-01T00:00:00"/>
    <n v="115638.17"/>
    <n v="104074.36"/>
    <s v="ZLI1"/>
    <n v="5"/>
    <n v="0"/>
    <n v="24920.73"/>
    <n v="22428.66"/>
    <s v="ZLIN"/>
    <n v="5"/>
    <n v="0"/>
    <n v="0"/>
    <n v="0"/>
    <s v=""/>
    <m/>
    <m/>
  </r>
  <r>
    <s v="120601000187-0"/>
    <x v="32"/>
    <n v="213100"/>
    <m/>
    <s v="TECLADO MOD 486X 250"/>
    <d v="1994-05-01T00:00:00"/>
    <n v="54193.919999999998"/>
    <n v="48774.53"/>
    <s v="ZLI1"/>
    <n v="5"/>
    <n v="0"/>
    <n v="11679.11"/>
    <n v="10511.2"/>
    <s v="ZLIN"/>
    <n v="5"/>
    <n v="0"/>
    <n v="0"/>
    <n v="0"/>
    <s v=""/>
    <m/>
    <m/>
  </r>
  <r>
    <s v="120601000195-0"/>
    <x v="32"/>
    <n v="342302"/>
    <m/>
    <s v="MONITOR S 3350007"/>
    <d v="1995-01-01T00:00:00"/>
    <n v="28285.3"/>
    <n v="25456.77"/>
    <s v="ZLI1"/>
    <n v="5"/>
    <n v="0"/>
    <n v="6095.63"/>
    <n v="5486.07"/>
    <s v="ZLIN"/>
    <n v="5"/>
    <n v="0"/>
    <n v="0"/>
    <n v="0"/>
    <s v=""/>
    <m/>
    <m/>
  </r>
  <r>
    <s v="120601000196-0"/>
    <x v="32"/>
    <n v="123100"/>
    <m/>
    <s v="MONITOR S 33500720"/>
    <d v="1995-01-01T00:00:00"/>
    <n v="28285.3"/>
    <n v="25456.77"/>
    <s v="ZLI1"/>
    <n v="5"/>
    <n v="0"/>
    <n v="6095.63"/>
    <n v="5486.07"/>
    <s v="ZLIN"/>
    <n v="5"/>
    <n v="0"/>
    <n v="0"/>
    <n v="0"/>
    <s v=""/>
    <m/>
    <m/>
  </r>
  <r>
    <s v="120601000202-0"/>
    <x v="32"/>
    <n v="211100"/>
    <m/>
    <s v="TECLADO S 9311359868"/>
    <d v="1995-01-01T00:00:00"/>
    <n v="13398.3"/>
    <n v="12058.47"/>
    <s v="ZLI1"/>
    <n v="5"/>
    <n v="0"/>
    <n v="2887.41"/>
    <n v="2598.67"/>
    <s v="ZLIN"/>
    <n v="5"/>
    <n v="0"/>
    <n v="0"/>
    <n v="0"/>
    <s v=""/>
    <m/>
    <m/>
  </r>
  <r>
    <s v="120601000211-0"/>
    <x v="30"/>
    <n v="344204"/>
    <m/>
    <s v="TELEFONO CELULAR"/>
    <d v="2007-12-31T00:00:00"/>
    <n v="143000"/>
    <n v="128700"/>
    <s v="ZLI1"/>
    <n v="10"/>
    <n v="0"/>
    <n v="35116.67"/>
    <n v="35116.67"/>
    <s v="ZLIN"/>
    <n v="10"/>
    <n v="0"/>
    <n v="0"/>
    <n v="0"/>
    <s v=""/>
    <m/>
    <m/>
  </r>
  <r>
    <s v="120601000212-0"/>
    <x v="30"/>
    <n v="344203"/>
    <m/>
    <s v="TELEFONO CELULAR"/>
    <d v="2007-12-31T00:00:00"/>
    <n v="143000"/>
    <n v="128700"/>
    <s v="ZLI1"/>
    <n v="10"/>
    <n v="0"/>
    <n v="35116.67"/>
    <n v="35116.67"/>
    <s v="ZLIN"/>
    <n v="10"/>
    <n v="0"/>
    <n v="0"/>
    <n v="0"/>
    <s v=""/>
    <m/>
    <m/>
  </r>
  <r>
    <s v="120601000215-0"/>
    <x v="29"/>
    <n v="333100"/>
    <m/>
    <s v="IEEE 841-2001 STD"/>
    <d v="2006-05-16T00:00:00"/>
    <n v="112584"/>
    <n v="101325.6"/>
    <s v="ZLI1"/>
    <n v="5"/>
    <n v="0"/>
    <n v="50156.34"/>
    <n v="49623.82"/>
    <s v="ZLIN"/>
    <n v="5"/>
    <n v="0"/>
    <n v="0"/>
    <n v="0"/>
    <s v=""/>
    <m/>
    <m/>
  </r>
  <r>
    <s v="120601000216-0"/>
    <x v="29"/>
    <n v="333100"/>
    <m/>
    <s v="IEEE 522-2004 GUIDE"/>
    <d v="2006-05-16T00:00:00"/>
    <n v="68985.23"/>
    <n v="62086.709999999992"/>
    <s v="ZLI1"/>
    <n v="5"/>
    <n v="0"/>
    <n v="30733.02"/>
    <n v="30406.720000000001"/>
    <s v="ZLIN"/>
    <n v="5"/>
    <n v="0"/>
    <n v="0"/>
    <n v="0"/>
    <s v=""/>
    <m/>
    <m/>
  </r>
  <r>
    <s v="120601000219-0"/>
    <x v="30"/>
    <n v="344207"/>
    <m/>
    <s v="DIADEMA INALAMBRICA"/>
    <d v="2007-12-31T00:00:00"/>
    <n v="208719.7"/>
    <n v="187847.73"/>
    <s v="ZLI1"/>
    <n v="10"/>
    <n v="0"/>
    <n v="51255.519999999997"/>
    <n v="51255.519999999997"/>
    <s v="ZLIN"/>
    <n v="10"/>
    <n v="0"/>
    <n v="0"/>
    <n v="0"/>
    <s v=""/>
    <m/>
    <m/>
  </r>
  <r>
    <s v="120601000225-0"/>
    <x v="30"/>
    <n v="341100"/>
    <m/>
    <s v="SWITCH"/>
    <d v="2008-04-30T00:00:00"/>
    <n v="119726"/>
    <n v="107753.4"/>
    <s v="ZLI1"/>
    <n v="10"/>
    <n v="0"/>
    <n v="11202.22"/>
    <n v="11202.22"/>
    <s v="ZLIN"/>
    <n v="10"/>
    <n v="0"/>
    <n v="0"/>
    <n v="0"/>
    <s v=""/>
    <m/>
    <m/>
  </r>
  <r>
    <s v="120601000226-0"/>
    <x v="30"/>
    <n v="213100"/>
    <m/>
    <s v="SWITCH DE 48 PUERTOS 10/100"/>
    <d v="2007-11-30T00:00:00"/>
    <n v="307419.59999999998"/>
    <n v="276677.63999999996"/>
    <s v="ZLI1"/>
    <n v="10"/>
    <n v="0"/>
    <n v="75493.36"/>
    <n v="75493.36"/>
    <s v="ZLIN"/>
    <n v="10"/>
    <n v="0"/>
    <n v="0"/>
    <n v="0"/>
    <s v=""/>
    <m/>
    <m/>
  </r>
  <r>
    <s v="120601000227-0"/>
    <x v="30"/>
    <n v="213100"/>
    <m/>
    <s v="SWITCH DE 48 PUERTOS"/>
    <d v="2007-11-30T00:00:00"/>
    <n v="307419.59999999998"/>
    <n v="276677.63999999996"/>
    <s v="ZLI1"/>
    <n v="10"/>
    <n v="0"/>
    <n v="75493.36"/>
    <n v="75493.36"/>
    <s v="ZLIN"/>
    <n v="10"/>
    <n v="0"/>
    <n v="0"/>
    <n v="0"/>
    <s v=""/>
    <m/>
    <m/>
  </r>
  <r>
    <s v="120601000229-0"/>
    <x v="30"/>
    <n v="331100"/>
    <m/>
    <s v="EQUIPO PARA RED INALAMBRICA"/>
    <d v="2007-10-31T00:00:00"/>
    <n v="440516.82"/>
    <n v="396465.14"/>
    <s v="ZLI1"/>
    <n v="10"/>
    <n v="0"/>
    <n v="108178.2"/>
    <n v="108178.2"/>
    <s v="ZLIN"/>
    <n v="10"/>
    <n v="0"/>
    <n v="0"/>
    <n v="0"/>
    <s v=""/>
    <m/>
    <m/>
  </r>
  <r>
    <s v="120601000238-0"/>
    <x v="32"/>
    <n v="211100"/>
    <m/>
    <s v="DISCO DURO 80GB PORTATIL"/>
    <d v="2008-01-31T00:00:00"/>
    <n v="68898.75"/>
    <n v="49090.36"/>
    <s v="ZLI1"/>
    <n v="5"/>
    <n v="0"/>
    <n v="6446.55"/>
    <n v="6446.55"/>
    <s v="ZLIN"/>
    <n v="10"/>
    <n v="0"/>
    <n v="0"/>
    <n v="0"/>
    <s v=""/>
    <m/>
    <m/>
  </r>
  <r>
    <s v="120601000251-0"/>
    <x v="34"/>
    <n v="211100"/>
    <m/>
    <s v="BOMBA DE VACIO"/>
    <d v="2008-04-30T00:00:00"/>
    <n v="769749.9"/>
    <n v="692774.91"/>
    <s v="ZLI1"/>
    <n v="10"/>
    <n v="0"/>
    <n v="72022.03"/>
    <n v="72022.03"/>
    <s v="ZLIN"/>
    <n v="10"/>
    <n v="0"/>
    <n v="0"/>
    <n v="0"/>
    <s v=""/>
    <m/>
    <m/>
  </r>
  <r>
    <s v="120601000253-0"/>
    <x v="30"/>
    <n v="331100"/>
    <m/>
    <s v="INTERCOMUNICADOR CON TELEFONO DE RE"/>
    <d v="2008-05-31T00:00:00"/>
    <n v="103050.35"/>
    <n v="92745.31"/>
    <s v="ZLI1"/>
    <n v="10"/>
    <n v="0"/>
    <n v="9641.9599999999991"/>
    <n v="9641.9599999999991"/>
    <s v="ZLIN"/>
    <n v="10"/>
    <n v="0"/>
    <n v="0"/>
    <n v="0"/>
    <s v=""/>
    <m/>
    <m/>
  </r>
  <r>
    <s v="120601000254-0"/>
    <x v="30"/>
    <n v="331100"/>
    <m/>
    <s v="INTERCOMUNICADOR CON TELEFONO DE RESPUESTA"/>
    <d v="2008-05-31T00:00:00"/>
    <n v="103050.35"/>
    <n v="92745.31"/>
    <s v="ZLI1"/>
    <n v="10"/>
    <n v="0"/>
    <n v="9641.9599999999991"/>
    <n v="9641.9599999999991"/>
    <s v="ZLIN"/>
    <n v="10"/>
    <n v="0"/>
    <n v="0"/>
    <n v="0"/>
    <s v=""/>
    <m/>
    <m/>
  </r>
  <r>
    <s v="120601000255-0"/>
    <x v="30"/>
    <n v="331100"/>
    <m/>
    <s v="INTERCOMUNICADOR CON TELEFONO DE RE"/>
    <d v="2008-05-31T00:00:00"/>
    <n v="103050.35"/>
    <n v="92745.31"/>
    <s v="ZLI1"/>
    <n v="10"/>
    <n v="0"/>
    <n v="9641.9599999999991"/>
    <n v="9641.9599999999991"/>
    <s v="ZLIN"/>
    <n v="10"/>
    <n v="0"/>
    <n v="0"/>
    <n v="0"/>
    <s v=""/>
    <m/>
    <m/>
  </r>
  <r>
    <s v="120601000259-0"/>
    <x v="34"/>
    <n v="341202"/>
    <m/>
    <s v="CAMILLA DE EXPLORACION GINECOLOGICA"/>
    <d v="2008-06-30T00:00:00"/>
    <n v="437500"/>
    <n v="393750"/>
    <s v="ZLI1"/>
    <n v="10"/>
    <n v="0"/>
    <n v="40934.910000000003"/>
    <n v="40934.910000000003"/>
    <s v="ZLIN"/>
    <n v="10"/>
    <n v="0"/>
    <n v="0"/>
    <n v="0"/>
    <s v=""/>
    <m/>
    <m/>
  </r>
  <r>
    <s v="120601000263-0"/>
    <x v="30"/>
    <n v="213100"/>
    <m/>
    <s v="SISTEMA INALAMBRICO"/>
    <d v="2008-07-30T00:00:00"/>
    <n v="146913.48000000001"/>
    <n v="132222.13"/>
    <s v="ZLI1"/>
    <n v="10"/>
    <n v="0"/>
    <n v="13746.04"/>
    <n v="13746.04"/>
    <s v="ZLIN"/>
    <n v="10"/>
    <n v="0"/>
    <n v="0"/>
    <n v="0"/>
    <s v=""/>
    <m/>
    <m/>
  </r>
  <r>
    <s v="120601000264-0"/>
    <x v="30"/>
    <n v="213100"/>
    <m/>
    <s v="SISTEMA INALAMBRICO"/>
    <d v="2008-07-30T00:00:00"/>
    <n v="146913.48000000001"/>
    <n v="132222.13"/>
    <s v="ZLI1"/>
    <n v="10"/>
    <n v="0"/>
    <n v="13746.04"/>
    <n v="13746.04"/>
    <s v="ZLIN"/>
    <n v="10"/>
    <n v="0"/>
    <n v="0"/>
    <n v="0"/>
    <s v=""/>
    <m/>
    <m/>
  </r>
  <r>
    <s v="120601000265-0"/>
    <x v="30"/>
    <n v="213100"/>
    <m/>
    <s v="SISTEMA INALAMBRICO"/>
    <d v="2008-07-30T00:00:00"/>
    <n v="146913.48000000001"/>
    <n v="132222.13"/>
    <s v="ZLI1"/>
    <n v="10"/>
    <n v="0"/>
    <n v="13746.04"/>
    <n v="13746.04"/>
    <s v="ZLIN"/>
    <n v="10"/>
    <n v="0"/>
    <n v="0"/>
    <n v="0"/>
    <s v=""/>
    <m/>
    <m/>
  </r>
  <r>
    <s v="120601000270-0"/>
    <x v="30"/>
    <n v="342404"/>
    <m/>
    <s v="RACK DE PARED"/>
    <d v="2008-08-30T00:00:00"/>
    <n v="142654.59"/>
    <n v="128389.13"/>
    <s v="ZLI1"/>
    <n v="10"/>
    <n v="0"/>
    <n v="13347.54"/>
    <n v="13347.54"/>
    <s v="ZLIN"/>
    <n v="10"/>
    <n v="0"/>
    <n v="0"/>
    <n v="0"/>
    <s v=""/>
    <m/>
    <m/>
  </r>
  <r>
    <s v="120601000274-0"/>
    <x v="35"/>
    <n v="123100"/>
    <m/>
    <s v="BIBLIOTECA DE METAL PEQ"/>
    <d v="1991-10-01T00:00:00"/>
    <n v="271890"/>
    <n v="244701"/>
    <s v="ZLI1"/>
    <n v="10"/>
    <n v="0"/>
    <n v="187735.16"/>
    <n v="168961.64"/>
    <s v="ZLIN"/>
    <n v="10"/>
    <n v="0"/>
    <n v="0"/>
    <n v="0"/>
    <s v=""/>
    <m/>
    <m/>
  </r>
  <r>
    <s v="120601000284-0"/>
    <x v="30"/>
    <n v="213100"/>
    <m/>
    <s v="GABINETE ( ESTARA INSTALADO EN EL N"/>
    <d v="2008-07-30T00:00:00"/>
    <n v="226995"/>
    <n v="204295.5"/>
    <s v="ZLI1"/>
    <n v="10"/>
    <n v="0"/>
    <n v="21238.91"/>
    <n v="21238.91"/>
    <s v="ZLIN"/>
    <n v="10"/>
    <n v="0"/>
    <n v="0"/>
    <n v="0"/>
    <s v=""/>
    <m/>
    <m/>
  </r>
  <r>
    <s v="120601000286-0"/>
    <x v="35"/>
    <n v="335100"/>
    <m/>
    <s v="EXTINTOR DE 5 LIBRAS"/>
    <d v="1991-12-01T00:00:00"/>
    <n v="16227"/>
    <n v="14604.3"/>
    <s v="ZLI1"/>
    <n v="10"/>
    <n v="0"/>
    <n v="14210.88"/>
    <n v="12789.789999999999"/>
    <s v="ZLIN"/>
    <n v="10"/>
    <n v="0"/>
    <n v="0"/>
    <n v="0"/>
    <s v=""/>
    <m/>
    <m/>
  </r>
  <r>
    <s v="120601000288-0"/>
    <x v="36"/>
    <n v="214100"/>
    <m/>
    <s v="BLOQUES DE GRANITO"/>
    <d v="2007-12-31T00:00:00"/>
    <n v="394611.21"/>
    <n v="355150.09"/>
    <s v="ZLI1"/>
    <n v="10"/>
    <n v="0"/>
    <n v="96905.09"/>
    <n v="96905.09"/>
    <s v="ZLIN"/>
    <n v="10"/>
    <n v="0"/>
    <n v="0"/>
    <n v="0"/>
    <s v=""/>
    <m/>
    <m/>
  </r>
  <r>
    <s v="120601000289-0"/>
    <x v="35"/>
    <n v="322201"/>
    <m/>
    <s v="1 KIT DE SISTEMAS CONTROL ARES"/>
    <d v="2008-05-31T00:00:00"/>
    <n v="540117.4"/>
    <n v="335556.10000000003"/>
    <s v="ZLI1"/>
    <n v="15"/>
    <n v="0"/>
    <n v="50536.35"/>
    <n v="34720.06"/>
    <s v="ZLIN"/>
    <n v="15"/>
    <n v="0"/>
    <n v="0"/>
    <n v="0"/>
    <s v=""/>
    <m/>
    <m/>
  </r>
  <r>
    <s v="120601000290-0"/>
    <x v="35"/>
    <n v="334100"/>
    <m/>
    <s v="SISTEMA DE ALARMA"/>
    <d v="1993-12-01T00:00:00"/>
    <n v="240461"/>
    <n v="216414.9"/>
    <s v="ZLI1"/>
    <n v="10"/>
    <n v="0"/>
    <n v="171317.43"/>
    <n v="154185.69"/>
    <s v="ZLIN"/>
    <n v="10"/>
    <n v="0"/>
    <n v="0"/>
    <n v="0"/>
    <s v=""/>
    <m/>
    <m/>
  </r>
  <r>
    <s v="120601000295-0"/>
    <x v="35"/>
    <n v="121100"/>
    <m/>
    <s v="DISPOSITIVO DE CONTROL DE ACCESO DE"/>
    <d v="2008-04-30T00:00:00"/>
    <n v="1677144.83"/>
    <n v="1050610.9500000002"/>
    <s v="ZLI1"/>
    <n v="15"/>
    <n v="0"/>
    <n v="156922.9"/>
    <n v="108682.65"/>
    <s v="ZLIN"/>
    <n v="15"/>
    <n v="0"/>
    <n v="0"/>
    <n v="0"/>
    <s v=""/>
    <m/>
    <m/>
  </r>
  <r>
    <s v="120601000296-0"/>
    <x v="35"/>
    <n v="331100"/>
    <m/>
    <s v="DISPOSITIVO DE CONTROL DE ACCESO A"/>
    <d v="2008-04-30T00:00:00"/>
    <n v="1677144.83"/>
    <n v="1050610.9500000002"/>
    <s v="ZLI1"/>
    <n v="15"/>
    <n v="0"/>
    <n v="156922.9"/>
    <n v="108682.65"/>
    <s v="ZLIN"/>
    <n v="15"/>
    <n v="0"/>
    <n v="0"/>
    <n v="0"/>
    <s v=""/>
    <m/>
    <m/>
  </r>
  <r>
    <s v="120601000298-0"/>
    <x v="35"/>
    <n v="214100"/>
    <m/>
    <s v="ALARMA CONTRA ROBOS"/>
    <d v="2008-03-31T00:00:00"/>
    <n v="500000"/>
    <n v="450000"/>
    <s v="ZLI1"/>
    <n v="10"/>
    <n v="0"/>
    <n v="46782.75"/>
    <n v="32587.57"/>
    <s v="ZLIN"/>
    <n v="15"/>
    <n v="0"/>
    <n v="0"/>
    <n v="0"/>
    <s v=""/>
    <m/>
    <m/>
  </r>
  <r>
    <s v="120601000299-0"/>
    <x v="36"/>
    <n v="214100"/>
    <m/>
    <s v="BOMBA DE GRUFOS MQ 3-45 (TANQUE PAR"/>
    <d v="2007-12-31T00:00:00"/>
    <n v="618351"/>
    <n v="556515.9"/>
    <s v="ZLI1"/>
    <n v="10"/>
    <n v="0"/>
    <n v="151849.14000000001"/>
    <n v="151849.14000000001"/>
    <s v="ZLIN"/>
    <n v="10"/>
    <n v="0"/>
    <n v="0"/>
    <n v="0"/>
    <s v=""/>
    <m/>
    <m/>
  </r>
  <r>
    <s v="120601000300-0"/>
    <x v="35"/>
    <n v="335302"/>
    <m/>
    <s v="DETECTOR MANUAL DE METALES"/>
    <d v="2008-07-30T00:00:00"/>
    <n v="123712.93"/>
    <n v="75579.349999999991"/>
    <s v="ZLI1"/>
    <n v="15"/>
    <n v="0"/>
    <n v="11575.26"/>
    <n v="7823.99"/>
    <s v="ZLIN"/>
    <n v="15"/>
    <n v="0"/>
    <n v="0"/>
    <n v="0"/>
    <s v=""/>
    <m/>
    <m/>
  </r>
  <r>
    <s v="120601000301-0"/>
    <x v="36"/>
    <n v="214301"/>
    <m/>
    <s v="MEDIDOR CALIPER"/>
    <d v="2008-07-30T00:00:00"/>
    <n v="645606"/>
    <n v="485837.27"/>
    <s v="ZLI1"/>
    <n v="15"/>
    <n v="0"/>
    <n v="60406.45"/>
    <n v="60406.45"/>
    <s v="ZLIN"/>
    <n v="10"/>
    <n v="0"/>
    <n v="0"/>
    <n v="0"/>
    <s v=""/>
    <m/>
    <m/>
  </r>
  <r>
    <s v="120601000302-0"/>
    <x v="36"/>
    <n v="214301"/>
    <m/>
    <s v="MEDIDOR CALIPER DE INTERIORES"/>
    <d v="2008-07-30T00:00:00"/>
    <n v="540253"/>
    <n v="406556.07"/>
    <s v="ZLI1"/>
    <n v="15"/>
    <n v="0"/>
    <n v="50549.04"/>
    <n v="50549.04"/>
    <s v="ZLIN"/>
    <n v="10"/>
    <n v="0"/>
    <n v="0"/>
    <n v="0"/>
    <s v=""/>
    <m/>
    <m/>
  </r>
  <r>
    <s v="120601000303-0"/>
    <x v="36"/>
    <n v="214301"/>
    <m/>
    <s v="CELDAS PUNTO FIJO DE ESTAÑO"/>
    <d v="2008-08-30T00:00:00"/>
    <n v="4520000"/>
    <n v="4068000"/>
    <s v="ZLI1"/>
    <n v="10"/>
    <n v="0"/>
    <n v="422916.06"/>
    <n v="422916.06"/>
    <s v="ZLIN"/>
    <n v="10"/>
    <n v="0"/>
    <n v="0"/>
    <n v="0"/>
    <s v=""/>
    <m/>
    <m/>
  </r>
  <r>
    <s v="120601000304-0"/>
    <x v="35"/>
    <n v="335308"/>
    <m/>
    <s v="VISOR NOCTURNO MONOCULAR"/>
    <d v="2008-09-30T00:00:00"/>
    <n v="266859.3"/>
    <n v="160267.08999999997"/>
    <s v="ZLI1"/>
    <n v="15"/>
    <n v="0"/>
    <n v="24968.82"/>
    <n v="16599.690000000002"/>
    <s v="ZLIN"/>
    <n v="15"/>
    <n v="0"/>
    <n v="0"/>
    <n v="0"/>
    <s v=""/>
    <m/>
    <m/>
  </r>
  <r>
    <s v="120601000305-0"/>
    <x v="35"/>
    <n v="335309"/>
    <m/>
    <s v="VISOR NOCTURNO MONOCULAR"/>
    <d v="2008-09-30T00:00:00"/>
    <n v="266859.3"/>
    <n v="160267.08999999997"/>
    <s v="ZLI1"/>
    <n v="15"/>
    <n v="0"/>
    <n v="24968.82"/>
    <n v="16599.690000000002"/>
    <s v="ZLIN"/>
    <n v="15"/>
    <n v="0"/>
    <n v="0"/>
    <n v="0"/>
    <s v=""/>
    <m/>
    <m/>
  </r>
  <r>
    <s v="120601000306-0"/>
    <x v="35"/>
    <n v="335311"/>
    <m/>
    <s v="VISORES NOCTURNOS MONOCULAR"/>
    <d v="2008-09-30T00:00:00"/>
    <n v="266859.3"/>
    <n v="160267.08999999997"/>
    <s v="ZLI1"/>
    <n v="15"/>
    <n v="0"/>
    <n v="24968.82"/>
    <n v="16599.690000000002"/>
    <s v="ZLIN"/>
    <n v="15"/>
    <n v="0"/>
    <n v="0"/>
    <n v="0"/>
    <s v=""/>
    <m/>
    <m/>
  </r>
  <r>
    <s v="120601000307-0"/>
    <x v="35"/>
    <n v="335303"/>
    <m/>
    <s v="VISORES NOCTURNOS MONOCULAR"/>
    <d v="2008-09-30T00:00:00"/>
    <n v="266859.3"/>
    <n v="160267.08999999997"/>
    <s v="ZLI1"/>
    <n v="15"/>
    <n v="0"/>
    <n v="24968.82"/>
    <n v="16599.690000000002"/>
    <s v="ZLIN"/>
    <n v="15"/>
    <n v="0"/>
    <n v="0"/>
    <n v="0"/>
    <s v=""/>
    <m/>
    <m/>
  </r>
  <r>
    <s v="120601000308-0"/>
    <x v="35"/>
    <n v="335100"/>
    <m/>
    <s v="VISORES NOCTURNOS MONOCULAR"/>
    <d v="2008-09-30T00:00:00"/>
    <n v="266859.3"/>
    <n v="160267.08999999997"/>
    <s v="ZLI1"/>
    <n v="15"/>
    <n v="0"/>
    <n v="24968.82"/>
    <n v="16599.690000000002"/>
    <s v="ZLIN"/>
    <n v="15"/>
    <n v="0"/>
    <n v="0"/>
    <n v="0"/>
    <s v=""/>
    <m/>
    <m/>
  </r>
  <r>
    <s v="120601000309-0"/>
    <x v="35"/>
    <n v="335309"/>
    <m/>
    <s v="VISORES NOCTURNOS MONOCULAR"/>
    <d v="2008-09-30T00:00:00"/>
    <n v="266859.3"/>
    <n v="160267.08999999997"/>
    <s v="ZLI1"/>
    <n v="15"/>
    <n v="0"/>
    <n v="24968.82"/>
    <n v="16599.690000000002"/>
    <s v="ZLIN"/>
    <n v="15"/>
    <n v="0"/>
    <n v="0"/>
    <n v="0"/>
    <s v=""/>
    <m/>
    <m/>
  </r>
  <r>
    <s v="120601000310-0"/>
    <x v="35"/>
    <n v="335301"/>
    <m/>
    <s v="VISORES NOCTURNOS MONOCULAR"/>
    <d v="2008-09-30T00:00:00"/>
    <n v="266859.3"/>
    <n v="160267.08999999997"/>
    <s v="ZLI1"/>
    <n v="15"/>
    <n v="0"/>
    <n v="24968.82"/>
    <n v="16599.690000000002"/>
    <s v="ZLIN"/>
    <n v="15"/>
    <n v="0"/>
    <n v="0"/>
    <n v="0"/>
    <s v=""/>
    <m/>
    <m/>
  </r>
  <r>
    <s v="120601000311-0"/>
    <x v="35"/>
    <n v="335301"/>
    <m/>
    <s v="VISORES NOCTURNOS MONOCULAR"/>
    <d v="2008-09-30T00:00:00"/>
    <n v="266859.3"/>
    <n v="160267.08999999997"/>
    <s v="ZLI1"/>
    <n v="15"/>
    <n v="0"/>
    <n v="24968.82"/>
    <n v="16599.690000000002"/>
    <s v="ZLIN"/>
    <n v="15"/>
    <n v="0"/>
    <n v="0"/>
    <n v="0"/>
    <s v=""/>
    <m/>
    <m/>
  </r>
  <r>
    <s v="120601000313-0"/>
    <x v="35"/>
    <n v="335301"/>
    <m/>
    <s v="VISORES NOCTURNOS MONOCULAR"/>
    <d v="2008-09-30T00:00:00"/>
    <n v="266859.3"/>
    <n v="160267.08999999997"/>
    <s v="ZLI1"/>
    <n v="15"/>
    <n v="0"/>
    <n v="24968.82"/>
    <n v="16599.690000000002"/>
    <s v="ZLIN"/>
    <n v="15"/>
    <n v="0"/>
    <n v="0"/>
    <n v="0"/>
    <s v=""/>
    <m/>
    <m/>
  </r>
  <r>
    <s v="120601000314-0"/>
    <x v="36"/>
    <n v="214100"/>
    <m/>
    <s v="ESTACION DE TRABAJO"/>
    <d v="2008-09-30T00:00:00"/>
    <n v="270369.5"/>
    <n v="243332.55"/>
    <s v="ZLI1"/>
    <n v="10"/>
    <n v="0"/>
    <n v="25297.25"/>
    <n v="25297.25"/>
    <s v="ZLIN"/>
    <n v="10"/>
    <n v="0"/>
    <n v="0"/>
    <n v="0"/>
    <s v=""/>
    <m/>
    <m/>
  </r>
  <r>
    <s v="120601000315-0"/>
    <x v="36"/>
    <n v="214100"/>
    <m/>
    <s v="ESTACION DE TRABAJO"/>
    <d v="2008-09-30T00:00:00"/>
    <n v="270369.5"/>
    <n v="243332.55"/>
    <s v="ZLI1"/>
    <n v="10"/>
    <n v="0"/>
    <n v="25297.25"/>
    <n v="25297.25"/>
    <s v="ZLIN"/>
    <n v="10"/>
    <n v="0"/>
    <n v="0"/>
    <n v="0"/>
    <s v=""/>
    <m/>
    <m/>
  </r>
  <r>
    <s v="120601000316-0"/>
    <x v="36"/>
    <n v="214100"/>
    <m/>
    <s v="ESTACION DE TRABAJO"/>
    <d v="2008-09-30T00:00:00"/>
    <n v="444537"/>
    <n v="400083.3"/>
    <s v="ZLI1"/>
    <n v="10"/>
    <n v="0"/>
    <n v="41593.33"/>
    <n v="41593.33"/>
    <s v="ZLIN"/>
    <n v="10"/>
    <n v="0"/>
    <n v="0"/>
    <n v="0"/>
    <s v=""/>
    <m/>
    <m/>
  </r>
  <r>
    <s v="120601000317-0"/>
    <x v="36"/>
    <n v="214301"/>
    <m/>
    <s v="MESA OPERATIVA"/>
    <d v="2008-09-30T00:00:00"/>
    <n v="1511762.67"/>
    <n v="1360586.4"/>
    <s v="ZLI1"/>
    <n v="10"/>
    <n v="0"/>
    <n v="141448.84"/>
    <n v="141448.84"/>
    <s v="ZLIN"/>
    <n v="10"/>
    <n v="0"/>
    <n v="0"/>
    <n v="0"/>
    <s v=""/>
    <m/>
    <m/>
  </r>
  <r>
    <s v="120601000318-0"/>
    <x v="36"/>
    <n v="214301"/>
    <m/>
    <s v="MESA OPERATIVA"/>
    <d v="2008-09-30T00:00:00"/>
    <n v="1511762.67"/>
    <n v="1360586.4"/>
    <s v="ZLI1"/>
    <n v="10"/>
    <n v="0"/>
    <n v="141448.84"/>
    <n v="141448.84"/>
    <s v="ZLIN"/>
    <n v="10"/>
    <n v="0"/>
    <n v="0"/>
    <n v="0"/>
    <s v=""/>
    <m/>
    <m/>
  </r>
  <r>
    <s v="120601000319-0"/>
    <x v="36"/>
    <n v="214301"/>
    <m/>
    <s v="MESA OPERATIVA"/>
    <d v="2008-09-30T00:00:00"/>
    <n v="1511762.66"/>
    <n v="1360586.39"/>
    <s v="ZLI1"/>
    <n v="10"/>
    <n v="0"/>
    <n v="141448.84"/>
    <n v="141448.84"/>
    <s v="ZLIN"/>
    <n v="10"/>
    <n v="0"/>
    <n v="0"/>
    <n v="0"/>
    <s v=""/>
    <m/>
    <m/>
  </r>
  <r>
    <s v="120601000320-0"/>
    <x v="36"/>
    <n v="214401"/>
    <m/>
    <s v="CREDENZA"/>
    <d v="2008-09-30T00:00:00"/>
    <n v="306838"/>
    <n v="276154.2"/>
    <s v="ZLI1"/>
    <n v="10"/>
    <n v="0"/>
    <n v="28709.45"/>
    <n v="28709.45"/>
    <s v="ZLIN"/>
    <n v="10"/>
    <n v="0"/>
    <n v="0"/>
    <n v="0"/>
    <s v=""/>
    <m/>
    <m/>
  </r>
  <r>
    <s v="120601000321-0"/>
    <x v="36"/>
    <n v="214301"/>
    <m/>
    <s v="RUGOSIMETRO"/>
    <d v="2008-10-30T00:00:00"/>
    <n v="4910446"/>
    <n v="3608357.3200000003"/>
    <s v="ZLI1"/>
    <n v="15"/>
    <n v="0"/>
    <n v="459448.34"/>
    <n v="455585.26"/>
    <s v="ZLIN"/>
    <n v="10"/>
    <n v="0"/>
    <n v="0"/>
    <n v="0"/>
    <s v=""/>
    <m/>
    <m/>
  </r>
  <r>
    <s v="120601000322-0"/>
    <x v="36"/>
    <n v="214301"/>
    <m/>
    <s v="PESA PATRON DE MASA DE 20 Kg"/>
    <d v="2008-11-30T00:00:00"/>
    <n v="4687069"/>
    <n v="4148121.71"/>
    <s v="ZLI1"/>
    <n v="10"/>
    <n v="0"/>
    <n v="438547.95"/>
    <n v="431175.10000000003"/>
    <s v="ZLIN"/>
    <n v="10"/>
    <n v="0"/>
    <n v="0"/>
    <n v="0"/>
    <s v=""/>
    <m/>
    <m/>
  </r>
  <r>
    <s v="120601000323-0"/>
    <x v="36"/>
    <n v="214301"/>
    <m/>
    <s v="PESA PATRON DE MASA DE 10 Kg"/>
    <d v="2008-11-30T00:00:00"/>
    <n v="3886432"/>
    <n v="3439546.75"/>
    <s v="ZLI1"/>
    <n v="10"/>
    <n v="0"/>
    <n v="363635.96"/>
    <n v="357522.52"/>
    <s v="ZLIN"/>
    <n v="10"/>
    <n v="0"/>
    <n v="0"/>
    <n v="0"/>
    <s v=""/>
    <m/>
    <m/>
  </r>
  <r>
    <s v="120601000324-0"/>
    <x v="35"/>
    <n v="335302"/>
    <m/>
    <s v="CAMARA A COLOR PARA ASCENSOR"/>
    <d v="2008-11-30T00:00:00"/>
    <n v="96050"/>
    <n v="83839.55"/>
    <s v="ZLI1"/>
    <n v="10"/>
    <n v="0"/>
    <n v="8986.9699999999993"/>
    <n v="5874.8899999999994"/>
    <s v="ZLIN"/>
    <n v="15"/>
    <n v="0"/>
    <n v="0"/>
    <n v="0"/>
    <s v=""/>
    <m/>
    <m/>
  </r>
  <r>
    <s v="120601000325-0"/>
    <x v="35"/>
    <n v="211100"/>
    <m/>
    <s v="EXTINTORES GAS CARBONICO"/>
    <d v="1994-08-01T00:00:00"/>
    <n v="28669.57"/>
    <n v="25802.62"/>
    <s v="ZLI1"/>
    <n v="14"/>
    <n v="0"/>
    <n v="51725.96"/>
    <n v="46553.36"/>
    <s v="ZLIN"/>
    <n v="14"/>
    <n v="0"/>
    <n v="0"/>
    <n v="0"/>
    <s v=""/>
    <m/>
    <m/>
  </r>
  <r>
    <s v="120601000330-0"/>
    <x v="35"/>
    <n v="123100"/>
    <m/>
    <s v="LAMPARA DE EMERGENCIA"/>
    <d v="1995-02-01T00:00:00"/>
    <n v="18612"/>
    <n v="16750.8"/>
    <s v="ZLI1"/>
    <n v="10"/>
    <n v="0"/>
    <n v="17320.68"/>
    <n v="15588.61"/>
    <s v="ZLIN"/>
    <n v="10"/>
    <n v="0"/>
    <n v="0"/>
    <n v="0"/>
    <s v=""/>
    <m/>
    <m/>
  </r>
  <r>
    <s v="120601000331-0"/>
    <x v="35"/>
    <n v="335302"/>
    <m/>
    <s v="CAMARA"/>
    <d v="2008-12-31T00:00:00"/>
    <n v="375000"/>
    <n v="322500"/>
    <s v="ZLI1"/>
    <n v="10"/>
    <n v="0"/>
    <n v="35087.06"/>
    <n v="23083.729999999996"/>
    <s v="ZLIN"/>
    <n v="15"/>
    <n v="0"/>
    <n v="0"/>
    <n v="0"/>
    <s v=""/>
    <m/>
    <m/>
  </r>
  <r>
    <s v="120601000332-0"/>
    <x v="35"/>
    <n v="335302"/>
    <m/>
    <s v="CAMARA"/>
    <d v="2008-12-31T00:00:00"/>
    <n v="375000"/>
    <n v="322500"/>
    <s v="ZLI1"/>
    <n v="10"/>
    <n v="0"/>
    <n v="35087.06"/>
    <n v="23083.729999999996"/>
    <s v="ZLIN"/>
    <n v="15"/>
    <n v="0"/>
    <n v="0"/>
    <n v="0"/>
    <s v=""/>
    <m/>
    <m/>
  </r>
  <r>
    <s v="120601000333-0"/>
    <x v="35"/>
    <n v="335302"/>
    <m/>
    <s v="CAMARA"/>
    <d v="2008-12-31T00:00:00"/>
    <n v="375000"/>
    <n v="322500"/>
    <s v="ZLI1"/>
    <n v="10"/>
    <n v="0"/>
    <n v="35087.06"/>
    <n v="23083.729999999996"/>
    <s v="ZLIN"/>
    <n v="15"/>
    <n v="0"/>
    <n v="0"/>
    <n v="0"/>
    <s v=""/>
    <m/>
    <m/>
  </r>
  <r>
    <s v="120601000334-0"/>
    <x v="36"/>
    <n v="214301"/>
    <m/>
    <s v="CAMPANA DE VIDRIO PARA PESA DE 1 KG"/>
    <d v="2008-12-31T00:00:00"/>
    <n v="573935"/>
    <n v="503627.96"/>
    <s v="ZLI1"/>
    <n v="10"/>
    <n v="0"/>
    <n v="53700.52"/>
    <n v="52402.689999999995"/>
    <s v="ZLIN"/>
    <n v="10"/>
    <n v="0"/>
    <n v="0"/>
    <n v="0"/>
    <s v=""/>
    <m/>
    <m/>
  </r>
  <r>
    <s v="120601000335-0"/>
    <x v="36"/>
    <n v="214301"/>
    <m/>
    <s v="CAMPANA DE VIDRIO PARA PESA DE 1 KG"/>
    <d v="2008-12-31T00:00:00"/>
    <n v="573935"/>
    <n v="503627.96"/>
    <s v="ZLI1"/>
    <n v="10"/>
    <n v="0"/>
    <n v="53700.52"/>
    <n v="52402.689999999995"/>
    <s v="ZLIN"/>
    <n v="10"/>
    <n v="0"/>
    <n v="0"/>
    <n v="0"/>
    <s v=""/>
    <m/>
    <m/>
  </r>
  <r>
    <s v="120601000336-0"/>
    <x v="35"/>
    <n v="323201"/>
    <m/>
    <s v="EQUIPO MEDIDOR DE ESPESORES"/>
    <d v="2008-02-29T00:00:00"/>
    <n v="4293658.38"/>
    <n v="2710766.0199999996"/>
    <s v="ZLI1"/>
    <n v="15"/>
    <n v="0"/>
    <n v="401738.29"/>
    <n v="280372.5"/>
    <s v="ZLIN"/>
    <n v="15"/>
    <n v="0"/>
    <n v="0"/>
    <n v="0"/>
    <s v=""/>
    <m/>
    <m/>
  </r>
  <r>
    <s v="120601000337-0"/>
    <x v="35"/>
    <n v="323201"/>
    <m/>
    <s v="EQUIPO MEDIDOR DE ESPESORES"/>
    <d v="2008-02-29T00:00:00"/>
    <n v="4293658.37"/>
    <n v="2710766.02"/>
    <s v="ZLI1"/>
    <n v="15"/>
    <n v="0"/>
    <n v="401738.29"/>
    <n v="280372.5"/>
    <s v="ZLIN"/>
    <n v="15"/>
    <n v="0"/>
    <n v="0"/>
    <n v="0"/>
    <s v=""/>
    <m/>
    <m/>
  </r>
  <r>
    <s v="120601000338-0"/>
    <x v="35"/>
    <n v="334100"/>
    <m/>
    <s v="DUCHA DE EMERGENCIAS LAVA OJOS"/>
    <d v="2008-10-30T00:00:00"/>
    <n v="426816.33"/>
    <n v="254119.05000000002"/>
    <s v="ZLI1"/>
    <n v="15"/>
    <n v="0"/>
    <n v="39935.279999999999"/>
    <n v="26327.879999999997"/>
    <s v="ZLIN"/>
    <n v="15"/>
    <n v="0"/>
    <n v="0"/>
    <n v="0"/>
    <s v=""/>
    <m/>
    <m/>
  </r>
  <r>
    <s v="120601000339-0"/>
    <x v="35"/>
    <n v="334100"/>
    <m/>
    <s v="DUCHA DE EMERGENCIA LAVA OJOS"/>
    <d v="2008-10-30T00:00:00"/>
    <n v="426816.33"/>
    <n v="254119.05000000002"/>
    <s v="ZLI1"/>
    <n v="15"/>
    <n v="0"/>
    <n v="39935.279999999999"/>
    <n v="26327.879999999997"/>
    <s v="ZLIN"/>
    <n v="15"/>
    <n v="0"/>
    <n v="0"/>
    <n v="0"/>
    <s v=""/>
    <m/>
    <m/>
  </r>
  <r>
    <s v="120601000340-0"/>
    <x v="35"/>
    <n v="334100"/>
    <m/>
    <s v="DUCHA DE EMERGENCIAS LAVA OJOS"/>
    <d v="2008-10-30T00:00:00"/>
    <n v="426816.34"/>
    <n v="254119.05000000002"/>
    <s v="ZLI1"/>
    <n v="15"/>
    <n v="0"/>
    <n v="39935.279999999999"/>
    <n v="26327.879999999997"/>
    <s v="ZLIN"/>
    <n v="15"/>
    <n v="0"/>
    <n v="0"/>
    <n v="0"/>
    <s v=""/>
    <m/>
    <m/>
  </r>
  <r>
    <s v="120601000341-0"/>
    <x v="35"/>
    <n v="323201"/>
    <m/>
    <s v="ANALIZADOR DE VIBRACIONES"/>
    <d v="2008-12-31T00:00:00"/>
    <n v="22200000"/>
    <n v="12987000"/>
    <s v="ZLI1"/>
    <n v="15"/>
    <n v="0"/>
    <n v="2077154.1"/>
    <n v="1366556.6600000001"/>
    <s v="ZLIN"/>
    <n v="15"/>
    <n v="0"/>
    <n v="0"/>
    <n v="0"/>
    <s v=""/>
    <m/>
    <m/>
  </r>
  <r>
    <s v="120601000343-0"/>
    <x v="35"/>
    <n v="335100"/>
    <m/>
    <s v="SISTEMA ALARMA CONTRA ROBO"/>
    <d v="1993-11-01T00:00:00"/>
    <n v="3385997"/>
    <n v="3047397.3"/>
    <s v="ZLI1"/>
    <n v="10"/>
    <n v="0"/>
    <n v="2412367.96"/>
    <n v="2171131.16"/>
    <s v="ZLIN"/>
    <n v="10"/>
    <n v="0"/>
    <n v="0"/>
    <n v="0"/>
    <s v=""/>
    <m/>
    <m/>
  </r>
  <r>
    <s v="120601000345-0"/>
    <x v="35"/>
    <n v="344209"/>
    <m/>
    <s v="EQUIPO PURIFICADOR DE AGUA 3785"/>
    <d v="1993-12-01T00:00:00"/>
    <n v="910933.58"/>
    <n v="819840.23"/>
    <s v="ZLI1"/>
    <n v="10"/>
    <n v="0"/>
    <n v="802963.75"/>
    <n v="722667.38"/>
    <s v="ZLIN"/>
    <n v="10"/>
    <n v="0"/>
    <n v="0"/>
    <n v="0"/>
    <s v=""/>
    <m/>
    <m/>
  </r>
  <r>
    <s v="120601000346-0"/>
    <x v="35"/>
    <n v="121100"/>
    <m/>
    <s v="EXTINTOR DE HIELO SECO"/>
    <d v="1994-12-01T00:00:00"/>
    <n v="33474.01"/>
    <n v="29524.300000000003"/>
    <s v="ZLI1"/>
    <n v="14"/>
    <n v="0"/>
    <n v="73441.960000000006"/>
    <n v="64808.55"/>
    <s v="ZLIN"/>
    <n v="14"/>
    <n v="0"/>
    <n v="0"/>
    <n v="0"/>
    <s v=""/>
    <m/>
    <m/>
  </r>
  <r>
    <s v="120601000350-0"/>
    <x v="35"/>
    <n v="342303"/>
    <m/>
    <s v="ALARMA C/ ROBO OFIC AEROP. LIBERIA"/>
    <d v="1996-05-30T00:00:00"/>
    <n v="460000"/>
    <n v="414000"/>
    <s v="ZLI1"/>
    <n v="10"/>
    <n v="0"/>
    <n v="504884.47999999998"/>
    <n v="454396.02999999997"/>
    <s v="ZLIN"/>
    <n v="10"/>
    <n v="0"/>
    <n v="0"/>
    <n v="0"/>
    <s v=""/>
    <m/>
    <m/>
  </r>
  <r>
    <s v="120601000351-0"/>
    <x v="35"/>
    <n v="321100"/>
    <m/>
    <s v="ALARMA CONTRA ROBO MOOSE MOD 2900"/>
    <d v="1996-05-30T00:00:00"/>
    <n v="463700"/>
    <n v="417330"/>
    <s v="ZLI1"/>
    <n v="10"/>
    <n v="0"/>
    <n v="508945.5"/>
    <n v="458050.95"/>
    <s v="ZLIN"/>
    <n v="10"/>
    <n v="0"/>
    <n v="0"/>
    <n v="0"/>
    <s v=""/>
    <m/>
    <m/>
  </r>
  <r>
    <s v="120601000352-0"/>
    <x v="35"/>
    <n v="341100"/>
    <m/>
    <s v="SISTEMA DE ALARMA POLIDEPORTIVO"/>
    <d v="1996-06-30T00:00:00"/>
    <n v="213000"/>
    <n v="191700"/>
    <s v="ZLI1"/>
    <n v="10"/>
    <n v="0"/>
    <n v="233783.42"/>
    <n v="210405.08000000002"/>
    <s v="ZLIN"/>
    <n v="10"/>
    <n v="0"/>
    <n v="0"/>
    <n v="0"/>
    <s v=""/>
    <m/>
    <m/>
  </r>
  <r>
    <s v="120601000354-0"/>
    <x v="37"/>
    <n v="335100"/>
    <m/>
    <s v="ARMA"/>
    <d v="1993-09-01T00:00:00"/>
    <n v="33000"/>
    <n v="29700"/>
    <s v="ZLI1"/>
    <n v="10"/>
    <n v="0"/>
    <n v="23510.95"/>
    <n v="21159.86"/>
    <s v="ZLIN"/>
    <n v="10"/>
    <n v="0"/>
    <n v="0"/>
    <n v="0"/>
    <s v=""/>
    <m/>
    <m/>
  </r>
  <r>
    <s v="120601000378-0"/>
    <x v="35"/>
    <n v="335100"/>
    <m/>
    <s v="RELOJ CON CINTA"/>
    <d v="1989-08-01T00:00:00"/>
    <n v="28500"/>
    <n v="25650"/>
    <s v="ZLI1"/>
    <n v="10"/>
    <n v="0"/>
    <n v="38094.629999999997"/>
    <n v="34285.17"/>
    <s v="ZLIN"/>
    <n v="10"/>
    <n v="0"/>
    <n v="0"/>
    <n v="0"/>
    <s v=""/>
    <m/>
    <m/>
  </r>
  <r>
    <s v="120601000380-0"/>
    <x v="35"/>
    <n v="335100"/>
    <m/>
    <s v="RELOJ CON CINTA"/>
    <d v="1989-08-01T00:00:00"/>
    <n v="28500"/>
    <n v="25650"/>
    <s v="ZLI1"/>
    <n v="10"/>
    <n v="0"/>
    <n v="38094.629999999997"/>
    <n v="34285.17"/>
    <s v="ZLIN"/>
    <n v="10"/>
    <n v="0"/>
    <n v="0"/>
    <n v="0"/>
    <s v=""/>
    <m/>
    <m/>
  </r>
  <r>
    <s v="120601000382-0"/>
    <x v="35"/>
    <n v="335100"/>
    <m/>
    <s v="RELOJ DE CINTA"/>
    <d v="1989-08-01T00:00:00"/>
    <n v="28500"/>
    <n v="25650"/>
    <s v="ZLI1"/>
    <n v="10"/>
    <n v="0"/>
    <n v="38094.629999999997"/>
    <n v="34285.17"/>
    <s v="ZLIN"/>
    <n v="10"/>
    <n v="0"/>
    <n v="0"/>
    <n v="0"/>
    <s v=""/>
    <m/>
    <m/>
  </r>
  <r>
    <s v="120601000383-0"/>
    <x v="37"/>
    <n v="335100"/>
    <m/>
    <s v="ARMA"/>
    <d v="1993-09-01T00:00:00"/>
    <n v="33000"/>
    <n v="29700"/>
    <s v="ZLI1"/>
    <n v="10"/>
    <n v="0"/>
    <n v="23510.95"/>
    <n v="21159.86"/>
    <s v="ZLIN"/>
    <n v="10"/>
    <n v="0"/>
    <n v="0"/>
    <n v="0"/>
    <s v=""/>
    <m/>
    <m/>
  </r>
  <r>
    <s v="120601000384-0"/>
    <x v="37"/>
    <n v="335301"/>
    <m/>
    <s v="ARMA"/>
    <d v="1993-09-01T00:00:00"/>
    <n v="33000"/>
    <n v="29700"/>
    <s v="ZLI1"/>
    <n v="10"/>
    <n v="0"/>
    <n v="23510.95"/>
    <n v="21159.86"/>
    <s v="ZLIN"/>
    <n v="10"/>
    <n v="0"/>
    <n v="0"/>
    <n v="0"/>
    <s v=""/>
    <m/>
    <m/>
  </r>
  <r>
    <s v="120601000385-0"/>
    <x v="37"/>
    <n v="335301"/>
    <m/>
    <s v="ARMA"/>
    <d v="1993-09-01T00:00:00"/>
    <n v="33000"/>
    <n v="29700"/>
    <s v="ZLI1"/>
    <n v="10"/>
    <n v="0"/>
    <n v="23510.95"/>
    <n v="21159.86"/>
    <s v="ZLIN"/>
    <n v="10"/>
    <n v="0"/>
    <n v="0"/>
    <n v="0"/>
    <s v=""/>
    <m/>
    <m/>
  </r>
  <r>
    <s v="120601000386-0"/>
    <x v="37"/>
    <n v="335301"/>
    <m/>
    <s v="ARMA"/>
    <d v="1993-09-01T00:00:00"/>
    <n v="33000"/>
    <n v="29700"/>
    <s v="ZLI1"/>
    <n v="10"/>
    <n v="0"/>
    <n v="23510.95"/>
    <n v="21159.86"/>
    <s v="ZLIN"/>
    <n v="10"/>
    <n v="0"/>
    <n v="0"/>
    <n v="0"/>
    <s v=""/>
    <m/>
    <m/>
  </r>
  <r>
    <s v="120601000387-0"/>
    <x v="37"/>
    <n v="335100"/>
    <m/>
    <s v="ARMA"/>
    <d v="1993-09-01T00:00:00"/>
    <n v="33000"/>
    <n v="29700"/>
    <s v="ZLI1"/>
    <n v="10"/>
    <n v="0"/>
    <n v="23510.95"/>
    <n v="21159.86"/>
    <s v="ZLIN"/>
    <n v="10"/>
    <n v="0"/>
    <n v="0"/>
    <n v="0"/>
    <s v=""/>
    <m/>
    <m/>
  </r>
  <r>
    <s v="120601000388-0"/>
    <x v="37"/>
    <n v="335100"/>
    <m/>
    <s v="ARMA"/>
    <d v="1993-09-01T00:00:00"/>
    <n v="33000"/>
    <n v="29700"/>
    <s v="ZLI1"/>
    <n v="10"/>
    <n v="0"/>
    <n v="23510.95"/>
    <n v="21159.86"/>
    <s v="ZLIN"/>
    <n v="10"/>
    <n v="0"/>
    <n v="0"/>
    <n v="0"/>
    <s v=""/>
    <m/>
    <m/>
  </r>
  <r>
    <s v="120601000389-0"/>
    <x v="37"/>
    <n v="335301"/>
    <m/>
    <s v="ARMA"/>
    <d v="1993-09-01T00:00:00"/>
    <n v="33000"/>
    <n v="29700"/>
    <s v="ZLI1"/>
    <n v="10"/>
    <n v="0"/>
    <n v="23510.95"/>
    <n v="21159.86"/>
    <s v="ZLIN"/>
    <n v="10"/>
    <n v="0"/>
    <n v="0"/>
    <n v="0"/>
    <s v=""/>
    <m/>
    <m/>
  </r>
  <r>
    <s v="120601000390-0"/>
    <x v="37"/>
    <n v="335301"/>
    <m/>
    <s v="ARMA"/>
    <d v="1993-09-01T00:00:00"/>
    <n v="33000"/>
    <n v="29700"/>
    <s v="ZLI1"/>
    <n v="10"/>
    <n v="0"/>
    <n v="23510.95"/>
    <n v="21159.86"/>
    <s v="ZLIN"/>
    <n v="10"/>
    <n v="0"/>
    <n v="0"/>
    <n v="0"/>
    <s v=""/>
    <m/>
    <m/>
  </r>
  <r>
    <s v="120601000391-0"/>
    <x v="37"/>
    <n v="335301"/>
    <m/>
    <s v="ARMA"/>
    <d v="1989-08-01T00:00:00"/>
    <n v="33000"/>
    <n v="29700"/>
    <s v="ZLI1"/>
    <n v="20"/>
    <n v="0"/>
    <n v="177827.92"/>
    <n v="177694.28"/>
    <s v="ZLIN"/>
    <n v="20"/>
    <n v="0"/>
    <n v="0"/>
    <n v="0"/>
    <s v=""/>
    <m/>
    <m/>
  </r>
  <r>
    <s v="120601000392-0"/>
    <x v="35"/>
    <n v="335100"/>
    <m/>
    <s v="EXTINTOR BADGER DE 10 LBS"/>
    <d v="1992-07-01T00:00:00"/>
    <n v="34500"/>
    <n v="31050"/>
    <s v="ZLI1"/>
    <n v="10"/>
    <n v="0"/>
    <n v="22931.34"/>
    <n v="20638.21"/>
    <s v="ZLIN"/>
    <n v="10"/>
    <n v="0"/>
    <n v="0"/>
    <n v="0"/>
    <s v=""/>
    <m/>
    <m/>
  </r>
  <r>
    <s v="120601000393-0"/>
    <x v="35"/>
    <n v="335100"/>
    <m/>
    <s v="EXTINTOR BADGER DE 10 LBS"/>
    <d v="1992-07-01T00:00:00"/>
    <n v="34500"/>
    <n v="31050"/>
    <s v="ZLI1"/>
    <n v="10"/>
    <n v="0"/>
    <n v="22931.34"/>
    <n v="20638.21"/>
    <s v="ZLIN"/>
    <n v="10"/>
    <n v="0"/>
    <n v="0"/>
    <n v="0"/>
    <s v=""/>
    <m/>
    <m/>
  </r>
  <r>
    <s v="120601000394-0"/>
    <x v="35"/>
    <n v="335100"/>
    <m/>
    <s v="EXTINTOR BADGER DE 10 LBS"/>
    <d v="1992-07-01T00:00:00"/>
    <n v="34500"/>
    <n v="31050"/>
    <s v="ZLI1"/>
    <n v="10"/>
    <n v="0"/>
    <n v="22931.34"/>
    <n v="20638.21"/>
    <s v="ZLIN"/>
    <n v="10"/>
    <n v="0"/>
    <n v="0"/>
    <n v="0"/>
    <s v=""/>
    <m/>
    <m/>
  </r>
  <r>
    <s v="120601000395-0"/>
    <x v="35"/>
    <n v="133100"/>
    <m/>
    <s v="EXTINTOR ABC 30 LBS"/>
    <d v="1993-01-01T00:00:00"/>
    <n v="56387.5"/>
    <n v="50748.75"/>
    <s v="ZLI1"/>
    <n v="10"/>
    <n v="0"/>
    <n v="43181.69"/>
    <n v="38863.520000000004"/>
    <s v="ZLIN"/>
    <n v="10"/>
    <n v="0"/>
    <n v="0"/>
    <n v="0"/>
    <s v=""/>
    <m/>
    <m/>
  </r>
  <r>
    <s v="120601000402-0"/>
    <x v="35"/>
    <n v="321202"/>
    <m/>
    <s v="SENSOR P,GASES S 114067"/>
    <d v="1994-09-01T00:00:00"/>
    <n v="66148.5"/>
    <n v="59533.65"/>
    <s v="ZLI1"/>
    <n v="10"/>
    <n v="0"/>
    <n v="52381.58"/>
    <n v="47143.42"/>
    <s v="ZLIN"/>
    <n v="10"/>
    <n v="0"/>
    <n v="0"/>
    <n v="0"/>
    <s v=""/>
    <m/>
    <m/>
  </r>
  <r>
    <s v="120601000403-0"/>
    <x v="35"/>
    <n v="341202"/>
    <m/>
    <s v="SENSOR P,GASES S 116470"/>
    <d v="1994-09-01T00:00:00"/>
    <n v="66148.5"/>
    <n v="59533.65"/>
    <s v="ZLI1"/>
    <n v="10"/>
    <n v="0"/>
    <n v="52381.58"/>
    <n v="47143.42"/>
    <s v="ZLIN"/>
    <n v="10"/>
    <n v="0"/>
    <n v="0"/>
    <n v="0"/>
    <s v=""/>
    <m/>
    <m/>
  </r>
  <r>
    <s v="120601000404-0"/>
    <x v="35"/>
    <n v="341202"/>
    <m/>
    <s v="SENSOR P,GASES S 114825"/>
    <d v="1994-09-01T00:00:00"/>
    <n v="66148.5"/>
    <n v="59533.65"/>
    <s v="ZLI1"/>
    <n v="10"/>
    <n v="0"/>
    <n v="52381.58"/>
    <n v="47143.42"/>
    <s v="ZLIN"/>
    <n v="10"/>
    <n v="0"/>
    <n v="0"/>
    <n v="0"/>
    <s v=""/>
    <m/>
    <m/>
  </r>
  <r>
    <s v="120601000405-0"/>
    <x v="30"/>
    <n v="315100"/>
    <m/>
    <s v="RADIO PORTATIL"/>
    <d v="2008-07-30T00:00:00"/>
    <n v="333333.05"/>
    <n v="299999.74"/>
    <s v="ZLI1"/>
    <n v="10"/>
    <n v="0"/>
    <n v="31188.48"/>
    <n v="31188.48"/>
    <s v="ZLIN"/>
    <n v="10"/>
    <n v="0"/>
    <n v="0"/>
    <n v="0"/>
    <s v=""/>
    <m/>
    <m/>
  </r>
  <r>
    <s v="120601000406-0"/>
    <x v="35"/>
    <n v="341202"/>
    <m/>
    <s v="SENSOR P,GASES S 116465"/>
    <d v="1994-09-01T00:00:00"/>
    <n v="66148.5"/>
    <n v="59533.65"/>
    <s v="ZLI1"/>
    <n v="10"/>
    <n v="0"/>
    <n v="52381.58"/>
    <n v="47143.42"/>
    <s v="ZLIN"/>
    <n v="10"/>
    <n v="0"/>
    <n v="0"/>
    <n v="0"/>
    <s v=""/>
    <m/>
    <m/>
  </r>
  <r>
    <s v="120601000407-0"/>
    <x v="30"/>
    <n v="315100"/>
    <m/>
    <s v="RADIO PORTATIL"/>
    <d v="2008-07-30T00:00:00"/>
    <n v="333333.05"/>
    <n v="299999.74"/>
    <s v="ZLI1"/>
    <n v="10"/>
    <n v="0"/>
    <n v="31188.48"/>
    <n v="31188.48"/>
    <s v="ZLIN"/>
    <n v="10"/>
    <n v="0"/>
    <n v="0"/>
    <n v="0"/>
    <s v=""/>
    <m/>
    <m/>
  </r>
  <r>
    <s v="120601000408-0"/>
    <x v="35"/>
    <n v="341202"/>
    <m/>
    <s v="SENSOR P,GASES S 116475"/>
    <d v="1994-09-01T00:00:00"/>
    <n v="66148.5"/>
    <n v="59533.65"/>
    <s v="ZLI1"/>
    <n v="10"/>
    <n v="0"/>
    <n v="52381.58"/>
    <n v="47143.42"/>
    <s v="ZLIN"/>
    <n v="10"/>
    <n v="0"/>
    <n v="0"/>
    <n v="0"/>
    <s v=""/>
    <m/>
    <m/>
  </r>
  <r>
    <s v="120601000409-0"/>
    <x v="30"/>
    <n v="321100"/>
    <m/>
    <s v="RADIO PORTATIL"/>
    <d v="2008-07-30T00:00:00"/>
    <n v="333333.05"/>
    <n v="299999.74"/>
    <s v="ZLI1"/>
    <n v="10"/>
    <n v="0"/>
    <n v="31188.48"/>
    <n v="31188.48"/>
    <s v="ZLIN"/>
    <n v="10"/>
    <n v="0"/>
    <n v="0"/>
    <n v="0"/>
    <s v=""/>
    <m/>
    <m/>
  </r>
  <r>
    <s v="120601000411-0"/>
    <x v="35"/>
    <n v="321202"/>
    <m/>
    <s v="SENSOR P,GASES S 114070"/>
    <d v="1994-09-01T00:00:00"/>
    <n v="66148.5"/>
    <n v="59533.65"/>
    <s v="ZLI1"/>
    <n v="10"/>
    <n v="0"/>
    <n v="52381.58"/>
    <n v="47143.42"/>
    <s v="ZLIN"/>
    <n v="10"/>
    <n v="0"/>
    <n v="0"/>
    <n v="0"/>
    <s v=""/>
    <m/>
    <m/>
  </r>
  <r>
    <s v="120601000412-0"/>
    <x v="35"/>
    <n v="341202"/>
    <m/>
    <s v="SENSOR P,GASES S 116469"/>
    <d v="1994-09-01T00:00:00"/>
    <n v="66148.5"/>
    <n v="59533.65"/>
    <s v="ZLI1"/>
    <n v="10"/>
    <n v="0"/>
    <n v="52381.58"/>
    <n v="47143.42"/>
    <s v="ZLIN"/>
    <n v="10"/>
    <n v="0"/>
    <n v="0"/>
    <n v="0"/>
    <s v=""/>
    <m/>
    <m/>
  </r>
  <r>
    <s v="120601000413-0"/>
    <x v="35"/>
    <n v="341202"/>
    <m/>
    <s v="SENSOR P,GASES S 116474"/>
    <d v="1994-09-01T00:00:00"/>
    <n v="66148.5"/>
    <n v="59533.65"/>
    <s v="ZLI1"/>
    <n v="10"/>
    <n v="0"/>
    <n v="52381.58"/>
    <n v="47143.42"/>
    <s v="ZLIN"/>
    <n v="10"/>
    <n v="0"/>
    <n v="0"/>
    <n v="0"/>
    <s v=""/>
    <m/>
    <m/>
  </r>
  <r>
    <s v="120601000414-0"/>
    <x v="35"/>
    <n v="341202"/>
    <m/>
    <s v="SENSOR P,GASES S 114065"/>
    <d v="1994-09-01T00:00:00"/>
    <n v="66148.5"/>
    <n v="59533.65"/>
    <s v="ZLI1"/>
    <n v="10"/>
    <n v="0"/>
    <n v="52381.58"/>
    <n v="47143.42"/>
    <s v="ZLIN"/>
    <n v="10"/>
    <n v="0"/>
    <n v="0"/>
    <n v="0"/>
    <s v=""/>
    <m/>
    <m/>
  </r>
  <r>
    <s v="120601000416-0"/>
    <x v="35"/>
    <n v="341202"/>
    <m/>
    <s v="SENSOR P,GASES S 116464"/>
    <d v="1994-09-01T00:00:00"/>
    <n v="66148.5"/>
    <n v="59533.65"/>
    <s v="ZLI1"/>
    <n v="10"/>
    <n v="0"/>
    <n v="52381.58"/>
    <n v="47143.42"/>
    <s v="ZLIN"/>
    <n v="10"/>
    <n v="0"/>
    <n v="0"/>
    <n v="0"/>
    <s v=""/>
    <m/>
    <m/>
  </r>
  <r>
    <s v="120601000425-0"/>
    <x v="35"/>
    <n v="341202"/>
    <m/>
    <s v="SENSOR P,GASES S 116468"/>
    <d v="1994-09-01T00:00:00"/>
    <n v="66148.5"/>
    <n v="59533.65"/>
    <s v="ZLI1"/>
    <n v="10"/>
    <n v="0"/>
    <n v="52381.58"/>
    <n v="47143.42"/>
    <s v="ZLIN"/>
    <n v="10"/>
    <n v="0"/>
    <n v="0"/>
    <n v="0"/>
    <s v=""/>
    <m/>
    <m/>
  </r>
  <r>
    <s v="120601000429-0"/>
    <x v="35"/>
    <n v="341202"/>
    <m/>
    <s v="JUEGO SONOMETRO M884 2 S 3801"/>
    <d v="1994-09-01T00:00:00"/>
    <n v="175813"/>
    <n v="158231.70000000001"/>
    <s v="ZLI1"/>
    <n v="10"/>
    <n v="0"/>
    <n v="139222.67000000001"/>
    <n v="125300.40000000001"/>
    <s v="ZLIN"/>
    <n v="10"/>
    <n v="0"/>
    <n v="0"/>
    <n v="0"/>
    <s v=""/>
    <m/>
    <m/>
  </r>
  <r>
    <s v="120601000431-0"/>
    <x v="35"/>
    <n v="341203"/>
    <m/>
    <s v="BOMBA DE TRANSF. DOBLE HIDRAULICA"/>
    <d v="1997-04-30T00:00:00"/>
    <n v="2819090.9"/>
    <n v="2537181.81"/>
    <s v="ZLI1"/>
    <n v="10"/>
    <n v="0"/>
    <n v="3343646.81"/>
    <n v="3009282.13"/>
    <s v="ZLIN"/>
    <n v="10"/>
    <n v="0"/>
    <n v="0"/>
    <n v="0"/>
    <s v=""/>
    <m/>
    <m/>
  </r>
  <r>
    <s v="120601000433-0"/>
    <x v="35"/>
    <n v="315100"/>
    <m/>
    <s v="DOSIMETRO AUDIBLE"/>
    <d v="1999-06-30T00:00:00"/>
    <n v="95000"/>
    <n v="85500"/>
    <s v="ZLI1"/>
    <n v="10"/>
    <n v="0"/>
    <n v="152374.13"/>
    <n v="151989.38"/>
    <s v="ZLIN"/>
    <n v="10"/>
    <n v="0"/>
    <n v="0"/>
    <n v="0"/>
    <s v=""/>
    <m/>
    <m/>
  </r>
  <r>
    <s v="120601000434-0"/>
    <x v="35"/>
    <n v="335100"/>
    <m/>
    <s v="INTELLEX"/>
    <d v="2008-04-30T00:00:00"/>
    <n v="4914405.87"/>
    <n v="3072656.95"/>
    <s v="ZLI1"/>
    <n v="15"/>
    <n v="0"/>
    <n v="459818.85"/>
    <n v="317919.03999999998"/>
    <s v="ZLIN"/>
    <n v="15"/>
    <n v="0"/>
    <n v="0"/>
    <n v="0"/>
    <s v=""/>
    <m/>
    <m/>
  </r>
  <r>
    <s v="120601000435-0"/>
    <x v="35"/>
    <n v="335100"/>
    <m/>
    <s v="MONITOR DE 21"/>
    <d v="2008-04-30T00:00:00"/>
    <n v="312695.58"/>
    <n v="195459.89"/>
    <s v="ZLI1"/>
    <n v="15"/>
    <n v="0"/>
    <n v="29257.51"/>
    <n v="20224.189999999999"/>
    <s v="ZLIN"/>
    <n v="15"/>
    <n v="0"/>
    <n v="0"/>
    <n v="0"/>
    <s v=""/>
    <m/>
    <m/>
  </r>
  <r>
    <s v="120601000436-0"/>
    <x v="35"/>
    <n v="335100"/>
    <m/>
    <s v="CAMARA CON HOUSING"/>
    <d v="2008-04-30T00:00:00"/>
    <n v="354251.02"/>
    <n v="318825.92000000004"/>
    <s v="ZLI1"/>
    <n v="10"/>
    <n v="0"/>
    <n v="33145.68"/>
    <n v="22912.489999999998"/>
    <s v="ZLIN"/>
    <n v="15"/>
    <n v="0"/>
    <n v="0"/>
    <n v="0"/>
    <s v=""/>
    <m/>
    <m/>
  </r>
  <r>
    <s v="120601000437-0"/>
    <x v="35"/>
    <n v="335100"/>
    <m/>
    <s v="CAMARA CON HOUSING"/>
    <d v="2008-04-30T00:00:00"/>
    <n v="354251.02"/>
    <n v="318825.92000000004"/>
    <s v="ZLI1"/>
    <n v="10"/>
    <n v="0"/>
    <n v="33145.68"/>
    <n v="22912.489999999998"/>
    <s v="ZLIN"/>
    <n v="15"/>
    <n v="0"/>
    <n v="0"/>
    <n v="0"/>
    <s v=""/>
    <m/>
    <m/>
  </r>
  <r>
    <s v="120601000438-0"/>
    <x v="35"/>
    <n v="335100"/>
    <m/>
    <s v="CAMARA CON HOUSING"/>
    <d v="2008-04-30T00:00:00"/>
    <n v="354251.02"/>
    <n v="318825.92000000004"/>
    <s v="ZLI1"/>
    <n v="10"/>
    <n v="0"/>
    <n v="33145.68"/>
    <n v="22912.489999999998"/>
    <s v="ZLIN"/>
    <n v="15"/>
    <n v="0"/>
    <n v="0"/>
    <n v="0"/>
    <s v=""/>
    <m/>
    <m/>
  </r>
  <r>
    <s v="120601000439-0"/>
    <x v="30"/>
    <n v="335303"/>
    <m/>
    <s v="RADIO PORTATIL"/>
    <d v="2008-12-31T00:00:00"/>
    <n v="480118.1"/>
    <n v="421303.63999999996"/>
    <s v="ZLI1"/>
    <n v="10"/>
    <n v="0"/>
    <n v="44922.48"/>
    <n v="43836.800000000003"/>
    <s v="ZLIN"/>
    <n v="10"/>
    <n v="0"/>
    <n v="0"/>
    <n v="0"/>
    <s v=""/>
    <m/>
    <m/>
  </r>
  <r>
    <s v="120601000440-0"/>
    <x v="35"/>
    <n v="335100"/>
    <m/>
    <s v="CAMARA CON HOUSING"/>
    <d v="2008-04-30T00:00:00"/>
    <n v="354251.02"/>
    <n v="318825.92000000004"/>
    <s v="ZLI1"/>
    <n v="10"/>
    <n v="0"/>
    <n v="33145.68"/>
    <n v="22912.489999999998"/>
    <s v="ZLIN"/>
    <n v="15"/>
    <n v="0"/>
    <n v="0"/>
    <n v="0"/>
    <s v=""/>
    <m/>
    <m/>
  </r>
  <r>
    <s v="120601000441-0"/>
    <x v="30"/>
    <n v="335303"/>
    <m/>
    <s v="RADIO PORTATIL"/>
    <d v="2008-12-31T00:00:00"/>
    <n v="480118.11"/>
    <n v="421303.64"/>
    <s v="ZLI1"/>
    <n v="10"/>
    <n v="0"/>
    <n v="44922.48"/>
    <n v="43836.800000000003"/>
    <s v="ZLIN"/>
    <n v="10"/>
    <n v="0"/>
    <n v="0"/>
    <n v="0"/>
    <s v=""/>
    <m/>
    <m/>
  </r>
  <r>
    <s v="120601000442-0"/>
    <x v="35"/>
    <n v="335100"/>
    <m/>
    <s v="CAMARA CON HOUSING"/>
    <d v="2008-04-30T00:00:00"/>
    <n v="354251.02"/>
    <n v="318825.92000000004"/>
    <s v="ZLI1"/>
    <n v="10"/>
    <n v="0"/>
    <n v="33145.68"/>
    <n v="22912.489999999998"/>
    <s v="ZLIN"/>
    <n v="15"/>
    <n v="0"/>
    <n v="0"/>
    <n v="0"/>
    <s v=""/>
    <m/>
    <m/>
  </r>
  <r>
    <s v="120601000444-0"/>
    <x v="35"/>
    <n v="335100"/>
    <m/>
    <s v="CAMARA CON HOUSING"/>
    <d v="2008-04-30T00:00:00"/>
    <n v="354251.02"/>
    <n v="318825.92000000004"/>
    <s v="ZLI1"/>
    <n v="10"/>
    <n v="0"/>
    <n v="33145.68"/>
    <n v="22912.489999999998"/>
    <s v="ZLIN"/>
    <n v="15"/>
    <n v="0"/>
    <n v="0"/>
    <n v="0"/>
    <s v=""/>
    <m/>
    <m/>
  </r>
  <r>
    <s v="120601000445-0"/>
    <x v="35"/>
    <n v="335100"/>
    <m/>
    <s v="CAMARA CON HOUSING"/>
    <d v="2008-04-30T00:00:00"/>
    <n v="354251.02"/>
    <n v="318825.92000000004"/>
    <s v="ZLI1"/>
    <n v="10"/>
    <n v="0"/>
    <n v="33145.68"/>
    <n v="22912.489999999998"/>
    <s v="ZLIN"/>
    <n v="15"/>
    <n v="0"/>
    <n v="0"/>
    <n v="0"/>
    <s v=""/>
    <m/>
    <m/>
  </r>
  <r>
    <s v="120601000447-0"/>
    <x v="35"/>
    <n v="335100"/>
    <m/>
    <s v="CAMARA CON HOUSING"/>
    <d v="2008-04-30T00:00:00"/>
    <n v="354251.02"/>
    <n v="318825.92000000004"/>
    <s v="ZLI1"/>
    <n v="10"/>
    <n v="0"/>
    <n v="33145.68"/>
    <n v="22912.489999999998"/>
    <s v="ZLIN"/>
    <n v="15"/>
    <n v="0"/>
    <n v="0"/>
    <n v="0"/>
    <s v=""/>
    <m/>
    <m/>
  </r>
  <r>
    <s v="120601000448-0"/>
    <x v="35"/>
    <n v="335302"/>
    <m/>
    <s v="GRABADOR DIGITAL DE CIRCUITO CERRADO DE TELEVISION"/>
    <d v="2008-04-30T00:00:00"/>
    <n v="4914404.9800000004"/>
    <n v="4422964.4800000004"/>
    <s v="ZLI1"/>
    <n v="10"/>
    <n v="0"/>
    <n v="459818.75"/>
    <n v="317918.95999999996"/>
    <s v="ZLIN"/>
    <n v="15"/>
    <n v="0"/>
    <n v="0"/>
    <n v="0"/>
    <s v=""/>
    <m/>
    <m/>
  </r>
  <r>
    <s v="120601000448-1"/>
    <x v="35"/>
    <n v="335302"/>
    <m/>
    <s v="CAMARA FIJA DIA / NOCHE PARA VIGILANCIA"/>
    <d v="2010-11-11T00:00:00"/>
    <n v="362437.01"/>
    <n v="362437.01"/>
    <s v="ZLIN"/>
    <n v="10"/>
    <n v="0"/>
    <n v="0"/>
    <n v="0"/>
    <s v="ZLIN"/>
    <n v="15"/>
    <n v="0"/>
    <n v="0"/>
    <n v="0"/>
    <s v=""/>
    <m/>
    <m/>
  </r>
  <r>
    <s v="120601000448-2"/>
    <x v="35"/>
    <n v="335302"/>
    <m/>
    <s v="CAMARA FIJA DIA / NOCHE PARA VIGILANCIA"/>
    <d v="2010-11-11T00:00:00"/>
    <n v="362437.01"/>
    <n v="362437.01"/>
    <s v="ZLIN"/>
    <n v="10"/>
    <n v="0"/>
    <n v="0"/>
    <n v="0"/>
    <s v="ZLIN"/>
    <n v="15"/>
    <n v="0"/>
    <n v="0"/>
    <n v="0"/>
    <s v=""/>
    <m/>
    <m/>
  </r>
  <r>
    <s v="120601000448-3"/>
    <x v="35"/>
    <n v="335302"/>
    <m/>
    <s v="CAMARA FIJA DIA / NOCHE PARA VIGILANCIA"/>
    <d v="2010-11-11T00:00:00"/>
    <n v="362437.01"/>
    <n v="362437.01"/>
    <s v="ZLIN"/>
    <n v="10"/>
    <n v="0"/>
    <n v="0"/>
    <n v="0"/>
    <s v="ZLIN"/>
    <n v="15"/>
    <n v="0"/>
    <n v="0"/>
    <n v="0"/>
    <s v=""/>
    <m/>
    <m/>
  </r>
  <r>
    <s v="120601000448-4"/>
    <x v="35"/>
    <n v="335302"/>
    <m/>
    <s v="CAMARA FIJA DIA / NOCHE PARA VIGILANCIA"/>
    <d v="2010-11-11T00:00:00"/>
    <n v="362437.01"/>
    <n v="362437.01"/>
    <s v="ZLIN"/>
    <n v="10"/>
    <n v="0"/>
    <n v="0"/>
    <n v="0"/>
    <s v="ZLIN"/>
    <n v="15"/>
    <n v="0"/>
    <n v="0"/>
    <n v="0"/>
    <s v=""/>
    <m/>
    <m/>
  </r>
  <r>
    <s v="120601000448-5"/>
    <x v="35"/>
    <n v="335302"/>
    <m/>
    <s v="CAMARA FIJA DIA / NOCHE PARA VIGILANCIA"/>
    <d v="2010-11-11T00:00:00"/>
    <n v="362437.01"/>
    <n v="362437.01"/>
    <s v="ZLIN"/>
    <n v="10"/>
    <n v="0"/>
    <n v="0"/>
    <n v="0"/>
    <s v="ZLIN"/>
    <n v="15"/>
    <n v="0"/>
    <n v="0"/>
    <n v="0"/>
    <s v=""/>
    <m/>
    <m/>
  </r>
  <r>
    <s v="120601000448-6"/>
    <x v="35"/>
    <n v="335302"/>
    <m/>
    <s v="CAMARA FIJA DIA / NOCHE PARA VIGILANCIA"/>
    <d v="2010-11-11T00:00:00"/>
    <n v="362437.01"/>
    <n v="362437.01"/>
    <s v="ZLIN"/>
    <n v="10"/>
    <n v="0"/>
    <n v="0"/>
    <n v="0"/>
    <s v="ZLIN"/>
    <n v="15"/>
    <n v="0"/>
    <n v="0"/>
    <n v="0"/>
    <s v=""/>
    <m/>
    <m/>
  </r>
  <r>
    <s v="120601000449-0"/>
    <x v="35"/>
    <n v="335100"/>
    <m/>
    <s v="MONITOR DE 21"/>
    <d v="2008-04-30T00:00:00"/>
    <n v="312695.58"/>
    <n v="195459.89"/>
    <s v="ZLI1"/>
    <n v="15"/>
    <n v="0"/>
    <n v="29257.51"/>
    <n v="20224.189999999999"/>
    <s v="ZLIN"/>
    <n v="15"/>
    <n v="0"/>
    <n v="0"/>
    <n v="0"/>
    <s v=""/>
    <m/>
    <m/>
  </r>
  <r>
    <s v="120601000450-0"/>
    <x v="35"/>
    <n v="3353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0451-0"/>
    <x v="35"/>
    <n v="3353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0452-0"/>
    <x v="35"/>
    <n v="3353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0453-0"/>
    <x v="35"/>
    <n v="3353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0454-0"/>
    <x v="35"/>
    <n v="3353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0455-0"/>
    <x v="35"/>
    <n v="335303"/>
    <m/>
    <s v="UPS 1000VA (seguridad Refinería)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0456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0457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0458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0459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0460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0461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0462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0463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0464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0466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0467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0468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0469-0"/>
    <x v="35"/>
    <n v="335100"/>
    <m/>
    <s v="ACCESS 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0470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0471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0472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0473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0474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0475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0476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0477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0478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0479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0480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0481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0482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0483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0484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0485-0"/>
    <x v="35"/>
    <n v="335100"/>
    <m/>
    <s v="DOMO"/>
    <d v="2007-12-31T00:00:00"/>
    <n v="1461495.58"/>
    <n v="942677.95000000007"/>
    <s v="ZLI1"/>
    <n v="15"/>
    <n v="0"/>
    <n v="358901.07"/>
    <n v="256273.12"/>
    <s v="ZLIN"/>
    <n v="15"/>
    <n v="0"/>
    <n v="0"/>
    <n v="0"/>
    <s v=""/>
    <m/>
    <m/>
  </r>
  <r>
    <s v="120601000486-0"/>
    <x v="35"/>
    <n v="335100"/>
    <m/>
    <s v="DOMO"/>
    <d v="2007-12-31T00:00:00"/>
    <n v="1461495.58"/>
    <n v="942677.95000000007"/>
    <s v="ZLI1"/>
    <n v="15"/>
    <n v="0"/>
    <n v="358901.07"/>
    <n v="256273.12"/>
    <s v="ZLIN"/>
    <n v="15"/>
    <n v="0"/>
    <n v="0"/>
    <n v="0"/>
    <s v=""/>
    <m/>
    <m/>
  </r>
  <r>
    <s v="120601000487-0"/>
    <x v="35"/>
    <n v="335100"/>
    <m/>
    <s v="DOMO"/>
    <d v="2007-12-31T00:00:00"/>
    <n v="1461495.58"/>
    <n v="942677.95000000007"/>
    <s v="ZLI1"/>
    <n v="15"/>
    <n v="0"/>
    <n v="358901.07"/>
    <n v="256273.12"/>
    <s v="ZLIN"/>
    <n v="15"/>
    <n v="0"/>
    <n v="0"/>
    <n v="0"/>
    <s v=""/>
    <m/>
    <m/>
  </r>
  <r>
    <s v="120601000488-0"/>
    <x v="35"/>
    <n v="335100"/>
    <m/>
    <s v="DOMO"/>
    <d v="2007-12-31T00:00:00"/>
    <n v="1461495.58"/>
    <n v="942677.95000000007"/>
    <s v="ZLI1"/>
    <n v="15"/>
    <n v="0"/>
    <n v="358901.07"/>
    <n v="256273.12"/>
    <s v="ZLIN"/>
    <n v="15"/>
    <n v="0"/>
    <n v="0"/>
    <n v="0"/>
    <s v=""/>
    <m/>
    <m/>
  </r>
  <r>
    <s v="120601000489-0"/>
    <x v="35"/>
    <n v="335100"/>
    <m/>
    <s v="DOMO"/>
    <d v="2007-12-31T00:00:00"/>
    <n v="1461495.58"/>
    <n v="942677.95000000007"/>
    <s v="ZLI1"/>
    <n v="15"/>
    <n v="0"/>
    <n v="358901.07"/>
    <n v="256273.12"/>
    <s v="ZLIN"/>
    <n v="15"/>
    <n v="0"/>
    <n v="0"/>
    <n v="0"/>
    <s v=""/>
    <m/>
    <m/>
  </r>
  <r>
    <s v="120601000490-0"/>
    <x v="35"/>
    <n v="335100"/>
    <m/>
    <s v="DOMO"/>
    <d v="2007-12-31T00:00:00"/>
    <n v="1461495.58"/>
    <n v="1155625.44"/>
    <s v="ZLI1"/>
    <n v="15"/>
    <n v="0"/>
    <n v="358901.07"/>
    <n v="358901.07"/>
    <s v="ZLIN"/>
    <n v="10"/>
    <n v="0"/>
    <n v="0"/>
    <n v="0"/>
    <s v=""/>
    <m/>
    <m/>
  </r>
  <r>
    <s v="120601000491-0"/>
    <x v="35"/>
    <n v="335100"/>
    <m/>
    <s v="DOMO"/>
    <d v="2007-12-31T00:00:00"/>
    <n v="1461495.58"/>
    <n v="942677.95000000007"/>
    <s v="ZLI1"/>
    <n v="15"/>
    <n v="0"/>
    <n v="358901.07"/>
    <n v="256273.12"/>
    <s v="ZLIN"/>
    <n v="15"/>
    <n v="0"/>
    <n v="0"/>
    <n v="0"/>
    <s v=""/>
    <m/>
    <m/>
  </r>
  <r>
    <s v="120601000492-0"/>
    <x v="35"/>
    <n v="335100"/>
    <m/>
    <s v="DOMO"/>
    <d v="2007-12-31T00:00:00"/>
    <n v="1461495.58"/>
    <n v="942677.95000000007"/>
    <s v="ZLI1"/>
    <n v="15"/>
    <n v="0"/>
    <n v="358901.07"/>
    <n v="256273.12"/>
    <s v="ZLIN"/>
    <n v="15"/>
    <n v="0"/>
    <n v="0"/>
    <n v="0"/>
    <s v=""/>
    <m/>
    <m/>
  </r>
  <r>
    <s v="120601000493-0"/>
    <x v="35"/>
    <n v="335100"/>
    <m/>
    <s v="DOMO"/>
    <d v="2007-12-31T00:00:00"/>
    <n v="1461495.58"/>
    <n v="942677.95000000007"/>
    <s v="ZLI1"/>
    <n v="15"/>
    <n v="0"/>
    <n v="358901.07"/>
    <n v="256273.12"/>
    <s v="ZLIN"/>
    <n v="15"/>
    <n v="0"/>
    <n v="0"/>
    <n v="0"/>
    <s v=""/>
    <m/>
    <m/>
  </r>
  <r>
    <s v="120601000494-0"/>
    <x v="35"/>
    <n v="335100"/>
    <m/>
    <s v="DOMO"/>
    <d v="2007-12-31T00:00:00"/>
    <n v="1461495.58"/>
    <n v="942677.95000000007"/>
    <s v="ZLI1"/>
    <n v="15"/>
    <n v="0"/>
    <n v="358901.07"/>
    <n v="256273.12"/>
    <s v="ZLIN"/>
    <n v="15"/>
    <n v="0"/>
    <n v="0"/>
    <n v="0"/>
    <s v=""/>
    <m/>
    <m/>
  </r>
  <r>
    <s v="120601000495-0"/>
    <x v="35"/>
    <n v="335100"/>
    <m/>
    <s v="DOMO"/>
    <d v="2007-12-31T00:00:00"/>
    <n v="1461495.58"/>
    <n v="942677.95000000007"/>
    <s v="ZLI1"/>
    <n v="15"/>
    <n v="0"/>
    <n v="358901.07"/>
    <n v="256273.12"/>
    <s v="ZLIN"/>
    <n v="15"/>
    <n v="0"/>
    <n v="0"/>
    <n v="0"/>
    <s v=""/>
    <m/>
    <m/>
  </r>
  <r>
    <s v="120601000496-0"/>
    <x v="35"/>
    <n v="335100"/>
    <m/>
    <s v="DOMO"/>
    <d v="2007-12-31T00:00:00"/>
    <n v="1461495.58"/>
    <n v="942677.95000000007"/>
    <s v="ZLI1"/>
    <n v="15"/>
    <n v="0"/>
    <n v="358901.07"/>
    <n v="256273.12"/>
    <s v="ZLIN"/>
    <n v="15"/>
    <n v="0"/>
    <n v="0"/>
    <n v="0"/>
    <s v=""/>
    <m/>
    <m/>
  </r>
  <r>
    <s v="120601000497-0"/>
    <x v="35"/>
    <n v="335100"/>
    <m/>
    <s v="DOMO"/>
    <d v="2007-12-31T00:00:00"/>
    <n v="1461495.58"/>
    <n v="942677.95000000007"/>
    <s v="ZLI1"/>
    <n v="15"/>
    <n v="0"/>
    <n v="358901.07"/>
    <n v="256273.12"/>
    <s v="ZLIN"/>
    <n v="15"/>
    <n v="0"/>
    <n v="0"/>
    <n v="0"/>
    <s v=""/>
    <m/>
    <m/>
  </r>
  <r>
    <s v="120601000498-0"/>
    <x v="35"/>
    <n v="335100"/>
    <m/>
    <s v="DOMO"/>
    <d v="2007-12-31T00:00:00"/>
    <n v="1461495.58"/>
    <n v="942677.95000000007"/>
    <s v="ZLI1"/>
    <n v="15"/>
    <n v="0"/>
    <n v="358901.07"/>
    <n v="256273.12"/>
    <s v="ZLIN"/>
    <n v="15"/>
    <n v="0"/>
    <n v="0"/>
    <n v="0"/>
    <s v=""/>
    <m/>
    <m/>
  </r>
  <r>
    <s v="120601000499-0"/>
    <x v="35"/>
    <n v="335100"/>
    <m/>
    <s v="DOMO"/>
    <d v="2007-12-31T00:00:00"/>
    <n v="1461495.58"/>
    <n v="942677.95000000007"/>
    <s v="ZLI1"/>
    <n v="15"/>
    <n v="0"/>
    <n v="358901.07"/>
    <n v="256273.12"/>
    <s v="ZLIN"/>
    <n v="15"/>
    <n v="0"/>
    <n v="0"/>
    <n v="0"/>
    <s v=""/>
    <m/>
    <m/>
  </r>
  <r>
    <s v="120601000500-0"/>
    <x v="35"/>
    <n v="335100"/>
    <m/>
    <s v="DOMO"/>
    <d v="2007-12-31T00:00:00"/>
    <n v="1461495.58"/>
    <n v="942677.95000000007"/>
    <s v="ZLI1"/>
    <n v="15"/>
    <n v="0"/>
    <n v="358901.07"/>
    <n v="256273.12"/>
    <s v="ZLIN"/>
    <n v="15"/>
    <n v="0"/>
    <n v="0"/>
    <n v="0"/>
    <s v=""/>
    <m/>
    <m/>
  </r>
  <r>
    <s v="120601000501-0"/>
    <x v="35"/>
    <n v="335100"/>
    <m/>
    <s v="DOMO"/>
    <d v="2007-12-31T00:00:00"/>
    <n v="1461495.58"/>
    <n v="942677.95000000007"/>
    <s v="ZLI1"/>
    <n v="15"/>
    <n v="0"/>
    <n v="358901.07"/>
    <n v="256273.12"/>
    <s v="ZLIN"/>
    <n v="15"/>
    <n v="0"/>
    <n v="0"/>
    <n v="0"/>
    <s v=""/>
    <m/>
    <m/>
  </r>
  <r>
    <s v="120601000502-0"/>
    <x v="35"/>
    <n v="335100"/>
    <m/>
    <s v="DOMO"/>
    <d v="2007-12-31T00:00:00"/>
    <n v="1461495.58"/>
    <n v="942677.95000000007"/>
    <s v="ZLI1"/>
    <n v="15"/>
    <n v="0"/>
    <n v="358901.07"/>
    <n v="256273.12"/>
    <s v="ZLIN"/>
    <n v="15"/>
    <n v="0"/>
    <n v="0"/>
    <n v="0"/>
    <s v=""/>
    <m/>
    <m/>
  </r>
  <r>
    <s v="120601000504-0"/>
    <x v="35"/>
    <n v="335100"/>
    <m/>
    <s v="DOMO"/>
    <d v="2007-12-31T00:00:00"/>
    <n v="1461495.58"/>
    <n v="942677.95000000007"/>
    <s v="ZLI1"/>
    <n v="15"/>
    <n v="0"/>
    <n v="358901.07"/>
    <n v="256273.12"/>
    <s v="ZLIN"/>
    <n v="15"/>
    <n v="0"/>
    <n v="0"/>
    <n v="0"/>
    <s v=""/>
    <m/>
    <m/>
  </r>
  <r>
    <s v="120601000505-0"/>
    <x v="35"/>
    <n v="335100"/>
    <m/>
    <s v="DOMO"/>
    <d v="2007-12-31T00:00:00"/>
    <n v="1461495.58"/>
    <n v="942677.95000000007"/>
    <s v="ZLI1"/>
    <n v="15"/>
    <n v="0"/>
    <n v="358901.07"/>
    <n v="256273.12"/>
    <s v="ZLIN"/>
    <n v="15"/>
    <n v="0"/>
    <n v="0"/>
    <n v="0"/>
    <s v=""/>
    <m/>
    <m/>
  </r>
  <r>
    <s v="120601000506-0"/>
    <x v="35"/>
    <n v="335100"/>
    <m/>
    <s v="DOMO"/>
    <d v="2007-12-31T00:00:00"/>
    <n v="1461495.88"/>
    <n v="942678.1399999999"/>
    <s v="ZLI1"/>
    <n v="15"/>
    <n v="0"/>
    <n v="358901.15"/>
    <n v="256273.17000000004"/>
    <s v="ZLIN"/>
    <n v="15"/>
    <n v="0"/>
    <n v="0"/>
    <n v="0"/>
    <s v=""/>
    <m/>
    <m/>
  </r>
  <r>
    <s v="120601000507-0"/>
    <x v="35"/>
    <n v="335100"/>
    <m/>
    <s v="DOMO"/>
    <d v="2007-12-31T00:00:00"/>
    <n v="1461495.58"/>
    <n v="942677.95000000007"/>
    <s v="ZLI1"/>
    <n v="15"/>
    <n v="0"/>
    <n v="358901.07"/>
    <n v="256273.12"/>
    <s v="ZLIN"/>
    <n v="15"/>
    <n v="0"/>
    <n v="0"/>
    <n v="0"/>
    <s v=""/>
    <m/>
    <m/>
  </r>
  <r>
    <s v="120601000508-0"/>
    <x v="35"/>
    <n v="335100"/>
    <m/>
    <s v="DOMO"/>
    <d v="2007-12-31T00:00:00"/>
    <n v="1461495.58"/>
    <n v="942677.95000000007"/>
    <s v="ZLI1"/>
    <n v="15"/>
    <n v="0"/>
    <n v="358901.07"/>
    <n v="256273.12"/>
    <s v="ZLIN"/>
    <n v="15"/>
    <n v="0"/>
    <n v="0"/>
    <n v="0"/>
    <s v=""/>
    <m/>
    <m/>
  </r>
  <r>
    <s v="120601000509-0"/>
    <x v="35"/>
    <n v="335100"/>
    <m/>
    <s v="MINI DOMO"/>
    <d v="2008-04-30T00:00:00"/>
    <n v="242744.03"/>
    <n v="151723.06"/>
    <s v="ZLI1"/>
    <n v="15"/>
    <n v="0"/>
    <n v="22712.47"/>
    <n v="15698.87"/>
    <s v="ZLIN"/>
    <n v="15"/>
    <n v="0"/>
    <n v="0"/>
    <n v="0"/>
    <s v=""/>
    <m/>
    <m/>
  </r>
  <r>
    <s v="120601000510-0"/>
    <x v="35"/>
    <n v="335100"/>
    <m/>
    <s v="MINI DOMO"/>
    <d v="2008-04-30T00:00:00"/>
    <n v="249666.92"/>
    <n v="156051.54"/>
    <s v="ZLI1"/>
    <n v="15"/>
    <n v="0"/>
    <n v="23360.21"/>
    <n v="16146.71"/>
    <s v="ZLIN"/>
    <n v="15"/>
    <n v="0"/>
    <n v="0"/>
    <n v="0"/>
    <s v=""/>
    <m/>
    <m/>
  </r>
  <r>
    <s v="120601000511-0"/>
    <x v="35"/>
    <n v="335100"/>
    <m/>
    <s v="MINI DOMO"/>
    <d v="2008-04-30T00:00:00"/>
    <n v="249666.92"/>
    <n v="156051.54"/>
    <s v="ZLI1"/>
    <n v="15"/>
    <n v="0"/>
    <n v="23360.21"/>
    <n v="16146.71"/>
    <s v="ZLIN"/>
    <n v="15"/>
    <n v="0"/>
    <n v="0"/>
    <n v="0"/>
    <s v=""/>
    <m/>
    <m/>
  </r>
  <r>
    <s v="120601000512-0"/>
    <x v="35"/>
    <n v="335100"/>
    <m/>
    <s v="MINI DOMO"/>
    <d v="2008-04-30T00:00:00"/>
    <n v="276678.49"/>
    <n v="172940.38999999998"/>
    <s v="ZLI1"/>
    <n v="15"/>
    <n v="0"/>
    <n v="25887.56"/>
    <n v="17894.160000000003"/>
    <s v="ZLIN"/>
    <n v="15"/>
    <n v="0"/>
    <n v="0"/>
    <n v="0"/>
    <s v=""/>
    <m/>
    <m/>
  </r>
  <r>
    <s v="120601000514-0"/>
    <x v="35"/>
    <n v="335100"/>
    <m/>
    <s v="MINI DOMO"/>
    <d v="2008-04-30T00:00:00"/>
    <n v="242744.03"/>
    <n v="151723.06"/>
    <s v="ZLI1"/>
    <n v="15"/>
    <n v="0"/>
    <n v="22712.47"/>
    <n v="15698.87"/>
    <s v="ZLIN"/>
    <n v="15"/>
    <n v="0"/>
    <n v="0"/>
    <n v="0"/>
    <s v=""/>
    <m/>
    <m/>
  </r>
  <r>
    <s v="120601000516-0"/>
    <x v="35"/>
    <n v="335100"/>
    <m/>
    <s v="CAMARA CON HOUSING"/>
    <d v="2008-04-30T00:00:00"/>
    <n v="354251.02"/>
    <n v="318825.92000000004"/>
    <s v="ZLI1"/>
    <n v="10"/>
    <n v="0"/>
    <n v="33145.68"/>
    <n v="22912.489999999998"/>
    <s v="ZLIN"/>
    <n v="15"/>
    <n v="0"/>
    <n v="0"/>
    <n v="0"/>
    <s v=""/>
    <m/>
    <m/>
  </r>
  <r>
    <s v="120601000517-0"/>
    <x v="35"/>
    <n v="335100"/>
    <m/>
    <s v="MINI DOMO"/>
    <d v="2008-04-30T00:00:00"/>
    <n v="242744.03"/>
    <n v="151723.06"/>
    <s v="ZLI1"/>
    <n v="15"/>
    <n v="0"/>
    <n v="22712.47"/>
    <n v="15698.87"/>
    <s v="ZLIN"/>
    <n v="15"/>
    <n v="0"/>
    <n v="0"/>
    <n v="0"/>
    <s v=""/>
    <m/>
    <m/>
  </r>
  <r>
    <s v="120601000519-0"/>
    <x v="35"/>
    <n v="335100"/>
    <m/>
    <s v="CAMARA CON HOUSING"/>
    <d v="2008-04-30T00:00:00"/>
    <n v="354251.02"/>
    <n v="318825.92000000004"/>
    <s v="ZLI1"/>
    <n v="10"/>
    <n v="0"/>
    <n v="33145.68"/>
    <n v="22912.489999999998"/>
    <s v="ZLIN"/>
    <n v="15"/>
    <n v="0"/>
    <n v="0"/>
    <n v="0"/>
    <s v=""/>
    <m/>
    <m/>
  </r>
  <r>
    <s v="120601000520-0"/>
    <x v="35"/>
    <n v="335100"/>
    <m/>
    <s v="CAMARA CON HOUSING"/>
    <d v="2008-04-30T00:00:00"/>
    <n v="354251.02"/>
    <n v="318825.92000000004"/>
    <s v="ZLI1"/>
    <n v="10"/>
    <n v="0"/>
    <n v="33145.68"/>
    <n v="22912.489999999998"/>
    <s v="ZLIN"/>
    <n v="15"/>
    <n v="0"/>
    <n v="0"/>
    <n v="0"/>
    <s v=""/>
    <m/>
    <m/>
  </r>
  <r>
    <s v="120601000521-0"/>
    <x v="35"/>
    <n v="335100"/>
    <m/>
    <s v="CAMARA CON HOUSING"/>
    <d v="2008-04-30T00:00:00"/>
    <n v="354251.02"/>
    <n v="318825.92000000004"/>
    <s v="ZLI1"/>
    <n v="10"/>
    <n v="0"/>
    <n v="33145.68"/>
    <n v="22912.489999999998"/>
    <s v="ZLIN"/>
    <n v="15"/>
    <n v="0"/>
    <n v="0"/>
    <n v="0"/>
    <s v=""/>
    <m/>
    <m/>
  </r>
  <r>
    <s v="120601000522-0"/>
    <x v="35"/>
    <n v="335100"/>
    <m/>
    <s v="CAMARA CON HOUSING"/>
    <d v="2008-04-30T00:00:00"/>
    <n v="354251.02"/>
    <n v="318825.92000000004"/>
    <s v="ZLI1"/>
    <n v="10"/>
    <n v="0"/>
    <n v="33145.68"/>
    <n v="22912.489999999998"/>
    <s v="ZLIN"/>
    <n v="15"/>
    <n v="0"/>
    <n v="0"/>
    <n v="0"/>
    <s v=""/>
    <m/>
    <m/>
  </r>
  <r>
    <s v="120601000523-0"/>
    <x v="35"/>
    <n v="335100"/>
    <m/>
    <s v="INTELLEX"/>
    <d v="2008-04-30T00:00:00"/>
    <n v="4914404.96"/>
    <n v="3072656.41"/>
    <s v="ZLI1"/>
    <n v="15"/>
    <n v="0"/>
    <n v="459818.75"/>
    <n v="317918.95999999996"/>
    <s v="ZLIN"/>
    <n v="15"/>
    <n v="0"/>
    <n v="0"/>
    <n v="0"/>
    <s v=""/>
    <m/>
    <m/>
  </r>
  <r>
    <s v="120601000524-0"/>
    <x v="35"/>
    <n v="335100"/>
    <m/>
    <s v="CAMARA CON HOUSING"/>
    <d v="2008-04-30T00:00:00"/>
    <n v="249666.93"/>
    <n v="224700.24"/>
    <s v="ZLI1"/>
    <n v="10"/>
    <n v="0"/>
    <n v="23360.21"/>
    <n v="16146.71"/>
    <s v="ZLIN"/>
    <n v="15"/>
    <n v="0"/>
    <n v="0"/>
    <n v="0"/>
    <s v=""/>
    <m/>
    <m/>
  </r>
  <r>
    <s v="120601000525-0"/>
    <x v="35"/>
    <n v="335100"/>
    <m/>
    <s v="MONITOR DE 21"/>
    <d v="2008-04-30T00:00:00"/>
    <n v="312695.58"/>
    <n v="195459.89"/>
    <s v="ZLI1"/>
    <n v="15"/>
    <n v="0"/>
    <n v="29257.51"/>
    <n v="20224.189999999999"/>
    <s v="ZLIN"/>
    <n v="15"/>
    <n v="0"/>
    <n v="0"/>
    <n v="0"/>
    <s v=""/>
    <m/>
    <m/>
  </r>
  <r>
    <s v="120601000526-0"/>
    <x v="35"/>
    <n v="335100"/>
    <m/>
    <s v="CAMARA CON HOUSING"/>
    <d v="2008-04-30T00:00:00"/>
    <n v="242744.03"/>
    <n v="218469.63"/>
    <s v="ZLI1"/>
    <n v="10"/>
    <n v="0"/>
    <n v="22712.47"/>
    <n v="15698.87"/>
    <s v="ZLIN"/>
    <n v="15"/>
    <n v="0"/>
    <n v="0"/>
    <n v="0"/>
    <s v=""/>
    <m/>
    <m/>
  </r>
  <r>
    <s v="120601000527-0"/>
    <x v="35"/>
    <n v="335100"/>
    <m/>
    <s v="CAMARA CON HOUSING"/>
    <d v="2008-04-30T00:00:00"/>
    <n v="249666.92"/>
    <n v="224700.23"/>
    <s v="ZLI1"/>
    <n v="10"/>
    <n v="0"/>
    <n v="23360.21"/>
    <n v="16146.71"/>
    <s v="ZLIN"/>
    <n v="15"/>
    <n v="0"/>
    <n v="0"/>
    <n v="0"/>
    <s v=""/>
    <m/>
    <m/>
  </r>
  <r>
    <s v="120601000528-0"/>
    <x v="35"/>
    <n v="335100"/>
    <m/>
    <s v="SISTEMA DE SEGURIDAD (ALARMA DE SEG"/>
    <d v="2008-02-29T00:00:00"/>
    <n v="1467290"/>
    <n v="1320561"/>
    <s v="ZLI1"/>
    <n v="10"/>
    <n v="0"/>
    <n v="137287.73000000001"/>
    <n v="95729.260000000009"/>
    <s v="ZLIN"/>
    <n v="15"/>
    <n v="0"/>
    <n v="0"/>
    <n v="0"/>
    <s v=""/>
    <m/>
    <m/>
  </r>
  <r>
    <s v="120601000541-0"/>
    <x v="35"/>
    <n v="316100"/>
    <m/>
    <s v="CARGADOR P/DOSIMETRO"/>
    <d v="1999-11-30T00:00:00"/>
    <n v="95897.06"/>
    <n v="86307.35"/>
    <s v="ZLI1"/>
    <n v="10"/>
    <n v="0"/>
    <n v="153812.95000000001"/>
    <n v="153424.57"/>
    <s v="ZLIN"/>
    <n v="10"/>
    <n v="0"/>
    <n v="0"/>
    <n v="0"/>
    <s v=""/>
    <m/>
    <m/>
  </r>
  <r>
    <s v="120601000544-0"/>
    <x v="35"/>
    <n v="316100"/>
    <m/>
    <s v="DOSIMETRO PERSONAL T.LAPICERO"/>
    <d v="1999-11-30T00:00:00"/>
    <n v="63931.37"/>
    <n v="57538.23"/>
    <s v="ZLI1"/>
    <n v="10"/>
    <n v="0"/>
    <n v="102541.93"/>
    <n v="102283.01"/>
    <s v="ZLIN"/>
    <n v="10"/>
    <n v="0"/>
    <n v="0"/>
    <n v="0"/>
    <s v=""/>
    <m/>
    <m/>
  </r>
  <r>
    <s v="120601000545-0"/>
    <x v="35"/>
    <n v="316100"/>
    <m/>
    <s v="DOSIMETRO PERSONAL T.LAPICERO"/>
    <d v="1999-11-30T00:00:00"/>
    <n v="63931.37"/>
    <n v="57538.23"/>
    <s v="ZLI1"/>
    <n v="10"/>
    <n v="0"/>
    <n v="102541.93"/>
    <n v="102283.01"/>
    <s v="ZLIN"/>
    <n v="10"/>
    <n v="0"/>
    <n v="0"/>
    <n v="0"/>
    <s v=""/>
    <m/>
    <m/>
  </r>
  <r>
    <s v="120601000573-0"/>
    <x v="34"/>
    <n v="211100"/>
    <m/>
    <s v="AUTOCLAVE AUTOMATICA DE MESA"/>
    <d v="2008-08-30T00:00:00"/>
    <n v="1998101"/>
    <n v="1798290.9"/>
    <s v="ZLI1"/>
    <n v="10"/>
    <n v="0"/>
    <n v="186953.32"/>
    <n v="186953.32"/>
    <s v="ZLIN"/>
    <n v="10"/>
    <n v="0"/>
    <n v="0"/>
    <n v="0"/>
    <s v=""/>
    <m/>
    <m/>
  </r>
  <r>
    <s v="120601000576-0"/>
    <x v="29"/>
    <n v="311100"/>
    <m/>
    <s v="SCADA SUPERVISORY CONTROL AN DATA"/>
    <d v="2006-07-31T00:00:00"/>
    <n v="123324"/>
    <n v="110991.6"/>
    <s v="ZLI1"/>
    <n v="5"/>
    <n v="0"/>
    <n v="54941.02"/>
    <n v="54357.689999999995"/>
    <s v="ZLIN"/>
    <n v="5"/>
    <n v="0"/>
    <n v="0"/>
    <n v="0"/>
    <s v=""/>
    <m/>
    <m/>
  </r>
  <r>
    <s v="120601000586-0"/>
    <x v="35"/>
    <n v="333100"/>
    <m/>
    <s v="LAMPARA EMERGENCIA"/>
    <d v="2001-06-30T00:00:00"/>
    <n v="25312"/>
    <n v="22021.8"/>
    <s v="ZLI1"/>
    <n v="10"/>
    <n v="0"/>
    <n v="34145.129999999997"/>
    <n v="34145.129999999997"/>
    <s v="ZLIN"/>
    <n v="15"/>
    <n v="0"/>
    <n v="0"/>
    <n v="0"/>
    <s v=""/>
    <m/>
    <m/>
  </r>
  <r>
    <s v="120601000587-0"/>
    <x v="35"/>
    <n v="333100"/>
    <m/>
    <s v="LAMPARA EMERGENCIA"/>
    <d v="2001-06-30T00:00:00"/>
    <n v="25312"/>
    <n v="22106.22"/>
    <s v="ZLI1"/>
    <n v="10"/>
    <n v="0"/>
    <n v="34145.129999999997"/>
    <n v="34145.129999999997"/>
    <s v="ZLIN"/>
    <n v="15"/>
    <n v="0"/>
    <n v="0"/>
    <n v="0"/>
    <s v=""/>
    <m/>
    <m/>
  </r>
  <r>
    <s v="120601000588-0"/>
    <x v="35"/>
    <n v="333100"/>
    <m/>
    <s v="LAMPARA DE EMERGENCIA"/>
    <d v="2001-06-30T00:00:00"/>
    <n v="25312"/>
    <n v="22021.8"/>
    <s v="ZLI1"/>
    <n v="10"/>
    <n v="0"/>
    <n v="34145.129999999997"/>
    <n v="34145.129999999997"/>
    <s v="ZLIN"/>
    <n v="15"/>
    <n v="0"/>
    <n v="0"/>
    <n v="0"/>
    <s v=""/>
    <m/>
    <m/>
  </r>
  <r>
    <s v="120601000593-0"/>
    <x v="35"/>
    <n v="333100"/>
    <m/>
    <s v="LAMPARA EMERGENCIA"/>
    <d v="2001-06-30T00:00:00"/>
    <n v="25312"/>
    <n v="22021.8"/>
    <s v="ZLI1"/>
    <n v="10"/>
    <n v="0"/>
    <n v="34145.129999999997"/>
    <n v="34145.129999999997"/>
    <s v="ZLIN"/>
    <n v="15"/>
    <n v="0"/>
    <n v="0"/>
    <n v="0"/>
    <s v=""/>
    <m/>
    <m/>
  </r>
  <r>
    <s v="120601000594-0"/>
    <x v="37"/>
    <n v="335302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595-0"/>
    <x v="37"/>
    <n v="335302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596-0"/>
    <x v="37"/>
    <n v="335303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597-0"/>
    <x v="37"/>
    <n v="335303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598-0"/>
    <x v="37"/>
    <n v="335302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599-0"/>
    <x v="37"/>
    <n v="335302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00-0"/>
    <x v="37"/>
    <n v="335303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01-0"/>
    <x v="37"/>
    <n v="335302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02-0"/>
    <x v="37"/>
    <n v="335303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03-0"/>
    <x v="37"/>
    <n v="335302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04-0"/>
    <x v="37"/>
    <n v="335302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05-0"/>
    <x v="37"/>
    <n v="335309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06-0"/>
    <x v="37"/>
    <n v="335308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07-0"/>
    <x v="37"/>
    <n v="335301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08-0"/>
    <x v="37"/>
    <n v="335303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09-0"/>
    <x v="37"/>
    <n v="335303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10-0"/>
    <x v="37"/>
    <n v="335311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12-0"/>
    <x v="37"/>
    <n v="335301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13-0"/>
    <x v="37"/>
    <n v="335302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14-0"/>
    <x v="37"/>
    <n v="335302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15-0"/>
    <x v="37"/>
    <n v="335302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16-0"/>
    <x v="37"/>
    <n v="335303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17-0"/>
    <x v="37"/>
    <n v="335301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18-0"/>
    <x v="37"/>
    <n v="335301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19-0"/>
    <x v="37"/>
    <n v="335301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20-0"/>
    <x v="37"/>
    <n v="335303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21-0"/>
    <x v="37"/>
    <n v="335301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22-0"/>
    <x v="37"/>
    <n v="335309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23-0"/>
    <x v="37"/>
    <n v="335303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24-0"/>
    <x v="37"/>
    <n v="335301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25-0"/>
    <x v="37"/>
    <n v="335301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26-0"/>
    <x v="37"/>
    <n v="335301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27-0"/>
    <x v="37"/>
    <n v="335309"/>
    <m/>
    <s v="ARMA"/>
    <d v="2002-12-05T00:00:00"/>
    <n v="221830.75"/>
    <n v="157222.65"/>
    <s v="ZLI1"/>
    <n v="20"/>
    <n v="0"/>
    <n v="253255.03"/>
    <n v="197114.6"/>
    <s v="ZLIN"/>
    <n v="20"/>
    <n v="0"/>
    <n v="0"/>
    <n v="0"/>
    <s v=""/>
    <m/>
    <m/>
  </r>
  <r>
    <s v="120601000653-0"/>
    <x v="36"/>
    <n v="214301"/>
    <m/>
    <s v="COMPLEMENTO BAÑO CALIB. ARENA FLUID"/>
    <d v="2004-01-31T00:00:00"/>
    <n v="1512175.7"/>
    <n v="1360958.13"/>
    <s v="ZLI1"/>
    <n v="5"/>
    <n v="0"/>
    <n v="966917.9"/>
    <n v="960793.59"/>
    <s v="ZLIN"/>
    <n v="5"/>
    <n v="0"/>
    <n v="0"/>
    <n v="0"/>
    <s v=""/>
    <m/>
    <m/>
  </r>
  <r>
    <s v="120601000654-0"/>
    <x v="35"/>
    <n v="321202"/>
    <m/>
    <s v="INDICADOR PORTATIL DE GASES"/>
    <d v="2004-02-29T00:00:00"/>
    <n v="657014.09"/>
    <n v="571765.37"/>
    <s v="ZLI1"/>
    <n v="15"/>
    <n v="0"/>
    <n v="475042.31"/>
    <n v="458570.51"/>
    <s v="ZLIN"/>
    <n v="15"/>
    <n v="0"/>
    <n v="0"/>
    <n v="0"/>
    <s v=""/>
    <m/>
    <m/>
  </r>
  <r>
    <s v="120601000659-0"/>
    <x v="36"/>
    <n v="214301"/>
    <m/>
    <s v="EQUIPO MEDICION COMPLETO"/>
    <d v="2004-07-31T00:00:00"/>
    <n v="2315205.7000000002"/>
    <n v="2083685.1300000001"/>
    <s v="ZLI1"/>
    <n v="5"/>
    <n v="0"/>
    <n v="1480392.71"/>
    <n v="1471016.13"/>
    <s v="ZLIN"/>
    <n v="5"/>
    <n v="0"/>
    <n v="0"/>
    <n v="0"/>
    <s v=""/>
    <m/>
    <m/>
  </r>
  <r>
    <s v="120601000660-0"/>
    <x v="36"/>
    <n v="214301"/>
    <m/>
    <s v="PESA PATRON 200 KG"/>
    <d v="2004-05-31T00:00:00"/>
    <n v="10788243.869999999"/>
    <n v="9709419.4799999986"/>
    <s v="ZLI1"/>
    <n v="10"/>
    <n v="0"/>
    <n v="7800247.5700000003"/>
    <n v="7800247.5700000003"/>
    <s v="ZLIN"/>
    <n v="10"/>
    <n v="0"/>
    <n v="0"/>
    <n v="0"/>
    <s v=""/>
    <m/>
    <m/>
  </r>
  <r>
    <s v="120601000661-0"/>
    <x v="36"/>
    <n v="341203"/>
    <m/>
    <s v="PESA PATRON   500 KG"/>
    <d v="2004-05-31T00:00:00"/>
    <n v="14437645.640000001"/>
    <n v="12993881.08"/>
    <s v="ZLI1"/>
    <n v="10"/>
    <n v="0"/>
    <n v="10438882.529999999"/>
    <n v="10438882.529999999"/>
    <s v="ZLIN"/>
    <n v="10"/>
    <n v="0"/>
    <n v="0"/>
    <n v="0"/>
    <s v=""/>
    <m/>
    <m/>
  </r>
  <r>
    <s v="120601000669-0"/>
    <x v="35"/>
    <n v="335100"/>
    <m/>
    <s v="COMPONENTE SIST. SEG. VIDEO COMPUTA"/>
    <d v="2004-06-30T00:00:00"/>
    <n v="992812.5"/>
    <n v="893531.25"/>
    <s v="ZLI1"/>
    <n v="5"/>
    <n v="0"/>
    <n v="634825.82999999996"/>
    <n v="630804.93999999994"/>
    <s v="ZLIN"/>
    <n v="5"/>
    <n v="0"/>
    <n v="0"/>
    <n v="0"/>
    <s v=""/>
    <m/>
    <m/>
  </r>
  <r>
    <s v="120601000671-0"/>
    <x v="36"/>
    <n v="214301"/>
    <m/>
    <s v="EQUIPO DE MEDICION COMPLETO"/>
    <d v="2004-07-31T00:00:00"/>
    <n v="12033419.4"/>
    <n v="10830077.460000001"/>
    <s v="ZLI1"/>
    <n v="10"/>
    <n v="0"/>
    <n v="8700549.5700000003"/>
    <n v="8700549.5700000003"/>
    <s v="ZLIN"/>
    <n v="10"/>
    <n v="0"/>
    <n v="0"/>
    <n v="0"/>
    <s v=""/>
    <m/>
    <m/>
  </r>
  <r>
    <s v="120601000683-0"/>
    <x v="35"/>
    <n v="323201"/>
    <m/>
    <s v="CAMARA TERMOGRAFICA INFRAROJA"/>
    <d v="2004-07-31T00:00:00"/>
    <n v="5874592.9000000004"/>
    <n v="5287133.6100000003"/>
    <s v="ZLI1"/>
    <n v="10"/>
    <n v="0"/>
    <n v="4247519.75"/>
    <n v="4247519.75"/>
    <s v="ZLIN"/>
    <n v="10"/>
    <n v="0"/>
    <n v="0"/>
    <n v="0"/>
    <s v=""/>
    <m/>
    <m/>
  </r>
  <r>
    <s v="120601000688-0"/>
    <x v="35"/>
    <n v="323201"/>
    <m/>
    <s v="ANALIZADOR -COLECTOR PORTATIL"/>
    <d v="2004-12-31T00:00:00"/>
    <n v="20105643.399999999"/>
    <n v="18095079.059999999"/>
    <s v="ZLI1"/>
    <n v="10"/>
    <n v="0"/>
    <n v="14537027.359999999"/>
    <n v="14537027.359999999"/>
    <s v="ZLIN"/>
    <n v="10"/>
    <n v="0"/>
    <n v="0"/>
    <n v="0"/>
    <s v=""/>
    <m/>
    <m/>
  </r>
  <r>
    <s v="120601000703-0"/>
    <x v="35"/>
    <n v="323201"/>
    <m/>
    <s v="MEDIDOR DE ESPESORES"/>
    <d v="2006-02-28T00:00:00"/>
    <n v="2532252"/>
    <n v="2261260.19"/>
    <s v="ZLI1"/>
    <n v="15"/>
    <n v="0"/>
    <n v="962806.12"/>
    <n v="962806.12"/>
    <s v="ZLIN"/>
    <n v="10"/>
    <n v="0"/>
    <n v="0"/>
    <n v="0"/>
    <s v=""/>
    <m/>
    <m/>
  </r>
  <r>
    <s v="120601000704-0"/>
    <x v="36"/>
    <n v="214301"/>
    <m/>
    <s v="SISTEMA PURIFICACION DE AGUA"/>
    <d v="2005-02-28T00:00:00"/>
    <n v="15615347.41"/>
    <n v="14053812.67"/>
    <s v="ZLI1"/>
    <n v="10"/>
    <n v="0"/>
    <n v="7969633.5199999996"/>
    <n v="7969633.5199999996"/>
    <s v="ZLIN"/>
    <n v="10"/>
    <n v="0"/>
    <n v="0"/>
    <n v="0"/>
    <s v=""/>
    <m/>
    <m/>
  </r>
  <r>
    <s v="120601000705-0"/>
    <x v="36"/>
    <n v="214301"/>
    <m/>
    <s v="BAÑO PARA CALIBRACION CON PANTALLA"/>
    <d v="2005-06-30T00:00:00"/>
    <n v="4654055.92"/>
    <n v="4188650.33"/>
    <s v="ZLI1"/>
    <n v="10"/>
    <n v="0"/>
    <n v="2375299.0299999998"/>
    <n v="2375299.0299999998"/>
    <s v="ZLIN"/>
    <n v="10"/>
    <n v="0"/>
    <n v="0"/>
    <n v="0"/>
    <s v=""/>
    <m/>
    <m/>
  </r>
  <r>
    <s v="120601000707-0"/>
    <x v="36"/>
    <n v="214301"/>
    <m/>
    <s v="CONTROLADOR DE TEMPERATURA"/>
    <d v="2005-08-31T00:00:00"/>
    <n v="3458550.37"/>
    <n v="3112695.33"/>
    <s v="ZLI1"/>
    <n v="10"/>
    <n v="0"/>
    <n v="1765146.67"/>
    <n v="1765146.67"/>
    <s v="ZLIN"/>
    <n v="10"/>
    <n v="0"/>
    <n v="0"/>
    <n v="0"/>
    <s v=""/>
    <m/>
    <m/>
  </r>
  <r>
    <s v="120601000708-0"/>
    <x v="36"/>
    <n v="214301"/>
    <m/>
    <s v="CELDA DE METAL PUNTO FIJO"/>
    <d v="2006-10-30T00:00:00"/>
    <n v="3412650.9"/>
    <n v="3071385.81"/>
    <s v="ZLI1"/>
    <n v="10"/>
    <n v="0"/>
    <n v="1297549.04"/>
    <n v="1297549.04"/>
    <s v="ZLIN"/>
    <n v="10"/>
    <n v="0"/>
    <n v="0"/>
    <n v="0"/>
    <s v=""/>
    <m/>
    <m/>
  </r>
  <r>
    <s v="120601000747-0"/>
    <x v="35"/>
    <n v="335100"/>
    <m/>
    <s v="CIRCUITO CERRADO DE TV (PUESTO 3 RE"/>
    <d v="2006-09-30T00:00:00"/>
    <n v="91995"/>
    <n v="82795.5"/>
    <s v="ZLI1"/>
    <n v="10"/>
    <n v="0"/>
    <n v="34978.089999999997"/>
    <n v="27848.119999999995"/>
    <s v="ZLIN"/>
    <n v="15"/>
    <n v="0"/>
    <n v="0"/>
    <n v="0"/>
    <s v=""/>
    <m/>
    <m/>
  </r>
  <r>
    <s v="120601000748-0"/>
    <x v="36"/>
    <n v="214301"/>
    <m/>
    <s v="PLATAFORMA ELEVADORA"/>
    <d v="2005-09-30T00:00:00"/>
    <n v="2501059.06"/>
    <n v="2250953.15"/>
    <s v="ZLI1"/>
    <n v="10"/>
    <n v="0"/>
    <n v="1276470.07"/>
    <n v="1276470.07"/>
    <s v="ZLIN"/>
    <n v="10"/>
    <n v="0"/>
    <n v="0"/>
    <n v="0"/>
    <s v=""/>
    <m/>
    <m/>
  </r>
  <r>
    <s v="120601000749-0"/>
    <x v="35"/>
    <n v="322301"/>
    <m/>
    <s v="CINTA PORTATIL DE MEDICION"/>
    <d v="2007-02-28T00:00:00"/>
    <n v="1667088"/>
    <n v="1158649.96"/>
    <s v="ZLI1"/>
    <n v="15"/>
    <n v="0"/>
    <n v="409388.64"/>
    <n v="314603.25"/>
    <s v="ZLIN"/>
    <n v="15"/>
    <n v="0"/>
    <n v="0"/>
    <n v="0"/>
    <s v=""/>
    <m/>
    <m/>
  </r>
  <r>
    <s v="120601000750-0"/>
    <x v="35"/>
    <n v="322301"/>
    <m/>
    <s v="CINTA PORTATIL DE MEDICION"/>
    <d v="2007-02-28T00:00:00"/>
    <n v="1667088"/>
    <n v="1158649.96"/>
    <s v="ZLI1"/>
    <n v="15"/>
    <n v="0"/>
    <n v="409388.64"/>
    <n v="314603.25"/>
    <s v="ZLIN"/>
    <n v="15"/>
    <n v="0"/>
    <n v="0"/>
    <n v="0"/>
    <s v=""/>
    <m/>
    <m/>
  </r>
  <r>
    <s v="120601000751-0"/>
    <x v="35"/>
    <n v="322301"/>
    <m/>
    <s v="CINTA PORTATIL DE MEDICION"/>
    <d v="2007-02-28T00:00:00"/>
    <n v="1667088"/>
    <n v="1158649.96"/>
    <s v="ZLI1"/>
    <n v="15"/>
    <n v="0"/>
    <n v="409388.64"/>
    <n v="314603.25"/>
    <s v="ZLIN"/>
    <n v="15"/>
    <n v="0"/>
    <n v="0"/>
    <n v="0"/>
    <s v=""/>
    <m/>
    <m/>
  </r>
  <r>
    <s v="120601000752-0"/>
    <x v="35"/>
    <n v="323100"/>
    <m/>
    <s v="DUCHA CON FUENTE LAVA OJOS"/>
    <d v="2006-10-30T00:00:00"/>
    <n v="388178"/>
    <n v="277553.33"/>
    <s v="ZLI1"/>
    <n v="15"/>
    <n v="0"/>
    <n v="147592.01"/>
    <n v="116695.26000000001"/>
    <s v="ZLIN"/>
    <n v="15"/>
    <n v="0"/>
    <n v="0"/>
    <n v="0"/>
    <s v=""/>
    <m/>
    <m/>
  </r>
  <r>
    <s v="120601000753-0"/>
    <x v="35"/>
    <n v="323100"/>
    <m/>
    <s v="DUCHA CON FUENTE LAVA OJOS"/>
    <d v="2006-10-30T00:00:00"/>
    <n v="388178"/>
    <n v="277553.33"/>
    <s v="ZLI1"/>
    <n v="15"/>
    <n v="0"/>
    <n v="147592.01"/>
    <n v="116695.26000000001"/>
    <s v="ZLIN"/>
    <n v="15"/>
    <n v="0"/>
    <n v="0"/>
    <n v="0"/>
    <s v=""/>
    <m/>
    <m/>
  </r>
  <r>
    <s v="120601000754-0"/>
    <x v="35"/>
    <n v="323100"/>
    <m/>
    <s v="DUCHA CON FUENTE LAVA OJOS"/>
    <d v="2006-10-30T00:00:00"/>
    <n v="388178"/>
    <n v="277553.33"/>
    <s v="ZLI1"/>
    <n v="15"/>
    <n v="0"/>
    <n v="147592.01"/>
    <n v="116695.26000000001"/>
    <s v="ZLIN"/>
    <n v="15"/>
    <n v="0"/>
    <n v="0"/>
    <n v="0"/>
    <s v=""/>
    <m/>
    <m/>
  </r>
  <r>
    <s v="120601000755-0"/>
    <x v="35"/>
    <n v="323100"/>
    <m/>
    <s v="DUCHA CON FUENTE LAVA OJOS"/>
    <d v="2006-10-30T00:00:00"/>
    <n v="388178"/>
    <n v="277553.33"/>
    <s v="ZLI1"/>
    <n v="15"/>
    <n v="0"/>
    <n v="147592.01"/>
    <n v="116695.26000000001"/>
    <s v="ZLIN"/>
    <n v="15"/>
    <n v="0"/>
    <n v="0"/>
    <n v="0"/>
    <s v=""/>
    <m/>
    <m/>
  </r>
  <r>
    <s v="120601000756-0"/>
    <x v="35"/>
    <n v="321204"/>
    <m/>
    <s v="LUXOMETRO DIGITAL"/>
    <d v="2006-10-30T00:00:00"/>
    <n v="647342"/>
    <n v="462859.66000000003"/>
    <s v="ZLI1"/>
    <n v="15"/>
    <n v="0"/>
    <n v="246130.65"/>
    <n v="194605.91"/>
    <s v="ZLIN"/>
    <n v="15"/>
    <n v="0"/>
    <n v="0"/>
    <n v="0"/>
    <s v=""/>
    <m/>
    <m/>
  </r>
  <r>
    <s v="120601000768-0"/>
    <x v="37"/>
    <n v="335302"/>
    <m/>
    <s v="ARMA"/>
    <d v="2006-03-31T00:00:00"/>
    <n v="363857.74"/>
    <n v="204629.06999999998"/>
    <s v="ZLI1"/>
    <n v="20"/>
    <n v="0"/>
    <n v="138345.01"/>
    <n v="85565.050000000017"/>
    <s v="ZLIN"/>
    <n v="20"/>
    <n v="0"/>
    <n v="0"/>
    <n v="0"/>
    <s v=""/>
    <m/>
    <m/>
  </r>
  <r>
    <s v="120601000769-0"/>
    <x v="37"/>
    <n v="335302"/>
    <m/>
    <s v="ARMA"/>
    <d v="2006-03-31T00:00:00"/>
    <n v="363857.74"/>
    <n v="204629.06999999998"/>
    <s v="ZLI1"/>
    <n v="20"/>
    <n v="0"/>
    <n v="138345.01"/>
    <n v="85565.050000000017"/>
    <s v="ZLIN"/>
    <n v="20"/>
    <n v="0"/>
    <n v="0"/>
    <n v="0"/>
    <s v=""/>
    <m/>
    <m/>
  </r>
  <r>
    <s v="120601000770-0"/>
    <x v="30"/>
    <n v="341100"/>
    <m/>
    <s v="ACCES POINT"/>
    <d v="2008-08-30T00:00:00"/>
    <n v="571964.67000000004"/>
    <n v="514768.20000000007"/>
    <s v="ZLI1"/>
    <n v="10"/>
    <n v="0"/>
    <n v="53516.160000000003"/>
    <n v="53516.160000000003"/>
    <s v="ZLIN"/>
    <n v="10"/>
    <n v="0"/>
    <n v="0"/>
    <n v="0"/>
    <s v=""/>
    <m/>
    <m/>
  </r>
  <r>
    <s v="120601000771-0"/>
    <x v="37"/>
    <n v="335303"/>
    <m/>
    <s v="ARMA"/>
    <d v="2006-03-31T00:00:00"/>
    <n v="363857.74"/>
    <n v="204629.06999999998"/>
    <s v="ZLI1"/>
    <n v="20"/>
    <n v="0"/>
    <n v="138345.01"/>
    <n v="85565.050000000017"/>
    <s v="ZLIN"/>
    <n v="20"/>
    <n v="0"/>
    <n v="0"/>
    <n v="0"/>
    <s v=""/>
    <m/>
    <m/>
  </r>
  <r>
    <s v="120601000772-0"/>
    <x v="37"/>
    <n v="335312"/>
    <m/>
    <s v="ARMA"/>
    <d v="2006-03-30T00:00:00"/>
    <n v="363857.74"/>
    <n v="204629.06999999998"/>
    <s v="ZLI1"/>
    <n v="20"/>
    <n v="0"/>
    <n v="138345.01"/>
    <n v="85565.050000000017"/>
    <s v="ZLIN"/>
    <n v="20"/>
    <n v="0"/>
    <n v="0"/>
    <n v="0"/>
    <s v=""/>
    <m/>
    <m/>
  </r>
  <r>
    <s v="120601000773-0"/>
    <x v="30"/>
    <n v="341100"/>
    <m/>
    <s v="ACCES POINT"/>
    <d v="2008-08-30T00:00:00"/>
    <n v="571964.67000000004"/>
    <n v="514768.20000000007"/>
    <s v="ZLI1"/>
    <n v="10"/>
    <n v="0"/>
    <n v="53516.160000000003"/>
    <n v="53516.160000000003"/>
    <s v="ZLIN"/>
    <n v="10"/>
    <n v="0"/>
    <n v="0"/>
    <n v="0"/>
    <s v=""/>
    <m/>
    <m/>
  </r>
  <r>
    <s v="120601000774-0"/>
    <x v="37"/>
    <n v="335309"/>
    <m/>
    <s v="ARMA"/>
    <d v="2006-03-31T00:00:00"/>
    <n v="363857.74"/>
    <n v="204629.06999999998"/>
    <s v="ZLI1"/>
    <n v="20"/>
    <n v="0"/>
    <n v="138345.01"/>
    <n v="85565.050000000017"/>
    <s v="ZLIN"/>
    <n v="20"/>
    <n v="0"/>
    <n v="0"/>
    <n v="0"/>
    <s v=""/>
    <m/>
    <m/>
  </r>
  <r>
    <s v="120601000775-0"/>
    <x v="30"/>
    <n v="341100"/>
    <m/>
    <s v="ACCES PAINT"/>
    <d v="2008-08-30T00:00:00"/>
    <n v="571964.66"/>
    <n v="514768.19000000006"/>
    <s v="ZLI1"/>
    <n v="10"/>
    <n v="0"/>
    <n v="53516.160000000003"/>
    <n v="53516.160000000003"/>
    <s v="ZLIN"/>
    <n v="10"/>
    <n v="0"/>
    <n v="0"/>
    <n v="0"/>
    <s v=""/>
    <m/>
    <m/>
  </r>
  <r>
    <s v="120601000776-0"/>
    <x v="37"/>
    <n v="335303"/>
    <m/>
    <s v="ARMA"/>
    <d v="2006-03-31T00:00:00"/>
    <n v="363857.74"/>
    <n v="204629.06999999998"/>
    <s v="ZLI1"/>
    <n v="20"/>
    <n v="0"/>
    <n v="138345.01"/>
    <n v="85565.050000000017"/>
    <s v="ZLIN"/>
    <n v="20"/>
    <n v="0"/>
    <n v="0"/>
    <n v="0"/>
    <s v=""/>
    <m/>
    <m/>
  </r>
  <r>
    <s v="120601000777-0"/>
    <x v="30"/>
    <n v="213201"/>
    <m/>
    <s v="ACCESS POINT"/>
    <d v="2008-09-30T00:00:00"/>
    <n v="571964.5"/>
    <n v="514768.05"/>
    <s v="ZLI1"/>
    <n v="10"/>
    <n v="0"/>
    <n v="53516.14"/>
    <n v="53516.14"/>
    <s v="ZLIN"/>
    <n v="10"/>
    <n v="0"/>
    <n v="0"/>
    <n v="0"/>
    <s v=""/>
    <m/>
    <m/>
  </r>
  <r>
    <s v="120601000778-0"/>
    <x v="37"/>
    <n v="335301"/>
    <m/>
    <s v="ARMA"/>
    <d v="2006-03-31T00:00:00"/>
    <n v="363857.74"/>
    <n v="204629.06999999998"/>
    <s v="ZLI1"/>
    <n v="20"/>
    <n v="0"/>
    <n v="138345.01"/>
    <n v="85565.050000000017"/>
    <s v="ZLIN"/>
    <n v="20"/>
    <n v="0"/>
    <n v="0"/>
    <n v="0"/>
    <s v=""/>
    <m/>
    <m/>
  </r>
  <r>
    <s v="120601000779-0"/>
    <x v="30"/>
    <n v="213201"/>
    <m/>
    <s v="ACCESS POINT"/>
    <d v="2008-09-30T00:00:00"/>
    <n v="571964.5"/>
    <n v="514768.05"/>
    <s v="ZLI1"/>
    <n v="10"/>
    <n v="0"/>
    <n v="53516.14"/>
    <n v="53516.14"/>
    <s v="ZLIN"/>
    <n v="10"/>
    <n v="0"/>
    <n v="0"/>
    <n v="0"/>
    <s v=""/>
    <m/>
    <m/>
  </r>
  <r>
    <s v="120601000780-0"/>
    <x v="37"/>
    <n v="335311"/>
    <m/>
    <s v="ARMA"/>
    <d v="2006-03-31T00:00:00"/>
    <n v="363857.74"/>
    <n v="204629.06999999998"/>
    <s v="ZLI1"/>
    <n v="20"/>
    <n v="0"/>
    <n v="138345.01"/>
    <n v="85565.050000000017"/>
    <s v="ZLIN"/>
    <n v="20"/>
    <n v="0"/>
    <n v="0"/>
    <n v="0"/>
    <s v=""/>
    <m/>
    <m/>
  </r>
  <r>
    <s v="120601000781-0"/>
    <x v="37"/>
    <n v="335308"/>
    <m/>
    <s v="ARMA"/>
    <d v="2006-03-31T00:00:00"/>
    <n v="363857.74"/>
    <n v="204629.06999999998"/>
    <s v="ZLI1"/>
    <n v="20"/>
    <n v="0"/>
    <n v="138345.01"/>
    <n v="85565.050000000017"/>
    <s v="ZLIN"/>
    <n v="20"/>
    <n v="0"/>
    <n v="0"/>
    <n v="0"/>
    <s v=""/>
    <m/>
    <m/>
  </r>
  <r>
    <s v="120601000782-0"/>
    <x v="30"/>
    <n v="213201"/>
    <m/>
    <s v="WIRELLESS LAN CONTROLLER"/>
    <d v="2008-09-30T00:00:00"/>
    <n v="1390625"/>
    <n v="908363.37"/>
    <s v="ZLI1"/>
    <n v="5"/>
    <n v="0"/>
    <n v="130114.53"/>
    <n v="130114.53"/>
    <s v="ZLIN"/>
    <n v="10"/>
    <n v="0"/>
    <n v="0"/>
    <n v="0"/>
    <s v=""/>
    <m/>
    <m/>
  </r>
  <r>
    <s v="120601000783-0"/>
    <x v="37"/>
    <n v="335302"/>
    <m/>
    <s v="ARMA"/>
    <d v="2006-03-31T00:00:00"/>
    <n v="363857.74"/>
    <n v="204629.06999999998"/>
    <s v="ZLI1"/>
    <n v="20"/>
    <n v="0"/>
    <n v="138345.01"/>
    <n v="85565.050000000017"/>
    <s v="ZLIN"/>
    <n v="20"/>
    <n v="0"/>
    <n v="0"/>
    <n v="0"/>
    <s v=""/>
    <m/>
    <m/>
  </r>
  <r>
    <s v="120601000784-0"/>
    <x v="37"/>
    <n v="335303"/>
    <m/>
    <s v="ARMA"/>
    <d v="2006-03-31T00:00:00"/>
    <n v="363857.74"/>
    <n v="204629.06999999998"/>
    <s v="ZLI1"/>
    <n v="20"/>
    <n v="0"/>
    <n v="138345.01"/>
    <n v="85565.050000000017"/>
    <s v="ZLIN"/>
    <n v="20"/>
    <n v="0"/>
    <n v="0"/>
    <n v="0"/>
    <s v=""/>
    <m/>
    <m/>
  </r>
  <r>
    <s v="120601000785-0"/>
    <x v="37"/>
    <n v="335309"/>
    <m/>
    <s v="ARMA"/>
    <d v="2006-03-31T00:00:00"/>
    <n v="363857.79"/>
    <n v="204629.09999999998"/>
    <s v="ZLI1"/>
    <n v="20"/>
    <n v="0"/>
    <n v="138345.03"/>
    <n v="85565.049999999988"/>
    <s v="ZLIN"/>
    <n v="20"/>
    <n v="0"/>
    <n v="0"/>
    <n v="0"/>
    <s v=""/>
    <m/>
    <m/>
  </r>
  <r>
    <s v="120601000787-0"/>
    <x v="36"/>
    <n v="214301"/>
    <m/>
    <s v="PESA PATRON MASA"/>
    <d v="2006-02-28T00:00:00"/>
    <n v="31972632.210000001"/>
    <n v="28775368.990000002"/>
    <s v="ZLI1"/>
    <n v="10"/>
    <n v="0"/>
    <n v="12156549.189999999"/>
    <n v="12156549.189999999"/>
    <s v="ZLIN"/>
    <n v="10"/>
    <n v="0"/>
    <n v="0"/>
    <n v="0"/>
    <s v=""/>
    <m/>
    <m/>
  </r>
  <r>
    <s v="120601000788-0"/>
    <x v="37"/>
    <n v="335302"/>
    <m/>
    <s v="ARMA"/>
    <d v="2006-04-30T00:00:00"/>
    <n v="384136.85"/>
    <n v="214620.39999999997"/>
    <s v="ZLI1"/>
    <n v="20"/>
    <n v="0"/>
    <n v="146055.48000000001"/>
    <n v="89757.12000000001"/>
    <s v="ZLIN"/>
    <n v="20"/>
    <n v="0"/>
    <n v="0"/>
    <n v="0"/>
    <s v=""/>
    <m/>
    <m/>
  </r>
  <r>
    <s v="120601000789-0"/>
    <x v="37"/>
    <n v="335301"/>
    <m/>
    <s v="ARMA"/>
    <d v="2006-04-30T00:00:00"/>
    <n v="384136.85"/>
    <n v="214620.39999999997"/>
    <s v="ZLI1"/>
    <n v="20"/>
    <n v="0"/>
    <n v="146055.48000000001"/>
    <n v="89757.12000000001"/>
    <s v="ZLIN"/>
    <n v="20"/>
    <n v="0"/>
    <n v="0"/>
    <n v="0"/>
    <s v=""/>
    <m/>
    <m/>
  </r>
  <r>
    <s v="120601000790-0"/>
    <x v="37"/>
    <n v="335302"/>
    <m/>
    <s v="ARMA"/>
    <d v="2006-04-30T00:00:00"/>
    <n v="380000"/>
    <n v="212325"/>
    <s v="ZLI1"/>
    <n v="20"/>
    <n v="0"/>
    <n v="144482.59"/>
    <n v="88796.54"/>
    <s v="ZLIN"/>
    <n v="20"/>
    <n v="0"/>
    <n v="0"/>
    <n v="0"/>
    <s v=""/>
    <m/>
    <m/>
  </r>
  <r>
    <s v="120601000791-0"/>
    <x v="37"/>
    <n v="335302"/>
    <m/>
    <s v="ARMA"/>
    <d v="2006-04-30T00:00:00"/>
    <n v="384136.85"/>
    <n v="214620.39999999997"/>
    <s v="ZLI1"/>
    <n v="20"/>
    <n v="0"/>
    <n v="146055.48000000001"/>
    <n v="89757.12000000001"/>
    <s v="ZLIN"/>
    <n v="20"/>
    <n v="0"/>
    <n v="0"/>
    <n v="0"/>
    <s v=""/>
    <m/>
    <m/>
  </r>
  <r>
    <s v="120601000792-0"/>
    <x v="37"/>
    <n v="335302"/>
    <m/>
    <s v="ARMA"/>
    <d v="2006-04-30T00:00:00"/>
    <n v="384136.85"/>
    <n v="214620.39999999997"/>
    <s v="ZLI1"/>
    <n v="20"/>
    <n v="0"/>
    <n v="146055.48000000001"/>
    <n v="89757.12000000001"/>
    <s v="ZLIN"/>
    <n v="20"/>
    <n v="0"/>
    <n v="0"/>
    <n v="0"/>
    <s v=""/>
    <m/>
    <m/>
  </r>
  <r>
    <s v="120601000793-0"/>
    <x v="37"/>
    <n v="335302"/>
    <m/>
    <s v="ARMA"/>
    <d v="2006-04-30T00:00:00"/>
    <n v="380000"/>
    <n v="212325"/>
    <s v="ZLI1"/>
    <n v="20"/>
    <n v="0"/>
    <n v="144482.59"/>
    <n v="88796.54"/>
    <s v="ZLIN"/>
    <n v="20"/>
    <n v="0"/>
    <n v="0"/>
    <n v="0"/>
    <s v=""/>
    <m/>
    <m/>
  </r>
  <r>
    <s v="120601000794-0"/>
    <x v="37"/>
    <n v="335301"/>
    <m/>
    <s v="ARMA"/>
    <d v="2006-04-30T00:00:00"/>
    <n v="384136.85"/>
    <n v="214620.39999999997"/>
    <s v="ZLI1"/>
    <n v="20"/>
    <n v="0"/>
    <n v="146055.48000000001"/>
    <n v="89757.12000000001"/>
    <s v="ZLIN"/>
    <n v="20"/>
    <n v="0"/>
    <n v="0"/>
    <n v="0"/>
    <s v=""/>
    <m/>
    <m/>
  </r>
  <r>
    <s v="120601000795-0"/>
    <x v="37"/>
    <n v="335302"/>
    <m/>
    <s v="ARMA"/>
    <d v="2006-04-30T00:00:00"/>
    <n v="384136.85"/>
    <n v="214620.39999999997"/>
    <s v="ZLI1"/>
    <n v="20"/>
    <n v="0"/>
    <n v="146055.48000000001"/>
    <n v="89757.12000000001"/>
    <s v="ZLIN"/>
    <n v="20"/>
    <n v="0"/>
    <n v="0"/>
    <n v="0"/>
    <s v=""/>
    <m/>
    <m/>
  </r>
  <r>
    <s v="120601000796-0"/>
    <x v="37"/>
    <n v="335311"/>
    <m/>
    <s v="ARMA"/>
    <d v="2006-04-30T00:00:00"/>
    <n v="384136.85"/>
    <n v="214620.39999999997"/>
    <s v="ZLI1"/>
    <n v="20"/>
    <n v="0"/>
    <n v="146055.48000000001"/>
    <n v="89757.12000000001"/>
    <s v="ZLIN"/>
    <n v="20"/>
    <n v="0"/>
    <n v="0"/>
    <n v="0"/>
    <s v=""/>
    <m/>
    <m/>
  </r>
  <r>
    <s v="120601000798-0"/>
    <x v="37"/>
    <n v="335302"/>
    <m/>
    <s v="ARMA"/>
    <d v="2006-04-30T00:00:00"/>
    <n v="384136.85"/>
    <n v="214620.39999999997"/>
    <s v="ZLI1"/>
    <n v="20"/>
    <n v="0"/>
    <n v="146055.48000000001"/>
    <n v="89757.12000000001"/>
    <s v="ZLIN"/>
    <n v="20"/>
    <n v="0"/>
    <n v="0"/>
    <n v="0"/>
    <s v=""/>
    <m/>
    <m/>
  </r>
  <r>
    <s v="120601000799-0"/>
    <x v="37"/>
    <n v="335302"/>
    <m/>
    <s v="ARMA"/>
    <d v="2006-04-30T00:00:00"/>
    <n v="384136.85"/>
    <n v="214620.39999999997"/>
    <s v="ZLI1"/>
    <n v="20"/>
    <n v="0"/>
    <n v="146055.48000000001"/>
    <n v="89757.12000000001"/>
    <s v="ZLIN"/>
    <n v="20"/>
    <n v="0"/>
    <n v="0"/>
    <n v="0"/>
    <s v=""/>
    <m/>
    <m/>
  </r>
  <r>
    <s v="120601000800-0"/>
    <x v="37"/>
    <n v="335302"/>
    <m/>
    <s v="ARMA"/>
    <d v="2006-04-30T00:00:00"/>
    <n v="384136.85"/>
    <n v="214620.39999999997"/>
    <s v="ZLI1"/>
    <n v="20"/>
    <n v="0"/>
    <n v="146055.48000000001"/>
    <n v="89757.12000000001"/>
    <s v="ZLIN"/>
    <n v="20"/>
    <n v="0"/>
    <n v="0"/>
    <n v="0"/>
    <s v=""/>
    <m/>
    <m/>
  </r>
  <r>
    <s v="120601000801-0"/>
    <x v="34"/>
    <n v="341204"/>
    <m/>
    <s v="UNIDAD DE RAYOS X"/>
    <d v="2008-10-30T00:00:00"/>
    <n v="1474381"/>
    <n v="1315905.8700000001"/>
    <s v="ZLI1"/>
    <n v="10"/>
    <n v="0"/>
    <n v="137951.19"/>
    <n v="136791.29"/>
    <s v="ZLIN"/>
    <n v="10"/>
    <n v="0"/>
    <n v="0"/>
    <n v="0"/>
    <s v=""/>
    <m/>
    <m/>
  </r>
  <r>
    <s v="120601000802-0"/>
    <x v="37"/>
    <n v="335311"/>
    <m/>
    <s v="ARMA"/>
    <d v="2006-04-30T00:00:00"/>
    <n v="384136.85"/>
    <n v="214620.39999999997"/>
    <s v="ZLI1"/>
    <n v="20"/>
    <n v="0"/>
    <n v="146055.48000000001"/>
    <n v="89757.12000000001"/>
    <s v="ZLIN"/>
    <n v="20"/>
    <n v="0"/>
    <n v="0"/>
    <n v="0"/>
    <s v=""/>
    <m/>
    <m/>
  </r>
  <r>
    <s v="120601000803-0"/>
    <x v="37"/>
    <n v="335311"/>
    <m/>
    <s v="ARMA"/>
    <d v="2006-04-30T00:00:00"/>
    <n v="384136.84"/>
    <n v="214620.40000000002"/>
    <s v="ZLI1"/>
    <n v="20"/>
    <n v="0"/>
    <n v="146055.48000000001"/>
    <n v="89757.12000000001"/>
    <s v="ZLIN"/>
    <n v="20"/>
    <n v="0"/>
    <n v="0"/>
    <n v="0"/>
    <s v=""/>
    <m/>
    <m/>
  </r>
  <r>
    <s v="120601000804-0"/>
    <x v="36"/>
    <n v="214301"/>
    <m/>
    <s v="CALIBRADOR DE PROCESOS Y DOCUMENTOS"/>
    <d v="2006-06-30T00:00:00"/>
    <n v="4486733"/>
    <n v="3937108.21"/>
    <s v="ZLI1"/>
    <n v="15"/>
    <n v="0"/>
    <n v="1705933.67"/>
    <n v="1705933.67"/>
    <s v="ZLIN"/>
    <n v="10"/>
    <n v="0"/>
    <n v="0"/>
    <n v="0"/>
    <s v=""/>
    <m/>
    <m/>
  </r>
  <r>
    <s v="120601000805-0"/>
    <x v="36"/>
    <n v="214301"/>
    <m/>
    <s v="CALIBRADOR DE PRESION"/>
    <d v="2006-08-31T00:00:00"/>
    <n v="2592501.5"/>
    <n v="2253188.81"/>
    <s v="ZLI1"/>
    <n v="15"/>
    <n v="0"/>
    <n v="985714.02"/>
    <n v="985714.02"/>
    <s v="ZLIN"/>
    <n v="10"/>
    <n v="0"/>
    <n v="0"/>
    <n v="0"/>
    <s v=""/>
    <m/>
    <m/>
  </r>
  <r>
    <s v="120601000806-0"/>
    <x v="36"/>
    <n v="214301"/>
    <m/>
    <s v="CALIBRADOR DE PRESION"/>
    <d v="2006-08-31T00:00:00"/>
    <n v="2592501.5"/>
    <n v="2253188.81"/>
    <s v="ZLI1"/>
    <n v="15"/>
    <n v="0"/>
    <n v="985714.02"/>
    <n v="985714.02"/>
    <s v="ZLIN"/>
    <n v="10"/>
    <n v="0"/>
    <n v="0"/>
    <n v="0"/>
    <s v=""/>
    <m/>
    <m/>
  </r>
  <r>
    <s v="120601000807-0"/>
    <x v="35"/>
    <n v="335302"/>
    <m/>
    <s v="VIDEO GRABADOR DIGITAL"/>
    <d v="2006-08-31T00:00:00"/>
    <n v="2335593.42"/>
    <n v="1693202.95"/>
    <s v="ZLI1"/>
    <n v="15"/>
    <n v="0"/>
    <n v="888033.09"/>
    <n v="711851.63"/>
    <s v="ZLIN"/>
    <n v="15"/>
    <n v="0"/>
    <n v="0"/>
    <n v="0"/>
    <s v=""/>
    <m/>
    <m/>
  </r>
  <r>
    <s v="120601000808-0"/>
    <x v="35"/>
    <n v="335302"/>
    <m/>
    <s v="VIDEO GRABADOR DIGITAL"/>
    <d v="2006-08-31T00:00:00"/>
    <n v="2335593.42"/>
    <n v="1693202.95"/>
    <s v="ZLI1"/>
    <n v="15"/>
    <n v="0"/>
    <n v="888033.09"/>
    <n v="711851.63"/>
    <s v="ZLIN"/>
    <n v="15"/>
    <n v="0"/>
    <n v="0"/>
    <n v="0"/>
    <s v=""/>
    <m/>
    <m/>
  </r>
  <r>
    <s v="120601000810-0"/>
    <x v="35"/>
    <n v="335302"/>
    <m/>
    <s v="MONITOR SVGA"/>
    <d v="2006-08-31T00:00:00"/>
    <n v="128496.42"/>
    <n v="93037.64"/>
    <s v="ZLI1"/>
    <n v="15"/>
    <n v="0"/>
    <n v="48856.56"/>
    <n v="39119.42"/>
    <s v="ZLIN"/>
    <n v="15"/>
    <n v="0"/>
    <n v="0"/>
    <n v="0"/>
    <s v=""/>
    <m/>
    <m/>
  </r>
  <r>
    <s v="120601000811-0"/>
    <x v="35"/>
    <n v="335302"/>
    <m/>
    <s v="MONITOR SVGA"/>
    <d v="2006-08-31T00:00:00"/>
    <n v="128496.42"/>
    <n v="93037.64"/>
    <s v="ZLI1"/>
    <n v="15"/>
    <n v="0"/>
    <n v="48856.56"/>
    <n v="39119.42"/>
    <s v="ZLIN"/>
    <n v="15"/>
    <n v="0"/>
    <n v="0"/>
    <n v="0"/>
    <s v=""/>
    <m/>
    <m/>
  </r>
  <r>
    <s v="120601000813-0"/>
    <x v="35"/>
    <n v="335303"/>
    <m/>
    <s v="VISOR NOCTURNO"/>
    <d v="2006-03-31T00:00:00"/>
    <n v="124000"/>
    <n v="110271.43"/>
    <s v="ZLI1"/>
    <n v="15"/>
    <n v="0"/>
    <n v="47146.95"/>
    <n v="47146.95"/>
    <s v="ZLIN"/>
    <n v="10"/>
    <n v="0"/>
    <n v="0"/>
    <n v="0"/>
    <s v=""/>
    <m/>
    <m/>
  </r>
  <r>
    <s v="120601000815-0"/>
    <x v="35"/>
    <n v="335302"/>
    <m/>
    <s v="DETECTOR DE METAL"/>
    <d v="2006-08-31T00:00:00"/>
    <n v="2516136"/>
    <n v="1824239.1600000001"/>
    <s v="ZLI1"/>
    <n v="15"/>
    <n v="0"/>
    <n v="956678.54"/>
    <n v="766935.32000000007"/>
    <s v="ZLIN"/>
    <n v="15"/>
    <n v="0"/>
    <n v="0"/>
    <n v="0"/>
    <s v=""/>
    <m/>
    <m/>
  </r>
  <r>
    <s v="120601000817-0"/>
    <x v="36"/>
    <n v="214301"/>
    <m/>
    <s v="PORTAHIDROMETRO"/>
    <d v="2006-08-31T00:00:00"/>
    <n v="59128.5"/>
    <n v="51389.62"/>
    <s v="ZLI1"/>
    <n v="15"/>
    <n v="0"/>
    <n v="22481.67"/>
    <n v="22481.67"/>
    <s v="ZLIN"/>
    <n v="10"/>
    <n v="0"/>
    <n v="0"/>
    <n v="0"/>
    <s v=""/>
    <m/>
    <m/>
  </r>
  <r>
    <s v="120601000818-0"/>
    <x v="36"/>
    <n v="214301"/>
    <m/>
    <s v="PORTAHIDROMETRO"/>
    <d v="2006-08-31T00:00:00"/>
    <n v="59128.5"/>
    <n v="51389.62"/>
    <s v="ZLI1"/>
    <n v="15"/>
    <n v="0"/>
    <n v="22481.67"/>
    <n v="22481.67"/>
    <s v="ZLIN"/>
    <n v="10"/>
    <n v="0"/>
    <n v="0"/>
    <n v="0"/>
    <s v=""/>
    <m/>
    <m/>
  </r>
  <r>
    <s v="120601000820-0"/>
    <x v="36"/>
    <n v="214301"/>
    <m/>
    <s v="PORTAHIDROMETRO"/>
    <d v="2006-08-31T00:00:00"/>
    <n v="59128.5"/>
    <n v="51389.62"/>
    <s v="ZLI1"/>
    <n v="15"/>
    <n v="0"/>
    <n v="22481.67"/>
    <n v="22481.67"/>
    <s v="ZLIN"/>
    <n v="10"/>
    <n v="0"/>
    <n v="0"/>
    <n v="0"/>
    <s v=""/>
    <m/>
    <m/>
  </r>
  <r>
    <s v="120601000821-0"/>
    <x v="36"/>
    <n v="214301"/>
    <m/>
    <s v="PORTAHIDROMETRO"/>
    <d v="2006-08-31T00:00:00"/>
    <n v="59128.5"/>
    <n v="51389.62"/>
    <s v="ZLI1"/>
    <n v="15"/>
    <n v="0"/>
    <n v="22481.67"/>
    <n v="22481.67"/>
    <s v="ZLIN"/>
    <n v="10"/>
    <n v="0"/>
    <n v="0"/>
    <n v="0"/>
    <s v=""/>
    <m/>
    <m/>
  </r>
  <r>
    <s v="120601000841-0"/>
    <x v="35"/>
    <n v="335301"/>
    <m/>
    <s v="CHALECO ANTIBALAS . M"/>
    <d v="2008-03-31T00:00:00"/>
    <n v="374651"/>
    <n v="337185.9"/>
    <s v="ZLI1"/>
    <n v="10"/>
    <n v="0"/>
    <n v="35054.410000000003"/>
    <n v="24417.940000000002"/>
    <s v="ZLIN"/>
    <n v="15"/>
    <n v="0"/>
    <n v="0"/>
    <n v="0"/>
    <s v=""/>
    <m/>
    <m/>
  </r>
  <r>
    <s v="120601000854-0"/>
    <x v="35"/>
    <n v="335301"/>
    <m/>
    <s v="CHALECO ANTIBALAS"/>
    <d v="2008-02-29T00:00:00"/>
    <n v="374651"/>
    <n v="337185.9"/>
    <s v="ZLI1"/>
    <n v="10"/>
    <n v="0"/>
    <n v="35054.410000000003"/>
    <n v="24472.960000000003"/>
    <s v="ZLIN"/>
    <n v="15"/>
    <n v="0"/>
    <n v="0"/>
    <n v="0"/>
    <s v=""/>
    <m/>
    <m/>
  </r>
  <r>
    <s v="120601000855-0"/>
    <x v="33"/>
    <n v="342304"/>
    <m/>
    <s v="MALETA KIT MINIMONITOR"/>
    <d v="2008-12-31T00:00:00"/>
    <n v="548820"/>
    <n v="481589.55"/>
    <s v="ZLI1"/>
    <n v="10"/>
    <n v="0"/>
    <n v="51350.62"/>
    <n v="50109.590000000004"/>
    <s v="ZLIN"/>
    <n v="10"/>
    <n v="0"/>
    <n v="0"/>
    <n v="0"/>
    <s v=""/>
    <m/>
    <m/>
  </r>
  <r>
    <s v="120601000857-0"/>
    <x v="33"/>
    <n v="214401"/>
    <m/>
    <s v="AIRE ACONDICIONADO"/>
    <d v="2008-11-30T00:00:00"/>
    <n v="1320639.5"/>
    <n v="1168784.45"/>
    <s v="ZLI1"/>
    <n v="10"/>
    <n v="0"/>
    <n v="123566.29"/>
    <n v="121488.9"/>
    <s v="ZLIN"/>
    <n v="10"/>
    <n v="0"/>
    <n v="0"/>
    <n v="0"/>
    <s v=""/>
    <m/>
    <m/>
  </r>
  <r>
    <s v="120601000859-0"/>
    <x v="35"/>
    <n v="335309"/>
    <m/>
    <s v="CHALECO ANTIBALAS"/>
    <d v="2008-03-31T00:00:00"/>
    <n v="374651"/>
    <n v="337185.9"/>
    <s v="ZLI1"/>
    <n v="10"/>
    <n v="0"/>
    <n v="35054.410000000003"/>
    <n v="24417.940000000002"/>
    <s v="ZLIN"/>
    <n v="15"/>
    <n v="0"/>
    <n v="0"/>
    <n v="0"/>
    <s v=""/>
    <m/>
    <m/>
  </r>
  <r>
    <s v="120601000860-0"/>
    <x v="33"/>
    <n v="214501"/>
    <m/>
    <s v="AIRE ACONDICIONADO"/>
    <d v="2008-11-30T00:00:00"/>
    <n v="1276407.5"/>
    <n v="1129638.51"/>
    <s v="ZLI1"/>
    <n v="10"/>
    <n v="0"/>
    <n v="119427.7"/>
    <n v="117419.89"/>
    <s v="ZLIN"/>
    <n v="10"/>
    <n v="0"/>
    <n v="0"/>
    <n v="0"/>
    <s v=""/>
    <m/>
    <m/>
  </r>
  <r>
    <s v="120601000875-0"/>
    <x v="35"/>
    <n v="335301"/>
    <m/>
    <s v="CHALECO ANTIBALAS"/>
    <d v="2008-09-30T00:00:00"/>
    <n v="374651"/>
    <n v="337185.9"/>
    <s v="ZLI1"/>
    <n v="10"/>
    <n v="0"/>
    <n v="35054.410000000003"/>
    <n v="23304.730000000003"/>
    <s v="ZLIN"/>
    <n v="15"/>
    <n v="0"/>
    <n v="0"/>
    <n v="0"/>
    <s v=""/>
    <m/>
    <m/>
  </r>
  <r>
    <s v="120601000879-0"/>
    <x v="35"/>
    <n v="335311"/>
    <m/>
    <s v="CHALECO ANTIBALAS"/>
    <d v="2008-09-30T00:00:00"/>
    <n v="374651"/>
    <n v="337185.9"/>
    <s v="ZLI1"/>
    <n v="10"/>
    <n v="0"/>
    <n v="35054.410000000003"/>
    <n v="23304.730000000003"/>
    <s v="ZLIN"/>
    <n v="15"/>
    <n v="0"/>
    <n v="0"/>
    <n v="0"/>
    <s v=""/>
    <m/>
    <m/>
  </r>
  <r>
    <s v="120601000899-0"/>
    <x v="35"/>
    <n v="335310"/>
    <m/>
    <s v="CHALECO ANTIBALAS"/>
    <d v="2008-02-29T00:00:00"/>
    <n v="374651"/>
    <n v="337185.9"/>
    <s v="ZLI1"/>
    <n v="10"/>
    <n v="0"/>
    <n v="35054.410000000003"/>
    <n v="24472.960000000003"/>
    <s v="ZLIN"/>
    <n v="15"/>
    <n v="0"/>
    <n v="0"/>
    <n v="0"/>
    <s v=""/>
    <m/>
    <m/>
  </r>
  <r>
    <s v="120601000906-0"/>
    <x v="35"/>
    <n v="335301"/>
    <m/>
    <s v="CHALECO ANTIBALAS"/>
    <d v="2008-03-31T00:00:00"/>
    <n v="374651"/>
    <n v="337185.9"/>
    <s v="ZLI1"/>
    <n v="10"/>
    <n v="0"/>
    <n v="35054.410000000003"/>
    <n v="24417.940000000002"/>
    <s v="ZLIN"/>
    <n v="15"/>
    <n v="0"/>
    <n v="0"/>
    <n v="0"/>
    <s v=""/>
    <m/>
    <m/>
  </r>
  <r>
    <s v="120601000924-0"/>
    <x v="35"/>
    <n v="335309"/>
    <m/>
    <s v="CHALECO ANTIBALAS"/>
    <d v="2008-03-31T00:00:00"/>
    <n v="374651"/>
    <n v="337185.9"/>
    <s v="ZLI1"/>
    <n v="10"/>
    <n v="0"/>
    <n v="35054.410000000003"/>
    <n v="24417.940000000002"/>
    <s v="ZLIN"/>
    <n v="15"/>
    <n v="0"/>
    <n v="0"/>
    <n v="0"/>
    <s v=""/>
    <m/>
    <m/>
  </r>
  <r>
    <s v="120601000951-0"/>
    <x v="35"/>
    <n v="335302"/>
    <m/>
    <s v="CHALECO ANTIBALAS EXTRA EXTRA GRAND"/>
    <d v="2008-01-31T00:00:00"/>
    <n v="374651"/>
    <n v="337185.9"/>
    <s v="ZLI1"/>
    <n v="10"/>
    <n v="0"/>
    <n v="35054.410000000003"/>
    <n v="24797.000000000004"/>
    <s v="ZLIN"/>
    <n v="15"/>
    <n v="0"/>
    <n v="0"/>
    <n v="0"/>
    <s v=""/>
    <m/>
    <m/>
  </r>
  <r>
    <s v="120601000960-0"/>
    <x v="37"/>
    <n v="335301"/>
    <m/>
    <s v="ARMA"/>
    <d v="2008-10-30T00:00:00"/>
    <n v="460000"/>
    <n v="205469.86"/>
    <s v="ZLI1"/>
    <n v="20"/>
    <n v="0"/>
    <n v="43040.13"/>
    <n v="21255.699999999997"/>
    <s v="ZLIN"/>
    <n v="20"/>
    <n v="0"/>
    <n v="0"/>
    <n v="0"/>
    <s v=""/>
    <m/>
    <m/>
  </r>
  <r>
    <s v="120601000962-0"/>
    <x v="37"/>
    <n v="335301"/>
    <m/>
    <s v="ARMA"/>
    <d v="2008-10-30T00:00:00"/>
    <n v="460000"/>
    <n v="322009.28000000003"/>
    <s v="ZLI1"/>
    <n v="20"/>
    <n v="0"/>
    <n v="43040.13"/>
    <n v="42678.25"/>
    <s v="ZLIN"/>
    <n v="10"/>
    <n v="0"/>
    <n v="0"/>
    <n v="0"/>
    <s v=""/>
    <m/>
    <m/>
  </r>
  <r>
    <s v="120601000963-0"/>
    <x v="31"/>
    <n v="321100"/>
    <m/>
    <s v="REFRIGERADORA MAB MOD"/>
    <d v="1994-02-01T00:00:00"/>
    <n v="43104"/>
    <n v="38793.599999999999"/>
    <s v="ZLI1"/>
    <n v="10"/>
    <n v="0"/>
    <n v="34133.129999999997"/>
    <n v="30719.819999999996"/>
    <s v="ZLIN"/>
    <n v="10"/>
    <n v="0"/>
    <n v="0"/>
    <n v="0"/>
    <s v=""/>
    <m/>
    <m/>
  </r>
  <r>
    <s v="120601000964-0"/>
    <x v="37"/>
    <n v="335301"/>
    <m/>
    <s v="ARMA"/>
    <d v="2008-10-30T00:00:00"/>
    <n v="460000"/>
    <n v="205469.86"/>
    <s v="ZLI1"/>
    <n v="20"/>
    <n v="0"/>
    <n v="43040.13"/>
    <n v="21255.699999999997"/>
    <s v="ZLIN"/>
    <n v="20"/>
    <n v="0"/>
    <n v="0"/>
    <n v="0"/>
    <s v=""/>
    <m/>
    <m/>
  </r>
  <r>
    <s v="120601000965-0"/>
    <x v="37"/>
    <n v="335302"/>
    <m/>
    <s v="ARMA"/>
    <d v="2008-10-30T00:00:00"/>
    <n v="460000"/>
    <n v="205469.86"/>
    <s v="ZLI1"/>
    <n v="20"/>
    <n v="0"/>
    <n v="43040.13"/>
    <n v="21255.699999999997"/>
    <s v="ZLIN"/>
    <n v="20"/>
    <n v="0"/>
    <n v="0"/>
    <n v="0"/>
    <s v=""/>
    <m/>
    <m/>
  </r>
  <r>
    <s v="120601000967-0"/>
    <x v="37"/>
    <n v="335302"/>
    <m/>
    <s v="ARMA"/>
    <d v="2008-10-30T00:00:00"/>
    <n v="460000"/>
    <n v="205469.86"/>
    <s v="ZLI1"/>
    <n v="20"/>
    <n v="0"/>
    <n v="43040.13"/>
    <n v="21255.699999999997"/>
    <s v="ZLIN"/>
    <n v="20"/>
    <n v="0"/>
    <n v="0"/>
    <n v="0"/>
    <s v=""/>
    <m/>
    <m/>
  </r>
  <r>
    <s v="120601000968-0"/>
    <x v="29"/>
    <n v="311100"/>
    <m/>
    <s v="DICCIONARIO SINONIMOS ANTONIMOS (31"/>
    <d v="2006-09-30T00:00:00"/>
    <n v="48600"/>
    <n v="43740"/>
    <s v="ZLI1"/>
    <n v="5"/>
    <n v="0"/>
    <n v="21651.37"/>
    <n v="21421.489999999998"/>
    <s v="ZLIN"/>
    <n v="5"/>
    <n v="0"/>
    <n v="0"/>
    <n v="0"/>
    <s v=""/>
    <m/>
    <m/>
  </r>
  <r>
    <s v="120601000969-0"/>
    <x v="37"/>
    <n v="335301"/>
    <m/>
    <s v="ARMA"/>
    <d v="2008-10-30T00:00:00"/>
    <n v="460000"/>
    <n v="205469.86"/>
    <s v="ZLI1"/>
    <n v="20"/>
    <n v="0"/>
    <n v="43040.13"/>
    <n v="21255.699999999997"/>
    <s v="ZLIN"/>
    <n v="20"/>
    <n v="0"/>
    <n v="0"/>
    <n v="0"/>
    <s v=""/>
    <m/>
    <m/>
  </r>
  <r>
    <s v="120601000970-0"/>
    <x v="29"/>
    <n v="311100"/>
    <m/>
    <s v="DICCIONARIO SINONIMOS ANTONIMOS (31"/>
    <d v="2006-09-30T00:00:00"/>
    <n v="48600"/>
    <n v="43740"/>
    <s v="ZLI1"/>
    <n v="5"/>
    <n v="0"/>
    <n v="21651.37"/>
    <n v="21421.489999999998"/>
    <s v="ZLIN"/>
    <n v="5"/>
    <n v="0"/>
    <n v="0"/>
    <n v="0"/>
    <s v=""/>
    <m/>
    <m/>
  </r>
  <r>
    <s v="120601000971-0"/>
    <x v="37"/>
    <n v="335312"/>
    <m/>
    <s v="ARMA"/>
    <d v="2008-10-30T00:00:00"/>
    <n v="460000"/>
    <n v="148598.01"/>
    <s v="ZLI1"/>
    <n v="20"/>
    <n v="0"/>
    <n v="43040.13"/>
    <n v="15314.489999999998"/>
    <s v="ZLIN"/>
    <n v="20"/>
    <n v="0"/>
    <n v="0"/>
    <n v="0"/>
    <s v=""/>
    <m/>
    <m/>
  </r>
  <r>
    <s v="120601000972-0"/>
    <x v="37"/>
    <n v="335301"/>
    <m/>
    <s v="ARMA"/>
    <d v="2008-10-30T00:00:00"/>
    <n v="460000"/>
    <n v="205469.86"/>
    <s v="ZLI1"/>
    <n v="20"/>
    <n v="0"/>
    <n v="43040.13"/>
    <n v="21255.699999999997"/>
    <s v="ZLIN"/>
    <n v="20"/>
    <n v="0"/>
    <n v="0"/>
    <n v="0"/>
    <s v=""/>
    <m/>
    <m/>
  </r>
  <r>
    <s v="120601000973-0"/>
    <x v="29"/>
    <n v="311100"/>
    <m/>
    <s v="LENGUA ESPAÑOLA DICCIONARIO (3181)"/>
    <d v="2006-09-30T00:00:00"/>
    <n v="48600"/>
    <n v="43740"/>
    <s v="ZLI1"/>
    <n v="5"/>
    <n v="0"/>
    <n v="21651.37"/>
    <n v="21421.489999999998"/>
    <s v="ZLIN"/>
    <n v="5"/>
    <n v="0"/>
    <n v="0"/>
    <n v="0"/>
    <s v=""/>
    <m/>
    <m/>
  </r>
  <r>
    <s v="120601000974-0"/>
    <x v="37"/>
    <n v="335308"/>
    <m/>
    <s v="ARMA"/>
    <d v="2008-10-30T00:00:00"/>
    <n v="460000"/>
    <n v="205469.86"/>
    <s v="ZLI1"/>
    <n v="20"/>
    <n v="0"/>
    <n v="43040.13"/>
    <n v="21255.699999999997"/>
    <s v="ZLIN"/>
    <n v="20"/>
    <n v="0"/>
    <n v="0"/>
    <n v="0"/>
    <s v=""/>
    <m/>
    <m/>
  </r>
  <r>
    <s v="120601000975-0"/>
    <x v="29"/>
    <n v="311100"/>
    <m/>
    <s v="SMART ESPAÑOL -INGLES   INGLES-ESPA"/>
    <d v="2006-09-30T00:00:00"/>
    <n v="48600"/>
    <n v="43740"/>
    <s v="ZLI1"/>
    <n v="5"/>
    <n v="0"/>
    <n v="21651.37"/>
    <n v="21421.489999999998"/>
    <s v="ZLIN"/>
    <n v="5"/>
    <n v="0"/>
    <n v="0"/>
    <n v="0"/>
    <s v=""/>
    <m/>
    <m/>
  </r>
  <r>
    <s v="120601000976-0"/>
    <x v="37"/>
    <n v="335312"/>
    <m/>
    <s v="ARMA"/>
    <d v="2008-10-30T00:00:00"/>
    <n v="460000"/>
    <n v="205469.86"/>
    <s v="ZLI1"/>
    <n v="20"/>
    <n v="0"/>
    <n v="43040.13"/>
    <n v="21255.699999999997"/>
    <s v="ZLIN"/>
    <n v="20"/>
    <n v="0"/>
    <n v="0"/>
    <n v="0"/>
    <s v=""/>
    <m/>
    <m/>
  </r>
  <r>
    <s v="120601000977-0"/>
    <x v="37"/>
    <n v="335302"/>
    <m/>
    <s v="ARMA"/>
    <d v="2008-10-30T00:00:00"/>
    <n v="460000"/>
    <n v="205469.86"/>
    <s v="ZLI1"/>
    <n v="20"/>
    <n v="0"/>
    <n v="43040.13"/>
    <n v="21255.699999999997"/>
    <s v="ZLIN"/>
    <n v="20"/>
    <n v="0"/>
    <n v="0"/>
    <n v="0"/>
    <s v=""/>
    <m/>
    <m/>
  </r>
  <r>
    <s v="120601000978-0"/>
    <x v="29"/>
    <n v="311100"/>
    <m/>
    <s v="API CHAPTER 2.2.A. MEASUREMENT AND"/>
    <d v="2006-09-30T00:00:00"/>
    <n v="64275"/>
    <n v="57847.5"/>
    <s v="ZLI1"/>
    <n v="5"/>
    <n v="0"/>
    <n v="28634.61"/>
    <n v="28330.59"/>
    <s v="ZLIN"/>
    <n v="5"/>
    <n v="0"/>
    <n v="0"/>
    <n v="0"/>
    <s v=""/>
    <m/>
    <m/>
  </r>
  <r>
    <s v="120601000979-0"/>
    <x v="37"/>
    <n v="335301"/>
    <m/>
    <s v="ARMA"/>
    <d v="2008-10-30T00:00:00"/>
    <n v="460000"/>
    <n v="205469.86"/>
    <s v="ZLI1"/>
    <n v="20"/>
    <n v="0"/>
    <n v="43040.13"/>
    <n v="21255.699999999997"/>
    <s v="ZLIN"/>
    <n v="20"/>
    <n v="0"/>
    <n v="0"/>
    <n v="0"/>
    <s v=""/>
    <m/>
    <m/>
  </r>
  <r>
    <s v="120601000980-0"/>
    <x v="29"/>
    <n v="311100"/>
    <m/>
    <s v="ISO 7507-1-2003"/>
    <d v="2006-11-30T00:00:00"/>
    <n v="64800"/>
    <n v="58320"/>
    <s v="ZLI1"/>
    <n v="5"/>
    <n v="0"/>
    <n v="28868.49"/>
    <n v="28561.980000000003"/>
    <s v="ZLIN"/>
    <n v="5"/>
    <n v="0"/>
    <n v="0"/>
    <n v="0"/>
    <s v=""/>
    <m/>
    <m/>
  </r>
  <r>
    <s v="120601000981-0"/>
    <x v="37"/>
    <n v="335301"/>
    <m/>
    <s v="ARMA"/>
    <d v="2008-10-30T00:00:00"/>
    <n v="460000"/>
    <n v="205469.86"/>
    <s v="ZLI1"/>
    <n v="20"/>
    <n v="0"/>
    <n v="43040.13"/>
    <n v="21255.699999999997"/>
    <s v="ZLIN"/>
    <n v="20"/>
    <n v="0"/>
    <n v="0"/>
    <n v="0"/>
    <s v=""/>
    <m/>
    <m/>
  </r>
  <r>
    <s v="120601000982-0"/>
    <x v="29"/>
    <n v="311100"/>
    <m/>
    <s v="ISO 7507-2-2005"/>
    <d v="2006-11-30T00:00:00"/>
    <n v="42700"/>
    <n v="38430"/>
    <s v="ZLI1"/>
    <n v="5"/>
    <n v="0"/>
    <n v="19022.919999999998"/>
    <n v="18820.939999999999"/>
    <s v="ZLIN"/>
    <n v="5"/>
    <n v="0"/>
    <n v="0"/>
    <n v="0"/>
    <s v=""/>
    <m/>
    <m/>
  </r>
  <r>
    <s v="120601000983-0"/>
    <x v="35"/>
    <n v="335100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0984-0"/>
    <x v="35"/>
    <n v="335100"/>
    <m/>
    <s v="BASTONO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0985-0"/>
    <x v="29"/>
    <n v="311100"/>
    <m/>
    <s v="ISO 7507-3-2006"/>
    <d v="2006-11-30T00:00:00"/>
    <n v="52160"/>
    <n v="46944"/>
    <s v="ZLI1"/>
    <n v="5"/>
    <n v="0"/>
    <n v="23237.360000000001"/>
    <n v="22990.639999999999"/>
    <s v="ZLIN"/>
    <n v="5"/>
    <n v="0"/>
    <n v="0"/>
    <n v="0"/>
    <s v=""/>
    <m/>
    <m/>
  </r>
  <r>
    <s v="120601000986-0"/>
    <x v="35"/>
    <n v="335100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0988-0"/>
    <x v="35"/>
    <n v="335100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0990-0"/>
    <x v="35"/>
    <n v="335100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0991-0"/>
    <x v="35"/>
    <n v="335309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0993-0"/>
    <x v="35"/>
    <n v="335301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0995-0"/>
    <x v="35"/>
    <n v="335100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0996-0"/>
    <x v="35"/>
    <n v="335100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0998-0"/>
    <x v="35"/>
    <n v="335100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00-0"/>
    <x v="35"/>
    <n v="335301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02-0"/>
    <x v="35"/>
    <n v="335309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03-0"/>
    <x v="35"/>
    <n v="335309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05-0"/>
    <x v="35"/>
    <n v="335100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07-0"/>
    <x v="35"/>
    <n v="335301"/>
    <m/>
    <s v="BASTONES PARA SEGURIDAD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08-0"/>
    <x v="35"/>
    <n v="335302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10-0"/>
    <x v="35"/>
    <n v="335311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12-0"/>
    <x v="35"/>
    <n v="335309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14-0"/>
    <x v="35"/>
    <n v="335309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16-0"/>
    <x v="35"/>
    <n v="335309"/>
    <m/>
    <s v="BASTONES PARA SEGURIDAD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17-0"/>
    <x v="35"/>
    <n v="335301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19-0"/>
    <x v="35"/>
    <n v="335100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21-0"/>
    <x v="35"/>
    <n v="335309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23-0"/>
    <x v="35"/>
    <n v="335309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24-0"/>
    <x v="35"/>
    <n v="335303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26-0"/>
    <x v="35"/>
    <n v="335303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28-0"/>
    <x v="35"/>
    <n v="335303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30-0"/>
    <x v="35"/>
    <n v="335303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31-0"/>
    <x v="35"/>
    <n v="335303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32-0"/>
    <x v="35"/>
    <n v="335303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33-0"/>
    <x v="35"/>
    <n v="335303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35-0"/>
    <x v="35"/>
    <n v="335303"/>
    <m/>
    <s v="BASTONES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37-0"/>
    <x v="35"/>
    <n v="335309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39-0"/>
    <x v="35"/>
    <n v="335309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41-0"/>
    <x v="35"/>
    <n v="335302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42-0"/>
    <x v="35"/>
    <n v="335311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44-0"/>
    <x v="35"/>
    <n v="335309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46-0"/>
    <x v="35"/>
    <n v="335303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47-0"/>
    <x v="35"/>
    <n v="335311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49-0"/>
    <x v="35"/>
    <n v="335311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51-0"/>
    <x v="35"/>
    <n v="335302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53-0"/>
    <x v="35"/>
    <n v="335303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54-0"/>
    <x v="35"/>
    <n v="335303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56-0"/>
    <x v="35"/>
    <n v="335303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58-0"/>
    <x v="35"/>
    <n v="335309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60-0"/>
    <x v="35"/>
    <n v="335301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62-0"/>
    <x v="35"/>
    <n v="335301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63-0"/>
    <x v="35"/>
    <n v="335309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65-0"/>
    <x v="35"/>
    <n v="335302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67-0"/>
    <x v="35"/>
    <n v="335309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69-0"/>
    <x v="35"/>
    <n v="335311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71-0"/>
    <x v="35"/>
    <n v="335301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72-0"/>
    <x v="35"/>
    <n v="335301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74-0"/>
    <x v="35"/>
    <n v="335301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76-0"/>
    <x v="35"/>
    <n v="335301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78-0"/>
    <x v="35"/>
    <n v="335301"/>
    <m/>
    <s v="BASTON PARA MARCAR"/>
    <d v="2008-07-30T00:00:00"/>
    <n v="242669.54"/>
    <n v="218402.59"/>
    <s v="ZLI1"/>
    <n v="10"/>
    <n v="0"/>
    <n v="22705.5"/>
    <n v="15347.16"/>
    <s v="ZLIN"/>
    <n v="15"/>
    <n v="0"/>
    <n v="0"/>
    <n v="0"/>
    <s v=""/>
    <m/>
    <m/>
  </r>
  <r>
    <s v="120601001079-0"/>
    <x v="35"/>
    <n v="335301"/>
    <m/>
    <s v="BASTON PARA MARCAR"/>
    <d v="2008-07-30T00:00:00"/>
    <n v="242669.76"/>
    <n v="218402.78"/>
    <s v="ZLI1"/>
    <n v="10"/>
    <n v="0"/>
    <n v="22705.52"/>
    <n v="15347.18"/>
    <s v="ZLIN"/>
    <n v="15"/>
    <n v="0"/>
    <n v="0"/>
    <n v="0"/>
    <s v=""/>
    <m/>
    <m/>
  </r>
  <r>
    <s v="120601001081-0"/>
    <x v="35"/>
    <n v="335301"/>
    <m/>
    <s v="BASE RECOLECTORA DE DATOS"/>
    <d v="2008-07-30T00:00:00"/>
    <n v="120030"/>
    <n v="108027"/>
    <s v="ZLI1"/>
    <n v="10"/>
    <n v="0"/>
    <n v="11230.67"/>
    <n v="7591.0599999999995"/>
    <s v="ZLIN"/>
    <n v="15"/>
    <n v="0"/>
    <n v="0"/>
    <n v="0"/>
    <s v=""/>
    <m/>
    <m/>
  </r>
  <r>
    <s v="120601001083-0"/>
    <x v="35"/>
    <n v="335301"/>
    <m/>
    <s v="BASE RECOLECTORA DE DATOS"/>
    <d v="2008-07-30T00:00:00"/>
    <n v="120030"/>
    <n v="108027"/>
    <s v="ZLI1"/>
    <n v="10"/>
    <n v="0"/>
    <n v="11230.67"/>
    <n v="7591.0599999999995"/>
    <s v="ZLIN"/>
    <n v="15"/>
    <n v="0"/>
    <n v="0"/>
    <n v="0"/>
    <s v=""/>
    <m/>
    <m/>
  </r>
  <r>
    <s v="120601001085-0"/>
    <x v="35"/>
    <n v="335100"/>
    <m/>
    <s v="BASE RECOLECTORA DE DATOS"/>
    <d v="2008-07-30T00:00:00"/>
    <n v="120030"/>
    <n v="108027"/>
    <s v="ZLI1"/>
    <n v="10"/>
    <n v="0"/>
    <n v="11230.67"/>
    <n v="7591.0599999999995"/>
    <s v="ZLIN"/>
    <n v="15"/>
    <n v="0"/>
    <n v="0"/>
    <n v="0"/>
    <s v=""/>
    <m/>
    <m/>
  </r>
  <r>
    <s v="120601001086-0"/>
    <x v="35"/>
    <n v="335100"/>
    <m/>
    <s v="CAMARA DE VIDEO DE ALTA DEFINICION"/>
    <d v="2008-10-30T00:00:00"/>
    <n v="559915"/>
    <n v="496193.21"/>
    <s v="ZLI1"/>
    <n v="10"/>
    <n v="0"/>
    <n v="52388.73"/>
    <n v="34537.980000000003"/>
    <s v="ZLIN"/>
    <n v="15"/>
    <n v="0"/>
    <n v="0"/>
    <n v="0"/>
    <s v=""/>
    <m/>
    <m/>
  </r>
  <r>
    <s v="120601001088-0"/>
    <x v="35"/>
    <n v="335311"/>
    <m/>
    <s v="CAMARA DE VIDEO DE ALTA DEFINICION"/>
    <d v="2008-10-30T00:00:00"/>
    <n v="559915"/>
    <n v="496193.21"/>
    <s v="ZLI1"/>
    <n v="10"/>
    <n v="0"/>
    <n v="52388.73"/>
    <n v="34537.980000000003"/>
    <s v="ZLIN"/>
    <n v="15"/>
    <n v="0"/>
    <n v="0"/>
    <n v="0"/>
    <s v=""/>
    <m/>
    <m/>
  </r>
  <r>
    <s v="120601001090-0"/>
    <x v="35"/>
    <n v="335303"/>
    <m/>
    <s v="CAMARA DE VIDEO DE ALTA DEFINICION"/>
    <d v="2008-10-30T00:00:00"/>
    <n v="559915"/>
    <n v="496193.21"/>
    <s v="ZLI1"/>
    <n v="10"/>
    <n v="0"/>
    <n v="52388.73"/>
    <n v="34537.980000000003"/>
    <s v="ZLIN"/>
    <n v="15"/>
    <n v="0"/>
    <n v="0"/>
    <n v="0"/>
    <s v=""/>
    <m/>
    <m/>
  </r>
  <r>
    <s v="120601001092-0"/>
    <x v="35"/>
    <n v="335309"/>
    <m/>
    <s v="CAMARA DE VIDEO DE ALTA DEFINICION"/>
    <d v="2008-10-30T00:00:00"/>
    <n v="559915"/>
    <n v="496193.21"/>
    <s v="ZLI1"/>
    <n v="10"/>
    <n v="0"/>
    <n v="52388.73"/>
    <n v="34537.980000000003"/>
    <s v="ZLIN"/>
    <n v="15"/>
    <n v="0"/>
    <n v="0"/>
    <n v="0"/>
    <s v=""/>
    <m/>
    <m/>
  </r>
  <r>
    <s v="120601001093-0"/>
    <x v="36"/>
    <n v="214301"/>
    <m/>
    <s v="DISCO PATRON DE MASA 50 KG"/>
    <d v="2008-12-31T00:00:00"/>
    <n v="5656233.7999999998"/>
    <n v="4963345.16"/>
    <s v="ZLI1"/>
    <n v="10"/>
    <n v="0"/>
    <n v="529228.34"/>
    <n v="516437.99999999994"/>
    <s v="ZLIN"/>
    <n v="10"/>
    <n v="0"/>
    <n v="0"/>
    <n v="0"/>
    <s v=""/>
    <m/>
    <m/>
  </r>
  <r>
    <s v="120601001095-0"/>
    <x v="36"/>
    <n v="214301"/>
    <m/>
    <s v="DISCO PATRON DE MASA 50 KG"/>
    <d v="2008-12-31T00:00:00"/>
    <n v="5656233.7999999998"/>
    <n v="4963345.16"/>
    <s v="ZLI1"/>
    <n v="10"/>
    <n v="0"/>
    <n v="529228.34"/>
    <n v="516437.99999999994"/>
    <s v="ZLIN"/>
    <n v="10"/>
    <n v="0"/>
    <n v="0"/>
    <n v="0"/>
    <s v=""/>
    <m/>
    <m/>
  </r>
  <r>
    <s v="120601001097-0"/>
    <x v="36"/>
    <n v="214301"/>
    <m/>
    <s v="DISCO PATRON DE MASA 50 KG"/>
    <d v="2008-12-31T00:00:00"/>
    <n v="5656233.7999999998"/>
    <n v="4963345.16"/>
    <s v="ZLI1"/>
    <n v="10"/>
    <n v="0"/>
    <n v="529228.34"/>
    <n v="516437.99999999994"/>
    <s v="ZLIN"/>
    <n v="10"/>
    <n v="0"/>
    <n v="0"/>
    <n v="0"/>
    <s v=""/>
    <m/>
    <m/>
  </r>
  <r>
    <s v="120601001099-0"/>
    <x v="36"/>
    <n v="214301"/>
    <m/>
    <s v="DISCO PATRON DE MASA 50 KG"/>
    <d v="2008-12-31T00:00:00"/>
    <n v="5656233.7999999998"/>
    <n v="4963345.16"/>
    <s v="ZLI1"/>
    <n v="10"/>
    <n v="0"/>
    <n v="529228.34"/>
    <n v="516437.99999999994"/>
    <s v="ZLIN"/>
    <n v="10"/>
    <n v="0"/>
    <n v="0"/>
    <n v="0"/>
    <s v=""/>
    <m/>
    <m/>
  </r>
  <r>
    <s v="120601001100-0"/>
    <x v="36"/>
    <n v="214301"/>
    <m/>
    <s v="DISCO PATRON DE MASA 50 KG"/>
    <d v="2008-12-31T00:00:00"/>
    <n v="5656233.7999999998"/>
    <n v="4963345.16"/>
    <s v="ZLI1"/>
    <n v="10"/>
    <n v="0"/>
    <n v="529228.34"/>
    <n v="516437.99999999994"/>
    <s v="ZLIN"/>
    <n v="10"/>
    <n v="0"/>
    <n v="0"/>
    <n v="0"/>
    <s v=""/>
    <m/>
    <m/>
  </r>
  <r>
    <s v="120601001101-0"/>
    <x v="36"/>
    <n v="214301"/>
    <m/>
    <s v="DISCO PATRON DE MASA 50 KG"/>
    <d v="2008-12-31T00:00:00"/>
    <n v="5656233.7999999998"/>
    <n v="4963345.16"/>
    <s v="ZLI1"/>
    <n v="10"/>
    <n v="0"/>
    <n v="529228.34"/>
    <n v="516437.99999999994"/>
    <s v="ZLIN"/>
    <n v="10"/>
    <n v="0"/>
    <n v="0"/>
    <n v="0"/>
    <s v=""/>
    <m/>
    <m/>
  </r>
  <r>
    <s v="120601001104-0"/>
    <x v="36"/>
    <n v="214301"/>
    <m/>
    <s v="DISCO PATRON DE MASA 50 KG"/>
    <d v="2008-12-31T00:00:00"/>
    <n v="5656233.7999999998"/>
    <n v="4963345.16"/>
    <s v="ZLI1"/>
    <n v="10"/>
    <n v="0"/>
    <n v="529228.34"/>
    <n v="516437.99999999994"/>
    <s v="ZLIN"/>
    <n v="10"/>
    <n v="0"/>
    <n v="0"/>
    <n v="0"/>
    <s v=""/>
    <m/>
    <m/>
  </r>
  <r>
    <s v="120601001105-0"/>
    <x v="36"/>
    <n v="214301"/>
    <m/>
    <s v="DISCO PATRON DE MASA 50 KG"/>
    <d v="2008-12-31T00:00:00"/>
    <n v="5656233.7999999998"/>
    <n v="4963345.16"/>
    <s v="ZLI1"/>
    <n v="10"/>
    <n v="0"/>
    <n v="529228.34"/>
    <n v="516437.99999999994"/>
    <s v="ZLIN"/>
    <n v="10"/>
    <n v="0"/>
    <n v="0"/>
    <n v="0"/>
    <s v=""/>
    <m/>
    <m/>
  </r>
  <r>
    <s v="120601001107-0"/>
    <x v="36"/>
    <n v="214301"/>
    <m/>
    <s v="DISCO PATRON DE MASA 50 KG"/>
    <d v="2008-12-31T00:00:00"/>
    <n v="5656233.7999999998"/>
    <n v="4963345.16"/>
    <s v="ZLI1"/>
    <n v="10"/>
    <n v="0"/>
    <n v="529228.34"/>
    <n v="516437.99999999994"/>
    <s v="ZLIN"/>
    <n v="10"/>
    <n v="0"/>
    <n v="0"/>
    <n v="0"/>
    <s v=""/>
    <m/>
    <m/>
  </r>
  <r>
    <s v="120601001109-0"/>
    <x v="36"/>
    <n v="214301"/>
    <m/>
    <s v="PESA PATRON DE MASA 50 KG"/>
    <d v="2008-12-31T00:00:00"/>
    <n v="6407628"/>
    <n v="5622693.5700000003"/>
    <s v="ZLI1"/>
    <n v="10"/>
    <n v="0"/>
    <n v="599532.92000000004"/>
    <n v="585043.46000000008"/>
    <s v="ZLIN"/>
    <n v="10"/>
    <n v="0"/>
    <n v="0"/>
    <n v="0"/>
    <s v=""/>
    <m/>
    <m/>
  </r>
  <r>
    <s v="120601001110-0"/>
    <x v="35"/>
    <n v="335301"/>
    <m/>
    <s v="CHALECOS¡ ANTIBALAS"/>
    <d v="2008-04-30T00:00:00"/>
    <n v="374651"/>
    <n v="337185.9"/>
    <s v="ZLI1"/>
    <n v="10"/>
    <n v="0"/>
    <n v="35054.410000000003"/>
    <n v="24278.190000000002"/>
    <s v="ZLIN"/>
    <n v="15"/>
    <n v="0"/>
    <n v="0"/>
    <n v="0"/>
    <s v=""/>
    <m/>
    <m/>
  </r>
  <r>
    <s v="120601001112-0"/>
    <x v="37"/>
    <n v="335100"/>
    <m/>
    <s v="ARMA"/>
    <d v="1984-01-01T00:00:00"/>
    <n v="12100"/>
    <n v="10890"/>
    <s v="ZLI1"/>
    <n v="10"/>
    <n v="0"/>
    <n v="26631.17"/>
    <n v="23968.05"/>
    <s v="ZLIN"/>
    <n v="10"/>
    <n v="0"/>
    <n v="0"/>
    <n v="0"/>
    <s v=""/>
    <m/>
    <m/>
  </r>
  <r>
    <s v="120601001114-0"/>
    <x v="37"/>
    <n v="335301"/>
    <m/>
    <s v="ARMA"/>
    <d v="1984-05-01T00:00:00"/>
    <n v="22195"/>
    <n v="19975.5"/>
    <s v="ZLI1"/>
    <n v="10"/>
    <n v="0"/>
    <n v="48849.58"/>
    <n v="43964.62"/>
    <s v="ZLIN"/>
    <n v="10"/>
    <n v="0"/>
    <n v="0"/>
    <n v="0"/>
    <s v=""/>
    <m/>
    <m/>
  </r>
  <r>
    <s v="120601001132-0"/>
    <x v="32"/>
    <n v="321100"/>
    <m/>
    <s v="MONITOR A COLOR S 455782409"/>
    <d v="1995-01-01T00:00:00"/>
    <n v="53593.2"/>
    <n v="48233.88"/>
    <s v="ZLI1"/>
    <n v="5"/>
    <n v="0"/>
    <n v="11549.66"/>
    <n v="10394.69"/>
    <s v="ZLIN"/>
    <n v="5"/>
    <n v="0"/>
    <n v="0"/>
    <n v="0"/>
    <s v=""/>
    <m/>
    <m/>
  </r>
  <r>
    <s v="120601001137-0"/>
    <x v="32"/>
    <n v="213100"/>
    <m/>
    <s v="MICRO PORT EPSON MOD NOTEBOOK"/>
    <d v="1994-05-01T00:00:00"/>
    <n v="324655"/>
    <n v="292189.5"/>
    <s v="ZLI1"/>
    <n v="5"/>
    <n v="0"/>
    <n v="69965.16"/>
    <n v="62968.639999999999"/>
    <s v="ZLIN"/>
    <n v="5"/>
    <n v="0"/>
    <n v="0"/>
    <n v="0"/>
    <s v=""/>
    <m/>
    <m/>
  </r>
  <r>
    <s v="120601001143-0"/>
    <x v="32"/>
    <n v="213100"/>
    <m/>
    <s v="UPS MCA AMERICAN POWER"/>
    <d v="1994-05-01T00:00:00"/>
    <n v="149750"/>
    <n v="134775"/>
    <s v="ZLI1"/>
    <n v="5"/>
    <n v="0"/>
    <n v="32272.04"/>
    <n v="29044.84"/>
    <s v="ZLIN"/>
    <n v="5"/>
    <n v="0"/>
    <n v="0"/>
    <n v="0"/>
    <s v=""/>
    <m/>
    <m/>
  </r>
  <r>
    <s v="120601001146-0"/>
    <x v="32"/>
    <n v="213100"/>
    <m/>
    <s v="IMPRESORA EPSON MOD DFX 8000"/>
    <d v="1994-05-01T00:00:00"/>
    <n v="507905"/>
    <n v="457114.5"/>
    <s v="ZLI1"/>
    <n v="5"/>
    <n v="0"/>
    <n v="109456.69"/>
    <n v="98511.02"/>
    <s v="ZLIN"/>
    <n v="5"/>
    <n v="0"/>
    <n v="0"/>
    <n v="0"/>
    <s v=""/>
    <m/>
    <m/>
  </r>
  <r>
    <s v="120601001149-0"/>
    <x v="35"/>
    <n v="335100"/>
    <m/>
    <s v="EXTINTOR GRANDE"/>
    <d v="1991-03-01T00:00:00"/>
    <n v="730634.63"/>
    <n v="657571.17000000004"/>
    <s v="ZLI1"/>
    <n v="10"/>
    <n v="0"/>
    <n v="504490.18"/>
    <n v="454041.16"/>
    <s v="ZLIN"/>
    <n v="10"/>
    <n v="0"/>
    <n v="0"/>
    <n v="0"/>
    <s v=""/>
    <m/>
    <m/>
  </r>
  <r>
    <s v="120601001151-0"/>
    <x v="35"/>
    <n v="323100"/>
    <m/>
    <s v="SIN DESCRIPCION"/>
    <d v="1991-04-01T00:00:00"/>
    <n v="5876.64"/>
    <n v="5288.9800000000005"/>
    <s v="ZLI1"/>
    <n v="10"/>
    <n v="0"/>
    <n v="4057.66"/>
    <n v="3651.89"/>
    <s v="ZLIN"/>
    <n v="10"/>
    <n v="0"/>
    <n v="0"/>
    <n v="0"/>
    <s v=""/>
    <m/>
    <m/>
  </r>
  <r>
    <s v="120601001153-0"/>
    <x v="35"/>
    <n v="3353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154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1156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1158-0"/>
    <x v="35"/>
    <n v="3353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159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1161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1162-0"/>
    <x v="32"/>
    <n v="213100"/>
    <m/>
    <s v="MICRO MCA DTK MOD 33VD66"/>
    <d v="1994-05-01T00:00:00"/>
    <n v="526405"/>
    <n v="473764.5"/>
    <s v="ZLI1"/>
    <n v="5"/>
    <n v="0"/>
    <n v="113443.55"/>
    <n v="102099.2"/>
    <s v="ZLIN"/>
    <n v="5"/>
    <n v="0"/>
    <n v="0"/>
    <n v="0"/>
    <s v=""/>
    <m/>
    <m/>
  </r>
  <r>
    <s v="120601001163-0"/>
    <x v="35"/>
    <n v="3353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164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1166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1168-0"/>
    <x v="35"/>
    <n v="3353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170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1171-0"/>
    <x v="35"/>
    <n v="3353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173-0"/>
    <x v="35"/>
    <n v="3353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175-0"/>
    <x v="35"/>
    <n v="335303"/>
    <m/>
    <s v="UPS 1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176-0"/>
    <x v="35"/>
    <n v="3353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178-0"/>
    <x v="35"/>
    <n v="3353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180-0"/>
    <x v="35"/>
    <n v="335303"/>
    <m/>
    <s v="UPS 1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182-0"/>
    <x v="35"/>
    <n v="335303"/>
    <m/>
    <s v="MONITOR DE 17&quot;"/>
    <d v="2007-12-31T00:00:00"/>
    <n v="91760.77"/>
    <n v="59186.510000000009"/>
    <s v="ZLI1"/>
    <n v="15"/>
    <n v="0"/>
    <n v="22533.79"/>
    <n v="16090.240000000002"/>
    <s v="ZLIN"/>
    <n v="15"/>
    <n v="0"/>
    <n v="0"/>
    <n v="0"/>
    <s v=""/>
    <m/>
    <m/>
  </r>
  <r>
    <s v="120601001183-0"/>
    <x v="35"/>
    <n v="335303"/>
    <m/>
    <s v="MONITOR DE 17&quot;"/>
    <d v="2007-12-31T00:00:00"/>
    <n v="91760.77"/>
    <n v="59186.510000000009"/>
    <s v="ZLI1"/>
    <n v="15"/>
    <n v="0"/>
    <n v="22533.79"/>
    <n v="16090.240000000002"/>
    <s v="ZLIN"/>
    <n v="15"/>
    <n v="0"/>
    <n v="0"/>
    <n v="0"/>
    <s v=""/>
    <m/>
    <m/>
  </r>
  <r>
    <s v="120601001185-0"/>
    <x v="35"/>
    <n v="335303"/>
    <m/>
    <s v="INTELLEX"/>
    <d v="2007-12-31T00:00:00"/>
    <n v="3504494.21"/>
    <n v="2260430.6799999997"/>
    <s v="ZLI1"/>
    <n v="15"/>
    <n v="0"/>
    <n v="860602.51"/>
    <n v="614512.75"/>
    <s v="ZLIN"/>
    <n v="15"/>
    <n v="0"/>
    <n v="0"/>
    <n v="0"/>
    <s v=""/>
    <m/>
    <m/>
  </r>
  <r>
    <s v="120601001186-0"/>
    <x v="35"/>
    <n v="335303"/>
    <m/>
    <s v="INTELLEX"/>
    <d v="2007-12-31T00:00:00"/>
    <n v="3504494.21"/>
    <n v="2260430.6799999997"/>
    <s v="ZLI1"/>
    <n v="15"/>
    <n v="0"/>
    <n v="860602.51"/>
    <n v="614512.75"/>
    <s v="ZLIN"/>
    <n v="15"/>
    <n v="0"/>
    <n v="0"/>
    <n v="0"/>
    <s v=""/>
    <m/>
    <m/>
  </r>
  <r>
    <s v="120601001187-0"/>
    <x v="35"/>
    <n v="335303"/>
    <m/>
    <s v="TELESYN"/>
    <d v="2007-12-31T00:00:00"/>
    <n v="666.9"/>
    <n v="430.17999999999995"/>
    <s v="ZLI1"/>
    <n v="15"/>
    <n v="0"/>
    <n v="163.76"/>
    <n v="116.94"/>
    <s v="ZLIN"/>
    <n v="15"/>
    <n v="0"/>
    <n v="0"/>
    <n v="0"/>
    <s v=""/>
    <m/>
    <m/>
  </r>
  <r>
    <s v="120601001188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1189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1190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1191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1192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1193-0"/>
    <x v="35"/>
    <n v="335100"/>
    <m/>
    <s v="UPS 1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194-0"/>
    <x v="35"/>
    <n v="3353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195-0"/>
    <x v="35"/>
    <n v="3353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196-0"/>
    <x v="35"/>
    <n v="3353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197-0"/>
    <x v="35"/>
    <n v="3353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198-0"/>
    <x v="35"/>
    <n v="335303"/>
    <m/>
    <s v="UPS 1000VA (EQ MENOR ASG-AAP-0022-2017 )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199-0"/>
    <x v="35"/>
    <n v="3353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200-0"/>
    <x v="35"/>
    <n v="3353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201-0"/>
    <x v="35"/>
    <n v="3352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202-0"/>
    <x v="35"/>
    <n v="3352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203-0"/>
    <x v="35"/>
    <n v="335100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204-0"/>
    <x v="35"/>
    <n v="3353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205-0"/>
    <x v="35"/>
    <n v="3353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206-0"/>
    <x v="35"/>
    <n v="335303"/>
    <m/>
    <s v="UPS 1000VA"/>
    <d v="2007-12-31T00:00:00"/>
    <n v="544749.09"/>
    <n v="261487.75999999995"/>
    <s v="ZLI1"/>
    <n v="5"/>
    <n v="0"/>
    <n v="133774.63"/>
    <n v="95521.71"/>
    <s v="ZLIN"/>
    <n v="15"/>
    <n v="0"/>
    <n v="0"/>
    <n v="0"/>
    <s v=""/>
    <m/>
    <m/>
  </r>
  <r>
    <s v="120601001207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1208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1209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1210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1211-0"/>
    <x v="35"/>
    <n v="335100"/>
    <m/>
    <s v="VIDEO SERVER"/>
    <d v="2007-12-31T00:00:00"/>
    <n v="1023289.9"/>
    <n v="660031.32000000007"/>
    <s v="ZLI1"/>
    <n v="15"/>
    <n v="0"/>
    <n v="251290.42"/>
    <n v="179433.78000000003"/>
    <s v="ZLIN"/>
    <n v="15"/>
    <n v="0"/>
    <n v="0"/>
    <n v="0"/>
    <s v=""/>
    <m/>
    <m/>
  </r>
  <r>
    <s v="120601001212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1213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1214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1215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1216-0"/>
    <x v="35"/>
    <n v="335100"/>
    <m/>
    <s v="ACCESS POINT"/>
    <d v="2007-12-31T00:00:00"/>
    <n v="1037053.51"/>
    <n v="933348.16"/>
    <s v="ZLI1"/>
    <n v="10"/>
    <n v="0"/>
    <n v="254670.37"/>
    <n v="181847.24"/>
    <s v="ZLIN"/>
    <n v="15"/>
    <n v="0"/>
    <n v="0"/>
    <n v="0"/>
    <s v=""/>
    <m/>
    <m/>
  </r>
  <r>
    <s v="120601001217-0"/>
    <x v="35"/>
    <n v="322302"/>
    <m/>
    <s v="MEDIDOR DE PH PORTATIL"/>
    <d v="2007-02-28T00:00:00"/>
    <n v="597308"/>
    <n v="415137.56"/>
    <s v="ZLI1"/>
    <n v="15"/>
    <n v="0"/>
    <n v="146681.59"/>
    <n v="112720.51999999999"/>
    <s v="ZLIN"/>
    <n v="15"/>
    <n v="0"/>
    <n v="0"/>
    <n v="0"/>
    <s v=""/>
    <m/>
    <m/>
  </r>
  <r>
    <s v="120601001218-0"/>
    <x v="35"/>
    <n v="323201"/>
    <m/>
    <s v="EQUIPO MEDIDOR DE ESPESORES QUE DIS"/>
    <d v="2007-02-28T00:00:00"/>
    <n v="3766537"/>
    <n v="2617796.9699999997"/>
    <s v="ZLI1"/>
    <n v="15"/>
    <n v="0"/>
    <n v="924952.65"/>
    <n v="710799.17"/>
    <s v="ZLIN"/>
    <n v="15"/>
    <n v="0"/>
    <n v="0"/>
    <n v="0"/>
    <s v=""/>
    <m/>
    <m/>
  </r>
  <r>
    <s v="120601001219-0"/>
    <x v="35"/>
    <n v="321204"/>
    <m/>
    <s v="MEDIDOR DE FLUJOS EN BOMBA C/I"/>
    <d v="2007-02-28T00:00:00"/>
    <n v="654780"/>
    <n v="455081.45999999996"/>
    <s v="ZLI1"/>
    <n v="15"/>
    <n v="0"/>
    <n v="160795.04"/>
    <n v="123566.30000000002"/>
    <s v="ZLIN"/>
    <n v="15"/>
    <n v="0"/>
    <n v="0"/>
    <n v="0"/>
    <s v=""/>
    <m/>
    <m/>
  </r>
  <r>
    <s v="120601001220-0"/>
    <x v="35"/>
    <n v="321204"/>
    <m/>
    <s v="MEDIDOR DE PRESION P/HIDRANTES"/>
    <d v="2007-02-28T00:00:00"/>
    <n v="127194"/>
    <n v="88401.66"/>
    <s v="ZLI1"/>
    <n v="15"/>
    <n v="0"/>
    <n v="31235.17"/>
    <n v="24003.329999999998"/>
    <s v="ZLIN"/>
    <n v="15"/>
    <n v="0"/>
    <n v="0"/>
    <n v="0"/>
    <s v=""/>
    <m/>
    <m/>
  </r>
  <r>
    <s v="120601001221-0"/>
    <x v="35"/>
    <n v="321204"/>
    <m/>
    <s v="MEDIDOR EN LINEA"/>
    <d v="2007-02-28T00:00:00"/>
    <n v="173601"/>
    <n v="120655.17"/>
    <s v="ZLI1"/>
    <n v="15"/>
    <n v="0"/>
    <n v="42631.38"/>
    <n v="32760.969999999998"/>
    <s v="ZLIN"/>
    <n v="15"/>
    <n v="0"/>
    <n v="0"/>
    <n v="0"/>
    <s v=""/>
    <m/>
    <m/>
  </r>
  <r>
    <s v="120601001222-0"/>
    <x v="32"/>
    <n v="213100"/>
    <m/>
    <s v="UPS MCA AMERICAN POWER"/>
    <d v="1994-05-01T00:00:00"/>
    <n v="149750"/>
    <n v="134775"/>
    <s v="ZLI1"/>
    <n v="5"/>
    <n v="0"/>
    <n v="32272.04"/>
    <n v="29044.84"/>
    <s v="ZLIN"/>
    <n v="5"/>
    <n v="0"/>
    <n v="0"/>
    <n v="0"/>
    <s v=""/>
    <m/>
    <m/>
  </r>
  <r>
    <s v="120601001223-0"/>
    <x v="35"/>
    <n v="321204"/>
    <m/>
    <s v="PITOT MANUAL"/>
    <d v="2007-02-28T00:00:00"/>
    <n v="202826"/>
    <n v="140966.99"/>
    <s v="ZLI1"/>
    <n v="15"/>
    <n v="0"/>
    <n v="49808.2"/>
    <n v="38276.149999999994"/>
    <s v="ZLIN"/>
    <n v="15"/>
    <n v="0"/>
    <n v="0"/>
    <n v="0"/>
    <s v=""/>
    <m/>
    <m/>
  </r>
  <r>
    <s v="120601001224-0"/>
    <x v="35"/>
    <n v="321100"/>
    <m/>
    <s v="SISTEMA DE ALARMA CONTRA ROBO"/>
    <d v="2007-04-30T00:00:00"/>
    <n v="1851492"/>
    <n v="1666342.8"/>
    <s v="ZLI1"/>
    <n v="10"/>
    <n v="0"/>
    <n v="454672.92"/>
    <n v="344433.16"/>
    <s v="ZLIN"/>
    <n v="15"/>
    <n v="0"/>
    <n v="0"/>
    <n v="0"/>
    <s v=""/>
    <m/>
    <m/>
  </r>
  <r>
    <s v="120601001225-0"/>
    <x v="35"/>
    <n v="321204"/>
    <m/>
    <s v="TACOMETRO DIGITAL"/>
    <d v="2007-10-31T00:00:00"/>
    <n v="364158"/>
    <n v="238527.26"/>
    <s v="ZLI1"/>
    <n v="15"/>
    <n v="0"/>
    <n v="89426.69"/>
    <n v="64824.47"/>
    <s v="ZLIN"/>
    <n v="15"/>
    <n v="0"/>
    <n v="0"/>
    <n v="0"/>
    <s v=""/>
    <m/>
    <m/>
  </r>
  <r>
    <s v="120601001226-0"/>
    <x v="35"/>
    <n v="315100"/>
    <m/>
    <s v="CHALECO SALVAVIDA"/>
    <d v="2007-09-30T00:00:00"/>
    <n v="60963.5"/>
    <n v="54867.15"/>
    <s v="ZLI1"/>
    <n v="10"/>
    <n v="0"/>
    <n v="14970.86"/>
    <n v="10933.48"/>
    <s v="ZLIN"/>
    <n v="15"/>
    <n v="0"/>
    <n v="0"/>
    <n v="0"/>
    <s v=""/>
    <m/>
    <m/>
  </r>
  <r>
    <s v="120601001227-0"/>
    <x v="35"/>
    <n v="321201"/>
    <m/>
    <s v="CHALECO SALVAVIDA"/>
    <d v="2007-09-30T00:00:00"/>
    <n v="60963.5"/>
    <n v="54867.15"/>
    <s v="ZLI1"/>
    <n v="10"/>
    <n v="0"/>
    <n v="14970.86"/>
    <n v="10933.48"/>
    <s v="ZLIN"/>
    <n v="15"/>
    <n v="0"/>
    <n v="0"/>
    <n v="0"/>
    <s v=""/>
    <m/>
    <m/>
  </r>
  <r>
    <s v="120601001231-0"/>
    <x v="35"/>
    <n v="315100"/>
    <m/>
    <s v="CHALECO SALVAVIDA"/>
    <d v="2007-09-30T00:00:00"/>
    <n v="60963.5"/>
    <n v="54867.15"/>
    <s v="ZLI1"/>
    <n v="10"/>
    <n v="0"/>
    <n v="14970.86"/>
    <n v="10933.48"/>
    <s v="ZLIN"/>
    <n v="15"/>
    <n v="0"/>
    <n v="0"/>
    <n v="0"/>
    <s v=""/>
    <m/>
    <m/>
  </r>
  <r>
    <s v="120601001233-0"/>
    <x v="35"/>
    <n v="315100"/>
    <m/>
    <s v="CHALECO SALVAVIDA"/>
    <d v="2007-09-30T00:00:00"/>
    <n v="60963.5"/>
    <n v="54867.15"/>
    <s v="ZLI1"/>
    <n v="10"/>
    <n v="0"/>
    <n v="14970.86"/>
    <n v="10933.48"/>
    <s v="ZLIN"/>
    <n v="15"/>
    <n v="0"/>
    <n v="0"/>
    <n v="0"/>
    <s v=""/>
    <m/>
    <m/>
  </r>
  <r>
    <s v="120601001235-0"/>
    <x v="35"/>
    <n v="311100"/>
    <m/>
    <s v="CHALECO SALVAVIDA"/>
    <d v="2007-09-30T00:00:00"/>
    <n v="60963.5"/>
    <n v="54867.15"/>
    <s v="ZLI1"/>
    <n v="10"/>
    <n v="0"/>
    <n v="14970.86"/>
    <n v="10933.48"/>
    <s v="ZLIN"/>
    <n v="15"/>
    <n v="0"/>
    <n v="0"/>
    <n v="0"/>
    <s v=""/>
    <m/>
    <m/>
  </r>
  <r>
    <s v="120601001236-0"/>
    <x v="35"/>
    <n v="311100"/>
    <m/>
    <s v="CHALECO SALVAVIDA"/>
    <d v="2007-09-30T00:00:00"/>
    <n v="60963.5"/>
    <n v="54867.15"/>
    <s v="ZLI1"/>
    <n v="10"/>
    <n v="0"/>
    <n v="14970.86"/>
    <n v="10933.48"/>
    <s v="ZLIN"/>
    <n v="15"/>
    <n v="0"/>
    <n v="0"/>
    <n v="0"/>
    <s v=""/>
    <m/>
    <m/>
  </r>
  <r>
    <s v="120601001238-0"/>
    <x v="36"/>
    <n v="214301"/>
    <m/>
    <s v="CONTROL REMOTO"/>
    <d v="2006-12-31T00:00:00"/>
    <n v="1723292"/>
    <n v="1466952.32"/>
    <s v="ZLI1"/>
    <n v="15"/>
    <n v="0"/>
    <n v="655225.5"/>
    <n v="655225.5"/>
    <s v="ZLIN"/>
    <n v="10"/>
    <n v="0"/>
    <n v="0"/>
    <n v="0"/>
    <s v=""/>
    <m/>
    <m/>
  </r>
  <r>
    <s v="120601001239-0"/>
    <x v="36"/>
    <n v="214301"/>
    <m/>
    <s v="SISTEMA PARA MEDICION VIDEO"/>
    <d v="2006-12-31T00:00:00"/>
    <n v="3640764"/>
    <n v="3096313.56"/>
    <s v="ZLI1"/>
    <n v="15"/>
    <n v="0"/>
    <n v="1384281.59"/>
    <n v="1384281.59"/>
    <s v="ZLIN"/>
    <n v="10"/>
    <n v="0"/>
    <n v="0"/>
    <n v="0"/>
    <s v=""/>
    <m/>
    <m/>
  </r>
  <r>
    <s v="120601001240-0"/>
    <x v="36"/>
    <n v="214301"/>
    <m/>
    <s v="TERMOMETRO DIGITAL"/>
    <d v="2006-12-31T00:00:00"/>
    <n v="1399083"/>
    <n v="1190969.3999999999"/>
    <s v="ZLI1"/>
    <n v="15"/>
    <n v="0"/>
    <n v="531955.6"/>
    <n v="531955.6"/>
    <s v="ZLIN"/>
    <n v="10"/>
    <n v="0"/>
    <n v="0"/>
    <n v="0"/>
    <s v=""/>
    <m/>
    <m/>
  </r>
  <r>
    <s v="120601001242-0"/>
    <x v="35"/>
    <n v="335301"/>
    <m/>
    <s v="VIDEO GRABADOR DIGITAL"/>
    <d v="2007-01-30T00:00:00"/>
    <n v="2404038"/>
    <n v="1682861.8199999998"/>
    <s v="ZLI1"/>
    <n v="15"/>
    <n v="0"/>
    <n v="590362.27"/>
    <n v="456908.12"/>
    <s v="ZLIN"/>
    <n v="15"/>
    <n v="0"/>
    <n v="0"/>
    <n v="0"/>
    <s v=""/>
    <m/>
    <m/>
  </r>
  <r>
    <s v="120601001244-0"/>
    <x v="35"/>
    <n v="335303"/>
    <m/>
    <s v="CHALECO ANTIBALAS"/>
    <d v="2007-01-30T00:00:00"/>
    <n v="436741.09"/>
    <n v="393066.98000000004"/>
    <s v="ZLI1"/>
    <n v="10"/>
    <n v="0"/>
    <n v="107250.99"/>
    <n v="83005.570000000007"/>
    <s v="ZLIN"/>
    <n v="15"/>
    <n v="0"/>
    <n v="0"/>
    <n v="0"/>
    <s v=""/>
    <m/>
    <m/>
  </r>
  <r>
    <s v="120601001248-0"/>
    <x v="35"/>
    <n v="335303"/>
    <m/>
    <s v="CHALECO ANTIBALAS"/>
    <d v="2007-01-30T00:00:00"/>
    <n v="436741.09"/>
    <n v="393066.98000000004"/>
    <s v="ZLI1"/>
    <n v="10"/>
    <n v="0"/>
    <n v="107250.99"/>
    <n v="83005.570000000007"/>
    <s v="ZLIN"/>
    <n v="15"/>
    <n v="0"/>
    <n v="0"/>
    <n v="0"/>
    <s v=""/>
    <m/>
    <m/>
  </r>
  <r>
    <s v="120601001254-0"/>
    <x v="35"/>
    <n v="335301"/>
    <m/>
    <s v="CHALECO ANTIBALAS"/>
    <d v="2007-01-30T00:00:00"/>
    <n v="436741.09"/>
    <n v="393066.98000000004"/>
    <s v="ZLI1"/>
    <n v="10"/>
    <n v="0"/>
    <n v="107250.99"/>
    <n v="83005.570000000007"/>
    <s v="ZLIN"/>
    <n v="15"/>
    <n v="0"/>
    <n v="0"/>
    <n v="0"/>
    <s v=""/>
    <m/>
    <m/>
  </r>
  <r>
    <s v="120601001255-0"/>
    <x v="35"/>
    <n v="335201"/>
    <m/>
    <s v="CHALECO ANTIBALAS"/>
    <d v="2007-01-30T00:00:00"/>
    <n v="436741.09"/>
    <n v="393066.98000000004"/>
    <s v="ZLI1"/>
    <n v="10"/>
    <n v="0"/>
    <n v="107250.99"/>
    <n v="83005.570000000007"/>
    <s v="ZLIN"/>
    <n v="15"/>
    <n v="0"/>
    <n v="0"/>
    <n v="0"/>
    <s v=""/>
    <m/>
    <m/>
  </r>
  <r>
    <s v="120601001264-0"/>
    <x v="35"/>
    <n v="335303"/>
    <m/>
    <s v="CHALECO ANTIBALAS"/>
    <d v="2007-01-30T00:00:00"/>
    <n v="436741.09"/>
    <n v="393066.98000000004"/>
    <s v="ZLI1"/>
    <n v="10"/>
    <n v="0"/>
    <n v="107250.99"/>
    <n v="83005.570000000007"/>
    <s v="ZLIN"/>
    <n v="15"/>
    <n v="0"/>
    <n v="0"/>
    <n v="0"/>
    <s v=""/>
    <m/>
    <m/>
  </r>
  <r>
    <s v="120601001269-0"/>
    <x v="35"/>
    <n v="335307"/>
    <m/>
    <s v="CHALECO ANTIBALAS"/>
    <d v="2007-01-30T00:00:00"/>
    <n v="436741.09"/>
    <n v="393066.98000000004"/>
    <s v="ZLI1"/>
    <n v="10"/>
    <n v="0"/>
    <n v="107250.99"/>
    <n v="83005.570000000007"/>
    <s v="ZLIN"/>
    <n v="15"/>
    <n v="0"/>
    <n v="0"/>
    <n v="0"/>
    <s v=""/>
    <m/>
    <m/>
  </r>
  <r>
    <s v="120601001273-0"/>
    <x v="35"/>
    <n v="335303"/>
    <m/>
    <s v="CHALECO ANTIBALAS"/>
    <d v="2007-01-30T00:00:00"/>
    <n v="436741.09"/>
    <n v="393066.98000000004"/>
    <s v="ZLI1"/>
    <n v="10"/>
    <n v="0"/>
    <n v="107250.99"/>
    <n v="83005.570000000007"/>
    <s v="ZLIN"/>
    <n v="15"/>
    <n v="0"/>
    <n v="0"/>
    <n v="0"/>
    <s v=""/>
    <m/>
    <m/>
  </r>
  <r>
    <s v="120601001276-0"/>
    <x v="35"/>
    <n v="335303"/>
    <m/>
    <s v="CHALECO ANTIBALAS"/>
    <d v="2007-01-30T00:00:00"/>
    <n v="436741.09"/>
    <n v="393066.98000000004"/>
    <s v="ZLI1"/>
    <n v="10"/>
    <n v="0"/>
    <n v="107250.99"/>
    <n v="83005.570000000007"/>
    <s v="ZLIN"/>
    <n v="15"/>
    <n v="0"/>
    <n v="0"/>
    <n v="0"/>
    <s v=""/>
    <m/>
    <m/>
  </r>
  <r>
    <s v="120601001287-0"/>
    <x v="35"/>
    <n v="335303"/>
    <m/>
    <s v="CHALECO ANTIBALAS"/>
    <d v="2007-01-30T00:00:00"/>
    <n v="436741.09"/>
    <n v="393066.98000000004"/>
    <s v="ZLI1"/>
    <n v="10"/>
    <n v="0"/>
    <n v="107250.99"/>
    <n v="83005.570000000007"/>
    <s v="ZLIN"/>
    <n v="15"/>
    <n v="0"/>
    <n v="0"/>
    <n v="0"/>
    <s v=""/>
    <m/>
    <m/>
  </r>
  <r>
    <s v="120601001291-0"/>
    <x v="35"/>
    <n v="335303"/>
    <m/>
    <s v="CHALECO ANTIBALAS"/>
    <d v="2007-01-30T00:00:00"/>
    <n v="436741.09"/>
    <n v="393066.98000000004"/>
    <s v="ZLI1"/>
    <n v="10"/>
    <n v="0"/>
    <n v="107250.99"/>
    <n v="83005.570000000007"/>
    <s v="ZLIN"/>
    <n v="15"/>
    <n v="0"/>
    <n v="0"/>
    <n v="0"/>
    <s v=""/>
    <m/>
    <m/>
  </r>
  <r>
    <s v="120601001292-0"/>
    <x v="35"/>
    <n v="335303"/>
    <m/>
    <s v="CHALECO ANTIBALAS"/>
    <d v="2007-01-30T00:00:00"/>
    <n v="436741.09"/>
    <n v="393066.98000000004"/>
    <s v="ZLI1"/>
    <n v="10"/>
    <n v="0"/>
    <n v="107250.99"/>
    <n v="83005.570000000007"/>
    <s v="ZLIN"/>
    <n v="15"/>
    <n v="0"/>
    <n v="0"/>
    <n v="0"/>
    <s v=""/>
    <m/>
    <m/>
  </r>
  <r>
    <s v="120601001298-0"/>
    <x v="35"/>
    <n v="335303"/>
    <m/>
    <s v="CHALECO ANTIBALAS"/>
    <d v="2007-01-30T00:00:00"/>
    <n v="436741.09"/>
    <n v="393066.98000000004"/>
    <s v="ZLI1"/>
    <n v="10"/>
    <n v="0"/>
    <n v="107250.99"/>
    <n v="83005.570000000007"/>
    <s v="ZLIN"/>
    <n v="15"/>
    <n v="0"/>
    <n v="0"/>
    <n v="0"/>
    <s v=""/>
    <m/>
    <m/>
  </r>
  <r>
    <s v="120601001313-0"/>
    <x v="35"/>
    <n v="335303"/>
    <m/>
    <s v="CHALECO ANTIBALAS"/>
    <d v="2007-01-30T00:00:00"/>
    <n v="436741.09"/>
    <n v="393066.98000000004"/>
    <s v="ZLI1"/>
    <n v="10"/>
    <n v="0"/>
    <n v="107250.99"/>
    <n v="83005.570000000007"/>
    <s v="ZLIN"/>
    <n v="15"/>
    <n v="0"/>
    <n v="0"/>
    <n v="0"/>
    <s v=""/>
    <m/>
    <m/>
  </r>
  <r>
    <s v="120601001319-0"/>
    <x v="36"/>
    <n v="214301"/>
    <m/>
    <s v="DESIMETRO ELECTRONICO"/>
    <d v="2007-07-31T00:00:00"/>
    <n v="14302365.189999999"/>
    <n v="11678738.969999999"/>
    <s v="ZLI1"/>
    <n v="15"/>
    <n v="0"/>
    <n v="3512247.61"/>
    <n v="3512247.61"/>
    <s v="ZLIN"/>
    <n v="10"/>
    <n v="0"/>
    <n v="0"/>
    <n v="0"/>
    <s v=""/>
    <m/>
    <m/>
  </r>
  <r>
    <s v="120601001321-0"/>
    <x v="36"/>
    <n v="214301"/>
    <m/>
    <s v="MODULO DE PRESION"/>
    <d v="2007-07-31T00:00:00"/>
    <n v="451991"/>
    <n v="369288.08"/>
    <s v="ZLI1"/>
    <n v="15"/>
    <n v="0"/>
    <n v="110995.92"/>
    <n v="110995.92"/>
    <s v="ZLIN"/>
    <n v="10"/>
    <n v="0"/>
    <n v="0"/>
    <n v="0"/>
    <s v=""/>
    <m/>
    <m/>
  </r>
  <r>
    <s v="120601001322-0"/>
    <x v="36"/>
    <n v="214301"/>
    <m/>
    <s v="MODULO DE PRESION"/>
    <d v="2007-07-31T00:00:00"/>
    <n v="451991"/>
    <n v="369288.08"/>
    <s v="ZLI1"/>
    <n v="15"/>
    <n v="0"/>
    <n v="110995.92"/>
    <n v="110995.92"/>
    <s v="ZLIN"/>
    <n v="10"/>
    <n v="0"/>
    <n v="0"/>
    <n v="0"/>
    <s v=""/>
    <m/>
    <m/>
  </r>
  <r>
    <s v="120601001326-0"/>
    <x v="35"/>
    <n v="344202"/>
    <m/>
    <s v="ARNES DE CUERPO COMPLETO PARA TORRE"/>
    <d v="2008-01-31T00:00:00"/>
    <n v="276289.58"/>
    <n v="248660.62000000002"/>
    <s v="ZLI1"/>
    <n v="10"/>
    <n v="0"/>
    <n v="25851.18"/>
    <n v="18286.510000000002"/>
    <s v="ZLIN"/>
    <n v="15"/>
    <n v="0"/>
    <n v="0"/>
    <n v="0"/>
    <s v=""/>
    <m/>
    <m/>
  </r>
  <r>
    <s v="120601001327-0"/>
    <x v="35"/>
    <n v="344202"/>
    <m/>
    <s v="ARNES DE CUERPO COMPLETO PARA TORRE"/>
    <d v="2008-01-31T00:00:00"/>
    <n v="276289.57"/>
    <n v="248660.61000000002"/>
    <s v="ZLI1"/>
    <n v="10"/>
    <n v="0"/>
    <n v="25851.18"/>
    <n v="18286.510000000002"/>
    <s v="ZLIN"/>
    <n v="15"/>
    <n v="0"/>
    <n v="0"/>
    <n v="0"/>
    <s v=""/>
    <m/>
    <m/>
  </r>
  <r>
    <s v="120601001328-0"/>
    <x v="36"/>
    <n v="214301"/>
    <m/>
    <s v="DESHUMIFICADOR COMPACTO"/>
    <d v="2008-02-29T00:00:00"/>
    <n v="80618"/>
    <n v="72556.2"/>
    <s v="ZLI1"/>
    <n v="10"/>
    <n v="0"/>
    <n v="7543.07"/>
    <n v="7543.07"/>
    <s v="ZLIN"/>
    <n v="10"/>
    <n v="0"/>
    <n v="0"/>
    <n v="0"/>
    <s v=""/>
    <m/>
    <m/>
  </r>
  <r>
    <s v="120601001329-0"/>
    <x v="37"/>
    <n v="335303"/>
    <m/>
    <s v="ARMA ( ESCOPETA )"/>
    <d v="2008-03-31T00:00:00"/>
    <n v="183320.2"/>
    <n v="86618.800000000017"/>
    <s v="ZLI1"/>
    <n v="20"/>
    <n v="0"/>
    <n v="17152.45"/>
    <n v="8938.26"/>
    <s v="ZLIN"/>
    <n v="20"/>
    <n v="0"/>
    <n v="0"/>
    <n v="0"/>
    <s v=""/>
    <m/>
    <m/>
  </r>
  <r>
    <s v="120601001333-0"/>
    <x v="37"/>
    <n v="335302"/>
    <m/>
    <s v="ARMA"/>
    <d v="2008-03-31T00:00:00"/>
    <n v="183320.2"/>
    <n v="86618.800000000017"/>
    <s v="ZLI1"/>
    <n v="20"/>
    <n v="0"/>
    <n v="17152.45"/>
    <n v="8938.26"/>
    <s v="ZLIN"/>
    <n v="20"/>
    <n v="0"/>
    <n v="0"/>
    <n v="0"/>
    <s v=""/>
    <m/>
    <m/>
  </r>
  <r>
    <s v="120601001334-0"/>
    <x v="37"/>
    <n v="335311"/>
    <m/>
    <s v="ARMA"/>
    <d v="2008-03-31T00:00:00"/>
    <n v="183320.2"/>
    <n v="86618.800000000017"/>
    <s v="ZLI1"/>
    <n v="20"/>
    <n v="0"/>
    <n v="17152.45"/>
    <n v="8938.26"/>
    <s v="ZLIN"/>
    <n v="20"/>
    <n v="0"/>
    <n v="0"/>
    <n v="0"/>
    <s v=""/>
    <m/>
    <m/>
  </r>
  <r>
    <s v="120601001336-0"/>
    <x v="37"/>
    <n v="335301"/>
    <m/>
    <s v="ARMA"/>
    <d v="2008-03-31T00:00:00"/>
    <n v="183320.2"/>
    <n v="86618.800000000017"/>
    <s v="ZLI1"/>
    <n v="20"/>
    <n v="0"/>
    <n v="17152.45"/>
    <n v="8938.26"/>
    <s v="ZLIN"/>
    <n v="20"/>
    <n v="0"/>
    <n v="0"/>
    <n v="0"/>
    <s v=""/>
    <m/>
    <m/>
  </r>
  <r>
    <s v="120601001337-0"/>
    <x v="37"/>
    <n v="335301"/>
    <m/>
    <s v="ARMA"/>
    <d v="2008-03-31T00:00:00"/>
    <n v="183320.2"/>
    <n v="86618.800000000017"/>
    <s v="ZLI1"/>
    <n v="20"/>
    <n v="0"/>
    <n v="17152.45"/>
    <n v="8938.26"/>
    <s v="ZLIN"/>
    <n v="20"/>
    <n v="0"/>
    <n v="0"/>
    <n v="0"/>
    <s v=""/>
    <m/>
    <m/>
  </r>
  <r>
    <s v="120601001338-0"/>
    <x v="37"/>
    <n v="335311"/>
    <m/>
    <s v="ARMA"/>
    <d v="2008-03-31T00:00:00"/>
    <n v="183320.2"/>
    <n v="86618.800000000017"/>
    <s v="ZLI1"/>
    <n v="20"/>
    <n v="0"/>
    <n v="17152.45"/>
    <n v="8938.26"/>
    <s v="ZLIN"/>
    <n v="20"/>
    <n v="0"/>
    <n v="0"/>
    <n v="0"/>
    <s v=""/>
    <m/>
    <m/>
  </r>
  <r>
    <s v="120601001339-0"/>
    <x v="37"/>
    <n v="335308"/>
    <m/>
    <s v="ARMA"/>
    <d v="2008-03-31T00:00:00"/>
    <n v="183320.2"/>
    <n v="86618.800000000017"/>
    <s v="ZLI1"/>
    <n v="20"/>
    <n v="0"/>
    <n v="17152.45"/>
    <n v="8938.26"/>
    <s v="ZLIN"/>
    <n v="20"/>
    <n v="0"/>
    <n v="0"/>
    <n v="0"/>
    <s v=""/>
    <m/>
    <m/>
  </r>
  <r>
    <s v="120601001340-0"/>
    <x v="37"/>
    <n v="335303"/>
    <m/>
    <s v="ARMA"/>
    <d v="2008-03-31T00:00:00"/>
    <n v="183320.2"/>
    <n v="86618.800000000017"/>
    <s v="ZLI1"/>
    <n v="20"/>
    <n v="0"/>
    <n v="17152.45"/>
    <n v="8938.26"/>
    <s v="ZLIN"/>
    <n v="20"/>
    <n v="0"/>
    <n v="0"/>
    <n v="0"/>
    <s v=""/>
    <m/>
    <m/>
  </r>
  <r>
    <s v="120601001341-0"/>
    <x v="37"/>
    <n v="335302"/>
    <m/>
    <s v="ARMA"/>
    <d v="2008-03-31T00:00:00"/>
    <n v="183320.2"/>
    <n v="86618.800000000017"/>
    <s v="ZLI1"/>
    <n v="20"/>
    <n v="0"/>
    <n v="17152.45"/>
    <n v="8938.26"/>
    <s v="ZLIN"/>
    <n v="20"/>
    <n v="0"/>
    <n v="0"/>
    <n v="0"/>
    <s v=""/>
    <m/>
    <m/>
  </r>
  <r>
    <s v="120601001344-0"/>
    <x v="37"/>
    <n v="335302"/>
    <m/>
    <s v="ARMA"/>
    <d v="2008-03-31T00:00:00"/>
    <n v="183320.2"/>
    <n v="86618.800000000017"/>
    <s v="ZLI1"/>
    <n v="20"/>
    <n v="0"/>
    <n v="17152.45"/>
    <n v="8938.26"/>
    <s v="ZLIN"/>
    <n v="20"/>
    <n v="0"/>
    <n v="0"/>
    <n v="0"/>
    <s v=""/>
    <m/>
    <m/>
  </r>
  <r>
    <s v="120601001345-0"/>
    <x v="36"/>
    <n v="214301"/>
    <m/>
    <s v="ELEVADOR ELECTRO HIDRAULICO DE TIJE"/>
    <d v="2008-03-31T00:00:00"/>
    <n v="1237503"/>
    <n v="958211.37"/>
    <s v="ZLI1"/>
    <n v="15"/>
    <n v="0"/>
    <n v="115787.58"/>
    <n v="115787.58"/>
    <s v="ZLIN"/>
    <n v="10"/>
    <n v="0"/>
    <n v="0"/>
    <n v="0"/>
    <s v=""/>
    <m/>
    <m/>
  </r>
  <r>
    <s v="120601001346-0"/>
    <x v="36"/>
    <n v="214301"/>
    <m/>
    <s v="CONJUNTO DE MEDIDOR DE CAMPO MAGNET"/>
    <d v="2008-03-31T00:00:00"/>
    <n v="14021999"/>
    <n v="10857378.870000001"/>
    <s v="ZLI1"/>
    <n v="15"/>
    <n v="0"/>
    <n v="1311975.3500000001"/>
    <n v="1311975.3500000001"/>
    <s v="ZLIN"/>
    <n v="10"/>
    <n v="0"/>
    <n v="0"/>
    <n v="0"/>
    <s v=""/>
    <m/>
    <m/>
  </r>
  <r>
    <s v="120601001347-0"/>
    <x v="37"/>
    <n v="335301"/>
    <m/>
    <s v="ARMA"/>
    <d v="2008-05-31T00:00:00"/>
    <n v="417666.6"/>
    <n v="194821.42999999996"/>
    <s v="ZLI1"/>
    <n v="20"/>
    <n v="0"/>
    <n v="39079.19"/>
    <n v="20111.590000000004"/>
    <s v="ZLIN"/>
    <n v="20"/>
    <n v="0"/>
    <n v="0"/>
    <n v="0"/>
    <s v=""/>
    <m/>
    <m/>
  </r>
  <r>
    <s v="120601001348-0"/>
    <x v="37"/>
    <n v="335301"/>
    <m/>
    <s v="ARMA"/>
    <d v="2008-05-31T00:00:00"/>
    <n v="417666.6"/>
    <n v="194821.42999999996"/>
    <s v="ZLI1"/>
    <n v="20"/>
    <n v="0"/>
    <n v="39079.19"/>
    <n v="20111.590000000004"/>
    <s v="ZLIN"/>
    <n v="20"/>
    <n v="0"/>
    <n v="0"/>
    <n v="0"/>
    <s v=""/>
    <m/>
    <m/>
  </r>
  <r>
    <s v="120601001349-0"/>
    <x v="37"/>
    <n v="335309"/>
    <m/>
    <s v="ARMA"/>
    <d v="2008-05-31T00:00:00"/>
    <n v="417666.6"/>
    <n v="194821.42999999996"/>
    <s v="ZLI1"/>
    <n v="20"/>
    <n v="0"/>
    <n v="39079.19"/>
    <n v="20111.590000000004"/>
    <s v="ZLIN"/>
    <n v="20"/>
    <n v="0"/>
    <n v="0"/>
    <n v="0"/>
    <s v=""/>
    <m/>
    <m/>
  </r>
  <r>
    <s v="120601001350-0"/>
    <x v="37"/>
    <n v="335309"/>
    <m/>
    <s v="ARMA"/>
    <d v="2008-05-31T00:00:00"/>
    <n v="417666.6"/>
    <n v="194821.42999999996"/>
    <s v="ZLI1"/>
    <n v="20"/>
    <n v="0"/>
    <n v="39079.19"/>
    <n v="20111.590000000004"/>
    <s v="ZLIN"/>
    <n v="20"/>
    <n v="0"/>
    <n v="0"/>
    <n v="0"/>
    <s v=""/>
    <m/>
    <m/>
  </r>
  <r>
    <s v="120601001351-0"/>
    <x v="37"/>
    <n v="335309"/>
    <m/>
    <s v="ARMA"/>
    <d v="2008-05-31T00:00:00"/>
    <n v="417666.6"/>
    <n v="194821.42999999996"/>
    <s v="ZLI1"/>
    <n v="20"/>
    <n v="0"/>
    <n v="39079.19"/>
    <n v="20111.590000000004"/>
    <s v="ZLIN"/>
    <n v="20"/>
    <n v="0"/>
    <n v="0"/>
    <n v="0"/>
    <s v=""/>
    <m/>
    <m/>
  </r>
  <r>
    <s v="120601001352-0"/>
    <x v="37"/>
    <n v="335302"/>
    <m/>
    <s v="ARMA"/>
    <d v="2008-05-31T00:00:00"/>
    <n v="417666.6"/>
    <n v="194821.42999999996"/>
    <s v="ZLI1"/>
    <n v="20"/>
    <n v="0"/>
    <n v="39079.19"/>
    <n v="20111.590000000004"/>
    <s v="ZLIN"/>
    <n v="20"/>
    <n v="0"/>
    <n v="0"/>
    <n v="0"/>
    <s v=""/>
    <m/>
    <m/>
  </r>
  <r>
    <s v="120601001353-0"/>
    <x v="37"/>
    <n v="335309"/>
    <m/>
    <s v="ARMA"/>
    <d v="2008-05-31T00:00:00"/>
    <n v="417666.6"/>
    <n v="194821.42999999996"/>
    <s v="ZLI1"/>
    <n v="20"/>
    <n v="0"/>
    <n v="39079.19"/>
    <n v="20111.590000000004"/>
    <s v="ZLIN"/>
    <n v="20"/>
    <n v="0"/>
    <n v="0"/>
    <n v="0"/>
    <s v=""/>
    <m/>
    <m/>
  </r>
  <r>
    <s v="120601001354-0"/>
    <x v="37"/>
    <n v="335309"/>
    <m/>
    <s v="ARMA"/>
    <d v="2008-05-31T00:00:00"/>
    <n v="417666.6"/>
    <n v="194821.42999999996"/>
    <s v="ZLI1"/>
    <n v="20"/>
    <n v="0"/>
    <n v="39079.19"/>
    <n v="20111.590000000004"/>
    <s v="ZLIN"/>
    <n v="20"/>
    <n v="0"/>
    <n v="0"/>
    <n v="0"/>
    <s v=""/>
    <m/>
    <m/>
  </r>
  <r>
    <s v="120601001356-0"/>
    <x v="37"/>
    <n v="335309"/>
    <m/>
    <s v="ARMA"/>
    <d v="2008-05-31T00:00:00"/>
    <n v="417666.6"/>
    <n v="194821.42999999996"/>
    <s v="ZLI1"/>
    <n v="20"/>
    <n v="0"/>
    <n v="39079.19"/>
    <n v="20111.590000000004"/>
    <s v="ZLIN"/>
    <n v="20"/>
    <n v="0"/>
    <n v="0"/>
    <n v="0"/>
    <s v=""/>
    <m/>
    <m/>
  </r>
  <r>
    <s v="120601001357-0"/>
    <x v="37"/>
    <n v="335301"/>
    <m/>
    <s v="ARMA"/>
    <d v="2008-05-31T00:00:00"/>
    <n v="417666.6"/>
    <n v="194821.42999999996"/>
    <s v="ZLI1"/>
    <n v="20"/>
    <n v="0"/>
    <n v="39079.19"/>
    <n v="20111.590000000004"/>
    <s v="ZLIN"/>
    <n v="20"/>
    <n v="0"/>
    <n v="0"/>
    <n v="0"/>
    <s v=""/>
    <m/>
    <m/>
  </r>
  <r>
    <s v="120601001359-0"/>
    <x v="37"/>
    <n v="335302"/>
    <m/>
    <s v="ARMA"/>
    <d v="2008-05-31T00:00:00"/>
    <n v="417666.6"/>
    <n v="194821.42999999996"/>
    <s v="ZLI1"/>
    <n v="20"/>
    <n v="0"/>
    <n v="39079.19"/>
    <n v="20111.590000000004"/>
    <s v="ZLIN"/>
    <n v="20"/>
    <n v="0"/>
    <n v="0"/>
    <n v="0"/>
    <s v=""/>
    <m/>
    <m/>
  </r>
  <r>
    <s v="120601001361-0"/>
    <x v="37"/>
    <n v="335311"/>
    <m/>
    <s v="ARMA"/>
    <d v="2008-05-31T00:00:00"/>
    <n v="417666.6"/>
    <n v="194821.42999999996"/>
    <s v="ZLI1"/>
    <n v="20"/>
    <n v="0"/>
    <n v="39079.19"/>
    <n v="20111.590000000004"/>
    <s v="ZLIN"/>
    <n v="20"/>
    <n v="0"/>
    <n v="0"/>
    <n v="0"/>
    <s v=""/>
    <m/>
    <m/>
  </r>
  <r>
    <s v="120601001362-0"/>
    <x v="37"/>
    <n v="335303"/>
    <m/>
    <s v="ARMA"/>
    <d v="2008-05-31T00:00:00"/>
    <n v="417666.6"/>
    <n v="194821.42999999996"/>
    <s v="ZLI1"/>
    <n v="20"/>
    <n v="0"/>
    <n v="39079.19"/>
    <n v="20111.590000000004"/>
    <s v="ZLIN"/>
    <n v="20"/>
    <n v="0"/>
    <n v="0"/>
    <n v="0"/>
    <s v=""/>
    <m/>
    <m/>
  </r>
  <r>
    <s v="120601001363-0"/>
    <x v="37"/>
    <n v="335309"/>
    <m/>
    <s v="ARMA"/>
    <d v="2008-05-31T00:00:00"/>
    <n v="417666.6"/>
    <n v="194821.42999999996"/>
    <s v="ZLI1"/>
    <n v="20"/>
    <n v="0"/>
    <n v="39079.19"/>
    <n v="20111.590000000004"/>
    <s v="ZLIN"/>
    <n v="20"/>
    <n v="0"/>
    <n v="0"/>
    <n v="0"/>
    <s v=""/>
    <m/>
    <m/>
  </r>
  <r>
    <s v="120601001364-0"/>
    <x v="37"/>
    <n v="335309"/>
    <m/>
    <s v="ARMA"/>
    <d v="2008-05-31T00:00:00"/>
    <n v="417666.6"/>
    <n v="194821.42999999996"/>
    <s v="ZLI1"/>
    <n v="20"/>
    <n v="0"/>
    <n v="39079.19"/>
    <n v="20111.590000000004"/>
    <s v="ZLIN"/>
    <n v="20"/>
    <n v="0"/>
    <n v="0"/>
    <n v="0"/>
    <s v=""/>
    <m/>
    <m/>
  </r>
  <r>
    <s v="120601001365-0"/>
    <x v="36"/>
    <n v="214301"/>
    <m/>
    <s v="BALANZA ANALITICA PARA CARGA MAXIMA"/>
    <d v="2008-04-30T00:00:00"/>
    <n v="7237413"/>
    <n v="5571300.21"/>
    <s v="ZLI1"/>
    <n v="15"/>
    <n v="0"/>
    <n v="677172.17"/>
    <n v="677172.17"/>
    <s v="ZLIN"/>
    <n v="10"/>
    <n v="0"/>
    <n v="0"/>
    <n v="0"/>
    <s v=""/>
    <m/>
    <m/>
  </r>
  <r>
    <s v="120601001367-0"/>
    <x v="36"/>
    <n v="214100"/>
    <m/>
    <s v="AIRE ACONDIONADO"/>
    <d v="2008-05-31T00:00:00"/>
    <n v="881730"/>
    <n v="793557"/>
    <s v="ZLI1"/>
    <n v="10"/>
    <n v="0"/>
    <n v="82499.509999999995"/>
    <n v="82499.509999999995"/>
    <s v="ZLIN"/>
    <n v="10"/>
    <n v="0"/>
    <n v="0"/>
    <n v="0"/>
    <s v=""/>
    <m/>
    <m/>
  </r>
  <r>
    <s v="120601001368-0"/>
    <x v="36"/>
    <n v="214301"/>
    <m/>
    <s v="MEDIDOR DE ALTURA"/>
    <d v="2008-06-30T00:00:00"/>
    <n v="664027"/>
    <n v="503553.81"/>
    <s v="ZLI1"/>
    <n v="15"/>
    <n v="0"/>
    <n v="62130.02"/>
    <n v="62130.02"/>
    <s v="ZLIN"/>
    <n v="10"/>
    <n v="0"/>
    <n v="0"/>
    <n v="0"/>
    <s v=""/>
    <m/>
    <m/>
  </r>
  <r>
    <s v="120601001369-0"/>
    <x v="35"/>
    <n v="335302"/>
    <m/>
    <s v="GRABADOR DIGITAL con mouse md-M-SBF"/>
    <d v="2008-07-30T00:00:00"/>
    <n v="5170866.5"/>
    <n v="4653779.8499999996"/>
    <s v="ZLI1"/>
    <n v="10"/>
    <n v="0"/>
    <n v="483814.7"/>
    <n v="327021.44"/>
    <s v="ZLIN"/>
    <n v="15"/>
    <n v="0"/>
    <n v="0"/>
    <n v="0"/>
    <s v=""/>
    <m/>
    <m/>
  </r>
  <r>
    <s v="120601001369-1"/>
    <x v="35"/>
    <n v="335302"/>
    <m/>
    <s v="CAMARA FIJA DIA / NOCHE PARA VIGILANCIA"/>
    <d v="2010-11-11T00:00:00"/>
    <n v="258600.39"/>
    <n v="258600.39"/>
    <s v="ZLIN"/>
    <n v="10"/>
    <n v="0"/>
    <n v="0"/>
    <n v="0"/>
    <s v="ZLIN"/>
    <n v="15"/>
    <n v="0"/>
    <n v="0"/>
    <n v="0"/>
    <s v=""/>
    <m/>
    <m/>
  </r>
  <r>
    <s v="120601001369-2"/>
    <x v="35"/>
    <n v="335302"/>
    <m/>
    <s v="CAMARA FIJA DIA / NOCHE PARA VIGILANCIA"/>
    <d v="2010-11-11T00:00:00"/>
    <n v="258600.39"/>
    <n v="258600.39"/>
    <s v="ZLIN"/>
    <n v="10"/>
    <n v="0"/>
    <n v="0"/>
    <n v="0"/>
    <s v="ZLIN"/>
    <n v="15"/>
    <n v="0"/>
    <n v="0"/>
    <n v="0"/>
    <s v=""/>
    <m/>
    <m/>
  </r>
  <r>
    <s v="120601001369-3"/>
    <x v="35"/>
    <n v="335302"/>
    <m/>
    <s v="CAMARA FIJA DIA / NOCHE PARA VIGILANCIA"/>
    <d v="2010-11-11T00:00:00"/>
    <n v="258600.39"/>
    <n v="258600.39"/>
    <s v="ZLIN"/>
    <n v="10"/>
    <n v="0"/>
    <n v="0"/>
    <n v="0"/>
    <s v="ZLIN"/>
    <n v="15"/>
    <n v="0"/>
    <n v="0"/>
    <n v="0"/>
    <s v=""/>
    <m/>
    <m/>
  </r>
  <r>
    <s v="120601001369-4"/>
    <x v="35"/>
    <n v="335302"/>
    <m/>
    <s v="CAMARA FIJA DIA / NOCHE PARA VIGILANCIA"/>
    <d v="2010-11-11T00:00:00"/>
    <n v="258640.95"/>
    <n v="258640.95"/>
    <s v="ZLIN"/>
    <n v="10"/>
    <n v="0"/>
    <n v="0"/>
    <n v="0"/>
    <s v="ZLIN"/>
    <n v="15"/>
    <n v="0"/>
    <n v="0"/>
    <n v="0"/>
    <s v=""/>
    <m/>
    <m/>
  </r>
  <r>
    <s v="120601001369-5"/>
    <x v="35"/>
    <n v="335302"/>
    <m/>
    <s v="CAMARA FIJA DIA / NOCHE PARA VIGILANCIA"/>
    <d v="2010-11-11T00:00:00"/>
    <n v="362437.01"/>
    <n v="362437.01"/>
    <s v="ZLIN"/>
    <n v="10"/>
    <n v="0"/>
    <n v="0"/>
    <n v="0"/>
    <s v="ZLIN"/>
    <n v="15"/>
    <n v="0"/>
    <n v="0"/>
    <n v="0"/>
    <s v=""/>
    <m/>
    <m/>
  </r>
  <r>
    <s v="120601001370-0"/>
    <x v="35"/>
    <n v="335302"/>
    <m/>
    <s v="GRABADOR DIGITAL CON MOUSE MD-M-SBF"/>
    <d v="2008-07-30T00:00:00"/>
    <n v="5170866.5"/>
    <n v="4653779.8499999996"/>
    <s v="ZLI1"/>
    <n v="10"/>
    <n v="0"/>
    <n v="483814.7"/>
    <n v="327021.44"/>
    <s v="ZLIN"/>
    <n v="15"/>
    <n v="0"/>
    <n v="0"/>
    <n v="0"/>
    <s v=""/>
    <m/>
    <m/>
  </r>
  <r>
    <s v="120601001371-0"/>
    <x v="35"/>
    <n v="335302"/>
    <m/>
    <s v="GRABADOR DIGITAL CON MOUSE MD-M-SBF"/>
    <d v="2008-07-30T00:00:00"/>
    <n v="5170866.5"/>
    <n v="4653779.8499999996"/>
    <s v="ZLI1"/>
    <n v="10"/>
    <n v="0"/>
    <n v="483814.7"/>
    <n v="327021.44"/>
    <s v="ZLIN"/>
    <n v="15"/>
    <n v="0"/>
    <n v="0"/>
    <n v="0"/>
    <s v=""/>
    <m/>
    <m/>
  </r>
  <r>
    <s v="120601001371-1"/>
    <x v="35"/>
    <n v="335302"/>
    <m/>
    <s v="CAMARA FIJA DIA / NOCHE PARA VIGILANCIA"/>
    <d v="2010-11-11T00:00:00"/>
    <n v="362437.01"/>
    <n v="362437.01"/>
    <s v="ZLIN"/>
    <n v="10"/>
    <n v="0"/>
    <n v="0"/>
    <n v="0"/>
    <s v="ZLIN"/>
    <n v="15"/>
    <n v="0"/>
    <n v="0"/>
    <n v="0"/>
    <s v=""/>
    <m/>
    <m/>
  </r>
  <r>
    <s v="120601001371-2"/>
    <x v="35"/>
    <n v="335302"/>
    <m/>
    <s v="CAMARA FIJA DIA / NOCHE PARA VIGILANCIA"/>
    <d v="2010-11-11T00:00:00"/>
    <n v="362437.01"/>
    <n v="362437.01"/>
    <s v="ZLIN"/>
    <n v="10"/>
    <n v="0"/>
    <n v="0"/>
    <n v="0"/>
    <s v="ZLIN"/>
    <n v="15"/>
    <n v="0"/>
    <n v="0"/>
    <n v="0"/>
    <s v=""/>
    <m/>
    <m/>
  </r>
  <r>
    <s v="120601001371-3"/>
    <x v="35"/>
    <n v="335302"/>
    <m/>
    <s v="CAMARA FIJA DIA / NOCHE PARA VIGILANCIA"/>
    <d v="2010-11-11T00:00:00"/>
    <n v="362437.01"/>
    <n v="362437.01"/>
    <s v="ZLIN"/>
    <n v="10"/>
    <n v="0"/>
    <n v="0"/>
    <n v="0"/>
    <s v="ZLIN"/>
    <n v="15"/>
    <n v="0"/>
    <n v="0"/>
    <n v="0"/>
    <s v=""/>
    <m/>
    <m/>
  </r>
  <r>
    <s v="120601001371-4"/>
    <x v="35"/>
    <n v="335302"/>
    <m/>
    <s v="CAMARA FIJA DIA / NOCHE PARA VIGILANCIA"/>
    <d v="2010-11-11T00:00:00"/>
    <n v="362437.01"/>
    <n v="362437.01"/>
    <s v="ZLIN"/>
    <n v="10"/>
    <n v="0"/>
    <n v="0"/>
    <n v="0"/>
    <s v="ZLIN"/>
    <n v="15"/>
    <n v="0"/>
    <n v="0"/>
    <n v="0"/>
    <s v=""/>
    <m/>
    <m/>
  </r>
  <r>
    <s v="120601001371-5"/>
    <x v="35"/>
    <n v="335302"/>
    <m/>
    <s v="CAMARA FIJA DIA / NOCHE PARA VIGILANCIA"/>
    <d v="2010-11-11T00:00:00"/>
    <n v="362437.01"/>
    <n v="362437.01"/>
    <s v="ZLIN"/>
    <n v="10"/>
    <n v="0"/>
    <n v="0"/>
    <n v="0"/>
    <s v="ZLIN"/>
    <n v="15"/>
    <n v="0"/>
    <n v="0"/>
    <n v="0"/>
    <s v=""/>
    <m/>
    <m/>
  </r>
  <r>
    <s v="120601001371-6"/>
    <x v="35"/>
    <n v="335302"/>
    <m/>
    <s v="CAMARA FIJA DIA / NOCHE PARA VIGILANCIA"/>
    <d v="2010-11-11T00:00:00"/>
    <n v="362437.01"/>
    <n v="362437.01"/>
    <s v="ZLIN"/>
    <n v="10"/>
    <n v="0"/>
    <n v="0"/>
    <n v="0"/>
    <s v="ZLIN"/>
    <n v="15"/>
    <n v="0"/>
    <n v="0"/>
    <n v="0"/>
    <s v=""/>
    <m/>
    <m/>
  </r>
  <r>
    <s v="120601001371-7"/>
    <x v="35"/>
    <n v="335302"/>
    <m/>
    <s v="CAMARA FIJA DIA / NOCHE PARA VIGILANCIA"/>
    <d v="2010-11-11T00:00:00"/>
    <n v="362437.01"/>
    <n v="362437.01"/>
    <s v="ZLIN"/>
    <n v="10"/>
    <n v="0"/>
    <n v="0"/>
    <n v="0"/>
    <s v="ZLIN"/>
    <n v="15"/>
    <n v="0"/>
    <n v="0"/>
    <n v="0"/>
    <s v=""/>
    <m/>
    <m/>
  </r>
  <r>
    <s v="120601001371-8"/>
    <x v="35"/>
    <n v="335302"/>
    <m/>
    <s v="CAMARA FIJA DIA / NOCHE PARA VIGILANCIA"/>
    <d v="2010-11-11T00:00:00"/>
    <n v="362437.01"/>
    <n v="362437.01"/>
    <s v="ZLIN"/>
    <n v="10"/>
    <n v="0"/>
    <n v="0"/>
    <n v="0"/>
    <s v="ZLIN"/>
    <n v="15"/>
    <n v="0"/>
    <n v="0"/>
    <n v="0"/>
    <s v=""/>
    <m/>
    <m/>
  </r>
  <r>
    <s v="120601001372-0"/>
    <x v="35"/>
    <n v="335302"/>
    <m/>
    <s v="GRABADOR DIGITAL CON MOUSE MD-M-SBF"/>
    <d v="2008-07-30T00:00:00"/>
    <n v="5170866.5"/>
    <n v="4653779.8499999996"/>
    <s v="ZLI1"/>
    <n v="10"/>
    <n v="0"/>
    <n v="483814.7"/>
    <n v="327021.44"/>
    <s v="ZLIN"/>
    <n v="15"/>
    <n v="0"/>
    <n v="0"/>
    <n v="0"/>
    <s v=""/>
    <m/>
    <m/>
  </r>
  <r>
    <s v="120601001372-1"/>
    <x v="35"/>
    <n v="335302"/>
    <m/>
    <s v="CAMARA FIJA DIA / NOCHE PARA VIGILANCIA"/>
    <d v="2010-11-11T00:00:00"/>
    <n v="258600.39"/>
    <n v="258600.39"/>
    <s v="ZLIN"/>
    <n v="10"/>
    <n v="0"/>
    <n v="0"/>
    <n v="0"/>
    <s v="ZLIN"/>
    <n v="15"/>
    <n v="0"/>
    <n v="0"/>
    <n v="0"/>
    <s v=""/>
    <m/>
    <m/>
  </r>
  <r>
    <s v="120601001372-2"/>
    <x v="35"/>
    <n v="335302"/>
    <m/>
    <s v="CAMARA FIJA DIA / NOCHE PARA VIGILANCIA"/>
    <d v="2010-11-11T00:00:00"/>
    <n v="258600.39"/>
    <n v="258600.39"/>
    <s v="ZLIN"/>
    <n v="10"/>
    <n v="0"/>
    <n v="0"/>
    <n v="0"/>
    <s v="ZLIN"/>
    <n v="15"/>
    <n v="0"/>
    <n v="0"/>
    <n v="0"/>
    <s v=""/>
    <m/>
    <m/>
  </r>
  <r>
    <s v="120601001372-3"/>
    <x v="35"/>
    <n v="335302"/>
    <m/>
    <s v="CAMARA FIJA DIA / NOCHE PARA VIGILANCIA"/>
    <d v="2010-11-11T00:00:00"/>
    <n v="258600.39"/>
    <n v="258600.39"/>
    <s v="ZLIN"/>
    <n v="10"/>
    <n v="0"/>
    <n v="0"/>
    <n v="0"/>
    <s v="ZLIN"/>
    <n v="15"/>
    <n v="0"/>
    <n v="0"/>
    <n v="0"/>
    <s v=""/>
    <m/>
    <m/>
  </r>
  <r>
    <s v="120601001372-4"/>
    <x v="35"/>
    <n v="335302"/>
    <m/>
    <s v="CAMARA FIJA DIA / NOCHE PARA VIGILANCIA"/>
    <d v="2010-11-11T00:00:00"/>
    <n v="258600.39"/>
    <n v="258600.39"/>
    <s v="ZLIN"/>
    <n v="10"/>
    <n v="0"/>
    <n v="0"/>
    <n v="0"/>
    <s v="ZLIN"/>
    <n v="15"/>
    <n v="0"/>
    <n v="0"/>
    <n v="0"/>
    <s v=""/>
    <m/>
    <m/>
  </r>
  <r>
    <s v="120601001372-5"/>
    <x v="35"/>
    <n v="335302"/>
    <m/>
    <s v="CAMARA FIJA DIA / NOCHE PARA VIGILANCIA"/>
    <d v="2010-11-11T00:00:00"/>
    <n v="258600.39"/>
    <n v="258600.39"/>
    <s v="ZLIN"/>
    <n v="10"/>
    <n v="0"/>
    <n v="0"/>
    <n v="0"/>
    <s v="ZLIN"/>
    <n v="15"/>
    <n v="0"/>
    <n v="0"/>
    <n v="0"/>
    <s v=""/>
    <m/>
    <m/>
  </r>
  <r>
    <s v="120601001372-6"/>
    <x v="35"/>
    <n v="335302"/>
    <m/>
    <s v="CAMARA FIJA DIA / NOCHE PARA VIGILANCIA"/>
    <d v="2010-11-11T00:00:00"/>
    <n v="258600.39"/>
    <n v="258600.39"/>
    <s v="ZLIN"/>
    <n v="10"/>
    <n v="0"/>
    <n v="0"/>
    <n v="0"/>
    <s v="ZLIN"/>
    <n v="15"/>
    <n v="0"/>
    <n v="0"/>
    <n v="0"/>
    <s v=""/>
    <m/>
    <m/>
  </r>
  <r>
    <s v="120601001373-0"/>
    <x v="35"/>
    <n v="335302"/>
    <m/>
    <s v="MONITOR"/>
    <d v="2008-07-30T00:00:00"/>
    <n v="327453.45"/>
    <n v="200049.56"/>
    <s v="ZLI1"/>
    <n v="15"/>
    <n v="0"/>
    <n v="30638.34"/>
    <n v="20709.150000000001"/>
    <s v="ZLIN"/>
    <n v="15"/>
    <n v="0"/>
    <n v="0"/>
    <n v="0"/>
    <s v=""/>
    <m/>
    <m/>
  </r>
  <r>
    <s v="120601001374-0"/>
    <x v="35"/>
    <n v="335302"/>
    <m/>
    <s v="MONITOR"/>
    <d v="2008-07-30T00:00:00"/>
    <n v="327453.45"/>
    <n v="200049.56"/>
    <s v="ZLI1"/>
    <n v="15"/>
    <n v="0"/>
    <n v="30638.34"/>
    <n v="20709.150000000001"/>
    <s v="ZLIN"/>
    <n v="15"/>
    <n v="0"/>
    <n v="0"/>
    <n v="0"/>
    <s v=""/>
    <m/>
    <m/>
  </r>
  <r>
    <s v="120601001375-0"/>
    <x v="35"/>
    <n v="335302"/>
    <m/>
    <s v="MONITOR"/>
    <d v="2008-07-30T00:00:00"/>
    <n v="327453.45"/>
    <n v="200049.56"/>
    <s v="ZLI1"/>
    <n v="15"/>
    <n v="0"/>
    <n v="30638.34"/>
    <n v="20709.150000000001"/>
    <s v="ZLIN"/>
    <n v="15"/>
    <n v="0"/>
    <n v="0"/>
    <n v="0"/>
    <s v=""/>
    <m/>
    <m/>
  </r>
  <r>
    <s v="120601001376-0"/>
    <x v="35"/>
    <n v="335302"/>
    <m/>
    <s v="MONITOR"/>
    <d v="2008-07-30T00:00:00"/>
    <n v="327453.45"/>
    <n v="200049.56"/>
    <s v="ZLI1"/>
    <n v="15"/>
    <n v="0"/>
    <n v="30638.34"/>
    <n v="20709.150000000001"/>
    <s v="ZLIN"/>
    <n v="15"/>
    <n v="0"/>
    <n v="0"/>
    <n v="0"/>
    <s v=""/>
    <m/>
    <m/>
  </r>
  <r>
    <s v="120601001377-0"/>
    <x v="35"/>
    <n v="335302"/>
    <m/>
    <s v="MONITOR"/>
    <d v="2008-07-30T00:00:00"/>
    <n v="327453.45"/>
    <n v="200049.56"/>
    <s v="ZLI1"/>
    <n v="15"/>
    <n v="0"/>
    <n v="30638.34"/>
    <n v="20709.150000000001"/>
    <s v="ZLIN"/>
    <n v="15"/>
    <n v="0"/>
    <n v="0"/>
    <n v="0"/>
    <s v=""/>
    <m/>
    <m/>
  </r>
  <r>
    <s v="120601001378-0"/>
    <x v="35"/>
    <n v="335302"/>
    <m/>
    <s v="MONITOR"/>
    <d v="2008-07-30T00:00:00"/>
    <n v="327453.45"/>
    <n v="200049.56"/>
    <s v="ZLI1"/>
    <n v="15"/>
    <n v="0"/>
    <n v="30638.34"/>
    <n v="20709.150000000001"/>
    <s v="ZLIN"/>
    <n v="15"/>
    <n v="0"/>
    <n v="0"/>
    <n v="0"/>
    <s v=""/>
    <m/>
    <m/>
  </r>
  <r>
    <s v="120601001379-0"/>
    <x v="35"/>
    <n v="335302"/>
    <m/>
    <s v="MONITOR"/>
    <d v="2008-07-30T00:00:00"/>
    <n v="327453.45"/>
    <n v="200049.56"/>
    <s v="ZLI1"/>
    <n v="15"/>
    <n v="0"/>
    <n v="30638.34"/>
    <n v="20709.150000000001"/>
    <s v="ZLIN"/>
    <n v="15"/>
    <n v="0"/>
    <n v="0"/>
    <n v="0"/>
    <s v=""/>
    <m/>
    <m/>
  </r>
  <r>
    <s v="120601001380-0"/>
    <x v="35"/>
    <n v="335302"/>
    <m/>
    <s v="MONITOR"/>
    <d v="2008-07-30T00:00:00"/>
    <n v="327453.45"/>
    <n v="200049.56"/>
    <s v="ZLI1"/>
    <n v="15"/>
    <n v="0"/>
    <n v="30638.34"/>
    <n v="20709.150000000001"/>
    <s v="ZLIN"/>
    <n v="15"/>
    <n v="0"/>
    <n v="0"/>
    <n v="0"/>
    <s v=""/>
    <m/>
    <m/>
  </r>
  <r>
    <s v="120601001381-0"/>
    <x v="35"/>
    <n v="335302"/>
    <m/>
    <s v="MONITOR"/>
    <d v="2008-07-30T00:00:00"/>
    <n v="327453.45"/>
    <n v="200049.56"/>
    <s v="ZLI1"/>
    <n v="15"/>
    <n v="0"/>
    <n v="30638.34"/>
    <n v="20709.150000000001"/>
    <s v="ZLIN"/>
    <n v="15"/>
    <n v="0"/>
    <n v="0"/>
    <n v="0"/>
    <s v=""/>
    <m/>
    <m/>
  </r>
  <r>
    <s v="120601001382-0"/>
    <x v="35"/>
    <n v="335302"/>
    <m/>
    <s v="MONITOR"/>
    <d v="2008-07-30T00:00:00"/>
    <n v="327453.45"/>
    <n v="200049.56"/>
    <s v="ZLI1"/>
    <n v="15"/>
    <n v="0"/>
    <n v="30638.34"/>
    <n v="20709.150000000001"/>
    <s v="ZLIN"/>
    <n v="15"/>
    <n v="0"/>
    <n v="0"/>
    <n v="0"/>
    <s v=""/>
    <m/>
    <m/>
  </r>
  <r>
    <s v="120601001383-0"/>
    <x v="35"/>
    <n v="335302"/>
    <m/>
    <s v="MONITOR"/>
    <d v="2008-07-30T00:00:00"/>
    <n v="327453.45"/>
    <n v="200049.56"/>
    <s v="ZLI1"/>
    <n v="15"/>
    <n v="0"/>
    <n v="30638.34"/>
    <n v="20709.150000000001"/>
    <s v="ZLIN"/>
    <n v="15"/>
    <n v="0"/>
    <n v="0"/>
    <n v="0"/>
    <s v=""/>
    <m/>
    <m/>
  </r>
  <r>
    <s v="120601001384-0"/>
    <x v="35"/>
    <n v="335302"/>
    <m/>
    <s v="MONITOR"/>
    <d v="2008-07-30T00:00:00"/>
    <n v="327453.45"/>
    <n v="200049.56"/>
    <s v="ZLI1"/>
    <n v="15"/>
    <n v="0"/>
    <n v="30638.34"/>
    <n v="20709.150000000001"/>
    <s v="ZLIN"/>
    <n v="15"/>
    <n v="0"/>
    <n v="0"/>
    <n v="0"/>
    <s v=""/>
    <m/>
    <m/>
  </r>
  <r>
    <s v="120601001385-0"/>
    <x v="35"/>
    <n v="335302"/>
    <m/>
    <s v="MONITOR"/>
    <d v="2008-07-30T00:00:00"/>
    <n v="327453.45"/>
    <n v="200049.56"/>
    <s v="ZLI1"/>
    <n v="15"/>
    <n v="0"/>
    <n v="30638.34"/>
    <n v="20709.150000000001"/>
    <s v="ZLIN"/>
    <n v="15"/>
    <n v="0"/>
    <n v="0"/>
    <n v="0"/>
    <s v=""/>
    <m/>
    <m/>
  </r>
  <r>
    <s v="120601001386-0"/>
    <x v="35"/>
    <n v="335302"/>
    <m/>
    <s v="MONITOR"/>
    <d v="2008-07-30T00:00:00"/>
    <n v="327453.45"/>
    <n v="200049.56"/>
    <s v="ZLI1"/>
    <n v="15"/>
    <n v="0"/>
    <n v="30638.34"/>
    <n v="20709.150000000001"/>
    <s v="ZLIN"/>
    <n v="15"/>
    <n v="0"/>
    <n v="0"/>
    <n v="0"/>
    <s v=""/>
    <m/>
    <m/>
  </r>
  <r>
    <s v="120601001387-0"/>
    <x v="35"/>
    <n v="335302"/>
    <m/>
    <s v="MONITOR"/>
    <d v="2008-07-30T00:00:00"/>
    <n v="327453.45"/>
    <n v="200049.56"/>
    <s v="ZLI1"/>
    <n v="15"/>
    <n v="0"/>
    <n v="30638.34"/>
    <n v="20709.150000000001"/>
    <s v="ZLIN"/>
    <n v="15"/>
    <n v="0"/>
    <n v="0"/>
    <n v="0"/>
    <s v=""/>
    <m/>
    <m/>
  </r>
  <r>
    <s v="120601001388-0"/>
    <x v="35"/>
    <n v="335302"/>
    <m/>
    <s v="MONITOR"/>
    <d v="2008-07-30T00:00:00"/>
    <n v="327453.45"/>
    <n v="200049.56"/>
    <s v="ZLI1"/>
    <n v="15"/>
    <n v="0"/>
    <n v="30638.34"/>
    <n v="20709.150000000001"/>
    <s v="ZLIN"/>
    <n v="15"/>
    <n v="0"/>
    <n v="0"/>
    <n v="0"/>
    <s v=""/>
    <m/>
    <m/>
  </r>
  <r>
    <s v="120601001394-0"/>
    <x v="35"/>
    <n v="323302"/>
    <m/>
    <s v="MASCARA ELECTRONICA"/>
    <d v="2007-10-31T00:00:00"/>
    <n v="74580"/>
    <n v="67122"/>
    <s v="ZLI1"/>
    <n v="10"/>
    <n v="0"/>
    <n v="18314.689999999999"/>
    <n v="13276.119999999999"/>
    <s v="ZLIN"/>
    <n v="15"/>
    <n v="0"/>
    <n v="0"/>
    <n v="0"/>
    <s v=""/>
    <m/>
    <m/>
  </r>
  <r>
    <s v="120601001395-0"/>
    <x v="35"/>
    <n v="322201"/>
    <m/>
    <s v="SISTEMA DE CIRCUITO CERRADO (GRABAD"/>
    <d v="2007-10-31T00:00:00"/>
    <n v="798062.32"/>
    <n v="718256.09"/>
    <s v="ZLI1"/>
    <n v="10"/>
    <n v="0"/>
    <n v="195981.04"/>
    <n v="142064.59000000003"/>
    <s v="ZLIN"/>
    <n v="15"/>
    <n v="0"/>
    <n v="0"/>
    <n v="0"/>
    <s v=""/>
    <m/>
    <m/>
  </r>
  <r>
    <s v="120601001398-0"/>
    <x v="35"/>
    <n v="322302"/>
    <m/>
    <s v="DETECTORES DE MEZCLA EXPLOSIVA"/>
    <d v="2007-12-31T00:00:00"/>
    <n v="350018"/>
    <n v="225764.82"/>
    <s v="ZLI1"/>
    <n v="15"/>
    <n v="0"/>
    <n v="85954.31"/>
    <n v="61375.63"/>
    <s v="ZLIN"/>
    <n v="15"/>
    <n v="0"/>
    <n v="0"/>
    <n v="0"/>
    <s v=""/>
    <m/>
    <m/>
  </r>
  <r>
    <s v="120601001399-0"/>
    <x v="35"/>
    <n v="322301"/>
    <m/>
    <s v="DETECTORES DE MEZCLA EXPLOSIVA"/>
    <d v="2007-12-31T00:00:00"/>
    <n v="350018"/>
    <n v="225764.82"/>
    <s v="ZLI1"/>
    <n v="15"/>
    <n v="0"/>
    <n v="85954.31"/>
    <n v="61375.63"/>
    <s v="ZLIN"/>
    <n v="15"/>
    <n v="0"/>
    <n v="0"/>
    <n v="0"/>
    <s v=""/>
    <m/>
    <m/>
  </r>
  <r>
    <s v="120601001402-0"/>
    <x v="35"/>
    <n v="322301"/>
    <m/>
    <s v="DETECTOR DE MEZCLA EXPLOSIVA"/>
    <d v="2007-12-31T00:00:00"/>
    <n v="350018"/>
    <n v="225764.82"/>
    <s v="ZLI1"/>
    <n v="15"/>
    <n v="0"/>
    <n v="85954.31"/>
    <n v="61375.63"/>
    <s v="ZLIN"/>
    <n v="15"/>
    <n v="0"/>
    <n v="0"/>
    <n v="0"/>
    <s v=""/>
    <m/>
    <m/>
  </r>
  <r>
    <s v="120601001404-0"/>
    <x v="32"/>
    <n v="213100"/>
    <m/>
    <s v="IMPRESORA EPSON S 4161193042"/>
    <d v="1995-07-01T00:00:00"/>
    <n v="90412"/>
    <n v="81370.8"/>
    <s v="ZLI1"/>
    <n v="5"/>
    <n v="0"/>
    <n v="19484.34"/>
    <n v="17535.91"/>
    <s v="ZLIN"/>
    <n v="5"/>
    <n v="0"/>
    <n v="0"/>
    <n v="0"/>
    <s v=""/>
    <m/>
    <m/>
  </r>
  <r>
    <s v="120601001405-0"/>
    <x v="35"/>
    <n v="322302"/>
    <m/>
    <s v="DETECTORES DE MEZCLA EXPLOSIVA"/>
    <d v="2007-12-31T00:00:00"/>
    <n v="350018"/>
    <n v="225764.82"/>
    <s v="ZLI1"/>
    <n v="15"/>
    <n v="0"/>
    <n v="85954.31"/>
    <n v="61375.63"/>
    <s v="ZLIN"/>
    <n v="15"/>
    <n v="0"/>
    <n v="0"/>
    <n v="0"/>
    <s v=""/>
    <m/>
    <m/>
  </r>
  <r>
    <s v="120601001406-0"/>
    <x v="32"/>
    <n v="213100"/>
    <m/>
    <s v="IMPRESORA EPSON LQ 1170"/>
    <d v="1994-09-01T00:00:00"/>
    <n v="128387.6"/>
    <n v="115548.84000000001"/>
    <s v="ZLI1"/>
    <n v="5"/>
    <n v="0"/>
    <n v="27668.31"/>
    <n v="24901.480000000003"/>
    <s v="ZLIN"/>
    <n v="5"/>
    <n v="0"/>
    <n v="0"/>
    <n v="0"/>
    <s v=""/>
    <m/>
    <m/>
  </r>
  <r>
    <s v="120601001407-0"/>
    <x v="35"/>
    <n v="322302"/>
    <m/>
    <s v="DETECTORES DE MEZCLA EXPLOSIVA"/>
    <d v="2007-12-31T00:00:00"/>
    <n v="350018"/>
    <n v="225764.82"/>
    <s v="ZLI1"/>
    <n v="15"/>
    <n v="0"/>
    <n v="85954.31"/>
    <n v="61375.63"/>
    <s v="ZLIN"/>
    <n v="15"/>
    <n v="0"/>
    <n v="0"/>
    <n v="0"/>
    <s v=""/>
    <m/>
    <m/>
  </r>
  <r>
    <s v="120601001410-0"/>
    <x v="35"/>
    <n v="322314"/>
    <m/>
    <s v="DETECTORES DE GASES"/>
    <d v="2007-12-31T00:00:00"/>
    <n v="656990"/>
    <n v="423764.53"/>
    <s v="ZLI1"/>
    <n v="15"/>
    <n v="0"/>
    <n v="161337.76999999999"/>
    <n v="115203.15"/>
    <s v="ZLIN"/>
    <n v="15"/>
    <n v="0"/>
    <n v="0"/>
    <n v="0"/>
    <s v=""/>
    <m/>
    <m/>
  </r>
  <r>
    <s v="120601001411-0"/>
    <x v="35"/>
    <n v="322302"/>
    <m/>
    <s v="DETECTOR DE GASES"/>
    <d v="2008-05-31T00:00:00"/>
    <n v="656991"/>
    <n v="408165.57999999996"/>
    <s v="ZLI1"/>
    <n v="15"/>
    <n v="0"/>
    <n v="61471.7"/>
    <n v="42232.97"/>
    <s v="ZLIN"/>
    <n v="15"/>
    <n v="0"/>
    <n v="0"/>
    <n v="0"/>
    <s v=""/>
    <m/>
    <m/>
  </r>
  <r>
    <s v="120601001413-0"/>
    <x v="35"/>
    <n v="323303"/>
    <m/>
    <s v="LAMPARA DE PRUEBA CON CARGADOR"/>
    <d v="2008-01-31T00:00:00"/>
    <n v="2858516.16"/>
    <n v="1828921.5700000003"/>
    <s v="ZLI1"/>
    <n v="15"/>
    <n v="0"/>
    <n v="267458.48"/>
    <n v="189144.97999999998"/>
    <s v="ZLIN"/>
    <n v="15"/>
    <n v="0"/>
    <n v="0"/>
    <n v="0"/>
    <s v=""/>
    <m/>
    <m/>
  </r>
  <r>
    <s v="120601001415-0"/>
    <x v="35"/>
    <n v="323201"/>
    <m/>
    <s v="ANALIZADOR DE ALEACIONES PORTATIL"/>
    <d v="2008-02-29T00:00:00"/>
    <n v="29628830"/>
    <n v="17829538.300000001"/>
    <s v="ZLI1"/>
    <n v="15"/>
    <n v="0"/>
    <n v="2772236.3"/>
    <n v="1846320.46"/>
    <s v="ZLIN"/>
    <n v="15"/>
    <n v="0"/>
    <n v="0"/>
    <n v="0"/>
    <s v=""/>
    <m/>
    <m/>
  </r>
  <r>
    <s v="120601001422-0"/>
    <x v="32"/>
    <n v="213100"/>
    <m/>
    <s v="MICRO PORTATIL S 282 OE"/>
    <d v="1994-09-01T00:00:00"/>
    <n v="650060.9"/>
    <n v="585054.81000000006"/>
    <s v="ZLI1"/>
    <n v="5"/>
    <n v="0"/>
    <n v="140092.16"/>
    <n v="126082.94"/>
    <s v="ZLIN"/>
    <n v="5"/>
    <n v="0"/>
    <n v="0"/>
    <n v="0"/>
    <s v=""/>
    <m/>
    <m/>
  </r>
  <r>
    <s v="120601001436-0"/>
    <x v="32"/>
    <n v="213100"/>
    <m/>
    <s v="IMPRESORA PACKARD S 431161312"/>
    <d v="1994-12-01T00:00:00"/>
    <n v="75306"/>
    <n v="67775.399999999994"/>
    <s v="ZLI1"/>
    <n v="5"/>
    <n v="0"/>
    <n v="16228.9"/>
    <n v="14606.01"/>
    <s v="ZLIN"/>
    <n v="5"/>
    <n v="0"/>
    <n v="0"/>
    <n v="0"/>
    <s v=""/>
    <m/>
    <m/>
  </r>
  <r>
    <s v="120601001438-0"/>
    <x v="31"/>
    <n v="133100"/>
    <m/>
    <s v="REFRIGERADORA S 4965308"/>
    <d v="1994-10-01T00:00:00"/>
    <n v="93500"/>
    <n v="84150"/>
    <s v="ZLI1"/>
    <n v="10"/>
    <n v="0"/>
    <n v="74040.69"/>
    <n v="66636.62"/>
    <s v="ZLIN"/>
    <n v="10"/>
    <n v="0"/>
    <n v="0"/>
    <n v="0"/>
    <s v=""/>
    <m/>
    <m/>
  </r>
  <r>
    <s v="120601001452-0"/>
    <x v="35"/>
    <n v="323100"/>
    <m/>
    <s v="EQUIPO MOVIL GENERADOR DE ESPUMA"/>
    <d v="1998-12-31T00:00:00"/>
    <n v="717493.83"/>
    <n v="631206.01"/>
    <s v="ZLI1"/>
    <n v="10"/>
    <n v="0"/>
    <n v="1154314.1599999999"/>
    <n v="1017036.7"/>
    <s v="ZLIN"/>
    <n v="10"/>
    <n v="0"/>
    <n v="0"/>
    <n v="0"/>
    <s v=""/>
    <m/>
    <m/>
  </r>
  <r>
    <s v="120601001453-0"/>
    <x v="32"/>
    <n v="213100"/>
    <m/>
    <s v="UNIDAD DE DISCO COMPACTO"/>
    <d v="1994-11-01T00:00:00"/>
    <n v="128304"/>
    <n v="115473.60000000001"/>
    <s v="ZLI1"/>
    <n v="5"/>
    <n v="0"/>
    <n v="27650.3"/>
    <n v="24885.27"/>
    <s v="ZLIN"/>
    <n v="5"/>
    <n v="0"/>
    <n v="0"/>
    <n v="0"/>
    <s v=""/>
    <m/>
    <m/>
  </r>
  <r>
    <s v="120601001454-0"/>
    <x v="35"/>
    <n v="323100"/>
    <m/>
    <s v="EQUIPO MOVIL GENERADOR DE ESPUMA"/>
    <d v="1998-12-31T00:00:00"/>
    <n v="717493.83"/>
    <n v="631206.01"/>
    <s v="ZLI1"/>
    <n v="10"/>
    <n v="0"/>
    <n v="1154314.1599999999"/>
    <n v="1017036.7"/>
    <s v="ZLIN"/>
    <n v="10"/>
    <n v="0"/>
    <n v="0"/>
    <n v="0"/>
    <s v=""/>
    <m/>
    <m/>
  </r>
  <r>
    <s v="120601001455-0"/>
    <x v="35"/>
    <n v="323100"/>
    <m/>
    <s v="EQUIPO MOVIL GENERADOR DE ESPUMA"/>
    <d v="1998-12-31T00:00:00"/>
    <n v="717493.83"/>
    <n v="631206.01"/>
    <s v="ZLI1"/>
    <n v="10"/>
    <n v="0"/>
    <n v="1154314.1599999999"/>
    <n v="1017036.7"/>
    <s v="ZLIN"/>
    <n v="10"/>
    <n v="0"/>
    <n v="0"/>
    <n v="0"/>
    <s v=""/>
    <m/>
    <m/>
  </r>
  <r>
    <s v="120601001456-0"/>
    <x v="35"/>
    <n v="323100"/>
    <m/>
    <s v="EQUIPO MOVIL GENERADOR DE ESPUMA"/>
    <d v="1998-12-31T00:00:00"/>
    <n v="717493.83"/>
    <n v="631206.01"/>
    <s v="ZLI1"/>
    <n v="10"/>
    <n v="0"/>
    <n v="1154314.1599999999"/>
    <n v="1017036.7"/>
    <s v="ZLIN"/>
    <n v="10"/>
    <n v="0"/>
    <n v="0"/>
    <n v="0"/>
    <s v=""/>
    <m/>
    <m/>
  </r>
  <r>
    <s v="120601001457-0"/>
    <x v="35"/>
    <n v="323100"/>
    <m/>
    <s v="EQUIPO MOVIL GENERADOR DE ESPUMA"/>
    <d v="1998-12-31T00:00:00"/>
    <n v="717493.83"/>
    <n v="631206.01"/>
    <s v="ZLI1"/>
    <n v="10"/>
    <n v="0"/>
    <n v="1154314.1599999999"/>
    <n v="1017036.7"/>
    <s v="ZLIN"/>
    <n v="10"/>
    <n v="0"/>
    <n v="0"/>
    <n v="0"/>
    <s v=""/>
    <m/>
    <m/>
  </r>
  <r>
    <s v="120601001458-0"/>
    <x v="35"/>
    <n v="323100"/>
    <m/>
    <s v="EQUIPO MOVIL GENERADOR DE ESPUMA"/>
    <d v="1998-12-31T00:00:00"/>
    <n v="717493.83"/>
    <n v="631206.01"/>
    <s v="ZLI1"/>
    <n v="10"/>
    <n v="0"/>
    <n v="1154314.1599999999"/>
    <n v="1017036.7"/>
    <s v="ZLIN"/>
    <n v="10"/>
    <n v="0"/>
    <n v="0"/>
    <n v="0"/>
    <s v=""/>
    <m/>
    <m/>
  </r>
  <r>
    <s v="120601001459-0"/>
    <x v="35"/>
    <n v="323100"/>
    <m/>
    <s v="EQUIPO MOVIL GENERADOR DE ESPUMA"/>
    <d v="1998-12-31T00:00:00"/>
    <n v="717493.83"/>
    <n v="631206.01"/>
    <s v="ZLI1"/>
    <n v="10"/>
    <n v="0"/>
    <n v="1154314.1599999999"/>
    <n v="1017036.7"/>
    <s v="ZLIN"/>
    <n v="10"/>
    <n v="0"/>
    <n v="0"/>
    <n v="0"/>
    <s v=""/>
    <m/>
    <m/>
  </r>
  <r>
    <s v="120601001460-0"/>
    <x v="35"/>
    <n v="323100"/>
    <m/>
    <s v="EQUIPO MOVIL GENERADOR DE ESPUMA"/>
    <d v="1998-12-31T00:00:00"/>
    <n v="717493.84"/>
    <n v="631206.01"/>
    <s v="ZLI1"/>
    <n v="10"/>
    <n v="0"/>
    <n v="1154314.19"/>
    <n v="1017036.7"/>
    <s v="ZLIN"/>
    <n v="10"/>
    <n v="0"/>
    <n v="0"/>
    <n v="0"/>
    <s v=""/>
    <m/>
    <m/>
  </r>
  <r>
    <s v="120601001471-0"/>
    <x v="32"/>
    <n v="213100"/>
    <m/>
    <s v="IMPRESORA UNISY S 406143545"/>
    <d v="1994-12-01T00:00:00"/>
    <n v="308850.07"/>
    <n v="277965.07"/>
    <s v="ZLI1"/>
    <n v="5"/>
    <n v="0"/>
    <n v="85329.54"/>
    <n v="76796.59"/>
    <s v="ZLIN"/>
    <n v="5"/>
    <n v="0"/>
    <n v="0"/>
    <n v="0"/>
    <s v=""/>
    <m/>
    <m/>
  </r>
  <r>
    <s v="120601001515-0"/>
    <x v="32"/>
    <n v="213100"/>
    <m/>
    <s v="CPU UNISYS S 464625508"/>
    <d v="1995-02-01T00:00:00"/>
    <n v="285692.56"/>
    <n v="257123.31"/>
    <s v="ZLI1"/>
    <n v="5"/>
    <n v="0"/>
    <n v="61568.51"/>
    <n v="55411.66"/>
    <s v="ZLIN"/>
    <n v="5"/>
    <n v="0"/>
    <n v="0"/>
    <n v="0"/>
    <s v=""/>
    <m/>
    <m/>
  </r>
  <r>
    <s v="120601001516-0"/>
    <x v="32"/>
    <n v="215100"/>
    <m/>
    <s v="CPU UNISYS S 4646625490"/>
    <d v="1995-03-01T00:00:00"/>
    <n v="257225.89"/>
    <n v="231503.31"/>
    <s v="ZLI1"/>
    <n v="5"/>
    <n v="0"/>
    <n v="55433.760000000002"/>
    <n v="49890.380000000005"/>
    <s v="ZLIN"/>
    <n v="5"/>
    <n v="0"/>
    <n v="0"/>
    <n v="0"/>
    <s v=""/>
    <m/>
    <m/>
  </r>
  <r>
    <s v="120601001540-0"/>
    <x v="32"/>
    <n v="215100"/>
    <m/>
    <s v="TECLADO UNISYS S 9411229493"/>
    <d v="1995-03-01T00:00:00"/>
    <n v="12380"/>
    <n v="11142"/>
    <s v="ZLI1"/>
    <n v="5"/>
    <n v="0"/>
    <n v="2667.95"/>
    <n v="2401.16"/>
    <s v="ZLIN"/>
    <n v="5"/>
    <n v="0"/>
    <n v="0"/>
    <n v="0"/>
    <s v=""/>
    <m/>
    <m/>
  </r>
  <r>
    <s v="120601001541-0"/>
    <x v="32"/>
    <n v="321100"/>
    <m/>
    <s v="TECLADO UNISYS S 463389296"/>
    <d v="1995-03-01T00:00:00"/>
    <n v="12380"/>
    <n v="11142"/>
    <s v="ZLI1"/>
    <n v="5"/>
    <n v="0"/>
    <n v="2667.95"/>
    <n v="2401.16"/>
    <s v="ZLIN"/>
    <n v="5"/>
    <n v="0"/>
    <n v="0"/>
    <n v="0"/>
    <s v=""/>
    <m/>
    <m/>
  </r>
  <r>
    <s v="120601001544-0"/>
    <x v="32"/>
    <n v="215100"/>
    <m/>
    <s v="TECLADO UNISYS S 9411229370"/>
    <d v="1995-07-01T00:00:00"/>
    <n v="21363.9"/>
    <n v="19227.510000000002"/>
    <s v="ZLI1"/>
    <n v="5"/>
    <n v="0"/>
    <n v="4604.03"/>
    <n v="4143.63"/>
    <s v="ZLIN"/>
    <n v="5"/>
    <n v="0"/>
    <n v="0"/>
    <n v="0"/>
    <s v=""/>
    <m/>
    <m/>
  </r>
  <r>
    <s v="120601001545-0"/>
    <x v="32"/>
    <n v="215100"/>
    <m/>
    <s v="MONITOR UNISYS S 4463389180"/>
    <d v="1995-03-01T00:00:00"/>
    <n v="78985"/>
    <n v="71086.5"/>
    <s v="ZLI1"/>
    <n v="5"/>
    <n v="0"/>
    <n v="17021.75"/>
    <n v="15319.58"/>
    <s v="ZLIN"/>
    <n v="5"/>
    <n v="0"/>
    <n v="0"/>
    <n v="0"/>
    <s v=""/>
    <m/>
    <m/>
  </r>
  <r>
    <s v="120601001548-0"/>
    <x v="32"/>
    <n v="215100"/>
    <m/>
    <s v="MONITOR UNISYS S 463388843"/>
    <d v="1995-07-01T00:00:00"/>
    <n v="139000"/>
    <n v="125100"/>
    <s v="ZLI1"/>
    <n v="5"/>
    <n v="0"/>
    <n v="29955.360000000001"/>
    <n v="26959.82"/>
    <s v="ZLIN"/>
    <n v="5"/>
    <n v="0"/>
    <n v="0"/>
    <n v="0"/>
    <s v=""/>
    <m/>
    <m/>
  </r>
  <r>
    <s v="120601001550-0"/>
    <x v="32"/>
    <n v="213100"/>
    <m/>
    <s v="MONITOR UNISYS VG S 3434110 78"/>
    <d v="1995-07-01T00:00:00"/>
    <n v="139000"/>
    <n v="125100"/>
    <s v="ZLI1"/>
    <n v="5"/>
    <n v="0"/>
    <n v="29955.360000000001"/>
    <n v="26959.82"/>
    <s v="ZLIN"/>
    <n v="5"/>
    <n v="0"/>
    <n v="0"/>
    <n v="0"/>
    <s v=""/>
    <m/>
    <m/>
  </r>
  <r>
    <s v="120601001573-0"/>
    <x v="29"/>
    <n v="344201"/>
    <m/>
    <s v="MANUAL DE SERVICIO MOTORES DETROIT"/>
    <d v="2002-06-30T00:00:00"/>
    <n v="67180.759999999995"/>
    <n v="60462.679999999993"/>
    <s v="ZLI1"/>
    <n v="5"/>
    <n v="0"/>
    <n v="37062.42"/>
    <n v="33356.18"/>
    <s v="ZLIN"/>
    <n v="5"/>
    <n v="0"/>
    <n v="0"/>
    <n v="0"/>
    <s v=""/>
    <m/>
    <m/>
  </r>
  <r>
    <s v="120601001582-0"/>
    <x v="33"/>
    <n v="214501"/>
    <m/>
    <s v="MESA ANTIBRIVATORIA DE GRANITO"/>
    <d v="2008-12-31T00:00:00"/>
    <n v="411320"/>
    <n v="360933.3"/>
    <s v="ZLI1"/>
    <n v="10"/>
    <n v="0"/>
    <n v="38485.360000000001"/>
    <n v="37555.25"/>
    <s v="ZLIN"/>
    <n v="10"/>
    <n v="0"/>
    <n v="0"/>
    <n v="0"/>
    <s v=""/>
    <m/>
    <m/>
  </r>
  <r>
    <s v="120601001592-0"/>
    <x v="30"/>
    <n v="342502"/>
    <m/>
    <s v="RADIO PORTATIL"/>
    <d v="2008-11-30T00:00:00"/>
    <n v="291199.87"/>
    <n v="257715.96"/>
    <s v="ZLI1"/>
    <n v="10"/>
    <n v="0"/>
    <n v="27246.25"/>
    <n v="26788.19"/>
    <s v="ZLIN"/>
    <n v="10"/>
    <n v="0"/>
    <n v="0"/>
    <n v="0"/>
    <s v=""/>
    <m/>
    <m/>
  </r>
  <r>
    <s v="120601001594-0"/>
    <x v="30"/>
    <n v="342305"/>
    <m/>
    <s v="RADIO PORTATIL"/>
    <d v="2008-11-30T00:00:00"/>
    <n v="291199.87"/>
    <n v="257715.96"/>
    <s v="ZLI1"/>
    <n v="10"/>
    <n v="0"/>
    <n v="27246.25"/>
    <n v="26788.19"/>
    <s v="ZLIN"/>
    <n v="10"/>
    <n v="0"/>
    <n v="0"/>
    <n v="0"/>
    <s v=""/>
    <m/>
    <m/>
  </r>
  <r>
    <s v="120601001602-0"/>
    <x v="30"/>
    <n v="211100"/>
    <m/>
    <s v="CONTROL PUERTA GERENCIA GENERAL"/>
    <d v="2008-11-30T00:00:00"/>
    <n v="4149058.85"/>
    <n v="3024017.34"/>
    <s v="ZLI1"/>
    <n v="15"/>
    <n v="0"/>
    <n v="388208.76"/>
    <n v="381682.21"/>
    <s v="ZLIN"/>
    <n v="10"/>
    <n v="0"/>
    <n v="0"/>
    <n v="0"/>
    <s v=""/>
    <m/>
    <m/>
  </r>
  <r>
    <s v="120601001603-0"/>
    <x v="33"/>
    <n v="214502"/>
    <m/>
    <s v="BALANZA ANALITICA"/>
    <d v="2008-12-31T00:00:00"/>
    <n v="1183000"/>
    <n v="855087.19"/>
    <s v="ZLI1"/>
    <n v="15"/>
    <n v="0"/>
    <n v="110687.99"/>
    <n v="108012.90000000001"/>
    <s v="ZLIN"/>
    <n v="10"/>
    <n v="0"/>
    <n v="0"/>
    <n v="0"/>
    <s v=""/>
    <m/>
    <m/>
  </r>
  <r>
    <s v="120601001604-0"/>
    <x v="33"/>
    <n v="214401"/>
    <m/>
    <s v="BALANZA GRANATARIA"/>
    <d v="2008-12-31T00:00:00"/>
    <n v="650000"/>
    <n v="469828.13"/>
    <s v="ZLI1"/>
    <n v="15"/>
    <n v="0"/>
    <n v="60817.58"/>
    <n v="59347.75"/>
    <s v="ZLIN"/>
    <n v="10"/>
    <n v="0"/>
    <n v="0"/>
    <n v="0"/>
    <s v=""/>
    <m/>
    <m/>
  </r>
  <r>
    <s v="120601001613-0"/>
    <x v="33"/>
    <n v="214403"/>
    <m/>
    <s v="MEDIDOR DE CONDUCTIVIDAD"/>
    <d v="2008-12-31T00:00:00"/>
    <n v="668055"/>
    <n v="482878.51"/>
    <s v="ZLI1"/>
    <n v="15"/>
    <n v="0"/>
    <n v="62506.91"/>
    <n v="60996.25"/>
    <s v="ZLIN"/>
    <n v="10"/>
    <n v="0"/>
    <n v="0"/>
    <n v="0"/>
    <s v=""/>
    <m/>
    <m/>
  </r>
  <r>
    <s v="120601001614-0"/>
    <x v="33"/>
    <n v="214403"/>
    <m/>
    <s v="MEDIDOR DE CONDUCTIVIDAD"/>
    <d v="2008-12-31T00:00:00"/>
    <n v="668055"/>
    <n v="482878.51"/>
    <s v="ZLI1"/>
    <n v="15"/>
    <n v="0"/>
    <n v="62506.91"/>
    <n v="60996.25"/>
    <s v="ZLIN"/>
    <n v="10"/>
    <n v="0"/>
    <n v="0"/>
    <n v="0"/>
    <s v=""/>
    <m/>
    <m/>
  </r>
  <r>
    <s v="120601001734-0"/>
    <x v="33"/>
    <n v="214501"/>
    <m/>
    <s v="PLANTILLA CALENTADORA"/>
    <d v="2007-12-31T00:00:00"/>
    <n v="393750"/>
    <n v="354375"/>
    <s v="ZLI1"/>
    <n v="10"/>
    <n v="0"/>
    <n v="96693.63"/>
    <n v="96693.63"/>
    <s v="ZLIN"/>
    <n v="10"/>
    <n v="0"/>
    <n v="0"/>
    <n v="0"/>
    <s v=""/>
    <m/>
    <m/>
  </r>
  <r>
    <s v="120601001736-0"/>
    <x v="33"/>
    <n v="214501"/>
    <m/>
    <s v="DESTILADOR"/>
    <d v="2008-04-30T00:00:00"/>
    <n v="3471580"/>
    <n v="2562440.44"/>
    <s v="ZLI1"/>
    <n v="20"/>
    <n v="0"/>
    <n v="324820.12"/>
    <n v="324820.12"/>
    <s v="ZLIN"/>
    <n v="10"/>
    <n v="0"/>
    <n v="0"/>
    <n v="0"/>
    <s v=""/>
    <m/>
    <m/>
  </r>
  <r>
    <s v="120601001737-0"/>
    <x v="33"/>
    <n v="214501"/>
    <m/>
    <s v="DESTILADOR"/>
    <d v="2008-04-30T00:00:00"/>
    <n v="3471580"/>
    <n v="2562440.44"/>
    <s v="ZLI1"/>
    <n v="20"/>
    <n v="0"/>
    <n v="324820.12"/>
    <n v="324820.12"/>
    <s v="ZLIN"/>
    <n v="10"/>
    <n v="0"/>
    <n v="0"/>
    <n v="0"/>
    <s v=""/>
    <m/>
    <m/>
  </r>
  <r>
    <s v="120601001738-0"/>
    <x v="34"/>
    <n v="321100"/>
    <m/>
    <s v="BICICLETA ESTACIONARIA PROGRAMABLE"/>
    <d v="2008-04-30T00:00:00"/>
    <n v="1190285"/>
    <n v="1071256.5"/>
    <s v="ZLI1"/>
    <n v="10"/>
    <n v="0"/>
    <n v="111369.61"/>
    <n v="111369.61"/>
    <s v="ZLIN"/>
    <n v="10"/>
    <n v="0"/>
    <n v="0"/>
    <n v="0"/>
    <s v=""/>
    <m/>
    <m/>
  </r>
  <r>
    <s v="120601001739-0"/>
    <x v="33"/>
    <n v="214501"/>
    <m/>
    <s v="BAÑO DE VISCOSIDAD CINEMATICO"/>
    <d v="2008-05-31T00:00:00"/>
    <n v="2346750"/>
    <n v="2112075"/>
    <s v="ZLI1"/>
    <n v="10"/>
    <n v="0"/>
    <n v="219574.84"/>
    <n v="219574.84"/>
    <s v="ZLIN"/>
    <n v="10"/>
    <n v="0"/>
    <n v="0"/>
    <n v="0"/>
    <s v=""/>
    <m/>
    <m/>
  </r>
  <r>
    <s v="120601001740-0"/>
    <x v="31"/>
    <n v="321100"/>
    <m/>
    <s v="OLLA DE PRESION"/>
    <d v="2008-06-30T00:00:00"/>
    <n v="151420"/>
    <n v="136278"/>
    <s v="ZLI1"/>
    <n v="10"/>
    <n v="0"/>
    <n v="14167.69"/>
    <n v="9654.94"/>
    <s v="ZLIN"/>
    <n v="15"/>
    <n v="0"/>
    <n v="0"/>
    <n v="0"/>
    <s v=""/>
    <m/>
    <m/>
  </r>
  <r>
    <s v="120601001741-0"/>
    <x v="31"/>
    <n v="321100"/>
    <m/>
    <s v="BATIDORA COMERCIAL"/>
    <d v="2008-06-30T00:00:00"/>
    <n v="341260"/>
    <n v="307134"/>
    <s v="ZLI1"/>
    <n v="10"/>
    <n v="0"/>
    <n v="31930.16"/>
    <n v="21759.68"/>
    <s v="ZLIN"/>
    <n v="15"/>
    <n v="0"/>
    <n v="0"/>
    <n v="0"/>
    <s v=""/>
    <m/>
    <m/>
  </r>
  <r>
    <s v="120601001742-0"/>
    <x v="31"/>
    <n v="321100"/>
    <m/>
    <s v="HORNO MICROONDAS"/>
    <d v="2008-06-30T00:00:00"/>
    <n v="305100"/>
    <n v="274590"/>
    <s v="ZLI1"/>
    <n v="10"/>
    <n v="0"/>
    <n v="28546.83"/>
    <n v="19454.010000000002"/>
    <s v="ZLIN"/>
    <n v="15"/>
    <n v="0"/>
    <n v="0"/>
    <n v="0"/>
    <s v=""/>
    <m/>
    <m/>
  </r>
  <r>
    <s v="120601001743-0"/>
    <x v="33"/>
    <n v="214501"/>
    <m/>
    <s v="BAÑO ULTRASONIDO PARA LIMPIEZA CAMA"/>
    <d v="2008-07-30T00:00:00"/>
    <n v="1177998"/>
    <n v="1060198.2"/>
    <s v="ZLI1"/>
    <n v="10"/>
    <n v="0"/>
    <n v="110219.97"/>
    <n v="110219.97"/>
    <s v="ZLIN"/>
    <n v="10"/>
    <n v="0"/>
    <n v="0"/>
    <n v="0"/>
    <s v=""/>
    <m/>
    <m/>
  </r>
  <r>
    <s v="120601001744-0"/>
    <x v="34"/>
    <n v="321100"/>
    <m/>
    <s v="BANDA ESTACIONARIA"/>
    <d v="2008-06-30T00:00:00"/>
    <n v="2771545"/>
    <n v="2494390.5"/>
    <s v="ZLI1"/>
    <n v="10"/>
    <n v="0"/>
    <n v="259321"/>
    <n v="259321"/>
    <s v="ZLIN"/>
    <n v="10"/>
    <n v="0"/>
    <n v="0"/>
    <n v="0"/>
    <s v=""/>
    <m/>
    <m/>
  </r>
  <r>
    <s v="120601001745-0"/>
    <x v="34"/>
    <n v="321100"/>
    <m/>
    <s v="ELIPTICA"/>
    <d v="2008-06-30T00:00:00"/>
    <n v="1401689"/>
    <n v="1261520.1000000001"/>
    <s v="ZLI1"/>
    <n v="10"/>
    <n v="0"/>
    <n v="131149.73000000001"/>
    <n v="131149.73000000001"/>
    <s v="ZLIN"/>
    <n v="10"/>
    <n v="0"/>
    <n v="0"/>
    <n v="0"/>
    <s v=""/>
    <m/>
    <m/>
  </r>
  <r>
    <s v="120601001746-0"/>
    <x v="33"/>
    <n v="214501"/>
    <m/>
    <s v="MEDIDOR DE CONDUCTIVIDAD"/>
    <d v="2008-07-30T00:00:00"/>
    <n v="1297457"/>
    <n v="976374.1"/>
    <s v="ZLI1"/>
    <n v="15"/>
    <n v="0"/>
    <n v="121397.22"/>
    <n v="121397.22"/>
    <s v="ZLIN"/>
    <n v="10"/>
    <n v="0"/>
    <n v="0"/>
    <n v="0"/>
    <s v=""/>
    <m/>
    <m/>
  </r>
  <r>
    <s v="120601001747-0"/>
    <x v="31"/>
    <n v="321100"/>
    <m/>
    <s v="ABRE LATAS MANUAL"/>
    <d v="2008-07-30T00:00:00"/>
    <n v="71851"/>
    <n v="43895.59"/>
    <s v="ZLI1"/>
    <n v="15"/>
    <n v="0"/>
    <n v="6722.78"/>
    <n v="4544.08"/>
    <s v="ZLIN"/>
    <n v="15"/>
    <n v="0"/>
    <n v="0"/>
    <n v="0"/>
    <s v=""/>
    <m/>
    <m/>
  </r>
  <r>
    <s v="120601001748-0"/>
    <x v="31"/>
    <n v="321100"/>
    <m/>
    <s v="ABRE LATAS MANUAL"/>
    <d v="2008-07-30T00:00:00"/>
    <n v="71851"/>
    <n v="43895.59"/>
    <s v="ZLI1"/>
    <n v="15"/>
    <n v="0"/>
    <n v="6722.78"/>
    <n v="4544.08"/>
    <s v="ZLIN"/>
    <n v="15"/>
    <n v="0"/>
    <n v="0"/>
    <n v="0"/>
    <s v=""/>
    <m/>
    <m/>
  </r>
  <r>
    <s v="120601001749-0"/>
    <x v="31"/>
    <n v="321100"/>
    <m/>
    <s v="PROCESADOR DE ALIMENTOS"/>
    <d v="2008-07-30T00:00:00"/>
    <n v="1540430"/>
    <n v="1386387"/>
    <s v="ZLI1"/>
    <n v="10"/>
    <n v="0"/>
    <n v="144131.10999999999"/>
    <n v="97421.50999999998"/>
    <s v="ZLIN"/>
    <n v="15"/>
    <n v="0"/>
    <n v="0"/>
    <n v="0"/>
    <s v=""/>
    <m/>
    <m/>
  </r>
  <r>
    <s v="120601001750-0"/>
    <x v="30"/>
    <n v="321201"/>
    <m/>
    <s v="RADIO DE COMUNICACION"/>
    <d v="2008-08-30T00:00:00"/>
    <n v="371996"/>
    <n v="334796.40000000002"/>
    <s v="ZLI1"/>
    <n v="10"/>
    <n v="0"/>
    <n v="34806"/>
    <n v="34806"/>
    <s v="ZLIN"/>
    <n v="10"/>
    <n v="0"/>
    <n v="0"/>
    <n v="0"/>
    <s v=""/>
    <m/>
    <m/>
  </r>
  <r>
    <s v="120601001751-0"/>
    <x v="30"/>
    <n v="322314"/>
    <m/>
    <s v="RADIO DE COMUNICACION TIPO BASE UHF"/>
    <d v="2008-08-30T00:00:00"/>
    <n v="371996"/>
    <n v="334796.40000000002"/>
    <s v="ZLI1"/>
    <n v="10"/>
    <n v="0"/>
    <n v="34806"/>
    <n v="34806"/>
    <s v="ZLIN"/>
    <n v="10"/>
    <n v="0"/>
    <n v="0"/>
    <n v="0"/>
    <s v=""/>
    <m/>
    <m/>
  </r>
  <r>
    <s v="120601001752-0"/>
    <x v="30"/>
    <n v="123100"/>
    <m/>
    <s v="RADIO DE COMUNICACION TIPO BASE UHF"/>
    <d v="2008-10-30T00:00:00"/>
    <n v="371996"/>
    <n v="332011.68"/>
    <s v="ZLI1"/>
    <n v="10"/>
    <n v="0"/>
    <n v="34806"/>
    <n v="34513.35"/>
    <s v="ZLIN"/>
    <n v="10"/>
    <n v="0"/>
    <n v="0"/>
    <n v="0"/>
    <s v=""/>
    <m/>
    <m/>
  </r>
  <r>
    <s v="120601001753-0"/>
    <x v="30"/>
    <n v="321201"/>
    <m/>
    <s v="RADIO DE COMUNICACION"/>
    <d v="2008-08-30T00:00:00"/>
    <n v="224418"/>
    <n v="201976.2"/>
    <s v="ZLI1"/>
    <n v="10"/>
    <n v="0"/>
    <n v="20997.79"/>
    <n v="20997.79"/>
    <s v="ZLIN"/>
    <n v="10"/>
    <n v="0"/>
    <n v="0"/>
    <n v="0"/>
    <s v=""/>
    <m/>
    <m/>
  </r>
  <r>
    <s v="120601001754-0"/>
    <x v="30"/>
    <n v="321201"/>
    <m/>
    <s v="RADIO DE COMUNICACION"/>
    <d v="2008-08-30T00:00:00"/>
    <n v="224418"/>
    <n v="201976.2"/>
    <s v="ZLI1"/>
    <n v="10"/>
    <n v="0"/>
    <n v="20997.79"/>
    <n v="20997.79"/>
    <s v="ZLIN"/>
    <n v="10"/>
    <n v="0"/>
    <n v="0"/>
    <n v="0"/>
    <s v=""/>
    <m/>
    <m/>
  </r>
  <r>
    <s v="120601001755-0"/>
    <x v="30"/>
    <n v="321201"/>
    <m/>
    <s v="RADIO DE COMUNICACION"/>
    <d v="2008-08-30T00:00:00"/>
    <n v="224418"/>
    <n v="201976.2"/>
    <s v="ZLI1"/>
    <n v="10"/>
    <n v="0"/>
    <n v="20997.79"/>
    <n v="20997.79"/>
    <s v="ZLIN"/>
    <n v="10"/>
    <n v="0"/>
    <n v="0"/>
    <n v="0"/>
    <s v=""/>
    <m/>
    <m/>
  </r>
  <r>
    <s v="120601001756-0"/>
    <x v="30"/>
    <n v="321201"/>
    <m/>
    <s v="RADIO DE COMUNICACION"/>
    <d v="2008-08-30T00:00:00"/>
    <n v="224418"/>
    <n v="201976.2"/>
    <s v="ZLI1"/>
    <n v="10"/>
    <n v="0"/>
    <n v="20997.79"/>
    <n v="20997.79"/>
    <s v="ZLIN"/>
    <n v="10"/>
    <n v="0"/>
    <n v="0"/>
    <n v="0"/>
    <s v=""/>
    <m/>
    <m/>
  </r>
  <r>
    <s v="120601001757-0"/>
    <x v="30"/>
    <n v="322201"/>
    <m/>
    <s v="RADIO DE COMUNICACION TIPO BASE MAR"/>
    <d v="2008-10-30T00:00:00"/>
    <n v="277980"/>
    <n v="248101.08000000002"/>
    <s v="ZLI1"/>
    <n v="10"/>
    <n v="0"/>
    <n v="26009.34"/>
    <n v="25790.65"/>
    <s v="ZLIN"/>
    <n v="10"/>
    <n v="0"/>
    <n v="0"/>
    <n v="0"/>
    <s v=""/>
    <m/>
    <m/>
  </r>
  <r>
    <s v="120601001758-0"/>
    <x v="30"/>
    <n v="322314"/>
    <m/>
    <s v="RADIO DE COMUNICACION PORTATIL BAND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59-0"/>
    <x v="30"/>
    <n v="322314"/>
    <m/>
    <s v="RADIO DE COMUNICACION PORTATIL BAND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60-0"/>
    <x v="30"/>
    <n v="322302"/>
    <m/>
    <s v="RADIO DE COMUNICACION PORTATIL BAND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61-0"/>
    <x v="30"/>
    <n v="322302"/>
    <m/>
    <s v="RADIO DE COMUNICACION PORTATIL BAND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62-0"/>
    <x v="30"/>
    <n v="322319"/>
    <m/>
    <s v="RADIO DE COMUNICACION PORTATIL BAND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63-0"/>
    <x v="30"/>
    <n v="322302"/>
    <m/>
    <s v="RADIO DE COMUNICACION PORTATIL BAND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64-0"/>
    <x v="30"/>
    <n v="323302"/>
    <m/>
    <s v="RADIO DE COMUNICACION PORTATIL BAND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65-0"/>
    <x v="30"/>
    <n v="323302"/>
    <m/>
    <s v="RADIO DE COMUNICACION PORTATIL BAND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66-0"/>
    <x v="30"/>
    <n v="322301"/>
    <m/>
    <s v="RADIO DE COMUNICACION PORTATIL BAND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67-0"/>
    <x v="30"/>
    <n v="322100"/>
    <m/>
    <s v="RADIO DE COMUNICACION PORTATIL BAND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68-0"/>
    <x v="30"/>
    <n v="322301"/>
    <m/>
    <s v="RADIO DE COMUNICACION PORTATIL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69-0"/>
    <x v="30"/>
    <n v="322301"/>
    <m/>
    <s v="RADIO DE COMUNICACION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70-0"/>
    <x v="30"/>
    <n v="322100"/>
    <m/>
    <s v="RADIO DE COMUNICACION PORTATIL BAND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71-0"/>
    <x v="30"/>
    <n v="322100"/>
    <m/>
    <s v="RADIO DE COMUNICACION PORTATIL BAND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72-0"/>
    <x v="30"/>
    <n v="322100"/>
    <m/>
    <s v="RADIO DE COMUNICACION PORTATIL BAND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73-0"/>
    <x v="30"/>
    <n v="322301"/>
    <m/>
    <s v="RADIO COMUNICACION PORTATIL BANDA U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74-0"/>
    <x v="30"/>
    <n v="322301"/>
    <m/>
    <s v="RADIO DE COMUNICACION PORTATIL BAND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75-0"/>
    <x v="30"/>
    <n v="322301"/>
    <m/>
    <s v="RADIO DE COMUNICACION PORTATIL BAND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76-0"/>
    <x v="30"/>
    <n v="322301"/>
    <m/>
    <s v="RADIO DE COMUNICACION PORTATIL BAND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77-0"/>
    <x v="30"/>
    <n v="322301"/>
    <m/>
    <s v="RADIO COMUNICACION PORTATIL BANDA U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78-0"/>
    <x v="30"/>
    <n v="322301"/>
    <m/>
    <s v="RADIO DE COMUNICACION PORTATIL BAND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79-0"/>
    <x v="30"/>
    <n v="322301"/>
    <m/>
    <s v="RADIO DE COMUNICACION PORTATIL BAND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80-0"/>
    <x v="30"/>
    <n v="322100"/>
    <m/>
    <s v="RADIO DE COMUNICACION PORTATIL BAND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81-0"/>
    <x v="30"/>
    <n v="322301"/>
    <m/>
    <s v="RADIO DE COMUNICACION PORTATIL BAND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82-0"/>
    <x v="30"/>
    <n v="323302"/>
    <m/>
    <s v="RADIO PORTATIL BANDA UHF"/>
    <d v="2008-08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83-0"/>
    <x v="30"/>
    <n v="323302"/>
    <m/>
    <s v="RADIO DE COMUNICACION PORTATIL BAND"/>
    <d v="2008-08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84-0"/>
    <x v="30"/>
    <n v="323302"/>
    <m/>
    <s v="RADIO PORTATIL BANDA UHF"/>
    <d v="2008-08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85-0"/>
    <x v="30"/>
    <n v="323302"/>
    <m/>
    <s v="RADIO PORTATIL BANDA UHF"/>
    <d v="2008-08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86-0"/>
    <x v="30"/>
    <n v="323301"/>
    <m/>
    <s v="RADIO PORTATIL BANDA UHF"/>
    <d v="2008-08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87-0"/>
    <x v="30"/>
    <n v="323305"/>
    <m/>
    <s v="RADIO PORTATIL DE BANDA UHF"/>
    <d v="2008-08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88-0"/>
    <x v="30"/>
    <n v="323302"/>
    <m/>
    <s v="RADIO PORTATIL DE BANDA UHF"/>
    <d v="2008-08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89-0"/>
    <x v="30"/>
    <n v="323304"/>
    <m/>
    <s v="RADIO PORTATIL DE BANDA UHF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90-0"/>
    <x v="30"/>
    <n v="323304"/>
    <m/>
    <s v="RADIO PORTATIL DE BANDA UHF"/>
    <d v="2008-08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91-0"/>
    <x v="30"/>
    <n v="323303"/>
    <m/>
    <s v="RADIO PORTATIL BANDA UHF"/>
    <d v="2008-08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92-0"/>
    <x v="30"/>
    <n v="323303"/>
    <m/>
    <s v="RADIO PORTATIL DE BANDA UHF"/>
    <d v="2008-08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93-0"/>
    <x v="30"/>
    <n v="321201"/>
    <m/>
    <s v="RADIO DE COMUNICACION PORTATIL"/>
    <d v="2008-08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94-0"/>
    <x v="30"/>
    <n v="321201"/>
    <m/>
    <s v="RADIO DE COMUNICACION PORTATIL"/>
    <d v="2008-08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95-0"/>
    <x v="30"/>
    <n v="321201"/>
    <m/>
    <s v="RADIO DE COMUNICACION PORTATIL"/>
    <d v="2008-08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96-0"/>
    <x v="30"/>
    <n v="321201"/>
    <m/>
    <s v="RADIO DE COMUNICACION PORTATIL"/>
    <d v="2008-08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97-0"/>
    <x v="30"/>
    <n v="321201"/>
    <m/>
    <s v="RADIO DE COMUNICACION PORTATIL"/>
    <d v="2008-08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98-0"/>
    <x v="30"/>
    <n v="321201"/>
    <m/>
    <s v="RADIO DE COMUNICACION PORTATIL"/>
    <d v="2008-08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799-0"/>
    <x v="30"/>
    <n v="321201"/>
    <m/>
    <s v="RADIO DE COMUNICACION PORTATIL"/>
    <d v="2008-08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800-0"/>
    <x v="30"/>
    <n v="321201"/>
    <m/>
    <s v="RADIO DE COMUNICACION PORTATIL"/>
    <d v="2008-08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801-0"/>
    <x v="30"/>
    <n v="321201"/>
    <m/>
    <s v="RADIO DE COMUNICACION PORTATIL"/>
    <d v="2008-08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802-0"/>
    <x v="30"/>
    <n v="321201"/>
    <m/>
    <s v="RADIO DE COMUNICACION PORTATIL"/>
    <d v="2008-08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803-0"/>
    <x v="30"/>
    <n v="123100"/>
    <m/>
    <s v="RADIO PORTATIL BANDA UHF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804-0"/>
    <x v="30"/>
    <n v="322201"/>
    <m/>
    <s v="RADIO PORTATIL BANDA UHF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805-0"/>
    <x v="30"/>
    <n v="322201"/>
    <m/>
    <s v="RADIO PORTATIL DE BANDA UHF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806-0"/>
    <x v="30"/>
    <n v="322201"/>
    <m/>
    <s v="RADIO PORTATIL BANDA UHF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807-0"/>
    <x v="30"/>
    <n v="322201"/>
    <m/>
    <s v="RADIO PORTATIL BANDA UHF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808-0"/>
    <x v="30"/>
    <n v="322201"/>
    <m/>
    <s v="RADIO PORTATIL BANDA UHF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809-0"/>
    <x v="30"/>
    <n v="322201"/>
    <m/>
    <s v="RADIO PORTATIL BANDA UHF RADIO PORT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810-0"/>
    <x v="30"/>
    <n v="322201"/>
    <m/>
    <s v="RADIO PORTATIL BANDA UHF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811-0"/>
    <x v="30"/>
    <n v="323303"/>
    <m/>
    <s v="RADIO DE COMUNICACION"/>
    <d v="2008-08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812-0"/>
    <x v="30"/>
    <n v="323100"/>
    <m/>
    <s v="RADIO DE COMUNICACION"/>
    <d v="2008-08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813-0"/>
    <x v="30"/>
    <n v="335201"/>
    <m/>
    <s v="RADIO DE COMUNICACION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814-0"/>
    <x v="30"/>
    <n v="322100"/>
    <m/>
    <s v="RADIO DE COMUNICACION PORTATIL BAND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815-0"/>
    <x v="33"/>
    <n v="214501"/>
    <m/>
    <s v="EFUSIMETRO SHILLING"/>
    <d v="2008-06-30T00:00:00"/>
    <n v="1296946"/>
    <n v="983517.38"/>
    <s v="ZLI1"/>
    <n v="15"/>
    <n v="0"/>
    <n v="121349.4"/>
    <n v="121349.4"/>
    <s v="ZLIN"/>
    <n v="10"/>
    <n v="0"/>
    <n v="0"/>
    <n v="0"/>
    <s v=""/>
    <m/>
    <m/>
  </r>
  <r>
    <s v="120601001816-0"/>
    <x v="30"/>
    <n v="322201"/>
    <m/>
    <s v="RADIO COMUNICACION BANDA UHF"/>
    <d v="2008-07-30T00:00:00"/>
    <n v="323180"/>
    <n v="290862"/>
    <s v="ZLI1"/>
    <n v="10"/>
    <n v="0"/>
    <n v="30238.5"/>
    <n v="30238.5"/>
    <s v="ZLIN"/>
    <n v="10"/>
    <n v="0"/>
    <n v="0"/>
    <n v="0"/>
    <s v=""/>
    <m/>
    <m/>
  </r>
  <r>
    <s v="120601001817-0"/>
    <x v="33"/>
    <n v="214501"/>
    <m/>
    <s v="BOMBA MANUAL PARA UTILIZAR CON TUBO"/>
    <d v="2008-07-30T00:00:00"/>
    <n v="447017"/>
    <n v="402315.3"/>
    <s v="ZLI1"/>
    <n v="10"/>
    <n v="0"/>
    <n v="41825.370000000003"/>
    <n v="41825.370000000003"/>
    <s v="ZLIN"/>
    <n v="10"/>
    <n v="0"/>
    <n v="0"/>
    <n v="0"/>
    <s v=""/>
    <m/>
    <m/>
  </r>
  <r>
    <s v="120601001831-0"/>
    <x v="33"/>
    <n v="214501"/>
    <m/>
    <s v="EQUIPO PARA LA DETERMINACION AUTOMA"/>
    <d v="2008-08-30T00:00:00"/>
    <n v="8601880"/>
    <n v="6422823.04"/>
    <s v="ZLI1"/>
    <n v="15"/>
    <n v="0"/>
    <n v="804839.2"/>
    <n v="804839.2"/>
    <s v="ZLIN"/>
    <n v="10"/>
    <n v="0"/>
    <n v="0"/>
    <n v="0"/>
    <s v=""/>
    <m/>
    <m/>
  </r>
  <r>
    <s v="120601001832-0"/>
    <x v="33"/>
    <n v="214501"/>
    <m/>
    <s v="EQUIPO MAGNIFICADOR CIRCULAR"/>
    <d v="2008-08-30T00:00:00"/>
    <n v="277980"/>
    <n v="250182"/>
    <s v="ZLI1"/>
    <n v="10"/>
    <n v="0"/>
    <n v="26009.34"/>
    <n v="26009.34"/>
    <s v="ZLIN"/>
    <n v="10"/>
    <n v="0"/>
    <n v="0"/>
    <n v="0"/>
    <s v=""/>
    <m/>
    <m/>
  </r>
  <r>
    <s v="120601001833-0"/>
    <x v="33"/>
    <n v="214501"/>
    <m/>
    <s v="EQUIPO MAGNIFICADOR CIRCULAR"/>
    <d v="2008-08-30T00:00:00"/>
    <n v="428633.55"/>
    <n v="385770.19"/>
    <s v="ZLI1"/>
    <n v="10"/>
    <n v="0"/>
    <n v="26009.34"/>
    <n v="26009.34"/>
    <s v="ZLIN"/>
    <n v="10"/>
    <n v="0"/>
    <n v="0"/>
    <n v="0"/>
    <s v=""/>
    <m/>
    <m/>
  </r>
  <r>
    <s v="120601001834-0"/>
    <x v="33"/>
    <n v="214501"/>
    <m/>
    <s v="EQUIPO MAGNIFICADOR CIRCULAR"/>
    <d v="2008-08-30T00:00:00"/>
    <n v="277980"/>
    <n v="250182"/>
    <s v="ZLI1"/>
    <n v="10"/>
    <n v="0"/>
    <n v="26009.34"/>
    <n v="26009.34"/>
    <s v="ZLIN"/>
    <n v="10"/>
    <n v="0"/>
    <n v="0"/>
    <n v="0"/>
    <s v=""/>
    <m/>
    <m/>
  </r>
  <r>
    <s v="120601001835-0"/>
    <x v="33"/>
    <n v="214501"/>
    <m/>
    <s v="EQUIPO MAGNIFICADOR CIRCULAR"/>
    <d v="2008-08-30T00:00:00"/>
    <n v="277980"/>
    <n v="250182"/>
    <s v="ZLI1"/>
    <n v="10"/>
    <n v="0"/>
    <n v="26009.34"/>
    <n v="26009.34"/>
    <s v="ZLIN"/>
    <n v="10"/>
    <n v="0"/>
    <n v="0"/>
    <n v="0"/>
    <s v=""/>
    <m/>
    <m/>
  </r>
  <r>
    <s v="120601001836-0"/>
    <x v="33"/>
    <n v="214501"/>
    <m/>
    <s v="BOMBA PORTATIL PARA VACIO"/>
    <d v="2008-08-30T00:00:00"/>
    <n v="248600"/>
    <n v="223740"/>
    <s v="ZLI1"/>
    <n v="10"/>
    <n v="0"/>
    <n v="23260.38"/>
    <n v="23260.38"/>
    <s v="ZLIN"/>
    <n v="10"/>
    <n v="0"/>
    <n v="0"/>
    <n v="0"/>
    <s v=""/>
    <m/>
    <m/>
  </r>
  <r>
    <s v="120601001837-0"/>
    <x v="33"/>
    <n v="214501"/>
    <m/>
    <s v="PLANTILLA CALENTADORA CIRCULAR"/>
    <d v="2008-08-30T00:00:00"/>
    <n v="1631720"/>
    <n v="1468548"/>
    <s v="ZLI1"/>
    <n v="10"/>
    <n v="0"/>
    <n v="152672.70000000001"/>
    <n v="152672.70000000001"/>
    <s v="ZLIN"/>
    <n v="10"/>
    <n v="0"/>
    <n v="0"/>
    <n v="0"/>
    <s v=""/>
    <m/>
    <m/>
  </r>
  <r>
    <s v="120601001838-0"/>
    <x v="33"/>
    <n v="214501"/>
    <m/>
    <s v="PLANTILLA CALENTADORA CIRCULAR"/>
    <d v="2008-08-30T00:00:00"/>
    <n v="1631720"/>
    <n v="1468548"/>
    <s v="ZLI1"/>
    <n v="10"/>
    <n v="0"/>
    <n v="152672.70000000001"/>
    <n v="152672.70000000001"/>
    <s v="ZLIN"/>
    <n v="10"/>
    <n v="0"/>
    <n v="0"/>
    <n v="0"/>
    <s v=""/>
    <m/>
    <m/>
  </r>
  <r>
    <s v="120601001839-0"/>
    <x v="33"/>
    <n v="214501"/>
    <m/>
    <s v="BOMBA PARA ESTAÑON"/>
    <d v="2008-08-30T00:00:00"/>
    <n v="254250"/>
    <n v="228825"/>
    <s v="ZLI1"/>
    <n v="10"/>
    <n v="0"/>
    <n v="23789.03"/>
    <n v="23789.03"/>
    <s v="ZLIN"/>
    <n v="10"/>
    <n v="0"/>
    <n v="0"/>
    <n v="0"/>
    <s v=""/>
    <m/>
    <m/>
  </r>
  <r>
    <s v="120601001840-0"/>
    <x v="31"/>
    <n v="321100"/>
    <m/>
    <s v="EXPRIMIDOR DE JUGOS"/>
    <d v="2008-10-30T00:00:00"/>
    <n v="578527"/>
    <n v="344444.95999999996"/>
    <s v="ZLI1"/>
    <n v="15"/>
    <n v="0"/>
    <n v="54130.17"/>
    <n v="35686.050000000003"/>
    <s v="ZLIN"/>
    <n v="15"/>
    <n v="0"/>
    <n v="0"/>
    <n v="0"/>
    <s v=""/>
    <m/>
    <m/>
  </r>
  <r>
    <s v="120601001841-0"/>
    <x v="33"/>
    <n v="214501"/>
    <m/>
    <s v="ESTUFA"/>
    <d v="2008-08-30T00:00:00"/>
    <n v="1301068"/>
    <n v="1170961.2"/>
    <s v="ZLI1"/>
    <n v="10"/>
    <n v="0"/>
    <n v="121735.08"/>
    <n v="121735.08"/>
    <s v="ZLIN"/>
    <n v="10"/>
    <n v="0"/>
    <n v="0"/>
    <n v="0"/>
    <s v=""/>
    <m/>
    <m/>
  </r>
  <r>
    <s v="120601001842-0"/>
    <x v="33"/>
    <n v="214501"/>
    <m/>
    <s v="HORNO ( ESTUFA )"/>
    <d v="2008-08-30T00:00:00"/>
    <n v="3497534"/>
    <n v="3147780.6"/>
    <s v="ZLI1"/>
    <n v="10"/>
    <n v="0"/>
    <n v="327248.52"/>
    <n v="327248.52"/>
    <s v="ZLIN"/>
    <n v="10"/>
    <n v="0"/>
    <n v="0"/>
    <n v="0"/>
    <s v=""/>
    <m/>
    <m/>
  </r>
  <r>
    <s v="120601001843-0"/>
    <x v="31"/>
    <n v="321100"/>
    <m/>
    <s v="EQUIPO DE REFRIGERACION (COMEDOR REFINERIA)"/>
    <d v="2008-10-30T00:00:00"/>
    <n v="3107500"/>
    <n v="1850151.67"/>
    <s v="ZLI1"/>
    <n v="15"/>
    <n v="0"/>
    <n v="290754.78999999998"/>
    <n v="191684.06999999998"/>
    <s v="ZLIN"/>
    <n v="15"/>
    <n v="0"/>
    <n v="0"/>
    <n v="0"/>
    <s v=""/>
    <m/>
    <m/>
  </r>
  <r>
    <s v="120601001844-0"/>
    <x v="33"/>
    <n v="214501"/>
    <m/>
    <s v="EQUIPO MAGNIFICADOR CIRCULAR"/>
    <d v="2008-09-30T00:00:00"/>
    <n v="277980"/>
    <n v="250182"/>
    <s v="ZLI1"/>
    <n v="10"/>
    <n v="0"/>
    <n v="26009.34"/>
    <n v="26009.34"/>
    <s v="ZLIN"/>
    <n v="10"/>
    <n v="0"/>
    <n v="0"/>
    <n v="0"/>
    <s v=""/>
    <m/>
    <m/>
  </r>
  <r>
    <s v="120601001845-0"/>
    <x v="30"/>
    <n v="321100"/>
    <m/>
    <s v="SWITCH"/>
    <d v="2008-09-30T00:00:00"/>
    <n v="1847849.2"/>
    <n v="1663064.28"/>
    <s v="ZLI1"/>
    <n v="10"/>
    <n v="0"/>
    <n v="172894.93"/>
    <n v="172894.93"/>
    <s v="ZLIN"/>
    <n v="10"/>
    <n v="0"/>
    <n v="0"/>
    <n v="0"/>
    <s v=""/>
    <m/>
    <m/>
  </r>
  <r>
    <s v="120601001846-0"/>
    <x v="30"/>
    <n v="321100"/>
    <m/>
    <s v="SWITCH"/>
    <d v="2008-09-30T00:00:00"/>
    <n v="1847849.2"/>
    <n v="1663064.28"/>
    <s v="ZLI1"/>
    <n v="10"/>
    <n v="0"/>
    <n v="172894.93"/>
    <n v="172894.93"/>
    <s v="ZLIN"/>
    <n v="10"/>
    <n v="0"/>
    <n v="0"/>
    <n v="0"/>
    <s v=""/>
    <m/>
    <m/>
  </r>
  <r>
    <s v="120601001847-0"/>
    <x v="30"/>
    <n v="321100"/>
    <m/>
    <s v="SWITCH"/>
    <d v="2008-09-30T00:00:00"/>
    <n v="1847849.2"/>
    <n v="1663064.28"/>
    <s v="ZLI1"/>
    <n v="10"/>
    <n v="0"/>
    <n v="172894.93"/>
    <n v="172894.93"/>
    <s v="ZLIN"/>
    <n v="10"/>
    <n v="0"/>
    <n v="0"/>
    <n v="0"/>
    <s v=""/>
    <m/>
    <m/>
  </r>
  <r>
    <s v="120601001848-0"/>
    <x v="30"/>
    <n v="321100"/>
    <m/>
    <s v="SWITCH"/>
    <d v="2008-09-30T00:00:00"/>
    <n v="1847849.2"/>
    <n v="1663064.28"/>
    <s v="ZLI1"/>
    <n v="10"/>
    <n v="0"/>
    <n v="172894.93"/>
    <n v="172894.93"/>
    <s v="ZLIN"/>
    <n v="10"/>
    <n v="0"/>
    <n v="0"/>
    <n v="0"/>
    <s v=""/>
    <m/>
    <m/>
  </r>
  <r>
    <s v="120601001849-0"/>
    <x v="30"/>
    <n v="321100"/>
    <m/>
    <s v="SWITCH"/>
    <d v="2008-09-30T00:00:00"/>
    <n v="1847849.2"/>
    <n v="1663064.28"/>
    <s v="ZLI1"/>
    <n v="10"/>
    <n v="0"/>
    <n v="172894.93"/>
    <n v="172894.93"/>
    <s v="ZLIN"/>
    <n v="10"/>
    <n v="0"/>
    <n v="0"/>
    <n v="0"/>
    <s v=""/>
    <m/>
    <m/>
  </r>
  <r>
    <s v="120601001850-0"/>
    <x v="30"/>
    <n v="321100"/>
    <m/>
    <s v="SWITCH"/>
    <d v="2008-09-30T00:00:00"/>
    <n v="1847849.2"/>
    <n v="1663064.28"/>
    <s v="ZLI1"/>
    <n v="10"/>
    <n v="0"/>
    <n v="172894.93"/>
    <n v="172894.93"/>
    <s v="ZLIN"/>
    <n v="10"/>
    <n v="0"/>
    <n v="0"/>
    <n v="0"/>
    <s v=""/>
    <m/>
    <m/>
  </r>
  <r>
    <s v="120601001851-0"/>
    <x v="30"/>
    <n v="321100"/>
    <m/>
    <s v="SWITCH"/>
    <d v="2008-09-30T00:00:00"/>
    <n v="1847849.21"/>
    <n v="1663064.29"/>
    <s v="ZLI1"/>
    <n v="10"/>
    <n v="0"/>
    <n v="172894.93"/>
    <n v="172894.93"/>
    <s v="ZLIN"/>
    <n v="10"/>
    <n v="0"/>
    <n v="0"/>
    <n v="0"/>
    <s v=""/>
    <m/>
    <m/>
  </r>
  <r>
    <s v="120601001852-0"/>
    <x v="30"/>
    <n v="321100"/>
    <m/>
    <s v="SWITCH"/>
    <d v="2008-09-30T00:00:00"/>
    <n v="1459114.63"/>
    <n v="1313203.17"/>
    <s v="ZLI1"/>
    <n v="10"/>
    <n v="0"/>
    <n v="136522.79"/>
    <n v="136522.79"/>
    <s v="ZLIN"/>
    <n v="10"/>
    <n v="0"/>
    <n v="0"/>
    <n v="0"/>
    <s v=""/>
    <m/>
    <m/>
  </r>
  <r>
    <s v="120601001853-0"/>
    <x v="30"/>
    <n v="321100"/>
    <m/>
    <s v="SWITCH"/>
    <d v="2008-09-30T00:00:00"/>
    <n v="1459114.63"/>
    <n v="1313203.17"/>
    <s v="ZLI1"/>
    <n v="10"/>
    <n v="0"/>
    <n v="136522.79"/>
    <n v="136522.79"/>
    <s v="ZLIN"/>
    <n v="10"/>
    <n v="0"/>
    <n v="0"/>
    <n v="0"/>
    <s v=""/>
    <m/>
    <m/>
  </r>
  <r>
    <s v="120601001854-0"/>
    <x v="30"/>
    <n v="321100"/>
    <m/>
    <s v="SWTCH"/>
    <d v="2008-09-30T00:00:00"/>
    <n v="1459114.63"/>
    <n v="1313203.17"/>
    <s v="ZLI1"/>
    <n v="10"/>
    <n v="0"/>
    <n v="136522.79"/>
    <n v="136522.79"/>
    <s v="ZLIN"/>
    <n v="10"/>
    <n v="0"/>
    <n v="0"/>
    <n v="0"/>
    <s v=""/>
    <m/>
    <m/>
  </r>
  <r>
    <s v="120601001855-0"/>
    <x v="30"/>
    <n v="321100"/>
    <m/>
    <s v="SWITCH"/>
    <d v="2008-09-30T00:00:00"/>
    <n v="1459114.63"/>
    <n v="1313203.17"/>
    <s v="ZLI1"/>
    <n v="10"/>
    <n v="0"/>
    <n v="136522.79"/>
    <n v="136522.79"/>
    <s v="ZLIN"/>
    <n v="10"/>
    <n v="0"/>
    <n v="0"/>
    <n v="0"/>
    <s v=""/>
    <m/>
    <m/>
  </r>
  <r>
    <s v="120601001856-0"/>
    <x v="30"/>
    <n v="321100"/>
    <m/>
    <s v="SWITCH WS-C2960G"/>
    <d v="2008-09-30T00:00:00"/>
    <n v="1459114.63"/>
    <n v="1313203.17"/>
    <s v="ZLI1"/>
    <n v="10"/>
    <n v="0"/>
    <n v="136522.79"/>
    <n v="136522.79"/>
    <s v="ZLIN"/>
    <n v="10"/>
    <n v="0"/>
    <n v="0"/>
    <n v="0"/>
    <s v=""/>
    <m/>
    <m/>
  </r>
  <r>
    <s v="120601001857-0"/>
    <x v="30"/>
    <n v="321100"/>
    <m/>
    <s v="SWITCH WS-C2960G"/>
    <d v="2008-09-30T00:00:00"/>
    <n v="1459114.63"/>
    <n v="1313203.17"/>
    <s v="ZLI1"/>
    <n v="10"/>
    <n v="0"/>
    <n v="136522.79"/>
    <n v="136522.79"/>
    <s v="ZLIN"/>
    <n v="10"/>
    <n v="0"/>
    <n v="0"/>
    <n v="0"/>
    <s v=""/>
    <m/>
    <m/>
  </r>
  <r>
    <s v="120601001858-0"/>
    <x v="30"/>
    <n v="321100"/>
    <m/>
    <s v="SWITCH WS-C2960G"/>
    <d v="2008-09-30T00:00:00"/>
    <n v="1459114.63"/>
    <n v="1313203.17"/>
    <s v="ZLI1"/>
    <n v="10"/>
    <n v="0"/>
    <n v="136522.79"/>
    <n v="136522.79"/>
    <s v="ZLIN"/>
    <n v="10"/>
    <n v="0"/>
    <n v="0"/>
    <n v="0"/>
    <s v=""/>
    <m/>
    <m/>
  </r>
  <r>
    <s v="120601001859-0"/>
    <x v="30"/>
    <n v="321100"/>
    <m/>
    <s v="SWITCH WS-C2960G"/>
    <d v="2008-09-30T00:00:00"/>
    <n v="1459114.68"/>
    <n v="1313203.21"/>
    <s v="ZLI1"/>
    <n v="10"/>
    <n v="0"/>
    <n v="136522.79"/>
    <n v="136522.79"/>
    <s v="ZLIN"/>
    <n v="10"/>
    <n v="0"/>
    <n v="0"/>
    <n v="0"/>
    <s v=""/>
    <m/>
    <m/>
  </r>
  <r>
    <s v="120601001860-0"/>
    <x v="30"/>
    <n v="321100"/>
    <m/>
    <s v="SWITCH WS-C2960G"/>
    <d v="2008-09-30T00:00:00"/>
    <n v="1263770.7"/>
    <n v="1137393.6299999999"/>
    <s v="ZLI1"/>
    <n v="10"/>
    <n v="0"/>
    <n v="118245.34"/>
    <n v="118245.34"/>
    <s v="ZLIN"/>
    <n v="10"/>
    <n v="0"/>
    <n v="0"/>
    <n v="0"/>
    <s v=""/>
    <m/>
    <m/>
  </r>
  <r>
    <s v="120601001861-0"/>
    <x v="30"/>
    <n v="321100"/>
    <m/>
    <s v="SWITCH WS-C2960G"/>
    <d v="2008-09-30T00:00:00"/>
    <n v="1263770.7"/>
    <n v="1137393.6299999999"/>
    <s v="ZLI1"/>
    <n v="10"/>
    <n v="0"/>
    <n v="118245.34"/>
    <n v="118245.34"/>
    <s v="ZLIN"/>
    <n v="10"/>
    <n v="0"/>
    <n v="0"/>
    <n v="0"/>
    <s v=""/>
    <m/>
    <m/>
  </r>
  <r>
    <s v="120601001862-0"/>
    <x v="30"/>
    <n v="321100"/>
    <m/>
    <s v="SWITCH WS-C2960G"/>
    <d v="2008-09-30T00:00:00"/>
    <n v="1263770.7"/>
    <n v="1137393.6299999999"/>
    <s v="ZLI1"/>
    <n v="10"/>
    <n v="0"/>
    <n v="118245.34"/>
    <n v="118245.34"/>
    <s v="ZLIN"/>
    <n v="10"/>
    <n v="0"/>
    <n v="0"/>
    <n v="0"/>
    <s v=""/>
    <m/>
    <m/>
  </r>
  <r>
    <s v="120601001863-0"/>
    <x v="30"/>
    <n v="321100"/>
    <m/>
    <s v="SWITCH WS-C2960G"/>
    <d v="2008-09-30T00:00:00"/>
    <n v="1263770.7"/>
    <n v="1137393.6299999999"/>
    <s v="ZLI1"/>
    <n v="10"/>
    <n v="0"/>
    <n v="118245.34"/>
    <n v="118245.34"/>
    <s v="ZLIN"/>
    <n v="10"/>
    <n v="0"/>
    <n v="0"/>
    <n v="0"/>
    <s v=""/>
    <m/>
    <m/>
  </r>
  <r>
    <s v="120601001864-0"/>
    <x v="30"/>
    <n v="321100"/>
    <m/>
    <s v="SWITCH WS-C2960G"/>
    <d v="2008-09-30T00:00:00"/>
    <n v="1263770.7"/>
    <n v="1137393.6299999999"/>
    <s v="ZLI1"/>
    <n v="10"/>
    <n v="0"/>
    <n v="118245.34"/>
    <n v="118245.34"/>
    <s v="ZLIN"/>
    <n v="10"/>
    <n v="0"/>
    <n v="0"/>
    <n v="0"/>
    <s v=""/>
    <m/>
    <m/>
  </r>
  <r>
    <s v="120601001865-0"/>
    <x v="30"/>
    <n v="321100"/>
    <m/>
    <s v="AIRONET"/>
    <d v="2008-09-30T00:00:00"/>
    <n v="1713524"/>
    <n v="1542171.6"/>
    <s v="ZLI1"/>
    <n v="10"/>
    <n v="0"/>
    <n v="160326.72"/>
    <n v="160326.72"/>
    <s v="ZLIN"/>
    <n v="10"/>
    <n v="0"/>
    <n v="0"/>
    <n v="0"/>
    <s v=""/>
    <m/>
    <m/>
  </r>
  <r>
    <s v="120601001866-0"/>
    <x v="30"/>
    <n v="321100"/>
    <m/>
    <s v="AIRONET"/>
    <d v="2008-09-30T00:00:00"/>
    <n v="1713524"/>
    <n v="1542171.6"/>
    <s v="ZLI1"/>
    <n v="10"/>
    <n v="0"/>
    <n v="160326.72"/>
    <n v="160326.72"/>
    <s v="ZLIN"/>
    <n v="10"/>
    <n v="0"/>
    <n v="0"/>
    <n v="0"/>
    <s v=""/>
    <m/>
    <m/>
  </r>
  <r>
    <s v="120601001867-0"/>
    <x v="30"/>
    <n v="321100"/>
    <m/>
    <s v="AIRONET"/>
    <d v="2008-09-30T00:00:00"/>
    <n v="1713524"/>
    <n v="1542171.6"/>
    <s v="ZLI1"/>
    <n v="10"/>
    <n v="0"/>
    <n v="160326.72"/>
    <n v="160326.72"/>
    <s v="ZLIN"/>
    <n v="10"/>
    <n v="0"/>
    <n v="0"/>
    <n v="0"/>
    <s v=""/>
    <m/>
    <m/>
  </r>
  <r>
    <s v="120601001868-0"/>
    <x v="30"/>
    <n v="321100"/>
    <m/>
    <s v="AIRONET"/>
    <d v="2008-09-30T00:00:00"/>
    <n v="1713524"/>
    <n v="1542171.6"/>
    <s v="ZLI1"/>
    <n v="10"/>
    <n v="0"/>
    <n v="160326.72"/>
    <n v="160326.72"/>
    <s v="ZLIN"/>
    <n v="10"/>
    <n v="0"/>
    <n v="0"/>
    <n v="0"/>
    <s v=""/>
    <m/>
    <m/>
  </r>
  <r>
    <s v="120601001869-0"/>
    <x v="31"/>
    <n v="321100"/>
    <m/>
    <s v="REJILLAS PARA LAVAR UTENSILIOS"/>
    <d v="2008-10-30T00:00:00"/>
    <n v="206112"/>
    <n v="122715.5"/>
    <s v="ZLI1"/>
    <n v="15"/>
    <n v="0"/>
    <n v="19284.97"/>
    <n v="12713.880000000001"/>
    <s v="ZLIN"/>
    <n v="15"/>
    <n v="0"/>
    <n v="0"/>
    <n v="0"/>
    <s v=""/>
    <m/>
    <m/>
  </r>
  <r>
    <s v="120601001870-0"/>
    <x v="31"/>
    <n v="321100"/>
    <m/>
    <s v="JUEGO DE OLLAS PARA COCINA"/>
    <d v="2008-10-30T00:00:00"/>
    <n v="1118248"/>
    <n v="990984.46"/>
    <s v="ZLI1"/>
    <n v="10"/>
    <n v="0"/>
    <n v="104629.43"/>
    <n v="68978.389999999985"/>
    <s v="ZLIN"/>
    <n v="15"/>
    <n v="0"/>
    <n v="0"/>
    <n v="0"/>
    <s v=""/>
    <m/>
    <m/>
  </r>
  <r>
    <s v="120601001871-0"/>
    <x v="33"/>
    <n v="214501"/>
    <m/>
    <s v="MOTOBOMBA TRASEGADORA DE AGUA"/>
    <d v="2008-09-30T00:00:00"/>
    <n v="654853"/>
    <n v="589367.69999999995"/>
    <s v="ZLI1"/>
    <n v="10"/>
    <n v="0"/>
    <n v="61271.65"/>
    <n v="61271.65"/>
    <s v="ZLIN"/>
    <n v="10"/>
    <n v="0"/>
    <n v="0"/>
    <n v="0"/>
    <s v=""/>
    <m/>
    <m/>
  </r>
  <r>
    <s v="120601001872-0"/>
    <x v="31"/>
    <n v="321100"/>
    <m/>
    <s v="CALENTADOR DE ALIMENTOS"/>
    <d v="2008-12-31T00:00:00"/>
    <n v="2356044"/>
    <n v="2026197.84"/>
    <s v="ZLI1"/>
    <n v="10"/>
    <n v="0"/>
    <n v="220444.43"/>
    <n v="145030.07"/>
    <s v="ZLIN"/>
    <n v="15"/>
    <n v="0"/>
    <n v="0"/>
    <n v="0"/>
    <s v=""/>
    <m/>
    <m/>
  </r>
  <r>
    <s v="120601001873-0"/>
    <x v="33"/>
    <n v="214501"/>
    <m/>
    <s v="REFRACTOMETRO AUTOMATICO"/>
    <d v="2008-12-31T00:00:00"/>
    <n v="6713472"/>
    <n v="4852581.4800000004"/>
    <s v="ZLI1"/>
    <n v="15"/>
    <n v="0"/>
    <n v="628149.37"/>
    <n v="612968.30999999994"/>
    <s v="ZLIN"/>
    <n v="10"/>
    <n v="0"/>
    <n v="0"/>
    <n v="0"/>
    <s v=""/>
    <m/>
    <m/>
  </r>
  <r>
    <s v="120601001874-0"/>
    <x v="34"/>
    <n v="321100"/>
    <m/>
    <s v="MAQUINA DE EXTENSION DE PIERNAS"/>
    <d v="2008-12-31T00:00:00"/>
    <n v="621500"/>
    <n v="545366.25"/>
    <s v="ZLI1"/>
    <n v="10"/>
    <n v="0"/>
    <n v="58150.96"/>
    <n v="56745.58"/>
    <s v="ZLIN"/>
    <n v="10"/>
    <n v="0"/>
    <n v="0"/>
    <n v="0"/>
    <s v=""/>
    <m/>
    <m/>
  </r>
  <r>
    <s v="120601001875-0"/>
    <x v="34"/>
    <n v="321100"/>
    <m/>
    <s v="MAQUINA DE JALON CON POLERA Y JALON"/>
    <d v="2008-12-31T00:00:00"/>
    <n v="610200"/>
    <n v="535450.5"/>
    <s v="ZLI1"/>
    <n v="10"/>
    <n v="0"/>
    <n v="57093.67"/>
    <n v="55713.84"/>
    <s v="ZLIN"/>
    <n v="10"/>
    <n v="0"/>
    <n v="0"/>
    <n v="0"/>
    <s v=""/>
    <m/>
    <m/>
  </r>
  <r>
    <s v="120601001876-0"/>
    <x v="34"/>
    <n v="321100"/>
    <m/>
    <s v="MAQUINA DE REMO SENTADO"/>
    <d v="2008-12-31T00:00:00"/>
    <n v="610200"/>
    <n v="535450.5"/>
    <s v="ZLI1"/>
    <n v="10"/>
    <n v="0"/>
    <n v="57093.67"/>
    <n v="55713.84"/>
    <s v="ZLIN"/>
    <n v="10"/>
    <n v="0"/>
    <n v="0"/>
    <n v="0"/>
    <s v=""/>
    <m/>
    <m/>
  </r>
  <r>
    <s v="120601001877-0"/>
    <x v="34"/>
    <n v="321100"/>
    <m/>
    <s v="MAQUINA DE PRESS DE PIERNA SENTADO"/>
    <d v="2008-12-31T00:00:00"/>
    <n v="565000"/>
    <n v="495787.5"/>
    <s v="ZLI1"/>
    <n v="10"/>
    <n v="0"/>
    <n v="52864.51"/>
    <n v="51586.89"/>
    <s v="ZLIN"/>
    <n v="10"/>
    <n v="0"/>
    <n v="0"/>
    <n v="0"/>
    <s v=""/>
    <m/>
    <m/>
  </r>
  <r>
    <s v="120601001878-0"/>
    <x v="32"/>
    <n v="123100"/>
    <m/>
    <s v="SISTEMA OPERATIVO DE RED"/>
    <d v="1988-03-01T00:00:00"/>
    <n v="126500"/>
    <n v="113850"/>
    <s v="ZLI1"/>
    <n v="5"/>
    <n v="0"/>
    <n v="111203.94"/>
    <n v="100083.55"/>
    <s v="ZLIN"/>
    <n v="5"/>
    <n v="0"/>
    <n v="0"/>
    <n v="0"/>
    <s v=""/>
    <m/>
    <m/>
  </r>
  <r>
    <s v="120601001879-0"/>
    <x v="32"/>
    <n v="123100"/>
    <m/>
    <s v="TARJETA DE RED ETHER CARD"/>
    <d v="1988-03-01T00:00:00"/>
    <n v="31900"/>
    <n v="28710"/>
    <s v="ZLI1"/>
    <n v="5"/>
    <n v="0"/>
    <n v="28042.720000000001"/>
    <n v="25238.45"/>
    <s v="ZLIN"/>
    <n v="5"/>
    <n v="0"/>
    <n v="0"/>
    <n v="0"/>
    <s v=""/>
    <m/>
    <m/>
  </r>
  <r>
    <s v="120601001880-0"/>
    <x v="32"/>
    <n v="123100"/>
    <m/>
    <s v="TARJETA DE RED ETHER CARD"/>
    <d v="1988-03-01T00:00:00"/>
    <n v="31900"/>
    <n v="28710"/>
    <s v="ZLI1"/>
    <n v="5"/>
    <n v="0"/>
    <n v="28042.720000000001"/>
    <n v="25238.45"/>
    <s v="ZLIN"/>
    <n v="5"/>
    <n v="0"/>
    <n v="0"/>
    <n v="0"/>
    <s v=""/>
    <m/>
    <m/>
  </r>
  <r>
    <s v="120601001881-0"/>
    <x v="32"/>
    <n v="123100"/>
    <m/>
    <s v="TARJETA DE RED ETHER CARD"/>
    <d v="1988-03-01T00:00:00"/>
    <n v="31900"/>
    <n v="28710"/>
    <s v="ZLI1"/>
    <n v="5"/>
    <n v="0"/>
    <n v="28042.720000000001"/>
    <n v="25238.45"/>
    <s v="ZLIN"/>
    <n v="5"/>
    <n v="0"/>
    <n v="0"/>
    <n v="0"/>
    <s v=""/>
    <m/>
    <m/>
  </r>
  <r>
    <s v="120601001883-0"/>
    <x v="32"/>
    <n v="323100"/>
    <m/>
    <s v="DISCO DURO"/>
    <d v="1993-06-01T00:00:00"/>
    <n v="28000"/>
    <n v="25200"/>
    <s v="ZLI1"/>
    <n v="5"/>
    <n v="0"/>
    <n v="6034.17"/>
    <n v="5430.75"/>
    <s v="ZLIN"/>
    <n v="5"/>
    <n v="0"/>
    <n v="0"/>
    <n v="0"/>
    <s v=""/>
    <m/>
    <m/>
  </r>
  <r>
    <s v="120601001884-0"/>
    <x v="33"/>
    <n v="214501"/>
    <m/>
    <s v="MAQ  DE OCTANAGE G 12242"/>
    <d v="1979-01-01T00:00:00"/>
    <n v="13143.04"/>
    <n v="11828.740000000002"/>
    <s v="ZLI1"/>
    <n v="15"/>
    <n v="0"/>
    <n v="218861.78"/>
    <n v="196975.6"/>
    <s v="ZLIN"/>
    <n v="15"/>
    <n v="0"/>
    <n v="0"/>
    <n v="0"/>
    <s v=""/>
    <m/>
    <m/>
  </r>
  <r>
    <s v="120601001885-0"/>
    <x v="33"/>
    <n v="214501"/>
    <m/>
    <s v="ANALIZADOR DE AZUFRE GRIS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1001886-0"/>
    <x v="33"/>
    <n v="214501"/>
    <m/>
    <s v="ESPECTROFOTOMETRO MOD 6 20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1001887-0"/>
    <x v="33"/>
    <n v="214501"/>
    <m/>
    <s v="PH METER 80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1001889-0"/>
    <x v="33"/>
    <n v="214501"/>
    <m/>
    <s v="ESTUFA BAJA TEMPERATURA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1001890-0"/>
    <x v="33"/>
    <n v="214501"/>
    <m/>
    <s v="VISCOSIMETRO PORTATIL"/>
    <d v="1976-03-01T00:00:00"/>
    <n v="50000"/>
    <n v="45000"/>
    <s v="ZLI1"/>
    <n v="5"/>
    <n v="0"/>
    <n v="23966"/>
    <n v="21569.4"/>
    <s v="ZLIN"/>
    <n v="5"/>
    <n v="0"/>
    <n v="0"/>
    <n v="0"/>
    <s v=""/>
    <m/>
    <m/>
  </r>
  <r>
    <s v="120601001891-0"/>
    <x v="33"/>
    <n v="214501"/>
    <m/>
    <s v="VISCOSIMETRO PORTATIL NEGRO"/>
    <d v="1976-03-01T00:00:00"/>
    <n v="700"/>
    <n v="630"/>
    <s v="ZLI1"/>
    <n v="5"/>
    <n v="0"/>
    <n v="335.52"/>
    <n v="301.96999999999997"/>
    <s v="ZLIN"/>
    <n v="5"/>
    <n v="0"/>
    <n v="0"/>
    <n v="0"/>
    <s v=""/>
    <m/>
    <m/>
  </r>
  <r>
    <s v="120601001892-0"/>
    <x v="33"/>
    <n v="214501"/>
    <m/>
    <s v="VT 01 EQUIPO ALUMINIO COLOR NEG"/>
    <d v="1976-03-01T00:00:00"/>
    <n v="500"/>
    <n v="450"/>
    <s v="ZLI1"/>
    <n v="5"/>
    <n v="0"/>
    <n v="239.66"/>
    <n v="215.69"/>
    <s v="ZLIN"/>
    <n v="5"/>
    <n v="0"/>
    <n v="0"/>
    <n v="0"/>
    <s v=""/>
    <m/>
    <m/>
  </r>
  <r>
    <s v="120601001893-0"/>
    <x v="33"/>
    <n v="214501"/>
    <m/>
    <s v="VISCOSIMETRO PORTATIL NEGRO"/>
    <d v="1976-03-01T00:00:00"/>
    <n v="500"/>
    <n v="450"/>
    <s v="ZLI1"/>
    <n v="5"/>
    <n v="0"/>
    <n v="239.66"/>
    <n v="215.69"/>
    <s v="ZLIN"/>
    <n v="5"/>
    <n v="0"/>
    <n v="0"/>
    <n v="0"/>
    <s v=""/>
    <m/>
    <m/>
  </r>
  <r>
    <s v="120601001894-0"/>
    <x v="33"/>
    <n v="214501"/>
    <m/>
    <s v="TRANSFORMADOR VARIABLE"/>
    <d v="1976-03-01T00:00:00"/>
    <n v="1000"/>
    <n v="900"/>
    <s v="ZLI1"/>
    <n v="5"/>
    <n v="0"/>
    <n v="479.32"/>
    <n v="431.39"/>
    <s v="ZLIN"/>
    <n v="5"/>
    <n v="0"/>
    <n v="0"/>
    <n v="0"/>
    <s v=""/>
    <m/>
    <m/>
  </r>
  <r>
    <s v="120601001895-0"/>
    <x v="33"/>
    <n v="214501"/>
    <m/>
    <s v="ANALIZADOR SALES CRUDO"/>
    <d v="1976-03-01T00:00:00"/>
    <n v="77969.56"/>
    <n v="70172.599999999991"/>
    <s v="ZLI1"/>
    <n v="5"/>
    <n v="0"/>
    <n v="37372.36"/>
    <n v="33635.120000000003"/>
    <s v="ZLIN"/>
    <n v="5"/>
    <n v="0"/>
    <n v="0"/>
    <n v="0"/>
    <s v=""/>
    <m/>
    <m/>
  </r>
  <r>
    <s v="120601001896-0"/>
    <x v="33"/>
    <n v="214501"/>
    <m/>
    <s v="DESECADOR CALENTADOR AL VACIO"/>
    <d v="1976-03-01T00:00:00"/>
    <n v="4000"/>
    <n v="3600"/>
    <s v="ZLI1"/>
    <n v="5"/>
    <n v="0"/>
    <n v="1917.28"/>
    <n v="1725.55"/>
    <s v="ZLIN"/>
    <n v="5"/>
    <n v="0"/>
    <n v="0"/>
    <n v="0"/>
    <s v=""/>
    <m/>
    <m/>
  </r>
  <r>
    <s v="120601001897-0"/>
    <x v="33"/>
    <n v="214501"/>
    <m/>
    <s v="CALENTADOR DE AIRE SECADORA"/>
    <d v="1976-03-01T00:00:00"/>
    <n v="133467"/>
    <n v="120120.3"/>
    <s v="ZLI1"/>
    <n v="5"/>
    <n v="0"/>
    <n v="63973.4"/>
    <n v="57576.06"/>
    <s v="ZLIN"/>
    <n v="5"/>
    <n v="0"/>
    <n v="0"/>
    <n v="0"/>
    <s v=""/>
    <m/>
    <m/>
  </r>
  <r>
    <s v="120601001898-0"/>
    <x v="33"/>
    <n v="323100"/>
    <m/>
    <s v="VISCOSIMETRO SUMMER  RUNGE"/>
    <d v="1976-03-01T00:00:00"/>
    <n v="2500"/>
    <n v="2250"/>
    <s v="ZLI1"/>
    <n v="5"/>
    <n v="0"/>
    <n v="1198.3"/>
    <n v="1078.47"/>
    <s v="ZLIN"/>
    <n v="5"/>
    <n v="0"/>
    <n v="0"/>
    <n v="0"/>
    <s v=""/>
    <m/>
    <m/>
  </r>
  <r>
    <s v="120601001899-0"/>
    <x v="33"/>
    <n v="214501"/>
    <m/>
    <s v="BANO VISCOSIDAD COLOR GRIS"/>
    <d v="1976-03-01T00:00:00"/>
    <n v="1000"/>
    <n v="900"/>
    <s v="ZLI1"/>
    <n v="5"/>
    <n v="0"/>
    <n v="479.32"/>
    <n v="431.39"/>
    <s v="ZLIN"/>
    <n v="5"/>
    <n v="0"/>
    <n v="0"/>
    <n v="0"/>
    <s v=""/>
    <m/>
    <m/>
  </r>
  <r>
    <s v="120601001900-0"/>
    <x v="33"/>
    <n v="214501"/>
    <m/>
    <s v="BALANZA GRANATARIA"/>
    <d v="1976-03-01T00:00:00"/>
    <n v="9000"/>
    <n v="8100"/>
    <s v="ZLI1"/>
    <n v="5"/>
    <n v="0"/>
    <n v="4313.88"/>
    <n v="3882.4900000000002"/>
    <s v="ZLIN"/>
    <n v="5"/>
    <n v="0"/>
    <n v="0"/>
    <n v="0"/>
    <s v=""/>
    <m/>
    <m/>
  </r>
  <r>
    <s v="120601001901-0"/>
    <x v="33"/>
    <n v="214501"/>
    <m/>
    <s v="CALENTADOR CON CONTROL DE TIEMP"/>
    <d v="1980-01-01T00:00:00"/>
    <n v="4859.99"/>
    <n v="4374"/>
    <s v="ZLI1"/>
    <n v="15"/>
    <n v="0"/>
    <n v="70646.61"/>
    <n v="63581.95"/>
    <s v="ZLIN"/>
    <n v="15"/>
    <n v="0"/>
    <n v="0"/>
    <n v="0"/>
    <s v=""/>
    <m/>
    <m/>
  </r>
  <r>
    <s v="120601001902-0"/>
    <x v="33"/>
    <n v="214501"/>
    <m/>
    <s v="CALORIMETRO"/>
    <d v="1980-06-01T00:00:00"/>
    <n v="1213.8399999999999"/>
    <n v="1092.46"/>
    <s v="ZLI1"/>
    <n v="15"/>
    <n v="0"/>
    <n v="17644.689999999999"/>
    <n v="15880.22"/>
    <s v="ZLIN"/>
    <n v="15"/>
    <n v="0"/>
    <n v="0"/>
    <n v="0"/>
    <s v=""/>
    <m/>
    <m/>
  </r>
  <r>
    <s v="120601001903-0"/>
    <x v="33"/>
    <n v="214501"/>
    <m/>
    <s v="APARATO FLASH POINT"/>
    <d v="1980-06-01T00:00:00"/>
    <n v="1213.83"/>
    <n v="1092.4499999999998"/>
    <s v="ZLI1"/>
    <n v="15"/>
    <n v="0"/>
    <n v="17644.53"/>
    <n v="15880.079999999998"/>
    <s v="ZLIN"/>
    <n v="15"/>
    <n v="0"/>
    <n v="0"/>
    <n v="0"/>
    <s v=""/>
    <m/>
    <m/>
  </r>
  <r>
    <s v="120601001904-0"/>
    <x v="29"/>
    <n v="214501"/>
    <m/>
    <s v="CUESTIONARIO 16 FACTORES PERSONALID"/>
    <d v="2003-10-31T00:00:00"/>
    <n v="20000"/>
    <n v="15753.07"/>
    <s v="ZLI1"/>
    <n v="5"/>
    <n v="0"/>
    <n v="15649.72"/>
    <n v="13444.539999999999"/>
    <s v="ZLIN"/>
    <n v="5"/>
    <n v="0"/>
    <n v="0"/>
    <n v="0"/>
    <s v=""/>
    <m/>
    <m/>
  </r>
  <r>
    <s v="120601001905-0"/>
    <x v="31"/>
    <n v="342503"/>
    <m/>
    <s v="EXTRACTOR MALOS OLORES ABANICO"/>
    <d v="1988-07-01T00:00:00"/>
    <n v="6578"/>
    <n v="5920.2"/>
    <s v="ZLI1"/>
    <n v="10"/>
    <n v="0"/>
    <n v="9440.93"/>
    <n v="8496.84"/>
    <s v="ZLIN"/>
    <n v="10"/>
    <n v="0"/>
    <n v="0"/>
    <n v="0"/>
    <s v=""/>
    <m/>
    <m/>
  </r>
  <r>
    <s v="120601001906-0"/>
    <x v="29"/>
    <n v="133100"/>
    <m/>
    <s v="IMAGE LIBRARY HIGH RESOLUTION PLATI"/>
    <d v="2004-04-30T00:00:00"/>
    <n v="173340"/>
    <n v="156006"/>
    <s v="ZLI1"/>
    <n v="5"/>
    <n v="0"/>
    <n v="110837.34"/>
    <n v="110135.31999999999"/>
    <s v="ZLIN"/>
    <n v="5"/>
    <n v="0"/>
    <n v="0"/>
    <n v="0"/>
    <s v=""/>
    <m/>
    <m/>
  </r>
  <r>
    <s v="120601001912-0"/>
    <x v="29"/>
    <n v="321100"/>
    <m/>
    <s v="ENCICLOPEDIA NUTRICION"/>
    <d v="2005-05-31T00:00:00"/>
    <n v="75000"/>
    <n v="67500"/>
    <s v="ZLI1"/>
    <n v="5"/>
    <n v="0"/>
    <n v="38277.870000000003"/>
    <n v="37895.39"/>
    <s v="ZLIN"/>
    <n v="5"/>
    <n v="0"/>
    <n v="0"/>
    <n v="0"/>
    <s v=""/>
    <m/>
    <m/>
  </r>
  <r>
    <s v="120601001913-0"/>
    <x v="29"/>
    <n v="214501"/>
    <m/>
    <s v="CD ANALISIS PETROLEO ASTM VOL 5.06"/>
    <d v="2003-10-31T00:00:00"/>
    <n v="56058.71"/>
    <n v="50453.08"/>
    <s v="ZLI1"/>
    <n v="5"/>
    <n v="0"/>
    <n v="31670.78"/>
    <n v="28503.699999999997"/>
    <s v="ZLIN"/>
    <n v="5"/>
    <n v="0"/>
    <n v="0"/>
    <n v="0"/>
    <s v=""/>
    <m/>
    <m/>
  </r>
  <r>
    <s v="120601001914-0"/>
    <x v="29"/>
    <n v="121100"/>
    <m/>
    <s v="NORMAS INTERNAC. CONTABILIDAD"/>
    <d v="2002-02-28T00:00:00"/>
    <n v="23000"/>
    <n v="20700"/>
    <s v="ZLI1"/>
    <n v="5"/>
    <n v="0"/>
    <n v="12688.67"/>
    <n v="11419.8"/>
    <s v="ZLIN"/>
    <n v="5"/>
    <n v="0"/>
    <n v="0"/>
    <n v="0"/>
    <s v=""/>
    <m/>
    <m/>
  </r>
  <r>
    <s v="120601001915-0"/>
    <x v="29"/>
    <n v="214501"/>
    <m/>
    <s v="CD ANALISIS PETROLEO ASTM VOL 5.01"/>
    <d v="2003-10-31T00:00:00"/>
    <n v="56058.71"/>
    <n v="50453.08"/>
    <s v="ZLI1"/>
    <n v="5"/>
    <n v="0"/>
    <n v="31670.78"/>
    <n v="28503.699999999997"/>
    <s v="ZLIN"/>
    <n v="5"/>
    <n v="0"/>
    <n v="0"/>
    <n v="0"/>
    <s v=""/>
    <m/>
    <m/>
  </r>
  <r>
    <s v="120601001916-0"/>
    <x v="29"/>
    <n v="214501"/>
    <m/>
    <s v="CD ANALISIS PETROLEO ASTM VOL. 5.03"/>
    <d v="2003-10-31T00:00:00"/>
    <n v="56058.71"/>
    <n v="50453.08"/>
    <s v="ZLI1"/>
    <n v="5"/>
    <n v="0"/>
    <n v="31670.78"/>
    <n v="28503.699999999997"/>
    <s v="ZLIN"/>
    <n v="5"/>
    <n v="0"/>
    <n v="0"/>
    <n v="0"/>
    <s v=""/>
    <m/>
    <m/>
  </r>
  <r>
    <s v="120601001917-0"/>
    <x v="29"/>
    <n v="214501"/>
    <m/>
    <s v="CD ANALISIS PETROLEO ASTM VOL 5.04"/>
    <d v="2003-10-31T00:00:00"/>
    <n v="56058.7"/>
    <n v="50453.079999999994"/>
    <s v="ZLI1"/>
    <n v="5"/>
    <n v="0"/>
    <n v="31670.78"/>
    <n v="28503.699999999997"/>
    <s v="ZLIN"/>
    <n v="5"/>
    <n v="0"/>
    <n v="0"/>
    <n v="0"/>
    <s v=""/>
    <m/>
    <m/>
  </r>
  <r>
    <s v="120601001919-0"/>
    <x v="29"/>
    <n v="333100"/>
    <m/>
    <s v="EL ARTE DE PROYECTAR EN ARQUITECTUR"/>
    <d v="2004-08-31T00:00:00"/>
    <n v="42000"/>
    <n v="37800"/>
    <s v="ZLI1"/>
    <n v="5"/>
    <n v="0"/>
    <n v="26855.7"/>
    <n v="26685.600000000002"/>
    <s v="ZLIN"/>
    <n v="5"/>
    <n v="0"/>
    <n v="0"/>
    <n v="0"/>
    <s v=""/>
    <m/>
    <m/>
  </r>
  <r>
    <s v="120601001921-0"/>
    <x v="29"/>
    <n v="333100"/>
    <m/>
    <s v="MANUAL DE CONSTRUCCION EN CONCRETO"/>
    <d v="2004-08-31T00:00:00"/>
    <n v="23000"/>
    <n v="20700"/>
    <s v="ZLI1"/>
    <n v="5"/>
    <n v="0"/>
    <n v="14706.69"/>
    <n v="14613.54"/>
    <s v="ZLIN"/>
    <n v="5"/>
    <n v="0"/>
    <n v="0"/>
    <n v="0"/>
    <s v=""/>
    <m/>
    <m/>
  </r>
  <r>
    <s v="120601001926-0"/>
    <x v="29"/>
    <n v="333100"/>
    <m/>
    <s v="NORMAS ASTM COMPLETO 2006"/>
    <d v="2006-01-31T00:00:00"/>
    <n v="4087536"/>
    <n v="3678782.4"/>
    <s v="ZLI1"/>
    <n v="5"/>
    <n v="0"/>
    <n v="1821003.92"/>
    <n v="1801669.89"/>
    <s v="ZLIN"/>
    <n v="5"/>
    <n v="0"/>
    <n v="0"/>
    <n v="0"/>
    <s v=""/>
    <m/>
    <m/>
  </r>
  <r>
    <s v="120601001928-0"/>
    <x v="29"/>
    <n v="333100"/>
    <m/>
    <s v="SET NORMAS NFPA VERSION 2006"/>
    <d v="2006-02-28T00:00:00"/>
    <n v="748472"/>
    <n v="673624.8"/>
    <s v="ZLI1"/>
    <n v="5"/>
    <n v="0"/>
    <n v="333445.49"/>
    <n v="329905.20999999996"/>
    <s v="ZLIN"/>
    <n v="5"/>
    <n v="0"/>
    <n v="0"/>
    <n v="0"/>
    <s v=""/>
    <m/>
    <m/>
  </r>
  <r>
    <s v="120601001931-0"/>
    <x v="30"/>
    <n v="342100"/>
    <m/>
    <s v="RADIO PORT MOTOROLA S 4023691"/>
    <d v="1994-12-01T00:00:00"/>
    <n v="98987.56"/>
    <n v="89088.81"/>
    <s v="ZLI1"/>
    <n v="10"/>
    <n v="0"/>
    <n v="78386.149999999994"/>
    <n v="70547.539999999994"/>
    <s v="ZLIN"/>
    <n v="10"/>
    <n v="0"/>
    <n v="0"/>
    <n v="0"/>
    <s v=""/>
    <m/>
    <m/>
  </r>
  <r>
    <s v="120601001932-0"/>
    <x v="32"/>
    <n v="213100"/>
    <m/>
    <s v="MONITOR UNISYS S 463389072"/>
    <d v="1995-02-01T00:00:00"/>
    <n v="107451.67"/>
    <n v="96706.51"/>
    <s v="ZLI1"/>
    <n v="5"/>
    <n v="0"/>
    <n v="23156.49"/>
    <n v="20840.84"/>
    <s v="ZLIN"/>
    <n v="5"/>
    <n v="0"/>
    <n v="0"/>
    <n v="0"/>
    <s v=""/>
    <m/>
    <m/>
  </r>
  <r>
    <s v="120601001933-0"/>
    <x v="30"/>
    <n v="323201"/>
    <m/>
    <s v="RADIO DE COMUNICACION MOTOROLA"/>
    <d v="1976-06-01T00:00:00"/>
    <n v="1103.22"/>
    <n v="992.90000000000009"/>
    <s v="ZLI1"/>
    <n v="10"/>
    <n v="0"/>
    <n v="7017.23"/>
    <n v="6315.5099999999993"/>
    <s v="ZLIN"/>
    <n v="10"/>
    <n v="0"/>
    <n v="0"/>
    <n v="0"/>
    <s v=""/>
    <m/>
    <m/>
  </r>
  <r>
    <s v="120601001937-0"/>
    <x v="32"/>
    <n v="335308"/>
    <m/>
    <s v="DISCO DURO 85 BM"/>
    <d v="1993-09-01T00:00:00"/>
    <n v="47175"/>
    <n v="42457.5"/>
    <s v="ZLI1"/>
    <n v="5"/>
    <n v="0"/>
    <n v="10166.49"/>
    <n v="9149.84"/>
    <s v="ZLIN"/>
    <n v="5"/>
    <n v="0"/>
    <n v="0"/>
    <n v="0"/>
    <s v=""/>
    <m/>
    <m/>
  </r>
  <r>
    <s v="120601001938-0"/>
    <x v="32"/>
    <n v="323100"/>
    <m/>
    <s v="DISCO DURO 49 BM"/>
    <d v="1993-09-01T00:00:00"/>
    <n v="47175"/>
    <n v="42457.5"/>
    <s v="ZLI1"/>
    <n v="5"/>
    <n v="0"/>
    <n v="10166.49"/>
    <n v="9149.84"/>
    <s v="ZLIN"/>
    <n v="5"/>
    <n v="0"/>
    <n v="0"/>
    <n v="0"/>
    <s v=""/>
    <m/>
    <m/>
  </r>
  <r>
    <s v="120601001939-0"/>
    <x v="32"/>
    <n v="323100"/>
    <m/>
    <s v="DISCO DURO"/>
    <d v="1993-09-01T00:00:00"/>
    <n v="40943.019999999997"/>
    <n v="36848.719999999994"/>
    <s v="ZLI1"/>
    <n v="5"/>
    <n v="0"/>
    <n v="8823.4599999999991"/>
    <n v="7941.1099999999988"/>
    <s v="ZLIN"/>
    <n v="5"/>
    <n v="0"/>
    <n v="0"/>
    <n v="0"/>
    <s v=""/>
    <m/>
    <m/>
  </r>
  <r>
    <s v="120601001940-0"/>
    <x v="32"/>
    <n v="323100"/>
    <m/>
    <s v="DISCO DURO"/>
    <d v="1993-09-01T00:00:00"/>
    <n v="40943.03"/>
    <n v="36848.729999999996"/>
    <s v="ZLI1"/>
    <n v="5"/>
    <n v="0"/>
    <n v="8823.4599999999991"/>
    <n v="7941.1099999999988"/>
    <s v="ZLIN"/>
    <n v="5"/>
    <n v="0"/>
    <n v="0"/>
    <n v="0"/>
    <s v=""/>
    <m/>
    <m/>
  </r>
  <r>
    <s v="120601001941-0"/>
    <x v="33"/>
    <n v="214100"/>
    <m/>
    <s v="EQUIPO P,DETERMINAR GASES LICUA"/>
    <d v="1994-08-01T00:00:00"/>
    <n v="55327.82"/>
    <n v="49795.040000000001"/>
    <s v="ZLI1"/>
    <n v="10"/>
    <n v="0"/>
    <n v="43812.93"/>
    <n v="39431.64"/>
    <s v="ZLIN"/>
    <n v="10"/>
    <n v="0"/>
    <n v="0"/>
    <n v="0"/>
    <s v=""/>
    <m/>
    <m/>
  </r>
  <r>
    <s v="120601001944-0"/>
    <x v="33"/>
    <n v="214501"/>
    <m/>
    <s v="ANALIZADOR DE NITROGENO"/>
    <d v="1993-09-01T00:00:00"/>
    <n v="2603186.7000000002"/>
    <n v="2342868.0300000003"/>
    <s v="ZLI1"/>
    <n v="10"/>
    <n v="0"/>
    <n v="1854651.42"/>
    <n v="1669186.2799999998"/>
    <s v="ZLIN"/>
    <n v="10"/>
    <n v="0"/>
    <n v="0"/>
    <n v="0"/>
    <s v=""/>
    <m/>
    <m/>
  </r>
  <r>
    <s v="120601001945-0"/>
    <x v="33"/>
    <n v="214501"/>
    <m/>
    <s v="DESTILADOR AL VACIO AUTOMATICO"/>
    <d v="1993-09-01T00:00:00"/>
    <n v="2603186.7000000002"/>
    <n v="2342868.0300000003"/>
    <s v="ZLI1"/>
    <n v="10"/>
    <n v="0"/>
    <n v="1854651.42"/>
    <n v="1669186.2799999998"/>
    <s v="ZLIN"/>
    <n v="10"/>
    <n v="0"/>
    <n v="0"/>
    <n v="0"/>
    <s v=""/>
    <m/>
    <m/>
  </r>
  <r>
    <s v="120601001947-0"/>
    <x v="30"/>
    <n v="335100"/>
    <m/>
    <s v="WALKIE TOLKIE 8 CANALES"/>
    <d v="1994-01-01T00:00:00"/>
    <n v="106792"/>
    <n v="96112.8"/>
    <s v="ZLI1"/>
    <n v="10"/>
    <n v="0"/>
    <n v="84566.34"/>
    <n v="76109.709999999992"/>
    <s v="ZLIN"/>
    <n v="10"/>
    <n v="0"/>
    <n v="0"/>
    <n v="0"/>
    <s v=""/>
    <m/>
    <m/>
  </r>
  <r>
    <s v="120601001948-0"/>
    <x v="33"/>
    <n v="214501"/>
    <m/>
    <s v="JUEGO P INTERCAMBIO CORRIENTE"/>
    <d v="1993-09-01T00:00:00"/>
    <n v="2603186.7000000002"/>
    <n v="2342868.0300000003"/>
    <s v="ZLI1"/>
    <n v="10"/>
    <n v="0"/>
    <n v="1854651.42"/>
    <n v="1669186.2799999998"/>
    <s v="ZLIN"/>
    <n v="10"/>
    <n v="0"/>
    <n v="0"/>
    <n v="0"/>
    <s v=""/>
    <m/>
    <m/>
  </r>
  <r>
    <s v="120601001951-0"/>
    <x v="32"/>
    <n v="213100"/>
    <m/>
    <s v="DERECHOS ADUANALES OC 8898"/>
    <d v="1994-01-01T00:00:00"/>
    <n v="4397804.01"/>
    <n v="3958023.61"/>
    <s v="ZLI1"/>
    <n v="5"/>
    <n v="0"/>
    <n v="947754.24"/>
    <n v="852978.82"/>
    <s v="ZLIN"/>
    <n v="5"/>
    <n v="0"/>
    <n v="0"/>
    <n v="0"/>
    <s v=""/>
    <m/>
    <m/>
  </r>
  <r>
    <s v="120601001952-0"/>
    <x v="34"/>
    <n v="323100"/>
    <m/>
    <s v="LOTE GLUCOMETRO LANCETAS GLUCOS"/>
    <d v="1994-08-01T00:00:00"/>
    <n v="52646.35"/>
    <n v="47381.72"/>
    <s v="ZLI1"/>
    <n v="10"/>
    <n v="0"/>
    <n v="41689.5"/>
    <n v="37520.550000000003"/>
    <s v="ZLIN"/>
    <n v="10"/>
    <n v="0"/>
    <n v="0"/>
    <n v="0"/>
    <s v=""/>
    <m/>
    <m/>
  </r>
  <r>
    <s v="120601001960-0"/>
    <x v="30"/>
    <n v="335100"/>
    <m/>
    <s v="FUENTE DE PODER PS 14K"/>
    <d v="1994-08-01T00:00:00"/>
    <n v="14200"/>
    <n v="12780"/>
    <s v="ZLI1"/>
    <n v="10"/>
    <n v="0"/>
    <n v="11244.63"/>
    <n v="10120.169999999998"/>
    <s v="ZLIN"/>
    <n v="10"/>
    <n v="0"/>
    <n v="0"/>
    <n v="0"/>
    <s v=""/>
    <m/>
    <m/>
  </r>
  <r>
    <s v="120601001964-0"/>
    <x v="33"/>
    <n v="214501"/>
    <m/>
    <s v="ESPECTOFOTOMRTO ULTRAVIOLETA"/>
    <d v="1993-09-01T00:00:00"/>
    <n v="2603186.7000000002"/>
    <n v="2342868.0300000003"/>
    <s v="ZLI1"/>
    <n v="10"/>
    <n v="0"/>
    <n v="1854651.42"/>
    <n v="1669186.2799999998"/>
    <s v="ZLIN"/>
    <n v="10"/>
    <n v="0"/>
    <n v="0"/>
    <n v="0"/>
    <s v=""/>
    <m/>
    <m/>
  </r>
  <r>
    <s v="120601001968-0"/>
    <x v="32"/>
    <n v="213100"/>
    <m/>
    <s v="MICROS PENDIENTE OC 9024"/>
    <d v="1994-05-01T00:00:00"/>
    <n v="4608398.5599999996"/>
    <n v="4147558.7099999995"/>
    <s v="ZLI1"/>
    <n v="5"/>
    <n v="0"/>
    <n v="993138.67"/>
    <n v="893824.8"/>
    <s v="ZLIN"/>
    <n v="5"/>
    <n v="0"/>
    <n v="0"/>
    <n v="0"/>
    <s v=""/>
    <m/>
    <m/>
  </r>
  <r>
    <s v="120601001970-0"/>
    <x v="32"/>
    <n v="323100"/>
    <m/>
    <s v="SOLTWARE AUTOCAD 12 386 IBM"/>
    <d v="1993-11-01T00:00:00"/>
    <n v="484000"/>
    <n v="435600"/>
    <s v="ZLI1"/>
    <n v="5"/>
    <n v="0"/>
    <n v="104305.02"/>
    <n v="93874.52"/>
    <s v="ZLIN"/>
    <n v="5"/>
    <n v="0"/>
    <n v="0"/>
    <n v="0"/>
    <s v=""/>
    <m/>
    <m/>
  </r>
  <r>
    <s v="120601001972-0"/>
    <x v="29"/>
    <n v="323301"/>
    <m/>
    <s v="COLECCION DE LIOBROS S LABORATO"/>
    <d v="1994-05-01T00:00:00"/>
    <n v="373850.17"/>
    <n v="336465.16"/>
    <s v="ZLI1"/>
    <n v="5"/>
    <n v="0"/>
    <n v="80567.03"/>
    <n v="72510.33"/>
    <s v="ZLIN"/>
    <n v="5"/>
    <n v="0"/>
    <n v="0"/>
    <n v="0"/>
    <s v=""/>
    <m/>
    <m/>
  </r>
  <r>
    <s v="120601001975-0"/>
    <x v="29"/>
    <n v="323301"/>
    <m/>
    <s v="ENCICLOPEDIA SOBRE SOLDADURA"/>
    <d v="1994-05-01T00:00:00"/>
    <n v="326255.5"/>
    <n v="293629.95"/>
    <s v="ZLI1"/>
    <n v="5"/>
    <n v="0"/>
    <n v="70310.080000000002"/>
    <n v="63279.07"/>
    <s v="ZLIN"/>
    <n v="5"/>
    <n v="0"/>
    <n v="0"/>
    <n v="0"/>
    <s v=""/>
    <m/>
    <m/>
  </r>
  <r>
    <s v="120601001976-0"/>
    <x v="30"/>
    <n v="335100"/>
    <m/>
    <s v="RADIO PORTATIL MCA MOTOROLA"/>
    <d v="1994-03-01T00:00:00"/>
    <n v="54516"/>
    <n v="49064.4"/>
    <s v="ZLI1"/>
    <n v="10"/>
    <n v="0"/>
    <n v="43170.05"/>
    <n v="38853.050000000003"/>
    <s v="ZLIN"/>
    <n v="10"/>
    <n v="0"/>
    <n v="0"/>
    <n v="0"/>
    <s v=""/>
    <m/>
    <m/>
  </r>
  <r>
    <s v="120601001978-0"/>
    <x v="33"/>
    <n v="214501"/>
    <m/>
    <s v="SEPTA 12 5 MM N0 69091"/>
    <d v="1993-09-01T00:00:00"/>
    <n v="2603186.7000000002"/>
    <n v="2342868.0300000003"/>
    <s v="ZLI1"/>
    <n v="10"/>
    <n v="0"/>
    <n v="1854651.42"/>
    <n v="1669186.2799999998"/>
    <s v="ZLIN"/>
    <n v="10"/>
    <n v="0"/>
    <n v="0"/>
    <n v="0"/>
    <s v=""/>
    <m/>
    <m/>
  </r>
  <r>
    <s v="120601001979-0"/>
    <x v="33"/>
    <n v="214501"/>
    <m/>
    <s v="LOTE DE TUBOS PIROLISIS"/>
    <d v="1993-09-01T00:00:00"/>
    <n v="2603186.7000000002"/>
    <n v="2342868.0300000003"/>
    <s v="ZLI1"/>
    <n v="10"/>
    <n v="0"/>
    <n v="1854651.42"/>
    <n v="1669186.2799999998"/>
    <s v="ZLIN"/>
    <n v="10"/>
    <n v="0"/>
    <n v="0"/>
    <n v="0"/>
    <s v=""/>
    <m/>
    <m/>
  </r>
  <r>
    <s v="120601001980-0"/>
    <x v="33"/>
    <n v="214501"/>
    <m/>
    <s v="TITULADOR AUTOMATICO MCA ORION"/>
    <d v="1994-06-01T00:00:00"/>
    <n v="1473188.6"/>
    <n v="1325869.7400000002"/>
    <s v="ZLI1"/>
    <n v="10"/>
    <n v="0"/>
    <n v="1166587.8600000001"/>
    <n v="1049929.07"/>
    <s v="ZLIN"/>
    <n v="10"/>
    <n v="0"/>
    <n v="0"/>
    <n v="0"/>
    <s v=""/>
    <m/>
    <m/>
  </r>
  <r>
    <s v="120601001988-0"/>
    <x v="33"/>
    <n v="214100"/>
    <m/>
    <s v="MICROSCOPIO SIXTY AMERICAN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1001994-0"/>
    <x v="33"/>
    <n v="214100"/>
    <m/>
    <s v="EQUIPO PARA PRUEBAS"/>
    <d v="1993-12-01T00:00:00"/>
    <n v="1506131"/>
    <n v="1355517.9"/>
    <s v="ZLI1"/>
    <n v="10"/>
    <n v="0"/>
    <n v="1327614.52"/>
    <n v="1194853.07"/>
    <s v="ZLIN"/>
    <n v="10"/>
    <n v="0"/>
    <n v="0"/>
    <n v="0"/>
    <s v=""/>
    <m/>
    <m/>
  </r>
  <r>
    <s v="120601001995-0"/>
    <x v="30"/>
    <n v="342503"/>
    <m/>
    <s v="RADIO COMUNICACION PRESIUM ELEC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1001997-0"/>
    <x v="32"/>
    <n v="342401"/>
    <m/>
    <s v="MODULO DE MEMORIA T SIM"/>
    <d v="1994-09-01T00:00:00"/>
    <n v="37400"/>
    <n v="33660"/>
    <s v="ZLI1"/>
    <n v="5"/>
    <n v="0"/>
    <n v="8059.92"/>
    <n v="7253.93"/>
    <s v="ZLIN"/>
    <n v="5"/>
    <n v="0"/>
    <n v="0"/>
    <n v="0"/>
    <s v=""/>
    <m/>
    <m/>
  </r>
  <r>
    <s v="120601001998-0"/>
    <x v="32"/>
    <n v="332100"/>
    <m/>
    <s v="MODULO DE MEMORIA T SIM"/>
    <d v="1994-09-01T00:00:00"/>
    <n v="37400"/>
    <n v="33660"/>
    <s v="ZLI1"/>
    <n v="5"/>
    <n v="0"/>
    <n v="8059.92"/>
    <n v="7253.93"/>
    <s v="ZLIN"/>
    <n v="5"/>
    <n v="0"/>
    <n v="0"/>
    <n v="0"/>
    <s v=""/>
    <m/>
    <m/>
  </r>
  <r>
    <s v="120601002000-0"/>
    <x v="30"/>
    <n v="344201"/>
    <m/>
    <s v="CALL CENTER (SOFTWARE Y HARDWARE)"/>
    <d v="2005-08-31T00:00:00"/>
    <n v="6333022.29"/>
    <n v="5699720.0600000005"/>
    <s v="ZLI1"/>
    <n v="10"/>
    <n v="0"/>
    <n v="3232196.21"/>
    <n v="3232196.21"/>
    <s v="ZLIN"/>
    <n v="10"/>
    <n v="0"/>
    <n v="0"/>
    <n v="0"/>
    <s v=""/>
    <m/>
    <m/>
  </r>
  <r>
    <s v="120601002000-1"/>
    <x v="30"/>
    <n v="344201"/>
    <m/>
    <s v="ACTUALIZACION DE OPENSCAPE CONTAC CENTER"/>
    <d v="2013-09-04T00:00:00"/>
    <n v="7140976.54"/>
    <n v="6426878.8899999997"/>
    <s v="ZLIN"/>
    <n v="10"/>
    <n v="0"/>
    <n v="0"/>
    <n v="0"/>
    <s v="ZLIN"/>
    <n v="10"/>
    <n v="0"/>
    <n v="0"/>
    <n v="0"/>
    <s v=""/>
    <m/>
    <m/>
  </r>
  <r>
    <s v="120601002004-0"/>
    <x v="32"/>
    <n v="213301"/>
    <m/>
    <s v="3 MODULOS DE MEMORIA T SIMM"/>
    <d v="1994-09-01T00:00:00"/>
    <n v="123750"/>
    <n v="111375"/>
    <s v="ZLI1"/>
    <n v="5"/>
    <n v="0"/>
    <n v="26668.880000000001"/>
    <n v="24001.99"/>
    <s v="ZLIN"/>
    <n v="5"/>
    <n v="0"/>
    <n v="0"/>
    <n v="0"/>
    <s v=""/>
    <m/>
    <m/>
  </r>
  <r>
    <s v="120601002006-0"/>
    <x v="32"/>
    <n v="213100"/>
    <m/>
    <s v="1 JUEGO FOCUS FORD WINDOWS"/>
    <d v="1994-09-01T00:00:00"/>
    <n v="990000"/>
    <n v="891000"/>
    <s v="ZLI1"/>
    <n v="5"/>
    <n v="0"/>
    <n v="213351.18"/>
    <n v="192016.06"/>
    <s v="ZLIN"/>
    <n v="5"/>
    <n v="0"/>
    <n v="0"/>
    <n v="0"/>
    <s v=""/>
    <m/>
    <m/>
  </r>
  <r>
    <s v="120601002009-0"/>
    <x v="29"/>
    <n v="323301"/>
    <m/>
    <s v="LIBRO ASOC  MANUFACTURA"/>
    <d v="1994-10-01T00:00:00"/>
    <n v="60408.800000000003"/>
    <n v="54367.920000000006"/>
    <s v="ZLI1"/>
    <n v="5"/>
    <n v="0"/>
    <n v="13018.46"/>
    <n v="11716.609999999999"/>
    <s v="ZLIN"/>
    <n v="5"/>
    <n v="0"/>
    <n v="0"/>
    <n v="0"/>
    <s v=""/>
    <m/>
    <m/>
  </r>
  <r>
    <s v="120601002012-0"/>
    <x v="33"/>
    <n v="214100"/>
    <m/>
    <s v="CAMPANA EXTRACTORA DE GAS"/>
    <d v="1994-10-01T00:00:00"/>
    <n v="229760.43"/>
    <n v="206784.38999999998"/>
    <s v="ZLI1"/>
    <n v="10"/>
    <n v="0"/>
    <n v="181942.54"/>
    <n v="163748.29"/>
    <s v="ZLIN"/>
    <n v="10"/>
    <n v="0"/>
    <n v="0"/>
    <n v="0"/>
    <s v=""/>
    <m/>
    <m/>
  </r>
  <r>
    <s v="120601002013-0"/>
    <x v="33"/>
    <n v="214501"/>
    <m/>
    <s v="EQ DETERMINAC LA PRESION A VAPO"/>
    <d v="1994-10-01T00:00:00"/>
    <n v="167781.27"/>
    <n v="151003.15"/>
    <s v="ZLI1"/>
    <n v="10"/>
    <n v="0"/>
    <n v="132862.49"/>
    <n v="119576.23999999999"/>
    <s v="ZLIN"/>
    <n v="10"/>
    <n v="0"/>
    <n v="0"/>
    <n v="0"/>
    <s v=""/>
    <m/>
    <m/>
  </r>
  <r>
    <s v="120601002014-0"/>
    <x v="33"/>
    <n v="214100"/>
    <m/>
    <s v="VISCOSIMETROS STORMER"/>
    <d v="1994-10-01T00:00:00"/>
    <n v="499443.22"/>
    <n v="449498.89999999997"/>
    <s v="ZLI1"/>
    <n v="10"/>
    <n v="0"/>
    <n v="395498.78"/>
    <n v="355948.9"/>
    <s v="ZLIN"/>
    <n v="10"/>
    <n v="0"/>
    <n v="0"/>
    <n v="0"/>
    <s v=""/>
    <m/>
    <m/>
  </r>
  <r>
    <s v="120601002016-0"/>
    <x v="29"/>
    <n v="344100"/>
    <m/>
    <s v="LIBRO OLLEN INDUSTRIE"/>
    <d v="1994-11-01T00:00:00"/>
    <n v="38172"/>
    <n v="34354.800000000003"/>
    <s v="ZLI1"/>
    <n v="5"/>
    <n v="0"/>
    <n v="8226.2999999999993"/>
    <n v="7403.6699999999992"/>
    <s v="ZLIN"/>
    <n v="5"/>
    <n v="0"/>
    <n v="0"/>
    <n v="0"/>
    <s v=""/>
    <m/>
    <m/>
  </r>
  <r>
    <s v="120601002017-0"/>
    <x v="29"/>
    <n v="123100"/>
    <m/>
    <s v="LIBRO SAC COMPLETE SET"/>
    <d v="1994-11-01T00:00:00"/>
    <n v="1091.68"/>
    <n v="982.5200000000001"/>
    <s v="ZLI1"/>
    <n v="5"/>
    <n v="0"/>
    <n v="235.24"/>
    <n v="211.72"/>
    <s v="ZLIN"/>
    <n v="5"/>
    <n v="0"/>
    <n v="0"/>
    <n v="0"/>
    <s v=""/>
    <m/>
    <m/>
  </r>
  <r>
    <s v="120601002019-0"/>
    <x v="33"/>
    <n v="214501"/>
    <m/>
    <s v="CUBIERTO ACERO INOX .260878"/>
    <d v="1994-11-01T00:00:00"/>
    <n v="136696.14000000001"/>
    <n v="123026.53000000001"/>
    <s v="ZLI1"/>
    <n v="10"/>
    <n v="0"/>
    <n v="108246.81"/>
    <n v="97422.13"/>
    <s v="ZLIN"/>
    <n v="10"/>
    <n v="0"/>
    <n v="0"/>
    <n v="0"/>
    <s v=""/>
    <m/>
    <m/>
  </r>
  <r>
    <s v="120601002020-0"/>
    <x v="33"/>
    <n v="111100"/>
    <m/>
    <s v="TANQUE ACERO INOX . 21810 360"/>
    <d v="1994-11-01T00:00:00"/>
    <n v="136696.14000000001"/>
    <n v="123026.53000000001"/>
    <s v="ZLI1"/>
    <n v="10"/>
    <n v="0"/>
    <n v="108246.81"/>
    <n v="97422.13"/>
    <s v="ZLIN"/>
    <n v="10"/>
    <n v="0"/>
    <n v="0"/>
    <n v="0"/>
    <s v=""/>
    <m/>
    <m/>
  </r>
  <r>
    <s v="120601002022-0"/>
    <x v="33"/>
    <n v="213301"/>
    <m/>
    <s v="CAMPANA EXTRAC GAS . 9072 64"/>
    <d v="1994-11-01T00:00:00"/>
    <n v="136696.13"/>
    <n v="123026.52"/>
    <s v="ZLI1"/>
    <n v="10"/>
    <n v="0"/>
    <n v="108246.79"/>
    <n v="97422.109999999986"/>
    <s v="ZLIN"/>
    <n v="10"/>
    <n v="0"/>
    <n v="0"/>
    <n v="0"/>
    <s v=""/>
    <m/>
    <m/>
  </r>
  <r>
    <s v="120601002023-0"/>
    <x v="33"/>
    <n v="214501"/>
    <m/>
    <s v="MOTOR PRUEBA EXPLOSIVOS"/>
    <d v="1994-11-01T00:00:00"/>
    <n v="136696.13"/>
    <n v="123026.52"/>
    <s v="ZLI1"/>
    <n v="10"/>
    <n v="0"/>
    <n v="108246.79"/>
    <n v="97422.109999999986"/>
    <s v="ZLIN"/>
    <n v="10"/>
    <n v="0"/>
    <n v="0"/>
    <n v="0"/>
    <s v=""/>
    <m/>
    <m/>
  </r>
  <r>
    <s v="120601002024-0"/>
    <x v="33"/>
    <n v="214501"/>
    <m/>
    <s v="LAVADOR ULTRASONIDO CMS309 817"/>
    <d v="1994-11-01T00:00:00"/>
    <n v="136696.13"/>
    <n v="123026.52"/>
    <s v="ZLI1"/>
    <n v="10"/>
    <n v="0"/>
    <n v="108246.79"/>
    <n v="97422.109999999986"/>
    <s v="ZLIN"/>
    <n v="10"/>
    <n v="0"/>
    <n v="0"/>
    <n v="0"/>
    <s v=""/>
    <m/>
    <m/>
  </r>
  <r>
    <s v="120601002026-0"/>
    <x v="33"/>
    <n v="332201"/>
    <m/>
    <s v="EQUIPO PRUEBA AUT OXIDACION"/>
    <d v="1994-11-01T00:00:00"/>
    <n v="5602127.5700000003"/>
    <n v="5041914.82"/>
    <s v="ZLI1"/>
    <n v="10"/>
    <n v="0"/>
    <n v="4436210.09"/>
    <n v="3992589.08"/>
    <s v="ZLIN"/>
    <n v="10"/>
    <n v="0"/>
    <n v="0"/>
    <n v="0"/>
    <s v=""/>
    <m/>
    <m/>
  </r>
  <r>
    <s v="120601002027-0"/>
    <x v="34"/>
    <n v="332100"/>
    <m/>
    <s v="ELECTROCARDIOGRAFOS PORTATILES"/>
    <d v="1994-11-01T00:00:00"/>
    <n v="313000"/>
    <n v="281700"/>
    <s v="ZLI1"/>
    <n v="10"/>
    <n v="0"/>
    <n v="247858.26"/>
    <n v="223072.43"/>
    <s v="ZLIN"/>
    <n v="10"/>
    <n v="0"/>
    <n v="0"/>
    <n v="0"/>
    <s v=""/>
    <m/>
    <m/>
  </r>
  <r>
    <s v="120601002034-0"/>
    <x v="32"/>
    <n v="213100"/>
    <m/>
    <s v="MONITOR TANTUNG S 86413504"/>
    <d v="1995-01-01T00:00:00"/>
    <n v="28285.3"/>
    <n v="25456.77"/>
    <s v="ZLI1"/>
    <n v="5"/>
    <n v="0"/>
    <n v="6095.63"/>
    <n v="5486.07"/>
    <s v="ZLIN"/>
    <n v="5"/>
    <n v="0"/>
    <n v="0"/>
    <n v="0"/>
    <s v=""/>
    <m/>
    <m/>
  </r>
  <r>
    <s v="120601002035-0"/>
    <x v="32"/>
    <n v="214100"/>
    <m/>
    <s v="CPU"/>
    <d v="1994-11-01T00:00:00"/>
    <n v="132604.25"/>
    <n v="119343.83"/>
    <s v="ZLI1"/>
    <n v="5"/>
    <n v="0"/>
    <n v="28577.02"/>
    <n v="25719.32"/>
    <s v="ZLIN"/>
    <n v="5"/>
    <n v="0"/>
    <n v="0"/>
    <n v="0"/>
    <s v=""/>
    <m/>
    <m/>
  </r>
  <r>
    <s v="120601002037-0"/>
    <x v="32"/>
    <n v="334100"/>
    <m/>
    <s v="CPU MOD 386 SERIE SIN NUMERO"/>
    <d v="1994-11-01T00:00:00"/>
    <n v="132604.25"/>
    <n v="119343.83"/>
    <s v="ZLI1"/>
    <n v="5"/>
    <n v="0"/>
    <n v="28577.02"/>
    <n v="25719.32"/>
    <s v="ZLIN"/>
    <n v="5"/>
    <n v="0"/>
    <n v="0"/>
    <n v="0"/>
    <s v=""/>
    <m/>
    <m/>
  </r>
  <r>
    <s v="120601002042-0"/>
    <x v="32"/>
    <n v="213100"/>
    <m/>
    <s v="MONITOR SERIE 3050810"/>
    <d v="1994-11-01T00:00:00"/>
    <n v="13966.33"/>
    <n v="12569.7"/>
    <s v="ZLI1"/>
    <n v="5"/>
    <n v="0"/>
    <n v="3009.81"/>
    <n v="2708.83"/>
    <s v="ZLIN"/>
    <n v="5"/>
    <n v="0"/>
    <n v="0"/>
    <n v="0"/>
    <s v=""/>
    <m/>
    <m/>
  </r>
  <r>
    <s v="120601002043-0"/>
    <x v="32"/>
    <n v="335100"/>
    <m/>
    <s v="TECLADO MONTERREY S 309065916"/>
    <d v="1994-11-01T00:00:00"/>
    <n v="2205.2600000000002"/>
    <n v="1984.7400000000002"/>
    <s v="ZLI1"/>
    <n v="5"/>
    <n v="0"/>
    <n v="475.23"/>
    <n v="427.71000000000004"/>
    <s v="ZLIN"/>
    <n v="5"/>
    <n v="0"/>
    <n v="0"/>
    <n v="0"/>
    <s v=""/>
    <m/>
    <m/>
  </r>
  <r>
    <s v="120601002044-0"/>
    <x v="32"/>
    <n v="123100"/>
    <m/>
    <s v="TECLADO SERIE 309065918"/>
    <d v="1994-11-01T00:00:00"/>
    <n v="2205.2600000000002"/>
    <n v="1984.7400000000002"/>
    <s v="ZLI1"/>
    <n v="5"/>
    <n v="0"/>
    <n v="475.23"/>
    <n v="427.71000000000004"/>
    <s v="ZLIN"/>
    <n v="5"/>
    <n v="0"/>
    <n v="0"/>
    <n v="0"/>
    <s v=""/>
    <m/>
    <m/>
  </r>
  <r>
    <s v="120601002049-0"/>
    <x v="32"/>
    <n v="332100"/>
    <m/>
    <s v="MONITOR MOD 386 SERIE 3050817"/>
    <d v="1994-11-01T00:00:00"/>
    <n v="13966.33"/>
    <n v="12569.7"/>
    <s v="ZLI1"/>
    <n v="5"/>
    <n v="0"/>
    <n v="3009.81"/>
    <n v="2708.83"/>
    <s v="ZLIN"/>
    <n v="5"/>
    <n v="0"/>
    <n v="0"/>
    <n v="0"/>
    <s v=""/>
    <m/>
    <m/>
  </r>
  <r>
    <s v="120601002050-0"/>
    <x v="32"/>
    <n v="215100"/>
    <m/>
    <s v="TECLADO MONTERREY S 309066814"/>
    <d v="1994-11-01T00:00:00"/>
    <n v="2205.2600000000002"/>
    <n v="1984.7400000000002"/>
    <s v="ZLI1"/>
    <n v="5"/>
    <n v="0"/>
    <n v="475.23"/>
    <n v="427.71000000000004"/>
    <s v="ZLIN"/>
    <n v="5"/>
    <n v="0"/>
    <n v="0"/>
    <n v="0"/>
    <s v=""/>
    <m/>
    <m/>
  </r>
  <r>
    <s v="120601002053-0"/>
    <x v="32"/>
    <n v="342503"/>
    <m/>
    <s v="TECLADO MONTERREY S 309066816"/>
    <d v="1994-11-01T00:00:00"/>
    <n v="2205.2600000000002"/>
    <n v="1984.7400000000002"/>
    <s v="ZLI1"/>
    <n v="5"/>
    <n v="0"/>
    <n v="475.23"/>
    <n v="427.71000000000004"/>
    <s v="ZLIN"/>
    <n v="5"/>
    <n v="0"/>
    <n v="0"/>
    <n v="0"/>
    <s v=""/>
    <m/>
    <m/>
  </r>
  <r>
    <s v="120601002054-0"/>
    <x v="32"/>
    <n v="333100"/>
    <m/>
    <s v="CPU MODELO 386 SERIE 1378"/>
    <d v="1994-11-01T00:00:00"/>
    <n v="132604.25"/>
    <n v="119343.83"/>
    <s v="ZLI1"/>
    <n v="5"/>
    <n v="0"/>
    <n v="28577.02"/>
    <n v="25719.32"/>
    <s v="ZLIN"/>
    <n v="5"/>
    <n v="0"/>
    <n v="0"/>
    <n v="0"/>
    <s v=""/>
    <m/>
    <m/>
  </r>
  <r>
    <s v="120601002057-0"/>
    <x v="32"/>
    <n v="323100"/>
    <m/>
    <s v="MONITOR VGA SERIE 3050823"/>
    <d v="1994-11-01T00:00:00"/>
    <n v="13966.33"/>
    <n v="12569.7"/>
    <s v="ZLI1"/>
    <n v="5"/>
    <n v="0"/>
    <n v="3009.81"/>
    <n v="2708.83"/>
    <s v="ZLIN"/>
    <n v="5"/>
    <n v="0"/>
    <n v="0"/>
    <n v="0"/>
    <s v=""/>
    <m/>
    <m/>
  </r>
  <r>
    <s v="120601002064-0"/>
    <x v="32"/>
    <n v="333100"/>
    <m/>
    <s v="CPU"/>
    <d v="1994-11-01T00:00:00"/>
    <n v="132604.25"/>
    <n v="119343.83"/>
    <s v="ZLI1"/>
    <n v="5"/>
    <n v="0"/>
    <n v="28577.02"/>
    <n v="25719.32"/>
    <s v="ZLIN"/>
    <n v="5"/>
    <n v="0"/>
    <n v="0"/>
    <n v="0"/>
    <s v=""/>
    <m/>
    <m/>
  </r>
  <r>
    <s v="120601002065-0"/>
    <x v="32"/>
    <n v="344100"/>
    <m/>
    <s v="TECLADO"/>
    <d v="1994-11-01T00:00:00"/>
    <n v="2205.2600000000002"/>
    <n v="1984.7400000000002"/>
    <s v="ZLI1"/>
    <n v="5"/>
    <n v="0"/>
    <n v="475.23"/>
    <n v="427.71000000000004"/>
    <s v="ZLIN"/>
    <n v="5"/>
    <n v="0"/>
    <n v="0"/>
    <n v="0"/>
    <s v=""/>
    <m/>
    <m/>
  </r>
  <r>
    <s v="120601002069-0"/>
    <x v="32"/>
    <n v="342402"/>
    <m/>
    <s v="TECLADO MONTERREY S 309066859"/>
    <d v="1994-11-01T00:00:00"/>
    <n v="2205.2600000000002"/>
    <n v="1984.7400000000002"/>
    <s v="ZLI1"/>
    <n v="5"/>
    <n v="0"/>
    <n v="475.23"/>
    <n v="427.71000000000004"/>
    <s v="ZLIN"/>
    <n v="5"/>
    <n v="0"/>
    <n v="0"/>
    <n v="0"/>
    <s v=""/>
    <m/>
    <m/>
  </r>
  <r>
    <s v="120601002071-0"/>
    <x v="32"/>
    <n v="123100"/>
    <m/>
    <s v="MONITOR SERIE 300050848"/>
    <d v="1994-11-01T00:00:00"/>
    <n v="13966.33"/>
    <n v="12569.7"/>
    <s v="ZLI1"/>
    <n v="5"/>
    <n v="0"/>
    <n v="3009.81"/>
    <n v="2708.83"/>
    <s v="ZLIN"/>
    <n v="5"/>
    <n v="0"/>
    <n v="0"/>
    <n v="0"/>
    <s v=""/>
    <m/>
    <m/>
  </r>
  <r>
    <s v="120601002073-0"/>
    <x v="32"/>
    <n v="213100"/>
    <m/>
    <s v="MONITOR MONOCROM S 30050852"/>
    <d v="1994-11-01T00:00:00"/>
    <n v="13966.33"/>
    <n v="12569.7"/>
    <s v="ZLI1"/>
    <n v="5"/>
    <n v="0"/>
    <n v="3009.81"/>
    <n v="2708.83"/>
    <s v="ZLIN"/>
    <n v="5"/>
    <n v="0"/>
    <n v="0"/>
    <n v="0"/>
    <s v=""/>
    <m/>
    <m/>
  </r>
  <r>
    <s v="120601002076-0"/>
    <x v="32"/>
    <n v="321101"/>
    <m/>
    <s v="MONITOR VGA SERIE 3051084"/>
    <d v="1994-11-01T00:00:00"/>
    <n v="13966.33"/>
    <n v="12569.7"/>
    <s v="ZLI1"/>
    <n v="5"/>
    <n v="0"/>
    <n v="3009.81"/>
    <n v="2708.83"/>
    <s v="ZLIN"/>
    <n v="5"/>
    <n v="0"/>
    <n v="0"/>
    <n v="0"/>
    <s v=""/>
    <m/>
    <m/>
  </r>
  <r>
    <s v="120601002083-0"/>
    <x v="32"/>
    <n v="321101"/>
    <m/>
    <s v="CPU MOD 386 SIN SERIE"/>
    <d v="1994-11-01T00:00:00"/>
    <n v="132604.25"/>
    <n v="21203.050000000003"/>
    <s v="ZLI1"/>
    <n v="5"/>
    <n v="0"/>
    <n v="5077.09"/>
    <n v="4569.38"/>
    <s v="ZLIN"/>
    <n v="5"/>
    <n v="0"/>
    <n v="0"/>
    <n v="0"/>
    <s v=""/>
    <m/>
    <m/>
  </r>
  <r>
    <s v="120601002084-0"/>
    <x v="32"/>
    <n v="133100"/>
    <m/>
    <s v="TECLADO MONTERREY S 309066909"/>
    <d v="1994-11-01T00:00:00"/>
    <n v="2205.2600000000002"/>
    <n v="7.1100000000001273"/>
    <s v="ZLI1"/>
    <n v="5"/>
    <n v="0"/>
    <n v="1.7"/>
    <n v="1.53"/>
    <s v="ZLIN"/>
    <n v="5"/>
    <n v="0"/>
    <n v="0"/>
    <n v="0"/>
    <s v=""/>
    <m/>
    <m/>
  </r>
  <r>
    <s v="120601002086-0"/>
    <x v="32"/>
    <n v="333100"/>
    <m/>
    <s v="TECLADO SERIE309065853"/>
    <d v="1994-11-01T00:00:00"/>
    <n v="2205.2600000000002"/>
    <n v="7.1100000000001273"/>
    <s v="ZLI1"/>
    <n v="5"/>
    <n v="0"/>
    <n v="1.7"/>
    <n v="1.53"/>
    <s v="ZLIN"/>
    <n v="5"/>
    <n v="0"/>
    <n v="0"/>
    <n v="0"/>
    <s v=""/>
    <m/>
    <m/>
  </r>
  <r>
    <s v="120601002087-0"/>
    <x v="32"/>
    <n v="333100"/>
    <m/>
    <s v="MONITOR A COLOR S 86414069"/>
    <d v="1994-11-01T00:00:00"/>
    <n v="33077.660000000003"/>
    <n v="1522.3200000000033"/>
    <s v="ZLI1"/>
    <n v="5"/>
    <n v="0"/>
    <n v="364.52"/>
    <n v="328.07"/>
    <s v="ZLIN"/>
    <n v="5"/>
    <n v="0"/>
    <n v="0"/>
    <n v="0"/>
    <s v=""/>
    <m/>
    <m/>
  </r>
  <r>
    <s v="120601002088-0"/>
    <x v="32"/>
    <n v="332100"/>
    <m/>
    <s v="TECLADO SERIE 309065857"/>
    <d v="1994-11-01T00:00:00"/>
    <n v="2205.2600000000002"/>
    <n v="7.1100000000001273"/>
    <s v="ZLI1"/>
    <n v="5"/>
    <n v="0"/>
    <n v="1.7"/>
    <n v="1.53"/>
    <s v="ZLIN"/>
    <n v="5"/>
    <n v="0"/>
    <n v="0"/>
    <n v="0"/>
    <s v=""/>
    <m/>
    <m/>
  </r>
  <r>
    <s v="120601002089-0"/>
    <x v="32"/>
    <n v="332100"/>
    <m/>
    <s v="CPU MODELO 386 SERIE 1413"/>
    <d v="1994-11-01T00:00:00"/>
    <n v="132604.25"/>
    <n v="21203.050000000003"/>
    <s v="ZLI1"/>
    <n v="5"/>
    <n v="0"/>
    <n v="5077.09"/>
    <n v="4569.38"/>
    <s v="ZLIN"/>
    <n v="5"/>
    <n v="0"/>
    <n v="0"/>
    <n v="0"/>
    <s v=""/>
    <m/>
    <m/>
  </r>
  <r>
    <s v="120601002090-0"/>
    <x v="32"/>
    <n v="214100"/>
    <m/>
    <s v="TECLADO"/>
    <d v="1994-11-01T00:00:00"/>
    <n v="2205.2600000000002"/>
    <n v="7.1100000000001273"/>
    <s v="ZLI1"/>
    <n v="5"/>
    <n v="0"/>
    <n v="1.7"/>
    <n v="1.53"/>
    <s v="ZLIN"/>
    <n v="5"/>
    <n v="0"/>
    <n v="0"/>
    <n v="0"/>
    <s v=""/>
    <m/>
    <m/>
  </r>
  <r>
    <s v="120601002091-0"/>
    <x v="32"/>
    <n v="335100"/>
    <m/>
    <s v="MONITOR A COLOR S 86413286"/>
    <d v="1994-11-01T00:00:00"/>
    <n v="33077.660000000003"/>
    <n v="1522.3200000000033"/>
    <s v="ZLI1"/>
    <n v="5"/>
    <n v="0"/>
    <n v="364.52"/>
    <n v="328.07"/>
    <s v="ZLIN"/>
    <n v="5"/>
    <n v="0"/>
    <n v="0"/>
    <n v="0"/>
    <s v=""/>
    <m/>
    <m/>
  </r>
  <r>
    <s v="120601002092-0"/>
    <x v="32"/>
    <n v="335100"/>
    <m/>
    <s v="TECLADO SERIE 309065872"/>
    <d v="1994-11-01T00:00:00"/>
    <n v="2205.2600000000002"/>
    <n v="7.1100000000001273"/>
    <s v="ZLI1"/>
    <n v="5"/>
    <n v="0"/>
    <n v="1.7"/>
    <n v="1.53"/>
    <s v="ZLIN"/>
    <n v="5"/>
    <n v="0"/>
    <n v="0"/>
    <n v="0"/>
    <s v=""/>
    <m/>
    <m/>
  </r>
  <r>
    <s v="120601002093-0"/>
    <x v="32"/>
    <n v="133100"/>
    <m/>
    <s v="TECLADO NOBTERREY S 309065873"/>
    <d v="1994-11-01T00:00:00"/>
    <n v="2205.2600000000002"/>
    <n v="7.1100000000001273"/>
    <s v="ZLI1"/>
    <n v="5"/>
    <n v="0"/>
    <n v="1.7"/>
    <n v="1.53"/>
    <s v="ZLIN"/>
    <n v="5"/>
    <n v="0"/>
    <n v="0"/>
    <n v="0"/>
    <s v=""/>
    <m/>
    <m/>
  </r>
  <r>
    <s v="120601002094-0"/>
    <x v="32"/>
    <n v="333100"/>
    <m/>
    <s v="MONITOR A COLOR S 86413999"/>
    <d v="1994-11-01T00:00:00"/>
    <n v="33077.660000000003"/>
    <n v="1522.3200000000033"/>
    <s v="ZLI1"/>
    <n v="5"/>
    <n v="0"/>
    <n v="364.52"/>
    <n v="328.07"/>
    <s v="ZLIN"/>
    <n v="5"/>
    <n v="0"/>
    <n v="0"/>
    <n v="0"/>
    <s v=""/>
    <m/>
    <m/>
  </r>
  <r>
    <s v="120601002095-0"/>
    <x v="32"/>
    <n v="344201"/>
    <m/>
    <s v="CPU MODELO 386 SERIE 1381"/>
    <d v="1994-11-01T00:00:00"/>
    <n v="132604.25"/>
    <n v="21203.050000000003"/>
    <s v="ZLI1"/>
    <n v="5"/>
    <n v="0"/>
    <n v="5077.09"/>
    <n v="4569.38"/>
    <s v="ZLIN"/>
    <n v="5"/>
    <n v="0"/>
    <n v="0"/>
    <n v="0"/>
    <s v=""/>
    <m/>
    <m/>
  </r>
  <r>
    <s v="120601002096-0"/>
    <x v="32"/>
    <n v="333100"/>
    <m/>
    <s v="MONITOR A COLOR S 86414059"/>
    <d v="1994-11-01T00:00:00"/>
    <n v="33077.660000000003"/>
    <n v="1522.3200000000033"/>
    <s v="ZLI1"/>
    <n v="5"/>
    <n v="0"/>
    <n v="364.52"/>
    <n v="328.07"/>
    <s v="ZLIN"/>
    <n v="5"/>
    <n v="0"/>
    <n v="0"/>
    <n v="0"/>
    <s v=""/>
    <m/>
    <m/>
  </r>
  <r>
    <s v="120601002100-0"/>
    <x v="32"/>
    <n v="311100"/>
    <m/>
    <s v="MONITOR  A COLOR S 86414172"/>
    <d v="1994-11-01T00:00:00"/>
    <n v="33077.660000000003"/>
    <n v="29769.9"/>
    <s v="ZLI1"/>
    <n v="5"/>
    <n v="0"/>
    <n v="7128.42"/>
    <n v="6415.58"/>
    <s v="ZLIN"/>
    <n v="5"/>
    <n v="0"/>
    <n v="0"/>
    <n v="0"/>
    <s v=""/>
    <m/>
    <m/>
  </r>
  <r>
    <s v="120601002101-0"/>
    <x v="32"/>
    <n v="131100"/>
    <m/>
    <s v="TECLADO MONTERREY S 309065879"/>
    <d v="1994-11-01T00:00:00"/>
    <n v="2205.2600000000002"/>
    <n v="1984.7400000000002"/>
    <s v="ZLI1"/>
    <n v="5"/>
    <n v="0"/>
    <n v="475.23"/>
    <n v="427.71000000000004"/>
    <s v="ZLIN"/>
    <n v="5"/>
    <n v="0"/>
    <n v="0"/>
    <n v="0"/>
    <s v=""/>
    <m/>
    <m/>
  </r>
  <r>
    <s v="120601002106-0"/>
    <x v="32"/>
    <n v="333100"/>
    <m/>
    <s v="CPU EQUAL 486 33 S 1437"/>
    <d v="1994-11-01T00:00:00"/>
    <n v="341448.2"/>
    <n v="307303.38"/>
    <s v="ZLI1"/>
    <n v="5"/>
    <n v="0"/>
    <n v="73584.210000000006"/>
    <n v="66225.790000000008"/>
    <s v="ZLIN"/>
    <n v="5"/>
    <n v="0"/>
    <n v="0"/>
    <n v="0"/>
    <s v=""/>
    <m/>
    <m/>
  </r>
  <r>
    <s v="120601002110-0"/>
    <x v="32"/>
    <n v="332301"/>
    <m/>
    <s v="TECLADO SERIE 309065882"/>
    <d v="1994-11-01T00:00:00"/>
    <n v="2205.2600000000002"/>
    <n v="1984.7400000000002"/>
    <s v="ZLI1"/>
    <n v="5"/>
    <n v="0"/>
    <n v="475.23"/>
    <n v="427.71000000000004"/>
    <s v="ZLIN"/>
    <n v="5"/>
    <n v="0"/>
    <n v="0"/>
    <n v="0"/>
    <s v=""/>
    <m/>
    <m/>
  </r>
  <r>
    <s v="120601002112-0"/>
    <x v="32"/>
    <n v="214100"/>
    <m/>
    <s v="MONITOR"/>
    <d v="1994-11-01T00:00:00"/>
    <n v="13966.33"/>
    <n v="12569.7"/>
    <s v="ZLI1"/>
    <n v="5"/>
    <n v="0"/>
    <n v="3009.81"/>
    <n v="2708.83"/>
    <s v="ZLIN"/>
    <n v="5"/>
    <n v="0"/>
    <n v="0"/>
    <n v="0"/>
    <s v=""/>
    <m/>
    <m/>
  </r>
  <r>
    <s v="120601002115-0"/>
    <x v="32"/>
    <n v="332100"/>
    <m/>
    <s v="TECLADO"/>
    <d v="1994-11-01T00:00:00"/>
    <n v="2205.2600000000002"/>
    <n v="1984.7400000000002"/>
    <s v="ZLI1"/>
    <n v="5"/>
    <n v="0"/>
    <n v="475.23"/>
    <n v="427.71000000000004"/>
    <s v="ZLIN"/>
    <n v="5"/>
    <n v="0"/>
    <n v="0"/>
    <n v="0"/>
    <s v=""/>
    <m/>
    <m/>
  </r>
  <r>
    <s v="120601002120-0"/>
    <x v="32"/>
    <n v="333100"/>
    <m/>
    <s v="TECLADO SERIE 309065898"/>
    <d v="1994-11-01T00:00:00"/>
    <n v="2205.2600000000002"/>
    <n v="1984.7400000000002"/>
    <s v="ZLI1"/>
    <n v="5"/>
    <n v="0"/>
    <n v="475.23"/>
    <n v="427.71000000000004"/>
    <s v="ZLIN"/>
    <n v="5"/>
    <n v="0"/>
    <n v="0"/>
    <n v="0"/>
    <s v=""/>
    <m/>
    <m/>
  </r>
  <r>
    <s v="120601002127-0"/>
    <x v="32"/>
    <n v="344100"/>
    <m/>
    <s v="TECLADO"/>
    <d v="1994-11-01T00:00:00"/>
    <n v="2205.2600000000002"/>
    <n v="1984.7400000000002"/>
    <s v="ZLI1"/>
    <n v="5"/>
    <n v="0"/>
    <n v="475.23"/>
    <n v="427.71000000000004"/>
    <s v="ZLIN"/>
    <n v="5"/>
    <n v="0"/>
    <n v="0"/>
    <n v="0"/>
    <s v=""/>
    <m/>
    <m/>
  </r>
  <r>
    <s v="120601002131-0"/>
    <x v="32"/>
    <n v="344201"/>
    <m/>
    <s v="TECLADO"/>
    <d v="1995-01-01T00:00:00"/>
    <n v="13398.3"/>
    <n v="12058.47"/>
    <s v="ZLI1"/>
    <n v="5"/>
    <n v="0"/>
    <n v="2887.41"/>
    <n v="2598.67"/>
    <s v="ZLIN"/>
    <n v="5"/>
    <n v="0"/>
    <n v="0"/>
    <n v="0"/>
    <s v=""/>
    <m/>
    <m/>
  </r>
  <r>
    <s v="120601002132-0"/>
    <x v="32"/>
    <n v="123100"/>
    <m/>
    <s v="IMPRESORA UNISYS S 312A581702"/>
    <d v="1995-01-01T00:00:00"/>
    <n v="78261.62"/>
    <n v="70435.459999999992"/>
    <s v="ZLI1"/>
    <n v="5"/>
    <n v="0"/>
    <n v="16865.86"/>
    <n v="15179.27"/>
    <s v="ZLIN"/>
    <n v="5"/>
    <n v="0"/>
    <n v="0"/>
    <n v="0"/>
    <s v=""/>
    <m/>
    <m/>
  </r>
  <r>
    <s v="120601002133-0"/>
    <x v="32"/>
    <n v="333100"/>
    <m/>
    <s v="IMPRESORA"/>
    <d v="1995-01-01T00:00:00"/>
    <n v="78261.62"/>
    <n v="70435.459999999992"/>
    <s v="ZLI1"/>
    <n v="5"/>
    <n v="0"/>
    <n v="16865.86"/>
    <n v="15179.27"/>
    <s v="ZLIN"/>
    <n v="5"/>
    <n v="0"/>
    <n v="0"/>
    <n v="0"/>
    <s v=""/>
    <m/>
    <m/>
  </r>
  <r>
    <s v="120601002139-0"/>
    <x v="32"/>
    <n v="322301"/>
    <m/>
    <s v="IMPRESORA S 312581700"/>
    <d v="1995-01-01T00:00:00"/>
    <n v="78261.62"/>
    <n v="70435.459999999992"/>
    <s v="ZLI1"/>
    <n v="5"/>
    <n v="0"/>
    <n v="16865.86"/>
    <n v="15179.27"/>
    <s v="ZLIN"/>
    <n v="5"/>
    <n v="0"/>
    <n v="0"/>
    <n v="0"/>
    <s v=""/>
    <m/>
    <m/>
  </r>
  <r>
    <s v="120601002141-0"/>
    <x v="32"/>
    <n v="333100"/>
    <m/>
    <s v="IMPRESORA S 312A581671"/>
    <d v="1995-01-01T00:00:00"/>
    <n v="78261.62"/>
    <n v="70435.459999999992"/>
    <s v="ZLI1"/>
    <n v="5"/>
    <n v="0"/>
    <n v="16865.86"/>
    <n v="15179.27"/>
    <s v="ZLIN"/>
    <n v="5"/>
    <n v="0"/>
    <n v="0"/>
    <n v="0"/>
    <s v=""/>
    <m/>
    <m/>
  </r>
  <r>
    <s v="120601002142-0"/>
    <x v="32"/>
    <n v="213100"/>
    <m/>
    <s v="CONCENTRADOR PARA RED"/>
    <d v="1995-06-01T00:00:00"/>
    <n v="157036"/>
    <n v="141332.4"/>
    <s v="ZLI1"/>
    <n v="5"/>
    <n v="0"/>
    <n v="33842.22"/>
    <n v="30458"/>
    <s v="ZLIN"/>
    <n v="5"/>
    <n v="0"/>
    <n v="0"/>
    <n v="0"/>
    <s v=""/>
    <m/>
    <m/>
  </r>
  <r>
    <s v="120601002143-0"/>
    <x v="32"/>
    <n v="213100"/>
    <m/>
    <s v="CONCENTRADOR PARA RED"/>
    <d v="1995-06-01T00:00:00"/>
    <n v="157036"/>
    <n v="141332.4"/>
    <s v="ZLI1"/>
    <n v="5"/>
    <n v="0"/>
    <n v="33842.22"/>
    <n v="30458"/>
    <s v="ZLIN"/>
    <n v="5"/>
    <n v="0"/>
    <n v="0"/>
    <n v="0"/>
    <s v=""/>
    <m/>
    <m/>
  </r>
  <r>
    <s v="120601002145-0"/>
    <x v="32"/>
    <n v="333100"/>
    <m/>
    <s v="CPU UNISYS S 465237 329"/>
    <d v="1995-08-01T00:00:00"/>
    <n v="296320"/>
    <n v="266688"/>
    <s v="ZLI1"/>
    <n v="5"/>
    <n v="0"/>
    <n v="61329.39"/>
    <n v="55196.45"/>
    <s v="ZLIN"/>
    <n v="5"/>
    <n v="0"/>
    <n v="0"/>
    <n v="0"/>
    <s v=""/>
    <m/>
    <m/>
  </r>
  <r>
    <s v="120601002146-0"/>
    <x v="32"/>
    <n v="333100"/>
    <m/>
    <s v="MONITOR UNISYS S 469740666"/>
    <d v="1995-08-01T00:00:00"/>
    <n v="79000"/>
    <n v="71100"/>
    <s v="ZLI1"/>
    <n v="5"/>
    <n v="0"/>
    <n v="17024.98"/>
    <n v="15322.48"/>
    <s v="ZLIN"/>
    <n v="5"/>
    <n v="0"/>
    <n v="0"/>
    <n v="0"/>
    <s v=""/>
    <m/>
    <m/>
  </r>
  <r>
    <s v="120601002149-0"/>
    <x v="32"/>
    <n v="334100"/>
    <m/>
    <s v="MONITOR UNISYS S 469740732"/>
    <d v="1995-08-01T00:00:00"/>
    <n v="79000"/>
    <n v="71100"/>
    <s v="ZLI1"/>
    <n v="5"/>
    <n v="0"/>
    <n v="17024.98"/>
    <n v="15322.48"/>
    <s v="ZLIN"/>
    <n v="5"/>
    <n v="0"/>
    <n v="0"/>
    <n v="0"/>
    <s v=""/>
    <m/>
    <m/>
  </r>
  <r>
    <s v="120601002150-0"/>
    <x v="32"/>
    <n v="334100"/>
    <m/>
    <s v="CPU UNISYS S 465237444"/>
    <d v="1995-08-01T00:00:00"/>
    <n v="296320"/>
    <n v="266688"/>
    <s v="ZLI1"/>
    <n v="5"/>
    <n v="0"/>
    <n v="61329.39"/>
    <n v="55196.45"/>
    <s v="ZLIN"/>
    <n v="5"/>
    <n v="0"/>
    <n v="0"/>
    <n v="0"/>
    <s v=""/>
    <m/>
    <m/>
  </r>
  <r>
    <s v="120601002157-0"/>
    <x v="32"/>
    <n v="332100"/>
    <m/>
    <s v="MONITOR UNISYS S 469740323"/>
    <d v="1995-10-01T00:00:00"/>
    <n v="85900"/>
    <n v="77310"/>
    <s v="ZLI1"/>
    <n v="5"/>
    <n v="0"/>
    <n v="18511.97"/>
    <n v="16660.77"/>
    <s v="ZLIN"/>
    <n v="5"/>
    <n v="0"/>
    <n v="0"/>
    <n v="0"/>
    <s v=""/>
    <m/>
    <m/>
  </r>
  <r>
    <s v="120601002158-0"/>
    <x v="32"/>
    <n v="335310"/>
    <m/>
    <s v="TECLADO UNISYS S 9412024683"/>
    <d v="1995-10-01T00:00:00"/>
    <n v="41165.79"/>
    <n v="37049.22"/>
    <s v="ZLI1"/>
    <n v="5"/>
    <n v="0"/>
    <n v="8871.4599999999991"/>
    <n v="7984.3099999999995"/>
    <s v="ZLIN"/>
    <n v="5"/>
    <n v="0"/>
    <n v="0"/>
    <n v="0"/>
    <s v=""/>
    <m/>
    <m/>
  </r>
  <r>
    <s v="120601002166-0"/>
    <x v="32"/>
    <n v="213100"/>
    <m/>
    <s v="CPU"/>
    <d v="1995-12-31T00:00:00"/>
    <n v="310215.71000000002"/>
    <n v="279194.14"/>
    <s v="ZLI1"/>
    <n v="5"/>
    <n v="0"/>
    <n v="66853.41"/>
    <n v="60168.070000000007"/>
    <s v="ZLIN"/>
    <n v="5"/>
    <n v="0"/>
    <n v="0"/>
    <n v="0"/>
    <s v=""/>
    <m/>
    <m/>
  </r>
  <r>
    <s v="120601002167-0"/>
    <x v="32"/>
    <n v="213100"/>
    <m/>
    <s v="TECLADO"/>
    <d v="1995-12-31T00:00:00"/>
    <n v="2364.08"/>
    <n v="2127.67"/>
    <s v="ZLI1"/>
    <n v="5"/>
    <n v="0"/>
    <n v="653.12"/>
    <n v="587.80999999999995"/>
    <s v="ZLIN"/>
    <n v="5"/>
    <n v="0"/>
    <n v="0"/>
    <n v="0"/>
    <s v=""/>
    <m/>
    <m/>
  </r>
  <r>
    <s v="120601002168-0"/>
    <x v="30"/>
    <n v="335206"/>
    <m/>
    <s v="TELEFONO MEDRIAM CON PANTALLA"/>
    <d v="1995-08-01T00:00:00"/>
    <n v="68654.27"/>
    <n v="61788.850000000006"/>
    <s v="ZLI1"/>
    <n v="10"/>
    <n v="0"/>
    <n v="63891.12"/>
    <n v="57502.01"/>
    <s v="ZLIN"/>
    <n v="10"/>
    <n v="0"/>
    <n v="0"/>
    <n v="0"/>
    <s v=""/>
    <m/>
    <m/>
  </r>
  <r>
    <s v="120601002169-0"/>
    <x v="30"/>
    <n v="335100"/>
    <m/>
    <s v="TELEFONO MEDRIAM CON PANTALLA"/>
    <d v="1995-08-01T00:00:00"/>
    <n v="68654.259999999995"/>
    <n v="61788.84"/>
    <s v="ZLI1"/>
    <n v="10"/>
    <n v="0"/>
    <n v="63891.12"/>
    <n v="57502.01"/>
    <s v="ZLIN"/>
    <n v="10"/>
    <n v="0"/>
    <n v="0"/>
    <n v="0"/>
    <s v=""/>
    <m/>
    <m/>
  </r>
  <r>
    <s v="120601002170-0"/>
    <x v="30"/>
    <n v="334100"/>
    <m/>
    <s v="TELEFONO MEDRIAM CON PANTALLA"/>
    <d v="1995-08-01T00:00:00"/>
    <n v="68654.19"/>
    <n v="61788.78"/>
    <s v="ZLI1"/>
    <n v="10"/>
    <n v="0"/>
    <n v="63891.03"/>
    <n v="57501.93"/>
    <s v="ZLIN"/>
    <n v="10"/>
    <n v="0"/>
    <n v="0"/>
    <n v="0"/>
    <s v=""/>
    <m/>
    <m/>
  </r>
  <r>
    <s v="120601002171-0"/>
    <x v="30"/>
    <n v="335204"/>
    <m/>
    <s v="TELEFONO DIGITAL MERIDIAM"/>
    <d v="1999-03-30T00:00:00"/>
    <n v="98619.36"/>
    <n v="88757.42"/>
    <s v="ZLI1"/>
    <n v="10"/>
    <n v="0"/>
    <n v="158179.34"/>
    <n v="157779.93"/>
    <s v="ZLIN"/>
    <n v="10"/>
    <n v="0"/>
    <n v="0"/>
    <n v="0"/>
    <s v=""/>
    <m/>
    <m/>
  </r>
  <r>
    <s v="120601002173-0"/>
    <x v="30"/>
    <n v="214100"/>
    <m/>
    <s v="TELEFONO"/>
    <d v="1999-06-30T00:00:00"/>
    <n v="98619.36"/>
    <n v="88757.42"/>
    <s v="ZLI1"/>
    <n v="10"/>
    <n v="0"/>
    <n v="158179.34"/>
    <n v="157779.93"/>
    <s v="ZLIN"/>
    <n v="10"/>
    <n v="0"/>
    <n v="0"/>
    <n v="0"/>
    <s v=""/>
    <m/>
    <m/>
  </r>
  <r>
    <s v="120601002176-0"/>
    <x v="30"/>
    <n v="121100"/>
    <m/>
    <s v="TELEFONO CON PANTALLA"/>
    <d v="1995-10-01T00:00:00"/>
    <n v="68654.19"/>
    <n v="61788.78"/>
    <s v="ZLI1"/>
    <n v="10"/>
    <n v="0"/>
    <n v="63891.03"/>
    <n v="57501.93"/>
    <s v="ZLIN"/>
    <n v="10"/>
    <n v="0"/>
    <n v="0"/>
    <n v="0"/>
    <s v=""/>
    <m/>
    <m/>
  </r>
  <r>
    <s v="120601002177-0"/>
    <x v="30"/>
    <n v="334100"/>
    <m/>
    <s v="TELEFONO MERIDIAN C,PANTALLA"/>
    <d v="1995-10-01T00:00:00"/>
    <n v="68654.19"/>
    <n v="61788.78"/>
    <s v="ZLI1"/>
    <n v="10"/>
    <n v="0"/>
    <n v="63891.03"/>
    <n v="57501.93"/>
    <s v="ZLIN"/>
    <n v="10"/>
    <n v="0"/>
    <n v="0"/>
    <n v="0"/>
    <s v=""/>
    <m/>
    <m/>
  </r>
  <r>
    <s v="120601002178-0"/>
    <x v="30"/>
    <n v="131100"/>
    <m/>
    <s v="RADIO NATIONAL S .80700079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1002179-0"/>
    <x v="29"/>
    <n v="123100"/>
    <m/>
    <s v="SET COMPLETO 13 LIBROS"/>
    <d v="1994-12-01T00:00:00"/>
    <n v="66625"/>
    <n v="59962.5"/>
    <s v="ZLI1"/>
    <n v="5"/>
    <n v="0"/>
    <n v="14358.09"/>
    <n v="12922.28"/>
    <s v="ZLIN"/>
    <n v="5"/>
    <n v="0"/>
    <n v="0"/>
    <n v="0"/>
    <s v=""/>
    <m/>
    <m/>
  </r>
  <r>
    <s v="120601002181-0"/>
    <x v="33"/>
    <n v="214501"/>
    <m/>
    <s v="AGITADORES MAGNETICOS OC 9450"/>
    <d v="1994-12-01T00:00:00"/>
    <n v="1286415.27"/>
    <n v="1157773.75"/>
    <s v="ZLI1"/>
    <n v="10"/>
    <n v="0"/>
    <n v="1321345.6399999999"/>
    <n v="1189211.0799999998"/>
    <s v="ZLIN"/>
    <n v="10"/>
    <n v="0"/>
    <n v="0"/>
    <n v="0"/>
    <s v=""/>
    <m/>
    <m/>
  </r>
  <r>
    <s v="120601002185-0"/>
    <x v="34"/>
    <n v="123100"/>
    <m/>
    <s v="EXTINTOR HIELO SECO"/>
    <d v="1994-12-01T00:00:00"/>
    <n v="33474.01"/>
    <n v="29524.300000000003"/>
    <s v="ZLI1"/>
    <n v="14"/>
    <n v="0"/>
    <n v="73441.960000000006"/>
    <n v="64808.55"/>
    <s v="ZLIN"/>
    <n v="14"/>
    <n v="0"/>
    <n v="0"/>
    <n v="0"/>
    <s v=""/>
    <m/>
    <m/>
  </r>
  <r>
    <s v="120601002186-0"/>
    <x v="30"/>
    <n v="211101"/>
    <m/>
    <s v="CAPITALZ EQ RADIO PROY 1250 328"/>
    <d v="1994-12-01T00:00:00"/>
    <n v="44082143.880000003"/>
    <n v="39673929.5"/>
    <s v="ZLI1"/>
    <n v="10"/>
    <n v="0"/>
    <n v="34907747.43"/>
    <n v="31416972.689999998"/>
    <s v="ZLIN"/>
    <n v="10"/>
    <n v="0"/>
    <n v="0"/>
    <n v="0"/>
    <s v=""/>
    <m/>
    <m/>
  </r>
  <r>
    <s v="120601002188-0"/>
    <x v="34"/>
    <n v="341202"/>
    <m/>
    <s v="CAMILLA MEDICA C,PATAS"/>
    <d v="1980-03-01T00:00:00"/>
    <n v="2512.1"/>
    <n v="2260.89"/>
    <s v="ZLI1"/>
    <n v="10"/>
    <n v="0"/>
    <n v="17790.310000000001"/>
    <n v="16011.28"/>
    <s v="ZLIN"/>
    <n v="10"/>
    <n v="0"/>
    <n v="0"/>
    <n v="0"/>
    <s v=""/>
    <m/>
    <m/>
  </r>
  <r>
    <s v="120601002193-0"/>
    <x v="31"/>
    <n v="342502"/>
    <m/>
    <s v="REFRIGERADORA DE 6"/>
    <d v="1979-10-01T00:00:00"/>
    <n v="2763.05"/>
    <n v="2486.75"/>
    <s v="ZLI1"/>
    <n v="10"/>
    <n v="0"/>
    <n v="21581.599999999999"/>
    <n v="19423.439999999999"/>
    <s v="ZLIN"/>
    <n v="10"/>
    <n v="0"/>
    <n v="0"/>
    <n v="0"/>
    <s v=""/>
    <m/>
    <m/>
  </r>
  <r>
    <s v="120601002194-0"/>
    <x v="32"/>
    <n v="341204"/>
    <m/>
    <s v="ARCHIVO LEGAL"/>
    <d v="1978-12-01T00:00:00"/>
    <n v="38700"/>
    <n v="34830"/>
    <s v="ZLI1"/>
    <n v="5"/>
    <n v="0"/>
    <n v="184006.39"/>
    <n v="165605.75"/>
    <s v="ZLIN"/>
    <n v="5"/>
    <n v="0"/>
    <n v="0"/>
    <n v="0"/>
    <s v=""/>
    <m/>
    <m/>
  </r>
  <r>
    <s v="120601002196-0"/>
    <x v="31"/>
    <n v="344207"/>
    <m/>
    <s v="REFRIGERADORA ADMIRAL P 243L"/>
    <d v="1980-08-01T00:00:00"/>
    <n v="3460"/>
    <n v="3114"/>
    <s v="ZLI1"/>
    <n v="10"/>
    <n v="0"/>
    <n v="24503.29"/>
    <n v="22052.959999999999"/>
    <s v="ZLIN"/>
    <n v="10"/>
    <n v="0"/>
    <n v="0"/>
    <n v="0"/>
    <s v=""/>
    <m/>
    <m/>
  </r>
  <r>
    <s v="120601002203-0"/>
    <x v="29"/>
    <n v="123100"/>
    <m/>
    <s v="INTRODC MODELOS P,ADMINISTRACIO"/>
    <d v="1995-02-01T00:00:00"/>
    <n v="14699.4"/>
    <n v="13229.46"/>
    <s v="ZLI1"/>
    <n v="5"/>
    <n v="0"/>
    <n v="3167.79"/>
    <n v="2851.01"/>
    <s v="ZLIN"/>
    <n v="5"/>
    <n v="0"/>
    <n v="0"/>
    <n v="0"/>
    <s v=""/>
    <m/>
    <m/>
  </r>
  <r>
    <s v="120601002204-0"/>
    <x v="29"/>
    <n v="123100"/>
    <m/>
    <s v="MANUALES SEGURIDAD INDUSTRIAL"/>
    <d v="1995-02-01T00:00:00"/>
    <n v="93575.15"/>
    <n v="84217.64"/>
    <s v="ZLI1"/>
    <n v="5"/>
    <n v="0"/>
    <n v="20166"/>
    <n v="18149.400000000001"/>
    <s v="ZLIN"/>
    <n v="5"/>
    <n v="0"/>
    <n v="0"/>
    <n v="0"/>
    <s v=""/>
    <m/>
    <m/>
  </r>
  <r>
    <s v="120601002205-0"/>
    <x v="30"/>
    <n v="122100"/>
    <m/>
    <s v="TELEFONO CON PANTALLA"/>
    <d v="1995-10-01T00:00:00"/>
    <n v="68654.19"/>
    <n v="61788.78"/>
    <s v="ZLI1"/>
    <n v="10"/>
    <n v="0"/>
    <n v="63891.03"/>
    <n v="57501.93"/>
    <s v="ZLIN"/>
    <n v="10"/>
    <n v="0"/>
    <n v="0"/>
    <n v="0"/>
    <s v=""/>
    <m/>
    <m/>
  </r>
  <r>
    <s v="120601002206-0"/>
    <x v="32"/>
    <n v="134100"/>
    <m/>
    <s v="SERVIDOR DE IMPRESINS 4080704"/>
    <d v="1995-08-01T00:00:00"/>
    <n v="126728"/>
    <n v="114055.2"/>
    <s v="ZLI1"/>
    <n v="5"/>
    <n v="0"/>
    <n v="27310.67"/>
    <n v="24579.599999999999"/>
    <s v="ZLIN"/>
    <n v="5"/>
    <n v="0"/>
    <n v="0"/>
    <n v="0"/>
    <s v=""/>
    <m/>
    <m/>
  </r>
  <r>
    <s v="120601002207-0"/>
    <x v="32"/>
    <n v="213100"/>
    <m/>
    <s v="CPU"/>
    <d v="1995-08-01T00:00:00"/>
    <n v="8354949.8300000001"/>
    <n v="7519454.8300000001"/>
    <s v="ZLI1"/>
    <n v="5"/>
    <n v="0"/>
    <n v="3170131.25"/>
    <n v="2853118.13"/>
    <s v="ZLIN"/>
    <n v="5"/>
    <n v="0"/>
    <n v="0"/>
    <n v="0"/>
    <s v=""/>
    <m/>
    <m/>
  </r>
  <r>
    <s v="120601002210-0"/>
    <x v="32"/>
    <n v="335203"/>
    <m/>
    <s v="IMPRESORA LASER S JPGH05555"/>
    <d v="1995-08-01T00:00:00"/>
    <n v="598383.47"/>
    <n v="538545.13"/>
    <s v="ZLI1"/>
    <n v="5"/>
    <n v="0"/>
    <n v="128955.36"/>
    <n v="116059.82"/>
    <s v="ZLIN"/>
    <n v="5"/>
    <n v="0"/>
    <n v="0"/>
    <n v="0"/>
    <s v=""/>
    <m/>
    <m/>
  </r>
  <r>
    <s v="120601002212-0"/>
    <x v="32"/>
    <n v="332100"/>
    <m/>
    <s v="IMPRESORA LASER S JPGH05551"/>
    <d v="1995-08-01T00:00:00"/>
    <n v="598383.46"/>
    <n v="538545.12"/>
    <s v="ZLI1"/>
    <n v="5"/>
    <n v="0"/>
    <n v="128955.36"/>
    <n v="116059.82"/>
    <s v="ZLIN"/>
    <n v="5"/>
    <n v="0"/>
    <n v="0"/>
    <n v="0"/>
    <s v=""/>
    <m/>
    <m/>
  </r>
  <r>
    <s v="120601002214-0"/>
    <x v="30"/>
    <n v="335100"/>
    <m/>
    <s v="FUENTE DE PODER CERRO GURDIAN"/>
    <d v="1995-08-01T00:00:00"/>
    <n v="43312.5"/>
    <n v="38981.25"/>
    <s v="ZLI1"/>
    <n v="10"/>
    <n v="0"/>
    <n v="40307.53"/>
    <n v="36276.78"/>
    <s v="ZLIN"/>
    <n v="10"/>
    <n v="0"/>
    <n v="0"/>
    <n v="0"/>
    <s v=""/>
    <m/>
    <m/>
  </r>
  <r>
    <s v="120601002215-0"/>
    <x v="32"/>
    <n v="213100"/>
    <m/>
    <s v="RUTEADOR"/>
    <d v="1995-09-01T00:00:00"/>
    <n v="583642.4"/>
    <n v="525278.16"/>
    <s v="ZLI1"/>
    <n v="5"/>
    <n v="0"/>
    <n v="125778.57"/>
    <n v="113200.71"/>
    <s v="ZLIN"/>
    <n v="5"/>
    <n v="0"/>
    <n v="0"/>
    <n v="0"/>
    <s v=""/>
    <m/>
    <m/>
  </r>
  <r>
    <s v="120601002216-0"/>
    <x v="32"/>
    <n v="344201"/>
    <m/>
    <s v="RUTEADOR"/>
    <d v="1995-09-01T00:00:00"/>
    <n v="583642.4"/>
    <n v="525278.16"/>
    <s v="ZLI1"/>
    <n v="5"/>
    <n v="0"/>
    <n v="125778.57"/>
    <n v="113200.71"/>
    <s v="ZLIN"/>
    <n v="5"/>
    <n v="0"/>
    <n v="0"/>
    <n v="0"/>
    <s v=""/>
    <m/>
    <m/>
  </r>
  <r>
    <s v="120601002217-0"/>
    <x v="32"/>
    <n v="344201"/>
    <m/>
    <s v="RUTEADOR"/>
    <d v="1995-09-01T00:00:00"/>
    <n v="583642.4"/>
    <n v="525278.16"/>
    <s v="ZLI1"/>
    <n v="5"/>
    <n v="0"/>
    <n v="125778.57"/>
    <n v="113200.71"/>
    <s v="ZLIN"/>
    <n v="5"/>
    <n v="0"/>
    <n v="0"/>
    <n v="0"/>
    <s v=""/>
    <m/>
    <m/>
  </r>
  <r>
    <s v="120601002218-0"/>
    <x v="32"/>
    <n v="213100"/>
    <m/>
    <s v="RUTEADOR"/>
    <d v="1995-09-01T00:00:00"/>
    <n v="583642.4"/>
    <n v="525278.16"/>
    <s v="ZLI1"/>
    <n v="5"/>
    <n v="0"/>
    <n v="125778.57"/>
    <n v="113200.71"/>
    <s v="ZLIN"/>
    <n v="5"/>
    <n v="0"/>
    <n v="0"/>
    <n v="0"/>
    <s v=""/>
    <m/>
    <m/>
  </r>
  <r>
    <s v="120601002219-0"/>
    <x v="30"/>
    <n v="311100"/>
    <m/>
    <s v="TELEFONO SIEMENS GRIS"/>
    <d v="1981-04-01T00:00:00"/>
    <n v="3358.8"/>
    <n v="3022.92"/>
    <s v="ZLI1"/>
    <n v="10"/>
    <n v="0"/>
    <n v="11669.3"/>
    <n v="10502.369999999999"/>
    <s v="ZLIN"/>
    <n v="10"/>
    <n v="0"/>
    <n v="0"/>
    <n v="0"/>
    <s v=""/>
    <m/>
    <m/>
  </r>
  <r>
    <s v="120601002220-0"/>
    <x v="32"/>
    <n v="344201"/>
    <m/>
    <s v="RUTEADOR"/>
    <d v="1995-09-01T00:00:00"/>
    <n v="583642.4"/>
    <n v="525278.16"/>
    <s v="ZLI1"/>
    <n v="5"/>
    <n v="0"/>
    <n v="125778.57"/>
    <n v="113200.71"/>
    <s v="ZLIN"/>
    <n v="5"/>
    <n v="0"/>
    <n v="0"/>
    <n v="0"/>
    <s v=""/>
    <m/>
    <m/>
  </r>
  <r>
    <s v="120601002221-0"/>
    <x v="32"/>
    <n v="213100"/>
    <m/>
    <s v="ROUTER"/>
    <d v="1995-09-01T00:00:00"/>
    <n v="583642.4"/>
    <n v="525278.16"/>
    <s v="ZLI1"/>
    <n v="5"/>
    <n v="0"/>
    <n v="125778.57"/>
    <n v="113200.71"/>
    <s v="ZLIN"/>
    <n v="5"/>
    <n v="0"/>
    <n v="0"/>
    <n v="0"/>
    <s v=""/>
    <m/>
    <m/>
  </r>
  <r>
    <s v="120601002222-0"/>
    <x v="32"/>
    <n v="213100"/>
    <m/>
    <s v="RUTEADOR"/>
    <d v="1995-09-01T00:00:00"/>
    <n v="583642.4"/>
    <n v="525278.16"/>
    <s v="ZLI1"/>
    <n v="5"/>
    <n v="0"/>
    <n v="125778.57"/>
    <n v="113200.71"/>
    <s v="ZLIN"/>
    <n v="5"/>
    <n v="0"/>
    <n v="0"/>
    <n v="0"/>
    <s v=""/>
    <m/>
    <m/>
  </r>
  <r>
    <s v="120601002223-0"/>
    <x v="32"/>
    <n v="344201"/>
    <m/>
    <s v="RUTEADOR"/>
    <d v="1995-09-01T00:00:00"/>
    <n v="583642.4"/>
    <n v="525278.16"/>
    <s v="ZLI1"/>
    <n v="5"/>
    <n v="0"/>
    <n v="125778.57"/>
    <n v="113200.71"/>
    <s v="ZLIN"/>
    <n v="5"/>
    <n v="0"/>
    <n v="0"/>
    <n v="0"/>
    <s v=""/>
    <m/>
    <m/>
  </r>
  <r>
    <s v="120601002231-0"/>
    <x v="30"/>
    <n v="335301"/>
    <m/>
    <s v="RADION WY KENWOOD"/>
    <d v="1995-12-31T00:00:00"/>
    <n v="173932.9"/>
    <n v="156539.60999999999"/>
    <s v="ZLI1"/>
    <n v="10"/>
    <n v="0"/>
    <n v="161865.76"/>
    <n v="145679.18000000002"/>
    <s v="ZLIN"/>
    <n v="10"/>
    <n v="0"/>
    <n v="0"/>
    <n v="0"/>
    <s v=""/>
    <m/>
    <m/>
  </r>
  <r>
    <s v="120601002236-0"/>
    <x v="30"/>
    <n v="331100"/>
    <m/>
    <s v="TELEFONO MERIDIAM CON PANTALLA"/>
    <d v="1996-05-30T00:00:00"/>
    <n v="134988.97"/>
    <n v="121490.07"/>
    <s v="ZLI1"/>
    <n v="10"/>
    <n v="0"/>
    <n v="148160.45000000001"/>
    <n v="133344.41"/>
    <s v="ZLIN"/>
    <n v="10"/>
    <n v="0"/>
    <n v="0"/>
    <n v="0"/>
    <s v=""/>
    <m/>
    <m/>
  </r>
  <r>
    <s v="120601002239-0"/>
    <x v="32"/>
    <n v="333100"/>
    <m/>
    <s v="IMPRESORA MATRIZ EPSON"/>
    <d v="1996-08-30T00:00:00"/>
    <n v="111573"/>
    <n v="100415.7"/>
    <s v="ZLI1"/>
    <n v="5"/>
    <n v="0"/>
    <n v="24044.67"/>
    <n v="21640.199999999997"/>
    <s v="ZLIN"/>
    <n v="5"/>
    <n v="0"/>
    <n v="0"/>
    <n v="0"/>
    <s v=""/>
    <m/>
    <m/>
  </r>
  <r>
    <s v="120601002242-0"/>
    <x v="32"/>
    <n v="122100"/>
    <m/>
    <s v="IMPRESORA"/>
    <d v="1996-08-30T00:00:00"/>
    <n v="111573"/>
    <n v="100415.7"/>
    <s v="ZLI1"/>
    <n v="5"/>
    <n v="0"/>
    <n v="24044.67"/>
    <n v="21640.199999999997"/>
    <s v="ZLIN"/>
    <n v="5"/>
    <n v="0"/>
    <n v="0"/>
    <n v="0"/>
    <s v=""/>
    <m/>
    <m/>
  </r>
  <r>
    <s v="120601002243-0"/>
    <x v="32"/>
    <n v="213100"/>
    <m/>
    <s v="22 TARJETAS TOHER RENG"/>
    <d v="1995-02-01T00:00:00"/>
    <n v="230230"/>
    <n v="207207"/>
    <s v="ZLI1"/>
    <n v="5"/>
    <n v="0"/>
    <n v="49615.98"/>
    <n v="44654.380000000005"/>
    <s v="ZLIN"/>
    <n v="5"/>
    <n v="0"/>
    <n v="0"/>
    <n v="0"/>
    <s v=""/>
    <m/>
    <m/>
  </r>
  <r>
    <s v="120601002247-0"/>
    <x v="32"/>
    <n v="321202"/>
    <m/>
    <s v="IMPRESORA EPSON"/>
    <d v="1996-08-30T00:00:00"/>
    <n v="111573"/>
    <n v="100415.7"/>
    <s v="ZLI1"/>
    <n v="5"/>
    <n v="0"/>
    <n v="24044.67"/>
    <n v="21640.199999999997"/>
    <s v="ZLIN"/>
    <n v="5"/>
    <n v="0"/>
    <n v="0"/>
    <n v="0"/>
    <s v=""/>
    <m/>
    <m/>
  </r>
  <r>
    <s v="120601002248-0"/>
    <x v="32"/>
    <n v="321100"/>
    <m/>
    <s v="IMPRESORA EPSON"/>
    <d v="1996-08-30T00:00:00"/>
    <n v="111573"/>
    <n v="100415.7"/>
    <s v="ZLI1"/>
    <n v="5"/>
    <n v="0"/>
    <n v="24044.67"/>
    <n v="21640.199999999997"/>
    <s v="ZLIN"/>
    <n v="5"/>
    <n v="0"/>
    <n v="0"/>
    <n v="0"/>
    <s v=""/>
    <m/>
    <m/>
  </r>
  <r>
    <s v="120601002249-0"/>
    <x v="32"/>
    <n v="333302"/>
    <m/>
    <s v="IMPRESORA EPSON"/>
    <d v="1996-08-30T00:00:00"/>
    <n v="111573"/>
    <n v="100415.7"/>
    <s v="ZLI1"/>
    <n v="5"/>
    <n v="0"/>
    <n v="24044.67"/>
    <n v="21640.199999999997"/>
    <s v="ZLIN"/>
    <n v="5"/>
    <n v="0"/>
    <n v="0"/>
    <n v="0"/>
    <s v=""/>
    <m/>
    <m/>
  </r>
  <r>
    <s v="120601002251-0"/>
    <x v="32"/>
    <n v="213100"/>
    <m/>
    <s v="IMPRESORA EPSON"/>
    <d v="1996-08-30T00:00:00"/>
    <n v="111573"/>
    <n v="100415.7"/>
    <s v="ZLI1"/>
    <n v="5"/>
    <n v="0"/>
    <n v="24044.67"/>
    <n v="21640.199999999997"/>
    <s v="ZLIN"/>
    <n v="5"/>
    <n v="0"/>
    <n v="0"/>
    <n v="0"/>
    <s v=""/>
    <m/>
    <m/>
  </r>
  <r>
    <s v="120601002254-0"/>
    <x v="32"/>
    <n v="333401"/>
    <m/>
    <s v="IMPRESORA"/>
    <d v="1996-08-30T00:00:00"/>
    <n v="111573"/>
    <n v="100415.7"/>
    <s v="ZLI1"/>
    <n v="5"/>
    <n v="0"/>
    <n v="24044.67"/>
    <n v="21640.199999999997"/>
    <s v="ZLIN"/>
    <n v="5"/>
    <n v="0"/>
    <n v="0"/>
    <n v="0"/>
    <s v=""/>
    <m/>
    <m/>
  </r>
  <r>
    <s v="120601002255-0"/>
    <x v="32"/>
    <n v="333100"/>
    <m/>
    <s v="IMPRESORA EPSON"/>
    <d v="1996-08-30T00:00:00"/>
    <n v="111573"/>
    <n v="100415.7"/>
    <s v="ZLI1"/>
    <n v="5"/>
    <n v="0"/>
    <n v="24044.67"/>
    <n v="21640.199999999997"/>
    <s v="ZLIN"/>
    <n v="5"/>
    <n v="0"/>
    <n v="0"/>
    <n v="0"/>
    <s v=""/>
    <m/>
    <m/>
  </r>
  <r>
    <s v="120601002257-0"/>
    <x v="32"/>
    <n v="341100"/>
    <m/>
    <s v="IMPRESORA EPSON"/>
    <d v="1996-08-30T00:00:00"/>
    <n v="111573"/>
    <n v="100415.7"/>
    <s v="ZLI1"/>
    <n v="5"/>
    <n v="0"/>
    <n v="24044.67"/>
    <n v="21640.199999999997"/>
    <s v="ZLIN"/>
    <n v="5"/>
    <n v="0"/>
    <n v="0"/>
    <n v="0"/>
    <s v=""/>
    <m/>
    <m/>
  </r>
  <r>
    <s v="120601002258-0"/>
    <x v="32"/>
    <n v="133100"/>
    <m/>
    <s v="IMPRESORA EPSON"/>
    <d v="1996-08-30T00:00:00"/>
    <n v="111573"/>
    <n v="100415.7"/>
    <s v="ZLI1"/>
    <n v="5"/>
    <n v="0"/>
    <n v="24044.67"/>
    <n v="21640.199999999997"/>
    <s v="ZLIN"/>
    <n v="5"/>
    <n v="0"/>
    <n v="0"/>
    <n v="0"/>
    <s v=""/>
    <m/>
    <m/>
  </r>
  <r>
    <s v="120601002259-0"/>
    <x v="32"/>
    <n v="213100"/>
    <m/>
    <s v="MONITOR"/>
    <d v="1996-10-30T00:00:00"/>
    <n v="109105.88"/>
    <n v="98195.290000000008"/>
    <s v="ZLI1"/>
    <n v="5"/>
    <n v="0"/>
    <n v="23512.98"/>
    <n v="21161.68"/>
    <s v="ZLIN"/>
    <n v="5"/>
    <n v="0"/>
    <n v="0"/>
    <n v="0"/>
    <s v=""/>
    <m/>
    <m/>
  </r>
  <r>
    <s v="120601002260-0"/>
    <x v="32"/>
    <n v="332100"/>
    <m/>
    <s v="TECLADO DTK"/>
    <d v="1996-10-30T00:00:00"/>
    <n v="8731.83"/>
    <n v="7858.65"/>
    <s v="ZLI1"/>
    <n v="5"/>
    <n v="0"/>
    <n v="1881.75"/>
    <n v="1693.58"/>
    <s v="ZLIN"/>
    <n v="5"/>
    <n v="0"/>
    <n v="0"/>
    <n v="0"/>
    <s v=""/>
    <m/>
    <m/>
  </r>
  <r>
    <s v="120601002271-0"/>
    <x v="32"/>
    <n v="333100"/>
    <m/>
    <s v="CPU DTK"/>
    <d v="1996-10-30T00:00:00"/>
    <n v="301961.74"/>
    <n v="271765.57"/>
    <s v="ZLI1"/>
    <n v="5"/>
    <n v="0"/>
    <n v="65074.63"/>
    <n v="58567.17"/>
    <s v="ZLIN"/>
    <n v="5"/>
    <n v="0"/>
    <n v="0"/>
    <n v="0"/>
    <s v=""/>
    <m/>
    <m/>
  </r>
  <r>
    <s v="120601002272-0"/>
    <x v="32"/>
    <n v="333100"/>
    <m/>
    <s v="TECLADO DTK"/>
    <d v="1996-10-30T00:00:00"/>
    <n v="8731.83"/>
    <n v="7858.65"/>
    <s v="ZLI1"/>
    <n v="5"/>
    <n v="0"/>
    <n v="1881.75"/>
    <n v="1693.58"/>
    <s v="ZLIN"/>
    <n v="5"/>
    <n v="0"/>
    <n v="0"/>
    <n v="0"/>
    <s v=""/>
    <m/>
    <m/>
  </r>
  <r>
    <s v="120601002279-0"/>
    <x v="30"/>
    <n v="335206"/>
    <m/>
    <s v="MICROTELEFONO M MARRIS"/>
    <d v="1996-01-31T00:00:00"/>
    <n v="71415.78"/>
    <n v="64274.2"/>
    <s v="ZLI1"/>
    <n v="10"/>
    <n v="0"/>
    <n v="59895.48"/>
    <n v="53905.93"/>
    <s v="ZLIN"/>
    <n v="10"/>
    <n v="0"/>
    <n v="0"/>
    <n v="0"/>
    <s v=""/>
    <m/>
    <m/>
  </r>
  <r>
    <s v="120601002280-0"/>
    <x v="32"/>
    <n v="322301"/>
    <m/>
    <s v="CAMARA DE COMPUTADOR SILICON"/>
    <d v="1996-03-31T00:00:00"/>
    <n v="611400.09"/>
    <n v="550260.07999999996"/>
    <s v="ZLI1"/>
    <n v="5"/>
    <n v="0"/>
    <n v="213210.92"/>
    <n v="191889.83000000002"/>
    <s v="ZLIN"/>
    <n v="5"/>
    <n v="0"/>
    <n v="0"/>
    <n v="0"/>
    <s v=""/>
    <m/>
    <m/>
  </r>
  <r>
    <s v="120601002285-0"/>
    <x v="32"/>
    <n v="111100"/>
    <m/>
    <s v="UPS"/>
    <d v="1996-04-30T00:00:00"/>
    <n v="192664.54"/>
    <n v="173398.09"/>
    <s v="ZLI1"/>
    <n v="5"/>
    <n v="0"/>
    <n v="41520.39"/>
    <n v="37368.35"/>
    <s v="ZLIN"/>
    <n v="5"/>
    <n v="0"/>
    <n v="0"/>
    <n v="0"/>
    <s v=""/>
    <m/>
    <m/>
  </r>
  <r>
    <s v="120601002288-0"/>
    <x v="32"/>
    <n v="213100"/>
    <m/>
    <s v="RADIO DIGITAL MD59500 S349752 MODEM"/>
    <d v="1996-11-30T00:00:00"/>
    <n v="1352057.41"/>
    <n v="1216851.67"/>
    <s v="ZLI1"/>
    <n v="5"/>
    <n v="0"/>
    <n v="471497.2"/>
    <n v="424347.48"/>
    <s v="ZLIN"/>
    <n v="5"/>
    <n v="0"/>
    <n v="0"/>
    <n v="0"/>
    <s v=""/>
    <m/>
    <m/>
  </r>
  <r>
    <s v="120601002289-0"/>
    <x v="32"/>
    <n v="342409"/>
    <m/>
    <s v="RADIO DIGITAL MD59500 MODEMS"/>
    <d v="1996-11-30T00:00:00"/>
    <n v="1352057.41"/>
    <n v="1216851.67"/>
    <s v="ZLI1"/>
    <n v="5"/>
    <n v="0"/>
    <n v="471497.2"/>
    <n v="424347.48"/>
    <s v="ZLIN"/>
    <n v="5"/>
    <n v="0"/>
    <n v="0"/>
    <n v="0"/>
    <s v=""/>
    <m/>
    <m/>
  </r>
  <r>
    <s v="120601002290-0"/>
    <x v="32"/>
    <n v="213100"/>
    <m/>
    <s v="RADIO DIGITAL MD59500 S349742 MODEM"/>
    <d v="1996-11-30T00:00:00"/>
    <n v="1352057.41"/>
    <n v="1216851.67"/>
    <s v="ZLI1"/>
    <n v="5"/>
    <n v="0"/>
    <n v="471497.2"/>
    <n v="424347.48"/>
    <s v="ZLIN"/>
    <n v="5"/>
    <n v="0"/>
    <n v="0"/>
    <n v="0"/>
    <s v=""/>
    <m/>
    <m/>
  </r>
  <r>
    <s v="120601002293-0"/>
    <x v="32"/>
    <n v="333100"/>
    <m/>
    <s v="UNIDAD DE CINTAS PARA RESPALDOS"/>
    <d v="1996-04-30T00:00:00"/>
    <n v="92942.080000000002"/>
    <n v="87611.33"/>
    <s v="ZLI1"/>
    <n v="5"/>
    <n v="0"/>
    <n v="19747.46"/>
    <n v="17772.71"/>
    <s v="ZLIN"/>
    <n v="5"/>
    <n v="0"/>
    <n v="0"/>
    <n v="0"/>
    <s v=""/>
    <m/>
    <m/>
  </r>
  <r>
    <s v="120601002295-0"/>
    <x v="30"/>
    <n v="131100"/>
    <m/>
    <s v="TELEFONO INALAMBRICO CONAIR"/>
    <d v="1996-04-30T00:00:00"/>
    <n v="24207.5"/>
    <n v="21786.75"/>
    <s v="ZLI1"/>
    <n v="10"/>
    <n v="0"/>
    <n v="26569.46"/>
    <n v="23912.51"/>
    <s v="ZLIN"/>
    <n v="10"/>
    <n v="0"/>
    <n v="0"/>
    <n v="0"/>
    <s v=""/>
    <m/>
    <m/>
  </r>
  <r>
    <s v="120601002296-0"/>
    <x v="32"/>
    <n v="215100"/>
    <m/>
    <s v="MONITOR COLOR SVGA"/>
    <d v="1996-04-30T00:00:00"/>
    <n v="30981.35"/>
    <n v="27883.21"/>
    <s v="ZLI1"/>
    <n v="5"/>
    <n v="0"/>
    <n v="6676.65"/>
    <n v="6008.99"/>
    <s v="ZLIN"/>
    <n v="5"/>
    <n v="0"/>
    <n v="0"/>
    <n v="0"/>
    <s v=""/>
    <m/>
    <m/>
  </r>
  <r>
    <s v="120601002297-0"/>
    <x v="32"/>
    <n v="215100"/>
    <m/>
    <s v="IMPRESORA EPSON FX1170"/>
    <d v="1996-07-30T00:00:00"/>
    <n v="109250"/>
    <n v="98325"/>
    <s v="ZLI1"/>
    <n v="5"/>
    <n v="0"/>
    <n v="23544.04"/>
    <n v="21189.64"/>
    <s v="ZLIN"/>
    <n v="5"/>
    <n v="0"/>
    <n v="0"/>
    <n v="0"/>
    <s v=""/>
    <m/>
    <m/>
  </r>
  <r>
    <s v="120601002298-0"/>
    <x v="30"/>
    <n v="335100"/>
    <m/>
    <s v="CONTADOR DE FRECUENCIA OPTELECTRON"/>
    <d v="1996-05-30T00:00:00"/>
    <n v="121210"/>
    <n v="109089"/>
    <s v="ZLI1"/>
    <n v="10"/>
    <n v="0"/>
    <n v="133037.03"/>
    <n v="119733.33"/>
    <s v="ZLIN"/>
    <n v="10"/>
    <n v="0"/>
    <n v="0"/>
    <n v="0"/>
    <s v=""/>
    <m/>
    <m/>
  </r>
  <r>
    <s v="120601002299-0"/>
    <x v="30"/>
    <n v="335100"/>
    <m/>
    <s v="GENERADOR DE BATIDO GOLDSTAR FG8002"/>
    <d v="1996-05-30T00:00:00"/>
    <n v="85100"/>
    <n v="76590"/>
    <s v="ZLI1"/>
    <n v="10"/>
    <n v="0"/>
    <n v="93403.57"/>
    <n v="84063.21"/>
    <s v="ZLIN"/>
    <n v="10"/>
    <n v="0"/>
    <n v="0"/>
    <n v="0"/>
    <s v=""/>
    <m/>
    <m/>
  </r>
  <r>
    <s v="120601002303-0"/>
    <x v="32"/>
    <n v="213201"/>
    <m/>
    <s v="CONCENTRADOR LIMBUILDER"/>
    <d v="1996-08-30T00:00:00"/>
    <n v="171875"/>
    <n v="154687.5"/>
    <s v="ZLI1"/>
    <n v="5"/>
    <n v="0"/>
    <n v="37040.11"/>
    <n v="33336.1"/>
    <s v="ZLIN"/>
    <n v="5"/>
    <n v="0"/>
    <n v="0"/>
    <n v="0"/>
    <s v=""/>
    <m/>
    <m/>
  </r>
  <r>
    <s v="120601002305-0"/>
    <x v="32"/>
    <n v="123100"/>
    <m/>
    <s v="7 TARJETAS RED STHEERNET 16 BIS"/>
    <d v="1994-09-01T00:00:00"/>
    <n v="88710.15"/>
    <n v="79839.14"/>
    <s v="ZLI1"/>
    <n v="5"/>
    <n v="0"/>
    <n v="19117.57"/>
    <n v="17205.810000000001"/>
    <s v="ZLIN"/>
    <n v="5"/>
    <n v="0"/>
    <n v="0"/>
    <n v="0"/>
    <s v=""/>
    <m/>
    <m/>
  </r>
  <r>
    <s v="120601002307-0"/>
    <x v="34"/>
    <n v="341204"/>
    <m/>
    <s v="BANQUILLO GIRATORIO MEDICO"/>
    <d v="1981-09-01T00:00:00"/>
    <n v="652.5"/>
    <n v="651.5"/>
    <s v="ZLI1"/>
    <n v="1"/>
    <n v="0"/>
    <n v="0"/>
    <n v="0"/>
    <s v="ZLIN"/>
    <n v="1"/>
    <n v="0"/>
    <n v="0"/>
    <n v="0"/>
    <s v=""/>
    <m/>
    <m/>
  </r>
  <r>
    <s v="120601002308-0"/>
    <x v="34"/>
    <n v="341204"/>
    <m/>
    <s v="LAMPARA CUELLO GANSO"/>
    <d v="1981-09-01T00:00:00"/>
    <n v="810.8"/>
    <n v="809.8"/>
    <s v="ZLI1"/>
    <n v="1"/>
    <n v="0"/>
    <n v="0"/>
    <n v="0"/>
    <s v="ZLIN"/>
    <n v="1"/>
    <n v="0"/>
    <n v="0"/>
    <n v="0"/>
    <s v=""/>
    <m/>
    <m/>
  </r>
  <r>
    <s v="120601002309-0"/>
    <x v="34"/>
    <n v="341204"/>
    <m/>
    <s v="CARRITO CURACIONES TRATAMIENTO"/>
    <d v="1981-09-01T00:00:00"/>
    <n v="4062.8"/>
    <n v="3656.5200000000004"/>
    <s v="ZLI1"/>
    <n v="10"/>
    <n v="0"/>
    <n v="14115.17"/>
    <n v="12703.65"/>
    <s v="ZLIN"/>
    <n v="10"/>
    <n v="0"/>
    <n v="0"/>
    <n v="0"/>
    <s v=""/>
    <m/>
    <m/>
  </r>
  <r>
    <s v="120601002310-0"/>
    <x v="31"/>
    <n v="342302"/>
    <m/>
    <s v="PELADOR DE PAPAS ELECTRICO"/>
    <d v="1981-08-01T00:00:00"/>
    <n v="10324.799999999999"/>
    <n v="9292.4"/>
    <s v="ZLI1"/>
    <n v="6"/>
    <n v="0"/>
    <n v="16141.38"/>
    <n v="14527.24"/>
    <s v="ZLIN"/>
    <n v="6"/>
    <n v="0"/>
    <n v="0"/>
    <n v="0"/>
    <s v=""/>
    <m/>
    <m/>
  </r>
  <r>
    <s v="120601002311-0"/>
    <x v="31"/>
    <n v="342302"/>
    <m/>
    <s v="REFRESQUERA ELECT JET SPRY 3WI"/>
    <d v="1981-08-01T00:00:00"/>
    <n v="30132"/>
    <n v="27118.799999999999"/>
    <s v="ZLI1"/>
    <n v="10"/>
    <n v="0"/>
    <n v="104686.61"/>
    <n v="94217.95"/>
    <s v="ZLIN"/>
    <n v="10"/>
    <n v="0"/>
    <n v="0"/>
    <n v="0"/>
    <s v=""/>
    <m/>
    <m/>
  </r>
  <r>
    <s v="120601002312-0"/>
    <x v="31"/>
    <n v="342302"/>
    <m/>
    <s v="CAMARA REFRIGERAC TAYLOR CR440"/>
    <d v="1981-04-01T00:00:00"/>
    <n v="25434"/>
    <n v="22890.6"/>
    <s v="ZLI1"/>
    <n v="10"/>
    <n v="0"/>
    <n v="88364.47"/>
    <n v="79528.02"/>
    <s v="ZLIN"/>
    <n v="10"/>
    <n v="0"/>
    <n v="0"/>
    <n v="0"/>
    <s v=""/>
    <m/>
    <m/>
  </r>
  <r>
    <s v="120601002319-0"/>
    <x v="32"/>
    <n v="213100"/>
    <m/>
    <s v="CPU AST BRAVO"/>
    <d v="1995-02-01T00:00:00"/>
    <n v="90569"/>
    <n v="81512.100000000006"/>
    <s v="ZLI1"/>
    <n v="5"/>
    <n v="0"/>
    <n v="19518.169999999998"/>
    <n v="17566.349999999999"/>
    <s v="ZLIN"/>
    <n v="5"/>
    <n v="0"/>
    <n v="0"/>
    <n v="0"/>
    <s v=""/>
    <m/>
    <m/>
  </r>
  <r>
    <s v="120601002321-0"/>
    <x v="34"/>
    <n v="213100"/>
    <m/>
    <s v="CAMILLA MEDICA"/>
    <d v="1980-06-01T00:00:00"/>
    <n v="2512.1"/>
    <n v="2260.89"/>
    <s v="ZLI1"/>
    <n v="10"/>
    <n v="0"/>
    <n v="17790.310000000001"/>
    <n v="16011.28"/>
    <s v="ZLIN"/>
    <n v="10"/>
    <n v="0"/>
    <n v="0"/>
    <n v="0"/>
    <s v=""/>
    <m/>
    <m/>
  </r>
  <r>
    <s v="120601002323-0"/>
    <x v="32"/>
    <n v="335309"/>
    <m/>
    <s v="CPU AST BRAVO"/>
    <d v="1995-02-01T00:00:00"/>
    <n v="86000"/>
    <n v="77400"/>
    <s v="ZLI1"/>
    <n v="5"/>
    <n v="0"/>
    <n v="18533.53"/>
    <n v="16680.18"/>
    <s v="ZLIN"/>
    <n v="5"/>
    <n v="0"/>
    <n v="0"/>
    <n v="0"/>
    <s v=""/>
    <m/>
    <m/>
  </r>
  <r>
    <s v="120601002324-0"/>
    <x v="32"/>
    <n v="213100"/>
    <m/>
    <s v="CPU AST BRAVO"/>
    <d v="1995-02-01T00:00:00"/>
    <n v="86000"/>
    <n v="77400"/>
    <s v="ZLI1"/>
    <n v="5"/>
    <n v="0"/>
    <n v="18533.53"/>
    <n v="16680.18"/>
    <s v="ZLIN"/>
    <n v="5"/>
    <n v="0"/>
    <n v="0"/>
    <n v="0"/>
    <s v=""/>
    <m/>
    <m/>
  </r>
  <r>
    <s v="120601002325-0"/>
    <x v="32"/>
    <n v="333301"/>
    <m/>
    <s v="CPU AST BRAVO S 2022164"/>
    <d v="1995-02-01T00:00:00"/>
    <n v="90569.25"/>
    <n v="81512.33"/>
    <s v="ZLI1"/>
    <n v="5"/>
    <n v="0"/>
    <n v="19518.22"/>
    <n v="17566.400000000001"/>
    <s v="ZLIN"/>
    <n v="5"/>
    <n v="0"/>
    <n v="0"/>
    <n v="0"/>
    <s v=""/>
    <m/>
    <m/>
  </r>
  <r>
    <s v="120601002326-0"/>
    <x v="32"/>
    <n v="213100"/>
    <m/>
    <s v="TECLADO AST KB 102"/>
    <d v="1995-02-01T00:00:00"/>
    <n v="35000"/>
    <n v="31500"/>
    <s v="ZLI1"/>
    <n v="5"/>
    <n v="0"/>
    <n v="7542.71"/>
    <n v="6788.4400000000005"/>
    <s v="ZLIN"/>
    <n v="5"/>
    <n v="0"/>
    <n v="0"/>
    <n v="0"/>
    <s v=""/>
    <m/>
    <m/>
  </r>
  <r>
    <s v="120601002327-0"/>
    <x v="32"/>
    <n v="342302"/>
    <m/>
    <s v="MONITOR MONOCROMATICO"/>
    <d v="1995-02-01T00:00:00"/>
    <n v="63000"/>
    <n v="56700"/>
    <s v="ZLI1"/>
    <n v="5"/>
    <n v="0"/>
    <n v="13576.88"/>
    <n v="12219.189999999999"/>
    <s v="ZLIN"/>
    <n v="5"/>
    <n v="0"/>
    <n v="0"/>
    <n v="0"/>
    <s v=""/>
    <m/>
    <m/>
  </r>
  <r>
    <s v="120601002328-0"/>
    <x v="31"/>
    <n v="342502"/>
    <m/>
    <s v="CAMARA REFRIGERACION"/>
    <d v="1980-11-01T00:00:00"/>
    <n v="13543.2"/>
    <n v="12188.880000000001"/>
    <s v="ZLI1"/>
    <n v="10"/>
    <n v="0"/>
    <n v="95911.38"/>
    <n v="86320.24"/>
    <s v="ZLIN"/>
    <n v="10"/>
    <n v="0"/>
    <n v="0"/>
    <n v="0"/>
    <s v=""/>
    <m/>
    <m/>
  </r>
  <r>
    <s v="120601002329-0"/>
    <x v="31"/>
    <n v="321100"/>
    <m/>
    <s v="EXTRACTOR P, COCINA ACERO INOX"/>
    <d v="1981-10-01T00:00:00"/>
    <n v="10687.5"/>
    <n v="9618.75"/>
    <s v="ZLI1"/>
    <n v="10"/>
    <n v="0"/>
    <n v="37131.160000000003"/>
    <n v="33418.060000000005"/>
    <s v="ZLIN"/>
    <n v="10"/>
    <n v="0"/>
    <n v="0"/>
    <n v="0"/>
    <s v=""/>
    <m/>
    <m/>
  </r>
  <r>
    <s v="120601002330-0"/>
    <x v="31"/>
    <n v="321100"/>
    <m/>
    <s v="COCINA GAS 6 QUEMAD  M 36L778"/>
    <d v="1980-11-01T00:00:00"/>
    <n v="14993.5"/>
    <n v="13494.15"/>
    <s v="ZLI1"/>
    <n v="6"/>
    <n v="0"/>
    <n v="59610.39"/>
    <n v="53649.35"/>
    <s v="ZLIN"/>
    <n v="6"/>
    <n v="0"/>
    <n v="0"/>
    <n v="0"/>
    <s v=""/>
    <m/>
    <m/>
  </r>
  <r>
    <s v="120601002332-0"/>
    <x v="29"/>
    <n v="323100"/>
    <m/>
    <s v="NORMAS INTERNAC. CONTABILIDAD"/>
    <d v="2002-03-31T00:00:00"/>
    <n v="24000"/>
    <n v="21600"/>
    <s v="ZLI1"/>
    <n v="5"/>
    <n v="0"/>
    <n v="13240.36"/>
    <n v="11916.32"/>
    <s v="ZLIN"/>
    <n v="5"/>
    <n v="0"/>
    <n v="0"/>
    <n v="0"/>
    <s v=""/>
    <m/>
    <m/>
  </r>
  <r>
    <s v="120601002346-0"/>
    <x v="32"/>
    <n v="344100"/>
    <m/>
    <s v="PLATER CALCOMP"/>
    <d v="1994-02-01T00:00:00"/>
    <n v="1830056.51"/>
    <n v="1647050.86"/>
    <s v="ZLI1"/>
    <n v="5"/>
    <n v="0"/>
    <n v="394388.59"/>
    <n v="354949.73000000004"/>
    <s v="ZLIN"/>
    <n v="5"/>
    <n v="0"/>
    <n v="0"/>
    <n v="0"/>
    <s v=""/>
    <m/>
    <m/>
  </r>
  <r>
    <s v="120601002354-0"/>
    <x v="29"/>
    <n v="214100"/>
    <m/>
    <s v="MANUAL DIGITAL MAJEJO ASFALTO"/>
    <d v="2004-05-31T00:00:00"/>
    <n v="44824"/>
    <n v="40341.599999999999"/>
    <s v="ZLI1"/>
    <n v="5"/>
    <n v="0"/>
    <n v="28661.4"/>
    <n v="28479.870000000003"/>
    <s v="ZLIN"/>
    <n v="5"/>
    <n v="0"/>
    <n v="0"/>
    <n v="0"/>
    <s v=""/>
    <m/>
    <m/>
  </r>
  <r>
    <s v="120601002358-0"/>
    <x v="29"/>
    <n v="213100"/>
    <m/>
    <s v="HIDRAULICS OF PEPELENES"/>
    <d v="1994-09-01T00:00:00"/>
    <n v="12343.5"/>
    <n v="11109.15"/>
    <s v="ZLI1"/>
    <n v="5"/>
    <n v="0"/>
    <n v="2660.08"/>
    <n v="2394.0699999999997"/>
    <s v="ZLIN"/>
    <n v="5"/>
    <n v="0"/>
    <n v="0"/>
    <n v="0"/>
    <s v=""/>
    <m/>
    <m/>
  </r>
  <r>
    <s v="120601002359-0"/>
    <x v="29"/>
    <n v="335308"/>
    <m/>
    <s v="MANUAL ON HIDRO"/>
    <d v="1995-03-01T00:00:00"/>
    <n v="52975"/>
    <n v="47677.5"/>
    <s v="ZLI1"/>
    <n v="5"/>
    <n v="0"/>
    <n v="11416.42"/>
    <n v="10274.780000000001"/>
    <s v="ZLIN"/>
    <n v="5"/>
    <n v="0"/>
    <n v="0"/>
    <n v="0"/>
    <s v=""/>
    <m/>
    <m/>
  </r>
  <r>
    <s v="120601002360-0"/>
    <x v="29"/>
    <n v="213100"/>
    <m/>
    <s v="LIBRO EL PODER DE MULTIMEDIOS"/>
    <d v="1995-03-01T00:00:00"/>
    <n v="8500"/>
    <n v="7650"/>
    <s v="ZLI1"/>
    <n v="5"/>
    <n v="0"/>
    <n v="1831.8"/>
    <n v="1648.62"/>
    <s v="ZLIN"/>
    <n v="5"/>
    <n v="0"/>
    <n v="0"/>
    <n v="0"/>
    <s v=""/>
    <m/>
    <m/>
  </r>
  <r>
    <s v="120601002362-0"/>
    <x v="29"/>
    <n v="123100"/>
    <m/>
    <s v="HERMESON RH AUDITING"/>
    <d v="1995-03-01T00:00:00"/>
    <n v="11381.2"/>
    <n v="10243.080000000002"/>
    <s v="ZLI1"/>
    <n v="5"/>
    <n v="0"/>
    <n v="2452.6999999999998"/>
    <n v="2207.4299999999998"/>
    <s v="ZLIN"/>
    <n v="5"/>
    <n v="0"/>
    <n v="0"/>
    <n v="0"/>
    <s v=""/>
    <m/>
    <m/>
  </r>
  <r>
    <s v="120601002363-0"/>
    <x v="29"/>
    <n v="123100"/>
    <m/>
    <s v="LIBRO HALL OP COMPUTER MODELS"/>
    <d v="1995-03-01T00:00:00"/>
    <n v="10329.75"/>
    <n v="9296.7800000000007"/>
    <s v="ZLI1"/>
    <n v="5"/>
    <n v="0"/>
    <n v="2226.1"/>
    <n v="2003.4899999999998"/>
    <s v="ZLIN"/>
    <n v="5"/>
    <n v="0"/>
    <n v="0"/>
    <n v="0"/>
    <s v=""/>
    <m/>
    <m/>
  </r>
  <r>
    <s v="120601002366-0"/>
    <x v="32"/>
    <n v="344100"/>
    <m/>
    <s v="PANELES DE PARED FIBRAS OPTICAS"/>
    <d v="1995-03-01T00:00:00"/>
    <n v="795518.74"/>
    <n v="715966.87"/>
    <s v="ZLI1"/>
    <n v="5"/>
    <n v="0"/>
    <n v="171439.24"/>
    <n v="154295.32"/>
    <s v="ZLIN"/>
    <n v="5"/>
    <n v="0"/>
    <n v="0"/>
    <n v="0"/>
    <s v=""/>
    <m/>
    <m/>
  </r>
  <r>
    <s v="120601002369-0"/>
    <x v="33"/>
    <n v="344100"/>
    <m/>
    <s v="MANOMETRO P/PRESION DE VAPOR REID"/>
    <d v="1997-12-30T00:00:00"/>
    <n v="37353.56"/>
    <n v="33618.199999999997"/>
    <s v="ZLI1"/>
    <n v="10"/>
    <n v="0"/>
    <n v="44303.98"/>
    <n v="39873.58"/>
    <s v="ZLIN"/>
    <n v="10"/>
    <n v="0"/>
    <n v="0"/>
    <n v="0"/>
    <s v=""/>
    <m/>
    <m/>
  </r>
  <r>
    <s v="120601002370-0"/>
    <x v="33"/>
    <n v="214100"/>
    <m/>
    <s v="MANOMETRO P/PRESION DE VAPOR REID"/>
    <d v="1997-12-30T00:00:00"/>
    <n v="37353.56"/>
    <n v="33618.199999999997"/>
    <s v="ZLI1"/>
    <n v="10"/>
    <n v="0"/>
    <n v="44303.98"/>
    <n v="39873.58"/>
    <s v="ZLIN"/>
    <n v="10"/>
    <n v="0"/>
    <n v="0"/>
    <n v="0"/>
    <s v=""/>
    <m/>
    <m/>
  </r>
  <r>
    <s v="120601002371-0"/>
    <x v="33"/>
    <n v="214100"/>
    <m/>
    <s v="MANOMETRO P/PRESION DE VAPOR REID"/>
    <d v="1997-12-30T00:00:00"/>
    <n v="37353.56"/>
    <n v="33618.199999999997"/>
    <s v="ZLI1"/>
    <n v="10"/>
    <n v="0"/>
    <n v="44303.98"/>
    <n v="39873.58"/>
    <s v="ZLIN"/>
    <n v="10"/>
    <n v="0"/>
    <n v="0"/>
    <n v="0"/>
    <s v=""/>
    <m/>
    <m/>
  </r>
  <r>
    <s v="120601002372-0"/>
    <x v="33"/>
    <n v="214100"/>
    <m/>
    <s v="MANOMETRO P/PRESION DE VAPOR REID"/>
    <d v="1997-12-30T00:00:00"/>
    <n v="37353.56"/>
    <n v="33618.199999999997"/>
    <s v="ZLI1"/>
    <n v="10"/>
    <n v="0"/>
    <n v="44303.98"/>
    <n v="39873.58"/>
    <s v="ZLIN"/>
    <n v="10"/>
    <n v="0"/>
    <n v="0"/>
    <n v="0"/>
    <s v=""/>
    <m/>
    <m/>
  </r>
  <r>
    <s v="120601002373-0"/>
    <x v="29"/>
    <n v="123100"/>
    <m/>
    <s v="MANUAL DE PROTEC DE INCENDIO"/>
    <d v="1995-04-01T00:00:00"/>
    <n v="19070.330000000002"/>
    <n v="17163.300000000003"/>
    <s v="ZLI1"/>
    <n v="5"/>
    <n v="0"/>
    <n v="4109.76"/>
    <n v="3698.78"/>
    <s v="ZLIN"/>
    <n v="5"/>
    <n v="0"/>
    <n v="0"/>
    <n v="0"/>
    <s v=""/>
    <m/>
    <m/>
  </r>
  <r>
    <s v="120601002376-0"/>
    <x v="31"/>
    <n v="342503"/>
    <m/>
    <s v="REFRIGERADORA ATLAS 516173 M114"/>
    <d v="1986-04-01T00:00:00"/>
    <n v="24477.5"/>
    <n v="22029.75"/>
    <s v="ZLI1"/>
    <n v="14"/>
    <n v="0"/>
    <n v="62701.86"/>
    <n v="56431.67"/>
    <s v="ZLIN"/>
    <n v="14"/>
    <n v="0"/>
    <n v="0"/>
    <n v="0"/>
    <s v=""/>
    <m/>
    <m/>
  </r>
  <r>
    <s v="120601002381-0"/>
    <x v="32"/>
    <n v="341204"/>
    <m/>
    <s v="ESCRITORIO"/>
    <d v="1995-06-01T00:00:00"/>
    <n v="569228.25"/>
    <n v="512305.43"/>
    <s v="ZLI1"/>
    <n v="5"/>
    <n v="0"/>
    <n v="122672.23"/>
    <n v="110405.01"/>
    <s v="ZLIN"/>
    <n v="5"/>
    <n v="0"/>
    <n v="0"/>
    <n v="0"/>
    <s v=""/>
    <m/>
    <m/>
  </r>
  <r>
    <s v="120601002383-0"/>
    <x v="29"/>
    <n v="322201"/>
    <m/>
    <s v="ITEN STANDAR MARINE"/>
    <d v="1995-07-01T00:00:00"/>
    <n v="68740.86"/>
    <n v="61866.78"/>
    <s v="ZLI1"/>
    <n v="5"/>
    <n v="0"/>
    <n v="14814.06"/>
    <n v="13332.65"/>
    <s v="ZLIN"/>
    <n v="5"/>
    <n v="0"/>
    <n v="0"/>
    <n v="0"/>
    <s v=""/>
    <m/>
    <m/>
  </r>
  <r>
    <s v="120601002390-0"/>
    <x v="32"/>
    <n v="213100"/>
    <m/>
    <s v="5 TARJETAS DE EMULACION"/>
    <d v="1995-07-01T00:00:00"/>
    <n v="415770.6"/>
    <n v="374193.54"/>
    <s v="ZLI1"/>
    <n v="5"/>
    <n v="0"/>
    <n v="89601.15"/>
    <n v="80641.039999999994"/>
    <s v="ZLIN"/>
    <n v="5"/>
    <n v="0"/>
    <n v="0"/>
    <n v="0"/>
    <s v=""/>
    <m/>
    <m/>
  </r>
  <r>
    <s v="120601002391-0"/>
    <x v="32"/>
    <n v="213100"/>
    <m/>
    <s v="IMPRESORA LASER HUFLET"/>
    <d v="1995-07-01T00:00:00"/>
    <n v="280000"/>
    <n v="252000"/>
    <s v="ZLI1"/>
    <n v="5"/>
    <n v="0"/>
    <n v="60341.75"/>
    <n v="54307.58"/>
    <s v="ZLIN"/>
    <n v="5"/>
    <n v="0"/>
    <n v="0"/>
    <n v="0"/>
    <s v=""/>
    <m/>
    <m/>
  </r>
  <r>
    <s v="120601002392-0"/>
    <x v="31"/>
    <n v="321100"/>
    <m/>
    <s v="BANO MARIA ELECTRICO"/>
    <d v="1995-07-01T00:00:00"/>
    <n v="615000"/>
    <n v="553500"/>
    <s v="ZLI1"/>
    <n v="10"/>
    <n v="0"/>
    <n v="572332.61"/>
    <n v="515099.35"/>
    <s v="ZLIN"/>
    <n v="10"/>
    <n v="0"/>
    <n v="0"/>
    <n v="0"/>
    <s v=""/>
    <m/>
    <m/>
  </r>
  <r>
    <s v="120601002393-0"/>
    <x v="31"/>
    <n v="342302"/>
    <m/>
    <s v="BATIDORA"/>
    <d v="1986-06-01T00:00:00"/>
    <n v="49896"/>
    <n v="44906.400000000001"/>
    <s v="ZLI1"/>
    <n v="10"/>
    <n v="0"/>
    <n v="96306.7"/>
    <n v="86676.03"/>
    <s v="ZLIN"/>
    <n v="10"/>
    <n v="0"/>
    <n v="0"/>
    <n v="0"/>
    <s v=""/>
    <m/>
    <m/>
  </r>
  <r>
    <s v="120601002394-0"/>
    <x v="30"/>
    <n v="121100"/>
    <m/>
    <s v="DICTAFONO CON PIE ELECTRICO"/>
    <d v="1986-06-01T00:00:00"/>
    <n v="33000"/>
    <n v="29700"/>
    <s v="ZLI1"/>
    <n v="14"/>
    <n v="0"/>
    <n v="84533.26"/>
    <n v="76079.929999999993"/>
    <s v="ZLIN"/>
    <n v="14"/>
    <n v="0"/>
    <n v="0"/>
    <n v="0"/>
    <s v=""/>
    <m/>
    <m/>
  </r>
  <r>
    <s v="120601002400-0"/>
    <x v="33"/>
    <n v="214100"/>
    <m/>
    <s v="LAVADOR DE TUBOS AUTOMATICO"/>
    <d v="1995-08-01T00:00:00"/>
    <n v="255317"/>
    <n v="229785.3"/>
    <s v="ZLI1"/>
    <n v="10"/>
    <n v="0"/>
    <n v="237603.6"/>
    <n v="213843.24"/>
    <s v="ZLIN"/>
    <n v="10"/>
    <n v="0"/>
    <n v="0"/>
    <n v="0"/>
    <s v=""/>
    <m/>
    <m/>
  </r>
  <r>
    <s v="120601002406-0"/>
    <x v="33"/>
    <n v="214501"/>
    <m/>
    <s v="BASES SOPORTE GRADUABLE OC 9698"/>
    <d v="1995-09-01T00:00:00"/>
    <n v="71876.25"/>
    <n v="64688.63"/>
    <s v="ZLI1"/>
    <n v="10"/>
    <n v="0"/>
    <n v="66889.58"/>
    <n v="60200.62"/>
    <s v="ZLIN"/>
    <n v="10"/>
    <n v="0"/>
    <n v="0"/>
    <n v="0"/>
    <s v=""/>
    <m/>
    <m/>
  </r>
  <r>
    <s v="120601002407-0"/>
    <x v="32"/>
    <n v="213100"/>
    <m/>
    <s v="RUTEADOR"/>
    <d v="1995-09-01T00:00:00"/>
    <n v="583642.4"/>
    <n v="525278.16"/>
    <s v="ZLI1"/>
    <n v="5"/>
    <n v="0"/>
    <n v="125778.57"/>
    <n v="113200.71"/>
    <s v="ZLIN"/>
    <n v="5"/>
    <n v="0"/>
    <n v="0"/>
    <n v="0"/>
    <s v=""/>
    <m/>
    <m/>
  </r>
  <r>
    <s v="120601002411-0"/>
    <x v="33"/>
    <n v="214100"/>
    <m/>
    <s v="BALANZA GRANATARIA ELECTRONICA"/>
    <d v="1986-06-01T00:00:00"/>
    <n v="59485.24"/>
    <n v="53536.72"/>
    <s v="ZLI1"/>
    <n v="10"/>
    <n v="0"/>
    <n v="114815.39"/>
    <n v="103333.85"/>
    <s v="ZLIN"/>
    <n v="10"/>
    <n v="0"/>
    <n v="0"/>
    <n v="0"/>
    <s v=""/>
    <m/>
    <m/>
  </r>
  <r>
    <s v="120601002417-0"/>
    <x v="32"/>
    <n v="213100"/>
    <m/>
    <s v="UPS ON LINE UPSONIC MOD 200"/>
    <d v="1995-10-01T00:00:00"/>
    <n v="140000"/>
    <n v="126000"/>
    <s v="ZLI1"/>
    <n v="5"/>
    <n v="0"/>
    <n v="30170.87"/>
    <n v="27153.78"/>
    <s v="ZLIN"/>
    <n v="5"/>
    <n v="0"/>
    <n v="0"/>
    <n v="0"/>
    <s v=""/>
    <m/>
    <m/>
  </r>
  <r>
    <s v="120601002420-0"/>
    <x v="34"/>
    <n v="343100"/>
    <m/>
    <s v="LOCALIZADOR DE APICE"/>
    <d v="1995-11-30T00:00:00"/>
    <n v="82800"/>
    <n v="74520"/>
    <s v="ZLI1"/>
    <n v="10"/>
    <n v="0"/>
    <n v="77055.48"/>
    <n v="69349.929999999993"/>
    <s v="ZLIN"/>
    <n v="10"/>
    <n v="0"/>
    <n v="0"/>
    <n v="0"/>
    <s v=""/>
    <m/>
    <m/>
  </r>
  <r>
    <s v="120601002422-0"/>
    <x v="29"/>
    <n v="341204"/>
    <m/>
    <s v="NORMA D-86 2004 STANDARD TEST METHO"/>
    <d v="2004-04-30T00:00:00"/>
    <n v="51254"/>
    <n v="46128.6"/>
    <s v="ZLI1"/>
    <n v="5"/>
    <n v="0"/>
    <n v="32772.9"/>
    <n v="32565.32"/>
    <s v="ZLIN"/>
    <n v="5"/>
    <n v="0"/>
    <n v="0"/>
    <n v="0"/>
    <s v=""/>
    <m/>
    <m/>
  </r>
  <r>
    <s v="120601002423-0"/>
    <x v="29"/>
    <n v="341202"/>
    <m/>
    <s v="NEPA 20 FIRE STANDARD FORM THE"/>
    <d v="2004-05-31T00:00:00"/>
    <n v="47234"/>
    <n v="42510.6"/>
    <s v="ZLI1"/>
    <n v="5"/>
    <n v="0"/>
    <n v="30202.42"/>
    <n v="30011.109999999997"/>
    <s v="ZLIN"/>
    <n v="5"/>
    <n v="0"/>
    <n v="0"/>
    <n v="0"/>
    <s v=""/>
    <m/>
    <m/>
  </r>
  <r>
    <s v="120601002424-0"/>
    <x v="29"/>
    <n v="341202"/>
    <m/>
    <s v="NEPA 25 FIRE INSP. TESTING AND"/>
    <d v="2004-05-31T00:00:00"/>
    <n v="51308"/>
    <n v="46177.2"/>
    <s v="ZLI1"/>
    <n v="5"/>
    <n v="0"/>
    <n v="32807.42"/>
    <n v="32599.629999999997"/>
    <s v="ZLIN"/>
    <n v="5"/>
    <n v="0"/>
    <n v="0"/>
    <n v="0"/>
    <s v=""/>
    <m/>
    <m/>
  </r>
  <r>
    <s v="120601002444-0"/>
    <x v="34"/>
    <n v="344100"/>
    <m/>
    <s v="ELECTROCAUTERIO"/>
    <d v="1986-09-01T00:00:00"/>
    <n v="46000"/>
    <n v="41400"/>
    <s v="ZLI1"/>
    <n v="10"/>
    <n v="0"/>
    <n v="88786.85"/>
    <n v="79908.170000000013"/>
    <s v="ZLIN"/>
    <n v="10"/>
    <n v="0"/>
    <n v="0"/>
    <n v="0"/>
    <s v=""/>
    <m/>
    <m/>
  </r>
  <r>
    <s v="120601002445-0"/>
    <x v="30"/>
    <n v="214401"/>
    <m/>
    <s v="RADIOGRABADORA"/>
    <d v="1986-09-01T00:00:00"/>
    <n v="9790"/>
    <n v="8811"/>
    <s v="ZLI1"/>
    <n v="10"/>
    <n v="0"/>
    <n v="18896.11"/>
    <n v="17006.5"/>
    <s v="ZLIN"/>
    <n v="10"/>
    <n v="0"/>
    <n v="0"/>
    <n v="0"/>
    <s v=""/>
    <m/>
    <m/>
  </r>
  <r>
    <s v="120601002454-0"/>
    <x v="29"/>
    <n v="341202"/>
    <m/>
    <s v="AUTOMOBILE FUELS HANDBOOK"/>
    <d v="1995-12-31T00:00:00"/>
    <n v="25240"/>
    <n v="22716"/>
    <s v="ZLI1"/>
    <n v="5"/>
    <n v="0"/>
    <n v="5439.37"/>
    <n v="4895.43"/>
    <s v="ZLIN"/>
    <n v="5"/>
    <n v="0"/>
    <n v="0"/>
    <n v="0"/>
    <s v=""/>
    <m/>
    <m/>
  </r>
  <r>
    <s v="120601002456-0"/>
    <x v="29"/>
    <n v="342302"/>
    <m/>
    <s v="AUTOMOBILE FUELS ECONOMY"/>
    <d v="1995-12-31T00:00:00"/>
    <n v="7067.2"/>
    <n v="6360.48"/>
    <s v="ZLI1"/>
    <n v="5"/>
    <n v="0"/>
    <n v="1523"/>
    <n v="1370.7"/>
    <s v="ZLIN"/>
    <n v="5"/>
    <n v="0"/>
    <n v="0"/>
    <n v="0"/>
    <s v=""/>
    <m/>
    <m/>
  </r>
  <r>
    <s v="120601002471-0"/>
    <x v="30"/>
    <n v="323100"/>
    <m/>
    <s v="RADIO PORTATIL HT 90 MOTOROLA"/>
    <d v="1987-10-01T00:00:00"/>
    <n v="34555.1"/>
    <n v="31099.589999999997"/>
    <s v="ZLI1"/>
    <n v="10"/>
    <n v="0"/>
    <n v="61335.71"/>
    <n v="55202.14"/>
    <s v="ZLIN"/>
    <n v="10"/>
    <n v="0"/>
    <n v="0"/>
    <n v="0"/>
    <s v=""/>
    <m/>
    <m/>
  </r>
  <r>
    <s v="120601002473-0"/>
    <x v="32"/>
    <n v="322301"/>
    <m/>
    <s v="INTERFASE PARA COMUNICACION"/>
    <d v="1995-12-31T00:00:00"/>
    <n v="1150000"/>
    <n v="1035000"/>
    <s v="ZLI1"/>
    <n v="5"/>
    <n v="0"/>
    <n v="247832.18"/>
    <n v="223048.95999999999"/>
    <s v="ZLIN"/>
    <n v="5"/>
    <n v="0"/>
    <n v="0"/>
    <n v="0"/>
    <s v=""/>
    <m/>
    <m/>
  </r>
  <r>
    <s v="120601002477-0"/>
    <x v="30"/>
    <n v="322301"/>
    <m/>
    <s v="RECEPTOR,CUARTO CONTROL NEGRO"/>
    <d v="1986-11-01T00:00:00"/>
    <n v="200692.55"/>
    <n v="180623.3"/>
    <s v="ZLI1"/>
    <n v="10"/>
    <n v="0"/>
    <n v="387366.75"/>
    <n v="348630.08"/>
    <s v="ZLIN"/>
    <n v="10"/>
    <n v="0"/>
    <n v="0"/>
    <n v="0"/>
    <s v=""/>
    <m/>
    <m/>
  </r>
  <r>
    <s v="120601002478-0"/>
    <x v="29"/>
    <n v="215100"/>
    <m/>
    <s v="DICCIONARIO JURIDICO ELEMENTAL"/>
    <d v="1996-01-31T00:00:00"/>
    <n v="18000"/>
    <n v="16200"/>
    <s v="ZLI1"/>
    <n v="5"/>
    <n v="0"/>
    <n v="3879.11"/>
    <n v="3491.2000000000003"/>
    <s v="ZLIN"/>
    <n v="5"/>
    <n v="0"/>
    <n v="0"/>
    <n v="0"/>
    <s v=""/>
    <m/>
    <m/>
  </r>
  <r>
    <s v="120601002479-0"/>
    <x v="29"/>
    <n v="215100"/>
    <m/>
    <s v="EL CONTRATO DE COMPRA Y VENTA INTER"/>
    <d v="1996-01-31T00:00:00"/>
    <n v="14000"/>
    <n v="12600"/>
    <s v="ZLI1"/>
    <n v="5"/>
    <n v="0"/>
    <n v="3017.08"/>
    <n v="2715.37"/>
    <s v="ZLIN"/>
    <n v="5"/>
    <n v="0"/>
    <n v="0"/>
    <n v="0"/>
    <s v=""/>
    <m/>
    <m/>
  </r>
  <r>
    <s v="120601002500-0"/>
    <x v="32"/>
    <n v="341100"/>
    <m/>
    <s v="MONITOR A COLOR IBM"/>
    <d v="1986-11-01T00:00:00"/>
    <n v="40466.800000000003"/>
    <n v="36420.120000000003"/>
    <s v="ZLI1"/>
    <n v="5"/>
    <n v="0"/>
    <n v="30166.720000000001"/>
    <n v="27150.050000000003"/>
    <s v="ZLIN"/>
    <n v="5"/>
    <n v="0"/>
    <n v="0"/>
    <n v="0"/>
    <s v=""/>
    <m/>
    <m/>
  </r>
  <r>
    <s v="120601002507-0"/>
    <x v="32"/>
    <n v="213301"/>
    <m/>
    <s v="TARJETA ETHERNET"/>
    <d v="1996-01-31T00:00:00"/>
    <n v="23153.95"/>
    <n v="20838.55"/>
    <s v="ZLI1"/>
    <n v="5"/>
    <n v="0"/>
    <n v="4989.8"/>
    <n v="4490.82"/>
    <s v="ZLIN"/>
    <n v="5"/>
    <n v="0"/>
    <n v="0"/>
    <n v="0"/>
    <s v=""/>
    <m/>
    <m/>
  </r>
  <r>
    <s v="120601002510-0"/>
    <x v="29"/>
    <n v="123100"/>
    <m/>
    <s v="U.BROILER OPERATOR'S GRUDE"/>
    <d v="1996-02-28T00:00:00"/>
    <n v="11409.6"/>
    <n v="10268.64"/>
    <s v="ZLI1"/>
    <n v="5"/>
    <n v="0"/>
    <n v="2458.83"/>
    <n v="2212.9499999999998"/>
    <s v="ZLIN"/>
    <n v="5"/>
    <n v="0"/>
    <n v="0"/>
    <n v="0"/>
    <s v=""/>
    <m/>
    <m/>
  </r>
  <r>
    <s v="120601002520-0"/>
    <x v="29"/>
    <n v="123100"/>
    <m/>
    <s v="HAND OF TRANSPORT PROPETY DATA"/>
    <d v="1996-04-30T00:00:00"/>
    <n v="19057.5"/>
    <n v="17151.75"/>
    <s v="ZLI1"/>
    <n v="5"/>
    <n v="0"/>
    <n v="4106.99"/>
    <n v="3696.29"/>
    <s v="ZLIN"/>
    <n v="5"/>
    <n v="0"/>
    <n v="0"/>
    <n v="0"/>
    <s v=""/>
    <m/>
    <m/>
  </r>
  <r>
    <s v="120601002521-0"/>
    <x v="29"/>
    <n v="123100"/>
    <m/>
    <s v="PREDICTING THE PERFOMARCE OF MULTIT"/>
    <d v="1996-04-30T00:00:00"/>
    <n v="30030"/>
    <n v="27027"/>
    <s v="ZLI1"/>
    <n v="5"/>
    <n v="0"/>
    <n v="6471.64"/>
    <n v="5824.4800000000005"/>
    <s v="ZLIN"/>
    <n v="5"/>
    <n v="0"/>
    <n v="0"/>
    <n v="0"/>
    <s v=""/>
    <m/>
    <m/>
  </r>
  <r>
    <s v="120601002522-0"/>
    <x v="29"/>
    <n v="123100"/>
    <m/>
    <s v="INDUSTRIAL WATER TREATMENT IN REFIN"/>
    <d v="1996-04-30T00:00:00"/>
    <n v="13282.5"/>
    <n v="11954.25"/>
    <s v="ZLI1"/>
    <n v="5"/>
    <n v="0"/>
    <n v="2862.44"/>
    <n v="2576.1999999999998"/>
    <s v="ZLIN"/>
    <n v="5"/>
    <n v="0"/>
    <n v="0"/>
    <n v="0"/>
    <s v=""/>
    <m/>
    <m/>
  </r>
  <r>
    <s v="120601002523-0"/>
    <x v="29"/>
    <n v="123100"/>
    <m/>
    <s v="MULTISTAGE SPARATION PROCESS FSBM"/>
    <d v="1996-04-30T00:00:00"/>
    <n v="30030"/>
    <n v="27027"/>
    <s v="ZLI1"/>
    <n v="5"/>
    <n v="0"/>
    <n v="6471.64"/>
    <n v="5824.4800000000005"/>
    <s v="ZLIN"/>
    <n v="5"/>
    <n v="0"/>
    <n v="0"/>
    <n v="0"/>
    <s v=""/>
    <m/>
    <m/>
  </r>
  <r>
    <s v="120601002524-0"/>
    <x v="29"/>
    <n v="123100"/>
    <m/>
    <s v="10 COMPENDIOS NORMAS INTO - ISO9000"/>
    <d v="1996-04-30T00:00:00"/>
    <n v="130000"/>
    <n v="117000"/>
    <s v="ZLI1"/>
    <n v="5"/>
    <n v="0"/>
    <n v="28015.81"/>
    <n v="25214.230000000003"/>
    <s v="ZLIN"/>
    <n v="5"/>
    <n v="0"/>
    <n v="0"/>
    <n v="0"/>
    <s v=""/>
    <m/>
    <m/>
  </r>
  <r>
    <s v="120601002525-0"/>
    <x v="29"/>
    <n v="123100"/>
    <m/>
    <s v="10 COMPENDIOS NORMAS INT - ISO10011"/>
    <d v="1996-04-30T00:00:00"/>
    <n v="56000"/>
    <n v="50400"/>
    <s v="ZLI1"/>
    <n v="5"/>
    <n v="0"/>
    <n v="12068.35"/>
    <n v="10861.52"/>
    <s v="ZLIN"/>
    <n v="5"/>
    <n v="0"/>
    <n v="0"/>
    <n v="0"/>
    <s v=""/>
    <m/>
    <m/>
  </r>
  <r>
    <s v="120601002526-0"/>
    <x v="29"/>
    <n v="123100"/>
    <m/>
    <s v="GRUDELINES FOR AURITING PROCESS"/>
    <d v="1996-04-30T00:00:00"/>
    <n v="32830.01"/>
    <n v="29547.010000000002"/>
    <s v="ZLI1"/>
    <n v="5"/>
    <n v="0"/>
    <n v="7075.06"/>
    <n v="6367.55"/>
    <s v="ZLIN"/>
    <n v="5"/>
    <n v="0"/>
    <n v="0"/>
    <n v="0"/>
    <s v=""/>
    <m/>
    <m/>
  </r>
  <r>
    <s v="120601002527-0"/>
    <x v="29"/>
    <n v="344202"/>
    <m/>
    <s v="HANDBOOK OF HEAT AND MISS TRANSFER"/>
    <d v="1996-04-30T00:00:00"/>
    <n v="46970"/>
    <n v="42273"/>
    <s v="ZLI1"/>
    <n v="5"/>
    <n v="0"/>
    <n v="10122.32"/>
    <n v="9110.09"/>
    <s v="ZLIN"/>
    <n v="5"/>
    <n v="0"/>
    <n v="0"/>
    <n v="0"/>
    <s v=""/>
    <m/>
    <m/>
  </r>
  <r>
    <s v="120601002529-0"/>
    <x v="29"/>
    <n v="123100"/>
    <m/>
    <s v="FLUID CATLYTIC CRACKING FACILITIES"/>
    <d v="1996-04-30T00:00:00"/>
    <n v="20982.5"/>
    <n v="18884.25"/>
    <s v="ZLI1"/>
    <n v="5"/>
    <n v="0"/>
    <n v="4521.8500000000004"/>
    <n v="4069.6700000000005"/>
    <s v="ZLIN"/>
    <n v="5"/>
    <n v="0"/>
    <n v="0"/>
    <n v="0"/>
    <s v=""/>
    <m/>
    <m/>
  </r>
  <r>
    <s v="120601002530-0"/>
    <x v="29"/>
    <n v="123100"/>
    <m/>
    <s v="MAINTENANCE OF PROCESS PLANT 2NDED"/>
    <d v="1996-04-30T00:00:00"/>
    <n v="6015.63"/>
    <n v="5414.07"/>
    <s v="ZLI1"/>
    <n v="5"/>
    <n v="0"/>
    <n v="1296.4000000000001"/>
    <n v="1166.7600000000002"/>
    <s v="ZLIN"/>
    <n v="5"/>
    <n v="0"/>
    <n v="0"/>
    <n v="0"/>
    <s v=""/>
    <m/>
    <m/>
  </r>
  <r>
    <s v="120601002531-0"/>
    <x v="29"/>
    <n v="123100"/>
    <m/>
    <s v="SCALE UP METHODOLOGY FOR CHEMICAL"/>
    <d v="1996-04-30T00:00:00"/>
    <n v="17132.5"/>
    <n v="15419.25"/>
    <s v="ZLI1"/>
    <n v="5"/>
    <n v="0"/>
    <n v="3692.13"/>
    <n v="3322.92"/>
    <s v="ZLIN"/>
    <n v="5"/>
    <n v="0"/>
    <n v="0"/>
    <n v="0"/>
    <s v=""/>
    <m/>
    <m/>
  </r>
  <r>
    <s v="120601002533-0"/>
    <x v="29"/>
    <n v="123100"/>
    <m/>
    <s v="CLEAR AIR REGULATION ISBM"/>
    <d v="1996-04-30T00:00:00"/>
    <n v="6015.63"/>
    <n v="5414.07"/>
    <s v="ZLI1"/>
    <n v="5"/>
    <n v="0"/>
    <n v="1296.4000000000001"/>
    <n v="1166.7600000000002"/>
    <s v="ZLIN"/>
    <n v="5"/>
    <n v="0"/>
    <n v="0"/>
    <n v="0"/>
    <s v=""/>
    <m/>
    <m/>
  </r>
  <r>
    <s v="120601002534-0"/>
    <x v="29"/>
    <n v="123100"/>
    <m/>
    <s v="NORMAS ISO 9000"/>
    <d v="1996-04-30T00:00:00"/>
    <n v="13000"/>
    <n v="11700"/>
    <s v="ZLI1"/>
    <n v="5"/>
    <n v="0"/>
    <n v="2801.57"/>
    <n v="2521.4100000000003"/>
    <s v="ZLIN"/>
    <n v="5"/>
    <n v="0"/>
    <n v="0"/>
    <n v="0"/>
    <s v=""/>
    <m/>
    <m/>
  </r>
  <r>
    <s v="120601002535-0"/>
    <x v="29"/>
    <n v="341204"/>
    <m/>
    <s v="NORMAS ISO 9000"/>
    <d v="1996-04-30T00:00:00"/>
    <n v="13000"/>
    <n v="11700"/>
    <s v="ZLI1"/>
    <n v="5"/>
    <n v="0"/>
    <n v="2801.57"/>
    <n v="2521.4100000000003"/>
    <s v="ZLIN"/>
    <n v="5"/>
    <n v="0"/>
    <n v="0"/>
    <n v="0"/>
    <s v=""/>
    <m/>
    <m/>
  </r>
  <r>
    <s v="120601002536-0"/>
    <x v="29"/>
    <n v="123100"/>
    <m/>
    <s v="NORMAS ISO 9000"/>
    <d v="1996-04-30T00:00:00"/>
    <n v="13000"/>
    <n v="11700"/>
    <s v="ZLI1"/>
    <n v="5"/>
    <n v="0"/>
    <n v="2801.57"/>
    <n v="2521.4100000000003"/>
    <s v="ZLIN"/>
    <n v="5"/>
    <n v="0"/>
    <n v="0"/>
    <n v="0"/>
    <s v=""/>
    <m/>
    <m/>
  </r>
  <r>
    <s v="120601002537-0"/>
    <x v="29"/>
    <n v="123100"/>
    <m/>
    <s v="NORMAS ISO 9000"/>
    <d v="1996-04-30T00:00:00"/>
    <n v="13000"/>
    <n v="11700"/>
    <s v="ZLI1"/>
    <n v="5"/>
    <n v="0"/>
    <n v="2801.57"/>
    <n v="2521.4100000000003"/>
    <s v="ZLIN"/>
    <n v="5"/>
    <n v="0"/>
    <n v="0"/>
    <n v="0"/>
    <s v=""/>
    <m/>
    <m/>
  </r>
  <r>
    <s v="120601002538-0"/>
    <x v="29"/>
    <n v="123100"/>
    <m/>
    <s v="NORMAS ISO 10011"/>
    <d v="1996-04-30T00:00:00"/>
    <n v="5600"/>
    <n v="5040"/>
    <s v="ZLI1"/>
    <n v="5"/>
    <n v="0"/>
    <n v="1206.83"/>
    <n v="1086.1499999999999"/>
    <s v="ZLIN"/>
    <n v="5"/>
    <n v="0"/>
    <n v="0"/>
    <n v="0"/>
    <s v=""/>
    <m/>
    <m/>
  </r>
  <r>
    <s v="120601002539-0"/>
    <x v="29"/>
    <n v="123100"/>
    <m/>
    <s v="NORMAS ISO 10011"/>
    <d v="1996-04-30T00:00:00"/>
    <n v="5600"/>
    <n v="5040"/>
    <s v="ZLI1"/>
    <n v="5"/>
    <n v="0"/>
    <n v="1206.83"/>
    <n v="1086.1499999999999"/>
    <s v="ZLIN"/>
    <n v="5"/>
    <n v="0"/>
    <n v="0"/>
    <n v="0"/>
    <s v=""/>
    <m/>
    <m/>
  </r>
  <r>
    <s v="120601002540-0"/>
    <x v="29"/>
    <n v="123100"/>
    <m/>
    <s v="NORMAS ISO 10011"/>
    <d v="1996-04-30T00:00:00"/>
    <n v="5600"/>
    <n v="5040"/>
    <s v="ZLI1"/>
    <n v="5"/>
    <n v="0"/>
    <n v="1206.83"/>
    <n v="1086.1499999999999"/>
    <s v="ZLIN"/>
    <n v="5"/>
    <n v="0"/>
    <n v="0"/>
    <n v="0"/>
    <s v=""/>
    <m/>
    <m/>
  </r>
  <r>
    <s v="120601002541-0"/>
    <x v="29"/>
    <n v="123100"/>
    <m/>
    <s v="NORMAS ISO 10011"/>
    <d v="1996-04-30T00:00:00"/>
    <n v="5600"/>
    <n v="5040"/>
    <s v="ZLI1"/>
    <n v="5"/>
    <n v="0"/>
    <n v="1206.83"/>
    <n v="1086.1499999999999"/>
    <s v="ZLIN"/>
    <n v="5"/>
    <n v="0"/>
    <n v="0"/>
    <n v="0"/>
    <s v=""/>
    <m/>
    <m/>
  </r>
  <r>
    <s v="120601002542-0"/>
    <x v="32"/>
    <n v="215100"/>
    <m/>
    <s v="CPU"/>
    <d v="1996-04-30T00:00:00"/>
    <n v="273980.7"/>
    <n v="246582.63"/>
    <s v="ZLI1"/>
    <n v="5"/>
    <n v="0"/>
    <n v="59044.53"/>
    <n v="53140.08"/>
    <s v="ZLIN"/>
    <n v="5"/>
    <n v="0"/>
    <n v="0"/>
    <n v="0"/>
    <s v=""/>
    <m/>
    <m/>
  </r>
  <r>
    <s v="120601002552-0"/>
    <x v="29"/>
    <n v="344100"/>
    <m/>
    <s v="CD ROM NORMAS ISO 9000"/>
    <d v="1996-06-30T00:00:00"/>
    <n v="242002"/>
    <n v="217801.8"/>
    <s v="ZLI1"/>
    <n v="10"/>
    <n v="0"/>
    <n v="265615.31"/>
    <n v="239053.78"/>
    <s v="ZLIN"/>
    <n v="10"/>
    <n v="0"/>
    <n v="0"/>
    <n v="0"/>
    <s v=""/>
    <m/>
    <m/>
  </r>
  <r>
    <s v="120601002553-0"/>
    <x v="34"/>
    <n v="343301"/>
    <m/>
    <s v="SOFA 2 PATAS EN MADERA Y DAMASCO BEIGE"/>
    <d v="1996-06-30T00:00:00"/>
    <n v="427616.2"/>
    <n v="384854.58"/>
    <s v="ZLI1"/>
    <n v="10"/>
    <n v="0"/>
    <n v="469340.83"/>
    <n v="422406.75"/>
    <s v="ZLIN"/>
    <n v="10"/>
    <n v="0"/>
    <n v="0"/>
    <n v="0"/>
    <s v=""/>
    <m/>
    <m/>
  </r>
  <r>
    <s v="120601002554-0"/>
    <x v="34"/>
    <n v="344100"/>
    <m/>
    <s v="CARRETA POLVO QUIMICO AMEREX"/>
    <d v="1996-06-30T00:00:00"/>
    <n v="427616.2"/>
    <n v="384854.58"/>
    <s v="ZLI1"/>
    <n v="10"/>
    <n v="0"/>
    <n v="469340.83"/>
    <n v="422406.75"/>
    <s v="ZLIN"/>
    <n v="10"/>
    <n v="0"/>
    <n v="0"/>
    <n v="0"/>
    <s v=""/>
    <m/>
    <m/>
  </r>
  <r>
    <s v="120601002555-0"/>
    <x v="34"/>
    <n v="344100"/>
    <m/>
    <s v="CARRETA CONCENTRADO ESPUMOGENO"/>
    <d v="1996-06-30T00:00:00"/>
    <n v="600125"/>
    <n v="540112.5"/>
    <s v="ZLI1"/>
    <n v="10"/>
    <n v="0"/>
    <n v="658682.18999999994"/>
    <n v="592813.97"/>
    <s v="ZLIN"/>
    <n v="10"/>
    <n v="0"/>
    <n v="0"/>
    <n v="0"/>
    <s v=""/>
    <m/>
    <m/>
  </r>
  <r>
    <s v="120601002559-0"/>
    <x v="32"/>
    <n v="213100"/>
    <m/>
    <s v="UNIDAD DE DISCO FIJO"/>
    <d v="1987-04-01T00:00:00"/>
    <n v="1599610.55"/>
    <n v="1439649.5"/>
    <s v="ZLI1"/>
    <n v="5"/>
    <n v="0"/>
    <n v="1592118.59"/>
    <n v="1432906.73"/>
    <s v="ZLIN"/>
    <n v="5"/>
    <n v="0"/>
    <n v="0"/>
    <n v="0"/>
    <s v=""/>
    <m/>
    <m/>
  </r>
  <r>
    <s v="120601002563-0"/>
    <x v="32"/>
    <n v="213100"/>
    <m/>
    <s v="UNIDADES DE TAPE Y TARJETAS"/>
    <d v="1993-03-01T00:00:00"/>
    <n v="335150"/>
    <n v="301635"/>
    <s v="ZLI1"/>
    <n v="5"/>
    <n v="0"/>
    <n v="72226.91"/>
    <n v="65004.22"/>
    <s v="ZLIN"/>
    <n v="5"/>
    <n v="0"/>
    <n v="0"/>
    <n v="0"/>
    <s v=""/>
    <m/>
    <m/>
  </r>
  <r>
    <s v="120601002565-0"/>
    <x v="34"/>
    <n v="323100"/>
    <m/>
    <s v="RESUCITADOR MANUAL REUSABLE"/>
    <d v="1996-08-30T00:00:00"/>
    <n v="49500"/>
    <n v="44550"/>
    <s v="ZLI1"/>
    <n v="10"/>
    <n v="0"/>
    <n v="54329.919999999998"/>
    <n v="48896.93"/>
    <s v="ZLIN"/>
    <n v="10"/>
    <n v="0"/>
    <n v="0"/>
    <n v="0"/>
    <s v=""/>
    <m/>
    <m/>
  </r>
  <r>
    <s v="120601002567-0"/>
    <x v="32"/>
    <n v="213100"/>
    <m/>
    <s v="IMPRESORA EPSON"/>
    <d v="1996-08-30T00:00:00"/>
    <n v="107272"/>
    <n v="96544.8"/>
    <s v="ZLI1"/>
    <n v="5"/>
    <n v="0"/>
    <n v="23117.77"/>
    <n v="20805.990000000002"/>
    <s v="ZLIN"/>
    <n v="5"/>
    <n v="0"/>
    <n v="0"/>
    <n v="0"/>
    <s v=""/>
    <m/>
    <m/>
  </r>
  <r>
    <s v="120601002568-0"/>
    <x v="32"/>
    <n v="341204"/>
    <m/>
    <s v="U P S INSTRUMENTACION E A"/>
    <d v="1987-04-01T00:00:00"/>
    <n v="64790"/>
    <n v="58311"/>
    <s v="ZLI1"/>
    <n v="5"/>
    <n v="0"/>
    <n v="64486.53"/>
    <n v="58037.88"/>
    <s v="ZLIN"/>
    <n v="5"/>
    <n v="0"/>
    <n v="0"/>
    <n v="0"/>
    <s v=""/>
    <m/>
    <m/>
  </r>
  <r>
    <s v="120601002572-0"/>
    <x v="32"/>
    <n v="134100"/>
    <m/>
    <s v="DISCO DURO QUANTUM S 658603021896K"/>
    <d v="1996-04-30T00:00:00"/>
    <n v="59994.82"/>
    <n v="53995.34"/>
    <s v="ZLI1"/>
    <n v="5"/>
    <n v="0"/>
    <n v="12929.24"/>
    <n v="11636.32"/>
    <s v="ZLIN"/>
    <n v="5"/>
    <n v="0"/>
    <n v="0"/>
    <n v="0"/>
    <s v=""/>
    <m/>
    <m/>
  </r>
  <r>
    <s v="120601002575-0"/>
    <x v="32"/>
    <n v="213100"/>
    <m/>
    <s v="IMPRESORA DATA PRODUCTS SPG8020"/>
    <d v="1987-04-01T00:00:00"/>
    <n v="46805"/>
    <n v="42124.5"/>
    <s v="ZLI1"/>
    <n v="5"/>
    <n v="0"/>
    <n v="46585.760000000002"/>
    <n v="41927.18"/>
    <s v="ZLIN"/>
    <n v="5"/>
    <n v="0"/>
    <n v="0"/>
    <n v="0"/>
    <s v=""/>
    <m/>
    <m/>
  </r>
  <r>
    <s v="120601002577-0"/>
    <x v="32"/>
    <n v="213100"/>
    <m/>
    <s v="IMPRESORA"/>
    <d v="1987-04-01T00:00:00"/>
    <n v="17270"/>
    <n v="15543"/>
    <s v="ZLI1"/>
    <n v="5"/>
    <n v="0"/>
    <n v="17189.09"/>
    <n v="15470.18"/>
    <s v="ZLIN"/>
    <n v="5"/>
    <n v="0"/>
    <n v="0"/>
    <n v="0"/>
    <s v=""/>
    <m/>
    <m/>
  </r>
  <r>
    <s v="120601002579-0"/>
    <x v="33"/>
    <n v="343201"/>
    <m/>
    <s v="MEDIDOR DE CONDUCTIVIDAD  MLA"/>
    <d v="1987-05-01T00:00:00"/>
    <n v="133772.54"/>
    <n v="120395.29000000001"/>
    <s v="ZLI1"/>
    <n v="10"/>
    <n v="0"/>
    <n v="237448.08"/>
    <n v="213703.27"/>
    <s v="ZLIN"/>
    <n v="10"/>
    <n v="0"/>
    <n v="0"/>
    <n v="0"/>
    <s v=""/>
    <m/>
    <m/>
  </r>
  <r>
    <s v="120601002581-0"/>
    <x v="33"/>
    <n v="321204"/>
    <m/>
    <s v="AUDIODOSIMTZO PERSONAL"/>
    <d v="1993-09-01T00:00:00"/>
    <n v="79985"/>
    <n v="71986.5"/>
    <s v="ZLI1"/>
    <n v="10"/>
    <n v="0"/>
    <n v="56985.62"/>
    <n v="51287.060000000005"/>
    <s v="ZLIN"/>
    <n v="10"/>
    <n v="0"/>
    <n v="0"/>
    <n v="0"/>
    <s v=""/>
    <m/>
    <m/>
  </r>
  <r>
    <s v="120601002584-0"/>
    <x v="31"/>
    <n v="214100"/>
    <m/>
    <s v="PLANTILLA AGITADOR CALENTADOR"/>
    <d v="1987-05-01T00:00:00"/>
    <n v="9002.68"/>
    <n v="8102.42"/>
    <s v="ZLI1"/>
    <n v="10"/>
    <n v="0"/>
    <n v="15979.82"/>
    <n v="14381.84"/>
    <s v="ZLIN"/>
    <n v="10"/>
    <n v="0"/>
    <n v="0"/>
    <n v="0"/>
    <s v=""/>
    <m/>
    <m/>
  </r>
  <r>
    <s v="120601002585-0"/>
    <x v="31"/>
    <n v="214401"/>
    <m/>
    <s v="AGITADOR METALICO"/>
    <d v="1987-05-01T00:00:00"/>
    <n v="9002.68"/>
    <n v="8102.42"/>
    <s v="ZLI1"/>
    <n v="10"/>
    <n v="0"/>
    <n v="15979.82"/>
    <n v="14381.84"/>
    <s v="ZLIN"/>
    <n v="10"/>
    <n v="0"/>
    <n v="0"/>
    <n v="0"/>
    <s v=""/>
    <m/>
    <m/>
  </r>
  <r>
    <s v="120601002591-0"/>
    <x v="31"/>
    <n v="131100"/>
    <m/>
    <s v="REFRIGERADOR"/>
    <d v="1987-06-01T00:00:00"/>
    <n v="22247"/>
    <n v="20022.3"/>
    <s v="ZLI1"/>
    <n v="10"/>
    <n v="0"/>
    <n v="39488.67"/>
    <n v="35539.799999999996"/>
    <s v="ZLIN"/>
    <n v="10"/>
    <n v="0"/>
    <n v="0"/>
    <n v="0"/>
    <s v=""/>
    <m/>
    <m/>
  </r>
  <r>
    <s v="120601002595-0"/>
    <x v="32"/>
    <n v="342503"/>
    <m/>
    <s v="IMPRESORA DE IMAGEN WRITER II"/>
    <d v="1987-07-01T00:00:00"/>
    <n v="46027.3"/>
    <n v="41424.570000000007"/>
    <s v="ZLI1"/>
    <n v="5"/>
    <n v="0"/>
    <n v="45811.69"/>
    <n v="41230.520000000004"/>
    <s v="ZLIN"/>
    <n v="5"/>
    <n v="0"/>
    <n v="0"/>
    <n v="0"/>
    <s v=""/>
    <m/>
    <m/>
  </r>
  <r>
    <s v="120601002596-0"/>
    <x v="32"/>
    <n v="323100"/>
    <m/>
    <s v="FACSIMIL"/>
    <d v="1987-07-01T00:00:00"/>
    <n v="199485"/>
    <n v="179536.5"/>
    <s v="ZLI1"/>
    <n v="10"/>
    <n v="0"/>
    <n v="354088.62"/>
    <n v="318679.76"/>
    <s v="ZLIN"/>
    <n v="10"/>
    <n v="0"/>
    <n v="0"/>
    <n v="0"/>
    <s v=""/>
    <m/>
    <m/>
  </r>
  <r>
    <s v="120601002601-0"/>
    <x v="31"/>
    <n v="342302"/>
    <m/>
    <s v="OLLA DE PRESION"/>
    <d v="1987-08-01T00:00:00"/>
    <n v="21990"/>
    <n v="19791"/>
    <s v="ZLI1"/>
    <n v="10"/>
    <n v="0"/>
    <n v="39032.51"/>
    <n v="35129.26"/>
    <s v="ZLIN"/>
    <n v="10"/>
    <n v="0"/>
    <n v="0"/>
    <n v="0"/>
    <s v=""/>
    <m/>
    <m/>
  </r>
  <r>
    <s v="120601002602-0"/>
    <x v="32"/>
    <n v="213100"/>
    <m/>
    <s v="MICROCOMPUTADOR"/>
    <d v="1987-08-01T00:00:00"/>
    <n v="343090"/>
    <n v="308781"/>
    <s v="ZLI1"/>
    <n v="5"/>
    <n v="0"/>
    <n v="341483.08"/>
    <n v="307334.77"/>
    <s v="ZLIN"/>
    <n v="5"/>
    <n v="0"/>
    <n v="0"/>
    <n v="0"/>
    <s v=""/>
    <m/>
    <m/>
  </r>
  <r>
    <s v="120601002605-0"/>
    <x v="30"/>
    <n v="213100"/>
    <m/>
    <s v="RADIOGRAB NATIONAL RX 4930"/>
    <d v="1987-09-01T00:00:00"/>
    <n v="9489.5"/>
    <n v="8540.5499999999993"/>
    <s v="ZLI1"/>
    <n v="10"/>
    <n v="0"/>
    <n v="16843.93"/>
    <n v="15159.54"/>
    <s v="ZLIN"/>
    <n v="10"/>
    <n v="0"/>
    <n v="0"/>
    <n v="0"/>
    <s v=""/>
    <m/>
    <m/>
  </r>
  <r>
    <s v="120601002608-0"/>
    <x v="33"/>
    <n v="343100"/>
    <m/>
    <s v="SILLA GIRATORIA CON RODINES"/>
    <d v="1981-05-01T00:00:00"/>
    <n v="2744.37"/>
    <n v="2469.94"/>
    <s v="ZLI1"/>
    <n v="10"/>
    <n v="0"/>
    <n v="9534.6200000000008"/>
    <n v="8581.16"/>
    <s v="ZLIN"/>
    <n v="10"/>
    <n v="0"/>
    <n v="0"/>
    <n v="0"/>
    <s v=""/>
    <m/>
    <m/>
  </r>
  <r>
    <s v="120601002609-0"/>
    <x v="31"/>
    <n v="335100"/>
    <m/>
    <s v="QUEMADOR BUZZAR MOD V12"/>
    <d v="1981-06-01T00:00:00"/>
    <n v="4371.25"/>
    <n v="3934.13"/>
    <s v="ZLI1"/>
    <n v="6"/>
    <n v="0"/>
    <n v="6833.81"/>
    <n v="6150.43"/>
    <s v="ZLIN"/>
    <n v="6"/>
    <n v="0"/>
    <n v="0"/>
    <n v="0"/>
    <s v=""/>
    <m/>
    <m/>
  </r>
  <r>
    <s v="120601002610-0"/>
    <x v="32"/>
    <n v="213100"/>
    <m/>
    <s v="OSCILOSCOPIO TEKTRONIC"/>
    <d v="1981-06-01T00:00:00"/>
    <n v="4371.25"/>
    <n v="3934.13"/>
    <s v="ZLI1"/>
    <n v="6"/>
    <n v="0"/>
    <n v="6833.81"/>
    <n v="6150.43"/>
    <s v="ZLIN"/>
    <n v="6"/>
    <n v="0"/>
    <n v="0"/>
    <n v="0"/>
    <s v=""/>
    <m/>
    <m/>
  </r>
  <r>
    <s v="120601002611-0"/>
    <x v="31"/>
    <n v="335301"/>
    <m/>
    <s v="REFRIGERADORA"/>
    <d v="1981-07-01T00:00:00"/>
    <n v="1890"/>
    <n v="1701"/>
    <s v="ZLI1"/>
    <n v="10"/>
    <n v="0"/>
    <n v="6566.28"/>
    <n v="5909.65"/>
    <s v="ZLIN"/>
    <n v="10"/>
    <n v="0"/>
    <n v="0"/>
    <n v="0"/>
    <s v=""/>
    <m/>
    <m/>
  </r>
  <r>
    <s v="120601002620-0"/>
    <x v="33"/>
    <n v="334100"/>
    <m/>
    <s v="REGULADOR 150 250 VOLT"/>
    <d v="1993-09-01T00:00:00"/>
    <n v="20619.18"/>
    <n v="18557.27"/>
    <s v="ZLI1"/>
    <n v="10"/>
    <n v="0"/>
    <n v="14690.16"/>
    <n v="13221.14"/>
    <s v="ZLIN"/>
    <n v="10"/>
    <n v="0"/>
    <n v="0"/>
    <n v="0"/>
    <s v=""/>
    <m/>
    <m/>
  </r>
  <r>
    <s v="120601002621-0"/>
    <x v="33"/>
    <n v="334100"/>
    <m/>
    <s v="DENSITOMETRO MACBETH"/>
    <d v="1993-09-01T00:00:00"/>
    <n v="26875.74"/>
    <n v="24188.170000000002"/>
    <s v="ZLI1"/>
    <n v="10"/>
    <n v="0"/>
    <n v="19147.68"/>
    <n v="17232.91"/>
    <s v="ZLIN"/>
    <n v="10"/>
    <n v="0"/>
    <n v="0"/>
    <n v="0"/>
    <s v=""/>
    <m/>
    <m/>
  </r>
  <r>
    <s v="120601002622-0"/>
    <x v="32"/>
    <n v="342502"/>
    <m/>
    <s v="IMPRESORA EPSON"/>
    <d v="1987-12-01T00:00:00"/>
    <n v="52690"/>
    <n v="47421"/>
    <s v="ZLI1"/>
    <n v="5"/>
    <n v="0"/>
    <n v="52443.18"/>
    <n v="47198.86"/>
    <s v="ZLIN"/>
    <n v="5"/>
    <n v="0"/>
    <n v="0"/>
    <n v="0"/>
    <s v=""/>
    <m/>
    <m/>
  </r>
  <r>
    <s v="120601002625-0"/>
    <x v="33"/>
    <n v="214401"/>
    <m/>
    <s v="SETA FLASH STAMD HOPE"/>
    <d v="1981-04-01T00:00:00"/>
    <n v="297"/>
    <n v="296"/>
    <s v="ZLI1"/>
    <n v="1"/>
    <n v="0"/>
    <n v="0"/>
    <n v="0"/>
    <s v="ZLIN"/>
    <n v="1"/>
    <n v="0"/>
    <n v="0"/>
    <n v="0"/>
    <s v=""/>
    <m/>
    <m/>
  </r>
  <r>
    <s v="120601002627-0"/>
    <x v="31"/>
    <n v="214100"/>
    <m/>
    <s v="FUENTE DE AGUA REFRIGERADA"/>
    <d v="1981-01-01T00:00:00"/>
    <n v="1000"/>
    <n v="999"/>
    <s v="ZLI1"/>
    <n v="1"/>
    <n v="0"/>
    <n v="0"/>
    <n v="0"/>
    <s v="ZLIN"/>
    <n v="1"/>
    <n v="0"/>
    <n v="0"/>
    <n v="0"/>
    <s v=""/>
    <m/>
    <m/>
  </r>
  <r>
    <s v="120601002628-0"/>
    <x v="31"/>
    <n v="344100"/>
    <m/>
    <s v="EQUIPO DE REFRIGERACION"/>
    <d v="1981-02-01T00:00:00"/>
    <n v="576"/>
    <n v="575"/>
    <s v="ZLI1"/>
    <n v="1"/>
    <n v="0"/>
    <n v="0"/>
    <n v="0"/>
    <s v="ZLIN"/>
    <n v="1"/>
    <n v="0"/>
    <n v="0"/>
    <n v="0"/>
    <s v=""/>
    <m/>
    <m/>
  </r>
  <r>
    <s v="120601002629-0"/>
    <x v="31"/>
    <n v="342503"/>
    <m/>
    <s v="ENFRIADOR DE AGUA"/>
    <d v="1981-02-01T00:00:00"/>
    <n v="300"/>
    <n v="299"/>
    <s v="ZLI1"/>
    <n v="1"/>
    <n v="0"/>
    <n v="0"/>
    <n v="0"/>
    <s v="ZLIN"/>
    <n v="1"/>
    <n v="0"/>
    <n v="0"/>
    <n v="0"/>
    <s v=""/>
    <m/>
    <m/>
  </r>
  <r>
    <s v="120601002631-0"/>
    <x v="32"/>
    <n v="214100"/>
    <m/>
    <s v="SWINTEC COLOR AZUL"/>
    <d v="1981-02-01T00:00:00"/>
    <n v="1100"/>
    <n v="990"/>
    <s v="ZLI1"/>
    <n v="10"/>
    <n v="0"/>
    <n v="3821.62"/>
    <n v="3439.46"/>
    <s v="ZLIN"/>
    <n v="10"/>
    <n v="0"/>
    <n v="0"/>
    <n v="0"/>
    <s v=""/>
    <m/>
    <m/>
  </r>
  <r>
    <s v="120601002633-0"/>
    <x v="31"/>
    <n v="342302"/>
    <m/>
    <s v="LAVADORA VAJILLAS HEBARTWM1545"/>
    <d v="1981-04-01T00:00:00"/>
    <n v="19116"/>
    <n v="17204.400000000001"/>
    <s v="ZLI1"/>
    <n v="6"/>
    <n v="0"/>
    <n v="29885.19"/>
    <n v="26896.67"/>
    <s v="ZLIN"/>
    <n v="6"/>
    <n v="0"/>
    <n v="0"/>
    <n v="0"/>
    <s v=""/>
    <m/>
    <m/>
  </r>
  <r>
    <s v="120601002634-0"/>
    <x v="31"/>
    <n v="342302"/>
    <m/>
    <s v="CONGELADOR 484 5LTS ACERO INOX"/>
    <d v="1981-04-01T00:00:00"/>
    <n v="15800"/>
    <n v="14220"/>
    <s v="ZLI1"/>
    <n v="10"/>
    <n v="0"/>
    <n v="54893.41"/>
    <n v="49404.070000000007"/>
    <s v="ZLIN"/>
    <n v="10"/>
    <n v="0"/>
    <n v="0"/>
    <n v="0"/>
    <s v=""/>
    <m/>
    <m/>
  </r>
  <r>
    <s v="120601002635-0"/>
    <x v="32"/>
    <n v="214501"/>
    <m/>
    <s v="INTEGRADORA SHIMATZU"/>
    <d v="1988-02-01T00:00:00"/>
    <n v="169274.28"/>
    <n v="152346.85999999999"/>
    <s v="ZLI1"/>
    <n v="5"/>
    <n v="0"/>
    <n v="148806.07999999999"/>
    <n v="133925.46999999997"/>
    <s v="ZLIN"/>
    <n v="5"/>
    <n v="0"/>
    <n v="0"/>
    <n v="0"/>
    <s v=""/>
    <m/>
    <m/>
  </r>
  <r>
    <s v="120601002636-0"/>
    <x v="31"/>
    <n v="342302"/>
    <m/>
    <s v="OLLA DE PRESION CAPAC  41 LTRS"/>
    <d v="1981-05-01T00:00:00"/>
    <n v="5832"/>
    <n v="5248.8"/>
    <s v="ZLI1"/>
    <n v="6"/>
    <n v="0"/>
    <n v="9117.51"/>
    <n v="8205.76"/>
    <s v="ZLIN"/>
    <n v="6"/>
    <n v="0"/>
    <n v="0"/>
    <n v="0"/>
    <s v=""/>
    <m/>
    <m/>
  </r>
  <r>
    <s v="120601002642-0"/>
    <x v="30"/>
    <n v="214501"/>
    <m/>
    <s v="OVEN REVOLVING SHELF 115 V THEO"/>
    <d v="1987-12-01T00:00:00"/>
    <n v="163707.99"/>
    <n v="147337.19999999998"/>
    <s v="ZLI1"/>
    <n v="10"/>
    <n v="0"/>
    <n v="313298.5"/>
    <n v="281968.65000000002"/>
    <s v="ZLIN"/>
    <n v="10"/>
    <n v="0"/>
    <n v="0"/>
    <n v="0"/>
    <s v=""/>
    <m/>
    <m/>
  </r>
  <r>
    <s v="120601002647-0"/>
    <x v="30"/>
    <n v="335206"/>
    <m/>
    <s v="CENTRAL SL1 N CON PROCESADOR Y"/>
    <d v="1987-12-01T00:00:00"/>
    <n v="35751114.130000003"/>
    <n v="26266957.910000004"/>
    <s v="ZLI1"/>
    <n v="10"/>
    <n v="0"/>
    <n v="73972793.129999995"/>
    <n v="65754156.589999996"/>
    <s v="ZLIN"/>
    <n v="10"/>
    <n v="0"/>
    <n v="0"/>
    <n v="0"/>
    <s v=""/>
    <m/>
    <m/>
  </r>
  <r>
    <s v="120601002648-0"/>
    <x v="30"/>
    <n v="211100"/>
    <m/>
    <s v="TELEFONO VERDE M 2000"/>
    <d v="1981-06-01T00:00:00"/>
    <n v="432"/>
    <n v="431"/>
    <s v="ZLI1"/>
    <n v="1"/>
    <n v="0"/>
    <n v="0"/>
    <n v="0"/>
    <s v="ZLIN"/>
    <n v="1"/>
    <n v="0"/>
    <n v="0"/>
    <n v="0"/>
    <s v=""/>
    <m/>
    <m/>
  </r>
  <r>
    <s v="120601002649-0"/>
    <x v="30"/>
    <n v="215100"/>
    <m/>
    <s v="TELEFONO VERDE M 2000"/>
    <d v="1981-06-01T00:00:00"/>
    <n v="432"/>
    <n v="431"/>
    <s v="ZLI1"/>
    <n v="1"/>
    <n v="0"/>
    <n v="0"/>
    <n v="0"/>
    <s v="ZLIN"/>
    <n v="1"/>
    <n v="0"/>
    <n v="0"/>
    <n v="0"/>
    <s v=""/>
    <m/>
    <m/>
  </r>
  <r>
    <s v="120601002650-0"/>
    <x v="30"/>
    <n v="335207"/>
    <m/>
    <s v="TELEFONO VERDE M 2000"/>
    <d v="1981-06-01T00:00:00"/>
    <n v="432"/>
    <n v="431"/>
    <s v="ZLI1"/>
    <n v="1"/>
    <n v="0"/>
    <n v="0"/>
    <n v="0"/>
    <s v="ZLIN"/>
    <n v="1"/>
    <n v="0"/>
    <n v="0"/>
    <n v="0"/>
    <s v=""/>
    <m/>
    <m/>
  </r>
  <r>
    <s v="120601002651-0"/>
    <x v="30"/>
    <n v="335100"/>
    <m/>
    <s v="TELEFONO DE PARED"/>
    <d v="1981-06-01T00:00:00"/>
    <n v="950"/>
    <n v="949"/>
    <s v="ZLI1"/>
    <n v="1"/>
    <n v="0"/>
    <n v="0"/>
    <n v="0"/>
    <s v="ZLIN"/>
    <n v="1"/>
    <n v="0"/>
    <n v="0"/>
    <n v="0"/>
    <s v=""/>
    <m/>
    <m/>
  </r>
  <r>
    <s v="120601002654-0"/>
    <x v="30"/>
    <n v="122100"/>
    <m/>
    <s v="TELEFONO TIPO CENTARL"/>
    <d v="1987-12-01T00:00:00"/>
    <n v="23826"/>
    <n v="21443.4"/>
    <s v="ZLI1"/>
    <n v="10"/>
    <n v="0"/>
    <n v="42291.4"/>
    <n v="38062.26"/>
    <s v="ZLIN"/>
    <n v="10"/>
    <n v="0"/>
    <n v="0"/>
    <n v="0"/>
    <s v=""/>
    <m/>
    <m/>
  </r>
  <r>
    <s v="120601002658-0"/>
    <x v="30"/>
    <n v="133100"/>
    <m/>
    <s v="TELEFONO DIGITAL"/>
    <d v="1987-12-01T00:00:00"/>
    <n v="23826"/>
    <n v="21443.4"/>
    <s v="ZLI1"/>
    <n v="10"/>
    <n v="0"/>
    <n v="42291.4"/>
    <n v="38062.26"/>
    <s v="ZLIN"/>
    <n v="10"/>
    <n v="0"/>
    <n v="0"/>
    <n v="0"/>
    <s v=""/>
    <m/>
    <m/>
  </r>
  <r>
    <s v="120601002661-0"/>
    <x v="30"/>
    <n v="215100"/>
    <m/>
    <s v="TELEFONO MERIDIAN BEIGE"/>
    <d v="1988-01-01T00:00:00"/>
    <n v="700"/>
    <n v="699"/>
    <s v="ZLI1"/>
    <n v="1"/>
    <n v="0"/>
    <n v="0"/>
    <n v="0"/>
    <s v="ZLIN"/>
    <n v="1"/>
    <n v="0"/>
    <n v="0"/>
    <n v="0"/>
    <s v=""/>
    <m/>
    <m/>
  </r>
  <r>
    <s v="120601002663-0"/>
    <x v="34"/>
    <n v="314100"/>
    <m/>
    <s v="PLANOTECO DE MADERA"/>
    <d v="1981-09-01T00:00:00"/>
    <n v="826.75"/>
    <n v="825.75"/>
    <s v="ZLI1"/>
    <n v="1"/>
    <n v="0"/>
    <n v="0"/>
    <n v="0"/>
    <s v="ZLIN"/>
    <n v="1"/>
    <n v="0"/>
    <n v="0"/>
    <n v="0"/>
    <s v=""/>
    <m/>
    <m/>
  </r>
  <r>
    <s v="120601002666-0"/>
    <x v="32"/>
    <n v="213301"/>
    <m/>
    <s v="UPS UNYSIS SERIE 11 6 40411 88"/>
    <d v="1988-12-01T00:00:00"/>
    <n v="57836"/>
    <n v="52052.4"/>
    <s v="ZLI1"/>
    <n v="5"/>
    <n v="0"/>
    <n v="50842.6"/>
    <n v="45758.34"/>
    <s v="ZLIN"/>
    <n v="5"/>
    <n v="0"/>
    <n v="0"/>
    <n v="0"/>
    <s v=""/>
    <m/>
    <m/>
  </r>
  <r>
    <s v="120601002667-0"/>
    <x v="33"/>
    <n v="214100"/>
    <m/>
    <s v="MEDIDOR DE EFICIENCIA BACHARACG"/>
    <d v="1989-01-01T00:00:00"/>
    <n v="154000"/>
    <n v="138600"/>
    <s v="ZLI1"/>
    <n v="10"/>
    <n v="0"/>
    <n v="205844.9"/>
    <n v="185260.41"/>
    <s v="ZLIN"/>
    <n v="10"/>
    <n v="0"/>
    <n v="0"/>
    <n v="0"/>
    <s v=""/>
    <m/>
    <m/>
  </r>
  <r>
    <s v="120601002668-0"/>
    <x v="33"/>
    <n v="214100"/>
    <m/>
    <s v="BOMBA DA VACIO"/>
    <d v="1989-01-01T00:00:00"/>
    <n v="35200"/>
    <n v="31680"/>
    <s v="ZLI1"/>
    <n v="10"/>
    <n v="0"/>
    <n v="47050.239999999998"/>
    <n v="42345.22"/>
    <s v="ZLIN"/>
    <n v="10"/>
    <n v="0"/>
    <n v="0"/>
    <n v="0"/>
    <s v=""/>
    <m/>
    <m/>
  </r>
  <r>
    <s v="120601002670-0"/>
    <x v="34"/>
    <n v="341202"/>
    <m/>
    <s v="MONITOR FETAL SEWARD"/>
    <d v="1989-06-01T00:00:00"/>
    <n v="49885"/>
    <n v="44896.5"/>
    <s v="ZLI1"/>
    <n v="10"/>
    <n v="0"/>
    <n v="66678.990000000005"/>
    <n v="60011.090000000004"/>
    <s v="ZLIN"/>
    <n v="10"/>
    <n v="0"/>
    <n v="0"/>
    <n v="0"/>
    <s v=""/>
    <m/>
    <m/>
  </r>
  <r>
    <s v="120601002671-0"/>
    <x v="33"/>
    <n v="214501"/>
    <m/>
    <s v="KINEMATIC VISCOSITY KOEHLER"/>
    <d v="1989-07-01T00:00:00"/>
    <n v="547232.22"/>
    <n v="492509"/>
    <s v="ZLI1"/>
    <n v="10"/>
    <n v="0"/>
    <n v="731460.89"/>
    <n v="658314.80000000005"/>
    <s v="ZLIN"/>
    <n v="10"/>
    <n v="0"/>
    <n v="0"/>
    <n v="0"/>
    <s v=""/>
    <m/>
    <m/>
  </r>
  <r>
    <s v="120601002672-0"/>
    <x v="32"/>
    <n v="211100"/>
    <m/>
    <s v="MICRO AST PREMIUN 386 M 3150"/>
    <d v="1989-06-01T00:00:00"/>
    <n v="899952.7"/>
    <n v="809957.42999999993"/>
    <s v="ZLI1"/>
    <n v="5"/>
    <n v="0"/>
    <n v="747708.3"/>
    <n v="672937.49"/>
    <s v="ZLIN"/>
    <n v="5"/>
    <n v="0"/>
    <n v="0"/>
    <n v="0"/>
    <s v=""/>
    <m/>
    <m/>
  </r>
  <r>
    <s v="120601002675-0"/>
    <x v="33"/>
    <n v="214100"/>
    <m/>
    <s v="MICROSCOPIO BINOCULAR REICHERT"/>
    <d v="1989-08-01T00:00:00"/>
    <n v="113611"/>
    <n v="102249.9"/>
    <s v="ZLI1"/>
    <n v="10"/>
    <n v="0"/>
    <n v="151858.71"/>
    <n v="136672.84"/>
    <s v="ZLIN"/>
    <n v="10"/>
    <n v="0"/>
    <n v="0"/>
    <n v="0"/>
    <s v=""/>
    <m/>
    <m/>
  </r>
  <r>
    <s v="120601002676-0"/>
    <x v="33"/>
    <n v="214501"/>
    <m/>
    <s v="CALENTADOR AGITADOR MULTIPLE"/>
    <d v="1989-07-01T00:00:00"/>
    <n v="60741.35"/>
    <n v="54667.22"/>
    <s v="ZLI1"/>
    <n v="10"/>
    <n v="0"/>
    <n v="81190.2"/>
    <n v="73071.179999999993"/>
    <s v="ZLIN"/>
    <n v="10"/>
    <n v="0"/>
    <n v="0"/>
    <n v="0"/>
    <s v=""/>
    <m/>
    <m/>
  </r>
  <r>
    <s v="120601002677-0"/>
    <x v="33"/>
    <n v="214100"/>
    <m/>
    <s v="CALENTADOR MAGNETICO"/>
    <d v="1989-07-01T00:00:00"/>
    <n v="60741.35"/>
    <n v="54667.22"/>
    <s v="ZLI1"/>
    <n v="10"/>
    <n v="0"/>
    <n v="81190.2"/>
    <n v="73071.179999999993"/>
    <s v="ZLIN"/>
    <n v="10"/>
    <n v="0"/>
    <n v="0"/>
    <n v="0"/>
    <s v=""/>
    <m/>
    <m/>
  </r>
  <r>
    <s v="120601002678-0"/>
    <x v="33"/>
    <n v="214501"/>
    <m/>
    <s v="CALENTADOR AGITADOR MULTIPLE"/>
    <d v="1989-07-01T00:00:00"/>
    <n v="60741.3"/>
    <n v="54667.170000000006"/>
    <s v="ZLI1"/>
    <n v="10"/>
    <n v="0"/>
    <n v="81190.11"/>
    <n v="73071.100000000006"/>
    <s v="ZLIN"/>
    <n v="10"/>
    <n v="0"/>
    <n v="0"/>
    <n v="0"/>
    <s v=""/>
    <m/>
    <m/>
  </r>
  <r>
    <s v="120601002689-0"/>
    <x v="30"/>
    <n v="335303"/>
    <m/>
    <s v="RADIO PORTATIL MOTOROLA"/>
    <d v="1989-07-01T00:00:00"/>
    <n v="50669.45"/>
    <n v="45602.509999999995"/>
    <s v="ZLI1"/>
    <n v="10"/>
    <n v="0"/>
    <n v="67727.53"/>
    <n v="60954.78"/>
    <s v="ZLIN"/>
    <n v="10"/>
    <n v="0"/>
    <n v="0"/>
    <n v="0"/>
    <s v=""/>
    <m/>
    <m/>
  </r>
  <r>
    <s v="120601002692-0"/>
    <x v="32"/>
    <n v="122100"/>
    <m/>
    <s v="UPS"/>
    <d v="1981-10-01T00:00:00"/>
    <n v="16740"/>
    <n v="15066"/>
    <s v="ZLI1"/>
    <n v="10"/>
    <n v="0"/>
    <n v="58159.17"/>
    <n v="52343.25"/>
    <s v="ZLIN"/>
    <n v="10"/>
    <n v="0"/>
    <n v="0"/>
    <n v="0"/>
    <s v=""/>
    <m/>
    <m/>
  </r>
  <r>
    <s v="120601002695-0"/>
    <x v="32"/>
    <n v="123100"/>
    <m/>
    <s v="MONITOR MULTITECH"/>
    <d v="1988-03-01T00:00:00"/>
    <n v="11000"/>
    <n v="9900"/>
    <s v="ZLI1"/>
    <n v="5"/>
    <n v="0"/>
    <n v="9669.89"/>
    <n v="8702.9"/>
    <s v="ZLIN"/>
    <n v="5"/>
    <n v="0"/>
    <n v="0"/>
    <n v="0"/>
    <s v=""/>
    <m/>
    <m/>
  </r>
  <r>
    <s v="120601002696-0"/>
    <x v="30"/>
    <n v="335100"/>
    <m/>
    <s v="RADIO PORTATIL HH 154 D6 6 WATS"/>
    <d v="1988-03-01T00:00:00"/>
    <n v="47940"/>
    <n v="43146"/>
    <s v="ZLI1"/>
    <n v="10"/>
    <n v="0"/>
    <n v="68805.350000000006"/>
    <n v="61924.820000000007"/>
    <s v="ZLIN"/>
    <n v="10"/>
    <n v="0"/>
    <n v="0"/>
    <n v="0"/>
    <s v=""/>
    <m/>
    <m/>
  </r>
  <r>
    <s v="120601002698-0"/>
    <x v="32"/>
    <n v="123100"/>
    <m/>
    <s v="UPS DE 800 WTTS"/>
    <d v="1988-03-01T00:00:00"/>
    <n v="77000"/>
    <n v="69300"/>
    <s v="ZLI1"/>
    <n v="5"/>
    <n v="0"/>
    <n v="67689.350000000006"/>
    <n v="60920.41"/>
    <s v="ZLIN"/>
    <n v="5"/>
    <n v="0"/>
    <n v="0"/>
    <n v="0"/>
    <s v=""/>
    <m/>
    <m/>
  </r>
  <r>
    <s v="120601002704-0"/>
    <x v="30"/>
    <n v="342503"/>
    <m/>
    <s v="TELEFONO SIEMENS VERDE ESCRITOR"/>
    <d v="1982-01-01T00:00:00"/>
    <n v="1728"/>
    <n v="1555.2"/>
    <s v="ZLI1"/>
    <n v="10"/>
    <n v="0"/>
    <n v="3742.78"/>
    <n v="3368.5"/>
    <s v="ZLIN"/>
    <n v="10"/>
    <n v="0"/>
    <n v="0"/>
    <n v="0"/>
    <s v=""/>
    <m/>
    <m/>
  </r>
  <r>
    <s v="120601002707-0"/>
    <x v="32"/>
    <n v="213100"/>
    <m/>
    <s v="UNIDAD DE DISKET EXTERNA PACIFH"/>
    <d v="1982-01-01T00:00:00"/>
    <n v="1728"/>
    <n v="1555.2"/>
    <s v="ZLI1"/>
    <n v="10"/>
    <n v="0"/>
    <n v="3742.78"/>
    <n v="3368.5"/>
    <s v="ZLIN"/>
    <n v="10"/>
    <n v="0"/>
    <n v="0"/>
    <n v="0"/>
    <s v=""/>
    <m/>
    <m/>
  </r>
  <r>
    <s v="120601002710-0"/>
    <x v="33"/>
    <n v="214100"/>
    <m/>
    <s v="BOMBA P, VACIO GRIS"/>
    <d v="1982-01-01T00:00:00"/>
    <n v="1728"/>
    <n v="1555.2"/>
    <s v="ZLI1"/>
    <n v="10"/>
    <n v="0"/>
    <n v="3742.78"/>
    <n v="3368.5"/>
    <s v="ZLIN"/>
    <n v="10"/>
    <n v="0"/>
    <n v="0"/>
    <n v="0"/>
    <s v=""/>
    <m/>
    <m/>
  </r>
  <r>
    <s v="120601002712-0"/>
    <x v="33"/>
    <n v="214100"/>
    <m/>
    <s v="REGULADOR DE VOLTAJE"/>
    <d v="1982-01-01T00:00:00"/>
    <n v="1728"/>
    <n v="1555.2"/>
    <s v="ZLI1"/>
    <n v="10"/>
    <n v="0"/>
    <n v="3742.78"/>
    <n v="3368.5"/>
    <s v="ZLIN"/>
    <n v="10"/>
    <n v="0"/>
    <n v="0"/>
    <n v="0"/>
    <s v=""/>
    <m/>
    <m/>
  </r>
  <r>
    <s v="120601002713-0"/>
    <x v="32"/>
    <n v="213100"/>
    <m/>
    <s v="MICRO PORTATIL EPSON"/>
    <d v="1982-01-01T00:00:00"/>
    <n v="1728"/>
    <n v="1555.2"/>
    <s v="ZLI1"/>
    <n v="10"/>
    <n v="0"/>
    <n v="3742.78"/>
    <n v="3368.5"/>
    <s v="ZLIN"/>
    <n v="10"/>
    <n v="0"/>
    <n v="0"/>
    <n v="0"/>
    <s v=""/>
    <m/>
    <m/>
  </r>
  <r>
    <s v="120601002716-0"/>
    <x v="32"/>
    <n v="213100"/>
    <m/>
    <s v="U P S  IBM XT"/>
    <d v="1982-01-01T00:00:00"/>
    <n v="1728"/>
    <n v="1555.2"/>
    <s v="ZLI1"/>
    <n v="10"/>
    <n v="0"/>
    <n v="3742.78"/>
    <n v="3368.5"/>
    <s v="ZLIN"/>
    <n v="10"/>
    <n v="0"/>
    <n v="0"/>
    <n v="0"/>
    <s v=""/>
    <m/>
    <m/>
  </r>
  <r>
    <s v="120601002717-0"/>
    <x v="32"/>
    <n v="213100"/>
    <m/>
    <s v="MONITOR IBM COLOR BEIGE"/>
    <d v="1982-01-01T00:00:00"/>
    <n v="1728"/>
    <n v="1555.2"/>
    <s v="ZLI1"/>
    <n v="10"/>
    <n v="0"/>
    <n v="3742.78"/>
    <n v="3368.5"/>
    <s v="ZLIN"/>
    <n v="10"/>
    <n v="0"/>
    <n v="0"/>
    <n v="0"/>
    <s v=""/>
    <m/>
    <m/>
  </r>
  <r>
    <s v="120601002718-0"/>
    <x v="32"/>
    <n v="213100"/>
    <m/>
    <s v="TECLADO IBM 1390120"/>
    <d v="1982-01-01T00:00:00"/>
    <n v="1728"/>
    <n v="1555.2"/>
    <s v="ZLI1"/>
    <n v="10"/>
    <n v="0"/>
    <n v="3742.78"/>
    <n v="3368.5"/>
    <s v="ZLIN"/>
    <n v="10"/>
    <n v="0"/>
    <n v="0"/>
    <n v="0"/>
    <s v=""/>
    <m/>
    <m/>
  </r>
  <r>
    <s v="120601002721-0"/>
    <x v="33"/>
    <n v="344100"/>
    <m/>
    <s v="TACOMETRO DIGITAL PIONNER"/>
    <d v="1982-05-01T00:00:00"/>
    <n v="5076"/>
    <n v="4568.3999999999996"/>
    <s v="ZLI1"/>
    <n v="10"/>
    <n v="0"/>
    <n v="10994.7"/>
    <n v="9895.2300000000014"/>
    <s v="ZLIN"/>
    <n v="10"/>
    <n v="0"/>
    <n v="0"/>
    <n v="0"/>
    <s v=""/>
    <m/>
    <m/>
  </r>
  <r>
    <s v="120601002722-0"/>
    <x v="32"/>
    <n v="213100"/>
    <m/>
    <s v="TECLADO FERRARI EPSON"/>
    <d v="1982-05-01T00:00:00"/>
    <n v="10449.950000000001"/>
    <n v="9404.9600000000009"/>
    <s v="ZLI1"/>
    <n v="10"/>
    <n v="0"/>
    <n v="22634.89"/>
    <n v="20371.400000000001"/>
    <s v="ZLIN"/>
    <n v="10"/>
    <n v="0"/>
    <n v="0"/>
    <n v="0"/>
    <s v=""/>
    <m/>
    <m/>
  </r>
  <r>
    <s v="120601002723-0"/>
    <x v="32"/>
    <n v="213100"/>
    <m/>
    <s v="MICRO EPSON EQUITY I"/>
    <d v="1980-08-01T00:00:00"/>
    <n v="666.66"/>
    <n v="665.66"/>
    <s v="ZLI1"/>
    <n v="1"/>
    <n v="0"/>
    <n v="0"/>
    <n v="0"/>
    <s v="ZLIN"/>
    <n v="1"/>
    <n v="0"/>
    <n v="0"/>
    <n v="0"/>
    <s v=""/>
    <m/>
    <m/>
  </r>
  <r>
    <s v="120601002729-0"/>
    <x v="32"/>
    <n v="333100"/>
    <m/>
    <s v="IMPRESORA EPSON"/>
    <d v="1982-06-01T00:00:00"/>
    <n v="576.02"/>
    <n v="518.41999999999996"/>
    <s v="ZLI1"/>
    <n v="10"/>
    <n v="0"/>
    <n v="1247.5999999999999"/>
    <n v="1122.8399999999999"/>
    <s v="ZLIN"/>
    <n v="10"/>
    <n v="0"/>
    <n v="0"/>
    <n v="0"/>
    <s v=""/>
    <m/>
    <m/>
  </r>
  <r>
    <s v="120601002741-0"/>
    <x v="30"/>
    <n v="342303"/>
    <m/>
    <s v="BASE CARGADORA MOTOROLA"/>
    <d v="1982-03-01T00:00:00"/>
    <n v="800"/>
    <n v="799"/>
    <s v="ZLI1"/>
    <n v="1"/>
    <n v="0"/>
    <n v="0"/>
    <n v="0"/>
    <s v="ZLIN"/>
    <n v="1"/>
    <n v="0"/>
    <n v="0"/>
    <n v="0"/>
    <s v=""/>
    <m/>
    <m/>
  </r>
  <r>
    <s v="120601002742-0"/>
    <x v="33"/>
    <n v="214100"/>
    <m/>
    <s v="DUCTILIMETRO HUMBOLT METALICO"/>
    <d v="1981-12-01T00:00:00"/>
    <n v="513"/>
    <n v="512"/>
    <s v="ZLI1"/>
    <n v="1"/>
    <n v="0"/>
    <n v="0"/>
    <n v="0"/>
    <s v="ZLIN"/>
    <n v="1"/>
    <n v="0"/>
    <n v="0"/>
    <n v="0"/>
    <s v=""/>
    <m/>
    <m/>
  </r>
  <r>
    <s v="120601002743-0"/>
    <x v="33"/>
    <n v="214100"/>
    <m/>
    <s v="BA O DUCTILIMETRO"/>
    <d v="1982-05-01T00:00:00"/>
    <n v="1512"/>
    <n v="1360.8"/>
    <s v="ZLI1"/>
    <n v="10"/>
    <n v="0"/>
    <n v="3274.95"/>
    <n v="2947.46"/>
    <s v="ZLIN"/>
    <n v="10"/>
    <n v="0"/>
    <n v="0"/>
    <n v="0"/>
    <s v=""/>
    <m/>
    <m/>
  </r>
  <r>
    <s v="120601002744-0"/>
    <x v="33"/>
    <n v="214501"/>
    <m/>
    <s v="BA O DE AGUA  P, RVP 3 POSICION"/>
    <d v="1982-06-01T00:00:00"/>
    <n v="68043.8"/>
    <n v="61239.420000000006"/>
    <s v="ZLI1"/>
    <n v="10"/>
    <n v="0"/>
    <n v="147385.29999999999"/>
    <n v="132646.76999999999"/>
    <s v="ZLIN"/>
    <n v="10"/>
    <n v="0"/>
    <n v="0"/>
    <n v="0"/>
    <s v=""/>
    <m/>
    <m/>
  </r>
  <r>
    <s v="120601002745-0"/>
    <x v="33"/>
    <n v="214100"/>
    <m/>
    <s v="PENETROMETRO AUTOMATICO HUMBOLS"/>
    <d v="1982-06-01T00:00:00"/>
    <n v="68043.8"/>
    <n v="61239.420000000006"/>
    <s v="ZLI1"/>
    <n v="10"/>
    <n v="0"/>
    <n v="147385.29999999999"/>
    <n v="132646.76999999999"/>
    <s v="ZLIN"/>
    <n v="10"/>
    <n v="0"/>
    <n v="0"/>
    <n v="0"/>
    <s v=""/>
    <m/>
    <m/>
  </r>
  <r>
    <s v="120601002747-0"/>
    <x v="33"/>
    <n v="214100"/>
    <m/>
    <s v="VISCOSIMETRO CINEMATICO KOHELEQ"/>
    <d v="1982-01-01T00:00:00"/>
    <n v="3787.55"/>
    <n v="3408.8500000000004"/>
    <s v="ZLI1"/>
    <n v="10"/>
    <n v="0"/>
    <n v="8203.86"/>
    <n v="7383.47"/>
    <s v="ZLIN"/>
    <n v="10"/>
    <n v="0"/>
    <n v="0"/>
    <n v="0"/>
    <s v=""/>
    <m/>
    <m/>
  </r>
  <r>
    <s v="120601002748-0"/>
    <x v="33"/>
    <n v="214100"/>
    <m/>
    <s v="MANOMETRO P, PERIODO INDUCCION"/>
    <d v="1982-04-01T00:00:00"/>
    <n v="1770"/>
    <n v="1593"/>
    <s v="ZLI1"/>
    <n v="10"/>
    <n v="0"/>
    <n v="3833.83"/>
    <n v="3450.45"/>
    <s v="ZLIN"/>
    <n v="10"/>
    <n v="0"/>
    <n v="0"/>
    <n v="0"/>
    <s v=""/>
    <m/>
    <m/>
  </r>
  <r>
    <s v="120601002749-0"/>
    <x v="33"/>
    <n v="214100"/>
    <m/>
    <s v="BA O TEMPERATURA AUTOMATICO"/>
    <d v="1982-04-01T00:00:00"/>
    <n v="10773"/>
    <n v="9695.7000000000007"/>
    <s v="ZLI1"/>
    <n v="10"/>
    <n v="0"/>
    <n v="23334.58"/>
    <n v="21001.120000000003"/>
    <s v="ZLIN"/>
    <n v="10"/>
    <n v="0"/>
    <n v="0"/>
    <n v="0"/>
    <s v=""/>
    <m/>
    <m/>
  </r>
  <r>
    <s v="120601002750-0"/>
    <x v="33"/>
    <n v="214100"/>
    <m/>
    <s v="PROGRAMADOR DE GRADIENTE SHIMAD"/>
    <d v="1982-05-01T00:00:00"/>
    <n v="1500"/>
    <n v="1350"/>
    <s v="ZLI1"/>
    <n v="10"/>
    <n v="0"/>
    <n v="3248.97"/>
    <n v="2924.0699999999997"/>
    <s v="ZLIN"/>
    <n v="10"/>
    <n v="0"/>
    <n v="0"/>
    <n v="0"/>
    <s v=""/>
    <m/>
    <m/>
  </r>
  <r>
    <s v="120601002756-0"/>
    <x v="33"/>
    <n v="321100"/>
    <m/>
    <s v="FACSIMIL CANNON 220"/>
    <d v="1986-12-01T00:00:00"/>
    <n v="4026"/>
    <n v="3623.4"/>
    <s v="ZLI1"/>
    <n v="10"/>
    <n v="0"/>
    <n v="7770.71"/>
    <n v="6993.64"/>
    <s v="ZLIN"/>
    <n v="10"/>
    <n v="0"/>
    <n v="0"/>
    <n v="0"/>
    <s v=""/>
    <m/>
    <m/>
  </r>
  <r>
    <s v="120601002757-0"/>
    <x v="31"/>
    <n v="323100"/>
    <m/>
    <s v="COCINA DE 3 DISCOS"/>
    <d v="1981-04-01T00:00:00"/>
    <n v="675"/>
    <n v="607.5"/>
    <s v="ZLI1"/>
    <n v="10"/>
    <n v="0"/>
    <n v="2345.04"/>
    <n v="2110.54"/>
    <s v="ZLIN"/>
    <n v="10"/>
    <n v="0"/>
    <n v="0"/>
    <n v="0"/>
    <s v=""/>
    <m/>
    <m/>
  </r>
  <r>
    <s v="120601002758-0"/>
    <x v="31"/>
    <n v="323100"/>
    <m/>
    <s v="REFRIGERASDORA  W W"/>
    <d v="1981-04-01T00:00:00"/>
    <n v="675"/>
    <n v="607.5"/>
    <s v="ZLI1"/>
    <n v="10"/>
    <n v="0"/>
    <n v="2345.04"/>
    <n v="2110.54"/>
    <s v="ZLIN"/>
    <n v="10"/>
    <n v="0"/>
    <n v="0"/>
    <n v="0"/>
    <s v=""/>
    <m/>
    <m/>
  </r>
  <r>
    <s v="120601002759-0"/>
    <x v="32"/>
    <n v="322301"/>
    <m/>
    <s v="ESCRITORIO 3 GAV  BEIGE CAFE"/>
    <d v="1982-03-01T00:00:00"/>
    <n v="2000"/>
    <n v="1800"/>
    <s v="ZLI1"/>
    <n v="10"/>
    <n v="0"/>
    <n v="4332"/>
    <n v="3898.8"/>
    <s v="ZLIN"/>
    <n v="10"/>
    <n v="0"/>
    <n v="0"/>
    <n v="0"/>
    <s v=""/>
    <m/>
    <m/>
  </r>
  <r>
    <s v="120601002760-0"/>
    <x v="30"/>
    <n v="323100"/>
    <m/>
    <s v="CENTRAL TELEFONICA SIEMENS"/>
    <d v="1983-01-01T00:00:00"/>
    <n v="1720"/>
    <n v="1548"/>
    <s v="ZLI1"/>
    <n v="10"/>
    <n v="0"/>
    <n v="4074.72"/>
    <n v="3667.25"/>
    <s v="ZLIN"/>
    <n v="10"/>
    <n v="0"/>
    <n v="0"/>
    <n v="0"/>
    <s v=""/>
    <m/>
    <m/>
  </r>
  <r>
    <s v="120601002761-0"/>
    <x v="31"/>
    <n v="323100"/>
    <m/>
    <s v="REFRIGERADOR WHITE WESTINGHOUSD"/>
    <d v="1983-02-01T00:00:00"/>
    <n v="9130"/>
    <n v="8217"/>
    <s v="ZLI1"/>
    <n v="10"/>
    <n v="0"/>
    <n v="21629.360000000001"/>
    <n v="19466.420000000002"/>
    <s v="ZLIN"/>
    <n v="10"/>
    <n v="0"/>
    <n v="0"/>
    <n v="0"/>
    <s v=""/>
    <m/>
    <m/>
  </r>
  <r>
    <s v="120601002763-0"/>
    <x v="32"/>
    <n v="214501"/>
    <m/>
    <s v="UPS DE 450 WATTS"/>
    <d v="1991-10-01T00:00:00"/>
    <n v="54365"/>
    <n v="48928.5"/>
    <s v="ZLI1"/>
    <n v="5"/>
    <n v="0"/>
    <n v="17643.439999999999"/>
    <n v="15879.099999999999"/>
    <s v="ZLIN"/>
    <n v="5"/>
    <n v="0"/>
    <n v="0"/>
    <n v="0"/>
    <s v=""/>
    <m/>
    <m/>
  </r>
  <r>
    <s v="120601002767-0"/>
    <x v="31"/>
    <n v="321100"/>
    <m/>
    <s v="CONGELADOR MARCA POLARIS"/>
    <d v="1991-07-01T00:00:00"/>
    <n v="137168.15"/>
    <n v="123451.34"/>
    <s v="ZLI1"/>
    <n v="10"/>
    <n v="0"/>
    <n v="94712.13"/>
    <n v="85240.920000000013"/>
    <s v="ZLIN"/>
    <n v="10"/>
    <n v="0"/>
    <n v="0"/>
    <n v="0"/>
    <s v=""/>
    <m/>
    <m/>
  </r>
  <r>
    <s v="120601002768-0"/>
    <x v="31"/>
    <n v="322201"/>
    <m/>
    <s v="AIRE ACONDICIONADO"/>
    <d v="1991-07-01T00:00:00"/>
    <n v="143750"/>
    <n v="129375"/>
    <s v="ZLI1"/>
    <n v="10"/>
    <n v="0"/>
    <n v="99256.8"/>
    <n v="89331.12"/>
    <s v="ZLIN"/>
    <n v="10"/>
    <n v="0"/>
    <n v="0"/>
    <n v="0"/>
    <s v=""/>
    <m/>
    <m/>
  </r>
  <r>
    <s v="120601002769-0"/>
    <x v="31"/>
    <n v="321100"/>
    <m/>
    <s v="FREIDOR DE GAS MARCA VULCAN"/>
    <d v="1991-07-01T00:00:00"/>
    <n v="179200"/>
    <n v="161280"/>
    <s v="ZLI1"/>
    <n v="10"/>
    <n v="0"/>
    <n v="123734.38"/>
    <n v="111360.94"/>
    <s v="ZLIN"/>
    <n v="10"/>
    <n v="0"/>
    <n v="0"/>
    <n v="0"/>
    <s v=""/>
    <m/>
    <m/>
  </r>
  <r>
    <s v="120601002771-0"/>
    <x v="31"/>
    <n v="321100"/>
    <m/>
    <s v="LAMPARA DE MATAR INSECTOS"/>
    <d v="1991-07-01T00:00:00"/>
    <n v="53897.5"/>
    <n v="48507.75"/>
    <s v="ZLI1"/>
    <n v="10"/>
    <n v="0"/>
    <n v="37215.22"/>
    <n v="33493.700000000004"/>
    <s v="ZLIN"/>
    <n v="10"/>
    <n v="0"/>
    <n v="0"/>
    <n v="0"/>
    <s v=""/>
    <m/>
    <m/>
  </r>
  <r>
    <s v="120601002772-0"/>
    <x v="31"/>
    <n v="321100"/>
    <m/>
    <s v="LAMPARA MATA INSECTOS"/>
    <d v="1991-07-01T00:00:00"/>
    <n v="53897.5"/>
    <n v="48507.75"/>
    <s v="ZLI1"/>
    <n v="10"/>
    <n v="0"/>
    <n v="37215.22"/>
    <n v="33493.700000000004"/>
    <s v="ZLIN"/>
    <n v="10"/>
    <n v="0"/>
    <n v="0"/>
    <n v="0"/>
    <s v=""/>
    <m/>
    <m/>
  </r>
  <r>
    <s v="120601002773-0"/>
    <x v="31"/>
    <n v="321100"/>
    <m/>
    <s v="LAMPARA MATA INSECTOS"/>
    <d v="1991-07-01T00:00:00"/>
    <n v="53897.5"/>
    <n v="48507.75"/>
    <s v="ZLI1"/>
    <n v="10"/>
    <n v="0"/>
    <n v="37215.22"/>
    <n v="33493.700000000004"/>
    <s v="ZLIN"/>
    <n v="10"/>
    <n v="0"/>
    <n v="0"/>
    <n v="0"/>
    <s v=""/>
    <m/>
    <m/>
  </r>
  <r>
    <s v="120601002774-0"/>
    <x v="31"/>
    <n v="321100"/>
    <m/>
    <s v="LAMPARA PARA MATAR INSECTOS"/>
    <d v="1991-07-01T00:00:00"/>
    <n v="53897.5"/>
    <n v="48507.75"/>
    <s v="ZLI1"/>
    <n v="10"/>
    <n v="0"/>
    <n v="37215.22"/>
    <n v="33493.700000000004"/>
    <s v="ZLIN"/>
    <n v="10"/>
    <n v="0"/>
    <n v="0"/>
    <n v="0"/>
    <s v=""/>
    <m/>
    <m/>
  </r>
  <r>
    <s v="120601002780-0"/>
    <x v="31"/>
    <n v="323100"/>
    <m/>
    <s v="REFRIGERADORA 9 PIES COLOR BEIG"/>
    <d v="1991-07-01T00:00:00"/>
    <n v="40600"/>
    <n v="36540"/>
    <s v="ZLI1"/>
    <n v="10"/>
    <n v="0"/>
    <n v="28033.56"/>
    <n v="25230.2"/>
    <s v="ZLIN"/>
    <n v="10"/>
    <n v="0"/>
    <n v="0"/>
    <n v="0"/>
    <s v=""/>
    <m/>
    <m/>
  </r>
  <r>
    <s v="120601002784-0"/>
    <x v="32"/>
    <n v="323100"/>
    <m/>
    <s v="UNIDAD DE POTENCIA S 920954301"/>
    <d v="1993-01-01T00:00:00"/>
    <n v="56916"/>
    <n v="51224.4"/>
    <s v="ZLI1"/>
    <n v="10"/>
    <n v="0"/>
    <n v="40550.01"/>
    <n v="36495.01"/>
    <s v="ZLIN"/>
    <n v="10"/>
    <n v="0"/>
    <n v="0"/>
    <n v="0"/>
    <s v=""/>
    <m/>
    <m/>
  </r>
  <r>
    <s v="120601002785-0"/>
    <x v="32"/>
    <n v="323100"/>
    <m/>
    <s v="UNIDAD DE POTENCIA S 920954B07"/>
    <d v="1993-01-01T00:00:00"/>
    <n v="56916"/>
    <n v="51224.4"/>
    <s v="ZLI1"/>
    <n v="10"/>
    <n v="0"/>
    <n v="40550.01"/>
    <n v="36495.01"/>
    <s v="ZLIN"/>
    <n v="10"/>
    <n v="0"/>
    <n v="0"/>
    <n v="0"/>
    <s v=""/>
    <m/>
    <m/>
  </r>
  <r>
    <s v="120601002788-0"/>
    <x v="32"/>
    <n v="323100"/>
    <m/>
    <s v="UNIDAD DE POTENCIA S W920954294"/>
    <d v="1993-01-01T00:00:00"/>
    <n v="56916"/>
    <n v="51224.4"/>
    <s v="ZLI1"/>
    <n v="5"/>
    <n v="0"/>
    <n v="12265.74"/>
    <n v="11039.17"/>
    <s v="ZLIN"/>
    <n v="5"/>
    <n v="0"/>
    <n v="0"/>
    <n v="0"/>
    <s v=""/>
    <m/>
    <m/>
  </r>
  <r>
    <s v="120601002789-0"/>
    <x v="31"/>
    <n v="321100"/>
    <m/>
    <s v="PROCESADOR DE ALIMENTOS"/>
    <d v="1992-07-01T00:00:00"/>
    <n v="355000"/>
    <n v="319500"/>
    <s v="ZLI1"/>
    <n v="10"/>
    <n v="0"/>
    <n v="235960.63"/>
    <n v="212364.57"/>
    <s v="ZLIN"/>
    <n v="10"/>
    <n v="0"/>
    <n v="0"/>
    <n v="0"/>
    <s v=""/>
    <m/>
    <m/>
  </r>
  <r>
    <s v="120601002792-0"/>
    <x v="32"/>
    <n v="214501"/>
    <m/>
    <s v="UNIDAD DE POTENCIA S W920954280"/>
    <d v="1993-01-01T00:00:00"/>
    <n v="56916"/>
    <n v="51224.4"/>
    <s v="ZLI1"/>
    <n v="5"/>
    <n v="0"/>
    <n v="12265.74"/>
    <n v="11039.17"/>
    <s v="ZLIN"/>
    <n v="5"/>
    <n v="0"/>
    <n v="0"/>
    <n v="0"/>
    <s v=""/>
    <m/>
    <m/>
  </r>
  <r>
    <s v="120601002796-0"/>
    <x v="31"/>
    <n v="321100"/>
    <m/>
    <s v="LAVAPLATOS HOBART ACERO INOX"/>
    <d v="1993-06-01T00:00:00"/>
    <n v="1094778.68"/>
    <n v="985300.82"/>
    <s v="ZLI1"/>
    <n v="10"/>
    <n v="0"/>
    <n v="779979.7"/>
    <n v="701981.73"/>
    <s v="ZLIN"/>
    <n v="10"/>
    <n v="0"/>
    <n v="0"/>
    <n v="0"/>
    <s v=""/>
    <m/>
    <m/>
  </r>
  <r>
    <s v="120601002797-0"/>
    <x v="33"/>
    <n v="214100"/>
    <m/>
    <s v="COMPACTADOR MARSHALL HUMBOLT"/>
    <d v="1990-05-01T00:00:00"/>
    <n v="183105.3"/>
    <n v="164794.76999999999"/>
    <s v="ZLI1"/>
    <n v="10"/>
    <n v="0"/>
    <n v="190519.64"/>
    <n v="171467.68000000002"/>
    <s v="ZLIN"/>
    <n v="10"/>
    <n v="0"/>
    <n v="0"/>
    <n v="0"/>
    <s v=""/>
    <m/>
    <m/>
  </r>
  <r>
    <s v="120601002802-0"/>
    <x v="30"/>
    <n v="321100"/>
    <m/>
    <s v="TELEFONO MERIDIAM BEIGE"/>
    <d v="1990-10-01T00:00:00"/>
    <n v="20347.8"/>
    <n v="18313.02"/>
    <s v="ZLI1"/>
    <n v="10"/>
    <n v="0"/>
    <n v="21171.69"/>
    <n v="19054.519999999997"/>
    <s v="ZLIN"/>
    <n v="10"/>
    <n v="0"/>
    <n v="0"/>
    <n v="0"/>
    <s v=""/>
    <m/>
    <m/>
  </r>
  <r>
    <s v="120601002803-0"/>
    <x v="30"/>
    <n v="322100"/>
    <m/>
    <s v="CENTRAL TELEFONICA NT 8B 30 MER"/>
    <d v="1990-10-01T00:00:00"/>
    <n v="20347.8"/>
    <n v="18313.02"/>
    <s v="ZLI1"/>
    <n v="10"/>
    <n v="0"/>
    <n v="21171.69"/>
    <n v="19054.519999999997"/>
    <s v="ZLIN"/>
    <n v="10"/>
    <n v="0"/>
    <n v="0"/>
    <n v="0"/>
    <s v=""/>
    <m/>
    <m/>
  </r>
  <r>
    <s v="120601002813-0"/>
    <x v="32"/>
    <n v="333100"/>
    <m/>
    <s v="MICROCONPUTADOR PW 300 MI"/>
    <d v="1990-12-01T00:00:00"/>
    <n v="176309"/>
    <n v="158678.1"/>
    <s v="ZLI1"/>
    <n v="5"/>
    <n v="0"/>
    <n v="105570.15"/>
    <n v="95013.14"/>
    <s v="ZLIN"/>
    <n v="5"/>
    <n v="0"/>
    <n v="0"/>
    <n v="0"/>
    <s v=""/>
    <m/>
    <m/>
  </r>
  <r>
    <s v="120601002821-0"/>
    <x v="32"/>
    <n v="214100"/>
    <m/>
    <s v="IMPRESORA MARCA EXSON"/>
    <d v="1991-01-01T00:00:00"/>
    <n v="71725.5"/>
    <n v="64552.95"/>
    <s v="ZLI1"/>
    <n v="5"/>
    <n v="0"/>
    <n v="23277.56"/>
    <n v="20949.800000000003"/>
    <s v="ZLIN"/>
    <n v="5"/>
    <n v="0"/>
    <n v="0"/>
    <n v="0"/>
    <s v=""/>
    <m/>
    <m/>
  </r>
  <r>
    <s v="120601002822-0"/>
    <x v="33"/>
    <n v="214401"/>
    <m/>
    <s v="INSTRUMENTO ANALIZADOR RAYOS X"/>
    <d v="1991-01-01T00:00:00"/>
    <n v="3540926.54"/>
    <n v="3186833.89"/>
    <s v="ZLI1"/>
    <n v="10"/>
    <n v="0"/>
    <n v="2444946.8199999998"/>
    <n v="2200452.1399999997"/>
    <s v="ZLIN"/>
    <n v="10"/>
    <n v="0"/>
    <n v="0"/>
    <n v="0"/>
    <s v=""/>
    <m/>
    <m/>
  </r>
  <r>
    <s v="120601002823-0"/>
    <x v="33"/>
    <n v="214401"/>
    <m/>
    <s v="INSTRUMENTO ANALIZADOR DE RAYOS"/>
    <d v="1991-01-01T00:00:00"/>
    <n v="3508546.53"/>
    <n v="3157691.88"/>
    <s v="ZLI1"/>
    <n v="10"/>
    <n v="0"/>
    <n v="2422588.9900000002"/>
    <n v="2180330.0900000003"/>
    <s v="ZLIN"/>
    <n v="10"/>
    <n v="0"/>
    <n v="0"/>
    <n v="0"/>
    <s v=""/>
    <m/>
    <m/>
  </r>
  <r>
    <s v="120601002825-0"/>
    <x v="31"/>
    <n v="335100"/>
    <m/>
    <s v="PELADOR DE PAPAS INDUS"/>
    <d v="1991-03-01T00:00:00"/>
    <n v="231569.35"/>
    <n v="208412.42"/>
    <s v="ZLI1"/>
    <n v="10"/>
    <n v="0"/>
    <n v="159894.47"/>
    <n v="143905.01999999999"/>
    <s v="ZLIN"/>
    <n v="10"/>
    <n v="0"/>
    <n v="0"/>
    <n v="0"/>
    <s v=""/>
    <m/>
    <m/>
  </r>
  <r>
    <s v="120601002827-0"/>
    <x v="31"/>
    <n v="335100"/>
    <m/>
    <s v="PROCESADOR DE ALIMENTOS"/>
    <d v="1991-03-01T00:00:00"/>
    <n v="265974.28000000003"/>
    <n v="239376.86000000004"/>
    <s v="ZLI1"/>
    <n v="10"/>
    <n v="0"/>
    <n v="183650.44"/>
    <n v="165285.4"/>
    <s v="ZLIN"/>
    <n v="10"/>
    <n v="0"/>
    <n v="0"/>
    <n v="0"/>
    <s v=""/>
    <m/>
    <m/>
  </r>
  <r>
    <s v="120601002830-0"/>
    <x v="32"/>
    <n v="213201"/>
    <m/>
    <s v="DESCARBONADORA"/>
    <d v="1991-03-01T00:00:00"/>
    <n v="676542.09"/>
    <n v="608887.89"/>
    <s v="ZLI1"/>
    <n v="10"/>
    <n v="0"/>
    <n v="467140.23"/>
    <n v="420426.20999999996"/>
    <s v="ZLIN"/>
    <n v="10"/>
    <n v="0"/>
    <n v="0"/>
    <n v="0"/>
    <s v=""/>
    <m/>
    <m/>
  </r>
  <r>
    <s v="120601002831-0"/>
    <x v="32"/>
    <n v="333100"/>
    <m/>
    <s v="DIGITAL ANALYZEER CONTROLE MOTO"/>
    <d v="1991-05-01T00:00:00"/>
    <n v="93750"/>
    <n v="84375"/>
    <s v="ZLI1"/>
    <n v="5"/>
    <n v="0"/>
    <n v="30425.34"/>
    <n v="27382.81"/>
    <s v="ZLIN"/>
    <n v="5"/>
    <n v="0"/>
    <n v="0"/>
    <n v="0"/>
    <s v=""/>
    <m/>
    <m/>
  </r>
  <r>
    <s v="120601002840-0"/>
    <x v="34"/>
    <n v="341204"/>
    <m/>
    <s v="ALCOHOLIMETROS"/>
    <d v="1993-09-01T00:00:00"/>
    <n v="189189"/>
    <n v="170270.1"/>
    <s v="ZLI1"/>
    <n v="10"/>
    <n v="0"/>
    <n v="134788.47"/>
    <n v="121309.62"/>
    <s v="ZLIN"/>
    <n v="10"/>
    <n v="0"/>
    <n v="0"/>
    <n v="0"/>
    <s v=""/>
    <m/>
    <m/>
  </r>
  <r>
    <s v="120601002843-0"/>
    <x v="30"/>
    <n v="335204"/>
    <m/>
    <s v="RADIOTRANSCEPTORES KENWORD"/>
    <d v="1992-08-01T00:00:00"/>
    <n v="93856"/>
    <n v="84470.399999999994"/>
    <s v="ZLI1"/>
    <n v="10"/>
    <n v="0"/>
    <n v="62383.94"/>
    <n v="56145.55"/>
    <s v="ZLIN"/>
    <n v="10"/>
    <n v="0"/>
    <n v="0"/>
    <n v="0"/>
    <s v=""/>
    <m/>
    <m/>
  </r>
  <r>
    <s v="120601002857-0"/>
    <x v="33"/>
    <n v="214100"/>
    <m/>
    <s v="ESTUFA BLUE M OV 184 Y ACCES"/>
    <d v="1991-07-01T00:00:00"/>
    <n v="193515.01"/>
    <n v="174163.51"/>
    <s v="ZLI1"/>
    <n v="10"/>
    <n v="0"/>
    <n v="133618.60999999999"/>
    <n v="120256.74999999999"/>
    <s v="ZLIN"/>
    <n v="10"/>
    <n v="0"/>
    <n v="0"/>
    <n v="0"/>
    <s v=""/>
    <m/>
    <m/>
  </r>
  <r>
    <s v="120601002858-0"/>
    <x v="33"/>
    <n v="214401"/>
    <m/>
    <s v="ESTUFA"/>
    <d v="1991-07-01T00:00:00"/>
    <n v="193515"/>
    <n v="174163.5"/>
    <s v="ZLI1"/>
    <n v="10"/>
    <n v="0"/>
    <n v="133618.60999999999"/>
    <n v="120256.74999999999"/>
    <s v="ZLIN"/>
    <n v="10"/>
    <n v="0"/>
    <n v="0"/>
    <n v="0"/>
    <s v=""/>
    <m/>
    <m/>
  </r>
  <r>
    <s v="120601002859-0"/>
    <x v="33"/>
    <n v="214100"/>
    <m/>
    <s v="LAVADORA WRASONICAS"/>
    <d v="1991-07-01T00:00:00"/>
    <n v="207354.7"/>
    <n v="186619.23"/>
    <s v="ZLI1"/>
    <n v="10"/>
    <n v="0"/>
    <n v="143174.68"/>
    <n v="128857.20999999999"/>
    <s v="ZLIN"/>
    <n v="10"/>
    <n v="0"/>
    <n v="0"/>
    <n v="0"/>
    <s v=""/>
    <m/>
    <m/>
  </r>
  <r>
    <s v="120601002860-0"/>
    <x v="33"/>
    <n v="214100"/>
    <m/>
    <s v="LAVADORA WRASONICAS"/>
    <d v="1991-07-01T00:00:00"/>
    <n v="207354.7"/>
    <n v="186619.23"/>
    <s v="ZLI1"/>
    <n v="10"/>
    <n v="0"/>
    <n v="143174.68"/>
    <n v="128857.20999999999"/>
    <s v="ZLIN"/>
    <n v="10"/>
    <n v="0"/>
    <n v="0"/>
    <n v="0"/>
    <s v=""/>
    <m/>
    <m/>
  </r>
  <r>
    <s v="120601002862-0"/>
    <x v="33"/>
    <n v="214100"/>
    <m/>
    <s v="ANALIZADOR DE GAS TORSAR"/>
    <d v="1991-07-01T00:00:00"/>
    <n v="397139.01"/>
    <n v="357425.11"/>
    <s v="ZLI1"/>
    <n v="10"/>
    <n v="0"/>
    <n v="274217.38"/>
    <n v="246795.64"/>
    <s v="ZLIN"/>
    <n v="10"/>
    <n v="0"/>
    <n v="0"/>
    <n v="0"/>
    <s v=""/>
    <m/>
    <m/>
  </r>
  <r>
    <s v="120601002864-0"/>
    <x v="33"/>
    <n v="214100"/>
    <m/>
    <s v="MEDIDOR DE COLOR SAYBOLT"/>
    <d v="1991-07-01T00:00:00"/>
    <n v="51507.72"/>
    <n v="46356.95"/>
    <s v="ZLI1"/>
    <n v="10"/>
    <n v="0"/>
    <n v="35565.120000000003"/>
    <n v="32008.61"/>
    <s v="ZLIN"/>
    <n v="10"/>
    <n v="0"/>
    <n v="0"/>
    <n v="0"/>
    <s v=""/>
    <m/>
    <m/>
  </r>
  <r>
    <s v="120601002865-0"/>
    <x v="33"/>
    <n v="214100"/>
    <m/>
    <s v="LAMPARA P,MEDIR SAYBOLT"/>
    <d v="1991-07-01T00:00:00"/>
    <n v="306158.07"/>
    <n v="275542.27"/>
    <s v="ZLI1"/>
    <n v="10"/>
    <n v="0"/>
    <n v="211396.66"/>
    <n v="190256.99"/>
    <s v="ZLIN"/>
    <n v="10"/>
    <n v="0"/>
    <n v="0"/>
    <n v="0"/>
    <s v=""/>
    <m/>
    <m/>
  </r>
  <r>
    <s v="120601002866-0"/>
    <x v="33"/>
    <n v="214401"/>
    <m/>
    <s v="VISCOCIMETRO"/>
    <d v="1991-07-01T00:00:00"/>
    <n v="878278.93"/>
    <n v="790451.04"/>
    <s v="ZLI1"/>
    <n v="10"/>
    <n v="0"/>
    <n v="606435.92000000004"/>
    <n v="545792.33000000007"/>
    <s v="ZLIN"/>
    <n v="10"/>
    <n v="0"/>
    <n v="0"/>
    <n v="0"/>
    <s v=""/>
    <m/>
    <m/>
  </r>
  <r>
    <s v="120601002869-0"/>
    <x v="33"/>
    <n v="214100"/>
    <m/>
    <s v="MAQUINA PARA CORROCION DE COBRE"/>
    <d v="1991-07-01T00:00:00"/>
    <n v="402253.68"/>
    <n v="362028.32"/>
    <s v="ZLI1"/>
    <n v="10"/>
    <n v="0"/>
    <n v="277748.96999999997"/>
    <n v="249974.06999999998"/>
    <s v="ZLIN"/>
    <n v="10"/>
    <n v="0"/>
    <n v="0"/>
    <n v="0"/>
    <s v=""/>
    <m/>
    <m/>
  </r>
  <r>
    <s v="120601002870-0"/>
    <x v="33"/>
    <n v="214501"/>
    <m/>
    <s v="BANO P,CORROSION DE COBRE Y ACC"/>
    <d v="1991-07-01T00:00:00"/>
    <n v="402253.68"/>
    <n v="362028.32"/>
    <s v="ZLI1"/>
    <n v="10"/>
    <n v="0"/>
    <n v="277748.96999999997"/>
    <n v="249974.06999999998"/>
    <s v="ZLIN"/>
    <n v="10"/>
    <n v="0"/>
    <n v="0"/>
    <n v="0"/>
    <s v=""/>
    <m/>
    <m/>
  </r>
  <r>
    <s v="120601002871-0"/>
    <x v="33"/>
    <n v="214100"/>
    <m/>
    <s v="APARATO P,TERMINAR SALES Y ACCC"/>
    <d v="1991-07-01T00:00:00"/>
    <n v="437454.64"/>
    <n v="393709.18"/>
    <s v="ZLI1"/>
    <n v="10"/>
    <n v="0"/>
    <n v="302054.61"/>
    <n v="271849.14999999997"/>
    <s v="ZLIN"/>
    <n v="10"/>
    <n v="0"/>
    <n v="0"/>
    <n v="0"/>
    <s v=""/>
    <m/>
    <m/>
  </r>
  <r>
    <s v="120601002872-0"/>
    <x v="33"/>
    <n v="214404"/>
    <m/>
    <s v="EXTRACTORES DE AIRE VICTORY"/>
    <d v="1991-07-01T00:00:00"/>
    <n v="30000"/>
    <n v="27000"/>
    <s v="ZLI1"/>
    <n v="10"/>
    <n v="0"/>
    <n v="20714.43"/>
    <n v="18642.990000000002"/>
    <s v="ZLIN"/>
    <n v="10"/>
    <n v="0"/>
    <n v="0"/>
    <n v="0"/>
    <s v=""/>
    <m/>
    <m/>
  </r>
  <r>
    <s v="120601002874-0"/>
    <x v="33"/>
    <n v="214100"/>
    <m/>
    <s v="DESTILADOR P, GAS S 10AY 9"/>
    <d v="1991-07-01T00:00:00"/>
    <n v="112711.26"/>
    <n v="101440.14"/>
    <s v="ZLI1"/>
    <n v="10"/>
    <n v="0"/>
    <n v="77825.070000000007"/>
    <n v="70042.560000000012"/>
    <s v="ZLIN"/>
    <n v="10"/>
    <n v="0"/>
    <n v="0"/>
    <n v="0"/>
    <s v=""/>
    <m/>
    <m/>
  </r>
  <r>
    <s v="120601002875-0"/>
    <x v="33"/>
    <n v="214403"/>
    <m/>
    <s v="COLORIMETRO"/>
    <d v="1991-07-01T00:00:00"/>
    <n v="422489.58"/>
    <n v="380240.63"/>
    <s v="ZLI1"/>
    <n v="10"/>
    <n v="0"/>
    <n v="291721.49"/>
    <n v="262549.33999999997"/>
    <s v="ZLIN"/>
    <n v="10"/>
    <n v="0"/>
    <n v="0"/>
    <n v="0"/>
    <s v=""/>
    <m/>
    <m/>
  </r>
  <r>
    <s v="120601002883-0"/>
    <x v="33"/>
    <n v="214100"/>
    <m/>
    <s v="CALENTADOR DE CIRCULACION"/>
    <d v="1991-08-01T00:00:00"/>
    <n v="99739.13"/>
    <n v="89765.22"/>
    <s v="ZLI1"/>
    <n v="10"/>
    <n v="0"/>
    <n v="68868.05"/>
    <n v="61981.25"/>
    <s v="ZLIN"/>
    <n v="10"/>
    <n v="0"/>
    <n v="0"/>
    <n v="0"/>
    <s v=""/>
    <m/>
    <m/>
  </r>
  <r>
    <s v="120601002884-0"/>
    <x v="33"/>
    <n v="214100"/>
    <m/>
    <s v="CALENTADOR DE CIRCULACION"/>
    <d v="1991-08-01T00:00:00"/>
    <n v="99739.13"/>
    <n v="89765.22"/>
    <s v="ZLI1"/>
    <n v="10"/>
    <n v="0"/>
    <n v="68868.05"/>
    <n v="61981.25"/>
    <s v="ZLIN"/>
    <n v="10"/>
    <n v="0"/>
    <n v="0"/>
    <n v="0"/>
    <s v=""/>
    <m/>
    <m/>
  </r>
  <r>
    <s v="120601002885-0"/>
    <x v="33"/>
    <n v="214100"/>
    <m/>
    <s v="CALENTADOR DE CIRCULACION"/>
    <d v="1991-08-01T00:00:00"/>
    <n v="99739.13"/>
    <n v="89765.22"/>
    <s v="ZLI1"/>
    <n v="10"/>
    <n v="0"/>
    <n v="68868.05"/>
    <n v="61981.25"/>
    <s v="ZLIN"/>
    <n v="10"/>
    <n v="0"/>
    <n v="0"/>
    <n v="0"/>
    <s v=""/>
    <m/>
    <m/>
  </r>
  <r>
    <s v="120601002887-0"/>
    <x v="33"/>
    <n v="214405"/>
    <m/>
    <s v="BALANZA ANALITICA"/>
    <d v="1991-08-01T00:00:00"/>
    <n v="254028.96"/>
    <n v="228626.07"/>
    <s v="ZLI1"/>
    <n v="10"/>
    <n v="0"/>
    <n v="175402.42"/>
    <n v="157862.18000000002"/>
    <s v="ZLIN"/>
    <n v="10"/>
    <n v="0"/>
    <n v="0"/>
    <n v="0"/>
    <s v=""/>
    <m/>
    <m/>
  </r>
  <r>
    <s v="120601002888-0"/>
    <x v="33"/>
    <n v="123100"/>
    <m/>
    <s v="SISTEMA DE TRATAMIENTO P, AGUA"/>
    <d v="1991-08-01T00:00:00"/>
    <n v="350522.51"/>
    <n v="315470.26"/>
    <s v="ZLI1"/>
    <n v="10"/>
    <n v="0"/>
    <n v="242029.52"/>
    <n v="217826.56999999998"/>
    <s v="ZLIN"/>
    <n v="10"/>
    <n v="0"/>
    <n v="0"/>
    <n v="0"/>
    <s v=""/>
    <m/>
    <m/>
  </r>
  <r>
    <s v="120601002889-0"/>
    <x v="33"/>
    <n v="214100"/>
    <m/>
    <s v="4 SOPORTES CUPS PARA TUBOS"/>
    <d v="1991-08-01T00:00:00"/>
    <n v="207503.29"/>
    <n v="186752.97"/>
    <s v="ZLI1"/>
    <n v="10"/>
    <n v="0"/>
    <n v="143277.28"/>
    <n v="128949.55"/>
    <s v="ZLIN"/>
    <n v="10"/>
    <n v="0"/>
    <n v="0"/>
    <n v="0"/>
    <s v=""/>
    <m/>
    <m/>
  </r>
  <r>
    <s v="120601002892-0"/>
    <x v="32"/>
    <n v="213100"/>
    <m/>
    <s v="MONITOR MONOCROMATICO LEADING"/>
    <d v="1991-09-01T00:00:00"/>
    <n v="51468.41"/>
    <n v="46321.570000000007"/>
    <s v="ZLI1"/>
    <n v="5"/>
    <n v="0"/>
    <n v="16703.39"/>
    <n v="15033.05"/>
    <s v="ZLIN"/>
    <n v="5"/>
    <n v="0"/>
    <n v="0"/>
    <n v="0"/>
    <s v=""/>
    <m/>
    <m/>
  </r>
  <r>
    <s v="120601002893-0"/>
    <x v="32"/>
    <n v="323100"/>
    <m/>
    <s v="MONITOR MONOCROMATICO LEADING"/>
    <d v="1991-09-01T00:00:00"/>
    <n v="51468.41"/>
    <n v="46321.570000000007"/>
    <s v="ZLI1"/>
    <n v="5"/>
    <n v="0"/>
    <n v="16703.39"/>
    <n v="15033.05"/>
    <s v="ZLIN"/>
    <n v="5"/>
    <n v="0"/>
    <n v="0"/>
    <n v="0"/>
    <s v=""/>
    <m/>
    <m/>
  </r>
  <r>
    <s v="120601002894-0"/>
    <x v="32"/>
    <n v="334100"/>
    <m/>
    <s v="EQ COMP MONIT 1Q00247 TECL 5338"/>
    <d v="1991-09-01T00:00:00"/>
    <n v="51468.41"/>
    <n v="46321.570000000007"/>
    <s v="ZLI1"/>
    <n v="5"/>
    <n v="0"/>
    <n v="16703.39"/>
    <n v="15033.05"/>
    <s v="ZLIN"/>
    <n v="5"/>
    <n v="0"/>
    <n v="0"/>
    <n v="0"/>
    <s v=""/>
    <m/>
    <m/>
  </r>
  <r>
    <s v="120601002898-0"/>
    <x v="32"/>
    <n v="342510"/>
    <m/>
    <s v="MONITOR MONOCROMATICO S IQ03224"/>
    <d v="1991-10-01T00:00:00"/>
    <n v="56581.62"/>
    <n v="50923.460000000006"/>
    <s v="ZLI1"/>
    <n v="5"/>
    <n v="0"/>
    <n v="18362.810000000001"/>
    <n v="16526.530000000002"/>
    <s v="ZLIN"/>
    <n v="5"/>
    <n v="0"/>
    <n v="0"/>
    <n v="0"/>
    <s v=""/>
    <m/>
    <m/>
  </r>
  <r>
    <s v="120601002900-0"/>
    <x v="32"/>
    <n v="213100"/>
    <m/>
    <s v="MONITOR MONOC  1Q05421"/>
    <d v="1991-12-01T00:00:00"/>
    <n v="59565.03"/>
    <n v="53608.53"/>
    <s v="ZLI1"/>
    <n v="5"/>
    <n v="0"/>
    <n v="19331.04"/>
    <n v="17397.940000000002"/>
    <s v="ZLIN"/>
    <n v="5"/>
    <n v="0"/>
    <n v="0"/>
    <n v="0"/>
    <s v=""/>
    <m/>
    <m/>
  </r>
  <r>
    <s v="120601002901-0"/>
    <x v="32"/>
    <n v="213100"/>
    <m/>
    <s v="MONITOR SERIE 1Q00248"/>
    <d v="1991-12-01T00:00:00"/>
    <n v="59565.1"/>
    <n v="53608.59"/>
    <s v="ZLI1"/>
    <n v="5"/>
    <n v="0"/>
    <n v="19331.060000000001"/>
    <n v="17397.95"/>
    <s v="ZLIN"/>
    <n v="5"/>
    <n v="0"/>
    <n v="0"/>
    <n v="0"/>
    <s v=""/>
    <m/>
    <m/>
  </r>
  <r>
    <s v="120601002902-0"/>
    <x v="32"/>
    <n v="333100"/>
    <m/>
    <s v="MONITOR SERIE 1Q00811"/>
    <d v="1991-12-01T00:00:00"/>
    <n v="59565.1"/>
    <n v="53608.59"/>
    <s v="ZLI1"/>
    <n v="5"/>
    <n v="0"/>
    <n v="19331.060000000001"/>
    <n v="17397.95"/>
    <s v="ZLIN"/>
    <n v="5"/>
    <n v="0"/>
    <n v="0"/>
    <n v="0"/>
    <s v=""/>
    <m/>
    <m/>
  </r>
  <r>
    <s v="120601002904-0"/>
    <x v="32"/>
    <n v="342302"/>
    <m/>
    <s v="MONITOR LEADING 1280 1Q00267"/>
    <d v="1991-12-01T00:00:00"/>
    <n v="46960.6"/>
    <n v="42264.54"/>
    <s v="ZLI1"/>
    <n v="5"/>
    <n v="0"/>
    <n v="15240.43"/>
    <n v="13716.39"/>
    <s v="ZLIN"/>
    <n v="5"/>
    <n v="0"/>
    <n v="0"/>
    <n v="0"/>
    <s v=""/>
    <m/>
    <m/>
  </r>
  <r>
    <s v="120601002905-0"/>
    <x v="32"/>
    <n v="335100"/>
    <m/>
    <s v="MONITOR MONOC  SERIE 9Y1674"/>
    <d v="1991-12-01T00:00:00"/>
    <n v="46960.6"/>
    <n v="42264.54"/>
    <s v="ZLI1"/>
    <n v="5"/>
    <n v="0"/>
    <n v="15240.43"/>
    <n v="13716.39"/>
    <s v="ZLIN"/>
    <n v="5"/>
    <n v="0"/>
    <n v="0"/>
    <n v="0"/>
    <s v=""/>
    <m/>
    <m/>
  </r>
  <r>
    <s v="120601002907-0"/>
    <x v="32"/>
    <n v="213100"/>
    <m/>
    <s v="MONITOR LEADING SERIE 9Z01285"/>
    <d v="1991-12-01T00:00:00"/>
    <n v="46960.6"/>
    <n v="42264.54"/>
    <s v="ZLI1"/>
    <n v="5"/>
    <n v="0"/>
    <n v="15240.43"/>
    <n v="13716.39"/>
    <s v="ZLIN"/>
    <n v="5"/>
    <n v="0"/>
    <n v="0"/>
    <n v="0"/>
    <s v=""/>
    <m/>
    <m/>
  </r>
  <r>
    <s v="120601002910-0"/>
    <x v="32"/>
    <n v="323100"/>
    <m/>
    <s v="IMPRESORA BROTHER S 17123622"/>
    <d v="1991-12-01T00:00:00"/>
    <n v="65648.5"/>
    <n v="59083.65"/>
    <s v="ZLI1"/>
    <n v="5"/>
    <n v="0"/>
    <n v="21305.34"/>
    <n v="19174.810000000001"/>
    <s v="ZLIN"/>
    <n v="5"/>
    <n v="0"/>
    <n v="0"/>
    <n v="0"/>
    <s v=""/>
    <m/>
    <m/>
  </r>
  <r>
    <s v="120601002911-0"/>
    <x v="32"/>
    <n v="323100"/>
    <m/>
    <s v="IMPRESORA BROTHER MOD 1909"/>
    <d v="1991-09-01T00:00:00"/>
    <n v="65648.5"/>
    <n v="59083.65"/>
    <s v="ZLI1"/>
    <n v="5"/>
    <n v="0"/>
    <n v="21305.34"/>
    <n v="19174.810000000001"/>
    <s v="ZLIN"/>
    <n v="5"/>
    <n v="0"/>
    <n v="0"/>
    <n v="0"/>
    <s v=""/>
    <m/>
    <m/>
  </r>
  <r>
    <s v="120601002913-0"/>
    <x v="32"/>
    <n v="335207"/>
    <m/>
    <s v="IMPRESORA BROTHER 1909 D 171223"/>
    <d v="1991-09-01T00:00:00"/>
    <n v="65648.5"/>
    <n v="59083.65"/>
    <s v="ZLI1"/>
    <n v="5"/>
    <n v="0"/>
    <n v="21305.34"/>
    <n v="19174.810000000001"/>
    <s v="ZLIN"/>
    <n v="5"/>
    <n v="0"/>
    <n v="0"/>
    <n v="0"/>
    <s v=""/>
    <m/>
    <m/>
  </r>
  <r>
    <s v="120601002916-0"/>
    <x v="32"/>
    <n v="215100"/>
    <m/>
    <s v="IMPRESORA SERIE D 17123572"/>
    <d v="1991-12-01T00:00:00"/>
    <n v="65648.5"/>
    <n v="59083.65"/>
    <s v="ZLI1"/>
    <n v="5"/>
    <n v="0"/>
    <n v="21305.34"/>
    <n v="19174.810000000001"/>
    <s v="ZLIN"/>
    <n v="5"/>
    <n v="0"/>
    <n v="0"/>
    <n v="0"/>
    <s v=""/>
    <m/>
    <m/>
  </r>
  <r>
    <s v="120601002918-0"/>
    <x v="32"/>
    <n v="342302"/>
    <m/>
    <s v="IMPRESORA"/>
    <d v="1991-12-01T00:00:00"/>
    <n v="65648.5"/>
    <n v="59083.65"/>
    <s v="ZLI1"/>
    <n v="5"/>
    <n v="0"/>
    <n v="21305.34"/>
    <n v="19174.810000000001"/>
    <s v="ZLIN"/>
    <n v="5"/>
    <n v="0"/>
    <n v="0"/>
    <n v="0"/>
    <s v=""/>
    <m/>
    <m/>
  </r>
  <r>
    <s v="120601002919-0"/>
    <x v="32"/>
    <n v="215100"/>
    <m/>
    <s v="IMPRESORA BROTHER M 1909"/>
    <d v="1991-11-01T00:00:00"/>
    <n v="65648.5"/>
    <n v="59083.65"/>
    <s v="ZLI1"/>
    <n v="5"/>
    <n v="0"/>
    <n v="21305.34"/>
    <n v="19174.810000000001"/>
    <s v="ZLIN"/>
    <n v="5"/>
    <n v="0"/>
    <n v="0"/>
    <n v="0"/>
    <s v=""/>
    <m/>
    <m/>
  </r>
  <r>
    <s v="120601002921-0"/>
    <x v="32"/>
    <n v="213100"/>
    <m/>
    <s v="IMPRESORA SERIE 17123629"/>
    <d v="1991-12-01T00:00:00"/>
    <n v="65648.5"/>
    <n v="59083.65"/>
    <s v="ZLI1"/>
    <n v="5"/>
    <n v="0"/>
    <n v="21305.34"/>
    <n v="19174.810000000001"/>
    <s v="ZLIN"/>
    <n v="5"/>
    <n v="0"/>
    <n v="0"/>
    <n v="0"/>
    <s v=""/>
    <m/>
    <m/>
  </r>
  <r>
    <s v="120601002930-0"/>
    <x v="32"/>
    <n v="323100"/>
    <m/>
    <s v="TECLADO RT  101"/>
    <d v="1991-09-01T00:00:00"/>
    <n v="51468.43"/>
    <n v="46321.59"/>
    <s v="ZLI1"/>
    <n v="5"/>
    <n v="0"/>
    <n v="16703.39"/>
    <n v="15033.05"/>
    <s v="ZLIN"/>
    <n v="5"/>
    <n v="0"/>
    <n v="0"/>
    <n v="0"/>
    <s v=""/>
    <m/>
    <m/>
  </r>
  <r>
    <s v="120601002941-0"/>
    <x v="32"/>
    <n v="321100"/>
    <m/>
    <s v="TECLADO RT 101"/>
    <d v="1991-11-01T00:00:00"/>
    <n v="51468.43"/>
    <n v="46321.59"/>
    <s v="ZLI1"/>
    <n v="5"/>
    <n v="0"/>
    <n v="16703.39"/>
    <n v="15033.05"/>
    <s v="ZLIN"/>
    <n v="5"/>
    <n v="0"/>
    <n v="0"/>
    <n v="0"/>
    <s v=""/>
    <m/>
    <m/>
  </r>
  <r>
    <s v="120601002942-0"/>
    <x v="32"/>
    <n v="323100"/>
    <m/>
    <s v="TECLADO RT 101 SERIE 2445091"/>
    <d v="1991-12-01T00:00:00"/>
    <n v="51468.45"/>
    <n v="46321.61"/>
    <s v="ZLI1"/>
    <n v="5"/>
    <n v="0"/>
    <n v="16703.39"/>
    <n v="15033.05"/>
    <s v="ZLIN"/>
    <n v="5"/>
    <n v="0"/>
    <n v="0"/>
    <n v="0"/>
    <s v=""/>
    <m/>
    <m/>
  </r>
  <r>
    <s v="120601002946-0"/>
    <x v="32"/>
    <n v="323100"/>
    <m/>
    <s v="TECLADO RT 101"/>
    <d v="1991-09-01T00:00:00"/>
    <n v="59565"/>
    <n v="53608.5"/>
    <s v="ZLI1"/>
    <n v="5"/>
    <n v="0"/>
    <n v="19331.04"/>
    <n v="17397.940000000002"/>
    <s v="ZLIN"/>
    <n v="5"/>
    <n v="0"/>
    <n v="0"/>
    <n v="0"/>
    <s v=""/>
    <m/>
    <m/>
  </r>
  <r>
    <s v="120601002951-0"/>
    <x v="32"/>
    <n v="333100"/>
    <m/>
    <s v="TECLADO RT101 SERIE 12273221"/>
    <d v="1991-12-01T00:00:00"/>
    <n v="59565.05"/>
    <n v="53608.55"/>
    <s v="ZLI1"/>
    <n v="5"/>
    <n v="0"/>
    <n v="19331.04"/>
    <n v="17397.940000000002"/>
    <s v="ZLIN"/>
    <n v="5"/>
    <n v="0"/>
    <n v="0"/>
    <n v="0"/>
    <s v=""/>
    <m/>
    <m/>
  </r>
  <r>
    <s v="120601002952-0"/>
    <x v="32"/>
    <n v="323100"/>
    <m/>
    <s v="CPU ALR SERIE 0279370"/>
    <d v="1991-12-01T00:00:00"/>
    <n v="59565.05"/>
    <n v="53608.55"/>
    <s v="ZLI1"/>
    <n v="5"/>
    <n v="0"/>
    <n v="19331.04"/>
    <n v="17397.940000000002"/>
    <s v="ZLIN"/>
    <n v="5"/>
    <n v="0"/>
    <n v="0"/>
    <n v="0"/>
    <s v=""/>
    <m/>
    <m/>
  </r>
  <r>
    <s v="120601002953-0"/>
    <x v="32"/>
    <n v="344100"/>
    <m/>
    <s v="CPU ALR SERIE 279958"/>
    <d v="1991-12-01T00:00:00"/>
    <n v="46960.55"/>
    <n v="42264.5"/>
    <s v="ZLI1"/>
    <n v="5"/>
    <n v="0"/>
    <n v="15240.42"/>
    <n v="13716.380000000001"/>
    <s v="ZLIN"/>
    <n v="5"/>
    <n v="0"/>
    <n v="0"/>
    <n v="0"/>
    <s v=""/>
    <m/>
    <m/>
  </r>
  <r>
    <s v="120601002959-0"/>
    <x v="32"/>
    <n v="342503"/>
    <m/>
    <s v="CPU ALR  SERIE 273813"/>
    <d v="1991-12-01T00:00:00"/>
    <n v="46960.55"/>
    <n v="42264.5"/>
    <s v="ZLI1"/>
    <n v="5"/>
    <n v="0"/>
    <n v="15240.42"/>
    <n v="13716.380000000001"/>
    <s v="ZLIN"/>
    <n v="5"/>
    <n v="0"/>
    <n v="0"/>
    <n v="0"/>
    <s v=""/>
    <m/>
    <m/>
  </r>
  <r>
    <s v="120601002961-0"/>
    <x v="33"/>
    <n v="214501"/>
    <m/>
    <s v="APARATO PARA DETERMINAR AZUFRE"/>
    <d v="1991-09-01T00:00:00"/>
    <n v="1573436.83"/>
    <n v="1416093.1500000001"/>
    <s v="ZLI1"/>
    <n v="10"/>
    <n v="0"/>
    <n v="1086430.1200000001"/>
    <n v="977787.1100000001"/>
    <s v="ZLIN"/>
    <n v="10"/>
    <n v="0"/>
    <n v="0"/>
    <n v="0"/>
    <s v=""/>
    <m/>
    <m/>
  </r>
  <r>
    <s v="120601002962-0"/>
    <x v="33"/>
    <n v="214501"/>
    <m/>
    <s v="LAMPARA PARA PRUEBAS DE HUMO"/>
    <d v="1991-09-01T00:00:00"/>
    <n v="148121.51"/>
    <n v="133309.36000000002"/>
    <s v="ZLI1"/>
    <n v="10"/>
    <n v="0"/>
    <n v="102275.22"/>
    <n v="92047.7"/>
    <s v="ZLIN"/>
    <n v="10"/>
    <n v="0"/>
    <n v="0"/>
    <n v="0"/>
    <s v=""/>
    <m/>
    <m/>
  </r>
  <r>
    <s v="120601002973-0"/>
    <x v="33"/>
    <n v="214100"/>
    <m/>
    <s v="EQ PARA PRUEBA FLASH POINT"/>
    <d v="1992-03-01T00:00:00"/>
    <n v="370756.63"/>
    <n v="333680.96999999997"/>
    <s v="ZLI1"/>
    <n v="10"/>
    <n v="0"/>
    <n v="246433.68"/>
    <n v="221790.31"/>
    <s v="ZLIN"/>
    <n v="10"/>
    <n v="0"/>
    <n v="0"/>
    <n v="0"/>
    <s v=""/>
    <m/>
    <m/>
  </r>
  <r>
    <s v="120601002974-0"/>
    <x v="33"/>
    <n v="214100"/>
    <m/>
    <s v="EQ DETERMINACION DE AZUFRE"/>
    <d v="1992-03-01T00:00:00"/>
    <n v="134860.75"/>
    <n v="121374.68"/>
    <s v="ZLI1"/>
    <n v="10"/>
    <n v="0"/>
    <n v="89638.91"/>
    <n v="80675.02"/>
    <s v="ZLIN"/>
    <n v="10"/>
    <n v="0"/>
    <n v="0"/>
    <n v="0"/>
    <s v=""/>
    <m/>
    <m/>
  </r>
  <r>
    <s v="120601002975-0"/>
    <x v="33"/>
    <n v="214100"/>
    <m/>
    <s v="EQ DETERMINACION DE AZUFRE"/>
    <d v="1992-03-01T00:00:00"/>
    <n v="134860.4"/>
    <n v="121374.35999999999"/>
    <s v="ZLI1"/>
    <n v="10"/>
    <n v="0"/>
    <n v="89638.66"/>
    <n v="80674.790000000008"/>
    <s v="ZLIN"/>
    <n v="10"/>
    <n v="0"/>
    <n v="0"/>
    <n v="0"/>
    <s v=""/>
    <m/>
    <m/>
  </r>
  <r>
    <s v="120601002976-0"/>
    <x v="33"/>
    <n v="214100"/>
    <m/>
    <s v="FLUROMETRO CON SISTEMA DE FILTRO"/>
    <d v="1992-03-01T00:00:00"/>
    <n v="721401.29"/>
    <n v="649261.16"/>
    <s v="ZLI1"/>
    <n v="10"/>
    <n v="0"/>
    <n v="479499.44"/>
    <n v="431549.5"/>
    <s v="ZLIN"/>
    <n v="10"/>
    <n v="0"/>
    <n v="0"/>
    <n v="0"/>
    <s v=""/>
    <m/>
    <m/>
  </r>
  <r>
    <s v="120601002977-0"/>
    <x v="33"/>
    <n v="214100"/>
    <m/>
    <s v="PH METROS SCOTH MOD 837 PORTATG"/>
    <d v="1992-03-01T00:00:00"/>
    <n v="90873.86"/>
    <n v="81786.48"/>
    <s v="ZLI1"/>
    <n v="10"/>
    <n v="0"/>
    <n v="60401.79"/>
    <n v="54361.61"/>
    <s v="ZLIN"/>
    <n v="10"/>
    <n v="0"/>
    <n v="0"/>
    <n v="0"/>
    <s v=""/>
    <m/>
    <m/>
  </r>
  <r>
    <s v="120601002992-0"/>
    <x v="32"/>
    <n v="323100"/>
    <m/>
    <s v="COMPUTADORA IBM MOD CRC"/>
    <d v="1993-06-01T00:00:00"/>
    <n v="191361.3"/>
    <n v="172225.16999999998"/>
    <s v="ZLI1"/>
    <n v="5"/>
    <n v="0"/>
    <n v="41239.54"/>
    <n v="37115.590000000004"/>
    <s v="ZLIN"/>
    <n v="5"/>
    <n v="0"/>
    <n v="0"/>
    <n v="0"/>
    <s v=""/>
    <m/>
    <m/>
  </r>
  <r>
    <s v="120601002996-0"/>
    <x v="33"/>
    <n v="344209"/>
    <m/>
    <s v="MAQUINA PARA HACER HIELO"/>
    <d v="1992-07-01T00:00:00"/>
    <n v="326218.88"/>
    <n v="293597"/>
    <s v="ZLI1"/>
    <n v="10"/>
    <n v="0"/>
    <n v="216830.42"/>
    <n v="195147.38"/>
    <s v="ZLIN"/>
    <n v="10"/>
    <n v="0"/>
    <n v="0"/>
    <n v="0"/>
    <s v=""/>
    <m/>
    <m/>
  </r>
  <r>
    <s v="120601002997-0"/>
    <x v="33"/>
    <n v="214100"/>
    <m/>
    <s v="BOMBA DE VACIO"/>
    <d v="1992-09-01T00:00:00"/>
    <n v="194527"/>
    <n v="175074.3"/>
    <s v="ZLI1"/>
    <n v="10"/>
    <n v="0"/>
    <n v="129297.75"/>
    <n v="116367.98"/>
    <s v="ZLIN"/>
    <n v="10"/>
    <n v="0"/>
    <n v="0"/>
    <n v="0"/>
    <s v=""/>
    <m/>
    <m/>
  </r>
  <r>
    <s v="120601002998-0"/>
    <x v="33"/>
    <n v="214100"/>
    <m/>
    <s v="CAPILLA EXTRACTORA GASES"/>
    <d v="1992-10-01T00:00:00"/>
    <n v="784215.34"/>
    <n v="705793.80999999994"/>
    <s v="ZLI1"/>
    <n v="10"/>
    <n v="0"/>
    <n v="521250.56"/>
    <n v="469125.5"/>
    <s v="ZLIN"/>
    <n v="10"/>
    <n v="0"/>
    <n v="0"/>
    <n v="0"/>
    <s v=""/>
    <m/>
    <m/>
  </r>
  <r>
    <s v="120601002999-0"/>
    <x v="30"/>
    <n v="322301"/>
    <m/>
    <s v="RARIO PORT MCA MAXON S 93095020"/>
    <d v="1994-04-01T00:00:00"/>
    <n v="160334.42000000001"/>
    <n v="144300.98000000001"/>
    <s v="ZLI1"/>
    <n v="10"/>
    <n v="0"/>
    <n v="126965.49"/>
    <n v="114268.94"/>
    <s v="ZLIN"/>
    <n v="10"/>
    <n v="0"/>
    <n v="0"/>
    <n v="0"/>
    <s v=""/>
    <m/>
    <m/>
  </r>
  <r>
    <s v="120601003001-0"/>
    <x v="33"/>
    <n v="214501"/>
    <m/>
    <s v="BALANZA ANALITICA"/>
    <d v="1993-01-01T00:00:00"/>
    <n v="355554.94"/>
    <n v="319999.45"/>
    <s v="ZLI1"/>
    <n v="10"/>
    <n v="0"/>
    <n v="253316.57"/>
    <n v="227984.91"/>
    <s v="ZLIN"/>
    <n v="10"/>
    <n v="0"/>
    <n v="0"/>
    <n v="0"/>
    <s v=""/>
    <m/>
    <m/>
  </r>
  <r>
    <s v="120601003003-0"/>
    <x v="30"/>
    <n v="322301"/>
    <m/>
    <s v="RADIO PORT MCA MAXON S 93095004"/>
    <d v="1994-04-01T00:00:00"/>
    <n v="160334.42000000001"/>
    <n v="144300.98000000001"/>
    <s v="ZLI1"/>
    <n v="10"/>
    <n v="0"/>
    <n v="126965.49"/>
    <n v="114268.94"/>
    <s v="ZLIN"/>
    <n v="10"/>
    <n v="0"/>
    <n v="0"/>
    <n v="0"/>
    <s v=""/>
    <m/>
    <m/>
  </r>
  <r>
    <s v="120601003004-0"/>
    <x v="30"/>
    <n v="322100"/>
    <m/>
    <s v="RADIO PORT MCA MAXON S 93095018"/>
    <d v="1994-04-01T00:00:00"/>
    <n v="160334.42000000001"/>
    <n v="144300.98000000001"/>
    <s v="ZLI1"/>
    <n v="10"/>
    <n v="0"/>
    <n v="126965.49"/>
    <n v="114268.94"/>
    <s v="ZLIN"/>
    <n v="10"/>
    <n v="0"/>
    <n v="0"/>
    <n v="0"/>
    <s v=""/>
    <m/>
    <m/>
  </r>
  <r>
    <s v="120601003005-0"/>
    <x v="30"/>
    <n v="321203"/>
    <m/>
    <s v="RADIO PORT MCA MAXON S 93095066"/>
    <d v="1994-04-01T00:00:00"/>
    <n v="160334.42000000001"/>
    <n v="144300.98000000001"/>
    <s v="ZLI1"/>
    <n v="10"/>
    <n v="0"/>
    <n v="126965.49"/>
    <n v="114268.94"/>
    <s v="ZLIN"/>
    <n v="10"/>
    <n v="0"/>
    <n v="0"/>
    <n v="0"/>
    <s v=""/>
    <m/>
    <m/>
  </r>
  <r>
    <s v="120601003007-0"/>
    <x v="30"/>
    <n v="322301"/>
    <m/>
    <s v="RADIO PORT MCA MAXON S 93094989"/>
    <d v="1994-04-01T00:00:00"/>
    <n v="160334.42000000001"/>
    <n v="144300.98000000001"/>
    <s v="ZLI1"/>
    <n v="10"/>
    <n v="0"/>
    <n v="126965.49"/>
    <n v="114268.94"/>
    <s v="ZLIN"/>
    <n v="10"/>
    <n v="0"/>
    <n v="0"/>
    <n v="0"/>
    <s v=""/>
    <m/>
    <m/>
  </r>
  <r>
    <s v="120601003009-0"/>
    <x v="30"/>
    <n v="322301"/>
    <m/>
    <s v="RADIO PORT MCA MAXON S930950042"/>
    <d v="1994-04-01T00:00:00"/>
    <n v="160334.42000000001"/>
    <n v="144300.98000000001"/>
    <s v="ZLI1"/>
    <n v="10"/>
    <n v="0"/>
    <n v="126965.49"/>
    <n v="114268.94"/>
    <s v="ZLIN"/>
    <n v="10"/>
    <n v="0"/>
    <n v="0"/>
    <n v="0"/>
    <s v=""/>
    <m/>
    <m/>
  </r>
  <r>
    <s v="120601003011-0"/>
    <x v="30"/>
    <n v="322301"/>
    <m/>
    <s v="RADIO PORT MCA MAXON S 93074331"/>
    <d v="1994-04-01T00:00:00"/>
    <n v="160334.42000000001"/>
    <n v="144300.98000000001"/>
    <s v="ZLI1"/>
    <n v="10"/>
    <n v="0"/>
    <n v="126965.49"/>
    <n v="114268.94"/>
    <s v="ZLIN"/>
    <n v="10"/>
    <n v="0"/>
    <n v="0"/>
    <n v="0"/>
    <s v=""/>
    <m/>
    <m/>
  </r>
  <r>
    <s v="120601003012-0"/>
    <x v="30"/>
    <n v="323100"/>
    <m/>
    <s v="RADIO PORT MCA MAXON S 93095058"/>
    <d v="1994-04-01T00:00:00"/>
    <n v="160334.42000000001"/>
    <n v="144300.98000000001"/>
    <s v="ZLI1"/>
    <n v="10"/>
    <n v="0"/>
    <n v="126965.49"/>
    <n v="114268.94"/>
    <s v="ZLIN"/>
    <n v="10"/>
    <n v="0"/>
    <n v="0"/>
    <n v="0"/>
    <s v=""/>
    <m/>
    <m/>
  </r>
  <r>
    <s v="120601003015-0"/>
    <x v="33"/>
    <n v="214501"/>
    <m/>
    <s v="EFUSIOMETRO MOD 97300 0"/>
    <d v="1993-09-01T00:00:00"/>
    <n v="734541.44"/>
    <n v="661087.29999999993"/>
    <s v="ZLI1"/>
    <n v="10"/>
    <n v="0"/>
    <n v="523327.12"/>
    <n v="470994.41"/>
    <s v="ZLIN"/>
    <n v="10"/>
    <n v="0"/>
    <n v="0"/>
    <n v="0"/>
    <s v=""/>
    <m/>
    <m/>
  </r>
  <r>
    <s v="120601003017-0"/>
    <x v="33"/>
    <n v="214501"/>
    <m/>
    <s v="APARATO P DETERMINAR IMFLAMABLC"/>
    <d v="1993-11-01T00:00:00"/>
    <n v="3202001.64"/>
    <n v="2881801.48"/>
    <s v="ZLI1"/>
    <n v="10"/>
    <n v="0"/>
    <n v="2281279.7000000002"/>
    <n v="2053151.7300000002"/>
    <s v="ZLIN"/>
    <n v="10"/>
    <n v="0"/>
    <n v="0"/>
    <n v="0"/>
    <s v=""/>
    <m/>
    <m/>
  </r>
  <r>
    <s v="120601003019-0"/>
    <x v="30"/>
    <n v="335206"/>
    <m/>
    <s v="CENTRAL TELEFONICA"/>
    <d v="1993-01-01T00:00:00"/>
    <n v="3240177"/>
    <n v="2916159.3"/>
    <s v="ZLI1"/>
    <n v="10"/>
    <n v="0"/>
    <n v="2308477.9"/>
    <n v="2077630.1099999999"/>
    <s v="ZLIN"/>
    <n v="10"/>
    <n v="0"/>
    <n v="0"/>
    <n v="0"/>
    <s v=""/>
    <m/>
    <m/>
  </r>
  <r>
    <s v="120601003019-1"/>
    <x v="30"/>
    <n v="335206"/>
    <m/>
    <s v="MEJORA CENTRAL TELEF. OF. CENTRALES ED. VIEJO"/>
    <d v="2010-11-05T00:00:00"/>
    <n v="11651350.34"/>
    <n v="9126891.0999999996"/>
    <s v="ZLIN"/>
    <n v="10"/>
    <n v="0"/>
    <n v="0"/>
    <n v="0"/>
    <s v="ZLIN"/>
    <n v="10"/>
    <n v="0"/>
    <n v="0"/>
    <n v="0"/>
    <s v=""/>
    <m/>
    <m/>
  </r>
  <r>
    <s v="120601003025-0"/>
    <x v="30"/>
    <n v="121100"/>
    <m/>
    <s v="WALKIE TALKIE MOTOROLA"/>
    <d v="1993-03-01T00:00:00"/>
    <n v="147151.06"/>
    <n v="132435.96"/>
    <s v="ZLI1"/>
    <n v="10"/>
    <n v="0"/>
    <n v="104838.35"/>
    <n v="94354.52"/>
    <s v="ZLIN"/>
    <n v="10"/>
    <n v="0"/>
    <n v="0"/>
    <n v="0"/>
    <s v=""/>
    <m/>
    <m/>
  </r>
  <r>
    <s v="120601003027-0"/>
    <x v="32"/>
    <n v="213100"/>
    <m/>
    <s v="IMPRESORA"/>
    <d v="1993-04-01T00:00:00"/>
    <n v="86244.479999999996"/>
    <n v="77620.039999999994"/>
    <s v="ZLI1"/>
    <n v="5"/>
    <n v="0"/>
    <n v="18586.2"/>
    <n v="16727.580000000002"/>
    <s v="ZLIN"/>
    <n v="5"/>
    <n v="0"/>
    <n v="0"/>
    <n v="0"/>
    <s v=""/>
    <m/>
    <m/>
  </r>
  <r>
    <s v="120601003028-0"/>
    <x v="32"/>
    <n v="332100"/>
    <m/>
    <s v="IMPRESORA EPSON S 4161116622"/>
    <d v="1993-04-01T00:00:00"/>
    <n v="86244.479999999996"/>
    <n v="77620.039999999994"/>
    <s v="ZLI1"/>
    <n v="5"/>
    <n v="0"/>
    <n v="18586.2"/>
    <n v="16727.580000000002"/>
    <s v="ZLIN"/>
    <n v="5"/>
    <n v="0"/>
    <n v="0"/>
    <n v="0"/>
    <s v=""/>
    <m/>
    <m/>
  </r>
  <r>
    <s v="120601003030-0"/>
    <x v="32"/>
    <n v="333100"/>
    <m/>
    <s v="IMPRESORA"/>
    <d v="1993-04-01T00:00:00"/>
    <n v="86244.479999999996"/>
    <n v="77620.039999999994"/>
    <s v="ZLI1"/>
    <n v="5"/>
    <n v="0"/>
    <n v="18586.2"/>
    <n v="16727.580000000002"/>
    <s v="ZLIN"/>
    <n v="5"/>
    <n v="0"/>
    <n v="0"/>
    <n v="0"/>
    <s v=""/>
    <m/>
    <m/>
  </r>
  <r>
    <s v="120601003036-0"/>
    <x v="32"/>
    <n v="343100"/>
    <m/>
    <s v="MONITOR MONOCROMATICO"/>
    <d v="1995-02-01T00:00:00"/>
    <n v="63000"/>
    <n v="56700"/>
    <s v="ZLI1"/>
    <n v="5"/>
    <n v="0"/>
    <n v="13576.88"/>
    <n v="12219.189999999999"/>
    <s v="ZLIN"/>
    <n v="5"/>
    <n v="0"/>
    <n v="0"/>
    <n v="0"/>
    <s v=""/>
    <m/>
    <m/>
  </r>
  <r>
    <s v="120601003039-0"/>
    <x v="32"/>
    <n v="213100"/>
    <m/>
    <s v="UPSUNISON S MPS82947"/>
    <d v="1993-04-01T00:00:00"/>
    <n v="189322"/>
    <n v="170389.8"/>
    <s v="ZLI1"/>
    <n v="5"/>
    <n v="0"/>
    <n v="40800.06"/>
    <n v="36720.049999999996"/>
    <s v="ZLIN"/>
    <n v="5"/>
    <n v="0"/>
    <n v="0"/>
    <n v="0"/>
    <s v=""/>
    <m/>
    <m/>
  </r>
  <r>
    <s v="120601003041-0"/>
    <x v="32"/>
    <n v="342402"/>
    <m/>
    <s v="UPS UNISON SERIE 83032"/>
    <d v="1993-04-01T00:00:00"/>
    <n v="189322"/>
    <n v="170389.8"/>
    <s v="ZLI1"/>
    <n v="5"/>
    <n v="0"/>
    <n v="40800.06"/>
    <n v="36720.049999999996"/>
    <s v="ZLIN"/>
    <n v="5"/>
    <n v="0"/>
    <n v="0"/>
    <n v="0"/>
    <s v=""/>
    <m/>
    <m/>
  </r>
  <r>
    <s v="120601003046-0"/>
    <x v="34"/>
    <n v="341204"/>
    <m/>
    <s v="MUBULIZADOR ( NEBOLIZADOR MADA MIST )"/>
    <d v="1993-05-01T00:00:00"/>
    <n v="18500"/>
    <n v="16650"/>
    <s v="ZLI1"/>
    <n v="10"/>
    <n v="0"/>
    <n v="13180.37"/>
    <n v="11862.330000000002"/>
    <s v="ZLIN"/>
    <n v="10"/>
    <n v="0"/>
    <n v="0"/>
    <n v="0"/>
    <s v=""/>
    <m/>
    <m/>
  </r>
  <r>
    <s v="120601003048-0"/>
    <x v="34"/>
    <n v="341204"/>
    <m/>
    <s v="NEBULIZADOR"/>
    <d v="1993-05-01T00:00:00"/>
    <n v="18500"/>
    <n v="16650"/>
    <s v="ZLI1"/>
    <n v="10"/>
    <n v="0"/>
    <n v="13180.37"/>
    <n v="11862.330000000002"/>
    <s v="ZLIN"/>
    <n v="10"/>
    <n v="0"/>
    <n v="0"/>
    <n v="0"/>
    <s v=""/>
    <m/>
    <m/>
  </r>
  <r>
    <s v="120601003049-0"/>
    <x v="34"/>
    <n v="341202"/>
    <m/>
    <s v="NEBULIZADOR"/>
    <d v="1993-05-01T00:00:00"/>
    <n v="18500"/>
    <n v="16650"/>
    <s v="ZLI1"/>
    <n v="10"/>
    <n v="0"/>
    <n v="13180.37"/>
    <n v="11862.330000000002"/>
    <s v="ZLIN"/>
    <n v="10"/>
    <n v="0"/>
    <n v="0"/>
    <n v="0"/>
    <s v=""/>
    <m/>
    <m/>
  </r>
  <r>
    <s v="120601003051-0"/>
    <x v="32"/>
    <n v="213100"/>
    <m/>
    <s v="MICRO DEL M 450 DE 231"/>
    <d v="1992-11-01T00:00:00"/>
    <n v="615000"/>
    <n v="553500"/>
    <s v="ZLI1"/>
    <n v="5"/>
    <n v="0"/>
    <n v="144069.75"/>
    <n v="129662.78"/>
    <s v="ZLIN"/>
    <n v="5"/>
    <n v="0"/>
    <n v="0"/>
    <n v="0"/>
    <s v=""/>
    <m/>
    <m/>
  </r>
  <r>
    <s v="120601003052-0"/>
    <x v="32"/>
    <n v="341202"/>
    <m/>
    <s v="MODEM S H1086300920"/>
    <d v="1992-11-01T00:00:00"/>
    <n v="154090"/>
    <n v="138681"/>
    <s v="ZLI1"/>
    <n v="5"/>
    <n v="0"/>
    <n v="36097.06"/>
    <n v="32487.35"/>
    <s v="ZLIN"/>
    <n v="5"/>
    <n v="0"/>
    <n v="0"/>
    <n v="0"/>
    <s v=""/>
    <m/>
    <m/>
  </r>
  <r>
    <s v="120601003054-0"/>
    <x v="30"/>
    <n v="321202"/>
    <m/>
    <s v="RADIO PORTARIL UHE KENWOOD"/>
    <d v="1993-07-01T00:00:00"/>
    <n v="94473.83"/>
    <n v="85026.45"/>
    <s v="ZLI1"/>
    <n v="10"/>
    <n v="0"/>
    <n v="67308.210000000006"/>
    <n v="60577.390000000007"/>
    <s v="ZLIN"/>
    <n v="10"/>
    <n v="0"/>
    <n v="0"/>
    <n v="0"/>
    <s v=""/>
    <m/>
    <m/>
  </r>
  <r>
    <s v="120601003063-0"/>
    <x v="32"/>
    <n v="131100"/>
    <m/>
    <s v="TECLADO DELL SERIE ID 5003335"/>
    <d v="1993-05-01T00:00:00"/>
    <n v="75233.34"/>
    <n v="67710.009999999995"/>
    <s v="ZLI1"/>
    <n v="5"/>
    <n v="0"/>
    <n v="16213.23"/>
    <n v="14591.91"/>
    <s v="ZLIN"/>
    <n v="5"/>
    <n v="0"/>
    <n v="0"/>
    <n v="0"/>
    <s v=""/>
    <m/>
    <m/>
  </r>
  <r>
    <s v="120601003064-0"/>
    <x v="32"/>
    <n v="131100"/>
    <m/>
    <s v="CPU M 433 ME 121 S 26ZV7"/>
    <d v="1993-05-01T00:00:00"/>
    <n v="199608.34"/>
    <n v="179647.51"/>
    <s v="ZLI1"/>
    <n v="5"/>
    <n v="0"/>
    <n v="43016.81"/>
    <n v="38715.129999999997"/>
    <s v="ZLIN"/>
    <n v="5"/>
    <n v="0"/>
    <n v="0"/>
    <n v="0"/>
    <s v=""/>
    <m/>
    <m/>
  </r>
  <r>
    <s v="120601003065-0"/>
    <x v="32"/>
    <n v="213100"/>
    <m/>
    <s v="MONITOR MCA DELL SER 5003641"/>
    <d v="1993-05-01T00:00:00"/>
    <n v="34780"/>
    <n v="31302"/>
    <s v="ZLI1"/>
    <n v="5"/>
    <n v="0"/>
    <n v="7495.29"/>
    <n v="6745.76"/>
    <s v="ZLIN"/>
    <n v="5"/>
    <n v="0"/>
    <n v="0"/>
    <n v="0"/>
    <s v=""/>
    <m/>
    <m/>
  </r>
  <r>
    <s v="120601003066-0"/>
    <x v="32"/>
    <n v="342502"/>
    <m/>
    <s v="CPU MCA"/>
    <d v="1993-05-01T00:00:00"/>
    <n v="34780"/>
    <n v="31302"/>
    <s v="ZLI1"/>
    <n v="5"/>
    <n v="0"/>
    <n v="7495.29"/>
    <n v="6745.76"/>
    <s v="ZLIN"/>
    <n v="5"/>
    <n v="0"/>
    <n v="0"/>
    <n v="0"/>
    <s v=""/>
    <m/>
    <m/>
  </r>
  <r>
    <s v="120601003067-0"/>
    <x v="32"/>
    <n v="213100"/>
    <m/>
    <s v="TECLADO DELL S  ID 5003717"/>
    <d v="1993-05-01T00:00:00"/>
    <n v="75233.34"/>
    <n v="67710.009999999995"/>
    <s v="ZLI1"/>
    <n v="5"/>
    <n v="0"/>
    <n v="16213.23"/>
    <n v="14591.91"/>
    <s v="ZLIN"/>
    <n v="5"/>
    <n v="0"/>
    <n v="0"/>
    <n v="0"/>
    <s v=""/>
    <m/>
    <m/>
  </r>
  <r>
    <s v="120601003069-0"/>
    <x v="32"/>
    <n v="211100"/>
    <m/>
    <s v="MONITOR S 92501688"/>
    <d v="1995-02-01T00:00:00"/>
    <n v="74000"/>
    <n v="66600"/>
    <s v="ZLI1"/>
    <n v="5"/>
    <n v="0"/>
    <n v="15947.46"/>
    <n v="14352.71"/>
    <s v="ZLIN"/>
    <n v="5"/>
    <n v="0"/>
    <n v="0"/>
    <n v="0"/>
    <s v=""/>
    <m/>
    <m/>
  </r>
  <r>
    <s v="120601003070-0"/>
    <x v="33"/>
    <n v="214501"/>
    <m/>
    <s v="DETERMINACION PUNTO CONGELAC"/>
    <d v="1994-02-01T00:00:00"/>
    <n v="991640"/>
    <n v="892476"/>
    <s v="ZLI1"/>
    <n v="10"/>
    <n v="0"/>
    <n v="785259.39"/>
    <n v="706733.45"/>
    <s v="ZLIN"/>
    <n v="10"/>
    <n v="0"/>
    <n v="0"/>
    <n v="0"/>
    <s v=""/>
    <m/>
    <m/>
  </r>
  <r>
    <s v="120601003072-0"/>
    <x v="32"/>
    <n v="214100"/>
    <m/>
    <s v="MONITOR"/>
    <d v="1993-09-01T00:00:00"/>
    <n v="129271.3"/>
    <n v="116344.17"/>
    <s v="ZLI1"/>
    <n v="5"/>
    <n v="0"/>
    <n v="27858.76"/>
    <n v="25072.879999999997"/>
    <s v="ZLIN"/>
    <n v="5"/>
    <n v="0"/>
    <n v="0"/>
    <n v="0"/>
    <s v=""/>
    <m/>
    <m/>
  </r>
  <r>
    <s v="120601003073-0"/>
    <x v="33"/>
    <n v="214100"/>
    <m/>
    <s v="BANO DETERMIN GOMAS"/>
    <d v="1993-09-01T00:00:00"/>
    <n v="1755787.65"/>
    <n v="1580208.89"/>
    <s v="ZLI1"/>
    <n v="10"/>
    <n v="0"/>
    <n v="1250918.3600000001"/>
    <n v="1125826.52"/>
    <s v="ZLIN"/>
    <n v="10"/>
    <n v="0"/>
    <n v="0"/>
    <n v="0"/>
    <s v=""/>
    <m/>
    <m/>
  </r>
  <r>
    <s v="120601003074-0"/>
    <x v="33"/>
    <n v="214501"/>
    <m/>
    <s v="TITULADOR AUTOMATICO MCA ORION"/>
    <d v="1994-04-01T00:00:00"/>
    <n v="409298.28"/>
    <n v="368368.46"/>
    <s v="ZLI1"/>
    <n v="10"/>
    <n v="0"/>
    <n v="324114.86"/>
    <n v="291703.37"/>
    <s v="ZLIN"/>
    <n v="10"/>
    <n v="0"/>
    <n v="0"/>
    <n v="0"/>
    <s v=""/>
    <m/>
    <m/>
  </r>
  <r>
    <s v="120601003083-0"/>
    <x v="32"/>
    <n v="213100"/>
    <m/>
    <s v="TARJETAS COMUN MCA MOVILL"/>
    <d v="1993-04-01T00:00:00"/>
    <n v="521920"/>
    <n v="469728"/>
    <s v="ZLI1"/>
    <n v="5"/>
    <n v="0"/>
    <n v="112477.02"/>
    <n v="101229.32"/>
    <s v="ZLIN"/>
    <n v="5"/>
    <n v="0"/>
    <n v="0"/>
    <n v="0"/>
    <s v=""/>
    <m/>
    <m/>
  </r>
  <r>
    <s v="120601003084-0"/>
    <x v="32"/>
    <n v="323100"/>
    <m/>
    <s v="TECLADO AST KB 102"/>
    <d v="1995-02-01T00:00:00"/>
    <n v="35000"/>
    <n v="31500"/>
    <s v="ZLI1"/>
    <n v="5"/>
    <n v="0"/>
    <n v="7542.71"/>
    <n v="6788.4400000000005"/>
    <s v="ZLIN"/>
    <n v="5"/>
    <n v="0"/>
    <n v="0"/>
    <n v="0"/>
    <s v=""/>
    <m/>
    <m/>
  </r>
  <r>
    <s v="120601003086-0"/>
    <x v="32"/>
    <n v="213100"/>
    <m/>
    <s v="CPU AST BRAVO"/>
    <d v="1995-02-01T00:00:00"/>
    <n v="90569.25"/>
    <n v="81512.33"/>
    <s v="ZLI1"/>
    <n v="5"/>
    <n v="0"/>
    <n v="19518.22"/>
    <n v="17566.400000000001"/>
    <s v="ZLIN"/>
    <n v="5"/>
    <n v="0"/>
    <n v="0"/>
    <n v="0"/>
    <s v=""/>
    <m/>
    <m/>
  </r>
  <r>
    <s v="120601003091-0"/>
    <x v="31"/>
    <n v="122100"/>
    <m/>
    <s v="HORNO DE MICROONDAS"/>
    <d v="1993-06-01T00:00:00"/>
    <n v="40900"/>
    <n v="36810"/>
    <s v="ZLI1"/>
    <n v="10"/>
    <n v="0"/>
    <n v="29139.35"/>
    <n v="26225.42"/>
    <s v="ZLIN"/>
    <n v="10"/>
    <n v="0"/>
    <n v="0"/>
    <n v="0"/>
    <s v=""/>
    <m/>
    <m/>
  </r>
  <r>
    <s v="120601003092-0"/>
    <x v="32"/>
    <n v="213100"/>
    <m/>
    <s v="PANEL DE PROYECCION"/>
    <d v="1993-08-01T00:00:00"/>
    <n v="536130"/>
    <n v="482517"/>
    <s v="ZLI1"/>
    <n v="5"/>
    <n v="0"/>
    <n v="115539.35"/>
    <n v="103985.42000000001"/>
    <s v="ZLIN"/>
    <n v="5"/>
    <n v="0"/>
    <n v="0"/>
    <n v="0"/>
    <s v=""/>
    <m/>
    <m/>
  </r>
  <r>
    <s v="120601003094-0"/>
    <x v="34"/>
    <n v="341204"/>
    <m/>
    <s v="LAMPARA CUELLO GANZO"/>
    <d v="1990-01-01T00:00:00"/>
    <n v="13200"/>
    <n v="11880"/>
    <s v="ZLI1"/>
    <n v="5"/>
    <n v="0"/>
    <n v="7903.87"/>
    <n v="7113.48"/>
    <s v="ZLIN"/>
    <n v="5"/>
    <n v="0"/>
    <n v="0"/>
    <n v="0"/>
    <s v=""/>
    <m/>
    <m/>
  </r>
  <r>
    <s v="120601003095-0"/>
    <x v="34"/>
    <n v="323100"/>
    <m/>
    <s v="CARRITO CURACIONES"/>
    <d v="1990-04-01T00:00:00"/>
    <n v="359745.88"/>
    <n v="323771.3"/>
    <s v="ZLI1"/>
    <n v="5"/>
    <n v="0"/>
    <n v="215408.36"/>
    <n v="193867.51999999999"/>
    <s v="ZLIN"/>
    <n v="5"/>
    <n v="0"/>
    <n v="0"/>
    <n v="0"/>
    <s v=""/>
    <m/>
    <m/>
  </r>
  <r>
    <s v="120601003098-0"/>
    <x v="31"/>
    <n v="322319"/>
    <m/>
    <s v="REFRIGERADORA ATLAS  COLOR BLAN"/>
    <d v="1993-12-01T00:00:00"/>
    <n v="41350"/>
    <n v="37215"/>
    <s v="ZLI1"/>
    <n v="10"/>
    <n v="0"/>
    <n v="29459.919999999998"/>
    <n v="26513.93"/>
    <s v="ZLIN"/>
    <n v="10"/>
    <n v="0"/>
    <n v="0"/>
    <n v="0"/>
    <s v=""/>
    <m/>
    <m/>
  </r>
  <r>
    <s v="120601003100-0"/>
    <x v="34"/>
    <n v="341204"/>
    <m/>
    <s v="RESUCITADOR MARCA OTWO"/>
    <d v="1989-03-01T00:00:00"/>
    <n v="242250"/>
    <n v="218025"/>
    <s v="ZLI1"/>
    <n v="10"/>
    <n v="0"/>
    <n v="323804.73"/>
    <n v="291424.26"/>
    <s v="ZLIN"/>
    <n v="10"/>
    <n v="0"/>
    <n v="0"/>
    <n v="0"/>
    <s v=""/>
    <m/>
    <m/>
  </r>
  <r>
    <s v="120601003106-1"/>
    <x v="30"/>
    <n v="344201"/>
    <m/>
    <s v="Ampliación modulo troncales IP-ICE GA"/>
    <d v="2016-12-22T00:00:00"/>
    <n v="2513987.41"/>
    <n v="0"/>
    <s v="ZLIN"/>
    <n v="10"/>
    <n v="0"/>
    <n v="0"/>
    <n v="0"/>
    <s v="ZLIN"/>
    <n v="10"/>
    <n v="0"/>
    <n v="0"/>
    <n v="0"/>
    <s v=""/>
    <m/>
    <m/>
  </r>
  <r>
    <s v="120601003110-0"/>
    <x v="30"/>
    <n v="344203"/>
    <m/>
    <s v="CAMARA DE VIDEO PANASONI"/>
    <d v="1994-04-01T00:00:00"/>
    <n v="324546.2"/>
    <n v="292091.58"/>
    <s v="ZLI1"/>
    <n v="10"/>
    <n v="0"/>
    <n v="257001.43"/>
    <n v="231301.28999999998"/>
    <s v="ZLIN"/>
    <n v="10"/>
    <n v="0"/>
    <n v="0"/>
    <n v="0"/>
    <s v=""/>
    <m/>
    <m/>
  </r>
  <r>
    <s v="120601003114-0"/>
    <x v="32"/>
    <n v="342501"/>
    <m/>
    <s v="TECLADO SERIE 9311378024"/>
    <d v="1994-04-01T00:00:00"/>
    <n v="88498.22"/>
    <n v="79648.399999999994"/>
    <s v="ZLI1"/>
    <n v="5"/>
    <n v="0"/>
    <n v="19071.900000000001"/>
    <n v="17164.710000000003"/>
    <s v="ZLIN"/>
    <n v="5"/>
    <n v="0"/>
    <n v="0"/>
    <n v="0"/>
    <s v=""/>
    <m/>
    <m/>
  </r>
  <r>
    <s v="120601003116-0"/>
    <x v="32"/>
    <n v="344302"/>
    <m/>
    <s v="DIGITALIZADORA SERIE RS 232"/>
    <d v="1994-05-01T00:00:00"/>
    <n v="404800"/>
    <n v="364320"/>
    <s v="ZLI1"/>
    <n v="5"/>
    <n v="0"/>
    <n v="87236.93"/>
    <n v="78513.239999999991"/>
    <s v="ZLIN"/>
    <n v="5"/>
    <n v="0"/>
    <n v="0"/>
    <n v="0"/>
    <s v=""/>
    <m/>
    <m/>
  </r>
  <r>
    <s v="120601003119-0"/>
    <x v="33"/>
    <n v="214401"/>
    <m/>
    <s v="EXTRACTOR DE AIRE"/>
    <d v="1994-07-01T00:00:00"/>
    <n v="77000"/>
    <n v="69300"/>
    <s v="ZLI1"/>
    <n v="10"/>
    <n v="0"/>
    <n v="60974.68"/>
    <n v="54877.21"/>
    <s v="ZLIN"/>
    <n v="10"/>
    <n v="0"/>
    <n v="0"/>
    <n v="0"/>
    <s v=""/>
    <m/>
    <m/>
  </r>
  <r>
    <s v="120601003120-0"/>
    <x v="33"/>
    <n v="214401"/>
    <m/>
    <s v="EXTRACTOR DE AIRE"/>
    <d v="1994-07-01T00:00:00"/>
    <n v="77000"/>
    <n v="69300"/>
    <s v="ZLI1"/>
    <n v="10"/>
    <n v="0"/>
    <n v="60974.68"/>
    <n v="54877.21"/>
    <s v="ZLIN"/>
    <n v="10"/>
    <n v="0"/>
    <n v="0"/>
    <n v="0"/>
    <s v=""/>
    <m/>
    <m/>
  </r>
  <r>
    <s v="120601003122-0"/>
    <x v="30"/>
    <n v="341203"/>
    <m/>
    <s v="CAMARA CANNON S 5964797"/>
    <d v="1994-09-01T00:00:00"/>
    <n v="33616"/>
    <n v="30254.400000000001"/>
    <s v="ZLI1"/>
    <n v="10"/>
    <n v="0"/>
    <n v="26619.79"/>
    <n v="23957.81"/>
    <s v="ZLIN"/>
    <n v="10"/>
    <n v="0"/>
    <n v="0"/>
    <n v="0"/>
    <s v=""/>
    <m/>
    <m/>
  </r>
  <r>
    <s v="120601003128-0"/>
    <x v="34"/>
    <n v="341204"/>
    <m/>
    <s v="EQUIPO DE RESUCITACION PORT CAJA EQUI,CON OXIGENO"/>
    <d v="1994-12-01T00:00:00"/>
    <n v="326350.05"/>
    <n v="293715.05"/>
    <s v="ZLI1"/>
    <n v="10"/>
    <n v="0"/>
    <n v="258429.87"/>
    <n v="232586.88"/>
    <s v="ZLIN"/>
    <n v="10"/>
    <n v="0"/>
    <n v="0"/>
    <n v="0"/>
    <s v=""/>
    <m/>
    <m/>
  </r>
  <r>
    <s v="120601003130-0"/>
    <x v="33"/>
    <n v="214401"/>
    <m/>
    <s v="BANO DE REFRIGERACION S R25020"/>
    <d v="1994-12-01T00:00:00"/>
    <n v="414084.48"/>
    <n v="372676.04"/>
    <s v="ZLI1"/>
    <n v="10"/>
    <n v="0"/>
    <n v="425328.17"/>
    <n v="382795.35"/>
    <s v="ZLIN"/>
    <n v="10"/>
    <n v="0"/>
    <n v="0"/>
    <n v="0"/>
    <s v=""/>
    <m/>
    <m/>
  </r>
  <r>
    <s v="120601003132-0"/>
    <x v="33"/>
    <n v="214401"/>
    <m/>
    <s v="VISCOSIMETRO"/>
    <d v="1994-12-01T00:00:00"/>
    <n v="372270.8"/>
    <n v="335043.71999999997"/>
    <s v="ZLI1"/>
    <n v="10"/>
    <n v="0"/>
    <n v="382379.11"/>
    <n v="344141.19999999995"/>
    <s v="ZLIN"/>
    <n v="10"/>
    <n v="0"/>
    <n v="0"/>
    <n v="0"/>
    <s v=""/>
    <m/>
    <m/>
  </r>
  <r>
    <s v="120601003133-0"/>
    <x v="34"/>
    <n v="341204"/>
    <m/>
    <s v="ESFIGNOMANOMETRO"/>
    <d v="1994-12-01T00:00:00"/>
    <n v="35853.769999999997"/>
    <n v="32268.399999999998"/>
    <s v="ZLI1"/>
    <n v="10"/>
    <n v="0"/>
    <n v="36827.26"/>
    <n v="33144.53"/>
    <s v="ZLIN"/>
    <n v="10"/>
    <n v="0"/>
    <n v="0"/>
    <n v="0"/>
    <s v=""/>
    <m/>
    <m/>
  </r>
  <r>
    <s v="120601003134-0"/>
    <x v="34"/>
    <n v="341204"/>
    <m/>
    <s v="ESFIGNOMANOMETRO"/>
    <d v="1994-12-01T00:00:00"/>
    <n v="35853.769999999997"/>
    <n v="32268.399999999998"/>
    <s v="ZLI1"/>
    <n v="10"/>
    <n v="0"/>
    <n v="36827.26"/>
    <n v="33144.53"/>
    <s v="ZLIN"/>
    <n v="10"/>
    <n v="0"/>
    <n v="0"/>
    <n v="0"/>
    <s v=""/>
    <m/>
    <m/>
  </r>
  <r>
    <s v="120601003136-0"/>
    <x v="34"/>
    <n v="341204"/>
    <m/>
    <s v="ESFIGNOMANOMETRO"/>
    <d v="1994-12-01T00:00:00"/>
    <n v="35853.769999999997"/>
    <n v="32268.399999999998"/>
    <s v="ZLI1"/>
    <n v="10"/>
    <n v="0"/>
    <n v="36827.26"/>
    <n v="33144.53"/>
    <s v="ZLIN"/>
    <n v="10"/>
    <n v="0"/>
    <n v="0"/>
    <n v="0"/>
    <s v=""/>
    <m/>
    <m/>
  </r>
  <r>
    <s v="120601003138-0"/>
    <x v="34"/>
    <n v="341204"/>
    <m/>
    <s v="ELECTROCARDIOGRAFO"/>
    <d v="1994-12-01T00:00:00"/>
    <n v="1098347.45"/>
    <n v="988512.7"/>
    <s v="ZLI1"/>
    <n v="10"/>
    <n v="0"/>
    <n v="1083496.57"/>
    <n v="975146.91"/>
    <s v="ZLIN"/>
    <n v="10"/>
    <n v="0"/>
    <n v="0"/>
    <n v="0"/>
    <s v=""/>
    <m/>
    <m/>
  </r>
  <r>
    <s v="120601003139-0"/>
    <x v="33"/>
    <n v="214301"/>
    <m/>
    <s v="SENSOR TEMPERAT PARA CALIBRACIO"/>
    <d v="1994-12-01T00:00:00"/>
    <n v="640756.25"/>
    <n v="576680.63"/>
    <s v="ZLI1"/>
    <n v="10"/>
    <n v="0"/>
    <n v="658154.82999999996"/>
    <n v="592339.35"/>
    <s v="ZLIN"/>
    <n v="10"/>
    <n v="0"/>
    <n v="0"/>
    <n v="0"/>
    <s v=""/>
    <m/>
    <m/>
  </r>
  <r>
    <s v="120601003141-0"/>
    <x v="30"/>
    <n v="343201"/>
    <m/>
    <s v="RADIO C,BASE MICROFONO S4023680"/>
    <d v="1994-12-01T00:00:00"/>
    <n v="114508.65"/>
    <n v="103057.79"/>
    <s v="ZLI1"/>
    <n v="10"/>
    <n v="0"/>
    <n v="117617.87"/>
    <n v="105856.07999999999"/>
    <s v="ZLIN"/>
    <n v="10"/>
    <n v="0"/>
    <n v="0"/>
    <n v="0"/>
    <s v=""/>
    <m/>
    <m/>
  </r>
  <r>
    <s v="120601003143-0"/>
    <x v="30"/>
    <n v="342502"/>
    <m/>
    <s v="RADIO C,BASE MICROFONO S4023682"/>
    <d v="1994-12-01T00:00:00"/>
    <n v="114508.65"/>
    <n v="103057.79"/>
    <s v="ZLI1"/>
    <n v="10"/>
    <n v="0"/>
    <n v="117617.87"/>
    <n v="105856.07999999999"/>
    <s v="ZLIN"/>
    <n v="10"/>
    <n v="0"/>
    <n v="0"/>
    <n v="0"/>
    <s v=""/>
    <m/>
    <m/>
  </r>
  <r>
    <s v="120601003145-0"/>
    <x v="30"/>
    <n v="342502"/>
    <m/>
    <s v="RADIO C,BASE MICROFONO S4023684"/>
    <d v="1994-12-01T00:00:00"/>
    <n v="114508.65"/>
    <n v="103057.79"/>
    <s v="ZLI1"/>
    <n v="10"/>
    <n v="0"/>
    <n v="117617.87"/>
    <n v="105856.07999999999"/>
    <s v="ZLIN"/>
    <n v="10"/>
    <n v="0"/>
    <n v="0"/>
    <n v="0"/>
    <s v=""/>
    <m/>
    <m/>
  </r>
  <r>
    <s v="120601003146-0"/>
    <x v="30"/>
    <n v="342502"/>
    <m/>
    <s v="RADIO C,BASE MICROFONO S 402368"/>
    <d v="1994-12-01T00:00:00"/>
    <n v="114508.65"/>
    <n v="103057.79"/>
    <s v="ZLI1"/>
    <n v="10"/>
    <n v="0"/>
    <n v="117617.87"/>
    <n v="105856.07999999999"/>
    <s v="ZLIN"/>
    <n v="10"/>
    <n v="0"/>
    <n v="0"/>
    <n v="0"/>
    <s v=""/>
    <m/>
    <m/>
  </r>
  <r>
    <s v="120601003147-0"/>
    <x v="30"/>
    <n v="342503"/>
    <m/>
    <s v="RADIO COMUNICADOR"/>
    <d v="1994-12-01T00:00:00"/>
    <n v="114508.65"/>
    <n v="103057.79"/>
    <s v="ZLI1"/>
    <n v="10"/>
    <n v="0"/>
    <n v="117617.87"/>
    <n v="105856.07999999999"/>
    <s v="ZLIN"/>
    <n v="10"/>
    <n v="0"/>
    <n v="0"/>
    <n v="0"/>
    <s v=""/>
    <m/>
    <m/>
  </r>
  <r>
    <s v="120601003151-0"/>
    <x v="30"/>
    <n v="342301"/>
    <m/>
    <s v="RADIO PORTATIL MOTORL S 4023668"/>
    <d v="1994-12-01T00:00:00"/>
    <n v="103422.07"/>
    <n v="93079.87000000001"/>
    <s v="ZLI1"/>
    <n v="10"/>
    <n v="0"/>
    <n v="81897.75"/>
    <n v="73707.98"/>
    <s v="ZLIN"/>
    <n v="10"/>
    <n v="0"/>
    <n v="0"/>
    <n v="0"/>
    <s v=""/>
    <m/>
    <m/>
  </r>
  <r>
    <s v="120601003153-0"/>
    <x v="30"/>
    <n v="342301"/>
    <m/>
    <s v="RADIO PORT MOTOROLA S 4023671"/>
    <d v="1994-12-01T00:00:00"/>
    <n v="103422.07"/>
    <n v="93079.87000000001"/>
    <s v="ZLI1"/>
    <n v="10"/>
    <n v="0"/>
    <n v="81897.75"/>
    <n v="73707.98"/>
    <s v="ZLIN"/>
    <n v="10"/>
    <n v="0"/>
    <n v="0"/>
    <n v="0"/>
    <s v=""/>
    <m/>
    <m/>
  </r>
  <r>
    <s v="120601003155-0"/>
    <x v="30"/>
    <n v="342301"/>
    <m/>
    <s v="RADIO PORT MOTOROLA S 4023673"/>
    <d v="1994-12-01T00:00:00"/>
    <n v="103422.07"/>
    <n v="93079.87000000001"/>
    <s v="ZLI1"/>
    <n v="10"/>
    <n v="0"/>
    <n v="81897.75"/>
    <n v="73707.98"/>
    <s v="ZLIN"/>
    <n v="10"/>
    <n v="0"/>
    <n v="0"/>
    <n v="0"/>
    <s v=""/>
    <m/>
    <m/>
  </r>
  <r>
    <s v="120601003156-0"/>
    <x v="30"/>
    <n v="342302"/>
    <m/>
    <s v="RADIO PORT MOTOROLA S 4023674"/>
    <d v="1994-12-01T00:00:00"/>
    <n v="103422.07"/>
    <n v="93079.87000000001"/>
    <s v="ZLI1"/>
    <n v="10"/>
    <n v="0"/>
    <n v="81897.75"/>
    <n v="73707.98"/>
    <s v="ZLIN"/>
    <n v="10"/>
    <n v="0"/>
    <n v="0"/>
    <n v="0"/>
    <s v=""/>
    <m/>
    <m/>
  </r>
  <r>
    <s v="120601003158-0"/>
    <x v="30"/>
    <n v="342100"/>
    <m/>
    <s v="RADIO CON MICROFONO S 4023676"/>
    <d v="1994-12-01T00:00:00"/>
    <n v="114508.65"/>
    <n v="103057.79"/>
    <s v="ZLI1"/>
    <n v="10"/>
    <n v="0"/>
    <n v="117617.87"/>
    <n v="105856.07999999999"/>
    <s v="ZLIN"/>
    <n v="10"/>
    <n v="0"/>
    <n v="0"/>
    <n v="0"/>
    <s v=""/>
    <m/>
    <m/>
  </r>
  <r>
    <s v="120601003163-0"/>
    <x v="30"/>
    <n v="342402"/>
    <m/>
    <s v="RADIO CON MICROFONO S 4023702"/>
    <d v="1994-12-01T00:00:00"/>
    <n v="106748.08"/>
    <n v="96073.279999999999"/>
    <s v="ZLI1"/>
    <n v="10"/>
    <n v="0"/>
    <n v="109646.56"/>
    <n v="98681.9"/>
    <s v="ZLIN"/>
    <n v="10"/>
    <n v="0"/>
    <n v="0"/>
    <n v="0"/>
    <s v=""/>
    <m/>
    <m/>
  </r>
  <r>
    <s v="120601003164-0"/>
    <x v="30"/>
    <n v="342401"/>
    <m/>
    <s v="RADIO CON MICROFONO S 4023692"/>
    <d v="1994-12-01T00:00:00"/>
    <n v="114508.63"/>
    <n v="103057.77"/>
    <s v="ZLI1"/>
    <n v="10"/>
    <n v="0"/>
    <n v="117617.87"/>
    <n v="105856.07999999999"/>
    <s v="ZLIN"/>
    <n v="10"/>
    <n v="0"/>
    <n v="0"/>
    <n v="0"/>
    <s v=""/>
    <m/>
    <m/>
  </r>
  <r>
    <s v="120601003165-0"/>
    <x v="30"/>
    <n v="342100"/>
    <m/>
    <s v="RADIO CON MICROFONO S 4023693"/>
    <d v="1994-12-01T00:00:00"/>
    <n v="114508.63"/>
    <n v="103057.77"/>
    <s v="ZLI1"/>
    <n v="10"/>
    <n v="0"/>
    <n v="117617.87"/>
    <n v="105856.07999999999"/>
    <s v="ZLIN"/>
    <n v="10"/>
    <n v="0"/>
    <n v="0"/>
    <n v="0"/>
    <s v=""/>
    <m/>
    <m/>
  </r>
  <r>
    <s v="120601003167-0"/>
    <x v="30"/>
    <n v="342100"/>
    <m/>
    <s v="RADIO CON MICROFONO S 4023695"/>
    <d v="1994-12-01T00:00:00"/>
    <n v="114508.63"/>
    <n v="103057.77"/>
    <s v="ZLI1"/>
    <n v="10"/>
    <n v="0"/>
    <n v="117617.87"/>
    <n v="105856.07999999999"/>
    <s v="ZLIN"/>
    <n v="10"/>
    <n v="0"/>
    <n v="0"/>
    <n v="0"/>
    <s v=""/>
    <m/>
    <m/>
  </r>
  <r>
    <s v="120601003171-0"/>
    <x v="30"/>
    <n v="342409"/>
    <m/>
    <s v="RADIO PORT MOTOROLA S 4023699"/>
    <d v="1994-12-01T00:00:00"/>
    <n v="98987.4"/>
    <n v="89088.659999999989"/>
    <s v="ZLI1"/>
    <n v="10"/>
    <n v="0"/>
    <n v="78386.03"/>
    <n v="70547.429999999993"/>
    <s v="ZLIN"/>
    <n v="10"/>
    <n v="0"/>
    <n v="0"/>
    <n v="0"/>
    <s v=""/>
    <m/>
    <m/>
  </r>
  <r>
    <s v="120601003175-0"/>
    <x v="30"/>
    <n v="342100"/>
    <m/>
    <s v="RADIO PORTATIL S 4023691"/>
    <d v="1995-01-01T00:00:00"/>
    <n v="25618.98"/>
    <n v="23057.09"/>
    <s v="ZLI1"/>
    <n v="10"/>
    <n v="0"/>
    <n v="23841.53"/>
    <n v="21457.379999999997"/>
    <s v="ZLIN"/>
    <n v="10"/>
    <n v="0"/>
    <n v="0"/>
    <n v="0"/>
    <s v=""/>
    <m/>
    <m/>
  </r>
  <r>
    <s v="120601003176-0"/>
    <x v="30"/>
    <n v="133100"/>
    <m/>
    <s v="RADIO PORT MOTOROLA S 4023638"/>
    <d v="1994-12-01T00:00:00"/>
    <n v="93444.2"/>
    <n v="84099.78"/>
    <s v="ZLI1"/>
    <n v="10"/>
    <n v="0"/>
    <n v="95981.47"/>
    <n v="86383.32"/>
    <s v="ZLIN"/>
    <n v="10"/>
    <n v="0"/>
    <n v="0"/>
    <n v="0"/>
    <s v=""/>
    <m/>
    <m/>
  </r>
  <r>
    <s v="120601003178-0"/>
    <x v="30"/>
    <n v="133100"/>
    <m/>
    <s v="RADIO PORT MOTOROLA S 4023640"/>
    <d v="1994-12-01T00:00:00"/>
    <n v="93444.2"/>
    <n v="84099.78"/>
    <s v="ZLI1"/>
    <n v="10"/>
    <n v="0"/>
    <n v="95981.47"/>
    <n v="86383.32"/>
    <s v="ZLIN"/>
    <n v="10"/>
    <n v="0"/>
    <n v="0"/>
    <n v="0"/>
    <s v=""/>
    <m/>
    <m/>
  </r>
  <r>
    <s v="120601003179-0"/>
    <x v="30"/>
    <n v="133100"/>
    <m/>
    <s v="RADIO PORT MOTOROLA S 4023641"/>
    <d v="1994-12-01T00:00:00"/>
    <n v="93444.2"/>
    <n v="84099.78"/>
    <s v="ZLI1"/>
    <n v="10"/>
    <n v="0"/>
    <n v="95981.47"/>
    <n v="86383.32"/>
    <s v="ZLIN"/>
    <n v="10"/>
    <n v="0"/>
    <n v="0"/>
    <n v="0"/>
    <s v=""/>
    <m/>
    <m/>
  </r>
  <r>
    <s v="120601003180-0"/>
    <x v="30"/>
    <n v="133100"/>
    <m/>
    <s v="RADIO PORT MOTOROLA S4023634"/>
    <d v="1994-12-01T00:00:00"/>
    <n v="93444.2"/>
    <n v="84099.78"/>
    <s v="ZLI1"/>
    <n v="10"/>
    <n v="0"/>
    <n v="95981.47"/>
    <n v="86383.32"/>
    <s v="ZLIN"/>
    <n v="10"/>
    <n v="0"/>
    <n v="0"/>
    <n v="0"/>
    <s v=""/>
    <m/>
    <m/>
  </r>
  <r>
    <s v="120601003181-0"/>
    <x v="30"/>
    <n v="133100"/>
    <m/>
    <s v="RADIO PORT MOTOROLA S4023635"/>
    <d v="1994-12-01T00:00:00"/>
    <n v="93444.2"/>
    <n v="84099.78"/>
    <s v="ZLI1"/>
    <n v="10"/>
    <n v="0"/>
    <n v="95981.47"/>
    <n v="86383.32"/>
    <s v="ZLIN"/>
    <n v="10"/>
    <n v="0"/>
    <n v="0"/>
    <n v="0"/>
    <s v=""/>
    <m/>
    <m/>
  </r>
  <r>
    <s v="120601003182-0"/>
    <x v="30"/>
    <n v="311100"/>
    <m/>
    <s v="RADIO PORT MOTOROLA S 4023636"/>
    <d v="1994-12-01T00:00:00"/>
    <n v="93444.2"/>
    <n v="84099.78"/>
    <s v="ZLI1"/>
    <n v="10"/>
    <n v="0"/>
    <n v="95981.47"/>
    <n v="86383.32"/>
    <s v="ZLIN"/>
    <n v="10"/>
    <n v="0"/>
    <n v="0"/>
    <n v="0"/>
    <s v=""/>
    <m/>
    <m/>
  </r>
  <r>
    <s v="120601003183-0"/>
    <x v="30"/>
    <n v="133100"/>
    <m/>
    <s v="RADIO PORT MOTOROLA S 4023637"/>
    <d v="1994-12-01T00:00:00"/>
    <n v="93444.2"/>
    <n v="84099.78"/>
    <s v="ZLI1"/>
    <n v="10"/>
    <n v="0"/>
    <n v="95981.47"/>
    <n v="86383.32"/>
    <s v="ZLIN"/>
    <n v="10"/>
    <n v="0"/>
    <n v="0"/>
    <n v="0"/>
    <s v=""/>
    <m/>
    <m/>
  </r>
  <r>
    <s v="120601003184-0"/>
    <x v="30"/>
    <n v="133100"/>
    <m/>
    <s v="RADIO PORT MOTOROLA S 4023630"/>
    <d v="1994-12-01T00:00:00"/>
    <n v="93444.2"/>
    <n v="84099.78"/>
    <s v="ZLI1"/>
    <n v="10"/>
    <n v="0"/>
    <n v="95981.47"/>
    <n v="86383.32"/>
    <s v="ZLIN"/>
    <n v="10"/>
    <n v="0"/>
    <n v="0"/>
    <n v="0"/>
    <s v=""/>
    <m/>
    <m/>
  </r>
  <r>
    <s v="120601003185-0"/>
    <x v="30"/>
    <n v="133100"/>
    <m/>
    <s v="RADIO PORT MOTOROLA S 4023631"/>
    <d v="1994-12-01T00:00:00"/>
    <n v="93444.2"/>
    <n v="84099.78"/>
    <s v="ZLI1"/>
    <n v="10"/>
    <n v="0"/>
    <n v="95981.47"/>
    <n v="86383.32"/>
    <s v="ZLIN"/>
    <n v="10"/>
    <n v="0"/>
    <n v="0"/>
    <n v="0"/>
    <s v=""/>
    <m/>
    <m/>
  </r>
  <r>
    <s v="120601003186-0"/>
    <x v="30"/>
    <n v="133100"/>
    <m/>
    <s v="RADIO C,PORT MOTOROLA S4023633"/>
    <d v="1994-12-01T00:00:00"/>
    <n v="93444.2"/>
    <n v="84099.78"/>
    <s v="ZLI1"/>
    <n v="10"/>
    <n v="0"/>
    <n v="95981.47"/>
    <n v="86383.32"/>
    <s v="ZLIN"/>
    <n v="10"/>
    <n v="0"/>
    <n v="0"/>
    <n v="0"/>
    <s v=""/>
    <m/>
    <m/>
  </r>
  <r>
    <s v="120601003187-0"/>
    <x v="30"/>
    <n v="133100"/>
    <m/>
    <s v="RADIO PORTATIL MOTOROLA S 40236"/>
    <d v="1994-12-01T00:00:00"/>
    <n v="145075.95000000001"/>
    <n v="130568.36000000002"/>
    <s v="ZLI1"/>
    <n v="10"/>
    <n v="0"/>
    <n v="114882.62"/>
    <n v="103394.36"/>
    <s v="ZLIN"/>
    <n v="10"/>
    <n v="0"/>
    <n v="0"/>
    <n v="0"/>
    <s v=""/>
    <m/>
    <m/>
  </r>
  <r>
    <s v="120601003189-0"/>
    <x v="30"/>
    <n v="335201"/>
    <m/>
    <s v="RADIO C,BASE Y CARGADOR S402361"/>
    <d v="1994-12-01T00:00:00"/>
    <n v="93444.15"/>
    <n v="84099.739999999991"/>
    <s v="ZLI1"/>
    <n v="10"/>
    <n v="0"/>
    <n v="95981.38"/>
    <n v="86383.24"/>
    <s v="ZLIN"/>
    <n v="10"/>
    <n v="0"/>
    <n v="0"/>
    <n v="0"/>
    <s v=""/>
    <m/>
    <m/>
  </r>
  <r>
    <s v="120601003191-0"/>
    <x v="30"/>
    <n v="335201"/>
    <m/>
    <s v="RADIO C,BASE Y CARGADOR S402364"/>
    <d v="1994-12-01T00:00:00"/>
    <n v="93443.73"/>
    <n v="84099.36"/>
    <s v="ZLI1"/>
    <n v="10"/>
    <n v="0"/>
    <n v="73996.11"/>
    <n v="66596.5"/>
    <s v="ZLIN"/>
    <n v="10"/>
    <n v="0"/>
    <n v="0"/>
    <n v="0"/>
    <s v=""/>
    <m/>
    <m/>
  </r>
  <r>
    <s v="120601003192-0"/>
    <x v="30"/>
    <n v="335100"/>
    <m/>
    <s v="WILKIES TOKI C,BATERIA S4023644"/>
    <d v="1994-12-01T00:00:00"/>
    <n v="93444.15"/>
    <n v="84099.739999999991"/>
    <s v="ZLI1"/>
    <n v="10"/>
    <n v="0"/>
    <n v="95981.38"/>
    <n v="86383.24"/>
    <s v="ZLIN"/>
    <n v="10"/>
    <n v="0"/>
    <n v="0"/>
    <n v="0"/>
    <s v=""/>
    <m/>
    <m/>
  </r>
  <r>
    <s v="120601003193-0"/>
    <x v="30"/>
    <n v="335201"/>
    <m/>
    <s v="WILKIES TOKI C,BATERIA S4023644"/>
    <d v="1994-12-01T00:00:00"/>
    <n v="93444.15"/>
    <n v="84099.739999999991"/>
    <s v="ZLI1"/>
    <n v="10"/>
    <n v="0"/>
    <n v="95981.38"/>
    <n v="86383.24"/>
    <s v="ZLIN"/>
    <n v="10"/>
    <n v="0"/>
    <n v="0"/>
    <n v="0"/>
    <s v=""/>
    <m/>
    <m/>
  </r>
  <r>
    <s v="120601003194-0"/>
    <x v="30"/>
    <n v="335201"/>
    <m/>
    <s v="WILKIES TOKI C,BATERIA S4023645"/>
    <d v="1994-12-01T00:00:00"/>
    <n v="93444.15"/>
    <n v="84099.739999999991"/>
    <s v="ZLI1"/>
    <n v="10"/>
    <n v="0"/>
    <n v="95981.38"/>
    <n v="86383.24"/>
    <s v="ZLIN"/>
    <n v="10"/>
    <n v="0"/>
    <n v="0"/>
    <n v="0"/>
    <s v=""/>
    <m/>
    <m/>
  </r>
  <r>
    <s v="120601003195-0"/>
    <x v="30"/>
    <n v="335100"/>
    <m/>
    <s v="WILKIEES TOKI C,BATERIA S402364"/>
    <d v="1994-12-01T00:00:00"/>
    <n v="93444.15"/>
    <n v="84099.739999999991"/>
    <s v="ZLI1"/>
    <n v="10"/>
    <n v="0"/>
    <n v="95981.38"/>
    <n v="86383.24"/>
    <s v="ZLIN"/>
    <n v="10"/>
    <n v="0"/>
    <n v="0"/>
    <n v="0"/>
    <s v=""/>
    <m/>
    <m/>
  </r>
  <r>
    <s v="120601003196-0"/>
    <x v="30"/>
    <n v="335309"/>
    <m/>
    <s v="WILKIES TOKI C,BATERIA S4023648"/>
    <d v="1994-12-01T00:00:00"/>
    <n v="93444.15"/>
    <n v="84099.739999999991"/>
    <s v="ZLI1"/>
    <n v="10"/>
    <n v="0"/>
    <n v="95981.38"/>
    <n v="86383.24"/>
    <s v="ZLIN"/>
    <n v="10"/>
    <n v="0"/>
    <n v="0"/>
    <n v="0"/>
    <s v=""/>
    <m/>
    <m/>
  </r>
  <r>
    <s v="120601003197-0"/>
    <x v="30"/>
    <n v="335201"/>
    <m/>
    <s v="WILKIES TOKI C,BATERIA S4023648"/>
    <d v="1994-12-01T00:00:00"/>
    <n v="93444.15"/>
    <n v="84099.739999999991"/>
    <s v="ZLI1"/>
    <n v="10"/>
    <n v="0"/>
    <n v="95981.38"/>
    <n v="86383.24"/>
    <s v="ZLIN"/>
    <n v="10"/>
    <n v="0"/>
    <n v="0"/>
    <n v="0"/>
    <s v=""/>
    <m/>
    <m/>
  </r>
  <r>
    <s v="120601003201-0"/>
    <x v="30"/>
    <n v="335100"/>
    <m/>
    <s v="WILKIES TOKI C,BATERIA S4023652"/>
    <d v="1994-12-01T00:00:00"/>
    <n v="93444.15"/>
    <n v="84099.739999999991"/>
    <s v="ZLI1"/>
    <n v="10"/>
    <n v="0"/>
    <n v="95981.38"/>
    <n v="86383.24"/>
    <s v="ZLIN"/>
    <n v="10"/>
    <n v="0"/>
    <n v="0"/>
    <n v="0"/>
    <s v=""/>
    <m/>
    <m/>
  </r>
  <r>
    <s v="120601003203-0"/>
    <x v="30"/>
    <n v="335309"/>
    <m/>
    <s v="WILKIES TOKI C,BATERIA S4023654"/>
    <d v="1994-12-01T00:00:00"/>
    <n v="93444.15"/>
    <n v="84099.739999999991"/>
    <s v="ZLI1"/>
    <n v="10"/>
    <n v="0"/>
    <n v="95981.38"/>
    <n v="86383.24"/>
    <s v="ZLIN"/>
    <n v="10"/>
    <n v="0"/>
    <n v="0"/>
    <n v="0"/>
    <s v=""/>
    <m/>
    <m/>
  </r>
  <r>
    <s v="120601003209-0"/>
    <x v="30"/>
    <n v="335303"/>
    <m/>
    <s v="RADIO C,BASE Y CARGADOR S402366"/>
    <d v="1994-12-01T00:00:00"/>
    <n v="93444.17"/>
    <n v="84099.76"/>
    <s v="ZLI1"/>
    <n v="10"/>
    <n v="0"/>
    <n v="95981.39"/>
    <n v="86383.25"/>
    <s v="ZLIN"/>
    <n v="10"/>
    <n v="0"/>
    <n v="0"/>
    <n v="0"/>
    <s v=""/>
    <m/>
    <m/>
  </r>
  <r>
    <s v="120601003210-0"/>
    <x v="30"/>
    <n v="335201"/>
    <m/>
    <s v="RADIO C,BASE Y CARGADOR S402366"/>
    <d v="1994-12-01T00:00:00"/>
    <n v="93444.1"/>
    <n v="84099.69"/>
    <s v="ZLI1"/>
    <n v="10"/>
    <n v="0"/>
    <n v="95981.34"/>
    <n v="86383.209999999992"/>
    <s v="ZLIN"/>
    <n v="10"/>
    <n v="0"/>
    <n v="0"/>
    <n v="0"/>
    <s v=""/>
    <m/>
    <m/>
  </r>
  <r>
    <s v="120601003211-0"/>
    <x v="30"/>
    <n v="335100"/>
    <m/>
    <s v="RADIO C,BASE Y CARGADOR S402366"/>
    <d v="1994-12-01T00:00:00"/>
    <n v="93444.1"/>
    <n v="84099.69"/>
    <s v="ZLI1"/>
    <n v="10"/>
    <n v="0"/>
    <n v="95981.34"/>
    <n v="86383.209999999992"/>
    <s v="ZLIN"/>
    <n v="10"/>
    <n v="0"/>
    <n v="0"/>
    <n v="0"/>
    <s v=""/>
    <m/>
    <m/>
  </r>
  <r>
    <s v="120601003213-0"/>
    <x v="30"/>
    <n v="335100"/>
    <m/>
    <s v="RADIO C,BASE Y BATERIA S4023651"/>
    <d v="1994-12-01T00:00:00"/>
    <n v="93444.1"/>
    <n v="84099.69"/>
    <s v="ZLI1"/>
    <n v="10"/>
    <n v="0"/>
    <n v="95981.34"/>
    <n v="86383.209999999992"/>
    <s v="ZLIN"/>
    <n v="10"/>
    <n v="0"/>
    <n v="0"/>
    <n v="0"/>
    <s v=""/>
    <m/>
    <m/>
  </r>
  <r>
    <s v="120601003214-0"/>
    <x v="34"/>
    <n v="341204"/>
    <m/>
    <s v="AUDIOMETRO PORTATIL"/>
    <d v="1995-07-01T00:00:00"/>
    <n v="691682.6"/>
    <n v="622514.34"/>
    <s v="ZLI1"/>
    <n v="10"/>
    <n v="0"/>
    <n v="643695.12"/>
    <n v="579325.61"/>
    <s v="ZLIN"/>
    <n v="10"/>
    <n v="0"/>
    <n v="0"/>
    <n v="0"/>
    <s v=""/>
    <m/>
    <m/>
  </r>
  <r>
    <s v="120601003215-0"/>
    <x v="30"/>
    <n v="342100"/>
    <m/>
    <s v="RADIO MOVIL MATRAC S 4284084"/>
    <d v="1994-12-01T00:00:00"/>
    <n v="76814.23"/>
    <n v="69132.81"/>
    <s v="ZLI1"/>
    <n v="10"/>
    <n v="0"/>
    <n v="60827.55"/>
    <n v="54744.800000000003"/>
    <s v="ZLIN"/>
    <n v="10"/>
    <n v="0"/>
    <n v="0"/>
    <n v="0"/>
    <s v=""/>
    <m/>
    <m/>
  </r>
  <r>
    <s v="120601003216-0"/>
    <x v="30"/>
    <n v="342401"/>
    <m/>
    <s v="RADIO MOVIL MAXTRAC S 4284080"/>
    <d v="1994-12-01T00:00:00"/>
    <n v="76814.23"/>
    <n v="69132.81"/>
    <s v="ZLI1"/>
    <n v="10"/>
    <n v="0"/>
    <n v="60827.55"/>
    <n v="54744.800000000003"/>
    <s v="ZLIN"/>
    <n v="10"/>
    <n v="0"/>
    <n v="0"/>
    <n v="0"/>
    <s v=""/>
    <m/>
    <m/>
  </r>
  <r>
    <s v="120601003222-0"/>
    <x v="30"/>
    <n v="342100"/>
    <m/>
    <s v="RADIO BASE MAXTRAC S 4284093"/>
    <d v="1994-12-01T00:00:00"/>
    <n v="107856.7"/>
    <n v="97071.03"/>
    <s v="ZLI1"/>
    <n v="10"/>
    <n v="0"/>
    <n v="85409.47"/>
    <n v="76868.52"/>
    <s v="ZLIN"/>
    <n v="10"/>
    <n v="0"/>
    <n v="0"/>
    <n v="0"/>
    <s v=""/>
    <m/>
    <m/>
  </r>
  <r>
    <s v="120601003224-0"/>
    <x v="30"/>
    <n v="342402"/>
    <m/>
    <s v="FUENTE DE PODER SAMLEX MRPS 120"/>
    <d v="1994-12-01T00:00:00"/>
    <n v="40386.85"/>
    <n v="36348.17"/>
    <s v="ZLI1"/>
    <n v="10"/>
    <n v="0"/>
    <n v="41483.410000000003"/>
    <n v="37335.070000000007"/>
    <s v="ZLIN"/>
    <n v="10"/>
    <n v="0"/>
    <n v="0"/>
    <n v="0"/>
    <s v=""/>
    <m/>
    <m/>
  </r>
  <r>
    <s v="120601003230-0"/>
    <x v="30"/>
    <n v="133100"/>
    <m/>
    <s v="RADIO C,BASE MOTOROLA S 4284078"/>
    <d v="1994-12-01T00:00:00"/>
    <n v="107856.65"/>
    <n v="97070.989999999991"/>
    <s v="ZLI1"/>
    <n v="10"/>
    <n v="0"/>
    <n v="110785.25"/>
    <n v="99706.73"/>
    <s v="ZLIN"/>
    <n v="10"/>
    <n v="0"/>
    <n v="0"/>
    <n v="0"/>
    <s v=""/>
    <m/>
    <m/>
  </r>
  <r>
    <s v="120601003232-0"/>
    <x v="30"/>
    <n v="133100"/>
    <m/>
    <s v="FUENTE PODER SAMLEX MOD RPS1210"/>
    <d v="1994-12-01T00:00:00"/>
    <n v="974367.03"/>
    <n v="876930.33000000007"/>
    <s v="ZLI1"/>
    <n v="10"/>
    <n v="0"/>
    <n v="1000824.28"/>
    <n v="900741.85000000009"/>
    <s v="ZLIN"/>
    <n v="10"/>
    <n v="0"/>
    <n v="0"/>
    <n v="0"/>
    <s v=""/>
    <m/>
    <m/>
  </r>
  <r>
    <s v="120601003233-0"/>
    <x v="30"/>
    <n v="133100"/>
    <m/>
    <s v="FUENTE DE PODER SAMLEX MODRPS11"/>
    <d v="1994-12-01T00:00:00"/>
    <n v="974367.03"/>
    <n v="876930.33000000007"/>
    <s v="ZLI1"/>
    <n v="10"/>
    <n v="0"/>
    <n v="1000824.28"/>
    <n v="900741.85000000009"/>
    <s v="ZLIN"/>
    <n v="10"/>
    <n v="0"/>
    <n v="0"/>
    <n v="0"/>
    <s v=""/>
    <m/>
    <m/>
  </r>
  <r>
    <s v="120601003239-0"/>
    <x v="33"/>
    <n v="214100"/>
    <m/>
    <s v="ANALIZADOR OXIDACION TERMICA"/>
    <d v="1995-01-01T00:00:00"/>
    <n v="22434385.32"/>
    <n v="10796232.859999999"/>
    <s v="ZLI1"/>
    <n v="10"/>
    <n v="0"/>
    <n v="29596466.789999999"/>
    <n v="25330954.879999999"/>
    <s v="ZLIN"/>
    <n v="10"/>
    <n v="0"/>
    <n v="0"/>
    <n v="0"/>
    <s v=""/>
    <m/>
    <m/>
  </r>
  <r>
    <s v="120601003240-0"/>
    <x v="33"/>
    <n v="214100"/>
    <m/>
    <s v="BANO DE PENETRACION"/>
    <d v="1995-02-01T00:00:00"/>
    <n v="432440.34"/>
    <n v="389196.31000000006"/>
    <s v="ZLI1"/>
    <n v="10"/>
    <n v="0"/>
    <n v="402438.5"/>
    <n v="362194.65"/>
    <s v="ZLIN"/>
    <n v="10"/>
    <n v="0"/>
    <n v="0"/>
    <n v="0"/>
    <s v=""/>
    <m/>
    <m/>
  </r>
  <r>
    <s v="120601003241-0"/>
    <x v="33"/>
    <n v="214100"/>
    <m/>
    <s v="CIRCULADOR CALENTADOR"/>
    <d v="1995-02-01T00:00:00"/>
    <n v="475928.38"/>
    <n v="428335.55"/>
    <s v="ZLI1"/>
    <n v="10"/>
    <n v="0"/>
    <n v="442909.44"/>
    <n v="398618.5"/>
    <s v="ZLIN"/>
    <n v="10"/>
    <n v="0"/>
    <n v="0"/>
    <n v="0"/>
    <s v=""/>
    <m/>
    <m/>
  </r>
  <r>
    <s v="120601003242-0"/>
    <x v="33"/>
    <n v="214100"/>
    <m/>
    <s v="CIRCULADOR CALENTADOR"/>
    <d v="1995-02-01T00:00:00"/>
    <n v="475928.39"/>
    <n v="428335.56"/>
    <s v="ZLI1"/>
    <n v="10"/>
    <n v="0"/>
    <n v="442909.46"/>
    <n v="398618.51"/>
    <s v="ZLIN"/>
    <n v="10"/>
    <n v="0"/>
    <n v="0"/>
    <n v="0"/>
    <s v=""/>
    <m/>
    <m/>
  </r>
  <r>
    <s v="120601003243-0"/>
    <x v="33"/>
    <n v="214401"/>
    <m/>
    <s v="BALANZA ANALITICA"/>
    <d v="1995-02-01T00:00:00"/>
    <n v="972574.74"/>
    <n v="875317.27"/>
    <s v="ZLI1"/>
    <n v="10"/>
    <n v="0"/>
    <n v="905099.59"/>
    <n v="814589.63"/>
    <s v="ZLIN"/>
    <n v="10"/>
    <n v="0"/>
    <n v="0"/>
    <n v="0"/>
    <s v=""/>
    <m/>
    <m/>
  </r>
  <r>
    <s v="120601003246-0"/>
    <x v="33"/>
    <n v="214401"/>
    <m/>
    <s v="MAQUINA PARA SECADO DE PINTURA"/>
    <d v="1995-02-01T00:00:00"/>
    <n v="712827.79"/>
    <n v="641545.02"/>
    <s v="ZLI1"/>
    <n v="10"/>
    <n v="0"/>
    <n v="663373.30000000005"/>
    <n v="597035.97000000009"/>
    <s v="ZLIN"/>
    <n v="10"/>
    <n v="0"/>
    <n v="0"/>
    <n v="0"/>
    <s v=""/>
    <m/>
    <m/>
  </r>
  <r>
    <s v="120601003247-0"/>
    <x v="33"/>
    <n v="214401"/>
    <m/>
    <s v="MEDIDOR ESPESOR DE PINTURA"/>
    <d v="1995-02-01T00:00:00"/>
    <n v="814536.77"/>
    <n v="733083.1"/>
    <s v="ZLI1"/>
    <n v="10"/>
    <n v="0"/>
    <n v="758025.93"/>
    <n v="682223.34000000008"/>
    <s v="ZLIN"/>
    <n v="10"/>
    <n v="0"/>
    <n v="0"/>
    <n v="0"/>
    <s v=""/>
    <m/>
    <m/>
  </r>
  <r>
    <s v="120601003248-0"/>
    <x v="30"/>
    <n v="322201"/>
    <m/>
    <s v="RADIO PORT MCA MAXON S 93103350"/>
    <d v="1994-04-01T00:00:00"/>
    <n v="160334.42000000001"/>
    <n v="144300.98000000001"/>
    <s v="ZLI1"/>
    <n v="10"/>
    <n v="0"/>
    <n v="126965.49"/>
    <n v="114268.94"/>
    <s v="ZLIN"/>
    <n v="10"/>
    <n v="0"/>
    <n v="0"/>
    <n v="0"/>
    <s v=""/>
    <m/>
    <m/>
  </r>
  <r>
    <s v="120601003250-0"/>
    <x v="30"/>
    <n v="322301"/>
    <m/>
    <s v="RADIO PORT MCA MAXON S 93095017"/>
    <d v="1994-04-01T00:00:00"/>
    <n v="160334.42000000001"/>
    <n v="144300.98000000001"/>
    <s v="ZLI1"/>
    <n v="10"/>
    <n v="0"/>
    <n v="126965.49"/>
    <n v="114268.94"/>
    <s v="ZLIN"/>
    <n v="10"/>
    <n v="0"/>
    <n v="0"/>
    <n v="0"/>
    <s v=""/>
    <m/>
    <m/>
  </r>
  <r>
    <s v="120601003257-0"/>
    <x v="29"/>
    <n v="214501"/>
    <m/>
    <s v="NORMA NEMA MG2 (01)"/>
    <d v="2004-07-31T00:00:00"/>
    <n v="69870"/>
    <n v="62883"/>
    <s v="ZLI1"/>
    <n v="5"/>
    <n v="0"/>
    <n v="44676.37"/>
    <n v="44393.39"/>
    <s v="ZLIN"/>
    <n v="5"/>
    <n v="0"/>
    <n v="0"/>
    <n v="0"/>
    <s v=""/>
    <m/>
    <m/>
  </r>
  <r>
    <s v="120601003266-0"/>
    <x v="29"/>
    <n v="322201"/>
    <m/>
    <s v="NORMA ASME 3-16-5-03 PIPE FLANGES"/>
    <d v="2005-04-30T00:00:00"/>
    <n v="142300"/>
    <n v="128070"/>
    <s v="ZLI1"/>
    <n v="5"/>
    <n v="0"/>
    <n v="72625.91"/>
    <n v="71900.180000000008"/>
    <s v="ZLIN"/>
    <n v="5"/>
    <n v="0"/>
    <n v="0"/>
    <n v="0"/>
    <s v=""/>
    <m/>
    <m/>
  </r>
  <r>
    <s v="120601003267-0"/>
    <x v="29"/>
    <n v="322301"/>
    <m/>
    <s v="ASME SECTION IX WEIDING AND BRAZING"/>
    <d v="2005-03-31T00:00:00"/>
    <n v="198750"/>
    <n v="178875"/>
    <s v="ZLI1"/>
    <n v="5"/>
    <n v="0"/>
    <n v="101436.38"/>
    <n v="100422.75"/>
    <s v="ZLIN"/>
    <n v="5"/>
    <n v="0"/>
    <n v="0"/>
    <n v="0"/>
    <s v=""/>
    <m/>
    <m/>
  </r>
  <r>
    <s v="120601003271-0"/>
    <x v="29"/>
    <n v="321203"/>
    <m/>
    <s v="ISO 1940-1 MECHANICAL VIBRATION"/>
    <d v="2005-10-31T00:00:00"/>
    <n v="48500"/>
    <n v="43650"/>
    <s v="ZLI1"/>
    <n v="5"/>
    <n v="0"/>
    <n v="24753.03"/>
    <n v="24505.69"/>
    <s v="ZLIN"/>
    <n v="5"/>
    <n v="0"/>
    <n v="0"/>
    <n v="0"/>
    <s v=""/>
    <m/>
    <m/>
  </r>
  <r>
    <s v="120601003276-0"/>
    <x v="30"/>
    <n v="322301"/>
    <m/>
    <s v="RADIO CON CARGADOR MOTOROLA"/>
    <d v="1995-01-01T00:00:00"/>
    <n v="120454.5"/>
    <n v="108409.05"/>
    <s v="ZLI1"/>
    <n v="10"/>
    <n v="0"/>
    <n v="112097.56"/>
    <n v="100887.8"/>
    <s v="ZLIN"/>
    <n v="10"/>
    <n v="0"/>
    <n v="0"/>
    <n v="0"/>
    <s v=""/>
    <m/>
    <m/>
  </r>
  <r>
    <s v="120601003279-0"/>
    <x v="34"/>
    <n v="321204"/>
    <m/>
    <s v="ESFIGNOMANOMETRO DE PIE MOVIL"/>
    <d v="1995-05-01T00:00:00"/>
    <n v="32000"/>
    <n v="28800"/>
    <s v="ZLI1"/>
    <n v="10"/>
    <n v="0"/>
    <n v="29779.89"/>
    <n v="26801.9"/>
    <s v="ZLIN"/>
    <n v="10"/>
    <n v="0"/>
    <n v="0"/>
    <n v="0"/>
    <s v=""/>
    <m/>
    <m/>
  </r>
  <r>
    <s v="120601003280-0"/>
    <x v="34"/>
    <n v="321204"/>
    <m/>
    <s v="ESFINOMANOMETRO DE PIE"/>
    <d v="1995-05-01T00:00:00"/>
    <n v="32000"/>
    <n v="28800"/>
    <s v="ZLI1"/>
    <n v="10"/>
    <n v="0"/>
    <n v="29779.89"/>
    <n v="26801.9"/>
    <s v="ZLIN"/>
    <n v="10"/>
    <n v="0"/>
    <n v="0"/>
    <n v="0"/>
    <s v=""/>
    <m/>
    <m/>
  </r>
  <r>
    <s v="120601003281-0"/>
    <x v="32"/>
    <n v="322301"/>
    <m/>
    <s v="EQUIPO FOIRL AJUSTADO 802 3"/>
    <d v="1995-08-01T00:00:00"/>
    <n v="1377750"/>
    <n v="1239975"/>
    <s v="ZLI1"/>
    <n v="5"/>
    <n v="0"/>
    <n v="296913.71999999997"/>
    <n v="267222.34999999998"/>
    <s v="ZLIN"/>
    <n v="5"/>
    <n v="0"/>
    <n v="0"/>
    <n v="0"/>
    <s v=""/>
    <m/>
    <m/>
  </r>
  <r>
    <s v="120601003282-0"/>
    <x v="32"/>
    <n v="322301"/>
    <m/>
    <s v="REPETIDOR INDEPENDIENTE"/>
    <d v="1995-08-01T00:00:00"/>
    <n v="445500"/>
    <n v="400950"/>
    <s v="ZLI1"/>
    <n v="5"/>
    <n v="0"/>
    <n v="96008.02"/>
    <n v="86407.22"/>
    <s v="ZLIN"/>
    <n v="5"/>
    <n v="0"/>
    <n v="0"/>
    <n v="0"/>
    <s v=""/>
    <m/>
    <m/>
  </r>
  <r>
    <s v="120601003283-0"/>
    <x v="32"/>
    <n v="322301"/>
    <m/>
    <s v="REPETIDOR INDEPENDIENTE"/>
    <d v="1995-08-01T00:00:00"/>
    <n v="445500"/>
    <n v="400950"/>
    <s v="ZLI1"/>
    <n v="5"/>
    <n v="0"/>
    <n v="96008.02"/>
    <n v="86407.22"/>
    <s v="ZLIN"/>
    <n v="5"/>
    <n v="0"/>
    <n v="0"/>
    <n v="0"/>
    <s v=""/>
    <m/>
    <m/>
  </r>
  <r>
    <s v="120601003284-0"/>
    <x v="32"/>
    <n v="322301"/>
    <m/>
    <s v="REPETIDOR INDEPENDIENTE"/>
    <d v="1995-08-01T00:00:00"/>
    <n v="445500"/>
    <n v="400950"/>
    <s v="ZLI1"/>
    <n v="5"/>
    <n v="0"/>
    <n v="96008.02"/>
    <n v="86407.22"/>
    <s v="ZLIN"/>
    <n v="5"/>
    <n v="0"/>
    <n v="0"/>
    <n v="0"/>
    <s v=""/>
    <m/>
    <m/>
  </r>
  <r>
    <s v="120601003285-0"/>
    <x v="32"/>
    <n v="322301"/>
    <m/>
    <s v="REPETIDOR INDEPENDIENTE"/>
    <d v="1995-08-01T00:00:00"/>
    <n v="445500"/>
    <n v="400950"/>
    <s v="ZLI1"/>
    <n v="5"/>
    <n v="0"/>
    <n v="96008.02"/>
    <n v="86407.22"/>
    <s v="ZLIN"/>
    <n v="5"/>
    <n v="0"/>
    <n v="0"/>
    <n v="0"/>
    <s v=""/>
    <m/>
    <m/>
  </r>
  <r>
    <s v="120601003286-0"/>
    <x v="32"/>
    <n v="322301"/>
    <m/>
    <s v="REPETIDOR INDEPENDIENTE"/>
    <d v="1995-08-01T00:00:00"/>
    <n v="859500"/>
    <n v="773550"/>
    <s v="ZLI1"/>
    <n v="5"/>
    <n v="0"/>
    <n v="185227.61"/>
    <n v="166704.84999999998"/>
    <s v="ZLIN"/>
    <n v="5"/>
    <n v="0"/>
    <n v="0"/>
    <n v="0"/>
    <s v=""/>
    <m/>
    <m/>
  </r>
  <r>
    <s v="120601003287-0"/>
    <x v="34"/>
    <n v="321204"/>
    <m/>
    <s v="ELECTROCARDIGRAFO EX10"/>
    <d v="1995-08-01T00:00:00"/>
    <n v="370000"/>
    <n v="333000"/>
    <s v="ZLI1"/>
    <n v="10"/>
    <n v="0"/>
    <n v="344330.17"/>
    <n v="309897.14999999997"/>
    <s v="ZLIN"/>
    <n v="10"/>
    <n v="0"/>
    <n v="0"/>
    <n v="0"/>
    <s v=""/>
    <m/>
    <m/>
  </r>
  <r>
    <s v="120601003288-0"/>
    <x v="34"/>
    <n v="323100"/>
    <m/>
    <s v="UNIDAD P,DIAGNOSTICO"/>
    <d v="1995-08-01T00:00:00"/>
    <n v="90000"/>
    <n v="81000"/>
    <s v="ZLI1"/>
    <n v="10"/>
    <n v="0"/>
    <n v="83755.97"/>
    <n v="75380.37"/>
    <s v="ZLIN"/>
    <n v="10"/>
    <n v="0"/>
    <n v="0"/>
    <n v="0"/>
    <s v=""/>
    <m/>
    <m/>
  </r>
  <r>
    <s v="120601003289-0"/>
    <x v="34"/>
    <n v="323100"/>
    <m/>
    <s v="UNIDAD ELECTROCIRUGIA"/>
    <d v="1995-08-01T00:00:00"/>
    <n v="115000"/>
    <n v="103500"/>
    <s v="ZLI1"/>
    <n v="10"/>
    <n v="0"/>
    <n v="107021.52"/>
    <n v="96319.37000000001"/>
    <s v="ZLIN"/>
    <n v="10"/>
    <n v="0"/>
    <n v="0"/>
    <n v="0"/>
    <s v=""/>
    <m/>
    <m/>
  </r>
  <r>
    <s v="120601003290-0"/>
    <x v="33"/>
    <n v="214501"/>
    <m/>
    <s v="ESTABILIZADOR DE CORRIENTE"/>
    <d v="1995-10-01T00:00:00"/>
    <n v="116601.91"/>
    <n v="104941.72"/>
    <s v="ZLI1"/>
    <n v="10"/>
    <n v="0"/>
    <n v="108512.28"/>
    <n v="97661.05"/>
    <s v="ZLIN"/>
    <n v="10"/>
    <n v="0"/>
    <n v="0"/>
    <n v="0"/>
    <s v=""/>
    <m/>
    <m/>
  </r>
  <r>
    <s v="120601003291-0"/>
    <x v="33"/>
    <n v="214501"/>
    <m/>
    <s v="ESTABILIZADOR DE CORRIENTE"/>
    <d v="1995-10-01T00:00:00"/>
    <n v="116601.9"/>
    <n v="104941.70999999999"/>
    <s v="ZLI1"/>
    <n v="10"/>
    <n v="0"/>
    <n v="108512.24"/>
    <n v="97661.02"/>
    <s v="ZLIN"/>
    <n v="10"/>
    <n v="0"/>
    <n v="0"/>
    <n v="0"/>
    <s v=""/>
    <m/>
    <m/>
  </r>
  <r>
    <s v="120601003293-0"/>
    <x v="32"/>
    <n v="323100"/>
    <m/>
    <s v="COMPUTADOR (CPU486, MONITOR Y TECL)"/>
    <d v="1995-12-31T00:00:00"/>
    <n v="185227.3"/>
    <n v="166704.56999999998"/>
    <s v="ZLI1"/>
    <n v="5"/>
    <n v="0"/>
    <n v="39917.620000000003"/>
    <n v="35925.86"/>
    <s v="ZLIN"/>
    <n v="5"/>
    <n v="0"/>
    <n v="0"/>
    <n v="0"/>
    <s v=""/>
    <m/>
    <m/>
  </r>
  <r>
    <s v="120601003294-0"/>
    <x v="34"/>
    <n v="323100"/>
    <m/>
    <s v="LAMPARA FOTOPOLIMERIZACION"/>
    <d v="1994-10-01T00:00:00"/>
    <n v="115000"/>
    <n v="103500"/>
    <s v="ZLI1"/>
    <n v="10"/>
    <n v="0"/>
    <n v="91066.1"/>
    <n v="81959.490000000005"/>
    <s v="ZLIN"/>
    <n v="10"/>
    <n v="0"/>
    <n v="0"/>
    <n v="0"/>
    <s v=""/>
    <m/>
    <m/>
  </r>
  <r>
    <s v="120601003295-0"/>
    <x v="34"/>
    <n v="323100"/>
    <m/>
    <s v="PROCESADOR AUTOMATICO DE RX"/>
    <d v="1994-10-01T00:00:00"/>
    <n v="398000"/>
    <n v="358200"/>
    <s v="ZLI1"/>
    <n v="10"/>
    <n v="0"/>
    <n v="315168.02"/>
    <n v="283651.22000000003"/>
    <s v="ZLIN"/>
    <n v="10"/>
    <n v="0"/>
    <n v="0"/>
    <n v="0"/>
    <s v=""/>
    <m/>
    <m/>
  </r>
  <r>
    <s v="120601003304-0"/>
    <x v="33"/>
    <n v="214401"/>
    <m/>
    <s v="MICROSEPAROMETRO"/>
    <d v="1995-02-01T00:00:00"/>
    <n v="4646685.66"/>
    <n v="4182017.1"/>
    <s v="ZLI1"/>
    <n v="10"/>
    <n v="0"/>
    <n v="4324308.8099999996"/>
    <n v="3891877.9299999997"/>
    <s v="ZLIN"/>
    <n v="10"/>
    <n v="0"/>
    <n v="0"/>
    <n v="0"/>
    <s v=""/>
    <m/>
    <m/>
  </r>
  <r>
    <s v="120601003328-0"/>
    <x v="30"/>
    <n v="342502"/>
    <m/>
    <s v="RADIO"/>
    <d v="1995-03-01T00:00:00"/>
    <n v="152075"/>
    <n v="136867.5"/>
    <s v="ZLI1"/>
    <n v="10"/>
    <n v="0"/>
    <n v="141524.32999999999"/>
    <n v="127371.9"/>
    <s v="ZLIN"/>
    <n v="10"/>
    <n v="0"/>
    <n v="0"/>
    <n v="0"/>
    <s v=""/>
    <m/>
    <m/>
  </r>
  <r>
    <s v="120601003337-0"/>
    <x v="32"/>
    <n v="342504"/>
    <m/>
    <s v="REPETIDOR INTELIGENTE S76050170"/>
    <d v="1995-05-01T00:00:00"/>
    <n v="424811"/>
    <n v="382329.9"/>
    <s v="ZLI1"/>
    <n v="5"/>
    <n v="0"/>
    <n v="91549.41"/>
    <n v="82394.47"/>
    <s v="ZLIN"/>
    <n v="5"/>
    <n v="0"/>
    <n v="0"/>
    <n v="0"/>
    <s v=""/>
    <m/>
    <m/>
  </r>
  <r>
    <s v="120601003338-0"/>
    <x v="32"/>
    <n v="342503"/>
    <m/>
    <s v="MODEMS EXTERNO S 207019"/>
    <d v="1995-05-01T00:00:00"/>
    <n v="23100"/>
    <n v="20790"/>
    <s v="ZLI1"/>
    <n v="5"/>
    <n v="0"/>
    <n v="4978.18"/>
    <n v="4480.3600000000006"/>
    <s v="ZLIN"/>
    <n v="5"/>
    <n v="0"/>
    <n v="0"/>
    <n v="0"/>
    <s v=""/>
    <m/>
    <m/>
  </r>
  <r>
    <s v="120601003341-0"/>
    <x v="33"/>
    <n v="214100"/>
    <m/>
    <s v="LAVADOR DE TUBOS AUTOMATICO"/>
    <d v="1995-10-01T00:00:00"/>
    <n v="961241.2"/>
    <n v="865117.08"/>
    <s v="ZLI1"/>
    <n v="10"/>
    <n v="0"/>
    <n v="894552.37"/>
    <n v="805097.13"/>
    <s v="ZLIN"/>
    <n v="10"/>
    <n v="0"/>
    <n v="0"/>
    <n v="0"/>
    <s v=""/>
    <m/>
    <m/>
  </r>
  <r>
    <s v="120601003342-0"/>
    <x v="34"/>
    <n v="342302"/>
    <m/>
    <s v="CAMILLA PARA OBSERVACION PTES"/>
    <d v="1995-10-01T00:00:00"/>
    <n v="32500"/>
    <n v="29250"/>
    <s v="ZLI1"/>
    <n v="10"/>
    <n v="0"/>
    <n v="30245.19"/>
    <n v="27220.67"/>
    <s v="ZLIN"/>
    <n v="10"/>
    <n v="0"/>
    <n v="0"/>
    <n v="0"/>
    <s v=""/>
    <m/>
    <m/>
  </r>
  <r>
    <s v="120601003346-0"/>
    <x v="33"/>
    <n v="323303"/>
    <m/>
    <s v="ROMANA PORTABLE DE BRAZO"/>
    <d v="2008-11-30T00:00:00"/>
    <n v="234767"/>
    <n v="171108.55"/>
    <s v="ZLI1"/>
    <n v="15"/>
    <n v="0"/>
    <n v="21966.09"/>
    <n v="21596.799999999999"/>
    <s v="ZLIN"/>
    <n v="10"/>
    <n v="0"/>
    <n v="0"/>
    <n v="0"/>
    <s v=""/>
    <m/>
    <m/>
  </r>
  <r>
    <s v="120601003350-0"/>
    <x v="32"/>
    <n v="342302"/>
    <m/>
    <s v="CPU"/>
    <d v="1995-12-31T00:00:00"/>
    <n v="511322.35"/>
    <n v="460190.11"/>
    <s v="ZLI1"/>
    <n v="5"/>
    <n v="0"/>
    <n v="139356.96"/>
    <n v="125421.26"/>
    <s v="ZLIN"/>
    <n v="5"/>
    <n v="0"/>
    <n v="0"/>
    <n v="0"/>
    <s v=""/>
    <m/>
    <m/>
  </r>
  <r>
    <s v="120601003351-0"/>
    <x v="32"/>
    <n v="344201"/>
    <m/>
    <s v="CPU"/>
    <d v="1995-12-31T00:00:00"/>
    <n v="525004.94999999995"/>
    <n v="472504.44999999995"/>
    <s v="ZLI1"/>
    <n v="5"/>
    <n v="0"/>
    <n v="142305.66"/>
    <n v="128075.09"/>
    <s v="ZLIN"/>
    <n v="5"/>
    <n v="0"/>
    <n v="0"/>
    <n v="0"/>
    <s v=""/>
    <m/>
    <m/>
  </r>
  <r>
    <s v="120601003353-0"/>
    <x v="32"/>
    <n v="342502"/>
    <m/>
    <s v="CPU"/>
    <d v="1995-12-31T00:00:00"/>
    <n v="479863.15"/>
    <n v="431876.83"/>
    <s v="ZLI1"/>
    <n v="5"/>
    <n v="0"/>
    <n v="103413.48"/>
    <n v="93072.12999999999"/>
    <s v="ZLIN"/>
    <n v="5"/>
    <n v="0"/>
    <n v="0"/>
    <n v="0"/>
    <s v=""/>
    <m/>
    <m/>
  </r>
  <r>
    <s v="120601003357-0"/>
    <x v="32"/>
    <n v="342100"/>
    <m/>
    <s v="TECLADO"/>
    <d v="1995-12-31T00:00:00"/>
    <n v="3656.91"/>
    <n v="3291.22"/>
    <s v="ZLI1"/>
    <n v="5"/>
    <n v="0"/>
    <n v="1010.3"/>
    <n v="909.27"/>
    <s v="ZLIN"/>
    <n v="5"/>
    <n v="0"/>
    <n v="0"/>
    <n v="0"/>
    <s v=""/>
    <m/>
    <m/>
  </r>
  <r>
    <s v="120601003358-0"/>
    <x v="32"/>
    <n v="344201"/>
    <m/>
    <s v="TECLADO"/>
    <d v="1995-12-31T00:00:00"/>
    <n v="3656.91"/>
    <n v="3291.22"/>
    <s v="ZLI1"/>
    <n v="5"/>
    <n v="0"/>
    <n v="1010.3"/>
    <n v="909.27"/>
    <s v="ZLIN"/>
    <n v="5"/>
    <n v="0"/>
    <n v="0"/>
    <n v="0"/>
    <s v=""/>
    <m/>
    <m/>
  </r>
  <r>
    <s v="120601003364-0"/>
    <x v="32"/>
    <n v="344201"/>
    <m/>
    <s v="MONITOR"/>
    <d v="1995-12-31T00:00:00"/>
    <n v="54262.239999999998"/>
    <n v="48836.02"/>
    <s v="ZLI1"/>
    <n v="5"/>
    <n v="0"/>
    <n v="14991.63"/>
    <n v="13492.47"/>
    <s v="ZLIN"/>
    <n v="5"/>
    <n v="0"/>
    <n v="0"/>
    <n v="0"/>
    <s v=""/>
    <m/>
    <m/>
  </r>
  <r>
    <s v="120601003365-0"/>
    <x v="32"/>
    <n v="342502"/>
    <m/>
    <s v="MONITOR"/>
    <d v="1995-12-31T00:00:00"/>
    <n v="54262.239999999998"/>
    <n v="48836.02"/>
    <s v="ZLI1"/>
    <n v="5"/>
    <n v="0"/>
    <n v="14991.63"/>
    <n v="13492.47"/>
    <s v="ZLIN"/>
    <n v="5"/>
    <n v="0"/>
    <n v="0"/>
    <n v="0"/>
    <s v=""/>
    <m/>
    <m/>
  </r>
  <r>
    <s v="120601003370-0"/>
    <x v="32"/>
    <n v="214100"/>
    <m/>
    <s v="IMPRESORA"/>
    <d v="1995-12-31T00:00:00"/>
    <n v="84542.25"/>
    <n v="76088.02"/>
    <s v="ZLI1"/>
    <n v="5"/>
    <n v="0"/>
    <n v="23357.45"/>
    <n v="21021.71"/>
    <s v="ZLIN"/>
    <n v="5"/>
    <n v="0"/>
    <n v="0"/>
    <n v="0"/>
    <s v=""/>
    <m/>
    <m/>
  </r>
  <r>
    <s v="120601003373-0"/>
    <x v="32"/>
    <n v="344204"/>
    <m/>
    <s v="IMPRESORA EPSON LQ 1170"/>
    <d v="1995-12-31T00:00:00"/>
    <n v="210122.25"/>
    <n v="189110.02"/>
    <s v="ZLI1"/>
    <n v="5"/>
    <n v="0"/>
    <n v="58052.87"/>
    <n v="52247.58"/>
    <s v="ZLIN"/>
    <n v="5"/>
    <n v="0"/>
    <n v="0"/>
    <n v="0"/>
    <s v=""/>
    <m/>
    <m/>
  </r>
  <r>
    <s v="120601003376-0"/>
    <x v="32"/>
    <n v="342502"/>
    <m/>
    <s v="COMPUTADORA DE MANO CON IMPRESORA"/>
    <d v="1995-12-31T00:00:00"/>
    <n v="725897.25"/>
    <n v="653307.52"/>
    <s v="ZLI1"/>
    <n v="5"/>
    <n v="0"/>
    <n v="194650.7"/>
    <n v="175185.63"/>
    <s v="ZLIN"/>
    <n v="5"/>
    <n v="0"/>
    <n v="0"/>
    <n v="0"/>
    <s v=""/>
    <m/>
    <m/>
  </r>
  <r>
    <s v="120601003377-0"/>
    <x v="32"/>
    <n v="342502"/>
    <m/>
    <s v="COMPUTADORA DE MANO CON IMPRESORA"/>
    <d v="1995-12-31T00:00:00"/>
    <n v="725897.25"/>
    <n v="653307.52"/>
    <s v="ZLI1"/>
    <n v="5"/>
    <n v="0"/>
    <n v="194650.7"/>
    <n v="175185.63"/>
    <s v="ZLIN"/>
    <n v="5"/>
    <n v="0"/>
    <n v="0"/>
    <n v="0"/>
    <s v=""/>
    <m/>
    <m/>
  </r>
  <r>
    <s v="120601003378-0"/>
    <x v="32"/>
    <n v="342502"/>
    <m/>
    <s v="COMPUTADORA DE MANO CON IMPRESORA"/>
    <d v="1995-12-31T00:00:00"/>
    <n v="725897.25"/>
    <n v="653307.52"/>
    <s v="ZLI1"/>
    <n v="5"/>
    <n v="0"/>
    <n v="194650.7"/>
    <n v="175185.63"/>
    <s v="ZLIN"/>
    <n v="5"/>
    <n v="0"/>
    <n v="0"/>
    <n v="0"/>
    <s v=""/>
    <m/>
    <m/>
  </r>
  <r>
    <s v="120601003379-0"/>
    <x v="32"/>
    <n v="342502"/>
    <m/>
    <s v="COMPUTADORA DE MANO CON IMPRESORA"/>
    <d v="1995-12-31T00:00:00"/>
    <n v="790032.75"/>
    <n v="711029.47"/>
    <s v="ZLI1"/>
    <n v="5"/>
    <n v="0"/>
    <n v="208472.32000000001"/>
    <n v="187625.09"/>
    <s v="ZLIN"/>
    <n v="5"/>
    <n v="0"/>
    <n v="0"/>
    <n v="0"/>
    <s v=""/>
    <m/>
    <m/>
  </r>
  <r>
    <s v="120601003380-0"/>
    <x v="32"/>
    <n v="342502"/>
    <m/>
    <s v="COMPUTADORA DE MANO CON IMPRESORA"/>
    <d v="1995-12-31T00:00:00"/>
    <n v="725897.25"/>
    <n v="653307.52"/>
    <s v="ZLI1"/>
    <n v="5"/>
    <n v="0"/>
    <n v="194650.7"/>
    <n v="175185.63"/>
    <s v="ZLIN"/>
    <n v="5"/>
    <n v="0"/>
    <n v="0"/>
    <n v="0"/>
    <s v=""/>
    <m/>
    <m/>
  </r>
  <r>
    <s v="120601003381-0"/>
    <x v="32"/>
    <n v="342502"/>
    <m/>
    <s v="COMPUTADORA DE MANO CON IMPRESORA"/>
    <d v="1995-12-31T00:00:00"/>
    <n v="790481.25"/>
    <n v="711433.12"/>
    <s v="ZLI1"/>
    <n v="5"/>
    <n v="0"/>
    <n v="208568.97"/>
    <n v="187712.07"/>
    <s v="ZLIN"/>
    <n v="5"/>
    <n v="0"/>
    <n v="0"/>
    <n v="0"/>
    <s v=""/>
    <m/>
    <m/>
  </r>
  <r>
    <s v="120601003383-0"/>
    <x v="32"/>
    <n v="344100"/>
    <m/>
    <s v="MONITOR DE 17 PULGADAS"/>
    <d v="1996-01-31T00:00:00"/>
    <n v="169308.75"/>
    <n v="152377.87"/>
    <s v="ZLI1"/>
    <n v="5"/>
    <n v="0"/>
    <n v="36487.07"/>
    <n v="32838.36"/>
    <s v="ZLIN"/>
    <n v="5"/>
    <n v="0"/>
    <n v="0"/>
    <n v="0"/>
    <s v=""/>
    <m/>
    <m/>
  </r>
  <r>
    <s v="120601003384-0"/>
    <x v="32"/>
    <n v="342402"/>
    <m/>
    <s v="CPU"/>
    <d v="1996-02-28T00:00:00"/>
    <n v="492842.05"/>
    <n v="443557.83999999997"/>
    <s v="ZLI1"/>
    <n v="5"/>
    <n v="0"/>
    <n v="106210.52"/>
    <n v="95589.47"/>
    <s v="ZLIN"/>
    <n v="5"/>
    <n v="0"/>
    <n v="0"/>
    <n v="0"/>
    <s v=""/>
    <m/>
    <m/>
  </r>
  <r>
    <s v="120601003385-0"/>
    <x v="32"/>
    <n v="343100"/>
    <m/>
    <s v="TECLADO"/>
    <d v="1996-02-28T00:00:00"/>
    <n v="3755.83"/>
    <n v="3380.25"/>
    <s v="ZLI1"/>
    <n v="5"/>
    <n v="0"/>
    <n v="809.4"/>
    <n v="728.46"/>
    <s v="ZLIN"/>
    <n v="5"/>
    <n v="0"/>
    <n v="0"/>
    <n v="0"/>
    <s v=""/>
    <m/>
    <m/>
  </r>
  <r>
    <s v="120601003386-0"/>
    <x v="32"/>
    <n v="343100"/>
    <m/>
    <s v="CPU"/>
    <d v="1996-02-28T00:00:00"/>
    <n v="492842.05"/>
    <n v="443557.83999999997"/>
    <s v="ZLI1"/>
    <n v="5"/>
    <n v="0"/>
    <n v="106210.52"/>
    <n v="95589.47"/>
    <s v="ZLIN"/>
    <n v="5"/>
    <n v="0"/>
    <n v="0"/>
    <n v="0"/>
    <s v=""/>
    <m/>
    <m/>
  </r>
  <r>
    <s v="120601003391-0"/>
    <x v="32"/>
    <n v="343100"/>
    <m/>
    <s v="MONITOR"/>
    <d v="1996-02-28T00:00:00"/>
    <n v="55729.87"/>
    <n v="50156.880000000005"/>
    <s v="ZLI1"/>
    <n v="5"/>
    <n v="0"/>
    <n v="12010.11"/>
    <n v="10809.1"/>
    <s v="ZLIN"/>
    <n v="5"/>
    <n v="0"/>
    <n v="0"/>
    <n v="0"/>
    <s v=""/>
    <m/>
    <m/>
  </r>
  <r>
    <s v="120601003393-0"/>
    <x v="32"/>
    <n v="342502"/>
    <m/>
    <s v="IMPRESORA"/>
    <d v="1996-02-28T00:00:00"/>
    <n v="210122.25"/>
    <n v="189110.02"/>
    <s v="ZLI1"/>
    <n v="5"/>
    <n v="0"/>
    <n v="45282.63"/>
    <n v="40754.369999999995"/>
    <s v="ZLIN"/>
    <n v="5"/>
    <n v="0"/>
    <n v="0"/>
    <n v="0"/>
    <s v=""/>
    <m/>
    <m/>
  </r>
  <r>
    <s v="120601003394-0"/>
    <x v="32"/>
    <n v="342502"/>
    <m/>
    <s v="REPETIDOR MULTIPUERTOS"/>
    <d v="1996-01-31T00:00:00"/>
    <n v="235660.22"/>
    <n v="212094.2"/>
    <s v="ZLI1"/>
    <n v="5"/>
    <n v="0"/>
    <n v="50786.23"/>
    <n v="45707.61"/>
    <s v="ZLIN"/>
    <n v="5"/>
    <n v="0"/>
    <n v="0"/>
    <n v="0"/>
    <s v=""/>
    <m/>
    <m/>
  </r>
  <r>
    <s v="120601003395-0"/>
    <x v="32"/>
    <n v="344201"/>
    <m/>
    <s v="REPETIDOR MULTIPUERTOS"/>
    <d v="1996-01-30T00:00:00"/>
    <n v="235660.22"/>
    <n v="212094.2"/>
    <s v="ZLI1"/>
    <n v="5"/>
    <n v="0"/>
    <n v="50786.23"/>
    <n v="45707.61"/>
    <s v="ZLIN"/>
    <n v="5"/>
    <n v="0"/>
    <n v="0"/>
    <n v="0"/>
    <s v=""/>
    <m/>
    <m/>
  </r>
  <r>
    <s v="120601003400-0"/>
    <x v="30"/>
    <n v="342303"/>
    <m/>
    <s v="STACKABLE HUB (REPETIDOR)"/>
    <d v="1996-01-31T00:00:00"/>
    <n v="346524.53"/>
    <n v="311872.08"/>
    <s v="ZLI1"/>
    <n v="5"/>
    <n v="0"/>
    <n v="74678.179999999993"/>
    <n v="67210.359999999986"/>
    <s v="ZLIN"/>
    <n v="5"/>
    <n v="0"/>
    <n v="0"/>
    <n v="0"/>
    <s v=""/>
    <m/>
    <m/>
  </r>
  <r>
    <s v="120601003401-0"/>
    <x v="32"/>
    <n v="342302"/>
    <m/>
    <s v="HBU REPETIDOR DE MULTIPUERTOS"/>
    <d v="1996-06-30T00:00:00"/>
    <n v="228561.1"/>
    <n v="205704.99"/>
    <s v="ZLI1"/>
    <n v="5"/>
    <n v="0"/>
    <n v="49256.33"/>
    <n v="44330.700000000004"/>
    <s v="ZLIN"/>
    <n v="5"/>
    <n v="0"/>
    <n v="0"/>
    <n v="0"/>
    <s v=""/>
    <m/>
    <m/>
  </r>
  <r>
    <s v="120601003402-0"/>
    <x v="32"/>
    <n v="342503"/>
    <m/>
    <s v="HUB REPETIDOR DE MULTIPUERTOS"/>
    <d v="1996-06-30T00:00:00"/>
    <n v="228561.1"/>
    <n v="205704.99"/>
    <s v="ZLI1"/>
    <n v="5"/>
    <n v="0"/>
    <n v="49256.33"/>
    <n v="44330.700000000004"/>
    <s v="ZLIN"/>
    <n v="5"/>
    <n v="0"/>
    <n v="0"/>
    <n v="0"/>
    <s v=""/>
    <m/>
    <m/>
  </r>
  <r>
    <s v="120601003404-0"/>
    <x v="34"/>
    <n v="342409"/>
    <m/>
    <s v="CARRETA POLVO QUIMICO AMEREX"/>
    <d v="1996-06-30T00:00:00"/>
    <n v="427616.2"/>
    <n v="384854.58"/>
    <s v="ZLI1"/>
    <n v="10"/>
    <n v="0"/>
    <n v="469340.83"/>
    <n v="422406.75"/>
    <s v="ZLIN"/>
    <n v="10"/>
    <n v="0"/>
    <n v="0"/>
    <n v="0"/>
    <s v=""/>
    <m/>
    <m/>
  </r>
  <r>
    <s v="120601003405-0"/>
    <x v="34"/>
    <n v="344100"/>
    <m/>
    <s v="CARRETA CONCENTRADO ESPUMOGENEO"/>
    <d v="1996-06-30T00:00:00"/>
    <n v="600125"/>
    <n v="540112.5"/>
    <s v="ZLI1"/>
    <n v="10"/>
    <n v="0"/>
    <n v="658682.18999999994"/>
    <n v="592813.97"/>
    <s v="ZLIN"/>
    <n v="10"/>
    <n v="0"/>
    <n v="0"/>
    <n v="0"/>
    <s v=""/>
    <m/>
    <m/>
  </r>
  <r>
    <s v="120601003406-0"/>
    <x v="34"/>
    <n v="344100"/>
    <m/>
    <s v="CARRETA CONCENTRADO ESPUMOGENEO"/>
    <d v="1996-06-30T00:00:00"/>
    <n v="600125"/>
    <n v="540112.5"/>
    <s v="ZLI1"/>
    <n v="10"/>
    <n v="0"/>
    <n v="658682.18999999994"/>
    <n v="592813.97"/>
    <s v="ZLIN"/>
    <n v="10"/>
    <n v="0"/>
    <n v="0"/>
    <n v="0"/>
    <s v=""/>
    <m/>
    <m/>
  </r>
  <r>
    <s v="120601003407-0"/>
    <x v="34"/>
    <n v="344100"/>
    <m/>
    <s v="CARRETA CONCENTRADO ESPUMOGENEO"/>
    <d v="1996-06-30T00:00:00"/>
    <n v="600125"/>
    <n v="540112.5"/>
    <s v="ZLI1"/>
    <n v="10"/>
    <n v="0"/>
    <n v="658682.18999999994"/>
    <n v="592813.97"/>
    <s v="ZLIN"/>
    <n v="10"/>
    <n v="0"/>
    <n v="0"/>
    <n v="0"/>
    <s v=""/>
    <m/>
    <m/>
  </r>
  <r>
    <s v="120601003408-0"/>
    <x v="34"/>
    <n v="342503"/>
    <m/>
    <s v="CARRETA CONCENTRADO ESPUMOGENO"/>
    <d v="1996-06-30T00:00:00"/>
    <n v="600125"/>
    <n v="540112.5"/>
    <s v="ZLI1"/>
    <n v="10"/>
    <n v="0"/>
    <n v="658682.18999999994"/>
    <n v="592813.97"/>
    <s v="ZLIN"/>
    <n v="10"/>
    <n v="0"/>
    <n v="0"/>
    <n v="0"/>
    <s v=""/>
    <m/>
    <m/>
  </r>
  <r>
    <s v="120601003409-0"/>
    <x v="34"/>
    <n v="342503"/>
    <m/>
    <s v="CARRRETA CONCENTRADO ESPUMOGENEO"/>
    <d v="1996-06-30T00:00:00"/>
    <n v="600125"/>
    <n v="540112.5"/>
    <s v="ZLI1"/>
    <n v="10"/>
    <n v="0"/>
    <n v="658682.18999999994"/>
    <n v="592813.97"/>
    <s v="ZLIN"/>
    <n v="10"/>
    <n v="0"/>
    <n v="0"/>
    <n v="0"/>
    <s v=""/>
    <m/>
    <m/>
  </r>
  <r>
    <s v="120601003410-0"/>
    <x v="34"/>
    <n v="342503"/>
    <m/>
    <s v="CARRETA CONCENTRADO ESPUMOGENEO"/>
    <d v="1996-06-30T00:00:00"/>
    <n v="600125"/>
    <n v="540112.5"/>
    <s v="ZLI1"/>
    <n v="10"/>
    <n v="0"/>
    <n v="658682.18999999994"/>
    <n v="592813.97"/>
    <s v="ZLIN"/>
    <n v="10"/>
    <n v="0"/>
    <n v="0"/>
    <n v="0"/>
    <s v=""/>
    <m/>
    <m/>
  </r>
  <r>
    <s v="120601003413-0"/>
    <x v="34"/>
    <n v="321202"/>
    <m/>
    <s v="CARREETA CONCENTRADO DE ESPUMOGENO"/>
    <d v="1996-06-30T00:00:00"/>
    <n v="600125"/>
    <n v="540112.5"/>
    <s v="ZLI1"/>
    <n v="10"/>
    <n v="0"/>
    <n v="658682.18999999994"/>
    <n v="592813.97"/>
    <s v="ZLIN"/>
    <n v="10"/>
    <n v="0"/>
    <n v="0"/>
    <n v="0"/>
    <s v=""/>
    <m/>
    <m/>
  </r>
  <r>
    <s v="120601003414-0"/>
    <x v="34"/>
    <n v="321202"/>
    <m/>
    <s v="CARRETA CONCENTRADO ESPUMOGENO"/>
    <d v="1996-06-30T00:00:00"/>
    <n v="600125"/>
    <n v="540112.5"/>
    <s v="ZLI1"/>
    <n v="10"/>
    <n v="0"/>
    <n v="658682.18999999994"/>
    <n v="592813.97"/>
    <s v="ZLIN"/>
    <n v="10"/>
    <n v="0"/>
    <n v="0"/>
    <n v="0"/>
    <s v=""/>
    <m/>
    <m/>
  </r>
  <r>
    <s v="120601003415-0"/>
    <x v="34"/>
    <n v="321202"/>
    <m/>
    <s v="CARRETA CONCENTRADO ESPUMOGENO"/>
    <d v="1996-06-30T00:00:00"/>
    <n v="600125"/>
    <n v="540112.5"/>
    <s v="ZLI1"/>
    <n v="10"/>
    <n v="0"/>
    <n v="658682.18999999994"/>
    <n v="592813.97"/>
    <s v="ZLIN"/>
    <n v="10"/>
    <n v="0"/>
    <n v="0"/>
    <n v="0"/>
    <s v=""/>
    <m/>
    <m/>
  </r>
  <r>
    <s v="120601003416-0"/>
    <x v="34"/>
    <n v="341204"/>
    <m/>
    <s v="ASPIRADORA PORTATIL LAERDAL"/>
    <d v="1996-06-30T00:00:00"/>
    <n v="168532.98"/>
    <n v="151679.68000000002"/>
    <s v="ZLI1"/>
    <n v="10"/>
    <n v="0"/>
    <n v="184977.53"/>
    <n v="166479.78"/>
    <s v="ZLIN"/>
    <n v="10"/>
    <n v="0"/>
    <n v="0"/>
    <n v="0"/>
    <s v=""/>
    <m/>
    <m/>
  </r>
  <r>
    <s v="120601003418-0"/>
    <x v="34"/>
    <n v="341204"/>
    <m/>
    <s v="ASPIRADORA PORTATIL LAERDAL MOD B94"/>
    <d v="1997-02-28T00:00:00"/>
    <n v="168532.98"/>
    <n v="151679.68000000002"/>
    <s v="ZLI1"/>
    <n v="10"/>
    <n v="0"/>
    <n v="199892.31"/>
    <n v="179903.08"/>
    <s v="ZLIN"/>
    <n v="10"/>
    <n v="0"/>
    <n v="0"/>
    <n v="0"/>
    <s v=""/>
    <m/>
    <m/>
  </r>
  <r>
    <s v="120601003419-0"/>
    <x v="34"/>
    <n v="342409"/>
    <m/>
    <s v="ASPIRADOR PORTATIL LAERDAL S-142032"/>
    <d v="1997-07-31T00:00:00"/>
    <n v="168532.98"/>
    <n v="151679.68000000002"/>
    <s v="ZLI1"/>
    <n v="10"/>
    <n v="0"/>
    <n v="199892.31"/>
    <n v="179903.08"/>
    <s v="ZLIN"/>
    <n v="10"/>
    <n v="0"/>
    <n v="0"/>
    <n v="0"/>
    <s v=""/>
    <m/>
    <m/>
  </r>
  <r>
    <s v="120601003420-0"/>
    <x v="33"/>
    <n v="214401"/>
    <m/>
    <s v="EQUIP PORTATIL PUEBA DE OCTANOS"/>
    <d v="1996-07-30T00:00:00"/>
    <n v="5148073.18"/>
    <n v="4633265.8599999994"/>
    <s v="ZLI1"/>
    <n v="10"/>
    <n v="0"/>
    <n v="5587031.25"/>
    <n v="5028328.13"/>
    <s v="ZLIN"/>
    <n v="10"/>
    <n v="0"/>
    <n v="0"/>
    <n v="0"/>
    <s v=""/>
    <m/>
    <m/>
  </r>
  <r>
    <s v="120601003421-0"/>
    <x v="33"/>
    <n v="214100"/>
    <m/>
    <s v="CENTRIFUGA"/>
    <d v="1996-06-30T00:00:00"/>
    <n v="556011.15"/>
    <n v="500410.03"/>
    <s v="ZLI1"/>
    <n v="10"/>
    <n v="0"/>
    <n v="610263.89"/>
    <n v="549237.5"/>
    <s v="ZLIN"/>
    <n v="10"/>
    <n v="0"/>
    <n v="0"/>
    <n v="0"/>
    <s v=""/>
    <m/>
    <m/>
  </r>
  <r>
    <s v="120601003422-0"/>
    <x v="33"/>
    <n v="214100"/>
    <m/>
    <s v="APARATO PARA DESTILACION"/>
    <d v="1996-06-30T00:00:00"/>
    <n v="461953.89"/>
    <n v="415758.5"/>
    <s v="ZLI1"/>
    <n v="10"/>
    <n v="0"/>
    <n v="507028.98"/>
    <n v="456326.07999999996"/>
    <s v="ZLIN"/>
    <n v="10"/>
    <n v="0"/>
    <n v="0"/>
    <n v="0"/>
    <s v=""/>
    <m/>
    <m/>
  </r>
  <r>
    <s v="120601003423-0"/>
    <x v="33"/>
    <n v="214100"/>
    <m/>
    <s v="APARATO PARA DESTILACION"/>
    <d v="1996-06-30T00:00:00"/>
    <n v="461954.95"/>
    <n v="415759.45"/>
    <s v="ZLI1"/>
    <n v="10"/>
    <n v="0"/>
    <n v="507030.14"/>
    <n v="456327.13"/>
    <s v="ZLIN"/>
    <n v="10"/>
    <n v="0"/>
    <n v="0"/>
    <n v="0"/>
    <s v=""/>
    <m/>
    <m/>
  </r>
  <r>
    <s v="120601003424-0"/>
    <x v="33"/>
    <n v="214403"/>
    <m/>
    <s v="APARATO DE DESTILACION DE GAS"/>
    <d v="1996-06-30T00:00:00"/>
    <n v="1252155.3400000001"/>
    <n v="1126939.81"/>
    <s v="ZLI1"/>
    <n v="10"/>
    <n v="0"/>
    <n v="1618734.63"/>
    <n v="1456861.17"/>
    <s v="ZLIN"/>
    <n v="10"/>
    <n v="0"/>
    <n v="0"/>
    <n v="0"/>
    <s v=""/>
    <m/>
    <m/>
  </r>
  <r>
    <s v="120601003425-0"/>
    <x v="33"/>
    <n v="214100"/>
    <m/>
    <s v="EQ. PARA PUEBA AUTOMATICO"/>
    <d v="1996-06-30T00:00:00"/>
    <n v="1548914.08"/>
    <n v="1394022.6700000002"/>
    <s v="ZLI1"/>
    <n v="10"/>
    <n v="0"/>
    <n v="1700049.4"/>
    <n v="1530044.46"/>
    <s v="ZLIN"/>
    <n v="10"/>
    <n v="0"/>
    <n v="0"/>
    <n v="0"/>
    <s v=""/>
    <m/>
    <m/>
  </r>
  <r>
    <s v="120601003426-0"/>
    <x v="33"/>
    <n v="214100"/>
    <m/>
    <s v="MEDIDOR DE CONDUCTIVIDAD"/>
    <d v="1996-06-30T00:00:00"/>
    <n v="784155.66"/>
    <n v="705740.09000000008"/>
    <s v="ZLI1"/>
    <n v="10"/>
    <n v="0"/>
    <n v="1012498.9"/>
    <n v="911249.01"/>
    <s v="ZLIN"/>
    <n v="10"/>
    <n v="0"/>
    <n v="0"/>
    <n v="0"/>
    <s v=""/>
    <m/>
    <m/>
  </r>
  <r>
    <s v="120601003428-0"/>
    <x v="33"/>
    <n v="214501"/>
    <m/>
    <s v="BOMBA PARA VACIO"/>
    <d v="1996-06-30T00:00:00"/>
    <n v="245905.04"/>
    <n v="221314.54"/>
    <s v="ZLI1"/>
    <n v="10"/>
    <n v="0"/>
    <n v="269899.19"/>
    <n v="242909.27000000002"/>
    <s v="ZLIN"/>
    <n v="10"/>
    <n v="0"/>
    <n v="0"/>
    <n v="0"/>
    <s v=""/>
    <m/>
    <m/>
  </r>
  <r>
    <s v="120601003433-0"/>
    <x v="34"/>
    <n v="341204"/>
    <m/>
    <s v="EQUIPO DE RESUCITACION PORTATIL"/>
    <d v="1996-07-30T00:00:00"/>
    <n v="256829.55"/>
    <n v="231146.59"/>
    <s v="ZLI1"/>
    <n v="10"/>
    <n v="0"/>
    <n v="281889.63"/>
    <n v="253700.67"/>
    <s v="ZLIN"/>
    <n v="10"/>
    <n v="0"/>
    <n v="0"/>
    <n v="0"/>
    <s v=""/>
    <m/>
    <m/>
  </r>
  <r>
    <s v="120601003434-0"/>
    <x v="34"/>
    <n v="321204"/>
    <m/>
    <s v="EQUIPO DE RESUCITACION PORTATIL"/>
    <d v="1996-12-30T00:00:00"/>
    <n v="276674.75"/>
    <n v="249007.27"/>
    <s v="ZLI1"/>
    <n v="10"/>
    <n v="0"/>
    <n v="351834.93"/>
    <n v="316651.44"/>
    <s v="ZLIN"/>
    <n v="10"/>
    <n v="0"/>
    <n v="0"/>
    <n v="0"/>
    <s v=""/>
    <m/>
    <m/>
  </r>
  <r>
    <s v="120601003435-0"/>
    <x v="34"/>
    <n v="341204"/>
    <m/>
    <s v="EQUIPO DE RESUCITACION PORTATIL"/>
    <d v="1996-12-30T00:00:00"/>
    <n v="276674.81"/>
    <n v="249007.33"/>
    <s v="ZLI1"/>
    <n v="10"/>
    <n v="0"/>
    <n v="351835"/>
    <n v="316651.5"/>
    <s v="ZLIN"/>
    <n v="10"/>
    <n v="0"/>
    <n v="0"/>
    <n v="0"/>
    <s v=""/>
    <m/>
    <m/>
  </r>
  <r>
    <s v="120601003436-0"/>
    <x v="34"/>
    <n v="321204"/>
    <m/>
    <s v="ESCARIADOR ULTROSONICO"/>
    <d v="1995-11-30T00:00:00"/>
    <n v="128835"/>
    <n v="115951.5"/>
    <s v="ZLI1"/>
    <n v="10"/>
    <n v="0"/>
    <n v="119896.65"/>
    <n v="107906.98999999999"/>
    <s v="ZLIN"/>
    <n v="10"/>
    <n v="0"/>
    <n v="0"/>
    <n v="0"/>
    <s v=""/>
    <m/>
    <m/>
  </r>
  <r>
    <s v="120601003448-0"/>
    <x v="29"/>
    <n v="333100"/>
    <m/>
    <s v="DICCIONARIO ENGLISH"/>
    <d v="2006-06-30T00:00:00"/>
    <n v="48333.34"/>
    <n v="43500.009999999995"/>
    <s v="ZLI1"/>
    <n v="5"/>
    <n v="0"/>
    <n v="21532.57"/>
    <n v="21303.96"/>
    <s v="ZLIN"/>
    <n v="5"/>
    <n v="0"/>
    <n v="0"/>
    <n v="0"/>
    <s v=""/>
    <m/>
    <m/>
  </r>
  <r>
    <s v="120601003458-0"/>
    <x v="30"/>
    <n v="342100"/>
    <m/>
    <s v="RADIO GM 3000 MOTOROLA CON BASE"/>
    <d v="1996-12-30T00:00:00"/>
    <n v="153743.47"/>
    <n v="138369.12"/>
    <s v="ZLI1"/>
    <n v="10"/>
    <n v="0"/>
    <n v="168744.94"/>
    <n v="151870.45000000001"/>
    <s v="ZLIN"/>
    <n v="10"/>
    <n v="0"/>
    <n v="0"/>
    <n v="0"/>
    <s v=""/>
    <m/>
    <m/>
  </r>
  <r>
    <s v="120601003459-0"/>
    <x v="30"/>
    <n v="331100"/>
    <m/>
    <s v="RADIO GM 3000 MOTOROLA CON BASE"/>
    <d v="1996-12-30T00:00:00"/>
    <n v="153743.47"/>
    <n v="138369.12"/>
    <s v="ZLI1"/>
    <n v="10"/>
    <n v="0"/>
    <n v="168744.94"/>
    <n v="151870.45000000001"/>
    <s v="ZLIN"/>
    <n v="10"/>
    <n v="0"/>
    <n v="0"/>
    <n v="0"/>
    <s v=""/>
    <m/>
    <m/>
  </r>
  <r>
    <s v="120601003463-0"/>
    <x v="30"/>
    <n v="121100"/>
    <m/>
    <s v="CENTRAL TELEFONICA"/>
    <d v="1995-10-01T00:00:00"/>
    <n v="24028.97"/>
    <n v="21626.080000000002"/>
    <s v="ZLI1"/>
    <n v="10"/>
    <n v="0"/>
    <n v="22361.81"/>
    <n v="20125.63"/>
    <s v="ZLIN"/>
    <n v="10"/>
    <n v="0"/>
    <n v="0"/>
    <n v="0"/>
    <s v=""/>
    <m/>
    <m/>
  </r>
  <r>
    <s v="120601003467-0"/>
    <x v="34"/>
    <n v="321204"/>
    <m/>
    <s v="FERULA DE TRACCION"/>
    <d v="1996-12-30T00:00:00"/>
    <n v="35565.370000000003"/>
    <n v="32008.83"/>
    <s v="ZLI1"/>
    <n v="10"/>
    <n v="0"/>
    <n v="39035.599999999999"/>
    <n v="35132.04"/>
    <s v="ZLIN"/>
    <n v="10"/>
    <n v="0"/>
    <n v="0"/>
    <n v="0"/>
    <s v=""/>
    <m/>
    <m/>
  </r>
  <r>
    <s v="120601003468-0"/>
    <x v="34"/>
    <n v="341204"/>
    <m/>
    <s v="FERULA DE TRACCION MOD B95001"/>
    <d v="1996-12-30T00:00:00"/>
    <n v="50941.38"/>
    <n v="45847.24"/>
    <s v="ZLI1"/>
    <n v="10"/>
    <n v="0"/>
    <n v="64307.54"/>
    <n v="57876.79"/>
    <s v="ZLIN"/>
    <n v="10"/>
    <n v="0"/>
    <n v="0"/>
    <n v="0"/>
    <s v=""/>
    <m/>
    <m/>
  </r>
  <r>
    <s v="120601003471-0"/>
    <x v="34"/>
    <n v="321204"/>
    <m/>
    <s v="FERULA CORTA DE ESPALDA"/>
    <d v="1996-12-30T00:00:00"/>
    <n v="55639.99"/>
    <n v="50075.99"/>
    <s v="ZLI1"/>
    <n v="10"/>
    <n v="0"/>
    <n v="70393.990000000005"/>
    <n v="63354.590000000004"/>
    <s v="ZLIN"/>
    <n v="10"/>
    <n v="0"/>
    <n v="0"/>
    <n v="0"/>
    <s v=""/>
    <m/>
    <m/>
  </r>
  <r>
    <s v="120601003472-0"/>
    <x v="34"/>
    <n v="341204"/>
    <m/>
    <s v="FERULA CORTA DE ESPALDA CON FAJA"/>
    <d v="1996-12-30T00:00:00"/>
    <n v="55639.99"/>
    <n v="50075.99"/>
    <s v="ZLI1"/>
    <n v="10"/>
    <n v="0"/>
    <n v="70393.990000000005"/>
    <n v="63354.590000000004"/>
    <s v="ZLIN"/>
    <n v="10"/>
    <n v="0"/>
    <n v="0"/>
    <n v="0"/>
    <s v=""/>
    <m/>
    <m/>
  </r>
  <r>
    <s v="120601003475-0"/>
    <x v="34"/>
    <n v="321204"/>
    <m/>
    <s v="CAMILLA TIPO SCOOP CON FAJA"/>
    <d v="1996-12-30T00:00:00"/>
    <n v="122514.91"/>
    <n v="110263.42"/>
    <s v="ZLI1"/>
    <n v="10"/>
    <n v="0"/>
    <n v="157022.19"/>
    <n v="141319.97"/>
    <s v="ZLIN"/>
    <n v="10"/>
    <n v="0"/>
    <n v="0"/>
    <n v="0"/>
    <s v=""/>
    <m/>
    <m/>
  </r>
  <r>
    <s v="120601003476-0"/>
    <x v="34"/>
    <n v="341204"/>
    <m/>
    <s v="CAMILLA TIPO SCOOP CON FAJA"/>
    <d v="1996-12-30T00:00:00"/>
    <n v="122514.91"/>
    <n v="110263.42"/>
    <s v="ZLI1"/>
    <n v="10"/>
    <n v="0"/>
    <n v="157022.19"/>
    <n v="141319.97"/>
    <s v="ZLIN"/>
    <n v="10"/>
    <n v="0"/>
    <n v="0"/>
    <n v="0"/>
    <s v=""/>
    <m/>
    <m/>
  </r>
  <r>
    <s v="120601003479-0"/>
    <x v="34"/>
    <n v="321204"/>
    <m/>
    <s v="JUEGO INMOVILIZADOR DE CABEZA"/>
    <d v="1996-12-30T00:00:00"/>
    <n v="42218.66"/>
    <n v="37996.79"/>
    <s v="ZLI1"/>
    <n v="10"/>
    <n v="0"/>
    <n v="53008.32"/>
    <n v="47707.49"/>
    <s v="ZLIN"/>
    <n v="10"/>
    <n v="0"/>
    <n v="0"/>
    <n v="0"/>
    <s v=""/>
    <m/>
    <m/>
  </r>
  <r>
    <s v="120601003480-0"/>
    <x v="34"/>
    <n v="341204"/>
    <m/>
    <s v="JUEGO INMOVILIZADOR DE CABEZA"/>
    <d v="1996-12-30T00:00:00"/>
    <n v="42218.66"/>
    <n v="37996.79"/>
    <s v="ZLI1"/>
    <n v="10"/>
    <n v="0"/>
    <n v="53008.32"/>
    <n v="47707.49"/>
    <s v="ZLIN"/>
    <n v="10"/>
    <n v="0"/>
    <n v="0"/>
    <n v="0"/>
    <s v=""/>
    <m/>
    <m/>
  </r>
  <r>
    <s v="120601003483-0"/>
    <x v="34"/>
    <n v="321204"/>
    <m/>
    <s v="ESPIGNOMANOMETRO MULTIGUFF"/>
    <d v="1996-12-30T00:00:00"/>
    <n v="55412.86"/>
    <n v="49871.57"/>
    <s v="ZLI1"/>
    <n v="10"/>
    <n v="0"/>
    <n v="70099.789999999994"/>
    <n v="63089.81"/>
    <s v="ZLIN"/>
    <n v="10"/>
    <n v="0"/>
    <n v="0"/>
    <n v="0"/>
    <s v=""/>
    <m/>
    <m/>
  </r>
  <r>
    <s v="120601003484-0"/>
    <x v="34"/>
    <n v="341204"/>
    <m/>
    <s v="ESPIGNOMANOMETRO DYNAMED"/>
    <d v="1996-12-30T00:00:00"/>
    <n v="55412.86"/>
    <n v="49871.57"/>
    <s v="ZLI1"/>
    <n v="10"/>
    <n v="0"/>
    <n v="70099.789999999994"/>
    <n v="63089.81"/>
    <s v="ZLIN"/>
    <n v="10"/>
    <n v="0"/>
    <n v="0"/>
    <n v="0"/>
    <s v=""/>
    <m/>
    <m/>
  </r>
  <r>
    <s v="120601003491-0"/>
    <x v="34"/>
    <n v="321204"/>
    <m/>
    <s v="ESTETASCOPIO 3M"/>
    <d v="1996-12-30T00:00:00"/>
    <n v="33629.01"/>
    <n v="30266.11"/>
    <s v="ZLI1"/>
    <n v="10"/>
    <n v="0"/>
    <n v="41881.49"/>
    <n v="37693.339999999997"/>
    <s v="ZLIN"/>
    <n v="10"/>
    <n v="0"/>
    <n v="0"/>
    <n v="0"/>
    <s v=""/>
    <m/>
    <m/>
  </r>
  <r>
    <s v="120601003492-0"/>
    <x v="34"/>
    <n v="341204"/>
    <m/>
    <s v="ESTETOSCOPIO 3M S 38826"/>
    <d v="1996-12-30T00:00:00"/>
    <n v="33629.01"/>
    <n v="30266.11"/>
    <s v="ZLI1"/>
    <n v="10"/>
    <n v="0"/>
    <n v="41881.49"/>
    <n v="37693.339999999997"/>
    <s v="ZLIN"/>
    <n v="10"/>
    <n v="0"/>
    <n v="0"/>
    <n v="0"/>
    <s v=""/>
    <m/>
    <m/>
  </r>
  <r>
    <s v="120601003493-0"/>
    <x v="34"/>
    <n v="344100"/>
    <m/>
    <s v="CONTENEDOR PARA CONCENTRADO"/>
    <d v="1996-12-30T00:00:00"/>
    <n v="16241412.390000001"/>
    <n v="14617271.15"/>
    <s v="ZLI1"/>
    <n v="10"/>
    <n v="0"/>
    <n v="21038742.010000002"/>
    <n v="18934867.810000002"/>
    <s v="ZLIN"/>
    <n v="10"/>
    <n v="0"/>
    <n v="0"/>
    <n v="0"/>
    <s v=""/>
    <m/>
    <m/>
  </r>
  <r>
    <s v="120601003495-0"/>
    <x v="33"/>
    <n v="214403"/>
    <m/>
    <s v="BOTELLA PARA ANALISIS DE OXIGENO"/>
    <d v="1996-08-30T00:00:00"/>
    <n v="2226.5100000000002"/>
    <n v="2003.8600000000001"/>
    <s v="ZLI1"/>
    <n v="10"/>
    <n v="0"/>
    <n v="2443.6999999999998"/>
    <n v="2199.33"/>
    <s v="ZLIN"/>
    <n v="10"/>
    <n v="0"/>
    <n v="0"/>
    <n v="0"/>
    <s v=""/>
    <m/>
    <m/>
  </r>
  <r>
    <s v="120601003496-0"/>
    <x v="33"/>
    <n v="214100"/>
    <m/>
    <s v="EQUIPO PARA DETERMINACION DE AZUFRE"/>
    <d v="1996-08-30T00:00:00"/>
    <n v="4616598.25"/>
    <n v="4154938.42"/>
    <s v="ZLI1"/>
    <n v="10"/>
    <n v="0"/>
    <n v="4984143.97"/>
    <n v="4485729.5699999994"/>
    <s v="ZLIN"/>
    <n v="10"/>
    <n v="0"/>
    <n v="0"/>
    <n v="0"/>
    <s v=""/>
    <m/>
    <m/>
  </r>
  <r>
    <s v="120601003500-0"/>
    <x v="32"/>
    <n v="344201"/>
    <m/>
    <s v="TECLADO EPSON"/>
    <d v="1996-09-30T00:00:00"/>
    <n v="10431.86"/>
    <n v="9388.67"/>
    <s v="ZLI1"/>
    <n v="5"/>
    <n v="0"/>
    <n v="2248.11"/>
    <n v="2023.3000000000002"/>
    <s v="ZLIN"/>
    <n v="5"/>
    <n v="0"/>
    <n v="0"/>
    <n v="0"/>
    <s v=""/>
    <m/>
    <m/>
  </r>
  <r>
    <s v="120601003506-0"/>
    <x v="34"/>
    <n v="341204"/>
    <m/>
    <s v="EQUIPO DE DIAGNOSTICO DE PARED"/>
    <d v="1996-10-30T00:00:00"/>
    <n v="129000"/>
    <n v="116100"/>
    <s v="ZLI1"/>
    <n v="10"/>
    <n v="0"/>
    <n v="141587.13"/>
    <n v="127428.42000000001"/>
    <s v="ZLIN"/>
    <n v="10"/>
    <n v="0"/>
    <n v="0"/>
    <n v="0"/>
    <s v=""/>
    <m/>
    <m/>
  </r>
  <r>
    <s v="120601003510-0"/>
    <x v="32"/>
    <n v="343301"/>
    <m/>
    <s v="IMPRESORA HEWETEL SGG78140192"/>
    <d v="1996-11-30T00:00:00"/>
    <n v="193047.16"/>
    <n v="173742.44"/>
    <s v="ZLI1"/>
    <n v="5"/>
    <n v="0"/>
    <n v="41602.85"/>
    <n v="37442.57"/>
    <s v="ZLIN"/>
    <n v="5"/>
    <n v="0"/>
    <n v="0"/>
    <n v="0"/>
    <s v=""/>
    <m/>
    <m/>
  </r>
  <r>
    <s v="120601003511-0"/>
    <x v="32"/>
    <n v="214301"/>
    <m/>
    <s v="IMPRESORA"/>
    <d v="1996-11-30T00:00:00"/>
    <n v="193047.17"/>
    <n v="173742.45"/>
    <s v="ZLI1"/>
    <n v="5"/>
    <n v="0"/>
    <n v="41602.85"/>
    <n v="37442.57"/>
    <s v="ZLIN"/>
    <n v="5"/>
    <n v="0"/>
    <n v="0"/>
    <n v="0"/>
    <s v=""/>
    <m/>
    <m/>
  </r>
  <r>
    <s v="120601003512-0"/>
    <x v="32"/>
    <n v="342100"/>
    <m/>
    <s v="SERVIDOR IMPRESION"/>
    <d v="1996-11-30T00:00:00"/>
    <n v="221523.99"/>
    <n v="199371.59"/>
    <s v="ZLI1"/>
    <n v="5"/>
    <n v="0"/>
    <n v="69929.17"/>
    <n v="62936.25"/>
    <s v="ZLIN"/>
    <n v="5"/>
    <n v="0"/>
    <n v="0"/>
    <n v="0"/>
    <s v=""/>
    <m/>
    <m/>
  </r>
  <r>
    <s v="120601003513-0"/>
    <x v="32"/>
    <n v="343301"/>
    <m/>
    <s v="SERVIDOR IMPRESION HEWLETT SGG33311"/>
    <d v="1996-11-30T00:00:00"/>
    <n v="277774"/>
    <n v="249996.6"/>
    <s v="ZLI1"/>
    <n v="5"/>
    <n v="0"/>
    <n v="85932.34"/>
    <n v="77339.11"/>
    <s v="ZLIN"/>
    <n v="5"/>
    <n v="0"/>
    <n v="0"/>
    <n v="0"/>
    <s v=""/>
    <m/>
    <m/>
  </r>
  <r>
    <s v="120601003514-0"/>
    <x v="32"/>
    <n v="344202"/>
    <m/>
    <s v="SERVIDOR IMPRESION S SGG3331125"/>
    <d v="1996-11-30T00:00:00"/>
    <n v="107519.94"/>
    <n v="96767.95"/>
    <s v="ZLI1"/>
    <n v="5"/>
    <n v="0"/>
    <n v="23171.19"/>
    <n v="20854.07"/>
    <s v="ZLIN"/>
    <n v="5"/>
    <n v="0"/>
    <n v="0"/>
    <n v="0"/>
    <s v=""/>
    <m/>
    <m/>
  </r>
  <r>
    <s v="120601003520-0"/>
    <x v="30"/>
    <n v="335100"/>
    <m/>
    <s v="TRANSCEPTOR MOVIL"/>
    <d v="1996-11-30T00:00:00"/>
    <n v="115935.65"/>
    <n v="104342.07999999999"/>
    <s v="ZLI1"/>
    <n v="10"/>
    <n v="0"/>
    <n v="150180.25"/>
    <n v="135162.23000000001"/>
    <s v="ZLIN"/>
    <n v="10"/>
    <n v="0"/>
    <n v="0"/>
    <n v="0"/>
    <s v=""/>
    <m/>
    <m/>
  </r>
  <r>
    <s v="120601003524-0"/>
    <x v="30"/>
    <n v="335100"/>
    <m/>
    <s v="TRANSCEPTOR MOVIL"/>
    <d v="1996-11-30T00:00:00"/>
    <n v="115935.65"/>
    <n v="104342.07999999999"/>
    <s v="ZLI1"/>
    <n v="10"/>
    <n v="0"/>
    <n v="150180.25"/>
    <n v="135162.23000000001"/>
    <s v="ZLIN"/>
    <n v="10"/>
    <n v="0"/>
    <n v="0"/>
    <n v="0"/>
    <s v=""/>
    <m/>
    <m/>
  </r>
  <r>
    <s v="120601003525-0"/>
    <x v="34"/>
    <n v="341203"/>
    <m/>
    <s v="RECOLECTOR PORTATIL CRICUAL"/>
    <d v="1996-12-30T00:00:00"/>
    <n v="2325346.7400000002"/>
    <n v="2092812.0700000003"/>
    <s v="ZLI1"/>
    <n v="10"/>
    <n v="0"/>
    <n v="3012199.18"/>
    <n v="2710979.2600000002"/>
    <s v="ZLIN"/>
    <n v="10"/>
    <n v="0"/>
    <n v="0"/>
    <n v="0"/>
    <s v=""/>
    <m/>
    <m/>
  </r>
  <r>
    <s v="120601003526-0"/>
    <x v="34"/>
    <n v="341203"/>
    <m/>
    <s v="RECOLECTOR PORTATIL CRUCIAL"/>
    <d v="1996-12-30T00:00:00"/>
    <n v="2325346.7400000002"/>
    <n v="2092812.0700000003"/>
    <s v="ZLI1"/>
    <n v="10"/>
    <n v="0"/>
    <n v="3012199.18"/>
    <n v="2710979.2600000002"/>
    <s v="ZLIN"/>
    <n v="10"/>
    <n v="0"/>
    <n v="0"/>
    <n v="0"/>
    <s v=""/>
    <m/>
    <m/>
  </r>
  <r>
    <s v="120601003527-0"/>
    <x v="34"/>
    <n v="341203"/>
    <m/>
    <s v="RECOLECTOR PORTATIL CRUCIAL"/>
    <d v="1996-12-30T00:00:00"/>
    <n v="2325346.7400000002"/>
    <n v="2092812.0700000003"/>
    <s v="ZLI1"/>
    <n v="10"/>
    <n v="0"/>
    <n v="3012199.18"/>
    <n v="2710979.2600000002"/>
    <s v="ZLIN"/>
    <n v="10"/>
    <n v="0"/>
    <n v="0"/>
    <n v="0"/>
    <s v=""/>
    <m/>
    <m/>
  </r>
  <r>
    <s v="120601003528-0"/>
    <x v="34"/>
    <n v="344100"/>
    <m/>
    <s v="RECOLECTOR PORTATIL CRUCIAL C14"/>
    <d v="1996-12-30T00:00:00"/>
    <n v="2325346.7400000002"/>
    <n v="2092812.0700000003"/>
    <s v="ZLI1"/>
    <n v="10"/>
    <n v="0"/>
    <n v="3012199.18"/>
    <n v="2710979.2600000002"/>
    <s v="ZLIN"/>
    <n v="10"/>
    <n v="0"/>
    <n v="0"/>
    <n v="0"/>
    <s v=""/>
    <m/>
    <m/>
  </r>
  <r>
    <s v="120601003529-0"/>
    <x v="33"/>
    <n v="214501"/>
    <m/>
    <s v="VISCOSIMETRO DIGITAL"/>
    <d v="1996-12-30T00:00:00"/>
    <n v="1007348.63"/>
    <n v="906613.77"/>
    <s v="ZLI1"/>
    <n v="10"/>
    <n v="0"/>
    <n v="1304895.57"/>
    <n v="1174406.01"/>
    <s v="ZLIN"/>
    <n v="10"/>
    <n v="0"/>
    <n v="0"/>
    <n v="0"/>
    <s v=""/>
    <m/>
    <m/>
  </r>
  <r>
    <s v="120601003530-0"/>
    <x v="33"/>
    <n v="214501"/>
    <m/>
    <s v="CONTROLADOR DE TEMPERATURA"/>
    <d v="1996-12-30T00:00:00"/>
    <n v="502289.59"/>
    <n v="452060.63"/>
    <s v="ZLI1"/>
    <n v="10"/>
    <n v="0"/>
    <n v="551300.44999999995"/>
    <n v="496170.41"/>
    <s v="ZLIN"/>
    <n v="10"/>
    <n v="0"/>
    <n v="0"/>
    <n v="0"/>
    <s v=""/>
    <m/>
    <m/>
  </r>
  <r>
    <s v="120601003531-0"/>
    <x v="33"/>
    <n v="214501"/>
    <m/>
    <s v="ACCESORIO VISC CONTROLADOR"/>
    <d v="1996-12-30T00:00:00"/>
    <n v="502289.59"/>
    <n v="452060.63"/>
    <s v="ZLI1"/>
    <n v="10"/>
    <n v="0"/>
    <n v="551300.44999999995"/>
    <n v="496170.41"/>
    <s v="ZLIN"/>
    <n v="10"/>
    <n v="0"/>
    <n v="0"/>
    <n v="0"/>
    <s v=""/>
    <m/>
    <m/>
  </r>
  <r>
    <s v="120601003532-0"/>
    <x v="32"/>
    <n v="344100"/>
    <m/>
    <s v="SERV.IMPR.PARA RED ETHERNET NOVEL"/>
    <d v="1996-12-30T00:00:00"/>
    <n v="156245.66"/>
    <n v="140621.09"/>
    <s v="ZLI1"/>
    <n v="5"/>
    <n v="0"/>
    <n v="54486.86"/>
    <n v="49038.17"/>
    <s v="ZLIN"/>
    <n v="5"/>
    <n v="0"/>
    <n v="0"/>
    <n v="0"/>
    <s v=""/>
    <m/>
    <m/>
  </r>
  <r>
    <s v="120601003533-0"/>
    <x v="32"/>
    <n v="344100"/>
    <m/>
    <s v="SERV.IMPRES.PARA RED ETHERNET NOVEL"/>
    <d v="1996-12-30T00:00:00"/>
    <n v="156245.68"/>
    <n v="140621.10999999999"/>
    <s v="ZLI1"/>
    <n v="5"/>
    <n v="0"/>
    <n v="33671.9"/>
    <n v="30304.710000000003"/>
    <s v="ZLIN"/>
    <n v="5"/>
    <n v="0"/>
    <n v="0"/>
    <n v="0"/>
    <s v=""/>
    <m/>
    <m/>
  </r>
  <r>
    <s v="120601003534-0"/>
    <x v="34"/>
    <n v="344100"/>
    <m/>
    <s v="EQ CON DOBLE SISTEMA DE APLICACION"/>
    <d v="1996-12-30T00:00:00"/>
    <n v="10793129.390000001"/>
    <n v="9713816.4500000011"/>
    <s v="ZLI1"/>
    <n v="10"/>
    <n v="0"/>
    <n v="13981164.85"/>
    <n v="12583048.369999999"/>
    <s v="ZLIN"/>
    <n v="10"/>
    <n v="0"/>
    <n v="0"/>
    <n v="0"/>
    <s v=""/>
    <m/>
    <m/>
  </r>
  <r>
    <s v="120601003541-0"/>
    <x v="30"/>
    <n v="342503"/>
    <m/>
    <s v="RADIO HT 1000 MOTOROLA"/>
    <d v="1996-12-30T00:00:00"/>
    <n v="188813.99"/>
    <n v="169932.59"/>
    <s v="ZLI1"/>
    <n v="10"/>
    <n v="0"/>
    <n v="207237.44"/>
    <n v="186513.7"/>
    <s v="ZLIN"/>
    <n v="10"/>
    <n v="0"/>
    <n v="0"/>
    <n v="0"/>
    <s v=""/>
    <m/>
    <m/>
  </r>
  <r>
    <s v="120601003542-0"/>
    <x v="30"/>
    <n v="342504"/>
    <m/>
    <s v="RADIO PORTATIL"/>
    <d v="1996-12-30T00:00:00"/>
    <n v="188813.99"/>
    <n v="169932.59"/>
    <s v="ZLI1"/>
    <n v="10"/>
    <n v="0"/>
    <n v="207237.44"/>
    <n v="186513.7"/>
    <s v="ZLIN"/>
    <n v="10"/>
    <n v="0"/>
    <n v="0"/>
    <n v="0"/>
    <s v=""/>
    <m/>
    <m/>
  </r>
  <r>
    <s v="120601003544-0"/>
    <x v="30"/>
    <n v="342302"/>
    <m/>
    <s v="RADIO HT 1000 MOTOROLA"/>
    <d v="1996-12-30T00:00:00"/>
    <n v="188813.99"/>
    <n v="169932.59"/>
    <s v="ZLI1"/>
    <n v="10"/>
    <n v="0"/>
    <n v="207237.44"/>
    <n v="186513.7"/>
    <s v="ZLIN"/>
    <n v="10"/>
    <n v="0"/>
    <n v="0"/>
    <n v="0"/>
    <s v=""/>
    <m/>
    <m/>
  </r>
  <r>
    <s v="120601003545-0"/>
    <x v="30"/>
    <n v="344202"/>
    <m/>
    <s v="RADIO HT 1000 MOTOROLA"/>
    <d v="1996-12-30T00:00:00"/>
    <n v="188813.99"/>
    <n v="169932.59"/>
    <s v="ZLI1"/>
    <n v="10"/>
    <n v="0"/>
    <n v="207237.44"/>
    <n v="186513.7"/>
    <s v="ZLIN"/>
    <n v="10"/>
    <n v="0"/>
    <n v="0"/>
    <n v="0"/>
    <s v=""/>
    <m/>
    <m/>
  </r>
  <r>
    <s v="120601003548-0"/>
    <x v="30"/>
    <n v="321202"/>
    <m/>
    <s v="RADIO PORTATIL"/>
    <d v="1996-12-30T00:00:00"/>
    <n v="188813.99"/>
    <n v="169932.59"/>
    <s v="ZLI1"/>
    <n v="10"/>
    <n v="0"/>
    <n v="207237.44"/>
    <n v="186513.7"/>
    <s v="ZLIN"/>
    <n v="10"/>
    <n v="0"/>
    <n v="0"/>
    <n v="0"/>
    <s v=""/>
    <m/>
    <m/>
  </r>
  <r>
    <s v="120601003550-0"/>
    <x v="30"/>
    <n v="344202"/>
    <m/>
    <s v="RADIO HT 1000 MOTOROLA"/>
    <d v="1996-12-30T00:00:00"/>
    <n v="188813.99"/>
    <n v="169932.59"/>
    <s v="ZLI1"/>
    <n v="10"/>
    <n v="0"/>
    <n v="207237.44"/>
    <n v="186513.7"/>
    <s v="ZLIN"/>
    <n v="10"/>
    <n v="0"/>
    <n v="0"/>
    <n v="0"/>
    <s v=""/>
    <m/>
    <m/>
  </r>
  <r>
    <s v="120601003551-0"/>
    <x v="30"/>
    <n v="341100"/>
    <m/>
    <s v="RADIO (WALKIE TALKIE)"/>
    <d v="1996-12-30T00:00:00"/>
    <n v="188813.99"/>
    <n v="169932.59"/>
    <s v="ZLI1"/>
    <n v="10"/>
    <n v="0"/>
    <n v="207237.44"/>
    <n v="186513.7"/>
    <s v="ZLIN"/>
    <n v="10"/>
    <n v="0"/>
    <n v="0"/>
    <n v="0"/>
    <s v=""/>
    <m/>
    <m/>
  </r>
  <r>
    <s v="120601003552-0"/>
    <x v="30"/>
    <n v="344206"/>
    <m/>
    <s v="RADIO HT 1000 MOTOROLA"/>
    <d v="1996-12-30T00:00:00"/>
    <n v="188813.99"/>
    <n v="169932.59"/>
    <s v="ZLI1"/>
    <n v="10"/>
    <n v="0"/>
    <n v="207237.44"/>
    <n v="186513.7"/>
    <s v="ZLIN"/>
    <n v="10"/>
    <n v="0"/>
    <n v="0"/>
    <n v="0"/>
    <s v=""/>
    <m/>
    <m/>
  </r>
  <r>
    <s v="120601003553-0"/>
    <x v="30"/>
    <n v="344202"/>
    <m/>
    <s v="RADIO HT 1000 MOTOROLA"/>
    <d v="1996-12-30T00:00:00"/>
    <n v="188813.99"/>
    <n v="169932.59"/>
    <s v="ZLI1"/>
    <n v="10"/>
    <n v="0"/>
    <n v="207237.44"/>
    <n v="186513.7"/>
    <s v="ZLIN"/>
    <n v="10"/>
    <n v="0"/>
    <n v="0"/>
    <n v="0"/>
    <s v=""/>
    <m/>
    <m/>
  </r>
  <r>
    <s v="120601003555-0"/>
    <x v="30"/>
    <n v="344207"/>
    <m/>
    <s v="RADIO HT 1000 MOTOROLA"/>
    <d v="1996-12-30T00:00:00"/>
    <n v="188813.99"/>
    <n v="169932.59"/>
    <s v="ZLI1"/>
    <n v="10"/>
    <n v="0"/>
    <n v="207237.44"/>
    <n v="186513.7"/>
    <s v="ZLIN"/>
    <n v="10"/>
    <n v="0"/>
    <n v="0"/>
    <n v="0"/>
    <s v=""/>
    <m/>
    <m/>
  </r>
  <r>
    <s v="120601003557-0"/>
    <x v="30"/>
    <n v="344207"/>
    <m/>
    <s v="RADIO HT 1000 MOTOROLA"/>
    <d v="1996-12-30T00:00:00"/>
    <n v="188813.99"/>
    <n v="169932.59"/>
    <s v="ZLI1"/>
    <n v="10"/>
    <n v="0"/>
    <n v="207237.44"/>
    <n v="186513.7"/>
    <s v="ZLIN"/>
    <n v="10"/>
    <n v="0"/>
    <n v="0"/>
    <n v="0"/>
    <s v=""/>
    <m/>
    <m/>
  </r>
  <r>
    <s v="120601003559-0"/>
    <x v="30"/>
    <n v="344203"/>
    <m/>
    <s v="RADIO WALKIE TALKIE"/>
    <d v="1996-12-30T00:00:00"/>
    <n v="188813.99"/>
    <n v="169932.59"/>
    <s v="ZLI1"/>
    <n v="10"/>
    <n v="0"/>
    <n v="207237.44"/>
    <n v="186513.7"/>
    <s v="ZLIN"/>
    <n v="10"/>
    <n v="0"/>
    <n v="0"/>
    <n v="0"/>
    <s v=""/>
    <m/>
    <m/>
  </r>
  <r>
    <s v="120601003560-0"/>
    <x v="30"/>
    <n v="344202"/>
    <m/>
    <s v="RADIO HT 1000 MOTOROLA"/>
    <d v="1996-12-30T00:00:00"/>
    <n v="188813.99"/>
    <n v="169932.59"/>
    <s v="ZLI1"/>
    <n v="10"/>
    <n v="0"/>
    <n v="207237.44"/>
    <n v="186513.7"/>
    <s v="ZLIN"/>
    <n v="10"/>
    <n v="0"/>
    <n v="0"/>
    <n v="0"/>
    <s v=""/>
    <m/>
    <m/>
  </r>
  <r>
    <s v="120601003562-0"/>
    <x v="30"/>
    <n v="344207"/>
    <m/>
    <s v="RADIO (WALKIE TALKIE)"/>
    <d v="1996-12-30T00:00:00"/>
    <n v="188813.99"/>
    <n v="169932.59"/>
    <s v="ZLI1"/>
    <n v="10"/>
    <n v="0"/>
    <n v="207237.44"/>
    <n v="186513.7"/>
    <s v="ZLIN"/>
    <n v="10"/>
    <n v="0"/>
    <n v="0"/>
    <n v="0"/>
    <s v=""/>
    <m/>
    <m/>
  </r>
  <r>
    <s v="120601003563-0"/>
    <x v="30"/>
    <n v="342504"/>
    <m/>
    <s v="RADIO HT 1000 MOTOROLA"/>
    <d v="1996-12-30T00:00:00"/>
    <n v="188813.99"/>
    <n v="169932.59"/>
    <s v="ZLI1"/>
    <n v="10"/>
    <n v="0"/>
    <n v="207237.44"/>
    <n v="186513.7"/>
    <s v="ZLIN"/>
    <n v="10"/>
    <n v="0"/>
    <n v="0"/>
    <n v="0"/>
    <s v=""/>
    <m/>
    <m/>
  </r>
  <r>
    <s v="120601003564-0"/>
    <x v="30"/>
    <n v="342304"/>
    <m/>
    <s v="RADIO HT 1000 MOTOROLA"/>
    <d v="1996-12-30T00:00:00"/>
    <n v="188813.99"/>
    <n v="169932.59"/>
    <s v="ZLI1"/>
    <n v="10"/>
    <n v="0"/>
    <n v="207237.44"/>
    <n v="186513.7"/>
    <s v="ZLIN"/>
    <n v="10"/>
    <n v="0"/>
    <n v="0"/>
    <n v="0"/>
    <s v=""/>
    <m/>
    <m/>
  </r>
  <r>
    <s v="120601003565-0"/>
    <x v="30"/>
    <n v="344208"/>
    <m/>
    <s v="RADIO (WALKIE TALKIE)"/>
    <d v="1996-12-30T00:00:00"/>
    <n v="188813.99"/>
    <n v="169932.59"/>
    <s v="ZLI1"/>
    <n v="10"/>
    <n v="0"/>
    <n v="207237.44"/>
    <n v="186513.7"/>
    <s v="ZLIN"/>
    <n v="10"/>
    <n v="0"/>
    <n v="0"/>
    <n v="0"/>
    <s v=""/>
    <m/>
    <m/>
  </r>
  <r>
    <s v="120601003566-0"/>
    <x v="30"/>
    <n v="344203"/>
    <m/>
    <s v="RADIO PORTATIL"/>
    <d v="1996-12-30T00:00:00"/>
    <n v="188813.99"/>
    <n v="169932.59"/>
    <s v="ZLI1"/>
    <n v="10"/>
    <n v="0"/>
    <n v="207237.44"/>
    <n v="186513.7"/>
    <s v="ZLIN"/>
    <n v="10"/>
    <n v="0"/>
    <n v="0"/>
    <n v="0"/>
    <s v=""/>
    <m/>
    <m/>
  </r>
  <r>
    <s v="120601003568-0"/>
    <x v="30"/>
    <n v="344208"/>
    <m/>
    <s v="RADIO BASE"/>
    <d v="1996-12-30T00:00:00"/>
    <n v="153743.47"/>
    <n v="138369.12"/>
    <s v="ZLI1"/>
    <n v="10"/>
    <n v="0"/>
    <n v="168744.94"/>
    <n v="151870.45000000001"/>
    <s v="ZLIN"/>
    <n v="10"/>
    <n v="0"/>
    <n v="0"/>
    <n v="0"/>
    <s v=""/>
    <m/>
    <m/>
  </r>
  <r>
    <s v="120601003576-0"/>
    <x v="30"/>
    <n v="342100"/>
    <m/>
    <s v="RADIO GM 3000 MOTOROLA CON BASE"/>
    <d v="1996-12-30T00:00:00"/>
    <n v="153743.47"/>
    <n v="138369.12"/>
    <s v="ZLI1"/>
    <n v="10"/>
    <n v="0"/>
    <n v="168744.94"/>
    <n v="151870.45000000001"/>
    <s v="ZLIN"/>
    <n v="10"/>
    <n v="0"/>
    <n v="0"/>
    <n v="0"/>
    <s v=""/>
    <m/>
    <m/>
  </r>
  <r>
    <s v="120601003578-0"/>
    <x v="30"/>
    <n v="342100"/>
    <m/>
    <s v="RADIO GM 3000 MOTOROLA CON BASE"/>
    <d v="1996-12-30T00:00:00"/>
    <n v="153743.47"/>
    <n v="138369.12"/>
    <s v="ZLI1"/>
    <n v="10"/>
    <n v="0"/>
    <n v="168744.94"/>
    <n v="151870.45000000001"/>
    <s v="ZLIN"/>
    <n v="10"/>
    <n v="0"/>
    <n v="0"/>
    <n v="0"/>
    <s v=""/>
    <m/>
    <m/>
  </r>
  <r>
    <s v="120601003579-0"/>
    <x v="30"/>
    <n v="342503"/>
    <m/>
    <s v="RADIO GM 3000 MOTOROLA CON BASE"/>
    <d v="1996-12-30T00:00:00"/>
    <n v="153743.47"/>
    <n v="138369.12"/>
    <s v="ZLI1"/>
    <n v="10"/>
    <n v="0"/>
    <n v="168744.94"/>
    <n v="151870.45000000001"/>
    <s v="ZLIN"/>
    <n v="10"/>
    <n v="0"/>
    <n v="0"/>
    <n v="0"/>
    <s v=""/>
    <m/>
    <m/>
  </r>
  <r>
    <s v="120601003580-0"/>
    <x v="30"/>
    <n v="342409"/>
    <m/>
    <s v="RADIO GM 3000 MOTOROLA CON BASE"/>
    <d v="1996-12-30T00:00:00"/>
    <n v="153743.47"/>
    <n v="138369.12"/>
    <s v="ZLI1"/>
    <n v="10"/>
    <n v="0"/>
    <n v="168744.94"/>
    <n v="151870.45000000001"/>
    <s v="ZLIN"/>
    <n v="10"/>
    <n v="0"/>
    <n v="0"/>
    <n v="0"/>
    <s v=""/>
    <m/>
    <m/>
  </r>
  <r>
    <s v="120601003583-0"/>
    <x v="30"/>
    <n v="344202"/>
    <m/>
    <s v="REPETIDOR MOTOROLA MOD MFS LIMIET"/>
    <d v="1996-12-30T00:00:00"/>
    <n v="3349514.49"/>
    <n v="3004334.6900000004"/>
    <s v="ZLI1"/>
    <n v="10"/>
    <n v="0"/>
    <n v="3686560.04"/>
    <n v="3317904.04"/>
    <s v="ZLIN"/>
    <n v="10"/>
    <n v="0"/>
    <n v="0"/>
    <n v="0"/>
    <s v=""/>
    <m/>
    <m/>
  </r>
  <r>
    <s v="120601003584-0"/>
    <x v="30"/>
    <n v="344202"/>
    <m/>
    <s v="REPETIDOR MOTOROLA MOD MFS LIMIET"/>
    <d v="1996-12-30T00:00:00"/>
    <n v="3349514.49"/>
    <n v="3004334.6900000004"/>
    <s v="ZLI1"/>
    <n v="10"/>
    <n v="0"/>
    <n v="3686560.04"/>
    <n v="3317904.04"/>
    <s v="ZLIN"/>
    <n v="10"/>
    <n v="0"/>
    <n v="0"/>
    <n v="0"/>
    <s v=""/>
    <m/>
    <m/>
  </r>
  <r>
    <s v="120601003585-0"/>
    <x v="30"/>
    <n v="344202"/>
    <m/>
    <s v="REPETIDOR MOTOROLA MOD MFS LIMIET"/>
    <d v="1996-12-30T00:00:00"/>
    <n v="3349514.58"/>
    <n v="3004334.77"/>
    <s v="ZLI1"/>
    <n v="10"/>
    <n v="0"/>
    <n v="3686560.11"/>
    <n v="3317904.0999999996"/>
    <s v="ZLIN"/>
    <n v="10"/>
    <n v="0"/>
    <n v="0"/>
    <n v="0"/>
    <s v=""/>
    <m/>
    <m/>
  </r>
  <r>
    <s v="120601003586-0"/>
    <x v="33"/>
    <n v="214401"/>
    <m/>
    <s v="REACTOR PARA ANALISIS DE DQO"/>
    <d v="1997-03-30T00:00:00"/>
    <n v="649382.53"/>
    <n v="584444.28"/>
    <s v="ZLI1"/>
    <n v="10"/>
    <n v="0"/>
    <n v="770214.87"/>
    <n v="693193.38"/>
    <s v="ZLIN"/>
    <n v="10"/>
    <n v="0"/>
    <n v="0"/>
    <n v="0"/>
    <s v=""/>
    <m/>
    <m/>
  </r>
  <r>
    <s v="120601003590-0"/>
    <x v="32"/>
    <n v="211103"/>
    <m/>
    <s v="IMPRESORA LASER S VSGB537080"/>
    <d v="1995-08-01T00:00:00"/>
    <n v="1128070.21"/>
    <n v="1015263.19"/>
    <s v="ZLI1"/>
    <n v="5"/>
    <n v="0"/>
    <n v="243106.17"/>
    <n v="218795.55000000002"/>
    <s v="ZLIN"/>
    <n v="5"/>
    <n v="0"/>
    <n v="0"/>
    <n v="0"/>
    <s v=""/>
    <m/>
    <m/>
  </r>
  <r>
    <s v="120601003593-0"/>
    <x v="32"/>
    <n v="334100"/>
    <m/>
    <s v="DISCO EXTERNO"/>
    <d v="1995-08-01T00:00:00"/>
    <n v="430151.05"/>
    <n v="387135.95"/>
    <s v="ZLI1"/>
    <n v="5"/>
    <n v="0"/>
    <n v="92700.23"/>
    <n v="83430.209999999992"/>
    <s v="ZLIN"/>
    <n v="5"/>
    <n v="0"/>
    <n v="0"/>
    <n v="0"/>
    <s v=""/>
    <m/>
    <m/>
  </r>
  <r>
    <s v="120601003594-0"/>
    <x v="32"/>
    <n v="213100"/>
    <m/>
    <s v="UNIDAD DECINTA S 51861000"/>
    <d v="1995-08-01T00:00:00"/>
    <n v="376382.15"/>
    <n v="338743.94"/>
    <s v="ZLI1"/>
    <n v="5"/>
    <n v="0"/>
    <n v="81112.679999999993"/>
    <n v="73001.409999999989"/>
    <s v="ZLIN"/>
    <n v="5"/>
    <n v="0"/>
    <n v="0"/>
    <n v="0"/>
    <s v=""/>
    <m/>
    <m/>
  </r>
  <r>
    <s v="120601003595-0"/>
    <x v="32"/>
    <n v="332100"/>
    <m/>
    <s v="SERVIDOR DE IMPRESION S400B703"/>
    <d v="1995-08-01T00:00:00"/>
    <n v="126728"/>
    <n v="114055.2"/>
    <s v="ZLI1"/>
    <n v="5"/>
    <n v="0"/>
    <n v="27310.67"/>
    <n v="24579.599999999999"/>
    <s v="ZLIN"/>
    <n v="5"/>
    <n v="0"/>
    <n v="0"/>
    <n v="0"/>
    <s v=""/>
    <m/>
    <m/>
  </r>
  <r>
    <s v="120601003596-0"/>
    <x v="32"/>
    <n v="214403"/>
    <m/>
    <s v="COMPUTADOR PORTATIL"/>
    <d v="2004-03-31T00:00:00"/>
    <n v="1349119.94"/>
    <n v="1214207.95"/>
    <s v="ZLI1"/>
    <n v="5"/>
    <n v="0"/>
    <n v="862656.51"/>
    <n v="857192.57000000007"/>
    <s v="ZLIN"/>
    <n v="5"/>
    <n v="0"/>
    <n v="0"/>
    <n v="0"/>
    <s v=""/>
    <m/>
    <m/>
  </r>
  <r>
    <s v="120601003597-0"/>
    <x v="31"/>
    <n v="333401"/>
    <m/>
    <s v="HORNO DE MICROONDAS"/>
    <d v="1998-05-30T00:00:00"/>
    <n v="38995.1"/>
    <n v="35095.589999999997"/>
    <s v="ZLI1"/>
    <n v="10"/>
    <n v="0"/>
    <n v="50967.89"/>
    <n v="45871.1"/>
    <s v="ZLIN"/>
    <n v="10"/>
    <n v="0"/>
    <n v="0"/>
    <n v="0"/>
    <s v=""/>
    <m/>
    <m/>
  </r>
  <r>
    <s v="120601003600-0"/>
    <x v="32"/>
    <n v="123100"/>
    <m/>
    <s v="MINI TORRE CON FUENTE DE PODER"/>
    <d v="1998-10-30T00:00:00"/>
    <n v="125916.22"/>
    <n v="113324.6"/>
    <s v="ZLI1"/>
    <n v="5"/>
    <n v="0"/>
    <n v="43032.2"/>
    <n v="38728.979999999996"/>
    <s v="ZLIN"/>
    <n v="5"/>
    <n v="0"/>
    <n v="0"/>
    <n v="0"/>
    <s v=""/>
    <m/>
    <m/>
  </r>
  <r>
    <s v="120601003601-0"/>
    <x v="29"/>
    <n v="121100"/>
    <m/>
    <s v="DICCIONARIO TRIBUTARIO"/>
    <d v="1999-05-31T00:00:00"/>
    <n v="25000"/>
    <n v="22500"/>
    <s v="ZLI1"/>
    <n v="10"/>
    <n v="0"/>
    <n v="40098.42"/>
    <n v="39997.18"/>
    <s v="ZLIN"/>
    <n v="10"/>
    <n v="0"/>
    <n v="0"/>
    <n v="0"/>
    <s v=""/>
    <m/>
    <m/>
  </r>
  <r>
    <s v="120601003605-0"/>
    <x v="29"/>
    <n v="214401"/>
    <m/>
    <s v="QUALITY ASSUARENCE OF CHEMICAL"/>
    <d v="1999-05-31T00:00:00"/>
    <n v="36193.589999999997"/>
    <n v="32574.229999999996"/>
    <s v="ZLI1"/>
    <n v="10"/>
    <n v="0"/>
    <n v="58052.2"/>
    <n v="57905.61"/>
    <s v="ZLIN"/>
    <n v="10"/>
    <n v="0"/>
    <n v="0"/>
    <n v="0"/>
    <s v=""/>
    <m/>
    <m/>
  </r>
  <r>
    <s v="120601003607-0"/>
    <x v="29"/>
    <n v="214401"/>
    <m/>
    <s v="TRACE A BIG TEMPERATE"/>
    <d v="1999-05-31T00:00:00"/>
    <n v="63377.96"/>
    <n v="57040.159999999996"/>
    <s v="ZLI1"/>
    <n v="10"/>
    <n v="0"/>
    <n v="101654.28"/>
    <n v="101397.6"/>
    <s v="ZLIN"/>
    <n v="10"/>
    <n v="0"/>
    <n v="0"/>
    <n v="0"/>
    <s v=""/>
    <m/>
    <m/>
  </r>
  <r>
    <s v="120601003610-0"/>
    <x v="33"/>
    <n v="214100"/>
    <m/>
    <s v="VALVULA DE AGUA C/JUEGO EMPAQUES"/>
    <d v="1999-05-31T00:00:00"/>
    <n v="189380.25"/>
    <n v="170442.22"/>
    <s v="ZLI1"/>
    <n v="10"/>
    <n v="0"/>
    <n v="303754.25"/>
    <n v="302987.26"/>
    <s v="ZLIN"/>
    <n v="10"/>
    <n v="0"/>
    <n v="0"/>
    <n v="0"/>
    <s v=""/>
    <m/>
    <m/>
  </r>
  <r>
    <s v="120601003611-0"/>
    <x v="33"/>
    <n v="214100"/>
    <m/>
    <s v="VALVULA DE AGUA C/JUEGOS EMPAQ SELL"/>
    <d v="1999-05-31T00:00:00"/>
    <n v="189380.25"/>
    <n v="170442.22"/>
    <s v="ZLI1"/>
    <n v="10"/>
    <n v="0"/>
    <n v="303754.25"/>
    <n v="302987.26"/>
    <s v="ZLIN"/>
    <n v="10"/>
    <n v="0"/>
    <n v="0"/>
    <n v="0"/>
    <s v=""/>
    <m/>
    <m/>
  </r>
  <r>
    <s v="120601003612-0"/>
    <x v="33"/>
    <n v="214100"/>
    <m/>
    <s v="VALVULA DE AGUA C/JUEGOS EMPAQ SELL"/>
    <d v="1999-05-31T00:00:00"/>
    <n v="189380.25"/>
    <n v="170442.22"/>
    <s v="ZLI1"/>
    <n v="10"/>
    <n v="0"/>
    <n v="328410.98"/>
    <n v="327643.99"/>
    <s v="ZLIN"/>
    <n v="10"/>
    <n v="0"/>
    <n v="0"/>
    <n v="0"/>
    <s v=""/>
    <m/>
    <m/>
  </r>
  <r>
    <s v="120601003613-0"/>
    <x v="33"/>
    <n v="214100"/>
    <m/>
    <s v="VALVULA DE AGUA C/JUEG EMPAQ SELLOS"/>
    <d v="1999-05-31T00:00:00"/>
    <n v="189380.25"/>
    <n v="170442.22"/>
    <s v="ZLI1"/>
    <n v="10"/>
    <n v="0"/>
    <n v="303754.25"/>
    <n v="302987.26"/>
    <s v="ZLIN"/>
    <n v="10"/>
    <n v="0"/>
    <n v="0"/>
    <n v="0"/>
    <s v=""/>
    <m/>
    <m/>
  </r>
  <r>
    <s v="120601003614-0"/>
    <x v="33"/>
    <n v="214100"/>
    <m/>
    <s v="VALVULA DE AGUA C/EMPAQ SELLOS"/>
    <d v="1999-05-31T00:00:00"/>
    <n v="189380.25"/>
    <n v="170442.22"/>
    <s v="ZLI1"/>
    <n v="10"/>
    <n v="0"/>
    <n v="303754.25"/>
    <n v="302987.26"/>
    <s v="ZLIN"/>
    <n v="10"/>
    <n v="0"/>
    <n v="0"/>
    <n v="0"/>
    <s v=""/>
    <m/>
    <m/>
  </r>
  <r>
    <s v="120601003615-0"/>
    <x v="33"/>
    <n v="214100"/>
    <m/>
    <s v="TAPONES INTRODUCCION BUCHI 01301"/>
    <d v="1999-05-31T00:00:00"/>
    <n v="56118.75"/>
    <n v="50506.87"/>
    <s v="ZLI1"/>
    <n v="10"/>
    <n v="0"/>
    <n v="90010.96"/>
    <n v="89783.69"/>
    <s v="ZLIN"/>
    <n v="10"/>
    <n v="0"/>
    <n v="0"/>
    <n v="0"/>
    <s v=""/>
    <m/>
    <m/>
  </r>
  <r>
    <s v="120601003616-0"/>
    <x v="33"/>
    <n v="214100"/>
    <m/>
    <s v="TAPONES INTRODUCCION BUCHI 01301"/>
    <d v="1999-05-31T00:00:00"/>
    <n v="56118.75"/>
    <n v="50506.87"/>
    <s v="ZLI1"/>
    <n v="10"/>
    <n v="0"/>
    <n v="90010.96"/>
    <n v="89783.69"/>
    <s v="ZLIN"/>
    <n v="10"/>
    <n v="0"/>
    <n v="0"/>
    <n v="0"/>
    <s v=""/>
    <m/>
    <m/>
  </r>
  <r>
    <s v="120601003617-0"/>
    <x v="33"/>
    <n v="214100"/>
    <m/>
    <s v="FRASCOS RECIBIDORES BUCHI 00427"/>
    <d v="1999-05-31T00:00:00"/>
    <n v="36956.25"/>
    <n v="33260.620000000003"/>
    <s v="ZLI1"/>
    <n v="10"/>
    <n v="0"/>
    <n v="59275.49"/>
    <n v="59125.81"/>
    <s v="ZLIN"/>
    <n v="10"/>
    <n v="0"/>
    <n v="0"/>
    <n v="0"/>
    <s v=""/>
    <m/>
    <m/>
  </r>
  <r>
    <s v="120601003618-0"/>
    <x v="33"/>
    <n v="214100"/>
    <m/>
    <s v="FRASCO RECIBIDOR BUCHI 000427"/>
    <d v="1999-05-31T00:00:00"/>
    <n v="36956.25"/>
    <n v="33260.620000000003"/>
    <s v="ZLI1"/>
    <n v="10"/>
    <n v="0"/>
    <n v="59275.49"/>
    <n v="59125.81"/>
    <s v="ZLIN"/>
    <n v="10"/>
    <n v="0"/>
    <n v="0"/>
    <n v="0"/>
    <s v=""/>
    <m/>
    <m/>
  </r>
  <r>
    <s v="120601003619-0"/>
    <x v="33"/>
    <n v="214100"/>
    <m/>
    <s v="TAPONES DE VIDRIO BUCHI 000833"/>
    <d v="1999-05-31T00:00:00"/>
    <n v="41062.5"/>
    <n v="36956.25"/>
    <s v="ZLI1"/>
    <n v="10"/>
    <n v="0"/>
    <n v="65861.66"/>
    <n v="65695.360000000001"/>
    <s v="ZLIN"/>
    <n v="10"/>
    <n v="0"/>
    <n v="0"/>
    <n v="0"/>
    <s v=""/>
    <m/>
    <m/>
  </r>
  <r>
    <s v="120601003620-0"/>
    <x v="33"/>
    <n v="214100"/>
    <m/>
    <s v="TAPONES DE VIDRIO BUCHI 000833"/>
    <d v="1999-05-31T00:00:00"/>
    <n v="41062.5"/>
    <n v="36956.25"/>
    <s v="ZLI1"/>
    <n v="10"/>
    <n v="0"/>
    <n v="65861.66"/>
    <n v="65695.360000000001"/>
    <s v="ZLIN"/>
    <n v="10"/>
    <n v="0"/>
    <n v="0"/>
    <n v="0"/>
    <s v=""/>
    <m/>
    <m/>
  </r>
  <r>
    <s v="120601003633-0"/>
    <x v="33"/>
    <n v="214401"/>
    <m/>
    <s v="MANOMETRO DE INDUCCION"/>
    <d v="1999-05-31T00:00:00"/>
    <n v="76992.19"/>
    <n v="69292.97"/>
    <s v="ZLI1"/>
    <n v="10"/>
    <n v="0"/>
    <n v="123490.67"/>
    <n v="123178.86"/>
    <s v="ZLIN"/>
    <n v="10"/>
    <n v="0"/>
    <n v="0"/>
    <n v="0"/>
    <s v=""/>
    <m/>
    <m/>
  </r>
  <r>
    <s v="120601003634-0"/>
    <x v="33"/>
    <n v="214401"/>
    <m/>
    <s v="MANOMETRO"/>
    <d v="1999-05-31T00:00:00"/>
    <n v="76992.19"/>
    <n v="69292.97"/>
    <s v="ZLI1"/>
    <n v="10"/>
    <n v="0"/>
    <n v="123490.67"/>
    <n v="123178.86"/>
    <s v="ZLIN"/>
    <n v="10"/>
    <n v="0"/>
    <n v="0"/>
    <n v="0"/>
    <s v=""/>
    <m/>
    <m/>
  </r>
  <r>
    <s v="120601003635-0"/>
    <x v="33"/>
    <n v="214301"/>
    <m/>
    <s v="MANOMETRO"/>
    <d v="1999-05-31T00:00:00"/>
    <n v="76992.19"/>
    <n v="69292.97"/>
    <s v="ZLI1"/>
    <n v="10"/>
    <n v="0"/>
    <n v="123490.67"/>
    <n v="123178.86"/>
    <s v="ZLIN"/>
    <n v="10"/>
    <n v="0"/>
    <n v="0"/>
    <n v="0"/>
    <s v=""/>
    <m/>
    <m/>
  </r>
  <r>
    <s v="120601003636-0"/>
    <x v="33"/>
    <n v="214301"/>
    <m/>
    <s v="MANOMETRO"/>
    <d v="1999-05-31T00:00:00"/>
    <n v="76992.19"/>
    <n v="69292.97"/>
    <s v="ZLI1"/>
    <n v="10"/>
    <n v="0"/>
    <n v="123490.67"/>
    <n v="123178.86"/>
    <s v="ZLIN"/>
    <n v="10"/>
    <n v="0"/>
    <n v="0"/>
    <n v="0"/>
    <s v=""/>
    <m/>
    <m/>
  </r>
  <r>
    <s v="120601003647-0"/>
    <x v="33"/>
    <n v="214401"/>
    <m/>
    <s v="MANOMETRO DIGITAL"/>
    <d v="1999-05-31T00:00:00"/>
    <n v="76992.19"/>
    <n v="69292.97"/>
    <s v="ZLI1"/>
    <n v="10"/>
    <n v="0"/>
    <n v="123490.67"/>
    <n v="123178.86"/>
    <s v="ZLIN"/>
    <n v="10"/>
    <n v="0"/>
    <n v="0"/>
    <n v="0"/>
    <s v=""/>
    <m/>
    <m/>
  </r>
  <r>
    <s v="120601003648-0"/>
    <x v="33"/>
    <n v="214401"/>
    <m/>
    <s v="MANOMETRO DIGITAL"/>
    <d v="1999-05-31T00:00:00"/>
    <n v="76992.19"/>
    <n v="69292.97"/>
    <s v="ZLI1"/>
    <n v="10"/>
    <n v="0"/>
    <n v="123490.67"/>
    <n v="123178.86"/>
    <s v="ZLIN"/>
    <n v="10"/>
    <n v="0"/>
    <n v="0"/>
    <n v="0"/>
    <s v=""/>
    <m/>
    <m/>
  </r>
  <r>
    <s v="120601003664-0"/>
    <x v="33"/>
    <n v="214501"/>
    <m/>
    <s v="COLUMNA DE ABSORCION"/>
    <d v="1999-07-31T00:00:00"/>
    <n v="93502.38"/>
    <n v="84152.14"/>
    <s v="ZLI1"/>
    <n v="10"/>
    <n v="0"/>
    <n v="149972.03"/>
    <n v="149593.34"/>
    <s v="ZLIN"/>
    <n v="10"/>
    <n v="0"/>
    <n v="0"/>
    <n v="0"/>
    <s v=""/>
    <m/>
    <m/>
  </r>
  <r>
    <s v="120601003667-0"/>
    <x v="30"/>
    <n v="335100"/>
    <m/>
    <s v="SISTEMA DE ALARMAS"/>
    <d v="1999-05-31T00:00:00"/>
    <n v="4422995.4800000004"/>
    <n v="3980695.9300000006"/>
    <s v="ZLI1"/>
    <n v="10"/>
    <n v="0"/>
    <n v="7094214.0499999998"/>
    <n v="7076300.9100000001"/>
    <s v="ZLIN"/>
    <n v="10"/>
    <n v="0"/>
    <n v="0"/>
    <n v="0"/>
    <s v=""/>
    <m/>
    <m/>
  </r>
  <r>
    <s v="120601003668-0"/>
    <x v="32"/>
    <n v="322201"/>
    <m/>
    <s v="IMPRESORA HP"/>
    <d v="2003-09-30T00:00:00"/>
    <n v="99897.2"/>
    <n v="89907.48"/>
    <s v="ZLI1"/>
    <n v="5"/>
    <n v="0"/>
    <n v="56437.69"/>
    <n v="50793.919999999998"/>
    <s v="ZLIN"/>
    <n v="5"/>
    <n v="0"/>
    <n v="0"/>
    <n v="0"/>
    <s v=""/>
    <m/>
    <m/>
  </r>
  <r>
    <s v="120601003669-0"/>
    <x v="32"/>
    <n v="335309"/>
    <m/>
    <s v="REGULADOR DE CORRIENTE"/>
    <d v="2000-10-30T00:00:00"/>
    <n v="57800"/>
    <n v="52020"/>
    <s v="ZLI1"/>
    <n v="5"/>
    <n v="0"/>
    <n v="29633.64"/>
    <n v="26670.28"/>
    <s v="ZLIN"/>
    <n v="5"/>
    <n v="0"/>
    <n v="0"/>
    <n v="0"/>
    <s v=""/>
    <m/>
    <m/>
  </r>
  <r>
    <s v="120601003671-0"/>
    <x v="32"/>
    <n v="333401"/>
    <m/>
    <s v="SCANNER"/>
    <d v="2001-06-26T00:00:00"/>
    <n v="81493.09"/>
    <n v="73343.78"/>
    <s v="ZLI1"/>
    <n v="5"/>
    <n v="0"/>
    <n v="45247.17"/>
    <n v="40722.449999999997"/>
    <s v="ZLIN"/>
    <n v="5"/>
    <n v="0"/>
    <n v="0"/>
    <n v="0"/>
    <s v=""/>
    <m/>
    <m/>
  </r>
  <r>
    <s v="120601003672-0"/>
    <x v="32"/>
    <n v="333401"/>
    <m/>
    <s v="SCANNER"/>
    <d v="2001-06-26T00:00:00"/>
    <n v="81493.09"/>
    <n v="73343.78"/>
    <s v="ZLI1"/>
    <n v="5"/>
    <n v="0"/>
    <n v="45247.17"/>
    <n v="40722.449999999997"/>
    <s v="ZLIN"/>
    <n v="5"/>
    <n v="0"/>
    <n v="0"/>
    <n v="0"/>
    <s v=""/>
    <m/>
    <m/>
  </r>
  <r>
    <s v="120601003673-0"/>
    <x v="32"/>
    <n v="333401"/>
    <m/>
    <s v="SCANNER"/>
    <d v="2001-06-26T00:00:00"/>
    <n v="81493.09"/>
    <n v="73343.78"/>
    <s v="ZLI1"/>
    <n v="5"/>
    <n v="0"/>
    <n v="45247.17"/>
    <n v="40722.449999999997"/>
    <s v="ZLIN"/>
    <n v="5"/>
    <n v="0"/>
    <n v="0"/>
    <n v="0"/>
    <s v=""/>
    <m/>
    <m/>
  </r>
  <r>
    <s v="120601003674-0"/>
    <x v="32"/>
    <n v="333401"/>
    <m/>
    <s v="SCANNER"/>
    <d v="2001-06-26T00:00:00"/>
    <n v="81493.09"/>
    <n v="73343.78"/>
    <s v="ZLI1"/>
    <n v="5"/>
    <n v="0"/>
    <n v="45247.17"/>
    <n v="40722.449999999997"/>
    <s v="ZLIN"/>
    <n v="5"/>
    <n v="0"/>
    <n v="0"/>
    <n v="0"/>
    <s v=""/>
    <m/>
    <m/>
  </r>
  <r>
    <s v="120601003675-0"/>
    <x v="32"/>
    <n v="334204"/>
    <m/>
    <s v="IMPRESORA"/>
    <d v="2001-06-22T00:00:00"/>
    <n v="39900"/>
    <n v="35910"/>
    <s v="ZLI1"/>
    <n v="5"/>
    <n v="0"/>
    <n v="22153.56"/>
    <n v="19938.2"/>
    <s v="ZLIN"/>
    <n v="5"/>
    <n v="0"/>
    <n v="0"/>
    <n v="0"/>
    <s v=""/>
    <m/>
    <m/>
  </r>
  <r>
    <s v="120601003678-0"/>
    <x v="32"/>
    <n v="342301"/>
    <m/>
    <s v="UPS."/>
    <d v="2001-09-30T00:00:00"/>
    <n v="49500"/>
    <n v="44550"/>
    <s v="ZLI1"/>
    <n v="5"/>
    <n v="0"/>
    <n v="27483.73"/>
    <n v="24735.360000000001"/>
    <s v="ZLIN"/>
    <n v="5"/>
    <n v="0"/>
    <n v="0"/>
    <n v="0"/>
    <s v=""/>
    <m/>
    <m/>
  </r>
  <r>
    <s v="120601003684-0"/>
    <x v="32"/>
    <n v="213201"/>
    <m/>
    <s v="SERVIDOR DE RED"/>
    <d v="2001-11-30T00:00:00"/>
    <n v="6681456.5099999998"/>
    <n v="6013310.8599999994"/>
    <s v="ZLI1"/>
    <n v="5"/>
    <n v="0"/>
    <n v="3709726.92"/>
    <n v="3338754.23"/>
    <s v="ZLIN"/>
    <n v="5"/>
    <n v="0"/>
    <n v="0"/>
    <n v="0"/>
    <s v=""/>
    <m/>
    <m/>
  </r>
  <r>
    <s v="120601003685-0"/>
    <x v="32"/>
    <n v="213201"/>
    <m/>
    <s v="SERVIDOR DE RED"/>
    <d v="2001-11-30T00:00:00"/>
    <n v="6919307.1799999997"/>
    <n v="6094156.3799999999"/>
    <s v="ZLI1"/>
    <n v="5"/>
    <n v="0"/>
    <n v="3709726.92"/>
    <n v="3338754.23"/>
    <s v="ZLIN"/>
    <n v="5"/>
    <n v="0"/>
    <n v="0"/>
    <n v="0"/>
    <s v=""/>
    <m/>
    <m/>
  </r>
  <r>
    <s v="120601003686-0"/>
    <x v="32"/>
    <n v="213201"/>
    <m/>
    <s v="SERVIDOR DE RED"/>
    <d v="2001-11-30T00:00:00"/>
    <n v="6919307.2300000004"/>
    <n v="6094156.3800000008"/>
    <s v="ZLI1"/>
    <n v="5"/>
    <n v="0"/>
    <n v="3709726.92"/>
    <n v="3338754.23"/>
    <s v="ZLIN"/>
    <n v="5"/>
    <n v="0"/>
    <n v="0"/>
    <n v="0"/>
    <s v=""/>
    <m/>
    <m/>
  </r>
  <r>
    <s v="120601003688-0"/>
    <x v="32"/>
    <n v="334302"/>
    <m/>
    <s v="AGENDA ELECTRONICA"/>
    <d v="2002-04-30T00:00:00"/>
    <n v="182496.94"/>
    <n v="164247.25"/>
    <s v="ZLI1"/>
    <n v="5"/>
    <n v="0"/>
    <n v="100680.32000000001"/>
    <n v="90612.290000000008"/>
    <s v="ZLIN"/>
    <n v="5"/>
    <n v="0"/>
    <n v="0"/>
    <n v="0"/>
    <s v=""/>
    <m/>
    <m/>
  </r>
  <r>
    <s v="120601003689-0"/>
    <x v="32"/>
    <n v="342306"/>
    <m/>
    <s v="IMPRESORA"/>
    <d v="2002-07-31T00:00:00"/>
    <n v="187361.91"/>
    <n v="168625.72"/>
    <s v="ZLI1"/>
    <n v="5"/>
    <n v="0"/>
    <n v="103364.23"/>
    <n v="93027.81"/>
    <s v="ZLIN"/>
    <n v="5"/>
    <n v="0"/>
    <n v="0"/>
    <n v="0"/>
    <s v=""/>
    <m/>
    <m/>
  </r>
  <r>
    <s v="120601003692-0"/>
    <x v="32"/>
    <n v="322201"/>
    <m/>
    <s v="MAQUINA ESCRIBIR MANUAL"/>
    <d v="2002-09-30T00:00:00"/>
    <n v="113000"/>
    <n v="101700"/>
    <s v="ZLI1"/>
    <n v="5"/>
    <n v="0"/>
    <n v="62340.09"/>
    <n v="56106.079999999994"/>
    <s v="ZLIN"/>
    <n v="5"/>
    <n v="0"/>
    <n v="0"/>
    <n v="0"/>
    <s v=""/>
    <m/>
    <m/>
  </r>
  <r>
    <s v="120601003698-0"/>
    <x v="32"/>
    <n v="322201"/>
    <m/>
    <s v="COMPUTADOR TIPO TABLET PC"/>
    <d v="2004-03-31T00:00:00"/>
    <n v="2448316.2000000002"/>
    <n v="2203484.58"/>
    <s v="ZLI1"/>
    <n v="5"/>
    <n v="0"/>
    <n v="1565506.45"/>
    <n v="1555590.76"/>
    <s v="ZLIN"/>
    <n v="5"/>
    <n v="0"/>
    <n v="0"/>
    <n v="0"/>
    <s v=""/>
    <m/>
    <m/>
  </r>
  <r>
    <s v="120601003699-0"/>
    <x v="30"/>
    <n v="344201"/>
    <m/>
    <s v="CENTRAL TELEFONICA (ubicada Aerop."/>
    <d v="2007-12-31T00:00:00"/>
    <n v="625877.05000000005"/>
    <n v="563289.34000000008"/>
    <s v="ZLI1"/>
    <n v="10"/>
    <n v="0"/>
    <n v="153697.29999999999"/>
    <n v="153697.29999999999"/>
    <s v="ZLIN"/>
    <n v="10"/>
    <n v="0"/>
    <n v="0"/>
    <n v="0"/>
    <s v=""/>
    <m/>
    <m/>
  </r>
  <r>
    <s v="120601003699-1"/>
    <x v="30"/>
    <n v="344201"/>
    <m/>
    <s v="Actualizador CENTRAL TELEFONICA (ubicada Aerop."/>
    <d v="2015-10-08T00:00:00"/>
    <n v="20112554.73"/>
    <n v="18101299.260000002"/>
    <s v="ZLIN"/>
    <n v="10"/>
    <n v="0"/>
    <n v="0"/>
    <n v="0"/>
    <s v="ZLIN"/>
    <n v="10"/>
    <n v="0"/>
    <n v="0"/>
    <n v="0"/>
    <s v=""/>
    <m/>
    <m/>
  </r>
  <r>
    <s v="120601003699-2"/>
    <x v="30"/>
    <n v="344201"/>
    <m/>
    <s v="AMPLIACION"/>
    <d v="2016-12-22T00:00:00"/>
    <n v="2939141.25"/>
    <n v="2939141.25"/>
    <s v="ZLIN"/>
    <n v="10"/>
    <n v="0"/>
    <n v="0"/>
    <n v="0"/>
    <s v="ZLIN"/>
    <n v="10"/>
    <n v="0"/>
    <n v="0"/>
    <n v="0"/>
    <s v=""/>
    <m/>
    <m/>
  </r>
  <r>
    <s v="120601003700-0"/>
    <x v="34"/>
    <n v="321204"/>
    <m/>
    <s v="ESPIROMETRO SPIROLITE SERIE N-8037"/>
    <d v="1997-01-31T00:00:00"/>
    <n v="497000"/>
    <n v="447300"/>
    <s v="ZLI1"/>
    <n v="10"/>
    <n v="0"/>
    <n v="495852.16"/>
    <n v="446266.93999999994"/>
    <s v="ZLIN"/>
    <n v="10"/>
    <n v="0"/>
    <n v="0"/>
    <n v="0"/>
    <s v=""/>
    <m/>
    <m/>
  </r>
  <r>
    <s v="120601003707-0"/>
    <x v="32"/>
    <n v="321100"/>
    <m/>
    <s v="CPU"/>
    <d v="1996-12-30T00:00:00"/>
    <n v="422136.25"/>
    <n v="379922.62"/>
    <s v="ZLI1"/>
    <n v="5"/>
    <n v="0"/>
    <n v="94121.73"/>
    <n v="84709.56"/>
    <s v="ZLIN"/>
    <n v="5"/>
    <n v="0"/>
    <n v="0"/>
    <n v="0"/>
    <s v=""/>
    <m/>
    <m/>
  </r>
  <r>
    <s v="120601003715-0"/>
    <x v="34"/>
    <n v="321204"/>
    <m/>
    <s v="AUDIOMETRO PARA VALORACION"/>
    <d v="1997-04-30T00:00:00"/>
    <n v="230000"/>
    <n v="207000"/>
    <s v="ZLI1"/>
    <n v="10"/>
    <n v="0"/>
    <n v="272796.7"/>
    <n v="245517.03000000003"/>
    <s v="ZLIN"/>
    <n v="10"/>
    <n v="0"/>
    <n v="0"/>
    <n v="0"/>
    <s v=""/>
    <m/>
    <m/>
  </r>
  <r>
    <s v="120601003716-0"/>
    <x v="33"/>
    <n v="214501"/>
    <m/>
    <s v="CARRETILLO PARA TRANSPORT. TAMBORES"/>
    <d v="1997-06-30T00:00:00"/>
    <n v="82153.84"/>
    <n v="73938.459999999992"/>
    <s v="ZLI1"/>
    <n v="10"/>
    <n v="0"/>
    <n v="97440.36"/>
    <n v="87696.320000000007"/>
    <s v="ZLIN"/>
    <n v="10"/>
    <n v="0"/>
    <n v="0"/>
    <n v="0"/>
    <s v=""/>
    <m/>
    <m/>
  </r>
  <r>
    <s v="120601003717-0"/>
    <x v="33"/>
    <n v="214501"/>
    <m/>
    <s v="CARRETILLA P/TRANSPORTE CILINDROS"/>
    <d v="1997-06-30T00:00:00"/>
    <n v="153735.17000000001"/>
    <n v="138361.65000000002"/>
    <s v="ZLI1"/>
    <n v="10"/>
    <n v="0"/>
    <n v="182341.02"/>
    <n v="164106.91999999998"/>
    <s v="ZLIN"/>
    <n v="10"/>
    <n v="0"/>
    <n v="0"/>
    <n v="0"/>
    <s v=""/>
    <m/>
    <m/>
  </r>
  <r>
    <s v="120601003718-0"/>
    <x v="33"/>
    <n v="214501"/>
    <m/>
    <s v="ANALIZADOR DE GASES DE COMBUSTION"/>
    <d v="1997-06-30T00:00:00"/>
    <n v="265749.13"/>
    <n v="239174.22"/>
    <s v="ZLI1"/>
    <n v="10"/>
    <n v="0"/>
    <n v="315197.71999999997"/>
    <n v="283677.94999999995"/>
    <s v="ZLIN"/>
    <n v="10"/>
    <n v="0"/>
    <n v="0"/>
    <n v="0"/>
    <s v=""/>
    <m/>
    <m/>
  </r>
  <r>
    <s v="120601003719-0"/>
    <x v="33"/>
    <n v="214501"/>
    <m/>
    <s v="MICROANALIZADOR DE CARBON RESIDUAL"/>
    <d v="1997-06-30T00:00:00"/>
    <n v="3631986.72"/>
    <n v="3268788.0500000003"/>
    <s v="ZLI1"/>
    <n v="10"/>
    <n v="0"/>
    <n v="4307800.4000000004"/>
    <n v="3877020.3600000003"/>
    <s v="ZLIN"/>
    <n v="10"/>
    <n v="0"/>
    <n v="0"/>
    <n v="0"/>
    <s v=""/>
    <m/>
    <m/>
  </r>
  <r>
    <s v="120601003721-0"/>
    <x v="33"/>
    <n v="214501"/>
    <m/>
    <s v="EQ P/DETERMINAR PTO INFLACION"/>
    <d v="1997-09-30T00:00:00"/>
    <n v="476955.02"/>
    <n v="429259.52000000002"/>
    <s v="ZLI1"/>
    <n v="10"/>
    <n v="0"/>
    <n v="662651.31000000006"/>
    <n v="596386.18000000005"/>
    <s v="ZLIN"/>
    <n v="10"/>
    <n v="0"/>
    <n v="0"/>
    <n v="0"/>
    <s v=""/>
    <m/>
    <m/>
  </r>
  <r>
    <s v="120601003722-0"/>
    <x v="33"/>
    <n v="214501"/>
    <m/>
    <s v="CRONOMETRO P/DETERMINAC.PRODUC.PETR"/>
    <d v="1997-09-30T00:00:00"/>
    <n v="566776.35"/>
    <n v="510098.70999999996"/>
    <s v="ZLI1"/>
    <n v="10"/>
    <n v="0"/>
    <n v="672237.91"/>
    <n v="605014.12"/>
    <s v="ZLIN"/>
    <n v="10"/>
    <n v="0"/>
    <n v="0"/>
    <n v="0"/>
    <s v=""/>
    <m/>
    <m/>
  </r>
  <r>
    <s v="120601003723-0"/>
    <x v="33"/>
    <n v="214501"/>
    <m/>
    <s v="BA?O DE ENFRIAMIENTO Y/O CALENTAMIE"/>
    <d v="1997-09-30T00:00:00"/>
    <n v="1307815.6000000001"/>
    <n v="1177034.04"/>
    <s v="ZLI1"/>
    <n v="10"/>
    <n v="0"/>
    <n v="1816683.25"/>
    <n v="1635014.93"/>
    <s v="ZLIN"/>
    <n v="10"/>
    <n v="0"/>
    <n v="0"/>
    <n v="0"/>
    <s v=""/>
    <m/>
    <m/>
  </r>
  <r>
    <s v="120601003725-0"/>
    <x v="30"/>
    <n v="322201"/>
    <m/>
    <s v="RADIO VHF MARINO 25 W"/>
    <d v="1997-10-30T00:00:00"/>
    <n v="126408.92"/>
    <n v="113768.03"/>
    <s v="ZLI1"/>
    <n v="10"/>
    <n v="0"/>
    <n v="149930.1"/>
    <n v="134937.09"/>
    <s v="ZLIN"/>
    <n v="10"/>
    <n v="0"/>
    <n v="0"/>
    <n v="0"/>
    <s v=""/>
    <m/>
    <m/>
  </r>
  <r>
    <s v="120601003726-0"/>
    <x v="31"/>
    <n v="131100"/>
    <m/>
    <s v="MAQUINA PARA HACER HIELO CUBITOS"/>
    <d v="1997-10-30T00:00:00"/>
    <n v="175566.35"/>
    <n v="158009.71000000002"/>
    <s v="ZLI1"/>
    <n v="10"/>
    <n v="0"/>
    <n v="208234.39"/>
    <n v="187410.95"/>
    <s v="ZLIN"/>
    <n v="10"/>
    <n v="0"/>
    <n v="0"/>
    <n v="0"/>
    <s v=""/>
    <m/>
    <m/>
  </r>
  <r>
    <s v="120601003728-0"/>
    <x v="33"/>
    <n v="214501"/>
    <m/>
    <s v="EQ P/DETERMINAR PTO INFLACION"/>
    <d v="1997-09-30T00:00:00"/>
    <n v="476955.02"/>
    <n v="429259.52000000002"/>
    <s v="ZLI1"/>
    <n v="10"/>
    <n v="0"/>
    <n v="662651.31000000006"/>
    <n v="596386.18000000005"/>
    <s v="ZLIN"/>
    <n v="10"/>
    <n v="0"/>
    <n v="0"/>
    <n v="0"/>
    <s v=""/>
    <m/>
    <m/>
  </r>
  <r>
    <s v="120601003729-0"/>
    <x v="30"/>
    <n v="323201"/>
    <m/>
    <s v="RADIO COMUNICACION HT 1000 CON ACCE"/>
    <d v="1998-01-30T00:00:00"/>
    <n v="233000"/>
    <n v="209700"/>
    <s v="ZLI1"/>
    <n v="10"/>
    <n v="0"/>
    <n v="252099.92"/>
    <n v="226889.93000000002"/>
    <s v="ZLIN"/>
    <n v="10"/>
    <n v="0"/>
    <n v="0"/>
    <n v="0"/>
    <s v=""/>
    <m/>
    <m/>
  </r>
  <r>
    <s v="120601003731-0"/>
    <x v="32"/>
    <n v="323301"/>
    <m/>
    <s v="IMPRESORA MATRIZ DE PUNTO"/>
    <d v="1998-01-30T00:00:00"/>
    <n v="130800"/>
    <n v="117720"/>
    <s v="ZLI1"/>
    <n v="5"/>
    <n v="0"/>
    <n v="44701.24"/>
    <n v="40231.119999999995"/>
    <s v="ZLIN"/>
    <n v="5"/>
    <n v="0"/>
    <n v="0"/>
    <n v="0"/>
    <s v=""/>
    <m/>
    <m/>
  </r>
  <r>
    <s v="120601003732-0"/>
    <x v="30"/>
    <n v="322201"/>
    <m/>
    <s v="RADIO WALKIE TALKIE 16 CANALES 1/4"/>
    <d v="1997-10-30T00:00:00"/>
    <n v="126408.88"/>
    <n v="113767.99"/>
    <s v="ZLI1"/>
    <n v="10"/>
    <n v="0"/>
    <n v="149930.04999999999"/>
    <n v="134937.04999999999"/>
    <s v="ZLIN"/>
    <n v="10"/>
    <n v="0"/>
    <n v="0"/>
    <n v="0"/>
    <s v=""/>
    <m/>
    <m/>
  </r>
  <r>
    <s v="120601003733-0"/>
    <x v="30"/>
    <n v="322201"/>
    <m/>
    <s v="RADIO WALKIE TALKIE 16 CANALES 1/4"/>
    <d v="1997-10-30T00:00:00"/>
    <n v="126408.88"/>
    <n v="113767.99"/>
    <s v="ZLI1"/>
    <n v="10"/>
    <n v="0"/>
    <n v="149930.04999999999"/>
    <n v="134937.04999999999"/>
    <s v="ZLIN"/>
    <n v="10"/>
    <n v="0"/>
    <n v="0"/>
    <n v="0"/>
    <s v=""/>
    <m/>
    <m/>
  </r>
  <r>
    <s v="120601003734-0"/>
    <x v="30"/>
    <n v="322201"/>
    <m/>
    <s v="RADIO WALKIE TALKIE 16 CANALES 1/4"/>
    <d v="1997-10-30T00:00:00"/>
    <n v="126408.88"/>
    <n v="113767.99"/>
    <s v="ZLI1"/>
    <n v="10"/>
    <n v="0"/>
    <n v="149930.04999999999"/>
    <n v="134937.04999999999"/>
    <s v="ZLIN"/>
    <n v="10"/>
    <n v="0"/>
    <n v="0"/>
    <n v="0"/>
    <s v=""/>
    <m/>
    <m/>
  </r>
  <r>
    <s v="120601003735-0"/>
    <x v="30"/>
    <n v="322201"/>
    <m/>
    <s v="RADIO WALKIE TALKIE 16 CANALES 1/4"/>
    <d v="1997-10-30T00:00:00"/>
    <n v="126408.88"/>
    <n v="113767.99"/>
    <s v="ZLI1"/>
    <n v="10"/>
    <n v="0"/>
    <n v="149930.04999999999"/>
    <n v="134937.04999999999"/>
    <s v="ZLIN"/>
    <n v="10"/>
    <n v="0"/>
    <n v="0"/>
    <n v="0"/>
    <s v=""/>
    <m/>
    <m/>
  </r>
  <r>
    <s v="120601003736-0"/>
    <x v="30"/>
    <n v="322201"/>
    <m/>
    <s v="RADIO WALKIE TALKIE 5W"/>
    <d v="1997-10-30T00:00:00"/>
    <n v="126408.88"/>
    <n v="113767.99"/>
    <s v="ZLI1"/>
    <n v="10"/>
    <n v="0"/>
    <n v="149930.04999999999"/>
    <n v="134937.04999999999"/>
    <s v="ZLIN"/>
    <n v="10"/>
    <n v="0"/>
    <n v="0"/>
    <n v="0"/>
    <s v=""/>
    <m/>
    <m/>
  </r>
  <r>
    <s v="120601003737-0"/>
    <x v="30"/>
    <n v="322201"/>
    <m/>
    <s v="RADIO WALKIE TALKIE 5W"/>
    <d v="1997-10-30T00:00:00"/>
    <n v="126408.88"/>
    <n v="113767.99"/>
    <s v="ZLI1"/>
    <n v="10"/>
    <n v="0"/>
    <n v="149930.04999999999"/>
    <n v="134937.04999999999"/>
    <s v="ZLIN"/>
    <n v="10"/>
    <n v="0"/>
    <n v="0"/>
    <n v="0"/>
    <s v=""/>
    <m/>
    <m/>
  </r>
  <r>
    <s v="120601003738-0"/>
    <x v="30"/>
    <n v="322201"/>
    <m/>
    <s v="RADIO WALKIE TALKIE 5W"/>
    <d v="1997-10-30T00:00:00"/>
    <n v="126408.88"/>
    <n v="113767.99"/>
    <s v="ZLI1"/>
    <n v="10"/>
    <n v="0"/>
    <n v="149930.04999999999"/>
    <n v="134937.04999999999"/>
    <s v="ZLIN"/>
    <n v="10"/>
    <n v="0"/>
    <n v="0"/>
    <n v="0"/>
    <s v=""/>
    <m/>
    <m/>
  </r>
  <r>
    <s v="120601003741-0"/>
    <x v="30"/>
    <n v="323305"/>
    <m/>
    <s v="RADIO COMUNICACION HT 1000 CON ACCE"/>
    <d v="1998-01-30T00:00:00"/>
    <n v="233000"/>
    <n v="209700"/>
    <s v="ZLI1"/>
    <n v="10"/>
    <n v="0"/>
    <n v="252099.92"/>
    <n v="226889.93000000002"/>
    <s v="ZLIN"/>
    <n v="10"/>
    <n v="0"/>
    <n v="0"/>
    <n v="0"/>
    <s v=""/>
    <m/>
    <m/>
  </r>
  <r>
    <s v="120601003744-0"/>
    <x v="30"/>
    <n v="323302"/>
    <m/>
    <s v="RADIO COMUNICACION HT 1000 CON ACCE"/>
    <d v="1998-01-30T00:00:00"/>
    <n v="233000"/>
    <n v="209700"/>
    <s v="ZLI1"/>
    <n v="10"/>
    <n v="0"/>
    <n v="252099.92"/>
    <n v="226889.93000000002"/>
    <s v="ZLIN"/>
    <n v="10"/>
    <n v="0"/>
    <n v="0"/>
    <n v="0"/>
    <s v=""/>
    <m/>
    <m/>
  </r>
  <r>
    <s v="120601003747-0"/>
    <x v="33"/>
    <n v="214501"/>
    <m/>
    <s v="PLANTILLA CALENTADORA"/>
    <d v="1997-04-30T00:00:00"/>
    <n v="306360.87"/>
    <n v="275724.77999999997"/>
    <s v="ZLI1"/>
    <n v="10"/>
    <n v="0"/>
    <n v="363366.2"/>
    <n v="327029.58"/>
    <s v="ZLIN"/>
    <n v="10"/>
    <n v="0"/>
    <n v="0"/>
    <n v="0"/>
    <s v=""/>
    <m/>
    <m/>
  </r>
  <r>
    <s v="120601003748-0"/>
    <x v="33"/>
    <n v="214403"/>
    <m/>
    <s v="PLANTILLA CALENTADORA"/>
    <d v="1997-04-30T00:00:00"/>
    <n v="306360.87"/>
    <n v="275724.77999999997"/>
    <s v="ZLI1"/>
    <n v="10"/>
    <n v="0"/>
    <n v="363366.2"/>
    <n v="327029.58"/>
    <s v="ZLIN"/>
    <n v="10"/>
    <n v="0"/>
    <n v="0"/>
    <n v="0"/>
    <s v=""/>
    <m/>
    <m/>
  </r>
  <r>
    <s v="120601003749-0"/>
    <x v="33"/>
    <n v="214401"/>
    <m/>
    <s v="BALANZA GRANATARIA"/>
    <d v="1997-04-30T00:00:00"/>
    <n v="607765.6"/>
    <n v="546989.04"/>
    <s v="ZLI1"/>
    <n v="10"/>
    <n v="0"/>
    <n v="720854.16"/>
    <n v="648768.74"/>
    <s v="ZLIN"/>
    <n v="10"/>
    <n v="0"/>
    <n v="0"/>
    <n v="0"/>
    <s v=""/>
    <m/>
    <m/>
  </r>
  <r>
    <s v="120601003750-0"/>
    <x v="33"/>
    <n v="335201"/>
    <m/>
    <s v="DESTILADOR PARA GAS OIL"/>
    <d v="1997-04-30T00:00:00"/>
    <n v="813089.88"/>
    <n v="731780.89"/>
    <s v="ZLI1"/>
    <n v="10"/>
    <n v="0"/>
    <n v="964383.67"/>
    <n v="867945.3"/>
    <s v="ZLIN"/>
    <n v="10"/>
    <n v="0"/>
    <n v="0"/>
    <n v="0"/>
    <s v=""/>
    <m/>
    <m/>
  </r>
  <r>
    <s v="120601003752-0"/>
    <x v="33"/>
    <n v="214501"/>
    <m/>
    <s v="REGULADOR VACIO DE PRESION"/>
    <d v="1997-04-30T00:00:00"/>
    <n v="668849.21"/>
    <n v="601964.28999999992"/>
    <s v="ZLI1"/>
    <n v="10"/>
    <n v="0"/>
    <n v="793303.77"/>
    <n v="713973.39"/>
    <s v="ZLIN"/>
    <n v="10"/>
    <n v="0"/>
    <n v="0"/>
    <n v="0"/>
    <s v=""/>
    <m/>
    <m/>
  </r>
  <r>
    <s v="120601003753-0"/>
    <x v="33"/>
    <n v="214100"/>
    <m/>
    <s v="TITULADOR"/>
    <d v="1997-04-30T00:00:00"/>
    <n v="1347248.44"/>
    <n v="1212523.5999999999"/>
    <s v="ZLI1"/>
    <n v="10"/>
    <n v="0"/>
    <n v="1597934.62"/>
    <n v="1438141.1600000001"/>
    <s v="ZLIN"/>
    <n v="10"/>
    <n v="0"/>
    <n v="0"/>
    <n v="0"/>
    <s v=""/>
    <m/>
    <m/>
  </r>
  <r>
    <s v="120601003754-0"/>
    <x v="33"/>
    <n v="342505"/>
    <m/>
    <s v="JUEGO PROGRAMADOR ELECTRON.DE INGEN"/>
    <d v="1997-08-31T00:00:00"/>
    <n v="734713.28"/>
    <n v="661241.95000000007"/>
    <s v="ZLI1"/>
    <n v="10"/>
    <n v="0"/>
    <n v="871423.31"/>
    <n v="784280.9800000001"/>
    <s v="ZLIN"/>
    <n v="10"/>
    <n v="0"/>
    <n v="0"/>
    <n v="0"/>
    <s v=""/>
    <m/>
    <m/>
  </r>
  <r>
    <s v="120601003755-0"/>
    <x v="34"/>
    <n v="341204"/>
    <m/>
    <s v="ESCALA DE INTELIG.PARA ADULTOS WAIS"/>
    <d v="1997-06-30T00:00:00"/>
    <n v="132825"/>
    <n v="119542.5"/>
    <s v="ZLI1"/>
    <n v="10"/>
    <n v="0"/>
    <n v="157540.06"/>
    <n v="141786.04999999999"/>
    <s v="ZLIN"/>
    <n v="10"/>
    <n v="0"/>
    <n v="0"/>
    <n v="0"/>
    <s v=""/>
    <m/>
    <m/>
  </r>
  <r>
    <s v="120601003759-0"/>
    <x v="31"/>
    <n v="342305"/>
    <m/>
    <s v="HORNO DE MICROHONDAS"/>
    <d v="1997-08-31T00:00:00"/>
    <n v="61246"/>
    <n v="55121.4"/>
    <s v="ZLI1"/>
    <n v="10"/>
    <n v="0"/>
    <n v="72642.149999999994"/>
    <n v="65377.939999999995"/>
    <s v="ZLIN"/>
    <n v="10"/>
    <n v="0"/>
    <n v="0"/>
    <n v="0"/>
    <s v=""/>
    <m/>
    <m/>
  </r>
  <r>
    <s v="120601003761-0"/>
    <x v="34"/>
    <n v="341204"/>
    <m/>
    <s v="ESFIGNOMANOMETRO ANEROIDE DE PARED"/>
    <d v="1997-10-30T00:00:00"/>
    <n v="35000"/>
    <n v="31500"/>
    <s v="ZLI1"/>
    <n v="10"/>
    <n v="0"/>
    <n v="41512.480000000003"/>
    <n v="37361.230000000003"/>
    <s v="ZLIN"/>
    <n v="10"/>
    <n v="0"/>
    <n v="0"/>
    <n v="0"/>
    <s v=""/>
    <m/>
    <m/>
  </r>
  <r>
    <s v="120601003762-0"/>
    <x v="34"/>
    <n v="341204"/>
    <m/>
    <s v="CARRO PARA CURACIONES"/>
    <d v="1997-10-30T00:00:00"/>
    <n v="75000"/>
    <n v="67500"/>
    <s v="ZLI1"/>
    <n v="10"/>
    <n v="0"/>
    <n v="88955.41"/>
    <n v="80059.87"/>
    <s v="ZLIN"/>
    <n v="10"/>
    <n v="0"/>
    <n v="0"/>
    <n v="0"/>
    <s v=""/>
    <m/>
    <m/>
  </r>
  <r>
    <s v="120601003768-0"/>
    <x v="34"/>
    <n v="341204"/>
    <m/>
    <s v="CAMILLA PARA INYECTABLES"/>
    <d v="1997-10-30T00:00:00"/>
    <n v="45200"/>
    <n v="40680"/>
    <s v="ZLI1"/>
    <n v="10"/>
    <n v="0"/>
    <n v="53610.46"/>
    <n v="48249.409999999996"/>
    <s v="ZLIN"/>
    <n v="10"/>
    <n v="0"/>
    <n v="0"/>
    <n v="0"/>
    <s v=""/>
    <m/>
    <m/>
  </r>
  <r>
    <s v="120601003770-0"/>
    <x v="33"/>
    <n v="214100"/>
    <m/>
    <s v="DESTILADOR PARA GASOLINA"/>
    <d v="1997-12-30T00:00:00"/>
    <n v="398991.37"/>
    <n v="359092.23"/>
    <s v="ZLI1"/>
    <n v="10"/>
    <n v="0"/>
    <n v="473232.71"/>
    <n v="425909.44"/>
    <s v="ZLIN"/>
    <n v="10"/>
    <n v="0"/>
    <n v="0"/>
    <n v="0"/>
    <s v=""/>
    <m/>
    <m/>
  </r>
  <r>
    <s v="120601003771-0"/>
    <x v="33"/>
    <n v="214100"/>
    <m/>
    <s v="DESTILADOR PARA GASOLINA"/>
    <d v="1997-12-30T00:00:00"/>
    <n v="398991.37"/>
    <n v="359092.23"/>
    <s v="ZLI1"/>
    <n v="10"/>
    <n v="0"/>
    <n v="473232.71"/>
    <n v="425909.44"/>
    <s v="ZLIN"/>
    <n v="10"/>
    <n v="0"/>
    <n v="0"/>
    <n v="0"/>
    <s v=""/>
    <m/>
    <m/>
  </r>
  <r>
    <s v="120601003773-0"/>
    <x v="33"/>
    <n v="214405"/>
    <m/>
    <s v="EQ. FLASH POINT SEMIAUTOMATICO"/>
    <d v="1997-12-30T00:00:00"/>
    <n v="528898.75"/>
    <n v="476008.87"/>
    <s v="ZLI1"/>
    <n v="10"/>
    <n v="0"/>
    <n v="627312.31999999995"/>
    <n v="564581.09"/>
    <s v="ZLIN"/>
    <n v="10"/>
    <n v="0"/>
    <n v="0"/>
    <n v="0"/>
    <s v=""/>
    <m/>
    <m/>
  </r>
  <r>
    <s v="120601003775-0"/>
    <x v="33"/>
    <n v="214403"/>
    <m/>
    <s v="TACOMETRO ESTROBOSCOPIO"/>
    <d v="1997-12-30T00:00:00"/>
    <n v="63971.43"/>
    <n v="57574.29"/>
    <s v="ZLI1"/>
    <n v="10"/>
    <n v="0"/>
    <n v="75874.710000000006"/>
    <n v="68287.240000000005"/>
    <s v="ZLIN"/>
    <n v="10"/>
    <n v="0"/>
    <n v="0"/>
    <n v="0"/>
    <s v=""/>
    <m/>
    <m/>
  </r>
  <r>
    <s v="120601003777-0"/>
    <x v="33"/>
    <n v="335201"/>
    <m/>
    <s v="CIRCULADOR DE INMERSION TEMPERATURA"/>
    <d v="1997-12-30T00:00:00"/>
    <n v="192489.82"/>
    <n v="173240.84"/>
    <s v="ZLI1"/>
    <n v="10"/>
    <n v="0"/>
    <n v="228306.86"/>
    <n v="205476.16999999998"/>
    <s v="ZLIN"/>
    <n v="10"/>
    <n v="0"/>
    <n v="0"/>
    <n v="0"/>
    <s v=""/>
    <m/>
    <m/>
  </r>
  <r>
    <s v="120601003778-0"/>
    <x v="30"/>
    <n v="344201"/>
    <m/>
    <s v="CENTRAL TELEFONICA SIEMNS"/>
    <d v="1997-12-30T00:00:00"/>
    <n v="6804328.0899999999"/>
    <n v="3920750.1799999997"/>
    <s v="ZLI1"/>
    <n v="10"/>
    <n v="0"/>
    <n v="7103927.1200000001"/>
    <n v="4848331.46"/>
    <s v="ZLIN"/>
    <n v="10"/>
    <n v="0"/>
    <n v="0"/>
    <n v="0"/>
    <s v=""/>
    <m/>
    <m/>
  </r>
  <r>
    <s v="120601003778-1"/>
    <x v="30"/>
    <n v="344201"/>
    <m/>
    <s v="CENTRAL TELEFONICA SIEMNS"/>
    <d v="2015-10-08T00:00:00"/>
    <n v="13112835.27"/>
    <n v="0"/>
    <s v="ZLIN"/>
    <n v="10"/>
    <n v="0"/>
    <n v="0"/>
    <n v="0"/>
    <s v="ZLIN"/>
    <n v="10"/>
    <n v="0"/>
    <n v="0"/>
    <n v="0"/>
    <s v=""/>
    <m/>
    <m/>
  </r>
  <r>
    <s v="120601003778-2"/>
    <x v="30"/>
    <n v="344201"/>
    <m/>
    <s v="Ampliación modulo troncales IP-ICE BA"/>
    <d v="2016-12-22T00:00:00"/>
    <n v="2513987.37"/>
    <n v="0"/>
    <s v="ZLIN"/>
    <n v="10"/>
    <n v="0"/>
    <n v="0"/>
    <n v="0"/>
    <s v="ZLIN"/>
    <n v="10"/>
    <n v="0"/>
    <n v="0"/>
    <n v="0"/>
    <s v=""/>
    <m/>
    <m/>
  </r>
  <r>
    <s v="120601003779-0"/>
    <x v="31"/>
    <n v="342305"/>
    <m/>
    <s v="ENGRIADOR DE AGUA MABE"/>
    <d v="1997-12-30T00:00:00"/>
    <n v="62857.74"/>
    <n v="56571.97"/>
    <s v="ZLI1"/>
    <n v="10"/>
    <n v="0"/>
    <n v="74553.78"/>
    <n v="67098.399999999994"/>
    <s v="ZLIN"/>
    <n v="10"/>
    <n v="0"/>
    <n v="0"/>
    <n v="0"/>
    <s v=""/>
    <m/>
    <m/>
  </r>
  <r>
    <s v="120601003780-0"/>
    <x v="32"/>
    <n v="344201"/>
    <m/>
    <s v="REPETIDOR 3COM SER-7TSV21DB80"/>
    <d v="1997-12-30T00:00:00"/>
    <n v="316400"/>
    <n v="284760"/>
    <s v="ZLI1"/>
    <n v="5"/>
    <n v="0"/>
    <n v="90016.02"/>
    <n v="81014.42"/>
    <s v="ZLIN"/>
    <n v="5"/>
    <n v="0"/>
    <n v="0"/>
    <n v="0"/>
    <s v=""/>
    <m/>
    <m/>
  </r>
  <r>
    <s v="120601003781-0"/>
    <x v="32"/>
    <n v="344100"/>
    <m/>
    <s v="REPETIDOR 3COM SER-7TSV21DB74"/>
    <d v="1997-12-30T00:00:00"/>
    <n v="316400"/>
    <n v="284760"/>
    <s v="ZLI1"/>
    <n v="5"/>
    <n v="0"/>
    <n v="90016.02"/>
    <n v="81014.42"/>
    <s v="ZLIN"/>
    <n v="5"/>
    <n v="0"/>
    <n v="0"/>
    <n v="0"/>
    <s v=""/>
    <m/>
    <m/>
  </r>
  <r>
    <s v="120601003806-0"/>
    <x v="34"/>
    <n v="341204"/>
    <m/>
    <s v="AUDIMETRO PORTATIL MOD 390MB"/>
    <d v="1998-01-30T00:00:00"/>
    <n v="550413.5"/>
    <n v="495372.15"/>
    <s v="ZLI1"/>
    <n v="10"/>
    <n v="0"/>
    <n v="719409.89"/>
    <n v="647468.9"/>
    <s v="ZLIN"/>
    <n v="10"/>
    <n v="0"/>
    <n v="0"/>
    <n v="0"/>
    <s v=""/>
    <m/>
    <m/>
  </r>
  <r>
    <s v="120601003807-0"/>
    <x v="34"/>
    <n v="341204"/>
    <m/>
    <s v="ARMARIO ALMACENAMIENTO DE MEDICAMEN"/>
    <d v="1998-01-30T00:00:00"/>
    <n v="67000"/>
    <n v="60300"/>
    <s v="ZLI1"/>
    <n v="10"/>
    <n v="0"/>
    <n v="72492.210000000006"/>
    <n v="65242.990000000005"/>
    <s v="ZLIN"/>
    <n v="10"/>
    <n v="0"/>
    <n v="0"/>
    <n v="0"/>
    <s v=""/>
    <m/>
    <m/>
  </r>
  <r>
    <s v="120601003808-0"/>
    <x v="34"/>
    <n v="344100"/>
    <m/>
    <s v="ARMARIO ALMACENAMIENTO DE MEDICAMEN"/>
    <d v="1998-01-30T00:00:00"/>
    <n v="67000"/>
    <n v="60300"/>
    <s v="ZLI1"/>
    <n v="10"/>
    <n v="0"/>
    <n v="72492.210000000006"/>
    <n v="65242.990000000005"/>
    <s v="ZLIN"/>
    <n v="10"/>
    <n v="0"/>
    <n v="0"/>
    <n v="0"/>
    <s v=""/>
    <m/>
    <m/>
  </r>
  <r>
    <s v="120601003810-0"/>
    <x v="32"/>
    <n v="214301"/>
    <m/>
    <s v="TECLADO"/>
    <d v="1997-12-30T00:00:00"/>
    <n v="34143.65"/>
    <n v="30729.280000000002"/>
    <s v="ZLI1"/>
    <n v="5"/>
    <n v="0"/>
    <n v="13959.27"/>
    <n v="12563.34"/>
    <s v="ZLIN"/>
    <n v="5"/>
    <n v="0"/>
    <n v="0"/>
    <n v="0"/>
    <s v=""/>
    <m/>
    <m/>
  </r>
  <r>
    <s v="120601003817-0"/>
    <x v="32"/>
    <n v="214301"/>
    <m/>
    <s v="TECLADO"/>
    <d v="1997-12-30T00:00:00"/>
    <n v="34143.65"/>
    <n v="30729.280000000002"/>
    <s v="ZLI1"/>
    <n v="5"/>
    <n v="0"/>
    <n v="13959.27"/>
    <n v="12563.34"/>
    <s v="ZLIN"/>
    <n v="5"/>
    <n v="0"/>
    <n v="0"/>
    <n v="0"/>
    <s v=""/>
    <m/>
    <m/>
  </r>
  <r>
    <s v="120601003821-0"/>
    <x v="32"/>
    <n v="344100"/>
    <m/>
    <s v="CPU"/>
    <d v="1997-12-30T00:00:00"/>
    <n v="505326.15"/>
    <n v="454793.53"/>
    <s v="ZLI1"/>
    <n v="5"/>
    <n v="0"/>
    <n v="206597.7"/>
    <n v="185937.93000000002"/>
    <s v="ZLIN"/>
    <n v="5"/>
    <n v="0"/>
    <n v="0"/>
    <n v="0"/>
    <s v=""/>
    <m/>
    <m/>
  </r>
  <r>
    <s v="120601003822-0"/>
    <x v="32"/>
    <n v="344100"/>
    <m/>
    <s v="TECLADO"/>
    <d v="1997-12-30T00:00:00"/>
    <n v="34143.65"/>
    <n v="30729.280000000002"/>
    <s v="ZLI1"/>
    <n v="5"/>
    <n v="0"/>
    <n v="13959.27"/>
    <n v="12563.34"/>
    <s v="ZLIN"/>
    <n v="5"/>
    <n v="0"/>
    <n v="0"/>
    <n v="0"/>
    <s v=""/>
    <m/>
    <m/>
  </r>
  <r>
    <s v="120601003824-0"/>
    <x v="32"/>
    <n v="344201"/>
    <m/>
    <s v="CPU"/>
    <d v="1997-12-30T00:00:00"/>
    <n v="505326.15"/>
    <n v="454793.53"/>
    <s v="ZLI1"/>
    <n v="5"/>
    <n v="0"/>
    <n v="206597.7"/>
    <n v="185937.93000000002"/>
    <s v="ZLIN"/>
    <n v="5"/>
    <n v="0"/>
    <n v="0"/>
    <n v="0"/>
    <s v=""/>
    <m/>
    <m/>
  </r>
  <r>
    <s v="120601003825-0"/>
    <x v="32"/>
    <n v="344201"/>
    <m/>
    <s v="TECLADO"/>
    <d v="1997-12-30T00:00:00"/>
    <n v="34143.65"/>
    <n v="30729.280000000002"/>
    <s v="ZLI1"/>
    <n v="5"/>
    <n v="0"/>
    <n v="13959.27"/>
    <n v="12563.34"/>
    <s v="ZLIN"/>
    <n v="5"/>
    <n v="0"/>
    <n v="0"/>
    <n v="0"/>
    <s v=""/>
    <m/>
    <m/>
  </r>
  <r>
    <s v="120601003827-0"/>
    <x v="32"/>
    <n v="344100"/>
    <m/>
    <s v="TECLADO"/>
    <d v="1997-12-30T00:00:00"/>
    <n v="34143.65"/>
    <n v="30729.280000000002"/>
    <s v="ZLI1"/>
    <n v="5"/>
    <n v="0"/>
    <n v="13959.27"/>
    <n v="12563.34"/>
    <s v="ZLIN"/>
    <n v="5"/>
    <n v="0"/>
    <n v="0"/>
    <n v="0"/>
    <s v=""/>
    <m/>
    <m/>
  </r>
  <r>
    <s v="120601003828-0"/>
    <x v="30"/>
    <n v="342504"/>
    <m/>
    <s v="RADIO WALKIE TALKIE"/>
    <d v="1998-02-28T00:00:00"/>
    <n v="209050"/>
    <n v="188145"/>
    <s v="ZLI1"/>
    <n v="10"/>
    <n v="0"/>
    <n v="273235.69"/>
    <n v="245912.12"/>
    <s v="ZLIN"/>
    <n v="10"/>
    <n v="0"/>
    <n v="0"/>
    <n v="0"/>
    <s v=""/>
    <m/>
    <m/>
  </r>
  <r>
    <s v="120601003829-0"/>
    <x v="30"/>
    <n v="344209"/>
    <m/>
    <s v="RADIO TRANSMISOR WALKIE TALKIE"/>
    <d v="1998-02-28T00:00:00"/>
    <n v="209050"/>
    <n v="188145"/>
    <s v="ZLI1"/>
    <n v="10"/>
    <n v="0"/>
    <n v="273235.69"/>
    <n v="245912.12"/>
    <s v="ZLIN"/>
    <n v="10"/>
    <n v="0"/>
    <n v="0"/>
    <n v="0"/>
    <s v=""/>
    <m/>
    <m/>
  </r>
  <r>
    <s v="120601003830-0"/>
    <x v="30"/>
    <n v="341202"/>
    <m/>
    <s v="RADIO TRANSMISOR WALKIE TALKIE"/>
    <d v="1998-02-28T00:00:00"/>
    <n v="209050"/>
    <n v="188145"/>
    <s v="ZLI1"/>
    <n v="10"/>
    <n v="0"/>
    <n v="273235.69"/>
    <n v="245912.12"/>
    <s v="ZLIN"/>
    <n v="10"/>
    <n v="0"/>
    <n v="0"/>
    <n v="0"/>
    <s v=""/>
    <m/>
    <m/>
  </r>
  <r>
    <s v="120601003831-0"/>
    <x v="30"/>
    <n v="344209"/>
    <m/>
    <s v="RADIO TRANSMISOR"/>
    <d v="1998-02-28T00:00:00"/>
    <n v="209050"/>
    <n v="188145"/>
    <s v="ZLI1"/>
    <n v="10"/>
    <n v="0"/>
    <n v="273235.69"/>
    <n v="245912.12"/>
    <s v="ZLIN"/>
    <n v="10"/>
    <n v="0"/>
    <n v="0"/>
    <n v="0"/>
    <s v=""/>
    <m/>
    <m/>
  </r>
  <r>
    <s v="120601003833-0"/>
    <x v="30"/>
    <n v="342302"/>
    <m/>
    <s v="RADIO WALKIE TALKIE"/>
    <d v="1998-02-28T00:00:00"/>
    <n v="209050"/>
    <n v="188145"/>
    <s v="ZLI1"/>
    <n v="10"/>
    <n v="0"/>
    <n v="273235.69"/>
    <n v="245912.12"/>
    <s v="ZLIN"/>
    <n v="10"/>
    <n v="0"/>
    <n v="0"/>
    <n v="0"/>
    <s v=""/>
    <m/>
    <m/>
  </r>
  <r>
    <s v="120601003837-0"/>
    <x v="30"/>
    <n v="342302"/>
    <m/>
    <s v="RADIO  WALKIE TALKIE"/>
    <d v="1998-02-28T00:00:00"/>
    <n v="209050"/>
    <n v="188145"/>
    <s v="ZLI1"/>
    <n v="10"/>
    <n v="0"/>
    <n v="273235.69"/>
    <n v="245912.12"/>
    <s v="ZLIN"/>
    <n v="10"/>
    <n v="0"/>
    <n v="0"/>
    <n v="0"/>
    <s v=""/>
    <m/>
    <m/>
  </r>
  <r>
    <s v="120601003838-0"/>
    <x v="30"/>
    <n v="342301"/>
    <m/>
    <s v="RADIO WALKIE TALKIE"/>
    <d v="1998-02-28T00:00:00"/>
    <n v="209050"/>
    <n v="188145"/>
    <s v="ZLI1"/>
    <n v="10"/>
    <n v="0"/>
    <n v="273235.69"/>
    <n v="245912.12"/>
    <s v="ZLIN"/>
    <n v="10"/>
    <n v="0"/>
    <n v="0"/>
    <n v="0"/>
    <s v=""/>
    <m/>
    <m/>
  </r>
  <r>
    <s v="120601003841-0"/>
    <x v="30"/>
    <n v="344207"/>
    <m/>
    <s v="RADIO TRANSMISOR RADIO BASE"/>
    <d v="1998-02-28T00:00:00"/>
    <n v="152550"/>
    <n v="137295"/>
    <s v="ZLI1"/>
    <n v="10"/>
    <n v="0"/>
    <n v="199388.2"/>
    <n v="179449.38"/>
    <s v="ZLIN"/>
    <n v="10"/>
    <n v="0"/>
    <n v="0"/>
    <n v="0"/>
    <s v=""/>
    <m/>
    <m/>
  </r>
  <r>
    <s v="120601003846-0"/>
    <x v="30"/>
    <n v="344207"/>
    <m/>
    <s v="RADIO TRANSMISOR RADIO BASE"/>
    <d v="1998-02-28T00:00:00"/>
    <n v="152550"/>
    <n v="137295"/>
    <s v="ZLI1"/>
    <n v="10"/>
    <n v="0"/>
    <n v="199388.2"/>
    <n v="179449.38"/>
    <s v="ZLIN"/>
    <n v="10"/>
    <n v="0"/>
    <n v="0"/>
    <n v="0"/>
    <s v=""/>
    <m/>
    <m/>
  </r>
  <r>
    <s v="120601003847-0"/>
    <x v="30"/>
    <n v="344207"/>
    <m/>
    <s v="RADIO TRANSMISOR RADIO BASE"/>
    <d v="1998-02-28T00:00:00"/>
    <n v="152550"/>
    <n v="137295"/>
    <s v="ZLI1"/>
    <n v="10"/>
    <n v="0"/>
    <n v="199388.2"/>
    <n v="179449.38"/>
    <s v="ZLIN"/>
    <n v="10"/>
    <n v="0"/>
    <n v="0"/>
    <n v="0"/>
    <s v=""/>
    <m/>
    <m/>
  </r>
  <r>
    <s v="120601003850-0"/>
    <x v="32"/>
    <n v="342504"/>
    <m/>
    <s v="IMPRESORA INYECCION DE TINTA"/>
    <d v="1998-02-28T00:00:00"/>
    <n v="129893.5"/>
    <n v="116904.15"/>
    <s v="ZLI1"/>
    <n v="5"/>
    <n v="0"/>
    <n v="44391.43"/>
    <n v="39952.29"/>
    <s v="ZLIN"/>
    <n v="5"/>
    <n v="0"/>
    <n v="0"/>
    <n v="0"/>
    <s v=""/>
    <m/>
    <m/>
  </r>
  <r>
    <s v="120601003851-0"/>
    <x v="32"/>
    <n v="344202"/>
    <m/>
    <s v="IMPRESORA INYECCION DE TINTA"/>
    <d v="1998-02-28T00:00:00"/>
    <n v="129893.5"/>
    <n v="116904.15"/>
    <s v="ZLI1"/>
    <n v="5"/>
    <n v="0"/>
    <n v="44391.43"/>
    <n v="39952.29"/>
    <s v="ZLIN"/>
    <n v="5"/>
    <n v="0"/>
    <n v="0"/>
    <n v="0"/>
    <s v=""/>
    <m/>
    <m/>
  </r>
  <r>
    <s v="120601003852-0"/>
    <x v="32"/>
    <n v="342503"/>
    <m/>
    <s v="IMPRESORA MATRIZ DE PUNTOS"/>
    <d v="1998-02-28T00:00:00"/>
    <n v="97078.3"/>
    <n v="87370.47"/>
    <s v="ZLI1"/>
    <n v="5"/>
    <n v="0"/>
    <n v="33176.75"/>
    <n v="29859.08"/>
    <s v="ZLIN"/>
    <n v="5"/>
    <n v="0"/>
    <n v="0"/>
    <n v="0"/>
    <s v=""/>
    <m/>
    <m/>
  </r>
  <r>
    <s v="120601003856-0"/>
    <x v="32"/>
    <n v="344202"/>
    <m/>
    <s v="UNIDAD DE CD PORTABLE"/>
    <d v="1998-02-28T00:00:00"/>
    <n v="77936.100000000006"/>
    <n v="70142.490000000005"/>
    <s v="ZLI1"/>
    <n v="5"/>
    <n v="0"/>
    <n v="26634.85"/>
    <n v="23971.37"/>
    <s v="ZLIN"/>
    <n v="5"/>
    <n v="0"/>
    <n v="0"/>
    <n v="0"/>
    <s v=""/>
    <m/>
    <m/>
  </r>
  <r>
    <s v="120601003858-0"/>
    <x v="32"/>
    <n v="335309"/>
    <m/>
    <s v="IMPRESORA INYECCION DE TINTA A"/>
    <d v="1998-02-28T00:00:00"/>
    <n v="121059.4"/>
    <n v="108953.45999999999"/>
    <s v="ZLI1"/>
    <n v="5"/>
    <n v="0"/>
    <n v="41372.36"/>
    <n v="37235.120000000003"/>
    <s v="ZLIN"/>
    <n v="5"/>
    <n v="0"/>
    <n v="0"/>
    <n v="0"/>
    <s v=""/>
    <m/>
    <m/>
  </r>
  <r>
    <s v="120601003860-0"/>
    <x v="32"/>
    <n v="344303"/>
    <m/>
    <s v="TABLETA DIGITALIZADORA"/>
    <d v="1998-03-30T00:00:00"/>
    <n v="95300.46"/>
    <n v="85770.41"/>
    <s v="ZLI1"/>
    <n v="5"/>
    <n v="0"/>
    <n v="32569.17"/>
    <n v="29312.25"/>
    <s v="ZLIN"/>
    <n v="5"/>
    <n v="0"/>
    <n v="0"/>
    <n v="0"/>
    <s v=""/>
    <m/>
    <m/>
  </r>
  <r>
    <s v="120601003861-0"/>
    <x v="32"/>
    <n v="344100"/>
    <m/>
    <s v="TABLETA DIGITALIZADORA"/>
    <d v="1998-03-30T00:00:00"/>
    <n v="95300.47"/>
    <n v="85770.42"/>
    <s v="ZLI1"/>
    <n v="5"/>
    <n v="0"/>
    <n v="32569.17"/>
    <n v="29312.25"/>
    <s v="ZLIN"/>
    <n v="5"/>
    <n v="0"/>
    <n v="0"/>
    <n v="0"/>
    <s v=""/>
    <m/>
    <m/>
  </r>
  <r>
    <s v="120601003863-0"/>
    <x v="32"/>
    <n v="344100"/>
    <m/>
    <s v="CPU"/>
    <d v="1998-04-30T00:00:00"/>
    <n v="223807.56"/>
    <n v="201426.8"/>
    <s v="ZLI1"/>
    <n v="5"/>
    <n v="0"/>
    <n v="76486.820000000007"/>
    <n v="68838.140000000014"/>
    <s v="ZLIN"/>
    <n v="5"/>
    <n v="0"/>
    <n v="0"/>
    <n v="0"/>
    <s v=""/>
    <m/>
    <m/>
  </r>
  <r>
    <s v="120601003864-0"/>
    <x v="32"/>
    <n v="342100"/>
    <m/>
    <s v="CPU"/>
    <d v="1998-04-30T00:00:00"/>
    <n v="223805.3"/>
    <n v="201424.77"/>
    <s v="ZLI1"/>
    <n v="5"/>
    <n v="0"/>
    <n v="76486.039999999994"/>
    <n v="68837.439999999988"/>
    <s v="ZLIN"/>
    <n v="5"/>
    <n v="0"/>
    <n v="0"/>
    <n v="0"/>
    <s v=""/>
    <m/>
    <m/>
  </r>
  <r>
    <s v="120601003869-0"/>
    <x v="32"/>
    <n v="341100"/>
    <m/>
    <s v="MONITOR PREMIO"/>
    <d v="1998-04-30T00:00:00"/>
    <n v="62665.49"/>
    <n v="56398.939999999995"/>
    <s v="ZLI1"/>
    <n v="5"/>
    <n v="0"/>
    <n v="21416.080000000002"/>
    <n v="19274.47"/>
    <s v="ZLIN"/>
    <n v="5"/>
    <n v="0"/>
    <n v="0"/>
    <n v="0"/>
    <s v=""/>
    <m/>
    <m/>
  </r>
  <r>
    <s v="120601003873-0"/>
    <x v="32"/>
    <n v="344100"/>
    <m/>
    <s v="TECLADO PREMIO"/>
    <d v="1998-04-30T00:00:00"/>
    <n v="11936.28"/>
    <n v="10742.650000000001"/>
    <s v="ZLI1"/>
    <n v="5"/>
    <n v="0"/>
    <n v="4079.23"/>
    <n v="3671.31"/>
    <s v="ZLIN"/>
    <n v="5"/>
    <n v="0"/>
    <n v="0"/>
    <n v="0"/>
    <s v=""/>
    <m/>
    <m/>
  </r>
  <r>
    <s v="120601003874-0"/>
    <x v="32"/>
    <n v="344100"/>
    <m/>
    <s v="MONITOR PREMIO"/>
    <d v="1998-04-30T00:00:00"/>
    <n v="62665.49"/>
    <n v="56398.939999999995"/>
    <s v="ZLI1"/>
    <n v="5"/>
    <n v="0"/>
    <n v="21416.080000000002"/>
    <n v="19274.47"/>
    <s v="ZLIN"/>
    <n v="5"/>
    <n v="0"/>
    <n v="0"/>
    <n v="0"/>
    <s v=""/>
    <m/>
    <m/>
  </r>
  <r>
    <s v="120601003875-0"/>
    <x v="32"/>
    <n v="344100"/>
    <m/>
    <s v="CPU PREMIO MTP5E"/>
    <d v="1998-04-30T00:00:00"/>
    <n v="223805.3"/>
    <n v="201424.77"/>
    <s v="ZLI1"/>
    <n v="5"/>
    <n v="0"/>
    <n v="76486.039999999994"/>
    <n v="68837.439999999988"/>
    <s v="ZLIN"/>
    <n v="5"/>
    <n v="0"/>
    <n v="0"/>
    <n v="0"/>
    <s v=""/>
    <m/>
    <m/>
  </r>
  <r>
    <s v="120601003876-0"/>
    <x v="32"/>
    <n v="344100"/>
    <m/>
    <s v="TECLADO PREMIO"/>
    <d v="1998-04-30T00:00:00"/>
    <n v="11936.28"/>
    <n v="10742.650000000001"/>
    <s v="ZLI1"/>
    <n v="5"/>
    <n v="0"/>
    <n v="4079.23"/>
    <n v="3671.31"/>
    <s v="ZLIN"/>
    <n v="5"/>
    <n v="0"/>
    <n v="0"/>
    <n v="0"/>
    <s v=""/>
    <m/>
    <m/>
  </r>
  <r>
    <s v="120601003877-0"/>
    <x v="32"/>
    <n v="344100"/>
    <m/>
    <s v="MONITOR"/>
    <d v="1998-05-30T00:00:00"/>
    <n v="56697.34"/>
    <n v="51027.61"/>
    <s v="ZLI1"/>
    <n v="5"/>
    <n v="0"/>
    <n v="19376.45"/>
    <n v="17438.810000000001"/>
    <s v="ZLIN"/>
    <n v="5"/>
    <n v="0"/>
    <n v="0"/>
    <n v="0"/>
    <s v=""/>
    <m/>
    <m/>
  </r>
  <r>
    <s v="120601003878-0"/>
    <x v="32"/>
    <n v="344100"/>
    <m/>
    <s v="CPU"/>
    <d v="1998-05-30T00:00:00"/>
    <n v="226789.37"/>
    <n v="204110.43"/>
    <s v="ZLI1"/>
    <n v="5"/>
    <n v="0"/>
    <n v="77505.86"/>
    <n v="69755.27"/>
    <s v="ZLIN"/>
    <n v="5"/>
    <n v="0"/>
    <n v="0"/>
    <n v="0"/>
    <s v=""/>
    <m/>
    <m/>
  </r>
  <r>
    <s v="120601003879-0"/>
    <x v="32"/>
    <n v="344100"/>
    <m/>
    <s v="TECLADO"/>
    <d v="1998-05-30T00:00:00"/>
    <n v="14920.36"/>
    <n v="13428.32"/>
    <s v="ZLI1"/>
    <n v="5"/>
    <n v="0"/>
    <n v="5099.04"/>
    <n v="4589.1400000000003"/>
    <s v="ZLIN"/>
    <n v="5"/>
    <n v="0"/>
    <n v="0"/>
    <n v="0"/>
    <s v=""/>
    <m/>
    <m/>
  </r>
  <r>
    <s v="120601003880-0"/>
    <x v="32"/>
    <n v="344100"/>
    <m/>
    <s v="MONITOR"/>
    <d v="1998-05-30T00:00:00"/>
    <n v="56697.34"/>
    <n v="51027.61"/>
    <s v="ZLI1"/>
    <n v="5"/>
    <n v="0"/>
    <n v="19376.45"/>
    <n v="17438.810000000001"/>
    <s v="ZLIN"/>
    <n v="5"/>
    <n v="0"/>
    <n v="0"/>
    <n v="0"/>
    <s v=""/>
    <m/>
    <m/>
  </r>
  <r>
    <s v="120601003885-0"/>
    <x v="32"/>
    <n v="344201"/>
    <m/>
    <s v="CPU"/>
    <d v="1998-05-30T00:00:00"/>
    <n v="226789.37"/>
    <n v="204110.43"/>
    <s v="ZLI1"/>
    <n v="5"/>
    <n v="0"/>
    <n v="77505.86"/>
    <n v="69755.27"/>
    <s v="ZLIN"/>
    <n v="5"/>
    <n v="0"/>
    <n v="0"/>
    <n v="0"/>
    <s v=""/>
    <m/>
    <m/>
  </r>
  <r>
    <s v="120601003890-0"/>
    <x v="32"/>
    <n v="342503"/>
    <m/>
    <s v="TECLADO"/>
    <d v="1998-05-30T00:00:00"/>
    <n v="14920.36"/>
    <n v="13428.32"/>
    <s v="ZLI1"/>
    <n v="5"/>
    <n v="0"/>
    <n v="5099.04"/>
    <n v="4589.1400000000003"/>
    <s v="ZLIN"/>
    <n v="5"/>
    <n v="0"/>
    <n v="0"/>
    <n v="0"/>
    <s v=""/>
    <m/>
    <m/>
  </r>
  <r>
    <s v="120601003898-0"/>
    <x v="32"/>
    <n v="341100"/>
    <m/>
    <s v="TECLADO"/>
    <d v="1998-08-31T00:00:00"/>
    <n v="14920.35"/>
    <n v="13428.310000000001"/>
    <s v="ZLI1"/>
    <n v="5"/>
    <n v="0"/>
    <n v="5099.04"/>
    <n v="4589.1400000000003"/>
    <s v="ZLIN"/>
    <n v="5"/>
    <n v="0"/>
    <n v="0"/>
    <n v="0"/>
    <s v=""/>
    <m/>
    <m/>
  </r>
  <r>
    <s v="120601003902-0"/>
    <x v="32"/>
    <n v="213100"/>
    <m/>
    <s v="TECLADO DTK"/>
    <d v="1996-10-30T00:00:00"/>
    <n v="8731.83"/>
    <n v="7858.65"/>
    <s v="ZLI1"/>
    <n v="5"/>
    <n v="0"/>
    <n v="1881.75"/>
    <n v="1693.58"/>
    <s v="ZLIN"/>
    <n v="5"/>
    <n v="0"/>
    <n v="0"/>
    <n v="0"/>
    <s v=""/>
    <m/>
    <m/>
  </r>
  <r>
    <s v="120601003903-0"/>
    <x v="32"/>
    <n v="342503"/>
    <m/>
    <s v="CPU"/>
    <d v="1996-10-30T00:00:00"/>
    <n v="301961.74"/>
    <n v="271765.57"/>
    <s v="ZLI1"/>
    <n v="5"/>
    <n v="0"/>
    <n v="65074.63"/>
    <n v="58567.17"/>
    <s v="ZLIN"/>
    <n v="5"/>
    <n v="0"/>
    <n v="0"/>
    <n v="0"/>
    <s v=""/>
    <m/>
    <m/>
  </r>
  <r>
    <s v="120601003904-0"/>
    <x v="32"/>
    <n v="342503"/>
    <m/>
    <s v="CPU DTK"/>
    <d v="1996-10-30T00:00:00"/>
    <n v="301961.74"/>
    <n v="271765.57"/>
    <s v="ZLI1"/>
    <n v="5"/>
    <n v="0"/>
    <n v="65074.63"/>
    <n v="58567.17"/>
    <s v="ZLIN"/>
    <n v="5"/>
    <n v="0"/>
    <n v="0"/>
    <n v="0"/>
    <s v=""/>
    <m/>
    <m/>
  </r>
  <r>
    <s v="120601003905-0"/>
    <x v="32"/>
    <n v="311100"/>
    <m/>
    <s v="CPU DTK"/>
    <d v="1996-10-30T00:00:00"/>
    <n v="301961.74"/>
    <n v="271765.57"/>
    <s v="ZLI1"/>
    <n v="5"/>
    <n v="0"/>
    <n v="65074.63"/>
    <n v="58567.17"/>
    <s v="ZLIN"/>
    <n v="5"/>
    <n v="0"/>
    <n v="0"/>
    <n v="0"/>
    <s v=""/>
    <m/>
    <m/>
  </r>
  <r>
    <s v="120601003906-0"/>
    <x v="32"/>
    <n v="311100"/>
    <m/>
    <s v="TECLADO DTK"/>
    <d v="1996-10-30T00:00:00"/>
    <n v="8731.83"/>
    <n v="7858.65"/>
    <s v="ZLI1"/>
    <n v="5"/>
    <n v="0"/>
    <n v="1881.75"/>
    <n v="1693.58"/>
    <s v="ZLIN"/>
    <n v="5"/>
    <n v="0"/>
    <n v="0"/>
    <n v="0"/>
    <s v=""/>
    <m/>
    <m/>
  </r>
  <r>
    <s v="120601003909-0"/>
    <x v="32"/>
    <n v="133100"/>
    <m/>
    <s v="CPU"/>
    <d v="1996-10-30T00:00:00"/>
    <n v="301961.74"/>
    <n v="271765.57"/>
    <s v="ZLI1"/>
    <n v="5"/>
    <n v="0"/>
    <n v="65074.63"/>
    <n v="58567.17"/>
    <s v="ZLIN"/>
    <n v="5"/>
    <n v="0"/>
    <n v="0"/>
    <n v="0"/>
    <s v=""/>
    <m/>
    <m/>
  </r>
  <r>
    <s v="120601003914-0"/>
    <x v="32"/>
    <n v="334100"/>
    <m/>
    <s v="CPU"/>
    <d v="1996-10-30T00:00:00"/>
    <n v="301961.74"/>
    <n v="271765.57"/>
    <s v="ZLI1"/>
    <n v="5"/>
    <n v="0"/>
    <n v="65074.63"/>
    <n v="58567.17"/>
    <s v="ZLIN"/>
    <n v="5"/>
    <n v="0"/>
    <n v="0"/>
    <n v="0"/>
    <s v=""/>
    <m/>
    <m/>
  </r>
  <r>
    <s v="120601003915-0"/>
    <x v="32"/>
    <n v="333100"/>
    <m/>
    <s v="CPU DTK"/>
    <d v="1996-10-30T00:00:00"/>
    <n v="301961.74"/>
    <n v="271765.57"/>
    <s v="ZLI1"/>
    <n v="5"/>
    <n v="0"/>
    <n v="65074.63"/>
    <n v="58567.17"/>
    <s v="ZLIN"/>
    <n v="5"/>
    <n v="0"/>
    <n v="0"/>
    <n v="0"/>
    <s v=""/>
    <m/>
    <m/>
  </r>
  <r>
    <s v="120601003916-0"/>
    <x v="32"/>
    <n v="333100"/>
    <m/>
    <s v="TECLADO DTK"/>
    <d v="1996-10-30T00:00:00"/>
    <n v="8731.83"/>
    <n v="7858.65"/>
    <s v="ZLI1"/>
    <n v="5"/>
    <n v="0"/>
    <n v="1881.75"/>
    <n v="1693.58"/>
    <s v="ZLIN"/>
    <n v="5"/>
    <n v="0"/>
    <n v="0"/>
    <n v="0"/>
    <s v=""/>
    <m/>
    <m/>
  </r>
  <r>
    <s v="120601003918-0"/>
    <x v="32"/>
    <n v="123100"/>
    <m/>
    <s v="MONITOR DTK"/>
    <d v="1996-10-30T00:00:00"/>
    <n v="109105.88"/>
    <n v="98195.290000000008"/>
    <s v="ZLI1"/>
    <n v="5"/>
    <n v="0"/>
    <n v="23512.98"/>
    <n v="21161.68"/>
    <s v="ZLIN"/>
    <n v="5"/>
    <n v="0"/>
    <n v="0"/>
    <n v="0"/>
    <s v=""/>
    <m/>
    <m/>
  </r>
  <r>
    <s v="120601003919-0"/>
    <x v="32"/>
    <n v="333100"/>
    <m/>
    <s v="MONITOR"/>
    <d v="1996-10-30T00:00:00"/>
    <n v="109105.88"/>
    <n v="98195.290000000008"/>
    <s v="ZLI1"/>
    <n v="5"/>
    <n v="0"/>
    <n v="23512.98"/>
    <n v="21161.68"/>
    <s v="ZLIN"/>
    <n v="5"/>
    <n v="0"/>
    <n v="0"/>
    <n v="0"/>
    <s v=""/>
    <m/>
    <m/>
  </r>
  <r>
    <s v="120601003922-0"/>
    <x v="32"/>
    <n v="342402"/>
    <m/>
    <s v="MONITOR DTK"/>
    <d v="1996-10-30T00:00:00"/>
    <n v="109105.88"/>
    <n v="98195.290000000008"/>
    <s v="ZLI1"/>
    <n v="5"/>
    <n v="0"/>
    <n v="23512.98"/>
    <n v="21161.68"/>
    <s v="ZLIN"/>
    <n v="5"/>
    <n v="0"/>
    <n v="0"/>
    <n v="0"/>
    <s v=""/>
    <m/>
    <m/>
  </r>
  <r>
    <s v="120601003923-0"/>
    <x v="32"/>
    <n v="213100"/>
    <m/>
    <s v="MONITOR DTK"/>
    <d v="1996-10-30T00:00:00"/>
    <n v="109105.88"/>
    <n v="98195.290000000008"/>
    <s v="ZLI1"/>
    <n v="5"/>
    <n v="0"/>
    <n v="23512.98"/>
    <n v="21161.68"/>
    <s v="ZLIN"/>
    <n v="5"/>
    <n v="0"/>
    <n v="0"/>
    <n v="0"/>
    <s v=""/>
    <m/>
    <m/>
  </r>
  <r>
    <s v="120601003928-0"/>
    <x v="32"/>
    <n v="333100"/>
    <m/>
    <s v="MONITOR DTK"/>
    <d v="1996-10-30T00:00:00"/>
    <n v="109105.88"/>
    <n v="98195.290000000008"/>
    <s v="ZLI1"/>
    <n v="5"/>
    <n v="0"/>
    <n v="23512.98"/>
    <n v="21161.68"/>
    <s v="ZLIN"/>
    <n v="5"/>
    <n v="0"/>
    <n v="0"/>
    <n v="0"/>
    <s v=""/>
    <m/>
    <m/>
  </r>
  <r>
    <s v="120601003929-0"/>
    <x v="32"/>
    <n v="342503"/>
    <m/>
    <s v="MONITOR DTK"/>
    <d v="1996-10-30T00:00:00"/>
    <n v="109105.88"/>
    <n v="98195.290000000008"/>
    <s v="ZLI1"/>
    <n v="5"/>
    <n v="0"/>
    <n v="23512.98"/>
    <n v="21161.68"/>
    <s v="ZLIN"/>
    <n v="5"/>
    <n v="0"/>
    <n v="0"/>
    <n v="0"/>
    <s v=""/>
    <m/>
    <m/>
  </r>
  <r>
    <s v="120601003930-0"/>
    <x v="32"/>
    <n v="342503"/>
    <m/>
    <s v="MONITOR"/>
    <d v="1996-10-30T00:00:00"/>
    <n v="109105.88"/>
    <n v="98195.290000000008"/>
    <s v="ZLI1"/>
    <n v="5"/>
    <n v="0"/>
    <n v="23512.98"/>
    <n v="21161.68"/>
    <s v="ZLIN"/>
    <n v="5"/>
    <n v="0"/>
    <n v="0"/>
    <n v="0"/>
    <s v=""/>
    <m/>
    <m/>
  </r>
  <r>
    <s v="120601003931-0"/>
    <x v="32"/>
    <n v="333100"/>
    <m/>
    <s v="MONITOR DTK"/>
    <d v="1996-10-30T00:00:00"/>
    <n v="109105.88"/>
    <n v="98195.290000000008"/>
    <s v="ZLI1"/>
    <n v="5"/>
    <n v="0"/>
    <n v="23512.98"/>
    <n v="21161.68"/>
    <s v="ZLIN"/>
    <n v="5"/>
    <n v="0"/>
    <n v="0"/>
    <n v="0"/>
    <s v=""/>
    <m/>
    <m/>
  </r>
  <r>
    <s v="120601003944-0"/>
    <x v="32"/>
    <n v="334100"/>
    <m/>
    <s v="MONITOR ACER"/>
    <d v="1996-09-30T00:00:00"/>
    <n v="109446.3"/>
    <n v="98501.67"/>
    <s v="ZLI1"/>
    <n v="5"/>
    <n v="0"/>
    <n v="23586.34"/>
    <n v="21227.71"/>
    <s v="ZLIN"/>
    <n v="5"/>
    <n v="0"/>
    <n v="0"/>
    <n v="0"/>
    <s v=""/>
    <m/>
    <m/>
  </r>
  <r>
    <s v="120601003946-0"/>
    <x v="32"/>
    <n v="213100"/>
    <m/>
    <s v="CPU UNISYS"/>
    <d v="1996-12-30T00:00:00"/>
    <n v="571079.31999999995"/>
    <n v="513710.87999999995"/>
    <s v="ZLI1"/>
    <n v="5"/>
    <n v="0"/>
    <n v="199317.34"/>
    <n v="179385.61"/>
    <s v="ZLIN"/>
    <n v="5"/>
    <n v="0"/>
    <n v="0"/>
    <n v="0"/>
    <s v=""/>
    <m/>
    <m/>
  </r>
  <r>
    <s v="120601003947-0"/>
    <x v="32"/>
    <n v="213100"/>
    <m/>
    <s v="CPU"/>
    <d v="1996-12-30T00:00:00"/>
    <n v="571079.31999999995"/>
    <n v="513710.87999999995"/>
    <s v="ZLI1"/>
    <n v="5"/>
    <n v="0"/>
    <n v="199317.34"/>
    <n v="179385.61"/>
    <s v="ZLIN"/>
    <n v="5"/>
    <n v="0"/>
    <n v="0"/>
    <n v="0"/>
    <s v=""/>
    <m/>
    <m/>
  </r>
  <r>
    <s v="120601003948-0"/>
    <x v="32"/>
    <n v="331100"/>
    <m/>
    <s v="CPU UNISYS"/>
    <d v="1996-12-30T00:00:00"/>
    <n v="571079.31999999995"/>
    <n v="513710.87999999995"/>
    <s v="ZLI1"/>
    <n v="5"/>
    <n v="0"/>
    <n v="199317.34"/>
    <n v="179385.61"/>
    <s v="ZLIN"/>
    <n v="5"/>
    <n v="0"/>
    <n v="0"/>
    <n v="0"/>
    <s v=""/>
    <m/>
    <m/>
  </r>
  <r>
    <s v="120601003949-0"/>
    <x v="32"/>
    <n v="333100"/>
    <m/>
    <s v="CPU"/>
    <d v="1996-12-30T00:00:00"/>
    <n v="458366.65"/>
    <n v="412529.98000000004"/>
    <s v="ZLI1"/>
    <n v="5"/>
    <n v="0"/>
    <n v="98780.86"/>
    <n v="88902.77"/>
    <s v="ZLIN"/>
    <n v="5"/>
    <n v="0"/>
    <n v="0"/>
    <n v="0"/>
    <s v=""/>
    <m/>
    <m/>
  </r>
  <r>
    <s v="120601003950-0"/>
    <x v="32"/>
    <n v="342302"/>
    <m/>
    <s v="MONITOR"/>
    <d v="1996-12-30T00:00:00"/>
    <n v="205667.16"/>
    <n v="185100.44"/>
    <s v="ZLI1"/>
    <n v="5"/>
    <n v="0"/>
    <n v="71721.41"/>
    <n v="64549.270000000004"/>
    <s v="ZLIN"/>
    <n v="5"/>
    <n v="0"/>
    <n v="0"/>
    <n v="0"/>
    <s v=""/>
    <m/>
    <m/>
  </r>
  <r>
    <s v="120601003951-0"/>
    <x v="32"/>
    <n v="333100"/>
    <m/>
    <s v="TECLADO"/>
    <d v="1996-12-30T00:00:00"/>
    <n v="14792.18"/>
    <n v="13312.960000000001"/>
    <s v="ZLI1"/>
    <n v="5"/>
    <n v="0"/>
    <n v="5158.37"/>
    <n v="4642.53"/>
    <s v="ZLIN"/>
    <n v="5"/>
    <n v="0"/>
    <n v="0"/>
    <n v="0"/>
    <s v=""/>
    <m/>
    <m/>
  </r>
  <r>
    <s v="120601003953-0"/>
    <x v="32"/>
    <n v="214405"/>
    <m/>
    <s v="TECLADO UNISYS AGUANTA"/>
    <d v="1996-12-30T00:00:00"/>
    <n v="14792.18"/>
    <n v="13312.960000000001"/>
    <s v="ZLI1"/>
    <n v="5"/>
    <n v="0"/>
    <n v="5158.37"/>
    <n v="4642.53"/>
    <s v="ZLIN"/>
    <n v="5"/>
    <n v="0"/>
    <n v="0"/>
    <n v="0"/>
    <s v=""/>
    <m/>
    <m/>
  </r>
  <r>
    <s v="120601003954-0"/>
    <x v="32"/>
    <n v="211100"/>
    <m/>
    <s v="TECLADO UNISYS AGUANTA"/>
    <d v="1996-12-30T00:00:00"/>
    <n v="14792.18"/>
    <n v="13312.960000000001"/>
    <s v="ZLI1"/>
    <n v="5"/>
    <n v="0"/>
    <n v="5158.37"/>
    <n v="4642.53"/>
    <s v="ZLIN"/>
    <n v="5"/>
    <n v="0"/>
    <n v="0"/>
    <n v="0"/>
    <s v=""/>
    <m/>
    <m/>
  </r>
  <r>
    <s v="120601003958-0"/>
    <x v="32"/>
    <n v="213100"/>
    <m/>
    <s v="CPU UNISYS"/>
    <d v="1996-12-30T00:00:00"/>
    <n v="571079.32999999996"/>
    <n v="513710.88999999996"/>
    <s v="ZLI1"/>
    <n v="5"/>
    <n v="0"/>
    <n v="199317.34"/>
    <n v="179385.61"/>
    <s v="ZLIN"/>
    <n v="5"/>
    <n v="0"/>
    <n v="0"/>
    <n v="0"/>
    <s v=""/>
    <m/>
    <m/>
  </r>
  <r>
    <s v="120601003963-0"/>
    <x v="32"/>
    <n v="213201"/>
    <m/>
    <s v="CPU UNISYS"/>
    <d v="1996-12-30T00:00:00"/>
    <n v="571079.31999999995"/>
    <n v="513710.87999999995"/>
    <s v="ZLI1"/>
    <n v="5"/>
    <n v="0"/>
    <n v="199317.34"/>
    <n v="179385.61"/>
    <s v="ZLIN"/>
    <n v="5"/>
    <n v="0"/>
    <n v="0"/>
    <n v="0"/>
    <s v=""/>
    <m/>
    <m/>
  </r>
  <r>
    <s v="120601003966-0"/>
    <x v="32"/>
    <n v="213201"/>
    <m/>
    <s v="MONITOR UNISYS AGUANTA"/>
    <d v="1996-12-30T00:00:00"/>
    <n v="205667.16"/>
    <n v="185100.44"/>
    <s v="ZLI1"/>
    <n v="5"/>
    <n v="0"/>
    <n v="71721.41"/>
    <n v="64549.270000000004"/>
    <s v="ZLIN"/>
    <n v="5"/>
    <n v="0"/>
    <n v="0"/>
    <n v="0"/>
    <s v=""/>
    <m/>
    <m/>
  </r>
  <r>
    <s v="120601003974-0"/>
    <x v="32"/>
    <n v="214301"/>
    <m/>
    <s v="TECLADO"/>
    <d v="1996-12-30T00:00:00"/>
    <n v="14792.18"/>
    <n v="13312.960000000001"/>
    <s v="ZLI1"/>
    <n v="5"/>
    <n v="0"/>
    <n v="5158.37"/>
    <n v="4642.53"/>
    <s v="ZLIN"/>
    <n v="5"/>
    <n v="0"/>
    <n v="0"/>
    <n v="0"/>
    <s v=""/>
    <m/>
    <m/>
  </r>
  <r>
    <s v="120601003977-0"/>
    <x v="30"/>
    <n v="335100"/>
    <m/>
    <s v="DUPLEXER WACOM S 31370"/>
    <d v="1996-11-30T00:00:00"/>
    <n v="298384.84999999998"/>
    <n v="268546.36"/>
    <s v="ZLI1"/>
    <n v="10"/>
    <n v="0"/>
    <n v="327499.7"/>
    <n v="294749.73"/>
    <s v="ZLIN"/>
    <n v="10"/>
    <n v="0"/>
    <n v="0"/>
    <n v="0"/>
    <s v=""/>
    <m/>
    <m/>
  </r>
  <r>
    <s v="120601003978-0"/>
    <x v="32"/>
    <n v="311100"/>
    <m/>
    <s v="UNIDAD CD ROM PORTALL MARCA NEC"/>
    <d v="1996-12-30T00:00:00"/>
    <n v="282003"/>
    <n v="253802.7"/>
    <s v="ZLI1"/>
    <n v="5"/>
    <n v="0"/>
    <n v="60773.39"/>
    <n v="54696.05"/>
    <s v="ZLIN"/>
    <n v="5"/>
    <n v="0"/>
    <n v="0"/>
    <n v="0"/>
    <s v=""/>
    <m/>
    <m/>
  </r>
  <r>
    <s v="120601003979-0"/>
    <x v="32"/>
    <n v="311100"/>
    <m/>
    <s v="UPS AMERICAN POWER"/>
    <d v="1996-12-31T00:00:00"/>
    <n v="170225.3"/>
    <n v="153202.76999999999"/>
    <s v="ZLI1"/>
    <n v="5"/>
    <n v="0"/>
    <n v="36684.589999999997"/>
    <n v="33016.129999999997"/>
    <s v="ZLIN"/>
    <n v="5"/>
    <n v="0"/>
    <n v="0"/>
    <n v="0"/>
    <s v=""/>
    <m/>
    <m/>
  </r>
  <r>
    <s v="120601003985-0"/>
    <x v="32"/>
    <n v="213100"/>
    <m/>
    <s v="MAU DE 8 PUETOS P/CALBE TIPO STP"/>
    <d v="1997-09-30T00:00:00"/>
    <n v="149639.57999999999"/>
    <n v="134675.62"/>
    <s v="ZLI1"/>
    <n v="5"/>
    <n v="0"/>
    <n v="42572.54"/>
    <n v="38315.29"/>
    <s v="ZLIN"/>
    <n v="5"/>
    <n v="0"/>
    <n v="0"/>
    <n v="0"/>
    <s v=""/>
    <m/>
    <m/>
  </r>
  <r>
    <s v="120601003986-0"/>
    <x v="32"/>
    <n v="333100"/>
    <m/>
    <s v="IMPRESORA LASER S USHC071184"/>
    <d v="1997-01-31T00:00:00"/>
    <n v="454250"/>
    <n v="408825"/>
    <s v="ZLI1"/>
    <n v="5"/>
    <n v="0"/>
    <n v="129234.43"/>
    <n v="116310.98999999999"/>
    <s v="ZLIN"/>
    <n v="5"/>
    <n v="0"/>
    <n v="0"/>
    <n v="0"/>
    <s v=""/>
    <m/>
    <m/>
  </r>
  <r>
    <s v="120601003987-0"/>
    <x v="32"/>
    <n v="214100"/>
    <m/>
    <s v="CPU"/>
    <d v="1997-04-30T00:00:00"/>
    <n v="309932.64"/>
    <n v="278939.38"/>
    <s v="ZLI1"/>
    <n v="5"/>
    <n v="0"/>
    <n v="88176.03"/>
    <n v="79358.429999999993"/>
    <s v="ZLIN"/>
    <n v="5"/>
    <n v="0"/>
    <n v="0"/>
    <n v="0"/>
    <s v=""/>
    <m/>
    <m/>
  </r>
  <r>
    <s v="120601003988-0"/>
    <x v="32"/>
    <n v="213100"/>
    <m/>
    <s v="CPU"/>
    <d v="1997-04-30T00:00:00"/>
    <n v="279066.64"/>
    <n v="251159.98"/>
    <s v="ZLI1"/>
    <n v="5"/>
    <n v="0"/>
    <n v="79394.63"/>
    <n v="71455.17"/>
    <s v="ZLIN"/>
    <n v="5"/>
    <n v="0"/>
    <n v="0"/>
    <n v="0"/>
    <s v=""/>
    <m/>
    <m/>
  </r>
  <r>
    <s v="120601003989-0"/>
    <x v="32"/>
    <n v="335100"/>
    <m/>
    <s v="MONITOR MAGITRONIC MOD CCW1450PS"/>
    <d v="1997-04-30T00:00:00"/>
    <n v="100833.33"/>
    <n v="90750"/>
    <s v="ZLI1"/>
    <n v="5"/>
    <n v="0"/>
    <n v="28687.119999999999"/>
    <n v="25818.41"/>
    <s v="ZLIN"/>
    <n v="5"/>
    <n v="0"/>
    <n v="0"/>
    <n v="0"/>
    <s v=""/>
    <m/>
    <m/>
  </r>
  <r>
    <s v="120601003991-0"/>
    <x v="32"/>
    <n v="214100"/>
    <m/>
    <s v="CPU"/>
    <d v="1997-04-30T00:00:00"/>
    <n v="279066.64"/>
    <n v="251159.98"/>
    <s v="ZLI1"/>
    <n v="5"/>
    <n v="0"/>
    <n v="79394.63"/>
    <n v="71455.17"/>
    <s v="ZLIN"/>
    <n v="5"/>
    <n v="0"/>
    <n v="0"/>
    <n v="0"/>
    <s v=""/>
    <m/>
    <m/>
  </r>
  <r>
    <s v="120601003993-0"/>
    <x v="32"/>
    <n v="214100"/>
    <m/>
    <s v="CPU"/>
    <d v="1997-04-30T00:00:00"/>
    <n v="279066.64"/>
    <n v="251159.98"/>
    <s v="ZLI1"/>
    <n v="5"/>
    <n v="0"/>
    <n v="79394.63"/>
    <n v="71455.17"/>
    <s v="ZLIN"/>
    <n v="5"/>
    <n v="0"/>
    <n v="0"/>
    <n v="0"/>
    <s v=""/>
    <m/>
    <m/>
  </r>
  <r>
    <s v="120601003995-0"/>
    <x v="32"/>
    <n v="214100"/>
    <m/>
    <s v="IMPRESORA MATRIZ DE PUNTOS"/>
    <d v="1997-04-30T00:00:00"/>
    <n v="136666.5"/>
    <n v="122999.85"/>
    <s v="ZLI1"/>
    <n v="5"/>
    <n v="0"/>
    <n v="38881.699999999997"/>
    <n v="34993.53"/>
    <s v="ZLIN"/>
    <n v="5"/>
    <n v="0"/>
    <n v="0"/>
    <n v="0"/>
    <s v=""/>
    <m/>
    <m/>
  </r>
  <r>
    <s v="120601003996-0"/>
    <x v="30"/>
    <n v="335100"/>
    <m/>
    <s v="WALKIE TALKIE MOTOROLA 6 CANALES"/>
    <d v="1997-04-30T00:00:00"/>
    <n v="137971.07999999999"/>
    <n v="124173.96999999999"/>
    <s v="ZLI1"/>
    <n v="10"/>
    <n v="0"/>
    <n v="163430.48000000001"/>
    <n v="147087.43000000002"/>
    <s v="ZLIN"/>
    <n v="10"/>
    <n v="0"/>
    <n v="0"/>
    <n v="0"/>
    <s v=""/>
    <m/>
    <m/>
  </r>
  <r>
    <s v="120601003997-0"/>
    <x v="30"/>
    <n v="335100"/>
    <m/>
    <s v="WALKIE TALKIE MOTOROLA 6 CANALES"/>
    <d v="1997-04-30T00:00:00"/>
    <n v="137971.07999999999"/>
    <n v="124173.96999999999"/>
    <s v="ZLI1"/>
    <n v="10"/>
    <n v="0"/>
    <n v="163430.48000000001"/>
    <n v="147087.43000000002"/>
    <s v="ZLIN"/>
    <n v="10"/>
    <n v="0"/>
    <n v="0"/>
    <n v="0"/>
    <s v=""/>
    <m/>
    <m/>
  </r>
  <r>
    <s v="120601003999-0"/>
    <x v="30"/>
    <n v="335100"/>
    <m/>
    <s v="WALKIE TALKIE MOTOROLA 6 CANALES"/>
    <d v="1997-04-30T00:00:00"/>
    <n v="135993.89000000001"/>
    <n v="122394.50000000001"/>
    <s v="ZLI1"/>
    <n v="10"/>
    <n v="0"/>
    <n v="161085.38"/>
    <n v="144976.84"/>
    <s v="ZLIN"/>
    <n v="10"/>
    <n v="0"/>
    <n v="0"/>
    <n v="0"/>
    <s v=""/>
    <m/>
    <m/>
  </r>
  <r>
    <s v="120601004001-0"/>
    <x v="30"/>
    <n v="335100"/>
    <m/>
    <s v="WALKIE TALKIE MOTOROLA 16 CANALES"/>
    <d v="1997-04-30T00:00:00"/>
    <n v="178132.46"/>
    <n v="160319.21"/>
    <s v="ZLI1"/>
    <n v="10"/>
    <n v="0"/>
    <n v="210979.53"/>
    <n v="189881.58"/>
    <s v="ZLIN"/>
    <n v="10"/>
    <n v="0"/>
    <n v="0"/>
    <n v="0"/>
    <s v=""/>
    <m/>
    <m/>
  </r>
  <r>
    <s v="120601004002-0"/>
    <x v="30"/>
    <n v="322301"/>
    <m/>
    <s v="WALKIE TALKIE MOTOROLA 16 CANALES"/>
    <d v="1997-04-30T00:00:00"/>
    <n v="176155.27"/>
    <n v="158539.74"/>
    <s v="ZLI1"/>
    <n v="10"/>
    <n v="0"/>
    <n v="208634.43"/>
    <n v="187770.99"/>
    <s v="ZLIN"/>
    <n v="10"/>
    <n v="0"/>
    <n v="0"/>
    <n v="0"/>
    <s v=""/>
    <m/>
    <m/>
  </r>
  <r>
    <s v="120601004003-0"/>
    <x v="32"/>
    <n v="213100"/>
    <m/>
    <s v="UNIDAD PARA GRABAR CD-R EXTERNA"/>
    <d v="1997-06-30T00:00:00"/>
    <n v="377484.35"/>
    <n v="339735.91"/>
    <s v="ZLI1"/>
    <n v="5"/>
    <n v="0"/>
    <n v="107394.53"/>
    <n v="96655.08"/>
    <s v="ZLIN"/>
    <n v="5"/>
    <n v="0"/>
    <n v="0"/>
    <n v="0"/>
    <s v=""/>
    <m/>
    <m/>
  </r>
  <r>
    <s v="120601004007-0"/>
    <x v="32"/>
    <n v="333100"/>
    <m/>
    <s v="CONCENTRADOR P/16 PUERTOS"/>
    <d v="1997-08-31T00:00:00"/>
    <n v="46958.96"/>
    <n v="38741.24"/>
    <s v="ZLI1"/>
    <n v="10"/>
    <n v="0"/>
    <n v="94728.1"/>
    <n v="94728.1"/>
    <s v="ZLIN"/>
    <n v="20"/>
    <n v="0"/>
    <n v="0"/>
    <n v="0"/>
    <s v=""/>
    <m/>
    <m/>
  </r>
  <r>
    <s v="120601004009-0"/>
    <x v="32"/>
    <n v="333100"/>
    <m/>
    <s v="IMPRESORA DE INYECCION DE TINTA"/>
    <d v="1997-08-31T00:00:00"/>
    <n v="87265.3"/>
    <n v="71993.75"/>
    <s v="ZLI1"/>
    <n v="5"/>
    <n v="0"/>
    <n v="176036.28"/>
    <n v="176036.28"/>
    <s v="ZLIN"/>
    <n v="20"/>
    <n v="0"/>
    <n v="0"/>
    <n v="0"/>
    <s v=""/>
    <m/>
    <m/>
  </r>
  <r>
    <s v="120601004012-0"/>
    <x v="32"/>
    <n v="335310"/>
    <m/>
    <s v="CPU UNISYS SER 497073478"/>
    <d v="1997-08-31T00:00:00"/>
    <n v="196376.4"/>
    <n v="176738.76"/>
    <s v="ZLI1"/>
    <n v="5"/>
    <n v="0"/>
    <n v="55869.21"/>
    <n v="50282.29"/>
    <s v="ZLIN"/>
    <n v="5"/>
    <n v="0"/>
    <n v="0"/>
    <n v="0"/>
    <s v=""/>
    <m/>
    <m/>
  </r>
  <r>
    <s v="120601004015-0"/>
    <x v="32"/>
    <n v="213100"/>
    <m/>
    <s v="CPU"/>
    <d v="1997-08-31T00:00:00"/>
    <n v="196376.4"/>
    <n v="161947.99"/>
    <s v="ZLI1"/>
    <n v="5"/>
    <n v="0"/>
    <n v="396141.27"/>
    <n v="396141.27"/>
    <s v="ZLIN"/>
    <n v="20"/>
    <n v="0"/>
    <n v="0"/>
    <n v="0"/>
    <s v=""/>
    <m/>
    <m/>
  </r>
  <r>
    <s v="120601004017-0"/>
    <x v="32"/>
    <n v="213100"/>
    <m/>
    <s v="CPU"/>
    <d v="1997-08-31T00:00:00"/>
    <n v="196376.4"/>
    <n v="161947.99"/>
    <s v="ZLI1"/>
    <n v="5"/>
    <n v="0"/>
    <n v="396141.27"/>
    <n v="396141.27"/>
    <s v="ZLIN"/>
    <n v="20"/>
    <n v="0"/>
    <n v="0"/>
    <n v="0"/>
    <s v=""/>
    <m/>
    <m/>
  </r>
  <r>
    <s v="120601004018-0"/>
    <x v="32"/>
    <n v="213100"/>
    <m/>
    <s v="TECLADO"/>
    <d v="1997-08-31T00:00:00"/>
    <n v="55788.75"/>
    <n v="45963.01"/>
    <s v="ZLI1"/>
    <n v="5"/>
    <n v="0"/>
    <n v="112540.04"/>
    <n v="112540.04"/>
    <s v="ZLIN"/>
    <n v="20"/>
    <n v="0"/>
    <n v="0"/>
    <n v="0"/>
    <s v=""/>
    <m/>
    <m/>
  </r>
  <r>
    <s v="120601004024-0"/>
    <x v="32"/>
    <n v="215100"/>
    <m/>
    <s v="CPU"/>
    <d v="1997-10-30T00:00:00"/>
    <n v="416440.79"/>
    <n v="374796.70999999996"/>
    <s v="ZLI1"/>
    <n v="5"/>
    <n v="0"/>
    <n v="118477.67"/>
    <n v="106629.9"/>
    <s v="ZLIN"/>
    <n v="5"/>
    <n v="0"/>
    <n v="0"/>
    <n v="0"/>
    <s v=""/>
    <m/>
    <m/>
  </r>
  <r>
    <s v="120601004025-0"/>
    <x v="32"/>
    <n v="213100"/>
    <m/>
    <s v="MONITOR"/>
    <d v="1997-10-30T00:00:00"/>
    <n v="97949.08"/>
    <n v="88154.17"/>
    <s v="ZLI1"/>
    <n v="5"/>
    <n v="0"/>
    <n v="27866.560000000001"/>
    <n v="25079.9"/>
    <s v="ZLIN"/>
    <n v="5"/>
    <n v="0"/>
    <n v="0"/>
    <n v="0"/>
    <s v=""/>
    <m/>
    <m/>
  </r>
  <r>
    <s v="120601004026-0"/>
    <x v="32"/>
    <n v="213100"/>
    <m/>
    <s v="TECLADO"/>
    <d v="1997-10-30T00:00:00"/>
    <n v="13356.9"/>
    <n v="12021.21"/>
    <s v="ZLI1"/>
    <n v="5"/>
    <n v="0"/>
    <n v="3800.02"/>
    <n v="3420.02"/>
    <s v="ZLIN"/>
    <n v="5"/>
    <n v="0"/>
    <n v="0"/>
    <n v="0"/>
    <s v=""/>
    <m/>
    <m/>
  </r>
  <r>
    <s v="120601004033-0"/>
    <x v="32"/>
    <n v="335100"/>
    <m/>
    <s v="CPU 166MHZ TEMPO SEL"/>
    <d v="1997-10-30T00:00:00"/>
    <n v="416440.79"/>
    <n v="374796.70999999996"/>
    <s v="ZLI1"/>
    <n v="5"/>
    <n v="0"/>
    <n v="118477.67"/>
    <n v="106629.9"/>
    <s v="ZLIN"/>
    <n v="5"/>
    <n v="0"/>
    <n v="0"/>
    <n v="0"/>
    <s v=""/>
    <m/>
    <m/>
  </r>
  <r>
    <s v="120601004034-0"/>
    <x v="32"/>
    <n v="213100"/>
    <m/>
    <s v="TECLADO"/>
    <d v="1997-10-30T00:00:00"/>
    <n v="13356.9"/>
    <n v="12021.21"/>
    <s v="ZLI1"/>
    <n v="5"/>
    <n v="0"/>
    <n v="3800.02"/>
    <n v="3420.02"/>
    <s v="ZLIN"/>
    <n v="5"/>
    <n v="0"/>
    <n v="0"/>
    <n v="0"/>
    <s v=""/>
    <m/>
    <m/>
  </r>
  <r>
    <s v="120601004038-0"/>
    <x v="32"/>
    <n v="332100"/>
    <m/>
    <s v="CPU 133MHZ SERIE 71720044"/>
    <d v="1997-10-30T00:00:00"/>
    <n v="312247.17"/>
    <n v="281022.44999999995"/>
    <s v="ZLI1"/>
    <n v="5"/>
    <n v="0"/>
    <n v="88834.51"/>
    <n v="79951.06"/>
    <s v="ZLIN"/>
    <n v="5"/>
    <n v="0"/>
    <n v="0"/>
    <n v="0"/>
    <s v=""/>
    <m/>
    <m/>
  </r>
  <r>
    <s v="120601004040-0"/>
    <x v="32"/>
    <n v="213100"/>
    <m/>
    <s v="MONITOR"/>
    <d v="1997-10-30T00:00:00"/>
    <n v="91592.6"/>
    <n v="82433.340000000011"/>
    <s v="ZLI1"/>
    <n v="5"/>
    <n v="0"/>
    <n v="26058.15"/>
    <n v="23452.34"/>
    <s v="ZLIN"/>
    <n v="5"/>
    <n v="0"/>
    <n v="0"/>
    <n v="0"/>
    <s v=""/>
    <m/>
    <m/>
  </r>
  <r>
    <s v="120601004044-0"/>
    <x v="32"/>
    <n v="332100"/>
    <m/>
    <s v="1 DESKTOP PROTECTOR DE MULTIMEDIA"/>
    <d v="1997-08-31T00:00:00"/>
    <n v="1201031.25"/>
    <n v="1080928.1200000001"/>
    <s v="ZLI1"/>
    <n v="10"/>
    <n v="0"/>
    <n v="1410150.3999999999"/>
    <n v="1269135.3599999999"/>
    <s v="ZLIN"/>
    <n v="10"/>
    <n v="0"/>
    <n v="0"/>
    <n v="0"/>
    <s v=""/>
    <m/>
    <m/>
  </r>
  <r>
    <s v="120601004045-0"/>
    <x v="32"/>
    <n v="213100"/>
    <m/>
    <s v="SERVIDOR DE RED"/>
    <d v="1997-09-30T00:00:00"/>
    <n v="1760623.41"/>
    <n v="1584561.0699999998"/>
    <s v="ZLI1"/>
    <n v="5"/>
    <n v="0"/>
    <n v="461681.63"/>
    <n v="415513.47"/>
    <s v="ZLIN"/>
    <n v="5"/>
    <n v="0"/>
    <n v="0"/>
    <n v="0"/>
    <s v=""/>
    <m/>
    <m/>
  </r>
  <r>
    <s v="120601004046-0"/>
    <x v="32"/>
    <n v="213100"/>
    <m/>
    <s v="MONITOR"/>
    <d v="1997-09-30T00:00:00"/>
    <n v="429197.17"/>
    <n v="331285.43"/>
    <s v="ZLI1"/>
    <n v="5"/>
    <n v="0"/>
    <n v="43992.7"/>
    <n v="39593.429999999993"/>
    <s v="ZLIN"/>
    <n v="5"/>
    <n v="0"/>
    <n v="0"/>
    <n v="0"/>
    <s v=""/>
    <m/>
    <m/>
  </r>
  <r>
    <s v="120601004047-0"/>
    <x v="32"/>
    <n v="213301"/>
    <m/>
    <s v="TECLADO"/>
    <d v="1997-09-30T00:00:00"/>
    <n v="216864.11"/>
    <n v="151763.21"/>
    <s v="ZLI1"/>
    <n v="5"/>
    <n v="0"/>
    <n v="22228.560000000001"/>
    <n v="20005.7"/>
    <s v="ZLIN"/>
    <n v="5"/>
    <n v="0"/>
    <n v="0"/>
    <n v="0"/>
    <s v=""/>
    <m/>
    <m/>
  </r>
  <r>
    <s v="120601004051-0"/>
    <x v="34"/>
    <n v="332100"/>
    <m/>
    <s v="SILLON DENTAL PERFORMER 1 MOD A-DEC"/>
    <d v="1997-11-30T00:00:00"/>
    <n v="2077408.33"/>
    <n v="1869667.1800000002"/>
    <s v="ZLI1"/>
    <n v="10"/>
    <n v="0"/>
    <n v="2463792.7400000002"/>
    <n v="2217413.4700000002"/>
    <s v="ZLIN"/>
    <n v="10"/>
    <n v="0"/>
    <n v="0"/>
    <n v="0"/>
    <s v=""/>
    <m/>
    <m/>
  </r>
  <r>
    <s v="120601004053-0"/>
    <x v="32"/>
    <n v="213201"/>
    <m/>
    <s v="CONCENTRADORA ADDTRON S 792900314"/>
    <d v="1997-11-30T00:00:00"/>
    <n v="42335.45"/>
    <n v="38101.899999999994"/>
    <s v="ZLI1"/>
    <n v="5"/>
    <n v="0"/>
    <n v="12044.45"/>
    <n v="10840.01"/>
    <s v="ZLIN"/>
    <n v="5"/>
    <n v="0"/>
    <n v="0"/>
    <n v="0"/>
    <s v=""/>
    <m/>
    <m/>
  </r>
  <r>
    <s v="120601004054-0"/>
    <x v="32"/>
    <n v="213201"/>
    <m/>
    <s v="CONCENTRADORA ADDTRON S 792900313"/>
    <d v="1997-11-30T00:00:00"/>
    <n v="42335.45"/>
    <n v="38101.899999999994"/>
    <s v="ZLI1"/>
    <n v="10"/>
    <n v="0"/>
    <n v="50212.87"/>
    <n v="45191.58"/>
    <s v="ZLIN"/>
    <n v="10"/>
    <n v="0"/>
    <n v="0"/>
    <n v="0"/>
    <s v=""/>
    <m/>
    <m/>
  </r>
  <r>
    <s v="120601004055-0"/>
    <x v="34"/>
    <n v="341204"/>
    <m/>
    <s v="BANQUETA PARA ASISTENTE S 1796286"/>
    <d v="1997-11-30T00:00:00"/>
    <n v="178041.29"/>
    <n v="160237.16"/>
    <s v="ZLI1"/>
    <n v="10"/>
    <n v="0"/>
    <n v="211169.86"/>
    <n v="190052.87"/>
    <s v="ZLIN"/>
    <n v="10"/>
    <n v="0"/>
    <n v="0"/>
    <n v="0"/>
    <s v=""/>
    <m/>
    <m/>
  </r>
  <r>
    <s v="120601004056-0"/>
    <x v="34"/>
    <n v="341204"/>
    <m/>
    <s v="BANQUETA PARA ASISTENTE S 1796287"/>
    <d v="1997-11-30T00:00:00"/>
    <n v="178041.3"/>
    <n v="160237.16999999998"/>
    <s v="ZLI1"/>
    <n v="10"/>
    <n v="0"/>
    <n v="211169.86"/>
    <n v="190052.87"/>
    <s v="ZLIN"/>
    <n v="10"/>
    <n v="0"/>
    <n v="0"/>
    <n v="0"/>
    <s v=""/>
    <m/>
    <m/>
  </r>
  <r>
    <s v="120601004058-0"/>
    <x v="32"/>
    <n v="133100"/>
    <m/>
    <s v="SERVIDOR DE IMPRESION HEMLETT"/>
    <d v="1997-12-30T00:00:00"/>
    <n v="111870"/>
    <n v="100683"/>
    <s v="ZLI1"/>
    <n v="5"/>
    <n v="0"/>
    <n v="31827.08"/>
    <n v="28644.370000000003"/>
    <s v="ZLIN"/>
    <n v="5"/>
    <n v="0"/>
    <n v="0"/>
    <n v="0"/>
    <s v=""/>
    <m/>
    <m/>
  </r>
  <r>
    <s v="120601004059-0"/>
    <x v="32"/>
    <n v="333100"/>
    <m/>
    <s v="CONCETRADOR 16 PUERTOS"/>
    <d v="1997-12-30T00:00:00"/>
    <n v="63280"/>
    <n v="56952"/>
    <s v="ZLI1"/>
    <n v="5"/>
    <n v="0"/>
    <n v="18003.2"/>
    <n v="16202.880000000001"/>
    <s v="ZLIN"/>
    <n v="5"/>
    <n v="0"/>
    <n v="0"/>
    <n v="0"/>
    <s v=""/>
    <m/>
    <m/>
  </r>
  <r>
    <s v="120601004062-0"/>
    <x v="32"/>
    <n v="213100"/>
    <m/>
    <s v="UNIDAD CD ROM DE LECTURA EXTERNA"/>
    <d v="1997-12-30T00:00:00"/>
    <n v="65627.009999999995"/>
    <n v="59064.31"/>
    <s v="ZLI1"/>
    <n v="5"/>
    <n v="0"/>
    <n v="18670.91"/>
    <n v="16803.82"/>
    <s v="ZLIN"/>
    <n v="5"/>
    <n v="0"/>
    <n v="0"/>
    <n v="0"/>
    <s v=""/>
    <m/>
    <m/>
  </r>
  <r>
    <s v="120601004066-0"/>
    <x v="32"/>
    <n v="133100"/>
    <m/>
    <s v="TECLADO GATEWAY 2196003"/>
    <d v="1997-12-30T00:00:00"/>
    <n v="30152.7"/>
    <n v="27137.43"/>
    <s v="ZLI1"/>
    <n v="5"/>
    <n v="0"/>
    <n v="12327.61"/>
    <n v="11094.85"/>
    <s v="ZLIN"/>
    <n v="5"/>
    <n v="0"/>
    <n v="0"/>
    <n v="0"/>
    <s v=""/>
    <m/>
    <m/>
  </r>
  <r>
    <s v="120601004069-0"/>
    <x v="32"/>
    <n v="333100"/>
    <m/>
    <s v="TECLADO GATEWAY 2196003"/>
    <d v="1997-12-30T00:00:00"/>
    <n v="30152.7"/>
    <n v="27137.43"/>
    <s v="ZLI1"/>
    <n v="5"/>
    <n v="0"/>
    <n v="12327.61"/>
    <n v="11094.85"/>
    <s v="ZLIN"/>
    <n v="5"/>
    <n v="0"/>
    <n v="0"/>
    <n v="0"/>
    <s v=""/>
    <m/>
    <m/>
  </r>
  <r>
    <s v="120601004074-0"/>
    <x v="32"/>
    <n v="333100"/>
    <m/>
    <s v="MONITOR GATEWAY 500-069CS"/>
    <d v="1997-12-30T00:00:00"/>
    <n v="140456.73000000001"/>
    <n v="126411.06000000001"/>
    <s v="ZLI1"/>
    <n v="5"/>
    <n v="0"/>
    <n v="57424.35"/>
    <n v="51681.919999999998"/>
    <s v="ZLIN"/>
    <n v="5"/>
    <n v="0"/>
    <n v="0"/>
    <n v="0"/>
    <s v=""/>
    <m/>
    <m/>
  </r>
  <r>
    <s v="120601004075-0"/>
    <x v="32"/>
    <n v="333100"/>
    <m/>
    <s v="TECLADO GATEWAY 2196003"/>
    <d v="1997-12-30T00:00:00"/>
    <n v="33442.080000000002"/>
    <n v="30097.870000000003"/>
    <s v="ZLI1"/>
    <n v="5"/>
    <n v="0"/>
    <n v="13672.44"/>
    <n v="12305.2"/>
    <s v="ZLIN"/>
    <n v="5"/>
    <n v="0"/>
    <n v="0"/>
    <n v="0"/>
    <s v=""/>
    <m/>
    <m/>
  </r>
  <r>
    <s v="120601004076-0"/>
    <x v="32"/>
    <n v="311100"/>
    <m/>
    <s v="SCANER EN CAMA A COLOR S-SG785140KH"/>
    <d v="1997-12-30T00:00:00"/>
    <n v="262388.15000000002"/>
    <n v="236149.33000000002"/>
    <s v="ZLI1"/>
    <n v="5"/>
    <n v="0"/>
    <n v="107274.83"/>
    <n v="96547.35"/>
    <s v="ZLIN"/>
    <n v="5"/>
    <n v="0"/>
    <n v="0"/>
    <n v="0"/>
    <s v=""/>
    <m/>
    <m/>
  </r>
  <r>
    <s v="120601004079-0"/>
    <x v="32"/>
    <n v="111100"/>
    <m/>
    <s v="MONITOR ACER SERIE 800649P"/>
    <d v="1997-12-31T00:00:00"/>
    <n v="123431.18"/>
    <n v="111088.06"/>
    <s v="ZLI1"/>
    <n v="5"/>
    <n v="0"/>
    <n v="35116.230000000003"/>
    <n v="31604.610000000004"/>
    <s v="ZLIN"/>
    <n v="5"/>
    <n v="0"/>
    <n v="0"/>
    <n v="0"/>
    <s v=""/>
    <m/>
    <m/>
  </r>
  <r>
    <s v="120601004084-0"/>
    <x v="32"/>
    <n v="213201"/>
    <m/>
    <s v="CONCENTRADOR 16 PUERTOS 10 BASE T"/>
    <d v="1997-12-30T00:00:00"/>
    <n v="578131.98"/>
    <n v="520318.77999999997"/>
    <s v="ZLI1"/>
    <n v="5"/>
    <n v="0"/>
    <n v="164478.92000000001"/>
    <n v="148031.03000000003"/>
    <s v="ZLIN"/>
    <n v="5"/>
    <n v="0"/>
    <n v="0"/>
    <n v="0"/>
    <s v=""/>
    <m/>
    <m/>
  </r>
  <r>
    <s v="120601004090-0"/>
    <x v="32"/>
    <n v="111100"/>
    <m/>
    <s v="TECLADO"/>
    <d v="1997-12-30T00:00:00"/>
    <n v="33724.36"/>
    <n v="30351.920000000002"/>
    <s v="ZLI1"/>
    <n v="5"/>
    <n v="0"/>
    <n v="9594.57"/>
    <n v="8635.11"/>
    <s v="ZLIN"/>
    <n v="5"/>
    <n v="0"/>
    <n v="0"/>
    <n v="0"/>
    <s v=""/>
    <m/>
    <m/>
  </r>
  <r>
    <s v="120601004093-0"/>
    <x v="32"/>
    <n v="334100"/>
    <m/>
    <s v="TECLADO"/>
    <d v="1997-12-30T00:00:00"/>
    <n v="12707.42"/>
    <n v="11436.68"/>
    <s v="ZLI1"/>
    <n v="5"/>
    <n v="0"/>
    <n v="5195.28"/>
    <n v="4675.75"/>
    <s v="ZLIN"/>
    <n v="5"/>
    <n v="0"/>
    <n v="0"/>
    <n v="0"/>
    <s v=""/>
    <m/>
    <m/>
  </r>
  <r>
    <s v="120601004094-0"/>
    <x v="32"/>
    <n v="334303"/>
    <m/>
    <s v="TECLADO"/>
    <d v="1997-12-30T00:00:00"/>
    <n v="12707.42"/>
    <n v="11436.68"/>
    <s v="ZLI1"/>
    <n v="5"/>
    <n v="0"/>
    <n v="5195.28"/>
    <n v="4675.75"/>
    <s v="ZLIN"/>
    <n v="5"/>
    <n v="0"/>
    <n v="0"/>
    <n v="0"/>
    <s v=""/>
    <m/>
    <m/>
  </r>
  <r>
    <s v="120601004096-0"/>
    <x v="32"/>
    <n v="334302"/>
    <m/>
    <s v="TECLADO"/>
    <d v="1997-12-30T00:00:00"/>
    <n v="12707.42"/>
    <n v="11436.68"/>
    <s v="ZLI1"/>
    <n v="5"/>
    <n v="0"/>
    <n v="5195.28"/>
    <n v="4675.75"/>
    <s v="ZLIN"/>
    <n v="5"/>
    <n v="0"/>
    <n v="0"/>
    <n v="0"/>
    <s v=""/>
    <m/>
    <m/>
  </r>
  <r>
    <s v="120601004097-0"/>
    <x v="32"/>
    <n v="334100"/>
    <m/>
    <s v="CPU"/>
    <d v="1997-12-30T00:00:00"/>
    <n v="470174.55"/>
    <n v="423157.08999999997"/>
    <s v="ZLI1"/>
    <n v="5"/>
    <n v="0"/>
    <n v="133764.97"/>
    <n v="120388.47"/>
    <s v="ZLIN"/>
    <n v="5"/>
    <n v="0"/>
    <n v="0"/>
    <n v="0"/>
    <s v=""/>
    <m/>
    <m/>
  </r>
  <r>
    <s v="120601004099-0"/>
    <x v="32"/>
    <n v="334100"/>
    <m/>
    <s v="TECLADO"/>
    <d v="1997-12-30T00:00:00"/>
    <n v="24096.67"/>
    <n v="21687"/>
    <s v="ZLI1"/>
    <n v="5"/>
    <n v="0"/>
    <n v="6855.49"/>
    <n v="6169.94"/>
    <s v="ZLIN"/>
    <n v="5"/>
    <n v="0"/>
    <n v="0"/>
    <n v="0"/>
    <s v=""/>
    <m/>
    <m/>
  </r>
  <r>
    <s v="120601004103-0"/>
    <x v="32"/>
    <n v="334100"/>
    <m/>
    <s v="MONITOR"/>
    <d v="1997-12-31T00:00:00"/>
    <n v="101206.02"/>
    <n v="91085.42"/>
    <s v="ZLI1"/>
    <n v="5"/>
    <n v="0"/>
    <n v="41377.089999999997"/>
    <n v="37239.379999999997"/>
    <s v="ZLIN"/>
    <n v="5"/>
    <n v="0"/>
    <n v="0"/>
    <n v="0"/>
    <s v=""/>
    <m/>
    <m/>
  </r>
  <r>
    <s v="120601004104-0"/>
    <x v="32"/>
    <n v="334100"/>
    <m/>
    <s v="MONITOR"/>
    <d v="1997-12-30T00:00:00"/>
    <n v="101206.02"/>
    <n v="91085.42"/>
    <s v="ZLI1"/>
    <n v="5"/>
    <n v="0"/>
    <n v="41377.089999999997"/>
    <n v="37239.379999999997"/>
    <s v="ZLIN"/>
    <n v="5"/>
    <n v="0"/>
    <n v="0"/>
    <n v="0"/>
    <s v=""/>
    <m/>
    <m/>
  </r>
  <r>
    <s v="120601004105-0"/>
    <x v="32"/>
    <n v="334100"/>
    <m/>
    <s v="TECLADO"/>
    <d v="1997-12-30T00:00:00"/>
    <n v="24096.67"/>
    <n v="21687"/>
    <s v="ZLI1"/>
    <n v="5"/>
    <n v="0"/>
    <n v="6855.49"/>
    <n v="6169.94"/>
    <s v="ZLIN"/>
    <n v="5"/>
    <n v="0"/>
    <n v="0"/>
    <n v="0"/>
    <s v=""/>
    <m/>
    <m/>
  </r>
  <r>
    <s v="120601004107-0"/>
    <x v="32"/>
    <n v="213100"/>
    <m/>
    <s v="TECLADO"/>
    <d v="1997-12-30T00:00:00"/>
    <n v="24096.67"/>
    <n v="21687"/>
    <s v="ZLI1"/>
    <n v="5"/>
    <n v="0"/>
    <n v="6855.49"/>
    <n v="6169.94"/>
    <s v="ZLIN"/>
    <n v="5"/>
    <n v="0"/>
    <n v="0"/>
    <n v="0"/>
    <s v=""/>
    <m/>
    <m/>
  </r>
  <r>
    <s v="120601004108-0"/>
    <x v="32"/>
    <n v="131100"/>
    <m/>
    <s v="TECLADO"/>
    <d v="1997-12-30T00:00:00"/>
    <n v="24096.67"/>
    <n v="21687"/>
    <s v="ZLI1"/>
    <n v="5"/>
    <n v="0"/>
    <n v="6855.49"/>
    <n v="6169.94"/>
    <s v="ZLIN"/>
    <n v="5"/>
    <n v="0"/>
    <n v="0"/>
    <n v="0"/>
    <s v=""/>
    <m/>
    <m/>
  </r>
  <r>
    <s v="120601004109-0"/>
    <x v="32"/>
    <n v="131100"/>
    <m/>
    <s v="CPU"/>
    <d v="1997-12-30T00:00:00"/>
    <n v="356630.73"/>
    <n v="320967.65999999997"/>
    <s v="ZLI1"/>
    <n v="5"/>
    <n v="0"/>
    <n v="145805.01"/>
    <n v="131224.51"/>
    <s v="ZLIN"/>
    <n v="5"/>
    <n v="0"/>
    <n v="0"/>
    <n v="0"/>
    <s v=""/>
    <m/>
    <m/>
  </r>
  <r>
    <s v="120601004110-0"/>
    <x v="32"/>
    <n v="213100"/>
    <m/>
    <s v="CONCENTRADOR RJ 45"/>
    <d v="1998-03-30T00:00:00"/>
    <n v="86517.08"/>
    <n v="77865.37"/>
    <s v="ZLI1"/>
    <n v="5"/>
    <n v="0"/>
    <n v="29567.43"/>
    <n v="26610.690000000002"/>
    <s v="ZLIN"/>
    <n v="5"/>
    <n v="0"/>
    <n v="0"/>
    <n v="0"/>
    <s v=""/>
    <m/>
    <m/>
  </r>
  <r>
    <s v="120601004114-0"/>
    <x v="32"/>
    <n v="213100"/>
    <m/>
    <s v="HUB 24 PUERTOS"/>
    <d v="1998-03-30T00:00:00"/>
    <n v="322258.06"/>
    <n v="290032.25"/>
    <s v="ZLI1"/>
    <n v="5"/>
    <n v="0"/>
    <n v="110132.54"/>
    <n v="99119.29"/>
    <s v="ZLIN"/>
    <n v="5"/>
    <n v="0"/>
    <n v="0"/>
    <n v="0"/>
    <s v=""/>
    <m/>
    <m/>
  </r>
  <r>
    <s v="120601004115-0"/>
    <x v="32"/>
    <n v="213100"/>
    <m/>
    <s v="DISPOSITIVO DE COMUNICACION REMOTO"/>
    <d v="1998-03-30T00:00:00"/>
    <n v="737587.05"/>
    <n v="663828.34000000008"/>
    <s v="ZLI1"/>
    <n v="5"/>
    <n v="0"/>
    <n v="252072.38"/>
    <n v="226865.14"/>
    <s v="ZLIN"/>
    <n v="5"/>
    <n v="0"/>
    <n v="0"/>
    <n v="0"/>
    <s v=""/>
    <m/>
    <m/>
  </r>
  <r>
    <s v="120601004116-0"/>
    <x v="32"/>
    <n v="211101"/>
    <m/>
    <s v="IMPRESORA LASER HEWLETT PACKARD"/>
    <d v="1998-05-30T00:00:00"/>
    <n v="378997.32"/>
    <n v="341097.59"/>
    <s v="ZLI1"/>
    <n v="5"/>
    <n v="0"/>
    <n v="129523.35"/>
    <n v="116571.02"/>
    <s v="ZLIN"/>
    <n v="5"/>
    <n v="0"/>
    <n v="0"/>
    <n v="0"/>
    <s v=""/>
    <m/>
    <m/>
  </r>
  <r>
    <s v="120601004119-0"/>
    <x v="32"/>
    <n v="333100"/>
    <m/>
    <s v="CPU EVEREX MOD EX08A000FFDM"/>
    <d v="1998-06-30T00:00:00"/>
    <n v="299698.34999999998"/>
    <n v="269728.50999999995"/>
    <s v="ZLI1"/>
    <n v="5"/>
    <n v="0"/>
    <n v="102422.7"/>
    <n v="92180.43"/>
    <s v="ZLIN"/>
    <n v="5"/>
    <n v="0"/>
    <n v="0"/>
    <n v="0"/>
    <s v=""/>
    <m/>
    <m/>
  </r>
  <r>
    <s v="120601004128-0"/>
    <x v="32"/>
    <n v="333100"/>
    <m/>
    <s v="CPU"/>
    <d v="1998-06-30T00:00:00"/>
    <n v="299698.34999999998"/>
    <n v="269728.50999999995"/>
    <s v="ZLI1"/>
    <n v="5"/>
    <n v="0"/>
    <n v="102422.7"/>
    <n v="92180.43"/>
    <s v="ZLIN"/>
    <n v="5"/>
    <n v="0"/>
    <n v="0"/>
    <n v="0"/>
    <s v=""/>
    <m/>
    <m/>
  </r>
  <r>
    <s v="120601004130-0"/>
    <x v="32"/>
    <n v="333100"/>
    <m/>
    <s v="TECLADO EVEREX KPQEA5ZA"/>
    <d v="1998-06-30T00:00:00"/>
    <n v="19717"/>
    <n v="17745.3"/>
    <s v="ZLI1"/>
    <n v="5"/>
    <n v="0"/>
    <n v="6738.33"/>
    <n v="6064.5"/>
    <s v="ZLIN"/>
    <n v="5"/>
    <n v="0"/>
    <n v="0"/>
    <n v="0"/>
    <s v=""/>
    <m/>
    <m/>
  </r>
  <r>
    <s v="120601004131-0"/>
    <x v="32"/>
    <n v="333100"/>
    <m/>
    <s v="CPU EVEREX MOD EX08A000FFDM"/>
    <d v="1998-06-30T00:00:00"/>
    <n v="299698.34999999998"/>
    <n v="269728.50999999995"/>
    <s v="ZLI1"/>
    <n v="5"/>
    <n v="0"/>
    <n v="102422.7"/>
    <n v="92180.43"/>
    <s v="ZLIN"/>
    <n v="5"/>
    <n v="0"/>
    <n v="0"/>
    <n v="0"/>
    <s v=""/>
    <m/>
    <m/>
  </r>
  <r>
    <s v="120601004135-0"/>
    <x v="32"/>
    <n v="335302"/>
    <m/>
    <s v="MONITOR EVEREX MOD 14S"/>
    <d v="1998-06-30T00:00:00"/>
    <n v="74924.59"/>
    <n v="67432.12999999999"/>
    <s v="ZLI1"/>
    <n v="5"/>
    <n v="0"/>
    <n v="25605.66"/>
    <n v="23045.09"/>
    <s v="ZLIN"/>
    <n v="5"/>
    <n v="0"/>
    <n v="0"/>
    <n v="0"/>
    <s v=""/>
    <m/>
    <m/>
  </r>
  <r>
    <s v="120601004137-0"/>
    <x v="32"/>
    <n v="333100"/>
    <m/>
    <s v="CPU EVEREX MOD EX08A000FFDM"/>
    <d v="1998-06-30T00:00:00"/>
    <n v="299698.34999999998"/>
    <n v="269728.50999999995"/>
    <s v="ZLI1"/>
    <n v="5"/>
    <n v="0"/>
    <n v="102422.7"/>
    <n v="92180.43"/>
    <s v="ZLIN"/>
    <n v="5"/>
    <n v="0"/>
    <n v="0"/>
    <n v="0"/>
    <s v=""/>
    <m/>
    <m/>
  </r>
  <r>
    <s v="120601004141-0"/>
    <x v="33"/>
    <n v="214501"/>
    <m/>
    <s v="SISTEMA DE AIRE ACONDICIONADO"/>
    <d v="1998-02-28T00:00:00"/>
    <n v="592296.30000000005"/>
    <n v="533066.67000000004"/>
    <s v="ZLI1"/>
    <n v="10"/>
    <n v="0"/>
    <n v="774152.18"/>
    <n v="696736.96000000008"/>
    <s v="ZLIN"/>
    <n v="10"/>
    <n v="0"/>
    <n v="0"/>
    <n v="0"/>
    <s v=""/>
    <m/>
    <m/>
  </r>
  <r>
    <s v="120601004142-0"/>
    <x v="33"/>
    <n v="214501"/>
    <m/>
    <s v="MINI SPLIT, COMPRESOR AIRE ACONDIC."/>
    <d v="1998-02-28T00:00:00"/>
    <n v="118935"/>
    <n v="107041.5"/>
    <s v="ZLI1"/>
    <n v="10"/>
    <n v="0"/>
    <n v="155452.20000000001"/>
    <n v="139906.98000000001"/>
    <s v="ZLIN"/>
    <n v="10"/>
    <n v="0"/>
    <n v="0"/>
    <n v="0"/>
    <s v=""/>
    <m/>
    <m/>
  </r>
  <r>
    <s v="120601004143-0"/>
    <x v="33"/>
    <n v="214501"/>
    <m/>
    <s v="ESPECTOFOTOMETRO MOD SPECTRUM1000"/>
    <d v="1998-06-30T00:00:00"/>
    <n v="4114432.16"/>
    <n v="3702989.2800000003"/>
    <s v="ZLI1"/>
    <n v="10"/>
    <n v="0"/>
    <n v="5351609.1500000004"/>
    <n v="4816448.24"/>
    <s v="ZLIN"/>
    <n v="10"/>
    <n v="0"/>
    <n v="0"/>
    <n v="0"/>
    <s v=""/>
    <m/>
    <m/>
  </r>
  <r>
    <s v="120601004144-0"/>
    <x v="33"/>
    <n v="214501"/>
    <m/>
    <s v="MONITOR MODELO D8281 DELL"/>
    <d v="1998-06-30T00:00:00"/>
    <n v="1864432.16"/>
    <n v="1677988.7999999998"/>
    <s v="ZLI1"/>
    <n v="5"/>
    <n v="0"/>
    <n v="621995.55000000005"/>
    <n v="559796"/>
    <s v="ZLIN"/>
    <n v="5"/>
    <n v="0"/>
    <n v="0"/>
    <n v="0"/>
    <s v=""/>
    <m/>
    <m/>
  </r>
  <r>
    <s v="120601004145-0"/>
    <x v="33"/>
    <n v="214501"/>
    <m/>
    <s v="CPU DELL MOD DDCS SERIE C9D3W"/>
    <d v="1998-06-30T00:00:00"/>
    <n v="1864432.16"/>
    <n v="1677988.7999999998"/>
    <s v="ZLI1"/>
    <n v="5"/>
    <n v="0"/>
    <n v="621995.55000000005"/>
    <n v="559796"/>
    <s v="ZLIN"/>
    <n v="5"/>
    <n v="0"/>
    <n v="0"/>
    <n v="0"/>
    <s v=""/>
    <m/>
    <m/>
  </r>
  <r>
    <s v="120601004146-0"/>
    <x v="33"/>
    <n v="214501"/>
    <m/>
    <s v="IMPRESORA DE INYECCION DE TINTA"/>
    <d v="1998-06-30T00:00:00"/>
    <n v="1864432.17"/>
    <n v="1677988.7999999998"/>
    <s v="ZLI1"/>
    <n v="5"/>
    <n v="0"/>
    <n v="621995.55000000005"/>
    <n v="559796"/>
    <s v="ZLIN"/>
    <n v="5"/>
    <n v="0"/>
    <n v="0"/>
    <n v="0"/>
    <s v=""/>
    <m/>
    <m/>
  </r>
  <r>
    <s v="120601004147-0"/>
    <x v="32"/>
    <n v="322302"/>
    <m/>
    <s v="LECTORA EXTERNA DE 8X SER 17922328"/>
    <d v="1998-01-30T00:00:00"/>
    <n v="84882"/>
    <n v="76393.8"/>
    <s v="ZLI1"/>
    <n v="5"/>
    <n v="0"/>
    <n v="29008.639999999999"/>
    <n v="26107.78"/>
    <s v="ZLIN"/>
    <n v="5"/>
    <n v="0"/>
    <n v="0"/>
    <n v="0"/>
    <s v=""/>
    <m/>
    <m/>
  </r>
  <r>
    <s v="120601004151-0"/>
    <x v="32"/>
    <n v="321100"/>
    <m/>
    <s v="TECLADO"/>
    <d v="1998-01-30T00:00:00"/>
    <n v="22088.7"/>
    <n v="19879.830000000002"/>
    <s v="ZLI1"/>
    <n v="5"/>
    <n v="0"/>
    <n v="7548.85"/>
    <n v="6793.97"/>
    <s v="ZLIN"/>
    <n v="5"/>
    <n v="0"/>
    <n v="0"/>
    <n v="0"/>
    <s v=""/>
    <m/>
    <m/>
  </r>
  <r>
    <s v="120601004157-0"/>
    <x v="32"/>
    <n v="322301"/>
    <m/>
    <s v="TECLADO"/>
    <d v="1998-01-30T00:00:00"/>
    <n v="22088.7"/>
    <n v="19879.830000000002"/>
    <s v="ZLI1"/>
    <n v="5"/>
    <n v="0"/>
    <n v="7548.85"/>
    <n v="6793.97"/>
    <s v="ZLIN"/>
    <n v="5"/>
    <n v="0"/>
    <n v="0"/>
    <n v="0"/>
    <s v=""/>
    <m/>
    <m/>
  </r>
  <r>
    <s v="120601004161-0"/>
    <x v="32"/>
    <n v="323301"/>
    <m/>
    <s v="MONITOR"/>
    <d v="1998-01-30T00:00:00"/>
    <n v="92772.54"/>
    <n v="83495.289999999994"/>
    <s v="ZLI1"/>
    <n v="5"/>
    <n v="0"/>
    <n v="31705.24"/>
    <n v="28534.720000000001"/>
    <s v="ZLIN"/>
    <n v="5"/>
    <n v="0"/>
    <n v="0"/>
    <n v="0"/>
    <s v=""/>
    <m/>
    <m/>
  </r>
  <r>
    <s v="120601004164-0"/>
    <x v="32"/>
    <n v="323301"/>
    <m/>
    <s v="CPU"/>
    <d v="1998-01-30T00:00:00"/>
    <n v="326912.76"/>
    <n v="294221.48"/>
    <s v="ZLI1"/>
    <n v="5"/>
    <n v="0"/>
    <n v="111723.3"/>
    <n v="100550.97"/>
    <s v="ZLIN"/>
    <n v="5"/>
    <n v="0"/>
    <n v="0"/>
    <n v="0"/>
    <s v=""/>
    <m/>
    <m/>
  </r>
  <r>
    <s v="120601004172-0"/>
    <x v="32"/>
    <n v="322301"/>
    <m/>
    <s v="TECLADO"/>
    <d v="1998-01-30T00:00:00"/>
    <n v="22088.7"/>
    <n v="19879.830000000002"/>
    <s v="ZLI1"/>
    <n v="5"/>
    <n v="0"/>
    <n v="7548.85"/>
    <n v="6793.97"/>
    <s v="ZLIN"/>
    <n v="5"/>
    <n v="0"/>
    <n v="0"/>
    <n v="0"/>
    <s v=""/>
    <m/>
    <m/>
  </r>
  <r>
    <s v="120601004176-0"/>
    <x v="32"/>
    <n v="321100"/>
    <m/>
    <s v="MONITOR"/>
    <d v="1998-01-30T00:00:00"/>
    <n v="92772.54"/>
    <n v="83495.289999999994"/>
    <s v="ZLI1"/>
    <n v="5"/>
    <n v="0"/>
    <n v="31705.24"/>
    <n v="28534.720000000001"/>
    <s v="ZLIN"/>
    <n v="5"/>
    <n v="0"/>
    <n v="0"/>
    <n v="0"/>
    <s v=""/>
    <m/>
    <m/>
  </r>
  <r>
    <s v="120601004177-0"/>
    <x v="32"/>
    <n v="321100"/>
    <m/>
    <s v="TECLADO"/>
    <d v="1998-01-30T00:00:00"/>
    <n v="22088.7"/>
    <n v="19879.830000000002"/>
    <s v="ZLI1"/>
    <n v="5"/>
    <n v="0"/>
    <n v="7548.85"/>
    <n v="6793.97"/>
    <s v="ZLIN"/>
    <n v="5"/>
    <n v="0"/>
    <n v="0"/>
    <n v="0"/>
    <s v=""/>
    <m/>
    <m/>
  </r>
  <r>
    <s v="120601004178-0"/>
    <x v="32"/>
    <n v="321100"/>
    <m/>
    <s v="CPU"/>
    <d v="1998-01-30T00:00:00"/>
    <n v="326912.76"/>
    <n v="294221.48"/>
    <s v="ZLI1"/>
    <n v="5"/>
    <n v="0"/>
    <n v="111723.3"/>
    <n v="100550.97"/>
    <s v="ZLIN"/>
    <n v="5"/>
    <n v="0"/>
    <n v="0"/>
    <n v="0"/>
    <s v=""/>
    <m/>
    <m/>
  </r>
  <r>
    <s v="120601004184-0"/>
    <x v="34"/>
    <n v="323100"/>
    <m/>
    <s v="LIMPIADOR DE INSTRUMENTOS"/>
    <d v="1998-02-28T00:00:00"/>
    <n v="139867.65"/>
    <n v="125880.87999999999"/>
    <s v="ZLI1"/>
    <n v="10"/>
    <n v="0"/>
    <n v="182811.9"/>
    <n v="164530.71"/>
    <s v="ZLIN"/>
    <n v="10"/>
    <n v="0"/>
    <n v="0"/>
    <n v="0"/>
    <s v=""/>
    <m/>
    <m/>
  </r>
  <r>
    <s v="120601004185-0"/>
    <x v="32"/>
    <n v="321100"/>
    <m/>
    <s v="TECLADO"/>
    <d v="1998-03-30T00:00:00"/>
    <n v="20596.97"/>
    <n v="18537.27"/>
    <s v="ZLI1"/>
    <n v="5"/>
    <n v="0"/>
    <n v="7039.05"/>
    <n v="6335.1500000000005"/>
    <s v="ZLIN"/>
    <n v="5"/>
    <n v="0"/>
    <n v="0"/>
    <n v="0"/>
    <s v=""/>
    <m/>
    <m/>
  </r>
  <r>
    <s v="120601004189-0"/>
    <x v="32"/>
    <n v="321100"/>
    <m/>
    <s v="MONITOR"/>
    <d v="1998-03-30T00:00:00"/>
    <n v="108134.13"/>
    <n v="97320.72"/>
    <s v="ZLI1"/>
    <n v="5"/>
    <n v="0"/>
    <n v="36955.11"/>
    <n v="33259.599999999999"/>
    <s v="ZLIN"/>
    <n v="5"/>
    <n v="0"/>
    <n v="0"/>
    <n v="0"/>
    <s v=""/>
    <m/>
    <m/>
  </r>
  <r>
    <s v="120601004195-0"/>
    <x v="30"/>
    <n v="321202"/>
    <m/>
    <s v="RADIO MOTOROLA HT100"/>
    <d v="1998-10-30T00:00:00"/>
    <n v="233000"/>
    <n v="209700"/>
    <s v="ZLI1"/>
    <n v="10"/>
    <n v="0"/>
    <n v="304539.21999999997"/>
    <n v="274085.3"/>
    <s v="ZLIN"/>
    <n v="10"/>
    <n v="0"/>
    <n v="0"/>
    <n v="0"/>
    <s v=""/>
    <m/>
    <m/>
  </r>
  <r>
    <s v="120601004197-0"/>
    <x v="30"/>
    <n v="323302"/>
    <m/>
    <s v="RADIO HT-1000 CPN CARGAD Y TRASFORM"/>
    <d v="1998-06-30T00:00:00"/>
    <n v="233000"/>
    <n v="209700"/>
    <s v="ZLI1"/>
    <n v="10"/>
    <n v="0"/>
    <n v="304539.21999999997"/>
    <n v="274085.3"/>
    <s v="ZLIN"/>
    <n v="10"/>
    <n v="0"/>
    <n v="0"/>
    <n v="0"/>
    <s v=""/>
    <m/>
    <m/>
  </r>
  <r>
    <s v="120601004198-0"/>
    <x v="34"/>
    <n v="342302"/>
    <m/>
    <s v="MAQUINA PRODUC HIPOCLORITO DE SODIO"/>
    <d v="1998-05-30T00:00:00"/>
    <n v="954850"/>
    <n v="859365"/>
    <s v="ZLI1"/>
    <n v="10"/>
    <n v="0"/>
    <n v="1248022.73"/>
    <n v="1123220.46"/>
    <s v="ZLIN"/>
    <n v="10"/>
    <n v="0"/>
    <n v="0"/>
    <n v="0"/>
    <s v=""/>
    <m/>
    <m/>
  </r>
  <r>
    <s v="120601004199-0"/>
    <x v="34"/>
    <n v="341204"/>
    <m/>
    <s v="CARRO PARA CURACIONES"/>
    <d v="1998-06-30T00:00:00"/>
    <n v="48025"/>
    <n v="43222.5"/>
    <s v="ZLI1"/>
    <n v="10"/>
    <n v="0"/>
    <n v="62770.32"/>
    <n v="56493.29"/>
    <s v="ZLIN"/>
    <n v="10"/>
    <n v="0"/>
    <n v="0"/>
    <n v="0"/>
    <s v=""/>
    <m/>
    <m/>
  </r>
  <r>
    <s v="120601004200-0"/>
    <x v="30"/>
    <n v="344202"/>
    <m/>
    <s v="MULTICOPLADOR TELEWAVE"/>
    <d v="1998-06-30T00:00:00"/>
    <n v="920308.24"/>
    <n v="828277.41999999993"/>
    <s v="ZLI1"/>
    <n v="10"/>
    <n v="0"/>
    <n v="1202875.43"/>
    <n v="1082587.8899999999"/>
    <s v="ZLIN"/>
    <n v="10"/>
    <n v="0"/>
    <n v="0"/>
    <n v="0"/>
    <s v=""/>
    <m/>
    <m/>
  </r>
  <r>
    <s v="120601004201-0"/>
    <x v="30"/>
    <n v="344202"/>
    <m/>
    <s v="COMBINADOR DE SE?ALES DE TRANSMISIO"/>
    <d v="1998-06-30T00:00:00"/>
    <n v="1968725.49"/>
    <n v="1771852.94"/>
    <s v="ZLI1"/>
    <n v="10"/>
    <n v="0"/>
    <n v="2573193.91"/>
    <n v="2315874.52"/>
    <s v="ZLIN"/>
    <n v="10"/>
    <n v="0"/>
    <n v="0"/>
    <n v="0"/>
    <s v=""/>
    <m/>
    <m/>
  </r>
  <r>
    <s v="120601004202-0"/>
    <x v="30"/>
    <n v="344202"/>
    <m/>
    <s v="MONITOR STATUS DE POTENCIA ZETRON"/>
    <d v="1998-06-30T00:00:00"/>
    <n v="1095412.67"/>
    <n v="985871.39999999991"/>
    <s v="ZLI1"/>
    <n v="10"/>
    <n v="0"/>
    <n v="1431743.11"/>
    <n v="1288568.8"/>
    <s v="ZLIN"/>
    <n v="10"/>
    <n v="0"/>
    <n v="0"/>
    <n v="0"/>
    <s v=""/>
    <m/>
    <m/>
  </r>
  <r>
    <s v="120601004206-0"/>
    <x v="30"/>
    <n v="344202"/>
    <m/>
    <s v="FUENTES DE PODER  ASTRON"/>
    <d v="1998-09-30T00:00:00"/>
    <n v="41522.980000000003"/>
    <n v="37370.68"/>
    <s v="ZLI1"/>
    <n v="10"/>
    <n v="0"/>
    <n v="54271.93"/>
    <n v="48844.74"/>
    <s v="ZLIN"/>
    <n v="10"/>
    <n v="0"/>
    <n v="0"/>
    <n v="0"/>
    <s v=""/>
    <m/>
    <m/>
  </r>
  <r>
    <s v="120601004207-0"/>
    <x v="30"/>
    <n v="344202"/>
    <m/>
    <s v="FUENTES DE PODER  ASTRON"/>
    <d v="1998-09-30T00:00:00"/>
    <n v="41522.980000000003"/>
    <n v="37370.68"/>
    <s v="ZLI1"/>
    <n v="10"/>
    <n v="0"/>
    <n v="54271.93"/>
    <n v="48844.74"/>
    <s v="ZLIN"/>
    <n v="10"/>
    <n v="0"/>
    <n v="0"/>
    <n v="0"/>
    <s v=""/>
    <m/>
    <m/>
  </r>
  <r>
    <s v="120601004208-0"/>
    <x v="30"/>
    <n v="344202"/>
    <m/>
    <s v="FUENTES DE PODER  ASTRON"/>
    <d v="1998-09-30T00:00:00"/>
    <n v="108868.72"/>
    <n v="97981.85"/>
    <s v="ZLI1"/>
    <n v="10"/>
    <n v="0"/>
    <n v="142295.23000000001"/>
    <n v="128065.71"/>
    <s v="ZLIN"/>
    <n v="10"/>
    <n v="0"/>
    <n v="0"/>
    <n v="0"/>
    <s v=""/>
    <m/>
    <m/>
  </r>
  <r>
    <s v="120601004209-0"/>
    <x v="30"/>
    <n v="344202"/>
    <m/>
    <s v="FUENTES DE PODER  ASTRON"/>
    <d v="1998-09-30T00:00:00"/>
    <n v="108868.72"/>
    <n v="97981.85"/>
    <s v="ZLI1"/>
    <n v="10"/>
    <n v="0"/>
    <n v="142295.23000000001"/>
    <n v="128065.71"/>
    <s v="ZLIN"/>
    <n v="10"/>
    <n v="0"/>
    <n v="0"/>
    <n v="0"/>
    <s v=""/>
    <m/>
    <m/>
  </r>
  <r>
    <s v="120601004210-0"/>
    <x v="30"/>
    <n v="344202"/>
    <m/>
    <s v="FUENTES DE PODER  ASTRON"/>
    <d v="1998-09-30T00:00:00"/>
    <n v="34526.019999999997"/>
    <n v="31073.42"/>
    <s v="ZLI1"/>
    <n v="10"/>
    <n v="0"/>
    <n v="45126.66"/>
    <n v="40613.990000000005"/>
    <s v="ZLIN"/>
    <n v="10"/>
    <n v="0"/>
    <n v="0"/>
    <n v="0"/>
    <s v=""/>
    <m/>
    <m/>
  </r>
  <r>
    <s v="120601004211-0"/>
    <x v="30"/>
    <n v="344202"/>
    <m/>
    <s v="FUENTES DE PODER  ASTRON"/>
    <d v="1998-09-30T00:00:00"/>
    <n v="34526.019999999997"/>
    <n v="31073.42"/>
    <s v="ZLI1"/>
    <n v="10"/>
    <n v="0"/>
    <n v="45126.66"/>
    <n v="40613.990000000005"/>
    <s v="ZLIN"/>
    <n v="10"/>
    <n v="0"/>
    <n v="0"/>
    <n v="0"/>
    <s v=""/>
    <m/>
    <m/>
  </r>
  <r>
    <s v="120601004212-0"/>
    <x v="30"/>
    <n v="342501"/>
    <m/>
    <s v="SISTEMA ALARMA CONTRA ROBO"/>
    <d v="1998-06-30T00:00:00"/>
    <n v="750602.5"/>
    <n v="675542.25"/>
    <s v="ZLI1"/>
    <n v="10"/>
    <n v="0"/>
    <n v="981064"/>
    <n v="882957.6"/>
    <s v="ZLIN"/>
    <n v="10"/>
    <n v="0"/>
    <n v="0"/>
    <n v="0"/>
    <s v=""/>
    <m/>
    <m/>
  </r>
  <r>
    <s v="120601004213-0"/>
    <x v="30"/>
    <n v="344201"/>
    <m/>
    <s v="SISTEMA ALARMA CONTRA ROBO FBI"/>
    <d v="1998-06-30T00:00:00"/>
    <n v="750602.5"/>
    <n v="675542.25"/>
    <s v="ZLI1"/>
    <n v="10"/>
    <n v="0"/>
    <n v="981064"/>
    <n v="882957.6"/>
    <s v="ZLIN"/>
    <n v="10"/>
    <n v="0"/>
    <n v="0"/>
    <n v="0"/>
    <s v=""/>
    <m/>
    <m/>
  </r>
  <r>
    <s v="120601004214-0"/>
    <x v="33"/>
    <n v="214501"/>
    <m/>
    <s v="PENETROMETRO AUTOMATICO"/>
    <d v="1998-12-31T00:00:00"/>
    <n v="929494.23"/>
    <n v="832033.08"/>
    <s v="ZLI1"/>
    <n v="10"/>
    <n v="0"/>
    <n v="1512950.11"/>
    <n v="1354674.36"/>
    <s v="ZLIN"/>
    <n v="10"/>
    <n v="0"/>
    <n v="0"/>
    <n v="0"/>
    <s v=""/>
    <m/>
    <m/>
  </r>
  <r>
    <s v="120601004215-0"/>
    <x v="33"/>
    <n v="214100"/>
    <m/>
    <s v="REGULADOR DE VACIO"/>
    <d v="1998-12-31T00:00:00"/>
    <n v="1131794.3"/>
    <n v="1013120.1200000001"/>
    <s v="ZLI1"/>
    <n v="10"/>
    <n v="0"/>
    <n v="1842236.64"/>
    <n v="1649509.38"/>
    <s v="ZLIN"/>
    <n v="10"/>
    <n v="0"/>
    <n v="0"/>
    <n v="0"/>
    <s v=""/>
    <m/>
    <m/>
  </r>
  <r>
    <s v="120601004216-0"/>
    <x v="33"/>
    <n v="214100"/>
    <m/>
    <s v="BALANZA GRANATORIA CON CAPAC DE400G"/>
    <d v="1998-12-31T00:00:00"/>
    <n v="365166.86"/>
    <n v="326752.57"/>
    <s v="ZLI1"/>
    <n v="10"/>
    <n v="0"/>
    <n v="594386.92000000004"/>
    <n v="532015.38"/>
    <s v="ZLIN"/>
    <n v="10"/>
    <n v="0"/>
    <n v="0"/>
    <n v="0"/>
    <s v=""/>
    <m/>
    <m/>
  </r>
  <r>
    <s v="120601004217-0"/>
    <x v="33"/>
    <n v="214301"/>
    <m/>
    <s v="CALIBRADOR DE TERMOMETROS"/>
    <d v="1998-12-31T00:00:00"/>
    <n v="1764654.52"/>
    <n v="1579802.23"/>
    <s v="ZLI1"/>
    <n v="10"/>
    <n v="0"/>
    <n v="2872351.67"/>
    <n v="2572217.4699999997"/>
    <s v="ZLIN"/>
    <n v="10"/>
    <n v="0"/>
    <n v="0"/>
    <n v="0"/>
    <s v=""/>
    <m/>
    <m/>
  </r>
  <r>
    <s v="120601004218-0"/>
    <x v="33"/>
    <n v="214501"/>
    <m/>
    <s v="VISCOSIMETRO"/>
    <d v="1998-12-31T00:00:00"/>
    <n v="2209537.0099999998"/>
    <n v="1977639.7499999998"/>
    <s v="ZLI1"/>
    <n v="10"/>
    <n v="0"/>
    <n v="3596492.85"/>
    <n v="3219911.73"/>
    <s v="ZLIN"/>
    <n v="10"/>
    <n v="0"/>
    <n v="0"/>
    <n v="0"/>
    <s v=""/>
    <m/>
    <m/>
  </r>
  <r>
    <s v="120601004219-0"/>
    <x v="33"/>
    <n v="215102"/>
    <m/>
    <s v="CAMARA DE EMFRIAMIENTO KIRSA C16P"/>
    <d v="1998-12-31T00:00:00"/>
    <n v="302840"/>
    <n v="272556"/>
    <s v="ZLI1"/>
    <n v="10"/>
    <n v="0"/>
    <n v="395822.55"/>
    <n v="356240.3"/>
    <s v="ZLIN"/>
    <n v="10"/>
    <n v="0"/>
    <n v="0"/>
    <n v="0"/>
    <s v=""/>
    <m/>
    <m/>
  </r>
  <r>
    <s v="120601004221-0"/>
    <x v="33"/>
    <n v="214100"/>
    <m/>
    <s v="CAMARA DE ENFRIAMIENTO"/>
    <d v="1998-12-31T00:00:00"/>
    <n v="302840"/>
    <n v="272556"/>
    <s v="ZLI1"/>
    <n v="10"/>
    <n v="0"/>
    <n v="395822.55"/>
    <n v="356240.3"/>
    <s v="ZLIN"/>
    <n v="10"/>
    <n v="0"/>
    <n v="0"/>
    <n v="0"/>
    <s v=""/>
    <m/>
    <m/>
  </r>
  <r>
    <s v="120601004222-0"/>
    <x v="32"/>
    <n v="342302"/>
    <m/>
    <s v="IMPRESORA EPSON LQ-2170"/>
    <d v="1998-12-31T00:00:00"/>
    <n v="198819.09"/>
    <n v="178937.18"/>
    <s v="ZLI1"/>
    <n v="5"/>
    <n v="0"/>
    <n v="67946.95"/>
    <n v="61152.259999999995"/>
    <s v="ZLIN"/>
    <n v="5"/>
    <n v="0"/>
    <n v="0"/>
    <n v="0"/>
    <s v=""/>
    <m/>
    <m/>
  </r>
  <r>
    <s v="120601004223-0"/>
    <x v="32"/>
    <n v="342100"/>
    <m/>
    <s v="IMPRESORA HEWLETT PACKWARD 890 CXI"/>
    <d v="1998-12-31T00:00:00"/>
    <n v="150859.68"/>
    <n v="135773.71"/>
    <s v="ZLI1"/>
    <n v="5"/>
    <n v="0"/>
    <n v="51556.69"/>
    <n v="46401.020000000004"/>
    <s v="ZLIN"/>
    <n v="5"/>
    <n v="0"/>
    <n v="0"/>
    <n v="0"/>
    <s v=""/>
    <m/>
    <m/>
  </r>
  <r>
    <s v="120601004224-0"/>
    <x v="32"/>
    <n v="342502"/>
    <m/>
    <s v="COMPUTADOR DE MANO EPSON 30EHT"/>
    <d v="1998-12-31T00:00:00"/>
    <n v="797091.1"/>
    <n v="609774.64"/>
    <s v="ZLI1"/>
    <n v="5"/>
    <n v="0"/>
    <n v="1493411.22"/>
    <n v="1472869.33"/>
    <s v="ZLIN"/>
    <n v="20"/>
    <n v="0"/>
    <n v="0"/>
    <n v="0"/>
    <s v=""/>
    <m/>
    <m/>
  </r>
  <r>
    <s v="120601004225-0"/>
    <x v="32"/>
    <n v="342503"/>
    <m/>
    <s v="TERMINAL DE PUNTO DE VENTAS EPSON"/>
    <d v="1998-12-31T00:00:00"/>
    <n v="843035.6"/>
    <n v="758732.04"/>
    <s v="ZLI1"/>
    <n v="5"/>
    <n v="0"/>
    <n v="399753.74"/>
    <n v="359778.37"/>
    <s v="ZLIN"/>
    <n v="5"/>
    <n v="0"/>
    <n v="0"/>
    <n v="0"/>
    <s v=""/>
    <m/>
    <m/>
  </r>
  <r>
    <s v="120601004226-0"/>
    <x v="32"/>
    <n v="342503"/>
    <m/>
    <s v="TERMINAL DE PUNTO DE VENTAS EPSON"/>
    <d v="1998-12-31T00:00:00"/>
    <n v="843035.6"/>
    <n v="758732.04"/>
    <s v="ZLI1"/>
    <n v="5"/>
    <n v="0"/>
    <n v="399753.74"/>
    <n v="359778.37"/>
    <s v="ZLIN"/>
    <n v="5"/>
    <n v="0"/>
    <n v="0"/>
    <n v="0"/>
    <s v=""/>
    <m/>
    <m/>
  </r>
  <r>
    <s v="120601004227-0"/>
    <x v="32"/>
    <n v="342100"/>
    <m/>
    <s v="TERMINAL DE PUNTO DE VENTAS EPSON"/>
    <d v="1998-12-31T00:00:00"/>
    <n v="843035.6"/>
    <n v="758732.04"/>
    <s v="ZLI1"/>
    <n v="5"/>
    <n v="0"/>
    <n v="399753.74"/>
    <n v="359778.37"/>
    <s v="ZLIN"/>
    <n v="5"/>
    <n v="0"/>
    <n v="0"/>
    <n v="0"/>
    <s v=""/>
    <m/>
    <m/>
  </r>
  <r>
    <s v="120601004228-0"/>
    <x v="32"/>
    <n v="342100"/>
    <m/>
    <s v="TERMINAL DE PUNTO DE VENTAS EPSON"/>
    <d v="1998-12-31T00:00:00"/>
    <n v="843035.6"/>
    <n v="758732.04"/>
    <s v="ZLI1"/>
    <n v="5"/>
    <n v="0"/>
    <n v="399753.74"/>
    <n v="359778.37"/>
    <s v="ZLIN"/>
    <n v="5"/>
    <n v="0"/>
    <n v="0"/>
    <n v="0"/>
    <s v=""/>
    <m/>
    <m/>
  </r>
  <r>
    <s v="120601004230-0"/>
    <x v="32"/>
    <n v="344100"/>
    <m/>
    <s v="TERMINAL DE PUNTO DE VENTA EPSON"/>
    <d v="1999-03-30T00:00:00"/>
    <n v="857174.43"/>
    <n v="771456.99"/>
    <s v="ZLI1"/>
    <n v="5"/>
    <n v="0"/>
    <n v="346285.17"/>
    <n v="311656.64999999997"/>
    <s v="ZLIN"/>
    <n v="5"/>
    <n v="0"/>
    <n v="0"/>
    <n v="0"/>
    <s v=""/>
    <m/>
    <m/>
  </r>
  <r>
    <s v="120601004231-0"/>
    <x v="32"/>
    <n v="342302"/>
    <m/>
    <s v="TERMINAL DE PTO DE VENTA"/>
    <d v="1999-04-30T00:00:00"/>
    <n v="857174.43"/>
    <n v="771456.99"/>
    <s v="ZLI1"/>
    <n v="10"/>
    <n v="0"/>
    <n v="1374855.27"/>
    <n v="1371383.72"/>
    <s v="ZLIN"/>
    <n v="10"/>
    <n v="0"/>
    <n v="0"/>
    <n v="0"/>
    <s v=""/>
    <m/>
    <m/>
  </r>
  <r>
    <s v="120601004232-0"/>
    <x v="32"/>
    <n v="342302"/>
    <m/>
    <s v="TERMINAL DE PUNTO DE VENTA"/>
    <d v="1999-04-30T00:00:00"/>
    <n v="857174.43"/>
    <n v="771456.99"/>
    <s v="ZLI1"/>
    <n v="10"/>
    <n v="0"/>
    <n v="1374855.27"/>
    <n v="1371383.72"/>
    <s v="ZLIN"/>
    <n v="10"/>
    <n v="0"/>
    <n v="0"/>
    <n v="0"/>
    <s v=""/>
    <m/>
    <m/>
  </r>
  <r>
    <s v="120601004233-0"/>
    <x v="32"/>
    <n v="342302"/>
    <m/>
    <s v="TERMINAL DE PUNTO DE VENTA"/>
    <d v="1999-04-30T00:00:00"/>
    <n v="857174.43"/>
    <n v="771456.99"/>
    <s v="ZLI1"/>
    <n v="10"/>
    <n v="0"/>
    <n v="1374855.27"/>
    <n v="1371383.72"/>
    <s v="ZLIN"/>
    <n v="10"/>
    <n v="0"/>
    <n v="0"/>
    <n v="0"/>
    <s v=""/>
    <m/>
    <m/>
  </r>
  <r>
    <s v="120601004234-0"/>
    <x v="32"/>
    <n v="342302"/>
    <m/>
    <s v="TERMINAL DE PUNTO DE VENTA"/>
    <d v="1999-04-30T00:00:00"/>
    <n v="857174.43"/>
    <n v="771456.99"/>
    <s v="ZLI1"/>
    <n v="10"/>
    <n v="0"/>
    <n v="1374855.27"/>
    <n v="1371383.72"/>
    <s v="ZLIN"/>
    <n v="10"/>
    <n v="0"/>
    <n v="0"/>
    <n v="0"/>
    <s v=""/>
    <m/>
    <m/>
  </r>
  <r>
    <s v="120601004235-0"/>
    <x v="32"/>
    <n v="344100"/>
    <m/>
    <s v="SERVIDOR DE IMPRESION"/>
    <d v="1999-03-30T00:00:00"/>
    <n v="119743.16"/>
    <n v="107768.84"/>
    <s v="ZLI1"/>
    <n v="5"/>
    <n v="0"/>
    <n v="48374.36"/>
    <n v="43536.92"/>
    <s v="ZLIN"/>
    <n v="5"/>
    <n v="0"/>
    <n v="0"/>
    <n v="0"/>
    <s v=""/>
    <m/>
    <m/>
  </r>
  <r>
    <s v="120601004236-0"/>
    <x v="33"/>
    <n v="214100"/>
    <m/>
    <s v="AIRE ACONDICIONADO"/>
    <d v="1999-03-30T00:00:00"/>
    <n v="2113329.6800000002"/>
    <n v="1901996.7100000002"/>
    <s v="ZLI1"/>
    <n v="10"/>
    <n v="0"/>
    <n v="3389651.41"/>
    <n v="3381092.42"/>
    <s v="ZLIN"/>
    <n v="10"/>
    <n v="0"/>
    <n v="0"/>
    <n v="0"/>
    <s v=""/>
    <m/>
    <m/>
  </r>
  <r>
    <s v="120601004237-0"/>
    <x v="33"/>
    <n v="214501"/>
    <m/>
    <s v="DESHUMIFICADOR"/>
    <d v="1999-03-30T00:00:00"/>
    <n v="109790.05"/>
    <n v="98811.040000000008"/>
    <s v="ZLI1"/>
    <n v="10"/>
    <n v="0"/>
    <n v="176096.46"/>
    <n v="175651.81"/>
    <s v="ZLIN"/>
    <n v="10"/>
    <n v="0"/>
    <n v="0"/>
    <n v="0"/>
    <s v=""/>
    <m/>
    <m/>
  </r>
  <r>
    <s v="120601004238-0"/>
    <x v="33"/>
    <n v="214501"/>
    <m/>
    <s v="DESHUMIFICADOR"/>
    <d v="1999-03-30T00:00:00"/>
    <n v="109790.05"/>
    <n v="98811.040000000008"/>
    <s v="ZLI1"/>
    <n v="10"/>
    <n v="0"/>
    <n v="176096.46"/>
    <n v="175651.81"/>
    <s v="ZLIN"/>
    <n v="10"/>
    <n v="0"/>
    <n v="0"/>
    <n v="0"/>
    <s v=""/>
    <m/>
    <m/>
  </r>
  <r>
    <s v="120601004239-0"/>
    <x v="33"/>
    <n v="214301"/>
    <m/>
    <s v="DESHUMIFICADOR"/>
    <d v="1999-03-30T00:00:00"/>
    <n v="109790.05"/>
    <n v="98811.040000000008"/>
    <s v="ZLI1"/>
    <n v="10"/>
    <n v="0"/>
    <n v="176096.46"/>
    <n v="175651.81"/>
    <s v="ZLIN"/>
    <n v="10"/>
    <n v="0"/>
    <n v="0"/>
    <n v="0"/>
    <s v=""/>
    <m/>
    <m/>
  </r>
  <r>
    <s v="120601004240-0"/>
    <x v="33"/>
    <n v="214401"/>
    <m/>
    <s v="DESHUMIFICADOR"/>
    <d v="1999-03-30T00:00:00"/>
    <n v="109790.05"/>
    <n v="98811.040000000008"/>
    <s v="ZLI1"/>
    <n v="10"/>
    <n v="0"/>
    <n v="176096.46"/>
    <n v="175651.81"/>
    <s v="ZLIN"/>
    <n v="10"/>
    <n v="0"/>
    <n v="0"/>
    <n v="0"/>
    <s v=""/>
    <m/>
    <m/>
  </r>
  <r>
    <s v="120601004242-0"/>
    <x v="33"/>
    <n v="214401"/>
    <m/>
    <s v="ESTACION LAVA/OJOS"/>
    <d v="1999-05-31T00:00:00"/>
    <n v="58369.85"/>
    <n v="52532.86"/>
    <s v="ZLI1"/>
    <n v="10"/>
    <n v="0"/>
    <n v="93621.6"/>
    <n v="93385.21"/>
    <s v="ZLIN"/>
    <n v="10"/>
    <n v="0"/>
    <n v="0"/>
    <n v="0"/>
    <s v=""/>
    <m/>
    <m/>
  </r>
  <r>
    <s v="120601004252-0"/>
    <x v="32"/>
    <n v="333100"/>
    <m/>
    <s v="CPU EVEREX MOD EX08A000FFDM"/>
    <d v="1998-06-30T00:00:00"/>
    <n v="299698.34999999998"/>
    <n v="269728.50999999995"/>
    <s v="ZLI1"/>
    <n v="5"/>
    <n v="0"/>
    <n v="102422.7"/>
    <n v="92180.43"/>
    <s v="ZLIN"/>
    <n v="5"/>
    <n v="0"/>
    <n v="0"/>
    <n v="0"/>
    <s v=""/>
    <m/>
    <m/>
  </r>
  <r>
    <s v="120601004253-0"/>
    <x v="32"/>
    <n v="333100"/>
    <m/>
    <s v="CPU EVEREX MOD EX08A000FFDM"/>
    <d v="1998-06-30T00:00:00"/>
    <n v="299698.34999999998"/>
    <n v="269728.50999999995"/>
    <s v="ZLI1"/>
    <n v="5"/>
    <n v="0"/>
    <n v="102422.7"/>
    <n v="92180.43"/>
    <s v="ZLIN"/>
    <n v="5"/>
    <n v="0"/>
    <n v="0"/>
    <n v="0"/>
    <s v=""/>
    <m/>
    <m/>
  </r>
  <r>
    <s v="120601004258-0"/>
    <x v="32"/>
    <n v="333100"/>
    <m/>
    <s v="MONITOR EVEREX MOD 14S"/>
    <d v="1998-06-30T00:00:00"/>
    <n v="74924.59"/>
    <n v="67432.12999999999"/>
    <s v="ZLI1"/>
    <n v="5"/>
    <n v="0"/>
    <n v="25605.66"/>
    <n v="23045.09"/>
    <s v="ZLIN"/>
    <n v="5"/>
    <n v="0"/>
    <n v="0"/>
    <n v="0"/>
    <s v=""/>
    <m/>
    <m/>
  </r>
  <r>
    <s v="120601004261-0"/>
    <x v="32"/>
    <n v="213201"/>
    <m/>
    <s v="TECLADO"/>
    <d v="1998-06-30T00:00:00"/>
    <n v="10500"/>
    <n v="9450"/>
    <s v="ZLI1"/>
    <n v="5"/>
    <n v="0"/>
    <n v="3588.39"/>
    <n v="3229.5499999999997"/>
    <s v="ZLIN"/>
    <n v="5"/>
    <n v="0"/>
    <n v="0"/>
    <n v="0"/>
    <s v=""/>
    <m/>
    <m/>
  </r>
  <r>
    <s v="120601004264-0"/>
    <x v="32"/>
    <n v="213100"/>
    <m/>
    <s v="TECLADO SUN ULTRA"/>
    <d v="1998-06-30T00:00:00"/>
    <n v="10500"/>
    <n v="9450"/>
    <s v="ZLI1"/>
    <n v="5"/>
    <n v="0"/>
    <n v="3588.39"/>
    <n v="3229.5499999999997"/>
    <s v="ZLIN"/>
    <n v="5"/>
    <n v="0"/>
    <n v="0"/>
    <n v="0"/>
    <s v=""/>
    <m/>
    <m/>
  </r>
  <r>
    <s v="120601004270-0"/>
    <x v="32"/>
    <n v="211100"/>
    <m/>
    <s v="TECLADO PREMIO KQE992C13"/>
    <d v="1998-06-30T00:00:00"/>
    <n v="17959.22"/>
    <n v="16163.300000000001"/>
    <s v="ZLI1"/>
    <n v="5"/>
    <n v="0"/>
    <n v="6137.59"/>
    <n v="5523.83"/>
    <s v="ZLIN"/>
    <n v="5"/>
    <n v="0"/>
    <n v="0"/>
    <n v="0"/>
    <s v=""/>
    <m/>
    <m/>
  </r>
  <r>
    <s v="120601004271-0"/>
    <x v="32"/>
    <n v="211100"/>
    <m/>
    <s v="MONITOR PREMIO MOD P514BA"/>
    <d v="1998-06-30T00:00:00"/>
    <n v="68245.070000000007"/>
    <n v="61420.560000000005"/>
    <s v="ZLI1"/>
    <n v="5"/>
    <n v="0"/>
    <n v="23322.92"/>
    <n v="20990.629999999997"/>
    <s v="ZLIN"/>
    <n v="5"/>
    <n v="0"/>
    <n v="0"/>
    <n v="0"/>
    <s v=""/>
    <m/>
    <m/>
  </r>
  <r>
    <s v="120601004272-0"/>
    <x v="32"/>
    <n v="211100"/>
    <m/>
    <s v="TECLADO PREMIO KQE992C13"/>
    <d v="1998-06-30T00:00:00"/>
    <n v="17959.22"/>
    <n v="16163.300000000001"/>
    <s v="ZLI1"/>
    <n v="5"/>
    <n v="0"/>
    <n v="6137.59"/>
    <n v="5523.83"/>
    <s v="ZLIN"/>
    <n v="5"/>
    <n v="0"/>
    <n v="0"/>
    <n v="0"/>
    <s v=""/>
    <m/>
    <m/>
  </r>
  <r>
    <s v="120601004273-0"/>
    <x v="32"/>
    <n v="211100"/>
    <m/>
    <s v="CPU PREMIO MOD TP5E"/>
    <d v="1998-06-30T00:00:00"/>
    <n v="272980.27"/>
    <n v="245682.24000000002"/>
    <s v="ZLI1"/>
    <n v="5"/>
    <n v="0"/>
    <n v="93291.73"/>
    <n v="83962.559999999998"/>
    <s v="ZLIN"/>
    <n v="5"/>
    <n v="0"/>
    <n v="0"/>
    <n v="0"/>
    <s v=""/>
    <m/>
    <m/>
  </r>
  <r>
    <s v="120601004275-0"/>
    <x v="32"/>
    <n v="331100"/>
    <m/>
    <s v="TECLADO PREMIO KQE992C13"/>
    <d v="1998-06-30T00:00:00"/>
    <n v="17959.22"/>
    <n v="16163.300000000001"/>
    <s v="ZLI1"/>
    <n v="5"/>
    <n v="0"/>
    <n v="6137.59"/>
    <n v="5523.83"/>
    <s v="ZLIN"/>
    <n v="5"/>
    <n v="0"/>
    <n v="0"/>
    <n v="0"/>
    <s v=""/>
    <m/>
    <m/>
  </r>
  <r>
    <s v="120601004276-0"/>
    <x v="32"/>
    <n v="211100"/>
    <m/>
    <s v="TECLADO PREMIO KQE992C13"/>
    <d v="1998-06-30T00:00:00"/>
    <n v="17959.22"/>
    <n v="16163.300000000001"/>
    <s v="ZLI1"/>
    <n v="5"/>
    <n v="0"/>
    <n v="6137.59"/>
    <n v="5523.83"/>
    <s v="ZLIN"/>
    <n v="5"/>
    <n v="0"/>
    <n v="0"/>
    <n v="0"/>
    <s v=""/>
    <m/>
    <m/>
  </r>
  <r>
    <s v="120601004277-0"/>
    <x v="32"/>
    <n v="343100"/>
    <m/>
    <s v="CPU PREMIO TP5E"/>
    <d v="1998-06-30T00:00:00"/>
    <n v="272980.27"/>
    <n v="245682.24000000002"/>
    <s v="ZLI1"/>
    <n v="5"/>
    <n v="0"/>
    <n v="93291.73"/>
    <n v="83962.559999999998"/>
    <s v="ZLIN"/>
    <n v="5"/>
    <n v="0"/>
    <n v="0"/>
    <n v="0"/>
    <s v=""/>
    <m/>
    <m/>
  </r>
  <r>
    <s v="120601004278-0"/>
    <x v="32"/>
    <n v="343100"/>
    <m/>
    <s v="TECLADO PREMIO KQE992C13"/>
    <d v="1998-06-30T00:00:00"/>
    <n v="17959.22"/>
    <n v="16163.300000000001"/>
    <s v="ZLI1"/>
    <n v="5"/>
    <n v="0"/>
    <n v="6137.59"/>
    <n v="5523.83"/>
    <s v="ZLIN"/>
    <n v="5"/>
    <n v="0"/>
    <n v="0"/>
    <n v="0"/>
    <s v=""/>
    <m/>
    <m/>
  </r>
  <r>
    <s v="120601004280-0"/>
    <x v="32"/>
    <n v="215100"/>
    <m/>
    <s v="TECLADO PREMIO KQE992C13"/>
    <d v="1998-06-30T00:00:00"/>
    <n v="17959.22"/>
    <n v="16163.300000000001"/>
    <s v="ZLI1"/>
    <n v="5"/>
    <n v="0"/>
    <n v="6137.59"/>
    <n v="5523.83"/>
    <s v="ZLIN"/>
    <n v="5"/>
    <n v="0"/>
    <n v="0"/>
    <n v="0"/>
    <s v=""/>
    <m/>
    <m/>
  </r>
  <r>
    <s v="120601004285-0"/>
    <x v="32"/>
    <n v="332100"/>
    <m/>
    <s v="TECLADO PREMIO KQE992C13"/>
    <d v="1998-06-30T00:00:00"/>
    <n v="17959.22"/>
    <n v="16163.300000000001"/>
    <s v="ZLI1"/>
    <n v="5"/>
    <n v="0"/>
    <n v="6137.59"/>
    <n v="5523.83"/>
    <s v="ZLIN"/>
    <n v="5"/>
    <n v="0"/>
    <n v="0"/>
    <n v="0"/>
    <s v=""/>
    <m/>
    <m/>
  </r>
  <r>
    <s v="120601004287-0"/>
    <x v="32"/>
    <n v="123100"/>
    <m/>
    <s v="CPU PREMIO MOD TP5E"/>
    <d v="1998-06-30T00:00:00"/>
    <n v="386334.78"/>
    <n v="347701.30000000005"/>
    <s v="ZLI1"/>
    <n v="5"/>
    <n v="0"/>
    <n v="132030.94"/>
    <n v="118827.85"/>
    <s v="ZLIN"/>
    <n v="5"/>
    <n v="0"/>
    <n v="0"/>
    <n v="0"/>
    <s v=""/>
    <m/>
    <m/>
  </r>
  <r>
    <s v="120601004289-0"/>
    <x v="32"/>
    <n v="343100"/>
    <m/>
    <s v="MONITOR PREMIO H450"/>
    <d v="1998-06-30T00:00:00"/>
    <n v="68245.070000000007"/>
    <n v="61420.560000000005"/>
    <s v="ZLI1"/>
    <n v="5"/>
    <n v="0"/>
    <n v="23322.92"/>
    <n v="20990.629999999997"/>
    <s v="ZLIN"/>
    <n v="5"/>
    <n v="0"/>
    <n v="0"/>
    <n v="0"/>
    <s v=""/>
    <m/>
    <m/>
  </r>
  <r>
    <s v="120601004290-0"/>
    <x v="30"/>
    <n v="323305"/>
    <m/>
    <s v="RADIO HT-1000 CPN CARGAD Y TRASFORM"/>
    <d v="1998-06-30T00:00:00"/>
    <n v="233000"/>
    <n v="209700"/>
    <s v="ZLI1"/>
    <n v="10"/>
    <n v="0"/>
    <n v="304539.21999999997"/>
    <n v="274085.3"/>
    <s v="ZLIN"/>
    <n v="10"/>
    <n v="0"/>
    <n v="0"/>
    <n v="0"/>
    <s v=""/>
    <m/>
    <m/>
  </r>
  <r>
    <s v="120601004292-0"/>
    <x v="30"/>
    <n v="323303"/>
    <m/>
    <s v="RADIO HT-1000 CPN CARGAD Y TRASFORM"/>
    <d v="1998-06-30T00:00:00"/>
    <n v="233000"/>
    <n v="209700"/>
    <s v="ZLI1"/>
    <n v="10"/>
    <n v="0"/>
    <n v="304539.21999999997"/>
    <n v="274085.3"/>
    <s v="ZLIN"/>
    <n v="10"/>
    <n v="0"/>
    <n v="0"/>
    <n v="0"/>
    <s v=""/>
    <m/>
    <m/>
  </r>
  <r>
    <s v="120601004293-0"/>
    <x v="32"/>
    <n v="213100"/>
    <m/>
    <s v="CPU PREMIO DP6C"/>
    <d v="1999-12-31T00:00:00"/>
    <n v="231801.84"/>
    <n v="208621.66"/>
    <s v="ZLI1"/>
    <n v="5"/>
    <n v="0"/>
    <n v="93644.33"/>
    <n v="84279.9"/>
    <s v="ZLIN"/>
    <n v="5"/>
    <n v="0"/>
    <n v="0"/>
    <n v="0"/>
    <s v=""/>
    <m/>
    <m/>
  </r>
  <r>
    <s v="120601004294-0"/>
    <x v="32"/>
    <n v="213100"/>
    <m/>
    <s v="TECLADO KFKEA5XA"/>
    <d v="1999-12-31T00:00:00"/>
    <n v="17830.91"/>
    <n v="16047.82"/>
    <s v="ZLI1"/>
    <n v="5"/>
    <n v="0"/>
    <n v="10490.39"/>
    <n v="9441.3499999999985"/>
    <s v="ZLIN"/>
    <n v="5"/>
    <n v="0"/>
    <n v="0"/>
    <n v="0"/>
    <s v=""/>
    <m/>
    <m/>
  </r>
  <r>
    <s v="120601004295-0"/>
    <x v="32"/>
    <n v="213100"/>
    <m/>
    <s v="MONITOR PREMIO"/>
    <d v="1999-12-31T00:00:00"/>
    <n v="47549.1"/>
    <n v="42794.19"/>
    <s v="ZLI1"/>
    <n v="5"/>
    <n v="0"/>
    <n v="19209.07"/>
    <n v="17288.16"/>
    <s v="ZLIN"/>
    <n v="5"/>
    <n v="0"/>
    <n v="0"/>
    <n v="0"/>
    <s v=""/>
    <m/>
    <m/>
  </r>
  <r>
    <s v="120601004299-0"/>
    <x v="30"/>
    <n v="321201"/>
    <m/>
    <s v="RADIO MOVIL MOTOROLA MODELO 1225"/>
    <d v="1998-10-30T00:00:00"/>
    <n v="148021"/>
    <n v="133218.9"/>
    <s v="ZLI1"/>
    <n v="10"/>
    <n v="0"/>
    <n v="193468.62"/>
    <n v="174121.76"/>
    <s v="ZLIN"/>
    <n v="10"/>
    <n v="0"/>
    <n v="0"/>
    <n v="0"/>
    <s v=""/>
    <m/>
    <m/>
  </r>
  <r>
    <s v="120601004300-0"/>
    <x v="30"/>
    <n v="321203"/>
    <m/>
    <s v="RADIO MOTOROLA HT100"/>
    <d v="1998-10-30T00:00:00"/>
    <n v="233000"/>
    <n v="209700"/>
    <s v="ZLI1"/>
    <n v="10"/>
    <n v="0"/>
    <n v="304539.21999999997"/>
    <n v="274085.3"/>
    <s v="ZLIN"/>
    <n v="10"/>
    <n v="0"/>
    <n v="0"/>
    <n v="0"/>
    <s v=""/>
    <m/>
    <m/>
  </r>
  <r>
    <s v="120601004301-0"/>
    <x v="30"/>
    <n v="321202"/>
    <m/>
    <s v="RADIO MOTOROLA HT100"/>
    <d v="1998-10-30T00:00:00"/>
    <n v="233000"/>
    <n v="209700"/>
    <s v="ZLI1"/>
    <n v="10"/>
    <n v="0"/>
    <n v="304539.21999999997"/>
    <n v="274085.3"/>
    <s v="ZLIN"/>
    <n v="10"/>
    <n v="0"/>
    <n v="0"/>
    <n v="0"/>
    <s v=""/>
    <m/>
    <m/>
  </r>
  <r>
    <s v="120601004302-0"/>
    <x v="30"/>
    <n v="323100"/>
    <m/>
    <s v="RADIO MOTOROLA HT100"/>
    <d v="1998-10-30T00:00:00"/>
    <n v="286740"/>
    <n v="258066"/>
    <s v="ZLI1"/>
    <n v="10"/>
    <n v="0"/>
    <n v="374779.3"/>
    <n v="337301.37"/>
    <s v="ZLIN"/>
    <n v="10"/>
    <n v="0"/>
    <n v="0"/>
    <n v="0"/>
    <s v=""/>
    <m/>
    <m/>
  </r>
  <r>
    <s v="120601004304-0"/>
    <x v="30"/>
    <n v="323100"/>
    <m/>
    <s v="RADIO MOTOROLA HT100"/>
    <d v="1998-10-30T00:00:00"/>
    <n v="286740"/>
    <n v="258066"/>
    <s v="ZLI1"/>
    <n v="10"/>
    <n v="0"/>
    <n v="374779.3"/>
    <n v="337301.37"/>
    <s v="ZLIN"/>
    <n v="10"/>
    <n v="0"/>
    <n v="0"/>
    <n v="0"/>
    <s v=""/>
    <m/>
    <m/>
  </r>
  <r>
    <s v="120601004306-0"/>
    <x v="33"/>
    <n v="214501"/>
    <m/>
    <s v="ESPECTTOFOTOMETRO ABS ATOMICA"/>
    <d v="1999-05-31T00:00:00"/>
    <n v="12662099.77"/>
    <n v="11395889.789999999"/>
    <s v="ZLI1"/>
    <n v="10"/>
    <n v="0"/>
    <n v="20309233.25"/>
    <n v="20257951.739999998"/>
    <s v="ZLIN"/>
    <n v="10"/>
    <n v="0"/>
    <n v="0"/>
    <n v="0"/>
    <s v=""/>
    <m/>
    <m/>
  </r>
  <r>
    <s v="120601004307-0"/>
    <x v="30"/>
    <n v="322301"/>
    <m/>
    <s v="RADIO BASE GM-300 MOTOROLA"/>
    <d v="1998-12-31T00:00:00"/>
    <n v="174800"/>
    <n v="157320"/>
    <s v="ZLI1"/>
    <n v="10"/>
    <n v="0"/>
    <n v="228469.75"/>
    <n v="205622.72"/>
    <s v="ZLIN"/>
    <n v="10"/>
    <n v="0"/>
    <n v="0"/>
    <n v="0"/>
    <s v=""/>
    <m/>
    <m/>
  </r>
  <r>
    <s v="120601004308-0"/>
    <x v="31"/>
    <n v="331100"/>
    <m/>
    <s v="FREIDOR DE GAS DOS TANQUES"/>
    <d v="1999-05-31T00:00:00"/>
    <n v="325000"/>
    <n v="292500"/>
    <s v="ZLI1"/>
    <n v="10"/>
    <n v="0"/>
    <n v="521280.06"/>
    <n v="519963.81"/>
    <s v="ZLIN"/>
    <n v="10"/>
    <n v="0"/>
    <n v="0"/>
    <n v="0"/>
    <s v=""/>
    <m/>
    <m/>
  </r>
  <r>
    <s v="120601004309-0"/>
    <x v="30"/>
    <n v="322301"/>
    <m/>
    <s v="RADIO PORTATIL MOTOROLA HT-1000"/>
    <d v="1998-12-31T00:00:00"/>
    <n v="312400"/>
    <n v="281160"/>
    <s v="ZLI1"/>
    <n v="10"/>
    <n v="0"/>
    <n v="408317.84"/>
    <n v="367485.97000000003"/>
    <s v="ZLIN"/>
    <n v="10"/>
    <n v="0"/>
    <n v="0"/>
    <n v="0"/>
    <s v=""/>
    <m/>
    <m/>
  </r>
  <r>
    <s v="120601004311-0"/>
    <x v="30"/>
    <n v="322301"/>
    <m/>
    <s v="RADIO PORTATIL MOTOROLA HT-1000"/>
    <d v="1998-12-31T00:00:00"/>
    <n v="312400"/>
    <n v="281160"/>
    <s v="ZLI1"/>
    <n v="10"/>
    <n v="0"/>
    <n v="408317.84"/>
    <n v="367485.97000000003"/>
    <s v="ZLIN"/>
    <n v="10"/>
    <n v="0"/>
    <n v="0"/>
    <n v="0"/>
    <s v=""/>
    <m/>
    <m/>
  </r>
  <r>
    <s v="120601004312-0"/>
    <x v="30"/>
    <n v="322301"/>
    <m/>
    <s v="RADIO PORTATIL MOTOROLA HT-1000"/>
    <d v="1998-12-31T00:00:00"/>
    <n v="312400"/>
    <n v="281160"/>
    <s v="ZLI1"/>
    <n v="10"/>
    <n v="0"/>
    <n v="408317.84"/>
    <n v="367485.97000000003"/>
    <s v="ZLIN"/>
    <n v="10"/>
    <n v="0"/>
    <n v="0"/>
    <n v="0"/>
    <s v=""/>
    <m/>
    <m/>
  </r>
  <r>
    <s v="120601004313-0"/>
    <x v="30"/>
    <n v="322301"/>
    <m/>
    <s v="RADIO PORTATIL MOTOROLA HT-1000"/>
    <d v="1998-12-31T00:00:00"/>
    <n v="312400"/>
    <n v="281160"/>
    <s v="ZLI1"/>
    <n v="10"/>
    <n v="0"/>
    <n v="408317.84"/>
    <n v="367485.97000000003"/>
    <s v="ZLIN"/>
    <n v="10"/>
    <n v="0"/>
    <n v="0"/>
    <n v="0"/>
    <s v=""/>
    <m/>
    <m/>
  </r>
  <r>
    <s v="120601004314-0"/>
    <x v="32"/>
    <n v="323100"/>
    <m/>
    <s v="TECLADO PREMIO"/>
    <d v="1998-11-30T00:00:00"/>
    <n v="13441.18"/>
    <n v="12097.060000000001"/>
    <s v="ZLI1"/>
    <n v="5"/>
    <n v="0"/>
    <n v="4593.54"/>
    <n v="4134.1899999999996"/>
    <s v="ZLIN"/>
    <n v="5"/>
    <n v="0"/>
    <n v="0"/>
    <n v="0"/>
    <s v=""/>
    <m/>
    <m/>
  </r>
  <r>
    <s v="120601004316-0"/>
    <x v="30"/>
    <n v="322301"/>
    <m/>
    <s v="RADIO BASE GM-300 MOTOROLA"/>
    <d v="1998-12-31T00:00:00"/>
    <n v="174800"/>
    <n v="157320"/>
    <s v="ZLI1"/>
    <n v="10"/>
    <n v="0"/>
    <n v="228469.75"/>
    <n v="205622.72"/>
    <s v="ZLIN"/>
    <n v="10"/>
    <n v="0"/>
    <n v="0"/>
    <n v="0"/>
    <s v=""/>
    <m/>
    <m/>
  </r>
  <r>
    <s v="120601004317-0"/>
    <x v="30"/>
    <n v="322301"/>
    <m/>
    <s v="PARLANTE EXTERNO MOTOROLA HSN81457."/>
    <d v="1998-12-31T00:00:00"/>
    <n v="6700"/>
    <n v="6030"/>
    <s v="ZLI1"/>
    <n v="10"/>
    <n v="0"/>
    <n v="8757.08"/>
    <n v="7881.1"/>
    <s v="ZLIN"/>
    <n v="10"/>
    <n v="0"/>
    <n v="0"/>
    <n v="0"/>
    <s v=""/>
    <m/>
    <m/>
  </r>
  <r>
    <s v="120601004321-0"/>
    <x v="30"/>
    <n v="323303"/>
    <m/>
    <s v="RADIO PORTATIL MOTOROLA HT1000"/>
    <d v="1998-12-31T00:00:00"/>
    <n v="312400"/>
    <n v="281160"/>
    <s v="ZLI1"/>
    <n v="10"/>
    <n v="0"/>
    <n v="408317.84"/>
    <n v="367485.97000000003"/>
    <s v="ZLIN"/>
    <n v="10"/>
    <n v="0"/>
    <n v="0"/>
    <n v="0"/>
    <s v=""/>
    <m/>
    <m/>
  </r>
  <r>
    <s v="120601004322-0"/>
    <x v="30"/>
    <n v="322301"/>
    <m/>
    <s v="RADIO PORTATIL MOTOROLA HT1000"/>
    <d v="1998-12-31T00:00:00"/>
    <n v="312400"/>
    <n v="281160"/>
    <s v="ZLI1"/>
    <n v="10"/>
    <n v="0"/>
    <n v="408317.84"/>
    <n v="367485.97000000003"/>
    <s v="ZLIN"/>
    <n v="10"/>
    <n v="0"/>
    <n v="0"/>
    <n v="0"/>
    <s v=""/>
    <m/>
    <m/>
  </r>
  <r>
    <s v="120601004326-0"/>
    <x v="30"/>
    <n v="322301"/>
    <m/>
    <s v="RADIO PORTATIL MOTOROLA HT1000"/>
    <d v="1998-12-31T00:00:00"/>
    <n v="312400"/>
    <n v="281160"/>
    <s v="ZLI1"/>
    <n v="10"/>
    <n v="0"/>
    <n v="408317.84"/>
    <n v="367485.97000000003"/>
    <s v="ZLIN"/>
    <n v="10"/>
    <n v="0"/>
    <n v="0"/>
    <n v="0"/>
    <s v=""/>
    <m/>
    <m/>
  </r>
  <r>
    <s v="120601004328-0"/>
    <x v="32"/>
    <n v="333401"/>
    <m/>
    <s v="TECLADO PREMIO KQE992C13"/>
    <d v="1998-06-30T00:00:00"/>
    <n v="17959.22"/>
    <n v="16163.300000000001"/>
    <s v="ZLI1"/>
    <n v="5"/>
    <n v="0"/>
    <n v="6137.59"/>
    <n v="5523.83"/>
    <s v="ZLIN"/>
    <n v="5"/>
    <n v="0"/>
    <n v="0"/>
    <n v="0"/>
    <s v=""/>
    <m/>
    <m/>
  </r>
  <r>
    <s v="120601004329-0"/>
    <x v="32"/>
    <n v="332100"/>
    <m/>
    <s v="CPU PREMIO MOD TP5E"/>
    <d v="1998-06-30T00:00:00"/>
    <n v="272980.27"/>
    <n v="245682.24000000002"/>
    <s v="ZLI1"/>
    <n v="5"/>
    <n v="0"/>
    <n v="93291.73"/>
    <n v="83962.559999999998"/>
    <s v="ZLIN"/>
    <n v="5"/>
    <n v="0"/>
    <n v="0"/>
    <n v="0"/>
    <s v=""/>
    <m/>
    <m/>
  </r>
  <r>
    <s v="120601004331-0"/>
    <x v="32"/>
    <n v="332100"/>
    <m/>
    <s v="TECLADO PREMIO KQE992C13"/>
    <d v="1998-06-30T00:00:00"/>
    <n v="17959.22"/>
    <n v="16163.300000000001"/>
    <s v="ZLI1"/>
    <n v="5"/>
    <n v="0"/>
    <n v="6137.59"/>
    <n v="5523.83"/>
    <s v="ZLIN"/>
    <n v="5"/>
    <n v="0"/>
    <n v="0"/>
    <n v="0"/>
    <s v=""/>
    <m/>
    <m/>
  </r>
  <r>
    <s v="120601004332-0"/>
    <x v="32"/>
    <n v="333301"/>
    <m/>
    <s v="CPU PREMIO MOD TP5E"/>
    <d v="1998-06-30T00:00:00"/>
    <n v="272980.27"/>
    <n v="245682.24000000002"/>
    <s v="ZLI1"/>
    <n v="5"/>
    <n v="0"/>
    <n v="93291.73"/>
    <n v="83962.559999999998"/>
    <s v="ZLIN"/>
    <n v="5"/>
    <n v="0"/>
    <n v="0"/>
    <n v="0"/>
    <s v=""/>
    <m/>
    <m/>
  </r>
  <r>
    <s v="120601004333-0"/>
    <x v="32"/>
    <n v="332100"/>
    <m/>
    <s v="TECLADO PREMIO KQE992C13"/>
    <d v="1998-06-30T00:00:00"/>
    <n v="17959.22"/>
    <n v="16163.300000000001"/>
    <s v="ZLI1"/>
    <n v="5"/>
    <n v="0"/>
    <n v="6137.59"/>
    <n v="5523.83"/>
    <s v="ZLIN"/>
    <n v="5"/>
    <n v="0"/>
    <n v="0"/>
    <n v="0"/>
    <s v=""/>
    <m/>
    <m/>
  </r>
  <r>
    <s v="120601004338-0"/>
    <x v="32"/>
    <n v="213100"/>
    <m/>
    <s v="CPU"/>
    <d v="1998-06-30T00:00:00"/>
    <n v="272980.27"/>
    <n v="245682.24000000002"/>
    <s v="ZLI1"/>
    <n v="5"/>
    <n v="0"/>
    <n v="93291.73"/>
    <n v="83962.559999999998"/>
    <s v="ZLIN"/>
    <n v="5"/>
    <n v="0"/>
    <n v="0"/>
    <n v="0"/>
    <s v=""/>
    <m/>
    <m/>
  </r>
  <r>
    <s v="120601004339-0"/>
    <x v="32"/>
    <n v="213100"/>
    <m/>
    <s v="TECLADO"/>
    <d v="1998-06-30T00:00:00"/>
    <n v="17959.22"/>
    <n v="16163.300000000001"/>
    <s v="ZLI1"/>
    <n v="5"/>
    <n v="0"/>
    <n v="6137.59"/>
    <n v="5523.83"/>
    <s v="ZLIN"/>
    <n v="5"/>
    <n v="0"/>
    <n v="0"/>
    <n v="0"/>
    <s v=""/>
    <m/>
    <m/>
  </r>
  <r>
    <s v="120601004340-0"/>
    <x v="32"/>
    <n v="213100"/>
    <m/>
    <s v="CPU"/>
    <d v="1998-06-30T00:00:00"/>
    <n v="272980.27"/>
    <n v="245682.24000000002"/>
    <s v="ZLI1"/>
    <n v="5"/>
    <n v="0"/>
    <n v="93291.73"/>
    <n v="83962.559999999998"/>
    <s v="ZLIN"/>
    <n v="5"/>
    <n v="0"/>
    <n v="0"/>
    <n v="0"/>
    <s v=""/>
    <m/>
    <m/>
  </r>
  <r>
    <s v="120601004342-0"/>
    <x v="32"/>
    <n v="333401"/>
    <m/>
    <s v="CPU"/>
    <d v="1998-06-30T00:00:00"/>
    <n v="272980.27"/>
    <n v="245682.24000000002"/>
    <s v="ZLI1"/>
    <n v="5"/>
    <n v="0"/>
    <n v="93291.73"/>
    <n v="83962.559999999998"/>
    <s v="ZLIN"/>
    <n v="5"/>
    <n v="0"/>
    <n v="0"/>
    <n v="0"/>
    <s v=""/>
    <m/>
    <m/>
  </r>
  <r>
    <s v="120601004343-0"/>
    <x v="32"/>
    <n v="343100"/>
    <m/>
    <s v="MONITOR PREMIO H450"/>
    <d v="1998-06-30T00:00:00"/>
    <n v="68245.070000000007"/>
    <n v="61420.560000000005"/>
    <s v="ZLI1"/>
    <n v="5"/>
    <n v="0"/>
    <n v="23322.92"/>
    <n v="20990.629999999997"/>
    <s v="ZLIN"/>
    <n v="5"/>
    <n v="0"/>
    <n v="0"/>
    <n v="0"/>
    <s v=""/>
    <m/>
    <m/>
  </r>
  <r>
    <s v="120601004345-0"/>
    <x v="32"/>
    <n v="343100"/>
    <m/>
    <s v="MONITOR PREMIO H450"/>
    <d v="1998-06-30T00:00:00"/>
    <n v="68245.070000000007"/>
    <n v="61420.560000000005"/>
    <s v="ZLI1"/>
    <n v="5"/>
    <n v="0"/>
    <n v="23322.92"/>
    <n v="20990.629999999997"/>
    <s v="ZLIN"/>
    <n v="5"/>
    <n v="0"/>
    <n v="0"/>
    <n v="0"/>
    <s v=""/>
    <m/>
    <m/>
  </r>
  <r>
    <s v="120601004346-0"/>
    <x v="32"/>
    <n v="123100"/>
    <m/>
    <s v="MONITOR"/>
    <d v="1998-06-30T00:00:00"/>
    <n v="68245.070000000007"/>
    <n v="61420.560000000005"/>
    <s v="ZLI1"/>
    <n v="5"/>
    <n v="0"/>
    <n v="23322.92"/>
    <n v="20990.629999999997"/>
    <s v="ZLIN"/>
    <n v="5"/>
    <n v="0"/>
    <n v="0"/>
    <n v="0"/>
    <s v=""/>
    <m/>
    <m/>
  </r>
  <r>
    <s v="120601004349-0"/>
    <x v="32"/>
    <n v="332100"/>
    <m/>
    <s v="MONITOR PREMIO MOD P514BA"/>
    <d v="1998-06-30T00:00:00"/>
    <n v="68245.070000000007"/>
    <n v="61420.560000000005"/>
    <s v="ZLI1"/>
    <n v="5"/>
    <n v="0"/>
    <n v="23322.92"/>
    <n v="20990.629999999997"/>
    <s v="ZLIN"/>
    <n v="5"/>
    <n v="0"/>
    <n v="0"/>
    <n v="0"/>
    <s v=""/>
    <m/>
    <m/>
  </r>
  <r>
    <s v="120601004353-0"/>
    <x v="32"/>
    <n v="213100"/>
    <m/>
    <s v="MONITOR"/>
    <d v="1998-06-30T00:00:00"/>
    <n v="68245.070000000007"/>
    <n v="61420.560000000005"/>
    <s v="ZLI1"/>
    <n v="5"/>
    <n v="0"/>
    <n v="23322.92"/>
    <n v="20990.629999999997"/>
    <s v="ZLIN"/>
    <n v="5"/>
    <n v="0"/>
    <n v="0"/>
    <n v="0"/>
    <s v=""/>
    <m/>
    <m/>
  </r>
  <r>
    <s v="120601004356-0"/>
    <x v="32"/>
    <n v="332100"/>
    <m/>
    <s v="MONITOR PREMIO H450"/>
    <d v="1998-06-30T00:00:00"/>
    <n v="17959.22"/>
    <n v="16163.300000000001"/>
    <s v="ZLI1"/>
    <n v="5"/>
    <n v="0"/>
    <n v="6137.59"/>
    <n v="5523.83"/>
    <s v="ZLIN"/>
    <n v="5"/>
    <n v="0"/>
    <n v="0"/>
    <n v="0"/>
    <s v=""/>
    <m/>
    <m/>
  </r>
  <r>
    <s v="120601004357-0"/>
    <x v="32"/>
    <n v="333100"/>
    <m/>
    <s v="TECLADO PREMIO KQE992C13"/>
    <d v="1998-06-30T00:00:00"/>
    <n v="17959.22"/>
    <n v="16163.300000000001"/>
    <s v="ZLI1"/>
    <n v="5"/>
    <n v="0"/>
    <n v="6137.59"/>
    <n v="5523.83"/>
    <s v="ZLIN"/>
    <n v="5"/>
    <n v="0"/>
    <n v="0"/>
    <n v="0"/>
    <s v=""/>
    <m/>
    <m/>
  </r>
  <r>
    <s v="120601004358-0"/>
    <x v="32"/>
    <n v="333100"/>
    <m/>
    <s v="CPU PREMIO TP5E"/>
    <d v="1998-06-30T00:00:00"/>
    <n v="272980.27"/>
    <n v="245682.24000000002"/>
    <s v="ZLI1"/>
    <n v="5"/>
    <n v="0"/>
    <n v="93291.73"/>
    <n v="83962.559999999998"/>
    <s v="ZLIN"/>
    <n v="5"/>
    <n v="0"/>
    <n v="0"/>
    <n v="0"/>
    <s v=""/>
    <m/>
    <m/>
  </r>
  <r>
    <s v="120601004359-0"/>
    <x v="32"/>
    <n v="335309"/>
    <m/>
    <s v="CPU PREMIO TP5E"/>
    <d v="1998-06-30T00:00:00"/>
    <n v="272980.27"/>
    <n v="245682.24000000002"/>
    <s v="ZLI1"/>
    <n v="5"/>
    <n v="0"/>
    <n v="93291.73"/>
    <n v="83962.559999999998"/>
    <s v="ZLIN"/>
    <n v="5"/>
    <n v="0"/>
    <n v="0"/>
    <n v="0"/>
    <s v=""/>
    <m/>
    <m/>
  </r>
  <r>
    <s v="120601004364-0"/>
    <x v="32"/>
    <n v="342402"/>
    <m/>
    <s v="TECLADO"/>
    <d v="1998-06-30T00:00:00"/>
    <n v="17959.22"/>
    <n v="16163.300000000001"/>
    <s v="ZLI1"/>
    <n v="5"/>
    <n v="0"/>
    <n v="6137.59"/>
    <n v="5523.83"/>
    <s v="ZLIN"/>
    <n v="5"/>
    <n v="0"/>
    <n v="0"/>
    <n v="0"/>
    <s v=""/>
    <m/>
    <m/>
  </r>
  <r>
    <s v="120601004365-0"/>
    <x v="32"/>
    <n v="214100"/>
    <m/>
    <s v="CPU"/>
    <d v="1998-06-30T00:00:00"/>
    <n v="272980.27"/>
    <n v="245682.24000000002"/>
    <s v="ZLI1"/>
    <n v="5"/>
    <n v="0"/>
    <n v="93291.73"/>
    <n v="83962.559999999998"/>
    <s v="ZLIN"/>
    <n v="5"/>
    <n v="0"/>
    <n v="0"/>
    <n v="0"/>
    <s v=""/>
    <m/>
    <m/>
  </r>
  <r>
    <s v="120601004366-0"/>
    <x v="32"/>
    <n v="333301"/>
    <m/>
    <s v="TECLADO"/>
    <d v="1998-06-30T00:00:00"/>
    <n v="17959.22"/>
    <n v="16163.300000000001"/>
    <s v="ZLI1"/>
    <n v="5"/>
    <n v="0"/>
    <n v="6137.59"/>
    <n v="5523.83"/>
    <s v="ZLIN"/>
    <n v="5"/>
    <n v="0"/>
    <n v="0"/>
    <n v="0"/>
    <s v=""/>
    <m/>
    <m/>
  </r>
  <r>
    <s v="120601004367-0"/>
    <x v="32"/>
    <n v="335203"/>
    <m/>
    <s v="CPU"/>
    <d v="1998-06-30T00:00:00"/>
    <n v="272980.27"/>
    <n v="245682.24000000002"/>
    <s v="ZLI1"/>
    <n v="5"/>
    <n v="0"/>
    <n v="93291.73"/>
    <n v="83962.559999999998"/>
    <s v="ZLIN"/>
    <n v="5"/>
    <n v="0"/>
    <n v="0"/>
    <n v="0"/>
    <s v=""/>
    <m/>
    <m/>
  </r>
  <r>
    <s v="120601004373-0"/>
    <x v="32"/>
    <n v="213100"/>
    <m/>
    <s v="CPU"/>
    <d v="1998-06-30T00:00:00"/>
    <n v="272980.27"/>
    <n v="245682.24000000002"/>
    <s v="ZLI1"/>
    <n v="5"/>
    <n v="0"/>
    <n v="93291.73"/>
    <n v="83962.559999999998"/>
    <s v="ZLIN"/>
    <n v="5"/>
    <n v="0"/>
    <n v="0"/>
    <n v="0"/>
    <s v=""/>
    <m/>
    <m/>
  </r>
  <r>
    <s v="120601004382-0"/>
    <x v="32"/>
    <n v="215100"/>
    <m/>
    <s v="MONITOR PREMIO H450"/>
    <d v="1998-06-30T00:00:00"/>
    <n v="68245.070000000007"/>
    <n v="61420.560000000005"/>
    <s v="ZLI1"/>
    <n v="5"/>
    <n v="0"/>
    <n v="23322.92"/>
    <n v="20990.629999999997"/>
    <s v="ZLIN"/>
    <n v="5"/>
    <n v="0"/>
    <n v="0"/>
    <n v="0"/>
    <s v=""/>
    <m/>
    <m/>
  </r>
  <r>
    <s v="120601004386-0"/>
    <x v="32"/>
    <n v="213100"/>
    <m/>
    <s v="SCANNER"/>
    <d v="1998-07-30T00:00:00"/>
    <n v="249043.19"/>
    <n v="224138.87"/>
    <s v="ZLI1"/>
    <n v="5"/>
    <n v="0"/>
    <n v="85111.16"/>
    <n v="76600.040000000008"/>
    <s v="ZLIN"/>
    <n v="5"/>
    <n v="0"/>
    <n v="0"/>
    <n v="0"/>
    <s v=""/>
    <m/>
    <m/>
  </r>
  <r>
    <s v="120601004387-0"/>
    <x v="30"/>
    <n v="332100"/>
    <m/>
    <s v="CENTRAL TELEFONICA"/>
    <d v="1998-07-31T00:00:00"/>
    <n v="227808"/>
    <n v="205027.20000000001"/>
    <s v="ZLI1"/>
    <n v="10"/>
    <n v="0"/>
    <n v="297753.08"/>
    <n v="267977.77"/>
    <s v="ZLIN"/>
    <n v="10"/>
    <n v="0"/>
    <n v="0"/>
    <n v="0"/>
    <s v=""/>
    <m/>
    <m/>
  </r>
  <r>
    <s v="120601004388-0"/>
    <x v="30"/>
    <n v="332100"/>
    <m/>
    <s v="TELEFONO OPERADORA"/>
    <d v="1998-07-31T00:00:00"/>
    <n v="61472"/>
    <n v="55324.800000000003"/>
    <s v="ZLI1"/>
    <n v="10"/>
    <n v="0"/>
    <n v="80346.009999999995"/>
    <n v="72311.409999999989"/>
    <s v="ZLIN"/>
    <n v="10"/>
    <n v="0"/>
    <n v="0"/>
    <n v="0"/>
    <s v=""/>
    <m/>
    <m/>
  </r>
  <r>
    <s v="120601004390-0"/>
    <x v="30"/>
    <n v="341202"/>
    <m/>
    <s v="TELEFONO"/>
    <d v="1998-07-31T00:00:00"/>
    <n v="14690"/>
    <n v="13221"/>
    <s v="ZLI1"/>
    <n v="10"/>
    <n v="0"/>
    <n v="19200.3"/>
    <n v="17280.27"/>
    <s v="ZLIN"/>
    <n v="10"/>
    <n v="0"/>
    <n v="0"/>
    <n v="0"/>
    <s v=""/>
    <m/>
    <m/>
  </r>
  <r>
    <s v="120601004393-0"/>
    <x v="30"/>
    <n v="213301"/>
    <m/>
    <s v="TELEFONO TIPO M-2616 CON PANTALLA"/>
    <d v="1998-09-30T00:00:00"/>
    <n v="85394.05"/>
    <n v="76854.64"/>
    <s v="ZLI1"/>
    <n v="10"/>
    <n v="0"/>
    <n v="111612.98"/>
    <n v="100451.68"/>
    <s v="ZLIN"/>
    <n v="10"/>
    <n v="0"/>
    <n v="0"/>
    <n v="0"/>
    <s v=""/>
    <m/>
    <m/>
  </r>
  <r>
    <s v="120601004396-0"/>
    <x v="30"/>
    <n v="333100"/>
    <m/>
    <s v="TELEFONO CON PANTALLA MERIDIAM"/>
    <d v="2000-08-31T00:00:00"/>
    <n v="98619.36"/>
    <n v="88757.42"/>
    <s v="ZLI1"/>
    <n v="10"/>
    <n v="0"/>
    <n v="158423.92000000001"/>
    <n v="157920.96000000002"/>
    <s v="ZLIN"/>
    <n v="10"/>
    <n v="0"/>
    <n v="0"/>
    <n v="0"/>
    <s v=""/>
    <m/>
    <m/>
  </r>
  <r>
    <s v="120601004397-0"/>
    <x v="32"/>
    <n v="213100"/>
    <m/>
    <s v="UPS"/>
    <d v="1998-08-31T00:00:00"/>
    <n v="84513.83"/>
    <n v="76062.45"/>
    <s v="ZLI1"/>
    <n v="5"/>
    <n v="0"/>
    <n v="28882.81"/>
    <n v="25994.530000000002"/>
    <s v="ZLIN"/>
    <n v="5"/>
    <n v="0"/>
    <n v="0"/>
    <n v="0"/>
    <s v=""/>
    <m/>
    <m/>
  </r>
  <r>
    <s v="120601004398-0"/>
    <x v="32"/>
    <n v="332401"/>
    <m/>
    <s v="IMPRESORA DE INYECCION"/>
    <d v="1998-08-31T00:00:00"/>
    <n v="49115.45"/>
    <n v="44203.899999999994"/>
    <s v="ZLI1"/>
    <n v="5"/>
    <n v="0"/>
    <n v="16785.32"/>
    <n v="15106.789999999999"/>
    <s v="ZLIN"/>
    <n v="5"/>
    <n v="0"/>
    <n v="0"/>
    <n v="0"/>
    <s v=""/>
    <m/>
    <m/>
  </r>
  <r>
    <s v="120601004401-0"/>
    <x v="32"/>
    <n v="333201"/>
    <m/>
    <s v="IMPRESORA LASER"/>
    <d v="1998-08-31T00:00:00"/>
    <n v="433764.01"/>
    <n v="390387.61"/>
    <s v="ZLI1"/>
    <n v="5"/>
    <n v="0"/>
    <n v="148240.03"/>
    <n v="133416.03"/>
    <s v="ZLIN"/>
    <n v="5"/>
    <n v="0"/>
    <n v="0"/>
    <n v="0"/>
    <s v=""/>
    <m/>
    <m/>
  </r>
  <r>
    <s v="120601004402-0"/>
    <x v="32"/>
    <n v="131100"/>
    <m/>
    <s v="MONITOR"/>
    <d v="1998-08-31T00:00:00"/>
    <n v="55417.3"/>
    <n v="49875.570000000007"/>
    <s v="ZLI1"/>
    <n v="5"/>
    <n v="0"/>
    <n v="18938.990000000002"/>
    <n v="17045.09"/>
    <s v="ZLIN"/>
    <n v="5"/>
    <n v="0"/>
    <n v="0"/>
    <n v="0"/>
    <s v=""/>
    <m/>
    <m/>
  </r>
  <r>
    <s v="120601004403-0"/>
    <x v="34"/>
    <n v="341204"/>
    <m/>
    <s v="MINIPIEZON"/>
    <d v="1998-08-31T00:00:00"/>
    <n v="230052.65"/>
    <n v="207047.38"/>
    <s v="ZLI1"/>
    <n v="10"/>
    <n v="0"/>
    <n v="300686.92"/>
    <n v="270618.23"/>
    <s v="ZLIN"/>
    <n v="10"/>
    <n v="0"/>
    <n v="0"/>
    <n v="0"/>
    <s v=""/>
    <m/>
    <m/>
  </r>
  <r>
    <s v="120601004404-0"/>
    <x v="32"/>
    <n v="215100"/>
    <m/>
    <s v="IMPRESORA LASER"/>
    <d v="1998-08-31T00:00:00"/>
    <n v="462592.62"/>
    <n v="416333.36"/>
    <s v="ZLI1"/>
    <n v="5"/>
    <n v="0"/>
    <n v="158092.28"/>
    <n v="142283.04999999999"/>
    <s v="ZLIN"/>
    <n v="5"/>
    <n v="0"/>
    <n v="0"/>
    <n v="0"/>
    <s v=""/>
    <m/>
    <m/>
  </r>
  <r>
    <s v="120601004405-0"/>
    <x v="32"/>
    <n v="213201"/>
    <m/>
    <s v="BAY-STACK 10/100 MBPS"/>
    <d v="1998-09-30T00:00:00"/>
    <n v="968216"/>
    <n v="871394.4"/>
    <s v="ZLI1"/>
    <n v="20"/>
    <n v="0"/>
    <n v="1814026.89"/>
    <n v="1814026.89"/>
    <s v="ZLIN"/>
    <n v="20"/>
    <n v="0"/>
    <n v="0"/>
    <n v="0"/>
    <s v=""/>
    <m/>
    <m/>
  </r>
  <r>
    <s v="120601004409-0"/>
    <x v="32"/>
    <n v="335100"/>
    <m/>
    <s v="TECLADO PREMIO MODELO KFH-EA4XA"/>
    <d v="1998-11-30T00:00:00"/>
    <n v="13441.18"/>
    <n v="12097.060000000001"/>
    <s v="ZLI1"/>
    <n v="5"/>
    <n v="0"/>
    <n v="4593.54"/>
    <n v="4134.1899999999996"/>
    <s v="ZLIN"/>
    <n v="5"/>
    <n v="0"/>
    <n v="0"/>
    <n v="0"/>
    <s v=""/>
    <m/>
    <m/>
  </r>
  <r>
    <s v="120601004410-0"/>
    <x v="32"/>
    <n v="213100"/>
    <m/>
    <s v="TECLADO PREMIO MODELO KFH-EA4XA"/>
    <d v="1998-11-30T00:00:00"/>
    <n v="13441.18"/>
    <n v="12097.060000000001"/>
    <s v="ZLI1"/>
    <n v="5"/>
    <n v="0"/>
    <n v="4593.54"/>
    <n v="4134.1899999999996"/>
    <s v="ZLIN"/>
    <n v="5"/>
    <n v="0"/>
    <n v="0"/>
    <n v="0"/>
    <s v=""/>
    <m/>
    <m/>
  </r>
  <r>
    <s v="120601004415-0"/>
    <x v="32"/>
    <n v="213100"/>
    <m/>
    <s v="CPU"/>
    <d v="1998-11-30T00:00:00"/>
    <n v="357236.71"/>
    <n v="321513.04000000004"/>
    <s v="ZLI1"/>
    <n v="5"/>
    <n v="0"/>
    <n v="122086.59"/>
    <n v="109877.93"/>
    <s v="ZLIN"/>
    <n v="5"/>
    <n v="0"/>
    <n v="0"/>
    <n v="0"/>
    <s v=""/>
    <m/>
    <m/>
  </r>
  <r>
    <s v="120601004419-0"/>
    <x v="32"/>
    <n v="334100"/>
    <m/>
    <s v="MONITOR PREMIO MOD H450"/>
    <d v="1998-11-30T00:00:00"/>
    <n v="51076.49"/>
    <n v="45968.84"/>
    <s v="ZLI1"/>
    <n v="5"/>
    <n v="0"/>
    <n v="17455.509999999998"/>
    <n v="15709.96"/>
    <s v="ZLIN"/>
    <n v="5"/>
    <n v="0"/>
    <n v="0"/>
    <n v="0"/>
    <s v=""/>
    <m/>
    <m/>
  </r>
  <r>
    <s v="120601004421-0"/>
    <x v="32"/>
    <n v="213100"/>
    <m/>
    <s v="MONITOR"/>
    <d v="1998-11-30T00:00:00"/>
    <n v="51076.49"/>
    <n v="45968.84"/>
    <s v="ZLI1"/>
    <n v="5"/>
    <n v="0"/>
    <n v="17455.509999999998"/>
    <n v="15709.96"/>
    <s v="ZLIN"/>
    <n v="5"/>
    <n v="0"/>
    <n v="0"/>
    <n v="0"/>
    <s v=""/>
    <m/>
    <m/>
  </r>
  <r>
    <s v="120601004422-0"/>
    <x v="32"/>
    <n v="213100"/>
    <m/>
    <s v="MONITOR"/>
    <d v="1998-11-30T00:00:00"/>
    <n v="51076.49"/>
    <n v="45968.84"/>
    <s v="ZLI1"/>
    <n v="5"/>
    <n v="0"/>
    <n v="17455.509999999998"/>
    <n v="15709.96"/>
    <s v="ZLIN"/>
    <n v="5"/>
    <n v="0"/>
    <n v="0"/>
    <n v="0"/>
    <s v=""/>
    <m/>
    <m/>
  </r>
  <r>
    <s v="120601004425-0"/>
    <x v="32"/>
    <n v="213100"/>
    <m/>
    <s v="MONITOR PREMIO MOD H450"/>
    <d v="1998-11-30T00:00:00"/>
    <n v="51076.49"/>
    <n v="45968.84"/>
    <s v="ZLI1"/>
    <n v="5"/>
    <n v="0"/>
    <n v="17455.509999999998"/>
    <n v="15709.96"/>
    <s v="ZLIN"/>
    <n v="5"/>
    <n v="0"/>
    <n v="0"/>
    <n v="0"/>
    <s v=""/>
    <m/>
    <m/>
  </r>
  <r>
    <s v="120601004426-0"/>
    <x v="32"/>
    <n v="213100"/>
    <m/>
    <s v="MONITOR PREMIO MOD H450"/>
    <d v="1998-11-30T00:00:00"/>
    <n v="51076.49"/>
    <n v="45968.84"/>
    <s v="ZLI1"/>
    <n v="5"/>
    <n v="0"/>
    <n v="17455.509999999998"/>
    <n v="15709.96"/>
    <s v="ZLIN"/>
    <n v="5"/>
    <n v="0"/>
    <n v="0"/>
    <n v="0"/>
    <s v=""/>
    <m/>
    <m/>
  </r>
  <r>
    <s v="120601004428-0"/>
    <x v="32"/>
    <n v="213100"/>
    <m/>
    <s v="MONITOR PREMIO MOD H450"/>
    <d v="1998-11-30T00:00:00"/>
    <n v="51076.49"/>
    <n v="45968.84"/>
    <s v="ZLI1"/>
    <n v="5"/>
    <n v="0"/>
    <n v="17455.509999999998"/>
    <n v="15709.96"/>
    <s v="ZLIN"/>
    <n v="5"/>
    <n v="0"/>
    <n v="0"/>
    <n v="0"/>
    <s v=""/>
    <m/>
    <m/>
  </r>
  <r>
    <s v="120601004432-0"/>
    <x v="32"/>
    <n v="332201"/>
    <m/>
    <s v="TECLADO"/>
    <d v="1998-11-30T00:00:00"/>
    <n v="13441.18"/>
    <n v="12097.060000000001"/>
    <s v="ZLI1"/>
    <n v="5"/>
    <n v="0"/>
    <n v="4593.54"/>
    <n v="4134.1899999999996"/>
    <s v="ZLIN"/>
    <n v="5"/>
    <n v="0"/>
    <n v="0"/>
    <n v="0"/>
    <s v=""/>
    <m/>
    <m/>
  </r>
  <r>
    <s v="120601004435-0"/>
    <x v="32"/>
    <n v="333100"/>
    <m/>
    <s v="TECLADO PREMIO MODELO KFH-EA4XA"/>
    <d v="1998-11-30T00:00:00"/>
    <n v="13441.18"/>
    <n v="12097.060000000001"/>
    <s v="ZLI1"/>
    <n v="5"/>
    <n v="0"/>
    <n v="4593.54"/>
    <n v="4134.1899999999996"/>
    <s v="ZLIN"/>
    <n v="5"/>
    <n v="0"/>
    <n v="0"/>
    <n v="0"/>
    <s v=""/>
    <m/>
    <m/>
  </r>
  <r>
    <s v="120601004437-0"/>
    <x v="32"/>
    <n v="213100"/>
    <m/>
    <s v="TECLADO PREMIO MODELO KFH-EA4XA"/>
    <d v="1998-11-30T00:00:00"/>
    <n v="13441.18"/>
    <n v="12097.060000000001"/>
    <s v="ZLI1"/>
    <n v="5"/>
    <n v="0"/>
    <n v="4593.54"/>
    <n v="4134.1899999999996"/>
    <s v="ZLIN"/>
    <n v="5"/>
    <n v="0"/>
    <n v="0"/>
    <n v="0"/>
    <s v=""/>
    <m/>
    <m/>
  </r>
  <r>
    <s v="120601004438-0"/>
    <x v="32"/>
    <n v="213100"/>
    <m/>
    <s v="CPU PREMIO MODELA TPSE"/>
    <d v="1998-11-30T00:00:00"/>
    <n v="357236.71"/>
    <n v="321513.04000000004"/>
    <s v="ZLI1"/>
    <n v="5"/>
    <n v="0"/>
    <n v="122086.59"/>
    <n v="109877.93"/>
    <s v="ZLIN"/>
    <n v="5"/>
    <n v="0"/>
    <n v="0"/>
    <n v="0"/>
    <s v=""/>
    <m/>
    <m/>
  </r>
  <r>
    <s v="120601004439-0"/>
    <x v="32"/>
    <n v="213100"/>
    <m/>
    <s v="TECLADO PREMIO MODELO KFH-EA4XA"/>
    <d v="1998-11-30T00:00:00"/>
    <n v="13441.18"/>
    <n v="12097.060000000001"/>
    <s v="ZLI1"/>
    <n v="5"/>
    <n v="0"/>
    <n v="4593.54"/>
    <n v="4134.1899999999996"/>
    <s v="ZLIN"/>
    <n v="5"/>
    <n v="0"/>
    <n v="0"/>
    <n v="0"/>
    <s v=""/>
    <m/>
    <m/>
  </r>
  <r>
    <s v="120601004445-0"/>
    <x v="30"/>
    <n v="335206"/>
    <m/>
    <s v="EQUIPO P/APLIAC.Y ACTUALIZ.CENT TEL"/>
    <d v="1998-11-30T00:00:00"/>
    <n v="5909808.4699999997"/>
    <n v="5318827.62"/>
    <s v="ZLI1"/>
    <n v="10"/>
    <n v="0"/>
    <n v="7724329.0499999998"/>
    <n v="6951896.1499999994"/>
    <s v="ZLIN"/>
    <n v="10"/>
    <n v="0"/>
    <n v="0"/>
    <n v="0"/>
    <s v=""/>
    <m/>
    <m/>
  </r>
  <r>
    <s v="120601004446-0"/>
    <x v="34"/>
    <n v="332100"/>
    <m/>
    <s v="AUTOCLAVE AUTOMATICA DE MESA"/>
    <d v="1998-12-31T00:00:00"/>
    <n v="759485.76"/>
    <n v="683536.8"/>
    <s v="ZLI1"/>
    <n v="10"/>
    <n v="0"/>
    <n v="1236225.03"/>
    <n v="1112602.06"/>
    <s v="ZLIN"/>
    <n v="10"/>
    <n v="0"/>
    <n v="0"/>
    <n v="0"/>
    <s v=""/>
    <m/>
    <m/>
  </r>
  <r>
    <s v="120601004448-0"/>
    <x v="32"/>
    <n v="311100"/>
    <m/>
    <s v="TECLADO PARA WINDOWS 95 GATEWAY"/>
    <d v="1998-12-31T00:00:00"/>
    <n v="26079.919999999998"/>
    <n v="23471.93"/>
    <s v="ZLI1"/>
    <n v="5"/>
    <n v="0"/>
    <n v="8912.85"/>
    <n v="8021.5700000000006"/>
    <s v="ZLIN"/>
    <n v="5"/>
    <n v="0"/>
    <n v="0"/>
    <n v="0"/>
    <s v=""/>
    <m/>
    <m/>
  </r>
  <r>
    <s v="120601004450-0"/>
    <x v="32"/>
    <n v="311100"/>
    <m/>
    <s v="TECLADO PARA WINDOWS 95 GATEWAY"/>
    <d v="1998-12-31T00:00:00"/>
    <n v="26079.919999999998"/>
    <n v="23471.93"/>
    <s v="ZLI1"/>
    <n v="5"/>
    <n v="0"/>
    <n v="8912.85"/>
    <n v="8021.5700000000006"/>
    <s v="ZLIN"/>
    <n v="5"/>
    <n v="0"/>
    <n v="0"/>
    <n v="0"/>
    <s v=""/>
    <m/>
    <m/>
  </r>
  <r>
    <s v="120601004451-0"/>
    <x v="32"/>
    <n v="211100"/>
    <m/>
    <s v="TECLADO GATEWAY MOD 2196003"/>
    <d v="1998-12-31T00:00:00"/>
    <n v="26079.919999999998"/>
    <n v="23471.93"/>
    <s v="ZLI1"/>
    <n v="5"/>
    <n v="0"/>
    <n v="8912.85"/>
    <n v="8021.5700000000006"/>
    <s v="ZLIN"/>
    <n v="5"/>
    <n v="0"/>
    <n v="0"/>
    <n v="0"/>
    <s v=""/>
    <m/>
    <m/>
  </r>
  <r>
    <s v="120601004454-0"/>
    <x v="32"/>
    <n v="333100"/>
    <m/>
    <s v="MONITOR 15 COLOR GATEWAY"/>
    <d v="1998-12-31T00:00:00"/>
    <n v="101839.7"/>
    <n v="91655.73"/>
    <s v="ZLI1"/>
    <n v="5"/>
    <n v="0"/>
    <n v="34803.97"/>
    <n v="31323.57"/>
    <s v="ZLIN"/>
    <n v="5"/>
    <n v="0"/>
    <n v="0"/>
    <n v="0"/>
    <s v=""/>
    <m/>
    <m/>
  </r>
  <r>
    <s v="120601004456-0"/>
    <x v="32"/>
    <n v="311100"/>
    <m/>
    <s v="TECLADO PARA WINDOWS 95 GATEWAY"/>
    <d v="1998-12-31T00:00:00"/>
    <n v="26079.919999999998"/>
    <n v="23471.93"/>
    <s v="ZLI1"/>
    <n v="5"/>
    <n v="0"/>
    <n v="8912.85"/>
    <n v="8021.5700000000006"/>
    <s v="ZLIN"/>
    <n v="5"/>
    <n v="0"/>
    <n v="0"/>
    <n v="0"/>
    <s v=""/>
    <m/>
    <m/>
  </r>
  <r>
    <s v="120601004457-0"/>
    <x v="32"/>
    <n v="133100"/>
    <m/>
    <s v="CPU PENTIUM II GATEWAY E4200-350"/>
    <d v="1998-12-31T00:00:00"/>
    <n v="417192.38"/>
    <n v="375473.14"/>
    <s v="ZLI1"/>
    <n v="5"/>
    <n v="0"/>
    <n v="142576.60999999999"/>
    <n v="128318.94999999998"/>
    <s v="ZLIN"/>
    <n v="5"/>
    <n v="0"/>
    <n v="0"/>
    <n v="0"/>
    <s v=""/>
    <m/>
    <m/>
  </r>
  <r>
    <s v="120601004458-0"/>
    <x v="32"/>
    <n v="133100"/>
    <m/>
    <s v="TECLADO PARA WINDOWS 95 GATEWAY"/>
    <d v="1998-12-31T00:00:00"/>
    <n v="26079.919999999998"/>
    <n v="23471.93"/>
    <s v="ZLI1"/>
    <n v="5"/>
    <n v="0"/>
    <n v="8912.85"/>
    <n v="8021.5700000000006"/>
    <s v="ZLIN"/>
    <n v="5"/>
    <n v="0"/>
    <n v="0"/>
    <n v="0"/>
    <s v=""/>
    <m/>
    <m/>
  </r>
  <r>
    <s v="120601004460-0"/>
    <x v="32"/>
    <n v="333401"/>
    <m/>
    <s v="IMPRESORA HEAVY DUTY IBM"/>
    <d v="1998-12-31T00:00:00"/>
    <n v="2820597.63"/>
    <n v="2538537.87"/>
    <s v="ZLI1"/>
    <n v="5"/>
    <n v="0"/>
    <n v="1337481.47"/>
    <n v="1203733.32"/>
    <s v="ZLIN"/>
    <n v="5"/>
    <n v="0"/>
    <n v="0"/>
    <n v="0"/>
    <s v=""/>
    <m/>
    <m/>
  </r>
  <r>
    <s v="120601004461-0"/>
    <x v="32"/>
    <n v="213100"/>
    <m/>
    <s v="TECLADO"/>
    <d v="1998-12-31T00:00:00"/>
    <n v="53434.34"/>
    <n v="48090.909999999996"/>
    <s v="ZLI1"/>
    <n v="5"/>
    <n v="0"/>
    <n v="18261.310000000001"/>
    <n v="16435.18"/>
    <s v="ZLIN"/>
    <n v="5"/>
    <n v="0"/>
    <n v="0"/>
    <n v="0"/>
    <s v=""/>
    <m/>
    <m/>
  </r>
  <r>
    <s v="120601004467-0"/>
    <x v="32"/>
    <n v="213100"/>
    <m/>
    <s v="UNIDAD ZIPDRIVE EXTERNA"/>
    <d v="1998-12-31T00:00:00"/>
    <n v="117440.5"/>
    <n v="105696.45"/>
    <s v="ZLI1"/>
    <n v="5"/>
    <n v="0"/>
    <n v="40135.589999999997"/>
    <n v="36122.03"/>
    <s v="ZLIN"/>
    <n v="5"/>
    <n v="0"/>
    <n v="0"/>
    <n v="0"/>
    <s v=""/>
    <m/>
    <m/>
  </r>
  <r>
    <s v="120601004469-0"/>
    <x v="32"/>
    <n v="122100"/>
    <m/>
    <s v="MONITOR"/>
    <d v="1998-12-31T00:00:00"/>
    <n v="44198.54"/>
    <n v="39778.69"/>
    <s v="ZLI1"/>
    <n v="5"/>
    <n v="0"/>
    <n v="15104.95"/>
    <n v="13594.460000000001"/>
    <s v="ZLIN"/>
    <n v="5"/>
    <n v="0"/>
    <n v="0"/>
    <n v="0"/>
    <s v=""/>
    <m/>
    <m/>
  </r>
  <r>
    <s v="120601004471-0"/>
    <x v="32"/>
    <n v="123100"/>
    <m/>
    <s v="MONITOR A COLOR SVGA MOD 50344-002"/>
    <d v="1998-12-31T00:00:00"/>
    <n v="44198.54"/>
    <n v="39778.69"/>
    <s v="ZLI1"/>
    <n v="5"/>
    <n v="0"/>
    <n v="15104.95"/>
    <n v="13594.460000000001"/>
    <s v="ZLIN"/>
    <n v="5"/>
    <n v="0"/>
    <n v="0"/>
    <n v="0"/>
    <s v=""/>
    <m/>
    <m/>
  </r>
  <r>
    <s v="120601004473-0"/>
    <x v="32"/>
    <n v="333100"/>
    <m/>
    <s v="TECLADO TIPO WINDOWS 98 PREMIO"/>
    <d v="1998-12-31T00:00:00"/>
    <n v="22614.11"/>
    <n v="20352.7"/>
    <s v="ZLI1"/>
    <n v="5"/>
    <n v="0"/>
    <n v="10723.22"/>
    <n v="9650.9"/>
    <s v="ZLIN"/>
    <n v="5"/>
    <n v="0"/>
    <n v="0"/>
    <n v="0"/>
    <s v=""/>
    <m/>
    <m/>
  </r>
  <r>
    <s v="120601004474-0"/>
    <x v="32"/>
    <n v="333100"/>
    <m/>
    <s v="TECLADO TIPO WINDOWS 98 PREMIO"/>
    <d v="1998-12-31T00:00:00"/>
    <n v="22614.11"/>
    <n v="20352.7"/>
    <s v="ZLI1"/>
    <n v="5"/>
    <n v="0"/>
    <n v="10723.22"/>
    <n v="9650.9"/>
    <s v="ZLIN"/>
    <n v="5"/>
    <n v="0"/>
    <n v="0"/>
    <n v="0"/>
    <s v=""/>
    <m/>
    <m/>
  </r>
  <r>
    <s v="120601004476-0"/>
    <x v="32"/>
    <n v="333100"/>
    <m/>
    <s v="CPU PENTIUM II PREMIO 33EMHZ"/>
    <d v="1998-12-31T00:00:00"/>
    <n v="307582.69"/>
    <n v="276824.31"/>
    <s v="ZLI1"/>
    <n v="5"/>
    <n v="0"/>
    <n v="144120.41"/>
    <n v="129708.37"/>
    <s v="ZLIN"/>
    <n v="5"/>
    <n v="0"/>
    <n v="0"/>
    <n v="0"/>
    <s v=""/>
    <m/>
    <m/>
  </r>
  <r>
    <s v="120601004479-0"/>
    <x v="32"/>
    <n v="333100"/>
    <m/>
    <s v="CPU PENTIUM II PREMIO 33EMHZ"/>
    <d v="1998-12-31T00:00:00"/>
    <n v="282934.43"/>
    <n v="254640.99"/>
    <s v="ZLI1"/>
    <n v="5"/>
    <n v="0"/>
    <n v="96693.59"/>
    <n v="87024.23"/>
    <s v="ZLIN"/>
    <n v="5"/>
    <n v="0"/>
    <n v="0"/>
    <n v="0"/>
    <s v=""/>
    <m/>
    <m/>
  </r>
  <r>
    <s v="120601004484-0"/>
    <x v="32"/>
    <n v="131100"/>
    <m/>
    <s v="IMPRESORA LASER HEWLETT PACKARD JET"/>
    <d v="1998-12-31T00:00:00"/>
    <n v="443920.5"/>
    <n v="399528.45"/>
    <s v="ZLI1"/>
    <n v="5"/>
    <n v="0"/>
    <n v="151711.01999999999"/>
    <n v="136539.91999999998"/>
    <s v="ZLIN"/>
    <n v="5"/>
    <n v="0"/>
    <n v="0"/>
    <n v="0"/>
    <s v=""/>
    <m/>
    <m/>
  </r>
  <r>
    <s v="120601004486-0"/>
    <x v="32"/>
    <n v="211100"/>
    <m/>
    <s v="TECLADO DTK SPK-2000"/>
    <d v="1998-12-31T00:00:00"/>
    <n v="24459.52"/>
    <n v="22013.57"/>
    <s v="ZLI1"/>
    <n v="5"/>
    <n v="0"/>
    <n v="11598.28"/>
    <n v="10438.450000000001"/>
    <s v="ZLIN"/>
    <n v="5"/>
    <n v="0"/>
    <n v="0"/>
    <n v="0"/>
    <s v=""/>
    <m/>
    <m/>
  </r>
  <r>
    <s v="120601004487-0"/>
    <x v="32"/>
    <n v="311100"/>
    <m/>
    <s v="CPU PENTIUM DTK MOD APRI-76D"/>
    <d v="1998-12-31T00:00:00"/>
    <n v="371784.83"/>
    <n v="334606.35000000003"/>
    <s v="ZLI1"/>
    <n v="5"/>
    <n v="0"/>
    <n v="176294.29"/>
    <n v="158664.86000000002"/>
    <s v="ZLIN"/>
    <n v="5"/>
    <n v="0"/>
    <n v="0"/>
    <n v="0"/>
    <s v=""/>
    <m/>
    <m/>
  </r>
  <r>
    <s v="120601004491-0"/>
    <x v="32"/>
    <n v="133100"/>
    <m/>
    <s v="TECLADO DTK SPK-2000"/>
    <d v="1998-12-31T00:00:00"/>
    <n v="24459.52"/>
    <n v="22013.57"/>
    <s v="ZLI1"/>
    <n v="5"/>
    <n v="0"/>
    <n v="11598.28"/>
    <n v="10438.450000000001"/>
    <s v="ZLIN"/>
    <n v="5"/>
    <n v="0"/>
    <n v="0"/>
    <n v="0"/>
    <s v=""/>
    <m/>
    <m/>
  </r>
  <r>
    <s v="120601004495-0"/>
    <x v="32"/>
    <n v="311100"/>
    <m/>
    <s v="TECLADO DTK SPK-2000"/>
    <d v="1998-12-31T00:00:00"/>
    <n v="24459.52"/>
    <n v="22013.57"/>
    <s v="ZLI1"/>
    <n v="5"/>
    <n v="0"/>
    <n v="11598.28"/>
    <n v="10438.450000000001"/>
    <s v="ZLIN"/>
    <n v="5"/>
    <n v="0"/>
    <n v="0"/>
    <n v="0"/>
    <s v=""/>
    <m/>
    <m/>
  </r>
  <r>
    <s v="120601004497-0"/>
    <x v="32"/>
    <n v="133100"/>
    <m/>
    <s v="TECLADO DTK SPK-2000"/>
    <d v="1998-12-31T00:00:00"/>
    <n v="24459.52"/>
    <n v="22013.57"/>
    <s v="ZLI1"/>
    <n v="5"/>
    <n v="0"/>
    <n v="11598.28"/>
    <n v="10438.450000000001"/>
    <s v="ZLIN"/>
    <n v="5"/>
    <n v="0"/>
    <n v="0"/>
    <n v="0"/>
    <s v=""/>
    <m/>
    <m/>
  </r>
  <r>
    <s v="120601004498-0"/>
    <x v="32"/>
    <n v="133100"/>
    <m/>
    <s v="MONITOR PENTIUM DTK 1537"/>
    <d v="1998-12-31T00:00:00"/>
    <n v="92946.21"/>
    <n v="83651.590000000011"/>
    <s v="ZLI1"/>
    <n v="5"/>
    <n v="0"/>
    <n v="44073.56"/>
    <n v="39666.199999999997"/>
    <s v="ZLIN"/>
    <n v="5"/>
    <n v="0"/>
    <n v="0"/>
    <n v="0"/>
    <s v=""/>
    <m/>
    <m/>
  </r>
  <r>
    <s v="120601004504-0"/>
    <x v="32"/>
    <n v="333100"/>
    <m/>
    <s v="CPU PENTIUM DTK MOD APRI-76D"/>
    <d v="1998-12-30T00:00:00"/>
    <n v="396433.09"/>
    <n v="356789.92000000004"/>
    <s v="ZLI1"/>
    <n v="5"/>
    <n v="0"/>
    <n v="186251.8"/>
    <n v="167626.62"/>
    <s v="ZLIN"/>
    <n v="5"/>
    <n v="0"/>
    <n v="0"/>
    <n v="0"/>
    <s v=""/>
    <m/>
    <m/>
  </r>
  <r>
    <s v="120601004505-0"/>
    <x v="32"/>
    <n v="333100"/>
    <m/>
    <s v="MONITOR PENTIUM DTK 1537"/>
    <d v="1998-12-31T00:00:00"/>
    <n v="92946.21"/>
    <n v="83651.590000000011"/>
    <s v="ZLI1"/>
    <n v="5"/>
    <n v="0"/>
    <n v="44073.56"/>
    <n v="39666.199999999997"/>
    <s v="ZLIN"/>
    <n v="5"/>
    <n v="0"/>
    <n v="0"/>
    <n v="0"/>
    <s v=""/>
    <m/>
    <m/>
  </r>
  <r>
    <s v="120601004510-0"/>
    <x v="32"/>
    <n v="211100"/>
    <m/>
    <s v="TECLADO TIPO WINDOWS 95 GATEWAY"/>
    <d v="1998-12-30T00:00:00"/>
    <n v="26905.48"/>
    <n v="24214.93"/>
    <s v="ZLI1"/>
    <n v="5"/>
    <n v="0"/>
    <n v="12758.11"/>
    <n v="11482.300000000001"/>
    <s v="ZLIN"/>
    <n v="5"/>
    <n v="0"/>
    <n v="0"/>
    <n v="0"/>
    <s v=""/>
    <m/>
    <m/>
  </r>
  <r>
    <s v="120601004511-0"/>
    <x v="32"/>
    <n v="311100"/>
    <m/>
    <s v="TECLADO TIPO WINDOWS 95 GATEWAY"/>
    <d v="1998-12-31T00:00:00"/>
    <n v="26905.48"/>
    <n v="24214.93"/>
    <s v="ZLI1"/>
    <n v="5"/>
    <n v="0"/>
    <n v="12758.11"/>
    <n v="11482.300000000001"/>
    <s v="ZLIN"/>
    <n v="5"/>
    <n v="0"/>
    <n v="0"/>
    <n v="0"/>
    <s v=""/>
    <m/>
    <m/>
  </r>
  <r>
    <s v="120601004512-0"/>
    <x v="32"/>
    <n v="213201"/>
    <m/>
    <s v="TECLADO"/>
    <d v="1998-12-31T00:00:00"/>
    <n v="15000"/>
    <n v="13500"/>
    <s v="ZLI1"/>
    <n v="5"/>
    <n v="0"/>
    <n v="5126.29"/>
    <n v="4613.66"/>
    <s v="ZLIN"/>
    <n v="5"/>
    <n v="0"/>
    <n v="0"/>
    <n v="0"/>
    <s v=""/>
    <m/>
    <m/>
  </r>
  <r>
    <s v="120601004513-0"/>
    <x v="32"/>
    <n v="213201"/>
    <m/>
    <s v="MONITOR IBM SERIE 55-21561"/>
    <d v="1998-12-31T00:00:00"/>
    <n v="17445914.719999999"/>
    <n v="15701323.249999998"/>
    <s v="ZLI1"/>
    <n v="5"/>
    <n v="0"/>
    <n v="8054284.1799999997"/>
    <n v="7248855.7599999998"/>
    <s v="ZLIN"/>
    <n v="5"/>
    <n v="0"/>
    <n v="0"/>
    <n v="0"/>
    <s v=""/>
    <m/>
    <m/>
  </r>
  <r>
    <s v="120601004516-0"/>
    <x v="32"/>
    <n v="333100"/>
    <m/>
    <s v="LECTORA DE CODIGOS DE BARRA MULTISC"/>
    <d v="1998-12-31T00:00:00"/>
    <n v="4843597.5"/>
    <n v="4359237.75"/>
    <s v="ZLI1"/>
    <n v="5"/>
    <n v="0"/>
    <n v="2296755.0699999998"/>
    <n v="2067079.5599999998"/>
    <s v="ZLIN"/>
    <n v="5"/>
    <n v="0"/>
    <n v="0"/>
    <n v="0"/>
    <s v=""/>
    <m/>
    <m/>
  </r>
  <r>
    <s v="120601004517-0"/>
    <x v="32"/>
    <n v="333100"/>
    <m/>
    <s v="CPU PENTIUM II 3333MHZ PREMIO"/>
    <d v="1999-02-28T00:00:00"/>
    <n v="371998.3"/>
    <n v="334798.62"/>
    <s v="ZLI1"/>
    <n v="5"/>
    <n v="0"/>
    <n v="150281.53"/>
    <n v="135253.38"/>
    <s v="ZLIN"/>
    <n v="5"/>
    <n v="0"/>
    <n v="0"/>
    <n v="0"/>
    <s v=""/>
    <m/>
    <m/>
  </r>
  <r>
    <s v="120601004522-0"/>
    <x v="32"/>
    <n v="213100"/>
    <m/>
    <s v="CD ROM"/>
    <d v="1999-02-28T00:00:00"/>
    <n v="99791"/>
    <n v="89811.9"/>
    <s v="ZLI1"/>
    <n v="5"/>
    <n v="0"/>
    <n v="40314"/>
    <n v="36282.6"/>
    <s v="ZLIN"/>
    <n v="5"/>
    <n v="0"/>
    <n v="0"/>
    <n v="0"/>
    <s v=""/>
    <m/>
    <m/>
  </r>
  <r>
    <s v="120601004525-0"/>
    <x v="32"/>
    <n v="333100"/>
    <m/>
    <s v="TECLADO WINDOWS 95 PREMIO"/>
    <d v="1999-02-28T00:00:00"/>
    <n v="22851.97"/>
    <n v="20566.77"/>
    <s v="ZLI1"/>
    <n v="5"/>
    <n v="0"/>
    <n v="9231.81"/>
    <n v="8308.6299999999992"/>
    <s v="ZLIN"/>
    <n v="5"/>
    <n v="0"/>
    <n v="0"/>
    <n v="0"/>
    <s v=""/>
    <m/>
    <m/>
  </r>
  <r>
    <s v="120601004527-0"/>
    <x v="32"/>
    <n v="335206"/>
    <m/>
    <s v="TECLADO WINDOWS 95 PREMIO"/>
    <d v="1999-02-28T00:00:00"/>
    <n v="22851.97"/>
    <n v="20566.77"/>
    <s v="ZLI1"/>
    <n v="5"/>
    <n v="0"/>
    <n v="9231.81"/>
    <n v="8308.6299999999992"/>
    <s v="ZLIN"/>
    <n v="5"/>
    <n v="0"/>
    <n v="0"/>
    <n v="0"/>
    <s v=""/>
    <m/>
    <m/>
  </r>
  <r>
    <s v="120601004534-0"/>
    <x v="32"/>
    <n v="333100"/>
    <m/>
    <s v="TECLADO WINDOWS 95 PREMIO"/>
    <d v="1999-02-28T00:00:00"/>
    <n v="22851.97"/>
    <n v="20566.77"/>
    <s v="ZLI1"/>
    <n v="5"/>
    <n v="0"/>
    <n v="9231.81"/>
    <n v="8308.6299999999992"/>
    <s v="ZLIN"/>
    <n v="5"/>
    <n v="0"/>
    <n v="0"/>
    <n v="0"/>
    <s v=""/>
    <m/>
    <m/>
  </r>
  <r>
    <s v="120601004535-0"/>
    <x v="32"/>
    <n v="133100"/>
    <m/>
    <s v="TECLADO WINDOWS 95 PREMIO"/>
    <d v="1999-02-28T00:00:00"/>
    <n v="22851.97"/>
    <n v="20566.77"/>
    <s v="ZLI1"/>
    <n v="5"/>
    <n v="0"/>
    <n v="9231.81"/>
    <n v="8308.6299999999992"/>
    <s v="ZLIN"/>
    <n v="5"/>
    <n v="0"/>
    <n v="0"/>
    <n v="0"/>
    <s v=""/>
    <m/>
    <m/>
  </r>
  <r>
    <s v="120601004538-0"/>
    <x v="33"/>
    <n v="214401"/>
    <m/>
    <s v="PESA 200G CLASE F2(OIML/R111)"/>
    <d v="1999-04-30T00:00:00"/>
    <n v="38557.79"/>
    <n v="34702.01"/>
    <s v="ZLI1"/>
    <n v="10"/>
    <n v="0"/>
    <n v="61844.22"/>
    <n v="61688.06"/>
    <s v="ZLIN"/>
    <n v="10"/>
    <n v="0"/>
    <n v="0"/>
    <n v="0"/>
    <s v=""/>
    <m/>
    <m/>
  </r>
  <r>
    <s v="120601004539-0"/>
    <x v="33"/>
    <n v="214401"/>
    <m/>
    <s v="PESA 100G CL F2 CERTIF CALIB Y TRAZ"/>
    <d v="1999-04-30T00:00:00"/>
    <n v="104906.6"/>
    <n v="94415.94"/>
    <s v="ZLI1"/>
    <n v="10"/>
    <n v="0"/>
    <n v="168263.71"/>
    <n v="167838.84"/>
    <s v="ZLIN"/>
    <n v="10"/>
    <n v="0"/>
    <n v="0"/>
    <n v="0"/>
    <s v=""/>
    <m/>
    <m/>
  </r>
  <r>
    <s v="120601004540-0"/>
    <x v="33"/>
    <n v="214401"/>
    <m/>
    <s v="PESA 50G CL F2 CERTIF ALTO CALIBRAC"/>
    <d v="1999-04-30T00:00:00"/>
    <n v="101869.83"/>
    <n v="91682.85"/>
    <s v="ZLI1"/>
    <n v="10"/>
    <n v="0"/>
    <n v="163392.91"/>
    <n v="162980.34"/>
    <s v="ZLIN"/>
    <n v="10"/>
    <n v="0"/>
    <n v="0"/>
    <n v="0"/>
    <s v=""/>
    <m/>
    <m/>
  </r>
  <r>
    <s v="120601004541-0"/>
    <x v="33"/>
    <n v="214401"/>
    <m/>
    <s v="JUEGO PESAS 1MG A 5KG FI OIML/R111"/>
    <d v="1999-04-30T00:00:00"/>
    <n v="1447158.94"/>
    <n v="1302443.0499999998"/>
    <s v="ZLI1"/>
    <n v="10"/>
    <n v="0"/>
    <n v="2321154.3199999998"/>
    <n v="2315293.3299999996"/>
    <s v="ZLIN"/>
    <n v="10"/>
    <n v="0"/>
    <n v="0"/>
    <n v="0"/>
    <s v=""/>
    <m/>
    <m/>
  </r>
  <r>
    <s v="120601004543-0"/>
    <x v="32"/>
    <n v="213100"/>
    <m/>
    <s v="RACK AUTO SOPORTADO DE 48.26 CM"/>
    <d v="1999-04-30T00:00:00"/>
    <n v="743088"/>
    <n v="668779.19999999995"/>
    <s v="ZLI1"/>
    <n v="10"/>
    <n v="0"/>
    <n v="1191867.6200000001"/>
    <n v="1188858.1200000001"/>
    <s v="ZLIN"/>
    <n v="10"/>
    <n v="0"/>
    <n v="0"/>
    <n v="0"/>
    <s v=""/>
    <m/>
    <m/>
  </r>
  <r>
    <s v="120601004544-0"/>
    <x v="32"/>
    <n v="213100"/>
    <m/>
    <s v="PANEL DE MONTAJE  PARED 11HX11DX19W"/>
    <d v="1999-04-30T00:00:00"/>
    <n v="21357"/>
    <n v="19221.3"/>
    <s v="ZLI1"/>
    <n v="10"/>
    <n v="0"/>
    <n v="34255.26"/>
    <n v="34168.770000000004"/>
    <s v="ZLIN"/>
    <n v="10"/>
    <n v="0"/>
    <n v="0"/>
    <n v="0"/>
    <s v=""/>
    <m/>
    <m/>
  </r>
  <r>
    <s v="120601004545-0"/>
    <x v="32"/>
    <n v="213100"/>
    <m/>
    <s v="PANEL MONTAJE DE PARED 11HX11DX19W"/>
    <d v="1999-04-30T00:00:00"/>
    <n v="21357"/>
    <n v="19221.3"/>
    <s v="ZLI1"/>
    <n v="10"/>
    <n v="0"/>
    <n v="34255.26"/>
    <n v="34168.770000000004"/>
    <s v="ZLIN"/>
    <n v="10"/>
    <n v="0"/>
    <n v="0"/>
    <n v="0"/>
    <s v=""/>
    <m/>
    <m/>
  </r>
  <r>
    <s v="120601004546-0"/>
    <x v="32"/>
    <n v="213100"/>
    <m/>
    <s v="PANEL DE CONTROL DE PARED"/>
    <d v="1999-04-30T00:00:00"/>
    <n v="21357"/>
    <n v="19221.3"/>
    <s v="ZLI1"/>
    <n v="10"/>
    <n v="0"/>
    <n v="34255.26"/>
    <n v="34168.770000000004"/>
    <s v="ZLIN"/>
    <n v="10"/>
    <n v="0"/>
    <n v="0"/>
    <n v="0"/>
    <s v=""/>
    <m/>
    <m/>
  </r>
  <r>
    <s v="120601004547-0"/>
    <x v="32"/>
    <n v="342502"/>
    <m/>
    <s v="PANEL MONTAJE DE PARED 11HX11DX19W"/>
    <d v="1999-04-30T00:00:00"/>
    <n v="21357"/>
    <n v="19221.3"/>
    <s v="ZLI1"/>
    <n v="10"/>
    <n v="0"/>
    <n v="34255.26"/>
    <n v="34168.770000000004"/>
    <s v="ZLIN"/>
    <n v="10"/>
    <n v="0"/>
    <n v="0"/>
    <n v="0"/>
    <s v=""/>
    <m/>
    <m/>
  </r>
  <r>
    <s v="120601004548-0"/>
    <x v="33"/>
    <n v="214401"/>
    <m/>
    <s v="EQUIPO PARA DETERMINACION DE AZUFRE"/>
    <d v="1999-06-30T00:00:00"/>
    <n v="3724043.62"/>
    <n v="3351639.2600000002"/>
    <s v="ZLI1"/>
    <n v="10"/>
    <n v="0"/>
    <n v="5973138.04"/>
    <n v="5958055.6600000001"/>
    <s v="ZLIN"/>
    <n v="10"/>
    <n v="0"/>
    <n v="0"/>
    <n v="0"/>
    <s v=""/>
    <m/>
    <m/>
  </r>
  <r>
    <s v="120601004550-0"/>
    <x v="32"/>
    <n v="343204"/>
    <m/>
    <s v="MONITOR"/>
    <d v="1999-06-30T00:00:00"/>
    <n v="164438.32"/>
    <n v="147994.49"/>
    <s v="ZLI1"/>
    <n v="5"/>
    <n v="0"/>
    <n v="66430.52"/>
    <n v="59787.47"/>
    <s v="ZLIN"/>
    <n v="5"/>
    <n v="0"/>
    <n v="0"/>
    <n v="0"/>
    <s v=""/>
    <m/>
    <m/>
  </r>
  <r>
    <s v="120601004551-0"/>
    <x v="32"/>
    <n v="344100"/>
    <m/>
    <s v="TECLADO"/>
    <d v="1999-06-30T00:00:00"/>
    <n v="61664.37"/>
    <n v="55497.93"/>
    <s v="ZLI1"/>
    <n v="5"/>
    <n v="0"/>
    <n v="24911.43"/>
    <n v="22420.29"/>
    <s v="ZLIN"/>
    <n v="5"/>
    <n v="0"/>
    <n v="0"/>
    <n v="0"/>
    <s v=""/>
    <m/>
    <m/>
  </r>
  <r>
    <s v="120601004557-0"/>
    <x v="32"/>
    <n v="342503"/>
    <m/>
    <s v="TECLADO"/>
    <d v="1999-07-31T00:00:00"/>
    <n v="61664.37"/>
    <n v="55497.93"/>
    <s v="ZLI1"/>
    <n v="5"/>
    <n v="0"/>
    <n v="24911.43"/>
    <n v="22420.29"/>
    <s v="ZLIN"/>
    <n v="5"/>
    <n v="0"/>
    <n v="0"/>
    <n v="0"/>
    <s v=""/>
    <m/>
    <m/>
  </r>
  <r>
    <s v="120601004559-0"/>
    <x v="32"/>
    <n v="342402"/>
    <m/>
    <s v="MONITOR"/>
    <d v="1999-10-31T00:00:00"/>
    <n v="164438.32"/>
    <n v="147994.49"/>
    <s v="ZLI1"/>
    <n v="5"/>
    <n v="0"/>
    <n v="66430.52"/>
    <n v="59787.47"/>
    <s v="ZLIN"/>
    <n v="5"/>
    <n v="0"/>
    <n v="0"/>
    <n v="0"/>
    <s v=""/>
    <m/>
    <m/>
  </r>
  <r>
    <s v="120601004561-0"/>
    <x v="32"/>
    <n v="342303"/>
    <m/>
    <s v="TECLADO"/>
    <d v="1999-11-30T00:00:00"/>
    <n v="61664.37"/>
    <n v="55497.93"/>
    <s v="ZLI1"/>
    <n v="5"/>
    <n v="0"/>
    <n v="24911.43"/>
    <n v="22420.29"/>
    <s v="ZLIN"/>
    <n v="5"/>
    <n v="0"/>
    <n v="0"/>
    <n v="0"/>
    <s v=""/>
    <m/>
    <m/>
  </r>
  <r>
    <s v="120601004562-0"/>
    <x v="32"/>
    <n v="343204"/>
    <m/>
    <s v="TECLADO"/>
    <d v="1999-11-30T00:00:00"/>
    <n v="61664.37"/>
    <n v="55497.93"/>
    <s v="ZLI1"/>
    <n v="5"/>
    <n v="0"/>
    <n v="24911.43"/>
    <n v="22420.29"/>
    <s v="ZLIN"/>
    <n v="5"/>
    <n v="0"/>
    <n v="0"/>
    <n v="0"/>
    <s v=""/>
    <m/>
    <m/>
  </r>
  <r>
    <s v="120601004563-0"/>
    <x v="32"/>
    <n v="344209"/>
    <m/>
    <s v="CPU"/>
    <d v="1999-11-30T00:00:00"/>
    <n v="801636.83"/>
    <n v="721473.14999999991"/>
    <s v="ZLI1"/>
    <n v="5"/>
    <n v="0"/>
    <n v="323848.83"/>
    <n v="291463.95"/>
    <s v="ZLIN"/>
    <n v="5"/>
    <n v="0"/>
    <n v="0"/>
    <n v="0"/>
    <s v=""/>
    <m/>
    <m/>
  </r>
  <r>
    <s v="120601004566-0"/>
    <x v="32"/>
    <n v="343202"/>
    <m/>
    <s v="IMPRESORA"/>
    <d v="1999-06-30T00:00:00"/>
    <n v="175160.06"/>
    <n v="157644.04999999999"/>
    <s v="ZLI1"/>
    <n v="5"/>
    <n v="0"/>
    <n v="70761.919999999998"/>
    <n v="63685.729999999996"/>
    <s v="ZLIN"/>
    <n v="5"/>
    <n v="0"/>
    <n v="0"/>
    <n v="0"/>
    <s v=""/>
    <m/>
    <m/>
  </r>
  <r>
    <s v="120601004567-0"/>
    <x v="32"/>
    <n v="343204"/>
    <m/>
    <s v="IMPRESORA"/>
    <d v="1999-06-30T00:00:00"/>
    <n v="175160.06"/>
    <n v="157644.04999999999"/>
    <s v="ZLI1"/>
    <n v="5"/>
    <n v="0"/>
    <n v="70761.919999999998"/>
    <n v="63685.729999999996"/>
    <s v="ZLIN"/>
    <n v="5"/>
    <n v="0"/>
    <n v="0"/>
    <n v="0"/>
    <s v=""/>
    <m/>
    <m/>
  </r>
  <r>
    <s v="120601004569-0"/>
    <x v="32"/>
    <n v="342407"/>
    <m/>
    <s v="IMPRESORA"/>
    <d v="1999-08-31T00:00:00"/>
    <n v="175160.06"/>
    <n v="157644.04999999999"/>
    <s v="ZLI1"/>
    <n v="5"/>
    <n v="0"/>
    <n v="70761.919999999998"/>
    <n v="63685.729999999996"/>
    <s v="ZLIN"/>
    <n v="5"/>
    <n v="0"/>
    <n v="0"/>
    <n v="0"/>
    <s v=""/>
    <m/>
    <m/>
  </r>
  <r>
    <s v="120601004574-0"/>
    <x v="34"/>
    <n v="341204"/>
    <m/>
    <s v="LAMPARA FOTOPOLIMERIZACION"/>
    <d v="1999-06-30T00:00:00"/>
    <n v="127774.31"/>
    <n v="114996.88"/>
    <s v="ZLI1"/>
    <n v="10"/>
    <n v="0"/>
    <n v="204942.09"/>
    <n v="204424.61"/>
    <s v="ZLIN"/>
    <n v="10"/>
    <n v="0"/>
    <n v="0"/>
    <n v="0"/>
    <s v=""/>
    <m/>
    <m/>
  </r>
  <r>
    <s v="120601004576-0"/>
    <x v="33"/>
    <n v="214501"/>
    <m/>
    <s v="ESPECTOMETRO ULTRAVIOLETA VISIBLE"/>
    <d v="1999-07-31T00:00:00"/>
    <n v="3839536.93"/>
    <n v="3455583.24"/>
    <s v="ZLI1"/>
    <n v="10"/>
    <n v="0"/>
    <n v="6158382.25"/>
    <n v="6142832.1100000003"/>
    <s v="ZLIN"/>
    <n v="10"/>
    <n v="0"/>
    <n v="0"/>
    <n v="0"/>
    <s v=""/>
    <m/>
    <m/>
  </r>
  <r>
    <s v="120601004579-0"/>
    <x v="31"/>
    <n v="321100"/>
    <m/>
    <s v="CONGELADOR C/PUERTA VIDRIO"/>
    <d v="1999-06-30T00:00:00"/>
    <n v="245000"/>
    <n v="220500"/>
    <s v="ZLI1"/>
    <n v="10"/>
    <n v="0"/>
    <n v="392964.96"/>
    <n v="391972.71"/>
    <s v="ZLIN"/>
    <n v="10"/>
    <n v="0"/>
    <n v="0"/>
    <n v="0"/>
    <s v=""/>
    <m/>
    <m/>
  </r>
  <r>
    <s v="120601004580-0"/>
    <x v="31"/>
    <n v="321100"/>
    <m/>
    <s v="MARMITA INDUSTRIAL DE 227 LTRS"/>
    <d v="1999-08-31T00:00:00"/>
    <n v="2372968.6800000002"/>
    <n v="2135671.81"/>
    <s v="ZLI1"/>
    <n v="10"/>
    <n v="0"/>
    <n v="3806096.48"/>
    <n v="3796485.97"/>
    <s v="ZLIN"/>
    <n v="10"/>
    <n v="0"/>
    <n v="0"/>
    <n v="0"/>
    <s v=""/>
    <m/>
    <m/>
  </r>
  <r>
    <s v="120601004600-0"/>
    <x v="32"/>
    <n v="323100"/>
    <m/>
    <s v="TECLADO SUN"/>
    <d v="1999-12-31T00:00:00"/>
    <n v="78291.5"/>
    <n v="70462.350000000006"/>
    <s v="ZLI1"/>
    <n v="5"/>
    <n v="0"/>
    <n v="46061.02"/>
    <n v="41454.92"/>
    <s v="ZLIN"/>
    <n v="5"/>
    <n v="0"/>
    <n v="0"/>
    <n v="0"/>
    <s v=""/>
    <m/>
    <m/>
  </r>
  <r>
    <s v="120601004601-0"/>
    <x v="31"/>
    <n v="323100"/>
    <m/>
    <s v="CONGELADOR VERTICAL ACERO INOXIDABL"/>
    <d v="1999-11-30T00:00:00"/>
    <n v="260000"/>
    <n v="234000"/>
    <s v="ZLI1"/>
    <n v="10"/>
    <n v="0"/>
    <n v="417024.04"/>
    <n v="415971.05"/>
    <s v="ZLIN"/>
    <n v="10"/>
    <n v="0"/>
    <n v="0"/>
    <n v="0"/>
    <s v=""/>
    <m/>
    <m/>
  </r>
  <r>
    <s v="120601004608-0"/>
    <x v="32"/>
    <n v="321100"/>
    <m/>
    <s v="MONITOR PREMIO"/>
    <d v="1999-12-31T00:00:00"/>
    <n v="113538"/>
    <n v="102184.39"/>
    <s v="ZLI1"/>
    <n v="5"/>
    <n v="0"/>
    <n v="66797.53"/>
    <n v="60117.78"/>
    <s v="ZLIN"/>
    <n v="5"/>
    <n v="0"/>
    <n v="0"/>
    <n v="0"/>
    <s v=""/>
    <m/>
    <m/>
  </r>
  <r>
    <s v="120601004613-0"/>
    <x v="32"/>
    <n v="323100"/>
    <m/>
    <s v="CPU PREMIO"/>
    <d v="1999-12-31T00:00:00"/>
    <n v="422366.94"/>
    <n v="380130.39"/>
    <s v="ZLI1"/>
    <n v="5"/>
    <n v="0"/>
    <n v="248490.12"/>
    <n v="223641.11"/>
    <s v="ZLIN"/>
    <n v="5"/>
    <n v="0"/>
    <n v="0"/>
    <n v="0"/>
    <s v=""/>
    <m/>
    <m/>
  </r>
  <r>
    <s v="120601004614-0"/>
    <x v="30"/>
    <n v="344202"/>
    <m/>
    <s v="FUENTE DE PODER"/>
    <d v="1999-06-30T00:00:00"/>
    <n v="38630.18"/>
    <n v="34767.160000000003"/>
    <s v="ZLI1"/>
    <n v="10"/>
    <n v="0"/>
    <n v="61960.37"/>
    <n v="61803.920000000006"/>
    <s v="ZLIN"/>
    <n v="10"/>
    <n v="0"/>
    <n v="0"/>
    <n v="0"/>
    <s v=""/>
    <m/>
    <m/>
  </r>
  <r>
    <s v="120601004615-0"/>
    <x v="30"/>
    <n v="344202"/>
    <m/>
    <s v="FUENTE DE PODER"/>
    <d v="1999-06-30T00:00:00"/>
    <n v="38630.18"/>
    <n v="34767.160000000003"/>
    <s v="ZLI1"/>
    <n v="10"/>
    <n v="0"/>
    <n v="61960.37"/>
    <n v="61803.920000000006"/>
    <s v="ZLIN"/>
    <n v="10"/>
    <n v="0"/>
    <n v="0"/>
    <n v="0"/>
    <s v=""/>
    <m/>
    <m/>
  </r>
  <r>
    <s v="120601004616-0"/>
    <x v="30"/>
    <n v="344202"/>
    <m/>
    <s v="FUENTE DE PODER"/>
    <d v="1999-06-30T00:00:00"/>
    <n v="38630.18"/>
    <n v="34767.160000000003"/>
    <s v="ZLI1"/>
    <n v="10"/>
    <n v="0"/>
    <n v="61960.37"/>
    <n v="61803.920000000006"/>
    <s v="ZLIN"/>
    <n v="10"/>
    <n v="0"/>
    <n v="0"/>
    <n v="0"/>
    <s v=""/>
    <m/>
    <m/>
  </r>
  <r>
    <s v="120601004617-0"/>
    <x v="30"/>
    <n v="344202"/>
    <m/>
    <s v="FUENTE DE PODER"/>
    <d v="1999-06-30T00:00:00"/>
    <n v="38630.18"/>
    <n v="34767.160000000003"/>
    <s v="ZLI1"/>
    <n v="10"/>
    <n v="0"/>
    <n v="61960.37"/>
    <n v="61803.920000000006"/>
    <s v="ZLIN"/>
    <n v="10"/>
    <n v="0"/>
    <n v="0"/>
    <n v="0"/>
    <s v=""/>
    <m/>
    <m/>
  </r>
  <r>
    <s v="120601004618-0"/>
    <x v="30"/>
    <n v="344202"/>
    <m/>
    <s v="FUENTE DE PODER"/>
    <d v="1999-06-30T00:00:00"/>
    <n v="38630.18"/>
    <n v="34767.160000000003"/>
    <s v="ZLI1"/>
    <n v="10"/>
    <n v="0"/>
    <n v="61960.37"/>
    <n v="61803.920000000006"/>
    <s v="ZLIN"/>
    <n v="10"/>
    <n v="0"/>
    <n v="0"/>
    <n v="0"/>
    <s v=""/>
    <m/>
    <m/>
  </r>
  <r>
    <s v="120601004619-0"/>
    <x v="30"/>
    <n v="344202"/>
    <m/>
    <s v="FUENTE DE PODERQ"/>
    <d v="1999-06-30T00:00:00"/>
    <n v="38630.18"/>
    <n v="34767.160000000003"/>
    <s v="ZLI1"/>
    <n v="10"/>
    <n v="0"/>
    <n v="61960.37"/>
    <n v="61803.920000000006"/>
    <s v="ZLIN"/>
    <n v="10"/>
    <n v="0"/>
    <n v="0"/>
    <n v="0"/>
    <s v=""/>
    <m/>
    <m/>
  </r>
  <r>
    <s v="120601004620-0"/>
    <x v="30"/>
    <n v="344202"/>
    <m/>
    <s v="FUENTE DE PODER"/>
    <d v="1999-06-30T00:00:00"/>
    <n v="38630.18"/>
    <n v="34767.160000000003"/>
    <s v="ZLI1"/>
    <n v="10"/>
    <n v="0"/>
    <n v="61960.37"/>
    <n v="61803.920000000006"/>
    <s v="ZLIN"/>
    <n v="10"/>
    <n v="0"/>
    <n v="0"/>
    <n v="0"/>
    <s v=""/>
    <m/>
    <m/>
  </r>
  <r>
    <s v="120601004621-0"/>
    <x v="30"/>
    <n v="344202"/>
    <m/>
    <s v="FUENTE DE PODER"/>
    <d v="1999-06-30T00:00:00"/>
    <n v="38630.18"/>
    <n v="34767.160000000003"/>
    <s v="ZLI1"/>
    <n v="10"/>
    <n v="0"/>
    <n v="61960.37"/>
    <n v="61803.920000000006"/>
    <s v="ZLIN"/>
    <n v="10"/>
    <n v="0"/>
    <n v="0"/>
    <n v="0"/>
    <s v=""/>
    <m/>
    <m/>
  </r>
  <r>
    <s v="120601004622-0"/>
    <x v="30"/>
    <n v="344202"/>
    <m/>
    <s v="FUENTE DE PODER"/>
    <d v="1999-06-30T00:00:00"/>
    <n v="38630.18"/>
    <n v="34767.160000000003"/>
    <s v="ZLI1"/>
    <n v="10"/>
    <n v="0"/>
    <n v="61960.37"/>
    <n v="61803.920000000006"/>
    <s v="ZLIN"/>
    <n v="10"/>
    <n v="0"/>
    <n v="0"/>
    <n v="0"/>
    <s v=""/>
    <m/>
    <m/>
  </r>
  <r>
    <s v="120601004623-0"/>
    <x v="30"/>
    <n v="344202"/>
    <m/>
    <s v="FUENTE DE PODER"/>
    <d v="1999-06-30T00:00:00"/>
    <n v="38630.18"/>
    <n v="34767.160000000003"/>
    <s v="ZLI1"/>
    <n v="10"/>
    <n v="0"/>
    <n v="61960.37"/>
    <n v="61803.920000000006"/>
    <s v="ZLIN"/>
    <n v="10"/>
    <n v="0"/>
    <n v="0"/>
    <n v="0"/>
    <s v=""/>
    <m/>
    <m/>
  </r>
  <r>
    <s v="120601004624-0"/>
    <x v="30"/>
    <n v="344202"/>
    <m/>
    <s v="FUENTE DE PODER"/>
    <d v="1999-06-30T00:00:00"/>
    <n v="38630.18"/>
    <n v="34767.160000000003"/>
    <s v="ZLI1"/>
    <n v="10"/>
    <n v="0"/>
    <n v="61960.37"/>
    <n v="61803.920000000006"/>
    <s v="ZLIN"/>
    <n v="10"/>
    <n v="0"/>
    <n v="0"/>
    <n v="0"/>
    <s v=""/>
    <m/>
    <m/>
  </r>
  <r>
    <s v="120601004625-0"/>
    <x v="30"/>
    <n v="344202"/>
    <m/>
    <s v="FUENTE DE PODER"/>
    <d v="1999-06-30T00:00:00"/>
    <n v="38630.18"/>
    <n v="34767.160000000003"/>
    <s v="ZLI1"/>
    <n v="10"/>
    <n v="0"/>
    <n v="61960.37"/>
    <n v="61803.920000000006"/>
    <s v="ZLIN"/>
    <n v="10"/>
    <n v="0"/>
    <n v="0"/>
    <n v="0"/>
    <s v=""/>
    <m/>
    <m/>
  </r>
  <r>
    <s v="120601004626-0"/>
    <x v="30"/>
    <n v="344202"/>
    <m/>
    <s v="FUENTE DE PODER"/>
    <d v="1999-06-30T00:00:00"/>
    <n v="38630.18"/>
    <n v="34767.160000000003"/>
    <s v="ZLI1"/>
    <n v="10"/>
    <n v="0"/>
    <n v="61960.37"/>
    <n v="61803.920000000006"/>
    <s v="ZLIN"/>
    <n v="10"/>
    <n v="0"/>
    <n v="0"/>
    <n v="0"/>
    <s v=""/>
    <m/>
    <m/>
  </r>
  <r>
    <s v="120601004627-0"/>
    <x v="30"/>
    <n v="344202"/>
    <m/>
    <s v="FUENTE DE PODER"/>
    <d v="1999-06-30T00:00:00"/>
    <n v="38630.18"/>
    <n v="34767.160000000003"/>
    <s v="ZLI1"/>
    <n v="10"/>
    <n v="0"/>
    <n v="61960.37"/>
    <n v="61803.920000000006"/>
    <s v="ZLIN"/>
    <n v="10"/>
    <n v="0"/>
    <n v="0"/>
    <n v="0"/>
    <s v=""/>
    <m/>
    <m/>
  </r>
  <r>
    <s v="120601004628-0"/>
    <x v="30"/>
    <n v="344202"/>
    <m/>
    <s v="FUENTE DE PODER"/>
    <d v="1999-06-30T00:00:00"/>
    <n v="38630.18"/>
    <n v="34767.160000000003"/>
    <s v="ZLI1"/>
    <n v="10"/>
    <n v="0"/>
    <n v="61960.37"/>
    <n v="61803.920000000006"/>
    <s v="ZLIN"/>
    <n v="10"/>
    <n v="0"/>
    <n v="0"/>
    <n v="0"/>
    <s v=""/>
    <m/>
    <m/>
  </r>
  <r>
    <s v="120601004629-0"/>
    <x v="30"/>
    <n v="344202"/>
    <m/>
    <s v="FUENTE DE PODER"/>
    <d v="1999-06-30T00:00:00"/>
    <n v="38630.18"/>
    <n v="34767.160000000003"/>
    <s v="ZLI1"/>
    <n v="10"/>
    <n v="0"/>
    <n v="61960.37"/>
    <n v="61803.920000000006"/>
    <s v="ZLIN"/>
    <n v="10"/>
    <n v="0"/>
    <n v="0"/>
    <n v="0"/>
    <s v=""/>
    <m/>
    <m/>
  </r>
  <r>
    <s v="120601004630-0"/>
    <x v="30"/>
    <n v="342302"/>
    <m/>
    <s v="FUENTE DE PODER AUXILIAR"/>
    <d v="1999-09-30T00:00:00"/>
    <n v="78002.78"/>
    <n v="70202.5"/>
    <s v="ZLI1"/>
    <n v="10"/>
    <n v="0"/>
    <n v="125111.59"/>
    <n v="124795.68"/>
    <s v="ZLIN"/>
    <n v="10"/>
    <n v="0"/>
    <n v="0"/>
    <n v="0"/>
    <s v=""/>
    <m/>
    <m/>
  </r>
  <r>
    <s v="120601004632-0"/>
    <x v="34"/>
    <n v="341204"/>
    <m/>
    <s v="EQ P/DESTRUCCION DE AGUJAS MEDICAS"/>
    <d v="1999-08-31T00:00:00"/>
    <n v="361512.5"/>
    <n v="325361.25"/>
    <s v="ZLI1"/>
    <n v="10"/>
    <n v="0"/>
    <n v="579843.85"/>
    <n v="578379.71"/>
    <s v="ZLIN"/>
    <n v="10"/>
    <n v="0"/>
    <n v="0"/>
    <n v="0"/>
    <s v=""/>
    <m/>
    <m/>
  </r>
  <r>
    <s v="120601004634-0"/>
    <x v="34"/>
    <n v="341204"/>
    <m/>
    <s v="EQ P/DESTRUCCION DE AGUJAS MEDICAS"/>
    <d v="1999-08-31T00:00:00"/>
    <n v="361512.5"/>
    <n v="325361.25"/>
    <s v="ZLI1"/>
    <n v="10"/>
    <n v="0"/>
    <n v="579843.85"/>
    <n v="578379.71"/>
    <s v="ZLIN"/>
    <n v="10"/>
    <n v="0"/>
    <n v="0"/>
    <n v="0"/>
    <s v=""/>
    <m/>
    <m/>
  </r>
  <r>
    <s v="120601004636-0"/>
    <x v="34"/>
    <n v="341204"/>
    <m/>
    <s v="GLUCOMETRO"/>
    <d v="1999-09-30T00:00:00"/>
    <n v="35640"/>
    <n v="32076"/>
    <s v="ZLI1"/>
    <n v="10"/>
    <n v="0"/>
    <n v="57164.32"/>
    <n v="57019.97"/>
    <s v="ZLIN"/>
    <n v="10"/>
    <n v="0"/>
    <n v="0"/>
    <n v="0"/>
    <s v=""/>
    <m/>
    <m/>
  </r>
  <r>
    <s v="120601004637-0"/>
    <x v="34"/>
    <n v="341204"/>
    <m/>
    <s v="GLUCOMETRO"/>
    <d v="1999-10-31T00:00:00"/>
    <n v="35640"/>
    <n v="32076"/>
    <s v="ZLI1"/>
    <n v="10"/>
    <n v="0"/>
    <n v="57164.32"/>
    <n v="57019.98"/>
    <s v="ZLIN"/>
    <n v="10"/>
    <n v="0"/>
    <n v="0"/>
    <n v="0"/>
    <s v=""/>
    <m/>
    <m/>
  </r>
  <r>
    <s v="120601004641-0"/>
    <x v="33"/>
    <n v="214100"/>
    <m/>
    <s v="AIRE ACONDICIONADO"/>
    <d v="1999-10-31T00:00:00"/>
    <n v="430117.98"/>
    <n v="387106.18"/>
    <s v="ZLI1"/>
    <n v="10"/>
    <n v="0"/>
    <n v="689882.84"/>
    <n v="688140.86"/>
    <s v="ZLIN"/>
    <n v="10"/>
    <n v="0"/>
    <n v="0"/>
    <n v="0"/>
    <s v=""/>
    <m/>
    <m/>
  </r>
  <r>
    <s v="120601004642-0"/>
    <x v="33"/>
    <n v="214100"/>
    <m/>
    <s v="AIRE ACONDICIONADO"/>
    <d v="1999-10-31T00:00:00"/>
    <n v="472302.01"/>
    <n v="425071.81"/>
    <s v="ZLI1"/>
    <n v="10"/>
    <n v="0"/>
    <n v="757543.47"/>
    <n v="755630.64"/>
    <s v="ZLIN"/>
    <n v="10"/>
    <n v="0"/>
    <n v="0"/>
    <n v="0"/>
    <s v=""/>
    <m/>
    <m/>
  </r>
  <r>
    <s v="120601004649-1"/>
    <x v="30"/>
    <n v="344207"/>
    <m/>
    <s v="CENTRAL TELEFONICAS SIEMENS"/>
    <d v="2015-10-08T00:00:00"/>
    <n v="13112835.27"/>
    <n v="0"/>
    <s v="ZLIN"/>
    <n v="10"/>
    <n v="0"/>
    <n v="0"/>
    <n v="0"/>
    <s v="ZLIN"/>
    <n v="10"/>
    <n v="0"/>
    <n v="0"/>
    <n v="0"/>
    <s v=""/>
    <m/>
    <m/>
  </r>
  <r>
    <s v="120601004685-0"/>
    <x v="33"/>
    <n v="214100"/>
    <m/>
    <s v="UNICAN HELIOS BETA ESPECTROFOTOMETR"/>
    <d v="2000-01-31T00:00:00"/>
    <n v="2459154.3199999998"/>
    <n v="2213238.8899999997"/>
    <s v="ZLI1"/>
    <n v="10"/>
    <n v="0"/>
    <n v="3950431.57"/>
    <n v="3937889.8899999997"/>
    <s v="ZLIN"/>
    <n v="10"/>
    <n v="0"/>
    <n v="0"/>
    <n v="0"/>
    <s v=""/>
    <m/>
    <m/>
  </r>
  <r>
    <s v="120601004688-0"/>
    <x v="32"/>
    <n v="333301"/>
    <m/>
    <s v="IMPRESORA LASER"/>
    <d v="1999-06-30T00:00:00"/>
    <n v="546894.17000000004"/>
    <n v="492204.75000000006"/>
    <s v="ZLI1"/>
    <n v="5"/>
    <n v="0"/>
    <n v="220936.75"/>
    <n v="198843.08000000002"/>
    <s v="ZLIN"/>
    <n v="5"/>
    <n v="0"/>
    <n v="0"/>
    <n v="0"/>
    <s v=""/>
    <m/>
    <m/>
  </r>
  <r>
    <s v="120601004689-0"/>
    <x v="32"/>
    <n v="344100"/>
    <m/>
    <s v="MONITOR"/>
    <d v="1999-07-31T00:00:00"/>
    <n v="58420.06"/>
    <n v="52578.049999999996"/>
    <s v="ZLI1"/>
    <n v="5"/>
    <n v="0"/>
    <n v="23600.78"/>
    <n v="21240.699999999997"/>
    <s v="ZLIN"/>
    <n v="5"/>
    <n v="0"/>
    <n v="0"/>
    <n v="0"/>
    <s v=""/>
    <m/>
    <m/>
  </r>
  <r>
    <s v="120601004691-0"/>
    <x v="32"/>
    <n v="344100"/>
    <m/>
    <s v="TECLADO"/>
    <d v="1999-07-31T00:00:00"/>
    <n v="21907.52"/>
    <n v="19716.77"/>
    <s v="ZLI1"/>
    <n v="5"/>
    <n v="0"/>
    <n v="8850.27"/>
    <n v="7965.2400000000007"/>
    <s v="ZLIN"/>
    <n v="5"/>
    <n v="0"/>
    <n v="0"/>
    <n v="0"/>
    <s v=""/>
    <m/>
    <m/>
  </r>
  <r>
    <s v="120601004695-0"/>
    <x v="32"/>
    <n v="214100"/>
    <m/>
    <s v="TECLADO"/>
    <d v="1999-07-31T00:00:00"/>
    <n v="21907.52"/>
    <n v="19716.77"/>
    <s v="ZLI1"/>
    <n v="5"/>
    <n v="0"/>
    <n v="8850.27"/>
    <n v="7965.2400000000007"/>
    <s v="ZLIN"/>
    <n v="5"/>
    <n v="0"/>
    <n v="0"/>
    <n v="0"/>
    <s v=""/>
    <m/>
    <m/>
  </r>
  <r>
    <s v="120601004702-0"/>
    <x v="32"/>
    <n v="344202"/>
    <m/>
    <s v="TECLADO"/>
    <d v="1999-07-31T00:00:00"/>
    <n v="21907.52"/>
    <n v="19716.77"/>
    <s v="ZLI1"/>
    <n v="5"/>
    <n v="0"/>
    <n v="8850.27"/>
    <n v="7965.2400000000007"/>
    <s v="ZLIN"/>
    <n v="5"/>
    <n v="0"/>
    <n v="0"/>
    <n v="0"/>
    <s v=""/>
    <m/>
    <m/>
  </r>
  <r>
    <s v="120601004712-0"/>
    <x v="32"/>
    <n v="341202"/>
    <m/>
    <s v="MONITOR"/>
    <d v="1999-07-31T00:00:00"/>
    <n v="58420.06"/>
    <n v="52578.049999999996"/>
    <s v="ZLI1"/>
    <n v="5"/>
    <n v="0"/>
    <n v="23600.78"/>
    <n v="21240.699999999997"/>
    <s v="ZLIN"/>
    <n v="5"/>
    <n v="0"/>
    <n v="0"/>
    <n v="0"/>
    <s v=""/>
    <m/>
    <m/>
  </r>
  <r>
    <s v="120601004713-0"/>
    <x v="32"/>
    <n v="342503"/>
    <m/>
    <s v="CPU"/>
    <d v="1999-07-31T00:00:00"/>
    <n v="566927.69999999995"/>
    <n v="510234.92999999993"/>
    <s v="ZLI1"/>
    <n v="5"/>
    <n v="0"/>
    <n v="500344.68"/>
    <n v="450310.20999999996"/>
    <s v="ZLIN"/>
    <n v="5"/>
    <n v="0"/>
    <n v="0"/>
    <n v="0"/>
    <s v=""/>
    <m/>
    <m/>
  </r>
  <r>
    <s v="120601004714-0"/>
    <x v="32"/>
    <n v="342503"/>
    <m/>
    <s v="TECLADO"/>
    <d v="1999-07-31T00:00:00"/>
    <n v="21907.52"/>
    <n v="19716.77"/>
    <s v="ZLI1"/>
    <n v="5"/>
    <n v="0"/>
    <n v="8850.27"/>
    <n v="7965.2400000000007"/>
    <s v="ZLIN"/>
    <n v="5"/>
    <n v="0"/>
    <n v="0"/>
    <n v="0"/>
    <s v=""/>
    <m/>
    <m/>
  </r>
  <r>
    <s v="120601004715-0"/>
    <x v="32"/>
    <n v="343205"/>
    <m/>
    <s v="MONITOR"/>
    <d v="1999-08-31T00:00:00"/>
    <n v="58420.06"/>
    <n v="52578.049999999996"/>
    <s v="ZLI1"/>
    <n v="5"/>
    <n v="0"/>
    <n v="23600.78"/>
    <n v="21240.699999999997"/>
    <s v="ZLIN"/>
    <n v="5"/>
    <n v="0"/>
    <n v="0"/>
    <n v="0"/>
    <s v=""/>
    <m/>
    <m/>
  </r>
  <r>
    <s v="120601004719-0"/>
    <x v="32"/>
    <n v="342303"/>
    <m/>
    <s v="TECLADO"/>
    <d v="1999-08-31T00:00:00"/>
    <n v="21907.52"/>
    <n v="19716.77"/>
    <s v="ZLI1"/>
    <n v="5"/>
    <n v="0"/>
    <n v="8850.27"/>
    <n v="7965.2400000000007"/>
    <s v="ZLIN"/>
    <n v="5"/>
    <n v="0"/>
    <n v="0"/>
    <n v="0"/>
    <s v=""/>
    <m/>
    <m/>
  </r>
  <r>
    <s v="120601004726-0"/>
    <x v="32"/>
    <n v="342503"/>
    <m/>
    <s v="TECLADO"/>
    <d v="1999-07-31T00:00:00"/>
    <n v="21907.52"/>
    <n v="19716.77"/>
    <s v="ZLI1"/>
    <n v="5"/>
    <n v="0"/>
    <n v="8850.27"/>
    <n v="7965.2400000000007"/>
    <s v="ZLIN"/>
    <n v="5"/>
    <n v="0"/>
    <n v="0"/>
    <n v="0"/>
    <s v=""/>
    <m/>
    <m/>
  </r>
  <r>
    <s v="120601004728-0"/>
    <x v="32"/>
    <n v="342503"/>
    <m/>
    <s v="TECLADO"/>
    <d v="1999-07-31T00:00:00"/>
    <n v="21907.52"/>
    <n v="19716.77"/>
    <s v="ZLI1"/>
    <n v="5"/>
    <n v="0"/>
    <n v="8850.27"/>
    <n v="7965.2400000000007"/>
    <s v="ZLIN"/>
    <n v="5"/>
    <n v="0"/>
    <n v="0"/>
    <n v="0"/>
    <s v=""/>
    <m/>
    <m/>
  </r>
  <r>
    <s v="120601004729-0"/>
    <x v="32"/>
    <n v="341202"/>
    <m/>
    <s v="TECLADO"/>
    <d v="1999-09-30T00:00:00"/>
    <n v="21907.52"/>
    <n v="19716.77"/>
    <s v="ZLI1"/>
    <n v="5"/>
    <n v="0"/>
    <n v="8850.27"/>
    <n v="7965.2400000000007"/>
    <s v="ZLIN"/>
    <n v="5"/>
    <n v="0"/>
    <n v="0"/>
    <n v="0"/>
    <s v=""/>
    <m/>
    <m/>
  </r>
  <r>
    <s v="120601004734-0"/>
    <x v="32"/>
    <n v="343204"/>
    <m/>
    <s v="MONITOR"/>
    <d v="1999-07-31T00:00:00"/>
    <n v="58420.06"/>
    <n v="52578.049999999996"/>
    <s v="ZLI1"/>
    <n v="5"/>
    <n v="0"/>
    <n v="23600.78"/>
    <n v="21240.699999999997"/>
    <s v="ZLIN"/>
    <n v="5"/>
    <n v="0"/>
    <n v="0"/>
    <n v="0"/>
    <s v=""/>
    <m/>
    <m/>
  </r>
  <r>
    <s v="120601004736-0"/>
    <x v="32"/>
    <n v="343204"/>
    <m/>
    <s v="CPU"/>
    <d v="1999-07-31T00:00:00"/>
    <n v="284797.78999999998"/>
    <n v="256318.00999999998"/>
    <s v="ZLI1"/>
    <n v="5"/>
    <n v="0"/>
    <n v="115053.85"/>
    <n v="103548.47"/>
    <s v="ZLIN"/>
    <n v="5"/>
    <n v="0"/>
    <n v="0"/>
    <n v="0"/>
    <s v=""/>
    <m/>
    <m/>
  </r>
  <r>
    <s v="120601004737-0"/>
    <x v="32"/>
    <n v="343204"/>
    <m/>
    <s v="TECLADO"/>
    <d v="1999-07-31T00:00:00"/>
    <n v="21907.52"/>
    <n v="19716.77"/>
    <s v="ZLI1"/>
    <n v="5"/>
    <n v="0"/>
    <n v="8850.27"/>
    <n v="7965.2400000000007"/>
    <s v="ZLIN"/>
    <n v="5"/>
    <n v="0"/>
    <n v="0"/>
    <n v="0"/>
    <s v=""/>
    <m/>
    <m/>
  </r>
  <r>
    <s v="120601004738-0"/>
    <x v="32"/>
    <n v="342302"/>
    <m/>
    <s v="TECLADO"/>
    <d v="1999-07-31T00:00:00"/>
    <n v="21907.52"/>
    <n v="19716.77"/>
    <s v="ZLI1"/>
    <n v="5"/>
    <n v="0"/>
    <n v="8850.27"/>
    <n v="7965.2400000000007"/>
    <s v="ZLIN"/>
    <n v="5"/>
    <n v="0"/>
    <n v="0"/>
    <n v="0"/>
    <s v=""/>
    <m/>
    <m/>
  </r>
  <r>
    <s v="120601004739-0"/>
    <x v="32"/>
    <n v="342302"/>
    <m/>
    <s v="CPU"/>
    <d v="1999-07-31T00:00:00"/>
    <n v="284797.78999999998"/>
    <n v="256318.00999999998"/>
    <s v="ZLI1"/>
    <n v="5"/>
    <n v="0"/>
    <n v="115053.85"/>
    <n v="103548.47"/>
    <s v="ZLIN"/>
    <n v="5"/>
    <n v="0"/>
    <n v="0"/>
    <n v="0"/>
    <s v=""/>
    <m/>
    <m/>
  </r>
  <r>
    <s v="120601004740-0"/>
    <x v="32"/>
    <n v="342302"/>
    <m/>
    <s v="MONITOR"/>
    <d v="1999-07-31T00:00:00"/>
    <n v="58420.06"/>
    <n v="52578.049999999996"/>
    <s v="ZLI1"/>
    <n v="5"/>
    <n v="0"/>
    <n v="23600.78"/>
    <n v="21240.699999999997"/>
    <s v="ZLIN"/>
    <n v="5"/>
    <n v="0"/>
    <n v="0"/>
    <n v="0"/>
    <s v=""/>
    <m/>
    <m/>
  </r>
  <r>
    <s v="120601004754-0"/>
    <x v="32"/>
    <n v="342402"/>
    <m/>
    <s v="CPU"/>
    <d v="1999-08-31T00:00:00"/>
    <n v="284797.78999999998"/>
    <n v="256318.00999999998"/>
    <s v="ZLI1"/>
    <n v="5"/>
    <n v="0"/>
    <n v="115053.85"/>
    <n v="103548.47"/>
    <s v="ZLIN"/>
    <n v="5"/>
    <n v="0"/>
    <n v="0"/>
    <n v="0"/>
    <s v=""/>
    <m/>
    <m/>
  </r>
  <r>
    <s v="120601004756-0"/>
    <x v="32"/>
    <n v="342502"/>
    <m/>
    <s v="TECLADO"/>
    <d v="1999-08-31T00:00:00"/>
    <n v="21907.52"/>
    <n v="19716.77"/>
    <s v="ZLI1"/>
    <n v="5"/>
    <n v="0"/>
    <n v="8850.27"/>
    <n v="7965.2400000000007"/>
    <s v="ZLIN"/>
    <n v="5"/>
    <n v="0"/>
    <n v="0"/>
    <n v="0"/>
    <s v=""/>
    <m/>
    <m/>
  </r>
  <r>
    <s v="120601004759-0"/>
    <x v="32"/>
    <n v="342407"/>
    <m/>
    <s v="TECLADO"/>
    <d v="1999-08-31T00:00:00"/>
    <n v="21907.52"/>
    <n v="19716.77"/>
    <s v="ZLI1"/>
    <n v="5"/>
    <n v="0"/>
    <n v="8850.27"/>
    <n v="7965.2400000000007"/>
    <s v="ZLIN"/>
    <n v="5"/>
    <n v="0"/>
    <n v="0"/>
    <n v="0"/>
    <s v=""/>
    <m/>
    <m/>
  </r>
  <r>
    <s v="120601004763-0"/>
    <x v="32"/>
    <n v="214301"/>
    <m/>
    <s v="IMPRESORA"/>
    <d v="1999-07-31T00:00:00"/>
    <n v="113335.57"/>
    <n v="102002.01000000001"/>
    <s v="ZLI1"/>
    <n v="5"/>
    <n v="0"/>
    <n v="45785.78"/>
    <n v="41207.199999999997"/>
    <s v="ZLIN"/>
    <n v="5"/>
    <n v="0"/>
    <n v="0"/>
    <n v="0"/>
    <s v=""/>
    <m/>
    <m/>
  </r>
  <r>
    <s v="120601004764-0"/>
    <x v="34"/>
    <n v="332100"/>
    <m/>
    <s v="DESIONIZADOR"/>
    <d v="1999-07-31T00:00:00"/>
    <n v="350300"/>
    <n v="315270"/>
    <s v="ZLI1"/>
    <n v="10"/>
    <n v="0"/>
    <n v="561859.69999999995"/>
    <n v="560440.99"/>
    <s v="ZLIN"/>
    <n v="10"/>
    <n v="0"/>
    <n v="0"/>
    <n v="0"/>
    <s v=""/>
    <m/>
    <m/>
  </r>
  <r>
    <s v="120601004766-0"/>
    <x v="32"/>
    <n v="342401"/>
    <m/>
    <s v="IMPRESORA"/>
    <d v="1999-08-31T00:00:00"/>
    <n v="113335.57"/>
    <n v="102002.01000000001"/>
    <s v="ZLI1"/>
    <n v="5"/>
    <n v="0"/>
    <n v="45785.78"/>
    <n v="41207.199999999997"/>
    <s v="ZLIN"/>
    <n v="5"/>
    <n v="0"/>
    <n v="0"/>
    <n v="0"/>
    <s v=""/>
    <m/>
    <m/>
  </r>
  <r>
    <s v="120601004768-0"/>
    <x v="32"/>
    <n v="344207"/>
    <m/>
    <s v="IMPRESORA DE INYECCION DE TINTA"/>
    <d v="1999-08-31T00:00:00"/>
    <n v="113335.57"/>
    <n v="102002.02"/>
    <s v="ZLI1"/>
    <n v="5"/>
    <n v="0"/>
    <n v="45785.78"/>
    <n v="41207.199999999997"/>
    <s v="ZLIN"/>
    <n v="5"/>
    <n v="0"/>
    <n v="0"/>
    <n v="0"/>
    <s v=""/>
    <m/>
    <m/>
  </r>
  <r>
    <s v="120601004769-0"/>
    <x v="32"/>
    <n v="343204"/>
    <m/>
    <s v="IMPRESORA"/>
    <d v="1999-07-31T00:00:00"/>
    <n v="113335.57"/>
    <n v="102002.01000000001"/>
    <s v="ZLI1"/>
    <n v="5"/>
    <n v="0"/>
    <n v="45785.78"/>
    <n v="41207.199999999997"/>
    <s v="ZLIN"/>
    <n v="5"/>
    <n v="0"/>
    <n v="0"/>
    <n v="0"/>
    <s v=""/>
    <m/>
    <m/>
  </r>
  <r>
    <s v="120601004770-0"/>
    <x v="32"/>
    <n v="341202"/>
    <m/>
    <s v="IMPRESORA"/>
    <d v="1999-08-31T00:00:00"/>
    <n v="113335.57"/>
    <n v="102002.01000000001"/>
    <s v="ZLI1"/>
    <n v="5"/>
    <n v="0"/>
    <n v="45785.78"/>
    <n v="41207.199999999997"/>
    <s v="ZLIN"/>
    <n v="5"/>
    <n v="0"/>
    <n v="0"/>
    <n v="0"/>
    <s v=""/>
    <m/>
    <m/>
  </r>
  <r>
    <s v="120601004771-0"/>
    <x v="32"/>
    <n v="344204"/>
    <m/>
    <s v="IMPRESORA INYECCION DE TINTA"/>
    <d v="1999-11-30T00:00:00"/>
    <n v="113335.57"/>
    <n v="102002.01000000001"/>
    <s v="ZLI1"/>
    <n v="5"/>
    <n v="0"/>
    <n v="45785.78"/>
    <n v="41207.199999999997"/>
    <s v="ZLIN"/>
    <n v="5"/>
    <n v="0"/>
    <n v="0"/>
    <n v="0"/>
    <s v=""/>
    <m/>
    <m/>
  </r>
  <r>
    <s v="120601004774-0"/>
    <x v="32"/>
    <n v="342502"/>
    <m/>
    <s v="IMPRESORA"/>
    <d v="1999-07-31T00:00:00"/>
    <n v="113335.57"/>
    <n v="102002.01000000001"/>
    <s v="ZLI1"/>
    <n v="5"/>
    <n v="0"/>
    <n v="45785.78"/>
    <n v="41207.199999999997"/>
    <s v="ZLIN"/>
    <n v="5"/>
    <n v="0"/>
    <n v="0"/>
    <n v="0"/>
    <s v=""/>
    <m/>
    <m/>
  </r>
  <r>
    <s v="120601004775-0"/>
    <x v="32"/>
    <n v="342502"/>
    <m/>
    <s v="IMPRESORA"/>
    <d v="1999-07-31T00:00:00"/>
    <n v="113335.57"/>
    <n v="102002.01000000001"/>
    <s v="ZLI1"/>
    <n v="5"/>
    <n v="0"/>
    <n v="45785.78"/>
    <n v="41207.199999999997"/>
    <s v="ZLIN"/>
    <n v="5"/>
    <n v="0"/>
    <n v="0"/>
    <n v="0"/>
    <s v=""/>
    <m/>
    <m/>
  </r>
  <r>
    <s v="120601004778-0"/>
    <x v="32"/>
    <n v="342302"/>
    <m/>
    <s v="SERVIDOR DE IMPRESION"/>
    <d v="1999-07-31T00:00:00"/>
    <n v="58536.49"/>
    <n v="52682.84"/>
    <s v="ZLI1"/>
    <n v="5"/>
    <n v="0"/>
    <n v="23647.8"/>
    <n v="21283.02"/>
    <s v="ZLIN"/>
    <n v="5"/>
    <n v="0"/>
    <n v="0"/>
    <n v="0"/>
    <s v=""/>
    <m/>
    <m/>
  </r>
  <r>
    <s v="120601004779-0"/>
    <x v="32"/>
    <n v="344201"/>
    <m/>
    <s v="SERVIDOR DE IMPRESION"/>
    <d v="1999-08-31T00:00:00"/>
    <n v="58536.49"/>
    <n v="52682.84"/>
    <s v="ZLI1"/>
    <n v="5"/>
    <n v="0"/>
    <n v="23647.8"/>
    <n v="21283.02"/>
    <s v="ZLIN"/>
    <n v="5"/>
    <n v="0"/>
    <n v="0"/>
    <n v="0"/>
    <s v=""/>
    <m/>
    <m/>
  </r>
  <r>
    <s v="120601004782-0"/>
    <x v="32"/>
    <n v="342100"/>
    <m/>
    <s v="SERVIDOR DE IMPRESION"/>
    <d v="1999-11-30T00:00:00"/>
    <n v="58536.49"/>
    <n v="52682.84"/>
    <s v="ZLI1"/>
    <n v="5"/>
    <n v="0"/>
    <n v="23647.8"/>
    <n v="21283.02"/>
    <s v="ZLIN"/>
    <n v="5"/>
    <n v="0"/>
    <n v="0"/>
    <n v="0"/>
    <s v=""/>
    <m/>
    <m/>
  </r>
  <r>
    <s v="120601004783-0"/>
    <x v="32"/>
    <n v="344201"/>
    <m/>
    <s v="SERVIDOR DE IMPRESION"/>
    <d v="1999-07-31T00:00:00"/>
    <n v="58536.49"/>
    <n v="52682.84"/>
    <s v="ZLI1"/>
    <n v="5"/>
    <n v="0"/>
    <n v="23647.8"/>
    <n v="21283.02"/>
    <s v="ZLIN"/>
    <n v="5"/>
    <n v="0"/>
    <n v="0"/>
    <n v="0"/>
    <s v=""/>
    <m/>
    <m/>
  </r>
  <r>
    <s v="120601004784-0"/>
    <x v="32"/>
    <n v="344100"/>
    <m/>
    <s v="SERVIODR DE IMPRESION"/>
    <d v="1999-08-31T00:00:00"/>
    <n v="58536.49"/>
    <n v="52682.84"/>
    <s v="ZLI1"/>
    <n v="5"/>
    <n v="0"/>
    <n v="23647.8"/>
    <n v="21283.02"/>
    <s v="ZLIN"/>
    <n v="5"/>
    <n v="0"/>
    <n v="0"/>
    <n v="0"/>
    <s v=""/>
    <m/>
    <m/>
  </r>
  <r>
    <s v="120601004785-0"/>
    <x v="32"/>
    <n v="344201"/>
    <m/>
    <s v="SERVIDOR DE IMPRESION"/>
    <d v="1999-11-30T00:00:00"/>
    <n v="58536.49"/>
    <n v="52682.84"/>
    <s v="ZLI1"/>
    <n v="5"/>
    <n v="0"/>
    <n v="23647.8"/>
    <n v="21283.02"/>
    <s v="ZLIN"/>
    <n v="5"/>
    <n v="0"/>
    <n v="0"/>
    <n v="0"/>
    <s v=""/>
    <m/>
    <m/>
  </r>
  <r>
    <s v="120601004886-0"/>
    <x v="31"/>
    <n v="335100"/>
    <m/>
    <s v="REFRESQUERA DOS TANQUES"/>
    <d v="1999-08-31T00:00:00"/>
    <n v="367937.89"/>
    <n v="331144.10000000003"/>
    <s v="ZLI1"/>
    <n v="10"/>
    <n v="0"/>
    <n v="590149.81000000006"/>
    <n v="588659.67000000004"/>
    <s v="ZLIN"/>
    <n v="10"/>
    <n v="0"/>
    <n v="0"/>
    <n v="0"/>
    <s v=""/>
    <m/>
    <m/>
  </r>
  <r>
    <s v="120601004890-0"/>
    <x v="32"/>
    <n v="342504"/>
    <m/>
    <s v="MONITOR"/>
    <d v="1999-10-31T00:00:00"/>
    <n v="56035.9"/>
    <n v="50432.31"/>
    <s v="ZLI1"/>
    <n v="5"/>
    <n v="0"/>
    <n v="22637.62"/>
    <n v="20373.86"/>
    <s v="ZLIN"/>
    <n v="5"/>
    <n v="0"/>
    <n v="0"/>
    <n v="0"/>
    <s v=""/>
    <m/>
    <m/>
  </r>
  <r>
    <s v="120601004891-0"/>
    <x v="32"/>
    <n v="342504"/>
    <m/>
    <s v="TECLADO"/>
    <d v="1999-10-31T00:00:00"/>
    <n v="21013.46"/>
    <n v="18912.11"/>
    <s v="ZLI1"/>
    <n v="5"/>
    <n v="0"/>
    <n v="8489.09"/>
    <n v="7640.18"/>
    <s v="ZLIN"/>
    <n v="5"/>
    <n v="0"/>
    <n v="0"/>
    <n v="0"/>
    <s v=""/>
    <m/>
    <m/>
  </r>
  <r>
    <s v="120601004900-0"/>
    <x v="32"/>
    <n v="211100"/>
    <m/>
    <s v="MONITOR"/>
    <d v="1999-09-30T00:00:00"/>
    <n v="873609.22"/>
    <n v="786248.29999999993"/>
    <s v="ZLI1"/>
    <n v="5"/>
    <n v="0"/>
    <n v="352924.56"/>
    <n v="317632.09999999998"/>
    <s v="ZLIN"/>
    <n v="5"/>
    <n v="0"/>
    <n v="0"/>
    <n v="0"/>
    <s v=""/>
    <m/>
    <m/>
  </r>
  <r>
    <s v="120601004901-0"/>
    <x v="32"/>
    <n v="211100"/>
    <m/>
    <s v="TECLADO"/>
    <d v="1999-09-30T00:00:00"/>
    <n v="327603.46000000002"/>
    <n v="294843.11000000004"/>
    <s v="ZLI1"/>
    <n v="5"/>
    <n v="0"/>
    <n v="132346.70000000001"/>
    <n v="119112.03000000001"/>
    <s v="ZLIN"/>
    <n v="5"/>
    <n v="0"/>
    <n v="0"/>
    <n v="0"/>
    <s v=""/>
    <m/>
    <m/>
  </r>
  <r>
    <s v="120601004902-0"/>
    <x v="29"/>
    <n v="311100"/>
    <m/>
    <s v="GESTION D RESIDUOS TOXICOS"/>
    <d v="1999-10-31T00:00:00"/>
    <n v="45000"/>
    <n v="40500"/>
    <s v="ZLI1"/>
    <n v="5"/>
    <n v="0"/>
    <n v="18179.29"/>
    <n v="16361.36"/>
    <s v="ZLIN"/>
    <n v="5"/>
    <n v="0"/>
    <n v="0"/>
    <n v="0"/>
    <s v=""/>
    <m/>
    <m/>
  </r>
  <r>
    <s v="120601004903-0"/>
    <x v="29"/>
    <n v="311100"/>
    <m/>
    <s v="MANUAL PREVENCION CONTAMINAC INDUST"/>
    <d v="1999-10-31T00:00:00"/>
    <n v="25000"/>
    <n v="22500"/>
    <s v="ZLI1"/>
    <n v="5"/>
    <n v="0"/>
    <n v="10099.6"/>
    <n v="9089.64"/>
    <s v="ZLIN"/>
    <n v="5"/>
    <n v="0"/>
    <n v="0"/>
    <n v="0"/>
    <s v=""/>
    <m/>
    <m/>
  </r>
  <r>
    <s v="120601004904-0"/>
    <x v="29"/>
    <n v="311100"/>
    <m/>
    <s v="SISTEMA GESTION MEDIO AMBIENTE"/>
    <d v="1999-10-31T00:00:00"/>
    <n v="15000"/>
    <n v="13500"/>
    <s v="ZLI1"/>
    <n v="5"/>
    <n v="0"/>
    <n v="6059.76"/>
    <n v="5453.7800000000007"/>
    <s v="ZLIN"/>
    <n v="5"/>
    <n v="0"/>
    <n v="0"/>
    <n v="0"/>
    <s v=""/>
    <m/>
    <m/>
  </r>
  <r>
    <s v="120601004906-0"/>
    <x v="29"/>
    <n v="311100"/>
    <m/>
    <s v="MANUAL EVALUACION IMPACTO AMBIENTAL"/>
    <d v="1999-10-31T00:00:00"/>
    <n v="25000"/>
    <n v="22500"/>
    <s v="ZLI1"/>
    <n v="5"/>
    <n v="0"/>
    <n v="10099.6"/>
    <n v="9089.64"/>
    <s v="ZLIN"/>
    <n v="5"/>
    <n v="0"/>
    <n v="0"/>
    <n v="0"/>
    <s v=""/>
    <m/>
    <m/>
  </r>
  <r>
    <s v="120601004907-0"/>
    <x v="34"/>
    <n v="332100"/>
    <m/>
    <s v="LIMPIADOR ULTRASONICO DE CALCULO"/>
    <d v="1999-10-31T00:00:00"/>
    <n v="183076.74"/>
    <n v="164769.07"/>
    <s v="ZLI1"/>
    <n v="10"/>
    <n v="0"/>
    <n v="293643.81"/>
    <n v="292902.34999999998"/>
    <s v="ZLIN"/>
    <n v="10"/>
    <n v="0"/>
    <n v="0"/>
    <n v="0"/>
    <s v=""/>
    <m/>
    <m/>
  </r>
  <r>
    <s v="120601004908-0"/>
    <x v="34"/>
    <n v="332100"/>
    <m/>
    <s v="AMALGAMADOR"/>
    <d v="1999-10-31T00:00:00"/>
    <n v="98461.440000000002"/>
    <n v="88615.3"/>
    <s v="ZLI1"/>
    <n v="10"/>
    <n v="0"/>
    <n v="157926.07999999999"/>
    <n v="157527.31"/>
    <s v="ZLIN"/>
    <n v="10"/>
    <n v="0"/>
    <n v="0"/>
    <n v="0"/>
    <s v=""/>
    <m/>
    <m/>
  </r>
  <r>
    <s v="120601004910-0"/>
    <x v="32"/>
    <n v="213201"/>
    <m/>
    <s v="CERTIFICADOR DE CABLE PENTASCANNER"/>
    <d v="1999-11-30T00:00:00"/>
    <n v="1164114.7"/>
    <n v="1047703.23"/>
    <s v="ZLI1"/>
    <n v="10"/>
    <n v="0"/>
    <n v="1867168.68"/>
    <n v="1862454.01"/>
    <s v="ZLIN"/>
    <n v="10"/>
    <n v="0"/>
    <n v="0"/>
    <n v="0"/>
    <s v=""/>
    <m/>
    <m/>
  </r>
  <r>
    <s v="120601004911-0"/>
    <x v="32"/>
    <n v="213201"/>
    <m/>
    <s v="ACCESORIOS DE CERTIFICADOR"/>
    <d v="1999-11-30T00:00:00"/>
    <n v="365864.62"/>
    <n v="329278.15999999997"/>
    <s v="ZLI1"/>
    <n v="10"/>
    <n v="0"/>
    <n v="586824.39"/>
    <n v="585342.65"/>
    <s v="ZLIN"/>
    <n v="10"/>
    <n v="0"/>
    <n v="0"/>
    <n v="0"/>
    <s v=""/>
    <m/>
    <m/>
  </r>
  <r>
    <s v="120601004912-0"/>
    <x v="32"/>
    <n v="213201"/>
    <m/>
    <s v="DATASWITCH 24 PTOS"/>
    <d v="1999-11-30T00:00:00"/>
    <n v="1873540"/>
    <n v="1686186"/>
    <s v="ZLI1"/>
    <n v="10"/>
    <n v="0"/>
    <n v="3005043.5"/>
    <n v="2997455.67"/>
    <s v="ZLIN"/>
    <n v="10"/>
    <n v="0"/>
    <n v="0"/>
    <n v="0"/>
    <s v=""/>
    <m/>
    <m/>
  </r>
  <r>
    <s v="120601004913-0"/>
    <x v="32"/>
    <n v="123100"/>
    <m/>
    <s v="CPU EPSON 486 S 25A41984"/>
    <d v="1995-03-01T00:00:00"/>
    <n v="326620.78000000003"/>
    <n v="293958.71000000002"/>
    <s v="ZLI1"/>
    <n v="5"/>
    <n v="0"/>
    <n v="70388.800000000003"/>
    <n v="63349.920000000006"/>
    <s v="ZLIN"/>
    <n v="5"/>
    <n v="0"/>
    <n v="0"/>
    <n v="0"/>
    <s v=""/>
    <m/>
    <m/>
  </r>
  <r>
    <s v="120601004915-0"/>
    <x v="32"/>
    <n v="333100"/>
    <m/>
    <s v="IMPRESORA EPSON DE INYECCION"/>
    <d v="1999-12-31T00:00:00"/>
    <n v="49556.56"/>
    <n v="44600.899999999994"/>
    <s v="ZLI1"/>
    <n v="5"/>
    <n v="0"/>
    <n v="20020.05"/>
    <n v="18018.05"/>
    <s v="ZLIN"/>
    <n v="5"/>
    <n v="0"/>
    <n v="0"/>
    <n v="0"/>
    <s v=""/>
    <m/>
    <m/>
  </r>
  <r>
    <s v="120601004921-0"/>
    <x v="32"/>
    <n v="213201"/>
    <m/>
    <s v="IMPRESORA LASER"/>
    <d v="1999-12-31T00:00:00"/>
    <n v="1524627.47"/>
    <n v="1372164.72"/>
    <s v="ZLI1"/>
    <n v="5"/>
    <n v="0"/>
    <n v="896980.47999999998"/>
    <n v="807282.42999999993"/>
    <s v="ZLIN"/>
    <n v="5"/>
    <n v="0"/>
    <n v="0"/>
    <n v="0"/>
    <s v=""/>
    <m/>
    <m/>
  </r>
  <r>
    <s v="120601004922-0"/>
    <x v="32"/>
    <n v="121100"/>
    <m/>
    <s v="CPU"/>
    <d v="1999-12-31T00:00:00"/>
    <n v="229057.14"/>
    <n v="206151.43000000002"/>
    <s v="ZLI1"/>
    <n v="5"/>
    <n v="0"/>
    <n v="92535.51"/>
    <n v="83281.959999999992"/>
    <s v="ZLIN"/>
    <n v="5"/>
    <n v="0"/>
    <n v="0"/>
    <n v="0"/>
    <s v=""/>
    <m/>
    <m/>
  </r>
  <r>
    <s v="120601004926-0"/>
    <x v="32"/>
    <n v="123100"/>
    <m/>
    <s v="CPU PREMIO"/>
    <d v="1999-12-31T00:00:00"/>
    <n v="229057.14"/>
    <n v="206151.43000000002"/>
    <s v="ZLI1"/>
    <n v="5"/>
    <n v="0"/>
    <n v="92535.51"/>
    <n v="83281.959999999992"/>
    <s v="ZLIN"/>
    <n v="5"/>
    <n v="0"/>
    <n v="0"/>
    <n v="0"/>
    <s v=""/>
    <m/>
    <m/>
  </r>
  <r>
    <s v="120601004930-0"/>
    <x v="32"/>
    <n v="334100"/>
    <m/>
    <s v="MONITOR PREMIO"/>
    <d v="1999-12-31T00:00:00"/>
    <n v="39107.32"/>
    <n v="35196.589999999997"/>
    <s v="ZLI1"/>
    <n v="5"/>
    <n v="0"/>
    <n v="15798.72"/>
    <n v="14218.849999999999"/>
    <s v="ZLIN"/>
    <n v="5"/>
    <n v="0"/>
    <n v="0"/>
    <n v="0"/>
    <s v=""/>
    <m/>
    <m/>
  </r>
  <r>
    <s v="120601004938-0"/>
    <x v="32"/>
    <n v="334302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4940-0"/>
    <x v="32"/>
    <n v="334302"/>
    <m/>
    <s v="MONITOR PREMIO"/>
    <d v="1999-12-31T00:00:00"/>
    <n v="39107.32"/>
    <n v="35196.589999999997"/>
    <s v="ZLI1"/>
    <n v="5"/>
    <n v="0"/>
    <n v="15798.72"/>
    <n v="14218.849999999999"/>
    <s v="ZLIN"/>
    <n v="5"/>
    <n v="0"/>
    <n v="0"/>
    <n v="0"/>
    <s v=""/>
    <m/>
    <m/>
  </r>
  <r>
    <s v="120601004942-0"/>
    <x v="32"/>
    <n v="334301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4945-0"/>
    <x v="32"/>
    <n v="134100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4950-0"/>
    <x v="32"/>
    <n v="333401"/>
    <m/>
    <s v="TECLADO PREMIO"/>
    <d v="1999-12-31T00:00:00"/>
    <n v="11173.52"/>
    <n v="9987.7000000000007"/>
    <s v="ZLI1"/>
    <n v="5"/>
    <n v="0"/>
    <n v="6732.61"/>
    <n v="6059.3499999999995"/>
    <s v="ZLIN"/>
    <n v="5"/>
    <n v="0"/>
    <n v="0"/>
    <n v="0"/>
    <s v=""/>
    <m/>
    <m/>
  </r>
  <r>
    <s v="120601004954-0"/>
    <x v="32"/>
    <n v="333100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4957-0"/>
    <x v="32"/>
    <n v="333100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4964-0"/>
    <x v="32"/>
    <n v="333100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4967-0"/>
    <x v="32"/>
    <n v="131100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4976-0"/>
    <x v="32"/>
    <n v="334202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4979-0"/>
    <x v="32"/>
    <n v="334100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4984-0"/>
    <x v="32"/>
    <n v="334100"/>
    <m/>
    <s v="TECLAD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4987-0"/>
    <x v="32"/>
    <n v="334100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4989-0"/>
    <x v="32"/>
    <n v="334100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4993-0"/>
    <x v="32"/>
    <n v="334201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4994-0"/>
    <x v="32"/>
    <n v="334201"/>
    <m/>
    <s v="MONITOR PREMIO"/>
    <d v="1999-12-31T00:00:00"/>
    <n v="39107.32"/>
    <n v="35196.589999999997"/>
    <s v="ZLI1"/>
    <n v="5"/>
    <n v="0"/>
    <n v="15798.72"/>
    <n v="14218.849999999999"/>
    <s v="ZLIN"/>
    <n v="5"/>
    <n v="0"/>
    <n v="0"/>
    <n v="0"/>
    <s v=""/>
    <m/>
    <m/>
  </r>
  <r>
    <s v="120601004996-0"/>
    <x v="32"/>
    <n v="334100"/>
    <m/>
    <s v="CPU PREMIO"/>
    <d v="1999-12-31T00:00:00"/>
    <n v="252894.81"/>
    <n v="227605.18"/>
    <s v="ZLI1"/>
    <n v="5"/>
    <n v="0"/>
    <n v="148784.99"/>
    <n v="133906.49"/>
    <s v="ZLIN"/>
    <n v="5"/>
    <n v="0"/>
    <n v="0"/>
    <n v="0"/>
    <s v=""/>
    <m/>
    <m/>
  </r>
  <r>
    <s v="120601004999-0"/>
    <x v="32"/>
    <n v="334205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5002-0"/>
    <x v="32"/>
    <n v="333100"/>
    <m/>
    <s v="CPU PREMIO"/>
    <d v="1999-12-31T00:00:00"/>
    <n v="229057.14"/>
    <n v="206151.43000000002"/>
    <s v="ZLI1"/>
    <n v="5"/>
    <n v="0"/>
    <n v="92535.51"/>
    <n v="83281.959999999992"/>
    <s v="ZLIN"/>
    <n v="5"/>
    <n v="0"/>
    <n v="0"/>
    <n v="0"/>
    <s v=""/>
    <m/>
    <m/>
  </r>
  <r>
    <s v="120601005003-0"/>
    <x v="32"/>
    <n v="335310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5004-0"/>
    <x v="32"/>
    <n v="335310"/>
    <m/>
    <s v="MONITOR PREMIO"/>
    <d v="1999-12-31T00:00:00"/>
    <n v="39107.32"/>
    <n v="35196.589999999997"/>
    <s v="ZLI1"/>
    <n v="5"/>
    <n v="0"/>
    <n v="15798.72"/>
    <n v="14218.849999999999"/>
    <s v="ZLIN"/>
    <n v="5"/>
    <n v="0"/>
    <n v="0"/>
    <n v="0"/>
    <s v=""/>
    <m/>
    <m/>
  </r>
  <r>
    <s v="120601005008-0"/>
    <x v="32"/>
    <n v="335100"/>
    <m/>
    <s v="MONITOR PREMIO"/>
    <d v="1999-12-31T00:00:00"/>
    <n v="39107.32"/>
    <n v="35196.589999999997"/>
    <s v="ZLI1"/>
    <n v="5"/>
    <n v="0"/>
    <n v="15798.72"/>
    <n v="14218.849999999999"/>
    <s v="ZLIN"/>
    <n v="5"/>
    <n v="0"/>
    <n v="0"/>
    <n v="0"/>
    <s v=""/>
    <m/>
    <m/>
  </r>
  <r>
    <s v="120601005009-0"/>
    <x v="32"/>
    <n v="333100"/>
    <m/>
    <s v="CPU PREMIO"/>
    <d v="1999-12-31T00:00:00"/>
    <n v="229057.14"/>
    <n v="206151.43000000002"/>
    <s v="ZLI1"/>
    <n v="5"/>
    <n v="0"/>
    <n v="92535.51"/>
    <n v="83281.959999999992"/>
    <s v="ZLIN"/>
    <n v="5"/>
    <n v="0"/>
    <n v="0"/>
    <n v="0"/>
    <s v=""/>
    <m/>
    <m/>
  </r>
  <r>
    <s v="120601005010-0"/>
    <x v="32"/>
    <n v="333100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5011-0"/>
    <x v="32"/>
    <n v="333100"/>
    <m/>
    <s v="MONITOR PREMIO"/>
    <d v="1999-12-31T00:00:00"/>
    <n v="39107.32"/>
    <n v="35196.589999999997"/>
    <s v="ZLI1"/>
    <n v="5"/>
    <n v="0"/>
    <n v="15798.72"/>
    <n v="14218.849999999999"/>
    <s v="ZLIN"/>
    <n v="5"/>
    <n v="0"/>
    <n v="0"/>
    <n v="0"/>
    <s v=""/>
    <m/>
    <m/>
  </r>
  <r>
    <s v="120601005013-0"/>
    <x v="32"/>
    <n v="333100"/>
    <m/>
    <s v="MONITOR PREMIO"/>
    <d v="1999-12-31T00:00:00"/>
    <n v="39107.32"/>
    <n v="35196.589999999997"/>
    <s v="ZLI1"/>
    <n v="5"/>
    <n v="0"/>
    <n v="15798.72"/>
    <n v="14218.849999999999"/>
    <s v="ZLIN"/>
    <n v="5"/>
    <n v="0"/>
    <n v="0"/>
    <n v="0"/>
    <s v=""/>
    <m/>
    <m/>
  </r>
  <r>
    <s v="120601005015-0"/>
    <x v="32"/>
    <n v="333100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5016-0"/>
    <x v="32"/>
    <n v="333100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5021-0"/>
    <x v="32"/>
    <n v="333100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5024-0"/>
    <x v="32"/>
    <n v="333100"/>
    <m/>
    <s v="MONITOR PREMIO"/>
    <d v="1999-12-31T00:00:00"/>
    <n v="39107.32"/>
    <n v="35196.589999999997"/>
    <s v="ZLI1"/>
    <n v="5"/>
    <n v="0"/>
    <n v="15798.72"/>
    <n v="14218.849999999999"/>
    <s v="ZLIN"/>
    <n v="5"/>
    <n v="0"/>
    <n v="0"/>
    <n v="0"/>
    <s v=""/>
    <m/>
    <m/>
  </r>
  <r>
    <s v="120601005028-0"/>
    <x v="32"/>
    <n v="333100"/>
    <m/>
    <s v="CPU PREMIO"/>
    <d v="1999-12-31T00:00:00"/>
    <n v="229057.14"/>
    <n v="206151.43000000002"/>
    <s v="ZLI1"/>
    <n v="5"/>
    <n v="0"/>
    <n v="92535.51"/>
    <n v="83281.959999999992"/>
    <s v="ZLIN"/>
    <n v="5"/>
    <n v="0"/>
    <n v="0"/>
    <n v="0"/>
    <s v=""/>
    <m/>
    <m/>
  </r>
  <r>
    <s v="120601005029-0"/>
    <x v="32"/>
    <n v="333100"/>
    <m/>
    <s v="MONITOR PREMIO"/>
    <d v="1999-12-31T00:00:00"/>
    <n v="39107.32"/>
    <n v="35196.589999999997"/>
    <s v="ZLI1"/>
    <n v="5"/>
    <n v="0"/>
    <n v="15798.72"/>
    <n v="14218.849999999999"/>
    <s v="ZLIN"/>
    <n v="5"/>
    <n v="0"/>
    <n v="0"/>
    <n v="0"/>
    <s v=""/>
    <m/>
    <m/>
  </r>
  <r>
    <s v="120601005031-0"/>
    <x v="32"/>
    <n v="333301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5032-0"/>
    <x v="32"/>
    <n v="333100"/>
    <m/>
    <s v="MONITOR PREMIO"/>
    <d v="1999-12-31T00:00:00"/>
    <n v="39107.32"/>
    <n v="35196.589999999997"/>
    <s v="ZLI1"/>
    <n v="5"/>
    <n v="0"/>
    <n v="15798.72"/>
    <n v="14218.849999999999"/>
    <s v="ZLIN"/>
    <n v="5"/>
    <n v="0"/>
    <n v="0"/>
    <n v="0"/>
    <s v=""/>
    <m/>
    <m/>
  </r>
  <r>
    <s v="120601005034-0"/>
    <x v="32"/>
    <n v="333301"/>
    <m/>
    <s v="CPU PREMIO"/>
    <d v="1999-12-31T00:00:00"/>
    <n v="229057.14"/>
    <n v="206151.43000000002"/>
    <s v="ZLI1"/>
    <n v="5"/>
    <n v="0"/>
    <n v="92535.51"/>
    <n v="83281.959999999992"/>
    <s v="ZLIN"/>
    <n v="5"/>
    <n v="0"/>
    <n v="0"/>
    <n v="0"/>
    <s v=""/>
    <m/>
    <m/>
  </r>
  <r>
    <s v="120601005036-0"/>
    <x v="32"/>
    <n v="333100"/>
    <m/>
    <s v="MONITOR PREMIO"/>
    <d v="1999-12-31T00:00:00"/>
    <n v="39107.32"/>
    <n v="35196.589999999997"/>
    <s v="ZLI1"/>
    <n v="5"/>
    <n v="0"/>
    <n v="15798.72"/>
    <n v="14218.849999999999"/>
    <s v="ZLIN"/>
    <n v="5"/>
    <n v="0"/>
    <n v="0"/>
    <n v="0"/>
    <s v=""/>
    <m/>
    <m/>
  </r>
  <r>
    <s v="120601005037-0"/>
    <x v="32"/>
    <n v="333100"/>
    <m/>
    <s v="MONITOR PREMIO"/>
    <d v="1999-12-31T00:00:00"/>
    <n v="39107.32"/>
    <n v="35196.589999999997"/>
    <s v="ZLI1"/>
    <n v="5"/>
    <n v="0"/>
    <n v="15798.72"/>
    <n v="14218.849999999999"/>
    <s v="ZLIN"/>
    <n v="5"/>
    <n v="0"/>
    <n v="0"/>
    <n v="0"/>
    <s v=""/>
    <m/>
    <m/>
  </r>
  <r>
    <s v="120601005039-0"/>
    <x v="32"/>
    <n v="333301"/>
    <m/>
    <s v="MONITOR PREMIO"/>
    <d v="1999-12-31T00:00:00"/>
    <n v="39107.32"/>
    <n v="35196.589999999997"/>
    <s v="ZLI1"/>
    <n v="5"/>
    <n v="0"/>
    <n v="15798.72"/>
    <n v="14218.849999999999"/>
    <s v="ZLIN"/>
    <n v="5"/>
    <n v="0"/>
    <n v="0"/>
    <n v="0"/>
    <s v=""/>
    <m/>
    <m/>
  </r>
  <r>
    <s v="120601005042-0"/>
    <x v="32"/>
    <n v="332100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5044-0"/>
    <x v="32"/>
    <n v="332100"/>
    <m/>
    <s v="MONITOR PREMIO"/>
    <d v="1999-12-31T00:00:00"/>
    <n v="39107.32"/>
    <n v="35196.589999999997"/>
    <s v="ZLI1"/>
    <n v="5"/>
    <n v="0"/>
    <n v="15798.72"/>
    <n v="14218.849999999999"/>
    <s v="ZLIN"/>
    <n v="5"/>
    <n v="0"/>
    <n v="0"/>
    <n v="0"/>
    <s v=""/>
    <m/>
    <m/>
  </r>
  <r>
    <s v="120601005046-0"/>
    <x v="32"/>
    <n v="332100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5052-0"/>
    <x v="32"/>
    <n v="332100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5054-0"/>
    <x v="32"/>
    <n v="332100"/>
    <m/>
    <s v="MONITOR PREMIO"/>
    <d v="1999-12-31T00:00:00"/>
    <n v="39107.32"/>
    <n v="35196.589999999997"/>
    <s v="ZLI1"/>
    <n v="5"/>
    <n v="0"/>
    <n v="15798.72"/>
    <n v="14218.849999999999"/>
    <s v="ZLIN"/>
    <n v="5"/>
    <n v="0"/>
    <n v="0"/>
    <n v="0"/>
    <s v=""/>
    <m/>
    <m/>
  </r>
  <r>
    <s v="120601005055-0"/>
    <x v="32"/>
    <n v="332100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5057-0"/>
    <x v="32"/>
    <n v="332201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5058-0"/>
    <x v="32"/>
    <n v="332100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5060-0"/>
    <x v="32"/>
    <n v="335100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5061-0"/>
    <x v="32"/>
    <n v="335100"/>
    <m/>
    <s v="MONITOR PREMIO"/>
    <d v="1999-12-31T00:00:00"/>
    <n v="39107.32"/>
    <n v="35196.589999999997"/>
    <s v="ZLI1"/>
    <n v="5"/>
    <n v="0"/>
    <n v="15798.72"/>
    <n v="14218.849999999999"/>
    <s v="ZLIN"/>
    <n v="5"/>
    <n v="0"/>
    <n v="0"/>
    <n v="0"/>
    <s v=""/>
    <m/>
    <m/>
  </r>
  <r>
    <s v="120601005064-0"/>
    <x v="32"/>
    <n v="213100"/>
    <m/>
    <s v="MONITOR PREMIO"/>
    <d v="1999-12-31T00:00:00"/>
    <n v="39107.32"/>
    <n v="35196.589999999997"/>
    <s v="ZLI1"/>
    <n v="5"/>
    <n v="0"/>
    <n v="15798.72"/>
    <n v="14218.849999999999"/>
    <s v="ZLIN"/>
    <n v="5"/>
    <n v="0"/>
    <n v="0"/>
    <n v="0"/>
    <s v=""/>
    <m/>
    <m/>
  </r>
  <r>
    <s v="120601005065-0"/>
    <x v="32"/>
    <n v="213100"/>
    <m/>
    <s v="CPU"/>
    <d v="1999-12-31T00:00:00"/>
    <n v="229057.14"/>
    <n v="206151.43000000002"/>
    <s v="ZLI1"/>
    <n v="5"/>
    <n v="0"/>
    <n v="92535.51"/>
    <n v="83281.959999999992"/>
    <s v="ZLIN"/>
    <n v="5"/>
    <n v="0"/>
    <n v="0"/>
    <n v="0"/>
    <s v=""/>
    <m/>
    <m/>
  </r>
  <r>
    <s v="120601005066-0"/>
    <x v="32"/>
    <n v="213201"/>
    <m/>
    <s v="TECLADO PREMIO"/>
    <d v="1999-12-31T00:00:00"/>
    <n v="11173.52"/>
    <n v="10056.17"/>
    <s v="ZLI1"/>
    <n v="5"/>
    <n v="0"/>
    <n v="6573.65"/>
    <n v="5916.29"/>
    <s v="ZLIN"/>
    <n v="5"/>
    <n v="0"/>
    <n v="0"/>
    <n v="0"/>
    <s v=""/>
    <m/>
    <m/>
  </r>
  <r>
    <s v="120601005067-0"/>
    <x v="32"/>
    <n v="213100"/>
    <m/>
    <s v="MONITOR"/>
    <d v="1999-12-31T00:00:00"/>
    <n v="39107.32"/>
    <n v="35196.589999999997"/>
    <s v="ZLI1"/>
    <n v="5"/>
    <n v="0"/>
    <n v="15798.72"/>
    <n v="14218.849999999999"/>
    <s v="ZLIN"/>
    <n v="5"/>
    <n v="0"/>
    <n v="0"/>
    <n v="0"/>
    <s v=""/>
    <m/>
    <m/>
  </r>
  <r>
    <s v="120601005068-0"/>
    <x v="32"/>
    <n v="213100"/>
    <m/>
    <s v="MONITOR"/>
    <d v="1999-12-31T00:00:00"/>
    <n v="47549.1"/>
    <n v="42794.19"/>
    <s v="ZLI1"/>
    <n v="5"/>
    <n v="0"/>
    <n v="19209.07"/>
    <n v="17288.16"/>
    <s v="ZLIN"/>
    <n v="5"/>
    <n v="0"/>
    <n v="0"/>
    <n v="0"/>
    <s v=""/>
    <m/>
    <m/>
  </r>
  <r>
    <s v="120601005069-0"/>
    <x v="32"/>
    <n v="343100"/>
    <m/>
    <s v="TECLADO PREMIO"/>
    <d v="1999-12-31T00:00:00"/>
    <n v="17830.91"/>
    <n v="16047.82"/>
    <s v="ZLI1"/>
    <n v="5"/>
    <n v="0"/>
    <n v="10490.39"/>
    <n v="9441.3499999999985"/>
    <s v="ZLIN"/>
    <n v="5"/>
    <n v="0"/>
    <n v="0"/>
    <n v="0"/>
    <s v=""/>
    <m/>
    <m/>
  </r>
  <r>
    <s v="120601005074-0"/>
    <x v="32"/>
    <n v="334302"/>
    <m/>
    <s v="TECLADO"/>
    <d v="1999-12-31T00:00:00"/>
    <n v="17830.91"/>
    <n v="16047.82"/>
    <s v="ZLI1"/>
    <n v="5"/>
    <n v="0"/>
    <n v="10490.39"/>
    <n v="9441.3499999999985"/>
    <s v="ZLIN"/>
    <n v="5"/>
    <n v="0"/>
    <n v="0"/>
    <n v="0"/>
    <s v=""/>
    <m/>
    <m/>
  </r>
  <r>
    <s v="120601005075-0"/>
    <x v="32"/>
    <n v="213100"/>
    <m/>
    <s v="MONITOR"/>
    <d v="1999-12-31T00:00:00"/>
    <n v="47549.1"/>
    <n v="42794.19"/>
    <s v="ZLI1"/>
    <n v="5"/>
    <n v="0"/>
    <n v="19209.07"/>
    <n v="17288.16"/>
    <s v="ZLIN"/>
    <n v="5"/>
    <n v="0"/>
    <n v="0"/>
    <n v="0"/>
    <s v=""/>
    <m/>
    <m/>
  </r>
  <r>
    <s v="120601005088-0"/>
    <x v="32"/>
    <n v="213100"/>
    <m/>
    <s v="CPU"/>
    <d v="1999-12-31T00:00:00"/>
    <n v="365801.84"/>
    <n v="210433.21000000002"/>
    <s v="ZLI1"/>
    <n v="5"/>
    <n v="0"/>
    <n v="93644.33"/>
    <n v="84279.9"/>
    <s v="ZLIN"/>
    <n v="5"/>
    <n v="0"/>
    <n v="0"/>
    <n v="0"/>
    <s v=""/>
    <m/>
    <m/>
  </r>
  <r>
    <s v="120601005089-0"/>
    <x v="32"/>
    <n v="335203"/>
    <m/>
    <s v="TECLADO"/>
    <d v="1999-12-31T00:00:00"/>
    <n v="17830.91"/>
    <n v="16047.82"/>
    <s v="ZLI1"/>
    <n v="5"/>
    <n v="0"/>
    <n v="10490.39"/>
    <n v="9441.3499999999985"/>
    <s v="ZLIN"/>
    <n v="5"/>
    <n v="0"/>
    <n v="0"/>
    <n v="0"/>
    <s v=""/>
    <m/>
    <m/>
  </r>
  <r>
    <s v="120601005090-0"/>
    <x v="32"/>
    <n v="213100"/>
    <m/>
    <s v="MONITOR"/>
    <d v="1999-12-31T00:00:00"/>
    <n v="47549.1"/>
    <n v="42794.19"/>
    <s v="ZLI1"/>
    <n v="5"/>
    <n v="0"/>
    <n v="19209.07"/>
    <n v="17288.16"/>
    <s v="ZLIN"/>
    <n v="5"/>
    <n v="0"/>
    <n v="0"/>
    <n v="0"/>
    <s v=""/>
    <m/>
    <m/>
  </r>
  <r>
    <s v="120601005091-0"/>
    <x v="32"/>
    <n v="213100"/>
    <m/>
    <s v="TECLADO"/>
    <d v="1999-12-31T00:00:00"/>
    <n v="17830.91"/>
    <n v="16047.82"/>
    <s v="ZLI1"/>
    <n v="5"/>
    <n v="0"/>
    <n v="10490.39"/>
    <n v="9441.3499999999985"/>
    <s v="ZLIN"/>
    <n v="5"/>
    <n v="0"/>
    <n v="0"/>
    <n v="0"/>
    <s v=""/>
    <m/>
    <m/>
  </r>
  <r>
    <s v="120601005093-0"/>
    <x v="32"/>
    <n v="213100"/>
    <m/>
    <s v="TECLADO KFKEA5XA"/>
    <d v="1999-12-31T00:00:00"/>
    <n v="17830.91"/>
    <n v="16047.82"/>
    <s v="ZLI1"/>
    <n v="5"/>
    <n v="0"/>
    <n v="10490.39"/>
    <n v="9441.3499999999985"/>
    <s v="ZLIN"/>
    <n v="5"/>
    <n v="0"/>
    <n v="0"/>
    <n v="0"/>
    <s v=""/>
    <m/>
    <m/>
  </r>
  <r>
    <s v="120601005094-0"/>
    <x v="32"/>
    <n v="213100"/>
    <m/>
    <s v="TECLADO"/>
    <d v="1999-12-31T00:00:00"/>
    <n v="17830.91"/>
    <n v="16047.82"/>
    <s v="ZLI1"/>
    <n v="5"/>
    <n v="0"/>
    <n v="10490.39"/>
    <n v="9441.3499999999985"/>
    <s v="ZLIN"/>
    <n v="5"/>
    <n v="0"/>
    <n v="0"/>
    <n v="0"/>
    <s v=""/>
    <m/>
    <m/>
  </r>
  <r>
    <s v="120601005096-0"/>
    <x v="32"/>
    <n v="213100"/>
    <m/>
    <s v="TECLADO PREMIO"/>
    <d v="1999-12-31T00:00:00"/>
    <n v="19238.61"/>
    <n v="17314.75"/>
    <s v="ZLI1"/>
    <n v="5"/>
    <n v="0"/>
    <n v="7772.08"/>
    <n v="6994.87"/>
    <s v="ZLIN"/>
    <n v="5"/>
    <n v="0"/>
    <n v="0"/>
    <n v="0"/>
    <s v=""/>
    <m/>
    <m/>
  </r>
  <r>
    <s v="120601005097-0"/>
    <x v="32"/>
    <n v="213100"/>
    <m/>
    <s v="TECLADO"/>
    <d v="1999-12-31T00:00:00"/>
    <n v="19238.61"/>
    <n v="17314.75"/>
    <s v="ZLI1"/>
    <n v="5"/>
    <n v="0"/>
    <n v="7772.08"/>
    <n v="6994.87"/>
    <s v="ZLIN"/>
    <n v="5"/>
    <n v="0"/>
    <n v="0"/>
    <n v="0"/>
    <s v=""/>
    <m/>
    <m/>
  </r>
  <r>
    <s v="120601005103-0"/>
    <x v="32"/>
    <n v="335203"/>
    <m/>
    <s v="CPU"/>
    <d v="1999-12-31T00:00:00"/>
    <n v="394391.54"/>
    <n v="354952.38999999996"/>
    <s v="ZLI1"/>
    <n v="5"/>
    <n v="0"/>
    <n v="232031.42"/>
    <n v="208828.28000000003"/>
    <s v="ZLIN"/>
    <n v="5"/>
    <n v="0"/>
    <n v="0"/>
    <n v="0"/>
    <s v=""/>
    <m/>
    <m/>
  </r>
  <r>
    <s v="120601005107-0"/>
    <x v="32"/>
    <n v="213100"/>
    <m/>
    <s v="CPU"/>
    <d v="1999-12-31T00:00:00"/>
    <n v="394391.54"/>
    <n v="354952.38999999996"/>
    <s v="ZLI1"/>
    <n v="5"/>
    <n v="0"/>
    <n v="232031.42"/>
    <n v="208828.28000000003"/>
    <s v="ZLIN"/>
    <n v="5"/>
    <n v="0"/>
    <n v="0"/>
    <n v="0"/>
    <s v=""/>
    <m/>
    <m/>
  </r>
  <r>
    <s v="120601005108-0"/>
    <x v="32"/>
    <n v="134100"/>
    <m/>
    <s v="TECLADO"/>
    <d v="1999-12-31T00:00:00"/>
    <n v="19238.61"/>
    <n v="17314.75"/>
    <s v="ZLI1"/>
    <n v="5"/>
    <n v="0"/>
    <n v="7772.08"/>
    <n v="6994.87"/>
    <s v="ZLIN"/>
    <n v="5"/>
    <n v="0"/>
    <n v="0"/>
    <n v="0"/>
    <s v=""/>
    <m/>
    <m/>
  </r>
  <r>
    <s v="120601005109-0"/>
    <x v="32"/>
    <n v="213100"/>
    <m/>
    <s v="MONITOR"/>
    <d v="1999-12-31T00:00:00"/>
    <n v="67335.14"/>
    <n v="60601.63"/>
    <s v="ZLI1"/>
    <n v="5"/>
    <n v="0"/>
    <n v="27202.32"/>
    <n v="24482.09"/>
    <s v="ZLIN"/>
    <n v="5"/>
    <n v="0"/>
    <n v="0"/>
    <n v="0"/>
    <s v=""/>
    <m/>
    <m/>
  </r>
  <r>
    <s v="120601005122-0"/>
    <x v="32"/>
    <n v="314100"/>
    <m/>
    <s v="TECLADO MICROSOFT"/>
    <d v="1999-12-31T00:00:00"/>
    <n v="18914.23"/>
    <n v="17022.809999999998"/>
    <s v="ZLI1"/>
    <n v="5"/>
    <n v="0"/>
    <n v="11127.74"/>
    <n v="10014.969999999999"/>
    <s v="ZLIN"/>
    <n v="5"/>
    <n v="0"/>
    <n v="0"/>
    <n v="0"/>
    <s v=""/>
    <m/>
    <m/>
  </r>
  <r>
    <s v="120601005124-0"/>
    <x v="32"/>
    <n v="343100"/>
    <m/>
    <s v="TECLADO MICROSOFT"/>
    <d v="1999-12-31T00:00:00"/>
    <n v="18914.23"/>
    <n v="17022.809999999998"/>
    <s v="ZLI1"/>
    <n v="5"/>
    <n v="0"/>
    <n v="11127.74"/>
    <n v="10014.969999999999"/>
    <s v="ZLIN"/>
    <n v="5"/>
    <n v="0"/>
    <n v="0"/>
    <n v="0"/>
    <s v=""/>
    <m/>
    <m/>
  </r>
  <r>
    <s v="120601005129-0"/>
    <x v="32"/>
    <n v="311100"/>
    <m/>
    <s v="MONITOR PREMIO"/>
    <d v="1999-12-31T00:00:00"/>
    <n v="66199.820000000007"/>
    <n v="59579.840000000011"/>
    <s v="ZLI1"/>
    <n v="5"/>
    <n v="0"/>
    <n v="26743.68"/>
    <n v="24069.31"/>
    <s v="ZLIN"/>
    <n v="5"/>
    <n v="0"/>
    <n v="0"/>
    <n v="0"/>
    <s v=""/>
    <m/>
    <m/>
  </r>
  <r>
    <s v="120601005131-0"/>
    <x v="32"/>
    <n v="213100"/>
    <m/>
    <s v="TECLADO PREMIO"/>
    <d v="1999-12-31T00:00:00"/>
    <n v="19238.61"/>
    <n v="17314.75"/>
    <s v="ZLI1"/>
    <n v="5"/>
    <n v="0"/>
    <n v="7772.08"/>
    <n v="6994.87"/>
    <s v="ZLIN"/>
    <n v="5"/>
    <n v="0"/>
    <n v="0"/>
    <n v="0"/>
    <s v=""/>
    <m/>
    <m/>
  </r>
  <r>
    <s v="120601005133-0"/>
    <x v="32"/>
    <n v="213100"/>
    <m/>
    <s v="CPU"/>
    <d v="1999-12-31T00:00:00"/>
    <n v="394391.54"/>
    <n v="354952.38999999996"/>
    <s v="ZLI1"/>
    <n v="5"/>
    <n v="0"/>
    <n v="232031.42"/>
    <n v="208828.28000000003"/>
    <s v="ZLIN"/>
    <n v="5"/>
    <n v="0"/>
    <n v="0"/>
    <n v="0"/>
    <s v=""/>
    <m/>
    <m/>
  </r>
  <r>
    <s v="120601005134-0"/>
    <x v="32"/>
    <n v="213100"/>
    <m/>
    <s v="TECLADO"/>
    <d v="1999-12-31T00:00:00"/>
    <n v="19238.61"/>
    <n v="17314.75"/>
    <s v="ZLI1"/>
    <n v="5"/>
    <n v="0"/>
    <n v="7772.08"/>
    <n v="6994.87"/>
    <s v="ZLIN"/>
    <n v="5"/>
    <n v="0"/>
    <n v="0"/>
    <n v="0"/>
    <s v=""/>
    <m/>
    <m/>
  </r>
  <r>
    <s v="120601005137-0"/>
    <x v="32"/>
    <n v="213100"/>
    <m/>
    <s v="MONITOR"/>
    <d v="1999-12-31T00:00:00"/>
    <n v="67335.14"/>
    <n v="60601.63"/>
    <s v="ZLI1"/>
    <n v="5"/>
    <n v="0"/>
    <n v="27202.32"/>
    <n v="24482.09"/>
    <s v="ZLIN"/>
    <n v="5"/>
    <n v="0"/>
    <n v="0"/>
    <n v="0"/>
    <s v=""/>
    <m/>
    <m/>
  </r>
  <r>
    <s v="120601005139-0"/>
    <x v="32"/>
    <n v="213100"/>
    <m/>
    <s v="TECLADO"/>
    <d v="1999-12-31T00:00:00"/>
    <n v="19238.61"/>
    <n v="17314.75"/>
    <s v="ZLI1"/>
    <n v="5"/>
    <n v="0"/>
    <n v="7772.08"/>
    <n v="6994.87"/>
    <s v="ZLIN"/>
    <n v="5"/>
    <n v="0"/>
    <n v="0"/>
    <n v="0"/>
    <s v=""/>
    <m/>
    <m/>
  </r>
  <r>
    <s v="120601005141-0"/>
    <x v="32"/>
    <n v="213201"/>
    <m/>
    <s v="TECLADO"/>
    <d v="1999-12-31T00:00:00"/>
    <n v="19238.61"/>
    <n v="17314.75"/>
    <s v="ZLI1"/>
    <n v="5"/>
    <n v="0"/>
    <n v="7772.08"/>
    <n v="6994.87"/>
    <s v="ZLIN"/>
    <n v="5"/>
    <n v="0"/>
    <n v="0"/>
    <n v="0"/>
    <s v=""/>
    <m/>
    <m/>
  </r>
  <r>
    <s v="120601005144-0"/>
    <x v="32"/>
    <n v="213100"/>
    <m/>
    <s v="TECLADO"/>
    <d v="1999-12-31T00:00:00"/>
    <n v="19238.61"/>
    <n v="17314.75"/>
    <s v="ZLI1"/>
    <n v="5"/>
    <n v="0"/>
    <n v="7772.08"/>
    <n v="6994.87"/>
    <s v="ZLIN"/>
    <n v="5"/>
    <n v="0"/>
    <n v="0"/>
    <n v="0"/>
    <s v=""/>
    <m/>
    <m/>
  </r>
  <r>
    <s v="120601005151-0"/>
    <x v="32"/>
    <n v="213100"/>
    <m/>
    <s v="TECLADO"/>
    <d v="1999-12-31T00:00:00"/>
    <n v="19238.61"/>
    <n v="17314.75"/>
    <s v="ZLI1"/>
    <n v="5"/>
    <n v="0"/>
    <n v="7772.08"/>
    <n v="6994.87"/>
    <s v="ZLIN"/>
    <n v="5"/>
    <n v="0"/>
    <n v="0"/>
    <n v="0"/>
    <s v=""/>
    <m/>
    <m/>
  </r>
  <r>
    <s v="120601005152-0"/>
    <x v="32"/>
    <n v="341204"/>
    <m/>
    <s v="MONITOR"/>
    <d v="1999-12-31T00:00:00"/>
    <n v="67335.14"/>
    <n v="60601.63"/>
    <s v="ZLI1"/>
    <n v="5"/>
    <n v="0"/>
    <n v="27202.32"/>
    <n v="24482.09"/>
    <s v="ZLIN"/>
    <n v="5"/>
    <n v="0"/>
    <n v="0"/>
    <n v="0"/>
    <s v=""/>
    <m/>
    <m/>
  </r>
  <r>
    <s v="120601005156-0"/>
    <x v="32"/>
    <n v="133100"/>
    <m/>
    <s v="TECLADO MOCROSOFT"/>
    <d v="1999-12-31T00:00:00"/>
    <n v="18914.23"/>
    <n v="17022.809999999998"/>
    <s v="ZLI1"/>
    <n v="5"/>
    <n v="0"/>
    <n v="11127.74"/>
    <n v="10014.969999999999"/>
    <s v="ZLIN"/>
    <n v="5"/>
    <n v="0"/>
    <n v="0"/>
    <n v="0"/>
    <s v=""/>
    <m/>
    <m/>
  </r>
  <r>
    <s v="120601005158-0"/>
    <x v="32"/>
    <n v="133100"/>
    <m/>
    <s v="MONITOR PREMIO"/>
    <d v="1999-12-31T00:00:00"/>
    <n v="66199.820000000007"/>
    <n v="59579.840000000011"/>
    <s v="ZLI1"/>
    <n v="5"/>
    <n v="0"/>
    <n v="26743.68"/>
    <n v="24069.31"/>
    <s v="ZLIN"/>
    <n v="5"/>
    <n v="0"/>
    <n v="0"/>
    <n v="0"/>
    <s v=""/>
    <m/>
    <m/>
  </r>
  <r>
    <s v="120601005163-0"/>
    <x v="32"/>
    <n v="211100"/>
    <m/>
    <s v="CPU PREMIO"/>
    <d v="1999-12-31T00:00:00"/>
    <n v="387741.8"/>
    <n v="348967.62"/>
    <s v="ZLI1"/>
    <n v="5"/>
    <n v="0"/>
    <n v="156641.66"/>
    <n v="140977.49"/>
    <s v="ZLIN"/>
    <n v="5"/>
    <n v="0"/>
    <n v="0"/>
    <n v="0"/>
    <s v=""/>
    <m/>
    <m/>
  </r>
  <r>
    <s v="120601005164-0"/>
    <x v="32"/>
    <n v="133100"/>
    <m/>
    <s v="TECLADO MOCROSOFT"/>
    <d v="1999-12-31T00:00:00"/>
    <n v="18914.23"/>
    <n v="17022.809999999998"/>
    <s v="ZLI1"/>
    <n v="5"/>
    <n v="0"/>
    <n v="11127.74"/>
    <n v="10014.969999999999"/>
    <s v="ZLIN"/>
    <n v="5"/>
    <n v="0"/>
    <n v="0"/>
    <n v="0"/>
    <s v=""/>
    <m/>
    <m/>
  </r>
  <r>
    <s v="120601005165-0"/>
    <x v="32"/>
    <n v="133100"/>
    <m/>
    <s v="CPU PREMIO"/>
    <d v="1999-12-31T00:00:00"/>
    <n v="387741.8"/>
    <n v="348967.62"/>
    <s v="ZLI1"/>
    <n v="5"/>
    <n v="0"/>
    <n v="156641.66"/>
    <n v="140977.49"/>
    <s v="ZLIN"/>
    <n v="5"/>
    <n v="0"/>
    <n v="0"/>
    <n v="0"/>
    <s v=""/>
    <m/>
    <m/>
  </r>
  <r>
    <s v="120601005167-0"/>
    <x v="32"/>
    <n v="133100"/>
    <m/>
    <s v="TECLADO MOCROSOFT"/>
    <d v="1999-12-31T00:00:00"/>
    <n v="18914.23"/>
    <n v="17022.809999999998"/>
    <s v="ZLI1"/>
    <n v="5"/>
    <n v="0"/>
    <n v="11127.74"/>
    <n v="10014.969999999999"/>
    <s v="ZLIN"/>
    <n v="5"/>
    <n v="0"/>
    <n v="0"/>
    <n v="0"/>
    <s v=""/>
    <m/>
    <m/>
  </r>
  <r>
    <s v="120601005170-0"/>
    <x v="32"/>
    <n v="333100"/>
    <m/>
    <s v="MONITOR PREMIO"/>
    <d v="1999-12-31T00:00:00"/>
    <n v="66199.820000000007"/>
    <n v="59579.840000000011"/>
    <s v="ZLI1"/>
    <n v="5"/>
    <n v="0"/>
    <n v="26743.68"/>
    <n v="24069.31"/>
    <s v="ZLIN"/>
    <n v="5"/>
    <n v="0"/>
    <n v="0"/>
    <n v="0"/>
    <s v=""/>
    <m/>
    <m/>
  </r>
  <r>
    <s v="120601005173-0"/>
    <x v="32"/>
    <n v="215101"/>
    <m/>
    <s v="TECLADO MOCROSOFT"/>
    <d v="1999-12-31T00:00:00"/>
    <n v="18914.23"/>
    <n v="17022.809999999998"/>
    <s v="ZLI1"/>
    <n v="5"/>
    <n v="0"/>
    <n v="11127.74"/>
    <n v="10014.969999999999"/>
    <s v="ZLIN"/>
    <n v="5"/>
    <n v="0"/>
    <n v="0"/>
    <n v="0"/>
    <s v=""/>
    <m/>
    <m/>
  </r>
  <r>
    <s v="120601005175-0"/>
    <x v="32"/>
    <n v="133301"/>
    <m/>
    <s v="TECLADO MOCROSOFT"/>
    <d v="1999-12-31T00:00:00"/>
    <n v="18914.23"/>
    <n v="17022.809999999998"/>
    <s v="ZLI1"/>
    <n v="5"/>
    <n v="0"/>
    <n v="11127.74"/>
    <n v="10014.969999999999"/>
    <s v="ZLIN"/>
    <n v="5"/>
    <n v="0"/>
    <n v="0"/>
    <n v="0"/>
    <s v=""/>
    <m/>
    <m/>
  </r>
  <r>
    <s v="120601005177-0"/>
    <x v="32"/>
    <n v="333100"/>
    <m/>
    <s v="TECLADO MICROSOFT"/>
    <d v="1999-12-31T00:00:00"/>
    <n v="18914.23"/>
    <n v="17022.809999999998"/>
    <s v="ZLI1"/>
    <n v="5"/>
    <n v="0"/>
    <n v="11127.74"/>
    <n v="10014.969999999999"/>
    <s v="ZLIN"/>
    <n v="5"/>
    <n v="0"/>
    <n v="0"/>
    <n v="0"/>
    <s v=""/>
    <m/>
    <m/>
  </r>
  <r>
    <s v="120601005180-0"/>
    <x v="32"/>
    <n v="333100"/>
    <m/>
    <s v="TECLADO MICROSOFT"/>
    <d v="1999-12-31T00:00:00"/>
    <n v="18914.23"/>
    <n v="17022.809999999998"/>
    <s v="ZLI1"/>
    <n v="5"/>
    <n v="0"/>
    <n v="11127.74"/>
    <n v="10014.969999999999"/>
    <s v="ZLIN"/>
    <n v="5"/>
    <n v="0"/>
    <n v="0"/>
    <n v="0"/>
    <s v=""/>
    <m/>
    <m/>
  </r>
  <r>
    <s v="120601005185-0"/>
    <x v="32"/>
    <n v="216100"/>
    <m/>
    <s v="TECLADO MICROSOFT"/>
    <d v="1999-12-31T00:00:00"/>
    <n v="18914.23"/>
    <n v="17022.809999999998"/>
    <s v="ZLI1"/>
    <n v="5"/>
    <n v="0"/>
    <n v="11127.74"/>
    <n v="10014.969999999999"/>
    <s v="ZLIN"/>
    <n v="5"/>
    <n v="0"/>
    <n v="0"/>
    <n v="0"/>
    <s v=""/>
    <m/>
    <m/>
  </r>
  <r>
    <s v="120601005188-0"/>
    <x v="32"/>
    <n v="322301"/>
    <m/>
    <s v="MONITOR PREMIO"/>
    <d v="1999-12-31T00:00:00"/>
    <n v="113538"/>
    <n v="102184.39"/>
    <s v="ZLI1"/>
    <n v="5"/>
    <n v="0"/>
    <n v="66797.53"/>
    <n v="60117.78"/>
    <s v="ZLIN"/>
    <n v="5"/>
    <n v="0"/>
    <n v="0"/>
    <n v="0"/>
    <s v=""/>
    <m/>
    <m/>
  </r>
  <r>
    <s v="120601005189-0"/>
    <x v="32"/>
    <n v="322302"/>
    <m/>
    <s v="CPU PREMIO"/>
    <d v="1999-12-31T00:00:00"/>
    <n v="422366.94"/>
    <n v="380130.39"/>
    <s v="ZLI1"/>
    <n v="5"/>
    <n v="0"/>
    <n v="248490.12"/>
    <n v="223641.11"/>
    <s v="ZLIN"/>
    <n v="5"/>
    <n v="0"/>
    <n v="0"/>
    <n v="0"/>
    <s v=""/>
    <m/>
    <m/>
  </r>
  <r>
    <s v="120601005198-0"/>
    <x v="32"/>
    <n v="335203"/>
    <m/>
    <s v="CPU PREMIO"/>
    <d v="1999-12-31T00:00:00"/>
    <n v="422366.94"/>
    <n v="380130.39"/>
    <s v="ZLI1"/>
    <n v="5"/>
    <n v="0"/>
    <n v="248490.12"/>
    <n v="223641.11"/>
    <s v="ZLIN"/>
    <n v="5"/>
    <n v="0"/>
    <n v="0"/>
    <n v="0"/>
    <s v=""/>
    <m/>
    <m/>
  </r>
  <r>
    <s v="120601005199-0"/>
    <x v="32"/>
    <n v="323301"/>
    <m/>
    <s v="MONITOR PREMIO"/>
    <d v="1999-12-31T00:00:00"/>
    <n v="113538"/>
    <n v="102184.39"/>
    <s v="ZLI1"/>
    <n v="5"/>
    <n v="0"/>
    <n v="66797.53"/>
    <n v="60117.78"/>
    <s v="ZLIN"/>
    <n v="5"/>
    <n v="0"/>
    <n v="0"/>
    <n v="0"/>
    <s v=""/>
    <m/>
    <m/>
  </r>
  <r>
    <s v="120601005200-0"/>
    <x v="32"/>
    <n v="321204"/>
    <m/>
    <s v="TECLADO PREMIO"/>
    <d v="1999-12-31T00:00:00"/>
    <n v="25472.73"/>
    <n v="22925.46"/>
    <s v="ZLI1"/>
    <n v="5"/>
    <n v="0"/>
    <n v="14986.29"/>
    <n v="13487.66"/>
    <s v="ZLIN"/>
    <n v="5"/>
    <n v="0"/>
    <n v="0"/>
    <n v="0"/>
    <s v=""/>
    <m/>
    <m/>
  </r>
  <r>
    <s v="120601005204-0"/>
    <x v="32"/>
    <n v="335303"/>
    <m/>
    <s v="CPU PREMIO"/>
    <d v="1999-12-31T00:00:00"/>
    <n v="422366.94"/>
    <n v="380130.39"/>
    <s v="ZLI1"/>
    <n v="5"/>
    <n v="0"/>
    <n v="248490.12"/>
    <n v="223641.11"/>
    <s v="ZLIN"/>
    <n v="5"/>
    <n v="0"/>
    <n v="0"/>
    <n v="0"/>
    <s v=""/>
    <m/>
    <m/>
  </r>
  <r>
    <s v="120601005229-0"/>
    <x v="32"/>
    <n v="332201"/>
    <m/>
    <s v="MONITOR VIEWSONIC"/>
    <d v="1999-12-31T00:00:00"/>
    <n v="110303.3"/>
    <n v="99272.97"/>
    <s v="ZLI1"/>
    <n v="5"/>
    <n v="0"/>
    <n v="44560.800000000003"/>
    <n v="40104.720000000001"/>
    <s v="ZLIN"/>
    <n v="5"/>
    <n v="0"/>
    <n v="0"/>
    <n v="0"/>
    <s v=""/>
    <m/>
    <m/>
  </r>
  <r>
    <s v="120601005230-0"/>
    <x v="32"/>
    <n v="335203"/>
    <m/>
    <s v="CPU HEWLETT"/>
    <d v="1999-12-31T00:00:00"/>
    <n v="646062.19999999995"/>
    <n v="581455.98"/>
    <s v="ZLI1"/>
    <n v="5"/>
    <n v="0"/>
    <n v="380096.23"/>
    <n v="342086.61"/>
    <s v="ZLIN"/>
    <n v="5"/>
    <n v="0"/>
    <n v="0"/>
    <n v="0"/>
    <s v=""/>
    <m/>
    <m/>
  </r>
  <r>
    <s v="120601005234-0"/>
    <x v="32"/>
    <n v="323303"/>
    <m/>
    <s v="CPU HEWLETT"/>
    <d v="1999-12-31T00:00:00"/>
    <n v="646062.19999999995"/>
    <n v="581455.98"/>
    <s v="ZLI1"/>
    <n v="5"/>
    <n v="0"/>
    <n v="380096.23"/>
    <n v="342086.61"/>
    <s v="ZLIN"/>
    <n v="5"/>
    <n v="0"/>
    <n v="0"/>
    <n v="0"/>
    <s v=""/>
    <m/>
    <m/>
  </r>
  <r>
    <s v="120601005237-0"/>
    <x v="32"/>
    <n v="335203"/>
    <m/>
    <s v="CPU HEWLETT"/>
    <d v="1999-12-31T00:00:00"/>
    <n v="646062.19999999995"/>
    <n v="581455.98"/>
    <s v="ZLI1"/>
    <n v="5"/>
    <n v="0"/>
    <n v="380096.23"/>
    <n v="342086.61"/>
    <s v="ZLIN"/>
    <n v="5"/>
    <n v="0"/>
    <n v="0"/>
    <n v="0"/>
    <s v=""/>
    <m/>
    <m/>
  </r>
  <r>
    <s v="120601005238-0"/>
    <x v="32"/>
    <n v="321102"/>
    <m/>
    <s v="TECLADO"/>
    <d v="1999-12-31T00:00:00"/>
    <n v="31515.23"/>
    <n v="28363.71"/>
    <s v="ZLI1"/>
    <n v="5"/>
    <n v="0"/>
    <n v="12731.64"/>
    <n v="11458.48"/>
    <s v="ZLIN"/>
    <n v="5"/>
    <n v="0"/>
    <n v="0"/>
    <n v="0"/>
    <s v=""/>
    <m/>
    <m/>
  </r>
  <r>
    <s v="120601005243-0"/>
    <x v="32"/>
    <n v="335203"/>
    <m/>
    <s v="CPU HEWLETT"/>
    <d v="1999-12-31T00:00:00"/>
    <n v="646062.19999999995"/>
    <n v="581455.98"/>
    <s v="ZLI1"/>
    <n v="5"/>
    <n v="0"/>
    <n v="380096.23"/>
    <n v="342086.61"/>
    <s v="ZLIN"/>
    <n v="5"/>
    <n v="0"/>
    <n v="0"/>
    <n v="0"/>
    <s v=""/>
    <m/>
    <m/>
  </r>
  <r>
    <s v="120601005246-0"/>
    <x v="32"/>
    <n v="322302"/>
    <m/>
    <s v="UNIDAD DE INTERFACE DE COMUNICACION"/>
    <d v="1999-12-31T00:00:00"/>
    <n v="2115516"/>
    <n v="1903964.4"/>
    <s v="ZLI1"/>
    <n v="5"/>
    <n v="0"/>
    <n v="854635.67"/>
    <n v="769172.10000000009"/>
    <s v="ZLIN"/>
    <n v="5"/>
    <n v="0"/>
    <n v="0"/>
    <n v="0"/>
    <s v=""/>
    <m/>
    <m/>
  </r>
  <r>
    <s v="120601005247-0"/>
    <x v="32"/>
    <n v="322302"/>
    <m/>
    <s v="UNIDAD DE INTERFACE DE COMUNICACION"/>
    <d v="1999-12-31T00:00:00"/>
    <n v="2115516"/>
    <n v="1903964.4"/>
    <s v="ZLI1"/>
    <n v="5"/>
    <n v="0"/>
    <n v="854635.67"/>
    <n v="769172.10000000009"/>
    <s v="ZLIN"/>
    <n v="5"/>
    <n v="0"/>
    <n v="0"/>
    <n v="0"/>
    <s v=""/>
    <m/>
    <m/>
  </r>
  <r>
    <s v="120601005248-0"/>
    <x v="32"/>
    <n v="322100"/>
    <m/>
    <s v="UNIDAD DE INTERFACE DE COMUNICACION"/>
    <d v="1999-12-31T00:00:00"/>
    <n v="2115516"/>
    <n v="1903964.4"/>
    <s v="ZLI1"/>
    <n v="5"/>
    <n v="0"/>
    <n v="854635.67"/>
    <n v="769172.10000000009"/>
    <s v="ZLIN"/>
    <n v="5"/>
    <n v="0"/>
    <n v="0"/>
    <n v="0"/>
    <s v=""/>
    <m/>
    <m/>
  </r>
  <r>
    <s v="120601005249-0"/>
    <x v="32"/>
    <n v="322302"/>
    <m/>
    <s v="UNIDAD DE INTERFACE DE COMUNICACION"/>
    <d v="1999-12-31T00:00:00"/>
    <n v="2115516"/>
    <n v="1903964.4"/>
    <s v="ZLI1"/>
    <n v="5"/>
    <n v="0"/>
    <n v="854635.67"/>
    <n v="769172.10000000009"/>
    <s v="ZLIN"/>
    <n v="5"/>
    <n v="0"/>
    <n v="0"/>
    <n v="0"/>
    <s v=""/>
    <m/>
    <m/>
  </r>
  <r>
    <s v="120601005251-0"/>
    <x v="33"/>
    <n v="214301"/>
    <m/>
    <s v="BA?O PARA CALIBRAD.DE LIQ EN VIDRIO"/>
    <d v="2000-07-31T00:00:00"/>
    <n v="4921690.6399999997"/>
    <n v="4429521.58"/>
    <s v="ZLI1"/>
    <n v="10"/>
    <n v="0"/>
    <n v="7710624.3899999997"/>
    <n v="7685523.7699999996"/>
    <s v="ZLIN"/>
    <n v="10"/>
    <n v="0"/>
    <n v="0"/>
    <n v="0"/>
    <s v=""/>
    <m/>
    <m/>
  </r>
  <r>
    <s v="120601005253-0"/>
    <x v="32"/>
    <n v="323301"/>
    <m/>
    <s v="TECLADO PREMIO"/>
    <d v="1999-12-31T00:00:00"/>
    <n v="25472.73"/>
    <n v="22925.46"/>
    <s v="ZLI1"/>
    <n v="5"/>
    <n v="0"/>
    <n v="14986.29"/>
    <n v="13487.66"/>
    <s v="ZLIN"/>
    <n v="5"/>
    <n v="0"/>
    <n v="0"/>
    <n v="0"/>
    <s v=""/>
    <m/>
    <m/>
  </r>
  <r>
    <s v="120601005259-0"/>
    <x v="30"/>
    <n v="322302"/>
    <m/>
    <s v="RADIO MOTOROLA"/>
    <d v="2000-06-30T00:00:00"/>
    <n v="172827"/>
    <n v="155544.29999999999"/>
    <s v="ZLI1"/>
    <n v="10"/>
    <n v="0"/>
    <n v="277632.46000000002"/>
    <n v="276751.05000000005"/>
    <s v="ZLIN"/>
    <n v="10"/>
    <n v="0"/>
    <n v="0"/>
    <n v="0"/>
    <s v=""/>
    <m/>
    <m/>
  </r>
  <r>
    <s v="120601005260-0"/>
    <x v="30"/>
    <n v="322302"/>
    <m/>
    <s v="RADIO MOTOROLA"/>
    <d v="2000-06-30T00:00:00"/>
    <n v="172827"/>
    <n v="155544.29999999999"/>
    <s v="ZLI1"/>
    <n v="10"/>
    <n v="0"/>
    <n v="277632.46000000002"/>
    <n v="276751.05000000005"/>
    <s v="ZLIN"/>
    <n v="10"/>
    <n v="0"/>
    <n v="0"/>
    <n v="0"/>
    <s v=""/>
    <m/>
    <m/>
  </r>
  <r>
    <s v="120601005261-0"/>
    <x v="30"/>
    <n v="322100"/>
    <m/>
    <s v="RADIO MOTOROLA"/>
    <d v="2000-06-30T00:00:00"/>
    <n v="172827"/>
    <n v="155544.29999999999"/>
    <s v="ZLI1"/>
    <n v="10"/>
    <n v="0"/>
    <n v="277632.46000000002"/>
    <n v="276751.05000000005"/>
    <s v="ZLIN"/>
    <n v="10"/>
    <n v="0"/>
    <n v="0"/>
    <n v="0"/>
    <s v=""/>
    <m/>
    <m/>
  </r>
  <r>
    <s v="120601005262-0"/>
    <x v="30"/>
    <n v="322301"/>
    <m/>
    <s v="RADIO MOTOROLA"/>
    <d v="2000-06-30T00:00:00"/>
    <n v="172827"/>
    <n v="155544.29999999999"/>
    <s v="ZLI1"/>
    <n v="10"/>
    <n v="0"/>
    <n v="277632.46000000002"/>
    <n v="276751.05000000005"/>
    <s v="ZLIN"/>
    <n v="10"/>
    <n v="0"/>
    <n v="0"/>
    <n v="0"/>
    <s v=""/>
    <m/>
    <m/>
  </r>
  <r>
    <s v="120601005265-0"/>
    <x v="30"/>
    <n v="322302"/>
    <m/>
    <s v="RADIO MOTOROLA"/>
    <d v="2000-06-30T00:00:00"/>
    <n v="172827"/>
    <n v="155544.29999999999"/>
    <s v="ZLI1"/>
    <n v="10"/>
    <n v="0"/>
    <n v="277632.46000000002"/>
    <n v="276751.05000000005"/>
    <s v="ZLIN"/>
    <n v="10"/>
    <n v="0"/>
    <n v="0"/>
    <n v="0"/>
    <s v=""/>
    <m/>
    <m/>
  </r>
  <r>
    <s v="120601005266-0"/>
    <x v="30"/>
    <n v="322301"/>
    <m/>
    <s v="RADIO MOTOROLA"/>
    <d v="2000-06-30T00:00:00"/>
    <n v="172827"/>
    <n v="155544.29999999999"/>
    <s v="ZLI1"/>
    <n v="10"/>
    <n v="0"/>
    <n v="277632.46000000002"/>
    <n v="276751.05000000005"/>
    <s v="ZLIN"/>
    <n v="10"/>
    <n v="0"/>
    <n v="0"/>
    <n v="0"/>
    <s v=""/>
    <m/>
    <m/>
  </r>
  <r>
    <s v="120601005267-0"/>
    <x v="30"/>
    <n v="322301"/>
    <m/>
    <s v="RADIO MOTOROLA"/>
    <d v="2000-06-30T00:00:00"/>
    <n v="172827"/>
    <n v="155544.29999999999"/>
    <s v="ZLI1"/>
    <n v="10"/>
    <n v="0"/>
    <n v="277632.46000000002"/>
    <n v="276751.05000000005"/>
    <s v="ZLIN"/>
    <n v="10"/>
    <n v="0"/>
    <n v="0"/>
    <n v="0"/>
    <s v=""/>
    <m/>
    <m/>
  </r>
  <r>
    <s v="120601005268-0"/>
    <x v="30"/>
    <n v="322301"/>
    <m/>
    <s v="RADIO MOTOROLA"/>
    <d v="2000-06-30T00:00:00"/>
    <n v="172827"/>
    <n v="155544.29999999999"/>
    <s v="ZLI1"/>
    <n v="10"/>
    <n v="0"/>
    <n v="277632.46000000002"/>
    <n v="276751.05000000005"/>
    <s v="ZLIN"/>
    <n v="10"/>
    <n v="0"/>
    <n v="0"/>
    <n v="0"/>
    <s v=""/>
    <m/>
    <m/>
  </r>
  <r>
    <s v="120601005269-0"/>
    <x v="30"/>
    <n v="322301"/>
    <m/>
    <s v="RADIO MOTOROLA"/>
    <d v="2000-06-30T00:00:00"/>
    <n v="172827"/>
    <n v="155544.29999999999"/>
    <s v="ZLI1"/>
    <n v="10"/>
    <n v="0"/>
    <n v="277632.46000000002"/>
    <n v="276751.05000000005"/>
    <s v="ZLIN"/>
    <n v="10"/>
    <n v="0"/>
    <n v="0"/>
    <n v="0"/>
    <s v=""/>
    <m/>
    <m/>
  </r>
  <r>
    <s v="120601005270-0"/>
    <x v="30"/>
    <n v="322301"/>
    <m/>
    <s v="RADIO MOTOROLA"/>
    <d v="2000-06-30T00:00:00"/>
    <n v="172827"/>
    <n v="155544.29999999999"/>
    <s v="ZLI1"/>
    <n v="10"/>
    <n v="0"/>
    <n v="277632.46000000002"/>
    <n v="276751.05000000005"/>
    <s v="ZLIN"/>
    <n v="10"/>
    <n v="0"/>
    <n v="0"/>
    <n v="0"/>
    <s v=""/>
    <m/>
    <m/>
  </r>
  <r>
    <s v="120601005271-0"/>
    <x v="30"/>
    <n v="322301"/>
    <m/>
    <s v="RADIO MOTOROLA"/>
    <d v="2000-06-30T00:00:00"/>
    <n v="172827"/>
    <n v="155544.29999999999"/>
    <s v="ZLI1"/>
    <n v="10"/>
    <n v="0"/>
    <n v="277632.46000000002"/>
    <n v="276751.05000000005"/>
    <s v="ZLIN"/>
    <n v="10"/>
    <n v="0"/>
    <n v="0"/>
    <n v="0"/>
    <s v=""/>
    <m/>
    <m/>
  </r>
  <r>
    <s v="120601005272-0"/>
    <x v="30"/>
    <n v="322301"/>
    <m/>
    <s v="RADIO MOTOROLA"/>
    <d v="2000-06-30T00:00:00"/>
    <n v="172827"/>
    <n v="155544.29999999999"/>
    <s v="ZLI1"/>
    <n v="10"/>
    <n v="0"/>
    <n v="277632.46000000002"/>
    <n v="276751.05000000005"/>
    <s v="ZLIN"/>
    <n v="10"/>
    <n v="0"/>
    <n v="0"/>
    <n v="0"/>
    <s v=""/>
    <m/>
    <m/>
  </r>
  <r>
    <s v="120601005273-0"/>
    <x v="30"/>
    <n v="322301"/>
    <m/>
    <s v="RADIO MOTOROLA"/>
    <d v="2000-06-30T00:00:00"/>
    <n v="172827"/>
    <n v="155544.29999999999"/>
    <s v="ZLI1"/>
    <n v="10"/>
    <n v="0"/>
    <n v="277632.46000000002"/>
    <n v="276751.05000000005"/>
    <s v="ZLIN"/>
    <n v="10"/>
    <n v="0"/>
    <n v="0"/>
    <n v="0"/>
    <s v=""/>
    <m/>
    <m/>
  </r>
  <r>
    <s v="120601005274-0"/>
    <x v="30"/>
    <n v="321203"/>
    <m/>
    <s v="RADIO DE COMUNICACION MOTOROLA"/>
    <d v="2000-07-31T00:00:00"/>
    <n v="171533"/>
    <n v="154379.70000000001"/>
    <s v="ZLI1"/>
    <n v="10"/>
    <n v="0"/>
    <n v="275553.76"/>
    <n v="274678.94"/>
    <s v="ZLIN"/>
    <n v="10"/>
    <n v="0"/>
    <n v="0"/>
    <n v="0"/>
    <s v=""/>
    <m/>
    <m/>
  </r>
  <r>
    <s v="120601005275-0"/>
    <x v="30"/>
    <n v="321203"/>
    <m/>
    <s v="RADIO DE COMUNICACION MOTOROLA"/>
    <d v="2000-07-31T00:00:00"/>
    <n v="171533"/>
    <n v="154379.70000000001"/>
    <s v="ZLI1"/>
    <n v="10"/>
    <n v="0"/>
    <n v="275553.76"/>
    <n v="274678.94"/>
    <s v="ZLIN"/>
    <n v="10"/>
    <n v="0"/>
    <n v="0"/>
    <n v="0"/>
    <s v=""/>
    <m/>
    <m/>
  </r>
  <r>
    <s v="120601005276-0"/>
    <x v="30"/>
    <n v="323100"/>
    <m/>
    <s v="RADIO DE COMUNICACION MOTOROLA"/>
    <d v="2000-07-31T00:00:00"/>
    <n v="171533"/>
    <n v="154379.70000000001"/>
    <s v="ZLI1"/>
    <n v="10"/>
    <n v="0"/>
    <n v="275553.76"/>
    <n v="274678.94"/>
    <s v="ZLIN"/>
    <n v="10"/>
    <n v="0"/>
    <n v="0"/>
    <n v="0"/>
    <s v=""/>
    <m/>
    <m/>
  </r>
  <r>
    <s v="120601005278-0"/>
    <x v="30"/>
    <n v="321202"/>
    <m/>
    <s v="RADIO DE COMUNICACION MOTOROLA"/>
    <d v="2000-07-31T00:00:00"/>
    <n v="171533"/>
    <n v="154379.70000000001"/>
    <s v="ZLI1"/>
    <n v="10"/>
    <n v="0"/>
    <n v="275553.76"/>
    <n v="274678.94"/>
    <s v="ZLIN"/>
    <n v="10"/>
    <n v="0"/>
    <n v="0"/>
    <n v="0"/>
    <s v=""/>
    <m/>
    <m/>
  </r>
  <r>
    <s v="120601005279-0"/>
    <x v="30"/>
    <n v="321202"/>
    <m/>
    <s v="RADIO DE COMUNICACION MOTOROLA"/>
    <d v="2000-07-31T00:00:00"/>
    <n v="171533"/>
    <n v="154379.70000000001"/>
    <s v="ZLI1"/>
    <n v="10"/>
    <n v="0"/>
    <n v="275553.76"/>
    <n v="274678.94"/>
    <s v="ZLIN"/>
    <n v="10"/>
    <n v="0"/>
    <n v="0"/>
    <n v="0"/>
    <s v=""/>
    <m/>
    <m/>
  </r>
  <r>
    <s v="120601005280-0"/>
    <x v="30"/>
    <n v="323100"/>
    <m/>
    <s v="RADIO DE COMUNICACION MOTOROLA"/>
    <d v="2000-07-31T00:00:00"/>
    <n v="171533"/>
    <n v="154379.70000000001"/>
    <s v="ZLI1"/>
    <n v="10"/>
    <n v="0"/>
    <n v="275553.76"/>
    <n v="274678.94"/>
    <s v="ZLIN"/>
    <n v="10"/>
    <n v="0"/>
    <n v="0"/>
    <n v="0"/>
    <s v=""/>
    <m/>
    <m/>
  </r>
  <r>
    <s v="120601005281-0"/>
    <x v="30"/>
    <n v="323301"/>
    <m/>
    <s v="RADIO DE COMUNICACION MOTOROLA"/>
    <d v="2000-07-31T00:00:00"/>
    <n v="171533"/>
    <n v="154379.70000000001"/>
    <s v="ZLI1"/>
    <n v="10"/>
    <n v="0"/>
    <n v="275553.76"/>
    <n v="274678.95"/>
    <s v="ZLIN"/>
    <n v="10"/>
    <n v="0"/>
    <n v="0"/>
    <n v="0"/>
    <s v=""/>
    <m/>
    <m/>
  </r>
  <r>
    <s v="120601005283-0"/>
    <x v="30"/>
    <n v="323305"/>
    <m/>
    <s v="RADIO DE COMUNICACION MOTOROLA"/>
    <d v="2000-07-31T00:00:00"/>
    <n v="171533"/>
    <n v="154379.70000000001"/>
    <s v="ZLI1"/>
    <n v="10"/>
    <n v="0"/>
    <n v="275553.76"/>
    <n v="274678.95"/>
    <s v="ZLIN"/>
    <n v="10"/>
    <n v="0"/>
    <n v="0"/>
    <n v="0"/>
    <s v=""/>
    <m/>
    <m/>
  </r>
  <r>
    <s v="120601005285-0"/>
    <x v="30"/>
    <n v="323302"/>
    <m/>
    <s v="RADIO DE COMUNICACION MOTOROLA"/>
    <d v="2000-07-31T00:00:00"/>
    <n v="128401"/>
    <n v="115560.9"/>
    <s v="ZLI1"/>
    <n v="10"/>
    <n v="0"/>
    <n v="206265.7"/>
    <n v="205610.86000000002"/>
    <s v="ZLIN"/>
    <n v="10"/>
    <n v="0"/>
    <n v="0"/>
    <n v="0"/>
    <s v=""/>
    <m/>
    <m/>
  </r>
  <r>
    <s v="120601005287-0"/>
    <x v="30"/>
    <n v="321201"/>
    <m/>
    <s v="RADIO DE COMUNICACION MOTOROLA"/>
    <d v="2000-07-31T00:00:00"/>
    <n v="128401"/>
    <n v="115560.9"/>
    <s v="ZLI1"/>
    <n v="10"/>
    <n v="0"/>
    <n v="222999.05"/>
    <n v="222344.21"/>
    <s v="ZLIN"/>
    <n v="10"/>
    <n v="0"/>
    <n v="0"/>
    <n v="0"/>
    <s v=""/>
    <m/>
    <m/>
  </r>
  <r>
    <s v="120601005288-0"/>
    <x v="30"/>
    <n v="321101"/>
    <m/>
    <s v="RADIO DE COMUNICACION MOTOROLA"/>
    <d v="2000-07-31T00:00:00"/>
    <n v="128401"/>
    <n v="115560.9"/>
    <s v="ZLI1"/>
    <n v="10"/>
    <n v="0"/>
    <n v="206265.7"/>
    <n v="205610.86000000002"/>
    <s v="ZLIN"/>
    <n v="10"/>
    <n v="0"/>
    <n v="0"/>
    <n v="0"/>
    <s v=""/>
    <m/>
    <m/>
  </r>
  <r>
    <s v="120601005289-0"/>
    <x v="30"/>
    <n v="323302"/>
    <m/>
    <s v="RADIO DE COMUNICACION MOTOROLA"/>
    <d v="2000-07-31T00:00:00"/>
    <n v="128401"/>
    <n v="115560.9"/>
    <s v="ZLI1"/>
    <n v="10"/>
    <n v="0"/>
    <n v="206265.7"/>
    <n v="205610.86000000002"/>
    <s v="ZLIN"/>
    <n v="10"/>
    <n v="0"/>
    <n v="0"/>
    <n v="0"/>
    <s v=""/>
    <m/>
    <m/>
  </r>
  <r>
    <s v="120601005290-0"/>
    <x v="31"/>
    <n v="321100"/>
    <m/>
    <s v="CAMARA DE REFRIGERACION KYRSA"/>
    <d v="2000-08-31T00:00:00"/>
    <n v="853666.97"/>
    <n v="768300.27"/>
    <s v="ZLI1"/>
    <n v="10"/>
    <n v="0"/>
    <n v="1371346.56"/>
    <n v="1366992.87"/>
    <s v="ZLIN"/>
    <n v="10"/>
    <n v="0"/>
    <n v="0"/>
    <n v="0"/>
    <s v=""/>
    <m/>
    <m/>
  </r>
  <r>
    <s v="120601005291-0"/>
    <x v="31"/>
    <n v="321100"/>
    <m/>
    <s v="FREIDOR DE GAS VULCAN"/>
    <d v="2000-08-31T00:00:00"/>
    <n v="824307.88"/>
    <n v="741877.09"/>
    <s v="ZLI1"/>
    <n v="10"/>
    <n v="0"/>
    <n v="1324183.58"/>
    <n v="1319979.6000000001"/>
    <s v="ZLIN"/>
    <n v="10"/>
    <n v="0"/>
    <n v="0"/>
    <n v="0"/>
    <s v=""/>
    <m/>
    <m/>
  </r>
  <r>
    <s v="120601005292-0"/>
    <x v="31"/>
    <n v="321100"/>
    <m/>
    <s v="BARRA FRIA AUTOSERVICIO VEROMATIC"/>
    <d v="2000-08-31T00:00:00"/>
    <n v="315000"/>
    <n v="283500"/>
    <s v="ZLI1"/>
    <n v="10"/>
    <n v="0"/>
    <n v="506021.85"/>
    <n v="504415.35"/>
    <s v="ZLIN"/>
    <n v="10"/>
    <n v="0"/>
    <n v="0"/>
    <n v="0"/>
    <s v=""/>
    <m/>
    <m/>
  </r>
  <r>
    <s v="120601005293-0"/>
    <x v="31"/>
    <n v="321100"/>
    <m/>
    <s v="BA?O MARIA SEIS BANDEJAS VEROMATIC"/>
    <d v="2000-08-31T00:00:00"/>
    <n v="81000"/>
    <n v="72900"/>
    <s v="ZLI1"/>
    <n v="10"/>
    <n v="0"/>
    <n v="130119.87"/>
    <n v="129706.76999999999"/>
    <s v="ZLIN"/>
    <n v="10"/>
    <n v="0"/>
    <n v="0"/>
    <n v="0"/>
    <s v=""/>
    <m/>
    <m/>
  </r>
  <r>
    <s v="120601005294-0"/>
    <x v="31"/>
    <n v="321100"/>
    <m/>
    <s v="HORNO DE GAZ IMPERIAL"/>
    <d v="2000-09-30T00:00:00"/>
    <n v="1118479.24"/>
    <n v="1006631.32"/>
    <s v="ZLI1"/>
    <n v="10"/>
    <n v="0"/>
    <n v="1796745.99"/>
    <n v="1791041.74"/>
    <s v="ZLIN"/>
    <n v="10"/>
    <n v="0"/>
    <n v="0"/>
    <n v="0"/>
    <s v=""/>
    <m/>
    <m/>
  </r>
  <r>
    <s v="120601005295-0"/>
    <x v="32"/>
    <n v="321102"/>
    <m/>
    <s v="COMPUTADOR HEWLETT"/>
    <d v="2000-10-30T00:00:00"/>
    <n v="5036316.9000000004"/>
    <n v="4532685.21"/>
    <s v="ZLI1"/>
    <n v="5"/>
    <n v="0"/>
    <n v="3539600.24"/>
    <n v="3185640.22"/>
    <s v="ZLIN"/>
    <n v="5"/>
    <n v="0"/>
    <n v="0"/>
    <n v="0"/>
    <s v=""/>
    <m/>
    <m/>
  </r>
  <r>
    <s v="120601005296-0"/>
    <x v="32"/>
    <n v="323302"/>
    <m/>
    <s v="MONITOR DE PANTALLA PLANA DE 19`''"/>
    <d v="2000-10-30T00:00:00"/>
    <n v="181467"/>
    <n v="163320.29999999999"/>
    <s v="ZLI1"/>
    <n v="5"/>
    <n v="0"/>
    <n v="93036.83"/>
    <n v="83733.149999999994"/>
    <s v="ZLIN"/>
    <n v="5"/>
    <n v="0"/>
    <n v="0"/>
    <n v="0"/>
    <s v=""/>
    <m/>
    <m/>
  </r>
  <r>
    <s v="120601005298-0"/>
    <x v="33"/>
    <n v="214501"/>
    <m/>
    <s v="MANTA DE CALENTAMIENTO FISHER"/>
    <d v="2000-08-31T00:00:00"/>
    <n v="135424.43"/>
    <n v="121881.98999999999"/>
    <s v="ZLI1"/>
    <n v="10"/>
    <n v="0"/>
    <n v="210286.26"/>
    <n v="209595.59"/>
    <s v="ZLIN"/>
    <n v="10"/>
    <n v="0"/>
    <n v="0"/>
    <n v="0"/>
    <s v=""/>
    <m/>
    <m/>
  </r>
  <r>
    <s v="120601005299-0"/>
    <x v="31"/>
    <n v="321100"/>
    <m/>
    <s v="OLLA MARMITA CLEAVELAND RANGE"/>
    <d v="2000-09-30T00:00:00"/>
    <n v="3024954.13"/>
    <n v="2722458.7199999997"/>
    <s v="ZLI1"/>
    <n v="10"/>
    <n v="0"/>
    <n v="4859342.9800000004"/>
    <n v="4843915.7200000007"/>
    <s v="ZLIN"/>
    <n v="10"/>
    <n v="0"/>
    <n v="0"/>
    <n v="0"/>
    <s v=""/>
    <m/>
    <m/>
  </r>
  <r>
    <s v="120601005300-0"/>
    <x v="31"/>
    <n v="321100"/>
    <m/>
    <s v="LICUADORA INSTITUCIONAL"/>
    <d v="2000-09-30T00:00:00"/>
    <n v="290506.06"/>
    <n v="261455.45"/>
    <s v="ZLI1"/>
    <n v="10"/>
    <n v="0"/>
    <n v="376663.97"/>
    <n v="375182.38999999996"/>
    <s v="ZLIN"/>
    <n v="10"/>
    <n v="0"/>
    <n v="0"/>
    <n v="0"/>
    <s v=""/>
    <m/>
    <m/>
  </r>
  <r>
    <s v="120601005301-0"/>
    <x v="31"/>
    <n v="321100"/>
    <m/>
    <s v="LICUADORA INSTITUCIONAL"/>
    <d v="2000-09-30T00:00:00"/>
    <n v="290506.06"/>
    <n v="261455.45"/>
    <s v="ZLI1"/>
    <n v="10"/>
    <n v="0"/>
    <n v="376663.97"/>
    <n v="375182.38999999996"/>
    <s v="ZLIN"/>
    <n v="10"/>
    <n v="0"/>
    <n v="0"/>
    <n v="0"/>
    <s v=""/>
    <m/>
    <m/>
  </r>
  <r>
    <s v="120601005302-0"/>
    <x v="31"/>
    <n v="321100"/>
    <m/>
    <s v="PROCESADOR ALIMENTOS 880 LBS"/>
    <d v="2000-09-30T00:00:00"/>
    <n v="602894.01"/>
    <n v="542604.61"/>
    <s v="ZLI1"/>
    <n v="10"/>
    <n v="0"/>
    <n v="968500.2"/>
    <n v="965425.42999999993"/>
    <s v="ZLIN"/>
    <n v="10"/>
    <n v="0"/>
    <n v="0"/>
    <n v="0"/>
    <s v=""/>
    <m/>
    <m/>
  </r>
  <r>
    <s v="120601005303-0"/>
    <x v="31"/>
    <n v="321100"/>
    <m/>
    <s v="PLANCHA COD RGM 1836 US RANGE"/>
    <d v="2000-09-30T00:00:00"/>
    <n v="348216.02"/>
    <n v="313394.42000000004"/>
    <s v="ZLI1"/>
    <n v="10"/>
    <n v="0"/>
    <n v="559380.69999999995"/>
    <n v="557604.78999999992"/>
    <s v="ZLIN"/>
    <n v="10"/>
    <n v="0"/>
    <n v="0"/>
    <n v="0"/>
    <s v=""/>
    <m/>
    <m/>
  </r>
  <r>
    <s v="120601005304-0"/>
    <x v="31"/>
    <n v="321100"/>
    <m/>
    <s v="OLLA ARROCERA 50 TAZAS RINNA"/>
    <d v="2000-09-30T00:00:00"/>
    <n v="166805.65"/>
    <n v="150125.07999999999"/>
    <s v="ZLI1"/>
    <n v="10"/>
    <n v="0"/>
    <n v="267959.64"/>
    <n v="267108.93"/>
    <s v="ZLIN"/>
    <n v="10"/>
    <n v="0"/>
    <n v="0"/>
    <n v="0"/>
    <s v=""/>
    <m/>
    <m/>
  </r>
  <r>
    <s v="120601005305-0"/>
    <x v="31"/>
    <n v="321100"/>
    <m/>
    <s v="OLLA ARROCERA 50 TAZAS RINNA"/>
    <d v="2000-09-30T00:00:00"/>
    <n v="166805.65"/>
    <n v="150125.07999999999"/>
    <s v="ZLI1"/>
    <n v="10"/>
    <n v="0"/>
    <n v="267959.64"/>
    <n v="267108.93"/>
    <s v="ZLIN"/>
    <n v="10"/>
    <n v="0"/>
    <n v="0"/>
    <n v="0"/>
    <s v=""/>
    <m/>
    <m/>
  </r>
  <r>
    <s v="120601005306-0"/>
    <x v="34"/>
    <n v="321100"/>
    <m/>
    <s v="BALANZA ELECTRONICA CAS"/>
    <d v="2000-10-30T00:00:00"/>
    <n v="84750"/>
    <n v="76275"/>
    <s v="ZLI1"/>
    <n v="10"/>
    <n v="0"/>
    <n v="141386.62"/>
    <n v="140954.4"/>
    <s v="ZLIN"/>
    <n v="10"/>
    <n v="0"/>
    <n v="0"/>
    <n v="0"/>
    <s v=""/>
    <m/>
    <m/>
  </r>
  <r>
    <s v="120601005308-0"/>
    <x v="34"/>
    <n v="321204"/>
    <m/>
    <s v="UNIDAD DE RAYOS X PANORAMICA"/>
    <d v="2000-09-30T00:00:00"/>
    <n v="4860000"/>
    <n v="4374000"/>
    <s v="ZLI1"/>
    <n v="10"/>
    <n v="0"/>
    <n v="7807195.0999999996"/>
    <n v="7782409.1099999994"/>
    <s v="ZLIN"/>
    <n v="10"/>
    <n v="0"/>
    <n v="0"/>
    <n v="0"/>
    <s v=""/>
    <m/>
    <m/>
  </r>
  <r>
    <s v="120601005309-0"/>
    <x v="32"/>
    <n v="323100"/>
    <m/>
    <s v="UPS"/>
    <d v="2000-12-30T00:00:00"/>
    <n v="477238.55"/>
    <n v="319315.06999999995"/>
    <s v="ZLI1"/>
    <n v="5"/>
    <n v="0"/>
    <n v="741127.91"/>
    <n v="650721.76"/>
    <s v="ZLIN"/>
    <n v="20"/>
    <n v="0"/>
    <n v="0"/>
    <n v="0"/>
    <s v=""/>
    <m/>
    <m/>
  </r>
  <r>
    <s v="120601005310-0"/>
    <x v="33"/>
    <n v="214501"/>
    <m/>
    <s v="APARATO ELECT DE MEDICION PARA DBO"/>
    <d v="2000-11-30T00:00:00"/>
    <n v="799600"/>
    <n v="719640"/>
    <s v="ZLI1"/>
    <n v="10"/>
    <n v="0"/>
    <n v="1284492.3799999999"/>
    <n v="1280414.4099999999"/>
    <s v="ZLIN"/>
    <n v="10"/>
    <n v="0"/>
    <n v="0"/>
    <n v="0"/>
    <s v=""/>
    <m/>
    <m/>
  </r>
  <r>
    <s v="120601005313-0"/>
    <x v="32"/>
    <n v="214501"/>
    <m/>
    <s v="MONITOR"/>
    <d v="2000-12-30T00:00:00"/>
    <n v="648744"/>
    <n v="518184.27"/>
    <s v="ZLI1"/>
    <n v="20"/>
    <n v="0"/>
    <n v="1042154.48"/>
    <n v="917066.89"/>
    <s v="ZLIN"/>
    <n v="20"/>
    <n v="0"/>
    <n v="0"/>
    <n v="0"/>
    <s v=""/>
    <m/>
    <m/>
  </r>
  <r>
    <s v="120601005314-0"/>
    <x v="32"/>
    <n v="214501"/>
    <m/>
    <s v="CPU"/>
    <d v="2000-12-30T00:00:00"/>
    <n v="2054356"/>
    <n v="1386690.5"/>
    <s v="ZLI1"/>
    <n v="5"/>
    <n v="0"/>
    <n v="3300155.94"/>
    <n v="2904045.41"/>
    <s v="ZLIN"/>
    <n v="20"/>
    <n v="0"/>
    <n v="0"/>
    <n v="0"/>
    <s v=""/>
    <m/>
    <m/>
  </r>
  <r>
    <s v="120601005315-0"/>
    <x v="32"/>
    <n v="214501"/>
    <m/>
    <s v="IMPRESORA"/>
    <d v="2000-12-30T00:00:00"/>
    <n v="153600"/>
    <n v="103680"/>
    <s v="ZLI1"/>
    <n v="5"/>
    <n v="0"/>
    <n v="246745.85"/>
    <n v="217129.52000000002"/>
    <s v="ZLIN"/>
    <n v="20"/>
    <n v="0"/>
    <n v="0"/>
    <n v="0"/>
    <s v=""/>
    <m/>
    <m/>
  </r>
  <r>
    <s v="120601005319-0"/>
    <x v="32"/>
    <n v="214501"/>
    <m/>
    <s v="UPS"/>
    <d v="2001-06-30T00:00:00"/>
    <n v="2576400"/>
    <n v="2318760"/>
    <s v="ZLI1"/>
    <n v="5"/>
    <n v="0"/>
    <n v="1430487.55"/>
    <n v="1287438.8"/>
    <s v="ZLIN"/>
    <n v="5"/>
    <n v="0"/>
    <n v="0"/>
    <n v="0"/>
    <s v=""/>
    <m/>
    <m/>
  </r>
  <r>
    <s v="120601005320-0"/>
    <x v="32"/>
    <n v="322301"/>
    <m/>
    <s v="UPS"/>
    <d v="2001-06-30T00:00:00"/>
    <n v="2576400"/>
    <n v="2318760"/>
    <s v="ZLI1"/>
    <n v="5"/>
    <n v="0"/>
    <n v="1430487.55"/>
    <n v="1287438.8"/>
    <s v="ZLIN"/>
    <n v="5"/>
    <n v="0"/>
    <n v="0"/>
    <n v="0"/>
    <s v=""/>
    <m/>
    <m/>
  </r>
  <r>
    <s v="120601005328-0"/>
    <x v="32"/>
    <n v="323100"/>
    <m/>
    <s v="MONITOR DELL"/>
    <d v="2001-09-30T00:00:00"/>
    <n v="132066.70000000001"/>
    <n v="87147.49000000002"/>
    <s v="ZLI1"/>
    <n v="5"/>
    <n v="0"/>
    <n v="151611.63"/>
    <n v="100044.79000000001"/>
    <s v="ZLIN"/>
    <n v="5"/>
    <n v="0"/>
    <n v="0"/>
    <n v="0"/>
    <s v=""/>
    <m/>
    <m/>
  </r>
  <r>
    <s v="120601005330-0"/>
    <x v="32"/>
    <n v="323305"/>
    <m/>
    <s v="MONITOR DELL"/>
    <d v="2001-09-30T00:00:00"/>
    <n v="132066.70000000001"/>
    <n v="118859.80000000002"/>
    <s v="ZLI1"/>
    <n v="5"/>
    <n v="0"/>
    <n v="73327"/>
    <n v="65994.3"/>
    <s v="ZLIN"/>
    <n v="5"/>
    <n v="0"/>
    <n v="0"/>
    <n v="0"/>
    <s v=""/>
    <m/>
    <m/>
  </r>
  <r>
    <s v="120601005331-0"/>
    <x v="32"/>
    <n v="322302"/>
    <m/>
    <s v="CPU DELL"/>
    <d v="2001-09-30T00:00:00"/>
    <n v="495249.42"/>
    <n v="326802.65999999997"/>
    <s v="ZLI1"/>
    <n v="5"/>
    <n v="0"/>
    <n v="568543.01"/>
    <n v="375167.33999999997"/>
    <s v="ZLIN"/>
    <n v="5"/>
    <n v="0"/>
    <n v="0"/>
    <n v="0"/>
    <s v=""/>
    <m/>
    <m/>
  </r>
  <r>
    <s v="120601005340-0"/>
    <x v="32"/>
    <n v="211100"/>
    <m/>
    <s v="TECLADO KFKEA5XA"/>
    <d v="1999-12-31T00:00:00"/>
    <n v="29513.23"/>
    <n v="26561.91"/>
    <s v="ZLI1"/>
    <n v="5"/>
    <n v="0"/>
    <n v="11922.87"/>
    <n v="10730.580000000002"/>
    <s v="ZLIN"/>
    <n v="5"/>
    <n v="0"/>
    <n v="0"/>
    <n v="0"/>
    <s v=""/>
    <m/>
    <m/>
  </r>
  <r>
    <s v="120601005343-0"/>
    <x v="32"/>
    <n v="311100"/>
    <m/>
    <s v="TECLADO COMPAQ"/>
    <d v="1999-12-31T00:00:00"/>
    <n v="21768.19"/>
    <n v="19591.37"/>
    <s v="ZLI1"/>
    <n v="5"/>
    <n v="0"/>
    <n v="12806.79"/>
    <n v="11526.11"/>
    <s v="ZLIN"/>
    <n v="5"/>
    <n v="0"/>
    <n v="0"/>
    <n v="0"/>
    <s v=""/>
    <m/>
    <m/>
  </r>
  <r>
    <s v="120601005344-0"/>
    <x v="32"/>
    <n v="213100"/>
    <m/>
    <s v="MONITOR"/>
    <d v="1999-12-31T00:00:00"/>
    <n v="72320.98"/>
    <n v="65088.88"/>
    <s v="ZLI1"/>
    <n v="5"/>
    <n v="0"/>
    <n v="42548.39"/>
    <n v="38293.550000000003"/>
    <s v="ZLIN"/>
    <n v="5"/>
    <n v="0"/>
    <n v="0"/>
    <n v="0"/>
    <s v=""/>
    <m/>
    <m/>
  </r>
  <r>
    <s v="120601005346-0"/>
    <x v="32"/>
    <n v="335202"/>
    <m/>
    <s v="TECLADO"/>
    <d v="1999-12-31T00:00:00"/>
    <n v="20663.14"/>
    <n v="18596.829999999998"/>
    <s v="ZLI1"/>
    <n v="5"/>
    <n v="0"/>
    <n v="8347.57"/>
    <n v="7512.8099999999995"/>
    <s v="ZLIN"/>
    <n v="5"/>
    <n v="0"/>
    <n v="0"/>
    <n v="0"/>
    <s v=""/>
    <m/>
    <m/>
  </r>
  <r>
    <s v="120601005349-0"/>
    <x v="32"/>
    <n v="335100"/>
    <m/>
    <s v="TECLADO PREMIO"/>
    <d v="1999-12-31T00:00:00"/>
    <n v="20663.14"/>
    <n v="18596.829999999998"/>
    <s v="ZLI1"/>
    <n v="5"/>
    <n v="0"/>
    <n v="8347.57"/>
    <n v="7512.8099999999995"/>
    <s v="ZLIN"/>
    <n v="5"/>
    <n v="0"/>
    <n v="0"/>
    <n v="0"/>
    <s v=""/>
    <m/>
    <m/>
  </r>
  <r>
    <s v="120601005350-0"/>
    <x v="32"/>
    <n v="211101"/>
    <m/>
    <s v="CPU"/>
    <d v="1999-12-31T00:00:00"/>
    <n v="423594.31"/>
    <n v="381234.88"/>
    <s v="ZLI1"/>
    <n v="5"/>
    <n v="0"/>
    <n v="249212.22"/>
    <n v="224291"/>
    <s v="ZLIN"/>
    <n v="5"/>
    <n v="0"/>
    <n v="0"/>
    <n v="0"/>
    <s v=""/>
    <m/>
    <m/>
  </r>
  <r>
    <s v="120601005351-0"/>
    <x v="32"/>
    <n v="335202"/>
    <m/>
    <s v="TECLADO PREMIO"/>
    <d v="1999-12-31T00:00:00"/>
    <n v="20663.14"/>
    <n v="18596.829999999998"/>
    <s v="ZLI1"/>
    <n v="5"/>
    <n v="0"/>
    <n v="8347.57"/>
    <n v="7512.8099999999995"/>
    <s v="ZLIN"/>
    <n v="5"/>
    <n v="0"/>
    <n v="0"/>
    <n v="0"/>
    <s v=""/>
    <m/>
    <m/>
  </r>
  <r>
    <s v="120601005352-0"/>
    <x v="32"/>
    <n v="213100"/>
    <m/>
    <s v="MONITOR"/>
    <d v="1999-12-31T00:00:00"/>
    <n v="72320.98"/>
    <n v="65088.88"/>
    <s v="ZLI1"/>
    <n v="5"/>
    <n v="0"/>
    <n v="42548.39"/>
    <n v="38293.550000000003"/>
    <s v="ZLIN"/>
    <n v="5"/>
    <n v="0"/>
    <n v="0"/>
    <n v="0"/>
    <s v=""/>
    <m/>
    <m/>
  </r>
  <r>
    <s v="120601005356-0"/>
    <x v="32"/>
    <n v="213100"/>
    <m/>
    <s v="TECLADO PREMIO"/>
    <d v="1999-12-31T00:00:00"/>
    <n v="20663.14"/>
    <n v="18596.829999999998"/>
    <s v="ZLI1"/>
    <n v="5"/>
    <n v="0"/>
    <n v="8347.57"/>
    <n v="7512.8099999999995"/>
    <s v="ZLIN"/>
    <n v="5"/>
    <n v="0"/>
    <n v="0"/>
    <n v="0"/>
    <s v=""/>
    <m/>
    <m/>
  </r>
  <r>
    <s v="120601005360-0"/>
    <x v="32"/>
    <n v="213100"/>
    <m/>
    <s v="TECLADO"/>
    <d v="1999-12-31T00:00:00"/>
    <n v="20663.14"/>
    <n v="18596.829999999998"/>
    <s v="ZLI1"/>
    <n v="5"/>
    <n v="0"/>
    <n v="8347.57"/>
    <n v="7512.8099999999995"/>
    <s v="ZLIN"/>
    <n v="5"/>
    <n v="0"/>
    <n v="0"/>
    <n v="0"/>
    <s v=""/>
    <m/>
    <m/>
  </r>
  <r>
    <s v="120601005361-0"/>
    <x v="32"/>
    <n v="213100"/>
    <m/>
    <s v="MONITOR"/>
    <d v="1999-12-31T00:00:00"/>
    <n v="72320.98"/>
    <n v="65088.88"/>
    <s v="ZLI1"/>
    <n v="5"/>
    <n v="0"/>
    <n v="42548.39"/>
    <n v="38293.550000000003"/>
    <s v="ZLIN"/>
    <n v="5"/>
    <n v="0"/>
    <n v="0"/>
    <n v="0"/>
    <s v=""/>
    <m/>
    <m/>
  </r>
  <r>
    <s v="120601005362-0"/>
    <x v="32"/>
    <n v="213100"/>
    <m/>
    <s v="TECLADO"/>
    <d v="1999-12-31T00:00:00"/>
    <n v="20663.14"/>
    <n v="18596.829999999998"/>
    <s v="ZLI1"/>
    <n v="5"/>
    <n v="0"/>
    <n v="8347.57"/>
    <n v="7512.8099999999995"/>
    <s v="ZLIN"/>
    <n v="5"/>
    <n v="0"/>
    <n v="0"/>
    <n v="0"/>
    <s v=""/>
    <m/>
    <m/>
  </r>
  <r>
    <s v="120601005363-0"/>
    <x v="32"/>
    <n v="213100"/>
    <m/>
    <s v="MONITOR"/>
    <d v="1999-12-31T00:00:00"/>
    <n v="72320.98"/>
    <n v="65088.88"/>
    <s v="ZLI1"/>
    <n v="5"/>
    <n v="0"/>
    <n v="42548.39"/>
    <n v="38293.550000000003"/>
    <s v="ZLIN"/>
    <n v="5"/>
    <n v="0"/>
    <n v="0"/>
    <n v="0"/>
    <s v=""/>
    <m/>
    <m/>
  </r>
  <r>
    <s v="120601005365-0"/>
    <x v="32"/>
    <n v="213301"/>
    <m/>
    <s v="CPU"/>
    <d v="1999-12-31T00:00:00"/>
    <n v="423594.31"/>
    <n v="381234.88"/>
    <s v="ZLI1"/>
    <n v="5"/>
    <n v="0"/>
    <n v="249212.22"/>
    <n v="224291"/>
    <s v="ZLIN"/>
    <n v="5"/>
    <n v="0"/>
    <n v="0"/>
    <n v="0"/>
    <s v=""/>
    <m/>
    <m/>
  </r>
  <r>
    <s v="120601005366-0"/>
    <x v="32"/>
    <n v="213100"/>
    <m/>
    <s v="TECLADO"/>
    <d v="1999-12-31T00:00:00"/>
    <n v="20663.14"/>
    <n v="18596.829999999998"/>
    <s v="ZLI1"/>
    <n v="5"/>
    <n v="0"/>
    <n v="8347.57"/>
    <n v="7512.8099999999995"/>
    <s v="ZLIN"/>
    <n v="5"/>
    <n v="0"/>
    <n v="0"/>
    <n v="0"/>
    <s v=""/>
    <m/>
    <m/>
  </r>
  <r>
    <s v="120601005369-0"/>
    <x v="32"/>
    <n v="213100"/>
    <m/>
    <s v="TECLADO"/>
    <d v="1999-12-31T00:00:00"/>
    <n v="20663.14"/>
    <n v="18596.829999999998"/>
    <s v="ZLI1"/>
    <n v="5"/>
    <n v="0"/>
    <n v="8347.57"/>
    <n v="7512.8099999999995"/>
    <s v="ZLIN"/>
    <n v="5"/>
    <n v="0"/>
    <n v="0"/>
    <n v="0"/>
    <s v=""/>
    <m/>
    <m/>
  </r>
  <r>
    <s v="120601005370-0"/>
    <x v="32"/>
    <n v="333401"/>
    <m/>
    <s v="CPU"/>
    <d v="1999-12-31T00:00:00"/>
    <n v="423594.31"/>
    <n v="381234.88"/>
    <s v="ZLI1"/>
    <n v="5"/>
    <n v="0"/>
    <n v="249212.22"/>
    <n v="224291"/>
    <s v="ZLIN"/>
    <n v="5"/>
    <n v="0"/>
    <n v="0"/>
    <n v="0"/>
    <s v=""/>
    <m/>
    <m/>
  </r>
  <r>
    <s v="120601005371-0"/>
    <x v="32"/>
    <n v="333401"/>
    <m/>
    <s v="TECLADO"/>
    <d v="1999-12-31T00:00:00"/>
    <n v="20663.14"/>
    <n v="18596.829999999998"/>
    <s v="ZLI1"/>
    <n v="5"/>
    <n v="0"/>
    <n v="8347.57"/>
    <n v="7512.8099999999995"/>
    <s v="ZLIN"/>
    <n v="5"/>
    <n v="0"/>
    <n v="0"/>
    <n v="0"/>
    <s v=""/>
    <m/>
    <m/>
  </r>
  <r>
    <s v="120601005373-0"/>
    <x v="32"/>
    <n v="335203"/>
    <m/>
    <s v="CPU PREMIO"/>
    <d v="1999-12-31T00:00:00"/>
    <n v="237361.22"/>
    <n v="213625.1"/>
    <s v="ZLI1"/>
    <n v="5"/>
    <n v="0"/>
    <n v="95890.23"/>
    <n v="86301.209999999992"/>
    <s v="ZLIN"/>
    <n v="5"/>
    <n v="0"/>
    <n v="0"/>
    <n v="0"/>
    <s v=""/>
    <m/>
    <m/>
  </r>
  <r>
    <s v="120601005374-0"/>
    <x v="32"/>
    <n v="335203"/>
    <m/>
    <s v="TECLADO"/>
    <d v="1999-12-31T00:00:00"/>
    <n v="11578.59"/>
    <n v="10420.73"/>
    <s v="ZLI1"/>
    <n v="5"/>
    <n v="0"/>
    <n v="4677.54"/>
    <n v="4209.79"/>
    <s v="ZLIN"/>
    <n v="5"/>
    <n v="0"/>
    <n v="0"/>
    <n v="0"/>
    <s v=""/>
    <m/>
    <m/>
  </r>
  <r>
    <s v="120601005380-0"/>
    <x v="32"/>
    <n v="213100"/>
    <m/>
    <s v="TECLADO PREMIO"/>
    <d v="1999-12-31T00:00:00"/>
    <n v="11578.59"/>
    <n v="10420.73"/>
    <s v="ZLI1"/>
    <n v="5"/>
    <n v="0"/>
    <n v="4677.54"/>
    <n v="4209.79"/>
    <s v="ZLIN"/>
    <n v="5"/>
    <n v="0"/>
    <n v="0"/>
    <n v="0"/>
    <s v=""/>
    <m/>
    <m/>
  </r>
  <r>
    <s v="120601005383-0"/>
    <x v="32"/>
    <n v="213100"/>
    <m/>
    <s v="TECLADO PREMIO"/>
    <d v="1999-12-31T00:00:00"/>
    <n v="11578.59"/>
    <n v="10420.73"/>
    <s v="ZLI1"/>
    <n v="5"/>
    <n v="0"/>
    <n v="4677.54"/>
    <n v="4209.79"/>
    <s v="ZLIN"/>
    <n v="5"/>
    <n v="0"/>
    <n v="0"/>
    <n v="0"/>
    <s v=""/>
    <m/>
    <m/>
  </r>
  <r>
    <s v="120601005384-0"/>
    <x v="32"/>
    <n v="213100"/>
    <m/>
    <s v="TECLADO PREMIO"/>
    <d v="1999-12-31T00:00:00"/>
    <n v="11578.59"/>
    <n v="10420.73"/>
    <s v="ZLI1"/>
    <n v="5"/>
    <n v="0"/>
    <n v="4677.54"/>
    <n v="4209.79"/>
    <s v="ZLIN"/>
    <n v="5"/>
    <n v="0"/>
    <n v="0"/>
    <n v="0"/>
    <s v=""/>
    <m/>
    <m/>
  </r>
  <r>
    <s v="120601005386-0"/>
    <x v="32"/>
    <n v="334205"/>
    <m/>
    <s v="TECLADO"/>
    <d v="1999-12-31T00:00:00"/>
    <n v="11578.59"/>
    <n v="10420.73"/>
    <s v="ZLI1"/>
    <n v="5"/>
    <n v="0"/>
    <n v="4677.54"/>
    <n v="4209.79"/>
    <s v="ZLIN"/>
    <n v="5"/>
    <n v="0"/>
    <n v="0"/>
    <n v="0"/>
    <s v=""/>
    <m/>
    <m/>
  </r>
  <r>
    <s v="120601005387-0"/>
    <x v="32"/>
    <n v="334205"/>
    <m/>
    <s v="MONITOR"/>
    <d v="1999-12-31T00:00:00"/>
    <n v="40525.1"/>
    <n v="36472.589999999997"/>
    <s v="ZLI1"/>
    <n v="5"/>
    <n v="0"/>
    <n v="16371.48"/>
    <n v="14734.33"/>
    <s v="ZLIN"/>
    <n v="5"/>
    <n v="0"/>
    <n v="0"/>
    <n v="0"/>
    <s v=""/>
    <m/>
    <m/>
  </r>
  <r>
    <s v="120601005388-0"/>
    <x v="32"/>
    <n v="333401"/>
    <m/>
    <s v="TECLADO"/>
    <d v="1999-12-31T00:00:00"/>
    <n v="11578.59"/>
    <n v="10420.73"/>
    <s v="ZLI1"/>
    <n v="5"/>
    <n v="0"/>
    <n v="4677.54"/>
    <n v="4209.79"/>
    <s v="ZLIN"/>
    <n v="5"/>
    <n v="0"/>
    <n v="0"/>
    <n v="0"/>
    <s v=""/>
    <m/>
    <m/>
  </r>
  <r>
    <s v="120601005389-0"/>
    <x v="32"/>
    <n v="333401"/>
    <m/>
    <s v="MONITOR"/>
    <d v="1999-12-31T00:00:00"/>
    <n v="40525.1"/>
    <n v="36472.589999999997"/>
    <s v="ZLI1"/>
    <n v="5"/>
    <n v="0"/>
    <n v="16371.48"/>
    <n v="14734.33"/>
    <s v="ZLIN"/>
    <n v="5"/>
    <n v="0"/>
    <n v="0"/>
    <n v="0"/>
    <s v=""/>
    <m/>
    <m/>
  </r>
  <r>
    <s v="120601005391-0"/>
    <x v="32"/>
    <n v="213100"/>
    <m/>
    <s v="TECLADO PREMIO"/>
    <d v="1999-12-31T00:00:00"/>
    <n v="11578.59"/>
    <n v="10420.73"/>
    <s v="ZLI1"/>
    <n v="5"/>
    <n v="0"/>
    <n v="4677.54"/>
    <n v="4209.79"/>
    <s v="ZLIN"/>
    <n v="5"/>
    <n v="0"/>
    <n v="0"/>
    <n v="0"/>
    <s v=""/>
    <m/>
    <m/>
  </r>
  <r>
    <s v="120601005393-0"/>
    <x v="32"/>
    <n v="213100"/>
    <m/>
    <s v="CPU PREMIO"/>
    <d v="1999-12-31T00:00:00"/>
    <n v="237361.28"/>
    <n v="213625.15"/>
    <s v="ZLI1"/>
    <n v="5"/>
    <n v="0"/>
    <n v="95890.26"/>
    <n v="86301.23"/>
    <s v="ZLIN"/>
    <n v="5"/>
    <n v="0"/>
    <n v="0"/>
    <n v="0"/>
    <s v=""/>
    <m/>
    <m/>
  </r>
  <r>
    <s v="120601005395-0"/>
    <x v="32"/>
    <n v="334302"/>
    <m/>
    <s v="TECLADO"/>
    <d v="1999-12-31T00:00:00"/>
    <n v="11578.59"/>
    <n v="10420.73"/>
    <s v="ZLI1"/>
    <n v="5"/>
    <n v="0"/>
    <n v="4677.54"/>
    <n v="4209.79"/>
    <s v="ZLIN"/>
    <n v="5"/>
    <n v="0"/>
    <n v="0"/>
    <n v="0"/>
    <s v=""/>
    <m/>
    <m/>
  </r>
  <r>
    <s v="120601005397-0"/>
    <x v="32"/>
    <n v="213100"/>
    <m/>
    <s v="TECLADO PREMIO"/>
    <d v="1999-12-31T00:00:00"/>
    <n v="11578.59"/>
    <n v="10420.73"/>
    <s v="ZLI1"/>
    <n v="5"/>
    <n v="0"/>
    <n v="4677.54"/>
    <n v="4209.79"/>
    <s v="ZLIN"/>
    <n v="5"/>
    <n v="0"/>
    <n v="0"/>
    <n v="0"/>
    <s v=""/>
    <m/>
    <m/>
  </r>
  <r>
    <s v="120601005398-0"/>
    <x v="32"/>
    <n v="213100"/>
    <m/>
    <s v="MONITOR PREMIO"/>
    <d v="1999-12-31T00:00:00"/>
    <n v="40525.1"/>
    <n v="36472.589999999997"/>
    <s v="ZLI1"/>
    <n v="5"/>
    <n v="0"/>
    <n v="16371.48"/>
    <n v="14734.33"/>
    <s v="ZLIN"/>
    <n v="5"/>
    <n v="0"/>
    <n v="0"/>
    <n v="0"/>
    <s v=""/>
    <m/>
    <m/>
  </r>
  <r>
    <s v="120601005399-0"/>
    <x v="32"/>
    <n v="213100"/>
    <m/>
    <s v="CPU"/>
    <d v="1999-12-31T00:00:00"/>
    <n v="237361.28"/>
    <n v="213625.15"/>
    <s v="ZLI1"/>
    <n v="5"/>
    <n v="0"/>
    <n v="95890.26"/>
    <n v="86301.23"/>
    <s v="ZLIN"/>
    <n v="5"/>
    <n v="0"/>
    <n v="0"/>
    <n v="0"/>
    <s v=""/>
    <m/>
    <m/>
  </r>
  <r>
    <s v="120601005401-0"/>
    <x v="32"/>
    <n v="213100"/>
    <m/>
    <s v="TECLADO"/>
    <d v="1999-12-31T00:00:00"/>
    <n v="11578.59"/>
    <n v="10420.73"/>
    <s v="ZLI1"/>
    <n v="5"/>
    <n v="0"/>
    <n v="4677.54"/>
    <n v="4209.79"/>
    <s v="ZLIN"/>
    <n v="5"/>
    <n v="0"/>
    <n v="0"/>
    <n v="0"/>
    <s v=""/>
    <m/>
    <m/>
  </r>
  <r>
    <s v="120601005404-0"/>
    <x v="32"/>
    <n v="213100"/>
    <m/>
    <s v="TECLADO"/>
    <d v="1999-12-31T00:00:00"/>
    <n v="11578.59"/>
    <n v="10420.73"/>
    <s v="ZLI1"/>
    <n v="5"/>
    <n v="0"/>
    <n v="4677.54"/>
    <n v="4209.79"/>
    <s v="ZLIN"/>
    <n v="5"/>
    <n v="0"/>
    <n v="0"/>
    <n v="0"/>
    <s v=""/>
    <m/>
    <m/>
  </r>
  <r>
    <s v="120601005408-0"/>
    <x v="32"/>
    <n v="213100"/>
    <m/>
    <s v="MONITOR PREMIO"/>
    <d v="1999-12-31T00:00:00"/>
    <n v="40525.1"/>
    <n v="36472.589999999997"/>
    <s v="ZLI1"/>
    <n v="5"/>
    <n v="0"/>
    <n v="16371.48"/>
    <n v="14734.33"/>
    <s v="ZLIN"/>
    <n v="5"/>
    <n v="0"/>
    <n v="0"/>
    <n v="0"/>
    <s v=""/>
    <m/>
    <m/>
  </r>
  <r>
    <s v="120601005412-0"/>
    <x v="32"/>
    <n v="213100"/>
    <m/>
    <s v="TECLADO"/>
    <d v="1999-12-31T00:00:00"/>
    <n v="11578.59"/>
    <n v="10420.73"/>
    <s v="ZLI1"/>
    <n v="5"/>
    <n v="0"/>
    <n v="4677.54"/>
    <n v="4209.79"/>
    <s v="ZLIN"/>
    <n v="5"/>
    <n v="0"/>
    <n v="0"/>
    <n v="0"/>
    <s v=""/>
    <m/>
    <m/>
  </r>
  <r>
    <s v="120601005414-0"/>
    <x v="32"/>
    <n v="341204"/>
    <m/>
    <s v="MONITOR"/>
    <d v="1999-12-31T00:00:00"/>
    <n v="40525.1"/>
    <n v="36472.589999999997"/>
    <s v="ZLI1"/>
    <n v="5"/>
    <n v="0"/>
    <n v="16371.48"/>
    <n v="14734.33"/>
    <s v="ZLIN"/>
    <n v="5"/>
    <n v="0"/>
    <n v="0"/>
    <n v="0"/>
    <s v=""/>
    <m/>
    <m/>
  </r>
  <r>
    <s v="120601005415-0"/>
    <x v="32"/>
    <n v="213100"/>
    <m/>
    <s v="CPU PREMIO"/>
    <d v="1999-12-31T00:00:00"/>
    <n v="237361.28"/>
    <n v="213625.15"/>
    <s v="ZLI1"/>
    <n v="5"/>
    <n v="0"/>
    <n v="95890.26"/>
    <n v="86301.23"/>
    <s v="ZLIN"/>
    <n v="5"/>
    <n v="0"/>
    <n v="0"/>
    <n v="0"/>
    <s v=""/>
    <m/>
    <m/>
  </r>
  <r>
    <s v="120601005416-0"/>
    <x v="32"/>
    <n v="342502"/>
    <m/>
    <s v="TECLADO"/>
    <d v="1999-12-31T00:00:00"/>
    <n v="11578.59"/>
    <n v="10420.73"/>
    <s v="ZLI1"/>
    <n v="5"/>
    <n v="0"/>
    <n v="4677.54"/>
    <n v="4209.79"/>
    <s v="ZLIN"/>
    <n v="5"/>
    <n v="0"/>
    <n v="0"/>
    <n v="0"/>
    <s v=""/>
    <m/>
    <m/>
  </r>
  <r>
    <s v="120601005417-0"/>
    <x v="32"/>
    <n v="342502"/>
    <m/>
    <s v="MONITOR"/>
    <d v="1999-12-31T00:00:00"/>
    <n v="40525.1"/>
    <n v="36472.589999999997"/>
    <s v="ZLI1"/>
    <n v="5"/>
    <n v="0"/>
    <n v="16371.48"/>
    <n v="14734.33"/>
    <s v="ZLIN"/>
    <n v="5"/>
    <n v="0"/>
    <n v="0"/>
    <n v="0"/>
    <s v=""/>
    <m/>
    <m/>
  </r>
  <r>
    <s v="120601005418-0"/>
    <x v="32"/>
    <n v="213100"/>
    <m/>
    <s v="CPU"/>
    <d v="1999-12-31T00:00:00"/>
    <n v="237361.28"/>
    <n v="213625.15"/>
    <s v="ZLI1"/>
    <n v="5"/>
    <n v="0"/>
    <n v="95890.26"/>
    <n v="86301.23"/>
    <s v="ZLIN"/>
    <n v="5"/>
    <n v="0"/>
    <n v="0"/>
    <n v="0"/>
    <s v=""/>
    <m/>
    <m/>
  </r>
  <r>
    <s v="120601005419-0"/>
    <x v="32"/>
    <n v="213100"/>
    <m/>
    <s v="TECLADO"/>
    <d v="1999-12-31T00:00:00"/>
    <n v="11578.59"/>
    <n v="10420.73"/>
    <s v="ZLI1"/>
    <n v="5"/>
    <n v="0"/>
    <n v="4677.54"/>
    <n v="4209.79"/>
    <s v="ZLIN"/>
    <n v="5"/>
    <n v="0"/>
    <n v="0"/>
    <n v="0"/>
    <s v=""/>
    <m/>
    <m/>
  </r>
  <r>
    <s v="120601005420-0"/>
    <x v="32"/>
    <n v="213100"/>
    <m/>
    <s v="MONITOR"/>
    <d v="1999-12-31T00:00:00"/>
    <n v="40525.1"/>
    <n v="36472.589999999997"/>
    <s v="ZLI1"/>
    <n v="5"/>
    <n v="0"/>
    <n v="16371.48"/>
    <n v="14734.33"/>
    <s v="ZLIN"/>
    <n v="5"/>
    <n v="0"/>
    <n v="0"/>
    <n v="0"/>
    <s v=""/>
    <m/>
    <m/>
  </r>
  <r>
    <s v="120601005421-0"/>
    <x v="32"/>
    <n v="213100"/>
    <m/>
    <s v="CPU PREMIO"/>
    <d v="1999-12-31T00:00:00"/>
    <n v="237361.28"/>
    <n v="213625.15"/>
    <s v="ZLI1"/>
    <n v="5"/>
    <n v="0"/>
    <n v="95890.26"/>
    <n v="86301.23"/>
    <s v="ZLIN"/>
    <n v="5"/>
    <n v="0"/>
    <n v="0"/>
    <n v="0"/>
    <s v=""/>
    <m/>
    <m/>
  </r>
  <r>
    <s v="120601005422-0"/>
    <x v="32"/>
    <n v="213100"/>
    <m/>
    <s v="MONITOR PREMIO"/>
    <d v="1999-12-31T00:00:00"/>
    <n v="40525.1"/>
    <n v="36472.589999999997"/>
    <s v="ZLI1"/>
    <n v="5"/>
    <n v="0"/>
    <n v="16371.48"/>
    <n v="14734.33"/>
    <s v="ZLIN"/>
    <n v="5"/>
    <n v="0"/>
    <n v="0"/>
    <n v="0"/>
    <s v=""/>
    <m/>
    <m/>
  </r>
  <r>
    <s v="120601005425-0"/>
    <x v="32"/>
    <n v="213100"/>
    <m/>
    <s v="CPU PREMIO"/>
    <d v="1999-12-31T00:00:00"/>
    <n v="237361.28"/>
    <n v="213625.15"/>
    <s v="ZLI1"/>
    <n v="5"/>
    <n v="0"/>
    <n v="95890.26"/>
    <n v="86301.23"/>
    <s v="ZLIN"/>
    <n v="5"/>
    <n v="0"/>
    <n v="0"/>
    <n v="0"/>
    <s v=""/>
    <m/>
    <m/>
  </r>
  <r>
    <s v="120601005427-0"/>
    <x v="32"/>
    <n v="213100"/>
    <m/>
    <s v="MONITOR PREMIO"/>
    <d v="1999-12-31T00:00:00"/>
    <n v="40525.1"/>
    <n v="36472.589999999997"/>
    <s v="ZLI1"/>
    <n v="5"/>
    <n v="0"/>
    <n v="16371.48"/>
    <n v="14734.33"/>
    <s v="ZLIN"/>
    <n v="5"/>
    <n v="0"/>
    <n v="0"/>
    <n v="0"/>
    <s v=""/>
    <m/>
    <m/>
  </r>
  <r>
    <s v="120601005428-0"/>
    <x v="32"/>
    <n v="213100"/>
    <m/>
    <s v="TECLADO PREMIO"/>
    <d v="1999-12-31T00:00:00"/>
    <n v="11578.59"/>
    <n v="10420.73"/>
    <s v="ZLI1"/>
    <n v="5"/>
    <n v="0"/>
    <n v="4677.54"/>
    <n v="4209.79"/>
    <s v="ZLIN"/>
    <n v="5"/>
    <n v="0"/>
    <n v="0"/>
    <n v="0"/>
    <s v=""/>
    <m/>
    <m/>
  </r>
  <r>
    <s v="120601005429-0"/>
    <x v="32"/>
    <n v="213100"/>
    <m/>
    <s v="CPU PREMIO"/>
    <d v="1999-12-31T00:00:00"/>
    <n v="280087.48"/>
    <n v="252078.49"/>
    <s v="ZLI1"/>
    <n v="5"/>
    <n v="0"/>
    <n v="164783.18"/>
    <n v="148304.85999999999"/>
    <s v="ZLIN"/>
    <n v="5"/>
    <n v="0"/>
    <n v="0"/>
    <n v="0"/>
    <s v=""/>
    <m/>
    <m/>
  </r>
  <r>
    <s v="120601005434-0"/>
    <x v="32"/>
    <n v="213100"/>
    <m/>
    <s v="MONITOR PREMIO"/>
    <d v="1999-12-31T00:00:00"/>
    <n v="40525.1"/>
    <n v="36472.589999999997"/>
    <s v="ZLI1"/>
    <n v="5"/>
    <n v="0"/>
    <n v="16371.48"/>
    <n v="14734.33"/>
    <s v="ZLIN"/>
    <n v="5"/>
    <n v="0"/>
    <n v="0"/>
    <n v="0"/>
    <s v=""/>
    <m/>
    <m/>
  </r>
  <r>
    <s v="120601005435-0"/>
    <x v="32"/>
    <n v="213100"/>
    <m/>
    <s v="MONITOR PREMIO"/>
    <d v="1999-12-31T00:00:00"/>
    <n v="40525.1"/>
    <n v="36472.589999999997"/>
    <s v="ZLI1"/>
    <n v="5"/>
    <n v="0"/>
    <n v="16371.48"/>
    <n v="14734.33"/>
    <s v="ZLIN"/>
    <n v="5"/>
    <n v="0"/>
    <n v="0"/>
    <n v="0"/>
    <s v=""/>
    <m/>
    <m/>
  </r>
  <r>
    <s v="120601005439-0"/>
    <x v="32"/>
    <n v="213100"/>
    <m/>
    <s v="MONITOR PREMIO"/>
    <d v="1999-12-31T00:00:00"/>
    <n v="40525.1"/>
    <n v="36472.589999999997"/>
    <s v="ZLI1"/>
    <n v="5"/>
    <n v="0"/>
    <n v="16371.48"/>
    <n v="14734.33"/>
    <s v="ZLIN"/>
    <n v="5"/>
    <n v="0"/>
    <n v="0"/>
    <n v="0"/>
    <s v=""/>
    <m/>
    <m/>
  </r>
  <r>
    <s v="120601005445-0"/>
    <x v="32"/>
    <n v="213100"/>
    <m/>
    <s v="CPU PREMIO"/>
    <d v="1999-12-31T00:00:00"/>
    <n v="237361.28"/>
    <n v="213625.15"/>
    <s v="ZLI1"/>
    <n v="5"/>
    <n v="0"/>
    <n v="95890.26"/>
    <n v="86301.23"/>
    <s v="ZLIN"/>
    <n v="5"/>
    <n v="0"/>
    <n v="0"/>
    <n v="0"/>
    <s v=""/>
    <m/>
    <m/>
  </r>
  <r>
    <s v="120601005446-0"/>
    <x v="32"/>
    <n v="213100"/>
    <m/>
    <s v="TECLADO PREMIO"/>
    <d v="1999-12-31T00:00:00"/>
    <n v="11578.59"/>
    <n v="10420.73"/>
    <s v="ZLI1"/>
    <n v="5"/>
    <n v="0"/>
    <n v="4677.54"/>
    <n v="4209.79"/>
    <s v="ZLIN"/>
    <n v="5"/>
    <n v="0"/>
    <n v="0"/>
    <n v="0"/>
    <s v=""/>
    <m/>
    <m/>
  </r>
  <r>
    <s v="120601005451-0"/>
    <x v="32"/>
    <n v="213100"/>
    <m/>
    <s v="CPU PREMIO"/>
    <d v="1999-12-31T00:00:00"/>
    <n v="237361.28"/>
    <n v="213625.15"/>
    <s v="ZLI1"/>
    <n v="5"/>
    <n v="0"/>
    <n v="95890.26"/>
    <n v="86301.23"/>
    <s v="ZLIN"/>
    <n v="5"/>
    <n v="0"/>
    <n v="0"/>
    <n v="0"/>
    <s v=""/>
    <m/>
    <m/>
  </r>
  <r>
    <s v="120601005452-0"/>
    <x v="32"/>
    <n v="213100"/>
    <m/>
    <s v="TECLADO PREMIO"/>
    <d v="1999-12-31T00:00:00"/>
    <n v="11578.59"/>
    <n v="10420.73"/>
    <s v="ZLI1"/>
    <n v="5"/>
    <n v="0"/>
    <n v="4677.54"/>
    <n v="4209.79"/>
    <s v="ZLIN"/>
    <n v="5"/>
    <n v="0"/>
    <n v="0"/>
    <n v="0"/>
    <s v=""/>
    <m/>
    <m/>
  </r>
  <r>
    <s v="120601005453-0"/>
    <x v="32"/>
    <n v="213100"/>
    <m/>
    <s v="TECLADO"/>
    <d v="1999-12-31T00:00:00"/>
    <n v="38682.800000000003"/>
    <n v="34814.520000000004"/>
    <s v="ZLI1"/>
    <n v="5"/>
    <n v="0"/>
    <n v="22758.13"/>
    <n v="20482.32"/>
    <s v="ZLIN"/>
    <n v="5"/>
    <n v="0"/>
    <n v="0"/>
    <n v="0"/>
    <s v=""/>
    <m/>
    <m/>
  </r>
  <r>
    <s v="120601005456-0"/>
    <x v="32"/>
    <n v="213201"/>
    <m/>
    <s v="COMPUTADOR PORTATIL COMPAC"/>
    <d v="1999-12-31T00:00:00"/>
    <n v="1486624.33"/>
    <n v="1337961.9000000001"/>
    <s v="ZLI1"/>
    <n v="5"/>
    <n v="0"/>
    <n v="600573.15"/>
    <n v="540515.84000000008"/>
    <s v="ZLIN"/>
    <n v="5"/>
    <n v="0"/>
    <n v="0"/>
    <n v="0"/>
    <s v=""/>
    <m/>
    <m/>
  </r>
  <r>
    <s v="120601005457-0"/>
    <x v="32"/>
    <n v="213201"/>
    <m/>
    <s v="COMPUTADOR PORTATIL"/>
    <d v="1999-12-31T00:00:00"/>
    <n v="1486624.33"/>
    <n v="1337961.9000000001"/>
    <s v="ZLI1"/>
    <n v="5"/>
    <n v="0"/>
    <n v="600573.15"/>
    <n v="540515.84000000008"/>
    <s v="ZLIN"/>
    <n v="5"/>
    <n v="0"/>
    <n v="0"/>
    <n v="0"/>
    <s v=""/>
    <m/>
    <m/>
  </r>
  <r>
    <s v="120601005460-0"/>
    <x v="32"/>
    <n v="333100"/>
    <m/>
    <s v="UPS OMNISMART 450"/>
    <d v="1999-12-31T00:00:00"/>
    <n v="61610.09"/>
    <n v="55449.079999999994"/>
    <s v="ZLI1"/>
    <n v="5"/>
    <n v="0"/>
    <n v="36246.879999999997"/>
    <n v="32622.19"/>
    <s v="ZLIN"/>
    <n v="5"/>
    <n v="0"/>
    <n v="0"/>
    <n v="0"/>
    <s v=""/>
    <m/>
    <m/>
  </r>
  <r>
    <s v="120601005462-0"/>
    <x v="32"/>
    <n v="343100"/>
    <m/>
    <s v="UPS OMNISMART 450"/>
    <d v="1999-12-31T00:00:00"/>
    <n v="61610.09"/>
    <n v="55449.079999999994"/>
    <s v="ZLI1"/>
    <n v="5"/>
    <n v="0"/>
    <n v="36246.879999999997"/>
    <n v="32622.19"/>
    <s v="ZLIN"/>
    <n v="5"/>
    <n v="0"/>
    <n v="0"/>
    <n v="0"/>
    <s v=""/>
    <m/>
    <m/>
  </r>
  <r>
    <s v="120601005463-0"/>
    <x v="32"/>
    <n v="213100"/>
    <m/>
    <s v="PROYECTOR MULTIMEDIA"/>
    <d v="2000-01-31T00:00:00"/>
    <n v="2500718.25"/>
    <n v="2250646.42"/>
    <s v="ZLI1"/>
    <n v="5"/>
    <n v="0"/>
    <n v="1282100.76"/>
    <n v="1153890.68"/>
    <s v="ZLIN"/>
    <n v="5"/>
    <n v="0"/>
    <n v="0"/>
    <n v="0"/>
    <s v=""/>
    <m/>
    <m/>
  </r>
  <r>
    <s v="120601005464-0"/>
    <x v="32"/>
    <n v="213100"/>
    <m/>
    <s v="PROYECTOR MULTIMEDIA PORTATIL"/>
    <d v="2000-01-31T00:00:00"/>
    <n v="2500718.25"/>
    <n v="2250646.42"/>
    <s v="ZLI1"/>
    <n v="5"/>
    <n v="0"/>
    <n v="1282100.76"/>
    <n v="1153890.68"/>
    <s v="ZLIN"/>
    <n v="5"/>
    <n v="0"/>
    <n v="0"/>
    <n v="0"/>
    <s v=""/>
    <m/>
    <m/>
  </r>
  <r>
    <s v="120601005465-0"/>
    <x v="32"/>
    <n v="213201"/>
    <m/>
    <s v="BASTIDOR AUTOSOPORTADO DE 47.5 CM"/>
    <d v="2000-02-28T00:00:00"/>
    <n v="64757.19"/>
    <n v="58281.47"/>
    <s v="ZLI1"/>
    <n v="5"/>
    <n v="0"/>
    <n v="33200.53"/>
    <n v="29880.48"/>
    <s v="ZLIN"/>
    <n v="5"/>
    <n v="0"/>
    <n v="0"/>
    <n v="0"/>
    <s v=""/>
    <m/>
    <m/>
  </r>
  <r>
    <s v="120601005466-0"/>
    <x v="32"/>
    <n v="213201"/>
    <m/>
    <s v="BASTIDOR AUTOSOPORTADO DE 47.5CM"/>
    <d v="2000-02-28T00:00:00"/>
    <n v="64757.19"/>
    <n v="58281.47"/>
    <s v="ZLI1"/>
    <n v="5"/>
    <n v="0"/>
    <n v="33200.53"/>
    <n v="29880.48"/>
    <s v="ZLIN"/>
    <n v="5"/>
    <n v="0"/>
    <n v="0"/>
    <n v="0"/>
    <s v=""/>
    <m/>
    <m/>
  </r>
  <r>
    <s v="120601005467-0"/>
    <x v="32"/>
    <n v="213201"/>
    <m/>
    <s v="BASTIDOR AUTOSOPORTADO DE 47.5CM"/>
    <d v="2000-02-28T00:00:00"/>
    <n v="64757.19"/>
    <n v="58281.47"/>
    <s v="ZLI1"/>
    <n v="5"/>
    <n v="0"/>
    <n v="33200.53"/>
    <n v="29880.48"/>
    <s v="ZLIN"/>
    <n v="5"/>
    <n v="0"/>
    <n v="0"/>
    <n v="0"/>
    <s v=""/>
    <m/>
    <m/>
  </r>
  <r>
    <s v="120601005468-0"/>
    <x v="32"/>
    <n v="213201"/>
    <m/>
    <s v="BASTIDOR AUTOSOPORTADO DE 47.5 CM"/>
    <d v="2000-02-28T00:00:00"/>
    <n v="64757.19"/>
    <n v="58281.47"/>
    <s v="ZLI1"/>
    <n v="5"/>
    <n v="0"/>
    <n v="33200.53"/>
    <n v="29880.48"/>
    <s v="ZLIN"/>
    <n v="5"/>
    <n v="0"/>
    <n v="0"/>
    <n v="0"/>
    <s v=""/>
    <m/>
    <m/>
  </r>
  <r>
    <s v="120601005469-0"/>
    <x v="32"/>
    <n v="213201"/>
    <m/>
    <s v="REGLETA PARA BASTIDOR"/>
    <d v="2000-02-28T00:00:00"/>
    <n v="25243.47"/>
    <n v="22719.120000000003"/>
    <s v="ZLI1"/>
    <n v="5"/>
    <n v="0"/>
    <n v="12942.13"/>
    <n v="11647.919999999998"/>
    <s v="ZLIN"/>
    <n v="5"/>
    <n v="0"/>
    <n v="0"/>
    <n v="0"/>
    <s v=""/>
    <m/>
    <m/>
  </r>
  <r>
    <s v="120601005470-0"/>
    <x v="32"/>
    <n v="213201"/>
    <m/>
    <s v="REGLETA PARA BASTIDOR"/>
    <d v="2000-02-28T00:00:00"/>
    <n v="25243.47"/>
    <n v="22719.120000000003"/>
    <s v="ZLI1"/>
    <n v="5"/>
    <n v="0"/>
    <n v="12942.13"/>
    <n v="11647.919999999998"/>
    <s v="ZLIN"/>
    <n v="5"/>
    <n v="0"/>
    <n v="0"/>
    <n v="0"/>
    <s v=""/>
    <m/>
    <m/>
  </r>
  <r>
    <s v="120601005471-0"/>
    <x v="32"/>
    <n v="213201"/>
    <m/>
    <s v="REGLETA PARA BASTIDOR"/>
    <d v="2000-02-28T00:00:00"/>
    <n v="25243.47"/>
    <n v="22719.120000000003"/>
    <s v="ZLI1"/>
    <n v="5"/>
    <n v="0"/>
    <n v="12942.13"/>
    <n v="11647.919999999998"/>
    <s v="ZLIN"/>
    <n v="5"/>
    <n v="0"/>
    <n v="0"/>
    <n v="0"/>
    <s v=""/>
    <m/>
    <m/>
  </r>
  <r>
    <s v="120601005472-0"/>
    <x v="32"/>
    <n v="213201"/>
    <m/>
    <s v="REGLETA PARA BASTIDOR"/>
    <d v="2000-02-28T00:00:00"/>
    <n v="25243.47"/>
    <n v="22719.120000000003"/>
    <s v="ZLI1"/>
    <n v="5"/>
    <n v="0"/>
    <n v="12942.13"/>
    <n v="11647.919999999998"/>
    <s v="ZLIN"/>
    <n v="5"/>
    <n v="0"/>
    <n v="0"/>
    <n v="0"/>
    <s v=""/>
    <m/>
    <m/>
  </r>
  <r>
    <s v="120601005473-0"/>
    <x v="34"/>
    <n v="341202"/>
    <m/>
    <s v="ELECTROCARDIOGRAFO"/>
    <d v="2000-03-31T00:00:00"/>
    <n v="1287033"/>
    <n v="1158329.7"/>
    <s v="ZLI1"/>
    <n v="10"/>
    <n v="0"/>
    <n v="2067513.89"/>
    <n v="2060950.0299999998"/>
    <s v="ZLIN"/>
    <n v="10"/>
    <n v="0"/>
    <n v="0"/>
    <n v="0"/>
    <s v=""/>
    <m/>
    <m/>
  </r>
  <r>
    <s v="120601005474-0"/>
    <x v="32"/>
    <n v="213100"/>
    <m/>
    <s v="PATCH PANEL DE 24 SALIDAS"/>
    <d v="2000-02-28T00:00:00"/>
    <n v="42366.400000000001"/>
    <n v="38129.760000000002"/>
    <s v="ZLI1"/>
    <n v="5"/>
    <n v="0"/>
    <n v="21720.94"/>
    <n v="19548.849999999999"/>
    <s v="ZLIN"/>
    <n v="5"/>
    <n v="0"/>
    <n v="0"/>
    <n v="0"/>
    <s v=""/>
    <m/>
    <m/>
  </r>
  <r>
    <s v="120601005475-0"/>
    <x v="32"/>
    <n v="213100"/>
    <m/>
    <s v="PATCH PANEL DE 24 SALIDAS"/>
    <d v="2000-02-28T00:00:00"/>
    <n v="42366.400000000001"/>
    <n v="38129.760000000002"/>
    <s v="ZLI1"/>
    <n v="5"/>
    <n v="0"/>
    <n v="21720.94"/>
    <n v="19548.849999999999"/>
    <s v="ZLIN"/>
    <n v="5"/>
    <n v="0"/>
    <n v="0"/>
    <n v="0"/>
    <s v=""/>
    <m/>
    <m/>
  </r>
  <r>
    <s v="120601005476-0"/>
    <x v="32"/>
    <n v="213100"/>
    <m/>
    <s v="PATCH PANEL DE 24 SALIDAS"/>
    <d v="2000-02-28T00:00:00"/>
    <n v="42366.400000000001"/>
    <n v="38129.760000000002"/>
    <s v="ZLI1"/>
    <n v="5"/>
    <n v="0"/>
    <n v="21720.94"/>
    <n v="19548.849999999999"/>
    <s v="ZLIN"/>
    <n v="5"/>
    <n v="0"/>
    <n v="0"/>
    <n v="0"/>
    <s v=""/>
    <m/>
    <m/>
  </r>
  <r>
    <s v="120601005477-0"/>
    <x v="32"/>
    <n v="213100"/>
    <m/>
    <s v="PATCH PANEL DE 24 SALIDAS"/>
    <d v="2000-02-28T00:00:00"/>
    <n v="42366.400000000001"/>
    <n v="38129.760000000002"/>
    <s v="ZLI1"/>
    <n v="5"/>
    <n v="0"/>
    <n v="21720.94"/>
    <n v="19548.849999999999"/>
    <s v="ZLIN"/>
    <n v="5"/>
    <n v="0"/>
    <n v="0"/>
    <n v="0"/>
    <s v=""/>
    <m/>
    <m/>
  </r>
  <r>
    <s v="120601005478-0"/>
    <x v="32"/>
    <n v="213100"/>
    <m/>
    <s v="PATCH PANEL DE 24 SALIDAS"/>
    <d v="2000-02-28T00:00:00"/>
    <n v="42366.400000000001"/>
    <n v="38129.760000000002"/>
    <s v="ZLI1"/>
    <n v="5"/>
    <n v="0"/>
    <n v="21720.94"/>
    <n v="19548.849999999999"/>
    <s v="ZLIN"/>
    <n v="5"/>
    <n v="0"/>
    <n v="0"/>
    <n v="0"/>
    <s v=""/>
    <m/>
    <m/>
  </r>
  <r>
    <s v="120601005479-0"/>
    <x v="32"/>
    <n v="213100"/>
    <m/>
    <s v="PATCH PANEL DE 24 SALIDAS"/>
    <d v="2000-02-28T00:00:00"/>
    <n v="42366.400000000001"/>
    <n v="38129.760000000002"/>
    <s v="ZLI1"/>
    <n v="5"/>
    <n v="0"/>
    <n v="21720.94"/>
    <n v="19548.849999999999"/>
    <s v="ZLIN"/>
    <n v="5"/>
    <n v="0"/>
    <n v="0"/>
    <n v="0"/>
    <s v=""/>
    <m/>
    <m/>
  </r>
  <r>
    <s v="120601005481-0"/>
    <x v="32"/>
    <n v="213100"/>
    <m/>
    <s v="PATCH PANEL DE 24 SALIDAS"/>
    <d v="2000-02-28T00:00:00"/>
    <n v="42366.400000000001"/>
    <n v="38129.760000000002"/>
    <s v="ZLI1"/>
    <n v="5"/>
    <n v="0"/>
    <n v="21720.94"/>
    <n v="19548.849999999999"/>
    <s v="ZLIN"/>
    <n v="5"/>
    <n v="0"/>
    <n v="0"/>
    <n v="0"/>
    <s v=""/>
    <m/>
    <m/>
  </r>
  <r>
    <s v="120601005482-0"/>
    <x v="32"/>
    <n v="213100"/>
    <m/>
    <s v="PATCH PANEL DE 24 SALIDAS"/>
    <d v="2000-02-28T00:00:00"/>
    <n v="42366.400000000001"/>
    <n v="38129.760000000002"/>
    <s v="ZLI1"/>
    <n v="5"/>
    <n v="0"/>
    <n v="21720.94"/>
    <n v="19548.849999999999"/>
    <s v="ZLIN"/>
    <n v="5"/>
    <n v="0"/>
    <n v="0"/>
    <n v="0"/>
    <s v=""/>
    <m/>
    <m/>
  </r>
  <r>
    <s v="120601005483-0"/>
    <x v="32"/>
    <n v="213100"/>
    <m/>
    <s v="PATCH PANEL DE 24 SALIDAS"/>
    <d v="2000-02-28T00:00:00"/>
    <n v="42366.400000000001"/>
    <n v="38129.760000000002"/>
    <s v="ZLI1"/>
    <n v="5"/>
    <n v="0"/>
    <n v="21720.94"/>
    <n v="19548.849999999999"/>
    <s v="ZLIN"/>
    <n v="5"/>
    <n v="0"/>
    <n v="0"/>
    <n v="0"/>
    <s v=""/>
    <m/>
    <m/>
  </r>
  <r>
    <s v="120601005484-0"/>
    <x v="32"/>
    <n v="213100"/>
    <m/>
    <s v="SWITCH CISCO DE 24 PUERTOS"/>
    <d v="2000-02-28T00:00:00"/>
    <n v="1434400.19"/>
    <n v="1290960.17"/>
    <s v="ZLI1"/>
    <n v="5"/>
    <n v="0"/>
    <n v="735406.95"/>
    <n v="661866.26"/>
    <s v="ZLIN"/>
    <n v="5"/>
    <n v="0"/>
    <n v="0"/>
    <n v="0"/>
    <s v=""/>
    <m/>
    <m/>
  </r>
  <r>
    <s v="120601005485-0"/>
    <x v="32"/>
    <n v="213100"/>
    <m/>
    <s v="SWITCH CISCO 3524-XL DE 24 PUERTOS"/>
    <d v="2000-02-28T00:00:00"/>
    <n v="1434400.19"/>
    <n v="1290960.17"/>
    <s v="ZLI1"/>
    <n v="5"/>
    <n v="0"/>
    <n v="735406.95"/>
    <n v="661866.26"/>
    <s v="ZLIN"/>
    <n v="5"/>
    <n v="0"/>
    <n v="0"/>
    <n v="0"/>
    <s v=""/>
    <m/>
    <m/>
  </r>
  <r>
    <s v="120601005486-0"/>
    <x v="32"/>
    <n v="213100"/>
    <m/>
    <s v="SWITCH CISCO 3524-XL DE 24 PUERTOS"/>
    <d v="2000-02-28T00:00:00"/>
    <n v="1434400.19"/>
    <n v="1290960.17"/>
    <s v="ZLI1"/>
    <n v="5"/>
    <n v="0"/>
    <n v="735406.95"/>
    <n v="661866.26"/>
    <s v="ZLIN"/>
    <n v="5"/>
    <n v="0"/>
    <n v="0"/>
    <n v="0"/>
    <s v=""/>
    <m/>
    <m/>
  </r>
  <r>
    <s v="120601005487-0"/>
    <x v="32"/>
    <n v="213100"/>
    <m/>
    <s v="SWITCH CISCO DE 24 PUERTOS"/>
    <d v="2000-02-28T00:00:00"/>
    <n v="1434400.19"/>
    <n v="1290960.17"/>
    <s v="ZLI1"/>
    <n v="5"/>
    <n v="0"/>
    <n v="735406.95"/>
    <n v="661866.26"/>
    <s v="ZLIN"/>
    <n v="5"/>
    <n v="0"/>
    <n v="0"/>
    <n v="0"/>
    <s v=""/>
    <m/>
    <m/>
  </r>
  <r>
    <s v="120601005488-0"/>
    <x v="32"/>
    <n v="213100"/>
    <m/>
    <s v="SWITCH CISCO 3524-XL DE 24 PUERTOS"/>
    <d v="2000-02-28T00:00:00"/>
    <n v="1434400.19"/>
    <n v="1290960.17"/>
    <s v="ZLI1"/>
    <n v="5"/>
    <n v="0"/>
    <n v="735406.95"/>
    <n v="661866.26"/>
    <s v="ZLIN"/>
    <n v="5"/>
    <n v="0"/>
    <n v="0"/>
    <n v="0"/>
    <s v=""/>
    <m/>
    <m/>
  </r>
  <r>
    <s v="120601005489-0"/>
    <x v="32"/>
    <n v="213100"/>
    <m/>
    <s v="SWITCH CISCO 3508-XL DE 8 PUERTOS"/>
    <d v="2000-02-28T00:00:00"/>
    <n v="2392362.5"/>
    <n v="2153126.25"/>
    <s v="ZLI1"/>
    <n v="5"/>
    <n v="0"/>
    <n v="1226547.53"/>
    <n v="1103892.78"/>
    <s v="ZLIN"/>
    <n v="5"/>
    <n v="0"/>
    <n v="0"/>
    <n v="0"/>
    <s v=""/>
    <m/>
    <m/>
  </r>
  <r>
    <s v="120601005490-0"/>
    <x v="32"/>
    <n v="213100"/>
    <m/>
    <s v="SWITCH CISCO 3508-XL DE 8 PUERTOS"/>
    <d v="2000-02-28T00:00:00"/>
    <n v="2392362.5"/>
    <n v="2153126.25"/>
    <s v="ZLI1"/>
    <n v="5"/>
    <n v="0"/>
    <n v="1226547.53"/>
    <n v="1103892.78"/>
    <s v="ZLIN"/>
    <n v="5"/>
    <n v="0"/>
    <n v="0"/>
    <n v="0"/>
    <s v=""/>
    <m/>
    <m/>
  </r>
  <r>
    <s v="120601005493-0"/>
    <x v="32"/>
    <n v="213201"/>
    <m/>
    <s v="TECLADO"/>
    <d v="2000-02-28T00:00:00"/>
    <n v="15000"/>
    <n v="13500"/>
    <s v="ZLI1"/>
    <n v="5"/>
    <n v="0"/>
    <n v="7690.38"/>
    <n v="6921.34"/>
    <s v="ZLIN"/>
    <n v="5"/>
    <n v="0"/>
    <n v="0"/>
    <n v="0"/>
    <s v=""/>
    <m/>
    <m/>
  </r>
  <r>
    <s v="120601005494-0"/>
    <x v="32"/>
    <n v="344100"/>
    <m/>
    <s v="HUB ALLIED TELESYN"/>
    <d v="2000-03-31T00:00:00"/>
    <n v="536034.6"/>
    <n v="482431.13999999996"/>
    <s v="ZLI1"/>
    <n v="5"/>
    <n v="0"/>
    <n v="274821.19"/>
    <n v="247339.07"/>
    <s v="ZLIN"/>
    <n v="5"/>
    <n v="0"/>
    <n v="0"/>
    <n v="0"/>
    <s v=""/>
    <m/>
    <m/>
  </r>
  <r>
    <s v="120601005495-0"/>
    <x v="32"/>
    <n v="344201"/>
    <m/>
    <s v="UPS AMERICAN POWER"/>
    <d v="2000-06-30T00:00:00"/>
    <n v="52956.21"/>
    <n v="47660.59"/>
    <s v="ZLI1"/>
    <n v="5"/>
    <n v="0"/>
    <n v="27150.26"/>
    <n v="24435.23"/>
    <s v="ZLIN"/>
    <n v="5"/>
    <n v="0"/>
    <n v="0"/>
    <n v="0"/>
    <s v=""/>
    <m/>
    <m/>
  </r>
  <r>
    <s v="120601005496-0"/>
    <x v="32"/>
    <n v="344201"/>
    <m/>
    <s v="UPS AMERICAN POWER"/>
    <d v="2000-06-30T00:00:00"/>
    <n v="52956.21"/>
    <n v="47660.59"/>
    <s v="ZLI1"/>
    <n v="5"/>
    <n v="0"/>
    <n v="27150.26"/>
    <n v="24435.23"/>
    <s v="ZLIN"/>
    <n v="5"/>
    <n v="0"/>
    <n v="0"/>
    <n v="0"/>
    <s v=""/>
    <m/>
    <m/>
  </r>
  <r>
    <s v="120601005497-0"/>
    <x v="32"/>
    <n v="344207"/>
    <m/>
    <s v="UPS AMERICAN POWER"/>
    <d v="2000-06-30T00:00:00"/>
    <n v="52956.21"/>
    <n v="47660.59"/>
    <s v="ZLI1"/>
    <n v="5"/>
    <n v="0"/>
    <n v="27150.26"/>
    <n v="24435.23"/>
    <s v="ZLIN"/>
    <n v="5"/>
    <n v="0"/>
    <n v="0"/>
    <n v="0"/>
    <s v=""/>
    <m/>
    <m/>
  </r>
  <r>
    <s v="120601005499-0"/>
    <x v="34"/>
    <n v="344100"/>
    <m/>
    <s v="AUTOCLAVE PEQUE?A"/>
    <d v="2000-08-31T00:00:00"/>
    <n v="604929"/>
    <n v="544436.1"/>
    <s v="ZLI1"/>
    <n v="10"/>
    <n v="0"/>
    <n v="971769.21"/>
    <n v="968684.07"/>
    <s v="ZLIN"/>
    <n v="10"/>
    <n v="0"/>
    <n v="0"/>
    <n v="0"/>
    <s v=""/>
    <m/>
    <m/>
  </r>
  <r>
    <s v="120601005501-0"/>
    <x v="32"/>
    <n v="343201"/>
    <m/>
    <s v="IMPRESORA"/>
    <d v="2000-10-30T00:00:00"/>
    <n v="143484.22"/>
    <n v="129135.8"/>
    <s v="ZLI1"/>
    <n v="5"/>
    <n v="0"/>
    <n v="73563.34"/>
    <n v="66207.009999999995"/>
    <s v="ZLIN"/>
    <n v="5"/>
    <n v="0"/>
    <n v="0"/>
    <n v="0"/>
    <s v=""/>
    <m/>
    <m/>
  </r>
  <r>
    <s v="120601005502-0"/>
    <x v="32"/>
    <n v="343202"/>
    <m/>
    <s v="IMPRESORA INYECCION TINTA HEWLLET"/>
    <d v="2000-11-30T00:00:00"/>
    <n v="143484.22"/>
    <n v="129135.8"/>
    <s v="ZLI1"/>
    <n v="5"/>
    <n v="0"/>
    <n v="73563.34"/>
    <n v="66207.009999999995"/>
    <s v="ZLIN"/>
    <n v="5"/>
    <n v="0"/>
    <n v="0"/>
    <n v="0"/>
    <s v=""/>
    <m/>
    <m/>
  </r>
  <r>
    <s v="120601005504-0"/>
    <x v="32"/>
    <n v="342301"/>
    <m/>
    <s v="IMPRESORA DE INYECCION DE TINTA"/>
    <d v="2000-10-30T00:00:00"/>
    <n v="143484.22"/>
    <n v="129135.8"/>
    <s v="ZLI1"/>
    <n v="5"/>
    <n v="0"/>
    <n v="73563.34"/>
    <n v="66207.009999999995"/>
    <s v="ZLIN"/>
    <n v="5"/>
    <n v="0"/>
    <n v="0"/>
    <n v="0"/>
    <s v=""/>
    <m/>
    <m/>
  </r>
  <r>
    <s v="120601005507-0"/>
    <x v="32"/>
    <n v="214401"/>
    <m/>
    <s v="TECLADO"/>
    <d v="2001-03-30T00:00:00"/>
    <n v="88524.2"/>
    <n v="79671.78"/>
    <s v="ZLI1"/>
    <n v="5"/>
    <n v="0"/>
    <n v="49151.03"/>
    <n v="44235.93"/>
    <s v="ZLIN"/>
    <n v="5"/>
    <n v="0"/>
    <n v="0"/>
    <n v="0"/>
    <s v=""/>
    <m/>
    <m/>
  </r>
  <r>
    <s v="120601005508-0"/>
    <x v="32"/>
    <n v="344100"/>
    <m/>
    <s v="TECLADO COMPAQ"/>
    <d v="2000-11-30T00:00:00"/>
    <n v="25059.41"/>
    <n v="22553.47"/>
    <s v="ZLI1"/>
    <n v="5"/>
    <n v="0"/>
    <n v="12847.77"/>
    <n v="11562.99"/>
    <s v="ZLIN"/>
    <n v="5"/>
    <n v="0"/>
    <n v="0"/>
    <n v="0"/>
    <s v=""/>
    <m/>
    <m/>
  </r>
  <r>
    <s v="120601005512-0"/>
    <x v="32"/>
    <n v="344201"/>
    <m/>
    <s v="TECLADO COMPAQ"/>
    <d v="2000-11-30T00:00:00"/>
    <n v="25059.41"/>
    <n v="22553.47"/>
    <s v="ZLI1"/>
    <n v="5"/>
    <n v="0"/>
    <n v="12847.77"/>
    <n v="11562.99"/>
    <s v="ZLIN"/>
    <n v="5"/>
    <n v="0"/>
    <n v="0"/>
    <n v="0"/>
    <s v=""/>
    <m/>
    <m/>
  </r>
  <r>
    <s v="120601005515-0"/>
    <x v="32"/>
    <n v="342504"/>
    <m/>
    <s v="TECLADO COMPAQ"/>
    <d v="2000-11-30T00:00:00"/>
    <n v="25059.41"/>
    <n v="22553.47"/>
    <s v="ZLI1"/>
    <n v="5"/>
    <n v="0"/>
    <n v="12847.77"/>
    <n v="11562.99"/>
    <s v="ZLIN"/>
    <n v="5"/>
    <n v="0"/>
    <n v="0"/>
    <n v="0"/>
    <s v=""/>
    <m/>
    <m/>
  </r>
  <r>
    <s v="120601005516-0"/>
    <x v="32"/>
    <n v="342504"/>
    <m/>
    <s v="CPU COMPAQ"/>
    <d v="2000-11-30T00:00:00"/>
    <n v="375891.15"/>
    <n v="338302.03"/>
    <s v="ZLI1"/>
    <n v="5"/>
    <n v="0"/>
    <n v="192716.74"/>
    <n v="173445.07"/>
    <s v="ZLIN"/>
    <n v="5"/>
    <n v="0"/>
    <n v="0"/>
    <n v="0"/>
    <s v=""/>
    <m/>
    <m/>
  </r>
  <r>
    <s v="120601005517-0"/>
    <x v="32"/>
    <n v="341203"/>
    <m/>
    <s v="TECLADO COMPAQ"/>
    <d v="2000-10-30T00:00:00"/>
    <n v="25059.41"/>
    <n v="22553.47"/>
    <s v="ZLI1"/>
    <n v="5"/>
    <n v="0"/>
    <n v="12847.77"/>
    <n v="11562.99"/>
    <s v="ZLIN"/>
    <n v="5"/>
    <n v="0"/>
    <n v="0"/>
    <n v="0"/>
    <s v=""/>
    <m/>
    <m/>
  </r>
  <r>
    <s v="120601005519-0"/>
    <x v="32"/>
    <n v="341203"/>
    <m/>
    <s v="MONITOR COMPAQ"/>
    <d v="2000-10-30T00:00:00"/>
    <n v="100237.64"/>
    <n v="90213.88"/>
    <s v="ZLI1"/>
    <n v="5"/>
    <n v="0"/>
    <n v="51391.12"/>
    <n v="46252.01"/>
    <s v="ZLIN"/>
    <n v="5"/>
    <n v="0"/>
    <n v="0"/>
    <n v="0"/>
    <s v=""/>
    <m/>
    <m/>
  </r>
  <r>
    <s v="120601005522-0"/>
    <x v="32"/>
    <n v="341201"/>
    <m/>
    <s v="TECLADO"/>
    <d v="2000-10-30T00:00:00"/>
    <n v="25059.41"/>
    <n v="22553.47"/>
    <s v="ZLI1"/>
    <n v="5"/>
    <n v="0"/>
    <n v="12847.77"/>
    <n v="11562.99"/>
    <s v="ZLIN"/>
    <n v="5"/>
    <n v="0"/>
    <n v="0"/>
    <n v="0"/>
    <s v=""/>
    <m/>
    <m/>
  </r>
  <r>
    <s v="120601005525-0"/>
    <x v="32"/>
    <n v="344201"/>
    <m/>
    <s v="SERVIDOR DE IMPRESION MULTIPROTEC"/>
    <d v="2000-10-30T00:00:00"/>
    <n v="58483.77"/>
    <n v="52635.39"/>
    <s v="ZLI1"/>
    <n v="5"/>
    <n v="0"/>
    <n v="29984.2"/>
    <n v="26985.78"/>
    <s v="ZLIN"/>
    <n v="5"/>
    <n v="0"/>
    <n v="0"/>
    <n v="0"/>
    <s v=""/>
    <m/>
    <m/>
  </r>
  <r>
    <s v="120601005526-0"/>
    <x v="32"/>
    <n v="344201"/>
    <m/>
    <s v="SERVIDOR DE IMPRESION AXIS"/>
    <d v="2000-11-30T00:00:00"/>
    <n v="58483.77"/>
    <n v="52635.39"/>
    <s v="ZLI1"/>
    <n v="5"/>
    <n v="0"/>
    <n v="29984.2"/>
    <n v="26985.78"/>
    <s v="ZLIN"/>
    <n v="5"/>
    <n v="0"/>
    <n v="0"/>
    <n v="0"/>
    <s v=""/>
    <m/>
    <m/>
  </r>
  <r>
    <s v="120601005527-0"/>
    <x v="32"/>
    <n v="344202"/>
    <m/>
    <s v="PRINT SERVES"/>
    <d v="2000-04-30T00:00:00"/>
    <n v="58483.77"/>
    <n v="52635.39"/>
    <s v="ZLI1"/>
    <n v="5"/>
    <n v="0"/>
    <n v="42440.49"/>
    <n v="38196.439999999995"/>
    <s v="ZLIN"/>
    <n v="5"/>
    <n v="0"/>
    <n v="0"/>
    <n v="0"/>
    <s v=""/>
    <m/>
    <m/>
  </r>
  <r>
    <s v="120601005528-0"/>
    <x v="32"/>
    <n v="341102"/>
    <m/>
    <s v="CD EXTERNO BACKUP MOD 181150"/>
    <d v="2000-11-30T00:00:00"/>
    <n v="70889.399999999994"/>
    <n v="63800.459999999992"/>
    <s v="ZLI1"/>
    <n v="5"/>
    <n v="0"/>
    <n v="36344.46"/>
    <n v="32710.01"/>
    <s v="ZLIN"/>
    <n v="5"/>
    <n v="0"/>
    <n v="0"/>
    <n v="0"/>
    <s v=""/>
    <m/>
    <m/>
  </r>
  <r>
    <s v="120601005532-0"/>
    <x v="32"/>
    <n v="343202"/>
    <m/>
    <s v="IMPRESORA EPSON LQ2180"/>
    <d v="2000-11-30T00:00:00"/>
    <n v="189274.75"/>
    <n v="170347.27"/>
    <s v="ZLI1"/>
    <n v="5"/>
    <n v="0"/>
    <n v="97039.82"/>
    <n v="87335.840000000011"/>
    <s v="ZLIN"/>
    <n v="5"/>
    <n v="0"/>
    <n v="0"/>
    <n v="0"/>
    <s v=""/>
    <m/>
    <m/>
  </r>
  <r>
    <s v="120601005534-0"/>
    <x v="32"/>
    <n v="344207"/>
    <m/>
    <s v="IMPRESORA EPSON LQ 2180"/>
    <d v="2000-11-30T00:00:00"/>
    <n v="189274.75"/>
    <n v="170347.27"/>
    <s v="ZLI1"/>
    <n v="5"/>
    <n v="0"/>
    <n v="97039.82"/>
    <n v="87335.840000000011"/>
    <s v="ZLIN"/>
    <n v="5"/>
    <n v="0"/>
    <n v="0"/>
    <n v="0"/>
    <s v=""/>
    <m/>
    <m/>
  </r>
  <r>
    <s v="120601005535-0"/>
    <x v="32"/>
    <n v="344204"/>
    <m/>
    <s v="IMPRESORA EPSON"/>
    <d v="2000-10-30T00:00:00"/>
    <n v="189274.75"/>
    <n v="170347.27"/>
    <s v="ZLI1"/>
    <n v="5"/>
    <n v="0"/>
    <n v="97039.82"/>
    <n v="87335.840000000011"/>
    <s v="ZLIN"/>
    <n v="5"/>
    <n v="0"/>
    <n v="0"/>
    <n v="0"/>
    <s v=""/>
    <m/>
    <m/>
  </r>
  <r>
    <s v="120601005537-0"/>
    <x v="32"/>
    <n v="344209"/>
    <m/>
    <s v="IMPRESORA EPSON LQ 2180"/>
    <d v="2000-11-30T00:00:00"/>
    <n v="189274.75"/>
    <n v="170347.27"/>
    <s v="ZLI1"/>
    <n v="5"/>
    <n v="0"/>
    <n v="97039.82"/>
    <n v="87335.840000000011"/>
    <s v="ZLIN"/>
    <n v="5"/>
    <n v="0"/>
    <n v="0"/>
    <n v="0"/>
    <s v=""/>
    <m/>
    <m/>
  </r>
  <r>
    <s v="120601005538-0"/>
    <x v="32"/>
    <n v="344209"/>
    <m/>
    <s v="IMPRESORA EPSON LQ2180"/>
    <d v="2000-11-30T00:00:00"/>
    <n v="189274.75"/>
    <n v="170347.27"/>
    <s v="ZLI1"/>
    <n v="5"/>
    <n v="0"/>
    <n v="97039.82"/>
    <n v="87335.840000000011"/>
    <s v="ZLIN"/>
    <n v="5"/>
    <n v="0"/>
    <n v="0"/>
    <n v="0"/>
    <s v=""/>
    <m/>
    <m/>
  </r>
  <r>
    <s v="120601005539-0"/>
    <x v="32"/>
    <n v="343204"/>
    <m/>
    <s v="IMPRESORA EPSON LQ2180"/>
    <d v="2000-11-30T00:00:00"/>
    <n v="189274.75"/>
    <n v="170347.27"/>
    <s v="ZLI1"/>
    <n v="5"/>
    <n v="0"/>
    <n v="97039.82"/>
    <n v="87335.840000000011"/>
    <s v="ZLIN"/>
    <n v="5"/>
    <n v="0"/>
    <n v="0"/>
    <n v="0"/>
    <s v=""/>
    <m/>
    <m/>
  </r>
  <r>
    <s v="120601005540-0"/>
    <x v="32"/>
    <n v="343204"/>
    <m/>
    <s v="IMPRESORA EPSON FX980"/>
    <d v="2000-12-31T00:00:00"/>
    <n v="153145.96"/>
    <n v="103373.63999999998"/>
    <s v="ZLI1"/>
    <n v="5"/>
    <n v="0"/>
    <n v="246016.45"/>
    <n v="216487.67"/>
    <s v="ZLIN"/>
    <n v="20"/>
    <n v="0"/>
    <n v="0"/>
    <n v="0"/>
    <s v=""/>
    <m/>
    <m/>
  </r>
  <r>
    <s v="120601005541-0"/>
    <x v="32"/>
    <n v="343202"/>
    <m/>
    <s v="IMPRESORA EPSON FX980"/>
    <d v="2000-12-31T00:00:00"/>
    <n v="153145.96"/>
    <n v="103373.63999999998"/>
    <s v="ZLI1"/>
    <n v="5"/>
    <n v="0"/>
    <n v="246016.45"/>
    <n v="216487.67"/>
    <s v="ZLIN"/>
    <n v="20"/>
    <n v="0"/>
    <n v="0"/>
    <n v="0"/>
    <s v=""/>
    <m/>
    <m/>
  </r>
  <r>
    <s v="120601005543-0"/>
    <x v="32"/>
    <n v="335201"/>
    <m/>
    <s v="IMPRESORA EPSON FX980"/>
    <d v="2000-12-31T00:00:00"/>
    <n v="153145.96"/>
    <n v="103373.63999999998"/>
    <s v="ZLI1"/>
    <n v="5"/>
    <n v="0"/>
    <n v="246016.45"/>
    <n v="216487.67"/>
    <s v="ZLIN"/>
    <n v="20"/>
    <n v="0"/>
    <n v="0"/>
    <n v="0"/>
    <s v=""/>
    <m/>
    <m/>
  </r>
  <r>
    <s v="120601005565-0"/>
    <x v="32"/>
    <n v="213100"/>
    <m/>
    <s v="RACK COMPAQ 7142"/>
    <d v="2000-04-30T00:00:00"/>
    <n v="1442682.38"/>
    <n v="1298414.1599999999"/>
    <s v="ZLI1"/>
    <n v="5"/>
    <n v="0"/>
    <n v="739653.15"/>
    <n v="665687.84000000008"/>
    <s v="ZLIN"/>
    <n v="5"/>
    <n v="0"/>
    <n v="0"/>
    <n v="0"/>
    <s v=""/>
    <m/>
    <m/>
  </r>
  <r>
    <s v="120601005566-0"/>
    <x v="32"/>
    <n v="213201"/>
    <m/>
    <s v="MONITOR"/>
    <d v="2000-04-30T00:00:00"/>
    <n v="130572.33"/>
    <n v="117515.1"/>
    <s v="ZLI1"/>
    <n v="5"/>
    <n v="0"/>
    <n v="66943.490000000005"/>
    <n v="60249.140000000007"/>
    <s v="ZLIN"/>
    <n v="5"/>
    <n v="0"/>
    <n v="0"/>
    <n v="0"/>
    <s v=""/>
    <m/>
    <m/>
  </r>
  <r>
    <s v="120601005567-0"/>
    <x v="32"/>
    <n v="213201"/>
    <m/>
    <s v="TECLADO COMPAQ"/>
    <d v="2000-04-30T00:00:00"/>
    <n v="130572.32"/>
    <n v="117515.09000000001"/>
    <s v="ZLI1"/>
    <n v="5"/>
    <n v="0"/>
    <n v="66943.490000000005"/>
    <n v="60249.140000000007"/>
    <s v="ZLIN"/>
    <n v="5"/>
    <n v="0"/>
    <n v="0"/>
    <n v="0"/>
    <s v=""/>
    <m/>
    <m/>
  </r>
  <r>
    <s v="120601005570-0"/>
    <x v="34"/>
    <n v="332100"/>
    <m/>
    <s v="GLUCOMETRO"/>
    <d v="2000-05-31T00:00:00"/>
    <n v="35066"/>
    <n v="31559.4"/>
    <s v="ZLI1"/>
    <n v="10"/>
    <n v="0"/>
    <n v="56329.86"/>
    <n v="56151.020000000004"/>
    <s v="ZLIN"/>
    <n v="10"/>
    <n v="0"/>
    <n v="0"/>
    <n v="0"/>
    <s v=""/>
    <m/>
    <m/>
  </r>
  <r>
    <s v="120601005571-0"/>
    <x v="32"/>
    <n v="314100"/>
    <m/>
    <s v="IMPRESORA LASER MARCA HEWETT"/>
    <d v="2000-05-31T00:00:00"/>
    <n v="1520562.69"/>
    <n v="1368506.42"/>
    <s v="ZLI1"/>
    <n v="5"/>
    <n v="0"/>
    <n v="779581.85"/>
    <n v="701623.66999999993"/>
    <s v="ZLIN"/>
    <n v="5"/>
    <n v="0"/>
    <n v="0"/>
    <n v="0"/>
    <s v=""/>
    <m/>
    <m/>
  </r>
  <r>
    <s v="120601005572-0"/>
    <x v="34"/>
    <n v="341204"/>
    <m/>
    <s v="AUTOCLAVE PEQUE?A"/>
    <d v="2000-08-31T00:00:00"/>
    <n v="306000"/>
    <n v="275400"/>
    <s v="ZLI1"/>
    <n v="10"/>
    <n v="0"/>
    <n v="491564.07"/>
    <n v="490003.47000000003"/>
    <s v="ZLIN"/>
    <n v="10"/>
    <n v="0"/>
    <n v="0"/>
    <n v="0"/>
    <s v=""/>
    <m/>
    <m/>
  </r>
  <r>
    <s v="120601005573-0"/>
    <x v="34"/>
    <n v="332100"/>
    <m/>
    <s v="DESINTEGRADOR DE AGUJAS"/>
    <d v="2000-07-31T00:00:00"/>
    <n v="120000"/>
    <n v="108000"/>
    <s v="ZLI1"/>
    <n v="10"/>
    <n v="0"/>
    <n v="192770.19"/>
    <n v="192158.19"/>
    <s v="ZLIN"/>
    <n v="10"/>
    <n v="0"/>
    <n v="0"/>
    <n v="0"/>
    <s v=""/>
    <m/>
    <m/>
  </r>
  <r>
    <s v="120601005574-0"/>
    <x v="32"/>
    <n v="333501"/>
    <m/>
    <s v="UNIDAD DE POTENCIA TRIPP LITE"/>
    <d v="2000-07-31T00:00:00"/>
    <n v="279959.76"/>
    <n v="228867.11000000002"/>
    <s v="ZLI1"/>
    <n v="20"/>
    <n v="0"/>
    <n v="449732.52"/>
    <n v="405498.89"/>
    <s v="ZLIN"/>
    <n v="20"/>
    <n v="0"/>
    <n v="0"/>
    <n v="0"/>
    <s v=""/>
    <m/>
    <m/>
  </r>
  <r>
    <s v="120601005575-0"/>
    <x v="32"/>
    <n v="311100"/>
    <m/>
    <s v="UNIDAD DE POTENCIA TRIPP LITE"/>
    <d v="2000-07-31T00:00:00"/>
    <n v="279959.76"/>
    <n v="228867.11000000002"/>
    <s v="ZLI1"/>
    <n v="20"/>
    <n v="0"/>
    <n v="449732.52"/>
    <n v="405498.89"/>
    <s v="ZLIN"/>
    <n v="20"/>
    <n v="0"/>
    <n v="0"/>
    <n v="0"/>
    <s v=""/>
    <m/>
    <m/>
  </r>
  <r>
    <s v="120601005576-0"/>
    <x v="32"/>
    <n v="216301"/>
    <m/>
    <s v="UNIDAD DE POTENCIA TRIPP LITE"/>
    <d v="2000-07-31T00:00:00"/>
    <n v="279959.76"/>
    <n v="228867.11000000002"/>
    <s v="ZLI1"/>
    <n v="20"/>
    <n v="0"/>
    <n v="449732.52"/>
    <n v="405498.89"/>
    <s v="ZLIN"/>
    <n v="20"/>
    <n v="0"/>
    <n v="0"/>
    <n v="0"/>
    <s v=""/>
    <m/>
    <m/>
  </r>
  <r>
    <s v="120601005577-0"/>
    <x v="32"/>
    <n v="311100"/>
    <m/>
    <s v="UNIDAD DE POTENCIA TRIPP LITE"/>
    <d v="2000-07-31T00:00:00"/>
    <n v="279959.76"/>
    <n v="228867.11000000002"/>
    <s v="ZLI1"/>
    <n v="20"/>
    <n v="0"/>
    <n v="486217.14"/>
    <n v="438398.69"/>
    <s v="ZLIN"/>
    <n v="20"/>
    <n v="0"/>
    <n v="0"/>
    <n v="0"/>
    <s v=""/>
    <m/>
    <m/>
  </r>
  <r>
    <s v="120601005578-0"/>
    <x v="32"/>
    <n v="311100"/>
    <m/>
    <s v="UNIDAD DE POTENCIA TRIPP LITE"/>
    <d v="2000-07-31T00:00:00"/>
    <n v="279959.76"/>
    <n v="228867.11000000002"/>
    <s v="ZLI1"/>
    <n v="20"/>
    <n v="0"/>
    <n v="449732.52"/>
    <n v="405498.89"/>
    <s v="ZLIN"/>
    <n v="20"/>
    <n v="0"/>
    <n v="0"/>
    <n v="0"/>
    <s v=""/>
    <m/>
    <m/>
  </r>
  <r>
    <s v="120601005579-0"/>
    <x v="32"/>
    <n v="311100"/>
    <m/>
    <s v="UNIDAD DE POTENCIA TRIPP LITE"/>
    <d v="2000-07-31T00:00:00"/>
    <n v="279959.76"/>
    <n v="228867.11000000002"/>
    <s v="ZLI1"/>
    <n v="20"/>
    <n v="0"/>
    <n v="449732.52"/>
    <n v="405498.89"/>
    <s v="ZLIN"/>
    <n v="20"/>
    <n v="0"/>
    <n v="0"/>
    <n v="0"/>
    <s v=""/>
    <m/>
    <m/>
  </r>
  <r>
    <s v="120601005580-0"/>
    <x v="32"/>
    <n v="315100"/>
    <m/>
    <s v="UNIDAD DE POTENCIA TRIPP LITE"/>
    <d v="2000-07-31T00:00:00"/>
    <n v="279959.76"/>
    <n v="228867.11000000002"/>
    <s v="ZLI1"/>
    <n v="20"/>
    <n v="0"/>
    <n v="449732.52"/>
    <n v="405498.89"/>
    <s v="ZLIN"/>
    <n v="20"/>
    <n v="0"/>
    <n v="0"/>
    <n v="0"/>
    <s v=""/>
    <m/>
    <m/>
  </r>
  <r>
    <s v="120601005581-0"/>
    <x v="32"/>
    <n v="311100"/>
    <m/>
    <s v="UNIDAD DE POTENCIA TRIPP LITE"/>
    <d v="2000-07-31T00:00:00"/>
    <n v="279959.76"/>
    <n v="228867.11000000002"/>
    <s v="ZLI1"/>
    <n v="20"/>
    <n v="0"/>
    <n v="449732.52"/>
    <n v="405498.89"/>
    <s v="ZLIN"/>
    <n v="20"/>
    <n v="0"/>
    <n v="0"/>
    <n v="0"/>
    <s v=""/>
    <m/>
    <m/>
  </r>
  <r>
    <s v="120601005582-0"/>
    <x v="32"/>
    <n v="311100"/>
    <m/>
    <s v="UNIDAD DE POTENCIA TRIPP LITE"/>
    <d v="2000-07-31T00:00:00"/>
    <n v="279959.76"/>
    <n v="228867.11000000002"/>
    <s v="ZLI1"/>
    <n v="20"/>
    <n v="0"/>
    <n v="449732.52"/>
    <n v="405498.89"/>
    <s v="ZLIN"/>
    <n v="20"/>
    <n v="0"/>
    <n v="0"/>
    <n v="0"/>
    <s v=""/>
    <m/>
    <m/>
  </r>
  <r>
    <s v="120601005583-0"/>
    <x v="32"/>
    <n v="311100"/>
    <m/>
    <s v="UNIDAD DE POTENCIA TRIPP LITE"/>
    <d v="2000-08-31T00:00:00"/>
    <n v="414221.73"/>
    <n v="372799.56"/>
    <s v="ZLI1"/>
    <n v="5"/>
    <n v="0"/>
    <n v="212368.57"/>
    <n v="191131.71000000002"/>
    <s v="ZLIN"/>
    <n v="5"/>
    <n v="0"/>
    <n v="0"/>
    <n v="0"/>
    <s v=""/>
    <m/>
    <m/>
  </r>
  <r>
    <s v="120601005584-0"/>
    <x v="34"/>
    <n v="341204"/>
    <m/>
    <s v="REFREIGERADORA LG"/>
    <d v="2000-09-30T00:00:00"/>
    <n v="102265"/>
    <n v="92038.5"/>
    <s v="ZLI1"/>
    <n v="10"/>
    <n v="0"/>
    <n v="164280.32999999999"/>
    <n v="163758.78"/>
    <s v="ZLIN"/>
    <n v="10"/>
    <n v="0"/>
    <n v="0"/>
    <n v="0"/>
    <s v=""/>
    <m/>
    <m/>
  </r>
  <r>
    <s v="120601005587-0"/>
    <x v="32"/>
    <n v="311100"/>
    <m/>
    <s v="IMPRESORA EPSON STYLUS 740I"/>
    <d v="2000-09-30T00:00:00"/>
    <n v="51531.5"/>
    <n v="46378.35"/>
    <s v="ZLI1"/>
    <n v="5"/>
    <n v="0"/>
    <n v="26419.83"/>
    <n v="23777.850000000002"/>
    <s v="ZLIN"/>
    <n v="5"/>
    <n v="0"/>
    <n v="0"/>
    <n v="0"/>
    <s v=""/>
    <m/>
    <m/>
  </r>
  <r>
    <s v="120601005589-0"/>
    <x v="32"/>
    <n v="315100"/>
    <m/>
    <s v="QUEMADOR CD HP"/>
    <d v="2000-09-30T00:00:00"/>
    <n v="110953.17"/>
    <n v="99857.85"/>
    <s v="ZLI1"/>
    <n v="5"/>
    <n v="0"/>
    <n v="56884.89"/>
    <n v="51196.4"/>
    <s v="ZLIN"/>
    <n v="5"/>
    <n v="0"/>
    <n v="0"/>
    <n v="0"/>
    <s v=""/>
    <m/>
    <m/>
  </r>
  <r>
    <s v="120601005590-0"/>
    <x v="32"/>
    <n v="343206"/>
    <m/>
    <s v="CD WRITER QUEMADOR"/>
    <d v="2000-09-30T00:00:00"/>
    <n v="159561.23000000001"/>
    <n v="143605.11000000002"/>
    <s v="ZLI1"/>
    <n v="5"/>
    <n v="0"/>
    <n v="81805.91"/>
    <n v="73625.320000000007"/>
    <s v="ZLIN"/>
    <n v="5"/>
    <n v="0"/>
    <n v="0"/>
    <n v="0"/>
    <s v=""/>
    <m/>
    <m/>
  </r>
  <r>
    <s v="120601005591-0"/>
    <x v="34"/>
    <n v="341204"/>
    <m/>
    <s v="REVELADOR AUTOMATICO"/>
    <d v="2000-09-30T00:00:00"/>
    <n v="496351.01"/>
    <n v="446715.91000000003"/>
    <s v="ZLI1"/>
    <n v="10"/>
    <n v="0"/>
    <n v="797347.53"/>
    <n v="794816.13"/>
    <s v="ZLIN"/>
    <n v="10"/>
    <n v="0"/>
    <n v="0"/>
    <n v="0"/>
    <s v=""/>
    <m/>
    <m/>
  </r>
  <r>
    <s v="120601005592-0"/>
    <x v="32"/>
    <n v="211103"/>
    <m/>
    <s v="IMPRESORA LASER HEWLETT PAACKART"/>
    <d v="2000-11-30T00:00:00"/>
    <n v="1609353.68"/>
    <n v="1448418.31"/>
    <s v="ZLI1"/>
    <n v="5"/>
    <n v="0"/>
    <n v="825104.36"/>
    <n v="742593.91999999993"/>
    <s v="ZLIN"/>
    <n v="5"/>
    <n v="0"/>
    <n v="0"/>
    <n v="0"/>
    <s v=""/>
    <m/>
    <m/>
  </r>
  <r>
    <s v="120601005596-0"/>
    <x v="32"/>
    <n v="123100"/>
    <m/>
    <s v="UNIDAD DE LECT.Y ESCRIT.DE DICOS CO"/>
    <d v="2000-11-30T00:00:00"/>
    <n v="240624.74"/>
    <n v="216562.27"/>
    <s v="ZLI1"/>
    <n v="5"/>
    <n v="0"/>
    <n v="123366.6"/>
    <n v="111029.94"/>
    <s v="ZLIN"/>
    <n v="5"/>
    <n v="0"/>
    <n v="0"/>
    <n v="0"/>
    <s v=""/>
    <m/>
    <m/>
  </r>
  <r>
    <s v="120601005597-0"/>
    <x v="32"/>
    <n v="123100"/>
    <m/>
    <s v="ESCANER HEWLETT 6390C"/>
    <d v="2000-12-31T00:00:00"/>
    <n v="357692.5"/>
    <n v="241442.58000000002"/>
    <s v="ZLI1"/>
    <n v="5"/>
    <n v="0"/>
    <n v="574603.88"/>
    <n v="505635.47"/>
    <s v="ZLIN"/>
    <n v="20"/>
    <n v="0"/>
    <n v="0"/>
    <n v="0"/>
    <s v=""/>
    <m/>
    <m/>
  </r>
  <r>
    <s v="120601005598-0"/>
    <x v="32"/>
    <n v="315100"/>
    <m/>
    <s v="IMPRESORA EPSON 1520"/>
    <d v="2000-12-30T00:00:00"/>
    <n v="184326.41"/>
    <n v="124420.16"/>
    <s v="ZLI1"/>
    <n v="5"/>
    <n v="0"/>
    <n v="296105.32"/>
    <n v="260564.40000000002"/>
    <s v="ZLIN"/>
    <n v="20"/>
    <n v="0"/>
    <n v="0"/>
    <n v="0"/>
    <s v=""/>
    <m/>
    <m/>
  </r>
  <r>
    <s v="120601005599-0"/>
    <x v="32"/>
    <n v="335203"/>
    <m/>
    <s v="IMPRESORA EPSON 1520"/>
    <d v="2000-12-30T00:00:00"/>
    <n v="184326.41"/>
    <n v="124420.16"/>
    <s v="ZLI1"/>
    <n v="5"/>
    <n v="0"/>
    <n v="296105.32"/>
    <n v="260564.40000000002"/>
    <s v="ZLIN"/>
    <n v="20"/>
    <n v="0"/>
    <n v="0"/>
    <n v="0"/>
    <s v=""/>
    <m/>
    <m/>
  </r>
  <r>
    <s v="120601005643-0"/>
    <x v="32"/>
    <n v="335100"/>
    <m/>
    <s v="UPS"/>
    <d v="2000-12-30T00:00:00"/>
    <n v="13169833.6"/>
    <n v="8889637.8399999999"/>
    <s v="ZLI1"/>
    <n v="5"/>
    <n v="0"/>
    <n v="21156267.690000001"/>
    <n v="18616926.66"/>
    <s v="ZLIN"/>
    <n v="20"/>
    <n v="0"/>
    <n v="0"/>
    <n v="0"/>
    <s v=""/>
    <m/>
    <m/>
  </r>
  <r>
    <s v="120601005644-0"/>
    <x v="32"/>
    <n v="213100"/>
    <m/>
    <s v="ENRUTADOR"/>
    <d v="2000-12-30T00:00:00"/>
    <n v="4282118.43"/>
    <n v="3420342.0199999996"/>
    <s v="ZLI1"/>
    <n v="20"/>
    <n v="0"/>
    <n v="6878875.29"/>
    <n v="6053218.6699999999"/>
    <s v="ZLIN"/>
    <n v="20"/>
    <n v="0"/>
    <n v="0"/>
    <n v="0"/>
    <s v=""/>
    <m/>
    <m/>
  </r>
  <r>
    <s v="120601005645-0"/>
    <x v="32"/>
    <n v="213100"/>
    <m/>
    <s v="ENRUTADOR"/>
    <d v="2000-12-30T00:00:00"/>
    <n v="4282118.43"/>
    <n v="3420342.0199999996"/>
    <s v="ZLI1"/>
    <n v="20"/>
    <n v="0"/>
    <n v="6878875.29"/>
    <n v="6053218.6699999999"/>
    <s v="ZLIN"/>
    <n v="20"/>
    <n v="0"/>
    <n v="0"/>
    <n v="0"/>
    <s v=""/>
    <m/>
    <m/>
  </r>
  <r>
    <s v="120601005646-0"/>
    <x v="32"/>
    <n v="213100"/>
    <m/>
    <s v="ENRUTADOR"/>
    <d v="2000-12-30T00:00:00"/>
    <n v="5162564.4400000004"/>
    <n v="4646307.91"/>
    <s v="ZLI1"/>
    <n v="5"/>
    <n v="0"/>
    <n v="3363294.69"/>
    <n v="3026965.2199999997"/>
    <s v="ZLIN"/>
    <n v="5"/>
    <n v="0"/>
    <n v="0"/>
    <n v="0"/>
    <s v=""/>
    <m/>
    <m/>
  </r>
  <r>
    <s v="120601005647-0"/>
    <x v="32"/>
    <n v="213100"/>
    <m/>
    <s v="CISCO SWITH CATALYST ENTERPRISE"/>
    <d v="2000-12-30T00:00:00"/>
    <n v="1188712.21"/>
    <n v="802380.72"/>
    <s v="ZLI1"/>
    <n v="10"/>
    <n v="0"/>
    <n v="1909569.53"/>
    <n v="1680368.05"/>
    <s v="ZLIN"/>
    <n v="20"/>
    <n v="0"/>
    <n v="0"/>
    <n v="0"/>
    <s v=""/>
    <m/>
    <m/>
  </r>
  <r>
    <s v="120601005648-0"/>
    <x v="32"/>
    <n v="341102"/>
    <m/>
    <s v="CISCO SWITH CATALYST ENTERPRISE"/>
    <d v="2000-12-30T00:00:00"/>
    <n v="1187712.21"/>
    <n v="801705.72"/>
    <s v="ZLI1"/>
    <n v="10"/>
    <n v="0"/>
    <n v="1907963.1"/>
    <n v="1678954.3800000001"/>
    <s v="ZLIN"/>
    <n v="20"/>
    <n v="0"/>
    <n v="0"/>
    <n v="0"/>
    <s v=""/>
    <m/>
    <m/>
  </r>
  <r>
    <s v="120601005649-0"/>
    <x v="32"/>
    <n v="341102"/>
    <m/>
    <s v="CISCO SWITH CATALYST ENTERPRISE"/>
    <d v="2000-12-30T00:00:00"/>
    <n v="1188712.21"/>
    <n v="802380.72"/>
    <s v="ZLI1"/>
    <n v="10"/>
    <n v="0"/>
    <n v="1909569.53"/>
    <n v="1680368.05"/>
    <s v="ZLIN"/>
    <n v="20"/>
    <n v="0"/>
    <n v="0"/>
    <n v="0"/>
    <s v=""/>
    <m/>
    <m/>
  </r>
  <r>
    <s v="120601005650-0"/>
    <x v="32"/>
    <n v="213100"/>
    <m/>
    <s v="CISCO SWITH CATALYST ENTERPRISE"/>
    <d v="2000-12-30T00:00:00"/>
    <n v="1188712.21"/>
    <n v="802380.72"/>
    <s v="ZLI1"/>
    <n v="10"/>
    <n v="0"/>
    <n v="1909569.53"/>
    <n v="1680368.05"/>
    <s v="ZLIN"/>
    <n v="20"/>
    <n v="0"/>
    <n v="0"/>
    <n v="0"/>
    <s v=""/>
    <m/>
    <m/>
  </r>
  <r>
    <s v="120601005651-0"/>
    <x v="32"/>
    <n v="341102"/>
    <m/>
    <s v="CISCO SWITH CATALYST ENTERPRISE"/>
    <d v="2000-12-30T00:00:00"/>
    <n v="593503.36"/>
    <n v="400614.85"/>
    <s v="ZLI1"/>
    <n v="10"/>
    <n v="0"/>
    <n v="953414.84"/>
    <n v="838978.51"/>
    <s v="ZLIN"/>
    <n v="20"/>
    <n v="0"/>
    <n v="0"/>
    <n v="0"/>
    <s v=""/>
    <m/>
    <m/>
  </r>
  <r>
    <s v="120601005652-0"/>
    <x v="32"/>
    <n v="341102"/>
    <m/>
    <s v="CISCO SWITH CATALYST ENTERPRISE"/>
    <d v="2000-12-30T00:00:00"/>
    <n v="593503.35"/>
    <n v="400614.85"/>
    <s v="ZLI1"/>
    <n v="10"/>
    <n v="0"/>
    <n v="953414.84"/>
    <n v="838978.51"/>
    <s v="ZLIN"/>
    <n v="20"/>
    <n v="0"/>
    <n v="0"/>
    <n v="0"/>
    <s v=""/>
    <m/>
    <m/>
  </r>
  <r>
    <s v="120601005655-0"/>
    <x v="32"/>
    <n v="333100"/>
    <m/>
    <s v="CPU"/>
    <d v="2001-03-31T00:00:00"/>
    <n v="331158.11"/>
    <n v="298042.3"/>
    <s v="ZLI1"/>
    <n v="5"/>
    <n v="0"/>
    <n v="183868"/>
    <n v="165481.20000000001"/>
    <s v="ZLIN"/>
    <n v="5"/>
    <n v="0"/>
    <n v="0"/>
    <n v="0"/>
    <s v=""/>
    <m/>
    <m/>
  </r>
  <r>
    <s v="120601005656-0"/>
    <x v="32"/>
    <n v="333100"/>
    <m/>
    <s v="TECLADO"/>
    <d v="2001-03-31T00:00:00"/>
    <n v="22087.200000000001"/>
    <n v="19878.48"/>
    <s v="ZLI1"/>
    <n v="5"/>
    <n v="0"/>
    <n v="12263.4"/>
    <n v="11037.06"/>
    <s v="ZLIN"/>
    <n v="5"/>
    <n v="0"/>
    <n v="0"/>
    <n v="0"/>
    <s v=""/>
    <m/>
    <m/>
  </r>
  <r>
    <s v="120601005662-0"/>
    <x v="32"/>
    <n v="344100"/>
    <m/>
    <s v="DISCO DURO EXTERNO"/>
    <d v="2001-03-31T00:00:00"/>
    <n v="672053.94"/>
    <n v="604848.54999999993"/>
    <s v="ZLI1"/>
    <n v="5"/>
    <n v="0"/>
    <n v="373142.67"/>
    <n v="335828.39999999997"/>
    <s v="ZLIN"/>
    <n v="5"/>
    <n v="0"/>
    <n v="0"/>
    <n v="0"/>
    <s v=""/>
    <m/>
    <m/>
  </r>
  <r>
    <s v="120601005663-0"/>
    <x v="32"/>
    <n v="342301"/>
    <m/>
    <s v="UPS"/>
    <d v="2001-06-30T00:00:00"/>
    <n v="69474.52"/>
    <n v="62527.070000000007"/>
    <s v="ZLI1"/>
    <n v="5"/>
    <n v="0"/>
    <n v="38574.120000000003"/>
    <n v="34716.710000000006"/>
    <s v="ZLIN"/>
    <n v="5"/>
    <n v="0"/>
    <n v="0"/>
    <n v="0"/>
    <s v=""/>
    <m/>
    <m/>
  </r>
  <r>
    <s v="120601005669-0"/>
    <x v="32"/>
    <n v="343201"/>
    <m/>
    <s v="CD WRITER"/>
    <d v="2001-08-31T00:00:00"/>
    <n v="128866.54"/>
    <n v="115979.89"/>
    <s v="ZLI1"/>
    <n v="5"/>
    <n v="0"/>
    <n v="71550.19"/>
    <n v="64395.17"/>
    <s v="ZLIN"/>
    <n v="5"/>
    <n v="0"/>
    <n v="0"/>
    <n v="0"/>
    <s v=""/>
    <m/>
    <m/>
  </r>
  <r>
    <s v="120601005670-0"/>
    <x v="32"/>
    <n v="341102"/>
    <m/>
    <s v="RUTEADOR"/>
    <d v="2001-08-31T00:00:00"/>
    <n v="5734340.1299999999"/>
    <n v="5160906.12"/>
    <s v="ZLI1"/>
    <n v="5"/>
    <n v="0"/>
    <n v="3183862.06"/>
    <n v="2865475.85"/>
    <s v="ZLIN"/>
    <n v="5"/>
    <n v="0"/>
    <n v="0"/>
    <n v="0"/>
    <s v=""/>
    <m/>
    <m/>
  </r>
  <r>
    <s v="120601005683-0"/>
    <x v="32"/>
    <n v="333100"/>
    <m/>
    <s v="MODEM"/>
    <d v="2001-09-30T00:00:00"/>
    <n v="545014.25"/>
    <n v="355622.07"/>
    <s v="ZLI1"/>
    <n v="5"/>
    <n v="0"/>
    <n v="625672.71"/>
    <n v="408251.56999999995"/>
    <s v="ZLIN"/>
    <n v="5"/>
    <n v="0"/>
    <n v="0"/>
    <n v="0"/>
    <s v=""/>
    <m/>
    <m/>
  </r>
  <r>
    <s v="120601005686-0"/>
    <x v="32"/>
    <n v="123100"/>
    <m/>
    <s v="SWITCH 24 PUERTOS CATALYST"/>
    <d v="2001-10-31T00:00:00"/>
    <n v="908246.21"/>
    <n v="817421.59"/>
    <s v="ZLI1"/>
    <n v="5"/>
    <n v="0"/>
    <n v="504283.06"/>
    <n v="453854.75"/>
    <s v="ZLIN"/>
    <n v="5"/>
    <n v="0"/>
    <n v="0"/>
    <n v="0"/>
    <s v=""/>
    <m/>
    <m/>
  </r>
  <r>
    <s v="120601005687-0"/>
    <x v="32"/>
    <n v="211103"/>
    <m/>
    <s v="KID PROF. P/CABLES DE RED C/ACCESOR"/>
    <d v="2003-09-30T00:00:00"/>
    <n v="2154819.9700000002"/>
    <n v="1939337.9700000002"/>
    <s v="ZLI1"/>
    <n v="5"/>
    <n v="0"/>
    <n v="1217382.51"/>
    <n v="1095644.26"/>
    <s v="ZLIN"/>
    <n v="5"/>
    <n v="0"/>
    <n v="0"/>
    <n v="0"/>
    <s v=""/>
    <m/>
    <m/>
  </r>
  <r>
    <s v="120601005691-0"/>
    <x v="32"/>
    <n v="344100"/>
    <m/>
    <s v="IMPRESORA INY"/>
    <d v="2001-11-30T00:00:00"/>
    <n v="197075.17"/>
    <n v="177367.65000000002"/>
    <s v="ZLI1"/>
    <n v="5"/>
    <n v="0"/>
    <n v="109421.48"/>
    <n v="98479.33"/>
    <s v="ZLIN"/>
    <n v="5"/>
    <n v="0"/>
    <n v="0"/>
    <n v="0"/>
    <s v=""/>
    <m/>
    <m/>
  </r>
  <r>
    <s v="120601005692-0"/>
    <x v="32"/>
    <n v="343100"/>
    <m/>
    <s v="IMPRESORA INYECCION A TINTA"/>
    <d v="2001-12-31T00:00:00"/>
    <n v="197075.17"/>
    <n v="177367.65000000002"/>
    <s v="ZLI1"/>
    <n v="5"/>
    <n v="0"/>
    <n v="109421.48"/>
    <n v="98479.33"/>
    <s v="ZLIN"/>
    <n v="5"/>
    <n v="0"/>
    <n v="0"/>
    <n v="0"/>
    <s v=""/>
    <m/>
    <m/>
  </r>
  <r>
    <s v="120601005693-0"/>
    <x v="32"/>
    <n v="311100"/>
    <m/>
    <s v="IMPRESORA LASER"/>
    <d v="2001-10-31T00:00:00"/>
    <n v="1104482.8999999999"/>
    <n v="994034.58999999985"/>
    <s v="ZLI1"/>
    <n v="5"/>
    <n v="0"/>
    <n v="736836.79"/>
    <n v="663153.1100000001"/>
    <s v="ZLIN"/>
    <n v="5"/>
    <n v="0"/>
    <n v="0"/>
    <n v="0"/>
    <s v=""/>
    <m/>
    <m/>
  </r>
  <r>
    <s v="120601005696-0"/>
    <x v="32"/>
    <n v="133301"/>
    <m/>
    <s v="MONITOR"/>
    <d v="2001-11-30T00:00:00"/>
    <n v="331249.15000000002"/>
    <n v="298124.23000000004"/>
    <s v="ZLI1"/>
    <n v="5"/>
    <n v="0"/>
    <n v="183918.53"/>
    <n v="165526.68"/>
    <s v="ZLIN"/>
    <n v="5"/>
    <n v="0"/>
    <n v="0"/>
    <n v="0"/>
    <s v=""/>
    <m/>
    <m/>
  </r>
  <r>
    <s v="120601005697-0"/>
    <x v="32"/>
    <n v="344302"/>
    <m/>
    <s v="MICROCOMPUTADORA PORTATIL"/>
    <d v="2001-11-30T00:00:00"/>
    <n v="1247533.28"/>
    <n v="1122779.95"/>
    <s v="ZLI1"/>
    <n v="5"/>
    <n v="0"/>
    <n v="692664.48"/>
    <n v="623398.03"/>
    <s v="ZLIN"/>
    <n v="5"/>
    <n v="0"/>
    <n v="0"/>
    <n v="0"/>
    <s v=""/>
    <m/>
    <m/>
  </r>
  <r>
    <s v="120601005698-0"/>
    <x v="32"/>
    <n v="133100"/>
    <m/>
    <s v="TECLADO"/>
    <d v="2001-11-30T00:00:00"/>
    <n v="82812.320000000007"/>
    <n v="74531.090000000011"/>
    <s v="ZLI1"/>
    <n v="5"/>
    <n v="0"/>
    <n v="45979.64"/>
    <n v="41381.68"/>
    <s v="ZLIN"/>
    <n v="5"/>
    <n v="0"/>
    <n v="0"/>
    <n v="0"/>
    <s v=""/>
    <m/>
    <m/>
  </r>
  <r>
    <s v="120601005701-0"/>
    <x v="32"/>
    <n v="211103"/>
    <m/>
    <s v="FIREWALL"/>
    <d v="2001-11-30T00:00:00"/>
    <n v="1656782.83"/>
    <n v="1491104.55"/>
    <s v="ZLI1"/>
    <n v="5"/>
    <n v="0"/>
    <n v="919891.01"/>
    <n v="827901.91"/>
    <s v="ZLIN"/>
    <n v="5"/>
    <n v="0"/>
    <n v="0"/>
    <n v="0"/>
    <s v=""/>
    <m/>
    <m/>
  </r>
  <r>
    <s v="120601005707-0"/>
    <x v="32"/>
    <n v="342302"/>
    <m/>
    <s v="SERVIDOR DE IMPRESION"/>
    <d v="2001-11-30T00:00:00"/>
    <n v="56929.96"/>
    <n v="51236.959999999999"/>
    <s v="ZLI1"/>
    <n v="5"/>
    <n v="0"/>
    <n v="31609.05"/>
    <n v="28448.149999999998"/>
    <s v="ZLIN"/>
    <n v="5"/>
    <n v="0"/>
    <n v="0"/>
    <n v="0"/>
    <s v=""/>
    <m/>
    <m/>
  </r>
  <r>
    <s v="120601005708-0"/>
    <x v="32"/>
    <n v="342302"/>
    <m/>
    <s v="SERVIDOR DE IMPRESION"/>
    <d v="2001-11-30T00:00:00"/>
    <n v="56929.96"/>
    <n v="51236.959999999999"/>
    <s v="ZLI1"/>
    <n v="5"/>
    <n v="0"/>
    <n v="31609.05"/>
    <n v="28448.149999999998"/>
    <s v="ZLIN"/>
    <n v="5"/>
    <n v="0"/>
    <n v="0"/>
    <n v="0"/>
    <s v=""/>
    <m/>
    <m/>
  </r>
  <r>
    <s v="120601005710-0"/>
    <x v="32"/>
    <n v="342100"/>
    <m/>
    <s v="CAMARA DIGITAL"/>
    <d v="2001-11-30T00:00:00"/>
    <n v="382948.9"/>
    <n v="344654.01"/>
    <s v="ZLI1"/>
    <n v="5"/>
    <n v="0"/>
    <n v="212623.66"/>
    <n v="191361.29"/>
    <s v="ZLIN"/>
    <n v="5"/>
    <n v="0"/>
    <n v="0"/>
    <n v="0"/>
    <s v=""/>
    <m/>
    <m/>
  </r>
  <r>
    <s v="120601005719-0"/>
    <x v="32"/>
    <n v="213201"/>
    <m/>
    <s v="CPU"/>
    <d v="2003-09-30T00:00:00"/>
    <n v="2077679.48"/>
    <n v="1869911.53"/>
    <s v="ZLI1"/>
    <n v="5"/>
    <n v="0"/>
    <n v="1173801.3799999999"/>
    <n v="1056421.24"/>
    <s v="ZLIN"/>
    <n v="5"/>
    <n v="0"/>
    <n v="0"/>
    <n v="0"/>
    <s v=""/>
    <m/>
    <m/>
  </r>
  <r>
    <s v="120601005720-0"/>
    <x v="32"/>
    <n v="213201"/>
    <m/>
    <s v="SERVIDOR DE RED"/>
    <d v="2003-09-30T00:00:00"/>
    <n v="2077679.48"/>
    <n v="1869911.53"/>
    <s v="ZLI1"/>
    <n v="5"/>
    <n v="0"/>
    <n v="1173801.3799999999"/>
    <n v="1056421.24"/>
    <s v="ZLIN"/>
    <n v="5"/>
    <n v="0"/>
    <n v="0"/>
    <n v="0"/>
    <s v=""/>
    <m/>
    <m/>
  </r>
  <r>
    <s v="120601005721-0"/>
    <x v="32"/>
    <n v="213100"/>
    <m/>
    <s v="SWITCH DE 48"/>
    <d v="2001-11-30T00:00:00"/>
    <n v="1042436.74"/>
    <n v="938193.07"/>
    <s v="ZLI1"/>
    <n v="5"/>
    <n v="0"/>
    <n v="578789.29"/>
    <n v="520910.36000000004"/>
    <s v="ZLIN"/>
    <n v="5"/>
    <n v="0"/>
    <n v="0"/>
    <n v="0"/>
    <s v=""/>
    <m/>
    <m/>
  </r>
  <r>
    <s v="120601005722-0"/>
    <x v="32"/>
    <n v="213100"/>
    <m/>
    <s v="SWITCH DE 48"/>
    <d v="2001-11-30T00:00:00"/>
    <n v="1645250.31"/>
    <n v="1480725.28"/>
    <s v="ZLI1"/>
    <n v="5"/>
    <n v="0"/>
    <n v="913487.85"/>
    <n v="822139.07"/>
    <s v="ZLIN"/>
    <n v="5"/>
    <n v="0"/>
    <n v="0"/>
    <n v="0"/>
    <s v=""/>
    <m/>
    <m/>
  </r>
  <r>
    <s v="120601005724-0"/>
    <x v="32"/>
    <n v="344100"/>
    <m/>
    <s v="MONITOR"/>
    <d v="2001-12-31T00:00:00"/>
    <n v="143636.67000000001"/>
    <n v="129273.00000000001"/>
    <s v="ZLI1"/>
    <n v="5"/>
    <n v="0"/>
    <n v="79750.97"/>
    <n v="71775.87"/>
    <s v="ZLIN"/>
    <n v="5"/>
    <n v="0"/>
    <n v="0"/>
    <n v="0"/>
    <s v=""/>
    <m/>
    <m/>
  </r>
  <r>
    <s v="120601005725-0"/>
    <x v="32"/>
    <n v="344100"/>
    <m/>
    <s v="SWITCH 12 PUERTOS"/>
    <d v="2001-11-30T00:00:00"/>
    <n v="2721531.67"/>
    <n v="2449378.52"/>
    <s v="ZLI1"/>
    <n v="5"/>
    <n v="0"/>
    <n v="1812830.29"/>
    <n v="1631547.26"/>
    <s v="ZLIN"/>
    <n v="5"/>
    <n v="0"/>
    <n v="0"/>
    <n v="0"/>
    <s v=""/>
    <m/>
    <m/>
  </r>
  <r>
    <s v="120601005726-0"/>
    <x v="32"/>
    <n v="344100"/>
    <m/>
    <s v="SWITCH 24 PUERTOS"/>
    <d v="2001-11-30T00:00:00"/>
    <n v="1042436.74"/>
    <n v="938193.07"/>
    <s v="ZLI1"/>
    <n v="5"/>
    <n v="0"/>
    <n v="578789.29"/>
    <n v="520910.36000000004"/>
    <s v="ZLIN"/>
    <n v="5"/>
    <n v="0"/>
    <n v="0"/>
    <n v="0"/>
    <s v=""/>
    <m/>
    <m/>
  </r>
  <r>
    <s v="120601005729-0"/>
    <x v="32"/>
    <n v="214100"/>
    <m/>
    <s v="CPU"/>
    <d v="2001-11-30T00:00:00"/>
    <n v="538637.5"/>
    <n v="484773.75"/>
    <s v="ZLI1"/>
    <n v="5"/>
    <n v="0"/>
    <n v="299066.23"/>
    <n v="269159.61"/>
    <s v="ZLIN"/>
    <n v="5"/>
    <n v="0"/>
    <n v="0"/>
    <n v="0"/>
    <s v=""/>
    <m/>
    <m/>
  </r>
  <r>
    <s v="120601005730-0"/>
    <x v="32"/>
    <n v="214100"/>
    <m/>
    <s v="MONITOR CON TECLADO"/>
    <d v="2001-11-30T00:00:00"/>
    <n v="179545.83"/>
    <n v="161591.25"/>
    <s v="ZLI1"/>
    <n v="5"/>
    <n v="0"/>
    <n v="99688.72"/>
    <n v="89719.85"/>
    <s v="ZLIN"/>
    <n v="5"/>
    <n v="0"/>
    <n v="0"/>
    <n v="0"/>
    <s v=""/>
    <m/>
    <m/>
  </r>
  <r>
    <s v="120601005734-0"/>
    <x v="32"/>
    <n v="344100"/>
    <m/>
    <s v="MONITOR"/>
    <d v="2001-12-31T00:00:00"/>
    <n v="143636.67000000001"/>
    <n v="129273.00000000001"/>
    <s v="ZLI1"/>
    <n v="5"/>
    <n v="0"/>
    <n v="79750.97"/>
    <n v="71775.87"/>
    <s v="ZLIN"/>
    <n v="5"/>
    <n v="0"/>
    <n v="0"/>
    <n v="0"/>
    <s v=""/>
    <m/>
    <m/>
  </r>
  <r>
    <s v="120601005740-0"/>
    <x v="32"/>
    <n v="343301"/>
    <m/>
    <s v="MONITOR"/>
    <d v="2001-12-31T00:00:00"/>
    <n v="143636.67000000001"/>
    <n v="129273.00000000001"/>
    <s v="ZLI1"/>
    <n v="5"/>
    <n v="0"/>
    <n v="79750.97"/>
    <n v="71775.87"/>
    <s v="ZLIN"/>
    <n v="5"/>
    <n v="0"/>
    <n v="0"/>
    <n v="0"/>
    <s v=""/>
    <m/>
    <m/>
  </r>
  <r>
    <s v="120601005742-0"/>
    <x v="32"/>
    <n v="344100"/>
    <m/>
    <s v="CPU"/>
    <d v="2001-12-31T00:00:00"/>
    <n v="715304.56"/>
    <n v="643774.17000000004"/>
    <s v="ZLI1"/>
    <n v="5"/>
    <n v="0"/>
    <n v="438272.21"/>
    <n v="394444.99"/>
    <s v="ZLIN"/>
    <n v="5"/>
    <n v="0"/>
    <n v="0"/>
    <n v="0"/>
    <s v=""/>
    <m/>
    <m/>
  </r>
  <r>
    <s v="120601005744-0"/>
    <x v="32"/>
    <n v="335311"/>
    <m/>
    <s v="MONITOR"/>
    <d v="2001-12-31T00:00:00"/>
    <n v="143636.67000000001"/>
    <n v="129273.00000000001"/>
    <s v="ZLI1"/>
    <n v="5"/>
    <n v="0"/>
    <n v="79750.97"/>
    <n v="71775.87"/>
    <s v="ZLIN"/>
    <n v="5"/>
    <n v="0"/>
    <n v="0"/>
    <n v="0"/>
    <s v=""/>
    <m/>
    <m/>
  </r>
  <r>
    <s v="120601005757-0"/>
    <x v="32"/>
    <n v="342302"/>
    <m/>
    <s v="IMPRESORA DE MATRIZ DE PUNTOS"/>
    <d v="2001-11-30T00:00:00"/>
    <n v="241995.2"/>
    <n v="217795.68000000002"/>
    <s v="ZLI1"/>
    <n v="5"/>
    <n v="0"/>
    <n v="134362.31"/>
    <n v="120926.08"/>
    <s v="ZLIN"/>
    <n v="5"/>
    <n v="0"/>
    <n v="0"/>
    <n v="0"/>
    <s v=""/>
    <m/>
    <m/>
  </r>
  <r>
    <s v="120601005758-0"/>
    <x v="32"/>
    <n v="123100"/>
    <m/>
    <s v="SWITCH"/>
    <d v="2001-05-30T00:00:00"/>
    <n v="1234048.1399999999"/>
    <n v="1110643.3299999998"/>
    <s v="ZLI1"/>
    <n v="5"/>
    <n v="0"/>
    <n v="685177.17"/>
    <n v="616659.45000000007"/>
    <s v="ZLIN"/>
    <n v="5"/>
    <n v="0"/>
    <n v="0"/>
    <n v="0"/>
    <s v=""/>
    <m/>
    <m/>
  </r>
  <r>
    <s v="120601005759-0"/>
    <x v="32"/>
    <n v="133100"/>
    <m/>
    <s v="TECLADO"/>
    <d v="2001-05-30T00:00:00"/>
    <n v="40571.35"/>
    <n v="36514.21"/>
    <s v="ZLI1"/>
    <n v="5"/>
    <n v="0"/>
    <n v="22526.29"/>
    <n v="20273.66"/>
    <s v="ZLIN"/>
    <n v="5"/>
    <n v="0"/>
    <n v="0"/>
    <n v="0"/>
    <s v=""/>
    <m/>
    <m/>
  </r>
  <r>
    <s v="120601005762-0"/>
    <x v="32"/>
    <n v="213100"/>
    <m/>
    <s v="QUEMADOR DE DISCOS COMPACTOS"/>
    <d v="2001-06-30T00:00:00"/>
    <n v="154919.79999999999"/>
    <n v="139427.81999999998"/>
    <s v="ZLI1"/>
    <n v="5"/>
    <n v="0"/>
    <n v="86015.67"/>
    <n v="77414.100000000006"/>
    <s v="ZLIN"/>
    <n v="5"/>
    <n v="0"/>
    <n v="0"/>
    <n v="0"/>
    <s v=""/>
    <m/>
    <m/>
  </r>
  <r>
    <s v="120601005763-0"/>
    <x v="32"/>
    <n v="133100"/>
    <m/>
    <s v="IMPRESORA"/>
    <d v="2001-05-30T00:00:00"/>
    <n v="688528.53"/>
    <n v="619675.68000000005"/>
    <s v="ZLI1"/>
    <n v="5"/>
    <n v="0"/>
    <n v="382289.8"/>
    <n v="344060.82"/>
    <s v="ZLIN"/>
    <n v="5"/>
    <n v="0"/>
    <n v="0"/>
    <n v="0"/>
    <s v=""/>
    <m/>
    <m/>
  </r>
  <r>
    <s v="120601005766-0"/>
    <x v="32"/>
    <n v="123100"/>
    <m/>
    <s v="TECLADO"/>
    <d v="2001-06-30T00:00:00"/>
    <n v="327345.51"/>
    <n v="294610.96000000002"/>
    <s v="ZLI1"/>
    <n v="5"/>
    <n v="0"/>
    <n v="181751.13"/>
    <n v="163576.02000000002"/>
    <s v="ZLIN"/>
    <n v="5"/>
    <n v="0"/>
    <n v="0"/>
    <n v="0"/>
    <s v=""/>
    <m/>
    <m/>
  </r>
  <r>
    <s v="120601005779-0"/>
    <x v="32"/>
    <n v="341202"/>
    <m/>
    <s v="COMPUTADOR PORTATIL"/>
    <d v="2001-09-30T00:00:00"/>
    <n v="1789517.45"/>
    <n v="1167660.06"/>
    <s v="ZLI1"/>
    <n v="5"/>
    <n v="0"/>
    <n v="2054354.17"/>
    <n v="1340466.1299999999"/>
    <s v="ZLIN"/>
    <n v="5"/>
    <n v="0"/>
    <n v="0"/>
    <n v="0"/>
    <s v=""/>
    <m/>
    <m/>
  </r>
  <r>
    <s v="120601005781-0"/>
    <x v="32"/>
    <n v="213100"/>
    <m/>
    <s v="COMPUTADOR PORTATIL"/>
    <d v="2001-09-30T00:00:00"/>
    <n v="1789517.45"/>
    <n v="1167660.06"/>
    <s v="ZLI1"/>
    <n v="5"/>
    <n v="0"/>
    <n v="2054354.17"/>
    <n v="1340466.1299999999"/>
    <s v="ZLIN"/>
    <n v="5"/>
    <n v="0"/>
    <n v="0"/>
    <n v="0"/>
    <s v=""/>
    <m/>
    <m/>
  </r>
  <r>
    <s v="120601005789-0"/>
    <x v="32"/>
    <n v="323303"/>
    <m/>
    <s v="CPU"/>
    <d v="2001-12-31T00:00:00"/>
    <n v="451151.17"/>
    <n v="406036.05"/>
    <s v="ZLI1"/>
    <n v="5"/>
    <n v="0"/>
    <n v="250491.42"/>
    <n v="225442.28000000003"/>
    <s v="ZLIN"/>
    <n v="5"/>
    <n v="0"/>
    <n v="0"/>
    <n v="0"/>
    <s v=""/>
    <m/>
    <m/>
  </r>
  <r>
    <s v="120601005791-0"/>
    <x v="32"/>
    <n v="322301"/>
    <m/>
    <s v="IMPRESORA LASER"/>
    <d v="2001-12-31T00:00:00"/>
    <n v="178679.28"/>
    <n v="160811.39000000001"/>
    <s v="ZLI1"/>
    <n v="5"/>
    <n v="0"/>
    <n v="99207.58"/>
    <n v="89286.82"/>
    <s v="ZLIN"/>
    <n v="5"/>
    <n v="0"/>
    <n v="0"/>
    <n v="0"/>
    <s v=""/>
    <m/>
    <m/>
  </r>
  <r>
    <s v="120601005794-0"/>
    <x v="32"/>
    <n v="334303"/>
    <m/>
    <s v="COMPUTADOR PORTATIL"/>
    <d v="2001-12-31T00:00:00"/>
    <n v="1008315"/>
    <n v="907483.5"/>
    <s v="ZLI1"/>
    <n v="5"/>
    <n v="0"/>
    <n v="559843.97"/>
    <n v="503859.56999999995"/>
    <s v="ZLIN"/>
    <n v="5"/>
    <n v="0"/>
    <n v="0"/>
    <n v="0"/>
    <s v=""/>
    <m/>
    <m/>
  </r>
  <r>
    <s v="120601005795-0"/>
    <x v="32"/>
    <n v="332100"/>
    <m/>
    <s v="IMPRESORA LASER"/>
    <d v="2001-12-31T00:00:00"/>
    <n v="179283.55"/>
    <n v="161355.04999999999"/>
    <s v="ZLI1"/>
    <n v="5"/>
    <n v="0"/>
    <n v="99543.08"/>
    <n v="89588.77"/>
    <s v="ZLIN"/>
    <n v="5"/>
    <n v="0"/>
    <n v="0"/>
    <n v="0"/>
    <s v=""/>
    <m/>
    <m/>
  </r>
  <r>
    <s v="120601005796-0"/>
    <x v="32"/>
    <n v="322302"/>
    <m/>
    <s v="MONITOR"/>
    <d v="2002-02-28T00:00:00"/>
    <n v="110501.29"/>
    <n v="99451.34"/>
    <s v="ZLI1"/>
    <n v="5"/>
    <n v="0"/>
    <n v="60961.58"/>
    <n v="54865.42"/>
    <s v="ZLIN"/>
    <n v="5"/>
    <n v="0"/>
    <n v="0"/>
    <n v="0"/>
    <s v=""/>
    <m/>
    <m/>
  </r>
  <r>
    <s v="120601005802-0"/>
    <x v="32"/>
    <n v="335203"/>
    <m/>
    <s v="CPU"/>
    <d v="2002-02-28T00:00:00"/>
    <n v="442005.15"/>
    <n v="397804.79000000004"/>
    <s v="ZLI1"/>
    <n v="5"/>
    <n v="0"/>
    <n v="243846.42"/>
    <n v="219461.78000000003"/>
    <s v="ZLIN"/>
    <n v="5"/>
    <n v="0"/>
    <n v="0"/>
    <n v="0"/>
    <s v=""/>
    <m/>
    <m/>
  </r>
  <r>
    <s v="120601005804-0"/>
    <x v="32"/>
    <n v="323303"/>
    <m/>
    <s v="MONITOR"/>
    <d v="2002-02-28T00:00:00"/>
    <n v="110501.29"/>
    <n v="99451.34"/>
    <s v="ZLI1"/>
    <n v="5"/>
    <n v="0"/>
    <n v="60961.58"/>
    <n v="54865.42"/>
    <s v="ZLIN"/>
    <n v="5"/>
    <n v="0"/>
    <n v="0"/>
    <n v="0"/>
    <s v=""/>
    <m/>
    <m/>
  </r>
  <r>
    <s v="120601005810-0"/>
    <x v="32"/>
    <n v="335203"/>
    <m/>
    <s v="CPU"/>
    <d v="2002-02-28T00:00:00"/>
    <n v="457750.39"/>
    <n v="411975.49"/>
    <s v="ZLI1"/>
    <n v="5"/>
    <n v="0"/>
    <n v="252532.79"/>
    <n v="227279.51"/>
    <s v="ZLIN"/>
    <n v="5"/>
    <n v="0"/>
    <n v="0"/>
    <n v="0"/>
    <s v=""/>
    <m/>
    <m/>
  </r>
  <r>
    <s v="120601005813-0"/>
    <x v="32"/>
    <n v="321203"/>
    <m/>
    <s v="MONITOR"/>
    <d v="2002-02-28T00:00:00"/>
    <n v="114437.5"/>
    <n v="102994"/>
    <s v="ZLI1"/>
    <n v="5"/>
    <n v="0"/>
    <n v="63133.13"/>
    <n v="56819.82"/>
    <s v="ZLIN"/>
    <n v="5"/>
    <n v="0"/>
    <n v="0"/>
    <n v="0"/>
    <s v=""/>
    <m/>
    <m/>
  </r>
  <r>
    <s v="120601005817-0"/>
    <x v="32"/>
    <n v="334204"/>
    <m/>
    <s v="MONITOR"/>
    <d v="2002-02-28T00:00:00"/>
    <n v="114437.5"/>
    <n v="102994"/>
    <s v="ZLI1"/>
    <n v="5"/>
    <n v="0"/>
    <n v="63133.13"/>
    <n v="56819.82"/>
    <s v="ZLIN"/>
    <n v="5"/>
    <n v="0"/>
    <n v="0"/>
    <n v="0"/>
    <s v=""/>
    <m/>
    <m/>
  </r>
  <r>
    <s v="120601005822-0"/>
    <x v="32"/>
    <n v="321100"/>
    <m/>
    <s v="MONITOR"/>
    <d v="2002-02-28T00:00:00"/>
    <n v="114437.62"/>
    <n v="102994"/>
    <s v="ZLI1"/>
    <n v="5"/>
    <n v="0"/>
    <n v="63133.2"/>
    <n v="56819.88"/>
    <s v="ZLIN"/>
    <n v="5"/>
    <n v="0"/>
    <n v="0"/>
    <n v="0"/>
    <s v=""/>
    <m/>
    <m/>
  </r>
  <r>
    <s v="120601005823-0"/>
    <x v="32"/>
    <n v="323100"/>
    <m/>
    <s v="SWITCH 48 PUERTOS"/>
    <d v="2001-12-31T00:00:00"/>
    <n v="1747931.5"/>
    <n v="1573138.37"/>
    <s v="ZLI1"/>
    <n v="5"/>
    <n v="0"/>
    <n v="970499.23"/>
    <n v="873449.30999999994"/>
    <s v="ZLIN"/>
    <n v="5"/>
    <n v="0"/>
    <n v="0"/>
    <n v="0"/>
    <s v=""/>
    <m/>
    <m/>
  </r>
  <r>
    <s v="120601005824-0"/>
    <x v="32"/>
    <n v="323100"/>
    <m/>
    <s v="SWITCH 24 PUERTOS"/>
    <d v="2001-12-31T00:00:00"/>
    <n v="898417.75"/>
    <n v="808575.87"/>
    <s v="ZLI1"/>
    <n v="5"/>
    <n v="0"/>
    <n v="498826.01"/>
    <n v="448943.41000000003"/>
    <s v="ZLIN"/>
    <n v="5"/>
    <n v="0"/>
    <n v="0"/>
    <n v="0"/>
    <s v=""/>
    <m/>
    <m/>
  </r>
  <r>
    <s v="120601005825-0"/>
    <x v="32"/>
    <n v="323100"/>
    <m/>
    <s v="SWITCH DE 12 PUERTOS"/>
    <d v="2001-12-31T00:00:00"/>
    <n v="1108570.96"/>
    <n v="997713.76"/>
    <s v="ZLI1"/>
    <n v="5"/>
    <n v="0"/>
    <n v="615508.80000000005"/>
    <n v="553957.92000000004"/>
    <s v="ZLIN"/>
    <n v="5"/>
    <n v="0"/>
    <n v="0"/>
    <n v="0"/>
    <s v=""/>
    <m/>
    <m/>
  </r>
  <r>
    <s v="120601005826-0"/>
    <x v="32"/>
    <n v="323301"/>
    <m/>
    <s v="COMPUTADOR PORTATIL"/>
    <d v="2002-02-28T00:00:00"/>
    <n v="1530467.14"/>
    <n v="1377420.47"/>
    <s v="ZLI1"/>
    <n v="5"/>
    <n v="0"/>
    <n v="844331.7"/>
    <n v="759898.52999999991"/>
    <s v="ZLIN"/>
    <n v="5"/>
    <n v="0"/>
    <n v="0"/>
    <n v="0"/>
    <s v=""/>
    <m/>
    <m/>
  </r>
  <r>
    <s v="120601005828-0"/>
    <x v="32"/>
    <n v="323100"/>
    <m/>
    <s v="SWITCH DE 12 PUERTOS"/>
    <d v="2001-12-31T00:00:00"/>
    <n v="1108570.96"/>
    <n v="997713.76"/>
    <s v="ZLI1"/>
    <n v="5"/>
    <n v="0"/>
    <n v="615508.80000000005"/>
    <n v="553957.92000000004"/>
    <s v="ZLIN"/>
    <n v="5"/>
    <n v="0"/>
    <n v="0"/>
    <n v="0"/>
    <s v=""/>
    <m/>
    <m/>
  </r>
  <r>
    <s v="120601005829-0"/>
    <x v="32"/>
    <n v="323100"/>
    <m/>
    <s v="SWITCH DE 12 PUERTOS"/>
    <d v="2001-12-31T00:00:00"/>
    <n v="1108570.96"/>
    <n v="997713.76"/>
    <s v="ZLI1"/>
    <n v="5"/>
    <n v="0"/>
    <n v="615508.80000000005"/>
    <n v="553957.92000000004"/>
    <s v="ZLIN"/>
    <n v="5"/>
    <n v="0"/>
    <n v="0"/>
    <n v="0"/>
    <s v=""/>
    <m/>
    <m/>
  </r>
  <r>
    <s v="120601005834-0"/>
    <x v="32"/>
    <n v="323302"/>
    <m/>
    <s v="CPU"/>
    <d v="2002-02-28T00:00:00"/>
    <n v="460806.6"/>
    <n v="414725.77999999997"/>
    <s v="ZLI1"/>
    <n v="5"/>
    <n v="0"/>
    <n v="254218.86"/>
    <n v="228796.96999999997"/>
    <s v="ZLIN"/>
    <n v="5"/>
    <n v="0"/>
    <n v="0"/>
    <n v="0"/>
    <s v=""/>
    <m/>
    <m/>
  </r>
  <r>
    <s v="120601005840-0"/>
    <x v="32"/>
    <n v="213100"/>
    <m/>
    <s v="CPU"/>
    <d v="2001-12-31T00:00:00"/>
    <n v="582376.5"/>
    <n v="524138.85"/>
    <s v="ZLI1"/>
    <n v="5"/>
    <n v="0"/>
    <n v="323351.3"/>
    <n v="291016.17"/>
    <s v="ZLIN"/>
    <n v="5"/>
    <n v="0"/>
    <n v="0"/>
    <n v="0"/>
    <s v=""/>
    <m/>
    <m/>
  </r>
  <r>
    <s v="120601005846-0"/>
    <x v="32"/>
    <n v="213100"/>
    <m/>
    <s v="CPU"/>
    <d v="2001-12-31T00:00:00"/>
    <n v="582376.5"/>
    <n v="524138.85"/>
    <s v="ZLI1"/>
    <n v="5"/>
    <n v="0"/>
    <n v="323351.3"/>
    <n v="291016.17"/>
    <s v="ZLIN"/>
    <n v="5"/>
    <n v="0"/>
    <n v="0"/>
    <n v="0"/>
    <s v=""/>
    <m/>
    <m/>
  </r>
  <r>
    <s v="120601005848-0"/>
    <x v="32"/>
    <n v="334201"/>
    <m/>
    <s v="CPU"/>
    <d v="2001-12-31T00:00:00"/>
    <n v="582376.5"/>
    <n v="524138.85"/>
    <s v="ZLI1"/>
    <n v="5"/>
    <n v="0"/>
    <n v="323351.3"/>
    <n v="291016.17"/>
    <s v="ZLIN"/>
    <n v="5"/>
    <n v="0"/>
    <n v="0"/>
    <n v="0"/>
    <s v=""/>
    <m/>
    <m/>
  </r>
  <r>
    <s v="120601005850-0"/>
    <x v="32"/>
    <n v="333301"/>
    <m/>
    <s v="CPU"/>
    <d v="2001-12-31T00:00:00"/>
    <n v="582376.5"/>
    <n v="524138.85"/>
    <s v="ZLI1"/>
    <n v="5"/>
    <n v="0"/>
    <n v="323351.3"/>
    <n v="291016.17"/>
    <s v="ZLIN"/>
    <n v="5"/>
    <n v="0"/>
    <n v="0"/>
    <n v="0"/>
    <s v=""/>
    <m/>
    <m/>
  </r>
  <r>
    <s v="120601005853-0"/>
    <x v="32"/>
    <n v="334303"/>
    <m/>
    <s v="MONITOR"/>
    <d v="2001-12-31T00:00:00"/>
    <n v="145594.13"/>
    <n v="131034.72"/>
    <s v="ZLI1"/>
    <n v="5"/>
    <n v="0"/>
    <n v="80837.820000000007"/>
    <n v="72754.040000000008"/>
    <s v="ZLIN"/>
    <n v="5"/>
    <n v="0"/>
    <n v="0"/>
    <n v="0"/>
    <s v=""/>
    <m/>
    <m/>
  </r>
  <r>
    <s v="120601005854-0"/>
    <x v="32"/>
    <n v="334303"/>
    <m/>
    <s v="MONITOR"/>
    <d v="2001-12-31T00:00:00"/>
    <n v="145594.13"/>
    <n v="131034.72"/>
    <s v="ZLI1"/>
    <n v="5"/>
    <n v="0"/>
    <n v="80837.820000000007"/>
    <n v="72754.040000000008"/>
    <s v="ZLIN"/>
    <n v="5"/>
    <n v="0"/>
    <n v="0"/>
    <n v="0"/>
    <s v=""/>
    <m/>
    <m/>
  </r>
  <r>
    <s v="120601005857-0"/>
    <x v="32"/>
    <n v="335203"/>
    <m/>
    <s v="MONITOR"/>
    <d v="2001-12-31T00:00:00"/>
    <n v="145594.13"/>
    <n v="131034.72"/>
    <s v="ZLI1"/>
    <n v="5"/>
    <n v="0"/>
    <n v="80837.820000000007"/>
    <n v="72754.040000000008"/>
    <s v="ZLIN"/>
    <n v="5"/>
    <n v="0"/>
    <n v="0"/>
    <n v="0"/>
    <s v=""/>
    <m/>
    <m/>
  </r>
  <r>
    <s v="120601005859-0"/>
    <x v="32"/>
    <n v="213301"/>
    <m/>
    <s v="MONITOR"/>
    <d v="2001-12-31T00:00:00"/>
    <n v="145594.13"/>
    <n v="131034.72"/>
    <s v="ZLI1"/>
    <n v="5"/>
    <n v="0"/>
    <n v="80837.820000000007"/>
    <n v="72754.040000000008"/>
    <s v="ZLIN"/>
    <n v="5"/>
    <n v="0"/>
    <n v="0"/>
    <n v="0"/>
    <s v=""/>
    <m/>
    <m/>
  </r>
  <r>
    <s v="120601005861-0"/>
    <x v="32"/>
    <n v="344201"/>
    <m/>
    <s v="SWITCH  24 PUERTOS 10/100"/>
    <d v="2001-11-30T00:00:00"/>
    <n v="1645250.31"/>
    <n v="1480725.28"/>
    <s v="ZLI1"/>
    <n v="5"/>
    <n v="0"/>
    <n v="913487.85"/>
    <n v="822139.07"/>
    <s v="ZLIN"/>
    <n v="5"/>
    <n v="0"/>
    <n v="0"/>
    <n v="0"/>
    <s v=""/>
    <m/>
    <m/>
  </r>
  <r>
    <s v="120601005862-0"/>
    <x v="32"/>
    <n v="342302"/>
    <m/>
    <s v="CONVERTIR DE MEDIO 10/100"/>
    <d v="2001-11-30T00:00:00"/>
    <n v="141220.53"/>
    <n v="127098.48"/>
    <s v="ZLI1"/>
    <n v="5"/>
    <n v="0"/>
    <n v="78409.45"/>
    <n v="70568.509999999995"/>
    <s v="ZLIN"/>
    <n v="5"/>
    <n v="0"/>
    <n v="0"/>
    <n v="0"/>
    <s v=""/>
    <m/>
    <m/>
  </r>
  <r>
    <s v="120601005863-0"/>
    <x v="32"/>
    <n v="342302"/>
    <m/>
    <s v="CONVERTIDOR DE MEDIO 10/100"/>
    <d v="2001-11-30T00:00:00"/>
    <n v="141220.53"/>
    <n v="127098.48"/>
    <s v="ZLI1"/>
    <n v="5"/>
    <n v="0"/>
    <n v="78409.45"/>
    <n v="70568.509999999995"/>
    <s v="ZLIN"/>
    <n v="5"/>
    <n v="0"/>
    <n v="0"/>
    <n v="0"/>
    <s v=""/>
    <m/>
    <m/>
  </r>
  <r>
    <s v="120601005864-0"/>
    <x v="32"/>
    <n v="342302"/>
    <m/>
    <s v="SWITCH 24 PUERTOS 10/100"/>
    <d v="2001-11-30T00:00:00"/>
    <n v="1042436.74"/>
    <n v="938193.07"/>
    <s v="ZLI1"/>
    <n v="5"/>
    <n v="0"/>
    <n v="578789.29"/>
    <n v="520910.36000000004"/>
    <s v="ZLIN"/>
    <n v="5"/>
    <n v="0"/>
    <n v="0"/>
    <n v="0"/>
    <s v=""/>
    <m/>
    <m/>
  </r>
  <r>
    <s v="120601005865-0"/>
    <x v="32"/>
    <n v="213301"/>
    <m/>
    <s v="COMPUTADOR PORTATIL"/>
    <d v="2002-02-28T00:00:00"/>
    <n v="1823055.95"/>
    <n v="1640750.3499999999"/>
    <s v="ZLI1"/>
    <n v="5"/>
    <n v="0"/>
    <n v="1005747.79"/>
    <n v="905173.01"/>
    <s v="ZLIN"/>
    <n v="5"/>
    <n v="0"/>
    <n v="0"/>
    <n v="0"/>
    <s v=""/>
    <m/>
    <m/>
  </r>
  <r>
    <s v="120601005866-0"/>
    <x v="32"/>
    <n v="123100"/>
    <m/>
    <s v="UPS"/>
    <d v="2002-02-28T00:00:00"/>
    <n v="319225"/>
    <n v="287302.5"/>
    <s v="ZLI1"/>
    <n v="5"/>
    <n v="0"/>
    <n v="176110.78"/>
    <n v="158499.70000000001"/>
    <s v="ZLIN"/>
    <n v="5"/>
    <n v="0"/>
    <n v="0"/>
    <n v="0"/>
    <s v=""/>
    <m/>
    <m/>
  </r>
  <r>
    <s v="120601005867-0"/>
    <x v="32"/>
    <n v="334100"/>
    <m/>
    <s v="MODULO PARA SWITCH 100 BASE"/>
    <d v="2001-12-31T00:00:00"/>
    <n v="295011.34999999998"/>
    <n v="265510.20999999996"/>
    <s v="ZLI1"/>
    <n v="5"/>
    <n v="0"/>
    <n v="163798.32"/>
    <n v="147418.49000000002"/>
    <s v="ZLIN"/>
    <n v="5"/>
    <n v="0"/>
    <n v="0"/>
    <n v="0"/>
    <s v=""/>
    <m/>
    <m/>
  </r>
  <r>
    <s v="120601005875-0"/>
    <x v="32"/>
    <n v="213100"/>
    <m/>
    <s v="UPS"/>
    <d v="2001-12-31T00:00:00"/>
    <n v="14389839.300000001"/>
    <n v="12950855.370000001"/>
    <s v="ZLI1"/>
    <n v="5"/>
    <n v="0"/>
    <n v="7989631.3300000001"/>
    <n v="7190668.2000000002"/>
    <s v="ZLIN"/>
    <n v="5"/>
    <n v="0"/>
    <n v="0"/>
    <n v="0"/>
    <s v=""/>
    <m/>
    <m/>
  </r>
  <r>
    <s v="120601005877-0"/>
    <x v="32"/>
    <n v="334100"/>
    <m/>
    <s v="IMPRESORA HP LASER"/>
    <d v="2001-12-31T00:00:00"/>
    <n v="1268581.8899999999"/>
    <n v="899993.77999999991"/>
    <s v="ZLI1"/>
    <n v="5"/>
    <n v="0"/>
    <n v="552939.94999999995"/>
    <n v="497645.95999999996"/>
    <s v="ZLIN"/>
    <n v="5"/>
    <n v="0"/>
    <n v="0"/>
    <n v="0"/>
    <s v=""/>
    <m/>
    <m/>
  </r>
  <r>
    <s v="120601005878-0"/>
    <x v="32"/>
    <n v="334100"/>
    <m/>
    <s v="IMPRESORA HP LASER"/>
    <d v="2001-12-31T00:00:00"/>
    <n v="1268581.8799999999"/>
    <n v="899993.77999999991"/>
    <s v="ZLI1"/>
    <n v="5"/>
    <n v="0"/>
    <n v="552939.94999999995"/>
    <n v="497645.95999999996"/>
    <s v="ZLIN"/>
    <n v="5"/>
    <n v="0"/>
    <n v="0"/>
    <n v="0"/>
    <s v=""/>
    <m/>
    <m/>
  </r>
  <r>
    <s v="120601005879-0"/>
    <x v="32"/>
    <n v="311100"/>
    <m/>
    <s v="EQUIPO PARA REDES DE DATOS"/>
    <d v="2001-11-30T00:00:00"/>
    <n v="1136256.1399999999"/>
    <n v="1022630.5299999999"/>
    <s v="ZLI1"/>
    <n v="5"/>
    <n v="0"/>
    <n v="630880.38"/>
    <n v="567792.34"/>
    <s v="ZLIN"/>
    <n v="5"/>
    <n v="0"/>
    <n v="0"/>
    <n v="0"/>
    <s v=""/>
    <m/>
    <m/>
  </r>
  <r>
    <s v="120601005881-0"/>
    <x v="32"/>
    <n v="311100"/>
    <m/>
    <s v="EQUIPO PARA REDES DE DATOS"/>
    <d v="2001-11-30T00:00:00"/>
    <n v="1136256.1399999999"/>
    <n v="1022630.5299999999"/>
    <s v="ZLI1"/>
    <n v="5"/>
    <n v="0"/>
    <n v="630880.38"/>
    <n v="567792.34"/>
    <s v="ZLIN"/>
    <n v="5"/>
    <n v="0"/>
    <n v="0"/>
    <n v="0"/>
    <s v=""/>
    <m/>
    <m/>
  </r>
  <r>
    <s v="120601005883-0"/>
    <x v="32"/>
    <n v="311100"/>
    <m/>
    <s v="EQUIPO PARA REDES DE DATOS"/>
    <d v="2001-11-30T00:00:00"/>
    <n v="1136256.1399999999"/>
    <n v="1022630.5299999999"/>
    <s v="ZLI1"/>
    <n v="5"/>
    <n v="0"/>
    <n v="630880.38"/>
    <n v="567792.34"/>
    <s v="ZLIN"/>
    <n v="5"/>
    <n v="0"/>
    <n v="0"/>
    <n v="0"/>
    <s v=""/>
    <m/>
    <m/>
  </r>
  <r>
    <s v="120601005887-0"/>
    <x v="32"/>
    <n v="213201"/>
    <m/>
    <s v="SERVIDOR LH 6000"/>
    <d v="2001-12-31T00:00:00"/>
    <n v="6269597.6799999997"/>
    <n v="5642637.9100000001"/>
    <s v="ZLI1"/>
    <n v="5"/>
    <n v="0"/>
    <n v="4165670.71"/>
    <n v="3749103.64"/>
    <s v="ZLIN"/>
    <n v="5"/>
    <n v="0"/>
    <n v="0"/>
    <n v="0"/>
    <s v=""/>
    <m/>
    <m/>
  </r>
  <r>
    <s v="120601005889-0"/>
    <x v="32"/>
    <n v="211103"/>
    <m/>
    <s v="SERVIDOR LH 6000"/>
    <d v="2001-12-31T00:00:00"/>
    <n v="5883039.2800000003"/>
    <n v="5294735.3500000006"/>
    <s v="ZLI1"/>
    <n v="5"/>
    <n v="0"/>
    <n v="3266423.88"/>
    <n v="2939781.4899999998"/>
    <s v="ZLIN"/>
    <n v="5"/>
    <n v="0"/>
    <n v="0"/>
    <n v="0"/>
    <s v=""/>
    <m/>
    <m/>
  </r>
  <r>
    <s v="120601005893-0"/>
    <x v="32"/>
    <n v="213100"/>
    <m/>
    <s v="SERVIDOR LH 6000"/>
    <d v="2001-12-31T00:00:00"/>
    <n v="5883039.2800000003"/>
    <n v="5294735.3500000006"/>
    <s v="ZLI1"/>
    <n v="5"/>
    <n v="0"/>
    <n v="3266423.88"/>
    <n v="2939781.4899999998"/>
    <s v="ZLIN"/>
    <n v="5"/>
    <n v="0"/>
    <n v="0"/>
    <n v="0"/>
    <s v=""/>
    <m/>
    <m/>
  </r>
  <r>
    <s v="120601005895-0"/>
    <x v="32"/>
    <n v="211103"/>
    <m/>
    <s v="MONITOR"/>
    <d v="2001-12-31T00:00:00"/>
    <n v="1470759.82"/>
    <n v="1323683.8400000001"/>
    <s v="ZLI1"/>
    <n v="5"/>
    <n v="0"/>
    <n v="816605.95"/>
    <n v="734945.36"/>
    <s v="ZLIN"/>
    <n v="5"/>
    <n v="0"/>
    <n v="0"/>
    <n v="0"/>
    <s v=""/>
    <m/>
    <m/>
  </r>
  <r>
    <s v="120601005896-0"/>
    <x v="32"/>
    <n v="341102"/>
    <m/>
    <s v="MONITOR"/>
    <d v="2001-12-31T00:00:00"/>
    <n v="1470759.82"/>
    <n v="1323683.8400000001"/>
    <s v="ZLI1"/>
    <n v="5"/>
    <n v="0"/>
    <n v="816605.95"/>
    <n v="734945.36"/>
    <s v="ZLIN"/>
    <n v="5"/>
    <n v="0"/>
    <n v="0"/>
    <n v="0"/>
    <s v=""/>
    <m/>
    <m/>
  </r>
  <r>
    <s v="120601005897-0"/>
    <x v="32"/>
    <n v="341102"/>
    <m/>
    <s v="MONITOR P/ SERVIDOR LH 6000"/>
    <d v="2001-12-31T00:00:00"/>
    <n v="1470759.82"/>
    <n v="1323683.8400000001"/>
    <s v="ZLI1"/>
    <n v="5"/>
    <n v="0"/>
    <n v="816605.95"/>
    <n v="734945.36"/>
    <s v="ZLIN"/>
    <n v="5"/>
    <n v="0"/>
    <n v="0"/>
    <n v="0"/>
    <s v=""/>
    <m/>
    <m/>
  </r>
  <r>
    <s v="120601005899-0"/>
    <x v="32"/>
    <n v="343301"/>
    <m/>
    <s v="MONITOR PARA SERVIDOR LH 6000"/>
    <d v="2001-12-31T00:00:00"/>
    <n v="1470759.82"/>
    <n v="1323683.8400000001"/>
    <s v="ZLI1"/>
    <n v="5"/>
    <n v="0"/>
    <n v="816605.95"/>
    <n v="734945.36"/>
    <s v="ZLIN"/>
    <n v="5"/>
    <n v="0"/>
    <n v="0"/>
    <n v="0"/>
    <s v=""/>
    <m/>
    <m/>
  </r>
  <r>
    <s v="120601005900-0"/>
    <x v="32"/>
    <n v="213201"/>
    <m/>
    <s v="SERVIDOR HP RP54X0"/>
    <d v="2003-11-30T00:00:00"/>
    <n v="11774476.85"/>
    <n v="10597029.32"/>
    <s v="ZLI1"/>
    <n v="5"/>
    <n v="0"/>
    <n v="6652083.4800000004"/>
    <n v="5986875.1300000008"/>
    <s v="ZLIN"/>
    <n v="5"/>
    <n v="0"/>
    <n v="0"/>
    <n v="0"/>
    <s v=""/>
    <m/>
    <m/>
  </r>
  <r>
    <s v="120601005901-0"/>
    <x v="32"/>
    <n v="213201"/>
    <m/>
    <s v="C-P-U- SERVIDOR"/>
    <d v="2003-11-30T00:00:00"/>
    <n v="11271261.41"/>
    <n v="9292938.1999999993"/>
    <s v="ZLI1"/>
    <n v="5"/>
    <n v="0"/>
    <n v="6088472.5999999996"/>
    <n v="5479625.3399999999"/>
    <s v="ZLIN"/>
    <n v="5"/>
    <n v="0"/>
    <n v="0"/>
    <n v="0"/>
    <s v=""/>
    <m/>
    <m/>
  </r>
  <r>
    <s v="120601005902-0"/>
    <x v="32"/>
    <n v="213100"/>
    <m/>
    <s v="CPU"/>
    <d v="2001-12-31T00:00:00"/>
    <n v="383698.64"/>
    <n v="345328.78"/>
    <s v="ZLI1"/>
    <n v="5"/>
    <n v="0"/>
    <n v="213039.93"/>
    <n v="191735.94"/>
    <s v="ZLIN"/>
    <n v="5"/>
    <n v="0"/>
    <n v="0"/>
    <n v="0"/>
    <s v=""/>
    <m/>
    <m/>
  </r>
  <r>
    <s v="120601005903-0"/>
    <x v="32"/>
    <n v="213100"/>
    <m/>
    <s v="CPU"/>
    <d v="2001-12-31T00:00:00"/>
    <n v="383698.64"/>
    <n v="345328.78"/>
    <s v="ZLI1"/>
    <n v="5"/>
    <n v="0"/>
    <n v="213039.93"/>
    <n v="191735.94"/>
    <s v="ZLIN"/>
    <n v="5"/>
    <n v="0"/>
    <n v="0"/>
    <n v="0"/>
    <s v=""/>
    <m/>
    <m/>
  </r>
  <r>
    <s v="120601005905-0"/>
    <x v="32"/>
    <n v="213100"/>
    <m/>
    <s v="CPU"/>
    <d v="2001-12-31T00:00:00"/>
    <n v="383698.64"/>
    <n v="345328.78"/>
    <s v="ZLI1"/>
    <n v="5"/>
    <n v="0"/>
    <n v="213039.93"/>
    <n v="191735.94"/>
    <s v="ZLIN"/>
    <n v="5"/>
    <n v="0"/>
    <n v="0"/>
    <n v="0"/>
    <s v=""/>
    <m/>
    <m/>
  </r>
  <r>
    <s v="120601005910-0"/>
    <x v="32"/>
    <n v="213100"/>
    <m/>
    <s v="CPU"/>
    <d v="2001-12-31T00:00:00"/>
    <n v="383698.64"/>
    <n v="345328.83"/>
    <s v="ZLI1"/>
    <n v="5"/>
    <n v="0"/>
    <n v="213039.93"/>
    <n v="191735.94"/>
    <s v="ZLIN"/>
    <n v="5"/>
    <n v="0"/>
    <n v="0"/>
    <n v="0"/>
    <s v=""/>
    <m/>
    <m/>
  </r>
  <r>
    <s v="120601005911-0"/>
    <x v="32"/>
    <n v="213100"/>
    <m/>
    <s v="CPU"/>
    <d v="2001-12-31T00:00:00"/>
    <n v="383698.64"/>
    <n v="345328.78"/>
    <s v="ZLI1"/>
    <n v="5"/>
    <n v="0"/>
    <n v="213039.93"/>
    <n v="191735.94"/>
    <s v="ZLIN"/>
    <n v="5"/>
    <n v="0"/>
    <n v="0"/>
    <n v="0"/>
    <s v=""/>
    <m/>
    <m/>
  </r>
  <r>
    <s v="120601005912-0"/>
    <x v="32"/>
    <n v="334301"/>
    <m/>
    <s v="CPU"/>
    <d v="2001-12-31T00:00:00"/>
    <n v="383698.64"/>
    <n v="345328.78"/>
    <s v="ZLI1"/>
    <n v="5"/>
    <n v="0"/>
    <n v="213039.93"/>
    <n v="191735.94"/>
    <s v="ZLIN"/>
    <n v="5"/>
    <n v="0"/>
    <n v="0"/>
    <n v="0"/>
    <s v=""/>
    <m/>
    <m/>
  </r>
  <r>
    <s v="120601005913-0"/>
    <x v="32"/>
    <n v="213100"/>
    <m/>
    <s v="CPU"/>
    <d v="2001-12-31T00:00:00"/>
    <n v="383698.64"/>
    <n v="345328.78"/>
    <s v="ZLI1"/>
    <n v="5"/>
    <n v="0"/>
    <n v="213039.93"/>
    <n v="191735.94"/>
    <s v="ZLIN"/>
    <n v="5"/>
    <n v="0"/>
    <n v="0"/>
    <n v="0"/>
    <s v=""/>
    <m/>
    <m/>
  </r>
  <r>
    <s v="120601005915-0"/>
    <x v="32"/>
    <n v="213100"/>
    <m/>
    <s v="MONITOR"/>
    <d v="2001-12-31T00:00:00"/>
    <n v="95924.66"/>
    <n v="86332.19"/>
    <s v="ZLI1"/>
    <n v="5"/>
    <n v="0"/>
    <n v="53259.96"/>
    <n v="47933.96"/>
    <s v="ZLIN"/>
    <n v="5"/>
    <n v="0"/>
    <n v="0"/>
    <n v="0"/>
    <s v=""/>
    <m/>
    <m/>
  </r>
  <r>
    <s v="120601005916-0"/>
    <x v="32"/>
    <n v="333201"/>
    <m/>
    <s v="MONITOR"/>
    <d v="2001-12-31T00:00:00"/>
    <n v="95924.66"/>
    <n v="86332.19"/>
    <s v="ZLI1"/>
    <n v="5"/>
    <n v="0"/>
    <n v="53259.96"/>
    <n v="47933.96"/>
    <s v="ZLIN"/>
    <n v="5"/>
    <n v="0"/>
    <n v="0"/>
    <n v="0"/>
    <s v=""/>
    <m/>
    <m/>
  </r>
  <r>
    <s v="120601005922-0"/>
    <x v="32"/>
    <n v="344202"/>
    <m/>
    <s v="IMPRESORA"/>
    <d v="2002-03-31T00:00:00"/>
    <n v="169876.07"/>
    <n v="152888.46000000002"/>
    <s v="ZLI1"/>
    <n v="5"/>
    <n v="0"/>
    <n v="93717.61"/>
    <n v="84345.85"/>
    <s v="ZLIN"/>
    <n v="5"/>
    <n v="0"/>
    <n v="0"/>
    <n v="0"/>
    <s v=""/>
    <m/>
    <m/>
  </r>
  <r>
    <s v="120601005923-0"/>
    <x v="32"/>
    <n v="341204"/>
    <m/>
    <s v="IMPRESORA"/>
    <d v="2002-03-31T00:00:00"/>
    <n v="169876.07"/>
    <n v="152888.46000000002"/>
    <s v="ZLI1"/>
    <n v="5"/>
    <n v="0"/>
    <n v="93717.61"/>
    <n v="84345.85"/>
    <s v="ZLIN"/>
    <n v="5"/>
    <n v="0"/>
    <n v="0"/>
    <n v="0"/>
    <s v=""/>
    <m/>
    <m/>
  </r>
  <r>
    <s v="120601005924-0"/>
    <x v="32"/>
    <n v="342407"/>
    <m/>
    <s v="IMPRESORA"/>
    <d v="2002-09-30T00:00:00"/>
    <n v="169876.07"/>
    <n v="152888.46000000002"/>
    <s v="ZLI1"/>
    <n v="5"/>
    <n v="0"/>
    <n v="93717.61"/>
    <n v="84345.85"/>
    <s v="ZLIN"/>
    <n v="5"/>
    <n v="0"/>
    <n v="0"/>
    <n v="0"/>
    <s v=""/>
    <m/>
    <m/>
  </r>
  <r>
    <s v="120601005925-0"/>
    <x v="32"/>
    <n v="343205"/>
    <m/>
    <s v="IMPRESORA"/>
    <d v="2002-03-31T00:00:00"/>
    <n v="169876.07"/>
    <n v="152888.46000000002"/>
    <s v="ZLI1"/>
    <n v="5"/>
    <n v="0"/>
    <n v="93717.61"/>
    <n v="84345.85"/>
    <s v="ZLIN"/>
    <n v="5"/>
    <n v="0"/>
    <n v="0"/>
    <n v="0"/>
    <s v=""/>
    <m/>
    <m/>
  </r>
  <r>
    <s v="120601005927-0"/>
    <x v="32"/>
    <n v="343100"/>
    <m/>
    <s v="IMPRESORA INYECCION DE TINTA"/>
    <d v="2001-12-31T00:00:00"/>
    <n v="197075.17"/>
    <n v="177367.65000000002"/>
    <s v="ZLI1"/>
    <n v="5"/>
    <n v="0"/>
    <n v="109421.48"/>
    <n v="98479.33"/>
    <s v="ZLIN"/>
    <n v="5"/>
    <n v="0"/>
    <n v="0"/>
    <n v="0"/>
    <s v=""/>
    <m/>
    <m/>
  </r>
  <r>
    <s v="120601005928-0"/>
    <x v="32"/>
    <n v="344100"/>
    <m/>
    <s v="MONITOR"/>
    <d v="2001-12-31T00:00:00"/>
    <n v="143636.67000000001"/>
    <n v="129273.00000000001"/>
    <s v="ZLI1"/>
    <n v="5"/>
    <n v="0"/>
    <n v="79750.97"/>
    <n v="71775.87"/>
    <s v="ZLIN"/>
    <n v="5"/>
    <n v="0"/>
    <n v="0"/>
    <n v="0"/>
    <s v=""/>
    <m/>
    <m/>
  </r>
  <r>
    <s v="120601005929-0"/>
    <x v="32"/>
    <n v="335310"/>
    <m/>
    <s v="CPU"/>
    <d v="2001-12-31T00:00:00"/>
    <n v="574646.66"/>
    <n v="517181.99000000005"/>
    <s v="ZLI1"/>
    <n v="5"/>
    <n v="0"/>
    <n v="319059.48"/>
    <n v="287153.52999999997"/>
    <s v="ZLIN"/>
    <n v="5"/>
    <n v="0"/>
    <n v="0"/>
    <n v="0"/>
    <s v=""/>
    <m/>
    <m/>
  </r>
  <r>
    <s v="120601005930-0"/>
    <x v="32"/>
    <n v="131100"/>
    <m/>
    <s v="MONITOR"/>
    <d v="2001-12-31T00:00:00"/>
    <n v="143636.67000000001"/>
    <n v="129273.00000000001"/>
    <s v="ZLI1"/>
    <n v="5"/>
    <n v="0"/>
    <n v="79750.97"/>
    <n v="71775.87"/>
    <s v="ZLIN"/>
    <n v="5"/>
    <n v="0"/>
    <n v="0"/>
    <n v="0"/>
    <s v=""/>
    <m/>
    <m/>
  </r>
  <r>
    <s v="120601005932-0"/>
    <x v="32"/>
    <n v="335100"/>
    <m/>
    <s v="MONITOR"/>
    <d v="2001-12-31T00:00:00"/>
    <n v="143636.67000000001"/>
    <n v="129273.00000000001"/>
    <s v="ZLI1"/>
    <n v="5"/>
    <n v="0"/>
    <n v="79750.97"/>
    <n v="71775.87"/>
    <s v="ZLIN"/>
    <n v="5"/>
    <n v="0"/>
    <n v="0"/>
    <n v="0"/>
    <s v=""/>
    <m/>
    <m/>
  </r>
  <r>
    <s v="120601005934-0"/>
    <x v="32"/>
    <n v="344201"/>
    <m/>
    <s v="MONITOR"/>
    <d v="2001-12-31T00:00:00"/>
    <n v="143636.67000000001"/>
    <n v="129273.00000000001"/>
    <s v="ZLI1"/>
    <n v="5"/>
    <n v="0"/>
    <n v="79750.97"/>
    <n v="71775.87"/>
    <s v="ZLIN"/>
    <n v="5"/>
    <n v="0"/>
    <n v="0"/>
    <n v="0"/>
    <s v=""/>
    <m/>
    <m/>
  </r>
  <r>
    <s v="120601005941-0"/>
    <x v="32"/>
    <n v="335100"/>
    <m/>
    <s v="CPU"/>
    <d v="2001-12-31T00:00:00"/>
    <n v="574646.66"/>
    <n v="134026.99000000005"/>
    <s v="ZLI1"/>
    <n v="5"/>
    <n v="0"/>
    <n v="775181.91"/>
    <n v="232420.25"/>
    <s v="ZLIN"/>
    <n v="54"/>
    <n v="0"/>
    <n v="0"/>
    <n v="0"/>
    <s v=""/>
    <m/>
    <m/>
  </r>
  <r>
    <s v="120601005945-0"/>
    <x v="32"/>
    <n v="335204"/>
    <m/>
    <s v="MONITOR"/>
    <d v="2001-12-31T00:00:00"/>
    <n v="143636.67000000001"/>
    <n v="129273.00000000001"/>
    <s v="ZLI1"/>
    <n v="5"/>
    <n v="0"/>
    <n v="79750.97"/>
    <n v="71775.87"/>
    <s v="ZLIN"/>
    <n v="5"/>
    <n v="0"/>
    <n v="0"/>
    <n v="0"/>
    <s v=""/>
    <m/>
    <m/>
  </r>
  <r>
    <s v="120601005946-0"/>
    <x v="32"/>
    <n v="335100"/>
    <m/>
    <s v="CPU"/>
    <d v="2001-12-31T00:00:00"/>
    <n v="574546.66"/>
    <n v="517091.99000000005"/>
    <s v="ZLI1"/>
    <n v="5"/>
    <n v="0"/>
    <n v="319003.95"/>
    <n v="287103.56"/>
    <s v="ZLIN"/>
    <n v="5"/>
    <n v="0"/>
    <n v="0"/>
    <n v="0"/>
    <s v=""/>
    <m/>
    <m/>
  </r>
  <r>
    <s v="120601005947-0"/>
    <x v="32"/>
    <n v="331100"/>
    <m/>
    <s v="CPU"/>
    <d v="2001-12-31T00:00:00"/>
    <n v="574646.66"/>
    <n v="517181.99000000005"/>
    <s v="ZLI1"/>
    <n v="5"/>
    <n v="0"/>
    <n v="319059.48"/>
    <n v="287153.52999999997"/>
    <s v="ZLIN"/>
    <n v="5"/>
    <n v="0"/>
    <n v="0"/>
    <n v="0"/>
    <s v=""/>
    <m/>
    <m/>
  </r>
  <r>
    <s v="120601005950-0"/>
    <x v="32"/>
    <n v="335207"/>
    <m/>
    <s v="CPU"/>
    <d v="2001-12-31T00:00:00"/>
    <n v="2159367.2999999998"/>
    <n v="1943430.6599999997"/>
    <s v="ZLI1"/>
    <n v="5"/>
    <n v="0"/>
    <n v="1198939.6200000001"/>
    <n v="1079045.6600000001"/>
    <s v="ZLIN"/>
    <n v="5"/>
    <n v="0"/>
    <n v="0"/>
    <n v="0"/>
    <s v=""/>
    <m/>
    <m/>
  </r>
  <r>
    <s v="120601005962-0"/>
    <x v="32"/>
    <n v="213100"/>
    <m/>
    <s v="EQUIPO DE COMUNICACION INALAMBRICO"/>
    <d v="2001-12-31T00:00:00"/>
    <n v="2409814.02"/>
    <n v="2168832.62"/>
    <s v="ZLI1"/>
    <n v="5"/>
    <n v="0"/>
    <n v="1337994.46"/>
    <n v="1204195.01"/>
    <s v="ZLIN"/>
    <n v="5"/>
    <n v="0"/>
    <n v="0"/>
    <n v="0"/>
    <s v=""/>
    <m/>
    <m/>
  </r>
  <r>
    <s v="120601005966-0"/>
    <x v="33"/>
    <n v="214100"/>
    <m/>
    <s v="COMPRESOR PARA AIRE"/>
    <d v="2001-12-31T00:00:00"/>
    <n v="231650"/>
    <n v="208485"/>
    <s v="ZLI1"/>
    <n v="5"/>
    <n v="0"/>
    <n v="128618.38"/>
    <n v="115756.54000000001"/>
    <s v="ZLIN"/>
    <n v="5"/>
    <n v="0"/>
    <n v="0"/>
    <n v="0"/>
    <s v=""/>
    <m/>
    <m/>
  </r>
  <r>
    <s v="120601005971-0"/>
    <x v="32"/>
    <n v="214100"/>
    <m/>
    <s v="IMPRESORA"/>
    <d v="2001-12-31T00:00:00"/>
    <n v="1770790.48"/>
    <n v="1593711.66"/>
    <s v="ZLI1"/>
    <n v="5"/>
    <n v="0"/>
    <n v="983191.16"/>
    <n v="884872.04"/>
    <s v="ZLIN"/>
    <n v="5"/>
    <n v="0"/>
    <n v="0"/>
    <n v="0"/>
    <s v=""/>
    <m/>
    <m/>
  </r>
  <r>
    <s v="120601005977-0"/>
    <x v="32"/>
    <n v="133301"/>
    <m/>
    <s v="MONITOR"/>
    <d v="2001-12-31T00:00:00"/>
    <n v="110036.33"/>
    <n v="99032.7"/>
    <s v="ZLI1"/>
    <n v="5"/>
    <n v="0"/>
    <n v="61095.14"/>
    <n v="54985.63"/>
    <s v="ZLIN"/>
    <n v="5"/>
    <n v="0"/>
    <n v="0"/>
    <n v="0"/>
    <s v=""/>
    <m/>
    <m/>
  </r>
  <r>
    <s v="120601005980-0"/>
    <x v="32"/>
    <n v="315100"/>
    <m/>
    <s v="CPU"/>
    <d v="2001-12-31T00:00:00"/>
    <n v="440145.3"/>
    <n v="396130.77"/>
    <s v="ZLI1"/>
    <n v="5"/>
    <n v="0"/>
    <n v="244380.65"/>
    <n v="219942.59"/>
    <s v="ZLIN"/>
    <n v="5"/>
    <n v="0"/>
    <n v="0"/>
    <n v="0"/>
    <s v=""/>
    <m/>
    <m/>
  </r>
  <r>
    <s v="120601006004-0"/>
    <x v="32"/>
    <n v="341203"/>
    <m/>
    <s v="MONITOR"/>
    <d v="2002-03-31T00:00:00"/>
    <n v="329223.74"/>
    <n v="296301.37"/>
    <s v="ZLI1"/>
    <n v="5"/>
    <n v="0"/>
    <n v="181626.9"/>
    <n v="163464.21"/>
    <s v="ZLIN"/>
    <n v="5"/>
    <n v="0"/>
    <n v="0"/>
    <n v="0"/>
    <s v=""/>
    <m/>
    <m/>
  </r>
  <r>
    <s v="120601006006-0"/>
    <x v="32"/>
    <n v="341203"/>
    <m/>
    <s v="CPU"/>
    <d v="2002-03-31T00:00:00"/>
    <n v="1316894.5"/>
    <n v="1185205.05"/>
    <s v="ZLI1"/>
    <n v="5"/>
    <n v="0"/>
    <n v="726507.45"/>
    <n v="653856.71"/>
    <s v="ZLIN"/>
    <n v="5"/>
    <n v="0"/>
    <n v="0"/>
    <n v="0"/>
    <s v=""/>
    <m/>
    <m/>
  </r>
  <r>
    <s v="120601006008-0"/>
    <x v="32"/>
    <n v="344206"/>
    <m/>
    <s v="IMPRESORA"/>
    <d v="2002-03-31T00:00:00"/>
    <n v="244229.16"/>
    <n v="219806.24"/>
    <s v="ZLI1"/>
    <n v="5"/>
    <n v="0"/>
    <n v="134736.88"/>
    <n v="121263.19"/>
    <s v="ZLIN"/>
    <n v="5"/>
    <n v="0"/>
    <n v="0"/>
    <n v="0"/>
    <s v=""/>
    <m/>
    <m/>
  </r>
  <r>
    <s v="120601006009-0"/>
    <x v="32"/>
    <n v="344100"/>
    <m/>
    <s v="SWITCH CISCO"/>
    <d v="2002-04-30T00:00:00"/>
    <n v="965146.56"/>
    <n v="868631.9"/>
    <s v="ZLI1"/>
    <n v="5"/>
    <n v="0"/>
    <n v="532454.31000000006"/>
    <n v="479208.88000000006"/>
    <s v="ZLIN"/>
    <n v="5"/>
    <n v="0"/>
    <n v="0"/>
    <n v="0"/>
    <s v=""/>
    <m/>
    <m/>
  </r>
  <r>
    <s v="120601006010-0"/>
    <x v="32"/>
    <n v="342503"/>
    <m/>
    <s v="SWITCH"/>
    <d v="2002-05-31T00:00:00"/>
    <n v="965146.56"/>
    <n v="868631.9"/>
    <s v="ZLI1"/>
    <n v="5"/>
    <n v="0"/>
    <n v="532454.31000000006"/>
    <n v="479208.88000000006"/>
    <s v="ZLIN"/>
    <n v="5"/>
    <n v="0"/>
    <n v="0"/>
    <n v="0"/>
    <s v=""/>
    <m/>
    <m/>
  </r>
  <r>
    <s v="120601006011-0"/>
    <x v="32"/>
    <n v="344100"/>
    <m/>
    <s v="SWITCH CISCO 24 PUERTOS"/>
    <d v="2002-08-31T00:00:00"/>
    <n v="965146.56"/>
    <n v="868631.9"/>
    <s v="ZLI1"/>
    <n v="5"/>
    <n v="0"/>
    <n v="532454.31000000006"/>
    <n v="479208.88000000006"/>
    <s v="ZLIN"/>
    <n v="5"/>
    <n v="0"/>
    <n v="0"/>
    <n v="0"/>
    <s v=""/>
    <m/>
    <m/>
  </r>
  <r>
    <s v="120601006012-0"/>
    <x v="32"/>
    <n v="341202"/>
    <m/>
    <s v="SWITCH"/>
    <d v="2002-09-30T00:00:00"/>
    <n v="965146.56"/>
    <n v="868631.9"/>
    <s v="ZLI1"/>
    <n v="5"/>
    <n v="0"/>
    <n v="532454.31000000006"/>
    <n v="479208.88000000006"/>
    <s v="ZLIN"/>
    <n v="5"/>
    <n v="0"/>
    <n v="0"/>
    <n v="0"/>
    <s v=""/>
    <m/>
    <m/>
  </r>
  <r>
    <s v="120601006013-0"/>
    <x v="32"/>
    <n v="342502"/>
    <m/>
    <s v="IMPRESORA LASER"/>
    <d v="2002-04-30T00:00:00"/>
    <n v="539280.64000000001"/>
    <n v="485352.58"/>
    <s v="ZLI1"/>
    <n v="5"/>
    <n v="0"/>
    <n v="297511.59000000003"/>
    <n v="267760.43000000005"/>
    <s v="ZLIN"/>
    <n v="5"/>
    <n v="0"/>
    <n v="0"/>
    <n v="0"/>
    <s v=""/>
    <m/>
    <m/>
  </r>
  <r>
    <s v="120601006014-0"/>
    <x v="32"/>
    <n v="344201"/>
    <m/>
    <s v="IMPRESORA LASER"/>
    <d v="2002-04-30T00:00:00"/>
    <n v="539280.64000000001"/>
    <n v="485352.58"/>
    <s v="ZLI1"/>
    <n v="5"/>
    <n v="0"/>
    <n v="297511.59000000003"/>
    <n v="267760.43000000005"/>
    <s v="ZLIN"/>
    <n v="5"/>
    <n v="0"/>
    <n v="0"/>
    <n v="0"/>
    <s v=""/>
    <m/>
    <m/>
  </r>
  <r>
    <s v="120601006015-0"/>
    <x v="32"/>
    <n v="344204"/>
    <m/>
    <s v="IMPRESORA LASER"/>
    <d v="2002-05-31T00:00:00"/>
    <n v="539280.64000000001"/>
    <n v="485352.58"/>
    <s v="ZLI1"/>
    <n v="5"/>
    <n v="0"/>
    <n v="297511.59000000003"/>
    <n v="267760.43000000005"/>
    <s v="ZLIN"/>
    <n v="5"/>
    <n v="0"/>
    <n v="0"/>
    <n v="0"/>
    <s v=""/>
    <m/>
    <m/>
  </r>
  <r>
    <s v="120601006018-0"/>
    <x v="32"/>
    <n v="213201"/>
    <m/>
    <s v="SNIFFER DISTRIBUIDO"/>
    <d v="2002-04-30T00:00:00"/>
    <n v="7390393.8899999997"/>
    <n v="6651354.5"/>
    <s v="ZLI1"/>
    <n v="5"/>
    <n v="0"/>
    <n v="4077149.94"/>
    <n v="3669434.95"/>
    <s v="ZLIN"/>
    <n v="5"/>
    <n v="0"/>
    <n v="0"/>
    <n v="0"/>
    <s v=""/>
    <m/>
    <m/>
  </r>
  <r>
    <s v="120601006019-0"/>
    <x v="32"/>
    <n v="123100"/>
    <m/>
    <s v="BATERIA UPS"/>
    <d v="2002-02-28T00:00:00"/>
    <n v="319225"/>
    <n v="287302.5"/>
    <s v="ZLI1"/>
    <n v="5"/>
    <n v="0"/>
    <n v="176110.78"/>
    <n v="158499.70000000001"/>
    <s v="ZLIN"/>
    <n v="5"/>
    <n v="0"/>
    <n v="0"/>
    <n v="0"/>
    <s v=""/>
    <m/>
    <m/>
  </r>
  <r>
    <s v="120601006021-0"/>
    <x v="32"/>
    <n v="335310"/>
    <m/>
    <s v="MONITOR"/>
    <d v="2001-12-31T00:00:00"/>
    <n v="110036.33"/>
    <n v="99032.7"/>
    <s v="ZLI1"/>
    <n v="5"/>
    <n v="0"/>
    <n v="61095.14"/>
    <n v="54985.63"/>
    <s v="ZLIN"/>
    <n v="5"/>
    <n v="0"/>
    <n v="0"/>
    <n v="0"/>
    <s v=""/>
    <m/>
    <m/>
  </r>
  <r>
    <s v="120601006022-0"/>
    <x v="32"/>
    <n v="213100"/>
    <m/>
    <s v="SERVIDOR LH 9000"/>
    <d v="2001-12-31T00:00:00"/>
    <n v="16416524.369999999"/>
    <n v="14774872.01"/>
    <s v="ZLI1"/>
    <n v="5"/>
    <n v="0"/>
    <n v="9114703.1400000006"/>
    <n v="8203232.8300000001"/>
    <s v="ZLIN"/>
    <n v="5"/>
    <n v="0"/>
    <n v="0"/>
    <n v="0"/>
    <s v=""/>
    <m/>
    <m/>
  </r>
  <r>
    <s v="120601006023-0"/>
    <x v="32"/>
    <n v="213100"/>
    <m/>
    <s v="MONITOR LH 9000"/>
    <d v="2001-12-31T00:00:00"/>
    <n v="11937165.199999999"/>
    <n v="10743448.82"/>
    <s v="ZLI1"/>
    <n v="5"/>
    <n v="0"/>
    <n v="6627695.6399999997"/>
    <n v="5964926.0800000001"/>
    <s v="ZLIN"/>
    <n v="5"/>
    <n v="0"/>
    <n v="0"/>
    <n v="0"/>
    <s v=""/>
    <m/>
    <m/>
  </r>
  <r>
    <s v="120601006028-0"/>
    <x v="32"/>
    <n v="213100"/>
    <m/>
    <s v="GABINETE CERRADO"/>
    <d v="2002-05-31T00:00:00"/>
    <n v="176504.17"/>
    <n v="158853.75"/>
    <s v="ZLI1"/>
    <n v="5"/>
    <n v="0"/>
    <n v="97374.21"/>
    <n v="87636.790000000008"/>
    <s v="ZLIN"/>
    <n v="5"/>
    <n v="0"/>
    <n v="0"/>
    <n v="0"/>
    <s v=""/>
    <m/>
    <m/>
  </r>
  <r>
    <s v="120601006029-0"/>
    <x v="32"/>
    <n v="213100"/>
    <m/>
    <s v="GABINETE CERRADO"/>
    <d v="2002-05-31T00:00:00"/>
    <n v="176504.17"/>
    <n v="158853.75"/>
    <s v="ZLI1"/>
    <n v="5"/>
    <n v="0"/>
    <n v="97374.21"/>
    <n v="87636.790000000008"/>
    <s v="ZLIN"/>
    <n v="5"/>
    <n v="0"/>
    <n v="0"/>
    <n v="0"/>
    <s v=""/>
    <m/>
    <m/>
  </r>
  <r>
    <s v="120601006030-0"/>
    <x v="32"/>
    <n v="213100"/>
    <m/>
    <s v="GABINETE CERRADO"/>
    <d v="2002-05-31T00:00:00"/>
    <n v="176504.17"/>
    <n v="158853.75"/>
    <s v="ZLI1"/>
    <n v="5"/>
    <n v="0"/>
    <n v="97374.21"/>
    <n v="87636.790000000008"/>
    <s v="ZLIN"/>
    <n v="5"/>
    <n v="0"/>
    <n v="0"/>
    <n v="0"/>
    <s v=""/>
    <m/>
    <m/>
  </r>
  <r>
    <s v="120601006031-0"/>
    <x v="32"/>
    <n v="213100"/>
    <m/>
    <s v="GABINETE CERRADO"/>
    <d v="2002-05-31T00:00:00"/>
    <n v="176504.17"/>
    <n v="158853.75"/>
    <s v="ZLI1"/>
    <n v="5"/>
    <n v="0"/>
    <n v="97374.21"/>
    <n v="87636.790000000008"/>
    <s v="ZLIN"/>
    <n v="5"/>
    <n v="0"/>
    <n v="0"/>
    <n v="0"/>
    <s v=""/>
    <m/>
    <m/>
  </r>
  <r>
    <s v="120601006033-0"/>
    <x v="32"/>
    <n v="213100"/>
    <m/>
    <s v="IMPRESORA  LASER XEROX"/>
    <d v="2002-06-30T00:00:00"/>
    <n v="652384.67000000004"/>
    <n v="587146.41"/>
    <s v="ZLI1"/>
    <n v="5"/>
    <n v="0"/>
    <n v="359909.1"/>
    <n v="323918.18999999994"/>
    <s v="ZLIN"/>
    <n v="5"/>
    <n v="0"/>
    <n v="0"/>
    <n v="0"/>
    <s v=""/>
    <m/>
    <m/>
  </r>
  <r>
    <s v="120601006034-0"/>
    <x v="32"/>
    <n v="213201"/>
    <m/>
    <s v="IMPRESORA LASER"/>
    <d v="2002-06-30T00:00:00"/>
    <n v="831764.62"/>
    <n v="748588.1"/>
    <s v="ZLI1"/>
    <n v="5"/>
    <n v="0"/>
    <n v="507473.09"/>
    <n v="456725.78"/>
    <s v="ZLIN"/>
    <n v="5"/>
    <n v="0"/>
    <n v="0"/>
    <n v="0"/>
    <s v=""/>
    <m/>
    <m/>
  </r>
  <r>
    <s v="120601006035-0"/>
    <x v="32"/>
    <n v="213201"/>
    <m/>
    <s v="IMPRESORA PORTATIL"/>
    <d v="2002-06-30T00:00:00"/>
    <n v="318805.26"/>
    <n v="286924.73"/>
    <s v="ZLI1"/>
    <n v="5"/>
    <n v="0"/>
    <n v="175879.21"/>
    <n v="158291.28999999998"/>
    <s v="ZLIN"/>
    <n v="5"/>
    <n v="0"/>
    <n v="0"/>
    <n v="0"/>
    <s v=""/>
    <m/>
    <m/>
  </r>
  <r>
    <s v="120601006036-0"/>
    <x v="32"/>
    <n v="213201"/>
    <m/>
    <s v="WIRE SCOPE 350"/>
    <d v="2002-06-30T00:00:00"/>
    <n v="3782649.39"/>
    <n v="3404384.45"/>
    <s v="ZLI1"/>
    <n v="5"/>
    <n v="0"/>
    <n v="2086820.93"/>
    <n v="1878138.8399999999"/>
    <s v="ZLIN"/>
    <n v="5"/>
    <n v="0"/>
    <n v="0"/>
    <n v="0"/>
    <s v=""/>
    <m/>
    <m/>
  </r>
  <r>
    <s v="120601006037-0"/>
    <x v="32"/>
    <n v="316100"/>
    <m/>
    <s v="COMPUTADOR PORTATIL"/>
    <d v="2002-06-30T00:00:00"/>
    <n v="1863061.5"/>
    <n v="1676755.35"/>
    <s v="ZLI1"/>
    <n v="5"/>
    <n v="0"/>
    <n v="1027818.15"/>
    <n v="925036.34000000008"/>
    <s v="ZLIN"/>
    <n v="5"/>
    <n v="0"/>
    <n v="0"/>
    <n v="0"/>
    <s v=""/>
    <m/>
    <m/>
  </r>
  <r>
    <s v="120601006039-0"/>
    <x v="32"/>
    <n v="331102"/>
    <m/>
    <s v="IMPRESORA"/>
    <d v="2002-06-30T00:00:00"/>
    <n v="376799.89"/>
    <n v="339120.12"/>
    <s v="ZLI1"/>
    <n v="5"/>
    <n v="0"/>
    <n v="207873.83"/>
    <n v="187086.44999999998"/>
    <s v="ZLIN"/>
    <n v="5"/>
    <n v="0"/>
    <n v="0"/>
    <n v="0"/>
    <s v=""/>
    <m/>
    <m/>
  </r>
  <r>
    <s v="120601006040-0"/>
    <x v="32"/>
    <n v="343100"/>
    <m/>
    <s v="UPS"/>
    <d v="2002-01-31T00:00:00"/>
    <n v="70060"/>
    <n v="63054"/>
    <s v="ZLI1"/>
    <n v="5"/>
    <n v="0"/>
    <n v="29282.82"/>
    <n v="26354.54"/>
    <s v="ZLIN"/>
    <n v="5"/>
    <n v="0"/>
    <n v="0"/>
    <n v="0"/>
    <s v=""/>
    <m/>
    <m/>
  </r>
  <r>
    <s v="120601006045-0"/>
    <x v="32"/>
    <n v="342407"/>
    <m/>
    <s v="IMPRESORA"/>
    <d v="2002-09-30T00:00:00"/>
    <n v="173460.92"/>
    <n v="156114.75"/>
    <s v="ZLI1"/>
    <n v="5"/>
    <n v="0"/>
    <n v="95695.31"/>
    <n v="86125.78"/>
    <s v="ZLIN"/>
    <n v="5"/>
    <n v="0"/>
    <n v="0"/>
    <n v="0"/>
    <s v=""/>
    <m/>
    <m/>
  </r>
  <r>
    <s v="120601006047-0"/>
    <x v="32"/>
    <n v="342403"/>
    <m/>
    <s v="IMPRESORA"/>
    <d v="2002-09-30T00:00:00"/>
    <n v="173460.92"/>
    <n v="156114.75"/>
    <s v="ZLI1"/>
    <n v="5"/>
    <n v="0"/>
    <n v="95695.31"/>
    <n v="86125.78"/>
    <s v="ZLIN"/>
    <n v="5"/>
    <n v="0"/>
    <n v="0"/>
    <n v="0"/>
    <s v=""/>
    <m/>
    <m/>
  </r>
  <r>
    <s v="120601006048-0"/>
    <x v="32"/>
    <n v="342302"/>
    <m/>
    <s v="IMPRESORA"/>
    <d v="2002-09-30T00:00:00"/>
    <n v="173460.92"/>
    <n v="156114.75"/>
    <s v="ZLI1"/>
    <n v="5"/>
    <n v="0"/>
    <n v="95695.31"/>
    <n v="86125.78"/>
    <s v="ZLIN"/>
    <n v="5"/>
    <n v="0"/>
    <n v="0"/>
    <n v="0"/>
    <s v=""/>
    <m/>
    <m/>
  </r>
  <r>
    <s v="120601006049-0"/>
    <x v="34"/>
    <n v="342100"/>
    <m/>
    <s v="TANQUE DE ACERO INOXIDABLE"/>
    <d v="2002-12-06T00:00:00"/>
    <n v="2727023.76"/>
    <n v="2454321.38"/>
    <s v="ZLI1"/>
    <n v="15"/>
    <n v="0"/>
    <n v="3113330.9"/>
    <n v="3113330.9"/>
    <s v="ZLIN"/>
    <n v="15"/>
    <n v="0"/>
    <n v="0"/>
    <n v="0"/>
    <s v=""/>
    <m/>
    <m/>
  </r>
  <r>
    <s v="120601006050-0"/>
    <x v="34"/>
    <n v="342100"/>
    <m/>
    <s v="TANQUE DE ACERO INOXIDABLE"/>
    <d v="2002-12-06T00:00:00"/>
    <n v="2727023.76"/>
    <n v="2454321.38"/>
    <s v="ZLI1"/>
    <n v="15"/>
    <n v="0"/>
    <n v="3113330.9"/>
    <n v="3113330.9"/>
    <s v="ZLIN"/>
    <n v="15"/>
    <n v="0"/>
    <n v="0"/>
    <n v="0"/>
    <s v=""/>
    <m/>
    <m/>
  </r>
  <r>
    <s v="120601006051-0"/>
    <x v="34"/>
    <n v="342100"/>
    <m/>
    <s v="TANQUE DE ACERO INOXIDABLE"/>
    <d v="2002-12-05T00:00:00"/>
    <n v="2727023.76"/>
    <n v="2454321.38"/>
    <s v="ZLI1"/>
    <n v="15"/>
    <n v="0"/>
    <n v="3113330.9"/>
    <n v="3113330.9"/>
    <s v="ZLIN"/>
    <n v="15"/>
    <n v="0"/>
    <n v="0"/>
    <n v="0"/>
    <s v=""/>
    <m/>
    <m/>
  </r>
  <r>
    <s v="120601006052-0"/>
    <x v="34"/>
    <n v="342100"/>
    <m/>
    <s v="TANQUE DE ACERO INOXIDABLE"/>
    <d v="2002-12-05T00:00:00"/>
    <n v="2727023.76"/>
    <n v="2454321.38"/>
    <s v="ZLI1"/>
    <n v="15"/>
    <n v="0"/>
    <n v="3113330.9"/>
    <n v="3113330.9"/>
    <s v="ZLIN"/>
    <n v="15"/>
    <n v="0"/>
    <n v="0"/>
    <n v="0"/>
    <s v=""/>
    <m/>
    <m/>
  </r>
  <r>
    <s v="120601006062-0"/>
    <x v="32"/>
    <n v="321102"/>
    <m/>
    <s v="EQUIPO PORTATIL HAND HELD"/>
    <d v="2002-09-30T00:00:00"/>
    <n v="4646133.1500000004"/>
    <n v="4181520.0500000003"/>
    <s v="ZLI1"/>
    <n v="5"/>
    <n v="0"/>
    <n v="2563189.69"/>
    <n v="2306870.7199999997"/>
    <s v="ZLIN"/>
    <n v="5"/>
    <n v="0"/>
    <n v="0"/>
    <n v="0"/>
    <s v=""/>
    <m/>
    <m/>
  </r>
  <r>
    <s v="120601006069-0"/>
    <x v="32"/>
    <n v="214501"/>
    <m/>
    <s v="COMPUTADOR"/>
    <d v="2002-11-30T00:00:00"/>
    <n v="556875"/>
    <n v="501187.5"/>
    <s v="ZLI1"/>
    <n v="5"/>
    <n v="0"/>
    <n v="307218.09999999998"/>
    <n v="276496.28999999998"/>
    <s v="ZLIN"/>
    <n v="5"/>
    <n v="0"/>
    <n v="0"/>
    <n v="0"/>
    <s v=""/>
    <m/>
    <m/>
  </r>
  <r>
    <s v="120601006078-0"/>
    <x v="32"/>
    <n v="213201"/>
    <m/>
    <s v="KIT CONECTORIZACION FIBRA OPTICA"/>
    <d v="2002-11-30T00:00:00"/>
    <n v="557551.06999999995"/>
    <n v="501796.06999999995"/>
    <s v="ZLI1"/>
    <n v="5"/>
    <n v="0"/>
    <n v="307591.08"/>
    <n v="276831.97000000003"/>
    <s v="ZLIN"/>
    <n v="5"/>
    <n v="0"/>
    <n v="0"/>
    <n v="0"/>
    <s v=""/>
    <m/>
    <m/>
  </r>
  <r>
    <s v="120601006079-0"/>
    <x v="32"/>
    <n v="344100"/>
    <m/>
    <s v="COMPUTADOR MANUAL"/>
    <d v="2002-09-30T00:00:00"/>
    <n v="2563930.56"/>
    <n v="2307537.6800000002"/>
    <s v="ZLI1"/>
    <n v="5"/>
    <n v="0"/>
    <n v="1414475.24"/>
    <n v="1273027.72"/>
    <s v="ZLIN"/>
    <n v="5"/>
    <n v="0"/>
    <n v="0"/>
    <n v="0"/>
    <s v=""/>
    <m/>
    <m/>
  </r>
  <r>
    <s v="120601006080-0"/>
    <x v="32"/>
    <n v="344100"/>
    <m/>
    <s v="COMPUTADOR MANUAL"/>
    <d v="2002-09-30T00:00:00"/>
    <n v="2563930.41"/>
    <n v="2307537.2000000002"/>
    <s v="ZLI1"/>
    <n v="5"/>
    <n v="0"/>
    <n v="1414475.17"/>
    <n v="1273027.6499999999"/>
    <s v="ZLIN"/>
    <n v="5"/>
    <n v="0"/>
    <n v="0"/>
    <n v="0"/>
    <s v=""/>
    <m/>
    <m/>
  </r>
  <r>
    <s v="120601006081-0"/>
    <x v="32"/>
    <n v="344100"/>
    <m/>
    <s v="COMPUTADOR MANUAL"/>
    <d v="2002-09-30T00:00:00"/>
    <n v="2563930.41"/>
    <n v="2307537.2000000002"/>
    <s v="ZLI1"/>
    <n v="5"/>
    <n v="0"/>
    <n v="1414475.17"/>
    <n v="1273027.6499999999"/>
    <s v="ZLIN"/>
    <n v="5"/>
    <n v="0"/>
    <n v="0"/>
    <n v="0"/>
    <s v=""/>
    <m/>
    <m/>
  </r>
  <r>
    <s v="120601006082-0"/>
    <x v="32"/>
    <n v="344100"/>
    <m/>
    <s v="COMPUTADOR MANUAL"/>
    <d v="2002-09-30T00:00:00"/>
    <n v="2563930.41"/>
    <n v="2307537.2000000002"/>
    <s v="ZLI1"/>
    <n v="5"/>
    <n v="0"/>
    <n v="1414475.17"/>
    <n v="1273027.6499999999"/>
    <s v="ZLIN"/>
    <n v="5"/>
    <n v="0"/>
    <n v="0"/>
    <n v="0"/>
    <s v=""/>
    <m/>
    <m/>
  </r>
  <r>
    <s v="120601006083-0"/>
    <x v="32"/>
    <n v="344100"/>
    <m/>
    <s v="COMPUTADOR MANUAL"/>
    <d v="2002-09-30T00:00:00"/>
    <n v="2563930.41"/>
    <n v="2307537.2000000002"/>
    <s v="ZLI1"/>
    <n v="5"/>
    <n v="0"/>
    <n v="1414475.17"/>
    <n v="1273027.6499999999"/>
    <s v="ZLIN"/>
    <n v="5"/>
    <n v="0"/>
    <n v="0"/>
    <n v="0"/>
    <s v=""/>
    <m/>
    <m/>
  </r>
  <r>
    <s v="120601006084-0"/>
    <x v="32"/>
    <n v="344100"/>
    <m/>
    <s v="COMPUTADOR MANUAL"/>
    <d v="2002-09-30T00:00:00"/>
    <n v="2563930.41"/>
    <n v="2307537.2000000002"/>
    <s v="ZLI1"/>
    <n v="5"/>
    <n v="0"/>
    <n v="1414475.17"/>
    <n v="1273027.6499999999"/>
    <s v="ZLIN"/>
    <n v="5"/>
    <n v="0"/>
    <n v="0"/>
    <n v="0"/>
    <s v=""/>
    <m/>
    <m/>
  </r>
  <r>
    <s v="120601006085-0"/>
    <x v="32"/>
    <n v="344100"/>
    <m/>
    <s v="COMPUTADOR MANUAL"/>
    <d v="2002-09-30T00:00:00"/>
    <n v="2563930.41"/>
    <n v="2307537.2000000002"/>
    <s v="ZLI1"/>
    <n v="5"/>
    <n v="0"/>
    <n v="1414475.17"/>
    <n v="1273027.6499999999"/>
    <s v="ZLIN"/>
    <n v="5"/>
    <n v="0"/>
    <n v="0"/>
    <n v="0"/>
    <s v=""/>
    <m/>
    <m/>
  </r>
  <r>
    <s v="120601006086-0"/>
    <x v="32"/>
    <n v="344100"/>
    <m/>
    <s v="COMPUTADOR MANUAL"/>
    <d v="2002-09-30T00:00:00"/>
    <n v="2563930.41"/>
    <n v="2307537.2000000002"/>
    <s v="ZLI1"/>
    <n v="5"/>
    <n v="0"/>
    <n v="1414475.17"/>
    <n v="1273027.6499999999"/>
    <s v="ZLIN"/>
    <n v="5"/>
    <n v="0"/>
    <n v="0"/>
    <n v="0"/>
    <s v=""/>
    <m/>
    <m/>
  </r>
  <r>
    <s v="120601006087-0"/>
    <x v="32"/>
    <n v="344100"/>
    <m/>
    <s v="COMPUTADOR MANUAL"/>
    <d v="2002-09-30T00:00:00"/>
    <n v="2563930.41"/>
    <n v="2307537.2000000002"/>
    <s v="ZLI1"/>
    <n v="5"/>
    <n v="0"/>
    <n v="1414475.17"/>
    <n v="1273027.6499999999"/>
    <s v="ZLIN"/>
    <n v="5"/>
    <n v="0"/>
    <n v="0"/>
    <n v="0"/>
    <s v=""/>
    <m/>
    <m/>
  </r>
  <r>
    <s v="120601006088-0"/>
    <x v="32"/>
    <n v="344100"/>
    <m/>
    <s v="COMPUTADOR MANUAL"/>
    <d v="2002-09-30T00:00:00"/>
    <n v="2563930.41"/>
    <n v="2307537.2000000002"/>
    <s v="ZLI1"/>
    <n v="5"/>
    <n v="0"/>
    <n v="1414475.17"/>
    <n v="1273027.6499999999"/>
    <s v="ZLIN"/>
    <n v="5"/>
    <n v="0"/>
    <n v="0"/>
    <n v="0"/>
    <s v=""/>
    <m/>
    <m/>
  </r>
  <r>
    <s v="120601006089-0"/>
    <x v="32"/>
    <n v="344100"/>
    <m/>
    <s v="IMPRESORA"/>
    <d v="2002-09-30T00:00:00"/>
    <n v="294391.33"/>
    <n v="264952.32000000001"/>
    <s v="ZLI1"/>
    <n v="5"/>
    <n v="0"/>
    <n v="162410.48000000001"/>
    <n v="146169.43000000002"/>
    <s v="ZLIN"/>
    <n v="5"/>
    <n v="0"/>
    <n v="0"/>
    <n v="0"/>
    <s v=""/>
    <m/>
    <m/>
  </r>
  <r>
    <s v="120601006092-0"/>
    <x v="32"/>
    <n v="344100"/>
    <m/>
    <s v="IMPRESORA"/>
    <d v="2002-09-30T00:00:00"/>
    <n v="294391.33"/>
    <n v="66271.210000000021"/>
    <s v="ZLI1"/>
    <n v="5"/>
    <n v="0"/>
    <n v="336094.44"/>
    <n v="98358.16"/>
    <s v="ZLIN"/>
    <n v="53"/>
    <n v="0"/>
    <n v="0"/>
    <n v="0"/>
    <s v=""/>
    <m/>
    <m/>
  </r>
  <r>
    <s v="120601006095-0"/>
    <x v="32"/>
    <n v="344100"/>
    <m/>
    <s v="IMPRESORA"/>
    <d v="2002-09-30T00:00:00"/>
    <n v="294391.33"/>
    <n v="264952.32000000001"/>
    <s v="ZLI1"/>
    <n v="5"/>
    <n v="0"/>
    <n v="162410.48000000001"/>
    <n v="146169.43000000002"/>
    <s v="ZLIN"/>
    <n v="5"/>
    <n v="0"/>
    <n v="0"/>
    <n v="0"/>
    <s v=""/>
    <m/>
    <m/>
  </r>
  <r>
    <s v="120601006096-0"/>
    <x v="32"/>
    <n v="344100"/>
    <m/>
    <s v="IMPRESORA"/>
    <d v="2002-09-30T00:00:00"/>
    <n v="294391.33"/>
    <n v="264952.32000000001"/>
    <s v="ZLI1"/>
    <n v="5"/>
    <n v="0"/>
    <n v="162410.48000000001"/>
    <n v="146169.43000000002"/>
    <s v="ZLIN"/>
    <n v="5"/>
    <n v="0"/>
    <n v="0"/>
    <n v="0"/>
    <s v=""/>
    <m/>
    <m/>
  </r>
  <r>
    <s v="120601006097-0"/>
    <x v="32"/>
    <n v="344100"/>
    <m/>
    <s v="IMPRESORA"/>
    <d v="2002-09-30T00:00:00"/>
    <n v="294391.33"/>
    <n v="264952.32000000001"/>
    <s v="ZLI1"/>
    <n v="5"/>
    <n v="0"/>
    <n v="162410.48000000001"/>
    <n v="146169.43000000002"/>
    <s v="ZLIN"/>
    <n v="5"/>
    <n v="0"/>
    <n v="0"/>
    <n v="0"/>
    <s v=""/>
    <m/>
    <m/>
  </r>
  <r>
    <s v="120601006099-0"/>
    <x v="32"/>
    <n v="344100"/>
    <m/>
    <s v="HUB 3 COM AIRCONNECT 11"/>
    <d v="2002-09-30T00:00:00"/>
    <n v="427901.54"/>
    <n v="385111.33999999997"/>
    <s v="ZLI1"/>
    <n v="5"/>
    <n v="0"/>
    <n v="236065.71"/>
    <n v="212459.13999999998"/>
    <s v="ZLIN"/>
    <n v="5"/>
    <n v="0"/>
    <n v="0"/>
    <n v="0"/>
    <s v=""/>
    <m/>
    <m/>
  </r>
  <r>
    <s v="120601006100-0"/>
    <x v="32"/>
    <n v="344100"/>
    <m/>
    <s v="HUB 3 COM AIRCONNECT 11"/>
    <d v="2002-09-30T00:00:00"/>
    <n v="427901.57"/>
    <n v="385111.34"/>
    <s v="ZLI1"/>
    <n v="5"/>
    <n v="0"/>
    <n v="236065.73"/>
    <n v="212459.16"/>
    <s v="ZLIN"/>
    <n v="5"/>
    <n v="0"/>
    <n v="0"/>
    <n v="0"/>
    <s v=""/>
    <m/>
    <m/>
  </r>
  <r>
    <s v="120601006106-0"/>
    <x v="33"/>
    <n v="214301"/>
    <m/>
    <s v="FUENTE POTENCIA ININTERRUMPIDA"/>
    <d v="2002-12-02T00:00:00"/>
    <n v="1128817.52"/>
    <n v="1015935.77"/>
    <s v="ZLI1"/>
    <n v="5"/>
    <n v="0"/>
    <n v="622748.68999999994"/>
    <n v="560473.81999999995"/>
    <s v="ZLIN"/>
    <n v="5"/>
    <n v="0"/>
    <n v="0"/>
    <n v="0"/>
    <s v=""/>
    <m/>
    <m/>
  </r>
  <r>
    <s v="120601006107-0"/>
    <x v="33"/>
    <n v="214100"/>
    <m/>
    <s v="FUENTE POTENCIA ININTERRUMPIDA"/>
    <d v="2002-12-02T00:00:00"/>
    <n v="1128817.52"/>
    <n v="1015935.77"/>
    <s v="ZLI1"/>
    <n v="5"/>
    <n v="0"/>
    <n v="622748.68999999994"/>
    <n v="560473.81999999995"/>
    <s v="ZLIN"/>
    <n v="5"/>
    <n v="0"/>
    <n v="0"/>
    <n v="0"/>
    <s v=""/>
    <m/>
    <m/>
  </r>
  <r>
    <s v="120601006108-0"/>
    <x v="33"/>
    <n v="214501"/>
    <m/>
    <s v="FUENTE POTENCIA ININTERRUMPIDA"/>
    <d v="2002-12-02T00:00:00"/>
    <n v="1128817.52"/>
    <n v="1015935.77"/>
    <s v="ZLI1"/>
    <n v="5"/>
    <n v="0"/>
    <n v="622748.68999999994"/>
    <n v="560473.81999999995"/>
    <s v="ZLIN"/>
    <n v="5"/>
    <n v="0"/>
    <n v="0"/>
    <n v="0"/>
    <s v=""/>
    <m/>
    <m/>
  </r>
  <r>
    <s v="120601006109-0"/>
    <x v="33"/>
    <n v="214405"/>
    <m/>
    <s v="FUENTE POTENCIA ININTERRUMPIDA"/>
    <d v="2002-12-02T00:00:00"/>
    <n v="631360.22"/>
    <n v="568223.98"/>
    <s v="ZLI1"/>
    <n v="5"/>
    <n v="0"/>
    <n v="348310.27"/>
    <n v="313479.24"/>
    <s v="ZLIN"/>
    <n v="5"/>
    <n v="0"/>
    <n v="0"/>
    <n v="0"/>
    <s v=""/>
    <m/>
    <m/>
  </r>
  <r>
    <s v="120601006110-0"/>
    <x v="33"/>
    <n v="214301"/>
    <m/>
    <s v="TRANSFORMADOR DE AISLAMIENTO"/>
    <d v="2002-12-02T00:00:00"/>
    <n v="147806.26"/>
    <n v="133025.63"/>
    <s v="ZLI1"/>
    <n v="15"/>
    <n v="0"/>
    <n v="168744.28"/>
    <n v="168744.28"/>
    <s v="ZLIN"/>
    <n v="15"/>
    <n v="0"/>
    <n v="0"/>
    <n v="0"/>
    <s v=""/>
    <m/>
    <m/>
  </r>
  <r>
    <s v="120601006111-0"/>
    <x v="33"/>
    <n v="214100"/>
    <m/>
    <s v="TRANSFORMADOR DE AISLAMIENTO"/>
    <d v="2002-12-02T00:00:00"/>
    <n v="147806.26"/>
    <n v="133025.63"/>
    <s v="ZLI1"/>
    <n v="15"/>
    <n v="0"/>
    <n v="168744.28"/>
    <n v="168744.28"/>
    <s v="ZLIN"/>
    <n v="15"/>
    <n v="0"/>
    <n v="0"/>
    <n v="0"/>
    <s v=""/>
    <m/>
    <m/>
  </r>
  <r>
    <s v="120601006113-0"/>
    <x v="33"/>
    <n v="214405"/>
    <m/>
    <s v="TRANSFORMADOR DE AISLAMIENTO"/>
    <d v="2002-12-02T00:00:00"/>
    <n v="116133.49"/>
    <n v="104520.14"/>
    <s v="ZLI1"/>
    <n v="15"/>
    <n v="0"/>
    <n v="132584.79"/>
    <n v="132584.79"/>
    <s v="ZLIN"/>
    <n v="15"/>
    <n v="0"/>
    <n v="0"/>
    <n v="0"/>
    <s v=""/>
    <m/>
    <m/>
  </r>
  <r>
    <s v="120601006117-0"/>
    <x v="32"/>
    <n v="213201"/>
    <m/>
    <s v="RACK O GAVINETE P INSTALAR SERVIDOR"/>
    <d v="2002-11-30T00:00:00"/>
    <n v="3616213.8"/>
    <n v="3254592.2199999997"/>
    <s v="ZLI1"/>
    <n v="5"/>
    <n v="0"/>
    <n v="1995001.34"/>
    <n v="1795501.21"/>
    <s v="ZLIN"/>
    <n v="5"/>
    <n v="0"/>
    <n v="0"/>
    <n v="0"/>
    <s v=""/>
    <m/>
    <m/>
  </r>
  <r>
    <s v="120601006118-0"/>
    <x v="32"/>
    <n v="344302"/>
    <m/>
    <s v="MICROCOMPUTADOR PORTATIL"/>
    <d v="2002-11-30T00:00:00"/>
    <n v="848607.74"/>
    <n v="763746.72"/>
    <s v="ZLI1"/>
    <n v="5"/>
    <n v="0"/>
    <n v="468161.9"/>
    <n v="421345.71"/>
    <s v="ZLIN"/>
    <n v="5"/>
    <n v="0"/>
    <n v="0"/>
    <n v="0"/>
    <s v=""/>
    <m/>
    <m/>
  </r>
  <r>
    <s v="120601006119-0"/>
    <x v="32"/>
    <n v="331100"/>
    <m/>
    <s v="MICROCOMPUTADOR PORTATIL"/>
    <d v="2002-11-30T00:00:00"/>
    <n v="848607.74"/>
    <n v="763746.72"/>
    <s v="ZLI1"/>
    <n v="5"/>
    <n v="0"/>
    <n v="468161.9"/>
    <n v="421345.71"/>
    <s v="ZLIN"/>
    <n v="5"/>
    <n v="0"/>
    <n v="0"/>
    <n v="0"/>
    <s v=""/>
    <m/>
    <m/>
  </r>
  <r>
    <s v="120601006123-0"/>
    <x v="32"/>
    <n v="332201"/>
    <m/>
    <s v="IMPRESORA LASER"/>
    <d v="2003-01-01T00:00:00"/>
    <n v="673662.54"/>
    <n v="606296.29"/>
    <s v="ZLI1"/>
    <n v="5"/>
    <n v="0"/>
    <n v="277743.90999999997"/>
    <n v="249969.51999999996"/>
    <s v="ZLIN"/>
    <n v="5"/>
    <n v="0"/>
    <n v="0"/>
    <n v="0"/>
    <s v=""/>
    <m/>
    <m/>
  </r>
  <r>
    <s v="120601006125-0"/>
    <x v="32"/>
    <n v="213100"/>
    <m/>
    <s v="SERVIDOR DE RED"/>
    <d v="2002-12-01T00:00:00"/>
    <n v="6735368.6600000001"/>
    <n v="6061831.79"/>
    <s v="ZLI1"/>
    <n v="5"/>
    <n v="0"/>
    <n v="3672702.53"/>
    <n v="3305432.28"/>
    <s v="ZLIN"/>
    <n v="5"/>
    <n v="0"/>
    <n v="0"/>
    <n v="0"/>
    <s v=""/>
    <m/>
    <m/>
  </r>
  <r>
    <s v="120601006128-0"/>
    <x v="32"/>
    <n v="344202"/>
    <m/>
    <s v="COMPUTADORA PORTATIL"/>
    <d v="2002-12-01T00:00:00"/>
    <n v="1089792.8500000001"/>
    <n v="980813.49000000011"/>
    <s v="ZLI1"/>
    <n v="5"/>
    <n v="0"/>
    <n v="601219.47"/>
    <n v="541097.52"/>
    <s v="ZLIN"/>
    <n v="5"/>
    <n v="0"/>
    <n v="0"/>
    <n v="0"/>
    <s v=""/>
    <m/>
    <m/>
  </r>
  <r>
    <s v="120601006129-0"/>
    <x v="32"/>
    <n v="123100"/>
    <m/>
    <s v="IMPRESORA LASER"/>
    <d v="2002-12-02T00:00:00"/>
    <n v="1064461"/>
    <n v="958015.11"/>
    <s v="ZLI1"/>
    <n v="5"/>
    <n v="0"/>
    <n v="587244.34"/>
    <n v="528519.90999999992"/>
    <s v="ZLIN"/>
    <n v="5"/>
    <n v="0"/>
    <n v="0"/>
    <n v="0"/>
    <s v=""/>
    <m/>
    <m/>
  </r>
  <r>
    <s v="120601006137-0"/>
    <x v="33"/>
    <n v="214405"/>
    <m/>
    <s v="BAYPAS EXTERNO"/>
    <d v="2002-12-02T00:00:00"/>
    <n v="194555.94"/>
    <n v="137891.41"/>
    <s v="ZLI1"/>
    <n v="20"/>
    <n v="0"/>
    <n v="222116.49"/>
    <n v="172878.52"/>
    <s v="ZLIN"/>
    <n v="20"/>
    <n v="0"/>
    <n v="0"/>
    <n v="0"/>
    <s v=""/>
    <m/>
    <m/>
  </r>
  <r>
    <s v="120601006138-0"/>
    <x v="32"/>
    <n v="334303"/>
    <m/>
    <s v="IMPRESORA MATRIZ PUNTOS"/>
    <d v="2002-12-05T00:00:00"/>
    <n v="342289.07"/>
    <n v="308060.28000000003"/>
    <s v="ZLI1"/>
    <n v="5"/>
    <n v="0"/>
    <n v="188834.82"/>
    <n v="169951.34"/>
    <s v="ZLIN"/>
    <n v="5"/>
    <n v="0"/>
    <n v="0"/>
    <n v="0"/>
    <s v=""/>
    <m/>
    <m/>
  </r>
  <r>
    <s v="120601006139-0"/>
    <x v="32"/>
    <n v="334100"/>
    <m/>
    <s v="IMPRESORA MATRIZ PUNTOS"/>
    <d v="2002-12-03T00:00:00"/>
    <n v="342289.07"/>
    <n v="308060.28000000003"/>
    <s v="ZLI1"/>
    <n v="5"/>
    <n v="0"/>
    <n v="188834.82"/>
    <n v="169951.34"/>
    <s v="ZLIN"/>
    <n v="5"/>
    <n v="0"/>
    <n v="0"/>
    <n v="0"/>
    <s v=""/>
    <m/>
    <m/>
  </r>
  <r>
    <s v="120601006179-0"/>
    <x v="32"/>
    <n v="344100"/>
    <m/>
    <s v="SERVIDOR EXTERNO DE IMPRESION"/>
    <d v="2002-12-07T00:00:00"/>
    <n v="166638"/>
    <n v="149974.37"/>
    <s v="ZLI1"/>
    <n v="5"/>
    <n v="0"/>
    <n v="91931.23"/>
    <n v="82738.11"/>
    <s v="ZLIN"/>
    <n v="5"/>
    <n v="0"/>
    <n v="0"/>
    <n v="0"/>
    <s v=""/>
    <m/>
    <m/>
  </r>
  <r>
    <s v="120601006180-0"/>
    <x v="32"/>
    <n v="214301"/>
    <m/>
    <s v="SERVIDOR EXTERNO DE IMPRESION"/>
    <d v="2002-12-07T00:00:00"/>
    <n v="166638"/>
    <n v="149974.37"/>
    <s v="ZLI1"/>
    <n v="5"/>
    <n v="0"/>
    <n v="91931.23"/>
    <n v="82738.11"/>
    <s v="ZLIN"/>
    <n v="5"/>
    <n v="0"/>
    <n v="0"/>
    <n v="0"/>
    <s v=""/>
    <m/>
    <m/>
  </r>
  <r>
    <s v="120601006181-0"/>
    <x v="32"/>
    <n v="344100"/>
    <m/>
    <s v="SERVIDOR EXTERNO DE IMPRESION"/>
    <d v="2002-12-07T00:00:00"/>
    <n v="166638"/>
    <n v="149974.37"/>
    <s v="ZLI1"/>
    <n v="5"/>
    <n v="0"/>
    <n v="91931.23"/>
    <n v="82738.11"/>
    <s v="ZLIN"/>
    <n v="5"/>
    <n v="0"/>
    <n v="0"/>
    <n v="0"/>
    <s v=""/>
    <m/>
    <m/>
  </r>
  <r>
    <s v="120601006182-0"/>
    <x v="32"/>
    <n v="343203"/>
    <m/>
    <s v="SERVIDOR EXTERNO DE IMPRESION"/>
    <d v="2002-12-07T00:00:00"/>
    <n v="166638"/>
    <n v="149974.37"/>
    <s v="ZLI1"/>
    <n v="5"/>
    <n v="0"/>
    <n v="91931.23"/>
    <n v="82738.11"/>
    <s v="ZLIN"/>
    <n v="5"/>
    <n v="0"/>
    <n v="0"/>
    <n v="0"/>
    <s v=""/>
    <m/>
    <m/>
  </r>
  <r>
    <s v="120601006183-0"/>
    <x v="32"/>
    <n v="343201"/>
    <m/>
    <s v="IMPRESORA INYECCION DE TINTA"/>
    <d v="2002-12-07T00:00:00"/>
    <n v="200732.37"/>
    <n v="180658.93"/>
    <s v="ZLI1"/>
    <n v="5"/>
    <n v="0"/>
    <n v="110740.49"/>
    <n v="99666.44"/>
    <s v="ZLIN"/>
    <n v="5"/>
    <n v="0"/>
    <n v="0"/>
    <n v="0"/>
    <s v=""/>
    <m/>
    <m/>
  </r>
  <r>
    <s v="120601006197-0"/>
    <x v="32"/>
    <n v="344205"/>
    <m/>
    <s v="CPU (MONITOR 23703497MF, TECLADO Y MOUSE)"/>
    <d v="2002-12-07T00:00:00"/>
    <n v="452228.51"/>
    <n v="407005.63"/>
    <s v="ZLI1"/>
    <n v="5"/>
    <n v="0"/>
    <n v="249486.47"/>
    <n v="224537.82"/>
    <s v="ZLIN"/>
    <n v="5"/>
    <n v="0"/>
    <n v="0"/>
    <n v="0"/>
    <s v=""/>
    <m/>
    <m/>
  </r>
  <r>
    <s v="120601006200-0"/>
    <x v="32"/>
    <n v="344208"/>
    <m/>
    <s v="COMPUTADORA"/>
    <d v="2002-12-07T00:00:00"/>
    <n v="452228.51"/>
    <n v="407005.63"/>
    <s v="ZLI1"/>
    <n v="5"/>
    <n v="0"/>
    <n v="249486.47"/>
    <n v="224537.82"/>
    <s v="ZLIN"/>
    <n v="5"/>
    <n v="0"/>
    <n v="0"/>
    <n v="0"/>
    <s v=""/>
    <m/>
    <m/>
  </r>
  <r>
    <s v="120601006203-0"/>
    <x v="32"/>
    <n v="342504"/>
    <m/>
    <s v="COMPUTADORA"/>
    <d v="2002-12-07T00:00:00"/>
    <n v="452228.51"/>
    <n v="407005.63"/>
    <s v="ZLI1"/>
    <n v="5"/>
    <n v="0"/>
    <n v="249486.47"/>
    <n v="224537.82"/>
    <s v="ZLIN"/>
    <n v="5"/>
    <n v="0"/>
    <n v="0"/>
    <n v="0"/>
    <s v=""/>
    <m/>
    <m/>
  </r>
  <r>
    <s v="120601006206-0"/>
    <x v="32"/>
    <n v="344100"/>
    <m/>
    <s v="COMPUTADORA"/>
    <d v="2002-12-07T00:00:00"/>
    <n v="452228.51"/>
    <n v="407005.63"/>
    <s v="ZLI1"/>
    <n v="5"/>
    <n v="0"/>
    <n v="249486.47"/>
    <n v="224537.82"/>
    <s v="ZLIN"/>
    <n v="5"/>
    <n v="0"/>
    <n v="0"/>
    <n v="0"/>
    <s v=""/>
    <m/>
    <m/>
  </r>
  <r>
    <s v="120601006209-0"/>
    <x v="32"/>
    <n v="342502"/>
    <m/>
    <s v="COMPUTADORA"/>
    <d v="2002-12-07T00:00:00"/>
    <n v="452228.51"/>
    <n v="407005.63"/>
    <s v="ZLI1"/>
    <n v="5"/>
    <n v="0"/>
    <n v="249486.47"/>
    <n v="224537.82"/>
    <s v="ZLIN"/>
    <n v="5"/>
    <n v="0"/>
    <n v="0"/>
    <n v="0"/>
    <s v=""/>
    <m/>
    <m/>
  </r>
  <r>
    <s v="120601006210-0"/>
    <x v="32"/>
    <n v="344100"/>
    <m/>
    <s v="COMPUTADORA"/>
    <d v="2002-12-07T00:00:00"/>
    <n v="452228.51"/>
    <n v="407005.63"/>
    <s v="ZLI1"/>
    <n v="5"/>
    <n v="0"/>
    <n v="249486.47"/>
    <n v="224537.82"/>
    <s v="ZLIN"/>
    <n v="5"/>
    <n v="0"/>
    <n v="0"/>
    <n v="0"/>
    <s v=""/>
    <m/>
    <m/>
  </r>
  <r>
    <s v="120601006214-0"/>
    <x v="32"/>
    <n v="335203"/>
    <m/>
    <s v="COMPUTADORA"/>
    <d v="2002-12-07T00:00:00"/>
    <n v="452228.51"/>
    <n v="407005.63"/>
    <s v="ZLI1"/>
    <n v="5"/>
    <n v="0"/>
    <n v="249486.47"/>
    <n v="224537.82"/>
    <s v="ZLIN"/>
    <n v="5"/>
    <n v="0"/>
    <n v="0"/>
    <n v="0"/>
    <s v=""/>
    <m/>
    <m/>
  </r>
  <r>
    <s v="120601006215-0"/>
    <x v="32"/>
    <n v="344207"/>
    <m/>
    <s v="COMPUTADORA"/>
    <d v="2002-12-07T00:00:00"/>
    <n v="452228.51"/>
    <n v="407005.63"/>
    <s v="ZLI1"/>
    <n v="5"/>
    <n v="0"/>
    <n v="249486.47"/>
    <n v="224537.82"/>
    <s v="ZLIN"/>
    <n v="5"/>
    <n v="0"/>
    <n v="0"/>
    <n v="0"/>
    <s v=""/>
    <m/>
    <m/>
  </r>
  <r>
    <s v="120601006219-0"/>
    <x v="32"/>
    <n v="344100"/>
    <m/>
    <s v="IMPRESORA"/>
    <d v="2002-12-07T00:00:00"/>
    <n v="292822.78000000003"/>
    <n v="263540.5"/>
    <s v="ZLI1"/>
    <n v="5"/>
    <n v="0"/>
    <n v="161545.14000000001"/>
    <n v="145390.63"/>
    <s v="ZLIN"/>
    <n v="5"/>
    <n v="0"/>
    <n v="0"/>
    <n v="0"/>
    <s v=""/>
    <m/>
    <m/>
  </r>
  <r>
    <s v="120601006220-0"/>
    <x v="32"/>
    <n v="344100"/>
    <m/>
    <s v="IMPRESORA"/>
    <d v="2002-12-07T00:00:00"/>
    <n v="292822.78000000003"/>
    <n v="263540.5"/>
    <s v="ZLI1"/>
    <n v="5"/>
    <n v="0"/>
    <n v="161545.14000000001"/>
    <n v="145390.63"/>
    <s v="ZLIN"/>
    <n v="5"/>
    <n v="0"/>
    <n v="0"/>
    <n v="0"/>
    <s v=""/>
    <m/>
    <m/>
  </r>
  <r>
    <s v="120601006221-0"/>
    <x v="32"/>
    <n v="344100"/>
    <m/>
    <s v="IMPRESORA"/>
    <d v="2002-12-07T00:00:00"/>
    <n v="292822.78000000003"/>
    <n v="263540.5"/>
    <s v="ZLI1"/>
    <n v="5"/>
    <n v="0"/>
    <n v="161545.14000000001"/>
    <n v="145390.63"/>
    <s v="ZLIN"/>
    <n v="5"/>
    <n v="0"/>
    <n v="0"/>
    <n v="0"/>
    <s v=""/>
    <m/>
    <m/>
  </r>
  <r>
    <s v="120601006222-0"/>
    <x v="32"/>
    <n v="344100"/>
    <m/>
    <s v="IMPRESORA"/>
    <d v="2002-12-07T00:00:00"/>
    <n v="292822.78000000003"/>
    <n v="263540.5"/>
    <s v="ZLI1"/>
    <n v="5"/>
    <n v="0"/>
    <n v="161545.14000000001"/>
    <n v="145390.63"/>
    <s v="ZLIN"/>
    <n v="5"/>
    <n v="0"/>
    <n v="0"/>
    <n v="0"/>
    <s v=""/>
    <m/>
    <m/>
  </r>
  <r>
    <s v="120601006223-0"/>
    <x v="32"/>
    <n v="335201"/>
    <m/>
    <s v="IMPRESORA"/>
    <d v="2002-12-07T00:00:00"/>
    <n v="292822.78000000003"/>
    <n v="263540.5"/>
    <s v="ZLI1"/>
    <n v="5"/>
    <n v="0"/>
    <n v="161545.14000000001"/>
    <n v="145390.63"/>
    <s v="ZLIN"/>
    <n v="5"/>
    <n v="0"/>
    <n v="0"/>
    <n v="0"/>
    <s v=""/>
    <m/>
    <m/>
  </r>
  <r>
    <s v="120601006225-0"/>
    <x v="32"/>
    <n v="214301"/>
    <m/>
    <s v="COMPUTADORA PORTATIL"/>
    <d v="2002-12-06T00:00:00"/>
    <n v="1281630.7"/>
    <n v="1153467.51"/>
    <s v="ZLI1"/>
    <n v="5"/>
    <n v="0"/>
    <n v="707053.04"/>
    <n v="636347.74"/>
    <s v="ZLIN"/>
    <n v="5"/>
    <n v="0"/>
    <n v="0"/>
    <n v="0"/>
    <s v=""/>
    <m/>
    <m/>
  </r>
  <r>
    <s v="120601006226-0"/>
    <x v="32"/>
    <n v="214301"/>
    <m/>
    <s v="IMPRESORA INYECCION TINTA"/>
    <d v="2002-12-06T00:00:00"/>
    <n v="198639.7"/>
    <n v="178775.73"/>
    <s v="ZLI1"/>
    <n v="5"/>
    <n v="0"/>
    <n v="109585.99"/>
    <n v="98627.39"/>
    <s v="ZLIN"/>
    <n v="5"/>
    <n v="0"/>
    <n v="0"/>
    <n v="0"/>
    <s v=""/>
    <m/>
    <m/>
  </r>
  <r>
    <s v="120601006231-0"/>
    <x v="32"/>
    <n v="344100"/>
    <m/>
    <s v="SWITCH 12 PUERTOS FIBRA"/>
    <d v="2003-03-04T00:00:00"/>
    <n v="2956022.74"/>
    <n v="2660420.6500000004"/>
    <s v="ZLI1"/>
    <n v="5"/>
    <n v="0"/>
    <n v="1670028.32"/>
    <n v="1503025.49"/>
    <s v="ZLIN"/>
    <n v="5"/>
    <n v="0"/>
    <n v="0"/>
    <n v="0"/>
    <s v=""/>
    <m/>
    <m/>
  </r>
  <r>
    <s v="120601006232-0"/>
    <x v="32"/>
    <n v="344100"/>
    <m/>
    <s v="SWITCH 24 PUERTOS 10/100"/>
    <d v="2003-03-04T00:00:00"/>
    <n v="1114492.68"/>
    <n v="1003043.48"/>
    <s v="ZLI1"/>
    <n v="5"/>
    <n v="0"/>
    <n v="629641.39"/>
    <n v="566677.25"/>
    <s v="ZLIN"/>
    <n v="5"/>
    <n v="0"/>
    <n v="0"/>
    <n v="0"/>
    <s v=""/>
    <m/>
    <m/>
  </r>
  <r>
    <s v="120601006233-0"/>
    <x v="32"/>
    <n v="344100"/>
    <m/>
    <s v="SWITCH 24 PUERTOS 10/100"/>
    <d v="2003-03-04T00:00:00"/>
    <n v="1114492.68"/>
    <n v="1003043.48"/>
    <s v="ZLI1"/>
    <n v="5"/>
    <n v="0"/>
    <n v="629641.39"/>
    <n v="566677.25"/>
    <s v="ZLIN"/>
    <n v="5"/>
    <n v="0"/>
    <n v="0"/>
    <n v="0"/>
    <s v=""/>
    <m/>
    <m/>
  </r>
  <r>
    <s v="120601006234-0"/>
    <x v="32"/>
    <n v="344100"/>
    <m/>
    <s v="SWITCH 24 PUERTOS 10/100"/>
    <d v="2003-03-04T00:00:00"/>
    <n v="1114492.68"/>
    <n v="1003043.48"/>
    <s v="ZLI1"/>
    <n v="5"/>
    <n v="0"/>
    <n v="629641.39"/>
    <n v="566677.25"/>
    <s v="ZLIN"/>
    <n v="5"/>
    <n v="0"/>
    <n v="0"/>
    <n v="0"/>
    <s v=""/>
    <m/>
    <m/>
  </r>
  <r>
    <s v="120601006235-0"/>
    <x v="32"/>
    <n v="344100"/>
    <m/>
    <s v="SWITCH 24 PUERTOS 10/100 E1"/>
    <d v="2003-03-04T00:00:00"/>
    <n v="956683.19"/>
    <n v="861014.67999999993"/>
    <s v="ZLI1"/>
    <n v="5"/>
    <n v="0"/>
    <n v="540485.68999999994"/>
    <n v="486437.11999999994"/>
    <s v="ZLIN"/>
    <n v="5"/>
    <n v="0"/>
    <n v="0"/>
    <n v="0"/>
    <s v=""/>
    <m/>
    <m/>
  </r>
  <r>
    <s v="120601006236-0"/>
    <x v="32"/>
    <n v="344100"/>
    <m/>
    <s v="SWITCH AUTOSENSADO"/>
    <d v="2003-01-09T00:00:00"/>
    <n v="956683.19"/>
    <n v="861014.99"/>
    <s v="ZLI1"/>
    <n v="5"/>
    <n v="0"/>
    <n v="540485.68999999994"/>
    <n v="486437.11999999994"/>
    <s v="ZLIN"/>
    <n v="5"/>
    <n v="0"/>
    <n v="0"/>
    <n v="0"/>
    <s v=""/>
    <m/>
    <m/>
  </r>
  <r>
    <s v="120601006239-0"/>
    <x v="32"/>
    <n v="344100"/>
    <m/>
    <s v="SERVIDOR 2 PROCESADORES"/>
    <d v="2003-03-08T00:00:00"/>
    <n v="2470562.92"/>
    <n v="2223506.46"/>
    <s v="ZLI1"/>
    <n v="5"/>
    <n v="0"/>
    <n v="1395763.98"/>
    <n v="1256187.58"/>
    <s v="ZLIN"/>
    <n v="5"/>
    <n v="0"/>
    <n v="0"/>
    <n v="0"/>
    <s v=""/>
    <m/>
    <m/>
  </r>
  <r>
    <s v="120601006240-0"/>
    <x v="32"/>
    <n v="344100"/>
    <m/>
    <s v="SERVIDOR 2 PROCESADORES"/>
    <d v="2003-03-08T00:00:00"/>
    <n v="2470562.88"/>
    <n v="2223506.46"/>
    <s v="ZLI1"/>
    <n v="5"/>
    <n v="0"/>
    <n v="1395763.94"/>
    <n v="1256187.5499999998"/>
    <s v="ZLIN"/>
    <n v="5"/>
    <n v="0"/>
    <n v="0"/>
    <n v="0"/>
    <s v=""/>
    <m/>
    <m/>
  </r>
  <r>
    <s v="120601006241-0"/>
    <x v="32"/>
    <n v="344100"/>
    <m/>
    <s v="SERVIDOR 2 PROCESADORES"/>
    <d v="2003-03-08T00:00:00"/>
    <n v="2470562.92"/>
    <n v="2223506.46"/>
    <s v="ZLI1"/>
    <n v="5"/>
    <n v="0"/>
    <n v="1395763.98"/>
    <n v="1256187.58"/>
    <s v="ZLIN"/>
    <n v="5"/>
    <n v="0"/>
    <n v="0"/>
    <n v="0"/>
    <s v=""/>
    <m/>
    <m/>
  </r>
  <r>
    <s v="120601006262-0"/>
    <x v="32"/>
    <n v="342409"/>
    <m/>
    <s v="UPS"/>
    <d v="2003-06-30T00:00:00"/>
    <n v="75227.5"/>
    <n v="67704.75"/>
    <s v="ZLI1"/>
    <n v="5"/>
    <n v="0"/>
    <n v="42500.35"/>
    <n v="38250.32"/>
    <s v="ZLIN"/>
    <n v="5"/>
    <n v="0"/>
    <n v="0"/>
    <n v="0"/>
    <s v=""/>
    <m/>
    <m/>
  </r>
  <r>
    <s v="120601006272-0"/>
    <x v="32"/>
    <n v="335100"/>
    <m/>
    <s v="MULTIFUNCIONAL"/>
    <d v="2003-10-31T00:00:00"/>
    <n v="60103"/>
    <n v="54092.7"/>
    <s v="ZLI1"/>
    <n v="5"/>
    <n v="0"/>
    <n v="33955.64"/>
    <n v="30560.079999999998"/>
    <s v="ZLIN"/>
    <n v="5"/>
    <n v="0"/>
    <n v="0"/>
    <n v="0"/>
    <s v=""/>
    <m/>
    <m/>
  </r>
  <r>
    <s v="120601006273-0"/>
    <x v="32"/>
    <n v="335204"/>
    <m/>
    <s v="IMPRESORA"/>
    <d v="2003-10-31T00:00:00"/>
    <n v="60286"/>
    <n v="54257.4"/>
    <s v="ZLI1"/>
    <n v="5"/>
    <n v="0"/>
    <n v="34059.03"/>
    <n v="30653.129999999997"/>
    <s v="ZLIN"/>
    <n v="5"/>
    <n v="0"/>
    <n v="0"/>
    <n v="0"/>
    <s v=""/>
    <m/>
    <m/>
  </r>
  <r>
    <s v="120601006274-0"/>
    <x v="32"/>
    <n v="213100"/>
    <m/>
    <s v="IMPRESORA"/>
    <d v="2003-12-31T00:00:00"/>
    <n v="72481.070000000007"/>
    <n v="65232.960000000006"/>
    <s v="ZLI1"/>
    <n v="5"/>
    <n v="0"/>
    <n v="40948.730000000003"/>
    <n v="36853.86"/>
    <s v="ZLIN"/>
    <n v="5"/>
    <n v="0"/>
    <n v="0"/>
    <n v="0"/>
    <s v=""/>
    <m/>
    <m/>
  </r>
  <r>
    <s v="120601006277-0"/>
    <x v="32"/>
    <n v="321100"/>
    <m/>
    <s v="MONITOR"/>
    <d v="2003-10-31T00:00:00"/>
    <n v="57000"/>
    <n v="51300"/>
    <s v="ZLI1"/>
    <n v="5"/>
    <n v="0"/>
    <n v="32202.59"/>
    <n v="28982.33"/>
    <s v="ZLIN"/>
    <n v="5"/>
    <n v="0"/>
    <n v="0"/>
    <n v="0"/>
    <s v=""/>
    <m/>
    <m/>
  </r>
  <r>
    <s v="120601006278-0"/>
    <x v="32"/>
    <n v="321100"/>
    <m/>
    <s v="UPS"/>
    <d v="2004-04-30T00:00:00"/>
    <n v="82571.899999999994"/>
    <n v="74314.709999999992"/>
    <s v="ZLI1"/>
    <n v="5"/>
    <n v="0"/>
    <n v="52798.239999999998"/>
    <n v="52463.829999999994"/>
    <s v="ZLIN"/>
    <n v="5"/>
    <n v="0"/>
    <n v="0"/>
    <n v="0"/>
    <s v=""/>
    <m/>
    <m/>
  </r>
  <r>
    <s v="120601006279-0"/>
    <x v="32"/>
    <n v="322302"/>
    <m/>
    <s v="UPS"/>
    <d v="2004-03-31T00:00:00"/>
    <n v="139006.5"/>
    <n v="125105.85"/>
    <s v="ZLI1"/>
    <n v="5"/>
    <n v="0"/>
    <n v="88883.75"/>
    <n v="88320.78"/>
    <s v="ZLIN"/>
    <n v="5"/>
    <n v="0"/>
    <n v="0"/>
    <n v="0"/>
    <s v=""/>
    <m/>
    <m/>
  </r>
  <r>
    <s v="120601006288-0"/>
    <x v="32"/>
    <n v="213201"/>
    <m/>
    <s v="FIREWALL"/>
    <d v="2003-06-30T00:00:00"/>
    <n v="3759973.6"/>
    <n v="3383976.14"/>
    <s v="ZLI1"/>
    <n v="5"/>
    <n v="0"/>
    <n v="2124226.7000000002"/>
    <n v="1911804.0300000003"/>
    <s v="ZLIN"/>
    <n v="5"/>
    <n v="0"/>
    <n v="0"/>
    <n v="0"/>
    <s v=""/>
    <m/>
    <m/>
  </r>
  <r>
    <s v="120601006289-0"/>
    <x v="32"/>
    <n v="213201"/>
    <m/>
    <s v="FIREWALL"/>
    <d v="2003-06-30T00:00:00"/>
    <n v="8019886.8399999999"/>
    <n v="7217897.9399999995"/>
    <s v="ZLI1"/>
    <n v="5"/>
    <n v="0"/>
    <n v="4530898.26"/>
    <n v="4077808.4299999997"/>
    <s v="ZLIN"/>
    <n v="5"/>
    <n v="0"/>
    <n v="0"/>
    <n v="0"/>
    <s v=""/>
    <m/>
    <m/>
  </r>
  <r>
    <s v="120601006290-0"/>
    <x v="32"/>
    <n v="213201"/>
    <m/>
    <s v="SENSOR"/>
    <d v="2003-06-30T00:00:00"/>
    <n v="12609390.449999999"/>
    <n v="11348451.559999999"/>
    <s v="ZLI1"/>
    <n v="5"/>
    <n v="0"/>
    <n v="7123774.5"/>
    <n v="6411397.0499999998"/>
    <s v="ZLIN"/>
    <n v="5"/>
    <n v="0"/>
    <n v="0"/>
    <n v="0"/>
    <s v=""/>
    <m/>
    <m/>
  </r>
  <r>
    <s v="120601006291-0"/>
    <x v="32"/>
    <n v="213201"/>
    <m/>
    <s v="SENSOR"/>
    <d v="2003-06-30T00:00:00"/>
    <n v="6945278.21"/>
    <n v="6250750.1699999999"/>
    <s v="ZLI1"/>
    <n v="5"/>
    <n v="0"/>
    <n v="3923789.64"/>
    <n v="3531410.68"/>
    <s v="ZLIN"/>
    <n v="5"/>
    <n v="0"/>
    <n v="0"/>
    <n v="0"/>
    <s v=""/>
    <m/>
    <m/>
  </r>
  <r>
    <s v="120601006299-0"/>
    <x v="32"/>
    <n v="335201"/>
    <m/>
    <s v="CPU"/>
    <d v="2003-05-01T00:00:00"/>
    <n v="1328790.17"/>
    <n v="1195911.45"/>
    <s v="ZLI1"/>
    <n v="5"/>
    <n v="0"/>
    <n v="750710.45"/>
    <n v="675639.40999999992"/>
    <s v="ZLIN"/>
    <n v="5"/>
    <n v="0"/>
    <n v="0"/>
    <n v="0"/>
    <s v=""/>
    <m/>
    <m/>
  </r>
  <r>
    <s v="120601006301-0"/>
    <x v="32"/>
    <n v="331100"/>
    <m/>
    <s v="IMPRESORA LASER"/>
    <d v="2003-06-30T00:00:00"/>
    <n v="425984"/>
    <n v="383385.59999999998"/>
    <s v="ZLI1"/>
    <n v="5"/>
    <n v="0"/>
    <n v="240662.98"/>
    <n v="216596.68000000002"/>
    <s v="ZLIN"/>
    <n v="5"/>
    <n v="0"/>
    <n v="0"/>
    <n v="0"/>
    <s v=""/>
    <m/>
    <m/>
  </r>
  <r>
    <s v="120601006303-0"/>
    <x v="32"/>
    <n v="133100"/>
    <m/>
    <s v="IMPRESORA A COLOR"/>
    <d v="2003-06-30T00:00:00"/>
    <n v="474393.3"/>
    <n v="426953.91"/>
    <s v="ZLI1"/>
    <n v="5"/>
    <n v="0"/>
    <n v="268012.21999999997"/>
    <n v="241210.99999999997"/>
    <s v="ZLIN"/>
    <n v="5"/>
    <n v="0"/>
    <n v="0"/>
    <n v="0"/>
    <s v=""/>
    <m/>
    <m/>
  </r>
  <r>
    <s v="120601006306-0"/>
    <x v="32"/>
    <n v="131100"/>
    <m/>
    <s v="IMPRESORA"/>
    <d v="2003-06-30T00:00:00"/>
    <n v="140030.75"/>
    <n v="126027.72"/>
    <s v="ZLI1"/>
    <n v="5"/>
    <n v="0"/>
    <n v="79111.460000000006"/>
    <n v="71200.310000000012"/>
    <s v="ZLIN"/>
    <n v="5"/>
    <n v="0"/>
    <n v="0"/>
    <n v="0"/>
    <s v=""/>
    <m/>
    <m/>
  </r>
  <r>
    <s v="120601006308-0"/>
    <x v="32"/>
    <n v="133100"/>
    <m/>
    <s v="IMPRESORA LASER"/>
    <d v="2003-06-30T00:00:00"/>
    <n v="1178140.57"/>
    <n v="1060326.5900000001"/>
    <s v="ZLI1"/>
    <n v="5"/>
    <n v="0"/>
    <n v="665599.78"/>
    <n v="599039.80000000005"/>
    <s v="ZLIN"/>
    <n v="5"/>
    <n v="0"/>
    <n v="0"/>
    <n v="0"/>
    <s v=""/>
    <m/>
    <m/>
  </r>
  <r>
    <s v="120601006316-0"/>
    <x v="32"/>
    <n v="344209"/>
    <m/>
    <s v="IMPRESORA UNISYS S 405336164"/>
    <d v="1995-03-01T00:00:00"/>
    <n v="210986.2"/>
    <n v="189887.58000000002"/>
    <s v="ZLI1"/>
    <n v="5"/>
    <n v="0"/>
    <n v="45468.83"/>
    <n v="40921.950000000004"/>
    <s v="ZLIN"/>
    <n v="5"/>
    <n v="0"/>
    <n v="0"/>
    <n v="0"/>
    <s v=""/>
    <m/>
    <m/>
  </r>
  <r>
    <s v="120601006337-0"/>
    <x v="32"/>
    <n v="311100"/>
    <m/>
    <s v="COMPUTADOR PENTIUM 4"/>
    <d v="2003-10-31T00:00:00"/>
    <n v="355819.91"/>
    <n v="320238.09999999998"/>
    <s v="ZLI1"/>
    <n v="5"/>
    <n v="0"/>
    <n v="201023.24"/>
    <n v="180920.91999999998"/>
    <s v="ZLIN"/>
    <n v="5"/>
    <n v="0"/>
    <n v="0"/>
    <n v="0"/>
    <s v=""/>
    <m/>
    <m/>
  </r>
  <r>
    <s v="120601006340-0"/>
    <x v="32"/>
    <n v="213100"/>
    <m/>
    <s v="COMPUTADOR PENTIUM 4"/>
    <d v="2003-10-31T00:00:00"/>
    <n v="337219.91"/>
    <n v="303497.92"/>
    <s v="ZLI1"/>
    <n v="5"/>
    <n v="0"/>
    <n v="190515.03"/>
    <n v="171463.53"/>
    <s v="ZLIN"/>
    <n v="5"/>
    <n v="0"/>
    <n v="0"/>
    <n v="0"/>
    <s v=""/>
    <m/>
    <m/>
  </r>
  <r>
    <s v="120601006341-0"/>
    <x v="32"/>
    <n v="215103"/>
    <m/>
    <s v="COMPUTADOR PENTIUM 4"/>
    <d v="2003-10-31T00:00:00"/>
    <n v="337219.91"/>
    <n v="303497.92"/>
    <s v="ZLI1"/>
    <n v="5"/>
    <n v="0"/>
    <n v="190515.03"/>
    <n v="171463.53"/>
    <s v="ZLIN"/>
    <n v="5"/>
    <n v="0"/>
    <n v="0"/>
    <n v="0"/>
    <s v=""/>
    <m/>
    <m/>
  </r>
  <r>
    <s v="120601006351-0"/>
    <x v="32"/>
    <n v="333401"/>
    <m/>
    <s v="COMPUTADOR PENTIUM 04"/>
    <d v="2003-10-31T00:00:00"/>
    <n v="337219.91"/>
    <n v="303497.92"/>
    <s v="ZLI1"/>
    <n v="5"/>
    <n v="0"/>
    <n v="190515.03"/>
    <n v="171463.53"/>
    <s v="ZLIN"/>
    <n v="5"/>
    <n v="0"/>
    <n v="0"/>
    <n v="0"/>
    <s v=""/>
    <m/>
    <m/>
  </r>
  <r>
    <s v="120601006352-0"/>
    <x v="32"/>
    <n v="333401"/>
    <m/>
    <s v="COMPUTADOR PENTIUM 4"/>
    <d v="2003-10-31T00:00:00"/>
    <n v="337219.91"/>
    <n v="303497.92"/>
    <s v="ZLI1"/>
    <n v="5"/>
    <n v="0"/>
    <n v="190515.03"/>
    <n v="171463.53"/>
    <s v="ZLIN"/>
    <n v="5"/>
    <n v="0"/>
    <n v="0"/>
    <n v="0"/>
    <s v=""/>
    <m/>
    <m/>
  </r>
  <r>
    <s v="120601006357-0"/>
    <x v="32"/>
    <n v="335100"/>
    <m/>
    <s v="CPU (MONITOR SERIE 306001101, TECLADO Y MOUSE)"/>
    <d v="2003-10-31T00:00:00"/>
    <n v="337219.91"/>
    <n v="303497.92"/>
    <s v="ZLI1"/>
    <n v="5"/>
    <n v="0"/>
    <n v="190515.03"/>
    <n v="171463.53"/>
    <s v="ZLIN"/>
    <n v="5"/>
    <n v="0"/>
    <n v="0"/>
    <n v="0"/>
    <s v=""/>
    <m/>
    <m/>
  </r>
  <r>
    <s v="120601006367-0"/>
    <x v="32"/>
    <n v="335100"/>
    <m/>
    <s v="COMPUTADOR PENTIUM 4"/>
    <d v="2003-10-31T00:00:00"/>
    <n v="337219.91"/>
    <n v="303497.92"/>
    <s v="ZLI1"/>
    <n v="5"/>
    <n v="0"/>
    <n v="190515.03"/>
    <n v="171463.53"/>
    <s v="ZLIN"/>
    <n v="5"/>
    <n v="0"/>
    <n v="0"/>
    <n v="0"/>
    <s v=""/>
    <m/>
    <m/>
  </r>
  <r>
    <s v="120601006368-0"/>
    <x v="32"/>
    <n v="335202"/>
    <m/>
    <s v="COMPUTADOR PENTIUM 4"/>
    <d v="2003-10-31T00:00:00"/>
    <n v="337219.91"/>
    <n v="303497.92"/>
    <s v="ZLI1"/>
    <n v="5"/>
    <n v="0"/>
    <n v="190515.03"/>
    <n v="171463.53"/>
    <s v="ZLIN"/>
    <n v="5"/>
    <n v="0"/>
    <n v="0"/>
    <n v="0"/>
    <s v=""/>
    <m/>
    <m/>
  </r>
  <r>
    <s v="120601006378-0"/>
    <x v="32"/>
    <n v="335100"/>
    <m/>
    <s v="IMPRESORA"/>
    <d v="2003-08-31T00:00:00"/>
    <n v="57070.01"/>
    <n v="51363.01"/>
    <s v="ZLI1"/>
    <n v="5"/>
    <n v="0"/>
    <n v="32242.14"/>
    <n v="29017.93"/>
    <s v="ZLIN"/>
    <n v="5"/>
    <n v="0"/>
    <n v="0"/>
    <n v="0"/>
    <s v=""/>
    <m/>
    <m/>
  </r>
  <r>
    <s v="120601006380-0"/>
    <x v="32"/>
    <n v="335100"/>
    <m/>
    <s v="DISCO DURO EXTERNO 40 GB"/>
    <d v="2003-08-31T00:00:00"/>
    <n v="79000"/>
    <n v="71100"/>
    <s v="ZLI1"/>
    <n v="5"/>
    <n v="0"/>
    <n v="44631.65"/>
    <n v="40168.490000000005"/>
    <s v="ZLIN"/>
    <n v="5"/>
    <n v="0"/>
    <n v="0"/>
    <n v="0"/>
    <s v=""/>
    <m/>
    <m/>
  </r>
  <r>
    <s v="120601006381-0"/>
    <x v="32"/>
    <n v="215100"/>
    <m/>
    <s v="IMPRESORA"/>
    <d v="2003-08-31T00:00:00"/>
    <n v="68102.600000000006"/>
    <n v="61292.340000000004"/>
    <s v="ZLI1"/>
    <n v="5"/>
    <n v="0"/>
    <n v="38475.08"/>
    <n v="34627.57"/>
    <s v="ZLIN"/>
    <n v="5"/>
    <n v="0"/>
    <n v="0"/>
    <n v="0"/>
    <s v=""/>
    <m/>
    <m/>
  </r>
  <r>
    <s v="120601006387-0"/>
    <x v="32"/>
    <n v="214401"/>
    <m/>
    <s v="UPS"/>
    <d v="2003-11-30T00:00:00"/>
    <n v="67600"/>
    <n v="60840"/>
    <s v="ZLI1"/>
    <n v="5"/>
    <n v="0"/>
    <n v="38191.129999999997"/>
    <n v="34372.019999999997"/>
    <s v="ZLIN"/>
    <n v="5"/>
    <n v="0"/>
    <n v="0"/>
    <n v="0"/>
    <s v=""/>
    <m/>
    <m/>
  </r>
  <r>
    <s v="120601006390-0"/>
    <x v="32"/>
    <n v="335203"/>
    <m/>
    <s v="SCANNER"/>
    <d v="2003-12-31T00:00:00"/>
    <n v="67000"/>
    <n v="60300"/>
    <s v="ZLI1"/>
    <n v="5"/>
    <n v="0"/>
    <n v="37852.160000000003"/>
    <n v="34066.94"/>
    <s v="ZLIN"/>
    <n v="5"/>
    <n v="0"/>
    <n v="0"/>
    <n v="0"/>
    <s v=""/>
    <m/>
    <m/>
  </r>
  <r>
    <s v="120601006392-0"/>
    <x v="32"/>
    <n v="131100"/>
    <m/>
    <s v="PROCESADOR   P4"/>
    <d v="2004-05-31T00:00:00"/>
    <n v="188583.55"/>
    <n v="169725.19"/>
    <s v="ZLI1"/>
    <n v="5"/>
    <n v="0"/>
    <n v="120584.38"/>
    <n v="119820.62000000001"/>
    <s v="ZLIN"/>
    <n v="5"/>
    <n v="0"/>
    <n v="0"/>
    <n v="0"/>
    <s v=""/>
    <m/>
    <m/>
  </r>
  <r>
    <s v="120601006393-0"/>
    <x v="32"/>
    <n v="344100"/>
    <m/>
    <s v="SWITH LINKSYS 16 PUERTOS"/>
    <d v="2003-09-30T00:00:00"/>
    <n v="64896.15"/>
    <n v="58406.53"/>
    <s v="ZLI1"/>
    <n v="5"/>
    <n v="0"/>
    <n v="36663.57"/>
    <n v="32997.21"/>
    <s v="ZLIN"/>
    <n v="5"/>
    <n v="0"/>
    <n v="0"/>
    <n v="0"/>
    <s v=""/>
    <m/>
    <m/>
  </r>
  <r>
    <s v="120601006394-0"/>
    <x v="32"/>
    <n v="344100"/>
    <m/>
    <s v="SWITH LINKSYS 16 PUERTOS"/>
    <d v="2003-09-30T00:00:00"/>
    <n v="64896.15"/>
    <n v="58406.53"/>
    <s v="ZLI1"/>
    <n v="5"/>
    <n v="0"/>
    <n v="36663.57"/>
    <n v="32997.21"/>
    <s v="ZLIN"/>
    <n v="5"/>
    <n v="0"/>
    <n v="0"/>
    <n v="0"/>
    <s v=""/>
    <m/>
    <m/>
  </r>
  <r>
    <s v="120601006395-0"/>
    <x v="32"/>
    <n v="344100"/>
    <m/>
    <s v="SWITH LINKSYS 16 PUERTOS"/>
    <d v="2003-09-30T00:00:00"/>
    <n v="64896.15"/>
    <n v="58406.53"/>
    <s v="ZLI1"/>
    <n v="5"/>
    <n v="0"/>
    <n v="36663.57"/>
    <n v="32997.21"/>
    <s v="ZLIN"/>
    <n v="5"/>
    <n v="0"/>
    <n v="0"/>
    <n v="0"/>
    <s v=""/>
    <m/>
    <m/>
  </r>
  <r>
    <s v="120601006397-0"/>
    <x v="30"/>
    <n v="213201"/>
    <m/>
    <s v="BUILDING KIT"/>
    <d v="2003-10-31T00:00:00"/>
    <n v="1419007.67"/>
    <n v="1252844.5"/>
    <s v="ZLI1"/>
    <n v="5"/>
    <n v="0"/>
    <n v="1073360.29"/>
    <n v="959692.69000000006"/>
    <s v="ZLIN"/>
    <n v="5"/>
    <n v="0"/>
    <n v="0"/>
    <n v="0"/>
    <s v=""/>
    <m/>
    <m/>
  </r>
  <r>
    <s v="120601006398-0"/>
    <x v="32"/>
    <n v="213201"/>
    <m/>
    <s v="BUILDING KIT"/>
    <d v="2003-10-31T00:00:00"/>
    <n v="1240183.22"/>
    <n v="1116164.81"/>
    <s v="ZLI1"/>
    <n v="5"/>
    <n v="0"/>
    <n v="700651.27"/>
    <n v="630586.14"/>
    <s v="ZLIN"/>
    <n v="5"/>
    <n v="0"/>
    <n v="0"/>
    <n v="0"/>
    <s v=""/>
    <m/>
    <m/>
  </r>
  <r>
    <s v="120601006402-0"/>
    <x v="32"/>
    <n v="213201"/>
    <m/>
    <s v="RACK"/>
    <d v="2003-11-30T00:00:00"/>
    <n v="4247381"/>
    <n v="3822643.17"/>
    <s v="ZLI1"/>
    <n v="5"/>
    <n v="0"/>
    <n v="2399591.35"/>
    <n v="2159632.2200000002"/>
    <s v="ZLIN"/>
    <n v="5"/>
    <n v="0"/>
    <n v="0"/>
    <n v="0"/>
    <s v=""/>
    <m/>
    <m/>
  </r>
  <r>
    <s v="120601006403-0"/>
    <x v="32"/>
    <n v="213201"/>
    <m/>
    <s v="RACK"/>
    <d v="2003-11-30T00:00:00"/>
    <n v="3851557.11"/>
    <n v="3466401.53"/>
    <s v="ZLI1"/>
    <n v="5"/>
    <n v="0"/>
    <n v="2175967.5299999998"/>
    <n v="1958370.7799999998"/>
    <s v="ZLIN"/>
    <n v="5"/>
    <n v="0"/>
    <n v="0"/>
    <n v="0"/>
    <s v=""/>
    <m/>
    <m/>
  </r>
  <r>
    <s v="120601006404-0"/>
    <x v="32"/>
    <n v="341102"/>
    <m/>
    <s v="RACK"/>
    <d v="2003-11-30T00:00:00"/>
    <n v="7172308.8200000003"/>
    <n v="6455077.9300000006"/>
    <s v="ZLI1"/>
    <n v="5"/>
    <n v="0"/>
    <n v="4052052.38"/>
    <n v="3646847.1399999997"/>
    <s v="ZLIN"/>
    <n v="5"/>
    <n v="0"/>
    <n v="0"/>
    <n v="0"/>
    <s v=""/>
    <m/>
    <m/>
  </r>
  <r>
    <s v="120601006405-0"/>
    <x v="32"/>
    <n v="213201"/>
    <m/>
    <s v="RACK"/>
    <d v="2003-11-30T00:00:00"/>
    <n v="912834.7"/>
    <n v="821551.14999999991"/>
    <s v="ZLI1"/>
    <n v="5"/>
    <n v="0"/>
    <n v="515713.13"/>
    <n v="464141.82"/>
    <s v="ZLIN"/>
    <n v="5"/>
    <n v="0"/>
    <n v="0"/>
    <n v="0"/>
    <s v=""/>
    <m/>
    <m/>
  </r>
  <r>
    <s v="120601006407-0"/>
    <x v="32"/>
    <n v="342301"/>
    <m/>
    <s v="IMPRESORA MATRIZ DE PUNTOS"/>
    <d v="2003-11-30T00:00:00"/>
    <n v="186444.72"/>
    <n v="167800.25"/>
    <s v="ZLI1"/>
    <n v="5"/>
    <n v="0"/>
    <n v="105333.4"/>
    <n v="94800.06"/>
    <s v="ZLIN"/>
    <n v="5"/>
    <n v="0"/>
    <n v="0"/>
    <n v="0"/>
    <s v=""/>
    <m/>
    <m/>
  </r>
  <r>
    <s v="120601006408-0"/>
    <x v="32"/>
    <n v="344207"/>
    <m/>
    <s v="IMPRESORA MATRIZ DE PUNTOS"/>
    <d v="2004-05-31T00:00:00"/>
    <n v="186444.72"/>
    <n v="167800.25"/>
    <s v="ZLI1"/>
    <n v="5"/>
    <n v="0"/>
    <n v="119216.76"/>
    <n v="118461.67"/>
    <s v="ZLIN"/>
    <n v="5"/>
    <n v="0"/>
    <n v="0"/>
    <n v="0"/>
    <s v=""/>
    <m/>
    <m/>
  </r>
  <r>
    <s v="120601006410-0"/>
    <x v="32"/>
    <n v="344100"/>
    <m/>
    <s v="REPETIDOR INALAMBRICO"/>
    <d v="2003-12-31T00:00:00"/>
    <n v="256599.34"/>
    <n v="230852.49"/>
    <s v="ZLI1"/>
    <n v="5"/>
    <n v="0"/>
    <n v="200785.63"/>
    <n v="180639.11000000002"/>
    <s v="ZLIN"/>
    <n v="5"/>
    <n v="0"/>
    <n v="0"/>
    <n v="0"/>
    <s v=""/>
    <m/>
    <m/>
  </r>
  <r>
    <s v="120601006411-0"/>
    <x v="32"/>
    <n v="343202"/>
    <m/>
    <s v="SERVIDOR DE IMPRESION"/>
    <d v="2003-11-30T00:00:00"/>
    <n v="70734.509999999995"/>
    <n v="63661.06"/>
    <s v="ZLI1"/>
    <n v="5"/>
    <n v="0"/>
    <n v="39962"/>
    <n v="35965.800000000003"/>
    <s v="ZLIN"/>
    <n v="5"/>
    <n v="0"/>
    <n v="0"/>
    <n v="0"/>
    <s v=""/>
    <m/>
    <m/>
  </r>
  <r>
    <s v="120601006412-0"/>
    <x v="32"/>
    <n v="341102"/>
    <m/>
    <s v="CD PORTATIL EXTERNO"/>
    <d v="2003-11-30T00:00:00"/>
    <n v="128794.05"/>
    <n v="115914.64"/>
    <s v="ZLI1"/>
    <n v="5"/>
    <n v="0"/>
    <n v="72763.19"/>
    <n v="65486.87"/>
    <s v="ZLIN"/>
    <n v="5"/>
    <n v="0"/>
    <n v="0"/>
    <n v="0"/>
    <s v=""/>
    <m/>
    <m/>
  </r>
  <r>
    <s v="120601006414-0"/>
    <x v="32"/>
    <n v="342302"/>
    <m/>
    <s v="PROYECTOR MULTIMEDIA"/>
    <d v="2004-01-31T00:00:00"/>
    <n v="769886.11"/>
    <n v="692897.5"/>
    <s v="ZLI1"/>
    <n v="5"/>
    <n v="0"/>
    <n v="492281.86"/>
    <n v="489163.81"/>
    <s v="ZLIN"/>
    <n v="5"/>
    <n v="0"/>
    <n v="0"/>
    <n v="0"/>
    <s v=""/>
    <m/>
    <m/>
  </r>
  <r>
    <s v="120601006418-0"/>
    <x v="32"/>
    <n v="333301"/>
    <m/>
    <s v="IMPRESORA LASER"/>
    <d v="2003-11-30T00:00:00"/>
    <n v="1392508.32"/>
    <n v="1253257.71"/>
    <s v="ZLI1"/>
    <n v="5"/>
    <n v="0"/>
    <n v="786708.53"/>
    <n v="708037.68"/>
    <s v="ZLIN"/>
    <n v="5"/>
    <n v="0"/>
    <n v="0"/>
    <n v="0"/>
    <s v=""/>
    <m/>
    <m/>
  </r>
  <r>
    <s v="120601006419-0"/>
    <x v="32"/>
    <n v="333401"/>
    <m/>
    <s v="IMPRESORA LASER"/>
    <d v="2003-11-30T00:00:00"/>
    <n v="1392508.32"/>
    <n v="1253257.71"/>
    <s v="ZLI1"/>
    <n v="5"/>
    <n v="0"/>
    <n v="786708.53"/>
    <n v="708037.68"/>
    <s v="ZLIN"/>
    <n v="5"/>
    <n v="0"/>
    <n v="0"/>
    <n v="0"/>
    <s v=""/>
    <m/>
    <m/>
  </r>
  <r>
    <s v="120601006421-0"/>
    <x v="32"/>
    <n v="344100"/>
    <m/>
    <s v="CONVERTIDOR DE MEDIO AUTOSENSITIVO"/>
    <d v="2004-03-31T00:00:00"/>
    <n v="189993.84"/>
    <n v="170994.46"/>
    <s v="ZLI1"/>
    <n v="5"/>
    <n v="0"/>
    <n v="121486.17"/>
    <n v="120716.7"/>
    <s v="ZLIN"/>
    <n v="5"/>
    <n v="0"/>
    <n v="0"/>
    <n v="0"/>
    <s v=""/>
    <m/>
    <m/>
  </r>
  <r>
    <s v="120601006422-0"/>
    <x v="32"/>
    <n v="344100"/>
    <m/>
    <s v="CONVERTIDO DE MEDIO AUTOSENSITIVO"/>
    <d v="2004-04-30T00:00:00"/>
    <n v="188583.84"/>
    <n v="169725.46"/>
    <s v="ZLI1"/>
    <n v="5"/>
    <n v="0"/>
    <n v="120584.58"/>
    <n v="119820.81"/>
    <s v="ZLIN"/>
    <n v="5"/>
    <n v="0"/>
    <n v="0"/>
    <n v="0"/>
    <s v=""/>
    <m/>
    <m/>
  </r>
  <r>
    <s v="120601006429-0"/>
    <x v="32"/>
    <n v="214401"/>
    <m/>
    <s v="CPU"/>
    <d v="2003-11-30T00:00:00"/>
    <n v="633752.9"/>
    <n v="570377.61"/>
    <s v="ZLI1"/>
    <n v="5"/>
    <n v="0"/>
    <n v="358043.68"/>
    <n v="322239.31"/>
    <s v="ZLIN"/>
    <n v="5"/>
    <n v="0"/>
    <n v="0"/>
    <n v="0"/>
    <s v=""/>
    <m/>
    <m/>
  </r>
  <r>
    <s v="120601006448-0"/>
    <x v="32"/>
    <n v="323301"/>
    <m/>
    <s v="COMPUTADORA"/>
    <d v="2002-12-09T00:00:00"/>
    <n v="494433.76"/>
    <n v="444990.38"/>
    <s v="ZLI1"/>
    <n v="5"/>
    <n v="0"/>
    <n v="272770.37"/>
    <n v="245493.33"/>
    <s v="ZLIN"/>
    <n v="5"/>
    <n v="0"/>
    <n v="0"/>
    <n v="0"/>
    <s v=""/>
    <m/>
    <m/>
  </r>
  <r>
    <s v="120601006449-0"/>
    <x v="32"/>
    <n v="335203"/>
    <m/>
    <s v="COMPUTADORA"/>
    <d v="2002-12-09T00:00:00"/>
    <n v="494433.76"/>
    <n v="444990.38"/>
    <s v="ZLI1"/>
    <n v="5"/>
    <n v="0"/>
    <n v="272770.37"/>
    <n v="245493.33"/>
    <s v="ZLIN"/>
    <n v="5"/>
    <n v="0"/>
    <n v="0"/>
    <n v="0"/>
    <s v=""/>
    <m/>
    <m/>
  </r>
  <r>
    <s v="120601006451-0"/>
    <x v="32"/>
    <n v="323100"/>
    <m/>
    <s v="COMPUTADORA"/>
    <d v="2002-12-09T00:00:00"/>
    <n v="494433.76"/>
    <n v="444990.38"/>
    <s v="ZLI1"/>
    <n v="5"/>
    <n v="0"/>
    <n v="272770.37"/>
    <n v="245493.33"/>
    <s v="ZLIN"/>
    <n v="5"/>
    <n v="0"/>
    <n v="0"/>
    <n v="0"/>
    <s v=""/>
    <m/>
    <m/>
  </r>
  <r>
    <s v="120601006453-0"/>
    <x v="32"/>
    <n v="322302"/>
    <m/>
    <s v="COMPUTADORA"/>
    <d v="2002-12-07T00:00:00"/>
    <n v="494433.76"/>
    <n v="444990.38"/>
    <s v="ZLI1"/>
    <n v="5"/>
    <n v="0"/>
    <n v="272770.37"/>
    <n v="245493.33"/>
    <s v="ZLIN"/>
    <n v="5"/>
    <n v="0"/>
    <n v="0"/>
    <n v="0"/>
    <s v=""/>
    <m/>
    <m/>
  </r>
  <r>
    <s v="120601006456-0"/>
    <x v="32"/>
    <n v="323301"/>
    <m/>
    <s v="COMPUTADORA"/>
    <d v="2002-12-09T00:00:00"/>
    <n v="494433.76"/>
    <n v="444990.38"/>
    <s v="ZLI1"/>
    <n v="5"/>
    <n v="0"/>
    <n v="272770.37"/>
    <n v="245493.33"/>
    <s v="ZLIN"/>
    <n v="5"/>
    <n v="0"/>
    <n v="0"/>
    <n v="0"/>
    <s v=""/>
    <m/>
    <m/>
  </r>
  <r>
    <s v="120601006457-0"/>
    <x v="32"/>
    <n v="322302"/>
    <m/>
    <s v="COMPUTADORA"/>
    <d v="2002-12-09T00:00:00"/>
    <n v="494433.76"/>
    <n v="444990.38"/>
    <s v="ZLI1"/>
    <n v="5"/>
    <n v="0"/>
    <n v="272770.37"/>
    <n v="245493.33"/>
    <s v="ZLIN"/>
    <n v="5"/>
    <n v="0"/>
    <n v="0"/>
    <n v="0"/>
    <s v=""/>
    <m/>
    <m/>
  </r>
  <r>
    <s v="120601006458-0"/>
    <x v="32"/>
    <n v="323100"/>
    <m/>
    <s v="COMPUTADORA"/>
    <d v="2002-12-09T00:00:00"/>
    <n v="494433.76"/>
    <n v="444990.38"/>
    <s v="ZLI1"/>
    <n v="5"/>
    <n v="0"/>
    <n v="272770.37"/>
    <n v="245493.33"/>
    <s v="ZLIN"/>
    <n v="5"/>
    <n v="0"/>
    <n v="0"/>
    <n v="0"/>
    <s v=""/>
    <m/>
    <m/>
  </r>
  <r>
    <s v="120601006459-0"/>
    <x v="32"/>
    <n v="323100"/>
    <m/>
    <s v="COMPUTADORA"/>
    <d v="2002-12-09T00:00:00"/>
    <n v="123608.44"/>
    <n v="111247.6"/>
    <s v="ZLI1"/>
    <n v="5"/>
    <n v="0"/>
    <n v="68192.570000000007"/>
    <n v="61373.310000000005"/>
    <s v="ZLIN"/>
    <n v="5"/>
    <n v="0"/>
    <n v="0"/>
    <n v="0"/>
    <s v=""/>
    <m/>
    <m/>
  </r>
  <r>
    <s v="120601006463-0"/>
    <x v="32"/>
    <n v="323100"/>
    <m/>
    <s v="MONITOR"/>
    <d v="2002-12-09T00:00:00"/>
    <n v="123608.44"/>
    <n v="111247.6"/>
    <s v="ZLI1"/>
    <n v="5"/>
    <n v="0"/>
    <n v="68192.570000000007"/>
    <n v="61373.310000000005"/>
    <s v="ZLIN"/>
    <n v="5"/>
    <n v="0"/>
    <n v="0"/>
    <n v="0"/>
    <s v=""/>
    <m/>
    <m/>
  </r>
  <r>
    <s v="120601006464-0"/>
    <x v="32"/>
    <n v="321201"/>
    <m/>
    <s v="MONITOR"/>
    <d v="2002-12-09T00:00:00"/>
    <n v="123608.44"/>
    <n v="111247.6"/>
    <s v="ZLI1"/>
    <n v="5"/>
    <n v="0"/>
    <n v="68192.570000000007"/>
    <n v="61373.310000000005"/>
    <s v="ZLIN"/>
    <n v="5"/>
    <n v="0"/>
    <n v="0"/>
    <n v="0"/>
    <s v=""/>
    <m/>
    <m/>
  </r>
  <r>
    <s v="120601006465-0"/>
    <x v="32"/>
    <n v="322302"/>
    <m/>
    <s v="MONITOR"/>
    <d v="2002-12-09T00:00:00"/>
    <n v="123608.44"/>
    <n v="111247.6"/>
    <s v="ZLI1"/>
    <n v="5"/>
    <n v="0"/>
    <n v="68192.570000000007"/>
    <n v="61373.310000000005"/>
    <s v="ZLIN"/>
    <n v="5"/>
    <n v="0"/>
    <n v="0"/>
    <n v="0"/>
    <s v=""/>
    <m/>
    <m/>
  </r>
  <r>
    <s v="120601006466-0"/>
    <x v="32"/>
    <n v="323100"/>
    <m/>
    <s v="MONITOR"/>
    <d v="2002-12-09T00:00:00"/>
    <n v="123608.44"/>
    <n v="111247.6"/>
    <s v="ZLI1"/>
    <n v="5"/>
    <n v="0"/>
    <n v="68192.570000000007"/>
    <n v="61373.310000000005"/>
    <s v="ZLIN"/>
    <n v="5"/>
    <n v="0"/>
    <n v="0"/>
    <n v="0"/>
    <s v=""/>
    <m/>
    <m/>
  </r>
  <r>
    <s v="120601006467-0"/>
    <x v="32"/>
    <n v="323301"/>
    <m/>
    <s v="MONITOR"/>
    <d v="2002-12-09T00:00:00"/>
    <n v="123608.44"/>
    <n v="111247.6"/>
    <s v="ZLI1"/>
    <n v="5"/>
    <n v="0"/>
    <n v="68192.570000000007"/>
    <n v="61373.310000000005"/>
    <s v="ZLIN"/>
    <n v="5"/>
    <n v="0"/>
    <n v="0"/>
    <n v="0"/>
    <s v=""/>
    <m/>
    <m/>
  </r>
  <r>
    <s v="120601006469-0"/>
    <x v="32"/>
    <n v="323301"/>
    <m/>
    <s v="MONITOR"/>
    <d v="2002-12-09T00:00:00"/>
    <n v="123608.44"/>
    <n v="111247.6"/>
    <s v="ZLI1"/>
    <n v="5"/>
    <n v="0"/>
    <n v="68192.570000000007"/>
    <n v="61373.310000000005"/>
    <s v="ZLIN"/>
    <n v="5"/>
    <n v="0"/>
    <n v="0"/>
    <n v="0"/>
    <s v=""/>
    <m/>
    <m/>
  </r>
  <r>
    <s v="120601006490-0"/>
    <x v="32"/>
    <n v="322301"/>
    <m/>
    <s v="FUENTE ININTERRUMPIBLE DE POTENCIA"/>
    <d v="2003-03-04T00:00:00"/>
    <n v="6128325.0999999996"/>
    <n v="5515492.5399999991"/>
    <s v="ZLI1"/>
    <n v="5"/>
    <n v="0"/>
    <n v="3462245.55"/>
    <n v="3116021"/>
    <s v="ZLIN"/>
    <n v="5"/>
    <n v="0"/>
    <n v="0"/>
    <n v="0"/>
    <s v=""/>
    <m/>
    <m/>
  </r>
  <r>
    <s v="120601006497-0"/>
    <x v="34"/>
    <n v="321204"/>
    <m/>
    <s v="EQUIPO REFRIGERACION"/>
    <d v="2003-07-31T00:00:00"/>
    <n v="81141.25"/>
    <n v="73027.12"/>
    <s v="ZLI1"/>
    <n v="15"/>
    <n v="0"/>
    <n v="77024.600000000006"/>
    <n v="77024.600000000006"/>
    <s v="ZLIN"/>
    <n v="15"/>
    <n v="0"/>
    <n v="0"/>
    <n v="0"/>
    <s v=""/>
    <m/>
    <m/>
  </r>
  <r>
    <s v="120601006500-0"/>
    <x v="33"/>
    <n v="214501"/>
    <m/>
    <s v="DESTILADOR AUTOMATICO"/>
    <d v="2003-07-31T00:00:00"/>
    <n v="6666929.6900000004"/>
    <n v="4550124.2700000005"/>
    <s v="ZLI1"/>
    <n v="20"/>
    <n v="0"/>
    <n v="6328691.75"/>
    <n v="4741743.38"/>
    <s v="ZLIN"/>
    <n v="20"/>
    <n v="0"/>
    <n v="0"/>
    <n v="0"/>
    <s v=""/>
    <m/>
    <m/>
  </r>
  <r>
    <s v="120601006517-0"/>
    <x v="32"/>
    <n v="322201"/>
    <m/>
    <s v="IMPRESORA LASER"/>
    <d v="2003-11-30T00:00:00"/>
    <n v="699078.99"/>
    <n v="629171.39"/>
    <s v="ZLI1"/>
    <n v="5"/>
    <n v="0"/>
    <n v="394950.17"/>
    <n v="355455.14999999997"/>
    <s v="ZLIN"/>
    <n v="5"/>
    <n v="0"/>
    <n v="0"/>
    <n v="0"/>
    <s v=""/>
    <m/>
    <m/>
  </r>
  <r>
    <s v="120601006518-0"/>
    <x v="32"/>
    <n v="322201"/>
    <m/>
    <s v="IMPRESORA MATRIZ DE PUNTOS"/>
    <d v="2003-11-30T00:00:00"/>
    <n v="1289179.3500000001"/>
    <n v="1160261.6900000002"/>
    <s v="ZLI1"/>
    <n v="5"/>
    <n v="0"/>
    <n v="728332.01"/>
    <n v="655498.81000000006"/>
    <s v="ZLIN"/>
    <n v="5"/>
    <n v="0"/>
    <n v="0"/>
    <n v="0"/>
    <s v=""/>
    <m/>
    <m/>
  </r>
  <r>
    <s v="120601006520-0"/>
    <x v="32"/>
    <n v="321100"/>
    <m/>
    <s v="IMPRESORA LASER"/>
    <d v="2003-11-30T00:00:00"/>
    <n v="699078.99"/>
    <n v="629171.39"/>
    <s v="ZLI1"/>
    <n v="5"/>
    <n v="0"/>
    <n v="394950.17"/>
    <n v="355455.14999999997"/>
    <s v="ZLIN"/>
    <n v="5"/>
    <n v="0"/>
    <n v="0"/>
    <n v="0"/>
    <s v=""/>
    <m/>
    <m/>
  </r>
  <r>
    <s v="120601006533-0"/>
    <x v="30"/>
    <n v="322201"/>
    <m/>
    <s v="TORRE DE COMUNICACION MUELLE PETROL"/>
    <d v="2003-09-30T00:00:00"/>
    <n v="1627979.85"/>
    <n v="1465181.86"/>
    <s v="ZLI1"/>
    <n v="10"/>
    <n v="0"/>
    <n v="1545386.4"/>
    <n v="1545386.4"/>
    <s v="ZLIN"/>
    <n v="10"/>
    <n v="0"/>
    <n v="0"/>
    <n v="0"/>
    <s v=""/>
    <m/>
    <m/>
  </r>
  <r>
    <s v="120601006556-0"/>
    <x v="32"/>
    <n v="323305"/>
    <m/>
    <s v="IMPRESORA DE MATRIZ DE PUNTOS"/>
    <d v="2003-12-31T00:00:00"/>
    <n v="1284695.6000000001"/>
    <n v="1156225.8"/>
    <s v="ZLI1"/>
    <n v="5"/>
    <n v="0"/>
    <n v="1005257.61"/>
    <n v="904731.80999999994"/>
    <s v="ZLIN"/>
    <n v="5"/>
    <n v="0"/>
    <n v="0"/>
    <n v="0"/>
    <s v=""/>
    <m/>
    <m/>
  </r>
  <r>
    <s v="120601006562-0"/>
    <x v="32"/>
    <n v="213100"/>
    <m/>
    <s v="PROYECTOR"/>
    <d v="2003-11-30T00:00:00"/>
    <n v="1243476.2"/>
    <n v="1119128.3799999999"/>
    <s v="ZLI1"/>
    <n v="5"/>
    <n v="0"/>
    <n v="702511.66"/>
    <n v="632260.49"/>
    <s v="ZLIN"/>
    <n v="5"/>
    <n v="0"/>
    <n v="0"/>
    <n v="0"/>
    <s v=""/>
    <m/>
    <m/>
  </r>
  <r>
    <s v="120601006564-0"/>
    <x v="32"/>
    <n v="332100"/>
    <m/>
    <s v="PROYECTOR MULTIMEDIA"/>
    <d v="2003-12-31T00:00:00"/>
    <n v="1235497.8999999999"/>
    <n v="1111948.1099999999"/>
    <s v="ZLI1"/>
    <n v="5"/>
    <n v="0"/>
    <n v="698004.25"/>
    <n v="628203.80000000005"/>
    <s v="ZLIN"/>
    <n v="5"/>
    <n v="0"/>
    <n v="0"/>
    <n v="0"/>
    <s v=""/>
    <m/>
    <m/>
  </r>
  <r>
    <s v="120601006565-0"/>
    <x v="32"/>
    <n v="316100"/>
    <m/>
    <s v="PROYECTOR DE MULTIMEDIA"/>
    <d v="2003-11-30T00:00:00"/>
    <n v="1243476.25"/>
    <n v="1119128.3799999999"/>
    <s v="ZLI1"/>
    <n v="5"/>
    <n v="0"/>
    <n v="702511.7"/>
    <n v="632260.52999999991"/>
    <s v="ZLIN"/>
    <n v="5"/>
    <n v="0"/>
    <n v="0"/>
    <n v="0"/>
    <s v=""/>
    <m/>
    <m/>
  </r>
  <r>
    <s v="120601006567-0"/>
    <x v="32"/>
    <n v="111100"/>
    <m/>
    <s v="PROYECTOR MULTIMEDIA"/>
    <d v="2003-12-31T00:00:00"/>
    <n v="3655277.65"/>
    <n v="3285214.17"/>
    <s v="ZLI1"/>
    <n v="5"/>
    <n v="0"/>
    <n v="2860207.31"/>
    <n v="2570637.44"/>
    <s v="ZLIN"/>
    <n v="5"/>
    <n v="0"/>
    <n v="0"/>
    <n v="0"/>
    <s v=""/>
    <m/>
    <m/>
  </r>
  <r>
    <s v="120601006620-0"/>
    <x v="32"/>
    <n v="344203"/>
    <m/>
    <s v="EQUIPO COMPLETO TOMA INVENTARIO"/>
    <d v="2004-01-31T00:00:00"/>
    <n v="4127272.78"/>
    <n v="3714545.5"/>
    <s v="ZLI1"/>
    <n v="5"/>
    <n v="0"/>
    <n v="2639067.6800000002"/>
    <n v="2622352.23"/>
    <s v="ZLIN"/>
    <n v="5"/>
    <n v="0"/>
    <n v="0"/>
    <n v="0"/>
    <s v=""/>
    <m/>
    <m/>
  </r>
  <r>
    <s v="120601006621-0"/>
    <x v="32"/>
    <n v="344204"/>
    <m/>
    <s v="COMPUTADOR PORTATIL"/>
    <d v="2004-01-31T00:00:00"/>
    <n v="4127272.77"/>
    <n v="3714545.49"/>
    <s v="ZLI1"/>
    <n v="5"/>
    <n v="0"/>
    <n v="2639067.6800000002"/>
    <n v="2622352.23"/>
    <s v="ZLIN"/>
    <n v="5"/>
    <n v="0"/>
    <n v="0"/>
    <n v="0"/>
    <s v=""/>
    <m/>
    <m/>
  </r>
  <r>
    <s v="120601006622-0"/>
    <x v="32"/>
    <n v="333301"/>
    <m/>
    <s v="IMPRESORA LASER"/>
    <d v="2003-12-31T00:00:00"/>
    <n v="508095.82"/>
    <n v="457137.78"/>
    <s v="ZLI1"/>
    <n v="5"/>
    <n v="0"/>
    <n v="397578.35"/>
    <n v="357717.92"/>
    <s v="ZLIN"/>
    <n v="5"/>
    <n v="0"/>
    <n v="0"/>
    <n v="0"/>
    <s v=""/>
    <m/>
    <m/>
  </r>
  <r>
    <s v="120601006625-0"/>
    <x v="33"/>
    <n v="214403"/>
    <m/>
    <s v="BALANZA ANALITICA"/>
    <d v="2003-12-31T00:00:00"/>
    <n v="2020649.8"/>
    <n v="1818584.82"/>
    <s v="ZLI1"/>
    <n v="10"/>
    <n v="0"/>
    <n v="1918134.75"/>
    <n v="1918134.75"/>
    <s v="ZLIN"/>
    <n v="10"/>
    <n v="0"/>
    <n v="0"/>
    <n v="0"/>
    <s v=""/>
    <m/>
    <m/>
  </r>
  <r>
    <s v="120601006626-0"/>
    <x v="32"/>
    <n v="344203"/>
    <m/>
    <s v="CAMARA TERMOGRAFICA ALTO DESEMPEÑO"/>
    <d v="2004-01-31T00:00:00"/>
    <n v="3189532.02"/>
    <n v="2870578.82"/>
    <s v="ZLI1"/>
    <n v="5"/>
    <n v="0"/>
    <n v="2039455.91"/>
    <n v="2026538.2999999998"/>
    <s v="ZLIN"/>
    <n v="5"/>
    <n v="0"/>
    <n v="0"/>
    <n v="0"/>
    <s v=""/>
    <m/>
    <m/>
  </r>
  <r>
    <s v="120601006627-0"/>
    <x v="32"/>
    <n v="344203"/>
    <m/>
    <s v="COMPUTADOR PORTATIL"/>
    <d v="2004-01-31T00:00:00"/>
    <n v="3189532.08"/>
    <n v="2870578.87"/>
    <s v="ZLI1"/>
    <n v="5"/>
    <n v="0"/>
    <n v="2039455.95"/>
    <n v="2026538.3399999999"/>
    <s v="ZLIN"/>
    <n v="5"/>
    <n v="0"/>
    <n v="0"/>
    <n v="0"/>
    <s v=""/>
    <m/>
    <m/>
  </r>
  <r>
    <s v="120601006632-0"/>
    <x v="32"/>
    <n v="332501"/>
    <m/>
    <s v="IMPRESORA"/>
    <d v="2004-05-31T00:00:00"/>
    <n v="85710"/>
    <n v="77139"/>
    <s v="ZLI1"/>
    <n v="5"/>
    <n v="0"/>
    <n v="54804.81"/>
    <n v="54457.67"/>
    <s v="ZLIN"/>
    <n v="5"/>
    <n v="0"/>
    <n v="0"/>
    <n v="0"/>
    <s v=""/>
    <m/>
    <m/>
  </r>
  <r>
    <s v="120601006634-0"/>
    <x v="32"/>
    <n v="341102"/>
    <m/>
    <s v="PROCESADOR TWO INTEL XEON"/>
    <d v="2003-12-31T00:00:00"/>
    <n v="5318194.8099999996"/>
    <n v="3667619.6099999994"/>
    <s v="ZLI1"/>
    <n v="5"/>
    <n v="0"/>
    <n v="3768208.15"/>
    <n v="3193480.53"/>
    <s v="ZLIN"/>
    <n v="5"/>
    <n v="0"/>
    <n v="0"/>
    <n v="0"/>
    <s v=""/>
    <m/>
    <m/>
  </r>
  <r>
    <s v="120601006635-0"/>
    <x v="32"/>
    <n v="341102"/>
    <m/>
    <s v="PROCESADOR TWO INTEL XEON"/>
    <d v="2003-12-31T00:00:00"/>
    <n v="4649810.01"/>
    <n v="4176706.19"/>
    <s v="ZLI1"/>
    <n v="5"/>
    <n v="0"/>
    <n v="3638415.99"/>
    <n v="3271095.39"/>
    <s v="ZLIN"/>
    <n v="5"/>
    <n v="0"/>
    <n v="0"/>
    <n v="0"/>
    <s v=""/>
    <m/>
    <m/>
  </r>
  <r>
    <s v="120601006637-0"/>
    <x v="33"/>
    <n v="214403"/>
    <m/>
    <s v="DESTILADOR AUTOMATICO"/>
    <d v="2004-02-29T00:00:00"/>
    <n v="9249328.9299999997"/>
    <n v="8324396.04"/>
    <s v="ZLI1"/>
    <n v="10"/>
    <n v="0"/>
    <n v="6687562.5199999996"/>
    <n v="6687562.5199999996"/>
    <s v="ZLIN"/>
    <n v="10"/>
    <n v="0"/>
    <n v="0"/>
    <n v="0"/>
    <s v=""/>
    <m/>
    <m/>
  </r>
  <r>
    <s v="120601006638-0"/>
    <x v="33"/>
    <n v="214501"/>
    <m/>
    <s v="DESTILADOR AUTOMATICO"/>
    <d v="2004-02-29T00:00:00"/>
    <n v="9249328.9299999997"/>
    <n v="8324396.04"/>
    <s v="ZLI1"/>
    <n v="10"/>
    <n v="0"/>
    <n v="6687562.5199999996"/>
    <n v="6687562.5199999996"/>
    <s v="ZLIN"/>
    <n v="10"/>
    <n v="0"/>
    <n v="0"/>
    <n v="0"/>
    <s v=""/>
    <m/>
    <m/>
  </r>
  <r>
    <s v="120601006639-0"/>
    <x v="33"/>
    <n v="214501"/>
    <m/>
    <s v="DESTILADOR AUTOMATICO"/>
    <d v="2004-02-29T00:00:00"/>
    <n v="9249328.9299999997"/>
    <n v="8324396.04"/>
    <s v="ZLI1"/>
    <n v="10"/>
    <n v="0"/>
    <n v="6687562.5199999996"/>
    <n v="6687562.5199999996"/>
    <s v="ZLIN"/>
    <n v="10"/>
    <n v="0"/>
    <n v="0"/>
    <n v="0"/>
    <s v=""/>
    <m/>
    <m/>
  </r>
  <r>
    <s v="120601006640-0"/>
    <x v="33"/>
    <n v="214501"/>
    <m/>
    <s v="ANALIZADOR RESIDUOS DE CARBON"/>
    <d v="2004-02-29T00:00:00"/>
    <n v="6070449.8099999996"/>
    <n v="5463404.8300000001"/>
    <s v="ZLI1"/>
    <n v="10"/>
    <n v="0"/>
    <n v="4389130.5999999996"/>
    <n v="4389130.5999999996"/>
    <s v="ZLIN"/>
    <n v="10"/>
    <n v="0"/>
    <n v="0"/>
    <n v="0"/>
    <s v=""/>
    <m/>
    <m/>
  </r>
  <r>
    <s v="120601006641-0"/>
    <x v="33"/>
    <n v="214403"/>
    <m/>
    <s v="ANALIZADOR DE AZUFRE"/>
    <d v="2004-02-29T00:00:00"/>
    <n v="11852762.449999999"/>
    <n v="10667486.199999999"/>
    <s v="ZLI1"/>
    <n v="10"/>
    <n v="0"/>
    <n v="8569928.7799999993"/>
    <n v="8569928.7799999993"/>
    <s v="ZLIN"/>
    <n v="10"/>
    <n v="0"/>
    <n v="0"/>
    <n v="0"/>
    <s v=""/>
    <m/>
    <m/>
  </r>
  <r>
    <s v="120601006643-0"/>
    <x v="32"/>
    <n v="333301"/>
    <m/>
    <s v="IMPRESORA LASER"/>
    <d v="2004-03-31T00:00:00"/>
    <n v="484362.1"/>
    <n v="435925.88999999996"/>
    <s v="ZLI1"/>
    <n v="5"/>
    <n v="0"/>
    <n v="309711.62"/>
    <n v="307749.94"/>
    <s v="ZLIN"/>
    <n v="5"/>
    <n v="0"/>
    <n v="0"/>
    <n v="0"/>
    <s v=""/>
    <m/>
    <m/>
  </r>
  <r>
    <s v="120601006644-0"/>
    <x v="32"/>
    <n v="333201"/>
    <m/>
    <s v="IMPRESORA LASER NETWORK PRINTER"/>
    <d v="2004-02-29T00:00:00"/>
    <n v="580490.18000000005"/>
    <n v="522441.16000000003"/>
    <s v="ZLI1"/>
    <n v="5"/>
    <n v="0"/>
    <n v="371177.97"/>
    <n v="368826.99"/>
    <s v="ZLIN"/>
    <n v="5"/>
    <n v="0"/>
    <n v="0"/>
    <n v="0"/>
    <s v=""/>
    <m/>
    <m/>
  </r>
  <r>
    <s v="120601006645-0"/>
    <x v="32"/>
    <n v="333301"/>
    <m/>
    <s v="IMPRESORA LASER NETWORK PRINTER"/>
    <d v="2004-02-29T00:00:00"/>
    <n v="580490.18000000005"/>
    <n v="522441.16000000003"/>
    <s v="ZLI1"/>
    <n v="5"/>
    <n v="0"/>
    <n v="371177.97"/>
    <n v="368826.99"/>
    <s v="ZLIN"/>
    <n v="5"/>
    <n v="0"/>
    <n v="0"/>
    <n v="0"/>
    <s v=""/>
    <m/>
    <m/>
  </r>
  <r>
    <s v="120601006646-0"/>
    <x v="32"/>
    <n v="213100"/>
    <m/>
    <s v="IMPRESORA LASER A COLOR"/>
    <d v="2004-02-29T00:00:00"/>
    <n v="1289583.94"/>
    <n v="1160625.55"/>
    <s v="ZLI1"/>
    <n v="5"/>
    <n v="0"/>
    <n v="824587.9"/>
    <n v="819365.09"/>
    <s v="ZLIN"/>
    <n v="5"/>
    <n v="0"/>
    <n v="0"/>
    <n v="0"/>
    <s v=""/>
    <m/>
    <m/>
  </r>
  <r>
    <s v="120601006647-0"/>
    <x v="32"/>
    <n v="321100"/>
    <m/>
    <s v="UPS DE 2200 VA"/>
    <d v="2004-02-29T00:00:00"/>
    <n v="618715.81000000006"/>
    <n v="556844.2300000001"/>
    <s v="ZLI1"/>
    <n v="5"/>
    <n v="0"/>
    <n v="395620.29"/>
    <n v="393114.49"/>
    <s v="ZLIN"/>
    <n v="5"/>
    <n v="0"/>
    <n v="0"/>
    <n v="0"/>
    <s v=""/>
    <m/>
    <m/>
  </r>
  <r>
    <s v="120601006648-0"/>
    <x v="32"/>
    <n v="322302"/>
    <m/>
    <s v="IMPRESORA DE MATRIZ DE PUNTOS"/>
    <d v="2003-12-31T00:00:00"/>
    <n v="1284695.6000000001"/>
    <n v="1156225.8"/>
    <s v="ZLI1"/>
    <n v="5"/>
    <n v="0"/>
    <n v="1005257.61"/>
    <n v="904731.80999999994"/>
    <s v="ZLIN"/>
    <n v="5"/>
    <n v="0"/>
    <n v="0"/>
    <n v="0"/>
    <s v=""/>
    <m/>
    <m/>
  </r>
  <r>
    <s v="120601006649-0"/>
    <x v="32"/>
    <n v="334204"/>
    <m/>
    <s v="IMPRESORA DE MATRIZ DE PUNTOS"/>
    <d v="2003-12-31T00:00:00"/>
    <n v="1284695.6000000001"/>
    <n v="1156225.8"/>
    <s v="ZLI1"/>
    <n v="5"/>
    <n v="0"/>
    <n v="1005257.61"/>
    <n v="904731.80999999994"/>
    <s v="ZLIN"/>
    <n v="5"/>
    <n v="0"/>
    <n v="0"/>
    <n v="0"/>
    <s v=""/>
    <m/>
    <m/>
  </r>
  <r>
    <s v="120601006650-0"/>
    <x v="32"/>
    <n v="323301"/>
    <m/>
    <s v="IMPRESORA DE MATRIZ DE PUNTO"/>
    <d v="2004-02-29T00:00:00"/>
    <n v="1324041.75"/>
    <n v="1191637.57"/>
    <s v="ZLI1"/>
    <n v="5"/>
    <n v="0"/>
    <n v="846620.99"/>
    <n v="841258.62"/>
    <s v="ZLIN"/>
    <n v="5"/>
    <n v="0"/>
    <n v="0"/>
    <n v="0"/>
    <s v=""/>
    <m/>
    <m/>
  </r>
  <r>
    <s v="120601006656-0"/>
    <x v="32"/>
    <n v="323201"/>
    <m/>
    <s v="COMPUTADOR"/>
    <d v="2004-03-31T00:00:00"/>
    <n v="1411374.96"/>
    <n v="1270237.46"/>
    <s v="ZLI1"/>
    <n v="5"/>
    <n v="0"/>
    <n v="901957.63"/>
    <n v="896241.56"/>
    <s v="ZLIN"/>
    <n v="5"/>
    <n v="0"/>
    <n v="0"/>
    <n v="0"/>
    <s v=""/>
    <m/>
    <m/>
  </r>
  <r>
    <s v="120601006658-0"/>
    <x v="32"/>
    <n v="322302"/>
    <m/>
    <s v="COMPUTADOR"/>
    <d v="2004-03-31T00:00:00"/>
    <n v="1411374.96"/>
    <n v="1270237.46"/>
    <s v="ZLI1"/>
    <n v="5"/>
    <n v="0"/>
    <n v="901957.63"/>
    <n v="896241.56"/>
    <s v="ZLIN"/>
    <n v="5"/>
    <n v="0"/>
    <n v="0"/>
    <n v="0"/>
    <s v=""/>
    <m/>
    <m/>
  </r>
  <r>
    <s v="120601006659-0"/>
    <x v="32"/>
    <n v="323201"/>
    <m/>
    <s v="COMPUTADOR PORTATIL"/>
    <d v="2004-03-31T00:00:00"/>
    <n v="1491514.72"/>
    <n v="1342363.25"/>
    <s v="ZLI1"/>
    <n v="5"/>
    <n v="0"/>
    <n v="953200.73"/>
    <n v="947160.09"/>
    <s v="ZLIN"/>
    <n v="5"/>
    <n v="0"/>
    <n v="0"/>
    <n v="0"/>
    <s v=""/>
    <m/>
    <m/>
  </r>
  <r>
    <s v="120601006660-0"/>
    <x v="29"/>
    <n v="214501"/>
    <m/>
    <s v="COLEC. SEC. 5 LIBROS ASTM 2003"/>
    <d v="2004-02-29T00:00:00"/>
    <n v="653153.6"/>
    <n v="587838.24"/>
    <s v="ZLI1"/>
    <n v="5"/>
    <n v="0"/>
    <n v="417640.55"/>
    <n v="414995.27999999997"/>
    <s v="ZLIN"/>
    <n v="5"/>
    <n v="0"/>
    <n v="0"/>
    <n v="0"/>
    <s v=""/>
    <m/>
    <m/>
  </r>
  <r>
    <s v="120601006661-0"/>
    <x v="29"/>
    <n v="214501"/>
    <m/>
    <s v="COLEC. SECCION 4 LIBROS ASTM 2003"/>
    <d v="2004-02-29T00:00:00"/>
    <n v="163288.41"/>
    <n v="146959.57"/>
    <s v="ZLI1"/>
    <n v="5"/>
    <n v="0"/>
    <n v="104410.12"/>
    <n v="103748.79999999999"/>
    <s v="ZLIN"/>
    <n v="5"/>
    <n v="0"/>
    <n v="0"/>
    <n v="0"/>
    <s v=""/>
    <m/>
    <m/>
  </r>
  <r>
    <s v="120601006662-0"/>
    <x v="32"/>
    <n v="323100"/>
    <m/>
    <s v="COMPUTADOR TIPO TABLET PC"/>
    <d v="2004-03-31T00:00:00"/>
    <n v="2448316.2000000002"/>
    <n v="2203484.58"/>
    <s v="ZLI1"/>
    <n v="5"/>
    <n v="0"/>
    <n v="1565506.45"/>
    <n v="1555590.76"/>
    <s v="ZLIN"/>
    <n v="5"/>
    <n v="0"/>
    <n v="0"/>
    <n v="0"/>
    <s v=""/>
    <m/>
    <m/>
  </r>
  <r>
    <s v="120601006670-0"/>
    <x v="32"/>
    <n v="214501"/>
    <m/>
    <s v="IMPRESORA LASER"/>
    <d v="2004-06-30T00:00:00"/>
    <n v="717333.3"/>
    <n v="645599.97000000009"/>
    <s v="ZLI1"/>
    <n v="5"/>
    <n v="0"/>
    <n v="458678.44"/>
    <n v="455773.23"/>
    <s v="ZLIN"/>
    <n v="5"/>
    <n v="0"/>
    <n v="0"/>
    <n v="0"/>
    <s v=""/>
    <m/>
    <m/>
  </r>
  <r>
    <s v="120601006677-0"/>
    <x v="32"/>
    <n v="333100"/>
    <m/>
    <s v="COMPUTADOR TIPO TABLET PC"/>
    <d v="2004-03-31T00:00:00"/>
    <n v="2448316.2000000002"/>
    <n v="2203484.58"/>
    <s v="ZLI1"/>
    <n v="5"/>
    <n v="0"/>
    <n v="1565506.45"/>
    <n v="1555590.76"/>
    <s v="ZLIN"/>
    <n v="5"/>
    <n v="0"/>
    <n v="0"/>
    <n v="0"/>
    <s v=""/>
    <m/>
    <m/>
  </r>
  <r>
    <s v="120601006690-0"/>
    <x v="33"/>
    <n v="214501"/>
    <m/>
    <s v="HORNO ROTATORIO"/>
    <d v="2004-02-29T00:00:00"/>
    <n v="4857766.93"/>
    <n v="4371990.2399999993"/>
    <s v="ZLI1"/>
    <n v="10"/>
    <n v="0"/>
    <n v="3512321.84"/>
    <n v="3512321.84"/>
    <s v="ZLIN"/>
    <n v="10"/>
    <n v="0"/>
    <n v="0"/>
    <n v="0"/>
    <s v=""/>
    <m/>
    <m/>
  </r>
  <r>
    <s v="120601006691-0"/>
    <x v="32"/>
    <n v="213301"/>
    <m/>
    <s v="CAMARA DIGITAL"/>
    <d v="2004-02-29T00:00:00"/>
    <n v="534071.24"/>
    <n v="480664.12"/>
    <s v="ZLI1"/>
    <n v="5"/>
    <n v="0"/>
    <n v="341496.73"/>
    <n v="339333.73"/>
    <s v="ZLIN"/>
    <n v="5"/>
    <n v="0"/>
    <n v="0"/>
    <n v="0"/>
    <s v=""/>
    <m/>
    <m/>
  </r>
  <r>
    <s v="120601006698-0"/>
    <x v="32"/>
    <n v="133301"/>
    <m/>
    <s v="COMPUTADOR INCLUYE TECLADO Y MOUSE"/>
    <d v="2004-03-31T00:00:00"/>
    <n v="1000904.5"/>
    <n v="900814.05"/>
    <s v="ZLI1"/>
    <n v="5"/>
    <n v="0"/>
    <n v="639493.92000000004"/>
    <n v="635440.26"/>
    <s v="ZLIN"/>
    <n v="5"/>
    <n v="0"/>
    <n v="0"/>
    <n v="0"/>
    <s v=""/>
    <m/>
    <m/>
  </r>
  <r>
    <s v="120601006699-0"/>
    <x v="32"/>
    <n v="315100"/>
    <m/>
    <s v="COMPUTADOR"/>
    <d v="2004-03-31T00:00:00"/>
    <n v="1000904.5"/>
    <n v="900814.05"/>
    <s v="ZLI1"/>
    <n v="5"/>
    <n v="0"/>
    <n v="639493.92000000004"/>
    <n v="635440.26"/>
    <s v="ZLIN"/>
    <n v="5"/>
    <n v="0"/>
    <n v="0"/>
    <n v="0"/>
    <s v=""/>
    <m/>
    <m/>
  </r>
  <r>
    <s v="120601006702-0"/>
    <x v="32"/>
    <n v="344202"/>
    <m/>
    <s v="COMPUTADOR"/>
    <d v="2004-03-31T00:00:00"/>
    <n v="1096897.21"/>
    <n v="987207.49"/>
    <s v="ZLI1"/>
    <n v="5"/>
    <n v="0"/>
    <n v="700873.75"/>
    <n v="696431.32"/>
    <s v="ZLIN"/>
    <n v="5"/>
    <n v="0"/>
    <n v="0"/>
    <n v="0"/>
    <s v=""/>
    <m/>
    <m/>
  </r>
  <r>
    <s v="120601006707-0"/>
    <x v="32"/>
    <n v="311100"/>
    <m/>
    <s v="COMPUTADOR PORTATIL"/>
    <d v="2004-03-31T00:00:00"/>
    <n v="1640674.71"/>
    <n v="1476607.24"/>
    <s v="ZLI1"/>
    <n v="5"/>
    <n v="0"/>
    <n v="1048576.8600000001"/>
    <n v="1041932.1200000001"/>
    <s v="ZLIN"/>
    <n v="5"/>
    <n v="0"/>
    <n v="0"/>
    <n v="0"/>
    <s v=""/>
    <m/>
    <m/>
  </r>
  <r>
    <s v="120601006708-0"/>
    <x v="32"/>
    <n v="311100"/>
    <m/>
    <s v="COMPUTADOR PORTATIL"/>
    <d v="2004-03-31T00:00:00"/>
    <n v="1489013.48"/>
    <n v="1340112.1299999999"/>
    <s v="ZLI1"/>
    <n v="5"/>
    <n v="0"/>
    <n v="952107.49"/>
    <n v="946076.98"/>
    <s v="ZLIN"/>
    <n v="5"/>
    <n v="0"/>
    <n v="0"/>
    <n v="0"/>
    <s v=""/>
    <m/>
    <m/>
  </r>
  <r>
    <s v="120601006709-0"/>
    <x v="32"/>
    <n v="315100"/>
    <m/>
    <s v="COMPUTADOR PORTATIL"/>
    <d v="2004-03-31T00:00:00"/>
    <n v="1491514.71"/>
    <n v="1342363.24"/>
    <s v="ZLI1"/>
    <n v="5"/>
    <n v="0"/>
    <n v="953200.73"/>
    <n v="947160.09"/>
    <s v="ZLIN"/>
    <n v="5"/>
    <n v="0"/>
    <n v="0"/>
    <n v="0"/>
    <s v=""/>
    <m/>
    <m/>
  </r>
  <r>
    <s v="120601006713-0"/>
    <x v="32"/>
    <n v="315100"/>
    <m/>
    <s v="COMPUTADOR PORTATIL"/>
    <d v="2004-03-31T00:00:00"/>
    <n v="1491514.71"/>
    <n v="1342363.24"/>
    <s v="ZLI1"/>
    <n v="5"/>
    <n v="0"/>
    <n v="953200.73"/>
    <n v="947160.09"/>
    <s v="ZLIN"/>
    <n v="5"/>
    <n v="0"/>
    <n v="0"/>
    <n v="0"/>
    <s v=""/>
    <m/>
    <m/>
  </r>
  <r>
    <s v="120601006714-0"/>
    <x v="32"/>
    <n v="316100"/>
    <m/>
    <s v="COMPUTADOR PORTATIL"/>
    <d v="2004-03-31T00:00:00"/>
    <n v="1491514.71"/>
    <n v="1342363.24"/>
    <s v="ZLI1"/>
    <n v="5"/>
    <n v="0"/>
    <n v="953200.73"/>
    <n v="947160.09"/>
    <s v="ZLIN"/>
    <n v="5"/>
    <n v="0"/>
    <n v="0"/>
    <n v="0"/>
    <s v=""/>
    <m/>
    <m/>
  </r>
  <r>
    <s v="120601006715-0"/>
    <x v="32"/>
    <n v="315100"/>
    <m/>
    <s v="COMPUTADOR PORTATIL"/>
    <d v="2004-03-31T00:00:00"/>
    <n v="1580372.32"/>
    <n v="1422335.09"/>
    <s v="ZLI1"/>
    <n v="5"/>
    <n v="0"/>
    <n v="992038.67"/>
    <n v="985638.17"/>
    <s v="ZLIN"/>
    <n v="5"/>
    <n v="0"/>
    <n v="0"/>
    <n v="0"/>
    <s v=""/>
    <m/>
    <m/>
  </r>
  <r>
    <s v="120601006717-0"/>
    <x v="32"/>
    <n v="213100"/>
    <m/>
    <s v="COMPUTADOR PORTATIL"/>
    <d v="2004-03-31T00:00:00"/>
    <n v="1491514.71"/>
    <n v="1342363.24"/>
    <s v="ZLI1"/>
    <n v="5"/>
    <n v="0"/>
    <n v="953200.73"/>
    <n v="947160.09"/>
    <s v="ZLIN"/>
    <n v="5"/>
    <n v="0"/>
    <n v="0"/>
    <n v="0"/>
    <s v=""/>
    <m/>
    <m/>
  </r>
  <r>
    <s v="120601006718-0"/>
    <x v="32"/>
    <n v="344202"/>
    <m/>
    <s v="COMPUTADOR PORTATIL"/>
    <d v="2004-03-31T00:00:00"/>
    <n v="1624272.59"/>
    <n v="1461845.33"/>
    <s v="ZLI1"/>
    <n v="5"/>
    <n v="0"/>
    <n v="1038088.98"/>
    <n v="1031510.6799999999"/>
    <s v="ZLIN"/>
    <n v="5"/>
    <n v="0"/>
    <n v="0"/>
    <n v="0"/>
    <s v=""/>
    <m/>
    <m/>
  </r>
  <r>
    <s v="120601006719-0"/>
    <x v="32"/>
    <n v="344202"/>
    <m/>
    <s v="COMPUTADOR PORTATIL"/>
    <d v="2004-03-31T00:00:00"/>
    <n v="1491514.71"/>
    <n v="1342363.24"/>
    <s v="ZLI1"/>
    <n v="5"/>
    <n v="0"/>
    <n v="953200.73"/>
    <n v="947160.09"/>
    <s v="ZLIN"/>
    <n v="5"/>
    <n v="0"/>
    <n v="0"/>
    <n v="0"/>
    <s v=""/>
    <m/>
    <m/>
  </r>
  <r>
    <s v="120601006721-0"/>
    <x v="32"/>
    <n v="214301"/>
    <m/>
    <s v="COMPUTADOR PORTATIL"/>
    <d v="2004-03-31T00:00:00"/>
    <n v="1351620.92"/>
    <n v="1216458.8299999998"/>
    <s v="ZLI1"/>
    <n v="5"/>
    <n v="0"/>
    <n v="863749.61"/>
    <n v="858275.53"/>
    <s v="ZLIN"/>
    <n v="5"/>
    <n v="0"/>
    <n v="0"/>
    <n v="0"/>
    <s v=""/>
    <m/>
    <m/>
  </r>
  <r>
    <s v="120601006723-0"/>
    <x v="32"/>
    <n v="213201"/>
    <m/>
    <s v="COMPUTADOR PORTATIL"/>
    <d v="2004-03-31T00:00:00"/>
    <n v="1351620.92"/>
    <n v="1216458.8299999998"/>
    <s v="ZLI1"/>
    <n v="5"/>
    <n v="0"/>
    <n v="863749.61"/>
    <n v="858275.53"/>
    <s v="ZLIN"/>
    <n v="5"/>
    <n v="0"/>
    <n v="0"/>
    <n v="0"/>
    <s v=""/>
    <m/>
    <m/>
  </r>
  <r>
    <s v="120601006724-0"/>
    <x v="32"/>
    <n v="332301"/>
    <m/>
    <s v="COMPUTADOR PORTATIL"/>
    <d v="2004-03-31T00:00:00"/>
    <n v="1351620.92"/>
    <n v="1216458.8299999998"/>
    <s v="ZLI1"/>
    <n v="5"/>
    <n v="0"/>
    <n v="863749.61"/>
    <n v="858275.53"/>
    <s v="ZLIN"/>
    <n v="5"/>
    <n v="0"/>
    <n v="0"/>
    <n v="0"/>
    <s v=""/>
    <m/>
    <m/>
  </r>
  <r>
    <s v="120601006726-0"/>
    <x v="32"/>
    <n v="334100"/>
    <m/>
    <s v="COMPUTADOR PORTATIL"/>
    <d v="2004-03-31T00:00:00"/>
    <n v="1328027.69"/>
    <n v="1195224.92"/>
    <s v="ZLI1"/>
    <n v="5"/>
    <n v="0"/>
    <n v="848663.57"/>
    <n v="843285.05999999994"/>
    <s v="ZLIN"/>
    <n v="5"/>
    <n v="0"/>
    <n v="0"/>
    <n v="0"/>
    <s v=""/>
    <m/>
    <m/>
  </r>
  <r>
    <s v="120601006730-0"/>
    <x v="32"/>
    <n v="333501"/>
    <m/>
    <s v="DELL DOCKING STATION"/>
    <d v="2004-03-31T00:00:00"/>
    <n v="285995.88"/>
    <n v="257396.29"/>
    <s v="ZLI1"/>
    <n v="5"/>
    <n v="0"/>
    <n v="182871.93"/>
    <n v="181713.65"/>
    <s v="ZLIN"/>
    <n v="5"/>
    <n v="0"/>
    <n v="0"/>
    <n v="0"/>
    <s v=""/>
    <m/>
    <m/>
  </r>
  <r>
    <s v="120601006731-0"/>
    <x v="32"/>
    <n v="335203"/>
    <m/>
    <s v="DELL DOCKING STATION"/>
    <d v="2004-03-31T00:00:00"/>
    <n v="285995.89"/>
    <n v="257396.30000000002"/>
    <s v="ZLI1"/>
    <n v="5"/>
    <n v="0"/>
    <n v="182871.96"/>
    <n v="181713.68"/>
    <s v="ZLIN"/>
    <n v="5"/>
    <n v="0"/>
    <n v="0"/>
    <n v="0"/>
    <s v=""/>
    <m/>
    <m/>
  </r>
  <r>
    <s v="120601006732-0"/>
    <x v="32"/>
    <n v="213201"/>
    <m/>
    <s v="DELL DOCKING STATION 48643"/>
    <d v="2004-03-31T00:00:00"/>
    <n v="285995.88"/>
    <n v="257396.29"/>
    <s v="ZLI1"/>
    <n v="5"/>
    <n v="0"/>
    <n v="182871.93"/>
    <n v="181713.65"/>
    <s v="ZLIN"/>
    <n v="5"/>
    <n v="0"/>
    <n v="0"/>
    <n v="0"/>
    <s v=""/>
    <m/>
    <m/>
  </r>
  <r>
    <s v="120601006733-0"/>
    <x v="32"/>
    <n v="214100"/>
    <m/>
    <s v="DELL DOCKING STATION"/>
    <d v="2004-03-31T00:00:00"/>
    <n v="285995.89"/>
    <n v="257396.30000000002"/>
    <s v="ZLI1"/>
    <n v="5"/>
    <n v="0"/>
    <n v="182871.96"/>
    <n v="181713.68"/>
    <s v="ZLIN"/>
    <n v="5"/>
    <n v="0"/>
    <n v="0"/>
    <n v="0"/>
    <s v=""/>
    <m/>
    <m/>
  </r>
  <r>
    <s v="120601006734-0"/>
    <x v="32"/>
    <n v="332301"/>
    <m/>
    <s v="DELL DOCKING STATION 48645"/>
    <d v="2004-03-31T00:00:00"/>
    <n v="285995.89"/>
    <n v="257396.30000000002"/>
    <s v="ZLI1"/>
    <n v="5"/>
    <n v="0"/>
    <n v="182871.96"/>
    <n v="181713.68"/>
    <s v="ZLIN"/>
    <n v="5"/>
    <n v="0"/>
    <n v="0"/>
    <n v="0"/>
    <s v=""/>
    <m/>
    <m/>
  </r>
  <r>
    <s v="120601006735-0"/>
    <x v="32"/>
    <n v="123100"/>
    <m/>
    <s v="DOCKING STATION"/>
    <d v="2004-02-29T00:00:00"/>
    <n v="295484.28999999998"/>
    <n v="265935.86"/>
    <s v="ZLI1"/>
    <n v="5"/>
    <n v="0"/>
    <n v="188939.03"/>
    <n v="187742.32"/>
    <s v="ZLIN"/>
    <n v="5"/>
    <n v="0"/>
    <n v="0"/>
    <n v="0"/>
    <s v=""/>
    <m/>
    <m/>
  </r>
  <r>
    <s v="120601006736-0"/>
    <x v="32"/>
    <n v="213100"/>
    <m/>
    <s v="DELL DOCKING STATION  48647"/>
    <d v="2004-03-31T00:00:00"/>
    <n v="285995.89"/>
    <n v="257396.30000000002"/>
    <s v="ZLI1"/>
    <n v="5"/>
    <n v="0"/>
    <n v="182871.96"/>
    <n v="181713.68"/>
    <s v="ZLIN"/>
    <n v="5"/>
    <n v="0"/>
    <n v="0"/>
    <n v="0"/>
    <s v=""/>
    <m/>
    <m/>
  </r>
  <r>
    <s v="120601006737-0"/>
    <x v="32"/>
    <n v="213100"/>
    <m/>
    <s v="DOCKING STATION"/>
    <d v="2004-02-29T00:00:00"/>
    <n v="295484.28999999998"/>
    <n v="265935.86"/>
    <s v="ZLI1"/>
    <n v="5"/>
    <n v="0"/>
    <n v="188939.03"/>
    <n v="187742.32"/>
    <s v="ZLIN"/>
    <n v="5"/>
    <n v="0"/>
    <n v="0"/>
    <n v="0"/>
    <s v=""/>
    <m/>
    <m/>
  </r>
  <r>
    <s v="120601006738-0"/>
    <x v="32"/>
    <n v="133100"/>
    <m/>
    <s v="DOCKING STATION"/>
    <d v="2004-02-29T00:00:00"/>
    <n v="297065.71000000002"/>
    <n v="267359.14"/>
    <s v="ZLI1"/>
    <n v="5"/>
    <n v="0"/>
    <n v="189950.23"/>
    <n v="188747.12000000002"/>
    <s v="ZLIN"/>
    <n v="5"/>
    <n v="0"/>
    <n v="0"/>
    <n v="0"/>
    <s v=""/>
    <m/>
    <m/>
  </r>
  <r>
    <s v="120601006739-0"/>
    <x v="32"/>
    <n v="213301"/>
    <m/>
    <s v="DELL DOCKING STATION 48650"/>
    <d v="2004-03-31T00:00:00"/>
    <n v="285995.89"/>
    <n v="257396.30000000002"/>
    <s v="ZLI1"/>
    <n v="5"/>
    <n v="0"/>
    <n v="182871.96"/>
    <n v="181713.68"/>
    <s v="ZLIN"/>
    <n v="5"/>
    <n v="0"/>
    <n v="0"/>
    <n v="0"/>
    <s v=""/>
    <m/>
    <m/>
  </r>
  <r>
    <s v="120601006742-0"/>
    <x v="32"/>
    <n v="123100"/>
    <m/>
    <s v="SCANNER"/>
    <d v="2004-03-31T00:00:00"/>
    <n v="5012909.17"/>
    <n v="4511618.25"/>
    <s v="ZLI1"/>
    <n v="5"/>
    <n v="0"/>
    <n v="3205362.8"/>
    <n v="3185060.53"/>
    <s v="ZLIN"/>
    <n v="5"/>
    <n v="0"/>
    <n v="0"/>
    <n v="0"/>
    <s v=""/>
    <m/>
    <m/>
  </r>
  <r>
    <s v="120601006743-0"/>
    <x v="32"/>
    <n v="311100"/>
    <m/>
    <s v="SCANNER"/>
    <d v="2004-03-31T00:00:00"/>
    <n v="5012909.17"/>
    <n v="4511618.25"/>
    <s v="ZLI1"/>
    <n v="5"/>
    <n v="0"/>
    <n v="3205362.8"/>
    <n v="3185060.53"/>
    <s v="ZLIN"/>
    <n v="5"/>
    <n v="0"/>
    <n v="0"/>
    <n v="0"/>
    <s v=""/>
    <m/>
    <m/>
  </r>
  <r>
    <s v="120601006744-0"/>
    <x v="32"/>
    <n v="335207"/>
    <m/>
    <s v="SCANNER"/>
    <d v="2004-03-31T00:00:00"/>
    <n v="5012909.17"/>
    <n v="4511618.25"/>
    <s v="ZLI1"/>
    <n v="5"/>
    <n v="0"/>
    <n v="3205362.8"/>
    <n v="3185060.53"/>
    <s v="ZLIN"/>
    <n v="5"/>
    <n v="0"/>
    <n v="0"/>
    <n v="0"/>
    <s v=""/>
    <m/>
    <m/>
  </r>
  <r>
    <s v="120601006745-0"/>
    <x v="32"/>
    <n v="333201"/>
    <m/>
    <s v="SCANNER"/>
    <d v="2004-03-31T00:00:00"/>
    <n v="5012909.17"/>
    <n v="4511618.25"/>
    <s v="ZLI1"/>
    <n v="5"/>
    <n v="0"/>
    <n v="3205362.8"/>
    <n v="3185060.53"/>
    <s v="ZLIN"/>
    <n v="5"/>
    <n v="0"/>
    <n v="0"/>
    <n v="0"/>
    <s v=""/>
    <m/>
    <m/>
  </r>
  <r>
    <s v="120601006751-0"/>
    <x v="32"/>
    <n v="344100"/>
    <m/>
    <s v="MICROCOMPUTADOR  PORTATIL"/>
    <d v="2004-05-31T00:00:00"/>
    <n v="2639681.6"/>
    <n v="2375713.44"/>
    <s v="ZLI1"/>
    <n v="5"/>
    <n v="0"/>
    <n v="1687869.61"/>
    <n v="1677178.9000000001"/>
    <s v="ZLIN"/>
    <n v="5"/>
    <n v="0"/>
    <n v="0"/>
    <n v="0"/>
    <s v=""/>
    <m/>
    <m/>
  </r>
  <r>
    <s v="120601006752-0"/>
    <x v="32"/>
    <n v="344100"/>
    <m/>
    <s v="MICROCOMPUTADOR  PORTATIL"/>
    <d v="2004-05-31T00:00:00"/>
    <n v="2639681.6"/>
    <n v="2375713.44"/>
    <s v="ZLI1"/>
    <n v="5"/>
    <n v="0"/>
    <n v="1687869.61"/>
    <n v="1677178.9000000001"/>
    <s v="ZLIN"/>
    <n v="5"/>
    <n v="0"/>
    <n v="0"/>
    <n v="0"/>
    <s v=""/>
    <m/>
    <m/>
  </r>
  <r>
    <s v="120601006753-0"/>
    <x v="32"/>
    <n v="344100"/>
    <m/>
    <s v="MICROCOMPUTADOR  PORTATIL"/>
    <d v="2004-05-31T00:00:00"/>
    <n v="2639681.6"/>
    <n v="2375713.44"/>
    <s v="ZLI1"/>
    <n v="5"/>
    <n v="0"/>
    <n v="1687869.61"/>
    <n v="1677178.9000000001"/>
    <s v="ZLIN"/>
    <n v="5"/>
    <n v="0"/>
    <n v="0"/>
    <n v="0"/>
    <s v=""/>
    <m/>
    <m/>
  </r>
  <r>
    <s v="120601006754-0"/>
    <x v="32"/>
    <n v="341102"/>
    <m/>
    <s v="MICROCOMPUTADOR  PORTATIL"/>
    <d v="2004-05-31T00:00:00"/>
    <n v="2639681.6"/>
    <n v="2375713.44"/>
    <s v="ZLI1"/>
    <n v="5"/>
    <n v="0"/>
    <n v="1687869.61"/>
    <n v="1677178.9000000001"/>
    <s v="ZLIN"/>
    <n v="5"/>
    <n v="0"/>
    <n v="0"/>
    <n v="0"/>
    <s v=""/>
    <m/>
    <m/>
  </r>
  <r>
    <s v="120601006755-0"/>
    <x v="32"/>
    <n v="344100"/>
    <m/>
    <s v="MICROCOMPUTADOR  PORTATIL"/>
    <d v="2004-05-31T00:00:00"/>
    <n v="2639681.4700000002"/>
    <n v="2375713.3200000003"/>
    <s v="ZLI1"/>
    <n v="5"/>
    <n v="0"/>
    <n v="1687869.56"/>
    <n v="1677178.85"/>
    <s v="ZLIN"/>
    <n v="5"/>
    <n v="0"/>
    <n v="0"/>
    <n v="0"/>
    <s v=""/>
    <m/>
    <m/>
  </r>
  <r>
    <s v="120601006756-0"/>
    <x v="32"/>
    <n v="322302"/>
    <m/>
    <s v="UPS"/>
    <d v="2004-04-30T00:00:00"/>
    <n v="71684"/>
    <n v="64515.6"/>
    <s v="ZLI1"/>
    <n v="5"/>
    <n v="0"/>
    <n v="45836.28"/>
    <n v="45545.96"/>
    <s v="ZLIN"/>
    <n v="5"/>
    <n v="0"/>
    <n v="0"/>
    <n v="0"/>
    <s v=""/>
    <m/>
    <m/>
  </r>
  <r>
    <s v="120601006766-0"/>
    <x v="32"/>
    <n v="323100"/>
    <m/>
    <s v="SWITCH  PED 0430046"/>
    <d v="2004-06-30T00:00:00"/>
    <n v="1174558.06"/>
    <n v="1057102.25"/>
    <s v="ZLI1"/>
    <n v="5"/>
    <n v="0"/>
    <n v="751037.86"/>
    <n v="746280.91"/>
    <s v="ZLIN"/>
    <n v="5"/>
    <n v="0"/>
    <n v="0"/>
    <n v="0"/>
    <s v=""/>
    <m/>
    <m/>
  </r>
  <r>
    <s v="120601006767-0"/>
    <x v="32"/>
    <n v="323100"/>
    <m/>
    <s v="SWITCH  PEDIDO 0430046"/>
    <d v="2004-06-30T00:00:00"/>
    <n v="1174558.06"/>
    <n v="1057102.25"/>
    <s v="ZLI1"/>
    <n v="5"/>
    <n v="0"/>
    <n v="751037.86"/>
    <n v="746280.91"/>
    <s v="ZLIN"/>
    <n v="5"/>
    <n v="0"/>
    <n v="0"/>
    <n v="0"/>
    <s v=""/>
    <m/>
    <m/>
  </r>
  <r>
    <s v="120601006768-0"/>
    <x v="32"/>
    <n v="323100"/>
    <m/>
    <s v="SWITCH  PEDIDO 0430046"/>
    <d v="2004-06-30T00:00:00"/>
    <n v="1174558.06"/>
    <n v="1057102.25"/>
    <s v="ZLI1"/>
    <n v="5"/>
    <n v="0"/>
    <n v="751037.86"/>
    <n v="746280.91"/>
    <s v="ZLIN"/>
    <n v="5"/>
    <n v="0"/>
    <n v="0"/>
    <n v="0"/>
    <s v=""/>
    <m/>
    <m/>
  </r>
  <r>
    <s v="120601006769-0"/>
    <x v="32"/>
    <n v="323100"/>
    <m/>
    <s v="SWITCH PEDIDO 0430046"/>
    <d v="2004-06-30T00:00:00"/>
    <n v="1174558.06"/>
    <n v="1057102.25"/>
    <s v="ZLI1"/>
    <n v="5"/>
    <n v="0"/>
    <n v="751037.86"/>
    <n v="746280.91"/>
    <s v="ZLIN"/>
    <n v="5"/>
    <n v="0"/>
    <n v="0"/>
    <n v="0"/>
    <s v=""/>
    <m/>
    <m/>
  </r>
  <r>
    <s v="120601006770-0"/>
    <x v="32"/>
    <n v="323100"/>
    <m/>
    <s v="SWITCH PEDIDO 0430046"/>
    <d v="2004-06-30T00:00:00"/>
    <n v="1174558.06"/>
    <n v="1057102.25"/>
    <s v="ZLI1"/>
    <n v="5"/>
    <n v="0"/>
    <n v="751037.86"/>
    <n v="746280.91"/>
    <s v="ZLIN"/>
    <n v="5"/>
    <n v="0"/>
    <n v="0"/>
    <n v="0"/>
    <s v=""/>
    <m/>
    <m/>
  </r>
  <r>
    <s v="120601006771-0"/>
    <x v="32"/>
    <n v="323100"/>
    <m/>
    <s v="SWITCH PEDIDO 0430046"/>
    <d v="2004-06-30T00:00:00"/>
    <n v="1174558.06"/>
    <n v="1057102.25"/>
    <s v="ZLI1"/>
    <n v="5"/>
    <n v="0"/>
    <n v="751037.86"/>
    <n v="746280.91"/>
    <s v="ZLIN"/>
    <n v="5"/>
    <n v="0"/>
    <n v="0"/>
    <n v="0"/>
    <s v=""/>
    <m/>
    <m/>
  </r>
  <r>
    <s v="120601006772-0"/>
    <x v="32"/>
    <n v="323100"/>
    <m/>
    <s v="SWITCH PEDIDO 0430046"/>
    <d v="2004-06-30T00:00:00"/>
    <n v="1174558.06"/>
    <n v="1057102.25"/>
    <s v="ZLI1"/>
    <n v="5"/>
    <n v="0"/>
    <n v="751037.86"/>
    <n v="746280.91"/>
    <s v="ZLIN"/>
    <n v="5"/>
    <n v="0"/>
    <n v="0"/>
    <n v="0"/>
    <s v=""/>
    <m/>
    <m/>
  </r>
  <r>
    <s v="120601006773-0"/>
    <x v="32"/>
    <n v="323100"/>
    <m/>
    <s v="SWITCH  PEDIDO 0430046"/>
    <d v="2004-06-30T00:00:00"/>
    <n v="1174558.06"/>
    <n v="1057102.25"/>
    <s v="ZLI1"/>
    <n v="5"/>
    <n v="0"/>
    <n v="751037.86"/>
    <n v="746280.91"/>
    <s v="ZLIN"/>
    <n v="5"/>
    <n v="0"/>
    <n v="0"/>
    <n v="0"/>
    <s v=""/>
    <m/>
    <m/>
  </r>
  <r>
    <s v="120601006776-0"/>
    <x v="32"/>
    <n v="335201"/>
    <m/>
    <s v="EQUIPO DE COMPUTO"/>
    <d v="2004-10-31T00:00:00"/>
    <n v="1021767.8"/>
    <n v="919591.02"/>
    <s v="ZLI1"/>
    <n v="5"/>
    <n v="0"/>
    <n v="653340.47"/>
    <n v="649202.29999999993"/>
    <s v="ZLIN"/>
    <n v="5"/>
    <n v="0"/>
    <n v="0"/>
    <n v="0"/>
    <s v=""/>
    <m/>
    <m/>
  </r>
  <r>
    <s v="120601006778-0"/>
    <x v="32"/>
    <n v="322302"/>
    <m/>
    <s v="CPU INCLUYE TECLADO Y MOUSE"/>
    <d v="2004-10-31T00:00:00"/>
    <n v="1021767.8"/>
    <n v="919591.02"/>
    <s v="ZLI1"/>
    <n v="5"/>
    <n v="0"/>
    <n v="653340.47"/>
    <n v="649202.29999999993"/>
    <s v="ZLIN"/>
    <n v="5"/>
    <n v="0"/>
    <n v="0"/>
    <n v="0"/>
    <s v=""/>
    <m/>
    <m/>
  </r>
  <r>
    <s v="120601006795-0"/>
    <x v="32"/>
    <n v="335201"/>
    <m/>
    <s v="EQUIPO DE COMPUTO"/>
    <d v="2004-10-31T00:00:00"/>
    <n v="1021767.8"/>
    <n v="919591.02"/>
    <s v="ZLI1"/>
    <n v="5"/>
    <n v="0"/>
    <n v="653340.47"/>
    <n v="649202.29999999993"/>
    <s v="ZLIN"/>
    <n v="5"/>
    <n v="0"/>
    <n v="0"/>
    <n v="0"/>
    <s v=""/>
    <m/>
    <m/>
  </r>
  <r>
    <s v="120601006796-0"/>
    <x v="32"/>
    <n v="323305"/>
    <m/>
    <s v="EQUIPO DE COMPUTO"/>
    <d v="2004-10-31T00:00:00"/>
    <n v="1021767.8"/>
    <n v="919591.02"/>
    <s v="ZLI1"/>
    <n v="5"/>
    <n v="0"/>
    <n v="653340.47"/>
    <n v="649202.29999999993"/>
    <s v="ZLIN"/>
    <n v="5"/>
    <n v="0"/>
    <n v="0"/>
    <n v="0"/>
    <s v=""/>
    <m/>
    <m/>
  </r>
  <r>
    <s v="120601006807-0"/>
    <x v="30"/>
    <n v="211103"/>
    <m/>
    <s v="FIREWALL"/>
    <d v="2004-05-31T00:00:00"/>
    <n v="3455704.6"/>
    <n v="3110134.14"/>
    <s v="ZLI1"/>
    <n v="5"/>
    <n v="0"/>
    <n v="2209652.4300000002"/>
    <n v="2195656.8200000003"/>
    <s v="ZLIN"/>
    <n v="5"/>
    <n v="0"/>
    <n v="0"/>
    <n v="0"/>
    <s v=""/>
    <m/>
    <m/>
  </r>
  <r>
    <s v="120601006809-0"/>
    <x v="32"/>
    <n v="211103"/>
    <m/>
    <s v="IMPRESORA"/>
    <d v="2004-06-30T00:00:00"/>
    <n v="877622.28"/>
    <n v="789860.05"/>
    <s v="ZLI1"/>
    <n v="5"/>
    <n v="0"/>
    <n v="561170.68000000005"/>
    <n v="557616.31000000006"/>
    <s v="ZLIN"/>
    <n v="5"/>
    <n v="0"/>
    <n v="0"/>
    <n v="0"/>
    <s v=""/>
    <m/>
    <m/>
  </r>
  <r>
    <s v="120601006814-0"/>
    <x v="32"/>
    <n v="342301"/>
    <m/>
    <s v="COMPUTADORA LAP TOP"/>
    <d v="2004-10-31T00:00:00"/>
    <n v="2327852.4500000002"/>
    <n v="2095067.2000000002"/>
    <s v="ZLI1"/>
    <n v="5"/>
    <n v="0"/>
    <n v="1488479.29"/>
    <n v="1479051.49"/>
    <s v="ZLIN"/>
    <n v="5"/>
    <n v="0"/>
    <n v="0"/>
    <n v="0"/>
    <s v=""/>
    <m/>
    <m/>
  </r>
  <r>
    <s v="120601006824-0"/>
    <x v="30"/>
    <n v="344301"/>
    <m/>
    <s v="TELEFONO C/DISPLAY ALFANUMERICO"/>
    <d v="2004-08-31T00:00:00"/>
    <n v="241944.74"/>
    <n v="94358.68"/>
    <s v="ZLI1"/>
    <n v="10"/>
    <n v="0"/>
    <n v="174933.8"/>
    <n v="68224.199999999983"/>
    <s v="ZLIN"/>
    <n v="10"/>
    <n v="0"/>
    <n v="0"/>
    <n v="0"/>
    <s v=""/>
    <m/>
    <m/>
  </r>
  <r>
    <s v="120601006828-0"/>
    <x v="30"/>
    <n v="343100"/>
    <m/>
    <s v="CENTRAL DE ATENCION DE LLAMADAS"/>
    <d v="2004-08-31T00:00:00"/>
    <n v="2718043.3"/>
    <n v="2446238.9699999997"/>
    <s v="ZLI1"/>
    <n v="10"/>
    <n v="0"/>
    <n v="1965232.77"/>
    <n v="1965232.77"/>
    <s v="ZLIN"/>
    <n v="10"/>
    <n v="0"/>
    <n v="0"/>
    <n v="0"/>
    <s v=""/>
    <m/>
    <m/>
  </r>
  <r>
    <s v="120601006829-0"/>
    <x v="33"/>
    <n v="214401"/>
    <m/>
    <s v="BALANZA GRANATORIA"/>
    <d v="2004-09-30T00:00:00"/>
    <n v="984179.66"/>
    <n v="885761.69000000006"/>
    <s v="ZLI1"/>
    <n v="5"/>
    <n v="0"/>
    <n v="629305.80000000005"/>
    <n v="625319.87"/>
    <s v="ZLIN"/>
    <n v="5"/>
    <n v="0"/>
    <n v="0"/>
    <n v="0"/>
    <s v=""/>
    <m/>
    <m/>
  </r>
  <r>
    <s v="120601006830-0"/>
    <x v="33"/>
    <n v="214403"/>
    <m/>
    <s v="BALANZA ANALITICA"/>
    <d v="2004-10-31T00:00:00"/>
    <n v="1068680.24"/>
    <n v="961812.22"/>
    <s v="ZLI1"/>
    <n v="10"/>
    <n v="0"/>
    <n v="772690.19"/>
    <n v="772690.19"/>
    <s v="ZLIN"/>
    <n v="10"/>
    <n v="0"/>
    <n v="0"/>
    <n v="0"/>
    <s v=""/>
    <m/>
    <m/>
  </r>
  <r>
    <s v="120601006837-0"/>
    <x v="32"/>
    <n v="333100"/>
    <m/>
    <s v="IMPRESORA"/>
    <d v="2005-02-28T00:00:00"/>
    <n v="77704"/>
    <n v="69933.600000000006"/>
    <s v="ZLI1"/>
    <n v="5"/>
    <n v="0"/>
    <n v="39657.910000000003"/>
    <n v="39261.630000000005"/>
    <s v="ZLIN"/>
    <n v="5"/>
    <n v="0"/>
    <n v="0"/>
    <n v="0"/>
    <s v=""/>
    <m/>
    <m/>
  </r>
  <r>
    <s v="120601006840-0"/>
    <x v="32"/>
    <n v="331100"/>
    <m/>
    <s v="IMPRESORA MULTIFUNCIONAL"/>
    <d v="2005-02-28T00:00:00"/>
    <n v="80662"/>
    <n v="72595.8"/>
    <s v="ZLI1"/>
    <n v="5"/>
    <n v="0"/>
    <n v="41167.599999999999"/>
    <n v="40756.21"/>
    <s v="ZLIN"/>
    <n v="5"/>
    <n v="0"/>
    <n v="0"/>
    <n v="0"/>
    <s v=""/>
    <m/>
    <m/>
  </r>
  <r>
    <s v="120601006841-0"/>
    <x v="32"/>
    <n v="131104"/>
    <m/>
    <s v="IMPRESORA LASER"/>
    <d v="2004-07-31T00:00:00"/>
    <n v="174990"/>
    <n v="157491"/>
    <s v="ZLI1"/>
    <n v="5"/>
    <n v="0"/>
    <n v="111892.38"/>
    <n v="111183.66"/>
    <s v="ZLIN"/>
    <n v="5"/>
    <n v="0"/>
    <n v="0"/>
    <n v="0"/>
    <s v=""/>
    <m/>
    <m/>
  </r>
  <r>
    <s v="120601006844-0"/>
    <x v="32"/>
    <n v="335100"/>
    <m/>
    <s v="MONITOR"/>
    <d v="2004-10-31T00:00:00"/>
    <n v="83679.89"/>
    <n v="75311.899999999994"/>
    <s v="ZLI1"/>
    <n v="5"/>
    <n v="0"/>
    <n v="53506.71"/>
    <n v="53167.799999999996"/>
    <s v="ZLIN"/>
    <n v="5"/>
    <n v="0"/>
    <n v="0"/>
    <n v="0"/>
    <s v=""/>
    <m/>
    <m/>
  </r>
  <r>
    <s v="120601006846-0"/>
    <x v="32"/>
    <n v="344100"/>
    <m/>
    <s v="LLAVE MAYA"/>
    <d v="2004-09-30T00:00:00"/>
    <n v="73149"/>
    <n v="65834.100000000006"/>
    <s v="ZLI1"/>
    <n v="5"/>
    <n v="0"/>
    <n v="46773.02"/>
    <n v="46476.77"/>
    <s v="ZLIN"/>
    <n v="5"/>
    <n v="0"/>
    <n v="0"/>
    <n v="0"/>
    <s v=""/>
    <m/>
    <m/>
  </r>
  <r>
    <s v="120601006853-0"/>
    <x v="33"/>
    <n v="214501"/>
    <m/>
    <s v="EQUIPO MINI SPLIT PARED"/>
    <d v="2007-10-31T00:00:00"/>
    <n v="738083"/>
    <n v="664274.69999999995"/>
    <s v="ZLI1"/>
    <n v="10"/>
    <n v="0"/>
    <n v="181251.85"/>
    <n v="181251.85"/>
    <s v="ZLIN"/>
    <n v="10"/>
    <n v="0"/>
    <n v="0"/>
    <n v="0"/>
    <s v=""/>
    <m/>
    <m/>
  </r>
  <r>
    <s v="120601006854-0"/>
    <x v="33"/>
    <n v="214501"/>
    <m/>
    <s v="EQUIPO TIPO SPLIT PARED"/>
    <d v="2007-10-31T00:00:00"/>
    <n v="738083"/>
    <n v="664274.69999999995"/>
    <s v="ZLI1"/>
    <n v="10"/>
    <n v="0"/>
    <n v="181251.85"/>
    <n v="181251.85"/>
    <s v="ZLIN"/>
    <n v="10"/>
    <n v="0"/>
    <n v="0"/>
    <n v="0"/>
    <s v=""/>
    <m/>
    <m/>
  </r>
  <r>
    <s v="120601006855-0"/>
    <x v="33"/>
    <n v="214501"/>
    <m/>
    <s v="EQUIPOS DE EXTRACCION"/>
    <d v="2007-10-31T00:00:00"/>
    <n v="2216533"/>
    <n v="1994879.7"/>
    <s v="ZLI1"/>
    <n v="10"/>
    <n v="0"/>
    <n v="544316.44999999995"/>
    <n v="544316.44999999995"/>
    <s v="ZLIN"/>
    <n v="10"/>
    <n v="0"/>
    <n v="0"/>
    <n v="0"/>
    <s v=""/>
    <m/>
    <m/>
  </r>
  <r>
    <s v="120601006856-0"/>
    <x v="33"/>
    <n v="214501"/>
    <m/>
    <s v="EQUIPO DE EXTRACION"/>
    <d v="2007-10-31T00:00:00"/>
    <n v="2216533"/>
    <n v="1994879.7"/>
    <s v="ZLI1"/>
    <n v="10"/>
    <n v="0"/>
    <n v="544316.44999999995"/>
    <n v="544316.44999999995"/>
    <s v="ZLIN"/>
    <n v="10"/>
    <n v="0"/>
    <n v="0"/>
    <n v="0"/>
    <s v=""/>
    <m/>
    <m/>
  </r>
  <r>
    <s v="120601006857-0"/>
    <x v="33"/>
    <n v="214501"/>
    <m/>
    <s v="BAÑO RECIRCULADOR REFRIGERANTE"/>
    <d v="2007-12-31T00:00:00"/>
    <n v="1569750"/>
    <n v="1412775"/>
    <s v="ZLI1"/>
    <n v="10"/>
    <n v="0"/>
    <n v="385485.25"/>
    <n v="385485.25"/>
    <s v="ZLIN"/>
    <n v="10"/>
    <n v="0"/>
    <n v="0"/>
    <n v="0"/>
    <s v=""/>
    <m/>
    <m/>
  </r>
  <r>
    <s v="120601006859-0"/>
    <x v="33"/>
    <n v="214501"/>
    <m/>
    <s v="PLANTILLA CALENTADORA"/>
    <d v="2007-12-31T00:00:00"/>
    <n v="393750"/>
    <n v="354375"/>
    <s v="ZLI1"/>
    <n v="10"/>
    <n v="0"/>
    <n v="96693.63"/>
    <n v="96693.63"/>
    <s v="ZLIN"/>
    <n v="10"/>
    <n v="0"/>
    <n v="0"/>
    <n v="0"/>
    <s v=""/>
    <m/>
    <m/>
  </r>
  <r>
    <s v="120601006863-0"/>
    <x v="32"/>
    <n v="335301"/>
    <m/>
    <s v="IMPRESORA"/>
    <d v="2005-02-28T00:00:00"/>
    <n v="62327.55"/>
    <n v="56094.79"/>
    <s v="ZLI1"/>
    <n v="5"/>
    <n v="0"/>
    <n v="31810.22"/>
    <n v="31492.34"/>
    <s v="ZLIN"/>
    <n v="5"/>
    <n v="0"/>
    <n v="0"/>
    <n v="0"/>
    <s v=""/>
    <m/>
    <m/>
  </r>
  <r>
    <s v="120601006865-0"/>
    <x v="32"/>
    <n v="335100"/>
    <m/>
    <s v="UPS"/>
    <d v="2005-09-30T00:00:00"/>
    <n v="66310"/>
    <n v="59679"/>
    <s v="ZLI1"/>
    <n v="5"/>
    <n v="0"/>
    <n v="33842.74"/>
    <n v="33504.549999999996"/>
    <s v="ZLIN"/>
    <n v="5"/>
    <n v="0"/>
    <n v="0"/>
    <n v="0"/>
    <s v=""/>
    <m/>
    <m/>
  </r>
  <r>
    <s v="120601006869-0"/>
    <x v="32"/>
    <n v="332501"/>
    <m/>
    <s v="IMPRESORA MULTIFUNCIONAL"/>
    <d v="2005-11-30T00:00:00"/>
    <n v="50990"/>
    <n v="45891"/>
    <s v="ZLI1"/>
    <n v="5"/>
    <n v="0"/>
    <n v="26023.85"/>
    <n v="25763.8"/>
    <s v="ZLIN"/>
    <n v="5"/>
    <n v="0"/>
    <n v="0"/>
    <n v="0"/>
    <s v=""/>
    <m/>
    <m/>
  </r>
  <r>
    <s v="120601006886-0"/>
    <x v="32"/>
    <n v="323302"/>
    <m/>
    <s v="EQUIPO DE COMPUTO"/>
    <d v="2004-10-31T00:00:00"/>
    <n v="1021767.8"/>
    <n v="919591.02"/>
    <s v="ZLI1"/>
    <n v="5"/>
    <n v="0"/>
    <n v="653340.47"/>
    <n v="649202.29999999993"/>
    <s v="ZLIN"/>
    <n v="5"/>
    <n v="0"/>
    <n v="0"/>
    <n v="0"/>
    <s v=""/>
    <m/>
    <m/>
  </r>
  <r>
    <s v="120601006890-0"/>
    <x v="32"/>
    <n v="322302"/>
    <m/>
    <s v="EQUIPO DE COMPUTO"/>
    <d v="2004-10-31T00:00:00"/>
    <n v="1021767.8"/>
    <n v="919591.02"/>
    <s v="ZLI1"/>
    <n v="5"/>
    <n v="0"/>
    <n v="653340.47"/>
    <n v="649202.29999999993"/>
    <s v="ZLIN"/>
    <n v="5"/>
    <n v="0"/>
    <n v="0"/>
    <n v="0"/>
    <s v=""/>
    <m/>
    <m/>
  </r>
  <r>
    <s v="120601006891-0"/>
    <x v="32"/>
    <n v="322302"/>
    <m/>
    <s v="EQUIPO DE COMPUTO"/>
    <d v="2004-10-31T00:00:00"/>
    <n v="1021767.8"/>
    <n v="919591.02"/>
    <s v="ZLI1"/>
    <n v="5"/>
    <n v="0"/>
    <n v="653340.47"/>
    <n v="649202.29999999993"/>
    <s v="ZLIN"/>
    <n v="5"/>
    <n v="0"/>
    <n v="0"/>
    <n v="0"/>
    <s v=""/>
    <m/>
    <m/>
  </r>
  <r>
    <s v="120601006917-0"/>
    <x v="32"/>
    <n v="321102"/>
    <m/>
    <s v="EQUIPO DE COMPUTO SUN"/>
    <d v="2004-07-31T00:00:00"/>
    <n v="25064079.379999999"/>
    <n v="22557671.439999998"/>
    <s v="ZLI1"/>
    <n v="5"/>
    <n v="0"/>
    <n v="16026515.83"/>
    <n v="15925006.310000001"/>
    <s v="ZLIN"/>
    <n v="5"/>
    <n v="0"/>
    <n v="0"/>
    <n v="0"/>
    <s v=""/>
    <m/>
    <m/>
  </r>
  <r>
    <s v="120601006920-0"/>
    <x v="33"/>
    <n v="214501"/>
    <m/>
    <s v="CONDUCTIMETRO"/>
    <d v="2004-08-31T00:00:00"/>
    <n v="1351746.2"/>
    <n v="1216571.58"/>
    <s v="ZLI1"/>
    <n v="5"/>
    <n v="0"/>
    <n v="864335.8"/>
    <n v="858861.2300000001"/>
    <s v="ZLIN"/>
    <n v="5"/>
    <n v="0"/>
    <n v="0"/>
    <n v="0"/>
    <s v=""/>
    <m/>
    <m/>
  </r>
  <r>
    <s v="120601007006-0"/>
    <x v="30"/>
    <n v="321201"/>
    <m/>
    <s v="RADIO"/>
    <d v="2005-08-31T00:00:00"/>
    <n v="194000"/>
    <n v="58200"/>
    <s v="ZLI1"/>
    <n v="10"/>
    <n v="0"/>
    <n v="99012.13"/>
    <n v="29703.62000000001"/>
    <s v="ZLIN"/>
    <n v="10"/>
    <n v="0"/>
    <n v="0"/>
    <n v="0"/>
    <s v=""/>
    <m/>
    <m/>
  </r>
  <r>
    <s v="120601007038-0"/>
    <x v="32"/>
    <n v="322301"/>
    <m/>
    <s v="CIU PLUS EQUIPO COMPUTO TRANSMISION"/>
    <d v="2005-11-30T00:00:00"/>
    <n v="4495916.2300000004"/>
    <n v="4046324.6100000003"/>
    <s v="ZLI1"/>
    <n v="5"/>
    <n v="0"/>
    <n v="2294589.0099999998"/>
    <n v="2271659.8499999996"/>
    <s v="ZLIN"/>
    <n v="5"/>
    <n v="0"/>
    <n v="0"/>
    <n v="0"/>
    <s v=""/>
    <m/>
    <m/>
  </r>
  <r>
    <s v="120601007039-0"/>
    <x v="32"/>
    <n v="322301"/>
    <m/>
    <s v="CIU PLUS EQUIPO COMPUTO TRANSMISION"/>
    <d v="2005-11-30T00:00:00"/>
    <n v="4495916.2300000004"/>
    <n v="4046324.6100000003"/>
    <s v="ZLI1"/>
    <n v="5"/>
    <n v="0"/>
    <n v="2294589.0099999998"/>
    <n v="2271659.8499999996"/>
    <s v="ZLIN"/>
    <n v="5"/>
    <n v="0"/>
    <n v="0"/>
    <n v="0"/>
    <s v=""/>
    <m/>
    <m/>
  </r>
  <r>
    <s v="120601007040-0"/>
    <x v="32"/>
    <n v="322301"/>
    <m/>
    <s v="CIU PRIMEEQUIPO COMPUTO TRANSMISION"/>
    <d v="2005-11-30T00:00:00"/>
    <n v="4990001.87"/>
    <n v="4491001.68"/>
    <s v="ZLI1"/>
    <n v="5"/>
    <n v="0"/>
    <n v="2546756.41"/>
    <n v="2521307.39"/>
    <s v="ZLIN"/>
    <n v="5"/>
    <n v="0"/>
    <n v="0"/>
    <n v="0"/>
    <s v=""/>
    <m/>
    <m/>
  </r>
  <r>
    <s v="120601007041-0"/>
    <x v="32"/>
    <n v="322301"/>
    <m/>
    <s v="CIU PRIME EQUIP COMPUTO TRANSMISION"/>
    <d v="2005-11-30T00:00:00"/>
    <n v="5142623.55"/>
    <n v="4628361.1899999995"/>
    <s v="ZLI1"/>
    <n v="5"/>
    <n v="0"/>
    <n v="2624650.2000000002"/>
    <n v="2598422.8200000003"/>
    <s v="ZLIN"/>
    <n v="5"/>
    <n v="0"/>
    <n v="0"/>
    <n v="0"/>
    <s v=""/>
    <m/>
    <m/>
  </r>
  <r>
    <s v="120601007043-0"/>
    <x v="33"/>
    <n v="214501"/>
    <m/>
    <s v="DENSIMETRO ELECTRONICO ANALITICO"/>
    <d v="2006-02-28T00:00:00"/>
    <n v="12354508.76"/>
    <n v="11032377.060000001"/>
    <s v="ZLI1"/>
    <n v="15"/>
    <n v="0"/>
    <n v="4697398.45"/>
    <n v="4697398.45"/>
    <s v="ZLIN"/>
    <n v="10"/>
    <n v="0"/>
    <n v="0"/>
    <n v="0"/>
    <s v=""/>
    <m/>
    <m/>
  </r>
  <r>
    <s v="120601007106-0"/>
    <x v="33"/>
    <n v="214401"/>
    <m/>
    <s v="CAPILLA EXTRACTORA DE GASES"/>
    <d v="2004-11-30T00:00:00"/>
    <n v="3273677.25"/>
    <n v="2946309.52"/>
    <s v="ZLI1"/>
    <n v="10"/>
    <n v="0"/>
    <n v="2366974"/>
    <n v="2366974"/>
    <s v="ZLIN"/>
    <n v="10"/>
    <n v="0"/>
    <n v="0"/>
    <n v="0"/>
    <s v=""/>
    <m/>
    <m/>
  </r>
  <r>
    <s v="120601007109-0"/>
    <x v="32"/>
    <n v="341100"/>
    <m/>
    <s v="IMPRESORA COLOR"/>
    <d v="2004-11-30T00:00:00"/>
    <n v="751789.96"/>
    <n v="676610.96"/>
    <s v="ZLI1"/>
    <n v="5"/>
    <n v="0"/>
    <n v="480710.77"/>
    <n v="477666.01"/>
    <s v="ZLIN"/>
    <n v="5"/>
    <n v="0"/>
    <n v="0"/>
    <n v="0"/>
    <s v=""/>
    <m/>
    <m/>
  </r>
  <r>
    <s v="120601007113-0"/>
    <x v="32"/>
    <n v="341201"/>
    <m/>
    <s v="IMPRESORA INYECCION A TINTA"/>
    <d v="2004-11-30T00:00:00"/>
    <n v="152491.54"/>
    <n v="137242.39000000001"/>
    <s v="ZLI1"/>
    <n v="5"/>
    <n v="0"/>
    <n v="97506.37"/>
    <n v="96888.78"/>
    <s v="ZLIN"/>
    <n v="5"/>
    <n v="0"/>
    <n v="0"/>
    <n v="0"/>
    <s v=""/>
    <m/>
    <m/>
  </r>
  <r>
    <s v="120601007115-0"/>
    <x v="32"/>
    <n v="341202"/>
    <m/>
    <s v="IMPRESORA INYECCION DE TINTA"/>
    <d v="2004-11-30T00:00:00"/>
    <n v="152491.54"/>
    <n v="137242.39000000001"/>
    <s v="ZLI1"/>
    <n v="5"/>
    <n v="0"/>
    <n v="97506.37"/>
    <n v="96888.78"/>
    <s v="ZLIN"/>
    <n v="5"/>
    <n v="0"/>
    <n v="0"/>
    <n v="0"/>
    <s v=""/>
    <m/>
    <m/>
  </r>
  <r>
    <s v="120601007117-0"/>
    <x v="32"/>
    <n v="344302"/>
    <m/>
    <s v="PLOTTER"/>
    <d v="2004-11-30T00:00:00"/>
    <n v="5996011.3499999996"/>
    <n v="5396410.21"/>
    <s v="ZLI1"/>
    <n v="5"/>
    <n v="0"/>
    <n v="3833979.65"/>
    <n v="3809695.8"/>
    <s v="ZLIN"/>
    <n v="5"/>
    <n v="0"/>
    <n v="0"/>
    <n v="0"/>
    <s v=""/>
    <m/>
    <m/>
  </r>
  <r>
    <s v="120601007132-0"/>
    <x v="32"/>
    <n v="214401"/>
    <m/>
    <s v="IMPRESORA LASER"/>
    <d v="2004-11-30T00:00:00"/>
    <n v="713255.8"/>
    <n v="641930.22000000009"/>
    <s v="ZLI1"/>
    <n v="5"/>
    <n v="0"/>
    <n v="456071.2"/>
    <n v="453182.51"/>
    <s v="ZLIN"/>
    <n v="5"/>
    <n v="0"/>
    <n v="0"/>
    <n v="0"/>
    <s v=""/>
    <m/>
    <m/>
  </r>
  <r>
    <s v="120601007134-0"/>
    <x v="33"/>
    <n v="214404"/>
    <m/>
    <s v="BAÑO DE EVAPORACION"/>
    <d v="2004-11-30T00:00:00"/>
    <n v="4819066.38"/>
    <n v="4337159.74"/>
    <s v="ZLI1"/>
    <n v="10"/>
    <n v="0"/>
    <n v="3484340.09"/>
    <n v="3484340.09"/>
    <s v="ZLIN"/>
    <n v="10"/>
    <n v="0"/>
    <n v="0"/>
    <n v="0"/>
    <s v=""/>
    <m/>
    <m/>
  </r>
  <r>
    <s v="120601007142-0"/>
    <x v="34"/>
    <n v="341204"/>
    <m/>
    <s v="CARRETA PLANA BAJA P'TRANSP"/>
    <d v="2004-12-31T00:00:00"/>
    <n v="3333315.14"/>
    <n v="2999983.63"/>
    <s v="ZLI1"/>
    <n v="10"/>
    <n v="0"/>
    <n v="2410094.11"/>
    <n v="2410094.11"/>
    <s v="ZLIN"/>
    <n v="10"/>
    <n v="0"/>
    <n v="0"/>
    <n v="0"/>
    <s v=""/>
    <m/>
    <m/>
  </r>
  <r>
    <s v="120601007147-0"/>
    <x v="29"/>
    <n v="342502"/>
    <m/>
    <s v="INTERNAT.MARIT.DANGE GODS CODE 2000"/>
    <d v="2001-10-31T00:00:00"/>
    <n v="37737.599999999999"/>
    <n v="33963.799999999996"/>
    <s v="ZLI1"/>
    <n v="5"/>
    <n v="0"/>
    <n v="20952.919999999998"/>
    <n v="18857.629999999997"/>
    <s v="ZLIN"/>
    <n v="5"/>
    <n v="0"/>
    <n v="0"/>
    <n v="0"/>
    <s v=""/>
    <m/>
    <m/>
  </r>
  <r>
    <s v="120601007148-0"/>
    <x v="29"/>
    <n v="323100"/>
    <m/>
    <s v="RUNNING MS WINDOWS 2 (LIBRO)"/>
    <d v="2001-11-30T00:00:00"/>
    <n v="15000"/>
    <n v="13500"/>
    <s v="ZLI1"/>
    <n v="5"/>
    <n v="0"/>
    <n v="8328.4"/>
    <n v="7495.5599999999995"/>
    <s v="ZLIN"/>
    <n v="5"/>
    <n v="0"/>
    <n v="0"/>
    <n v="0"/>
    <s v=""/>
    <m/>
    <m/>
  </r>
  <r>
    <s v="120601007150-0"/>
    <x v="29"/>
    <n v="323100"/>
    <m/>
    <s v="MANUAL Y GUIA INTREP. TEC. DIBU PRO"/>
    <d v="2002-04-30T00:00:00"/>
    <n v="18480"/>
    <n v="16632"/>
    <s v="ZLI1"/>
    <n v="5"/>
    <n v="0"/>
    <n v="10195.07"/>
    <n v="9175.56"/>
    <s v="ZLIN"/>
    <n v="5"/>
    <n v="0"/>
    <n v="0"/>
    <n v="0"/>
    <s v=""/>
    <m/>
    <m/>
  </r>
  <r>
    <s v="120601007169-0"/>
    <x v="32"/>
    <n v="321100"/>
    <m/>
    <s v="SISTEMA SCADA EQUIPO COMPUTO"/>
    <d v="2005-06-30T00:00:00"/>
    <n v="256713779"/>
    <n v="231042401.09999999"/>
    <s v="ZLI1"/>
    <n v="5"/>
    <n v="0"/>
    <n v="24019553.09"/>
    <n v="22710312.82"/>
    <s v="ZLIN"/>
    <n v="5"/>
    <n v="0"/>
    <n v="0"/>
    <n v="0"/>
    <s v=""/>
    <m/>
    <m/>
  </r>
  <r>
    <s v="120601007170-0"/>
    <x v="32"/>
    <n v="334201"/>
    <m/>
    <s v="II ETAPA POLID. LIMON-GARITA EQ. CO"/>
    <d v="2005-06-30T00:00:00"/>
    <n v="15519182.18"/>
    <n v="13967263.959999999"/>
    <s v="ZLI1"/>
    <n v="5"/>
    <n v="0"/>
    <n v="5060041.41"/>
    <n v="4980893.58"/>
    <s v="ZLIN"/>
    <n v="5"/>
    <n v="0"/>
    <n v="0"/>
    <n v="0"/>
    <s v=""/>
    <m/>
    <m/>
  </r>
  <r>
    <s v="120601007171-0"/>
    <x v="32"/>
    <n v="342303"/>
    <m/>
    <s v="PUNTOS DE ACCESO INALAMBRICO"/>
    <d v="2005-11-30T00:00:00"/>
    <n v="228928.76"/>
    <n v="206035.88"/>
    <s v="ZLI1"/>
    <n v="5"/>
    <n v="0"/>
    <n v="116838.77"/>
    <n v="115671.23000000001"/>
    <s v="ZLIN"/>
    <n v="5"/>
    <n v="0"/>
    <n v="0"/>
    <n v="0"/>
    <s v=""/>
    <m/>
    <m/>
  </r>
  <r>
    <s v="120601007172-0"/>
    <x v="32"/>
    <n v="342303"/>
    <m/>
    <s v="PUNTOS DE ACCESO INALAMBRICO"/>
    <d v="2005-11-30T00:00:00"/>
    <n v="228928.76"/>
    <n v="206035.88"/>
    <s v="ZLI1"/>
    <n v="5"/>
    <n v="0"/>
    <n v="116838.77"/>
    <n v="115671.23000000001"/>
    <s v="ZLIN"/>
    <n v="5"/>
    <n v="0"/>
    <n v="0"/>
    <n v="0"/>
    <s v=""/>
    <m/>
    <m/>
  </r>
  <r>
    <s v="120601007180-0"/>
    <x v="32"/>
    <n v="211100"/>
    <m/>
    <s v="IMPRESORA LASER"/>
    <d v="2005-05-31T00:00:00"/>
    <n v="1946965.18"/>
    <n v="1752268.66"/>
    <s v="ZLI1"/>
    <n v="5"/>
    <n v="0"/>
    <n v="993676.17"/>
    <n v="983746.64"/>
    <s v="ZLIN"/>
    <n v="5"/>
    <n v="0"/>
    <n v="0"/>
    <n v="0"/>
    <s v=""/>
    <m/>
    <m/>
  </r>
  <r>
    <s v="120601007181-0"/>
    <x v="33"/>
    <n v="214401"/>
    <m/>
    <s v="EQUIPO ANALIZADOR DE TEMPERATURA"/>
    <d v="2005-05-31T00:00:00"/>
    <n v="9756024.9000000004"/>
    <n v="8780422.4100000001"/>
    <s v="ZLI1"/>
    <n v="10"/>
    <n v="0"/>
    <n v="4979200.33"/>
    <n v="4979200.33"/>
    <s v="ZLIN"/>
    <n v="10"/>
    <n v="0"/>
    <n v="0"/>
    <n v="0"/>
    <s v=""/>
    <m/>
    <m/>
  </r>
  <r>
    <s v="120601007182-0"/>
    <x v="33"/>
    <n v="214502"/>
    <m/>
    <s v="SISTEMA DE DESTILACION AUTOMATICA"/>
    <d v="2005-05-31T00:00:00"/>
    <n v="10419117.23"/>
    <n v="9377205.5099999998"/>
    <s v="ZLI1"/>
    <n v="10"/>
    <n v="0"/>
    <n v="5317623.9800000004"/>
    <n v="5317623.9800000004"/>
    <s v="ZLIN"/>
    <n v="10"/>
    <n v="0"/>
    <n v="0"/>
    <n v="0"/>
    <s v=""/>
    <m/>
    <m/>
  </r>
  <r>
    <s v="120601007184-0"/>
    <x v="32"/>
    <n v="333100"/>
    <m/>
    <s v="UPS 2200"/>
    <d v="2005-06-30T00:00:00"/>
    <n v="385815.5"/>
    <n v="347233.95"/>
    <s v="ZLI1"/>
    <n v="5"/>
    <n v="0"/>
    <n v="196909.36"/>
    <n v="194941.69999999998"/>
    <s v="ZLIN"/>
    <n v="5"/>
    <n v="0"/>
    <n v="0"/>
    <n v="0"/>
    <s v=""/>
    <m/>
    <m/>
  </r>
  <r>
    <s v="120601007185-0"/>
    <x v="32"/>
    <n v="333100"/>
    <m/>
    <s v="UPS 2200"/>
    <d v="2005-06-30T00:00:00"/>
    <n v="385815.5"/>
    <n v="347233.95"/>
    <s v="ZLI1"/>
    <n v="5"/>
    <n v="0"/>
    <n v="196909.36"/>
    <n v="194941.69999999998"/>
    <s v="ZLIN"/>
    <n v="5"/>
    <n v="0"/>
    <n v="0"/>
    <n v="0"/>
    <s v=""/>
    <m/>
    <m/>
  </r>
  <r>
    <s v="120601007186-0"/>
    <x v="32"/>
    <n v="333100"/>
    <m/>
    <s v="UPS 2200"/>
    <d v="2005-06-30T00:00:00"/>
    <n v="385815.66"/>
    <n v="347234.08999999997"/>
    <s v="ZLI1"/>
    <n v="5"/>
    <n v="0"/>
    <n v="196909.42"/>
    <n v="194941.75"/>
    <s v="ZLIN"/>
    <n v="5"/>
    <n v="0"/>
    <n v="0"/>
    <n v="0"/>
    <s v=""/>
    <m/>
    <m/>
  </r>
  <r>
    <s v="120601007187-0"/>
    <x v="32"/>
    <n v="333301"/>
    <m/>
    <s v="COMPUTADOR PORTATIL"/>
    <d v="2005-06-30T00:00:00"/>
    <n v="3429959.84"/>
    <n v="1543481.93"/>
    <s v="ZLI1"/>
    <n v="5"/>
    <n v="0"/>
    <n v="875277.44"/>
    <n v="866531.03999999992"/>
    <s v="ZLIN"/>
    <n v="5"/>
    <n v="0"/>
    <n v="0"/>
    <n v="0"/>
    <s v=""/>
    <m/>
    <m/>
  </r>
  <r>
    <s v="120601007188-0"/>
    <x v="32"/>
    <n v="213100"/>
    <m/>
    <s v="COMPUTADOR PORTATIL"/>
    <d v="2005-06-30T00:00:00"/>
    <n v="3429959.84"/>
    <n v="1543481.93"/>
    <s v="ZLI1"/>
    <n v="5"/>
    <n v="0"/>
    <n v="875277.44"/>
    <n v="866531.03999999992"/>
    <s v="ZLIN"/>
    <n v="5"/>
    <n v="0"/>
    <n v="0"/>
    <n v="0"/>
    <s v=""/>
    <m/>
    <m/>
  </r>
  <r>
    <s v="120601007190-0"/>
    <x v="32"/>
    <n v="333501"/>
    <m/>
    <s v="COMPUTADOR PORTATIL"/>
    <d v="2005-06-30T00:00:00"/>
    <n v="3429959.84"/>
    <n v="1543481.93"/>
    <s v="ZLI1"/>
    <n v="5"/>
    <n v="0"/>
    <n v="875277.44"/>
    <n v="866531.03999999992"/>
    <s v="ZLIN"/>
    <n v="5"/>
    <n v="0"/>
    <n v="0"/>
    <n v="0"/>
    <s v=""/>
    <m/>
    <m/>
  </r>
  <r>
    <s v="120601007191-0"/>
    <x v="32"/>
    <n v="333501"/>
    <m/>
    <s v="COMPUTADOR PORTATIL"/>
    <d v="2005-06-30T00:00:00"/>
    <n v="3429959.84"/>
    <n v="1543481.93"/>
    <s v="ZLI1"/>
    <n v="5"/>
    <n v="0"/>
    <n v="875277.44"/>
    <n v="866531.03999999992"/>
    <s v="ZLIN"/>
    <n v="5"/>
    <n v="0"/>
    <n v="0"/>
    <n v="0"/>
    <s v=""/>
    <m/>
    <m/>
  </r>
  <r>
    <s v="120601007192-0"/>
    <x v="32"/>
    <n v="213301"/>
    <m/>
    <s v="COMPUTADOR PORTATIL"/>
    <d v="2005-06-30T00:00:00"/>
    <n v="3429959.84"/>
    <n v="1543481.93"/>
    <s v="ZLI1"/>
    <n v="5"/>
    <n v="0"/>
    <n v="875277.44"/>
    <n v="866531.03999999992"/>
    <s v="ZLIN"/>
    <n v="5"/>
    <n v="0"/>
    <n v="0"/>
    <n v="0"/>
    <s v=""/>
    <m/>
    <m/>
  </r>
  <r>
    <s v="120601007193-0"/>
    <x v="32"/>
    <n v="213100"/>
    <m/>
    <s v="COMPUTADOR PORTATIL"/>
    <d v="2005-06-30T00:00:00"/>
    <n v="3429959.84"/>
    <n v="1543481.93"/>
    <s v="ZLI1"/>
    <n v="5"/>
    <n v="0"/>
    <n v="875277.44"/>
    <n v="866531.03999999992"/>
    <s v="ZLIN"/>
    <n v="5"/>
    <n v="0"/>
    <n v="0"/>
    <n v="0"/>
    <s v=""/>
    <m/>
    <m/>
  </r>
  <r>
    <s v="120601007196-0"/>
    <x v="32"/>
    <n v="333501"/>
    <m/>
    <s v="COMPUTADOR PORTATIL"/>
    <d v="2005-06-30T00:00:00"/>
    <n v="3425225.09"/>
    <n v="1539220.65"/>
    <s v="ZLI1"/>
    <n v="5"/>
    <n v="0"/>
    <n v="872860.94"/>
    <n v="864138.7"/>
    <s v="ZLIN"/>
    <n v="5"/>
    <n v="0"/>
    <n v="0"/>
    <n v="0"/>
    <s v=""/>
    <m/>
    <m/>
  </r>
  <r>
    <s v="120601007198-0"/>
    <x v="32"/>
    <n v="333401"/>
    <m/>
    <s v="CPU"/>
    <d v="2004-07-31T00:00:00"/>
    <n v="668140.65"/>
    <n v="601326.58000000007"/>
    <s v="ZLI1"/>
    <n v="5"/>
    <n v="0"/>
    <n v="427223.61"/>
    <n v="424517.62"/>
    <s v="ZLIN"/>
    <n v="5"/>
    <n v="0"/>
    <n v="0"/>
    <n v="0"/>
    <s v=""/>
    <m/>
    <m/>
  </r>
  <r>
    <s v="120601007202-0"/>
    <x v="32"/>
    <n v="344202"/>
    <m/>
    <s v="EQUIPO DE COMPUTO"/>
    <d v="2004-07-31T00:00:00"/>
    <n v="668140.65"/>
    <n v="601326.58000000007"/>
    <s v="ZLI1"/>
    <n v="5"/>
    <n v="0"/>
    <n v="427223.61"/>
    <n v="424517.62"/>
    <s v="ZLIN"/>
    <n v="5"/>
    <n v="0"/>
    <n v="0"/>
    <n v="0"/>
    <s v=""/>
    <m/>
    <m/>
  </r>
  <r>
    <s v="120601007206-0"/>
    <x v="32"/>
    <n v="333301"/>
    <m/>
    <s v="EQUIPO DE COMPUTO"/>
    <d v="2004-07-31T00:00:00"/>
    <n v="668140.65"/>
    <n v="601326.58000000007"/>
    <s v="ZLI1"/>
    <n v="5"/>
    <n v="0"/>
    <n v="427223.61"/>
    <n v="424517.62"/>
    <s v="ZLIN"/>
    <n v="5"/>
    <n v="0"/>
    <n v="0"/>
    <n v="0"/>
    <s v=""/>
    <m/>
    <m/>
  </r>
  <r>
    <s v="120601007223-0"/>
    <x v="32"/>
    <n v="344202"/>
    <m/>
    <s v="EQUIPO DE COMPUTO"/>
    <d v="2004-07-31T00:00:00"/>
    <n v="668140.65"/>
    <n v="601326.58000000007"/>
    <s v="ZLI1"/>
    <n v="5"/>
    <n v="0"/>
    <n v="427223.61"/>
    <n v="424517.62"/>
    <s v="ZLIN"/>
    <n v="5"/>
    <n v="0"/>
    <n v="0"/>
    <n v="0"/>
    <s v=""/>
    <m/>
    <m/>
  </r>
  <r>
    <s v="120601007224-0"/>
    <x v="32"/>
    <n v="333401"/>
    <m/>
    <s v="EQUIPO DE COMPUTO,INCLUYE MONITOR,TECLADO,MOUSE"/>
    <d v="2004-07-31T00:00:00"/>
    <n v="668140.65"/>
    <n v="601326.58000000007"/>
    <s v="ZLI1"/>
    <n v="5"/>
    <n v="0"/>
    <n v="427223.61"/>
    <n v="424517.62"/>
    <s v="ZLIN"/>
    <n v="5"/>
    <n v="0"/>
    <n v="0"/>
    <n v="0"/>
    <s v=""/>
    <m/>
    <m/>
  </r>
  <r>
    <s v="120601007225-0"/>
    <x v="32"/>
    <n v="342100"/>
    <m/>
    <s v="CPU ( nincluye minitor,teclado,mouse )"/>
    <d v="2004-07-31T00:00:00"/>
    <n v="668140.65"/>
    <n v="601326.58000000007"/>
    <s v="ZLI1"/>
    <n v="5"/>
    <n v="0"/>
    <n v="427223.61"/>
    <n v="424517.62"/>
    <s v="ZLIN"/>
    <n v="5"/>
    <n v="0"/>
    <n v="0"/>
    <n v="0"/>
    <s v=""/>
    <m/>
    <m/>
  </r>
  <r>
    <s v="120601007227-0"/>
    <x v="32"/>
    <n v="214401"/>
    <m/>
    <s v="CPU"/>
    <d v="2004-08-31T00:00:00"/>
    <n v="668140.65"/>
    <n v="601326.58000000007"/>
    <s v="ZLI1"/>
    <n v="5"/>
    <n v="0"/>
    <n v="427223.61"/>
    <n v="424517.64"/>
    <s v="ZLIN"/>
    <n v="5"/>
    <n v="0"/>
    <n v="0"/>
    <n v="0"/>
    <s v=""/>
    <m/>
    <m/>
  </r>
  <r>
    <s v="120601007228-0"/>
    <x v="32"/>
    <n v="213301"/>
    <m/>
    <s v="CPU ( INCLUYE MONITOR, TECLADO, MOUSE )"/>
    <d v="2004-08-31T00:00:00"/>
    <n v="668140.65"/>
    <n v="601326.58000000007"/>
    <s v="ZLI1"/>
    <n v="5"/>
    <n v="0"/>
    <n v="427223.61"/>
    <n v="424517.64"/>
    <s v="ZLIN"/>
    <n v="5"/>
    <n v="0"/>
    <n v="0"/>
    <n v="0"/>
    <s v=""/>
    <m/>
    <m/>
  </r>
  <r>
    <s v="120601007229-0"/>
    <x v="32"/>
    <n v="335207"/>
    <m/>
    <s v="CPU ( incluye teclado y mouse)"/>
    <d v="2004-07-31T00:00:00"/>
    <n v="668140.65"/>
    <n v="601326.58000000007"/>
    <s v="ZLI1"/>
    <n v="5"/>
    <n v="0"/>
    <n v="427223.61"/>
    <n v="424517.62"/>
    <s v="ZLIN"/>
    <n v="5"/>
    <n v="0"/>
    <n v="0"/>
    <n v="0"/>
    <s v=""/>
    <m/>
    <m/>
  </r>
  <r>
    <s v="120601007231-0"/>
    <x v="32"/>
    <n v="215100"/>
    <m/>
    <s v="EQUIPO DE COMPUTO"/>
    <d v="2004-07-31T00:00:00"/>
    <n v="668140.65"/>
    <n v="601326.58000000007"/>
    <s v="ZLI1"/>
    <n v="5"/>
    <n v="0"/>
    <n v="427223.61"/>
    <n v="424517.62"/>
    <s v="ZLIN"/>
    <n v="5"/>
    <n v="0"/>
    <n v="0"/>
    <n v="0"/>
    <s v=""/>
    <m/>
    <m/>
  </r>
  <r>
    <s v="120601007236-0"/>
    <x v="32"/>
    <n v="211100"/>
    <m/>
    <s v="EQUIPO DE COMPUTO"/>
    <d v="2004-07-31T00:00:00"/>
    <n v="668140.65"/>
    <n v="601326.58000000007"/>
    <s v="ZLI1"/>
    <n v="5"/>
    <n v="0"/>
    <n v="427223.61"/>
    <n v="424517.62"/>
    <s v="ZLIN"/>
    <n v="5"/>
    <n v="0"/>
    <n v="0"/>
    <n v="0"/>
    <s v=""/>
    <m/>
    <m/>
  </r>
  <r>
    <s v="120601007237-0"/>
    <x v="32"/>
    <n v="211101"/>
    <m/>
    <s v="EQUIPO DE COMPUTO"/>
    <d v="2004-11-30T00:00:00"/>
    <n v="665061.54"/>
    <n v="598555.39"/>
    <s v="ZLI1"/>
    <n v="5"/>
    <n v="0"/>
    <n v="425254.74"/>
    <n v="422561.24"/>
    <s v="ZLIN"/>
    <n v="5"/>
    <n v="0"/>
    <n v="0"/>
    <n v="0"/>
    <s v=""/>
    <m/>
    <m/>
  </r>
  <r>
    <s v="120601007242-0"/>
    <x v="32"/>
    <n v="123100"/>
    <m/>
    <s v="EQUIPO DE COMPUTO"/>
    <d v="2004-07-31T00:00:00"/>
    <n v="668140.65"/>
    <n v="601326.58000000007"/>
    <s v="ZLI1"/>
    <n v="5"/>
    <n v="0"/>
    <n v="427223.61"/>
    <n v="424517.62"/>
    <s v="ZLIN"/>
    <n v="5"/>
    <n v="0"/>
    <n v="0"/>
    <n v="0"/>
    <s v=""/>
    <m/>
    <m/>
  </r>
  <r>
    <s v="120601007244-0"/>
    <x v="32"/>
    <n v="332301"/>
    <m/>
    <s v="EQUIPO DE COMPUTO"/>
    <d v="2004-08-31T00:00:00"/>
    <n v="668140.65"/>
    <n v="601326.58000000007"/>
    <s v="ZLI1"/>
    <n v="5"/>
    <n v="0"/>
    <n v="427223.61"/>
    <n v="424517.64"/>
    <s v="ZLIN"/>
    <n v="5"/>
    <n v="0"/>
    <n v="0"/>
    <n v="0"/>
    <s v=""/>
    <m/>
    <m/>
  </r>
  <r>
    <s v="120601007249-0"/>
    <x v="32"/>
    <n v="334303"/>
    <m/>
    <s v="EQUIPO DE COMPUTO"/>
    <d v="2004-08-31T00:00:00"/>
    <n v="668140.65"/>
    <n v="601326.58000000007"/>
    <s v="ZLI1"/>
    <n v="5"/>
    <n v="0"/>
    <n v="427223.61"/>
    <n v="424517.64"/>
    <s v="ZLIN"/>
    <n v="5"/>
    <n v="0"/>
    <n v="0"/>
    <n v="0"/>
    <s v=""/>
    <m/>
    <m/>
  </r>
  <r>
    <s v="120601007254-0"/>
    <x v="32"/>
    <n v="343100"/>
    <m/>
    <s v="EQUIPO DE COMPUTO"/>
    <d v="2004-07-31T00:00:00"/>
    <n v="668140.65"/>
    <n v="601326.58000000007"/>
    <s v="ZLI1"/>
    <n v="5"/>
    <n v="0"/>
    <n v="427223.61"/>
    <n v="424517.62"/>
    <s v="ZLIN"/>
    <n v="5"/>
    <n v="0"/>
    <n v="0"/>
    <n v="0"/>
    <s v=""/>
    <m/>
    <m/>
  </r>
  <r>
    <s v="120601007255-0"/>
    <x v="32"/>
    <n v="334203"/>
    <m/>
    <s v="EQUIPO DE COMPUTO"/>
    <d v="2004-07-31T00:00:00"/>
    <n v="668140.65"/>
    <n v="601326.58000000007"/>
    <s v="ZLI1"/>
    <n v="5"/>
    <n v="0"/>
    <n v="427223.61"/>
    <n v="424517.62"/>
    <s v="ZLIN"/>
    <n v="5"/>
    <n v="0"/>
    <n v="0"/>
    <n v="0"/>
    <s v=""/>
    <m/>
    <m/>
  </r>
  <r>
    <s v="120601007266-0"/>
    <x v="32"/>
    <n v="211103"/>
    <m/>
    <s v="EQUIPO DE COMPUTO"/>
    <d v="2004-07-31T00:00:00"/>
    <n v="668140.65"/>
    <n v="601326.58000000007"/>
    <s v="ZLI1"/>
    <n v="5"/>
    <n v="0"/>
    <n v="427223.61"/>
    <n v="424517.62"/>
    <s v="ZLIN"/>
    <n v="5"/>
    <n v="0"/>
    <n v="0"/>
    <n v="0"/>
    <s v=""/>
    <m/>
    <m/>
  </r>
  <r>
    <s v="120601007268-0"/>
    <x v="32"/>
    <n v="211103"/>
    <m/>
    <s v="EQUIPO DE COMPUTO"/>
    <d v="2004-07-31T00:00:00"/>
    <n v="668140.65"/>
    <n v="601326.58000000007"/>
    <s v="ZLI1"/>
    <n v="5"/>
    <n v="0"/>
    <n v="427223.61"/>
    <n v="424517.62"/>
    <s v="ZLIN"/>
    <n v="5"/>
    <n v="0"/>
    <n v="0"/>
    <n v="0"/>
    <s v=""/>
    <m/>
    <m/>
  </r>
  <r>
    <s v="120601007269-0"/>
    <x v="32"/>
    <n v="213100"/>
    <m/>
    <s v="EQUIPO DE COMPUTO"/>
    <d v="2004-07-31T00:00:00"/>
    <n v="668140.65"/>
    <n v="601326.58000000007"/>
    <s v="ZLI1"/>
    <n v="5"/>
    <n v="0"/>
    <n v="427223.61"/>
    <n v="424517.62"/>
    <s v="ZLIN"/>
    <n v="5"/>
    <n v="0"/>
    <n v="0"/>
    <n v="0"/>
    <s v=""/>
    <m/>
    <m/>
  </r>
  <r>
    <s v="120601007272-0"/>
    <x v="32"/>
    <n v="343201"/>
    <m/>
    <s v="EQUIPO DE COMPUTO"/>
    <d v="2004-09-30T00:00:00"/>
    <n v="665061.55000000005"/>
    <n v="598555.39"/>
    <s v="ZLI1"/>
    <n v="5"/>
    <n v="0"/>
    <n v="425254.74"/>
    <n v="422561.23"/>
    <s v="ZLIN"/>
    <n v="5"/>
    <n v="0"/>
    <n v="0"/>
    <n v="0"/>
    <s v=""/>
    <m/>
    <m/>
  </r>
  <r>
    <s v="120601007273-0"/>
    <x v="32"/>
    <n v="335309"/>
    <m/>
    <s v="EQUIPO DE COMPUTO ( INCLUYE TECLADO, MOUSE )"/>
    <d v="2004-08-31T00:00:00"/>
    <n v="668140.65"/>
    <n v="601326.58000000007"/>
    <s v="ZLI1"/>
    <n v="5"/>
    <n v="0"/>
    <n v="427223.61"/>
    <n v="424517.64"/>
    <s v="ZLIN"/>
    <n v="5"/>
    <n v="0"/>
    <n v="0"/>
    <n v="0"/>
    <s v=""/>
    <m/>
    <m/>
  </r>
  <r>
    <s v="120601007274-0"/>
    <x v="32"/>
    <n v="343100"/>
    <m/>
    <s v="EQUIPO DE COMPUTO"/>
    <d v="2004-08-31T00:00:00"/>
    <n v="668140.65"/>
    <n v="601326.58000000007"/>
    <s v="ZLI1"/>
    <n v="5"/>
    <n v="0"/>
    <n v="427223.61"/>
    <n v="424517.64"/>
    <s v="ZLIN"/>
    <n v="5"/>
    <n v="0"/>
    <n v="0"/>
    <n v="0"/>
    <s v=""/>
    <m/>
    <m/>
  </r>
  <r>
    <s v="120601007275-0"/>
    <x v="32"/>
    <n v="343100"/>
    <m/>
    <s v="EQUIPO DE COMPUTO"/>
    <d v="2004-08-31T00:00:00"/>
    <n v="668139.65"/>
    <n v="601325.68000000005"/>
    <s v="ZLI1"/>
    <n v="5"/>
    <n v="0"/>
    <n v="427222.96"/>
    <n v="424517"/>
    <s v="ZLIN"/>
    <n v="5"/>
    <n v="0"/>
    <n v="0"/>
    <n v="0"/>
    <s v=""/>
    <m/>
    <m/>
  </r>
  <r>
    <s v="120601007290-0"/>
    <x v="32"/>
    <n v="342503"/>
    <m/>
    <s v="EQUIPO DE COMPUTO"/>
    <d v="2004-08-31T00:00:00"/>
    <n v="668140.65"/>
    <n v="601326.58000000007"/>
    <s v="ZLI1"/>
    <n v="5"/>
    <n v="0"/>
    <n v="427223.61"/>
    <n v="424517.64"/>
    <s v="ZLIN"/>
    <n v="5"/>
    <n v="0"/>
    <n v="0"/>
    <n v="0"/>
    <s v=""/>
    <m/>
    <m/>
  </r>
  <r>
    <s v="120601007294-0"/>
    <x v="32"/>
    <n v="341201"/>
    <m/>
    <s v="EQUIPO DE COMPUTO"/>
    <d v="2004-08-31T00:00:00"/>
    <n v="668139.65"/>
    <n v="601325.68000000005"/>
    <s v="ZLI1"/>
    <n v="5"/>
    <n v="0"/>
    <n v="427222.96"/>
    <n v="424517"/>
    <s v="ZLIN"/>
    <n v="5"/>
    <n v="0"/>
    <n v="0"/>
    <n v="0"/>
    <s v=""/>
    <m/>
    <m/>
  </r>
  <r>
    <s v="120601007295-0"/>
    <x v="32"/>
    <n v="341202"/>
    <m/>
    <s v="EQUIPO DE COMPUTO"/>
    <d v="2004-08-31T00:00:00"/>
    <n v="668139.65"/>
    <n v="601325.68000000005"/>
    <s v="ZLI1"/>
    <n v="5"/>
    <n v="0"/>
    <n v="427222.96"/>
    <n v="424517"/>
    <s v="ZLIN"/>
    <n v="5"/>
    <n v="0"/>
    <n v="0"/>
    <n v="0"/>
    <s v=""/>
    <m/>
    <m/>
  </r>
  <r>
    <s v="120601007297-0"/>
    <x v="32"/>
    <n v="341202"/>
    <m/>
    <s v="EQUIPO DE COMPUTO"/>
    <d v="2004-08-31T00:00:00"/>
    <n v="668140.65"/>
    <n v="601326.58000000007"/>
    <s v="ZLI1"/>
    <n v="5"/>
    <n v="0"/>
    <n v="427223.61"/>
    <n v="424517.64"/>
    <s v="ZLIN"/>
    <n v="5"/>
    <n v="0"/>
    <n v="0"/>
    <n v="0"/>
    <s v=""/>
    <m/>
    <m/>
  </r>
  <r>
    <s v="120601007299-0"/>
    <x v="32"/>
    <n v="341204"/>
    <m/>
    <s v="EQUIPO DE COMPUTO"/>
    <d v="2004-10-31T00:00:00"/>
    <n v="665061.55000000005"/>
    <n v="598555.39"/>
    <s v="ZLI1"/>
    <n v="5"/>
    <n v="0"/>
    <n v="425254.74"/>
    <n v="422561.24"/>
    <s v="ZLIN"/>
    <n v="5"/>
    <n v="0"/>
    <n v="0"/>
    <n v="0"/>
    <s v=""/>
    <m/>
    <m/>
  </r>
  <r>
    <s v="120601007306-0"/>
    <x v="32"/>
    <n v="344202"/>
    <m/>
    <s v="EQUIPO DE COMPUTO"/>
    <d v="2004-08-31T00:00:00"/>
    <n v="668140.19999999995"/>
    <n v="601326.17999999993"/>
    <s v="ZLI1"/>
    <n v="5"/>
    <n v="0"/>
    <n v="427223.32"/>
    <n v="424517.34"/>
    <s v="ZLIN"/>
    <n v="5"/>
    <n v="0"/>
    <n v="0"/>
    <n v="0"/>
    <s v=""/>
    <m/>
    <m/>
  </r>
  <r>
    <s v="120601007307-0"/>
    <x v="32"/>
    <n v="344201"/>
    <m/>
    <s v="EQUIPO DE COMPUTO"/>
    <d v="2004-08-31T00:00:00"/>
    <n v="668140.19999999995"/>
    <n v="601326.17999999993"/>
    <s v="ZLI1"/>
    <n v="5"/>
    <n v="0"/>
    <n v="427223.32"/>
    <n v="424517.34"/>
    <s v="ZLIN"/>
    <n v="5"/>
    <n v="0"/>
    <n v="0"/>
    <n v="0"/>
    <s v=""/>
    <m/>
    <m/>
  </r>
  <r>
    <s v="120601007309-0"/>
    <x v="32"/>
    <n v="344302"/>
    <m/>
    <s v="EQUIPO DE COMPUTO"/>
    <d v="2004-08-31T00:00:00"/>
    <n v="668140.65"/>
    <n v="601326.58000000007"/>
    <s v="ZLI1"/>
    <n v="5"/>
    <n v="0"/>
    <n v="427223.61"/>
    <n v="424517.64"/>
    <s v="ZLIN"/>
    <n v="5"/>
    <n v="0"/>
    <n v="0"/>
    <n v="0"/>
    <s v=""/>
    <m/>
    <m/>
  </r>
  <r>
    <s v="120601007310-0"/>
    <x v="32"/>
    <n v="334302"/>
    <m/>
    <s v="EQUIPO DE COMPUTO"/>
    <d v="2004-08-31T00:00:00"/>
    <n v="668139.68000000005"/>
    <n v="601325.71000000008"/>
    <s v="ZLI1"/>
    <n v="5"/>
    <n v="0"/>
    <n v="427222.97"/>
    <n v="424517.00999999995"/>
    <s v="ZLIN"/>
    <n v="5"/>
    <n v="0"/>
    <n v="0"/>
    <n v="0"/>
    <s v=""/>
    <m/>
    <m/>
  </r>
  <r>
    <s v="120601007314-0"/>
    <x v="32"/>
    <n v="334302"/>
    <m/>
    <s v="EQUIPO DE COMPUTO"/>
    <d v="2004-08-31T00:00:00"/>
    <n v="668139.68000000005"/>
    <n v="601325.71000000008"/>
    <s v="ZLI1"/>
    <n v="5"/>
    <n v="0"/>
    <n v="427222.97"/>
    <n v="424517.00999999995"/>
    <s v="ZLIN"/>
    <n v="5"/>
    <n v="0"/>
    <n v="0"/>
    <n v="0"/>
    <s v=""/>
    <m/>
    <m/>
  </r>
  <r>
    <s v="120601007316-0"/>
    <x v="32"/>
    <n v="133201"/>
    <m/>
    <s v="EQUIPO DE COMPUTO"/>
    <d v="2004-07-31T00:00:00"/>
    <n v="668140.65"/>
    <n v="601326.58000000007"/>
    <s v="ZLI1"/>
    <n v="5"/>
    <n v="0"/>
    <n v="427223.61"/>
    <n v="424517.62"/>
    <s v="ZLIN"/>
    <n v="5"/>
    <n v="0"/>
    <n v="0"/>
    <n v="0"/>
    <s v=""/>
    <m/>
    <m/>
  </r>
  <r>
    <s v="120601007318-0"/>
    <x v="32"/>
    <n v="334203"/>
    <m/>
    <s v="CPU"/>
    <d v="2004-07-31T00:00:00"/>
    <n v="668140.65"/>
    <n v="601326.58000000007"/>
    <s v="ZLI1"/>
    <n v="5"/>
    <n v="0"/>
    <n v="427223.61"/>
    <n v="424517.62"/>
    <s v="ZLIN"/>
    <n v="5"/>
    <n v="0"/>
    <n v="0"/>
    <n v="0"/>
    <s v=""/>
    <m/>
    <m/>
  </r>
  <r>
    <s v="120601007321-0"/>
    <x v="32"/>
    <n v="344202"/>
    <m/>
    <s v="EQUIPO DE COMPUTO"/>
    <d v="2004-08-31T00:00:00"/>
    <n v="668140.65"/>
    <n v="601326.58000000007"/>
    <s v="ZLI1"/>
    <n v="5"/>
    <n v="0"/>
    <n v="427223.61"/>
    <n v="424517.64"/>
    <s v="ZLIN"/>
    <n v="5"/>
    <n v="0"/>
    <n v="0"/>
    <n v="0"/>
    <s v=""/>
    <m/>
    <m/>
  </r>
  <r>
    <s v="120601007324-0"/>
    <x v="30"/>
    <n v="335100"/>
    <m/>
    <s v="SISTEMA RASTREO VEHICULAR COMPLEMEN"/>
    <d v="2004-08-31T00:00:00"/>
    <n v="646750.65"/>
    <n v="582075.58000000007"/>
    <s v="ZLI1"/>
    <n v="5"/>
    <n v="0"/>
    <n v="413546.37"/>
    <n v="410927.02999999997"/>
    <s v="ZLIN"/>
    <n v="5"/>
    <n v="0"/>
    <n v="0"/>
    <n v="0"/>
    <s v=""/>
    <m/>
    <m/>
  </r>
  <r>
    <s v="120601007325-0"/>
    <x v="30"/>
    <n v="335100"/>
    <m/>
    <s v="SISTEMA RASTREO VEHI. COMPLEMENTO"/>
    <d v="2004-08-31T00:00:00"/>
    <n v="839201.95"/>
    <n v="755281.75"/>
    <s v="ZLI1"/>
    <n v="5"/>
    <n v="0"/>
    <n v="536603.9"/>
    <n v="533205.13"/>
    <s v="ZLIN"/>
    <n v="5"/>
    <n v="0"/>
    <n v="0"/>
    <n v="0"/>
    <s v=""/>
    <m/>
    <m/>
  </r>
  <r>
    <s v="120601007331-0"/>
    <x v="32"/>
    <n v="316100"/>
    <m/>
    <s v="IMPRESORA LASER"/>
    <d v="2004-09-30T00:00:00"/>
    <n v="1023686.83"/>
    <n v="921318.14999999991"/>
    <s v="ZLI1"/>
    <n v="5"/>
    <n v="0"/>
    <n v="654567.53"/>
    <n v="650421.59000000008"/>
    <s v="ZLIN"/>
    <n v="5"/>
    <n v="0"/>
    <n v="0"/>
    <n v="0"/>
    <s v=""/>
    <m/>
    <m/>
  </r>
  <r>
    <s v="120601007335-0"/>
    <x v="32"/>
    <n v="344202"/>
    <m/>
    <s v="COMPUTADOR PORTATIL"/>
    <d v="2004-09-30T00:00:00"/>
    <n v="2754021.03"/>
    <n v="2478618.9299999997"/>
    <s v="ZLI1"/>
    <n v="5"/>
    <n v="0"/>
    <n v="1760980.75"/>
    <n v="1749826.96"/>
    <s v="ZLIN"/>
    <n v="5"/>
    <n v="0"/>
    <n v="0"/>
    <n v="0"/>
    <s v=""/>
    <m/>
    <m/>
  </r>
  <r>
    <s v="120601007360-0"/>
    <x v="32"/>
    <n v="344100"/>
    <m/>
    <s v="CAMARA DIGITAL"/>
    <d v="2005-09-30T00:00:00"/>
    <n v="147921.29999999999"/>
    <n v="133129.16999999998"/>
    <s v="ZLI1"/>
    <n v="5"/>
    <n v="0"/>
    <n v="75494.84"/>
    <n v="74740.44"/>
    <s v="ZLIN"/>
    <n v="5"/>
    <n v="0"/>
    <n v="0"/>
    <n v="0"/>
    <s v=""/>
    <m/>
    <m/>
  </r>
  <r>
    <s v="120601007361-0"/>
    <x v="32"/>
    <n v="344204"/>
    <m/>
    <s v="IMPRESORA"/>
    <d v="2005-09-30T00:00:00"/>
    <n v="133795"/>
    <n v="120415.5"/>
    <s v="ZLI1"/>
    <n v="5"/>
    <n v="0"/>
    <n v="68285.19"/>
    <n v="67602.83"/>
    <s v="ZLIN"/>
    <n v="5"/>
    <n v="0"/>
    <n v="0"/>
    <n v="0"/>
    <s v=""/>
    <m/>
    <m/>
  </r>
  <r>
    <s v="120601007363-0"/>
    <x v="32"/>
    <n v="343201"/>
    <m/>
    <s v="TOKEN PARA FIRMA DIGITAL LLAVE MAYA"/>
    <d v="2005-08-31T00:00:00"/>
    <n v="64285.65"/>
    <n v="57857.08"/>
    <s v="ZLI1"/>
    <n v="5"/>
    <n v="0"/>
    <n v="32809.56"/>
    <n v="32481.69"/>
    <s v="ZLIN"/>
    <n v="5"/>
    <n v="0"/>
    <n v="0"/>
    <n v="0"/>
    <s v=""/>
    <m/>
    <m/>
  </r>
  <r>
    <s v="120601007364-0"/>
    <x v="32"/>
    <n v="343201"/>
    <m/>
    <s v="TOKEN PARA FIRMA DIGITAL LLAVE MAYA"/>
    <d v="2005-08-31T00:00:00"/>
    <n v="64285.65"/>
    <n v="57857.08"/>
    <s v="ZLI1"/>
    <n v="5"/>
    <n v="0"/>
    <n v="32809.56"/>
    <n v="32481.69"/>
    <s v="ZLIN"/>
    <n v="5"/>
    <n v="0"/>
    <n v="0"/>
    <n v="0"/>
    <s v=""/>
    <m/>
    <m/>
  </r>
  <r>
    <s v="120601007365-0"/>
    <x v="32"/>
    <n v="343301"/>
    <m/>
    <s v="TOKEN PARA FIRMA DIGITAL LLAVE MAYA"/>
    <d v="2005-08-31T00:00:00"/>
    <n v="64285.65"/>
    <n v="57857.08"/>
    <s v="ZLI1"/>
    <n v="5"/>
    <n v="0"/>
    <n v="32809.56"/>
    <n v="32481.69"/>
    <s v="ZLIN"/>
    <n v="5"/>
    <n v="0"/>
    <n v="0"/>
    <n v="0"/>
    <s v=""/>
    <m/>
    <m/>
  </r>
  <r>
    <s v="120601007366-0"/>
    <x v="32"/>
    <n v="343100"/>
    <m/>
    <s v="ESCANER"/>
    <d v="2005-11-30T00:00:00"/>
    <n v="169990"/>
    <n v="152991"/>
    <s v="ZLI1"/>
    <n v="5"/>
    <n v="0"/>
    <n v="86758.09"/>
    <n v="85891.15"/>
    <s v="ZLIN"/>
    <n v="5"/>
    <n v="0"/>
    <n v="0"/>
    <n v="0"/>
    <s v=""/>
    <m/>
    <m/>
  </r>
  <r>
    <s v="120601007373-0"/>
    <x v="32"/>
    <n v="131100"/>
    <m/>
    <s v="TOKEN KEY"/>
    <d v="2005-07-31T00:00:00"/>
    <n v="64530"/>
    <n v="58077"/>
    <s v="ZLI1"/>
    <n v="5"/>
    <n v="0"/>
    <n v="32934.269999999997"/>
    <n v="32605.17"/>
    <s v="ZLIN"/>
    <n v="5"/>
    <n v="0"/>
    <n v="0"/>
    <n v="0"/>
    <s v=""/>
    <m/>
    <m/>
  </r>
  <r>
    <s v="120601007374-0"/>
    <x v="32"/>
    <n v="321100"/>
    <m/>
    <s v="TOKEN KEY"/>
    <d v="2005-07-31T00:00:00"/>
    <n v="64530"/>
    <n v="58077"/>
    <s v="ZLI1"/>
    <n v="5"/>
    <n v="0"/>
    <n v="32934.269999999997"/>
    <n v="32605.17"/>
    <s v="ZLIN"/>
    <n v="5"/>
    <n v="0"/>
    <n v="0"/>
    <n v="0"/>
    <s v=""/>
    <m/>
    <m/>
  </r>
  <r>
    <s v="120601007375-0"/>
    <x v="32"/>
    <n v="311100"/>
    <m/>
    <s v="SCANNER"/>
    <d v="2005-07-31T00:00:00"/>
    <n v="86286.6"/>
    <n v="77657.94"/>
    <s v="ZLI1"/>
    <n v="5"/>
    <n v="0"/>
    <n v="44038.239999999998"/>
    <n v="43598.18"/>
    <s v="ZLIN"/>
    <n v="5"/>
    <n v="0"/>
    <n v="0"/>
    <n v="0"/>
    <s v=""/>
    <m/>
    <m/>
  </r>
  <r>
    <s v="120601007376-0"/>
    <x v="32"/>
    <n v="333501"/>
    <m/>
    <s v="SCANNER"/>
    <d v="2005-08-31T00:00:00"/>
    <n v="65900"/>
    <n v="59310"/>
    <s v="ZLI1"/>
    <n v="5"/>
    <n v="0"/>
    <n v="33633.5"/>
    <n v="33297.410000000003"/>
    <s v="ZLIN"/>
    <n v="5"/>
    <n v="0"/>
    <n v="0"/>
    <n v="0"/>
    <s v=""/>
    <m/>
    <m/>
  </r>
  <r>
    <s v="120601007377-0"/>
    <x v="32"/>
    <n v="133100"/>
    <m/>
    <s v="SCANNER"/>
    <d v="2005-10-31T00:00:00"/>
    <n v="194592.6"/>
    <n v="175133.34"/>
    <s v="ZLI1"/>
    <n v="5"/>
    <n v="0"/>
    <n v="99314.57"/>
    <n v="98322.150000000009"/>
    <s v="ZLIN"/>
    <n v="5"/>
    <n v="0"/>
    <n v="0"/>
    <n v="0"/>
    <s v=""/>
    <m/>
    <m/>
  </r>
  <r>
    <s v="120601007378-0"/>
    <x v="32"/>
    <n v="333301"/>
    <m/>
    <s v="MONITOR 15"/>
    <d v="2005-11-30T00:00:00"/>
    <n v="123000"/>
    <n v="110700"/>
    <s v="ZLI1"/>
    <n v="5"/>
    <n v="0"/>
    <n v="62775.73"/>
    <n v="62148.44"/>
    <s v="ZLIN"/>
    <n v="5"/>
    <n v="0"/>
    <n v="0"/>
    <n v="0"/>
    <s v=""/>
    <m/>
    <m/>
  </r>
  <r>
    <s v="120601007402-0"/>
    <x v="32"/>
    <n v="333100"/>
    <m/>
    <s v="IMPRESORA LASER"/>
    <d v="2005-05-31T00:00:00"/>
    <n v="1946965.18"/>
    <n v="1752268.66"/>
    <s v="ZLI1"/>
    <n v="5"/>
    <n v="0"/>
    <n v="993676.17"/>
    <n v="983746.64"/>
    <s v="ZLIN"/>
    <n v="5"/>
    <n v="0"/>
    <n v="0"/>
    <n v="0"/>
    <s v=""/>
    <m/>
    <m/>
  </r>
  <r>
    <s v="120601007403-0"/>
    <x v="31"/>
    <n v="321100"/>
    <m/>
    <s v="MAQUINA PARA HACER HIELO"/>
    <d v="2006-10-30T00:00:00"/>
    <n v="1908167"/>
    <n v="1717350.3"/>
    <s v="ZLI1"/>
    <n v="10"/>
    <n v="0"/>
    <n v="725518.17"/>
    <n v="573638.99"/>
    <s v="ZLIN"/>
    <n v="15"/>
    <n v="0"/>
    <n v="0"/>
    <n v="0"/>
    <s v=""/>
    <m/>
    <m/>
  </r>
  <r>
    <s v="120601007404-0"/>
    <x v="31"/>
    <n v="321100"/>
    <m/>
    <s v="CARRETE DE TRANSPORTE ACERO INOXIDA"/>
    <d v="2006-08-31T00:00:00"/>
    <n v="205486"/>
    <n v="148980.64000000001"/>
    <s v="ZLI1"/>
    <n v="15"/>
    <n v="0"/>
    <n v="78129.33"/>
    <n v="62633.5"/>
    <s v="ZLIN"/>
    <n v="15"/>
    <n v="0"/>
    <n v="0"/>
    <n v="0"/>
    <s v=""/>
    <m/>
    <m/>
  </r>
  <r>
    <s v="120601007405-0"/>
    <x v="31"/>
    <n v="321100"/>
    <m/>
    <s v="ESTANTERIA ACERO INOXIDABLE 260cms"/>
    <d v="2006-08-31T00:00:00"/>
    <n v="532524.69999999995"/>
    <n v="479272.23"/>
    <s v="ZLI1"/>
    <n v="10"/>
    <n v="0"/>
    <n v="202475.11"/>
    <n v="162317.12"/>
    <s v="ZLIN"/>
    <n v="15"/>
    <n v="0"/>
    <n v="0"/>
    <n v="0"/>
    <s v=""/>
    <m/>
    <m/>
  </r>
  <r>
    <s v="120601007406-0"/>
    <x v="31"/>
    <n v="321100"/>
    <m/>
    <s v="ESTANTERIA ACERO INOXIDABLE 200 lar"/>
    <d v="2006-08-31T00:00:00"/>
    <n v="792998.7"/>
    <n v="713698.83"/>
    <s v="ZLI1"/>
    <n v="10"/>
    <n v="0"/>
    <n v="301511.83"/>
    <n v="241711.37000000002"/>
    <s v="ZLIN"/>
    <n v="15"/>
    <n v="0"/>
    <n v="0"/>
    <n v="0"/>
    <s v=""/>
    <m/>
    <m/>
  </r>
  <r>
    <s v="120601007407-0"/>
    <x v="31"/>
    <n v="321100"/>
    <m/>
    <s v="estanteria acero inoxidable 220 cm"/>
    <d v="2006-08-31T00:00:00"/>
    <n v="752480.6"/>
    <n v="677232.54"/>
    <s v="ZLI1"/>
    <n v="10"/>
    <n v="0"/>
    <n v="286106.15999999997"/>
    <n v="229361.16999999998"/>
    <s v="ZLIN"/>
    <n v="15"/>
    <n v="0"/>
    <n v="0"/>
    <n v="0"/>
    <s v=""/>
    <m/>
    <m/>
  </r>
  <r>
    <s v="120601007408-0"/>
    <x v="31"/>
    <n v="323301"/>
    <m/>
    <s v="TANQUE DE AGUA"/>
    <d v="2006-07-31T00:00:00"/>
    <n v="90277"/>
    <n v="65903.67"/>
    <s v="ZLI1"/>
    <n v="15"/>
    <n v="0"/>
    <n v="34324.879999999997"/>
    <n v="27706.239999999998"/>
    <s v="ZLIN"/>
    <n v="15"/>
    <n v="0"/>
    <n v="0"/>
    <n v="0"/>
    <s v=""/>
    <m/>
    <m/>
  </r>
  <r>
    <s v="120601007409-0"/>
    <x v="31"/>
    <n v="323301"/>
    <m/>
    <s v="TANQUE DE AGUA"/>
    <d v="2006-07-31T00:00:00"/>
    <n v="90277"/>
    <n v="65903.67"/>
    <s v="ZLI1"/>
    <n v="15"/>
    <n v="0"/>
    <n v="34324.879999999997"/>
    <n v="27706.239999999998"/>
    <s v="ZLIN"/>
    <n v="15"/>
    <n v="0"/>
    <n v="0"/>
    <n v="0"/>
    <s v=""/>
    <m/>
    <m/>
  </r>
  <r>
    <s v="120601007412-0"/>
    <x v="33"/>
    <n v="214501"/>
    <m/>
    <s v="SISTEMA ANALIZADOR DE HIDROCARBUROS"/>
    <d v="2006-08-31T00:00:00"/>
    <n v="5559027"/>
    <n v="4831448.47"/>
    <s v="ZLI1"/>
    <n v="15"/>
    <n v="0"/>
    <n v="2113638.4500000002"/>
    <n v="2113638.4500000002"/>
    <s v="ZLIN"/>
    <n v="10"/>
    <n v="0"/>
    <n v="0"/>
    <n v="0"/>
    <s v=""/>
    <m/>
    <m/>
  </r>
  <r>
    <s v="120601007414-0"/>
    <x v="31"/>
    <n v="321100"/>
    <m/>
    <s v="BASURERO  (Soda Refinería)"/>
    <d v="2006-10-30T00:00:00"/>
    <n v="87228"/>
    <n v="78505.2"/>
    <s v="ZLI1"/>
    <n v="10"/>
    <n v="0"/>
    <n v="33165.589999999997"/>
    <n v="26222.739999999998"/>
    <s v="ZLIN"/>
    <n v="15"/>
    <n v="0"/>
    <n v="0"/>
    <n v="0"/>
    <s v=""/>
    <m/>
    <m/>
  </r>
  <r>
    <s v="120601007415-0"/>
    <x v="31"/>
    <n v="321100"/>
    <m/>
    <s v="BASURERO (Soda Refinería)"/>
    <d v="2006-10-30T00:00:00"/>
    <n v="87228"/>
    <n v="78505.2"/>
    <s v="ZLI1"/>
    <n v="10"/>
    <n v="0"/>
    <n v="33165.589999999997"/>
    <n v="26222.739999999998"/>
    <s v="ZLIN"/>
    <n v="15"/>
    <n v="0"/>
    <n v="0"/>
    <n v="0"/>
    <s v=""/>
    <m/>
    <m/>
  </r>
  <r>
    <s v="120601007416-0"/>
    <x v="31"/>
    <n v="321100"/>
    <m/>
    <s v="BASURERO  (Soda Refinería)"/>
    <d v="2006-10-30T00:00:00"/>
    <n v="87228"/>
    <n v="78505.2"/>
    <s v="ZLI1"/>
    <n v="10"/>
    <n v="0"/>
    <n v="33165.589999999997"/>
    <n v="26222.739999999998"/>
    <s v="ZLIN"/>
    <n v="15"/>
    <n v="0"/>
    <n v="0"/>
    <n v="0"/>
    <s v=""/>
    <m/>
    <m/>
  </r>
  <r>
    <s v="120601007428-0"/>
    <x v="31"/>
    <n v="321100"/>
    <m/>
    <s v="MANGUERA DE HULE RETRACTABLE (Soda"/>
    <d v="2006-10-30T00:00:00"/>
    <n v="1002435"/>
    <n v="551368.85"/>
    <s v="ZLI1"/>
    <n v="5"/>
    <n v="0"/>
    <n v="381143.17"/>
    <n v="301355.07999999996"/>
    <s v="ZLIN"/>
    <n v="15"/>
    <n v="0"/>
    <n v="0"/>
    <n v="0"/>
    <s v=""/>
    <m/>
    <m/>
  </r>
  <r>
    <s v="120601007429-0"/>
    <x v="31"/>
    <n v="321100"/>
    <m/>
    <s v="MANGUERA DE HULE RETRACTABLE (Soda"/>
    <d v="2006-10-30T00:00:00"/>
    <n v="1002435"/>
    <n v="551368.85"/>
    <s v="ZLI1"/>
    <n v="5"/>
    <n v="0"/>
    <n v="381143.17"/>
    <n v="301355.07999999996"/>
    <s v="ZLIN"/>
    <n v="15"/>
    <n v="0"/>
    <n v="0"/>
    <n v="0"/>
    <s v=""/>
    <m/>
    <m/>
  </r>
  <r>
    <s v="120601007457-0"/>
    <x v="32"/>
    <n v="321102"/>
    <m/>
    <s v="RACK 42U"/>
    <d v="2006-11-30T00:00:00"/>
    <n v="4495825.2699999996"/>
    <n v="4046242.7399999993"/>
    <s v="ZLI1"/>
    <n v="5"/>
    <n v="0"/>
    <n v="1709390.73"/>
    <n v="1709390.73"/>
    <s v="ZLIN"/>
    <n v="5"/>
    <n v="0"/>
    <n v="0"/>
    <n v="0"/>
    <s v=""/>
    <m/>
    <m/>
  </r>
  <r>
    <s v="120601007458-0"/>
    <x v="32"/>
    <n v="323100"/>
    <m/>
    <s v="RACK 42U"/>
    <d v="2006-11-30T00:00:00"/>
    <n v="2289104.73"/>
    <n v="2060194.26"/>
    <s v="ZLI1"/>
    <n v="5"/>
    <n v="0"/>
    <n v="870357.3"/>
    <n v="870357.3"/>
    <s v="ZLIN"/>
    <n v="5"/>
    <n v="0"/>
    <n v="0"/>
    <n v="0"/>
    <s v=""/>
    <m/>
    <m/>
  </r>
  <r>
    <s v="120601007466-0"/>
    <x v="30"/>
    <n v="323100"/>
    <m/>
    <s v="UPS"/>
    <d v="2006-11-30T00:00:00"/>
    <n v="491571.31"/>
    <n v="401859.53"/>
    <s v="ZLI1"/>
    <n v="5"/>
    <n v="0"/>
    <n v="186903.93"/>
    <n v="186903.93"/>
    <s v="ZLIN"/>
    <n v="10"/>
    <n v="0"/>
    <n v="0"/>
    <n v="0"/>
    <s v=""/>
    <m/>
    <m/>
  </r>
  <r>
    <s v="120601007503-0"/>
    <x v="33"/>
    <n v="213100"/>
    <m/>
    <s v="DESTILADOR AUTOMATICO"/>
    <d v="2006-12-31T00:00:00"/>
    <n v="12437833"/>
    <n v="10354495.99"/>
    <s v="ZLI1"/>
    <n v="20"/>
    <n v="0"/>
    <n v="4729079.79"/>
    <n v="4729079.79"/>
    <s v="ZLIN"/>
    <n v="10"/>
    <n v="0"/>
    <n v="0"/>
    <n v="0"/>
    <s v=""/>
    <m/>
    <m/>
  </r>
  <r>
    <s v="120601007504-0"/>
    <x v="30"/>
    <n v="323100"/>
    <m/>
    <s v="ANTENA INALAMBRICA  (LABORATORIO DE"/>
    <d v="2006-11-30T00:00:00"/>
    <n v="575010.18000000005"/>
    <n v="482020.95000000007"/>
    <s v="ZLI1"/>
    <n v="20"/>
    <n v="0"/>
    <n v="218628.83"/>
    <n v="218628.83"/>
    <s v="ZLIN"/>
    <n v="10"/>
    <n v="0"/>
    <n v="0"/>
    <n v="0"/>
    <s v=""/>
    <m/>
    <m/>
  </r>
  <r>
    <s v="120601007505-0"/>
    <x v="30"/>
    <n v="323100"/>
    <m/>
    <s v="ANTENA INALAMBRICA"/>
    <d v="2006-11-30T00:00:00"/>
    <n v="575010.18000000005"/>
    <n v="482020.95000000007"/>
    <s v="ZLI1"/>
    <n v="20"/>
    <n v="0"/>
    <n v="218628.83"/>
    <n v="218628.83"/>
    <s v="ZLIN"/>
    <n v="10"/>
    <n v="0"/>
    <n v="0"/>
    <n v="0"/>
    <s v=""/>
    <m/>
    <m/>
  </r>
  <r>
    <s v="120601007506-0"/>
    <x v="30"/>
    <n v="323100"/>
    <m/>
    <s v="UPS  (ED. ADM PLANTA BAJA-REFINERIA"/>
    <d v="2006-11-30T00:00:00"/>
    <n v="1726263.53"/>
    <n v="1411220.45"/>
    <s v="ZLI1"/>
    <n v="5"/>
    <n v="0"/>
    <n v="656355.31000000006"/>
    <n v="656355.31000000006"/>
    <s v="ZLIN"/>
    <n v="10"/>
    <n v="0"/>
    <n v="0"/>
    <n v="0"/>
    <s v=""/>
    <m/>
    <m/>
  </r>
  <r>
    <s v="120601007507-0"/>
    <x v="30"/>
    <n v="323100"/>
    <m/>
    <s v="UPS (ED. ADM. PLANTA BAJA -REFINERI"/>
    <d v="2006-11-30T00:00:00"/>
    <n v="1726263.53"/>
    <n v="1411220.45"/>
    <s v="ZLI1"/>
    <n v="5"/>
    <n v="0"/>
    <n v="656355.31000000006"/>
    <n v="656355.31000000006"/>
    <s v="ZLIN"/>
    <n v="10"/>
    <n v="0"/>
    <n v="0"/>
    <n v="0"/>
    <s v=""/>
    <m/>
    <m/>
  </r>
  <r>
    <s v="120601007508-0"/>
    <x v="30"/>
    <n v="335203"/>
    <m/>
    <s v="UPS (ED. ADM. PLANTA ALTA -REFINERI"/>
    <d v="2006-11-30T00:00:00"/>
    <n v="1726263.53"/>
    <n v="1411220.45"/>
    <s v="ZLI1"/>
    <n v="5"/>
    <n v="0"/>
    <n v="656355.31000000006"/>
    <n v="656355.31000000006"/>
    <s v="ZLIN"/>
    <n v="10"/>
    <n v="0"/>
    <n v="0"/>
    <n v="0"/>
    <s v=""/>
    <m/>
    <m/>
  </r>
  <r>
    <s v="120601007509-0"/>
    <x v="30"/>
    <n v="323100"/>
    <m/>
    <s v="UPS  (MANTENIMIENTO - REFINERIA)"/>
    <d v="2006-11-30T00:00:00"/>
    <n v="1726263.53"/>
    <n v="1411220.45"/>
    <s v="ZLI1"/>
    <n v="5"/>
    <n v="0"/>
    <n v="656355.31000000006"/>
    <n v="656355.31000000006"/>
    <s v="ZLIN"/>
    <n v="10"/>
    <n v="0"/>
    <n v="0"/>
    <n v="0"/>
    <s v=""/>
    <m/>
    <m/>
  </r>
  <r>
    <s v="120601007516-0"/>
    <x v="32"/>
    <n v="341102"/>
    <m/>
    <s v="DISCO DURO 300 GB"/>
    <d v="2005-11-30T00:00:00"/>
    <n v="207332.33"/>
    <n v="186599.09999999998"/>
    <s v="ZLI1"/>
    <n v="5"/>
    <n v="0"/>
    <n v="105816.56"/>
    <n v="104759.16"/>
    <s v="ZLIN"/>
    <n v="5"/>
    <n v="0"/>
    <n v="0"/>
    <n v="0"/>
    <s v=""/>
    <m/>
    <m/>
  </r>
  <r>
    <s v="120601007517-0"/>
    <x v="32"/>
    <n v="341102"/>
    <m/>
    <s v="DISCO DURO 300 GB"/>
    <d v="2005-11-30T00:00:00"/>
    <n v="207332.33"/>
    <n v="186599.09999999998"/>
    <s v="ZLI1"/>
    <n v="5"/>
    <n v="0"/>
    <n v="105816.56"/>
    <n v="104759.16"/>
    <s v="ZLIN"/>
    <n v="5"/>
    <n v="0"/>
    <n v="0"/>
    <n v="0"/>
    <s v=""/>
    <m/>
    <m/>
  </r>
  <r>
    <s v="120601007541-0"/>
    <x v="30"/>
    <n v="344206"/>
    <m/>
    <s v="FUENTE DE PODER"/>
    <d v="2006-01-31T00:00:00"/>
    <n v="57628.3"/>
    <n v="51433.26"/>
    <s v="ZLI1"/>
    <n v="5"/>
    <n v="0"/>
    <n v="21911.26"/>
    <n v="21911.26"/>
    <s v="ZLIN"/>
    <n v="10"/>
    <n v="0"/>
    <n v="0"/>
    <n v="0"/>
    <s v=""/>
    <m/>
    <m/>
  </r>
  <r>
    <s v="120601007543-0"/>
    <x v="32"/>
    <n v="334201"/>
    <m/>
    <s v="IMPRESORA DE MATRIZ"/>
    <d v="2005-11-30T00:00:00"/>
    <n v="1699541.58"/>
    <n v="1529587.4200000002"/>
    <s v="ZLI1"/>
    <n v="5"/>
    <n v="0"/>
    <n v="867398.14"/>
    <n v="858730.48"/>
    <s v="ZLIN"/>
    <n v="5"/>
    <n v="0"/>
    <n v="0"/>
    <n v="0"/>
    <s v=""/>
    <m/>
    <m/>
  </r>
  <r>
    <s v="120601007544-0"/>
    <x v="32"/>
    <n v="335203"/>
    <m/>
    <s v="IMPRESORA DE MATRIZ"/>
    <d v="2005-11-30T00:00:00"/>
    <n v="337611.57"/>
    <n v="303850.41000000003"/>
    <s v="ZLI1"/>
    <n v="5"/>
    <n v="0"/>
    <n v="172307.43"/>
    <n v="170585.61"/>
    <s v="ZLIN"/>
    <n v="5"/>
    <n v="0"/>
    <n v="0"/>
    <n v="0"/>
    <s v=""/>
    <m/>
    <m/>
  </r>
  <r>
    <s v="120601007545-0"/>
    <x v="32"/>
    <n v="334205"/>
    <m/>
    <s v="IMPRESORA DE MATRIZ"/>
    <d v="2005-11-30T00:00:00"/>
    <n v="337611.57"/>
    <n v="303850.41000000003"/>
    <s v="ZLI1"/>
    <n v="5"/>
    <n v="0"/>
    <n v="172307.43"/>
    <n v="170585.61"/>
    <s v="ZLIN"/>
    <n v="5"/>
    <n v="0"/>
    <n v="0"/>
    <n v="0"/>
    <s v=""/>
    <m/>
    <m/>
  </r>
  <r>
    <s v="120601007546-0"/>
    <x v="32"/>
    <n v="334202"/>
    <m/>
    <s v="IMPRESORA DE MATRIZ"/>
    <d v="2005-11-30T00:00:00"/>
    <n v="337611.57"/>
    <n v="303850.41000000003"/>
    <s v="ZLI1"/>
    <n v="5"/>
    <n v="0"/>
    <n v="172307.43"/>
    <n v="170585.61"/>
    <s v="ZLIN"/>
    <n v="5"/>
    <n v="0"/>
    <n v="0"/>
    <n v="0"/>
    <s v=""/>
    <m/>
    <m/>
  </r>
  <r>
    <s v="120601007547-0"/>
    <x v="32"/>
    <n v="341102"/>
    <m/>
    <s v="SERVIDOR TIPO RACK"/>
    <d v="2005-11-30T00:00:00"/>
    <n v="8583487.7200000007"/>
    <n v="7725138.9500000011"/>
    <s v="ZLI1"/>
    <n v="5"/>
    <n v="0"/>
    <n v="4380770.3499999996"/>
    <n v="4336994.58"/>
    <s v="ZLIN"/>
    <n v="5"/>
    <n v="0"/>
    <n v="0"/>
    <n v="0"/>
    <s v=""/>
    <m/>
    <m/>
  </r>
  <r>
    <s v="120601007548-0"/>
    <x v="32"/>
    <n v="343205"/>
    <m/>
    <s v="SERVIDOR TIPO TORRE"/>
    <d v="2005-11-30T00:00:00"/>
    <n v="3565527.09"/>
    <n v="3208974.38"/>
    <s v="ZLI1"/>
    <n v="10"/>
    <n v="0"/>
    <n v="1819744.59"/>
    <n v="1819744.59"/>
    <s v="ZLIN"/>
    <n v="10"/>
    <n v="0"/>
    <n v="0"/>
    <n v="0"/>
    <s v=""/>
    <m/>
    <m/>
  </r>
  <r>
    <s v="120601007559-0"/>
    <x v="33"/>
    <n v="342100"/>
    <m/>
    <s v="CONDUCTIVIMETRO EMCEE"/>
    <d v="2006-03-31T00:00:00"/>
    <n v="1566952.66"/>
    <n v="1393465.4"/>
    <s v="ZLI1"/>
    <n v="15"/>
    <n v="0"/>
    <n v="595782.56000000006"/>
    <n v="595782.56000000006"/>
    <s v="ZLIN"/>
    <n v="10"/>
    <n v="0"/>
    <n v="0"/>
    <n v="0"/>
    <s v=""/>
    <m/>
    <m/>
  </r>
  <r>
    <s v="120601007560-0"/>
    <x v="33"/>
    <n v="342301"/>
    <m/>
    <s v="CONDUCTIVIMETRO EMCEE"/>
    <d v="2006-03-31T00:00:00"/>
    <n v="1566952.6"/>
    <n v="1393465.35"/>
    <s v="ZLI1"/>
    <n v="15"/>
    <n v="0"/>
    <n v="595782.53"/>
    <n v="595782.53"/>
    <s v="ZLIN"/>
    <n v="10"/>
    <n v="0"/>
    <n v="0"/>
    <n v="0"/>
    <s v=""/>
    <m/>
    <m/>
  </r>
  <r>
    <s v="120601007584-0"/>
    <x v="29"/>
    <n v="213100"/>
    <m/>
    <s v="VIDEO TRABAJO INTERNO"/>
    <d v="2003-11-30T00:00:00"/>
    <n v="212491.35"/>
    <n v="191242.12"/>
    <s v="ZLI1"/>
    <n v="5"/>
    <n v="0"/>
    <n v="120048.64"/>
    <n v="108043.78"/>
    <s v="ZLIN"/>
    <n v="5"/>
    <n v="0"/>
    <n v="0"/>
    <n v="0"/>
    <s v=""/>
    <m/>
    <m/>
  </r>
  <r>
    <s v="120601007590-0"/>
    <x v="29"/>
    <n v="344100"/>
    <m/>
    <s v="VIDEO CLIENTES DEMANDANTES"/>
    <d v="2003-11-30T00:00:00"/>
    <n v="212491.35"/>
    <n v="191242.12"/>
    <s v="ZLI1"/>
    <n v="5"/>
    <n v="0"/>
    <n v="120048.64"/>
    <n v="108043.78"/>
    <s v="ZLIN"/>
    <n v="5"/>
    <n v="0"/>
    <n v="0"/>
    <n v="0"/>
    <s v=""/>
    <m/>
    <m/>
  </r>
  <r>
    <s v="120601007641-0"/>
    <x v="32"/>
    <n v="213100"/>
    <m/>
    <s v="DISCO DURO EXTERNO"/>
    <d v="2005-01-31T00:00:00"/>
    <n v="266824.09999999998"/>
    <n v="240141.68999999997"/>
    <s v="ZLI1"/>
    <n v="5"/>
    <n v="0"/>
    <n v="136179.5"/>
    <n v="134818.69"/>
    <s v="ZLIN"/>
    <n v="5"/>
    <n v="0"/>
    <n v="0"/>
    <n v="0"/>
    <s v=""/>
    <m/>
    <m/>
  </r>
  <r>
    <s v="120601007649-0"/>
    <x v="33"/>
    <n v="214501"/>
    <m/>
    <s v="EQUIPO PARA  PUNTO DE CONGELACION"/>
    <d v="2006-03-31T00:00:00"/>
    <n v="17931011.850000001"/>
    <n v="15945424.140000001"/>
    <s v="ZLI1"/>
    <n v="15"/>
    <n v="0"/>
    <n v="6817681.6399999997"/>
    <n v="6817681.6399999997"/>
    <s v="ZLIN"/>
    <n v="10"/>
    <n v="0"/>
    <n v="0"/>
    <n v="0"/>
    <s v=""/>
    <m/>
    <m/>
  </r>
  <r>
    <s v="120601007650-0"/>
    <x v="33"/>
    <n v="214401"/>
    <m/>
    <s v="MEDIDOR DIGITAL PARA DENSIDAD"/>
    <d v="2006-03-31T00:00:00"/>
    <n v="10959809.550000001"/>
    <n v="9746317.040000001"/>
    <s v="ZLI1"/>
    <n v="15"/>
    <n v="0"/>
    <n v="4167109.63"/>
    <n v="4167109.63"/>
    <s v="ZLIN"/>
    <n v="10"/>
    <n v="0"/>
    <n v="0"/>
    <n v="0"/>
    <s v=""/>
    <m/>
    <m/>
  </r>
  <r>
    <s v="120601007651-0"/>
    <x v="33"/>
    <n v="214401"/>
    <m/>
    <s v="SOWFTWARE PARA USAR CON PANEL BAROM"/>
    <d v="2008-12-31T00:00:00"/>
    <n v="75225"/>
    <n v="47391.75"/>
    <s v="ZLI1"/>
    <n v="3"/>
    <n v="0"/>
    <n v="7038.47"/>
    <n v="6868.37"/>
    <s v="ZLIN"/>
    <n v="10"/>
    <n v="0"/>
    <n v="0"/>
    <n v="0"/>
    <s v=""/>
    <m/>
    <m/>
  </r>
  <r>
    <s v="120601007653-0"/>
    <x v="34"/>
    <n v="341204"/>
    <m/>
    <s v="AUDIOMETRO CLINICO"/>
    <d v="2006-03-31T00:00:00"/>
    <n v="1462499"/>
    <n v="1300579.46"/>
    <s v="ZLI1"/>
    <n v="15"/>
    <n v="0"/>
    <n v="556067.47"/>
    <n v="556067.47"/>
    <s v="ZLIN"/>
    <n v="10"/>
    <n v="0"/>
    <n v="0"/>
    <n v="0"/>
    <s v=""/>
    <m/>
    <m/>
  </r>
  <r>
    <s v="120601007655-0"/>
    <x v="33"/>
    <n v="214100"/>
    <m/>
    <s v="COMPLEMENTO CROMATOG COMPUTADOR POR"/>
    <d v="2005-03-31T00:00:00"/>
    <n v="876386"/>
    <n v="788747.4"/>
    <s v="ZLI1"/>
    <n v="5"/>
    <n v="0"/>
    <n v="447282.71"/>
    <n v="442813.14"/>
    <s v="ZLIN"/>
    <n v="5"/>
    <n v="0"/>
    <n v="0"/>
    <n v="0"/>
    <s v=""/>
    <m/>
    <m/>
  </r>
  <r>
    <s v="120601007659-0"/>
    <x v="33"/>
    <n v="214501"/>
    <m/>
    <s v="DESTILADOR"/>
    <d v="2006-04-30T00:00:00"/>
    <n v="13011426.98"/>
    <n v="11423556.74"/>
    <s v="ZLI1"/>
    <n v="20"/>
    <n v="0"/>
    <n v="4947170.1500000004"/>
    <n v="4947170.1500000004"/>
    <s v="ZLIN"/>
    <n v="10"/>
    <n v="0"/>
    <n v="0"/>
    <n v="0"/>
    <s v=""/>
    <m/>
    <m/>
  </r>
  <r>
    <s v="120601007660-0"/>
    <x v="33"/>
    <n v="214403"/>
    <m/>
    <s v="DESTILADOR"/>
    <d v="2006-04-30T00:00:00"/>
    <n v="13011426.98"/>
    <n v="11423556.74"/>
    <s v="ZLI1"/>
    <n v="20"/>
    <n v="0"/>
    <n v="4947170.1500000004"/>
    <n v="4947170.1500000004"/>
    <s v="ZLIN"/>
    <n v="10"/>
    <n v="0"/>
    <n v="0"/>
    <n v="0"/>
    <s v=""/>
    <m/>
    <m/>
  </r>
  <r>
    <s v="120601007661-0"/>
    <x v="33"/>
    <n v="214405"/>
    <m/>
    <s v="DESTILADOR"/>
    <d v="2006-04-30T00:00:00"/>
    <n v="13011426.98"/>
    <n v="11423556.74"/>
    <s v="ZLI1"/>
    <n v="20"/>
    <n v="0"/>
    <n v="4947170.1500000004"/>
    <n v="4947170.1500000004"/>
    <s v="ZLIN"/>
    <n v="10"/>
    <n v="0"/>
    <n v="0"/>
    <n v="0"/>
    <s v=""/>
    <m/>
    <m/>
  </r>
  <r>
    <s v="120601007662-0"/>
    <x v="33"/>
    <n v="214501"/>
    <m/>
    <s v="ANALIZADOR"/>
    <d v="2006-04-30T00:00:00"/>
    <n v="10032289.970000001"/>
    <n v="8883107.6600000001"/>
    <s v="ZLI1"/>
    <n v="15"/>
    <n v="0"/>
    <n v="3814450.6"/>
    <n v="3814450.6"/>
    <s v="ZLIN"/>
    <n v="10"/>
    <n v="0"/>
    <n v="0"/>
    <n v="0"/>
    <s v=""/>
    <m/>
    <m/>
  </r>
  <r>
    <s v="120601007663-0"/>
    <x v="33"/>
    <n v="214501"/>
    <m/>
    <s v="EQUIPO PARA PUNTO FLUIDEZ"/>
    <d v="2006-04-30T00:00:00"/>
    <n v="14164906.970000001"/>
    <n v="12542405.09"/>
    <s v="ZLI1"/>
    <n v="15"/>
    <n v="0"/>
    <n v="5385743.25"/>
    <n v="5385743.25"/>
    <s v="ZLIN"/>
    <n v="10"/>
    <n v="0"/>
    <n v="0"/>
    <n v="0"/>
    <s v=""/>
    <m/>
    <m/>
  </r>
  <r>
    <s v="120601007667-0"/>
    <x v="33"/>
    <n v="214405"/>
    <m/>
    <s v="CROMATOGRAFO DE GASES"/>
    <d v="2006-03-31T00:00:00"/>
    <n v="22502232.5"/>
    <n v="20010890.809999999"/>
    <s v="ZLI1"/>
    <n v="15"/>
    <n v="0"/>
    <n v="8555739.0099999998"/>
    <n v="8555739.0099999998"/>
    <s v="ZLIN"/>
    <n v="10"/>
    <n v="0"/>
    <n v="0"/>
    <n v="0"/>
    <s v=""/>
    <m/>
    <m/>
  </r>
  <r>
    <s v="120601007701-0"/>
    <x v="32"/>
    <n v="335201"/>
    <m/>
    <s v="MONITOR"/>
    <d v="2000-05-06T00:00:00"/>
    <n v="158910.60999999999"/>
    <n v="68868.26999999999"/>
    <s v="ZLI1"/>
    <n v="5"/>
    <n v="0"/>
    <n v="60567.87"/>
    <n v="26247.100000000006"/>
    <s v="ZLIN"/>
    <n v="5"/>
    <n v="0"/>
    <n v="0"/>
    <n v="0"/>
    <s v=""/>
    <m/>
    <m/>
  </r>
  <r>
    <s v="120601007727-0"/>
    <x v="30"/>
    <n v="344202"/>
    <m/>
    <s v="FUENTE DE PODER"/>
    <d v="2006-08-31T00:00:00"/>
    <n v="189247.5"/>
    <n v="158967.91"/>
    <s v="ZLI1"/>
    <n v="5"/>
    <n v="0"/>
    <n v="71955.16"/>
    <n v="71955.16"/>
    <s v="ZLIN"/>
    <n v="10"/>
    <n v="0"/>
    <n v="0"/>
    <n v="0"/>
    <s v=""/>
    <m/>
    <m/>
  </r>
  <r>
    <s v="120601007728-0"/>
    <x v="30"/>
    <n v="344202"/>
    <m/>
    <s v="FUENTE DE PODER"/>
    <d v="2006-08-31T00:00:00"/>
    <n v="189247.5"/>
    <n v="158967.91"/>
    <s v="ZLI1"/>
    <n v="5"/>
    <n v="0"/>
    <n v="71955.16"/>
    <n v="71955.16"/>
    <s v="ZLIN"/>
    <n v="10"/>
    <n v="0"/>
    <n v="0"/>
    <n v="0"/>
    <s v=""/>
    <m/>
    <m/>
  </r>
  <r>
    <s v="120601007801-0"/>
    <x v="31"/>
    <n v="111100"/>
    <m/>
    <s v="LAVAVAJILLA BLANCA"/>
    <d v="2006-02-28T00:00:00"/>
    <n v="190908.25"/>
    <n v="170477.98"/>
    <s v="ZLI1"/>
    <n v="15"/>
    <n v="0"/>
    <n v="72586.61"/>
    <n v="72586.61"/>
    <s v="ZLIN"/>
    <n v="10"/>
    <n v="0"/>
    <n v="0"/>
    <n v="0"/>
    <s v=""/>
    <m/>
    <m/>
  </r>
  <r>
    <s v="120601007843-0"/>
    <x v="32"/>
    <n v="322201"/>
    <m/>
    <s v="COMPUTADOR PORTATIL"/>
    <d v="2006-11-30T00:00:00"/>
    <n v="4210705.5"/>
    <n v="1894817.42"/>
    <s v="ZLI1"/>
    <n v="5"/>
    <n v="0"/>
    <n v="1600983.24"/>
    <n v="737685.39"/>
    <s v="ZLIN"/>
    <n v="5"/>
    <n v="0"/>
    <n v="0"/>
    <n v="0"/>
    <s v=""/>
    <m/>
    <m/>
  </r>
  <r>
    <s v="120601007849-0"/>
    <x v="33"/>
    <n v="214403"/>
    <m/>
    <s v="BAÑO DE TEMPERATURA"/>
    <d v="2006-10-30T00:00:00"/>
    <n v="3035317.09"/>
    <n v="2731785.38"/>
    <s v="ZLI1"/>
    <n v="10"/>
    <n v="0"/>
    <n v="1154080.18"/>
    <n v="1154080.18"/>
    <s v="ZLIN"/>
    <n v="10"/>
    <n v="0"/>
    <n v="0"/>
    <n v="0"/>
    <s v=""/>
    <m/>
    <m/>
  </r>
  <r>
    <s v="120601007851-0"/>
    <x v="30"/>
    <n v="335309"/>
    <m/>
    <s v="FUENTE DE PODER"/>
    <d v="2006-11-30T00:00:00"/>
    <n v="61701.56"/>
    <n v="50441.02"/>
    <s v="ZLI1"/>
    <n v="5"/>
    <n v="0"/>
    <n v="23459.98"/>
    <n v="23459.98"/>
    <s v="ZLIN"/>
    <n v="10"/>
    <n v="0"/>
    <n v="0"/>
    <n v="0"/>
    <s v=""/>
    <m/>
    <m/>
  </r>
  <r>
    <s v="120601007853-0"/>
    <x v="30"/>
    <n v="335308"/>
    <m/>
    <s v="FUENTE DE PODER"/>
    <d v="2006-11-30T00:00:00"/>
    <n v="61701.56"/>
    <n v="50441.02"/>
    <s v="ZLI1"/>
    <n v="5"/>
    <n v="0"/>
    <n v="23459.98"/>
    <n v="23459.98"/>
    <s v="ZLIN"/>
    <n v="10"/>
    <n v="0"/>
    <n v="0"/>
    <n v="0"/>
    <s v=""/>
    <m/>
    <m/>
  </r>
  <r>
    <s v="120601007879-0"/>
    <x v="33"/>
    <n v="214404"/>
    <m/>
    <s v="EQUIPO DE DESTILACION AUTOMATICA"/>
    <d v="2006-10-30T00:00:00"/>
    <n v="12674329.710000001"/>
    <n v="10697621.74"/>
    <s v="ZLI1"/>
    <n v="20"/>
    <n v="0"/>
    <n v="4818999.9400000004"/>
    <n v="4818999.9400000004"/>
    <s v="ZLIN"/>
    <n v="10"/>
    <n v="0"/>
    <n v="0"/>
    <n v="0"/>
    <s v=""/>
    <m/>
    <m/>
  </r>
  <r>
    <s v="120601007880-0"/>
    <x v="33"/>
    <n v="214401"/>
    <m/>
    <s v="ANALIZADOR DE PRESION DE VAPOR"/>
    <d v="2006-10-30T00:00:00"/>
    <n v="11042444"/>
    <n v="9500445.5700000003"/>
    <s v="ZLI1"/>
    <n v="15"/>
    <n v="0"/>
    <n v="4198528.68"/>
    <n v="4198528.68"/>
    <s v="ZLIN"/>
    <n v="10"/>
    <n v="0"/>
    <n v="0"/>
    <n v="0"/>
    <s v=""/>
    <m/>
    <m/>
  </r>
  <r>
    <s v="120601007881-0"/>
    <x v="33"/>
    <n v="214404"/>
    <m/>
    <s v="UPS RT SURT 10 000"/>
    <d v="2006-10-30T00:00:00"/>
    <n v="4742025.75"/>
    <n v="3912139.73"/>
    <s v="ZLI1"/>
    <n v="5"/>
    <n v="0"/>
    <n v="1803000.4"/>
    <n v="1803000.4"/>
    <s v="ZLIN"/>
    <n v="10"/>
    <n v="0"/>
    <n v="0"/>
    <n v="0"/>
    <s v=""/>
    <m/>
    <m/>
  </r>
  <r>
    <s v="120601007882-0"/>
    <x v="33"/>
    <n v="214404"/>
    <m/>
    <s v="UPS RT SURT 7500"/>
    <d v="2006-10-30T00:00:00"/>
    <n v="4062998.02"/>
    <n v="3351946.37"/>
    <s v="ZLI1"/>
    <n v="5"/>
    <n v="0"/>
    <n v="1544822.29"/>
    <n v="1544822.29"/>
    <s v="ZLIN"/>
    <n v="10"/>
    <n v="0"/>
    <n v="0"/>
    <n v="0"/>
    <s v=""/>
    <m/>
    <m/>
  </r>
  <r>
    <s v="120601007888-0"/>
    <x v="34"/>
    <n v="344207"/>
    <m/>
    <s v="MINIGIMNASIO"/>
    <d v="2006-10-30T00:00:00"/>
    <n v="1400863.35"/>
    <n v="1260777.01"/>
    <s v="ZLI1"/>
    <n v="10"/>
    <n v="0"/>
    <n v="532632.52"/>
    <n v="532632.52"/>
    <s v="ZLIN"/>
    <n v="10"/>
    <n v="0"/>
    <n v="0"/>
    <n v="0"/>
    <s v=""/>
    <m/>
    <m/>
  </r>
  <r>
    <s v="120601007889-0"/>
    <x v="34"/>
    <n v="344202"/>
    <m/>
    <s v="MINIGIMNASIO"/>
    <d v="2006-12-31T00:00:00"/>
    <n v="1400863"/>
    <n v="1260776.7"/>
    <s v="ZLI1"/>
    <n v="10"/>
    <n v="0"/>
    <n v="532632.4"/>
    <n v="532632.4"/>
    <s v="ZLIN"/>
    <n v="10"/>
    <n v="0"/>
    <n v="0"/>
    <n v="0"/>
    <s v=""/>
    <m/>
    <m/>
  </r>
  <r>
    <s v="120601007890-0"/>
    <x v="34"/>
    <n v="344207"/>
    <m/>
    <s v="CAMINADORA ELECTRICA"/>
    <d v="2006-10-30T00:00:00"/>
    <n v="2005620.55"/>
    <n v="1805058.49"/>
    <s v="ZLI1"/>
    <n v="10"/>
    <n v="0"/>
    <n v="762571.71"/>
    <n v="762571.71"/>
    <s v="ZLIN"/>
    <n v="10"/>
    <n v="0"/>
    <n v="0"/>
    <n v="0"/>
    <s v=""/>
    <m/>
    <m/>
  </r>
  <r>
    <s v="120601007891-0"/>
    <x v="34"/>
    <n v="344202"/>
    <m/>
    <s v="CAMINADORA ELECTRICA"/>
    <d v="2006-12-31T00:00:00"/>
    <n v="2005621"/>
    <n v="1805058.9"/>
    <s v="ZLI1"/>
    <n v="10"/>
    <n v="0"/>
    <n v="762571.87"/>
    <n v="762571.87"/>
    <s v="ZLIN"/>
    <n v="10"/>
    <n v="0"/>
    <n v="0"/>
    <n v="0"/>
    <s v=""/>
    <m/>
    <m/>
  </r>
  <r>
    <s v="120601007892-0"/>
    <x v="30"/>
    <n v="213100"/>
    <m/>
    <s v="ROUTER DE COMUNICACIONES"/>
    <d v="2006-10-30T00:00:00"/>
    <n v="13163534.43"/>
    <n v="10859915.91"/>
    <s v="ZLI1"/>
    <n v="5"/>
    <n v="0"/>
    <n v="5005004.04"/>
    <n v="5005004.04"/>
    <s v="ZLIN"/>
    <n v="10"/>
    <n v="0"/>
    <n v="0"/>
    <n v="0"/>
    <s v=""/>
    <m/>
    <m/>
  </r>
  <r>
    <s v="120601008292-0"/>
    <x v="32"/>
    <n v="335100"/>
    <m/>
    <s v="MONITOR"/>
    <d v="2007-10-31T00:00:00"/>
    <n v="136642.13"/>
    <n v="36893.350000000006"/>
    <s v="ZLI1"/>
    <n v="5"/>
    <n v="0"/>
    <n v="33555.360000000001"/>
    <n v="9240.5400000000009"/>
    <s v="ZLIN"/>
    <n v="5"/>
    <n v="0"/>
    <n v="0"/>
    <n v="0"/>
    <s v=""/>
    <m/>
    <m/>
  </r>
  <r>
    <s v="120601008333-0"/>
    <x v="30"/>
    <n v="213100"/>
    <m/>
    <s v="PUNTO DE ACCESO"/>
    <d v="2007-09-30T00:00:00"/>
    <n v="595487.57999999996"/>
    <n v="535938.81999999995"/>
    <s v="ZLI1"/>
    <n v="10"/>
    <n v="0"/>
    <n v="146234.54999999999"/>
    <n v="146234.54999999999"/>
    <s v="ZLIN"/>
    <n v="10"/>
    <n v="0"/>
    <n v="0"/>
    <n v="0"/>
    <s v=""/>
    <m/>
    <m/>
  </r>
  <r>
    <s v="120601008334-0"/>
    <x v="30"/>
    <n v="213100"/>
    <m/>
    <s v="PUNTO DE ACCESO"/>
    <d v="2007-09-30T00:00:00"/>
    <n v="503137.36"/>
    <n v="452823.62"/>
    <s v="ZLI1"/>
    <n v="10"/>
    <n v="0"/>
    <n v="123555.99"/>
    <n v="123555.99"/>
    <s v="ZLIN"/>
    <n v="10"/>
    <n v="0"/>
    <n v="0"/>
    <n v="0"/>
    <s v=""/>
    <m/>
    <m/>
  </r>
  <r>
    <s v="120601008335-0"/>
    <x v="30"/>
    <n v="213100"/>
    <m/>
    <s v="PUNTO DE ACCESO"/>
    <d v="2007-09-30T00:00:00"/>
    <n v="595487.57999999996"/>
    <n v="535938.81999999995"/>
    <s v="ZLI1"/>
    <n v="10"/>
    <n v="0"/>
    <n v="146234.54999999999"/>
    <n v="146234.54999999999"/>
    <s v="ZLIN"/>
    <n v="10"/>
    <n v="0"/>
    <n v="0"/>
    <n v="0"/>
    <s v=""/>
    <m/>
    <m/>
  </r>
  <r>
    <s v="120601008336-0"/>
    <x v="30"/>
    <n v="213100"/>
    <m/>
    <s v="PUNTO DE ACCESO"/>
    <d v="2007-09-30T00:00:00"/>
    <n v="595487.57999999996"/>
    <n v="535938.81999999995"/>
    <s v="ZLI1"/>
    <n v="10"/>
    <n v="0"/>
    <n v="146234.54999999999"/>
    <n v="146234.54999999999"/>
    <s v="ZLIN"/>
    <n v="10"/>
    <n v="0"/>
    <n v="0"/>
    <n v="0"/>
    <s v=""/>
    <m/>
    <m/>
  </r>
  <r>
    <s v="120601008337-0"/>
    <x v="30"/>
    <n v="213100"/>
    <m/>
    <s v="PUNTO DE ACCESO"/>
    <d v="2007-09-30T00:00:00"/>
    <n v="595487.57999999996"/>
    <n v="535938.81999999995"/>
    <s v="ZLI1"/>
    <n v="10"/>
    <n v="0"/>
    <n v="146234.54999999999"/>
    <n v="146234.54999999999"/>
    <s v="ZLIN"/>
    <n v="10"/>
    <n v="0"/>
    <n v="0"/>
    <n v="0"/>
    <s v=""/>
    <m/>
    <m/>
  </r>
  <r>
    <s v="120601008338-0"/>
    <x v="30"/>
    <n v="213100"/>
    <m/>
    <s v="PUNTO DE ACCESO"/>
    <d v="2007-09-30T00:00:00"/>
    <n v="595487.57999999996"/>
    <n v="535938.81999999995"/>
    <s v="ZLI1"/>
    <n v="10"/>
    <n v="0"/>
    <n v="146234.54999999999"/>
    <n v="146234.54999999999"/>
    <s v="ZLIN"/>
    <n v="10"/>
    <n v="0"/>
    <n v="0"/>
    <n v="0"/>
    <s v=""/>
    <m/>
    <m/>
  </r>
  <r>
    <s v="120601008339-0"/>
    <x v="30"/>
    <n v="213100"/>
    <m/>
    <s v="PUNTO DE ACCESO"/>
    <d v="2007-09-30T00:00:00"/>
    <n v="595487.57999999996"/>
    <n v="535938.81999999995"/>
    <s v="ZLI1"/>
    <n v="10"/>
    <n v="0"/>
    <n v="146234.54999999999"/>
    <n v="146234.54999999999"/>
    <s v="ZLIN"/>
    <n v="10"/>
    <n v="0"/>
    <n v="0"/>
    <n v="0"/>
    <s v=""/>
    <m/>
    <m/>
  </r>
  <r>
    <s v="120601008340-0"/>
    <x v="30"/>
    <n v="213100"/>
    <m/>
    <s v="PUNTO DE ACCESO"/>
    <d v="2007-09-30T00:00:00"/>
    <n v="595487.57999999996"/>
    <n v="535938.81999999995"/>
    <s v="ZLI1"/>
    <n v="10"/>
    <n v="0"/>
    <n v="146234.54999999999"/>
    <n v="146234.54999999999"/>
    <s v="ZLIN"/>
    <n v="10"/>
    <n v="0"/>
    <n v="0"/>
    <n v="0"/>
    <s v=""/>
    <m/>
    <m/>
  </r>
  <r>
    <s v="120601008341-0"/>
    <x v="30"/>
    <n v="213100"/>
    <m/>
    <s v="PUNTO DE ACCESO"/>
    <d v="2007-09-30T00:00:00"/>
    <n v="503137.36"/>
    <n v="452823.62"/>
    <s v="ZLI1"/>
    <n v="10"/>
    <n v="0"/>
    <n v="123555.99"/>
    <n v="123555.99"/>
    <s v="ZLIN"/>
    <n v="10"/>
    <n v="0"/>
    <n v="0"/>
    <n v="0"/>
    <s v=""/>
    <m/>
    <m/>
  </r>
  <r>
    <s v="120601008342-0"/>
    <x v="30"/>
    <n v="213100"/>
    <m/>
    <s v="PUNTO DE ACCESO"/>
    <d v="2007-09-30T00:00:00"/>
    <n v="595487.57999999996"/>
    <n v="535938.81999999995"/>
    <s v="ZLI1"/>
    <n v="10"/>
    <n v="0"/>
    <n v="146234.54999999999"/>
    <n v="146234.54999999999"/>
    <s v="ZLIN"/>
    <n v="10"/>
    <n v="0"/>
    <n v="0"/>
    <n v="0"/>
    <s v=""/>
    <m/>
    <m/>
  </r>
  <r>
    <s v="120601008343-0"/>
    <x v="30"/>
    <n v="213100"/>
    <m/>
    <s v="PUNTO DE ACCESO"/>
    <d v="2007-09-30T00:00:00"/>
    <n v="595487.64"/>
    <n v="535938.88"/>
    <s v="ZLI1"/>
    <n v="10"/>
    <n v="0"/>
    <n v="146234.56"/>
    <n v="146234.56"/>
    <s v="ZLIN"/>
    <n v="10"/>
    <n v="0"/>
    <n v="0"/>
    <n v="0"/>
    <s v=""/>
    <m/>
    <m/>
  </r>
  <r>
    <s v="120601008344-0"/>
    <x v="30"/>
    <n v="213100"/>
    <m/>
    <s v="CONTROLADOR LAN"/>
    <d v="2007-09-30T00:00:00"/>
    <n v="1396075.5"/>
    <n v="1036586.0800000001"/>
    <s v="ZLI1"/>
    <n v="5"/>
    <n v="0"/>
    <n v="342835.8"/>
    <n v="342835.8"/>
    <s v="ZLIN"/>
    <n v="10"/>
    <n v="0"/>
    <n v="0"/>
    <n v="0"/>
    <s v=""/>
    <m/>
    <m/>
  </r>
  <r>
    <s v="120601008345-0"/>
    <x v="30"/>
    <n v="213100"/>
    <m/>
    <s v="CONTROLADOR LAN"/>
    <d v="2007-09-30T00:00:00"/>
    <n v="1396075.5"/>
    <n v="1036586.0800000001"/>
    <s v="ZLI1"/>
    <n v="5"/>
    <n v="0"/>
    <n v="342835.8"/>
    <n v="342835.8"/>
    <s v="ZLIN"/>
    <n v="10"/>
    <n v="0"/>
    <n v="0"/>
    <n v="0"/>
    <s v=""/>
    <m/>
    <m/>
  </r>
  <r>
    <s v="120601008346-0"/>
    <x v="30"/>
    <n v="344201"/>
    <m/>
    <s v="UPS DE 6000 VA(OLEODUCTO EL ALTO)"/>
    <d v="2007-12-31T00:00:00"/>
    <n v="2698119.17"/>
    <n v="1942645.79"/>
    <s v="ZLI1"/>
    <n v="5"/>
    <n v="0"/>
    <n v="662580.1"/>
    <n v="662580.1"/>
    <s v="ZLIN"/>
    <n v="10"/>
    <n v="0"/>
    <n v="0"/>
    <n v="0"/>
    <s v=""/>
    <m/>
    <m/>
  </r>
  <r>
    <s v="120601008347-0"/>
    <x v="30"/>
    <n v="344201"/>
    <m/>
    <s v="UPS DE 6000 XLT (DESPACHO EL ALTO)"/>
    <d v="2007-12-31T00:00:00"/>
    <n v="2698119.17"/>
    <n v="1942645.79"/>
    <s v="ZLI1"/>
    <n v="5"/>
    <n v="0"/>
    <n v="662580.1"/>
    <n v="662580.1"/>
    <s v="ZLIN"/>
    <n v="10"/>
    <n v="0"/>
    <n v="0"/>
    <n v="0"/>
    <s v=""/>
    <m/>
    <m/>
  </r>
  <r>
    <s v="120601008348-0"/>
    <x v="30"/>
    <n v="344201"/>
    <m/>
    <s v="UPS DE 6000 VA  (VENTAS EL ALTO)"/>
    <d v="2007-12-31T00:00:00"/>
    <n v="2698119.17"/>
    <n v="1942645.79"/>
    <s v="ZLI1"/>
    <n v="5"/>
    <n v="0"/>
    <n v="662580.1"/>
    <n v="662580.1"/>
    <s v="ZLIN"/>
    <n v="10"/>
    <n v="0"/>
    <n v="0"/>
    <n v="0"/>
    <s v=""/>
    <m/>
    <m/>
  </r>
  <r>
    <s v="120601008349-0"/>
    <x v="30"/>
    <n v="344202"/>
    <m/>
    <s v="UPS DE 6000 VA (CENTRAL TELEFONICA"/>
    <d v="2007-12-31T00:00:00"/>
    <n v="9872839.1699999999"/>
    <n v="6387245.0600000005"/>
    <s v="ZLI1"/>
    <n v="5"/>
    <n v="0"/>
    <n v="662580.1"/>
    <n v="662580.1"/>
    <s v="ZLIN"/>
    <n v="10"/>
    <n v="0"/>
    <n v="0"/>
    <n v="0"/>
    <s v=""/>
    <m/>
    <m/>
  </r>
  <r>
    <s v="120601008349-1"/>
    <x v="30"/>
    <n v="344202"/>
    <m/>
    <s v="MEJORA UPS DE 6000 VA (CENTRAL TELEFONICA"/>
    <d v="2011-07-04T00:00:00"/>
    <n v="1554349.48"/>
    <n v="968479.29"/>
    <s v="ZLIN"/>
    <n v="5"/>
    <n v="0"/>
    <n v="0"/>
    <n v="0"/>
    <s v="ZLIN"/>
    <n v="10"/>
    <n v="0"/>
    <n v="0"/>
    <n v="0"/>
    <s v=""/>
    <m/>
    <m/>
  </r>
  <r>
    <s v="120601008349-2"/>
    <x v="30"/>
    <n v="344202"/>
    <m/>
    <s v="SISTEMA XPRESSION V.6  (EL ALTO)"/>
    <d v="2011-07-26T00:00:00"/>
    <n v="12882330.640000001"/>
    <n v="11594097.58"/>
    <s v="ZLIN"/>
    <n v="10"/>
    <n v="0"/>
    <n v="0"/>
    <n v="0"/>
    <s v="ZLIN"/>
    <n v="10"/>
    <n v="0"/>
    <n v="0"/>
    <n v="0"/>
    <s v=""/>
    <m/>
    <m/>
  </r>
  <r>
    <s v="120601008349-3"/>
    <x v="30"/>
    <n v="344202"/>
    <m/>
    <s v="ACCES POINT AP-2620+ANT.12 DB CON  SUS INYECTORES"/>
    <d v="2011-08-05T00:00:00"/>
    <n v="490573.28"/>
    <n v="441515.95"/>
    <s v="ZLIN"/>
    <n v="10"/>
    <n v="0"/>
    <n v="0"/>
    <n v="0"/>
    <s v="ZLIN"/>
    <n v="10"/>
    <n v="0"/>
    <n v="0"/>
    <n v="0"/>
    <s v=""/>
    <m/>
    <m/>
  </r>
  <r>
    <s v="120601008349-4"/>
    <x v="30"/>
    <n v="344202"/>
    <m/>
    <s v="ACCES POINT AP-2620+ANT.12 DB CON  SUS INYECTORES"/>
    <d v="2011-08-05T00:00:00"/>
    <n v="490573.28"/>
    <n v="441515.95"/>
    <s v="ZLIN"/>
    <n v="10"/>
    <n v="0"/>
    <n v="0"/>
    <n v="0"/>
    <s v="ZLIN"/>
    <n v="10"/>
    <n v="0"/>
    <n v="0"/>
    <n v="0"/>
    <s v=""/>
    <m/>
    <m/>
  </r>
  <r>
    <s v="120601008349-5"/>
    <x v="30"/>
    <n v="344202"/>
    <m/>
    <s v="ACTUALIZACION SERVIDOR DE COMUNICACION unificado"/>
    <d v="2014-07-15T00:00:00"/>
    <n v="2607094.19"/>
    <n v="1005593.47"/>
    <s v="ZLIN"/>
    <n v="5"/>
    <n v="0"/>
    <n v="0"/>
    <n v="0"/>
    <s v="ZLIN"/>
    <n v="10"/>
    <n v="0"/>
    <n v="0"/>
    <n v="0"/>
    <s v=""/>
    <m/>
    <m/>
  </r>
  <r>
    <s v="120601008350-0"/>
    <x v="30"/>
    <n v="344201"/>
    <m/>
    <s v="UPS DE 6000VA (PROCESO AEROPUERTO J"/>
    <d v="2007-12-31T00:00:00"/>
    <n v="2698119.17"/>
    <n v="1942645.79"/>
    <s v="ZLI1"/>
    <n v="5"/>
    <n v="0"/>
    <n v="662580.1"/>
    <n v="662580.1"/>
    <s v="ZLIN"/>
    <n v="10"/>
    <n v="0"/>
    <n v="0"/>
    <n v="0"/>
    <s v=""/>
    <m/>
    <m/>
  </r>
  <r>
    <s v="120601008351-0"/>
    <x v="30"/>
    <n v="344201"/>
    <m/>
    <s v="UPS DE 6000VA (OLEODUCTO LA GARITA)"/>
    <d v="2007-12-31T00:00:00"/>
    <n v="2698119.17"/>
    <n v="1942645.79"/>
    <s v="ZLI1"/>
    <n v="5"/>
    <n v="0"/>
    <n v="662580.1"/>
    <n v="662580.1"/>
    <s v="ZLIN"/>
    <n v="10"/>
    <n v="0"/>
    <n v="0"/>
    <n v="0"/>
    <s v=""/>
    <m/>
    <m/>
  </r>
  <r>
    <s v="120601008352-0"/>
    <x v="30"/>
    <n v="344201"/>
    <m/>
    <s v="UPS DE 6000VA (VENTAS LA GARITA)"/>
    <d v="2007-12-31T00:00:00"/>
    <n v="2698119.17"/>
    <n v="1942645.79"/>
    <s v="ZLI1"/>
    <n v="5"/>
    <n v="0"/>
    <n v="662580.1"/>
    <n v="662580.1"/>
    <s v="ZLIN"/>
    <n v="10"/>
    <n v="0"/>
    <n v="0"/>
    <n v="0"/>
    <s v=""/>
    <m/>
    <m/>
  </r>
  <r>
    <s v="120601008353-0"/>
    <x v="30"/>
    <n v="344201"/>
    <m/>
    <s v="UPS DE 6000VA (OLEODUCTO BARRANCA)"/>
    <d v="2007-12-31T00:00:00"/>
    <n v="2698119.17"/>
    <n v="1942645.79"/>
    <s v="ZLI1"/>
    <n v="5"/>
    <n v="0"/>
    <n v="662580.1"/>
    <n v="662580.1"/>
    <s v="ZLIN"/>
    <n v="10"/>
    <n v="0"/>
    <n v="0"/>
    <n v="0"/>
    <s v=""/>
    <m/>
    <m/>
  </r>
  <r>
    <s v="120601008354-0"/>
    <x v="30"/>
    <n v="344201"/>
    <m/>
    <s v="UPS DE 6000 VA (VENTAS BARRANCA)"/>
    <d v="2007-12-31T00:00:00"/>
    <n v="2698119.17"/>
    <n v="1942645.79"/>
    <s v="ZLI1"/>
    <n v="5"/>
    <n v="0"/>
    <n v="662580.1"/>
    <n v="662580.1"/>
    <s v="ZLIN"/>
    <n v="10"/>
    <n v="0"/>
    <n v="0"/>
    <n v="0"/>
    <s v=""/>
    <m/>
    <m/>
  </r>
  <r>
    <s v="120601008355-0"/>
    <x v="30"/>
    <n v="344201"/>
    <m/>
    <s v="UPS DE 6000VA (SPARE UN. INSTRUM.)"/>
    <d v="2007-12-31T00:00:00"/>
    <n v="2698119.17"/>
    <n v="1942645.79"/>
    <s v="ZLI1"/>
    <n v="5"/>
    <n v="0"/>
    <n v="662580.1"/>
    <n v="662580.1"/>
    <s v="ZLIN"/>
    <n v="10"/>
    <n v="0"/>
    <n v="0"/>
    <n v="0"/>
    <s v=""/>
    <m/>
    <m/>
  </r>
  <r>
    <s v="120601008356-0"/>
    <x v="30"/>
    <n v="344201"/>
    <m/>
    <s v="UPS DE 6000VA (SPARE IN. INSTRUM.)"/>
    <d v="2007-12-31T00:00:00"/>
    <n v="2698119.17"/>
    <n v="1942645.79"/>
    <s v="ZLI1"/>
    <n v="5"/>
    <n v="0"/>
    <n v="662580.1"/>
    <n v="662580.1"/>
    <s v="ZLIN"/>
    <n v="10"/>
    <n v="0"/>
    <n v="0"/>
    <n v="0"/>
    <s v=""/>
    <m/>
    <m/>
  </r>
  <r>
    <s v="120601008357-0"/>
    <x v="30"/>
    <n v="344201"/>
    <m/>
    <s v="UPS DE 6000VA (SPARE UNI. INSTRUM.)"/>
    <d v="2007-12-31T00:00:00"/>
    <n v="2698119.16"/>
    <n v="1942645.79"/>
    <s v="ZLI1"/>
    <n v="5"/>
    <n v="0"/>
    <n v="662580.1"/>
    <n v="662580.1"/>
    <s v="ZLIN"/>
    <n v="10"/>
    <n v="0"/>
    <n v="0"/>
    <n v="0"/>
    <s v=""/>
    <m/>
    <m/>
  </r>
  <r>
    <s v="120601008485-0"/>
    <x v="32"/>
    <n v="316100"/>
    <m/>
    <s v="MONITOR"/>
    <d v="2008-06-30T00:00:00"/>
    <n v="169893.48"/>
    <n v="57260.320000000007"/>
    <s v="ZLI1"/>
    <n v="5"/>
    <n v="0"/>
    <n v="15896.18"/>
    <n v="5536.3600000000006"/>
    <s v="ZLIN"/>
    <n v="5"/>
    <n v="0"/>
    <n v="0"/>
    <n v="0"/>
    <s v=""/>
    <m/>
    <m/>
  </r>
  <r>
    <s v="120601008538-0"/>
    <x v="32"/>
    <n v="341102"/>
    <m/>
    <s v="C-P-U-"/>
    <d v="2008-09-30T00:00:00"/>
    <n v="420974.52"/>
    <n v="146602.51"/>
    <s v="ZLI1"/>
    <n v="5"/>
    <n v="0"/>
    <n v="39388.69"/>
    <n v="14282.460000000003"/>
    <s v="ZLIN"/>
    <n v="5"/>
    <n v="0"/>
    <n v="0"/>
    <n v="0"/>
    <s v=""/>
    <m/>
    <m/>
  </r>
  <r>
    <s v="120601008623-0"/>
    <x v="30"/>
    <n v="335301"/>
    <m/>
    <s v="RADIO BASE"/>
    <d v="2008-10-30T00:00:00"/>
    <n v="384200"/>
    <n v="342903.93"/>
    <s v="ZLI1"/>
    <n v="10"/>
    <n v="0"/>
    <n v="35947.870000000003"/>
    <n v="35645.620000000003"/>
    <s v="ZLIN"/>
    <n v="10"/>
    <n v="0"/>
    <n v="0"/>
    <n v="0"/>
    <s v=""/>
    <m/>
    <m/>
  </r>
  <r>
    <s v="120601008624-0"/>
    <x v="30"/>
    <n v="335100"/>
    <m/>
    <s v="RADIO BASE"/>
    <d v="2008-10-30T00:00:00"/>
    <n v="384200"/>
    <n v="342903.93"/>
    <s v="ZLI1"/>
    <n v="10"/>
    <n v="0"/>
    <n v="35947.870000000003"/>
    <n v="35645.620000000003"/>
    <s v="ZLIN"/>
    <n v="10"/>
    <n v="0"/>
    <n v="0"/>
    <n v="0"/>
    <s v=""/>
    <m/>
    <m/>
  </r>
  <r>
    <s v="120601008625-0"/>
    <x v="30"/>
    <n v="335100"/>
    <m/>
    <s v="RADIO BASE"/>
    <d v="2008-10-30T00:00:00"/>
    <n v="384200"/>
    <n v="342903.93"/>
    <s v="ZLI1"/>
    <n v="10"/>
    <n v="0"/>
    <n v="35947.870000000003"/>
    <n v="35645.620000000003"/>
    <s v="ZLIN"/>
    <n v="10"/>
    <n v="0"/>
    <n v="0"/>
    <n v="0"/>
    <s v=""/>
    <m/>
    <m/>
  </r>
  <r>
    <s v="120601008626-0"/>
    <x v="30"/>
    <n v="335302"/>
    <m/>
    <s v="RADIO BASE"/>
    <d v="2008-10-30T00:00:00"/>
    <n v="384200"/>
    <n v="342903.93"/>
    <s v="ZLI1"/>
    <n v="10"/>
    <n v="0"/>
    <n v="35947.870000000003"/>
    <n v="35645.620000000003"/>
    <s v="ZLIN"/>
    <n v="10"/>
    <n v="0"/>
    <n v="0"/>
    <n v="0"/>
    <s v=""/>
    <m/>
    <m/>
  </r>
  <r>
    <s v="120601008627-0"/>
    <x v="30"/>
    <n v="335302"/>
    <m/>
    <s v="RADIO BASE"/>
    <d v="2008-10-30T00:00:00"/>
    <n v="384200"/>
    <n v="342903.93"/>
    <s v="ZLI1"/>
    <n v="10"/>
    <n v="0"/>
    <n v="35947.870000000003"/>
    <n v="35645.620000000003"/>
    <s v="ZLIN"/>
    <n v="10"/>
    <n v="0"/>
    <n v="0"/>
    <n v="0"/>
    <s v=""/>
    <m/>
    <m/>
  </r>
  <r>
    <s v="120601008628-0"/>
    <x v="30"/>
    <n v="335301"/>
    <m/>
    <s v="RADIO PORTATIL"/>
    <d v="2008-10-30T00:00:00"/>
    <n v="292444"/>
    <n v="261010.4"/>
    <s v="ZLI1"/>
    <n v="10"/>
    <n v="0"/>
    <n v="27362.66"/>
    <n v="27132.59"/>
    <s v="ZLIN"/>
    <n v="10"/>
    <n v="0"/>
    <n v="0"/>
    <n v="0"/>
    <s v=""/>
    <m/>
    <m/>
  </r>
  <r>
    <s v="120601008629-0"/>
    <x v="30"/>
    <n v="335302"/>
    <m/>
    <s v="RADIO PORTATIL"/>
    <d v="2008-10-30T00:00:00"/>
    <n v="292444"/>
    <n v="261010.4"/>
    <s v="ZLI1"/>
    <n v="10"/>
    <n v="0"/>
    <n v="27362.66"/>
    <n v="27132.59"/>
    <s v="ZLIN"/>
    <n v="10"/>
    <n v="0"/>
    <n v="0"/>
    <n v="0"/>
    <s v=""/>
    <m/>
    <m/>
  </r>
  <r>
    <s v="120601008630-0"/>
    <x v="30"/>
    <n v="335302"/>
    <m/>
    <s v="RADIO PORTATIL"/>
    <d v="2008-10-30T00:00:00"/>
    <n v="292444"/>
    <n v="261010.4"/>
    <s v="ZLI1"/>
    <n v="10"/>
    <n v="0"/>
    <n v="27362.66"/>
    <n v="27132.59"/>
    <s v="ZLIN"/>
    <n v="10"/>
    <n v="0"/>
    <n v="0"/>
    <n v="0"/>
    <s v=""/>
    <m/>
    <m/>
  </r>
  <r>
    <s v="120601008631-0"/>
    <x v="30"/>
    <n v="335302"/>
    <m/>
    <s v="RADIO COMUNICACION"/>
    <d v="2008-10-30T00:00:00"/>
    <n v="292444"/>
    <n v="261010.4"/>
    <s v="ZLI1"/>
    <n v="10"/>
    <n v="0"/>
    <n v="27362.66"/>
    <n v="27132.59"/>
    <s v="ZLIN"/>
    <n v="10"/>
    <n v="0"/>
    <n v="0"/>
    <n v="0"/>
    <s v=""/>
    <m/>
    <m/>
  </r>
  <r>
    <s v="120601008632-0"/>
    <x v="30"/>
    <n v="335302"/>
    <m/>
    <s v="RADIO PORTATIL"/>
    <d v="2008-10-30T00:00:00"/>
    <n v="292444"/>
    <n v="261010.4"/>
    <s v="ZLI1"/>
    <n v="10"/>
    <n v="0"/>
    <n v="27362.66"/>
    <n v="27132.59"/>
    <s v="ZLIN"/>
    <n v="10"/>
    <n v="0"/>
    <n v="0"/>
    <n v="0"/>
    <s v=""/>
    <m/>
    <m/>
  </r>
  <r>
    <s v="120601008633-0"/>
    <x v="30"/>
    <n v="335311"/>
    <m/>
    <s v="RADIO PORTATIL"/>
    <d v="2008-10-30T00:00:00"/>
    <n v="292444"/>
    <n v="261010.4"/>
    <s v="ZLI1"/>
    <n v="10"/>
    <n v="0"/>
    <n v="27362.66"/>
    <n v="27132.59"/>
    <s v="ZLIN"/>
    <n v="10"/>
    <n v="0"/>
    <n v="0"/>
    <n v="0"/>
    <s v=""/>
    <m/>
    <m/>
  </r>
  <r>
    <s v="120601008634-0"/>
    <x v="30"/>
    <n v="335311"/>
    <m/>
    <s v="RADIO PORTATIL"/>
    <d v="2008-10-30T00:00:00"/>
    <n v="292444"/>
    <n v="261010.4"/>
    <s v="ZLI1"/>
    <n v="10"/>
    <n v="0"/>
    <n v="27362.66"/>
    <n v="27132.59"/>
    <s v="ZLIN"/>
    <n v="10"/>
    <n v="0"/>
    <n v="0"/>
    <n v="0"/>
    <s v=""/>
    <m/>
    <m/>
  </r>
  <r>
    <s v="120601008635-0"/>
    <x v="30"/>
    <n v="335311"/>
    <m/>
    <s v="RADIO PORTATIL"/>
    <d v="2008-10-30T00:00:00"/>
    <n v="292444"/>
    <n v="4874.0599999999977"/>
    <s v="ZLI1"/>
    <n v="10"/>
    <n v="0"/>
    <n v="27362.66"/>
    <n v="456.04999999999927"/>
    <s v="ZLIN"/>
    <n v="10"/>
    <n v="0"/>
    <n v="0"/>
    <n v="0"/>
    <s v=""/>
    <m/>
    <m/>
  </r>
  <r>
    <s v="120601008636-0"/>
    <x v="30"/>
    <n v="335311"/>
    <m/>
    <s v="RADIO PORTATIL"/>
    <d v="2008-10-30T00:00:00"/>
    <n v="292444"/>
    <n v="261010.4"/>
    <s v="ZLI1"/>
    <n v="10"/>
    <n v="0"/>
    <n v="27362.66"/>
    <n v="27132.59"/>
    <s v="ZLIN"/>
    <n v="10"/>
    <n v="0"/>
    <n v="0"/>
    <n v="0"/>
    <s v=""/>
    <m/>
    <m/>
  </r>
  <r>
    <s v="120601008637-0"/>
    <x v="30"/>
    <n v="335302"/>
    <m/>
    <s v="RADIO PORTATIL"/>
    <d v="2008-10-30T00:00:00"/>
    <n v="292444"/>
    <n v="261010.4"/>
    <s v="ZLI1"/>
    <n v="10"/>
    <n v="0"/>
    <n v="27362.66"/>
    <n v="27132.59"/>
    <s v="ZLIN"/>
    <n v="10"/>
    <n v="0"/>
    <n v="0"/>
    <n v="0"/>
    <s v=""/>
    <m/>
    <m/>
  </r>
  <r>
    <s v="120601008638-0"/>
    <x v="30"/>
    <n v="335100"/>
    <m/>
    <s v="RADIO PORTATIL"/>
    <d v="2008-10-30T00:00:00"/>
    <n v="292444"/>
    <n v="261010.4"/>
    <s v="ZLI1"/>
    <n v="10"/>
    <n v="0"/>
    <n v="27362.66"/>
    <n v="27132.59"/>
    <s v="ZLIN"/>
    <n v="10"/>
    <n v="0"/>
    <n v="0"/>
    <n v="0"/>
    <s v=""/>
    <m/>
    <m/>
  </r>
  <r>
    <s v="120601008639-0"/>
    <x v="30"/>
    <n v="335301"/>
    <m/>
    <s v="RADIO PORTATIL"/>
    <d v="2008-10-30T00:00:00"/>
    <n v="292444"/>
    <n v="261010.4"/>
    <s v="ZLI1"/>
    <n v="10"/>
    <n v="0"/>
    <n v="27362.66"/>
    <n v="27132.59"/>
    <s v="ZLIN"/>
    <n v="10"/>
    <n v="0"/>
    <n v="0"/>
    <n v="0"/>
    <s v=""/>
    <m/>
    <m/>
  </r>
  <r>
    <s v="120601008640-0"/>
    <x v="30"/>
    <n v="335312"/>
    <m/>
    <s v="RADIO PORTATIL"/>
    <d v="2008-10-30T00:00:00"/>
    <n v="292444"/>
    <n v="261010.4"/>
    <s v="ZLI1"/>
    <n v="10"/>
    <n v="0"/>
    <n v="27362.66"/>
    <n v="27132.59"/>
    <s v="ZLIN"/>
    <n v="10"/>
    <n v="0"/>
    <n v="0"/>
    <n v="0"/>
    <s v=""/>
    <m/>
    <m/>
  </r>
  <r>
    <s v="120601008641-0"/>
    <x v="30"/>
    <n v="335309"/>
    <m/>
    <s v="RADIO PORTATIL"/>
    <d v="2008-10-30T00:00:00"/>
    <n v="292444"/>
    <n v="261010.4"/>
    <s v="ZLI1"/>
    <n v="10"/>
    <n v="0"/>
    <n v="27362.66"/>
    <n v="27132.59"/>
    <s v="ZLIN"/>
    <n v="10"/>
    <n v="0"/>
    <n v="0"/>
    <n v="0"/>
    <s v=""/>
    <m/>
    <m/>
  </r>
  <r>
    <s v="120601008642-0"/>
    <x v="30"/>
    <n v="335100"/>
    <m/>
    <s v="RADIO PORTATIL"/>
    <d v="2008-10-30T00:00:00"/>
    <n v="292444"/>
    <n v="261010.4"/>
    <s v="ZLI1"/>
    <n v="10"/>
    <n v="0"/>
    <n v="27362.66"/>
    <n v="27132.59"/>
    <s v="ZLIN"/>
    <n v="10"/>
    <n v="0"/>
    <n v="0"/>
    <n v="0"/>
    <s v=""/>
    <m/>
    <m/>
  </r>
  <r>
    <s v="120601008643-0"/>
    <x v="30"/>
    <n v="335302"/>
    <m/>
    <s v="RADIO PORTATIL"/>
    <d v="2008-10-30T00:00:00"/>
    <n v="292444"/>
    <n v="261010.4"/>
    <s v="ZLI1"/>
    <n v="10"/>
    <n v="0"/>
    <n v="27362.66"/>
    <n v="27132.59"/>
    <s v="ZLIN"/>
    <n v="10"/>
    <n v="0"/>
    <n v="0"/>
    <n v="0"/>
    <s v=""/>
    <m/>
    <m/>
  </r>
  <r>
    <s v="120601008644-0"/>
    <x v="30"/>
    <n v="335302"/>
    <m/>
    <s v="RADIO PORTATIL"/>
    <d v="2008-10-30T00:00:00"/>
    <n v="292444"/>
    <n v="261010.4"/>
    <s v="ZLI1"/>
    <n v="10"/>
    <n v="0"/>
    <n v="27362.66"/>
    <n v="27132.59"/>
    <s v="ZLIN"/>
    <n v="10"/>
    <n v="0"/>
    <n v="0"/>
    <n v="0"/>
    <s v=""/>
    <m/>
    <m/>
  </r>
  <r>
    <s v="120601008645-0"/>
    <x v="30"/>
    <n v="335100"/>
    <m/>
    <s v="RADIO PORTATIL"/>
    <d v="2008-10-30T00:00:00"/>
    <n v="292444"/>
    <n v="261010.4"/>
    <s v="ZLI1"/>
    <n v="10"/>
    <n v="0"/>
    <n v="27362.66"/>
    <n v="27132.59"/>
    <s v="ZLIN"/>
    <n v="10"/>
    <n v="0"/>
    <n v="0"/>
    <n v="0"/>
    <s v=""/>
    <m/>
    <m/>
  </r>
  <r>
    <s v="120601008646-0"/>
    <x v="30"/>
    <n v="335100"/>
    <m/>
    <s v="RADIO PORTATIL"/>
    <d v="2008-10-30T00:00:00"/>
    <n v="292444"/>
    <n v="261010.4"/>
    <s v="ZLI1"/>
    <n v="10"/>
    <n v="0"/>
    <n v="27362.66"/>
    <n v="27132.59"/>
    <s v="ZLIN"/>
    <n v="10"/>
    <n v="0"/>
    <n v="0"/>
    <n v="0"/>
    <s v=""/>
    <m/>
    <m/>
  </r>
  <r>
    <s v="120601008647-0"/>
    <x v="30"/>
    <n v="335302"/>
    <m/>
    <s v="RADIO PORTATIL"/>
    <d v="2008-10-30T00:00:00"/>
    <n v="292444"/>
    <n v="261010.4"/>
    <s v="ZLI1"/>
    <n v="10"/>
    <n v="0"/>
    <n v="27362.66"/>
    <n v="27132.59"/>
    <s v="ZLIN"/>
    <n v="10"/>
    <n v="0"/>
    <n v="0"/>
    <n v="0"/>
    <s v=""/>
    <m/>
    <m/>
  </r>
  <r>
    <s v="120601008648-0"/>
    <x v="30"/>
    <n v="335301"/>
    <m/>
    <s v="FUENTE DE PODER"/>
    <d v="2008-10-30T00:00:00"/>
    <n v="65653"/>
    <n v="42377.71"/>
    <s v="ZLI1"/>
    <n v="5"/>
    <n v="0"/>
    <n v="6142.86"/>
    <n v="6091.21"/>
    <s v="ZLIN"/>
    <n v="10"/>
    <n v="0"/>
    <n v="0"/>
    <n v="0"/>
    <s v=""/>
    <m/>
    <m/>
  </r>
  <r>
    <s v="120601008649-0"/>
    <x v="30"/>
    <n v="335301"/>
    <m/>
    <s v="FUENTE DE PODER"/>
    <d v="2008-10-30T00:00:00"/>
    <n v="65653"/>
    <n v="42377.71"/>
    <s v="ZLI1"/>
    <n v="5"/>
    <n v="0"/>
    <n v="6142.86"/>
    <n v="6091.21"/>
    <s v="ZLIN"/>
    <n v="10"/>
    <n v="0"/>
    <n v="0"/>
    <n v="0"/>
    <s v=""/>
    <m/>
    <m/>
  </r>
  <r>
    <s v="120601008650-0"/>
    <x v="30"/>
    <n v="335302"/>
    <m/>
    <s v="FUENTE PODER"/>
    <d v="2008-10-30T00:00:00"/>
    <n v="65653"/>
    <n v="42377.71"/>
    <s v="ZLI1"/>
    <n v="5"/>
    <n v="0"/>
    <n v="6142.86"/>
    <n v="6091.21"/>
    <s v="ZLIN"/>
    <n v="10"/>
    <n v="0"/>
    <n v="0"/>
    <n v="0"/>
    <s v=""/>
    <m/>
    <m/>
  </r>
  <r>
    <s v="120601008651-0"/>
    <x v="30"/>
    <n v="335100"/>
    <m/>
    <s v="FUENTE PODER"/>
    <d v="2008-10-30T00:00:00"/>
    <n v="65653"/>
    <n v="42377.71"/>
    <s v="ZLI1"/>
    <n v="5"/>
    <n v="0"/>
    <n v="6142.86"/>
    <n v="6091.21"/>
    <s v="ZLIN"/>
    <n v="10"/>
    <n v="0"/>
    <n v="0"/>
    <n v="0"/>
    <s v=""/>
    <m/>
    <m/>
  </r>
  <r>
    <s v="120601008652-0"/>
    <x v="30"/>
    <n v="335301"/>
    <m/>
    <s v="FUENTE PODER"/>
    <d v="2008-10-30T00:00:00"/>
    <n v="65653"/>
    <n v="42377.71"/>
    <s v="ZLI1"/>
    <n v="5"/>
    <n v="0"/>
    <n v="6142.86"/>
    <n v="6091.21"/>
    <s v="ZLIN"/>
    <n v="10"/>
    <n v="0"/>
    <n v="0"/>
    <n v="0"/>
    <s v=""/>
    <m/>
    <m/>
  </r>
  <r>
    <s v="120601008653-0"/>
    <x v="32"/>
    <n v="334202"/>
    <m/>
    <s v="CPU: INCLUYE TECLADO MARCA DELL ,MOUSE"/>
    <d v="2008-09-30T00:00:00"/>
    <n v="656635.25"/>
    <n v="111167.14000000001"/>
    <s v="ZLI1"/>
    <n v="5"/>
    <n v="0"/>
    <n v="61438.41"/>
    <n v="10401.410000000003"/>
    <s v="ZLIN"/>
    <n v="5"/>
    <n v="0"/>
    <n v="0"/>
    <n v="0"/>
    <s v=""/>
    <m/>
    <m/>
  </r>
  <r>
    <s v="120601008711-0"/>
    <x v="30"/>
    <n v="211100"/>
    <m/>
    <s v="TELEFONO DIGITAL"/>
    <d v="2008-09-30T00:00:00"/>
    <n v="204692.4"/>
    <n v="184223.16"/>
    <s v="ZLI1"/>
    <n v="10"/>
    <n v="0"/>
    <n v="19152.14"/>
    <n v="19152.14"/>
    <s v="ZLIN"/>
    <n v="10"/>
    <n v="0"/>
    <n v="0"/>
    <n v="0"/>
    <s v=""/>
    <m/>
    <m/>
  </r>
  <r>
    <s v="120601008712-0"/>
    <x v="30"/>
    <n v="341100"/>
    <m/>
    <s v="TELEFONO DIGITAL"/>
    <d v="2008-09-30T00:00:00"/>
    <n v="204692.45"/>
    <n v="184223.2"/>
    <s v="ZLI1"/>
    <n v="10"/>
    <n v="0"/>
    <n v="19152.14"/>
    <n v="19152.14"/>
    <s v="ZLIN"/>
    <n v="10"/>
    <n v="0"/>
    <n v="0"/>
    <n v="0"/>
    <s v=""/>
    <m/>
    <m/>
  </r>
  <r>
    <s v="120601008713-0"/>
    <x v="30"/>
    <n v="341100"/>
    <m/>
    <s v="TELEFONO DIGITAL"/>
    <d v="2008-09-30T00:00:00"/>
    <n v="204692.45"/>
    <n v="184223.2"/>
    <s v="ZLI1"/>
    <n v="10"/>
    <n v="0"/>
    <n v="19152.14"/>
    <n v="19152.14"/>
    <s v="ZLIN"/>
    <n v="10"/>
    <n v="0"/>
    <n v="0"/>
    <n v="0"/>
    <s v=""/>
    <m/>
    <m/>
  </r>
  <r>
    <s v="120601008714-0"/>
    <x v="30"/>
    <n v="341100"/>
    <m/>
    <s v="TELEFONO DIGITAL"/>
    <d v="2008-09-30T00:00:00"/>
    <n v="204692.45"/>
    <n v="184223.2"/>
    <s v="ZLI1"/>
    <n v="10"/>
    <n v="0"/>
    <n v="19152.14"/>
    <n v="19152.14"/>
    <s v="ZLIN"/>
    <n v="10"/>
    <n v="0"/>
    <n v="0"/>
    <n v="0"/>
    <s v=""/>
    <m/>
    <m/>
  </r>
  <r>
    <s v="120601008715-0"/>
    <x v="30"/>
    <n v="316100"/>
    <m/>
    <s v="TELEFONO DIGITAL"/>
    <d v="2008-09-30T00:00:00"/>
    <n v="204692.45"/>
    <n v="184223.2"/>
    <s v="ZLI1"/>
    <n v="10"/>
    <n v="0"/>
    <n v="19152.14"/>
    <n v="19152.14"/>
    <s v="ZLIN"/>
    <n v="10"/>
    <n v="0"/>
    <n v="0"/>
    <n v="0"/>
    <s v=""/>
    <m/>
    <m/>
  </r>
  <r>
    <s v="120601008716-0"/>
    <x v="30"/>
    <n v="131104"/>
    <m/>
    <s v="TELEFONO DIGITAL"/>
    <d v="2008-09-30T00:00:00"/>
    <n v="204692.45"/>
    <n v="184223.2"/>
    <s v="ZLI1"/>
    <n v="10"/>
    <n v="0"/>
    <n v="19152.14"/>
    <n v="19152.14"/>
    <s v="ZLIN"/>
    <n v="10"/>
    <n v="0"/>
    <n v="0"/>
    <n v="0"/>
    <s v=""/>
    <m/>
    <m/>
  </r>
  <r>
    <s v="120601008717-0"/>
    <x v="30"/>
    <n v="333501"/>
    <m/>
    <s v="TELEFONO DIGITAL"/>
    <d v="2008-09-30T00:00:00"/>
    <n v="204692.45"/>
    <n v="184223.2"/>
    <s v="ZLI1"/>
    <n v="10"/>
    <n v="0"/>
    <n v="19152.14"/>
    <n v="19152.14"/>
    <s v="ZLIN"/>
    <n v="10"/>
    <n v="0"/>
    <n v="0"/>
    <n v="0"/>
    <s v=""/>
    <m/>
    <m/>
  </r>
  <r>
    <s v="120601008718-0"/>
    <x v="30"/>
    <n v="211104"/>
    <m/>
    <s v="TELEFONO DIGITAL"/>
    <d v="2008-09-30T00:00:00"/>
    <n v="204692.45"/>
    <n v="184223.2"/>
    <s v="ZLI1"/>
    <n v="10"/>
    <n v="0"/>
    <n v="19152.14"/>
    <n v="19152.14"/>
    <s v="ZLIN"/>
    <n v="10"/>
    <n v="0"/>
    <n v="0"/>
    <n v="0"/>
    <s v=""/>
    <m/>
    <m/>
  </r>
  <r>
    <s v="120601008719-0"/>
    <x v="30"/>
    <n v="134100"/>
    <m/>
    <s v="TELEFONO DIGITAL"/>
    <d v="2008-09-30T00:00:00"/>
    <n v="204692.45"/>
    <n v="184223.2"/>
    <s v="ZLI1"/>
    <n v="10"/>
    <n v="0"/>
    <n v="19152.14"/>
    <n v="19152.14"/>
    <s v="ZLIN"/>
    <n v="10"/>
    <n v="0"/>
    <n v="0"/>
    <n v="0"/>
    <s v=""/>
    <m/>
    <m/>
  </r>
  <r>
    <s v="120601008720-0"/>
    <x v="30"/>
    <n v="335201"/>
    <m/>
    <s v="TELEFONO DIGITAL"/>
    <d v="2008-09-30T00:00:00"/>
    <n v="120572"/>
    <n v="108514.8"/>
    <s v="ZLI1"/>
    <n v="10"/>
    <n v="0"/>
    <n v="11281.38"/>
    <n v="11281.38"/>
    <s v="ZLIN"/>
    <n v="10"/>
    <n v="0"/>
    <n v="0"/>
    <n v="0"/>
    <s v=""/>
    <m/>
    <m/>
  </r>
  <r>
    <s v="120601008721-0"/>
    <x v="30"/>
    <n v="211100"/>
    <m/>
    <s v="TELEFONO DIGITAL"/>
    <d v="2008-09-30T00:00:00"/>
    <n v="120572"/>
    <n v="108514.8"/>
    <s v="ZLI1"/>
    <n v="10"/>
    <n v="0"/>
    <n v="11281.38"/>
    <n v="11281.38"/>
    <s v="ZLIN"/>
    <n v="10"/>
    <n v="0"/>
    <n v="0"/>
    <n v="0"/>
    <s v=""/>
    <m/>
    <m/>
  </r>
  <r>
    <s v="120601008722-0"/>
    <x v="30"/>
    <n v="134100"/>
    <m/>
    <s v="TELEFONO DIGITAL"/>
    <d v="2008-09-30T00:00:00"/>
    <n v="120572"/>
    <n v="108514.8"/>
    <s v="ZLI1"/>
    <n v="10"/>
    <n v="0"/>
    <n v="11281.38"/>
    <n v="11281.38"/>
    <s v="ZLIN"/>
    <n v="10"/>
    <n v="0"/>
    <n v="0"/>
    <n v="0"/>
    <s v=""/>
    <m/>
    <m/>
  </r>
  <r>
    <s v="120601008723-0"/>
    <x v="30"/>
    <n v="211104"/>
    <m/>
    <s v="TELEFONO DIGITAL"/>
    <d v="2008-09-30T00:00:00"/>
    <n v="120572"/>
    <n v="108514.8"/>
    <s v="ZLI1"/>
    <n v="10"/>
    <n v="0"/>
    <n v="11281.38"/>
    <n v="11281.38"/>
    <s v="ZLIN"/>
    <n v="10"/>
    <n v="0"/>
    <n v="0"/>
    <n v="0"/>
    <s v=""/>
    <m/>
    <m/>
  </r>
  <r>
    <s v="120601008724-0"/>
    <x v="34"/>
    <n v="341204"/>
    <m/>
    <s v="SISTEMA DEIONIZADOR DE AGUA"/>
    <d v="2008-10-30T00:00:00"/>
    <n v="478205"/>
    <n v="426804.72"/>
    <s v="ZLI1"/>
    <n v="10"/>
    <n v="0"/>
    <n v="44743.49"/>
    <n v="44367.28"/>
    <s v="ZLIN"/>
    <n v="10"/>
    <n v="0"/>
    <n v="0"/>
    <n v="0"/>
    <s v=""/>
    <m/>
    <m/>
  </r>
  <r>
    <s v="120601008725-0"/>
    <x v="33"/>
    <n v="214401"/>
    <m/>
    <s v="MEDIDOR DE CONDUCTIVIDAD PORTATIL"/>
    <d v="2008-10-30T00:00:00"/>
    <n v="150000"/>
    <n v="110224.94"/>
    <s v="ZLI1"/>
    <n v="15"/>
    <n v="0"/>
    <n v="14034.83"/>
    <n v="13916.82"/>
    <s v="ZLIN"/>
    <n v="10"/>
    <n v="0"/>
    <n v="0"/>
    <n v="0"/>
    <s v=""/>
    <m/>
    <m/>
  </r>
  <r>
    <s v="120601008726-0"/>
    <x v="30"/>
    <n v="213100"/>
    <m/>
    <s v="SECURITY PLUS APPI"/>
    <d v="2008-10-30T00:00:00"/>
    <n v="3257489"/>
    <n v="2907325.2"/>
    <s v="ZLI1"/>
    <n v="10"/>
    <n v="0"/>
    <n v="304788.58"/>
    <n v="302223.14"/>
    <s v="ZLIN"/>
    <n v="10"/>
    <n v="0"/>
    <n v="0"/>
    <n v="0"/>
    <s v=""/>
    <m/>
    <m/>
  </r>
  <r>
    <s v="120601008727-0"/>
    <x v="30"/>
    <n v="213100"/>
    <m/>
    <s v="SECURITY PLUS APPL"/>
    <d v="2008-10-30T00:00:00"/>
    <n v="3257489"/>
    <n v="2907325.2"/>
    <s v="ZLI1"/>
    <n v="10"/>
    <n v="0"/>
    <n v="304788.58"/>
    <n v="302223.14"/>
    <s v="ZLIN"/>
    <n v="10"/>
    <n v="0"/>
    <n v="0"/>
    <n v="0"/>
    <s v=""/>
    <m/>
    <m/>
  </r>
  <r>
    <s v="120601008728-0"/>
    <x v="30"/>
    <n v="213100"/>
    <m/>
    <s v="SECURITY PLUS APPL"/>
    <d v="2008-10-30T00:00:00"/>
    <n v="3257489"/>
    <n v="2907325.2"/>
    <s v="ZLI1"/>
    <n v="10"/>
    <n v="0"/>
    <n v="304788.58"/>
    <n v="302223.14"/>
    <s v="ZLIN"/>
    <n v="10"/>
    <n v="0"/>
    <n v="0"/>
    <n v="0"/>
    <s v=""/>
    <m/>
    <m/>
  </r>
  <r>
    <s v="120601008729-0"/>
    <x v="30"/>
    <n v="213100"/>
    <m/>
    <s v="SECURITY PLUS APPL"/>
    <d v="2008-10-30T00:00:00"/>
    <n v="3257489"/>
    <n v="2907325.2"/>
    <s v="ZLI1"/>
    <n v="10"/>
    <n v="0"/>
    <n v="304788.58"/>
    <n v="302223.14"/>
    <s v="ZLIN"/>
    <n v="10"/>
    <n v="0"/>
    <n v="0"/>
    <n v="0"/>
    <s v=""/>
    <m/>
    <m/>
  </r>
  <r>
    <s v="120601008730-0"/>
    <x v="30"/>
    <n v="334100"/>
    <m/>
    <s v="SISTEMA CONTROL DE ACCESO SUPER TWO"/>
    <d v="2008-10-30T00:00:00"/>
    <n v="3742712"/>
    <n v="2750267.95"/>
    <s v="ZLI1"/>
    <n v="15"/>
    <n v="0"/>
    <n v="350188.72"/>
    <n v="347244.3"/>
    <s v="ZLIN"/>
    <n v="10"/>
    <n v="0"/>
    <n v="0"/>
    <n v="0"/>
    <s v=""/>
    <m/>
    <m/>
  </r>
  <r>
    <s v="120601008732-1"/>
    <x v="32"/>
    <n v="213201"/>
    <m/>
    <s v="TARJETA MEMORIA"/>
    <d v="2014-02-28T00:00:00"/>
    <n v="384497.89"/>
    <n v="0"/>
    <s v="ZLIN"/>
    <n v="5"/>
    <n v="0"/>
    <n v="0"/>
    <n v="0"/>
    <s v="ZLIN"/>
    <n v="5"/>
    <n v="0"/>
    <n v="0"/>
    <n v="0"/>
    <s v=""/>
    <m/>
    <m/>
  </r>
  <r>
    <s v="120601008732-2"/>
    <x v="32"/>
    <n v="213201"/>
    <m/>
    <s v="13 TARJETAS 8 GB"/>
    <d v="2014-02-28T00:00:00"/>
    <n v="3106867.4"/>
    <n v="0"/>
    <s v="ZLIN"/>
    <n v="5"/>
    <n v="0"/>
    <n v="0"/>
    <n v="0"/>
    <s v="ZLIN"/>
    <n v="5"/>
    <n v="0"/>
    <n v="0"/>
    <n v="0"/>
    <s v=""/>
    <m/>
    <m/>
  </r>
  <r>
    <s v="120601008732-3"/>
    <x v="32"/>
    <n v="213201"/>
    <m/>
    <s v="TARJETA HBA"/>
    <d v="2014-02-28T00:00:00"/>
    <n v="751628.69"/>
    <n v="0"/>
    <s v="ZLIN"/>
    <n v="5"/>
    <n v="0"/>
    <n v="0"/>
    <n v="0"/>
    <s v="ZLIN"/>
    <n v="5"/>
    <n v="0"/>
    <n v="0"/>
    <n v="0"/>
    <s v=""/>
    <m/>
    <m/>
  </r>
  <r>
    <s v="120601008733-1"/>
    <x v="32"/>
    <n v="213201"/>
    <m/>
    <s v="TARJETA MEMORIA"/>
    <d v="2014-02-28T00:00:00"/>
    <n v="384497.89"/>
    <n v="0"/>
    <s v="ZLIN"/>
    <n v="5"/>
    <n v="0"/>
    <n v="0"/>
    <n v="0"/>
    <s v="ZLIN"/>
    <n v="5"/>
    <n v="0"/>
    <n v="0"/>
    <n v="0"/>
    <s v=""/>
    <m/>
    <m/>
  </r>
  <r>
    <s v="120601008733-2"/>
    <x v="32"/>
    <n v="213201"/>
    <m/>
    <s v="13 TARJETAS 8 GB"/>
    <d v="2014-02-28T00:00:00"/>
    <n v="3106867.4"/>
    <n v="0"/>
    <s v="ZLIN"/>
    <n v="5"/>
    <n v="0"/>
    <n v="0"/>
    <n v="0"/>
    <s v="ZLIN"/>
    <n v="5"/>
    <n v="0"/>
    <n v="0"/>
    <n v="0"/>
    <s v=""/>
    <m/>
    <m/>
  </r>
  <r>
    <s v="120601008733-3"/>
    <x v="32"/>
    <n v="213201"/>
    <m/>
    <s v="TARJETA HBA"/>
    <d v="2014-02-28T00:00:00"/>
    <n v="751628.69"/>
    <n v="0"/>
    <s v="ZLIN"/>
    <n v="5"/>
    <n v="0"/>
    <n v="0"/>
    <n v="0"/>
    <s v="ZLIN"/>
    <n v="5"/>
    <n v="0"/>
    <n v="0"/>
    <n v="0"/>
    <s v=""/>
    <m/>
    <m/>
  </r>
  <r>
    <s v="120601008734-1"/>
    <x v="32"/>
    <n v="213201"/>
    <m/>
    <s v="TARJETA MEMORIA"/>
    <d v="2014-02-28T00:00:00"/>
    <n v="384497.89"/>
    <n v="0"/>
    <s v="ZLIN"/>
    <n v="5"/>
    <n v="0"/>
    <n v="0"/>
    <n v="0"/>
    <s v="ZLIN"/>
    <n v="5"/>
    <n v="0"/>
    <n v="0"/>
    <n v="0"/>
    <s v=""/>
    <m/>
    <m/>
  </r>
  <r>
    <s v="120601008734-2"/>
    <x v="32"/>
    <n v="213201"/>
    <m/>
    <s v="13 TARJETAS 8 GB"/>
    <d v="2014-02-28T00:00:00"/>
    <n v="3106867.4"/>
    <n v="0"/>
    <s v="ZLIN"/>
    <n v="5"/>
    <n v="0"/>
    <n v="0"/>
    <n v="0"/>
    <s v="ZLIN"/>
    <n v="5"/>
    <n v="0"/>
    <n v="0"/>
    <n v="0"/>
    <s v=""/>
    <m/>
    <m/>
  </r>
  <r>
    <s v="120601008734-3"/>
    <x v="32"/>
    <n v="213201"/>
    <m/>
    <s v="TARJETA HBA"/>
    <d v="2014-02-28T00:00:00"/>
    <n v="751628.69"/>
    <n v="0"/>
    <s v="ZLIN"/>
    <n v="5"/>
    <n v="0"/>
    <n v="0"/>
    <n v="0"/>
    <s v="ZLIN"/>
    <n v="5"/>
    <n v="0"/>
    <n v="0"/>
    <n v="0"/>
    <s v=""/>
    <m/>
    <m/>
  </r>
  <r>
    <s v="120601008748-0"/>
    <x v="33"/>
    <n v="214501"/>
    <m/>
    <s v="REFRACTOMETER"/>
    <d v="1983-06-01T00:00:00"/>
    <n v="106058.61"/>
    <n v="95452.75"/>
    <s v="ZLI1"/>
    <n v="10"/>
    <n v="0"/>
    <n v="251258.4"/>
    <n v="226132.56"/>
    <s v="ZLIN"/>
    <n v="10"/>
    <n v="0"/>
    <n v="0"/>
    <n v="0"/>
    <s v=""/>
    <m/>
    <m/>
  </r>
  <r>
    <s v="120601008749-0"/>
    <x v="34"/>
    <n v="323100"/>
    <m/>
    <s v="ESCARIFIC UTRASONICO ENGLER"/>
    <d v="1993-06-01T00:00:00"/>
    <n v="112329.65"/>
    <n v="101096.69"/>
    <s v="ZLI1"/>
    <n v="10"/>
    <n v="0"/>
    <n v="80029.7"/>
    <n v="72026.73"/>
    <s v="ZLIN"/>
    <n v="10"/>
    <n v="0"/>
    <n v="0"/>
    <n v="0"/>
    <s v=""/>
    <m/>
    <m/>
  </r>
  <r>
    <s v="120601008750-0"/>
    <x v="32"/>
    <n v="213100"/>
    <m/>
    <s v="MODEM MARCA CARDINAL"/>
    <d v="1993-05-01T00:00:00"/>
    <n v="107474.66"/>
    <n v="96727.200000000012"/>
    <s v="ZLI1"/>
    <n v="5"/>
    <n v="0"/>
    <n v="23161.439999999999"/>
    <n v="20845.3"/>
    <s v="ZLIN"/>
    <n v="5"/>
    <n v="0"/>
    <n v="0"/>
    <n v="0"/>
    <s v=""/>
    <m/>
    <m/>
  </r>
  <r>
    <s v="120601008751-0"/>
    <x v="32"/>
    <n v="213100"/>
    <m/>
    <s v="MODEN MARCA CARDINAL"/>
    <d v="1993-05-01T00:00:00"/>
    <n v="105018"/>
    <n v="94516.2"/>
    <s v="ZLI1"/>
    <n v="5"/>
    <n v="0"/>
    <n v="22632.02"/>
    <n v="20368.82"/>
    <s v="ZLIN"/>
    <n v="5"/>
    <n v="0"/>
    <n v="0"/>
    <n v="0"/>
    <s v=""/>
    <m/>
    <m/>
  </r>
  <r>
    <s v="120601008752-0"/>
    <x v="32"/>
    <n v="213100"/>
    <m/>
    <s v="26 TARJETAS TOKEN RING"/>
    <d v="1993-05-01T00:00:00"/>
    <n v="919080"/>
    <n v="827172"/>
    <s v="ZLI1"/>
    <n v="5"/>
    <n v="0"/>
    <n v="198067.47"/>
    <n v="178260.72"/>
    <s v="ZLIN"/>
    <n v="5"/>
    <n v="0"/>
    <n v="0"/>
    <n v="0"/>
    <s v=""/>
    <m/>
    <m/>
  </r>
  <r>
    <s v="120601008753-0"/>
    <x v="32"/>
    <n v="213100"/>
    <m/>
    <s v="4 TARJETAS DE EXPANCION 16 BITS"/>
    <d v="1993-05-01T00:00:00"/>
    <n v="26391"/>
    <n v="23751.9"/>
    <s v="ZLI1"/>
    <n v="5"/>
    <n v="0"/>
    <n v="5687.41"/>
    <n v="5118.67"/>
    <s v="ZLIN"/>
    <n v="5"/>
    <n v="0"/>
    <n v="0"/>
    <n v="0"/>
    <s v=""/>
    <m/>
    <m/>
  </r>
  <r>
    <s v="120601008754-0"/>
    <x v="32"/>
    <n v="213100"/>
    <m/>
    <s v="MODEMS MCA HAYES REG 363694"/>
    <d v="1993-04-01T00:00:00"/>
    <n v="80220"/>
    <n v="72198"/>
    <s v="ZLI1"/>
    <n v="5"/>
    <n v="0"/>
    <n v="17287.900000000001"/>
    <n v="15559.11"/>
    <s v="ZLIN"/>
    <n v="5"/>
    <n v="0"/>
    <n v="0"/>
    <n v="0"/>
    <s v=""/>
    <m/>
    <m/>
  </r>
  <r>
    <s v="120601008755-0"/>
    <x v="32"/>
    <n v="213100"/>
    <m/>
    <s v="MONITOR DE INTERFASE Y BATERIA"/>
    <d v="1991-09-01T00:00:00"/>
    <n v="422550"/>
    <n v="380295"/>
    <s v="ZLI1"/>
    <n v="5"/>
    <n v="0"/>
    <n v="137133.12"/>
    <n v="123419.81"/>
    <s v="ZLIN"/>
    <n v="5"/>
    <n v="0"/>
    <n v="0"/>
    <n v="0"/>
    <s v=""/>
    <m/>
    <m/>
  </r>
  <r>
    <s v="120601008756-0"/>
    <x v="32"/>
    <n v="213100"/>
    <m/>
    <s v="MONITOR DE INTERFASE Y BATERIA"/>
    <d v="1991-09-01T00:00:00"/>
    <n v="422550"/>
    <n v="380295"/>
    <s v="ZLI1"/>
    <n v="5"/>
    <n v="0"/>
    <n v="137133.12"/>
    <n v="123419.81"/>
    <s v="ZLIN"/>
    <n v="5"/>
    <n v="0"/>
    <n v="0"/>
    <n v="0"/>
    <s v=""/>
    <m/>
    <m/>
  </r>
  <r>
    <s v="120601008757-0"/>
    <x v="33"/>
    <n v="214100"/>
    <m/>
    <s v="CROMOTOGRAFO DE GAS PERKIN"/>
    <d v="1991-10-01T00:00:00"/>
    <n v="61733.47"/>
    <n v="55560.130000000005"/>
    <s v="ZLI1"/>
    <n v="10"/>
    <n v="0"/>
    <n v="42625.82"/>
    <n v="38363.24"/>
    <s v="ZLIN"/>
    <n v="10"/>
    <n v="0"/>
    <n v="0"/>
    <n v="0"/>
    <s v=""/>
    <m/>
    <m/>
  </r>
  <r>
    <s v="120601008763-0"/>
    <x v="32"/>
    <n v="342503"/>
    <m/>
    <s v="TECLADO EPSON BEIGE"/>
    <d v="1983-04-01T00:00:00"/>
    <n v="22356"/>
    <n v="20120.400000000001"/>
    <s v="ZLI1"/>
    <n v="10"/>
    <n v="0"/>
    <n v="52962.46"/>
    <n v="47666.21"/>
    <s v="ZLIN"/>
    <n v="10"/>
    <n v="0"/>
    <n v="0"/>
    <n v="0"/>
    <s v=""/>
    <m/>
    <m/>
  </r>
  <r>
    <s v="120601008764-0"/>
    <x v="33"/>
    <n v="214501"/>
    <m/>
    <s v="INFRARED . 204030002 5PECTROFOK"/>
    <d v="1984-10-01T00:00:00"/>
    <n v="1100224.1499999999"/>
    <n v="990201.72999999986"/>
    <s v="ZLI1"/>
    <n v="10"/>
    <n v="0"/>
    <n v="2421517.25"/>
    <n v="2179365.5299999998"/>
    <s v="ZLIN"/>
    <n v="10"/>
    <n v="0"/>
    <n v="0"/>
    <n v="0"/>
    <s v=""/>
    <m/>
    <m/>
  </r>
  <r>
    <s v="120601008765-0"/>
    <x v="32"/>
    <n v="213100"/>
    <m/>
    <s v="IMPRESORA OKIDATA 93160 CPS"/>
    <d v="1984-10-01T00:00:00"/>
    <n v="98914.16"/>
    <n v="89022.75"/>
    <s v="ZLI1"/>
    <n v="10"/>
    <n v="0"/>
    <n v="217703.16"/>
    <n v="195932.84"/>
    <s v="ZLIN"/>
    <n v="10"/>
    <n v="0"/>
    <n v="0"/>
    <n v="0"/>
    <s v=""/>
    <m/>
    <m/>
  </r>
  <r>
    <s v="120601008766-0"/>
    <x v="32"/>
    <n v="213100"/>
    <m/>
    <s v="IMPRESORA OKIDATA 93160 CPS"/>
    <d v="1984-10-01T00:00:00"/>
    <n v="98914.16"/>
    <n v="89022.75"/>
    <s v="ZLI1"/>
    <n v="10"/>
    <n v="0"/>
    <n v="217703.16"/>
    <n v="195932.84"/>
    <s v="ZLIN"/>
    <n v="10"/>
    <n v="0"/>
    <n v="0"/>
    <n v="0"/>
    <s v=""/>
    <m/>
    <m/>
  </r>
  <r>
    <s v="120601008767-0"/>
    <x v="32"/>
    <n v="213100"/>
    <m/>
    <s v="IMPRESORA OKIDATA 93160 CPS"/>
    <d v="1984-10-01T00:00:00"/>
    <n v="98914.16"/>
    <n v="89022.75"/>
    <s v="ZLI1"/>
    <n v="10"/>
    <n v="0"/>
    <n v="217703.16"/>
    <n v="195932.84"/>
    <s v="ZLIN"/>
    <n v="10"/>
    <n v="0"/>
    <n v="0"/>
    <n v="0"/>
    <s v=""/>
    <m/>
    <m/>
  </r>
  <r>
    <s v="120601008768-0"/>
    <x v="32"/>
    <n v="213100"/>
    <m/>
    <s v="IMPRESORA OKIDATA 93160 CPS"/>
    <d v="1984-10-01T00:00:00"/>
    <n v="98914.16"/>
    <n v="89022.75"/>
    <s v="ZLI1"/>
    <n v="10"/>
    <n v="0"/>
    <n v="217703.16"/>
    <n v="195932.84"/>
    <s v="ZLIN"/>
    <n v="10"/>
    <n v="0"/>
    <n v="0"/>
    <n v="0"/>
    <s v=""/>
    <m/>
    <m/>
  </r>
  <r>
    <s v="120601008769-0"/>
    <x v="32"/>
    <n v="213100"/>
    <m/>
    <s v="IMPRESORA OKIDATA 93160 CPS"/>
    <d v="1984-10-01T00:00:00"/>
    <n v="98914.16"/>
    <n v="89022.75"/>
    <s v="ZLI1"/>
    <n v="10"/>
    <n v="0"/>
    <n v="217703.16"/>
    <n v="195932.84"/>
    <s v="ZLIN"/>
    <n v="10"/>
    <n v="0"/>
    <n v="0"/>
    <n v="0"/>
    <s v=""/>
    <m/>
    <m/>
  </r>
  <r>
    <s v="120601008775-0"/>
    <x v="33"/>
    <n v="214501"/>
    <m/>
    <s v="INST Y ANALIZADOR LECO CHN 600"/>
    <d v="1985-09-01T00:00:00"/>
    <n v="130000"/>
    <n v="117000"/>
    <s v="ZLI1"/>
    <n v="10"/>
    <n v="0"/>
    <n v="275915.07"/>
    <n v="248323.56"/>
    <s v="ZLIN"/>
    <n v="10"/>
    <n v="0"/>
    <n v="0"/>
    <n v="0"/>
    <s v=""/>
    <m/>
    <m/>
  </r>
  <r>
    <s v="120601008776-0"/>
    <x v="30"/>
    <n v="323100"/>
    <m/>
    <s v="CENTRAL TELEFONICA ED ADM REFIK"/>
    <d v="1985-09-01T00:00:00"/>
    <n v="1742950"/>
    <n v="1568655"/>
    <s v="ZLI1"/>
    <n v="10"/>
    <n v="0"/>
    <n v="3699279.24"/>
    <n v="3329351.3200000003"/>
    <s v="ZLIN"/>
    <n v="10"/>
    <n v="0"/>
    <n v="0"/>
    <n v="0"/>
    <s v=""/>
    <m/>
    <m/>
  </r>
  <r>
    <s v="120601008777-0"/>
    <x v="30"/>
    <n v="215100"/>
    <m/>
    <s v="TELEFONO CGT"/>
    <d v="1985-08-01T00:00:00"/>
    <n v="5720"/>
    <n v="5148"/>
    <s v="ZLI1"/>
    <n v="10"/>
    <n v="0"/>
    <n v="12140.19"/>
    <n v="10926.17"/>
    <s v="ZLIN"/>
    <n v="10"/>
    <n v="0"/>
    <n v="0"/>
    <n v="0"/>
    <s v=""/>
    <m/>
    <m/>
  </r>
  <r>
    <s v="120601008778-0"/>
    <x v="30"/>
    <n v="215100"/>
    <m/>
    <s v="CENTRAL TELEFONICA SIEMENS"/>
    <d v="1985-08-01T00:00:00"/>
    <n v="175274"/>
    <n v="157746.6"/>
    <s v="ZLI1"/>
    <n v="10"/>
    <n v="0"/>
    <n v="372005.69"/>
    <n v="334805.12"/>
    <s v="ZLIN"/>
    <n v="10"/>
    <n v="0"/>
    <n v="0"/>
    <n v="0"/>
    <s v=""/>
    <m/>
    <m/>
  </r>
  <r>
    <s v="120601008784-0"/>
    <x v="32"/>
    <n v="213100"/>
    <m/>
    <s v="COMPUTADOR MV 4000"/>
    <d v="1985-10-01T00:00:00"/>
    <n v="8962548.8300000001"/>
    <n v="8066293.9500000002"/>
    <s v="ZLI1"/>
    <n v="5"/>
    <n v="0"/>
    <n v="5594922.9800000004"/>
    <n v="5035430.6800000006"/>
    <s v="ZLIN"/>
    <n v="5"/>
    <n v="0"/>
    <n v="0"/>
    <n v="0"/>
    <s v=""/>
    <m/>
    <m/>
  </r>
  <r>
    <s v="120601008786-0"/>
    <x v="31"/>
    <n v="342503"/>
    <m/>
    <s v="UNA SIRENA ELECTRONICA"/>
    <d v="1986-01-01T00:00:00"/>
    <n v="20630.5"/>
    <n v="18567.45"/>
    <s v="ZLI1"/>
    <n v="10"/>
    <n v="0"/>
    <n v="39819.919999999998"/>
    <n v="35837.93"/>
    <s v="ZLIN"/>
    <n v="10"/>
    <n v="0"/>
    <n v="0"/>
    <n v="0"/>
    <s v=""/>
    <m/>
    <m/>
  </r>
  <r>
    <s v="120601008788-0"/>
    <x v="33"/>
    <n v="214100"/>
    <m/>
    <s v="PROBADORES DE RESIDUOS P,EMUL 8"/>
    <d v="1986-02-01T00:00:00"/>
    <n v="88052.15"/>
    <n v="79246.929999999993"/>
    <s v="ZLI1"/>
    <n v="10"/>
    <n v="0"/>
    <n v="169953.85"/>
    <n v="152958.47"/>
    <s v="ZLIN"/>
    <n v="10"/>
    <n v="0"/>
    <n v="0"/>
    <n v="0"/>
    <s v=""/>
    <m/>
    <m/>
  </r>
  <r>
    <s v="120601008789-0"/>
    <x v="33"/>
    <n v="214100"/>
    <m/>
    <s v="MOLDES TIPO BRIQUETA P,DUCT IB"/>
    <d v="1986-02-01T00:00:00"/>
    <n v="9240.5300000000007"/>
    <n v="8316.4800000000014"/>
    <s v="ZLI1"/>
    <n v="10"/>
    <n v="0"/>
    <n v="17835.509999999998"/>
    <n v="16051.96"/>
    <s v="ZLIN"/>
    <n v="10"/>
    <n v="0"/>
    <n v="0"/>
    <n v="0"/>
    <s v=""/>
    <m/>
    <m/>
  </r>
  <r>
    <s v="120601008790-0"/>
    <x v="33"/>
    <n v="214100"/>
    <m/>
    <s v="PROBADOR DEL PTO ABLANDAM ASFAK"/>
    <d v="1986-02-01T00:00:00"/>
    <n v="18314.82"/>
    <n v="16483.34"/>
    <s v="ZLI1"/>
    <n v="10"/>
    <n v="0"/>
    <n v="35350.300000000003"/>
    <n v="31815.270000000004"/>
    <s v="ZLIN"/>
    <n v="10"/>
    <n v="0"/>
    <n v="0"/>
    <n v="0"/>
    <s v=""/>
    <m/>
    <m/>
  </r>
  <r>
    <s v="120601008791-0"/>
    <x v="33"/>
    <n v="214100"/>
    <m/>
    <s v="GUIA PARA CENTRAR PROBADOR"/>
    <d v="1986-02-01T00:00:00"/>
    <n v="1844.09"/>
    <n v="1659.6799999999998"/>
    <s v="ZLI1"/>
    <n v="10"/>
    <n v="0"/>
    <n v="3559.31"/>
    <n v="3203.38"/>
    <s v="ZLIN"/>
    <n v="10"/>
    <n v="0"/>
    <n v="0"/>
    <n v="0"/>
    <s v=""/>
    <m/>
    <m/>
  </r>
  <r>
    <s v="120601008792-0"/>
    <x v="33"/>
    <n v="214100"/>
    <m/>
    <s v="PLATO BASE H1090 PP5"/>
    <d v="1986-02-01T00:00:00"/>
    <n v="3216.99"/>
    <n v="2895.2999999999997"/>
    <s v="ZLI1"/>
    <n v="10"/>
    <n v="0"/>
    <n v="6209.2"/>
    <n v="5588.28"/>
    <s v="ZLIN"/>
    <n v="10"/>
    <n v="0"/>
    <n v="0"/>
    <n v="0"/>
    <s v=""/>
    <m/>
    <m/>
  </r>
  <r>
    <s v="120601008793-0"/>
    <x v="29"/>
    <n v="214100"/>
    <m/>
    <s v="HANDBOOK CHEMISTRY AND PHYSICS"/>
    <d v="1986-02-01T00:00:00"/>
    <n v="7795.38"/>
    <n v="7015.84"/>
    <s v="ZLI1"/>
    <n v="5"/>
    <n v="0"/>
    <n v="5811.18"/>
    <n v="5230.0600000000004"/>
    <s v="ZLIN"/>
    <n v="5"/>
    <n v="0"/>
    <n v="0"/>
    <n v="0"/>
    <s v=""/>
    <m/>
    <m/>
  </r>
  <r>
    <s v="120601008794-0"/>
    <x v="29"/>
    <n v="214100"/>
    <m/>
    <s v="CONDENSED CHEMICAL DICTIONARY 0"/>
    <d v="1986-02-01T00:00:00"/>
    <n v="5048.43"/>
    <n v="4543.59"/>
    <s v="ZLI1"/>
    <n v="5"/>
    <n v="0"/>
    <n v="3763.41"/>
    <n v="3387.08"/>
    <s v="ZLIN"/>
    <n v="5"/>
    <n v="0"/>
    <n v="0"/>
    <n v="0"/>
    <s v=""/>
    <m/>
    <m/>
  </r>
  <r>
    <s v="120601008797-0"/>
    <x v="33"/>
    <n v="214501"/>
    <m/>
    <s v="BALANZA ANALITICA 01 919 545"/>
    <d v="1986-03-01T00:00:00"/>
    <n v="155449.15"/>
    <n v="139904.24"/>
    <s v="ZLI1"/>
    <n v="10"/>
    <n v="0"/>
    <n v="300040.2"/>
    <n v="270036.18"/>
    <s v="ZLIN"/>
    <n v="10"/>
    <n v="0"/>
    <n v="0"/>
    <n v="0"/>
    <s v=""/>
    <m/>
    <m/>
  </r>
  <r>
    <s v="120601008799-0"/>
    <x v="31"/>
    <n v="342503"/>
    <m/>
    <s v="PLANTILLA ELECTRICA"/>
    <d v="1986-05-01T00:00:00"/>
    <n v="1221.8499999999999"/>
    <n v="1220.8499999999999"/>
    <s v="ZLI1"/>
    <n v="1"/>
    <n v="0"/>
    <n v="0"/>
    <n v="0"/>
    <s v="ZLIN"/>
    <n v="1"/>
    <n v="0"/>
    <n v="0"/>
    <n v="0"/>
    <s v=""/>
    <m/>
    <m/>
  </r>
  <r>
    <s v="120601008800-0"/>
    <x v="29"/>
    <n v="215100"/>
    <m/>
    <s v="LIBRO -LECCIONES DE DERECHO CIV"/>
    <d v="1986-08-01T00:00:00"/>
    <n v="27385"/>
    <n v="24646.5"/>
    <s v="ZLI1"/>
    <n v="14"/>
    <n v="0"/>
    <n v="70149.759999999995"/>
    <n v="63134.78"/>
    <s v="ZLIN"/>
    <n v="14"/>
    <n v="0"/>
    <n v="0"/>
    <n v="0"/>
    <s v=""/>
    <m/>
    <m/>
  </r>
  <r>
    <s v="120601008803-0"/>
    <x v="32"/>
    <n v="333100"/>
    <m/>
    <s v="PAQUETE TERRASTATION"/>
    <d v="1986-10-01T00:00:00"/>
    <n v="3312684.12"/>
    <n v="2981415.71"/>
    <s v="ZLI1"/>
    <n v="5"/>
    <n v="0"/>
    <n v="2469503"/>
    <n v="2222552.7000000002"/>
    <s v="ZLIN"/>
    <n v="5"/>
    <n v="0"/>
    <n v="0"/>
    <n v="0"/>
    <s v=""/>
    <m/>
    <m/>
  </r>
  <r>
    <s v="120601008807-0"/>
    <x v="33"/>
    <n v="214100"/>
    <m/>
    <s v="APARATO PARA DESTILAR PETROLE0"/>
    <d v="1986-12-01T00:00:00"/>
    <n v="91375.98"/>
    <n v="72070.959999999992"/>
    <s v="ZLI1"/>
    <n v="20"/>
    <n v="0"/>
    <n v="799285.07"/>
    <n v="762621.51"/>
    <s v="ZLIN"/>
    <n v="33"/>
    <n v="0"/>
    <n v="0"/>
    <n v="0"/>
    <s v=""/>
    <m/>
    <m/>
  </r>
  <r>
    <s v="120601008809-0"/>
    <x v="33"/>
    <n v="214100"/>
    <m/>
    <s v="COPAS PARA TUBOS 100 ML"/>
    <d v="1986-12-01T00:00:00"/>
    <n v="10106.959999999999"/>
    <n v="9096.2699999999986"/>
    <s v="ZLI1"/>
    <n v="10"/>
    <n v="0"/>
    <n v="19507.88"/>
    <n v="17557.09"/>
    <s v="ZLIN"/>
    <n v="10"/>
    <n v="0"/>
    <n v="0"/>
    <n v="0"/>
    <s v=""/>
    <m/>
    <m/>
  </r>
  <r>
    <s v="120601008810-0"/>
    <x v="33"/>
    <n v="214100"/>
    <m/>
    <s v="CABEZAL 4 LUGARES PARA TUBOS"/>
    <d v="1986-12-01T00:00:00"/>
    <n v="15237.18"/>
    <n v="13713.470000000001"/>
    <s v="ZLI1"/>
    <n v="10"/>
    <n v="0"/>
    <n v="29409.99"/>
    <n v="26468.99"/>
    <s v="ZLIN"/>
    <n v="10"/>
    <n v="0"/>
    <n v="0"/>
    <n v="0"/>
    <s v=""/>
    <m/>
    <m/>
  </r>
  <r>
    <s v="120601008811-0"/>
    <x v="30"/>
    <n v="335100"/>
    <m/>
    <s v="SISTEMA RADIO COMUNICACION"/>
    <d v="1987-01-01T00:00:00"/>
    <n v="1885899.34"/>
    <n v="1697309.4100000001"/>
    <s v="ZLI1"/>
    <n v="10"/>
    <n v="0"/>
    <n v="3347497.78"/>
    <n v="3012748"/>
    <s v="ZLIN"/>
    <n v="10"/>
    <n v="0"/>
    <n v="0"/>
    <n v="0"/>
    <s v=""/>
    <m/>
    <m/>
  </r>
  <r>
    <s v="120601008812-0"/>
    <x v="33"/>
    <n v="214100"/>
    <m/>
    <s v="CALIBRADOR PORTATIL SUPERCAL M4"/>
    <d v="1987-02-01T00:00:00"/>
    <n v="5657.25"/>
    <n v="5091.55"/>
    <s v="ZLI1"/>
    <n v="10"/>
    <n v="0"/>
    <n v="10041.620000000001"/>
    <n v="9037.4600000000009"/>
    <s v="ZLIN"/>
    <n v="10"/>
    <n v="0"/>
    <n v="0"/>
    <n v="0"/>
    <s v=""/>
    <m/>
    <m/>
  </r>
  <r>
    <s v="120601008814-0"/>
    <x v="32"/>
    <n v="214100"/>
    <m/>
    <s v="3 INTERFASES ASINCRONICAS"/>
    <d v="1987-04-01T00:00:00"/>
    <n v="15300"/>
    <n v="13770"/>
    <s v="ZLI1"/>
    <n v="5"/>
    <n v="0"/>
    <n v="15228.32"/>
    <n v="13705.49"/>
    <s v="ZLIN"/>
    <n v="5"/>
    <n v="0"/>
    <n v="0"/>
    <n v="0"/>
    <s v=""/>
    <m/>
    <m/>
  </r>
  <r>
    <s v="120601008815-0"/>
    <x v="33"/>
    <n v="214100"/>
    <m/>
    <s v="BOMBA H2O PEDROLLO CP25,200 LA8"/>
    <d v="1987-04-01T00:00:00"/>
    <n v="27500"/>
    <n v="24750"/>
    <s v="ZLI1"/>
    <n v="5"/>
    <n v="0"/>
    <n v="27371.18"/>
    <n v="24634.06"/>
    <s v="ZLIN"/>
    <n v="5"/>
    <n v="0"/>
    <n v="0"/>
    <n v="0"/>
    <s v=""/>
    <m/>
    <m/>
  </r>
  <r>
    <s v="120601008816-0"/>
    <x v="33"/>
    <n v="214100"/>
    <m/>
    <s v="BOMBA H2O PEDROLLO CP 25,200B K"/>
    <d v="1987-04-01T00:00:00"/>
    <n v="27500"/>
    <n v="24750"/>
    <s v="ZLI1"/>
    <n v="5"/>
    <n v="0"/>
    <n v="27371.18"/>
    <n v="24634.06"/>
    <s v="ZLIN"/>
    <n v="5"/>
    <n v="0"/>
    <n v="0"/>
    <n v="0"/>
    <s v=""/>
    <m/>
    <m/>
  </r>
  <r>
    <s v="120601008827-0"/>
    <x v="32"/>
    <n v="214100"/>
    <m/>
    <s v="MICROSEPARADOR"/>
    <d v="1987-11-01T00:00:00"/>
    <n v="434448.02"/>
    <n v="391003.22000000003"/>
    <s v="ZLI1"/>
    <n v="10"/>
    <n v="0"/>
    <n v="771151.28"/>
    <n v="694036.15"/>
    <s v="ZLIN"/>
    <n v="10"/>
    <n v="0"/>
    <n v="0"/>
    <n v="0"/>
    <s v=""/>
    <m/>
    <m/>
  </r>
  <r>
    <s v="120601008832-0"/>
    <x v="29"/>
    <n v="123100"/>
    <m/>
    <s v="PROJECT MANAGERS GUIDE LIBRO"/>
    <d v="1987-12-01T00:00:00"/>
    <n v="2264.84"/>
    <n v="2038.3600000000001"/>
    <s v="ZLI1"/>
    <n v="5"/>
    <n v="0"/>
    <n v="2254.2199999999998"/>
    <n v="2028.7999999999997"/>
    <s v="ZLIN"/>
    <n v="5"/>
    <n v="0"/>
    <n v="0"/>
    <n v="0"/>
    <s v=""/>
    <m/>
    <m/>
  </r>
  <r>
    <s v="120601008833-0"/>
    <x v="33"/>
    <n v="214100"/>
    <m/>
    <s v="LABORATORIO MOVIL INSP EST  SEO"/>
    <d v="1987-12-01T00:00:00"/>
    <n v="820532.46"/>
    <n v="738479.22"/>
    <s v="ZLI1"/>
    <n v="10"/>
    <n v="0"/>
    <n v="1570306"/>
    <n v="1413275.4"/>
    <s v="ZLIN"/>
    <n v="10"/>
    <n v="0"/>
    <n v="0"/>
    <n v="0"/>
    <s v=""/>
    <m/>
    <m/>
  </r>
  <r>
    <s v="120601008834-0"/>
    <x v="32"/>
    <n v="323100"/>
    <m/>
    <s v="IMPRESORA EPSON LX 800 S 001026"/>
    <d v="1988-02-01T00:00:00"/>
    <n v="363633.05"/>
    <n v="327269.75"/>
    <s v="ZLI1"/>
    <n v="5"/>
    <n v="0"/>
    <n v="319663.51"/>
    <n v="287697.17"/>
    <s v="ZLIN"/>
    <n v="5"/>
    <n v="0"/>
    <n v="0"/>
    <n v="0"/>
    <s v=""/>
    <m/>
    <m/>
  </r>
  <r>
    <s v="120601008836-0"/>
    <x v="29"/>
    <n v="213100"/>
    <m/>
    <s v="COMPRESOR TECUMSCH AB5524 24000"/>
    <d v="1988-05-01T00:00:00"/>
    <n v="22770"/>
    <n v="20493"/>
    <s v="ZLI1"/>
    <n v="10"/>
    <n v="0"/>
    <n v="32680.36"/>
    <n v="29412.32"/>
    <s v="ZLIN"/>
    <n v="10"/>
    <n v="0"/>
    <n v="0"/>
    <n v="0"/>
    <s v=""/>
    <m/>
    <m/>
  </r>
  <r>
    <s v="120601008840-0"/>
    <x v="33"/>
    <n v="214501"/>
    <m/>
    <s v="OXIGEN BOMB CALORIMETER ASTM D1"/>
    <d v="1989-07-01T00:00:00"/>
    <n v="231479.06"/>
    <n v="208331.16"/>
    <s v="ZLI1"/>
    <n v="10"/>
    <n v="0"/>
    <n v="309407.7"/>
    <n v="278466.93"/>
    <s v="ZLIN"/>
    <n v="10"/>
    <n v="0"/>
    <n v="0"/>
    <n v="0"/>
    <s v=""/>
    <m/>
    <m/>
  </r>
  <r>
    <s v="120601008842-0"/>
    <x v="32"/>
    <n v="213100"/>
    <m/>
    <s v="PANTALLA DE VIDEO"/>
    <d v="1991-09-01T00:00:00"/>
    <n v="141348.29999999999"/>
    <n v="127213.46999999999"/>
    <s v="ZLI1"/>
    <n v="5"/>
    <n v="0"/>
    <n v="45872.74"/>
    <n v="41285.47"/>
    <s v="ZLIN"/>
    <n v="5"/>
    <n v="0"/>
    <n v="0"/>
    <n v="0"/>
    <s v=""/>
    <m/>
    <m/>
  </r>
  <r>
    <s v="120601008843-0"/>
    <x v="33"/>
    <n v="214501"/>
    <m/>
    <s v="ESPECTOFOMETRO ESPECTRONIC 21"/>
    <d v="1989-08-01T00:00:00"/>
    <n v="1236"/>
    <n v="1112.4000000000001"/>
    <s v="ZLI1"/>
    <n v="10"/>
    <n v="0"/>
    <n v="1652.05"/>
    <n v="1486.85"/>
    <s v="ZLIN"/>
    <n v="10"/>
    <n v="0"/>
    <n v="0"/>
    <n v="0"/>
    <s v=""/>
    <m/>
    <m/>
  </r>
  <r>
    <s v="120601008844-0"/>
    <x v="32"/>
    <n v="213100"/>
    <m/>
    <s v="TARJETA COMUNICACION TELEVIDEO"/>
    <d v="1989-08-01T00:00:00"/>
    <n v="26400"/>
    <n v="23760"/>
    <s v="ZLI1"/>
    <n v="5"/>
    <n v="0"/>
    <n v="21933.91"/>
    <n v="19740.52"/>
    <s v="ZLIN"/>
    <n v="5"/>
    <n v="0"/>
    <n v="0"/>
    <n v="0"/>
    <s v=""/>
    <m/>
    <m/>
  </r>
  <r>
    <s v="120601008845-0"/>
    <x v="32"/>
    <n v="213100"/>
    <m/>
    <s v="TARJETA COMUNICACION TELEVIDEO"/>
    <d v="1989-08-01T00:00:00"/>
    <n v="26400"/>
    <n v="23760"/>
    <s v="ZLI1"/>
    <n v="5"/>
    <n v="0"/>
    <n v="21933.91"/>
    <n v="19740.52"/>
    <s v="ZLIN"/>
    <n v="5"/>
    <n v="0"/>
    <n v="0"/>
    <n v="0"/>
    <s v=""/>
    <m/>
    <m/>
  </r>
  <r>
    <s v="120601008846-0"/>
    <x v="32"/>
    <n v="213100"/>
    <m/>
    <s v="TARJETA COMUNICACION TELEVIDEO"/>
    <d v="1989-08-01T00:00:00"/>
    <n v="26400"/>
    <n v="23760"/>
    <s v="ZLI1"/>
    <n v="5"/>
    <n v="0"/>
    <n v="21933.91"/>
    <n v="19740.52"/>
    <s v="ZLIN"/>
    <n v="5"/>
    <n v="0"/>
    <n v="0"/>
    <n v="0"/>
    <s v=""/>
    <m/>
    <m/>
  </r>
  <r>
    <s v="120601008847-0"/>
    <x v="32"/>
    <n v="213100"/>
    <m/>
    <s v="TARJETA COMUNICACION TELEVIDEO"/>
    <d v="1989-08-01T00:00:00"/>
    <n v="26400"/>
    <n v="23760"/>
    <s v="ZLI1"/>
    <n v="5"/>
    <n v="0"/>
    <n v="21933.91"/>
    <n v="19740.52"/>
    <s v="ZLIN"/>
    <n v="5"/>
    <n v="0"/>
    <n v="0"/>
    <n v="0"/>
    <s v=""/>
    <m/>
    <m/>
  </r>
  <r>
    <s v="120601008848-0"/>
    <x v="32"/>
    <n v="213100"/>
    <m/>
    <s v="TARJETA COMUNICACION TELEVIDEO"/>
    <d v="1989-08-01T00:00:00"/>
    <n v="26400"/>
    <n v="23760"/>
    <s v="ZLI1"/>
    <n v="5"/>
    <n v="0"/>
    <n v="21933.91"/>
    <n v="19740.52"/>
    <s v="ZLIN"/>
    <n v="5"/>
    <n v="0"/>
    <n v="0"/>
    <n v="0"/>
    <s v=""/>
    <m/>
    <m/>
  </r>
  <r>
    <s v="120601008849-0"/>
    <x v="32"/>
    <n v="213100"/>
    <m/>
    <s v="TARJETA COMUNICACION TELEVIDEO"/>
    <d v="1989-08-01T00:00:00"/>
    <n v="26400"/>
    <n v="23760"/>
    <s v="ZLI1"/>
    <n v="5"/>
    <n v="0"/>
    <n v="21933.91"/>
    <n v="19740.52"/>
    <s v="ZLIN"/>
    <n v="5"/>
    <n v="0"/>
    <n v="0"/>
    <n v="0"/>
    <s v=""/>
    <m/>
    <m/>
  </r>
  <r>
    <s v="120601008850-0"/>
    <x v="33"/>
    <n v="214100"/>
    <m/>
    <s v="BOMBA AZUFRE VALVULA Y ACCESS"/>
    <d v="1990-01-01T00:00:00"/>
    <n v="172854.55"/>
    <n v="155569.09999999998"/>
    <s v="ZLI1"/>
    <n v="5"/>
    <n v="0"/>
    <n v="103501.7"/>
    <n v="93151.53"/>
    <s v="ZLIN"/>
    <n v="5"/>
    <n v="0"/>
    <n v="0"/>
    <n v="0"/>
    <s v=""/>
    <m/>
    <m/>
  </r>
  <r>
    <s v="120601008851-0"/>
    <x v="33"/>
    <n v="214100"/>
    <m/>
    <s v="BOMBA DE AZUFRE VALVULA Y ACCES"/>
    <d v="1990-01-01T00:00:00"/>
    <n v="172854.61"/>
    <n v="155569.15"/>
    <s v="ZLI1"/>
    <n v="5"/>
    <n v="0"/>
    <n v="103501.74"/>
    <n v="93151.57"/>
    <s v="ZLIN"/>
    <n v="5"/>
    <n v="0"/>
    <n v="0"/>
    <n v="0"/>
    <s v=""/>
    <m/>
    <m/>
  </r>
  <r>
    <s v="120601008852-0"/>
    <x v="33"/>
    <n v="214100"/>
    <m/>
    <s v="TERMOMETROS BAXTER DE 5C A 113C"/>
    <d v="1990-02-01T00:00:00"/>
    <n v="815669.49"/>
    <n v="734102.55"/>
    <s v="ZLI1"/>
    <n v="10"/>
    <n v="0"/>
    <n v="848697.99"/>
    <n v="763828.19"/>
    <s v="ZLIN"/>
    <n v="10"/>
    <n v="0"/>
    <n v="0"/>
    <n v="0"/>
    <s v=""/>
    <m/>
    <m/>
  </r>
  <r>
    <s v="120601008853-0"/>
    <x v="33"/>
    <n v="214100"/>
    <m/>
    <s v="DETECTOR DE GAS"/>
    <d v="1990-02-01T00:00:00"/>
    <n v="79509.95"/>
    <n v="71558.959999999992"/>
    <s v="ZLI1"/>
    <n v="5"/>
    <n v="0"/>
    <n v="47608.9"/>
    <n v="42848.01"/>
    <s v="ZLIN"/>
    <n v="5"/>
    <n v="0"/>
    <n v="0"/>
    <n v="0"/>
    <s v=""/>
    <m/>
    <m/>
  </r>
  <r>
    <s v="120601008854-0"/>
    <x v="33"/>
    <n v="214100"/>
    <m/>
    <s v="INSTRUMENTO MEDIR PRESION"/>
    <d v="1990-02-01T00:00:00"/>
    <n v="85165.85"/>
    <n v="76649.27"/>
    <s v="ZLI1"/>
    <n v="5"/>
    <n v="0"/>
    <n v="50995.519999999997"/>
    <n v="45895.969999999994"/>
    <s v="ZLIN"/>
    <n v="5"/>
    <n v="0"/>
    <n v="0"/>
    <n v="0"/>
    <s v=""/>
    <m/>
    <m/>
  </r>
  <r>
    <s v="120601008855-0"/>
    <x v="33"/>
    <n v="214100"/>
    <m/>
    <s v="CILINDRO Y PISTON ENSAMBLE"/>
    <d v="1990-02-01T00:00:00"/>
    <n v="202773.11"/>
    <n v="182495.8"/>
    <s v="ZLI1"/>
    <n v="5"/>
    <n v="0"/>
    <n v="121416.31"/>
    <n v="109274.68"/>
    <s v="ZLIN"/>
    <n v="5"/>
    <n v="0"/>
    <n v="0"/>
    <n v="0"/>
    <s v=""/>
    <m/>
    <m/>
  </r>
  <r>
    <s v="120601008856-0"/>
    <x v="33"/>
    <n v="214100"/>
    <m/>
    <s v="CILINDRO Y PISTON ENSAMBLE"/>
    <d v="1990-02-01T00:00:00"/>
    <n v="202773.11"/>
    <n v="182495.8"/>
    <s v="ZLI1"/>
    <n v="5"/>
    <n v="0"/>
    <n v="121416.31"/>
    <n v="109274.68"/>
    <s v="ZLIN"/>
    <n v="5"/>
    <n v="0"/>
    <n v="0"/>
    <n v="0"/>
    <s v=""/>
    <m/>
    <m/>
  </r>
  <r>
    <s v="120601008857-0"/>
    <x v="33"/>
    <n v="214100"/>
    <m/>
    <s v="TERMOMETROS DIVERSA CAPACIDADES"/>
    <d v="1990-02-01T00:00:00"/>
    <n v="654497.79"/>
    <n v="589048.02"/>
    <s v="ZLI1"/>
    <n v="5"/>
    <n v="0"/>
    <n v="391899.71"/>
    <n v="352709.74"/>
    <s v="ZLIN"/>
    <n v="5"/>
    <n v="0"/>
    <n v="0"/>
    <n v="0"/>
    <s v=""/>
    <m/>
    <m/>
  </r>
  <r>
    <s v="120601008859-0"/>
    <x v="33"/>
    <n v="214100"/>
    <m/>
    <s v="MUFLA ELECTRONICA COLE PALMER"/>
    <d v="1990-04-01T00:00:00"/>
    <n v="143073.79999999999"/>
    <n v="128766.41999999998"/>
    <s v="ZLI1"/>
    <n v="5"/>
    <n v="0"/>
    <n v="85669.61"/>
    <n v="77102.649999999994"/>
    <s v="ZLIN"/>
    <n v="5"/>
    <n v="0"/>
    <n v="0"/>
    <n v="0"/>
    <s v=""/>
    <m/>
    <m/>
  </r>
  <r>
    <s v="120601008860-0"/>
    <x v="33"/>
    <n v="214100"/>
    <m/>
    <s v="9 FRASCOS PARA COMBUSTION"/>
    <d v="1990-04-01T00:00:00"/>
    <n v="272940.18"/>
    <n v="245646.16999999998"/>
    <s v="ZLI1"/>
    <n v="5"/>
    <n v="0"/>
    <n v="163430.91"/>
    <n v="147087.82"/>
    <s v="ZLIN"/>
    <n v="5"/>
    <n v="0"/>
    <n v="0"/>
    <n v="0"/>
    <s v=""/>
    <m/>
    <m/>
  </r>
  <r>
    <s v="120601008861-0"/>
    <x v="33"/>
    <n v="214100"/>
    <m/>
    <s v="PESA PARA CALIBRACION"/>
    <d v="1990-05-01T00:00:00"/>
    <n v="19800"/>
    <n v="17820"/>
    <s v="ZLI1"/>
    <n v="10"/>
    <n v="0"/>
    <n v="20601.72"/>
    <n v="18541.550000000003"/>
    <s v="ZLIN"/>
    <n v="10"/>
    <n v="0"/>
    <n v="0"/>
    <n v="0"/>
    <s v=""/>
    <m/>
    <m/>
  </r>
  <r>
    <s v="120601008862-0"/>
    <x v="30"/>
    <n v="344202"/>
    <m/>
    <s v="CENTRAL TELEFONICA  PLANTEL EL ALTO  (GPP)"/>
    <d v="1990-05-01T00:00:00"/>
    <n v="3287046.63"/>
    <n v="2907685.58"/>
    <s v="ZLI1"/>
    <n v="10"/>
    <n v="0"/>
    <n v="3361583.49"/>
    <n v="3025425.14"/>
    <s v="ZLIN"/>
    <n v="10"/>
    <n v="0"/>
    <n v="0"/>
    <n v="0"/>
    <s v=""/>
    <m/>
    <m/>
  </r>
  <r>
    <s v="120601008862-1"/>
    <x v="30"/>
    <n v="344202"/>
    <m/>
    <s v="AMPLIACION CENTRAL TELEFONICA  PLANTEL EL ALTO"/>
    <d v="2010-06-14T00:00:00"/>
    <n v="15999264.01"/>
    <n v="13199392.800000001"/>
    <s v="ZLIN"/>
    <n v="10"/>
    <n v="0"/>
    <n v="0"/>
    <n v="0"/>
    <s v="ZLIN"/>
    <n v="10"/>
    <n v="0"/>
    <n v="0"/>
    <n v="0"/>
    <s v=""/>
    <m/>
    <m/>
  </r>
  <r>
    <s v="120601008862-2"/>
    <x v="30"/>
    <n v="344202"/>
    <m/>
    <s v="ANTENA BS4"/>
    <d v="2010-04-14T00:00:00"/>
    <n v="246030.83"/>
    <n v="145381.26999999999"/>
    <s v="ZLIN"/>
    <n v="20"/>
    <n v="0"/>
    <n v="0"/>
    <n v="0"/>
    <s v="ZLIN"/>
    <n v="10"/>
    <n v="0"/>
    <n v="0"/>
    <n v="0"/>
    <s v=""/>
    <m/>
    <m/>
  </r>
  <r>
    <s v="120601008862-3"/>
    <x v="30"/>
    <n v="344202"/>
    <m/>
    <s v="ACCESS POINT  PARA CENTRAL EL ALTO"/>
    <d v="2010-05-10T00:00:00"/>
    <n v="573427.29"/>
    <n v="477856.08"/>
    <s v="ZLIN"/>
    <n v="10"/>
    <n v="0"/>
    <n v="0"/>
    <n v="0"/>
    <s v="ZLIN"/>
    <n v="10"/>
    <n v="0"/>
    <n v="0"/>
    <n v="0"/>
    <s v=""/>
    <m/>
    <m/>
  </r>
  <r>
    <s v="120601008862-4"/>
    <x v="30"/>
    <n v="344202"/>
    <m/>
    <s v="MEJORA, CAMBIO VERSION DEL EQUIPO DEL CALL CENTER"/>
    <d v="2010-09-16T00:00:00"/>
    <n v="5355729.5199999996"/>
    <n v="4284583.6099999994"/>
    <s v="ZLIN"/>
    <n v="10"/>
    <n v="0"/>
    <n v="0"/>
    <n v="0"/>
    <s v="ZLIN"/>
    <n v="10"/>
    <n v="0"/>
    <n v="0"/>
    <n v="0"/>
    <s v=""/>
    <m/>
    <m/>
  </r>
  <r>
    <s v="120601008862-5"/>
    <x v="30"/>
    <n v="344202"/>
    <m/>
    <s v="Mejora Modulo SLC 24 base en Hipath 4000"/>
    <d v="2011-03-11T00:00:00"/>
    <n v="1978686.5"/>
    <n v="0"/>
    <s v="ZLIN"/>
    <n v="10"/>
    <n v="0"/>
    <n v="0"/>
    <n v="0"/>
    <s v="ZLIN"/>
    <n v="10"/>
    <n v="0"/>
    <n v="0"/>
    <n v="0"/>
    <s v=""/>
    <m/>
    <m/>
  </r>
  <r>
    <s v="120601008862-6"/>
    <x v="30"/>
    <n v="344202"/>
    <m/>
    <s v="RADIO BASE BS4 PARA HIPATH 4000 (ANTENA)"/>
    <d v="2013-08-21T00:00:00"/>
    <n v="555811.03"/>
    <n v="0"/>
    <s v="ZLIN"/>
    <n v="10"/>
    <n v="0"/>
    <n v="0"/>
    <n v="0"/>
    <s v="ZLIN"/>
    <n v="10"/>
    <n v="0"/>
    <n v="0"/>
    <n v="0"/>
    <s v=""/>
    <m/>
    <m/>
  </r>
  <r>
    <s v="120601008862-7"/>
    <x v="30"/>
    <n v="344202"/>
    <m/>
    <s v="RADIO BASE BS4 PARA HIPATH 4000"/>
    <d v="2013-08-21T00:00:00"/>
    <n v="555811.03"/>
    <n v="0"/>
    <s v="ZLIN"/>
    <n v="10"/>
    <n v="0"/>
    <n v="0"/>
    <n v="0"/>
    <s v="ZLIN"/>
    <n v="10"/>
    <n v="0"/>
    <n v="0"/>
    <n v="0"/>
    <s v=""/>
    <m/>
    <m/>
  </r>
  <r>
    <s v="120601008862-8"/>
    <x v="30"/>
    <n v="344202"/>
    <m/>
    <s v="RADIO BASE BS4 PARA HIPATH 4000"/>
    <d v="2013-08-21T00:00:00"/>
    <n v="555811.03"/>
    <n v="0"/>
    <s v="ZLIN"/>
    <n v="10"/>
    <n v="0"/>
    <n v="0"/>
    <n v="0"/>
    <s v="ZLIN"/>
    <n v="10"/>
    <n v="0"/>
    <n v="0"/>
    <n v="0"/>
    <s v=""/>
    <m/>
    <m/>
  </r>
  <r>
    <s v="120601008862-9"/>
    <x v="30"/>
    <n v="344202"/>
    <m/>
    <s v="RADIO BASE BS4 PARA HIPATH 4000"/>
    <d v="2013-08-21T00:00:00"/>
    <n v="555811.03"/>
    <n v="0"/>
    <s v="ZLIN"/>
    <n v="10"/>
    <n v="0"/>
    <n v="0"/>
    <n v="0"/>
    <s v="ZLIN"/>
    <n v="10"/>
    <n v="0"/>
    <n v="0"/>
    <n v="0"/>
    <s v=""/>
    <m/>
    <m/>
  </r>
  <r>
    <s v="120601008862-10"/>
    <x v="30"/>
    <n v="344202"/>
    <m/>
    <s v="ACTUALIZACION DE SERVIDOR DE COMUNICACION"/>
    <d v="2014-07-15T00:00:00"/>
    <n v="21351350"/>
    <n v="0"/>
    <s v="ZLIN"/>
    <n v="10"/>
    <n v="0"/>
    <n v="0"/>
    <n v="0"/>
    <s v="ZLIN"/>
    <n v="10"/>
    <n v="0"/>
    <n v="0"/>
    <n v="0"/>
    <s v=""/>
    <m/>
    <m/>
  </r>
  <r>
    <s v="120601008862-11"/>
    <x v="30"/>
    <n v="344202"/>
    <m/>
    <s v="Actualización Central OSV El Alto"/>
    <d v="2016-12-22T00:00:00"/>
    <n v="3608610"/>
    <n v="0"/>
    <s v="ZLIN"/>
    <n v="10"/>
    <n v="0"/>
    <n v="0"/>
    <n v="0"/>
    <s v="ZLIN"/>
    <n v="10"/>
    <n v="0"/>
    <n v="0"/>
    <n v="0"/>
    <s v=""/>
    <m/>
    <m/>
  </r>
  <r>
    <s v="120601008862-12"/>
    <x v="30"/>
    <n v="344202"/>
    <m/>
    <s v="Actualización sistema comunicaciones"/>
    <d v="2016-12-22T00:00:00"/>
    <n v="3097177.5"/>
    <n v="0"/>
    <s v="ZLIN"/>
    <n v="10"/>
    <n v="0"/>
    <n v="0"/>
    <n v="0"/>
    <s v="ZLIN"/>
    <n v="10"/>
    <n v="0"/>
    <n v="0"/>
    <n v="0"/>
    <s v=""/>
    <m/>
    <m/>
  </r>
  <r>
    <s v="120601008862-13"/>
    <x v="30"/>
    <n v="344202"/>
    <m/>
    <s v="Ampliación modulo troncales IP-ICE EA"/>
    <d v="2016-12-22T00:00:00"/>
    <n v="3319577.09"/>
    <n v="0"/>
    <s v="ZLIN"/>
    <n v="10"/>
    <n v="0"/>
    <n v="0"/>
    <n v="0"/>
    <s v="ZLIN"/>
    <n v="10"/>
    <n v="0"/>
    <n v="0"/>
    <n v="0"/>
    <s v=""/>
    <m/>
    <m/>
  </r>
  <r>
    <s v="120601008862-14"/>
    <x v="30"/>
    <n v="344202"/>
    <m/>
    <s v="Fuente eléctrica sistema telefónico"/>
    <d v="2016-12-16T00:00:00"/>
    <n v="9046255.8100000005"/>
    <n v="0"/>
    <s v="ZLIN"/>
    <n v="10"/>
    <n v="0"/>
    <n v="0"/>
    <n v="0"/>
    <s v="ZLIN"/>
    <n v="10"/>
    <n v="0"/>
    <n v="0"/>
    <n v="0"/>
    <s v=""/>
    <m/>
    <m/>
  </r>
  <r>
    <s v="120601008862-15"/>
    <x v="30"/>
    <n v="344202"/>
    <m/>
    <s v="Licencia para 50 usuarios mas central EL ALTO"/>
    <d v="2016-12-22T00:00:00"/>
    <n v="3560769"/>
    <n v="0"/>
    <s v="ZLIN"/>
    <n v="10"/>
    <n v="0"/>
    <n v="0"/>
    <n v="0"/>
    <s v="ZLIN"/>
    <n v="10"/>
    <n v="0"/>
    <n v="0"/>
    <n v="0"/>
    <s v=""/>
    <m/>
    <m/>
  </r>
  <r>
    <s v="120601008863-0"/>
    <x v="33"/>
    <n v="214100"/>
    <m/>
    <s v="BANO PARA GOMAS KOEHLER C CALEL"/>
    <d v="1990-06-01T00:00:00"/>
    <n v="56838.400000000001"/>
    <n v="51154.559999999998"/>
    <s v="ZLI1"/>
    <n v="10"/>
    <n v="0"/>
    <n v="59139.87"/>
    <n v="53225.880000000005"/>
    <s v="ZLIN"/>
    <n v="10"/>
    <n v="0"/>
    <n v="0"/>
    <n v="0"/>
    <s v=""/>
    <m/>
    <m/>
  </r>
  <r>
    <s v="120601008864-0"/>
    <x v="33"/>
    <n v="214100"/>
    <m/>
    <s v="EQ DE DEMOTOGRAFIA Y ACCESORIOS"/>
    <d v="1990-11-01T00:00:00"/>
    <n v="1690176.71"/>
    <n v="1521159.04"/>
    <s v="ZLI1"/>
    <n v="10"/>
    <n v="0"/>
    <n v="1758616.23"/>
    <n v="1582754.6099999999"/>
    <s v="ZLIN"/>
    <n v="10"/>
    <n v="0"/>
    <n v="0"/>
    <n v="0"/>
    <s v=""/>
    <m/>
    <m/>
  </r>
  <r>
    <s v="120601008869-0"/>
    <x v="32"/>
    <n v="213100"/>
    <m/>
    <s v="CPU DTK"/>
    <d v="1996-10-30T00:00:00"/>
    <n v="301961.74"/>
    <n v="271765.57"/>
    <s v="ZLI1"/>
    <n v="5"/>
    <n v="0"/>
    <n v="65074.63"/>
    <n v="58567.17"/>
    <s v="ZLIN"/>
    <n v="5"/>
    <n v="0"/>
    <n v="0"/>
    <n v="0"/>
    <s v=""/>
    <m/>
    <m/>
  </r>
  <r>
    <s v="120601008874-0"/>
    <x v="32"/>
    <n v="213100"/>
    <m/>
    <s v="MODEM ESTERNO MOTOROLA"/>
    <d v="1996-10-30T00:00:00"/>
    <n v="73338.399999999994"/>
    <n v="66004.56"/>
    <s v="ZLI1"/>
    <n v="5"/>
    <n v="0"/>
    <n v="15804.86"/>
    <n v="14224.37"/>
    <s v="ZLIN"/>
    <n v="5"/>
    <n v="0"/>
    <n v="0"/>
    <n v="0"/>
    <s v=""/>
    <m/>
    <m/>
  </r>
  <r>
    <s v="120601008887-0"/>
    <x v="30"/>
    <n v="321203"/>
    <m/>
    <s v="RADIO P 200 CON ACCESORIOS"/>
    <d v="1991-02-01T00:00:00"/>
    <n v="104055.02"/>
    <n v="93649.52"/>
    <s v="ZLI1"/>
    <n v="10"/>
    <n v="0"/>
    <n v="71848.08"/>
    <n v="64663.270000000004"/>
    <s v="ZLIN"/>
    <n v="10"/>
    <n v="0"/>
    <n v="0"/>
    <n v="0"/>
    <s v=""/>
    <m/>
    <m/>
  </r>
  <r>
    <s v="120601008888-0"/>
    <x v="30"/>
    <n v="323100"/>
    <m/>
    <s v="RADIO P  200 CON ACCESORIOS"/>
    <d v="1991-02-01T00:00:00"/>
    <n v="104055.02"/>
    <n v="93649.52"/>
    <s v="ZLI1"/>
    <n v="10"/>
    <n v="0"/>
    <n v="71848.08"/>
    <n v="64663.270000000004"/>
    <s v="ZLIN"/>
    <n v="10"/>
    <n v="0"/>
    <n v="0"/>
    <n v="0"/>
    <s v=""/>
    <m/>
    <m/>
  </r>
  <r>
    <s v="120601008890-0"/>
    <x v="33"/>
    <n v="214100"/>
    <m/>
    <s v="COLUMNA DE 300 M M"/>
    <d v="1991-03-01T00:00:00"/>
    <n v="88728.75"/>
    <n v="79855.88"/>
    <s v="ZLI1"/>
    <n v="10"/>
    <n v="0"/>
    <n v="61265.56"/>
    <n v="55139"/>
    <s v="ZLIN"/>
    <n v="10"/>
    <n v="0"/>
    <n v="0"/>
    <n v="0"/>
    <s v=""/>
    <m/>
    <m/>
  </r>
  <r>
    <s v="120601008891-0"/>
    <x v="33"/>
    <n v="214100"/>
    <m/>
    <s v="COLUMNA DE 300 M M"/>
    <d v="1991-03-01T00:00:00"/>
    <n v="88728.75"/>
    <n v="79855.88"/>
    <s v="ZLI1"/>
    <n v="10"/>
    <n v="0"/>
    <n v="61265.56"/>
    <n v="55139"/>
    <s v="ZLIN"/>
    <n v="10"/>
    <n v="0"/>
    <n v="0"/>
    <n v="0"/>
    <s v=""/>
    <m/>
    <m/>
  </r>
  <r>
    <s v="120601008892-0"/>
    <x v="33"/>
    <n v="214100"/>
    <m/>
    <s v="YECTOR MANUAL HEDY NE"/>
    <d v="1991-03-01T00:00:00"/>
    <n v="90837.26"/>
    <n v="81753.539999999994"/>
    <s v="ZLI1"/>
    <n v="10"/>
    <n v="0"/>
    <n v="62721.46"/>
    <n v="56449.31"/>
    <s v="ZLIN"/>
    <n v="10"/>
    <n v="0"/>
    <n v="0"/>
    <n v="0"/>
    <s v=""/>
    <m/>
    <m/>
  </r>
  <r>
    <s v="120601008896-0"/>
    <x v="33"/>
    <n v="214100"/>
    <m/>
    <s v="ORDEN DE COMPRA . 693"/>
    <d v="1991-04-01T00:00:00"/>
    <n v="435527.76"/>
    <n v="391974.99"/>
    <s v="ZLI1"/>
    <n v="5"/>
    <n v="0"/>
    <n v="141344.87"/>
    <n v="127210.37999999999"/>
    <s v="ZLIN"/>
    <n v="5"/>
    <n v="0"/>
    <n v="0"/>
    <n v="0"/>
    <s v=""/>
    <m/>
    <m/>
  </r>
  <r>
    <s v="120601008899-0"/>
    <x v="32"/>
    <n v="133100"/>
    <m/>
    <s v="SIST  OPERAT  NOVELL NETWARE"/>
    <d v="1991-05-01T00:00:00"/>
    <n v="681942.85"/>
    <n v="613748.56999999995"/>
    <s v="ZLI1"/>
    <n v="5"/>
    <n v="0"/>
    <n v="221315.71"/>
    <n v="199184.13999999998"/>
    <s v="ZLIN"/>
    <n v="5"/>
    <n v="0"/>
    <n v="0"/>
    <n v="0"/>
    <s v=""/>
    <m/>
    <m/>
  </r>
  <r>
    <s v="120601008902-0"/>
    <x v="32"/>
    <n v="213100"/>
    <m/>
    <s v="CONTROLADOR ASINCRONICO OC 6944"/>
    <d v="1991-05-01T00:00:00"/>
    <n v="171637.5"/>
    <n v="154473.75"/>
    <s v="ZLI1"/>
    <n v="5"/>
    <n v="0"/>
    <n v="55702.71"/>
    <n v="50132.44"/>
    <s v="ZLIN"/>
    <n v="5"/>
    <n v="0"/>
    <n v="0"/>
    <n v="0"/>
    <s v=""/>
    <m/>
    <m/>
  </r>
  <r>
    <s v="120601008903-0"/>
    <x v="32"/>
    <n v="213100"/>
    <m/>
    <s v="CONTROLADOR ASINCRONICO OC 6944"/>
    <d v="1991-05-01T00:00:00"/>
    <n v="171637.5"/>
    <n v="154473.75"/>
    <s v="ZLI1"/>
    <n v="5"/>
    <n v="0"/>
    <n v="55702.71"/>
    <n v="50132.44"/>
    <s v="ZLIN"/>
    <n v="5"/>
    <n v="0"/>
    <n v="0"/>
    <n v="0"/>
    <s v=""/>
    <m/>
    <m/>
  </r>
  <r>
    <s v="120601008918-0"/>
    <x v="32"/>
    <n v="214501"/>
    <m/>
    <s v="COMPUTADOR APX EPSON DISCO DURO"/>
    <d v="1991-07-01T00:00:00"/>
    <n v="551976.75"/>
    <n v="496779.08"/>
    <s v="ZLI1"/>
    <n v="5"/>
    <n v="0"/>
    <n v="179136.9"/>
    <n v="161223.21"/>
    <s v="ZLIN"/>
    <n v="5"/>
    <n v="0"/>
    <n v="0"/>
    <n v="0"/>
    <s v=""/>
    <m/>
    <m/>
  </r>
  <r>
    <s v="120601008919-0"/>
    <x v="32"/>
    <n v="214501"/>
    <m/>
    <s v="SISTEMA INTEG PERKIN ELMER O774"/>
    <d v="1991-07-01T00:00:00"/>
    <n v="551976.75"/>
    <n v="496779.08"/>
    <s v="ZLI1"/>
    <n v="5"/>
    <n v="0"/>
    <n v="179136.9"/>
    <n v="161223.21"/>
    <s v="ZLIN"/>
    <n v="5"/>
    <n v="0"/>
    <n v="0"/>
    <n v="0"/>
    <s v=""/>
    <m/>
    <m/>
  </r>
  <r>
    <s v="120601008920-0"/>
    <x v="32"/>
    <n v="335100"/>
    <m/>
    <s v="SOFWARW GENERICO C,ACCESOR O 74"/>
    <d v="1991-07-01T00:00:00"/>
    <n v="2761005.29"/>
    <n v="2484904.77"/>
    <s v="ZLI1"/>
    <n v="5"/>
    <n v="0"/>
    <n v="896048.54"/>
    <n v="806443.69000000006"/>
    <s v="ZLIN"/>
    <n v="5"/>
    <n v="0"/>
    <n v="0"/>
    <n v="0"/>
    <s v=""/>
    <m/>
    <m/>
  </r>
  <r>
    <s v="120601008921-0"/>
    <x v="31"/>
    <n v="322100"/>
    <m/>
    <s v="AIRE ACONDICIONADO P,SODA PORTT"/>
    <d v="1991-07-01T00:00:00"/>
    <n v="99795"/>
    <n v="89815.5"/>
    <s v="ZLI1"/>
    <n v="10"/>
    <n v="0"/>
    <n v="68906.62"/>
    <n v="62015.959999999992"/>
    <s v="ZLIN"/>
    <n v="10"/>
    <n v="0"/>
    <n v="0"/>
    <n v="0"/>
    <s v=""/>
    <m/>
    <m/>
  </r>
  <r>
    <s v="120601008922-0"/>
    <x v="31"/>
    <n v="321100"/>
    <m/>
    <s v="AIRE ACONDICIONADO"/>
    <d v="1991-07-01T00:00:00"/>
    <n v="143750"/>
    <n v="129375"/>
    <s v="ZLI1"/>
    <n v="10"/>
    <n v="0"/>
    <n v="99256.8"/>
    <n v="89331.12"/>
    <s v="ZLIN"/>
    <n v="10"/>
    <n v="0"/>
    <n v="0"/>
    <n v="0"/>
    <s v=""/>
    <m/>
    <m/>
  </r>
  <r>
    <s v="120601008923-0"/>
    <x v="30"/>
    <n v="344100"/>
    <m/>
    <s v="CENTRAL TELEF SATURNO SIMENES"/>
    <d v="1990-11-01T00:00:00"/>
    <n v="124300"/>
    <n v="111870"/>
    <s v="ZLI1"/>
    <n v="10"/>
    <n v="0"/>
    <n v="129333.19"/>
    <n v="116399.87"/>
    <s v="ZLIN"/>
    <n v="10"/>
    <n v="0"/>
    <n v="0"/>
    <n v="0"/>
    <s v=""/>
    <m/>
    <m/>
  </r>
  <r>
    <s v="120601008927-0"/>
    <x v="32"/>
    <n v="214501"/>
    <m/>
    <s v="SCANNER"/>
    <d v="2001-07-31T00:00:00"/>
    <n v="50000"/>
    <n v="45000"/>
    <s v="ZLI1"/>
    <n v="5"/>
    <n v="0"/>
    <n v="27761.34"/>
    <n v="24985.21"/>
    <s v="ZLIN"/>
    <n v="5"/>
    <n v="0"/>
    <n v="0"/>
    <n v="0"/>
    <s v=""/>
    <m/>
    <m/>
  </r>
  <r>
    <s v="120601008929-0"/>
    <x v="33"/>
    <n v="214401"/>
    <m/>
    <s v="ANALIZADOR DE GASOLINA"/>
    <d v="2006-04-30T00:00:00"/>
    <n v="14901318"/>
    <n v="13194651.42"/>
    <s v="ZLI1"/>
    <n v="15"/>
    <n v="0"/>
    <n v="5665739.5"/>
    <n v="5665739.5"/>
    <s v="ZLIN"/>
    <n v="10"/>
    <n v="0"/>
    <n v="0"/>
    <n v="0"/>
    <s v=""/>
    <m/>
    <m/>
  </r>
  <r>
    <s v="120601008930-0"/>
    <x v="33"/>
    <n v="214401"/>
    <m/>
    <s v="ANALIZADOR DE PRESION"/>
    <d v="2006-04-30T00:00:00"/>
    <n v="10899099"/>
    <n v="9650811.5600000005"/>
    <s v="ZLI1"/>
    <n v="15"/>
    <n v="0"/>
    <n v="4144026.43"/>
    <n v="4144026.43"/>
    <s v="ZLIN"/>
    <n v="10"/>
    <n v="0"/>
    <n v="0"/>
    <n v="0"/>
    <s v=""/>
    <m/>
    <m/>
  </r>
  <r>
    <s v="120601008931-0"/>
    <x v="33"/>
    <n v="214501"/>
    <m/>
    <s v="COLORIMETRO AUTOMATICO"/>
    <d v="2006-04-30T00:00:00"/>
    <n v="8865740"/>
    <n v="7850335.7199999997"/>
    <s v="ZLI1"/>
    <n v="15"/>
    <n v="0"/>
    <n v="3370908.08"/>
    <n v="3370908.08"/>
    <s v="ZLIN"/>
    <n v="10"/>
    <n v="0"/>
    <n v="0"/>
    <n v="0"/>
    <s v=""/>
    <m/>
    <m/>
  </r>
  <r>
    <s v="120601008954-0"/>
    <x v="33"/>
    <n v="214501"/>
    <m/>
    <s v="MAQUINA DE OCTANAJE"/>
    <d v="2007-05-31T00:00:00"/>
    <n v="365189217.80000001"/>
    <n v="328670296.01999998"/>
    <s v="ZLI1"/>
    <n v="10"/>
    <n v="0"/>
    <n v="89679919.549999997"/>
    <n v="89679919.549999997"/>
    <s v="ZLIN"/>
    <n v="10"/>
    <n v="0"/>
    <n v="0"/>
    <n v="0"/>
    <s v=""/>
    <m/>
    <m/>
  </r>
  <r>
    <s v="120601008954-1"/>
    <x v="33"/>
    <n v="214501"/>
    <m/>
    <s v="PANEL DE CONTROL"/>
    <d v="2016-12-27T00:00:00"/>
    <n v="118354858.05"/>
    <n v="106519372.23999999"/>
    <s v="ZLIN"/>
    <n v="10"/>
    <n v="0"/>
    <n v="0"/>
    <n v="0"/>
    <s v="ZLIN"/>
    <n v="10"/>
    <n v="0"/>
    <n v="0"/>
    <n v="0"/>
    <s v=""/>
    <m/>
    <m/>
  </r>
  <r>
    <s v="120601008955-0"/>
    <x v="31"/>
    <n v="321100"/>
    <m/>
    <s v="PELADOR DE PAPAS"/>
    <d v="2007-08-31T00:00:00"/>
    <n v="1099282"/>
    <n v="731035.14"/>
    <s v="ZLI1"/>
    <n v="15"/>
    <n v="0"/>
    <n v="269951.89"/>
    <n v="198617.30000000002"/>
    <s v="ZLIN"/>
    <n v="15"/>
    <n v="0"/>
    <n v="0"/>
    <n v="0"/>
    <s v=""/>
    <m/>
    <m/>
  </r>
  <r>
    <s v="120601008957-0"/>
    <x v="33"/>
    <n v="214501"/>
    <m/>
    <s v="BALANZA SEMIANALITICA"/>
    <d v="2007-08-31T00:00:00"/>
    <n v="2268216"/>
    <n v="1841507.87"/>
    <s v="ZLI1"/>
    <n v="15"/>
    <n v="0"/>
    <n v="557008.31000000006"/>
    <n v="557008.31000000006"/>
    <s v="ZLIN"/>
    <n v="10"/>
    <n v="0"/>
    <n v="0"/>
    <n v="0"/>
    <s v=""/>
    <m/>
    <m/>
  </r>
  <r>
    <s v="120601008991-0"/>
    <x v="31"/>
    <n v="323303"/>
    <m/>
    <s v="TANQUE DE AGUA"/>
    <d v="2007-06-30T00:00:00"/>
    <n v="91643"/>
    <n v="61860.15"/>
    <s v="ZLI1"/>
    <n v="15"/>
    <n v="0"/>
    <n v="22504.86"/>
    <n v="16802.89"/>
    <s v="ZLIN"/>
    <n v="15"/>
    <n v="0"/>
    <n v="0"/>
    <n v="0"/>
    <s v=""/>
    <m/>
    <m/>
  </r>
  <r>
    <s v="120601008994-0"/>
    <x v="31"/>
    <n v="321100"/>
    <m/>
    <s v="LICUADORA"/>
    <d v="2007-09-30T00:00:00"/>
    <n v="827317.3"/>
    <n v="744585.57000000007"/>
    <s v="ZLI1"/>
    <n v="10"/>
    <n v="0"/>
    <n v="203165.21"/>
    <n v="148375.07"/>
    <s v="ZLIN"/>
    <n v="15"/>
    <n v="0"/>
    <n v="0"/>
    <n v="0"/>
    <s v=""/>
    <m/>
    <m/>
  </r>
  <r>
    <s v="120601008997-0"/>
    <x v="30"/>
    <n v="332100"/>
    <m/>
    <s v="APARATO TELEFONICO"/>
    <d v="2006-11-30T00:00:00"/>
    <n v="95334.75"/>
    <n v="32175.47"/>
    <s v="ZLI1"/>
    <n v="10"/>
    <n v="0"/>
    <n v="36247.9"/>
    <n v="12887.720000000001"/>
    <s v="ZLIN"/>
    <n v="10"/>
    <n v="0"/>
    <n v="0"/>
    <n v="0"/>
    <s v=""/>
    <m/>
    <m/>
  </r>
  <r>
    <s v="120601009134-0"/>
    <x v="30"/>
    <n v="335302"/>
    <m/>
    <s v="FUENTE DE PODER"/>
    <d v="2007-02-28T00:00:00"/>
    <n v="67913"/>
    <n v="53990.84"/>
    <s v="ZLI1"/>
    <n v="5"/>
    <n v="0"/>
    <n v="16677.47"/>
    <n v="16677.47"/>
    <s v="ZLIN"/>
    <n v="10"/>
    <n v="0"/>
    <n v="0"/>
    <n v="0"/>
    <s v=""/>
    <m/>
    <m/>
  </r>
  <r>
    <s v="120601009135-0"/>
    <x v="30"/>
    <n v="335100"/>
    <m/>
    <s v="FUENTE DE PODER"/>
    <d v="2007-02-28T00:00:00"/>
    <n v="67913"/>
    <n v="53990.84"/>
    <s v="ZLI1"/>
    <n v="5"/>
    <n v="0"/>
    <n v="16677.47"/>
    <n v="16677.47"/>
    <s v="ZLIN"/>
    <n v="10"/>
    <n v="0"/>
    <n v="0"/>
    <n v="0"/>
    <s v=""/>
    <m/>
    <m/>
  </r>
  <r>
    <s v="120601009136-0"/>
    <x v="30"/>
    <n v="335303"/>
    <m/>
    <s v="FUENTE DE PODER"/>
    <d v="2007-02-28T00:00:00"/>
    <n v="67913"/>
    <n v="53990.84"/>
    <s v="ZLI1"/>
    <n v="5"/>
    <n v="0"/>
    <n v="16677.47"/>
    <n v="16677.47"/>
    <s v="ZLIN"/>
    <n v="10"/>
    <n v="0"/>
    <n v="0"/>
    <n v="0"/>
    <s v=""/>
    <m/>
    <m/>
  </r>
  <r>
    <s v="120601009137-0"/>
    <x v="30"/>
    <n v="335311"/>
    <m/>
    <s v="FUENTE DE PODER"/>
    <d v="2007-02-28T00:00:00"/>
    <n v="67913"/>
    <n v="53990.84"/>
    <s v="ZLI1"/>
    <n v="5"/>
    <n v="0"/>
    <n v="16677.47"/>
    <n v="16677.47"/>
    <s v="ZLIN"/>
    <n v="10"/>
    <n v="0"/>
    <n v="0"/>
    <n v="0"/>
    <s v=""/>
    <m/>
    <m/>
  </r>
  <r>
    <s v="120601009138-0"/>
    <x v="30"/>
    <n v="335100"/>
    <m/>
    <s v="FUENTE DE PODER"/>
    <d v="2007-02-28T00:00:00"/>
    <n v="67913"/>
    <n v="53990.84"/>
    <s v="ZLI1"/>
    <n v="5"/>
    <n v="0"/>
    <n v="16677.47"/>
    <n v="16677.47"/>
    <s v="ZLIN"/>
    <n v="10"/>
    <n v="0"/>
    <n v="0"/>
    <n v="0"/>
    <s v=""/>
    <m/>
    <m/>
  </r>
  <r>
    <s v="120601009139-0"/>
    <x v="30"/>
    <n v="335308"/>
    <m/>
    <s v="FUENTE DE PODER"/>
    <d v="2007-02-28T00:00:00"/>
    <n v="67913"/>
    <n v="53990.84"/>
    <s v="ZLI1"/>
    <n v="5"/>
    <n v="0"/>
    <n v="16677.47"/>
    <n v="16677.47"/>
    <s v="ZLIN"/>
    <n v="10"/>
    <n v="0"/>
    <n v="0"/>
    <n v="0"/>
    <s v=""/>
    <m/>
    <m/>
  </r>
  <r>
    <s v="120601009153-0"/>
    <x v="33"/>
    <n v="214501"/>
    <m/>
    <s v="IMPRESORA LASER"/>
    <d v="2007-03-31T00:00:00"/>
    <n v="2033378.84"/>
    <n v="1600815.87"/>
    <s v="ZLI1"/>
    <n v="5"/>
    <n v="0"/>
    <n v="499339.08"/>
    <n v="499339.08"/>
    <s v="ZLIN"/>
    <n v="10"/>
    <n v="0"/>
    <n v="0"/>
    <n v="0"/>
    <s v=""/>
    <m/>
    <m/>
  </r>
  <r>
    <s v="120601009154-0"/>
    <x v="33"/>
    <n v="214501"/>
    <m/>
    <s v="REOMETRO"/>
    <d v="2007-03-31T00:00:00"/>
    <n v="53733821.850000001"/>
    <n v="44931213.740000002"/>
    <s v="ZLI1"/>
    <n v="15"/>
    <n v="0"/>
    <n v="13195473.960000001"/>
    <n v="13195473.960000001"/>
    <s v="ZLIN"/>
    <n v="10"/>
    <n v="0"/>
    <n v="0"/>
    <n v="0"/>
    <s v=""/>
    <m/>
    <m/>
  </r>
  <r>
    <s v="120601009195-0"/>
    <x v="33"/>
    <n v="214403"/>
    <m/>
    <s v="P.H. METRO"/>
    <d v="2007-05-31T00:00:00"/>
    <n v="806961"/>
    <n v="667472.03"/>
    <s v="ZLI1"/>
    <n v="15"/>
    <n v="0"/>
    <n v="198166.3"/>
    <n v="198166.3"/>
    <s v="ZLIN"/>
    <n v="10"/>
    <n v="0"/>
    <n v="0"/>
    <n v="0"/>
    <s v=""/>
    <m/>
    <m/>
  </r>
  <r>
    <s v="120601009197-0"/>
    <x v="33"/>
    <n v="214501"/>
    <m/>
    <s v="CROMATOGRAFO"/>
    <d v="2007-08-31T00:00:00"/>
    <n v="20778000"/>
    <n v="16869138.75"/>
    <s v="ZLI1"/>
    <n v="15"/>
    <n v="0"/>
    <n v="5102476.41"/>
    <n v="5102476.41"/>
    <s v="ZLIN"/>
    <n v="10"/>
    <n v="0"/>
    <n v="0"/>
    <n v="0"/>
    <s v=""/>
    <m/>
    <m/>
  </r>
  <r>
    <s v="120601009198-0"/>
    <x v="33"/>
    <n v="214501"/>
    <m/>
    <s v="EQUIPO ANALIZADOR DE AZUFRE"/>
    <d v="2007-08-31T00:00:00"/>
    <n v="14544600"/>
    <n v="11808397.129999999"/>
    <s v="ZLI1"/>
    <n v="15"/>
    <n v="0"/>
    <n v="3571733.49"/>
    <n v="3571733.49"/>
    <s v="ZLIN"/>
    <n v="10"/>
    <n v="0"/>
    <n v="0"/>
    <n v="0"/>
    <s v=""/>
    <m/>
    <m/>
  </r>
  <r>
    <s v="120601009201-0"/>
    <x v="33"/>
    <n v="214501"/>
    <m/>
    <s v="CROMATOGRAFO"/>
    <d v="2007-08-31T00:00:00"/>
    <n v="28099383"/>
    <n v="22813186.57"/>
    <s v="ZLI1"/>
    <n v="15"/>
    <n v="0"/>
    <n v="6900396.5099999998"/>
    <n v="6900396.5099999998"/>
    <s v="ZLIN"/>
    <n v="10"/>
    <n v="0"/>
    <n v="0"/>
    <n v="0"/>
    <s v=""/>
    <m/>
    <m/>
  </r>
  <r>
    <s v="120601009204-0"/>
    <x v="33"/>
    <n v="214404"/>
    <m/>
    <s v="BALANZA GIRATORIA"/>
    <d v="2007-07-31T00:00:00"/>
    <n v="610000"/>
    <n v="498385.45"/>
    <s v="ZLI1"/>
    <n v="15"/>
    <n v="0"/>
    <n v="149798.38"/>
    <n v="149798.38"/>
    <s v="ZLIN"/>
    <n v="10"/>
    <n v="0"/>
    <n v="0"/>
    <n v="0"/>
    <s v=""/>
    <m/>
    <m/>
  </r>
  <r>
    <s v="120601009299-0"/>
    <x v="30"/>
    <n v="341102"/>
    <m/>
    <s v="CELULAR"/>
    <d v="2007-09-30T00:00:00"/>
    <n v="59500"/>
    <n v="53550"/>
    <s v="ZLI1"/>
    <n v="10"/>
    <n v="0"/>
    <n v="14611.49"/>
    <n v="14611.49"/>
    <s v="ZLIN"/>
    <n v="10"/>
    <n v="0"/>
    <n v="0"/>
    <n v="0"/>
    <s v=""/>
    <m/>
    <m/>
  </r>
  <r>
    <s v="120601009324-0"/>
    <x v="30"/>
    <n v="341100"/>
    <m/>
    <s v="PATCH PANEL 24 PUERTOS"/>
    <d v="2007-09-30T00:00:00"/>
    <n v="162420.5"/>
    <n v="146178.45000000001"/>
    <s v="ZLI1"/>
    <n v="10"/>
    <n v="0"/>
    <n v="39885.78"/>
    <n v="39885.78"/>
    <s v="ZLIN"/>
    <n v="10"/>
    <n v="0"/>
    <n v="0"/>
    <n v="0"/>
    <s v=""/>
    <m/>
    <m/>
  </r>
  <r>
    <s v="120601009325-0"/>
    <x v="30"/>
    <n v="341100"/>
    <m/>
    <s v="PATCH PANEL 24 PUERTOS"/>
    <d v="2007-09-30T00:00:00"/>
    <n v="162420.5"/>
    <n v="146178.45000000001"/>
    <s v="ZLI1"/>
    <n v="10"/>
    <n v="0"/>
    <n v="39885.78"/>
    <n v="39885.78"/>
    <s v="ZLIN"/>
    <n v="10"/>
    <n v="0"/>
    <n v="0"/>
    <n v="0"/>
    <s v=""/>
    <m/>
    <m/>
  </r>
  <r>
    <s v="120601009332-0"/>
    <x v="30"/>
    <n v="344202"/>
    <m/>
    <s v="TELEFONO CELULAR"/>
    <d v="2007-10-31T00:00:00"/>
    <n v="105000"/>
    <n v="94500"/>
    <s v="ZLI1"/>
    <n v="10"/>
    <n v="0"/>
    <n v="25784.97"/>
    <n v="25784.97"/>
    <s v="ZLIN"/>
    <n v="10"/>
    <n v="0"/>
    <n v="0"/>
    <n v="0"/>
    <s v=""/>
    <m/>
    <m/>
  </r>
  <r>
    <s v="120601009333-0"/>
    <x v="30"/>
    <n v="344201"/>
    <m/>
    <s v="TELEFONO CELULAR"/>
    <d v="2007-10-31T00:00:00"/>
    <n v="160000"/>
    <n v="144000"/>
    <s v="ZLI1"/>
    <n v="10"/>
    <n v="0"/>
    <n v="39291.379999999997"/>
    <n v="39291.379999999997"/>
    <s v="ZLIN"/>
    <n v="10"/>
    <n v="0"/>
    <n v="0"/>
    <n v="0"/>
    <s v=""/>
    <m/>
    <m/>
  </r>
  <r>
    <s v="120601009334-0"/>
    <x v="30"/>
    <n v="343100"/>
    <m/>
    <s v="DIADEMA INALAMBRICA"/>
    <d v="2007-10-31T00:00:00"/>
    <n v="213896.55"/>
    <n v="192506.88999999998"/>
    <s v="ZLI1"/>
    <n v="10"/>
    <n v="0"/>
    <n v="52526.81"/>
    <n v="52526.81"/>
    <s v="ZLIN"/>
    <n v="10"/>
    <n v="0"/>
    <n v="0"/>
    <n v="0"/>
    <s v=""/>
    <m/>
    <m/>
  </r>
  <r>
    <s v="120601009335-0"/>
    <x v="30"/>
    <n v="344201"/>
    <m/>
    <s v="SISTEMA DE TASACION DE LLAMADAS: IN"/>
    <d v="2007-10-31T00:00:00"/>
    <n v="2816125"/>
    <n v="2534512.5"/>
    <s v="ZLI1"/>
    <n v="10"/>
    <n v="0"/>
    <n v="691558.93"/>
    <n v="691558.93"/>
    <s v="ZLIN"/>
    <n v="10"/>
    <n v="0"/>
    <n v="0"/>
    <n v="0"/>
    <s v=""/>
    <m/>
    <m/>
  </r>
  <r>
    <s v="120601009336-0"/>
    <x v="33"/>
    <n v="214404"/>
    <m/>
    <s v="UNIDAD DE TITULACION AUTOMATICA"/>
    <d v="2007-10-31T00:00:00"/>
    <n v="4025892.5"/>
    <n v="3623303.25"/>
    <s v="ZLI1"/>
    <n v="10"/>
    <n v="0"/>
    <n v="988642.86"/>
    <n v="988642.86"/>
    <s v="ZLIN"/>
    <n v="10"/>
    <n v="0"/>
    <n v="0"/>
    <n v="0"/>
    <s v=""/>
    <m/>
    <m/>
  </r>
  <r>
    <s v="120601009358-0"/>
    <x v="30"/>
    <n v="344100"/>
    <m/>
    <s v="GAVINETE METALICO DE 6 COMPONENTES"/>
    <d v="2007-10-31T00:00:00"/>
    <n v="3651638.83"/>
    <n v="3286474.95"/>
    <s v="ZLI1"/>
    <n v="10"/>
    <n v="0"/>
    <n v="896736.97"/>
    <n v="896736.97"/>
    <s v="ZLIN"/>
    <n v="10"/>
    <n v="0"/>
    <n v="0"/>
    <n v="0"/>
    <s v=""/>
    <m/>
    <m/>
  </r>
  <r>
    <s v="120601009359-0"/>
    <x v="30"/>
    <n v="344100"/>
    <m/>
    <s v="GAVINETE METALICO DE 6 COMPONENTES"/>
    <d v="2007-10-31T00:00:00"/>
    <n v="3651638.83"/>
    <n v="3286474.95"/>
    <s v="ZLI1"/>
    <n v="10"/>
    <n v="0"/>
    <n v="896736.97"/>
    <n v="896736.97"/>
    <s v="ZLIN"/>
    <n v="10"/>
    <n v="0"/>
    <n v="0"/>
    <n v="0"/>
    <s v=""/>
    <m/>
    <m/>
  </r>
  <r>
    <s v="120601009360-0"/>
    <x v="30"/>
    <n v="344100"/>
    <m/>
    <s v="GAVINETE METALICO DE 6 COMPONENTES"/>
    <d v="2007-10-31T00:00:00"/>
    <n v="3651638.83"/>
    <n v="3286474.95"/>
    <s v="ZLI1"/>
    <n v="10"/>
    <n v="0"/>
    <n v="896736.97"/>
    <n v="896736.97"/>
    <s v="ZLIN"/>
    <n v="10"/>
    <n v="0"/>
    <n v="0"/>
    <n v="0"/>
    <s v=""/>
    <m/>
    <m/>
  </r>
  <r>
    <s v="120601009361-0"/>
    <x v="30"/>
    <n v="344100"/>
    <m/>
    <s v="GAVINETE METALICO DE 6 COMPONENTES"/>
    <d v="2007-10-31T00:00:00"/>
    <n v="3651638.83"/>
    <n v="3286474.95"/>
    <s v="ZLI1"/>
    <n v="10"/>
    <n v="0"/>
    <n v="896736.97"/>
    <n v="896736.97"/>
    <s v="ZLIN"/>
    <n v="10"/>
    <n v="0"/>
    <n v="0"/>
    <n v="0"/>
    <s v=""/>
    <m/>
    <m/>
  </r>
  <r>
    <s v="120601009362-0"/>
    <x v="30"/>
    <n v="344100"/>
    <m/>
    <s v="GAVINETE METALICO DE 6 COMPARTIMENT"/>
    <d v="2007-10-31T00:00:00"/>
    <n v="3651638.83"/>
    <n v="3286474.95"/>
    <s v="ZLI1"/>
    <n v="10"/>
    <n v="0"/>
    <n v="896736.97"/>
    <n v="896736.97"/>
    <s v="ZLIN"/>
    <n v="10"/>
    <n v="0"/>
    <n v="0"/>
    <n v="0"/>
    <s v=""/>
    <m/>
    <m/>
  </r>
  <r>
    <s v="120601009363-0"/>
    <x v="30"/>
    <n v="344100"/>
    <m/>
    <s v="GAVINETE METALICO DE 6 COMPARTIMENT"/>
    <d v="2007-10-31T00:00:00"/>
    <n v="3651638.85"/>
    <n v="3286474.96"/>
    <s v="ZLI1"/>
    <n v="10"/>
    <n v="0"/>
    <n v="896736.98"/>
    <n v="896736.98"/>
    <s v="ZLIN"/>
    <n v="10"/>
    <n v="0"/>
    <n v="0"/>
    <n v="0"/>
    <s v=""/>
    <m/>
    <m/>
  </r>
  <r>
    <s v="120601009364-0"/>
    <x v="33"/>
    <n v="214100"/>
    <m/>
    <s v="CAPILLA EXTRACTORA DE GASES"/>
    <d v="2007-11-30T00:00:00"/>
    <n v="3272661"/>
    <n v="2945394.9"/>
    <s v="ZLI1"/>
    <n v="10"/>
    <n v="0"/>
    <n v="803670.96"/>
    <n v="803670.96"/>
    <s v="ZLIN"/>
    <n v="10"/>
    <n v="0"/>
    <n v="0"/>
    <n v="0"/>
    <s v=""/>
    <m/>
    <m/>
  </r>
  <r>
    <s v="120601009365-0"/>
    <x v="33"/>
    <n v="214404"/>
    <m/>
    <s v="SISTEMA DE PUNTO DE CONGELAMIENTO"/>
    <d v="2007-10-31T00:00:00"/>
    <n v="17536834"/>
    <n v="15783150.6"/>
    <s v="ZLI1"/>
    <n v="10"/>
    <n v="0"/>
    <n v="4306539.6900000004"/>
    <n v="4306539.6900000004"/>
    <s v="ZLIN"/>
    <n v="10"/>
    <n v="0"/>
    <n v="0"/>
    <n v="0"/>
    <s v=""/>
    <m/>
    <m/>
  </r>
  <r>
    <s v="120601009368-0"/>
    <x v="33"/>
    <n v="342305"/>
    <m/>
    <s v="UNIDAD DE ENFRIAMIENTO"/>
    <d v="2007-09-30T00:00:00"/>
    <n v="1001434.25"/>
    <n v="807823.64"/>
    <s v="ZLI1"/>
    <n v="15"/>
    <n v="0"/>
    <n v="245923.32"/>
    <n v="245923.32"/>
    <s v="ZLIN"/>
    <n v="10"/>
    <n v="0"/>
    <n v="0"/>
    <n v="0"/>
    <s v=""/>
    <m/>
    <m/>
  </r>
  <r>
    <s v="120601009369-0"/>
    <x v="33"/>
    <n v="214405"/>
    <m/>
    <s v="UNIDAD DE ENFRIAMIENTO 1/3 HP 24 PI"/>
    <d v="2007-09-30T00:00:00"/>
    <n v="1001434.25"/>
    <n v="807823.64"/>
    <s v="ZLI1"/>
    <n v="15"/>
    <n v="0"/>
    <n v="245923.32"/>
    <n v="245923.32"/>
    <s v="ZLIN"/>
    <n v="10"/>
    <n v="0"/>
    <n v="0"/>
    <n v="0"/>
    <s v=""/>
    <m/>
    <m/>
  </r>
  <r>
    <s v="120601009370-0"/>
    <x v="33"/>
    <n v="214401"/>
    <m/>
    <s v="UNIDAD DE ENFRIAMIENTO 1/3 HP 24 PI"/>
    <d v="2007-09-30T00:00:00"/>
    <n v="1001434.25"/>
    <n v="807823.64"/>
    <s v="ZLI1"/>
    <n v="15"/>
    <n v="0"/>
    <n v="245923.32"/>
    <n v="245923.32"/>
    <s v="ZLIN"/>
    <n v="10"/>
    <n v="0"/>
    <n v="0"/>
    <n v="0"/>
    <s v=""/>
    <m/>
    <m/>
  </r>
  <r>
    <s v="120601009371-0"/>
    <x v="33"/>
    <n v="214501"/>
    <m/>
    <s v="UNIDAD DE ENFRIAMIENTO 1/3 HP 24 PI"/>
    <d v="2007-09-30T00:00:00"/>
    <n v="1001434.25"/>
    <n v="807823.64"/>
    <s v="ZLI1"/>
    <n v="15"/>
    <n v="0"/>
    <n v="245923.32"/>
    <n v="245923.32"/>
    <s v="ZLIN"/>
    <n v="10"/>
    <n v="0"/>
    <n v="0"/>
    <n v="0"/>
    <s v=""/>
    <m/>
    <m/>
  </r>
  <r>
    <s v="120601009372-0"/>
    <x v="33"/>
    <n v="342305"/>
    <m/>
    <s v="UNIDAD DE ENFRIAMIENTO 1/4 16 PIES"/>
    <d v="2007-09-30T00:00:00"/>
    <n v="950334.5"/>
    <n v="766603.16"/>
    <s v="ZLI1"/>
    <n v="15"/>
    <n v="0"/>
    <n v="233374.69"/>
    <n v="233374.69"/>
    <s v="ZLIN"/>
    <n v="10"/>
    <n v="0"/>
    <n v="0"/>
    <n v="0"/>
    <s v=""/>
    <m/>
    <m/>
  </r>
  <r>
    <s v="120601009373-0"/>
    <x v="33"/>
    <n v="342510"/>
    <m/>
    <s v="UNIDAD DE ENFRIAMIENTO 1/4 HP 16 PI"/>
    <d v="2007-09-30T00:00:00"/>
    <n v="950334.5"/>
    <n v="766603.16"/>
    <s v="ZLI1"/>
    <n v="15"/>
    <n v="0"/>
    <n v="233374.69"/>
    <n v="233374.69"/>
    <s v="ZLIN"/>
    <n v="10"/>
    <n v="0"/>
    <n v="0"/>
    <n v="0"/>
    <s v=""/>
    <m/>
    <m/>
  </r>
  <r>
    <s v="120601009374-0"/>
    <x v="33"/>
    <n v="214401"/>
    <m/>
    <s v="MAQUINA DE HACER HIELO"/>
    <d v="2007-09-30T00:00:00"/>
    <n v="4340527"/>
    <n v="3906474.3"/>
    <s v="ZLI1"/>
    <n v="10"/>
    <n v="0"/>
    <n v="1065908.01"/>
    <n v="1065908.01"/>
    <s v="ZLIN"/>
    <n v="10"/>
    <n v="0"/>
    <n v="0"/>
    <n v="0"/>
    <s v=""/>
    <m/>
    <m/>
  </r>
  <r>
    <s v="120601009375-0"/>
    <x v="33"/>
    <n v="214501"/>
    <m/>
    <s v="BOMBA PARA MUESTRAS CON TUBOS"/>
    <d v="2007-10-31T00:00:00"/>
    <n v="556850.5"/>
    <n v="501165.45"/>
    <s v="ZLI1"/>
    <n v="10"/>
    <n v="0"/>
    <n v="136746.39000000001"/>
    <n v="136746.39000000001"/>
    <s v="ZLIN"/>
    <n v="10"/>
    <n v="0"/>
    <n v="0"/>
    <n v="0"/>
    <s v=""/>
    <m/>
    <m/>
  </r>
  <r>
    <s v="120601009376-0"/>
    <x v="33"/>
    <n v="214501"/>
    <m/>
    <s v="BOMBA PARA MUESTRA"/>
    <d v="2007-10-31T00:00:00"/>
    <n v="556850.5"/>
    <n v="501165.45"/>
    <s v="ZLI1"/>
    <n v="10"/>
    <n v="0"/>
    <n v="136746.39000000001"/>
    <n v="136746.39000000001"/>
    <s v="ZLIN"/>
    <n v="10"/>
    <n v="0"/>
    <n v="0"/>
    <n v="0"/>
    <s v=""/>
    <m/>
    <m/>
  </r>
  <r>
    <s v="120601009377-0"/>
    <x v="30"/>
    <n v="344201"/>
    <m/>
    <s v="SOLUCION INALAMBRICA PARA CENTRAL T"/>
    <d v="2007-10-31T00:00:00"/>
    <n v="400378.34"/>
    <n v="360340.51"/>
    <s v="ZLI1"/>
    <n v="10"/>
    <n v="0"/>
    <n v="98321.34"/>
    <n v="98321.34"/>
    <s v="ZLIN"/>
    <n v="10"/>
    <n v="0"/>
    <n v="0"/>
    <n v="0"/>
    <s v=""/>
    <m/>
    <m/>
  </r>
  <r>
    <s v="120601009378-0"/>
    <x v="30"/>
    <n v="344201"/>
    <m/>
    <s v="SOLUCION INALAMBRICA PARA CENTRAL T"/>
    <d v="2007-10-31T00:00:00"/>
    <n v="400378.33"/>
    <n v="360340.5"/>
    <s v="ZLI1"/>
    <n v="10"/>
    <n v="0"/>
    <n v="98321.33"/>
    <n v="98321.33"/>
    <s v="ZLIN"/>
    <n v="10"/>
    <n v="0"/>
    <n v="0"/>
    <n v="0"/>
    <s v=""/>
    <m/>
    <m/>
  </r>
  <r>
    <s v="120601009379-0"/>
    <x v="30"/>
    <n v="344201"/>
    <m/>
    <s v="SOLUCION INALAMBRICA PARA CENTRAL T"/>
    <d v="2007-10-31T00:00:00"/>
    <n v="400378.33"/>
    <n v="360340.5"/>
    <s v="ZLI1"/>
    <n v="10"/>
    <n v="0"/>
    <n v="98321.33"/>
    <n v="98321.33"/>
    <s v="ZLIN"/>
    <n v="10"/>
    <n v="0"/>
    <n v="0"/>
    <n v="0"/>
    <s v=""/>
    <m/>
    <m/>
  </r>
  <r>
    <s v="120601009380-0"/>
    <x v="30"/>
    <n v="341102"/>
    <m/>
    <s v="TELEFONO DE ESCRITORIO"/>
    <d v="2007-10-31T00:00:00"/>
    <n v="115227.3"/>
    <n v="103704.57"/>
    <s v="ZLI1"/>
    <n v="10"/>
    <n v="0"/>
    <n v="28296.49"/>
    <n v="28296.49"/>
    <s v="ZLIN"/>
    <n v="10"/>
    <n v="0"/>
    <n v="0"/>
    <n v="0"/>
    <s v=""/>
    <m/>
    <m/>
  </r>
  <r>
    <s v="120601009381-0"/>
    <x v="30"/>
    <n v="344202"/>
    <m/>
    <s v="TELEFONO DE ESCRITORIO"/>
    <d v="2007-10-31T00:00:00"/>
    <n v="115227.3"/>
    <n v="103704.57"/>
    <s v="ZLI1"/>
    <n v="10"/>
    <n v="0"/>
    <n v="28296.49"/>
    <n v="28296.49"/>
    <s v="ZLIN"/>
    <n v="10"/>
    <n v="0"/>
    <n v="0"/>
    <n v="0"/>
    <s v=""/>
    <m/>
    <m/>
  </r>
  <r>
    <s v="120601009382-0"/>
    <x v="30"/>
    <n v="341102"/>
    <m/>
    <s v="TELEFONO DE ESCRITORIO"/>
    <d v="2007-10-31T00:00:00"/>
    <n v="115227.3"/>
    <n v="103704.57"/>
    <s v="ZLI1"/>
    <n v="10"/>
    <n v="0"/>
    <n v="28296.49"/>
    <n v="28296.49"/>
    <s v="ZLIN"/>
    <n v="10"/>
    <n v="0"/>
    <n v="0"/>
    <n v="0"/>
    <s v=""/>
    <m/>
    <m/>
  </r>
  <r>
    <s v="120601009383-0"/>
    <x v="30"/>
    <n v="344202"/>
    <m/>
    <s v="TELEFONO PARA ESCRITORIO"/>
    <d v="2007-10-31T00:00:00"/>
    <n v="115227.3"/>
    <n v="103704.57"/>
    <s v="ZLI1"/>
    <n v="10"/>
    <n v="0"/>
    <n v="28296.49"/>
    <n v="28296.49"/>
    <s v="ZLIN"/>
    <n v="10"/>
    <n v="0"/>
    <n v="0"/>
    <n v="0"/>
    <s v=""/>
    <m/>
    <m/>
  </r>
  <r>
    <s v="120601009384-0"/>
    <x v="30"/>
    <n v="344202"/>
    <m/>
    <s v="TELEFONO PARA ESCRITORIO"/>
    <d v="2007-10-31T00:00:00"/>
    <n v="115227.3"/>
    <n v="103704.57"/>
    <s v="ZLI1"/>
    <n v="10"/>
    <n v="0"/>
    <n v="28296.49"/>
    <n v="28296.49"/>
    <s v="ZLIN"/>
    <n v="10"/>
    <n v="0"/>
    <n v="0"/>
    <n v="0"/>
    <s v=""/>
    <m/>
    <m/>
  </r>
  <r>
    <s v="120601009385-0"/>
    <x v="30"/>
    <n v="344301"/>
    <m/>
    <s v="TELEFONO PARA ESCRITORIO"/>
    <d v="2007-10-31T00:00:00"/>
    <n v="115227.3"/>
    <n v="103704.57"/>
    <s v="ZLI1"/>
    <n v="10"/>
    <n v="0"/>
    <n v="28296.49"/>
    <n v="28296.49"/>
    <s v="ZLIN"/>
    <n v="10"/>
    <n v="0"/>
    <n v="0"/>
    <n v="0"/>
    <s v=""/>
    <m/>
    <m/>
  </r>
  <r>
    <s v="120601009386-0"/>
    <x v="30"/>
    <n v="344202"/>
    <m/>
    <s v="TELEFONO DE ESCRITORIO"/>
    <d v="2007-10-31T00:00:00"/>
    <n v="115227.3"/>
    <n v="103704.57"/>
    <s v="ZLI1"/>
    <n v="10"/>
    <n v="0"/>
    <n v="28296.49"/>
    <n v="28296.49"/>
    <s v="ZLIN"/>
    <n v="10"/>
    <n v="0"/>
    <n v="0"/>
    <n v="0"/>
    <s v=""/>
    <m/>
    <m/>
  </r>
  <r>
    <s v="120601009387-0"/>
    <x v="30"/>
    <n v="341102"/>
    <m/>
    <s v="TELEFONO DE ESCRITORIO"/>
    <d v="2007-10-31T00:00:00"/>
    <n v="115227.3"/>
    <n v="103704.57"/>
    <s v="ZLI1"/>
    <n v="10"/>
    <n v="0"/>
    <n v="28296.49"/>
    <n v="28296.49"/>
    <s v="ZLIN"/>
    <n v="10"/>
    <n v="0"/>
    <n v="0"/>
    <n v="0"/>
    <s v=""/>
    <m/>
    <m/>
  </r>
  <r>
    <s v="120601009388-0"/>
    <x v="30"/>
    <n v="213100"/>
    <m/>
    <s v="TELEFONO DE ESCRITORIO"/>
    <d v="2007-10-31T00:00:00"/>
    <n v="115227.3"/>
    <n v="103704.57"/>
    <s v="ZLI1"/>
    <n v="10"/>
    <n v="0"/>
    <n v="28296.49"/>
    <n v="28296.49"/>
    <s v="ZLIN"/>
    <n v="10"/>
    <n v="0"/>
    <n v="0"/>
    <n v="0"/>
    <s v=""/>
    <m/>
    <m/>
  </r>
  <r>
    <s v="120601009389-0"/>
    <x v="30"/>
    <n v="341102"/>
    <m/>
    <s v="TELEFONO DE ESCRITORIO"/>
    <d v="2007-10-31T00:00:00"/>
    <n v="115227.3"/>
    <n v="103704.57"/>
    <s v="ZLI1"/>
    <n v="10"/>
    <n v="0"/>
    <n v="28296.49"/>
    <n v="28296.49"/>
    <s v="ZLIN"/>
    <n v="10"/>
    <n v="0"/>
    <n v="0"/>
    <n v="0"/>
    <s v=""/>
    <m/>
    <m/>
  </r>
  <r>
    <s v="120601009390-0"/>
    <x v="30"/>
    <n v="344202"/>
    <m/>
    <s v="TELEFONO INALAMBRICO IP MÓVIL DE WI"/>
    <d v="2007-10-31T00:00:00"/>
    <n v="212235.3"/>
    <n v="191011.77"/>
    <s v="ZLI1"/>
    <n v="10"/>
    <n v="0"/>
    <n v="52118.85"/>
    <n v="52118.85"/>
    <s v="ZLIN"/>
    <n v="10"/>
    <n v="0"/>
    <n v="0"/>
    <n v="0"/>
    <s v=""/>
    <m/>
    <m/>
  </r>
  <r>
    <s v="120601009391-0"/>
    <x v="30"/>
    <n v="344202"/>
    <m/>
    <s v="TELEFONO INALAMBRICO IP MOVIL WIFI"/>
    <d v="2007-10-31T00:00:00"/>
    <n v="212235.3"/>
    <n v="191011.77"/>
    <s v="ZLI1"/>
    <n v="10"/>
    <n v="0"/>
    <n v="52118.85"/>
    <n v="52118.85"/>
    <s v="ZLIN"/>
    <n v="10"/>
    <n v="0"/>
    <n v="0"/>
    <n v="0"/>
    <s v=""/>
    <m/>
    <m/>
  </r>
  <r>
    <s v="120601009392-0"/>
    <x v="30"/>
    <n v="344202"/>
    <m/>
    <s v="TELEFONO IANALAMBRICO IP MOVIL WIFI"/>
    <d v="2007-10-31T00:00:00"/>
    <n v="212235.3"/>
    <n v="191011.77"/>
    <s v="ZLI1"/>
    <n v="10"/>
    <n v="0"/>
    <n v="52118.85"/>
    <n v="52118.85"/>
    <s v="ZLIN"/>
    <n v="10"/>
    <n v="0"/>
    <n v="0"/>
    <n v="0"/>
    <s v=""/>
    <m/>
    <m/>
  </r>
  <r>
    <s v="120601009393-0"/>
    <x v="30"/>
    <n v="344208"/>
    <m/>
    <s v="TELEFONO INALAMBRICO IP MOVIL WIFI"/>
    <d v="2007-10-31T00:00:00"/>
    <n v="212235.3"/>
    <n v="191011.77"/>
    <s v="ZLI1"/>
    <n v="10"/>
    <n v="0"/>
    <n v="52118.85"/>
    <n v="52118.85"/>
    <s v="ZLIN"/>
    <n v="10"/>
    <n v="0"/>
    <n v="0"/>
    <n v="0"/>
    <s v=""/>
    <m/>
    <m/>
  </r>
  <r>
    <s v="120601009394-0"/>
    <x v="30"/>
    <n v="344202"/>
    <m/>
    <s v="TELEFONO INALAMBRICO IP MOVIL WIFI-"/>
    <d v="2007-10-31T00:00:00"/>
    <n v="212235.3"/>
    <n v="191011.77"/>
    <s v="ZLI1"/>
    <n v="10"/>
    <n v="0"/>
    <n v="52118.85"/>
    <n v="52118.85"/>
    <s v="ZLIN"/>
    <n v="10"/>
    <n v="0"/>
    <n v="0"/>
    <n v="0"/>
    <s v=""/>
    <m/>
    <m/>
  </r>
  <r>
    <s v="120601009395-0"/>
    <x v="30"/>
    <n v="344202"/>
    <m/>
    <s v="TELEFONO INALAMBRICO IP MOVIL WIFI"/>
    <d v="2007-10-31T00:00:00"/>
    <n v="212235.3"/>
    <n v="191011.77"/>
    <s v="ZLI1"/>
    <n v="10"/>
    <n v="0"/>
    <n v="52118.85"/>
    <n v="52118.85"/>
    <s v="ZLIN"/>
    <n v="10"/>
    <n v="0"/>
    <n v="0"/>
    <n v="0"/>
    <s v=""/>
    <m/>
    <m/>
  </r>
  <r>
    <s v="120601009396-0"/>
    <x v="30"/>
    <n v="344202"/>
    <m/>
    <s v="TELEFONO INALAMBRICO IP MOVIL WIFI"/>
    <d v="2007-10-31T00:00:00"/>
    <n v="182838.9"/>
    <n v="164555.01"/>
    <s v="ZLI1"/>
    <n v="10"/>
    <n v="0"/>
    <n v="44899.94"/>
    <n v="44899.94"/>
    <s v="ZLIN"/>
    <n v="10"/>
    <n v="0"/>
    <n v="0"/>
    <n v="0"/>
    <s v=""/>
    <m/>
    <m/>
  </r>
  <r>
    <s v="120601009398-0"/>
    <x v="30"/>
    <n v="344202"/>
    <m/>
    <s v="TELEFONO INALAMBRICO"/>
    <d v="2007-10-31T00:00:00"/>
    <n v="182838.9"/>
    <n v="164555.01"/>
    <s v="ZLI1"/>
    <n v="10"/>
    <n v="0"/>
    <n v="44899.94"/>
    <n v="44899.94"/>
    <s v="ZLIN"/>
    <n v="10"/>
    <n v="0"/>
    <n v="0"/>
    <n v="0"/>
    <s v=""/>
    <m/>
    <m/>
  </r>
  <r>
    <s v="120601009399-0"/>
    <x v="30"/>
    <n v="343203"/>
    <m/>
    <s v="TELEFONO INALAMBRICO"/>
    <d v="2007-10-31T00:00:00"/>
    <n v="182838.9"/>
    <n v="164555.01"/>
    <s v="ZLI1"/>
    <n v="10"/>
    <n v="0"/>
    <n v="44899.94"/>
    <n v="44899.94"/>
    <s v="ZLIN"/>
    <n v="10"/>
    <n v="0"/>
    <n v="0"/>
    <n v="0"/>
    <s v=""/>
    <m/>
    <m/>
  </r>
  <r>
    <s v="120601009400-0"/>
    <x v="30"/>
    <n v="344202"/>
    <m/>
    <s v="TELEFONO INALAMBRICO"/>
    <d v="2007-10-31T00:00:00"/>
    <n v="182838.9"/>
    <n v="164555.01"/>
    <s v="ZLI1"/>
    <n v="10"/>
    <n v="0"/>
    <n v="44899.94"/>
    <n v="44899.94"/>
    <s v="ZLIN"/>
    <n v="10"/>
    <n v="0"/>
    <n v="0"/>
    <n v="0"/>
    <s v=""/>
    <m/>
    <m/>
  </r>
  <r>
    <s v="120601009401-0"/>
    <x v="30"/>
    <n v="343201"/>
    <m/>
    <s v="TELEFONO INALAMBRICO"/>
    <d v="2007-10-31T00:00:00"/>
    <n v="212235.3"/>
    <n v="191011.77"/>
    <s v="ZLI1"/>
    <n v="10"/>
    <n v="0"/>
    <n v="52118.85"/>
    <n v="52118.85"/>
    <s v="ZLIN"/>
    <n v="10"/>
    <n v="0"/>
    <n v="0"/>
    <n v="0"/>
    <s v=""/>
    <m/>
    <m/>
  </r>
  <r>
    <s v="120601009402-0"/>
    <x v="30"/>
    <n v="344202"/>
    <m/>
    <s v="TELEFONO IP CON MODULO DE APLICACIO"/>
    <d v="2007-10-31T00:00:00"/>
    <n v="359217.4"/>
    <n v="323295.66000000003"/>
    <s v="ZLI1"/>
    <n v="10"/>
    <n v="0"/>
    <n v="88213.4"/>
    <n v="88213.4"/>
    <s v="ZLIN"/>
    <n v="10"/>
    <n v="0"/>
    <n v="0"/>
    <n v="0"/>
    <s v=""/>
    <m/>
    <m/>
  </r>
  <r>
    <s v="120601009403-0"/>
    <x v="30"/>
    <n v="213100"/>
    <m/>
    <s v="ROUTER CISCO"/>
    <d v="2008-05-31T00:00:00"/>
    <n v="397663.95"/>
    <n v="272000.96000000002"/>
    <s v="ZLI1"/>
    <n v="5"/>
    <n v="0"/>
    <n v="37207.620000000003"/>
    <n v="37207.620000000003"/>
    <s v="ZLIN"/>
    <n v="10"/>
    <n v="0"/>
    <n v="0"/>
    <n v="0"/>
    <s v=""/>
    <m/>
    <m/>
  </r>
  <r>
    <s v="120601009404-0"/>
    <x v="34"/>
    <n v="341204"/>
    <m/>
    <s v="SISTEMA DE PLACAS DE FORMACION DE I"/>
    <d v="2007-11-30T00:00:00"/>
    <n v="7925000"/>
    <n v="7132500"/>
    <s v="ZLI1"/>
    <n v="10"/>
    <n v="0"/>
    <n v="1946151.01"/>
    <n v="1946151.01"/>
    <s v="ZLIN"/>
    <n v="10"/>
    <n v="0"/>
    <n v="0"/>
    <n v="0"/>
    <s v=""/>
    <m/>
    <m/>
  </r>
  <r>
    <s v="120601009405-0"/>
    <x v="30"/>
    <n v="213201"/>
    <m/>
    <s v="APARATO TELEFONICO"/>
    <d v="2007-11-30T00:00:00"/>
    <n v="184199"/>
    <n v="165779.1"/>
    <s v="ZLI1"/>
    <n v="10"/>
    <n v="0"/>
    <n v="45233.95"/>
    <n v="45233.95"/>
    <s v="ZLIN"/>
    <n v="10"/>
    <n v="0"/>
    <n v="0"/>
    <n v="0"/>
    <s v=""/>
    <m/>
    <m/>
  </r>
  <r>
    <s v="120601009406-0"/>
    <x v="30"/>
    <n v="213201"/>
    <m/>
    <s v="APARATO TELEFONICO"/>
    <d v="2007-11-30T00:00:00"/>
    <n v="184199"/>
    <n v="165779.1"/>
    <s v="ZLI1"/>
    <n v="10"/>
    <n v="0"/>
    <n v="45233.95"/>
    <n v="45233.95"/>
    <s v="ZLIN"/>
    <n v="10"/>
    <n v="0"/>
    <n v="0"/>
    <n v="0"/>
    <s v=""/>
    <m/>
    <m/>
  </r>
  <r>
    <s v="120601009407-0"/>
    <x v="30"/>
    <n v="333501"/>
    <m/>
    <s v="APARATO TELEFONICO"/>
    <d v="2007-11-30T00:00:00"/>
    <n v="184199"/>
    <n v="165779.1"/>
    <s v="ZLI1"/>
    <n v="10"/>
    <n v="0"/>
    <n v="45233.95"/>
    <n v="45233.95"/>
    <s v="ZLIN"/>
    <n v="10"/>
    <n v="0"/>
    <n v="0"/>
    <n v="0"/>
    <s v=""/>
    <m/>
    <m/>
  </r>
  <r>
    <s v="120601009408-0"/>
    <x v="30"/>
    <n v="213100"/>
    <m/>
    <s v="APARATO TELEFONICO"/>
    <d v="2007-11-30T00:00:00"/>
    <n v="184199"/>
    <n v="165779.1"/>
    <s v="ZLI1"/>
    <n v="10"/>
    <n v="0"/>
    <n v="45233.95"/>
    <n v="45233.95"/>
    <s v="ZLIN"/>
    <n v="10"/>
    <n v="0"/>
    <n v="0"/>
    <n v="0"/>
    <s v=""/>
    <m/>
    <m/>
  </r>
  <r>
    <s v="120601009409-0"/>
    <x v="30"/>
    <n v="332501"/>
    <m/>
    <s v="APARATO TELEFONICO"/>
    <d v="2007-11-30T00:00:00"/>
    <n v="184199"/>
    <n v="165779.1"/>
    <s v="ZLI1"/>
    <n v="10"/>
    <n v="0"/>
    <n v="45233.95"/>
    <n v="45233.95"/>
    <s v="ZLIN"/>
    <n v="10"/>
    <n v="0"/>
    <n v="0"/>
    <n v="0"/>
    <s v=""/>
    <m/>
    <m/>
  </r>
  <r>
    <s v="120601009410-0"/>
    <x v="30"/>
    <n v="214403"/>
    <m/>
    <s v="RADIO DE COMUNICACION PORTATIL"/>
    <d v="2007-12-31T00:00:00"/>
    <n v="269618"/>
    <n v="242656.2"/>
    <s v="ZLI1"/>
    <n v="10"/>
    <n v="0"/>
    <n v="66210.39"/>
    <n v="66210.39"/>
    <s v="ZLIN"/>
    <n v="10"/>
    <n v="0"/>
    <n v="0"/>
    <n v="0"/>
    <s v=""/>
    <m/>
    <m/>
  </r>
  <r>
    <s v="120601009411-0"/>
    <x v="30"/>
    <n v="342303"/>
    <m/>
    <s v="RADIO DE COMUNICACION PORTATIL"/>
    <d v="2007-12-31T00:00:00"/>
    <n v="269618"/>
    <n v="242656.2"/>
    <s v="ZLI1"/>
    <n v="10"/>
    <n v="0"/>
    <n v="66210.39"/>
    <n v="66210.39"/>
    <s v="ZLIN"/>
    <n v="10"/>
    <n v="0"/>
    <n v="0"/>
    <n v="0"/>
    <s v=""/>
    <m/>
    <m/>
  </r>
  <r>
    <s v="120601009412-0"/>
    <x v="30"/>
    <n v="344302"/>
    <m/>
    <s v="RADIO DE COMUNICACION PORTATIL"/>
    <d v="2007-12-31T00:00:00"/>
    <n v="269618"/>
    <n v="242656.2"/>
    <s v="ZLI1"/>
    <n v="10"/>
    <n v="0"/>
    <n v="66210.39"/>
    <n v="66210.39"/>
    <s v="ZLIN"/>
    <n v="10"/>
    <n v="0"/>
    <n v="0"/>
    <n v="0"/>
    <s v=""/>
    <m/>
    <m/>
  </r>
  <r>
    <s v="120601009413-0"/>
    <x v="30"/>
    <n v="341204"/>
    <m/>
    <s v="RADIO COMUNICACION PORTATIL"/>
    <d v="2007-12-31T00:00:00"/>
    <n v="269618"/>
    <n v="242656.2"/>
    <s v="ZLI1"/>
    <n v="10"/>
    <n v="0"/>
    <n v="66210.39"/>
    <n v="66210.39"/>
    <s v="ZLIN"/>
    <n v="10"/>
    <n v="0"/>
    <n v="0"/>
    <n v="0"/>
    <s v=""/>
    <m/>
    <m/>
  </r>
  <r>
    <s v="120601009414-0"/>
    <x v="30"/>
    <n v="344302"/>
    <m/>
    <s v="RADIO DE COMUNICACION PORTATIL"/>
    <d v="2007-12-31T00:00:00"/>
    <n v="269618"/>
    <n v="242656.2"/>
    <s v="ZLI1"/>
    <n v="10"/>
    <n v="0"/>
    <n v="66210.39"/>
    <n v="66210.39"/>
    <s v="ZLIN"/>
    <n v="10"/>
    <n v="0"/>
    <n v="0"/>
    <n v="0"/>
    <s v=""/>
    <m/>
    <m/>
  </r>
  <r>
    <s v="120601009416-0"/>
    <x v="30"/>
    <n v="342302"/>
    <m/>
    <s v="RADIO DE COMUNICACION PORTATIL"/>
    <d v="2007-12-31T00:00:00"/>
    <n v="269618"/>
    <n v="242656.2"/>
    <s v="ZLI1"/>
    <n v="10"/>
    <n v="0"/>
    <n v="66210.39"/>
    <n v="66210.39"/>
    <s v="ZLIN"/>
    <n v="10"/>
    <n v="0"/>
    <n v="0"/>
    <n v="0"/>
    <s v=""/>
    <m/>
    <m/>
  </r>
  <r>
    <s v="120601009417-0"/>
    <x v="30"/>
    <n v="341204"/>
    <m/>
    <s v="RADIO DE COMUNICACION PORTATIL"/>
    <d v="2007-12-31T00:00:00"/>
    <n v="269618"/>
    <n v="242656.2"/>
    <s v="ZLI1"/>
    <n v="10"/>
    <n v="0"/>
    <n v="66210.39"/>
    <n v="66210.39"/>
    <s v="ZLIN"/>
    <n v="10"/>
    <n v="0"/>
    <n v="0"/>
    <n v="0"/>
    <s v=""/>
    <m/>
    <m/>
  </r>
  <r>
    <s v="120601009418-0"/>
    <x v="30"/>
    <n v="342403"/>
    <m/>
    <s v="RADIO DE COMUNICACION MOVIL ANTENA"/>
    <d v="2007-12-31T00:00:00"/>
    <n v="232215"/>
    <n v="208993.5"/>
    <s v="ZLI1"/>
    <n v="10"/>
    <n v="0"/>
    <n v="57025.29"/>
    <n v="57025.29"/>
    <s v="ZLIN"/>
    <n v="10"/>
    <n v="0"/>
    <n v="0"/>
    <n v="0"/>
    <s v=""/>
    <m/>
    <m/>
  </r>
  <r>
    <s v="120601009419-0"/>
    <x v="30"/>
    <n v="344207"/>
    <m/>
    <s v="RADIO DE COMUNICACION MOVIL ANTENA"/>
    <d v="2007-12-31T00:00:00"/>
    <n v="232215"/>
    <n v="208993.5"/>
    <s v="ZLI1"/>
    <n v="10"/>
    <n v="0"/>
    <n v="57025.29"/>
    <n v="57025.29"/>
    <s v="ZLIN"/>
    <n v="10"/>
    <n v="0"/>
    <n v="0"/>
    <n v="0"/>
    <s v=""/>
    <m/>
    <m/>
  </r>
  <r>
    <s v="120601009420-0"/>
    <x v="30"/>
    <n v="344206"/>
    <m/>
    <s v="RADIO DE COMUNICACION MOVIL ANTENA"/>
    <d v="2007-12-31T00:00:00"/>
    <n v="232215"/>
    <n v="208993.5"/>
    <s v="ZLI1"/>
    <n v="10"/>
    <n v="0"/>
    <n v="57025.29"/>
    <n v="57025.29"/>
    <s v="ZLIN"/>
    <n v="10"/>
    <n v="0"/>
    <n v="0"/>
    <n v="0"/>
    <s v=""/>
    <m/>
    <m/>
  </r>
  <r>
    <s v="120601009421-0"/>
    <x v="30"/>
    <n v="344201"/>
    <m/>
    <s v="REPETIDORA (UBICADO EN VALVULA DE M"/>
    <d v="2007-12-31T00:00:00"/>
    <n v="8864850"/>
    <n v="7978365"/>
    <s v="ZLI1"/>
    <n v="10"/>
    <n v="0"/>
    <n v="2176951.0099999998"/>
    <n v="2176951.0099999998"/>
    <s v="ZLIN"/>
    <n v="10"/>
    <n v="0"/>
    <n v="0"/>
    <n v="0"/>
    <s v=""/>
    <m/>
    <m/>
  </r>
  <r>
    <s v="120601009421-1"/>
    <x v="30"/>
    <n v="344201"/>
    <m/>
    <s v="KIT ACTUALIZACION PARA REPETIDORA MTR-2000"/>
    <d v="2014-09-03T00:00:00"/>
    <n v="2159430"/>
    <n v="1943487"/>
    <s v="ZLIN"/>
    <n v="10"/>
    <n v="0"/>
    <n v="0"/>
    <n v="0"/>
    <s v="ZLIN"/>
    <n v="10"/>
    <n v="0"/>
    <n v="0"/>
    <n v="0"/>
    <s v=""/>
    <m/>
    <m/>
  </r>
  <r>
    <s v="120601009422-0"/>
    <x v="30"/>
    <n v="344201"/>
    <m/>
    <s v="REPETIDORA (UBICADO EN CERRO GALLO,"/>
    <d v="2007-12-31T00:00:00"/>
    <n v="8864850"/>
    <n v="7978365"/>
    <s v="ZLI1"/>
    <n v="10"/>
    <n v="0"/>
    <n v="2176951.0099999998"/>
    <n v="2176951.0099999998"/>
    <s v="ZLIN"/>
    <n v="10"/>
    <n v="0"/>
    <n v="0"/>
    <n v="0"/>
    <s v=""/>
    <m/>
    <m/>
  </r>
  <r>
    <s v="120601009422-1"/>
    <x v="30"/>
    <n v="344201"/>
    <m/>
    <s v="KIT DE ACTUALIZACION  (UBICADO EN CERRO GALLO)"/>
    <d v="2015-08-10T00:00:00"/>
    <n v="1999862.7"/>
    <n v="1799876.43"/>
    <s v="ZLIN"/>
    <n v="10"/>
    <n v="0"/>
    <n v="0"/>
    <n v="0"/>
    <s v="ZLIN"/>
    <n v="10"/>
    <n v="0"/>
    <n v="0"/>
    <n v="0"/>
    <s v=""/>
    <m/>
    <m/>
  </r>
  <r>
    <s v="120601009423-0"/>
    <x v="34"/>
    <n v="341204"/>
    <m/>
    <s v="LARINGOSCOPIO"/>
    <d v="2007-12-31T00:00:00"/>
    <n v="59000"/>
    <n v="53100"/>
    <s v="ZLI1"/>
    <n v="10"/>
    <n v="0"/>
    <n v="14488.69"/>
    <n v="14488.69"/>
    <s v="ZLIN"/>
    <n v="10"/>
    <n v="0"/>
    <n v="0"/>
    <n v="0"/>
    <s v=""/>
    <m/>
    <m/>
  </r>
  <r>
    <s v="120601009424-0"/>
    <x v="34"/>
    <n v="341204"/>
    <m/>
    <s v="LARINGOSCOPIO"/>
    <d v="2007-12-31T00:00:00"/>
    <n v="59000"/>
    <n v="53100"/>
    <s v="ZLI1"/>
    <n v="10"/>
    <n v="0"/>
    <n v="14488.69"/>
    <n v="14488.69"/>
    <s v="ZLIN"/>
    <n v="10"/>
    <n v="0"/>
    <n v="0"/>
    <n v="0"/>
    <s v=""/>
    <m/>
    <m/>
  </r>
  <r>
    <s v="120601009425-0"/>
    <x v="34"/>
    <n v="341204"/>
    <m/>
    <s v="CAMILLA DE SCOOP"/>
    <d v="2007-12-31T00:00:00"/>
    <n v="237500"/>
    <n v="213750"/>
    <s v="ZLI1"/>
    <n v="10"/>
    <n v="0"/>
    <n v="58323.14"/>
    <n v="58323.14"/>
    <s v="ZLIN"/>
    <n v="10"/>
    <n v="0"/>
    <n v="0"/>
    <n v="0"/>
    <s v=""/>
    <m/>
    <m/>
  </r>
  <r>
    <s v="120601009426-0"/>
    <x v="34"/>
    <n v="341202"/>
    <m/>
    <s v="LAMPARA CUELLO DE GANZO"/>
    <d v="2007-12-31T00:00:00"/>
    <n v="236500"/>
    <n v="212850"/>
    <s v="ZLI1"/>
    <n v="10"/>
    <n v="0"/>
    <n v="58077.57"/>
    <n v="58077.57"/>
    <s v="ZLIN"/>
    <n v="10"/>
    <n v="0"/>
    <n v="0"/>
    <n v="0"/>
    <s v=""/>
    <m/>
    <m/>
  </r>
  <r>
    <s v="120601009427-0"/>
    <x v="33"/>
    <n v="214501"/>
    <m/>
    <s v="BALANZA ANALITICA"/>
    <d v="2007-12-31T00:00:00"/>
    <n v="2412568"/>
    <n v="1907651.98"/>
    <s v="ZLI1"/>
    <n v="15"/>
    <n v="0"/>
    <n v="592456.98"/>
    <n v="592456.98"/>
    <s v="ZLIN"/>
    <n v="10"/>
    <n v="0"/>
    <n v="0"/>
    <n v="0"/>
    <s v=""/>
    <m/>
    <m/>
  </r>
  <r>
    <s v="120601009428-0"/>
    <x v="34"/>
    <n v="341204"/>
    <m/>
    <s v="ASPIRADOR PORTATIL"/>
    <d v="2007-12-31T00:00:00"/>
    <n v="125000"/>
    <n v="112500"/>
    <s v="ZLI1"/>
    <n v="10"/>
    <n v="0"/>
    <n v="30696.39"/>
    <n v="30696.39"/>
    <s v="ZLIN"/>
    <n v="10"/>
    <n v="0"/>
    <n v="0"/>
    <n v="0"/>
    <s v=""/>
    <m/>
    <m/>
  </r>
  <r>
    <s v="120601009429-0"/>
    <x v="34"/>
    <n v="341204"/>
    <m/>
    <s v="ASPIRADOR PORTATIL"/>
    <d v="2007-12-31T00:00:00"/>
    <n v="125000"/>
    <n v="112500"/>
    <s v="ZLI1"/>
    <n v="10"/>
    <n v="0"/>
    <n v="30696.39"/>
    <n v="30696.39"/>
    <s v="ZLIN"/>
    <n v="10"/>
    <n v="0"/>
    <n v="0"/>
    <n v="0"/>
    <s v=""/>
    <m/>
    <m/>
  </r>
  <r>
    <s v="120601009430-0"/>
    <x v="30"/>
    <n v="344201"/>
    <m/>
    <s v="ACCES POINT"/>
    <d v="2007-12-31T00:00:00"/>
    <n v="291801.49"/>
    <n v="262621.33999999997"/>
    <s v="ZLI1"/>
    <n v="10"/>
    <n v="0"/>
    <n v="71658.009999999995"/>
    <n v="71658.009999999995"/>
    <s v="ZLIN"/>
    <n v="10"/>
    <n v="0"/>
    <n v="0"/>
    <n v="0"/>
    <s v=""/>
    <m/>
    <m/>
  </r>
  <r>
    <s v="120601009431-0"/>
    <x v="30"/>
    <n v="344201"/>
    <m/>
    <s v="ACCES POINT"/>
    <d v="2007-12-31T00:00:00"/>
    <n v="291801.49"/>
    <n v="262621.33999999997"/>
    <s v="ZLI1"/>
    <n v="10"/>
    <n v="0"/>
    <n v="71658.009999999995"/>
    <n v="71658.009999999995"/>
    <s v="ZLIN"/>
    <n v="10"/>
    <n v="0"/>
    <n v="0"/>
    <n v="0"/>
    <s v=""/>
    <m/>
    <m/>
  </r>
  <r>
    <s v="120601009432-0"/>
    <x v="30"/>
    <n v="344201"/>
    <m/>
    <s v="ACCES POINT"/>
    <d v="2007-12-31T00:00:00"/>
    <n v="291801.49"/>
    <n v="262621.33999999997"/>
    <s v="ZLI1"/>
    <n v="10"/>
    <n v="0"/>
    <n v="71658.009999999995"/>
    <n v="71658.009999999995"/>
    <s v="ZLIN"/>
    <n v="10"/>
    <n v="0"/>
    <n v="0"/>
    <n v="0"/>
    <s v=""/>
    <m/>
    <m/>
  </r>
  <r>
    <s v="120601009433-0"/>
    <x v="30"/>
    <n v="344201"/>
    <m/>
    <s v="ACCES POINT"/>
    <d v="2007-12-31T00:00:00"/>
    <n v="291801.49"/>
    <n v="262621.33999999997"/>
    <s v="ZLI1"/>
    <n v="10"/>
    <n v="0"/>
    <n v="71658.009999999995"/>
    <n v="71658.009999999995"/>
    <s v="ZLIN"/>
    <n v="10"/>
    <n v="0"/>
    <n v="0"/>
    <n v="0"/>
    <s v=""/>
    <m/>
    <m/>
  </r>
  <r>
    <s v="120601009434-0"/>
    <x v="30"/>
    <n v="344201"/>
    <m/>
    <s v="ACCES POINT"/>
    <d v="2007-12-31T00:00:00"/>
    <n v="291801.49"/>
    <n v="262621.33999999997"/>
    <s v="ZLI1"/>
    <n v="10"/>
    <n v="0"/>
    <n v="71658.009999999995"/>
    <n v="71658.009999999995"/>
    <s v="ZLIN"/>
    <n v="10"/>
    <n v="0"/>
    <n v="0"/>
    <n v="0"/>
    <s v=""/>
    <m/>
    <m/>
  </r>
  <r>
    <s v="120601009435-0"/>
    <x v="30"/>
    <n v="344201"/>
    <m/>
    <s v="ACCES POINT"/>
    <d v="2007-12-31T00:00:00"/>
    <n v="291801.49"/>
    <n v="262621.33999999997"/>
    <s v="ZLI1"/>
    <n v="10"/>
    <n v="0"/>
    <n v="71658.009999999995"/>
    <n v="71658.009999999995"/>
    <s v="ZLIN"/>
    <n v="10"/>
    <n v="0"/>
    <n v="0"/>
    <n v="0"/>
    <s v=""/>
    <m/>
    <m/>
  </r>
  <r>
    <s v="120601009436-0"/>
    <x v="30"/>
    <n v="344201"/>
    <m/>
    <s v="ACCES POINT"/>
    <d v="2007-12-31T00:00:00"/>
    <n v="291801.49"/>
    <n v="262621.33999999997"/>
    <s v="ZLI1"/>
    <n v="10"/>
    <n v="0"/>
    <n v="71658.009999999995"/>
    <n v="71658.009999999995"/>
    <s v="ZLIN"/>
    <n v="10"/>
    <n v="0"/>
    <n v="0"/>
    <n v="0"/>
    <s v=""/>
    <m/>
    <m/>
  </r>
  <r>
    <s v="120601009437-0"/>
    <x v="30"/>
    <n v="344201"/>
    <m/>
    <s v="ACCES POINT"/>
    <d v="2007-12-31T00:00:00"/>
    <n v="291801.49"/>
    <n v="262621.33999999997"/>
    <s v="ZLI1"/>
    <n v="10"/>
    <n v="0"/>
    <n v="71658.009999999995"/>
    <n v="71658.009999999995"/>
    <s v="ZLIN"/>
    <n v="10"/>
    <n v="0"/>
    <n v="0"/>
    <n v="0"/>
    <s v=""/>
    <m/>
    <m/>
  </r>
  <r>
    <s v="120601009438-0"/>
    <x v="30"/>
    <n v="344201"/>
    <m/>
    <s v="ACCES POINT"/>
    <d v="2007-12-31T00:00:00"/>
    <n v="291801.49"/>
    <n v="262621.33999999997"/>
    <s v="ZLI1"/>
    <n v="10"/>
    <n v="0"/>
    <n v="71658.009999999995"/>
    <n v="71658.009999999995"/>
    <s v="ZLIN"/>
    <n v="10"/>
    <n v="0"/>
    <n v="0"/>
    <n v="0"/>
    <s v=""/>
    <m/>
    <m/>
  </r>
  <r>
    <s v="120601009439-0"/>
    <x v="30"/>
    <n v="344201"/>
    <m/>
    <s v="ACCES POINT"/>
    <d v="2007-12-31T00:00:00"/>
    <n v="291801.49"/>
    <n v="262621.33999999997"/>
    <s v="ZLI1"/>
    <n v="10"/>
    <n v="0"/>
    <n v="71658.009999999995"/>
    <n v="71658.009999999995"/>
    <s v="ZLIN"/>
    <n v="10"/>
    <n v="0"/>
    <n v="0"/>
    <n v="0"/>
    <s v=""/>
    <m/>
    <m/>
  </r>
  <r>
    <s v="120601009440-0"/>
    <x v="30"/>
    <n v="344201"/>
    <m/>
    <s v="ACCES POINT"/>
    <d v="2007-12-31T00:00:00"/>
    <n v="291801.49"/>
    <n v="262621.33999999997"/>
    <s v="ZLI1"/>
    <n v="10"/>
    <n v="0"/>
    <n v="71658.009999999995"/>
    <n v="71658.009999999995"/>
    <s v="ZLIN"/>
    <n v="10"/>
    <n v="0"/>
    <n v="0"/>
    <n v="0"/>
    <s v=""/>
    <m/>
    <m/>
  </r>
  <r>
    <s v="120601009441-1"/>
    <x v="30"/>
    <n v="344201"/>
    <m/>
    <s v="ACTUALIZACION C20 WIRELESS"/>
    <d v="2013-08-21T00:00:00"/>
    <n v="10383823.359999999"/>
    <n v="9345441.0199999996"/>
    <s v="ZLIN"/>
    <n v="10"/>
    <n v="0"/>
    <n v="0"/>
    <n v="0"/>
    <s v="ZLIN"/>
    <n v="10"/>
    <n v="0"/>
    <n v="0"/>
    <n v="0"/>
    <s v=""/>
    <m/>
    <m/>
  </r>
  <r>
    <s v="120601009441-2"/>
    <x v="30"/>
    <n v="344201"/>
    <m/>
    <s v="AP-3705"/>
    <d v="2013-08-21T00:00:00"/>
    <n v="379660.63"/>
    <n v="341694.57"/>
    <s v="ZLIN"/>
    <n v="10"/>
    <n v="0"/>
    <n v="0"/>
    <n v="0"/>
    <s v="ZLIN"/>
    <n v="10"/>
    <n v="0"/>
    <n v="0"/>
    <n v="0"/>
    <s v=""/>
    <m/>
    <m/>
  </r>
  <r>
    <s v="120601009441-3"/>
    <x v="30"/>
    <n v="344201"/>
    <m/>
    <s v="AP-3705"/>
    <d v="2013-08-21T00:00:00"/>
    <n v="379660.63"/>
    <n v="341694.57"/>
    <s v="ZLIN"/>
    <n v="10"/>
    <n v="0"/>
    <n v="0"/>
    <n v="0"/>
    <s v="ZLIN"/>
    <n v="10"/>
    <n v="0"/>
    <n v="0"/>
    <n v="0"/>
    <s v=""/>
    <m/>
    <m/>
  </r>
  <r>
    <s v="120601009441-4"/>
    <x v="30"/>
    <n v="344201"/>
    <m/>
    <s v="AP-3705"/>
    <d v="2013-08-21T00:00:00"/>
    <n v="379660.63"/>
    <n v="341694.57"/>
    <s v="ZLIN"/>
    <n v="10"/>
    <n v="0"/>
    <n v="0"/>
    <n v="0"/>
    <s v="ZLIN"/>
    <n v="10"/>
    <n v="0"/>
    <n v="0"/>
    <n v="0"/>
    <s v=""/>
    <m/>
    <m/>
  </r>
  <r>
    <s v="120601009441-5"/>
    <x v="30"/>
    <n v="344201"/>
    <m/>
    <s v="AP-3705"/>
    <d v="2013-08-21T00:00:00"/>
    <n v="379660.63"/>
    <n v="341694.57"/>
    <s v="ZLIN"/>
    <n v="10"/>
    <n v="0"/>
    <n v="0"/>
    <n v="0"/>
    <s v="ZLIN"/>
    <n v="10"/>
    <n v="0"/>
    <n v="0"/>
    <n v="0"/>
    <s v=""/>
    <m/>
    <m/>
  </r>
  <r>
    <s v="120601009441-14"/>
    <x v="30"/>
    <n v="344201"/>
    <m/>
    <s v="AMPLIACION CONTROLADOR"/>
    <d v="2014-07-15T00:00:00"/>
    <n v="6178035"/>
    <n v="3723842.12"/>
    <s v="ZLIN"/>
    <n v="15"/>
    <n v="0"/>
    <n v="0"/>
    <n v="0"/>
    <s v="ZLIN"/>
    <n v="10"/>
    <n v="0"/>
    <n v="0"/>
    <n v="0"/>
    <s v=""/>
    <m/>
    <m/>
  </r>
  <r>
    <s v="120601009442-0"/>
    <x v="33"/>
    <n v="214501"/>
    <m/>
    <s v="BAÑO DE ACEITE"/>
    <d v="2007-12-31T00:00:00"/>
    <n v="4061797"/>
    <n v="3655617.3"/>
    <s v="ZLI1"/>
    <n v="10"/>
    <n v="0"/>
    <n v="997459.98"/>
    <n v="997459.98"/>
    <s v="ZLIN"/>
    <n v="10"/>
    <n v="0"/>
    <n v="0"/>
    <n v="0"/>
    <s v=""/>
    <m/>
    <m/>
  </r>
  <r>
    <s v="120601009443-0"/>
    <x v="33"/>
    <n v="214405"/>
    <m/>
    <s v="HORNO PARA SECADO DE MILLIPORE"/>
    <d v="2007-12-31T00:00:00"/>
    <n v="522480"/>
    <n v="470232"/>
    <s v="ZLI1"/>
    <n v="10"/>
    <n v="0"/>
    <n v="128305.99"/>
    <n v="128305.99"/>
    <s v="ZLIN"/>
    <n v="10"/>
    <n v="0"/>
    <n v="0"/>
    <n v="0"/>
    <s v=""/>
    <m/>
    <m/>
  </r>
  <r>
    <s v="120601009444-0"/>
    <x v="34"/>
    <n v="341202"/>
    <m/>
    <s v="MONITOR DE SIGNOS VITALES"/>
    <d v="2007-12-31T00:00:00"/>
    <n v="1261872"/>
    <n v="1135684.8"/>
    <s v="ZLI1"/>
    <n v="10"/>
    <n v="0"/>
    <n v="309879.3"/>
    <n v="309879.3"/>
    <s v="ZLIN"/>
    <n v="10"/>
    <n v="0"/>
    <n v="0"/>
    <n v="0"/>
    <s v=""/>
    <m/>
    <m/>
  </r>
  <r>
    <s v="120601009445-0"/>
    <x v="34"/>
    <n v="341204"/>
    <m/>
    <s v="MONITOR DE SIGNOS VITALES"/>
    <d v="2007-12-31T00:00:00"/>
    <n v="1261872"/>
    <n v="1135684.8"/>
    <s v="ZLI1"/>
    <n v="10"/>
    <n v="0"/>
    <n v="309879.3"/>
    <n v="309879.3"/>
    <s v="ZLIN"/>
    <n v="10"/>
    <n v="0"/>
    <n v="0"/>
    <n v="0"/>
    <s v=""/>
    <m/>
    <m/>
  </r>
  <r>
    <s v="120601009446-0"/>
    <x v="34"/>
    <n v="341204"/>
    <m/>
    <s v="MONITOR SIGNOS VITALES"/>
    <d v="2007-12-31T00:00:00"/>
    <n v="1261872"/>
    <n v="1135684.8"/>
    <s v="ZLI1"/>
    <n v="10"/>
    <n v="0"/>
    <n v="309879.3"/>
    <n v="309879.3"/>
    <s v="ZLIN"/>
    <n v="10"/>
    <n v="0"/>
    <n v="0"/>
    <n v="0"/>
    <s v=""/>
    <m/>
    <m/>
  </r>
  <r>
    <s v="120601009447-0"/>
    <x v="34"/>
    <n v="341204"/>
    <m/>
    <s v="MONITOR DE SIGNOS VITALES"/>
    <d v="2007-12-31T00:00:00"/>
    <n v="1261872"/>
    <n v="1135684.8"/>
    <s v="ZLI1"/>
    <n v="10"/>
    <n v="0"/>
    <n v="309879.3"/>
    <n v="309879.3"/>
    <s v="ZLIN"/>
    <n v="10"/>
    <n v="0"/>
    <n v="0"/>
    <n v="0"/>
    <s v=""/>
    <m/>
    <m/>
  </r>
  <r>
    <s v="120601009538-0"/>
    <x v="33"/>
    <n v="214401"/>
    <m/>
    <s v="CAPILLA EXTRACTORA DE GASES"/>
    <d v="2007-12-31T00:00:00"/>
    <n v="4496446.5"/>
    <n v="4046801.85"/>
    <s v="ZLI1"/>
    <n v="10"/>
    <n v="0"/>
    <n v="1104197.33"/>
    <n v="1104197.33"/>
    <s v="ZLIN"/>
    <n v="10"/>
    <n v="0"/>
    <n v="0"/>
    <n v="0"/>
    <s v=""/>
    <m/>
    <m/>
  </r>
  <r>
    <s v="120601009539-0"/>
    <x v="33"/>
    <n v="214501"/>
    <m/>
    <s v="CAPILLA EXTRACTORA DE GASES"/>
    <d v="2007-12-31T00:00:00"/>
    <n v="4496446.5"/>
    <n v="4046801.85"/>
    <s v="ZLI1"/>
    <n v="10"/>
    <n v="0"/>
    <n v="1104197.33"/>
    <n v="1104197.33"/>
    <s v="ZLIN"/>
    <n v="10"/>
    <n v="0"/>
    <n v="0"/>
    <n v="0"/>
    <s v=""/>
    <m/>
    <m/>
  </r>
  <r>
    <s v="120601009540-0"/>
    <x v="33"/>
    <n v="214401"/>
    <m/>
    <s v="CAPILLA EXTRACTORA DE GASES"/>
    <d v="2007-12-31T00:00:00"/>
    <n v="5219234"/>
    <n v="4697310.5999999996"/>
    <s v="ZLI1"/>
    <n v="10"/>
    <n v="0"/>
    <n v="1281693.05"/>
    <n v="1281693.05"/>
    <s v="ZLIN"/>
    <n v="10"/>
    <n v="0"/>
    <n v="0"/>
    <n v="0"/>
    <s v=""/>
    <m/>
    <m/>
  </r>
  <r>
    <s v="120601009541-0"/>
    <x v="33"/>
    <n v="214100"/>
    <m/>
    <s v="CAMPANOLA DE EXTRACCION DE GASES CA"/>
    <d v="2007-12-31T00:00:00"/>
    <n v="2494897.67"/>
    <n v="2245407.9"/>
    <s v="ZLI1"/>
    <n v="10"/>
    <n v="0"/>
    <n v="612674.78"/>
    <n v="612674.78"/>
    <s v="ZLIN"/>
    <n v="10"/>
    <n v="0"/>
    <n v="0"/>
    <n v="0"/>
    <s v=""/>
    <m/>
    <m/>
  </r>
  <r>
    <s v="120601009542-0"/>
    <x v="33"/>
    <n v="214501"/>
    <m/>
    <s v="CAMPANOLA DE EXTRACCION DE GASES CA"/>
    <d v="2007-12-31T00:00:00"/>
    <n v="2494897.67"/>
    <n v="2245407.9"/>
    <s v="ZLI1"/>
    <n v="10"/>
    <n v="0"/>
    <n v="612674.78"/>
    <n v="612674.78"/>
    <s v="ZLIN"/>
    <n v="10"/>
    <n v="0"/>
    <n v="0"/>
    <n v="0"/>
    <s v=""/>
    <m/>
    <m/>
  </r>
  <r>
    <s v="120601009543-0"/>
    <x v="33"/>
    <n v="214405"/>
    <m/>
    <s v="CAMPANOLA DE EXTRACCION DE GASES CA"/>
    <d v="2007-12-31T00:00:00"/>
    <n v="2494897.66"/>
    <n v="2245407.89"/>
    <s v="ZLI1"/>
    <n v="10"/>
    <n v="0"/>
    <n v="612674.78"/>
    <n v="612674.78"/>
    <s v="ZLIN"/>
    <n v="10"/>
    <n v="0"/>
    <n v="0"/>
    <n v="0"/>
    <s v=""/>
    <m/>
    <m/>
  </r>
  <r>
    <s v="120601009544-0"/>
    <x v="33"/>
    <n v="214401"/>
    <m/>
    <s v="CAMPANOLAS DE EXTRACCION DE GASES C"/>
    <d v="2007-12-31T00:00:00"/>
    <n v="2509362"/>
    <n v="2258425.7999999998"/>
    <s v="ZLI1"/>
    <n v="10"/>
    <n v="0"/>
    <n v="616226.78"/>
    <n v="616226.78"/>
    <s v="ZLIN"/>
    <n v="10"/>
    <n v="0"/>
    <n v="0"/>
    <n v="0"/>
    <s v=""/>
    <m/>
    <m/>
  </r>
  <r>
    <s v="120601009545-0"/>
    <x v="33"/>
    <n v="214401"/>
    <m/>
    <s v="CAMPANOLA DE EXTRACCION DE GASES CA"/>
    <d v="2007-12-31T00:00:00"/>
    <n v="2509362"/>
    <n v="2258425.7999999998"/>
    <s v="ZLI1"/>
    <n v="10"/>
    <n v="0"/>
    <n v="616226.78"/>
    <n v="616226.78"/>
    <s v="ZLIN"/>
    <n v="10"/>
    <n v="0"/>
    <n v="0"/>
    <n v="0"/>
    <s v=""/>
    <m/>
    <m/>
  </r>
  <r>
    <s v="120601009546-0"/>
    <x v="30"/>
    <n v="335100"/>
    <m/>
    <s v="ACCESS POINT"/>
    <d v="2007-12-31T00:00:00"/>
    <n v="714765.61"/>
    <n v="643289.05000000005"/>
    <s v="ZLI1"/>
    <n v="10"/>
    <n v="0"/>
    <n v="175525.77"/>
    <n v="175525.77"/>
    <s v="ZLIN"/>
    <n v="10"/>
    <n v="0"/>
    <n v="0"/>
    <n v="0"/>
    <s v=""/>
    <m/>
    <m/>
  </r>
  <r>
    <s v="120601009547-0"/>
    <x v="30"/>
    <n v="335100"/>
    <m/>
    <s v="ACCESS POINT"/>
    <d v="2007-12-31T00:00:00"/>
    <n v="714765.61"/>
    <n v="643289.05000000005"/>
    <s v="ZLI1"/>
    <n v="10"/>
    <n v="0"/>
    <n v="175525.77"/>
    <n v="175525.77"/>
    <s v="ZLIN"/>
    <n v="10"/>
    <n v="0"/>
    <n v="0"/>
    <n v="0"/>
    <s v=""/>
    <m/>
    <m/>
  </r>
  <r>
    <s v="120601009548-0"/>
    <x v="30"/>
    <n v="335100"/>
    <m/>
    <s v="ACCESS POINT"/>
    <d v="2007-12-31T00:00:00"/>
    <n v="714765.61"/>
    <n v="643289.05000000005"/>
    <s v="ZLI1"/>
    <n v="10"/>
    <n v="0"/>
    <n v="175525.77"/>
    <n v="175525.77"/>
    <s v="ZLIN"/>
    <n v="10"/>
    <n v="0"/>
    <n v="0"/>
    <n v="0"/>
    <s v=""/>
    <m/>
    <m/>
  </r>
  <r>
    <s v="120601009549-0"/>
    <x v="30"/>
    <n v="335100"/>
    <m/>
    <s v="ACCESS POINT"/>
    <d v="2007-12-31T00:00:00"/>
    <n v="714765.61"/>
    <n v="643289.05000000005"/>
    <s v="ZLI1"/>
    <n v="10"/>
    <n v="0"/>
    <n v="175525.77"/>
    <n v="175525.77"/>
    <s v="ZLIN"/>
    <n v="10"/>
    <n v="0"/>
    <n v="0"/>
    <n v="0"/>
    <s v=""/>
    <m/>
    <m/>
  </r>
  <r>
    <s v="120601009550-0"/>
    <x v="30"/>
    <n v="335100"/>
    <m/>
    <s v="ACCESS POINT"/>
    <d v="2007-12-31T00:00:00"/>
    <n v="714765.61"/>
    <n v="643289.05000000005"/>
    <s v="ZLI1"/>
    <n v="10"/>
    <n v="0"/>
    <n v="175525.77"/>
    <n v="175525.77"/>
    <s v="ZLIN"/>
    <n v="10"/>
    <n v="0"/>
    <n v="0"/>
    <n v="0"/>
    <s v=""/>
    <m/>
    <m/>
  </r>
  <r>
    <s v="120601009551-0"/>
    <x v="30"/>
    <n v="335100"/>
    <m/>
    <s v="ACCESS POINT"/>
    <d v="2007-12-31T00:00:00"/>
    <n v="714765.61"/>
    <n v="643289.05000000005"/>
    <s v="ZLI1"/>
    <n v="10"/>
    <n v="0"/>
    <n v="175525.77"/>
    <n v="175525.77"/>
    <s v="ZLIN"/>
    <n v="10"/>
    <n v="0"/>
    <n v="0"/>
    <n v="0"/>
    <s v=""/>
    <m/>
    <m/>
  </r>
  <r>
    <s v="120601009552-0"/>
    <x v="33"/>
    <n v="214501"/>
    <m/>
    <s v="MEDIDOR DIGITAL PARA DENSIDAD (PLAC"/>
    <d v="2008-01-31T00:00:00"/>
    <n v="9691269.3200000003"/>
    <n v="7608420.6800000006"/>
    <s v="ZLI1"/>
    <n v="15"/>
    <n v="0"/>
    <n v="906768.47"/>
    <n v="906768.47"/>
    <s v="ZLIN"/>
    <n v="10"/>
    <n v="0"/>
    <n v="0"/>
    <n v="0"/>
    <s v=""/>
    <m/>
    <m/>
  </r>
  <r>
    <s v="120601009553-0"/>
    <x v="33"/>
    <n v="214401"/>
    <m/>
    <s v="MEDIDOR DIGITAL PARA DENSIDAD"/>
    <d v="2008-01-31T00:00:00"/>
    <n v="9691269.3100000005"/>
    <n v="7608420.6800000006"/>
    <s v="ZLI1"/>
    <n v="15"/>
    <n v="0"/>
    <n v="906768.46"/>
    <n v="906768.46"/>
    <s v="ZLIN"/>
    <n v="10"/>
    <n v="0"/>
    <n v="0"/>
    <n v="0"/>
    <s v=""/>
    <m/>
    <m/>
  </r>
  <r>
    <s v="120601009554-0"/>
    <x v="33"/>
    <n v="214405"/>
    <m/>
    <s v="MEDIDOR DIGITAL PARA DENSIDAD"/>
    <d v="2008-01-31T00:00:00"/>
    <n v="9691269.3200000003"/>
    <n v="7608420.6800000006"/>
    <s v="ZLI1"/>
    <n v="15"/>
    <n v="0"/>
    <n v="906768.47"/>
    <n v="906768.47"/>
    <s v="ZLIN"/>
    <n v="10"/>
    <n v="0"/>
    <n v="0"/>
    <n v="0"/>
    <s v=""/>
    <m/>
    <m/>
  </r>
  <r>
    <s v="120601009564-0"/>
    <x v="33"/>
    <n v="214501"/>
    <m/>
    <s v="UPS TIPO MODULAR"/>
    <d v="2008-03-31T00:00:00"/>
    <n v="7530140.75"/>
    <n v="5248176.01"/>
    <s v="ZLI1"/>
    <n v="5"/>
    <n v="0"/>
    <n v="704561.39"/>
    <n v="704561.39"/>
    <s v="ZLIN"/>
    <n v="10"/>
    <n v="0"/>
    <n v="0"/>
    <n v="0"/>
    <s v=""/>
    <m/>
    <m/>
  </r>
  <r>
    <s v="120601009565-0"/>
    <x v="33"/>
    <n v="214401"/>
    <m/>
    <s v="UPS TIPO MODULAR"/>
    <d v="2008-03-31T00:00:00"/>
    <n v="18252080.300000001"/>
    <n v="12723713.310000001"/>
    <s v="ZLI1"/>
    <n v="5"/>
    <n v="0"/>
    <n v="1707765.02"/>
    <n v="1707765.02"/>
    <s v="ZLIN"/>
    <n v="10"/>
    <n v="0"/>
    <n v="0"/>
    <n v="0"/>
    <s v=""/>
    <m/>
    <m/>
  </r>
  <r>
    <s v="120601009566-0"/>
    <x v="30"/>
    <n v="214100"/>
    <m/>
    <s v="ANTENA BS4"/>
    <d v="2008-03-31T00:00:00"/>
    <n v="1466982"/>
    <n v="1089907.76"/>
    <s v="ZLI1"/>
    <n v="20"/>
    <n v="0"/>
    <n v="137258.9"/>
    <n v="137258.9"/>
    <s v="ZLIN"/>
    <n v="10"/>
    <n v="0"/>
    <n v="0"/>
    <n v="0"/>
    <s v=""/>
    <m/>
    <m/>
  </r>
  <r>
    <s v="120601009581-0"/>
    <x v="33"/>
    <n v="342100"/>
    <m/>
    <s v="JUEGO DE HERRAMIENTAS (SERVICE KIT)"/>
    <d v="2008-04-30T00:00:00"/>
    <n v="602020"/>
    <n v="541818"/>
    <s v="ZLI1"/>
    <n v="10"/>
    <n v="0"/>
    <n v="56328.3"/>
    <n v="56328.3"/>
    <s v="ZLIN"/>
    <n v="10"/>
    <n v="0"/>
    <n v="0"/>
    <n v="0"/>
    <s v=""/>
    <m/>
    <m/>
  </r>
  <r>
    <s v="120601009582-0"/>
    <x v="33"/>
    <n v="342404"/>
    <m/>
    <s v="MEDIDOR DIGITAL MANUAL DE CONDUCTIV"/>
    <d v="2008-04-30T00:00:00"/>
    <n v="906747"/>
    <n v="698006.28"/>
    <s v="ZLI1"/>
    <n v="15"/>
    <n v="0"/>
    <n v="84840.24"/>
    <n v="84840.24"/>
    <s v="ZLIN"/>
    <n v="10"/>
    <n v="0"/>
    <n v="0"/>
    <n v="0"/>
    <s v=""/>
    <m/>
    <m/>
  </r>
  <r>
    <s v="120601009583-0"/>
    <x v="33"/>
    <n v="342304"/>
    <m/>
    <s v="MEDIDOR DIGITAL MANUAL DE CONDUCTIV"/>
    <d v="2008-04-30T00:00:00"/>
    <n v="906747"/>
    <n v="698006.28"/>
    <s v="ZLI1"/>
    <n v="15"/>
    <n v="0"/>
    <n v="84840.24"/>
    <n v="84840.24"/>
    <s v="ZLIN"/>
    <n v="10"/>
    <n v="0"/>
    <n v="0"/>
    <n v="0"/>
    <s v=""/>
    <m/>
    <m/>
  </r>
  <r>
    <s v="120601009584-0"/>
    <x v="33"/>
    <n v="342100"/>
    <m/>
    <s v="CARRUCHA DE CABLE CON ADAPTADOR"/>
    <d v="2008-04-30T00:00:00"/>
    <n v="515310"/>
    <n v="463779"/>
    <s v="ZLI1"/>
    <n v="10"/>
    <n v="0"/>
    <n v="48215.24"/>
    <n v="48215.24"/>
    <s v="ZLIN"/>
    <n v="10"/>
    <n v="0"/>
    <n v="0"/>
    <n v="0"/>
    <s v=""/>
    <m/>
    <m/>
  </r>
  <r>
    <s v="120601009585-0"/>
    <x v="33"/>
    <n v="342100"/>
    <m/>
    <s v="CARRUCHA DE CABLE CON ADAPTADOR"/>
    <d v="2008-04-30T00:00:00"/>
    <n v="515310"/>
    <n v="463779"/>
    <s v="ZLI1"/>
    <n v="10"/>
    <n v="0"/>
    <n v="48215.24"/>
    <n v="48215.24"/>
    <s v="ZLIN"/>
    <n v="10"/>
    <n v="0"/>
    <n v="0"/>
    <n v="0"/>
    <s v=""/>
    <m/>
    <m/>
  </r>
  <r>
    <s v="120601009590-1"/>
    <x v="32"/>
    <n v="213201"/>
    <m/>
    <s v="TARJETA MEMORIA"/>
    <d v="2014-02-28T00:00:00"/>
    <n v="384497.89"/>
    <n v="0"/>
    <s v="ZLIN"/>
    <n v="5"/>
    <n v="0"/>
    <n v="0"/>
    <n v="0"/>
    <s v="ZLIN"/>
    <n v="5"/>
    <n v="0"/>
    <n v="0"/>
    <n v="0"/>
    <s v=""/>
    <m/>
    <m/>
  </r>
  <r>
    <s v="120601009590-2"/>
    <x v="32"/>
    <n v="213201"/>
    <m/>
    <s v="14 TARJETAS 8 GB"/>
    <d v="2014-02-28T00:00:00"/>
    <n v="3323533.81"/>
    <n v="0"/>
    <s v="ZLIN"/>
    <n v="5"/>
    <n v="0"/>
    <n v="0"/>
    <n v="0"/>
    <s v="ZLIN"/>
    <n v="5"/>
    <n v="0"/>
    <n v="0"/>
    <n v="0"/>
    <s v=""/>
    <m/>
    <m/>
  </r>
  <r>
    <s v="120601009590-3"/>
    <x v="32"/>
    <n v="213201"/>
    <m/>
    <s v="TARJETA HBA"/>
    <d v="2014-02-28T00:00:00"/>
    <n v="751628.69"/>
    <n v="0"/>
    <s v="ZLIN"/>
    <n v="5"/>
    <n v="0"/>
    <n v="0"/>
    <n v="0"/>
    <s v="ZLIN"/>
    <n v="5"/>
    <n v="0"/>
    <n v="0"/>
    <n v="0"/>
    <s v=""/>
    <m/>
    <m/>
  </r>
  <r>
    <s v="120601009590-4"/>
    <x v="32"/>
    <n v="213201"/>
    <m/>
    <s v="TARJETA MEMORIA PCI-X2 PORT 1000 BASE T"/>
    <d v="2016-10-24T00:00:00"/>
    <n v="432681.33"/>
    <n v="0"/>
    <s v="ZLIN"/>
    <n v="5"/>
    <n v="0"/>
    <n v="0"/>
    <n v="0"/>
    <s v="ZLIN"/>
    <n v="5"/>
    <n v="0"/>
    <n v="0"/>
    <n v="0"/>
    <s v=""/>
    <m/>
    <m/>
  </r>
  <r>
    <s v="120601009591-1"/>
    <x v="32"/>
    <n v="213201"/>
    <m/>
    <s v="14 TARJETAS 8 GB"/>
    <d v="2014-02-28T00:00:00"/>
    <n v="3323533.81"/>
    <n v="0"/>
    <s v="ZLIN"/>
    <n v="5"/>
    <n v="0"/>
    <n v="0"/>
    <n v="0"/>
    <s v="ZLIN"/>
    <n v="5"/>
    <n v="0"/>
    <n v="0"/>
    <n v="0"/>
    <s v=""/>
    <m/>
    <m/>
  </r>
  <r>
    <s v="120601009591-2"/>
    <x v="32"/>
    <n v="213201"/>
    <m/>
    <s v="1 TARJETA 64GB"/>
    <d v="2014-02-28T00:00:00"/>
    <n v="4034938.67"/>
    <n v="0"/>
    <s v="ZLIN"/>
    <n v="5"/>
    <n v="0"/>
    <n v="0"/>
    <n v="0"/>
    <s v="ZLIN"/>
    <n v="5"/>
    <n v="0"/>
    <n v="0"/>
    <n v="0"/>
    <s v=""/>
    <m/>
    <m/>
  </r>
  <r>
    <s v="120601009591-3"/>
    <x v="32"/>
    <n v="213201"/>
    <m/>
    <s v="TARJETA HBA"/>
    <d v="2014-02-28T00:00:00"/>
    <n v="751628.69"/>
    <n v="0"/>
    <s v="ZLIN"/>
    <n v="5"/>
    <n v="0"/>
    <n v="0"/>
    <n v="0"/>
    <s v="ZLIN"/>
    <n v="5"/>
    <n v="0"/>
    <n v="0"/>
    <n v="0"/>
    <s v=""/>
    <m/>
    <m/>
  </r>
  <r>
    <s v="120601009591-4"/>
    <x v="32"/>
    <n v="213201"/>
    <m/>
    <s v="TARJETA MEMORIA PCI-X-2 PORT 1000 BASE T"/>
    <d v="2016-10-24T00:00:00"/>
    <n v="432681.33"/>
    <n v="0"/>
    <s v="ZLIN"/>
    <n v="5"/>
    <n v="0"/>
    <n v="0"/>
    <n v="0"/>
    <s v="ZLIN"/>
    <n v="5"/>
    <n v="0"/>
    <n v="0"/>
    <n v="0"/>
    <s v=""/>
    <m/>
    <m/>
  </r>
  <r>
    <s v="120601009592-1"/>
    <x v="32"/>
    <n v="213201"/>
    <m/>
    <s v="TARJETA MEMORIA"/>
    <d v="2014-02-28T00:00:00"/>
    <n v="384497.89"/>
    <n v="0"/>
    <s v="ZLIN"/>
    <n v="5"/>
    <n v="0"/>
    <n v="0"/>
    <n v="0"/>
    <s v="ZLIN"/>
    <n v="5"/>
    <n v="0"/>
    <n v="0"/>
    <n v="0"/>
    <s v=""/>
    <m/>
    <m/>
  </r>
  <r>
    <s v="120601009592-2"/>
    <x v="32"/>
    <n v="213201"/>
    <m/>
    <s v="13 TARJETAS 8 GB"/>
    <d v="2014-02-28T00:00:00"/>
    <n v="3106867.4"/>
    <n v="0"/>
    <s v="ZLIN"/>
    <n v="5"/>
    <n v="0"/>
    <n v="0"/>
    <n v="0"/>
    <s v="ZLIN"/>
    <n v="5"/>
    <n v="0"/>
    <n v="0"/>
    <n v="0"/>
    <s v=""/>
    <m/>
    <m/>
  </r>
  <r>
    <s v="120601009592-3"/>
    <x v="32"/>
    <n v="213201"/>
    <m/>
    <s v="TARJETA HBA"/>
    <d v="2014-02-28T00:00:00"/>
    <n v="751628.69"/>
    <n v="0"/>
    <s v="ZLIN"/>
    <n v="5"/>
    <n v="0"/>
    <n v="0"/>
    <n v="0"/>
    <s v="ZLIN"/>
    <n v="5"/>
    <n v="0"/>
    <n v="0"/>
    <n v="0"/>
    <s v=""/>
    <m/>
    <m/>
  </r>
  <r>
    <s v="120601009594-0"/>
    <x v="33"/>
    <n v="214501"/>
    <m/>
    <s v="EXTRACTOR DE AIRE TIPO TURBINA"/>
    <d v="2008-05-31T00:00:00"/>
    <n v="1408000"/>
    <n v="1267200"/>
    <s v="ZLI1"/>
    <n v="10"/>
    <n v="0"/>
    <n v="131740.22"/>
    <n v="131740.22"/>
    <s v="ZLIN"/>
    <n v="10"/>
    <n v="0"/>
    <n v="0"/>
    <n v="0"/>
    <s v=""/>
    <m/>
    <m/>
  </r>
  <r>
    <s v="120601009595-0"/>
    <x v="30"/>
    <n v="342502"/>
    <m/>
    <s v="RADIO PORTATIL CON DIADEMA"/>
    <d v="2008-06-30T00:00:00"/>
    <n v="722974"/>
    <n v="650676.6"/>
    <s v="ZLI1"/>
    <n v="10"/>
    <n v="0"/>
    <n v="45759.51"/>
    <n v="45759.51"/>
    <s v="ZLIN"/>
    <n v="10"/>
    <n v="0"/>
    <n v="0"/>
    <n v="0"/>
    <s v=""/>
    <m/>
    <m/>
  </r>
  <r>
    <s v="120601009596-0"/>
    <x v="30"/>
    <n v="342502"/>
    <m/>
    <s v="RADIO PORTATIL CON DIADEMA"/>
    <d v="2008-06-30T00:00:00"/>
    <n v="722974"/>
    <n v="650676.6"/>
    <s v="ZLI1"/>
    <n v="10"/>
    <n v="0"/>
    <n v="45759.51"/>
    <n v="45759.51"/>
    <s v="ZLIN"/>
    <n v="10"/>
    <n v="0"/>
    <n v="0"/>
    <n v="0"/>
    <s v=""/>
    <m/>
    <m/>
  </r>
  <r>
    <s v="120601009597-0"/>
    <x v="30"/>
    <n v="342502"/>
    <m/>
    <s v="RADIO PORTATIL CON DIADEMA"/>
    <d v="2008-06-30T00:00:00"/>
    <n v="722974"/>
    <n v="650676.6"/>
    <s v="ZLI1"/>
    <n v="10"/>
    <n v="0"/>
    <n v="45759.51"/>
    <n v="45759.51"/>
    <s v="ZLIN"/>
    <n v="10"/>
    <n v="0"/>
    <n v="0"/>
    <n v="0"/>
    <s v=""/>
    <m/>
    <m/>
  </r>
  <r>
    <s v="120601009598-0"/>
    <x v="30"/>
    <n v="342502"/>
    <m/>
    <s v="RADIO PORTATIL CON DIADEMA"/>
    <d v="2008-06-30T00:00:00"/>
    <n v="722974"/>
    <n v="650676.6"/>
    <s v="ZLI1"/>
    <n v="10"/>
    <n v="0"/>
    <n v="45759.51"/>
    <n v="45759.51"/>
    <s v="ZLIN"/>
    <n v="10"/>
    <n v="0"/>
    <n v="0"/>
    <n v="0"/>
    <s v=""/>
    <m/>
    <m/>
  </r>
  <r>
    <s v="120601009599-0"/>
    <x v="30"/>
    <n v="342502"/>
    <m/>
    <s v="RADIO PORTATIL CON DIADEMA"/>
    <d v="2008-06-30T00:00:00"/>
    <n v="722974"/>
    <n v="650676.6"/>
    <s v="ZLI1"/>
    <n v="10"/>
    <n v="0"/>
    <n v="45759.51"/>
    <n v="45759.51"/>
    <s v="ZLIN"/>
    <n v="10"/>
    <n v="0"/>
    <n v="0"/>
    <n v="0"/>
    <s v=""/>
    <m/>
    <m/>
  </r>
  <r>
    <s v="120601009600-0"/>
    <x v="30"/>
    <n v="342502"/>
    <m/>
    <s v="RADIO PORTATIL CON DIADEMA"/>
    <d v="2008-06-30T00:00:00"/>
    <n v="722974"/>
    <n v="650676.6"/>
    <s v="ZLI1"/>
    <n v="10"/>
    <n v="0"/>
    <n v="45759.51"/>
    <n v="45759.51"/>
    <s v="ZLIN"/>
    <n v="10"/>
    <n v="0"/>
    <n v="0"/>
    <n v="0"/>
    <s v=""/>
    <m/>
    <m/>
  </r>
  <r>
    <s v="120601009601-0"/>
    <x v="30"/>
    <n v="342304"/>
    <m/>
    <s v="RADIO PORTATIL CON DIADEMA"/>
    <d v="2008-06-30T00:00:00"/>
    <n v="722974"/>
    <n v="650676.6"/>
    <s v="ZLI1"/>
    <n v="10"/>
    <n v="0"/>
    <n v="45759.51"/>
    <n v="45759.51"/>
    <s v="ZLIN"/>
    <n v="10"/>
    <n v="0"/>
    <n v="0"/>
    <n v="0"/>
    <s v=""/>
    <m/>
    <m/>
  </r>
  <r>
    <s v="120601009602-0"/>
    <x v="30"/>
    <n v="342304"/>
    <m/>
    <s v="RADIO PORTATIL CON DIADEMA"/>
    <d v="2008-06-30T00:00:00"/>
    <n v="722974"/>
    <n v="650676.6"/>
    <s v="ZLI1"/>
    <n v="10"/>
    <n v="0"/>
    <n v="45759.51"/>
    <n v="45759.51"/>
    <s v="ZLIN"/>
    <n v="10"/>
    <n v="0"/>
    <n v="0"/>
    <n v="0"/>
    <s v=""/>
    <m/>
    <m/>
  </r>
  <r>
    <s v="120601009603-0"/>
    <x v="30"/>
    <n v="342304"/>
    <m/>
    <s v="RADIO PORTATIL CON DIADEMA"/>
    <d v="2008-06-30T00:00:00"/>
    <n v="722974"/>
    <n v="650676.6"/>
    <s v="ZLI1"/>
    <n v="10"/>
    <n v="0"/>
    <n v="45759.51"/>
    <n v="45759.51"/>
    <s v="ZLIN"/>
    <n v="10"/>
    <n v="0"/>
    <n v="0"/>
    <n v="0"/>
    <s v=""/>
    <m/>
    <m/>
  </r>
  <r>
    <s v="120601009604-0"/>
    <x v="30"/>
    <n v="342304"/>
    <m/>
    <s v="RADIO PORTATIL CON DIADEMA"/>
    <d v="2008-06-30T00:00:00"/>
    <n v="722974"/>
    <n v="650676.6"/>
    <s v="ZLI1"/>
    <n v="10"/>
    <n v="0"/>
    <n v="45759.51"/>
    <n v="45759.51"/>
    <s v="ZLIN"/>
    <n v="10"/>
    <n v="0"/>
    <n v="0"/>
    <n v="0"/>
    <s v=""/>
    <m/>
    <m/>
  </r>
  <r>
    <s v="120601009605-0"/>
    <x v="30"/>
    <n v="342304"/>
    <m/>
    <s v="RADIO PORTATIL CON DIADEMA"/>
    <d v="2008-06-30T00:00:00"/>
    <n v="722974"/>
    <n v="650676.6"/>
    <s v="ZLI1"/>
    <n v="10"/>
    <n v="0"/>
    <n v="45759.51"/>
    <n v="45759.51"/>
    <s v="ZLIN"/>
    <n v="10"/>
    <n v="0"/>
    <n v="0"/>
    <n v="0"/>
    <s v=""/>
    <m/>
    <m/>
  </r>
  <r>
    <s v="120601009606-0"/>
    <x v="30"/>
    <n v="342304"/>
    <m/>
    <s v="RADIO PORTATIL CON DIADEMA"/>
    <d v="2008-06-30T00:00:00"/>
    <n v="722974"/>
    <n v="650676.6"/>
    <s v="ZLI1"/>
    <n v="10"/>
    <n v="0"/>
    <n v="45759.51"/>
    <n v="45759.51"/>
    <s v="ZLIN"/>
    <n v="10"/>
    <n v="0"/>
    <n v="0"/>
    <n v="0"/>
    <s v=""/>
    <m/>
    <m/>
  </r>
  <r>
    <s v="120601009607-0"/>
    <x v="30"/>
    <n v="344201"/>
    <m/>
    <s v="RADIO PORTATIL"/>
    <d v="2008-06-30T00:00:00"/>
    <n v="467820"/>
    <n v="421038"/>
    <s v="ZLI1"/>
    <n v="10"/>
    <n v="0"/>
    <n v="21885.91"/>
    <n v="21885.91"/>
    <s v="ZLIN"/>
    <n v="10"/>
    <n v="0"/>
    <n v="0"/>
    <n v="0"/>
    <s v=""/>
    <m/>
    <m/>
  </r>
  <r>
    <s v="120601009608-0"/>
    <x v="30"/>
    <n v="344201"/>
    <m/>
    <s v="RADIO MOTOROLA"/>
    <d v="2008-06-30T00:00:00"/>
    <n v="467820"/>
    <n v="421038"/>
    <s v="ZLI1"/>
    <n v="10"/>
    <n v="0"/>
    <n v="21885.91"/>
    <n v="21885.91"/>
    <s v="ZLIN"/>
    <n v="10"/>
    <n v="0"/>
    <n v="0"/>
    <n v="0"/>
    <s v=""/>
    <m/>
    <m/>
  </r>
  <r>
    <s v="120601009609-0"/>
    <x v="30"/>
    <n v="344207"/>
    <m/>
    <s v="RADIO PORTATIL"/>
    <d v="2008-06-30T00:00:00"/>
    <n v="467820"/>
    <n v="421038"/>
    <s v="ZLI1"/>
    <n v="10"/>
    <n v="0"/>
    <n v="21885.91"/>
    <n v="21885.91"/>
    <s v="ZLIN"/>
    <n v="10"/>
    <n v="0"/>
    <n v="0"/>
    <n v="0"/>
    <s v=""/>
    <m/>
    <m/>
  </r>
  <r>
    <s v="120601009610-0"/>
    <x v="30"/>
    <n v="344207"/>
    <m/>
    <s v="RADIO PORTATIL"/>
    <d v="2008-06-30T00:00:00"/>
    <n v="467820"/>
    <n v="421038"/>
    <s v="ZLI1"/>
    <n v="10"/>
    <n v="0"/>
    <n v="21885.91"/>
    <n v="21885.91"/>
    <s v="ZLIN"/>
    <n v="10"/>
    <n v="0"/>
    <n v="0"/>
    <n v="0"/>
    <s v=""/>
    <m/>
    <m/>
  </r>
  <r>
    <s v="120601009611-0"/>
    <x v="30"/>
    <n v="344207"/>
    <m/>
    <s v="RADIO PORTATIL"/>
    <d v="2008-06-30T00:00:00"/>
    <n v="467820"/>
    <n v="421038"/>
    <s v="ZLI1"/>
    <n v="10"/>
    <n v="0"/>
    <n v="21885.91"/>
    <n v="21885.91"/>
    <s v="ZLIN"/>
    <n v="10"/>
    <n v="0"/>
    <n v="0"/>
    <n v="0"/>
    <s v=""/>
    <m/>
    <m/>
  </r>
  <r>
    <s v="120601009612-0"/>
    <x v="30"/>
    <n v="344207"/>
    <m/>
    <s v="RADIO PORTATIL"/>
    <d v="2008-06-30T00:00:00"/>
    <n v="467820"/>
    <n v="421038"/>
    <s v="ZLI1"/>
    <n v="10"/>
    <n v="0"/>
    <n v="21885.91"/>
    <n v="21885.91"/>
    <s v="ZLIN"/>
    <n v="10"/>
    <n v="0"/>
    <n v="0"/>
    <n v="0"/>
    <s v=""/>
    <m/>
    <m/>
  </r>
  <r>
    <s v="120601009613-0"/>
    <x v="30"/>
    <n v="344207"/>
    <m/>
    <s v="RADIO PORTATIL"/>
    <d v="2008-06-30T00:00:00"/>
    <n v="467820"/>
    <n v="421038"/>
    <s v="ZLI1"/>
    <n v="10"/>
    <n v="0"/>
    <n v="21885.91"/>
    <n v="21885.91"/>
    <s v="ZLIN"/>
    <n v="10"/>
    <n v="0"/>
    <n v="0"/>
    <n v="0"/>
    <s v=""/>
    <m/>
    <m/>
  </r>
  <r>
    <s v="120601009614-0"/>
    <x v="30"/>
    <n v="344207"/>
    <m/>
    <s v="RADIO PORTATIL"/>
    <d v="2008-06-30T00:00:00"/>
    <n v="467820"/>
    <n v="421038"/>
    <s v="ZLI1"/>
    <n v="10"/>
    <n v="0"/>
    <n v="21885.91"/>
    <n v="21885.91"/>
    <s v="ZLIN"/>
    <n v="10"/>
    <n v="0"/>
    <n v="0"/>
    <n v="0"/>
    <s v=""/>
    <m/>
    <m/>
  </r>
  <r>
    <s v="120601009615-0"/>
    <x v="30"/>
    <n v="344207"/>
    <m/>
    <s v="RADIO MOTOROLA RADIO PORTATIL"/>
    <d v="2008-06-30T00:00:00"/>
    <n v="467820"/>
    <n v="421038"/>
    <s v="ZLI1"/>
    <n v="10"/>
    <n v="0"/>
    <n v="21885.91"/>
    <n v="21885.91"/>
    <s v="ZLIN"/>
    <n v="10"/>
    <n v="0"/>
    <n v="0"/>
    <n v="0"/>
    <s v=""/>
    <m/>
    <m/>
  </r>
  <r>
    <s v="120601009616-0"/>
    <x v="30"/>
    <n v="344207"/>
    <m/>
    <s v="RADIO PORTATIL"/>
    <d v="2008-06-30T00:00:00"/>
    <n v="467820"/>
    <n v="421038"/>
    <s v="ZLI1"/>
    <n v="10"/>
    <n v="0"/>
    <n v="21885.91"/>
    <n v="21885.91"/>
    <s v="ZLIN"/>
    <n v="10"/>
    <n v="0"/>
    <n v="0"/>
    <n v="0"/>
    <s v=""/>
    <m/>
    <m/>
  </r>
  <r>
    <s v="120601009617-0"/>
    <x v="30"/>
    <n v="342408"/>
    <m/>
    <s v="RADIO PORTATIL"/>
    <d v="2008-06-30T00:00:00"/>
    <n v="467820"/>
    <n v="421038"/>
    <s v="ZLI1"/>
    <n v="10"/>
    <n v="0"/>
    <n v="21885.91"/>
    <n v="21885.91"/>
    <s v="ZLIN"/>
    <n v="10"/>
    <n v="0"/>
    <n v="0"/>
    <n v="0"/>
    <s v=""/>
    <m/>
    <m/>
  </r>
  <r>
    <s v="120601009618-0"/>
    <x v="30"/>
    <n v="344203"/>
    <m/>
    <s v="RADIO PORTATIL"/>
    <d v="2008-06-30T00:00:00"/>
    <n v="467820"/>
    <n v="421038"/>
    <s v="ZLI1"/>
    <n v="10"/>
    <n v="0"/>
    <n v="21885.91"/>
    <n v="21885.91"/>
    <s v="ZLIN"/>
    <n v="10"/>
    <n v="0"/>
    <n v="0"/>
    <n v="0"/>
    <s v=""/>
    <m/>
    <m/>
  </r>
  <r>
    <s v="120601009619-0"/>
    <x v="30"/>
    <n v="344203"/>
    <m/>
    <s v="RADIO PORTATIL"/>
    <d v="2008-06-30T00:00:00"/>
    <n v="467820"/>
    <n v="421038"/>
    <s v="ZLI1"/>
    <n v="10"/>
    <n v="0"/>
    <n v="21885.91"/>
    <n v="21885.91"/>
    <s v="ZLIN"/>
    <n v="10"/>
    <n v="0"/>
    <n v="0"/>
    <n v="0"/>
    <s v=""/>
    <m/>
    <m/>
  </r>
  <r>
    <s v="120601009620-0"/>
    <x v="30"/>
    <n v="344203"/>
    <m/>
    <s v="RADIO PORTATIL"/>
    <d v="2008-06-30T00:00:00"/>
    <n v="467820"/>
    <n v="421038"/>
    <s v="ZLI1"/>
    <n v="10"/>
    <n v="0"/>
    <n v="21885.91"/>
    <n v="21885.91"/>
    <s v="ZLIN"/>
    <n v="10"/>
    <n v="0"/>
    <n v="0"/>
    <n v="0"/>
    <s v=""/>
    <m/>
    <m/>
  </r>
  <r>
    <s v="120601009621-0"/>
    <x v="30"/>
    <n v="344203"/>
    <m/>
    <s v="RADIO PORTATIL"/>
    <d v="2008-06-30T00:00:00"/>
    <n v="467820"/>
    <n v="421038"/>
    <s v="ZLI1"/>
    <n v="10"/>
    <n v="0"/>
    <n v="21885.91"/>
    <n v="21885.91"/>
    <s v="ZLIN"/>
    <n v="10"/>
    <n v="0"/>
    <n v="0"/>
    <n v="0"/>
    <s v=""/>
    <m/>
    <m/>
  </r>
  <r>
    <s v="120601009622-0"/>
    <x v="30"/>
    <n v="342306"/>
    <m/>
    <s v="RADIO PORTATIL"/>
    <d v="2008-06-30T00:00:00"/>
    <n v="467820"/>
    <n v="421038"/>
    <s v="ZLI1"/>
    <n v="10"/>
    <n v="0"/>
    <n v="21885.91"/>
    <n v="21885.91"/>
    <s v="ZLIN"/>
    <n v="10"/>
    <n v="0"/>
    <n v="0"/>
    <n v="0"/>
    <s v=""/>
    <m/>
    <m/>
  </r>
  <r>
    <s v="120601009623-0"/>
    <x v="30"/>
    <n v="342306"/>
    <m/>
    <s v="RADIO PORTATIL"/>
    <d v="2008-06-30T00:00:00"/>
    <n v="467820"/>
    <n v="421038"/>
    <s v="ZLI1"/>
    <n v="10"/>
    <n v="0"/>
    <n v="21885.91"/>
    <n v="21885.91"/>
    <s v="ZLIN"/>
    <n v="10"/>
    <n v="0"/>
    <n v="0"/>
    <n v="0"/>
    <s v=""/>
    <m/>
    <m/>
  </r>
  <r>
    <s v="120601009624-0"/>
    <x v="30"/>
    <n v="342402"/>
    <m/>
    <s v="RADIO PORTATIL"/>
    <d v="2008-06-30T00:00:00"/>
    <n v="467820"/>
    <n v="421038"/>
    <s v="ZLI1"/>
    <n v="10"/>
    <n v="0"/>
    <n v="21885.91"/>
    <n v="21885.91"/>
    <s v="ZLIN"/>
    <n v="10"/>
    <n v="0"/>
    <n v="0"/>
    <n v="0"/>
    <s v=""/>
    <m/>
    <m/>
  </r>
  <r>
    <s v="120601009625-0"/>
    <x v="30"/>
    <n v="342402"/>
    <m/>
    <s v="RADIO PORTATIL"/>
    <d v="2008-06-30T00:00:00"/>
    <n v="467820"/>
    <n v="421038"/>
    <s v="ZLI1"/>
    <n v="10"/>
    <n v="0"/>
    <n v="21885.91"/>
    <n v="21885.91"/>
    <s v="ZLIN"/>
    <n v="10"/>
    <n v="0"/>
    <n v="0"/>
    <n v="0"/>
    <s v=""/>
    <m/>
    <m/>
  </r>
  <r>
    <s v="120601009626-0"/>
    <x v="30"/>
    <n v="342403"/>
    <m/>
    <s v="RADIO PORTATIL"/>
    <d v="2008-06-30T00:00:00"/>
    <n v="467820"/>
    <n v="421038"/>
    <s v="ZLI1"/>
    <n v="10"/>
    <n v="0"/>
    <n v="21885.91"/>
    <n v="21885.91"/>
    <s v="ZLIN"/>
    <n v="10"/>
    <n v="0"/>
    <n v="0"/>
    <n v="0"/>
    <s v=""/>
    <m/>
    <m/>
  </r>
  <r>
    <s v="120601009627-0"/>
    <x v="30"/>
    <n v="344202"/>
    <m/>
    <s v="RADIO PORTATIL"/>
    <d v="2008-06-30T00:00:00"/>
    <n v="467820"/>
    <n v="421038"/>
    <s v="ZLI1"/>
    <n v="10"/>
    <n v="0"/>
    <n v="21885.91"/>
    <n v="21885.91"/>
    <s v="ZLIN"/>
    <n v="10"/>
    <n v="0"/>
    <n v="0"/>
    <n v="0"/>
    <s v=""/>
    <m/>
    <m/>
  </r>
  <r>
    <s v="120601009628-0"/>
    <x v="30"/>
    <n v="344206"/>
    <m/>
    <s v="RADIO PORTATIL"/>
    <d v="2008-06-30T00:00:00"/>
    <n v="467820"/>
    <n v="421038"/>
    <s v="ZLI1"/>
    <n v="10"/>
    <n v="0"/>
    <n v="21885.91"/>
    <n v="21885.91"/>
    <s v="ZLIN"/>
    <n v="10"/>
    <n v="0"/>
    <n v="0"/>
    <n v="0"/>
    <s v=""/>
    <m/>
    <m/>
  </r>
  <r>
    <s v="120601009629-0"/>
    <x v="30"/>
    <n v="342408"/>
    <m/>
    <s v="RADIO PORTATIL"/>
    <d v="2008-06-30T00:00:00"/>
    <n v="422846"/>
    <n v="380561.4"/>
    <s v="ZLI1"/>
    <n v="10"/>
    <n v="0"/>
    <n v="19781.89"/>
    <n v="19781.89"/>
    <s v="ZLIN"/>
    <n v="10"/>
    <n v="0"/>
    <n v="0"/>
    <n v="0"/>
    <s v=""/>
    <m/>
    <m/>
  </r>
  <r>
    <s v="120601009630-0"/>
    <x v="30"/>
    <n v="344209"/>
    <m/>
    <s v="RADIO PORTATIL"/>
    <d v="2008-06-30T00:00:00"/>
    <n v="422846"/>
    <n v="380561.4"/>
    <s v="ZLI1"/>
    <n v="10"/>
    <n v="0"/>
    <n v="19781.89"/>
    <n v="19781.89"/>
    <s v="ZLIN"/>
    <n v="10"/>
    <n v="0"/>
    <n v="0"/>
    <n v="0"/>
    <s v=""/>
    <m/>
    <m/>
  </r>
  <r>
    <s v="120601009631-0"/>
    <x v="30"/>
    <n v="344209"/>
    <m/>
    <s v="RADIO COMUNICACION MOVIL"/>
    <d v="2008-06-30T00:00:00"/>
    <n v="422846"/>
    <n v="380561.4"/>
    <s v="ZLI1"/>
    <n v="10"/>
    <n v="0"/>
    <n v="19781.89"/>
    <n v="19781.89"/>
    <s v="ZLIN"/>
    <n v="10"/>
    <n v="0"/>
    <n v="0"/>
    <n v="0"/>
    <s v=""/>
    <m/>
    <m/>
  </r>
  <r>
    <s v="120601009632-0"/>
    <x v="30"/>
    <n v="342502"/>
    <m/>
    <s v="RADIO COMUNICACION BASE"/>
    <d v="2008-06-30T00:00:00"/>
    <n v="653818"/>
    <n v="588436.19999999995"/>
    <s v="ZLI1"/>
    <n v="10"/>
    <n v="0"/>
    <n v="30587.4"/>
    <n v="30587.4"/>
    <s v="ZLIN"/>
    <n v="10"/>
    <n v="0"/>
    <n v="0"/>
    <n v="0"/>
    <s v=""/>
    <m/>
    <m/>
  </r>
  <r>
    <s v="120601009633-0"/>
    <x v="30"/>
    <n v="342502"/>
    <m/>
    <s v="RADIO COMUNICACION BASE"/>
    <d v="2008-06-30T00:00:00"/>
    <n v="653818"/>
    <n v="588436.19999999995"/>
    <s v="ZLI1"/>
    <n v="10"/>
    <n v="0"/>
    <n v="30587.4"/>
    <n v="30587.4"/>
    <s v="ZLIN"/>
    <n v="10"/>
    <n v="0"/>
    <n v="0"/>
    <n v="0"/>
    <s v=""/>
    <m/>
    <m/>
  </r>
  <r>
    <s v="120601009634-0"/>
    <x v="30"/>
    <n v="342301"/>
    <m/>
    <s v="RADIO COMUNICACION BASE"/>
    <d v="2008-06-30T00:00:00"/>
    <n v="653818"/>
    <n v="588436.19999999995"/>
    <s v="ZLI1"/>
    <n v="10"/>
    <n v="0"/>
    <n v="30587.4"/>
    <n v="30587.4"/>
    <s v="ZLIN"/>
    <n v="10"/>
    <n v="0"/>
    <n v="0"/>
    <n v="0"/>
    <s v=""/>
    <m/>
    <m/>
  </r>
  <r>
    <s v="120601009635-0"/>
    <x v="30"/>
    <n v="342502"/>
    <m/>
    <s v="CARGADOR MULTIPLE"/>
    <d v="2008-06-30T00:00:00"/>
    <n v="471436"/>
    <n v="424292.4"/>
    <s v="ZLI1"/>
    <n v="10"/>
    <n v="0"/>
    <n v="22055.08"/>
    <n v="22055.08"/>
    <s v="ZLIN"/>
    <n v="10"/>
    <n v="0"/>
    <n v="0"/>
    <n v="0"/>
    <s v=""/>
    <m/>
    <m/>
  </r>
  <r>
    <s v="120601009636-0"/>
    <x v="30"/>
    <n v="342304"/>
    <m/>
    <s v="CARGADOR MULTIPLE"/>
    <d v="2008-06-30T00:00:00"/>
    <n v="471436"/>
    <n v="424292.4"/>
    <s v="ZLI1"/>
    <n v="10"/>
    <n v="0"/>
    <n v="22055.08"/>
    <n v="22055.08"/>
    <s v="ZLIN"/>
    <n v="10"/>
    <n v="0"/>
    <n v="0"/>
    <n v="0"/>
    <s v=""/>
    <m/>
    <m/>
  </r>
  <r>
    <s v="120601009637-0"/>
    <x v="34"/>
    <n v="341204"/>
    <m/>
    <s v="MONITOR DE SIGNOS VITALES"/>
    <d v="2007-12-31T00:00:00"/>
    <n v="1261872"/>
    <n v="1135684.8"/>
    <s v="ZLI1"/>
    <n v="10"/>
    <n v="0"/>
    <n v="309879.3"/>
    <n v="309879.3"/>
    <s v="ZLIN"/>
    <n v="10"/>
    <n v="0"/>
    <n v="0"/>
    <n v="0"/>
    <s v=""/>
    <m/>
    <m/>
  </r>
  <r>
    <s v="120601009638-0"/>
    <x v="30"/>
    <n v="344201"/>
    <m/>
    <s v="EQUIPO REPETIDORA"/>
    <d v="2008-06-30T00:00:00"/>
    <n v="19180620"/>
    <n v="17262558"/>
    <s v="ZLI1"/>
    <n v="10"/>
    <n v="0"/>
    <n v="897322.16"/>
    <n v="897322.16"/>
    <s v="ZLIN"/>
    <n v="10"/>
    <n v="0"/>
    <n v="0"/>
    <n v="0"/>
    <s v=""/>
    <m/>
    <m/>
  </r>
  <r>
    <s v="120601009638-1"/>
    <x v="30"/>
    <n v="344201"/>
    <m/>
    <s v="KIT ACTUALIZACION PARA REPETIDORA MTR2000"/>
    <d v="2011-05-04T00:00:00"/>
    <n v="2938000"/>
    <n v="2938000"/>
    <s v="ZLIN"/>
    <n v="10"/>
    <n v="0"/>
    <n v="0"/>
    <n v="0"/>
    <s v="ZLIN"/>
    <n v="10"/>
    <n v="0"/>
    <n v="0"/>
    <n v="0"/>
    <s v=""/>
    <m/>
    <m/>
  </r>
  <r>
    <s v="120601009639-0"/>
    <x v="30"/>
    <n v="344201"/>
    <m/>
    <s v="EQUIPO REPETIDORA"/>
    <d v="2008-06-30T00:00:00"/>
    <n v="19180620"/>
    <n v="17262558"/>
    <s v="ZLI1"/>
    <n v="10"/>
    <n v="0"/>
    <n v="897322.16"/>
    <n v="897322.16"/>
    <s v="ZLIN"/>
    <n v="10"/>
    <n v="0"/>
    <n v="0"/>
    <n v="0"/>
    <s v=""/>
    <m/>
    <m/>
  </r>
  <r>
    <s v="120601009639-1"/>
    <x v="30"/>
    <n v="344201"/>
    <m/>
    <s v="KIT ACTUALIZACION PARA REPETIDORA MTR2000"/>
    <d v="2011-05-04T00:00:00"/>
    <n v="2938000"/>
    <n v="2938000"/>
    <s v="ZLIN"/>
    <n v="10"/>
    <n v="0"/>
    <n v="0"/>
    <n v="0"/>
    <s v="ZLIN"/>
    <n v="10"/>
    <n v="0"/>
    <n v="0"/>
    <n v="0"/>
    <s v=""/>
    <m/>
    <m/>
  </r>
  <r>
    <s v="120601009641-0"/>
    <x v="30"/>
    <n v="344202"/>
    <m/>
    <s v="TELEFONO"/>
    <d v="2008-06-30T00:00:00"/>
    <n v="226119"/>
    <n v="203507.1"/>
    <s v="ZLI1"/>
    <n v="10"/>
    <n v="0"/>
    <n v="21156.94"/>
    <n v="21156.94"/>
    <s v="ZLIN"/>
    <n v="10"/>
    <n v="0"/>
    <n v="0"/>
    <n v="0"/>
    <s v=""/>
    <m/>
    <m/>
  </r>
  <r>
    <s v="120601009642-0"/>
    <x v="30"/>
    <n v="344208"/>
    <m/>
    <s v="TELEFONO"/>
    <d v="2008-06-30T00:00:00"/>
    <n v="226119"/>
    <n v="203507.1"/>
    <s v="ZLI1"/>
    <n v="10"/>
    <n v="0"/>
    <n v="21156.94"/>
    <n v="21156.94"/>
    <s v="ZLIN"/>
    <n v="10"/>
    <n v="0"/>
    <n v="0"/>
    <n v="0"/>
    <s v=""/>
    <m/>
    <m/>
  </r>
  <r>
    <s v="120601009643-0"/>
    <x v="30"/>
    <n v="341201"/>
    <m/>
    <s v="TELEFONO"/>
    <d v="2008-07-30T00:00:00"/>
    <n v="195947.4"/>
    <n v="176352.66"/>
    <s v="ZLI1"/>
    <n v="10"/>
    <n v="0"/>
    <n v="18333.919999999998"/>
    <n v="18333.919999999998"/>
    <s v="ZLIN"/>
    <n v="10"/>
    <n v="0"/>
    <n v="0"/>
    <n v="0"/>
    <s v=""/>
    <m/>
    <m/>
  </r>
  <r>
    <s v="120601009644-0"/>
    <x v="30"/>
    <n v="341201"/>
    <m/>
    <s v="TELEFONO"/>
    <d v="2008-07-30T00:00:00"/>
    <n v="195947.4"/>
    <n v="176352.66"/>
    <s v="ZLI1"/>
    <n v="10"/>
    <n v="0"/>
    <n v="18333.919999999998"/>
    <n v="18333.919999999998"/>
    <s v="ZLIN"/>
    <n v="10"/>
    <n v="0"/>
    <n v="0"/>
    <n v="0"/>
    <s v=""/>
    <m/>
    <m/>
  </r>
  <r>
    <s v="120601009645-0"/>
    <x v="30"/>
    <n v="214401"/>
    <m/>
    <s v="TELEFONO"/>
    <d v="2008-07-30T00:00:00"/>
    <n v="195947.4"/>
    <n v="176352.66"/>
    <s v="ZLI1"/>
    <n v="10"/>
    <n v="0"/>
    <n v="18333.919999999998"/>
    <n v="18333.919999999998"/>
    <s v="ZLIN"/>
    <n v="10"/>
    <n v="0"/>
    <n v="0"/>
    <n v="0"/>
    <s v=""/>
    <m/>
    <m/>
  </r>
  <r>
    <s v="120601009646-0"/>
    <x v="30"/>
    <n v="342304"/>
    <m/>
    <s v="TELEFONO"/>
    <d v="2008-06-30T00:00:00"/>
    <n v="195947.4"/>
    <n v="176352.66"/>
    <s v="ZLI1"/>
    <n v="10"/>
    <n v="0"/>
    <n v="18333.919999999998"/>
    <n v="18333.919999999998"/>
    <s v="ZLIN"/>
    <n v="10"/>
    <n v="0"/>
    <n v="0"/>
    <n v="0"/>
    <s v=""/>
    <m/>
    <m/>
  </r>
  <r>
    <s v="120601009647-0"/>
    <x v="30"/>
    <n v="344202"/>
    <m/>
    <s v="TELEFONO"/>
    <d v="2008-06-30T00:00:00"/>
    <n v="195947.4"/>
    <n v="176352.66"/>
    <s v="ZLI1"/>
    <n v="10"/>
    <n v="0"/>
    <n v="18333.919999999998"/>
    <n v="18333.919999999998"/>
    <s v="ZLIN"/>
    <n v="10"/>
    <n v="0"/>
    <n v="0"/>
    <n v="0"/>
    <s v=""/>
    <m/>
    <m/>
  </r>
  <r>
    <s v="120601009648-0"/>
    <x v="30"/>
    <n v="343100"/>
    <m/>
    <s v="TELEFONO"/>
    <d v="2008-06-30T00:00:00"/>
    <n v="295202.5"/>
    <n v="265682.25"/>
    <s v="ZLI1"/>
    <n v="10"/>
    <n v="0"/>
    <n v="27620.77"/>
    <n v="27620.77"/>
    <s v="ZLIN"/>
    <n v="10"/>
    <n v="0"/>
    <n v="0"/>
    <n v="0"/>
    <s v=""/>
    <m/>
    <m/>
  </r>
  <r>
    <s v="120601009649-0"/>
    <x v="30"/>
    <n v="343100"/>
    <m/>
    <s v="TELEFONO"/>
    <d v="2008-06-30T00:00:00"/>
    <n v="295202.5"/>
    <n v="265682.25"/>
    <s v="ZLI1"/>
    <n v="10"/>
    <n v="0"/>
    <n v="27620.77"/>
    <n v="27620.77"/>
    <s v="ZLIN"/>
    <n v="10"/>
    <n v="0"/>
    <n v="0"/>
    <n v="0"/>
    <s v=""/>
    <m/>
    <m/>
  </r>
  <r>
    <s v="120601009650-0"/>
    <x v="30"/>
    <n v="343100"/>
    <m/>
    <s v="TELEFONO"/>
    <d v="2008-06-30T00:00:00"/>
    <n v="295202.5"/>
    <n v="265682.25"/>
    <s v="ZLI1"/>
    <n v="10"/>
    <n v="0"/>
    <n v="27620.77"/>
    <n v="27620.77"/>
    <s v="ZLIN"/>
    <n v="10"/>
    <n v="0"/>
    <n v="0"/>
    <n v="0"/>
    <s v=""/>
    <m/>
    <m/>
  </r>
  <r>
    <s v="120601009651-0"/>
    <x v="30"/>
    <n v="343100"/>
    <m/>
    <s v="TELEFONO"/>
    <d v="2008-06-30T00:00:00"/>
    <n v="295202.5"/>
    <n v="265682.25"/>
    <s v="ZLI1"/>
    <n v="10"/>
    <n v="0"/>
    <n v="27620.77"/>
    <n v="27620.77"/>
    <s v="ZLIN"/>
    <n v="10"/>
    <n v="0"/>
    <n v="0"/>
    <n v="0"/>
    <s v=""/>
    <m/>
    <m/>
  </r>
  <r>
    <s v="120601009652-0"/>
    <x v="30"/>
    <n v="344100"/>
    <m/>
    <s v="TELEFONO"/>
    <d v="2008-07-30T00:00:00"/>
    <n v="164005.32999999999"/>
    <n v="147604.79999999999"/>
    <s v="ZLI1"/>
    <n v="10"/>
    <n v="0"/>
    <n v="15345.24"/>
    <n v="15345.24"/>
    <s v="ZLIN"/>
    <n v="10"/>
    <n v="0"/>
    <n v="0"/>
    <n v="0"/>
    <s v=""/>
    <m/>
    <m/>
  </r>
  <r>
    <s v="120601009653-0"/>
    <x v="30"/>
    <n v="344207"/>
    <m/>
    <s v="TELEFONO"/>
    <d v="2008-07-30T00:00:00"/>
    <n v="164005.32999999999"/>
    <n v="147604.79999999999"/>
    <s v="ZLI1"/>
    <n v="10"/>
    <n v="0"/>
    <n v="15345.24"/>
    <n v="15345.24"/>
    <s v="ZLIN"/>
    <n v="10"/>
    <n v="0"/>
    <n v="0"/>
    <n v="0"/>
    <s v=""/>
    <m/>
    <m/>
  </r>
  <r>
    <s v="120601009654-0"/>
    <x v="30"/>
    <n v="342409"/>
    <m/>
    <s v="TELEFONO"/>
    <d v="2008-07-30T00:00:00"/>
    <n v="164005.34"/>
    <n v="147604.81"/>
    <s v="ZLI1"/>
    <n v="10"/>
    <n v="0"/>
    <n v="15345.24"/>
    <n v="15345.24"/>
    <s v="ZLIN"/>
    <n v="10"/>
    <n v="0"/>
    <n v="0"/>
    <n v="0"/>
    <s v=""/>
    <m/>
    <m/>
  </r>
  <r>
    <s v="120601009655-0"/>
    <x v="30"/>
    <n v="341202"/>
    <m/>
    <s v="TELEFONO"/>
    <d v="2008-06-30T00:00:00"/>
    <n v="181204.66"/>
    <n v="163084.19"/>
    <s v="ZLI1"/>
    <n v="10"/>
    <n v="0"/>
    <n v="16954.509999999998"/>
    <n v="16954.509999999998"/>
    <s v="ZLIN"/>
    <n v="10"/>
    <n v="0"/>
    <n v="0"/>
    <n v="0"/>
    <s v=""/>
    <m/>
    <m/>
  </r>
  <r>
    <s v="120601009656-0"/>
    <x v="30"/>
    <n v="344207"/>
    <m/>
    <s v="TELEFONO"/>
    <d v="2008-07-30T00:00:00"/>
    <n v="181204.6"/>
    <n v="163084.14000000001"/>
    <s v="ZLI1"/>
    <n v="10"/>
    <n v="0"/>
    <n v="16954.5"/>
    <n v="16954.5"/>
    <s v="ZLIN"/>
    <n v="10"/>
    <n v="0"/>
    <n v="0"/>
    <n v="0"/>
    <s v=""/>
    <m/>
    <m/>
  </r>
  <r>
    <s v="120601009657-0"/>
    <x v="30"/>
    <n v="344100"/>
    <m/>
    <s v="TELEFONO"/>
    <d v="2008-07-30T00:00:00"/>
    <n v="181204.46"/>
    <n v="163084.00999999998"/>
    <s v="ZLI1"/>
    <n v="10"/>
    <n v="0"/>
    <n v="16954.490000000002"/>
    <n v="16954.490000000002"/>
    <s v="ZLIN"/>
    <n v="10"/>
    <n v="0"/>
    <n v="0"/>
    <n v="0"/>
    <s v=""/>
    <m/>
    <m/>
  </r>
  <r>
    <s v="120601009658-0"/>
    <x v="30"/>
    <n v="344202"/>
    <m/>
    <s v="TELEFONO"/>
    <d v="2008-06-30T00:00:00"/>
    <n v="181204.66"/>
    <n v="163084.19"/>
    <s v="ZLI1"/>
    <n v="10"/>
    <n v="0"/>
    <n v="16954.509999999998"/>
    <n v="16954.509999999998"/>
    <s v="ZLIN"/>
    <n v="10"/>
    <n v="0"/>
    <n v="0"/>
    <n v="0"/>
    <s v=""/>
    <m/>
    <m/>
  </r>
  <r>
    <s v="120601009659-0"/>
    <x v="30"/>
    <n v="344202"/>
    <m/>
    <s v="TELEFONO INALAMBRICO"/>
    <d v="2008-06-30T00:00:00"/>
    <n v="181204.66"/>
    <n v="163084.19"/>
    <s v="ZLI1"/>
    <n v="10"/>
    <n v="0"/>
    <n v="16954.509999999998"/>
    <n v="16954.509999999998"/>
    <s v="ZLIN"/>
    <n v="10"/>
    <n v="0"/>
    <n v="0"/>
    <n v="0"/>
    <s v=""/>
    <m/>
    <m/>
  </r>
  <r>
    <s v="120601009660-0"/>
    <x v="30"/>
    <n v="341201"/>
    <m/>
    <s v="TELEFONO"/>
    <d v="2008-06-30T00:00:00"/>
    <n v="181204.66"/>
    <n v="163084.19"/>
    <s v="ZLI1"/>
    <n v="10"/>
    <n v="0"/>
    <n v="16954.509999999998"/>
    <n v="16954.509999999998"/>
    <s v="ZLIN"/>
    <n v="10"/>
    <n v="0"/>
    <n v="0"/>
    <n v="0"/>
    <s v=""/>
    <m/>
    <m/>
  </r>
  <r>
    <s v="120601009661-0"/>
    <x v="30"/>
    <n v="344209"/>
    <m/>
    <s v="TELEFONO"/>
    <d v="2008-06-30T00:00:00"/>
    <n v="181204.66"/>
    <n v="163084.19"/>
    <s v="ZLI1"/>
    <n v="10"/>
    <n v="0"/>
    <n v="16954.509999999998"/>
    <n v="16954.509999999998"/>
    <s v="ZLIN"/>
    <n v="10"/>
    <n v="0"/>
    <n v="0"/>
    <n v="0"/>
    <s v=""/>
    <m/>
    <m/>
  </r>
  <r>
    <s v="120601009662-0"/>
    <x v="30"/>
    <n v="335309"/>
    <m/>
    <s v="TELEFONO"/>
    <d v="2008-07-30T00:00:00"/>
    <n v="181204.6"/>
    <n v="163084.14000000001"/>
    <s v="ZLI1"/>
    <n v="10"/>
    <n v="0"/>
    <n v="16954.5"/>
    <n v="16954.5"/>
    <s v="ZLIN"/>
    <n v="10"/>
    <n v="0"/>
    <n v="0"/>
    <n v="0"/>
    <s v=""/>
    <m/>
    <m/>
  </r>
  <r>
    <s v="120601009663-0"/>
    <x v="30"/>
    <n v="214404"/>
    <m/>
    <s v="TELEFONO"/>
    <d v="2008-07-30T00:00:00"/>
    <n v="181204.6"/>
    <n v="163084.14000000001"/>
    <s v="ZLI1"/>
    <n v="10"/>
    <n v="0"/>
    <n v="16954.5"/>
    <n v="16954.5"/>
    <s v="ZLIN"/>
    <n v="10"/>
    <n v="0"/>
    <n v="0"/>
    <n v="0"/>
    <s v=""/>
    <m/>
    <m/>
  </r>
  <r>
    <s v="120601009664-0"/>
    <x v="30"/>
    <n v="342409"/>
    <m/>
    <s v="TELEFONO"/>
    <d v="2008-07-30T00:00:00"/>
    <n v="181204.6"/>
    <n v="163084.14000000001"/>
    <s v="ZLI1"/>
    <n v="10"/>
    <n v="0"/>
    <n v="16954.5"/>
    <n v="16954.5"/>
    <s v="ZLIN"/>
    <n v="10"/>
    <n v="0"/>
    <n v="0"/>
    <n v="0"/>
    <s v=""/>
    <m/>
    <m/>
  </r>
  <r>
    <s v="120601009665-0"/>
    <x v="30"/>
    <n v="335311"/>
    <m/>
    <s v="TELEFONO"/>
    <d v="2008-07-30T00:00:00"/>
    <n v="181204.6"/>
    <n v="163084.14000000001"/>
    <s v="ZLI1"/>
    <n v="10"/>
    <n v="0"/>
    <n v="16954.5"/>
    <n v="16954.5"/>
    <s v="ZLIN"/>
    <n v="10"/>
    <n v="0"/>
    <n v="0"/>
    <n v="0"/>
    <s v=""/>
    <m/>
    <m/>
  </r>
  <r>
    <s v="120601009666-0"/>
    <x v="30"/>
    <n v="341202"/>
    <m/>
    <s v="TELEFONO"/>
    <d v="2008-07-30T00:00:00"/>
    <n v="181204.62"/>
    <n v="163084.16"/>
    <s v="ZLI1"/>
    <n v="10"/>
    <n v="0"/>
    <n v="16954.509999999998"/>
    <n v="16954.509999999998"/>
    <s v="ZLIN"/>
    <n v="10"/>
    <n v="0"/>
    <n v="0"/>
    <n v="0"/>
    <s v=""/>
    <m/>
    <m/>
  </r>
  <r>
    <s v="120601009667-0"/>
    <x v="30"/>
    <n v="344209"/>
    <m/>
    <s v="TELEFONO"/>
    <d v="2008-07-30T00:00:00"/>
    <n v="181204.6"/>
    <n v="163084.14000000001"/>
    <s v="ZLI1"/>
    <n v="10"/>
    <n v="0"/>
    <n v="16954.5"/>
    <n v="16954.5"/>
    <s v="ZLIN"/>
    <n v="10"/>
    <n v="0"/>
    <n v="0"/>
    <n v="0"/>
    <s v=""/>
    <m/>
    <m/>
  </r>
  <r>
    <s v="120601009668-0"/>
    <x v="30"/>
    <n v="344209"/>
    <m/>
    <s v="TELEFONO"/>
    <d v="2008-06-30T00:00:00"/>
    <n v="120685"/>
    <n v="108616.5"/>
    <s v="ZLI1"/>
    <n v="10"/>
    <n v="0"/>
    <n v="11291.95"/>
    <n v="11291.95"/>
    <s v="ZLIN"/>
    <n v="10"/>
    <n v="0"/>
    <n v="0"/>
    <n v="0"/>
    <s v=""/>
    <m/>
    <m/>
  </r>
  <r>
    <s v="120601009669-0"/>
    <x v="30"/>
    <n v="334100"/>
    <m/>
    <s v="ANTENA"/>
    <d v="2008-06-30T00:00:00"/>
    <n v="546353.75"/>
    <n v="394150.55"/>
    <s v="ZLI1"/>
    <n v="20"/>
    <n v="0"/>
    <n v="51119.86"/>
    <n v="51119.86"/>
    <s v="ZLIN"/>
    <n v="10"/>
    <n v="0"/>
    <n v="0"/>
    <n v="0"/>
    <s v=""/>
    <m/>
    <m/>
  </r>
  <r>
    <s v="120601009670-0"/>
    <x v="30"/>
    <n v="334100"/>
    <m/>
    <s v="ANTENA"/>
    <d v="2008-06-30T00:00:00"/>
    <n v="1523257"/>
    <n v="1104563.05"/>
    <s v="ZLI1"/>
    <n v="20"/>
    <n v="0"/>
    <n v="142524.31"/>
    <n v="142524.31"/>
    <s v="ZLIN"/>
    <n v="10"/>
    <n v="0"/>
    <n v="0"/>
    <n v="0"/>
    <s v=""/>
    <m/>
    <m/>
  </r>
  <r>
    <s v="120601009671-0"/>
    <x v="30"/>
    <n v="334100"/>
    <m/>
    <s v="ANTENA"/>
    <d v="2008-06-30T00:00:00"/>
    <n v="546353.75"/>
    <n v="394150.55"/>
    <s v="ZLI1"/>
    <n v="20"/>
    <n v="0"/>
    <n v="51119.86"/>
    <n v="51119.86"/>
    <s v="ZLIN"/>
    <n v="10"/>
    <n v="0"/>
    <n v="0"/>
    <n v="0"/>
    <s v=""/>
    <m/>
    <m/>
  </r>
  <r>
    <s v="120601009672-0"/>
    <x v="30"/>
    <n v="334100"/>
    <m/>
    <s v="ANTENA"/>
    <d v="2008-06-30T00:00:00"/>
    <n v="1523257"/>
    <n v="1104563.05"/>
    <s v="ZLI1"/>
    <n v="20"/>
    <n v="0"/>
    <n v="142524.31"/>
    <n v="142524.31"/>
    <s v="ZLIN"/>
    <n v="10"/>
    <n v="0"/>
    <n v="0"/>
    <n v="0"/>
    <s v=""/>
    <m/>
    <m/>
  </r>
  <r>
    <s v="120601009673-0"/>
    <x v="30"/>
    <n v="334100"/>
    <m/>
    <s v="ANTENA"/>
    <d v="2008-06-30T00:00:00"/>
    <n v="546353.75"/>
    <n v="394150.55"/>
    <s v="ZLI1"/>
    <n v="20"/>
    <n v="0"/>
    <n v="51119.86"/>
    <n v="51119.86"/>
    <s v="ZLIN"/>
    <n v="10"/>
    <n v="0"/>
    <n v="0"/>
    <n v="0"/>
    <s v=""/>
    <m/>
    <m/>
  </r>
  <r>
    <s v="120601009674-0"/>
    <x v="30"/>
    <n v="334100"/>
    <m/>
    <s v="ANTENA"/>
    <d v="2008-06-30T00:00:00"/>
    <n v="546353.75"/>
    <n v="394150.55"/>
    <s v="ZLI1"/>
    <n v="20"/>
    <n v="0"/>
    <n v="51119.86"/>
    <n v="51119.86"/>
    <s v="ZLIN"/>
    <n v="10"/>
    <n v="0"/>
    <n v="0"/>
    <n v="0"/>
    <s v=""/>
    <m/>
    <m/>
  </r>
  <r>
    <s v="120601009675-0"/>
    <x v="30"/>
    <n v="334100"/>
    <m/>
    <s v="ANTENA"/>
    <d v="2008-06-30T00:00:00"/>
    <n v="1523257"/>
    <n v="1104563.05"/>
    <s v="ZLI1"/>
    <n v="20"/>
    <n v="0"/>
    <n v="142524.31"/>
    <n v="142524.31"/>
    <s v="ZLIN"/>
    <n v="10"/>
    <n v="0"/>
    <n v="0"/>
    <n v="0"/>
    <s v=""/>
    <m/>
    <m/>
  </r>
  <r>
    <s v="120601009676-0"/>
    <x v="30"/>
    <n v="334100"/>
    <m/>
    <s v="ANTENA"/>
    <d v="2008-06-30T00:00:00"/>
    <n v="1523257"/>
    <n v="1104563.05"/>
    <s v="ZLI1"/>
    <n v="20"/>
    <n v="0"/>
    <n v="142524.31"/>
    <n v="142524.31"/>
    <s v="ZLIN"/>
    <n v="10"/>
    <n v="0"/>
    <n v="0"/>
    <n v="0"/>
    <s v=""/>
    <m/>
    <m/>
  </r>
  <r>
    <s v="120601009677-0"/>
    <x v="30"/>
    <n v="334100"/>
    <m/>
    <s v="ACCES POINT"/>
    <d v="2008-06-30T00:00:00"/>
    <n v="460060"/>
    <n v="414054"/>
    <s v="ZLI1"/>
    <n v="10"/>
    <n v="0"/>
    <n v="43045.74"/>
    <n v="43045.74"/>
    <s v="ZLIN"/>
    <n v="10"/>
    <n v="0"/>
    <n v="0"/>
    <n v="0"/>
    <s v=""/>
    <m/>
    <m/>
  </r>
  <r>
    <s v="120601009678-0"/>
    <x v="30"/>
    <n v="334100"/>
    <m/>
    <s v="ACCES POINT"/>
    <d v="2008-06-30T00:00:00"/>
    <n v="460060"/>
    <n v="414054"/>
    <s v="ZLI1"/>
    <n v="10"/>
    <n v="0"/>
    <n v="43045.74"/>
    <n v="43045.74"/>
    <s v="ZLIN"/>
    <n v="10"/>
    <n v="0"/>
    <n v="0"/>
    <n v="0"/>
    <s v=""/>
    <m/>
    <m/>
  </r>
  <r>
    <s v="120601009679-0"/>
    <x v="30"/>
    <n v="334100"/>
    <m/>
    <s v="ACCES POINT"/>
    <d v="2008-06-30T00:00:00"/>
    <n v="460060"/>
    <n v="414054"/>
    <s v="ZLI1"/>
    <n v="10"/>
    <n v="0"/>
    <n v="43045.74"/>
    <n v="43045.74"/>
    <s v="ZLIN"/>
    <n v="10"/>
    <n v="0"/>
    <n v="0"/>
    <n v="0"/>
    <s v=""/>
    <m/>
    <m/>
  </r>
  <r>
    <s v="120601009680-0"/>
    <x v="30"/>
    <n v="334100"/>
    <m/>
    <s v="ACCES POINT"/>
    <d v="2008-06-30T00:00:00"/>
    <n v="460060"/>
    <n v="414054"/>
    <s v="ZLI1"/>
    <n v="10"/>
    <n v="0"/>
    <n v="43045.74"/>
    <n v="43045.74"/>
    <s v="ZLIN"/>
    <n v="10"/>
    <n v="0"/>
    <n v="0"/>
    <n v="0"/>
    <s v=""/>
    <m/>
    <m/>
  </r>
  <r>
    <s v="120601009681-0"/>
    <x v="30"/>
    <n v="334100"/>
    <m/>
    <s v="ACCES POINT"/>
    <d v="2008-06-30T00:00:00"/>
    <n v="460060"/>
    <n v="414054"/>
    <s v="ZLI1"/>
    <n v="10"/>
    <n v="0"/>
    <n v="43045.74"/>
    <n v="43045.74"/>
    <s v="ZLIN"/>
    <n v="10"/>
    <n v="0"/>
    <n v="0"/>
    <n v="0"/>
    <s v=""/>
    <m/>
    <m/>
  </r>
  <r>
    <s v="120601009682-0"/>
    <x v="30"/>
    <n v="334100"/>
    <m/>
    <s v="ACCES POINT"/>
    <d v="2008-06-30T00:00:00"/>
    <n v="460060.02"/>
    <n v="414054.02"/>
    <s v="ZLI1"/>
    <n v="10"/>
    <n v="0"/>
    <n v="43045.74"/>
    <n v="43045.74"/>
    <s v="ZLIN"/>
    <n v="10"/>
    <n v="0"/>
    <n v="0"/>
    <n v="0"/>
    <s v=""/>
    <m/>
    <m/>
  </r>
  <r>
    <s v="120601009683-0"/>
    <x v="30"/>
    <n v="342501"/>
    <m/>
    <s v="OPERADORA AUTOMATICA ( SOFTWARE )"/>
    <d v="2008-06-30T00:00:00"/>
    <n v="1198834.06"/>
    <n v="809384.34000000008"/>
    <s v="ZLI1"/>
    <n v="3"/>
    <n v="0"/>
    <n v="112169.51"/>
    <n v="112169.51"/>
    <s v="ZLIN"/>
    <n v="10"/>
    <n v="0"/>
    <n v="0"/>
    <n v="0"/>
    <s v=""/>
    <m/>
    <m/>
  </r>
  <r>
    <s v="120601009689-0"/>
    <x v="33"/>
    <n v="214301"/>
    <m/>
    <s v="ESTANTE METALICO"/>
    <d v="2007-11-30T00:00:00"/>
    <n v="56995"/>
    <n v="51295.5"/>
    <s v="ZLI1"/>
    <n v="10"/>
    <n v="0"/>
    <n v="13996.32"/>
    <n v="13996.32"/>
    <s v="ZLIN"/>
    <n v="10"/>
    <n v="0"/>
    <n v="0"/>
    <n v="0"/>
    <s v=""/>
    <m/>
    <m/>
  </r>
  <r>
    <s v="120601009690-0"/>
    <x v="33"/>
    <n v="214301"/>
    <m/>
    <s v="ESTANTE METALICO"/>
    <d v="2007-11-30T00:00:00"/>
    <n v="56995"/>
    <n v="51295.5"/>
    <s v="ZLI1"/>
    <n v="10"/>
    <n v="0"/>
    <n v="13996.32"/>
    <n v="13996.32"/>
    <s v="ZLIN"/>
    <n v="10"/>
    <n v="0"/>
    <n v="0"/>
    <n v="0"/>
    <s v=""/>
    <m/>
    <m/>
  </r>
  <r>
    <s v="120601009691-0"/>
    <x v="33"/>
    <n v="214301"/>
    <m/>
    <s v="ESTRUCTURA DE ALMACENAJE"/>
    <d v="2007-11-30T00:00:00"/>
    <n v="489995.01"/>
    <n v="440995.51"/>
    <s v="ZLI1"/>
    <n v="10"/>
    <n v="0"/>
    <n v="120328.62"/>
    <n v="120328.62"/>
    <s v="ZLIN"/>
    <n v="10"/>
    <n v="0"/>
    <n v="0"/>
    <n v="0"/>
    <s v=""/>
    <m/>
    <m/>
  </r>
  <r>
    <s v="120601009694-0"/>
    <x v="31"/>
    <n v="321100"/>
    <m/>
    <s v="OLLA DE PRESION 30 LT"/>
    <d v="2007-09-30T00:00:00"/>
    <n v="229164"/>
    <n v="206247.6"/>
    <s v="ZLI1"/>
    <n v="10"/>
    <n v="0"/>
    <n v="56276.05"/>
    <n v="41099.360000000001"/>
    <s v="ZLIN"/>
    <n v="15"/>
    <n v="0"/>
    <n v="0"/>
    <n v="0"/>
    <s v=""/>
    <m/>
    <m/>
  </r>
  <r>
    <s v="120601009698-0"/>
    <x v="32"/>
    <n v="323100"/>
    <m/>
    <s v="SCANER"/>
    <d v="2007-11-30T00:00:00"/>
    <n v="20448397"/>
    <n v="18403557.300000001"/>
    <s v="ZLI1"/>
    <n v="5"/>
    <n v="0"/>
    <n v="5021535.4400000004"/>
    <n v="5021535.4400000004"/>
    <s v="ZLIN"/>
    <n v="5"/>
    <n v="0"/>
    <n v="0"/>
    <n v="0"/>
    <s v=""/>
    <m/>
    <m/>
  </r>
  <r>
    <s v="120601009699-0"/>
    <x v="33"/>
    <n v="214501"/>
    <m/>
    <s v="BALANZA GRANARIA ELECTRONICA"/>
    <d v="2007-10-31T00:00:00"/>
    <n v="1569228"/>
    <n v="1257583.1499999999"/>
    <s v="ZLI1"/>
    <n v="15"/>
    <n v="0"/>
    <n v="385357.05"/>
    <n v="385357.05"/>
    <s v="ZLIN"/>
    <n v="10"/>
    <n v="0"/>
    <n v="0"/>
    <n v="0"/>
    <s v=""/>
    <m/>
    <m/>
  </r>
  <r>
    <s v="120601009700-0"/>
    <x v="34"/>
    <n v="321100"/>
    <m/>
    <s v="ELIPTICA"/>
    <d v="2007-10-31T00:00:00"/>
    <n v="1256207"/>
    <n v="1130586.3"/>
    <s v="ZLI1"/>
    <n v="10"/>
    <n v="0"/>
    <n v="308488.14"/>
    <n v="308488.14"/>
    <s v="ZLIN"/>
    <n v="10"/>
    <n v="0"/>
    <n v="0"/>
    <n v="0"/>
    <s v=""/>
    <m/>
    <m/>
  </r>
  <r>
    <s v="120601009706-0"/>
    <x v="33"/>
    <n v="214501"/>
    <m/>
    <s v="MEDIDOR DE PH"/>
    <d v="2008-01-31T00:00:00"/>
    <n v="784500"/>
    <n v="616063.24"/>
    <s v="ZLI1"/>
    <n v="15"/>
    <n v="0"/>
    <n v="73402.13"/>
    <n v="73402.13"/>
    <s v="ZLIN"/>
    <n v="10"/>
    <n v="0"/>
    <n v="0"/>
    <n v="0"/>
    <s v=""/>
    <m/>
    <m/>
  </r>
  <r>
    <s v="120601009707-0"/>
    <x v="33"/>
    <n v="214501"/>
    <m/>
    <s v="MEDIDOR DE PH"/>
    <d v="2008-01-31T00:00:00"/>
    <n v="784500"/>
    <n v="616063.24"/>
    <s v="ZLI1"/>
    <n v="15"/>
    <n v="0"/>
    <n v="73402.13"/>
    <n v="73402.13"/>
    <s v="ZLIN"/>
    <n v="10"/>
    <n v="0"/>
    <n v="0"/>
    <n v="0"/>
    <s v=""/>
    <m/>
    <m/>
  </r>
  <r>
    <s v="120601009718-0"/>
    <x v="30"/>
    <n v="213100"/>
    <m/>
    <s v="SWITCH"/>
    <d v="2007-12-31T00:00:00"/>
    <n v="6534905.04"/>
    <n v="5881414.54"/>
    <s v="ZLI1"/>
    <n v="10"/>
    <n v="0"/>
    <n v="1604783.85"/>
    <n v="1604783.85"/>
    <s v="ZLIN"/>
    <n v="10"/>
    <n v="0"/>
    <n v="0"/>
    <n v="0"/>
    <s v=""/>
    <m/>
    <m/>
  </r>
  <r>
    <s v="120601009719-0"/>
    <x v="30"/>
    <n v="213100"/>
    <m/>
    <s v="SWITCH"/>
    <d v="2007-12-31T00:00:00"/>
    <n v="655977.43000000005"/>
    <n v="590379.69000000006"/>
    <s v="ZLI1"/>
    <n v="10"/>
    <n v="0"/>
    <n v="161089.1"/>
    <n v="161089.1"/>
    <s v="ZLIN"/>
    <n v="10"/>
    <n v="0"/>
    <n v="0"/>
    <n v="0"/>
    <s v=""/>
    <m/>
    <m/>
  </r>
  <r>
    <s v="120601009720-0"/>
    <x v="30"/>
    <n v="213100"/>
    <m/>
    <s v="SWITCH"/>
    <d v="2007-12-31T00:00:00"/>
    <n v="655977.43000000005"/>
    <n v="590379.69000000006"/>
    <s v="ZLI1"/>
    <n v="10"/>
    <n v="0"/>
    <n v="161089.1"/>
    <n v="161089.1"/>
    <s v="ZLIN"/>
    <n v="10"/>
    <n v="0"/>
    <n v="0"/>
    <n v="0"/>
    <s v=""/>
    <m/>
    <m/>
  </r>
  <r>
    <s v="120601009721-0"/>
    <x v="30"/>
    <n v="213100"/>
    <m/>
    <s v="SWITCH"/>
    <d v="2007-12-31T00:00:00"/>
    <n v="655977.43000000005"/>
    <n v="590379.69000000006"/>
    <s v="ZLI1"/>
    <n v="10"/>
    <n v="0"/>
    <n v="161089.1"/>
    <n v="161089.1"/>
    <s v="ZLIN"/>
    <n v="10"/>
    <n v="0"/>
    <n v="0"/>
    <n v="0"/>
    <s v=""/>
    <m/>
    <m/>
  </r>
  <r>
    <s v="120601009722-0"/>
    <x v="30"/>
    <n v="213100"/>
    <m/>
    <s v="SWITCH"/>
    <d v="2007-12-31T00:00:00"/>
    <n v="655977.43000000005"/>
    <n v="590379.69000000006"/>
    <s v="ZLI1"/>
    <n v="10"/>
    <n v="0"/>
    <n v="161089.1"/>
    <n v="161089.1"/>
    <s v="ZLIN"/>
    <n v="10"/>
    <n v="0"/>
    <n v="0"/>
    <n v="0"/>
    <s v=""/>
    <m/>
    <m/>
  </r>
  <r>
    <s v="120601009723-0"/>
    <x v="30"/>
    <n v="213100"/>
    <m/>
    <s v="SWITCH"/>
    <d v="2007-12-31T00:00:00"/>
    <n v="1554580.57"/>
    <n v="1399122.51"/>
    <s v="ZLI1"/>
    <n v="10"/>
    <n v="0"/>
    <n v="381760.05"/>
    <n v="381760.05"/>
    <s v="ZLIN"/>
    <n v="10"/>
    <n v="0"/>
    <n v="0"/>
    <n v="0"/>
    <s v=""/>
    <m/>
    <m/>
  </r>
  <r>
    <s v="120601009724-0"/>
    <x v="30"/>
    <n v="213100"/>
    <m/>
    <s v="SWITCH"/>
    <d v="2007-12-31T00:00:00"/>
    <n v="1372189.23"/>
    <n v="1234970.31"/>
    <s v="ZLI1"/>
    <n v="10"/>
    <n v="0"/>
    <n v="336970.02"/>
    <n v="336970.02"/>
    <s v="ZLIN"/>
    <n v="10"/>
    <n v="0"/>
    <n v="0"/>
    <n v="0"/>
    <s v=""/>
    <m/>
    <m/>
  </r>
  <r>
    <s v="120601009725-0"/>
    <x v="30"/>
    <n v="213100"/>
    <m/>
    <s v="SWITCH"/>
    <d v="2007-12-31T00:00:00"/>
    <n v="2461058.65"/>
    <n v="2214952.7799999998"/>
    <s v="ZLI1"/>
    <n v="10"/>
    <n v="0"/>
    <n v="604364.89"/>
    <n v="604364.89"/>
    <s v="ZLIN"/>
    <n v="10"/>
    <n v="0"/>
    <n v="0"/>
    <n v="0"/>
    <s v=""/>
    <m/>
    <m/>
  </r>
  <r>
    <s v="120601009726-0"/>
    <x v="30"/>
    <n v="213100"/>
    <m/>
    <s v="SWITCH"/>
    <d v="2007-12-31T00:00:00"/>
    <n v="7596413.46"/>
    <n v="6836772.1100000003"/>
    <s v="ZLI1"/>
    <n v="10"/>
    <n v="0"/>
    <n v="1865459.65"/>
    <n v="1865459.65"/>
    <s v="ZLIN"/>
    <n v="10"/>
    <n v="0"/>
    <n v="0"/>
    <n v="0"/>
    <s v=""/>
    <m/>
    <m/>
  </r>
  <r>
    <s v="120601009727-0"/>
    <x v="30"/>
    <n v="213100"/>
    <m/>
    <s v="SWITCH"/>
    <d v="2007-12-31T00:00:00"/>
    <n v="655977.43000000005"/>
    <n v="590379.69000000006"/>
    <s v="ZLI1"/>
    <n v="10"/>
    <n v="0"/>
    <n v="161089.1"/>
    <n v="161089.1"/>
    <s v="ZLIN"/>
    <n v="10"/>
    <n v="0"/>
    <n v="0"/>
    <n v="0"/>
    <s v=""/>
    <m/>
    <m/>
  </r>
  <r>
    <s v="120601009728-0"/>
    <x v="30"/>
    <n v="213100"/>
    <m/>
    <s v="SWITCH"/>
    <d v="2007-12-31T00:00:00"/>
    <n v="1554580.57"/>
    <n v="1399122.51"/>
    <s v="ZLI1"/>
    <n v="10"/>
    <n v="0"/>
    <n v="381760.05"/>
    <n v="381760.05"/>
    <s v="ZLIN"/>
    <n v="10"/>
    <n v="0"/>
    <n v="0"/>
    <n v="0"/>
    <s v=""/>
    <m/>
    <m/>
  </r>
  <r>
    <s v="120601009729-0"/>
    <x v="30"/>
    <n v="213100"/>
    <m/>
    <s v="SWITCH"/>
    <d v="2007-12-31T00:00:00"/>
    <n v="1554580.57"/>
    <n v="1399122.51"/>
    <s v="ZLI1"/>
    <n v="10"/>
    <n v="0"/>
    <n v="381760.05"/>
    <n v="381760.05"/>
    <s v="ZLIN"/>
    <n v="10"/>
    <n v="0"/>
    <n v="0"/>
    <n v="0"/>
    <s v=""/>
    <m/>
    <m/>
  </r>
  <r>
    <s v="120601009730-0"/>
    <x v="30"/>
    <n v="213100"/>
    <m/>
    <s v="SWITCH"/>
    <d v="2007-12-31T00:00:00"/>
    <n v="2244015.94"/>
    <n v="2019614.3499999999"/>
    <s v="ZLI1"/>
    <n v="10"/>
    <n v="0"/>
    <n v="551065.47"/>
    <n v="551065.47"/>
    <s v="ZLIN"/>
    <n v="10"/>
    <n v="0"/>
    <n v="0"/>
    <n v="0"/>
    <s v=""/>
    <m/>
    <m/>
  </r>
  <r>
    <s v="120601009731-0"/>
    <x v="30"/>
    <n v="213100"/>
    <m/>
    <s v="SWITCH"/>
    <d v="2007-12-31T00:00:00"/>
    <n v="655977.43000000005"/>
    <n v="590379.69000000006"/>
    <s v="ZLI1"/>
    <n v="10"/>
    <n v="0"/>
    <n v="161089.1"/>
    <n v="161089.1"/>
    <s v="ZLIN"/>
    <n v="10"/>
    <n v="0"/>
    <n v="0"/>
    <n v="0"/>
    <s v=""/>
    <m/>
    <m/>
  </r>
  <r>
    <s v="120601009732-0"/>
    <x v="30"/>
    <n v="213100"/>
    <m/>
    <s v="SWITCH"/>
    <d v="2007-12-31T00:00:00"/>
    <n v="1554580.57"/>
    <n v="1399122.51"/>
    <s v="ZLI1"/>
    <n v="10"/>
    <n v="0"/>
    <n v="381760.05"/>
    <n v="381760.05"/>
    <s v="ZLIN"/>
    <n v="10"/>
    <n v="0"/>
    <n v="0"/>
    <n v="0"/>
    <s v=""/>
    <m/>
    <m/>
  </r>
  <r>
    <s v="120601009733-0"/>
    <x v="30"/>
    <n v="213100"/>
    <m/>
    <s v="SWITCH"/>
    <d v="2007-12-31T00:00:00"/>
    <n v="1736970.91"/>
    <n v="1563273.8199999998"/>
    <s v="ZLI1"/>
    <n v="10"/>
    <n v="0"/>
    <n v="426549.86"/>
    <n v="426549.86"/>
    <s v="ZLIN"/>
    <n v="10"/>
    <n v="0"/>
    <n v="0"/>
    <n v="0"/>
    <s v=""/>
    <m/>
    <m/>
  </r>
  <r>
    <s v="120601009734-0"/>
    <x v="30"/>
    <n v="213100"/>
    <m/>
    <s v="SWITCH"/>
    <d v="2007-12-31T00:00:00"/>
    <n v="1554580.57"/>
    <n v="1399122.51"/>
    <s v="ZLI1"/>
    <n v="10"/>
    <n v="0"/>
    <n v="381760.05"/>
    <n v="381760.05"/>
    <s v="ZLIN"/>
    <n v="10"/>
    <n v="0"/>
    <n v="0"/>
    <n v="0"/>
    <s v=""/>
    <m/>
    <m/>
  </r>
  <r>
    <s v="120601009735-0"/>
    <x v="30"/>
    <n v="213100"/>
    <m/>
    <s v="SWITCH"/>
    <d v="2007-12-31T00:00:00"/>
    <n v="1919361.25"/>
    <n v="1727425.12"/>
    <s v="ZLI1"/>
    <n v="10"/>
    <n v="0"/>
    <n v="471339.65"/>
    <n v="471339.65"/>
    <s v="ZLIN"/>
    <n v="10"/>
    <n v="0"/>
    <n v="0"/>
    <n v="0"/>
    <s v=""/>
    <m/>
    <m/>
  </r>
  <r>
    <s v="120601009736-0"/>
    <x v="30"/>
    <n v="213100"/>
    <m/>
    <s v="SWITCH"/>
    <d v="2007-12-31T00:00:00"/>
    <n v="1554580.57"/>
    <n v="1399122.51"/>
    <s v="ZLI1"/>
    <n v="10"/>
    <n v="0"/>
    <n v="381760.05"/>
    <n v="381760.05"/>
    <s v="ZLIN"/>
    <n v="10"/>
    <n v="0"/>
    <n v="0"/>
    <n v="0"/>
    <s v=""/>
    <m/>
    <m/>
  </r>
  <r>
    <s v="120601009737-0"/>
    <x v="30"/>
    <n v="213100"/>
    <m/>
    <s v="SWITCH"/>
    <d v="2007-12-31T00:00:00"/>
    <n v="1554580.57"/>
    <n v="1399122.51"/>
    <s v="ZLI1"/>
    <n v="10"/>
    <n v="0"/>
    <n v="381760.05"/>
    <n v="381760.05"/>
    <s v="ZLIN"/>
    <n v="10"/>
    <n v="0"/>
    <n v="0"/>
    <n v="0"/>
    <s v=""/>
    <m/>
    <m/>
  </r>
  <r>
    <s v="120601009738-0"/>
    <x v="30"/>
    <n v="213100"/>
    <m/>
    <s v="SWITCH"/>
    <d v="2007-12-31T00:00:00"/>
    <n v="2461058.65"/>
    <n v="2214952.7799999998"/>
    <s v="ZLI1"/>
    <n v="10"/>
    <n v="0"/>
    <n v="604364.89"/>
    <n v="604364.89"/>
    <s v="ZLIN"/>
    <n v="10"/>
    <n v="0"/>
    <n v="0"/>
    <n v="0"/>
    <s v=""/>
    <m/>
    <m/>
  </r>
  <r>
    <s v="120601009739-0"/>
    <x v="30"/>
    <n v="213100"/>
    <m/>
    <s v="SWITCH"/>
    <d v="2007-12-31T00:00:00"/>
    <n v="2098102.5099999998"/>
    <n v="1888292.2599999998"/>
    <s v="ZLI1"/>
    <n v="10"/>
    <n v="0"/>
    <n v="515233.34"/>
    <n v="515233.34"/>
    <s v="ZLIN"/>
    <n v="10"/>
    <n v="0"/>
    <n v="0"/>
    <n v="0"/>
    <s v=""/>
    <m/>
    <m/>
  </r>
  <r>
    <s v="120601009740-0"/>
    <x v="30"/>
    <n v="213100"/>
    <m/>
    <s v="SWITCH"/>
    <d v="2007-12-31T00:00:00"/>
    <n v="1372190.23"/>
    <n v="1234971.21"/>
    <s v="ZLI1"/>
    <n v="10"/>
    <n v="0"/>
    <n v="336970.26"/>
    <n v="336970.26"/>
    <s v="ZLIN"/>
    <n v="10"/>
    <n v="0"/>
    <n v="0"/>
    <n v="0"/>
    <s v=""/>
    <m/>
    <m/>
  </r>
  <r>
    <s v="120601009741-0"/>
    <x v="30"/>
    <n v="213100"/>
    <m/>
    <s v="SWITCH"/>
    <d v="2007-12-31T00:00:00"/>
    <n v="1554580.57"/>
    <n v="1399122.51"/>
    <s v="ZLI1"/>
    <n v="10"/>
    <n v="0"/>
    <n v="381760.05"/>
    <n v="381760.05"/>
    <s v="ZLIN"/>
    <n v="10"/>
    <n v="0"/>
    <n v="0"/>
    <n v="0"/>
    <s v=""/>
    <m/>
    <m/>
  </r>
  <r>
    <s v="120601009742-0"/>
    <x v="30"/>
    <n v="213100"/>
    <m/>
    <s v="SWITCH"/>
    <d v="2007-12-31T00:00:00"/>
    <n v="1554580.57"/>
    <n v="1399122.51"/>
    <s v="ZLI1"/>
    <n v="10"/>
    <n v="0"/>
    <n v="381760.05"/>
    <n v="381760.05"/>
    <s v="ZLIN"/>
    <n v="10"/>
    <n v="0"/>
    <n v="0"/>
    <n v="0"/>
    <s v=""/>
    <m/>
    <m/>
  </r>
  <r>
    <s v="120601009743-0"/>
    <x v="30"/>
    <n v="213100"/>
    <m/>
    <s v="SWITCH"/>
    <d v="2007-12-31T00:00:00"/>
    <n v="1554580.57"/>
    <n v="1399122.51"/>
    <s v="ZLI1"/>
    <n v="10"/>
    <n v="0"/>
    <n v="381760.05"/>
    <n v="381760.05"/>
    <s v="ZLIN"/>
    <n v="10"/>
    <n v="0"/>
    <n v="0"/>
    <n v="0"/>
    <s v=""/>
    <m/>
    <m/>
  </r>
  <r>
    <s v="120601009744-0"/>
    <x v="30"/>
    <n v="213100"/>
    <m/>
    <s v="SWITCH"/>
    <d v="2007-12-31T00:00:00"/>
    <n v="1919361.25"/>
    <n v="1727425.12"/>
    <s v="ZLI1"/>
    <n v="10"/>
    <n v="0"/>
    <n v="471339.65"/>
    <n v="471339.65"/>
    <s v="ZLIN"/>
    <n v="10"/>
    <n v="0"/>
    <n v="0"/>
    <n v="0"/>
    <s v=""/>
    <m/>
    <m/>
  </r>
  <r>
    <s v="120601009745-0"/>
    <x v="30"/>
    <n v="213100"/>
    <m/>
    <s v="SWITCH"/>
    <d v="2007-12-31T00:00:00"/>
    <n v="714765.61"/>
    <n v="643289.05000000005"/>
    <s v="ZLI1"/>
    <n v="10"/>
    <n v="0"/>
    <n v="175525.77"/>
    <n v="175525.77"/>
    <s v="ZLIN"/>
    <n v="10"/>
    <n v="0"/>
    <n v="0"/>
    <n v="0"/>
    <s v=""/>
    <m/>
    <m/>
  </r>
  <r>
    <s v="120601009746-0"/>
    <x v="30"/>
    <n v="213100"/>
    <m/>
    <s v="SWITCH"/>
    <d v="2007-12-31T00:00:00"/>
    <n v="714765.61"/>
    <n v="643289.05000000005"/>
    <s v="ZLI1"/>
    <n v="10"/>
    <n v="0"/>
    <n v="175525.77"/>
    <n v="175525.77"/>
    <s v="ZLIN"/>
    <n v="10"/>
    <n v="0"/>
    <n v="0"/>
    <n v="0"/>
    <s v=""/>
    <m/>
    <m/>
  </r>
  <r>
    <s v="120601009747-0"/>
    <x v="30"/>
    <n v="323201"/>
    <m/>
    <s v="SWITCH"/>
    <d v="2007-12-31T00:00:00"/>
    <n v="468725.73"/>
    <n v="421853.16"/>
    <s v="ZLI1"/>
    <n v="10"/>
    <n v="0"/>
    <n v="115105.48"/>
    <n v="115105.48"/>
    <s v="ZLIN"/>
    <n v="10"/>
    <n v="0"/>
    <n v="0"/>
    <n v="0"/>
    <s v=""/>
    <m/>
    <m/>
  </r>
  <r>
    <s v="120601009748-0"/>
    <x v="30"/>
    <n v="213100"/>
    <m/>
    <s v="SWITCH"/>
    <d v="2007-12-31T00:00:00"/>
    <n v="468725.73"/>
    <n v="421853.16"/>
    <s v="ZLI1"/>
    <n v="10"/>
    <n v="0"/>
    <n v="115105.48"/>
    <n v="115105.48"/>
    <s v="ZLIN"/>
    <n v="10"/>
    <n v="0"/>
    <n v="0"/>
    <n v="0"/>
    <s v=""/>
    <m/>
    <m/>
  </r>
  <r>
    <s v="120601009749-0"/>
    <x v="30"/>
    <n v="213100"/>
    <m/>
    <s v="SWITCH"/>
    <d v="2007-12-31T00:00:00"/>
    <n v="468725.73"/>
    <n v="421853.16"/>
    <s v="ZLI1"/>
    <n v="10"/>
    <n v="0"/>
    <n v="115105.48"/>
    <n v="115105.48"/>
    <s v="ZLIN"/>
    <n v="10"/>
    <n v="0"/>
    <n v="0"/>
    <n v="0"/>
    <s v=""/>
    <m/>
    <m/>
  </r>
  <r>
    <s v="120601009750-0"/>
    <x v="30"/>
    <n v="213100"/>
    <m/>
    <s v="SWITCH"/>
    <d v="2007-12-31T00:00:00"/>
    <n v="468725.73"/>
    <n v="421853.16"/>
    <s v="ZLI1"/>
    <n v="10"/>
    <n v="0"/>
    <n v="115105.48"/>
    <n v="115105.48"/>
    <s v="ZLIN"/>
    <n v="10"/>
    <n v="0"/>
    <n v="0"/>
    <n v="0"/>
    <s v=""/>
    <m/>
    <m/>
  </r>
  <r>
    <s v="120601009751-0"/>
    <x v="30"/>
    <n v="213100"/>
    <m/>
    <s v="SWICHT"/>
    <d v="2007-12-31T00:00:00"/>
    <n v="468725.73"/>
    <n v="421853.16"/>
    <s v="ZLI1"/>
    <n v="10"/>
    <n v="0"/>
    <n v="115105.48"/>
    <n v="115105.48"/>
    <s v="ZLIN"/>
    <n v="10"/>
    <n v="0"/>
    <n v="0"/>
    <n v="0"/>
    <s v=""/>
    <m/>
    <m/>
  </r>
  <r>
    <s v="120601009752-0"/>
    <x v="30"/>
    <n v="213100"/>
    <m/>
    <s v="SWICHT"/>
    <d v="2007-12-31T00:00:00"/>
    <n v="468725.73"/>
    <n v="421853.16"/>
    <s v="ZLI1"/>
    <n v="10"/>
    <n v="0"/>
    <n v="115105.48"/>
    <n v="115105.48"/>
    <s v="ZLIN"/>
    <n v="10"/>
    <n v="0"/>
    <n v="0"/>
    <n v="0"/>
    <s v=""/>
    <m/>
    <m/>
  </r>
  <r>
    <s v="120601009754-0"/>
    <x v="30"/>
    <n v="213100"/>
    <m/>
    <s v="SWICHT"/>
    <d v="2007-12-31T00:00:00"/>
    <n v="7373897.1299999999"/>
    <n v="6636507.4199999999"/>
    <s v="ZLI1"/>
    <n v="10"/>
    <n v="0"/>
    <n v="1810816.05"/>
    <n v="1810816.05"/>
    <s v="ZLIN"/>
    <n v="10"/>
    <n v="0"/>
    <n v="0"/>
    <n v="0"/>
    <s v=""/>
    <m/>
    <m/>
  </r>
  <r>
    <s v="120601009755-0"/>
    <x v="30"/>
    <n v="213100"/>
    <m/>
    <s v="SWICHT"/>
    <d v="2007-12-31T00:00:00"/>
    <n v="655977.43000000005"/>
    <n v="590379.69000000006"/>
    <s v="ZLI1"/>
    <n v="10"/>
    <n v="0"/>
    <n v="161089.1"/>
    <n v="161089.1"/>
    <s v="ZLIN"/>
    <n v="10"/>
    <n v="0"/>
    <n v="0"/>
    <n v="0"/>
    <s v=""/>
    <m/>
    <m/>
  </r>
  <r>
    <s v="120601009756-0"/>
    <x v="30"/>
    <n v="213100"/>
    <m/>
    <s v="SWICHT"/>
    <d v="2007-12-31T00:00:00"/>
    <n v="655977.43000000005"/>
    <n v="590379.69000000006"/>
    <s v="ZLI1"/>
    <n v="10"/>
    <n v="0"/>
    <n v="161089.1"/>
    <n v="161089.1"/>
    <s v="ZLIN"/>
    <n v="10"/>
    <n v="0"/>
    <n v="0"/>
    <n v="0"/>
    <s v=""/>
    <m/>
    <m/>
  </r>
  <r>
    <s v="120601009757-0"/>
    <x v="30"/>
    <n v="213100"/>
    <m/>
    <s v="SWICHT"/>
    <d v="2007-12-31T00:00:00"/>
    <n v="655977.43000000005"/>
    <n v="590379.69000000006"/>
    <s v="ZLI1"/>
    <n v="10"/>
    <n v="0"/>
    <n v="161089.1"/>
    <n v="161089.1"/>
    <s v="ZLIN"/>
    <n v="10"/>
    <n v="0"/>
    <n v="0"/>
    <n v="0"/>
    <s v=""/>
    <m/>
    <m/>
  </r>
  <r>
    <s v="120601009761-0"/>
    <x v="30"/>
    <n v="322319"/>
    <m/>
    <s v="RADIO DE COMUNICACION"/>
    <d v="2007-12-31T00:00:00"/>
    <n v="262160"/>
    <n v="235944"/>
    <s v="ZLI1"/>
    <n v="10"/>
    <n v="0"/>
    <n v="64378.92"/>
    <n v="64378.92"/>
    <s v="ZLIN"/>
    <n v="10"/>
    <n v="0"/>
    <n v="0"/>
    <n v="0"/>
    <s v=""/>
    <m/>
    <m/>
  </r>
  <r>
    <s v="120601009762-0"/>
    <x v="30"/>
    <n v="322302"/>
    <m/>
    <s v="RADIO DE COMUNICACION"/>
    <d v="2007-12-31T00:00:00"/>
    <n v="262160"/>
    <n v="235944"/>
    <s v="ZLI1"/>
    <n v="10"/>
    <n v="0"/>
    <n v="64378.92"/>
    <n v="64378.92"/>
    <s v="ZLIN"/>
    <n v="10"/>
    <n v="0"/>
    <n v="0"/>
    <n v="0"/>
    <s v=""/>
    <m/>
    <m/>
  </r>
  <r>
    <s v="120601009763-0"/>
    <x v="30"/>
    <n v="322302"/>
    <m/>
    <s v="RADIO DE COMUNICACION"/>
    <d v="2007-12-31T00:00:00"/>
    <n v="262160"/>
    <n v="235944"/>
    <s v="ZLI1"/>
    <n v="10"/>
    <n v="0"/>
    <n v="64378.92"/>
    <n v="64378.92"/>
    <s v="ZLIN"/>
    <n v="10"/>
    <n v="0"/>
    <n v="0"/>
    <n v="0"/>
    <s v=""/>
    <m/>
    <m/>
  </r>
  <r>
    <s v="120601009764-0"/>
    <x v="30"/>
    <n v="322302"/>
    <m/>
    <s v="RADIO DE COMUNICACION"/>
    <d v="2007-12-31T00:00:00"/>
    <n v="262160"/>
    <n v="235944"/>
    <s v="ZLI1"/>
    <n v="10"/>
    <n v="0"/>
    <n v="64378.92"/>
    <n v="64378.92"/>
    <s v="ZLIN"/>
    <n v="10"/>
    <n v="0"/>
    <n v="0"/>
    <n v="0"/>
    <s v=""/>
    <m/>
    <m/>
  </r>
  <r>
    <s v="120601009765-0"/>
    <x v="30"/>
    <n v="322302"/>
    <m/>
    <s v="RADIO DE COMUNICACION"/>
    <d v="2007-12-31T00:00:00"/>
    <n v="262160"/>
    <n v="235944"/>
    <s v="ZLI1"/>
    <n v="10"/>
    <n v="0"/>
    <n v="64378.92"/>
    <n v="64378.92"/>
    <s v="ZLIN"/>
    <n v="10"/>
    <n v="0"/>
    <n v="0"/>
    <n v="0"/>
    <s v=""/>
    <m/>
    <m/>
  </r>
  <r>
    <s v="120601009766-0"/>
    <x v="30"/>
    <n v="322314"/>
    <m/>
    <s v="RADIO DE COMUNICACION"/>
    <d v="2007-12-31T00:00:00"/>
    <n v="262160"/>
    <n v="235944"/>
    <s v="ZLI1"/>
    <n v="10"/>
    <n v="0"/>
    <n v="64378.92"/>
    <n v="64378.92"/>
    <s v="ZLIN"/>
    <n v="10"/>
    <n v="0"/>
    <n v="0"/>
    <n v="0"/>
    <s v=""/>
    <m/>
    <m/>
  </r>
  <r>
    <s v="120601009767-0"/>
    <x v="30"/>
    <n v="322314"/>
    <m/>
    <s v="RADIO DE COMUNICACION"/>
    <d v="2007-12-31T00:00:00"/>
    <n v="262160"/>
    <n v="235944"/>
    <s v="ZLI1"/>
    <n v="10"/>
    <n v="0"/>
    <n v="64378.92"/>
    <n v="64378.92"/>
    <s v="ZLIN"/>
    <n v="10"/>
    <n v="0"/>
    <n v="0"/>
    <n v="0"/>
    <s v=""/>
    <m/>
    <m/>
  </r>
  <r>
    <s v="120601009768-0"/>
    <x v="30"/>
    <n v="322314"/>
    <m/>
    <s v="RADIO DE COMUNICACION"/>
    <d v="2007-12-31T00:00:00"/>
    <n v="262160"/>
    <n v="235944"/>
    <s v="ZLI1"/>
    <n v="10"/>
    <n v="0"/>
    <n v="64378.92"/>
    <n v="64378.92"/>
    <s v="ZLIN"/>
    <n v="10"/>
    <n v="0"/>
    <n v="0"/>
    <n v="0"/>
    <s v=""/>
    <m/>
    <m/>
  </r>
  <r>
    <s v="120601009769-0"/>
    <x v="30"/>
    <n v="322314"/>
    <m/>
    <s v="RADIO DE COMUNICACION"/>
    <d v="2007-12-31T00:00:00"/>
    <n v="262160"/>
    <n v="235944"/>
    <s v="ZLI1"/>
    <n v="10"/>
    <n v="0"/>
    <n v="64378.92"/>
    <n v="64378.92"/>
    <s v="ZLIN"/>
    <n v="10"/>
    <n v="0"/>
    <n v="0"/>
    <n v="0"/>
    <s v=""/>
    <m/>
    <m/>
  </r>
  <r>
    <s v="120601009770-0"/>
    <x v="30"/>
    <n v="322301"/>
    <m/>
    <s v="RADIO DE COMUNICACION"/>
    <d v="2007-12-31T00:00:00"/>
    <n v="262160"/>
    <n v="235944"/>
    <s v="ZLI1"/>
    <n v="10"/>
    <n v="0"/>
    <n v="64378.92"/>
    <n v="64378.92"/>
    <s v="ZLIN"/>
    <n v="10"/>
    <n v="0"/>
    <n v="0"/>
    <n v="0"/>
    <s v=""/>
    <m/>
    <m/>
  </r>
  <r>
    <s v="120601009771-0"/>
    <x v="30"/>
    <n v="322302"/>
    <m/>
    <s v="RADIO DE COMUNICACION"/>
    <d v="2007-12-31T00:00:00"/>
    <n v="262160"/>
    <n v="235944"/>
    <s v="ZLI1"/>
    <n v="10"/>
    <n v="0"/>
    <n v="64378.92"/>
    <n v="64378.92"/>
    <s v="ZLIN"/>
    <n v="10"/>
    <n v="0"/>
    <n v="0"/>
    <n v="0"/>
    <s v=""/>
    <m/>
    <m/>
  </r>
  <r>
    <s v="120601009772-0"/>
    <x v="30"/>
    <n v="322302"/>
    <m/>
    <s v="RADIO DE COMUNICACION"/>
    <d v="2007-12-31T00:00:00"/>
    <n v="262160"/>
    <n v="235944"/>
    <s v="ZLI1"/>
    <n v="10"/>
    <n v="0"/>
    <n v="64378.92"/>
    <n v="64378.92"/>
    <s v="ZLIN"/>
    <n v="10"/>
    <n v="0"/>
    <n v="0"/>
    <n v="0"/>
    <s v=""/>
    <m/>
    <m/>
  </r>
  <r>
    <s v="120601009773-0"/>
    <x v="30"/>
    <n v="322301"/>
    <m/>
    <s v="RADIO DE COMUNICACION"/>
    <d v="2007-12-31T00:00:00"/>
    <n v="262160"/>
    <n v="235944"/>
    <s v="ZLI1"/>
    <n v="10"/>
    <n v="0"/>
    <n v="64378.92"/>
    <n v="64378.92"/>
    <s v="ZLIN"/>
    <n v="10"/>
    <n v="0"/>
    <n v="0"/>
    <n v="0"/>
    <s v=""/>
    <m/>
    <m/>
  </r>
  <r>
    <s v="120601009774-0"/>
    <x v="30"/>
    <n v="323301"/>
    <m/>
    <s v="RADIO"/>
    <d v="2007-12-31T00:00:00"/>
    <n v="262160"/>
    <n v="235944"/>
    <s v="ZLI1"/>
    <n v="10"/>
    <n v="0"/>
    <n v="64378.92"/>
    <n v="64378.92"/>
    <s v="ZLIN"/>
    <n v="10"/>
    <n v="0"/>
    <n v="0"/>
    <n v="0"/>
    <s v=""/>
    <m/>
    <m/>
  </r>
  <r>
    <s v="120601009775-0"/>
    <x v="30"/>
    <n v="323301"/>
    <m/>
    <s v="RADIO"/>
    <d v="2007-12-31T00:00:00"/>
    <n v="262160"/>
    <n v="235944"/>
    <s v="ZLI1"/>
    <n v="10"/>
    <n v="0"/>
    <n v="64378.92"/>
    <n v="64378.92"/>
    <s v="ZLIN"/>
    <n v="10"/>
    <n v="0"/>
    <n v="0"/>
    <n v="0"/>
    <s v=""/>
    <m/>
    <m/>
  </r>
  <r>
    <s v="120601009776-0"/>
    <x v="30"/>
    <n v="323301"/>
    <m/>
    <s v="RADIO"/>
    <d v="2007-12-31T00:00:00"/>
    <n v="262160"/>
    <n v="235944"/>
    <s v="ZLI1"/>
    <n v="10"/>
    <n v="0"/>
    <n v="64378.92"/>
    <n v="64378.92"/>
    <s v="ZLIN"/>
    <n v="10"/>
    <n v="0"/>
    <n v="0"/>
    <n v="0"/>
    <s v=""/>
    <m/>
    <m/>
  </r>
  <r>
    <s v="120601009777-0"/>
    <x v="30"/>
    <n v="323303"/>
    <m/>
    <s v="RADIO"/>
    <d v="2007-12-31T00:00:00"/>
    <n v="262160"/>
    <n v="235944"/>
    <s v="ZLI1"/>
    <n v="10"/>
    <n v="0"/>
    <n v="64378.92"/>
    <n v="64378.92"/>
    <s v="ZLIN"/>
    <n v="10"/>
    <n v="0"/>
    <n v="0"/>
    <n v="0"/>
    <s v=""/>
    <m/>
    <m/>
  </r>
  <r>
    <s v="120601009780-0"/>
    <x v="30"/>
    <n v="323301"/>
    <m/>
    <s v="RADIO"/>
    <d v="2007-12-31T00:00:00"/>
    <n v="336740"/>
    <n v="303066"/>
    <s v="ZLI1"/>
    <n v="10"/>
    <n v="0"/>
    <n v="82693.62"/>
    <n v="82693.62"/>
    <s v="ZLIN"/>
    <n v="10"/>
    <n v="0"/>
    <n v="0"/>
    <n v="0"/>
    <s v=""/>
    <m/>
    <m/>
  </r>
  <r>
    <s v="120601009781-0"/>
    <x v="30"/>
    <n v="334100"/>
    <m/>
    <s v="ESTACION REPETIDORA DE RADIO"/>
    <d v="2007-12-31T00:00:00"/>
    <n v="9542850"/>
    <n v="8588565"/>
    <s v="ZLI1"/>
    <n v="10"/>
    <n v="0"/>
    <n v="2343448.2200000002"/>
    <n v="2343448.2200000002"/>
    <s v="ZLIN"/>
    <n v="10"/>
    <n v="0"/>
    <n v="0"/>
    <n v="0"/>
    <s v=""/>
    <m/>
    <m/>
  </r>
  <r>
    <s v="120601009783-0"/>
    <x v="30"/>
    <n v="213100"/>
    <m/>
    <s v="SWICTH"/>
    <d v="2007-12-31T00:00:00"/>
    <n v="1372190.23"/>
    <n v="1234971.21"/>
    <s v="ZLI1"/>
    <n v="10"/>
    <n v="0"/>
    <n v="336970.26"/>
    <n v="336970.26"/>
    <s v="ZLIN"/>
    <n v="10"/>
    <n v="0"/>
    <n v="0"/>
    <n v="0"/>
    <s v=""/>
    <m/>
    <m/>
  </r>
  <r>
    <s v="120601009794-0"/>
    <x v="34"/>
    <n v="321204"/>
    <m/>
    <s v="SISTEMA DE PLACAS"/>
    <d v="2007-12-31T00:00:00"/>
    <n v="7995000"/>
    <n v="7195500"/>
    <s v="ZLI1"/>
    <n v="10"/>
    <n v="0"/>
    <n v="1963340.98"/>
    <n v="1963340.98"/>
    <s v="ZLIN"/>
    <n v="10"/>
    <n v="0"/>
    <n v="0"/>
    <n v="0"/>
    <s v=""/>
    <m/>
    <m/>
  </r>
  <r>
    <s v="120601009795-0"/>
    <x v="33"/>
    <n v="214501"/>
    <m/>
    <s v="EQUIPO DE ANALISIS DE AZUFRE"/>
    <d v="2007-12-31T00:00:00"/>
    <n v="15998637.5"/>
    <n v="12645824.199999999"/>
    <s v="ZLI1"/>
    <n v="15"/>
    <n v="0"/>
    <n v="3928803.08"/>
    <n v="3928803.08"/>
    <s v="ZLIN"/>
    <n v="10"/>
    <n v="0"/>
    <n v="0"/>
    <n v="0"/>
    <s v=""/>
    <m/>
    <m/>
  </r>
  <r>
    <s v="120601009797-1"/>
    <x v="32"/>
    <n v="213201"/>
    <m/>
    <s v="DISCO DURO PARA IMPRESORA  (MEJORA)"/>
    <d v="2015-07-22T00:00:00"/>
    <n v="185828.5"/>
    <n v="0"/>
    <s v="ZLIN"/>
    <n v="5"/>
    <n v="0"/>
    <n v="0"/>
    <n v="0"/>
    <s v="ZLIN"/>
    <n v="5"/>
    <n v="0"/>
    <n v="0"/>
    <n v="0"/>
    <s v=""/>
    <m/>
    <m/>
  </r>
  <r>
    <s v="120601009804-0"/>
    <x v="34"/>
    <n v="341204"/>
    <m/>
    <s v="LAMPARA CUELLO DE GANZO"/>
    <d v="2007-12-31T00:00:00"/>
    <n v="236500"/>
    <n v="212850"/>
    <s v="ZLI1"/>
    <n v="10"/>
    <n v="0"/>
    <n v="58077.57"/>
    <n v="58077.57"/>
    <s v="ZLIN"/>
    <n v="10"/>
    <n v="0"/>
    <n v="0"/>
    <n v="0"/>
    <s v=""/>
    <m/>
    <m/>
  </r>
  <r>
    <s v="120601009807-0"/>
    <x v="29"/>
    <n v="323100"/>
    <m/>
    <s v="NATIONAL ELECTRICAL CODE AND HANDBO"/>
    <d v="2003-10-31T00:00:00"/>
    <n v="40524.71"/>
    <n v="36472.239999999998"/>
    <s v="ZLI1"/>
    <n v="5"/>
    <n v="0"/>
    <n v="22894.74"/>
    <n v="20605.27"/>
    <s v="ZLIN"/>
    <n v="5"/>
    <n v="0"/>
    <n v="0"/>
    <n v="0"/>
    <s v=""/>
    <m/>
    <m/>
  </r>
  <r>
    <s v="120601009832-0"/>
    <x v="29"/>
    <n v="323100"/>
    <m/>
    <s v="INGENIERIA DE AGUAS RESIDUALES"/>
    <d v="2002-09-30T00:00:00"/>
    <n v="65158.6"/>
    <n v="58642.759999999995"/>
    <s v="ZLI1"/>
    <n v="5"/>
    <n v="0"/>
    <n v="35946.83"/>
    <n v="32352.15"/>
    <s v="ZLIN"/>
    <n v="5"/>
    <n v="0"/>
    <n v="0"/>
    <n v="0"/>
    <s v=""/>
    <m/>
    <m/>
  </r>
  <r>
    <s v="120601009833-0"/>
    <x v="29"/>
    <n v="323100"/>
    <m/>
    <s v="MANUAL DE AUD. MED. AMB. HIG. SEGU."/>
    <d v="2002-09-30T00:00:00"/>
    <n v="48115.9"/>
    <n v="43304.04"/>
    <s v="ZLI1"/>
    <n v="5"/>
    <n v="0"/>
    <n v="26544.66"/>
    <n v="23890.19"/>
    <s v="ZLIN"/>
    <n v="5"/>
    <n v="0"/>
    <n v="0"/>
    <n v="0"/>
    <s v=""/>
    <m/>
    <m/>
  </r>
  <r>
    <s v="120601009834-0"/>
    <x v="29"/>
    <n v="323100"/>
    <m/>
    <s v="MANUAL DE EVALUACION IMPACTO AMBIEN"/>
    <d v="2002-09-30T00:00:00"/>
    <n v="30079.3"/>
    <n v="27071.29"/>
    <s v="ZLI1"/>
    <n v="5"/>
    <n v="0"/>
    <n v="16594.189999999999"/>
    <n v="14934.769999999999"/>
    <s v="ZLIN"/>
    <n v="5"/>
    <n v="0"/>
    <n v="0"/>
    <n v="0"/>
    <s v=""/>
    <m/>
    <m/>
  </r>
  <r>
    <s v="120601009835-0"/>
    <x v="29"/>
    <n v="323100"/>
    <m/>
    <s v="MANUAL DE SEGU. INDUST. EN PLANTA"/>
    <d v="2002-09-30T00:00:00"/>
    <n v="51122"/>
    <n v="46009.69"/>
    <s v="ZLI1"/>
    <n v="5"/>
    <n v="0"/>
    <n v="28203.09"/>
    <n v="25382.78"/>
    <s v="ZLIN"/>
    <n v="5"/>
    <n v="0"/>
    <n v="0"/>
    <n v="0"/>
    <s v=""/>
    <m/>
    <m/>
  </r>
  <r>
    <s v="120601009838-0"/>
    <x v="29"/>
    <n v="322201"/>
    <m/>
    <s v="DESIGN &amp; CONSTRUCTION SPECIFICATION"/>
    <d v="2002-12-10T00:00:00"/>
    <n v="41226.61"/>
    <n v="37104.1"/>
    <s v="ZLI1"/>
    <n v="5"/>
    <n v="0"/>
    <n v="22743.97"/>
    <n v="20469.57"/>
    <s v="ZLIN"/>
    <n v="5"/>
    <n v="0"/>
    <n v="0"/>
    <n v="0"/>
    <s v=""/>
    <m/>
    <m/>
  </r>
  <r>
    <s v="120601009839-0"/>
    <x v="29"/>
    <n v="322201"/>
    <m/>
    <s v="SHIPPING &amp; AIRFREIGHT DOCUMENTATION"/>
    <d v="2002-12-10T00:00:00"/>
    <n v="31526.2"/>
    <n v="28373.49"/>
    <s v="ZLI1"/>
    <n v="5"/>
    <n v="0"/>
    <n v="17392.419999999998"/>
    <n v="15653.179999999998"/>
    <s v="ZLIN"/>
    <n v="5"/>
    <n v="0"/>
    <n v="0"/>
    <n v="0"/>
    <s v=""/>
    <m/>
    <m/>
  </r>
  <r>
    <s v="120601009840-0"/>
    <x v="29"/>
    <n v="322201"/>
    <m/>
    <s v="MARINE TERMINAL TRAINING &amp; COMPETEN"/>
    <d v="2002-12-10T00:00:00"/>
    <n v="121254.76"/>
    <n v="109129.31999999999"/>
    <s v="ZLI1"/>
    <n v="5"/>
    <n v="0"/>
    <n v="66894.09"/>
    <n v="60204.679999999993"/>
    <s v="ZLIN"/>
    <n v="5"/>
    <n v="0"/>
    <n v="0"/>
    <n v="0"/>
    <s v=""/>
    <m/>
    <m/>
  </r>
  <r>
    <s v="120601009841-0"/>
    <x v="29"/>
    <n v="322201"/>
    <m/>
    <s v="CD INTERNATIONAL SAFETY GUIDE"/>
    <d v="2002-12-10T00:00:00"/>
    <n v="48501.9"/>
    <n v="43651.73"/>
    <s v="ZLI1"/>
    <n v="5"/>
    <n v="0"/>
    <n v="26757.61"/>
    <n v="24081.85"/>
    <s v="ZLIN"/>
    <n v="5"/>
    <n v="0"/>
    <n v="0"/>
    <n v="0"/>
    <s v=""/>
    <m/>
    <m/>
  </r>
  <r>
    <s v="120601009842-0"/>
    <x v="29"/>
    <n v="214100"/>
    <m/>
    <s v="VOLUMEN 04,02 CONCRETE AND AGRE"/>
    <d v="2001-05-30T00:00:00"/>
    <n v="42529.97"/>
    <n v="38276.959999999999"/>
    <s v="ZLI1"/>
    <n v="5"/>
    <n v="0"/>
    <n v="23613.78"/>
    <n v="21252.399999999998"/>
    <s v="ZLIN"/>
    <n v="5"/>
    <n v="0"/>
    <n v="0"/>
    <n v="0"/>
    <s v=""/>
    <m/>
    <m/>
  </r>
  <r>
    <s v="120601009843-0"/>
    <x v="29"/>
    <n v="121100"/>
    <m/>
    <s v="MANUAL DE EVALUACION CALIDAD"/>
    <d v="2006-08-31T00:00:00"/>
    <n v="75000"/>
    <n v="67500"/>
    <s v="ZLI1"/>
    <n v="5"/>
    <n v="0"/>
    <n v="33412.620000000003"/>
    <n v="33057.870000000003"/>
    <s v="ZLIN"/>
    <n v="5"/>
    <n v="0"/>
    <n v="0"/>
    <n v="0"/>
    <s v=""/>
    <m/>
    <m/>
  </r>
  <r>
    <s v="120601009844-0"/>
    <x v="29"/>
    <n v="215100"/>
    <m/>
    <s v="ASPECTOS JURID DE LOS CONT ATIPICOS"/>
    <d v="2000-02-28T00:00:00"/>
    <n v="20700"/>
    <n v="18630"/>
    <s v="ZLI1"/>
    <n v="5"/>
    <n v="0"/>
    <n v="10612.73"/>
    <n v="9551.4599999999991"/>
    <s v="ZLIN"/>
    <n v="5"/>
    <n v="0"/>
    <n v="0"/>
    <n v="0"/>
    <s v=""/>
    <m/>
    <m/>
  </r>
  <r>
    <s v="120601009845-0"/>
    <x v="29"/>
    <n v="215100"/>
    <m/>
    <s v="ASPECTOS JURID DE LOS CONT ATIPICOS"/>
    <d v="2000-02-28T00:00:00"/>
    <n v="20700"/>
    <n v="18630"/>
    <s v="ZLI1"/>
    <n v="5"/>
    <n v="0"/>
    <n v="10612.73"/>
    <n v="9551.4599999999991"/>
    <s v="ZLIN"/>
    <n v="5"/>
    <n v="0"/>
    <n v="0"/>
    <n v="0"/>
    <s v=""/>
    <m/>
    <m/>
  </r>
  <r>
    <s v="120601009846-0"/>
    <x v="29"/>
    <n v="215100"/>
    <m/>
    <s v="ASPECTOS JURID DE LOS CONT ATIPICOS"/>
    <d v="2000-02-28T00:00:00"/>
    <n v="20700"/>
    <n v="18630"/>
    <s v="ZLI1"/>
    <n v="5"/>
    <n v="0"/>
    <n v="10612.73"/>
    <n v="9551.4599999999991"/>
    <s v="ZLIN"/>
    <n v="5"/>
    <n v="0"/>
    <n v="0"/>
    <n v="0"/>
    <s v=""/>
    <m/>
    <m/>
  </r>
  <r>
    <s v="120601009847-0"/>
    <x v="29"/>
    <n v="214100"/>
    <m/>
    <s v="VOLUMEN 05.06 GASEOUS FUEL, COAL AN"/>
    <d v="2001-02-28T00:00:00"/>
    <n v="47378.39"/>
    <n v="42640.729999999996"/>
    <s v="ZLI1"/>
    <n v="5"/>
    <n v="0"/>
    <n v="26305.74"/>
    <n v="23675.170000000002"/>
    <s v="ZLIN"/>
    <n v="5"/>
    <n v="0"/>
    <n v="0"/>
    <n v="0"/>
    <s v=""/>
    <m/>
    <m/>
  </r>
  <r>
    <s v="120601009848-0"/>
    <x v="29"/>
    <n v="214100"/>
    <m/>
    <s v="VOLUMEN 04.01 CEMENT, LIME, GIPSUM"/>
    <d v="2001-02-28T00:00:00"/>
    <n v="47769.21"/>
    <n v="42992.38"/>
    <s v="ZLI1"/>
    <n v="5"/>
    <n v="0"/>
    <n v="26522.74"/>
    <n v="23870.47"/>
    <s v="ZLIN"/>
    <n v="5"/>
    <n v="0"/>
    <n v="0"/>
    <n v="0"/>
    <s v=""/>
    <m/>
    <m/>
  </r>
  <r>
    <s v="120601009849-0"/>
    <x v="29"/>
    <n v="214100"/>
    <m/>
    <s v="VOLUMEN 04.04 ROOFINT WATER PROOFIN"/>
    <d v="2001-02-28T00:00:00"/>
    <n v="36807.5"/>
    <n v="33126.589999999997"/>
    <s v="ZLI1"/>
    <n v="5"/>
    <n v="0"/>
    <n v="20436.5"/>
    <n v="18392.849999999999"/>
    <s v="ZLIN"/>
    <n v="5"/>
    <n v="0"/>
    <n v="0"/>
    <n v="0"/>
    <s v=""/>
    <m/>
    <m/>
  </r>
  <r>
    <s v="120601009850-0"/>
    <x v="29"/>
    <n v="214100"/>
    <m/>
    <s v="VOLUMEN 05.01 PETROLEUM"/>
    <d v="2001-02-28T00:00:00"/>
    <n v="47378.400000000001"/>
    <n v="42640.73"/>
    <s v="ZLI1"/>
    <n v="5"/>
    <n v="0"/>
    <n v="26305.74"/>
    <n v="23675.170000000002"/>
    <s v="ZLIN"/>
    <n v="5"/>
    <n v="0"/>
    <n v="0"/>
    <n v="0"/>
    <s v=""/>
    <m/>
    <m/>
  </r>
  <r>
    <s v="120601009851-0"/>
    <x v="29"/>
    <n v="214100"/>
    <m/>
    <s v="VOLUMEN 05.01 PETROLEUM"/>
    <d v="2001-02-28T00:00:00"/>
    <n v="47378.400000000001"/>
    <n v="42640.73"/>
    <s v="ZLI1"/>
    <n v="5"/>
    <n v="0"/>
    <n v="26305.74"/>
    <n v="23675.170000000002"/>
    <s v="ZLIN"/>
    <n v="5"/>
    <n v="0"/>
    <n v="0"/>
    <n v="0"/>
    <s v=""/>
    <m/>
    <m/>
  </r>
  <r>
    <s v="120601009852-0"/>
    <x v="29"/>
    <n v="214100"/>
    <m/>
    <s v="VOLUMEN 05.03 PETROLEUM"/>
    <d v="2001-02-28T00:00:00"/>
    <n v="46434.21"/>
    <n v="41790.58"/>
    <s v="ZLI1"/>
    <n v="5"/>
    <n v="0"/>
    <n v="25781.52"/>
    <n v="23203.37"/>
    <s v="ZLIN"/>
    <n v="5"/>
    <n v="0"/>
    <n v="0"/>
    <n v="0"/>
    <s v=""/>
    <m/>
    <m/>
  </r>
  <r>
    <s v="120601009853-0"/>
    <x v="29"/>
    <n v="214100"/>
    <m/>
    <s v="VOLUMEN 05.04 PETROLEUM"/>
    <d v="2001-02-28T00:00:00"/>
    <n v="47378.400000000001"/>
    <n v="42640.73"/>
    <s v="ZLI1"/>
    <n v="5"/>
    <n v="0"/>
    <n v="26305.74"/>
    <n v="23675.170000000002"/>
    <s v="ZLIN"/>
    <n v="5"/>
    <n v="0"/>
    <n v="0"/>
    <n v="0"/>
    <s v=""/>
    <m/>
    <m/>
  </r>
  <r>
    <s v="120601009854-0"/>
    <x v="29"/>
    <n v="214100"/>
    <m/>
    <s v="VOLUMEN 05.05 PETROLEUM"/>
    <d v="2001-02-28T00:00:00"/>
    <n v="47378.400000000001"/>
    <n v="42640.73"/>
    <s v="ZLI1"/>
    <n v="5"/>
    <n v="0"/>
    <n v="26305.74"/>
    <n v="23675.170000000002"/>
    <s v="ZLIN"/>
    <n v="5"/>
    <n v="0"/>
    <n v="0"/>
    <n v="0"/>
    <s v=""/>
    <m/>
    <m/>
  </r>
  <r>
    <s v="120601009856-0"/>
    <x v="29"/>
    <n v="213100"/>
    <m/>
    <s v="LIBRO BASE DE DATOS"/>
    <d v="2001-12-31T00:00:00"/>
    <n v="21870"/>
    <n v="19683"/>
    <s v="ZLI1"/>
    <n v="5"/>
    <n v="0"/>
    <n v="12142.79"/>
    <n v="10928.51"/>
    <s v="ZLIN"/>
    <n v="5"/>
    <n v="0"/>
    <n v="0"/>
    <n v="0"/>
    <s v=""/>
    <m/>
    <m/>
  </r>
  <r>
    <s v="120601009857-0"/>
    <x v="29"/>
    <n v="123100"/>
    <m/>
    <s v="LIBRO BASE DE DATOS"/>
    <d v="2001-12-31T00:00:00"/>
    <n v="24300"/>
    <n v="21870"/>
    <s v="ZLI1"/>
    <n v="5"/>
    <n v="0"/>
    <n v="13492.01"/>
    <n v="12142.81"/>
    <s v="ZLIN"/>
    <n v="5"/>
    <n v="0"/>
    <n v="0"/>
    <n v="0"/>
    <s v=""/>
    <m/>
    <m/>
  </r>
  <r>
    <s v="120601009860-0"/>
    <x v="29"/>
    <n v="214100"/>
    <m/>
    <s v="VOMUNEN 04.03 ROAD AND PAVING MATER"/>
    <d v="2001-02-28T00:00:00"/>
    <n v="65963.12"/>
    <n v="59366.789999999994"/>
    <s v="ZLI1"/>
    <n v="5"/>
    <n v="0"/>
    <n v="36624.51"/>
    <n v="32962.060000000005"/>
    <s v="ZLIN"/>
    <n v="5"/>
    <n v="0"/>
    <n v="0"/>
    <n v="0"/>
    <s v=""/>
    <m/>
    <m/>
  </r>
  <r>
    <s v="120601009868-0"/>
    <x v="29"/>
    <n v="323201"/>
    <m/>
    <s v="MANUAL ( CONTROL BIBLIOGRAFICO  010"/>
    <d v="2006-11-30T00:00:00"/>
    <n v="104279"/>
    <n v="93851.1"/>
    <s v="ZLI1"/>
    <n v="5"/>
    <n v="0"/>
    <n v="46456.45"/>
    <n v="45963.199999999997"/>
    <s v="ZLIN"/>
    <n v="5"/>
    <n v="0"/>
    <n v="0"/>
    <n v="0"/>
    <s v=""/>
    <m/>
    <m/>
  </r>
  <r>
    <s v="120601009869-0"/>
    <x v="29"/>
    <n v="323201"/>
    <m/>
    <s v="MANUAL ( CONTROL BIBLIOGRAFICO 0101"/>
    <d v="2006-11-30T00:00:00"/>
    <n v="104279"/>
    <n v="93851.1"/>
    <s v="ZLI1"/>
    <n v="5"/>
    <n v="0"/>
    <n v="46456.45"/>
    <n v="45963.199999999997"/>
    <s v="ZLIN"/>
    <n v="5"/>
    <n v="0"/>
    <n v="0"/>
    <n v="0"/>
    <s v=""/>
    <m/>
    <m/>
  </r>
  <r>
    <s v="120601009870-0"/>
    <x v="29"/>
    <n v="323100"/>
    <m/>
    <s v="MANUAL ( CONTRL BIBLIOGRAFICO 01019"/>
    <d v="2006-11-30T00:00:00"/>
    <n v="104279"/>
    <n v="93851.1"/>
    <s v="ZLI1"/>
    <n v="5"/>
    <n v="0"/>
    <n v="46456.45"/>
    <n v="45963.199999999997"/>
    <s v="ZLIN"/>
    <n v="5"/>
    <n v="0"/>
    <n v="0"/>
    <n v="0"/>
    <s v=""/>
    <m/>
    <m/>
  </r>
  <r>
    <s v="120601009871-0"/>
    <x v="29"/>
    <n v="323201"/>
    <m/>
    <s v="MANUAL NUMER DE CONTROL ( 0101900-4"/>
    <d v="2006-11-30T00:00:00"/>
    <n v="104279"/>
    <n v="93851.1"/>
    <s v="ZLI1"/>
    <n v="5"/>
    <n v="0"/>
    <n v="46456.45"/>
    <n v="45963.199999999997"/>
    <s v="ZLIN"/>
    <n v="5"/>
    <n v="0"/>
    <n v="0"/>
    <n v="0"/>
    <s v=""/>
    <m/>
    <m/>
  </r>
  <r>
    <s v="120601009872-0"/>
    <x v="29"/>
    <n v="321204"/>
    <m/>
    <s v="MANUAL ( CONTROL BIBLIOGRAFICO 0101"/>
    <d v="2006-11-30T00:00:00"/>
    <n v="104279"/>
    <n v="93851.1"/>
    <s v="ZLI1"/>
    <n v="5"/>
    <n v="0"/>
    <n v="46456.45"/>
    <n v="45963.199999999997"/>
    <s v="ZLIN"/>
    <n v="5"/>
    <n v="0"/>
    <n v="0"/>
    <n v="0"/>
    <s v=""/>
    <m/>
    <m/>
  </r>
  <r>
    <s v="120601009873-0"/>
    <x v="29"/>
    <n v="321201"/>
    <m/>
    <s v="MANUAL ( CONTROL BIBLIOGRAFICO 0101"/>
    <d v="2006-11-30T00:00:00"/>
    <n v="104279"/>
    <n v="93851.1"/>
    <s v="ZLI1"/>
    <n v="5"/>
    <n v="0"/>
    <n v="46456.45"/>
    <n v="45963.199999999997"/>
    <s v="ZLIN"/>
    <n v="5"/>
    <n v="0"/>
    <n v="0"/>
    <n v="0"/>
    <s v=""/>
    <m/>
    <m/>
  </r>
  <r>
    <s v="120601009874-0"/>
    <x v="29"/>
    <n v="323305"/>
    <m/>
    <s v="MANUAL ( CONTROL BILIOGRAFICO 01019"/>
    <d v="2006-11-30T00:00:00"/>
    <n v="104279"/>
    <n v="93851.1"/>
    <s v="ZLI1"/>
    <n v="5"/>
    <n v="0"/>
    <n v="46456.45"/>
    <n v="45963.199999999997"/>
    <s v="ZLIN"/>
    <n v="5"/>
    <n v="0"/>
    <n v="0"/>
    <n v="0"/>
    <s v=""/>
    <m/>
    <m/>
  </r>
  <r>
    <s v="120601009877-0"/>
    <x v="33"/>
    <n v="335201"/>
    <m/>
    <s v="SOFTWARE PARA USAR CON PANEL BAROME"/>
    <d v="2008-12-31T00:00:00"/>
    <n v="75225"/>
    <n v="47391.75"/>
    <s v="ZLI1"/>
    <n v="3"/>
    <n v="0"/>
    <n v="7038.47"/>
    <n v="6868.37"/>
    <s v="ZLIN"/>
    <n v="10"/>
    <n v="0"/>
    <n v="0"/>
    <n v="0"/>
    <s v=""/>
    <m/>
    <m/>
  </r>
  <r>
    <s v="120601009881-0"/>
    <x v="29"/>
    <n v="323100"/>
    <m/>
    <s v="VIDEOCINTA SOBRE ESPACIOS CONFINADO"/>
    <d v="1996-12-30T00:00:00"/>
    <n v="69039.429999999993"/>
    <n v="62135.489999999991"/>
    <s v="ZLI1"/>
    <n v="5"/>
    <n v="0"/>
    <n v="24075.8"/>
    <n v="21668.22"/>
    <s v="ZLIN"/>
    <n v="5"/>
    <n v="0"/>
    <n v="0"/>
    <n v="0"/>
    <s v=""/>
    <m/>
    <m/>
  </r>
  <r>
    <s v="120601009883-0"/>
    <x v="29"/>
    <n v="323100"/>
    <m/>
    <s v="VIDEOCINTA SOBRE ESPACIOS CONFINADO"/>
    <d v="1996-12-30T00:00:00"/>
    <n v="69039.429999999993"/>
    <n v="62135.489999999991"/>
    <s v="ZLI1"/>
    <n v="5"/>
    <n v="0"/>
    <n v="24075.8"/>
    <n v="21668.22"/>
    <s v="ZLIN"/>
    <n v="5"/>
    <n v="0"/>
    <n v="0"/>
    <n v="0"/>
    <s v=""/>
    <m/>
    <m/>
  </r>
  <r>
    <s v="120601009885-0"/>
    <x v="29"/>
    <n v="323100"/>
    <m/>
    <s v="VIDEOCINTA SOBRE ESPACIOS CONFINADO"/>
    <d v="1996-12-30T00:00:00"/>
    <n v="69039.429999999993"/>
    <n v="62135.489999999991"/>
    <s v="ZLI1"/>
    <n v="5"/>
    <n v="0"/>
    <n v="24075.8"/>
    <n v="21668.22"/>
    <s v="ZLIN"/>
    <n v="5"/>
    <n v="0"/>
    <n v="0"/>
    <n v="0"/>
    <s v=""/>
    <m/>
    <m/>
  </r>
  <r>
    <s v="120601009907-0"/>
    <x v="34"/>
    <n v="344100"/>
    <m/>
    <s v="RECOLECTOR CINTAS OLEOFILICAS"/>
    <d v="1996-12-30T00:00:00"/>
    <n v="3613048.32"/>
    <n v="3251743.4899999998"/>
    <s v="ZLI1"/>
    <n v="10"/>
    <n v="0"/>
    <n v="4680257.3899999997"/>
    <n v="4212231.6499999994"/>
    <s v="ZLIN"/>
    <n v="10"/>
    <n v="0"/>
    <n v="0"/>
    <n v="0"/>
    <s v=""/>
    <m/>
    <m/>
  </r>
  <r>
    <s v="120601009908-0"/>
    <x v="34"/>
    <n v="344100"/>
    <m/>
    <s v="RECOLECTOR PORTATIL CRICUAL C14"/>
    <d v="1996-12-30T00:00:00"/>
    <n v="2683667.41"/>
    <n v="2415300.67"/>
    <s v="ZLI1"/>
    <n v="10"/>
    <n v="0"/>
    <n v="3476359.31"/>
    <n v="3128723.38"/>
    <s v="ZLIN"/>
    <n v="10"/>
    <n v="0"/>
    <n v="0"/>
    <n v="0"/>
    <s v=""/>
    <m/>
    <m/>
  </r>
  <r>
    <s v="120601009909-0"/>
    <x v="34"/>
    <n v="344100"/>
    <m/>
    <s v="TANQUE  ALMACENAM.Y TRASP HIDROCARB"/>
    <d v="1996-12-30T00:00:00"/>
    <n v="1508998.74"/>
    <n v="1358098.87"/>
    <s v="ZLI1"/>
    <n v="10"/>
    <n v="0"/>
    <n v="1954721.25"/>
    <n v="1759249.13"/>
    <s v="ZLIN"/>
    <n v="10"/>
    <n v="0"/>
    <n v="0"/>
    <n v="0"/>
    <s v=""/>
    <m/>
    <m/>
  </r>
  <r>
    <s v="120601009910-0"/>
    <x v="34"/>
    <n v="344100"/>
    <m/>
    <s v="TANQUE  ALMACENAM.Y TRASP HIDROCARB"/>
    <d v="1996-12-30T00:00:00"/>
    <n v="1508998.74"/>
    <n v="1358098.87"/>
    <s v="ZLI1"/>
    <n v="10"/>
    <n v="0"/>
    <n v="1954721.25"/>
    <n v="1759249.13"/>
    <s v="ZLIN"/>
    <n v="10"/>
    <n v="0"/>
    <n v="0"/>
    <n v="0"/>
    <s v=""/>
    <m/>
    <m/>
  </r>
  <r>
    <s v="120601009911-0"/>
    <x v="34"/>
    <n v="323100"/>
    <m/>
    <s v="EXPLOSIMETROS CON CARATULA"/>
    <d v="1996-12-31T00:00:00"/>
    <n v="360537.56"/>
    <n v="324483.8"/>
    <s v="ZLI1"/>
    <n v="10"/>
    <n v="0"/>
    <n v="467031.77"/>
    <n v="420328.59"/>
    <s v="ZLIN"/>
    <n v="10"/>
    <n v="0"/>
    <n v="0"/>
    <n v="0"/>
    <s v=""/>
    <m/>
    <m/>
  </r>
  <r>
    <s v="120601009912-0"/>
    <x v="34"/>
    <n v="323100"/>
    <m/>
    <s v="EXPLOSIMETROS CON CARATULA"/>
    <d v="1996-12-31T00:00:00"/>
    <n v="360537.56"/>
    <n v="324483.8"/>
    <s v="ZLI1"/>
    <n v="10"/>
    <n v="0"/>
    <n v="467031.77"/>
    <n v="420328.59"/>
    <s v="ZLIN"/>
    <n v="10"/>
    <n v="0"/>
    <n v="0"/>
    <n v="0"/>
    <s v=""/>
    <m/>
    <m/>
  </r>
  <r>
    <s v="120601009913-0"/>
    <x v="34"/>
    <n v="323100"/>
    <m/>
    <s v="EXPLOSIMETROS CON CARATULA"/>
    <d v="1996-12-30T00:00:00"/>
    <n v="360537.56"/>
    <n v="324483.8"/>
    <s v="ZLI1"/>
    <n v="10"/>
    <n v="0"/>
    <n v="467031.77"/>
    <n v="420328.59"/>
    <s v="ZLIN"/>
    <n v="10"/>
    <n v="0"/>
    <n v="0"/>
    <n v="0"/>
    <s v=""/>
    <m/>
    <m/>
  </r>
  <r>
    <s v="120601009914-0"/>
    <x v="34"/>
    <n v="323100"/>
    <m/>
    <s v="EXPLOSIMETROS CON CARATULA"/>
    <d v="1996-12-30T00:00:00"/>
    <n v="360537.56"/>
    <n v="324483.8"/>
    <s v="ZLI1"/>
    <n v="10"/>
    <n v="0"/>
    <n v="467031.77"/>
    <n v="420328.59"/>
    <s v="ZLIN"/>
    <n v="10"/>
    <n v="0"/>
    <n v="0"/>
    <n v="0"/>
    <s v=""/>
    <m/>
    <m/>
  </r>
  <r>
    <s v="120601009915-0"/>
    <x v="34"/>
    <n v="323100"/>
    <m/>
    <s v="EXPLOSIMETROS CON CARATULA"/>
    <d v="1996-12-30T00:00:00"/>
    <n v="360537.56"/>
    <n v="324483.8"/>
    <s v="ZLI1"/>
    <n v="10"/>
    <n v="0"/>
    <n v="467031.77"/>
    <n v="420328.59"/>
    <s v="ZLIN"/>
    <n v="10"/>
    <n v="0"/>
    <n v="0"/>
    <n v="0"/>
    <s v=""/>
    <m/>
    <m/>
  </r>
  <r>
    <s v="120601009916-0"/>
    <x v="34"/>
    <n v="323100"/>
    <m/>
    <s v="EXPLOSIMETROS CON CARATULA"/>
    <d v="1996-12-30T00:00:00"/>
    <n v="360537.56"/>
    <n v="324483.8"/>
    <s v="ZLI1"/>
    <n v="10"/>
    <n v="0"/>
    <n v="467031.77"/>
    <n v="420328.59"/>
    <s v="ZLIN"/>
    <n v="10"/>
    <n v="0"/>
    <n v="0"/>
    <n v="0"/>
    <s v=""/>
    <m/>
    <m/>
  </r>
  <r>
    <s v="120601009917-0"/>
    <x v="34"/>
    <n v="323100"/>
    <m/>
    <s v="EXPLOSIMETROS CON CARATULA"/>
    <d v="1996-12-30T00:00:00"/>
    <n v="360537.59999999998"/>
    <n v="324483.83999999997"/>
    <s v="ZLI1"/>
    <n v="10"/>
    <n v="0"/>
    <n v="467031.83"/>
    <n v="420328.65"/>
    <s v="ZLIN"/>
    <n v="10"/>
    <n v="0"/>
    <n v="0"/>
    <n v="0"/>
    <s v=""/>
    <m/>
    <m/>
  </r>
  <r>
    <s v="120601009918-0"/>
    <x v="34"/>
    <n v="344100"/>
    <m/>
    <s v="BOMBA DE TRASFERENCIA FLUJO HIDROCA"/>
    <d v="1996-12-30T00:00:00"/>
    <n v="860619.3"/>
    <n v="774557.37000000011"/>
    <s v="ZLI1"/>
    <n v="10"/>
    <n v="0"/>
    <n v="944594.22"/>
    <n v="850134.79999999993"/>
    <s v="ZLIN"/>
    <n v="10"/>
    <n v="0"/>
    <n v="0"/>
    <n v="0"/>
    <s v=""/>
    <m/>
    <m/>
  </r>
  <r>
    <s v="120601009919-0"/>
    <x v="34"/>
    <n v="323100"/>
    <m/>
    <s v="SONOMETRO Y DOSIMETRO"/>
    <d v="1996-12-30T00:00:00"/>
    <n v="761903.8"/>
    <n v="685713.42"/>
    <s v="ZLI1"/>
    <n v="10"/>
    <n v="0"/>
    <n v="959209.8"/>
    <n v="863288.82000000007"/>
    <s v="ZLIN"/>
    <n v="10"/>
    <n v="0"/>
    <n v="0"/>
    <n v="0"/>
    <s v=""/>
    <m/>
    <m/>
  </r>
  <r>
    <s v="120601009932-0"/>
    <x v="32"/>
    <n v="343100"/>
    <m/>
    <s v="IMPRESORA EPSON LQ2170"/>
    <d v="1997-02-28T00:00:00"/>
    <n v="180475.71"/>
    <n v="162428.13999999998"/>
    <s v="ZLI1"/>
    <n v="5"/>
    <n v="0"/>
    <n v="51345.45"/>
    <n v="46210.909999999996"/>
    <s v="ZLIN"/>
    <n v="5"/>
    <n v="0"/>
    <n v="0"/>
    <n v="0"/>
    <s v=""/>
    <m/>
    <m/>
  </r>
  <r>
    <s v="120601009934-0"/>
    <x v="33"/>
    <n v="214501"/>
    <m/>
    <s v="ANALIZADOR DE GASES DE COMBUSTION"/>
    <d v="1997-05-30T00:00:00"/>
    <n v="762237.02"/>
    <n v="686013.32000000007"/>
    <s v="ZLI1"/>
    <n v="10"/>
    <n v="0"/>
    <n v="904068.5"/>
    <n v="813661.65"/>
    <s v="ZLIN"/>
    <n v="10"/>
    <n v="0"/>
    <n v="0"/>
    <n v="0"/>
    <s v=""/>
    <m/>
    <m/>
  </r>
  <r>
    <s v="120601009935-0"/>
    <x v="33"/>
    <n v="214501"/>
    <m/>
    <s v="EQUIPO DETERMINACION DE GRAVEDAD"/>
    <d v="1997-06-30T00:00:00"/>
    <n v="152505.9"/>
    <n v="137255.31"/>
    <s v="ZLI1"/>
    <n v="10"/>
    <n v="0"/>
    <n v="180883.03"/>
    <n v="162794.73000000001"/>
    <s v="ZLIN"/>
    <n v="10"/>
    <n v="0"/>
    <n v="0"/>
    <n v="0"/>
    <s v=""/>
    <m/>
    <m/>
  </r>
  <r>
    <s v="120601009936-0"/>
    <x v="33"/>
    <n v="214501"/>
    <m/>
    <s v="APARATO P/DETERMINAR CARBON RESIDUA"/>
    <d v="1997-06-30T00:00:00"/>
    <n v="111919.64"/>
    <n v="100727.67999999999"/>
    <s v="ZLI1"/>
    <n v="10"/>
    <n v="0"/>
    <n v="132744.81"/>
    <n v="119470.33"/>
    <s v="ZLIN"/>
    <n v="10"/>
    <n v="0"/>
    <n v="0"/>
    <n v="0"/>
    <s v=""/>
    <m/>
    <m/>
  </r>
  <r>
    <s v="120601009937-0"/>
    <x v="29"/>
    <n v="322100"/>
    <m/>
    <s v="NPRA Q&amp;A SESSION ON REFINING AND PE"/>
    <d v="1997-07-31T00:00:00"/>
    <n v="88390.69"/>
    <n v="79551.62"/>
    <s v="ZLI1"/>
    <n v="5"/>
    <n v="0"/>
    <n v="25147.19"/>
    <n v="22632.469999999998"/>
    <s v="ZLIN"/>
    <n v="5"/>
    <n v="0"/>
    <n v="0"/>
    <n v="0"/>
    <s v=""/>
    <m/>
    <m/>
  </r>
  <r>
    <s v="120601009938-0"/>
    <x v="29"/>
    <n v="322100"/>
    <m/>
    <s v="NPRA Q&amp;A SESSION ON REFINING AND PE"/>
    <d v="1997-07-31T00:00:00"/>
    <n v="88390.64"/>
    <n v="79551.58"/>
    <s v="ZLI1"/>
    <n v="5"/>
    <n v="0"/>
    <n v="25147.18"/>
    <n v="22632.46"/>
    <s v="ZLIN"/>
    <n v="5"/>
    <n v="0"/>
    <n v="0"/>
    <n v="0"/>
    <s v=""/>
    <m/>
    <m/>
  </r>
  <r>
    <s v="120601009939-0"/>
    <x v="29"/>
    <n v="322100"/>
    <m/>
    <s v="NPRA Q&amp;A SESSION ON REFINING AND PE"/>
    <d v="1997-07-31T00:00:00"/>
    <n v="88390.64"/>
    <n v="79551.58"/>
    <s v="ZLI1"/>
    <n v="5"/>
    <n v="0"/>
    <n v="25147.18"/>
    <n v="22632.46"/>
    <s v="ZLIN"/>
    <n v="5"/>
    <n v="0"/>
    <n v="0"/>
    <n v="0"/>
    <s v=""/>
    <m/>
    <m/>
  </r>
  <r>
    <s v="120601009940-0"/>
    <x v="29"/>
    <n v="322100"/>
    <m/>
    <s v="NPRA Q&amp;A SESSION ON REFINING AND PE"/>
    <d v="1997-07-31T00:00:00"/>
    <n v="88390.64"/>
    <n v="79551.58"/>
    <s v="ZLI1"/>
    <n v="5"/>
    <n v="0"/>
    <n v="25147.18"/>
    <n v="22632.46"/>
    <s v="ZLIN"/>
    <n v="5"/>
    <n v="0"/>
    <n v="0"/>
    <n v="0"/>
    <s v=""/>
    <m/>
    <m/>
  </r>
  <r>
    <s v="120601009941-0"/>
    <x v="29"/>
    <n v="322100"/>
    <m/>
    <s v="NPRA Q&amp;A SESSION ON REFINING AND PE"/>
    <d v="1997-07-31T00:00:00"/>
    <n v="88390.64"/>
    <n v="79551.58"/>
    <s v="ZLI1"/>
    <n v="5"/>
    <n v="0"/>
    <n v="25147.18"/>
    <n v="22632.46"/>
    <s v="ZLIN"/>
    <n v="5"/>
    <n v="0"/>
    <n v="0"/>
    <n v="0"/>
    <s v=""/>
    <m/>
    <m/>
  </r>
  <r>
    <s v="120601009942-0"/>
    <x v="29"/>
    <n v="322100"/>
    <m/>
    <s v="NPRA Q&amp;A SESSION ON REFINING AND PE"/>
    <d v="1997-07-31T00:00:00"/>
    <n v="88390.64"/>
    <n v="79551.58"/>
    <s v="ZLI1"/>
    <n v="5"/>
    <n v="0"/>
    <n v="25147.18"/>
    <n v="22632.46"/>
    <s v="ZLIN"/>
    <n v="5"/>
    <n v="0"/>
    <n v="0"/>
    <n v="0"/>
    <s v=""/>
    <m/>
    <m/>
  </r>
  <r>
    <s v="120601009943-0"/>
    <x v="29"/>
    <n v="322100"/>
    <m/>
    <s v="NPRA Q&amp;A SESSION ON REFINING AND PE"/>
    <d v="1997-07-31T00:00:00"/>
    <n v="88390.64"/>
    <n v="79551.58"/>
    <s v="ZLI1"/>
    <n v="5"/>
    <n v="0"/>
    <n v="25147.18"/>
    <n v="22632.46"/>
    <s v="ZLIN"/>
    <n v="5"/>
    <n v="0"/>
    <n v="0"/>
    <n v="0"/>
    <s v=""/>
    <m/>
    <m/>
  </r>
  <r>
    <s v="120601009944-0"/>
    <x v="29"/>
    <n v="322100"/>
    <m/>
    <s v="NPRA Q&amp;A SESSION ON REFINING AND PE"/>
    <d v="1997-07-31T00:00:00"/>
    <n v="88390.64"/>
    <n v="79551.58"/>
    <s v="ZLI1"/>
    <n v="5"/>
    <n v="0"/>
    <n v="25147.18"/>
    <n v="22632.46"/>
    <s v="ZLIN"/>
    <n v="5"/>
    <n v="0"/>
    <n v="0"/>
    <n v="0"/>
    <s v=""/>
    <m/>
    <m/>
  </r>
  <r>
    <s v="120601009945-0"/>
    <x v="34"/>
    <n v="344100"/>
    <m/>
    <s v="JUEGO DE CUELLO FILADELFIA"/>
    <d v="1996-12-31T00:00:00"/>
    <n v="5354.76"/>
    <n v="4819.2800000000007"/>
    <s v="ZLI1"/>
    <n v="10"/>
    <n v="0"/>
    <n v="6936.33"/>
    <n v="6242.7"/>
    <s v="ZLIN"/>
    <n v="10"/>
    <n v="0"/>
    <n v="0"/>
    <n v="0"/>
    <s v=""/>
    <m/>
    <m/>
  </r>
  <r>
    <s v="120601009946-0"/>
    <x v="29"/>
    <n v="344100"/>
    <m/>
    <s v="NORMA GRAL NC 1996 EN FORMA CD-ROM"/>
    <d v="1997-09-30T00:00:00"/>
    <n v="27939.82"/>
    <n v="24956.6"/>
    <s v="ZLI1"/>
    <n v="5"/>
    <n v="0"/>
    <n v="7948.89"/>
    <n v="7154"/>
    <s v="ZLIN"/>
    <n v="5"/>
    <n v="0"/>
    <n v="0"/>
    <n v="0"/>
    <s v=""/>
    <m/>
    <m/>
  </r>
  <r>
    <s v="120601009947-0"/>
    <x v="29"/>
    <n v="344100"/>
    <m/>
    <s v="NORMA NEC HANDBOOK FORMA DE CD-ROM"/>
    <d v="1997-09-30T00:00:00"/>
    <n v="52440.56"/>
    <n v="47196.5"/>
    <s v="ZLI1"/>
    <n v="5"/>
    <n v="0"/>
    <n v="14919.35"/>
    <n v="13427.42"/>
    <s v="ZLIN"/>
    <n v="5"/>
    <n v="0"/>
    <n v="0"/>
    <n v="0"/>
    <s v=""/>
    <m/>
    <m/>
  </r>
  <r>
    <s v="120601009948-0"/>
    <x v="29"/>
    <n v="344100"/>
    <m/>
    <s v="ADM DE LA SEG Y SALUD OCUP. 9 VIDEO"/>
    <d v="1997-10-30T00:00:00"/>
    <n v="1073610.23"/>
    <n v="966249.21"/>
    <s v="ZLI1"/>
    <n v="5"/>
    <n v="0"/>
    <n v="304430.7"/>
    <n v="273987.63"/>
    <s v="ZLIN"/>
    <n v="5"/>
    <n v="0"/>
    <n v="0"/>
    <n v="0"/>
    <s v=""/>
    <m/>
    <m/>
  </r>
  <r>
    <s v="120601009949-0"/>
    <x v="29"/>
    <n v="344100"/>
    <m/>
    <s v="VIDEO RESPONDER A UN DERRAME PETROL"/>
    <d v="1997-10-30T00:00:00"/>
    <n v="214483.76"/>
    <n v="193035.38"/>
    <s v="ZLI1"/>
    <n v="10"/>
    <n v="0"/>
    <n v="254393.25"/>
    <n v="228953.93"/>
    <s v="ZLIN"/>
    <n v="10"/>
    <n v="0"/>
    <n v="0"/>
    <n v="0"/>
    <s v=""/>
    <m/>
    <m/>
  </r>
  <r>
    <s v="120601009950-0"/>
    <x v="29"/>
    <n v="344100"/>
    <m/>
    <s v="VIDEO EFECTOS P LA SALUD Y SEG DERR"/>
    <d v="1997-10-30T00:00:00"/>
    <n v="214483.76"/>
    <n v="193035.38"/>
    <s v="ZLI1"/>
    <n v="5"/>
    <n v="0"/>
    <n v="61020.75"/>
    <n v="54918.68"/>
    <s v="ZLIN"/>
    <n v="5"/>
    <n v="0"/>
    <n v="0"/>
    <n v="0"/>
    <s v=""/>
    <m/>
    <m/>
  </r>
  <r>
    <s v="120601009951-0"/>
    <x v="29"/>
    <n v="344100"/>
    <m/>
    <s v="VIDEO LIMPIEZA DE AGUAS SUBTERRANEA"/>
    <d v="1997-10-30T00:00:00"/>
    <n v="214483.76"/>
    <n v="193035.38"/>
    <s v="ZLI1"/>
    <n v="5"/>
    <n v="0"/>
    <n v="61020.75"/>
    <n v="54918.68"/>
    <s v="ZLIN"/>
    <n v="5"/>
    <n v="0"/>
    <n v="0"/>
    <n v="0"/>
    <s v=""/>
    <m/>
    <m/>
  </r>
  <r>
    <s v="120601009952-0"/>
    <x v="29"/>
    <n v="344100"/>
    <m/>
    <s v="VIDEO PRIMEROS AUXILIO BASICOS"/>
    <d v="1997-10-30T00:00:00"/>
    <n v="183187.95"/>
    <n v="164869.15000000002"/>
    <s v="ZLI1"/>
    <n v="5"/>
    <n v="0"/>
    <n v="52117.07"/>
    <n v="46905.36"/>
    <s v="ZLIN"/>
    <n v="5"/>
    <n v="0"/>
    <n v="0"/>
    <n v="0"/>
    <s v=""/>
    <m/>
    <m/>
  </r>
  <r>
    <s v="120601009953-0"/>
    <x v="29"/>
    <n v="344100"/>
    <m/>
    <s v="VIDEO EXTRE EN EL CENTRO DE TRABAJO"/>
    <d v="1997-10-30T00:00:00"/>
    <n v="183187.95"/>
    <n v="164869.15000000002"/>
    <s v="ZLI1"/>
    <n v="5"/>
    <n v="0"/>
    <n v="52117.07"/>
    <n v="46905.36"/>
    <s v="ZLIN"/>
    <n v="5"/>
    <n v="0"/>
    <n v="0"/>
    <n v="0"/>
    <s v=""/>
    <m/>
    <m/>
  </r>
  <r>
    <s v="120601009954-0"/>
    <x v="29"/>
    <n v="344100"/>
    <m/>
    <s v="VIDEO PREVENCION INCENDIO Y LA SEGU"/>
    <d v="1997-10-30T00:00:00"/>
    <n v="183187.95"/>
    <n v="164869.15000000002"/>
    <s v="ZLI1"/>
    <n v="5"/>
    <n v="0"/>
    <n v="52117.07"/>
    <n v="46905.36"/>
    <s v="ZLIN"/>
    <n v="5"/>
    <n v="0"/>
    <n v="0"/>
    <n v="0"/>
    <s v=""/>
    <m/>
    <m/>
  </r>
  <r>
    <s v="120601009955-0"/>
    <x v="29"/>
    <n v="344100"/>
    <m/>
    <s v="VIDEO EQ. P' LA SEG EQ PROTEC PERSO"/>
    <d v="1997-10-30T00:00:00"/>
    <n v="183187.95"/>
    <n v="164869.15000000002"/>
    <s v="ZLI1"/>
    <n v="5"/>
    <n v="0"/>
    <n v="52117.07"/>
    <n v="46905.36"/>
    <s v="ZLIN"/>
    <n v="5"/>
    <n v="0"/>
    <n v="0"/>
    <n v="0"/>
    <s v=""/>
    <m/>
    <m/>
  </r>
  <r>
    <s v="120601009965-0"/>
    <x v="29"/>
    <n v="344100"/>
    <m/>
    <s v="VIDEO 5 CURSO PRACTICO DE REINGNIER"/>
    <d v="1997-11-30T00:00:00"/>
    <n v="197854.5"/>
    <n v="178069.05"/>
    <s v="ZLI1"/>
    <n v="5"/>
    <n v="0"/>
    <n v="56289.72"/>
    <n v="50660.75"/>
    <s v="ZLIN"/>
    <n v="5"/>
    <n v="0"/>
    <n v="0"/>
    <n v="0"/>
    <s v=""/>
    <m/>
    <m/>
  </r>
  <r>
    <s v="120601009966-0"/>
    <x v="34"/>
    <n v="332100"/>
    <m/>
    <s v="CARAZA CL-10 AZUL CON RESINA"/>
    <d v="1997-11-30T00:00:00"/>
    <n v="18827.5"/>
    <n v="16944.75"/>
    <s v="ZLI1"/>
    <n v="10"/>
    <n v="0"/>
    <n v="22330.720000000001"/>
    <n v="20097.650000000001"/>
    <s v="ZLIN"/>
    <n v="10"/>
    <n v="0"/>
    <n v="0"/>
    <n v="0"/>
    <s v=""/>
    <m/>
    <m/>
  </r>
  <r>
    <s v="120601009967-0"/>
    <x v="34"/>
    <n v="332100"/>
    <m/>
    <s v="CARAZA DE MESA CON ELEMENTO DE CARB"/>
    <d v="1997-11-30T00:00:00"/>
    <n v="18927.5"/>
    <n v="17034.75"/>
    <s v="ZLI1"/>
    <n v="10"/>
    <n v="0"/>
    <n v="22449.31"/>
    <n v="20204.38"/>
    <s v="ZLIN"/>
    <n v="10"/>
    <n v="0"/>
    <n v="0"/>
    <n v="0"/>
    <s v=""/>
    <m/>
    <m/>
  </r>
  <r>
    <s v="120601009973-0"/>
    <x v="29"/>
    <n v="322301"/>
    <m/>
    <s v="SURVEY TEST METHODS"/>
    <d v="1998-04-30T00:00:00"/>
    <n v="23096.62"/>
    <n v="20786.96"/>
    <s v="ZLI1"/>
    <n v="5"/>
    <n v="0"/>
    <n v="7893.32"/>
    <n v="7103.99"/>
    <s v="ZLIN"/>
    <n v="5"/>
    <n v="0"/>
    <n v="0"/>
    <n v="0"/>
    <s v=""/>
    <m/>
    <m/>
  </r>
  <r>
    <s v="120601009974-0"/>
    <x v="29"/>
    <n v="322301"/>
    <m/>
    <s v="TAR, SAND AN OIL UPGRA"/>
    <d v="1998-04-30T00:00:00"/>
    <n v="36610.400000000001"/>
    <n v="32949.360000000001"/>
    <s v="ZLI1"/>
    <n v="5"/>
    <n v="0"/>
    <n v="12511.69"/>
    <n v="11260.52"/>
    <s v="ZLIN"/>
    <n v="5"/>
    <n v="0"/>
    <n v="0"/>
    <n v="0"/>
    <s v=""/>
    <m/>
    <m/>
  </r>
  <r>
    <s v="120601009975-0"/>
    <x v="29"/>
    <n v="322301"/>
    <m/>
    <s v="VALVE SELECTION HANDB"/>
    <d v="1998-04-30T00:00:00"/>
    <n v="21881.01"/>
    <n v="19692.91"/>
    <s v="ZLI1"/>
    <n v="5"/>
    <n v="0"/>
    <n v="7477.88"/>
    <n v="6730.09"/>
    <s v="ZLIN"/>
    <n v="5"/>
    <n v="0"/>
    <n v="0"/>
    <n v="0"/>
    <s v=""/>
    <m/>
    <m/>
  </r>
  <r>
    <s v="120601009976-0"/>
    <x v="29"/>
    <n v="322301"/>
    <m/>
    <s v="CENTRIFUGAL PUMPS DESIGN 050113"/>
    <d v="1998-04-30T00:00:00"/>
    <n v="21881.01"/>
    <n v="19692.91"/>
    <s v="ZLI1"/>
    <n v="5"/>
    <n v="0"/>
    <n v="7477.88"/>
    <n v="6730.09"/>
    <s v="ZLIN"/>
    <n v="5"/>
    <n v="0"/>
    <n v="0"/>
    <n v="0"/>
    <s v=""/>
    <m/>
    <m/>
  </r>
  <r>
    <s v="120601009977-0"/>
    <x v="29"/>
    <n v="322301"/>
    <m/>
    <s v="FLUID FLOW MEASUREMENT 05017"/>
    <d v="1997-04-30T00:00:00"/>
    <n v="14587.34"/>
    <n v="13128.61"/>
    <s v="ZLI1"/>
    <n v="5"/>
    <n v="0"/>
    <n v="5963.86"/>
    <n v="5367.4699999999993"/>
    <s v="ZLIN"/>
    <n v="5"/>
    <n v="0"/>
    <n v="0"/>
    <n v="0"/>
    <s v=""/>
    <m/>
    <m/>
  </r>
  <r>
    <s v="120601009978-0"/>
    <x v="29"/>
    <n v="322301"/>
    <m/>
    <s v="MAINTENANCE OF PROCCESS"/>
    <d v="1998-04-30T00:00:00"/>
    <n v="7293.67"/>
    <n v="6564.3"/>
    <s v="ZLI1"/>
    <n v="5"/>
    <n v="0"/>
    <n v="2492.61"/>
    <n v="2243.3500000000004"/>
    <s v="ZLIN"/>
    <n v="5"/>
    <n v="0"/>
    <n v="0"/>
    <n v="0"/>
    <s v=""/>
    <m/>
    <m/>
  </r>
  <r>
    <s v="120601009979-0"/>
    <x v="29"/>
    <n v="322301"/>
    <m/>
    <s v="PRESURE VESSEL DESIGN 050112"/>
    <d v="1998-04-30T00:00:00"/>
    <n v="25933.05"/>
    <n v="23339.739999999998"/>
    <s v="ZLI1"/>
    <n v="5"/>
    <n v="0"/>
    <n v="8862.67"/>
    <n v="7976.4"/>
    <s v="ZLIN"/>
    <n v="5"/>
    <n v="0"/>
    <n v="0"/>
    <n v="0"/>
    <s v=""/>
    <m/>
    <m/>
  </r>
  <r>
    <s v="120601009980-0"/>
    <x v="29"/>
    <n v="322301"/>
    <m/>
    <s v="HYDRAULICS FOR PIPELINER"/>
    <d v="1998-04-30T00:00:00"/>
    <n v="42646.86"/>
    <n v="38382.33"/>
    <s v="ZLI1"/>
    <n v="5"/>
    <n v="0"/>
    <n v="18978.02"/>
    <n v="17080.22"/>
    <s v="ZLIN"/>
    <n v="5"/>
    <n v="0"/>
    <n v="0"/>
    <n v="0"/>
    <s v=""/>
    <m/>
    <m/>
  </r>
  <r>
    <s v="120601009982-0"/>
    <x v="29"/>
    <n v="322301"/>
    <m/>
    <s v="PIPELINE RISK MANAGEMENT 05015"/>
    <d v="1998-04-30T00:00:00"/>
    <n v="21881.01"/>
    <n v="19692.91"/>
    <s v="ZLI1"/>
    <n v="5"/>
    <n v="0"/>
    <n v="7477.88"/>
    <n v="6730.09"/>
    <s v="ZLIN"/>
    <n v="5"/>
    <n v="0"/>
    <n v="0"/>
    <n v="0"/>
    <s v=""/>
    <m/>
    <m/>
  </r>
  <r>
    <s v="120601009983-0"/>
    <x v="29"/>
    <n v="322301"/>
    <m/>
    <s v="APLLIED HETEREROGENEOUS C 050942"/>
    <d v="1998-04-30T00:00:00"/>
    <n v="38899.57"/>
    <n v="35009.61"/>
    <s v="ZLI1"/>
    <n v="5"/>
    <n v="0"/>
    <n v="13294"/>
    <n v="11964.6"/>
    <s v="ZLIN"/>
    <n v="5"/>
    <n v="0"/>
    <n v="0"/>
    <n v="0"/>
    <s v=""/>
    <m/>
    <m/>
  </r>
  <r>
    <s v="120601009984-0"/>
    <x v="29"/>
    <n v="322301"/>
    <m/>
    <s v="CHEMICAL REACTORS DESING 050147"/>
    <d v="1998-04-30T00:00:00"/>
    <n v="38899.57"/>
    <n v="35009.61"/>
    <s v="ZLI1"/>
    <n v="5"/>
    <n v="0"/>
    <n v="13294"/>
    <n v="11964.6"/>
    <s v="ZLIN"/>
    <n v="5"/>
    <n v="0"/>
    <n v="0"/>
    <n v="0"/>
    <s v=""/>
    <m/>
    <m/>
  </r>
  <r>
    <s v="120601009985-0"/>
    <x v="29"/>
    <n v="322301"/>
    <m/>
    <s v="COMPUTATIONAL FLUID DYNA 050263"/>
    <d v="1998-04-30T00:00:00"/>
    <n v="11750.91"/>
    <n v="10575.82"/>
    <s v="ZLI1"/>
    <n v="5"/>
    <n v="0"/>
    <n v="4015.88"/>
    <n v="3614.29"/>
    <s v="ZLIN"/>
    <n v="5"/>
    <n v="0"/>
    <n v="0"/>
    <n v="0"/>
    <s v=""/>
    <m/>
    <m/>
  </r>
  <r>
    <s v="120601009986-0"/>
    <x v="29"/>
    <n v="322301"/>
    <m/>
    <s v="COMPUTATIONAL FLUID DYNA 050264"/>
    <d v="1998-04-30T00:00:00"/>
    <n v="11750.91"/>
    <n v="10575.82"/>
    <s v="ZLI1"/>
    <n v="5"/>
    <n v="0"/>
    <n v="4015.88"/>
    <n v="3614.29"/>
    <s v="ZLIN"/>
    <n v="5"/>
    <n v="0"/>
    <n v="0"/>
    <n v="0"/>
    <s v=""/>
    <m/>
    <m/>
  </r>
  <r>
    <s v="120601009987-0"/>
    <x v="29"/>
    <n v="322301"/>
    <m/>
    <s v="ENERGY CONSEVATION IN R 050143"/>
    <d v="1998-04-30T00:00:00"/>
    <n v="10211.14"/>
    <n v="9190.0299999999988"/>
    <s v="ZLI1"/>
    <n v="5"/>
    <n v="0"/>
    <n v="3489.66"/>
    <n v="3140.6899999999996"/>
    <s v="ZLIN"/>
    <n v="5"/>
    <n v="0"/>
    <n v="0"/>
    <n v="0"/>
    <s v=""/>
    <m/>
    <m/>
  </r>
  <r>
    <s v="120601009989-0"/>
    <x v="29"/>
    <n v="322301"/>
    <m/>
    <s v="INDUTRIAL ENERGY MANAG"/>
    <d v="1998-04-30T00:00:00"/>
    <n v="8914.48"/>
    <n v="8023.03"/>
    <s v="ZLI1"/>
    <n v="5"/>
    <n v="0"/>
    <n v="3046.54"/>
    <n v="2741.89"/>
    <s v="ZLIN"/>
    <n v="5"/>
    <n v="0"/>
    <n v="0"/>
    <n v="0"/>
    <s v=""/>
    <m/>
    <m/>
  </r>
  <r>
    <s v="120601009990-0"/>
    <x v="29"/>
    <n v="322301"/>
    <m/>
    <s v="INDUSTRIAL WATER TREATM"/>
    <d v="1998-04-30T00:00:00"/>
    <n v="13776.93"/>
    <n v="12399.24"/>
    <s v="ZLI1"/>
    <n v="5"/>
    <n v="0"/>
    <n v="4708.2700000000004"/>
    <n v="4237.4400000000005"/>
    <s v="ZLIN"/>
    <n v="5"/>
    <n v="0"/>
    <n v="0"/>
    <n v="0"/>
    <s v=""/>
    <m/>
    <m/>
  </r>
  <r>
    <s v="120601009991-0"/>
    <x v="29"/>
    <n v="322301"/>
    <m/>
    <s v="MULTIPHASE CATALYTIC"/>
    <d v="1998-04-30T00:00:00"/>
    <n v="11750.91"/>
    <n v="10575.82"/>
    <s v="ZLI1"/>
    <n v="5"/>
    <n v="0"/>
    <n v="4015.88"/>
    <n v="3614.29"/>
    <s v="ZLIN"/>
    <n v="5"/>
    <n v="0"/>
    <n v="0"/>
    <n v="0"/>
    <s v=""/>
    <m/>
    <m/>
  </r>
  <r>
    <s v="120601009992-0"/>
    <x v="29"/>
    <n v="322301"/>
    <m/>
    <s v="PETROCHEMICAL INDUSTRY"/>
    <d v="1998-04-30T00:00:00"/>
    <n v="6604.82"/>
    <n v="5944.34"/>
    <s v="ZLI1"/>
    <n v="5"/>
    <n v="0"/>
    <n v="2257.1999999999998"/>
    <n v="2031.4799999999998"/>
    <s v="ZLIN"/>
    <n v="5"/>
    <n v="0"/>
    <n v="0"/>
    <n v="0"/>
    <s v=""/>
    <m/>
    <m/>
  </r>
  <r>
    <s v="120601009993-0"/>
    <x v="29"/>
    <n v="322301"/>
    <m/>
    <s v="HANDBOOK OF VISCOSITY 050127"/>
    <d v="1998-04-30T00:00:00"/>
    <n v="21881.01"/>
    <n v="19692.91"/>
    <s v="ZLI1"/>
    <n v="5"/>
    <n v="0"/>
    <n v="7477.88"/>
    <n v="6730.09"/>
    <s v="ZLIN"/>
    <n v="5"/>
    <n v="0"/>
    <n v="0"/>
    <n v="0"/>
    <s v=""/>
    <m/>
    <m/>
  </r>
  <r>
    <s v="120601009995-0"/>
    <x v="29"/>
    <n v="322301"/>
    <m/>
    <s v="ORGANICS COMPAUNDS C5T0 050129"/>
    <d v="1998-04-30T00:00:00"/>
    <n v="30998.1"/>
    <n v="27898.289999999997"/>
    <s v="ZLI1"/>
    <n v="5"/>
    <n v="0"/>
    <n v="10593.67"/>
    <n v="9534.2999999999993"/>
    <s v="ZLIN"/>
    <n v="5"/>
    <n v="0"/>
    <n v="0"/>
    <n v="0"/>
    <s v=""/>
    <m/>
    <m/>
  </r>
  <r>
    <s v="120601009996-0"/>
    <x v="29"/>
    <n v="322301"/>
    <m/>
    <s v="ORGANICS COMPOUNDS C5T0 05124"/>
    <d v="1998-04-30T00:00:00"/>
    <n v="21881.01"/>
    <n v="19692.91"/>
    <s v="ZLI1"/>
    <n v="5"/>
    <n v="0"/>
    <n v="7477.88"/>
    <n v="6730.09"/>
    <s v="ZLIN"/>
    <n v="5"/>
    <n v="0"/>
    <n v="0"/>
    <n v="0"/>
    <s v=""/>
    <m/>
    <m/>
  </r>
  <r>
    <s v="120601009997-0"/>
    <x v="29"/>
    <n v="322301"/>
    <m/>
    <s v="ORGANICS COMPOUNDS C5T0 050126"/>
    <d v="1998-04-30T00:00:00"/>
    <n v="21881.01"/>
    <n v="19692.91"/>
    <s v="ZLI1"/>
    <n v="5"/>
    <n v="0"/>
    <n v="7477.88"/>
    <n v="6730.09"/>
    <s v="ZLIN"/>
    <n v="5"/>
    <n v="0"/>
    <n v="0"/>
    <n v="0"/>
    <s v=""/>
    <m/>
    <m/>
  </r>
  <r>
    <s v="120601009998-0"/>
    <x v="29"/>
    <n v="322301"/>
    <m/>
    <s v="INORGANIC COMPOUNDS 050126"/>
    <d v="1998-04-30T00:00:00"/>
    <n v="21881.01"/>
    <n v="19692.91"/>
    <s v="ZLI1"/>
    <n v="5"/>
    <n v="0"/>
    <n v="7477.88"/>
    <n v="6730.09"/>
    <s v="ZLIN"/>
    <n v="5"/>
    <n v="0"/>
    <n v="0"/>
    <n v="0"/>
    <s v=""/>
    <m/>
    <m/>
  </r>
  <r>
    <s v="120601009999-0"/>
    <x v="29"/>
    <n v="322301"/>
    <m/>
    <s v="PREDICTING THE PERFORMAN 05016"/>
    <d v="1998-04-30T00:00:00"/>
    <n v="36468.35"/>
    <n v="32821.509999999995"/>
    <s v="ZLI1"/>
    <n v="5"/>
    <n v="0"/>
    <n v="12463.13"/>
    <n v="11216.82"/>
    <s v="ZLIN"/>
    <n v="5"/>
    <n v="0"/>
    <n v="0"/>
    <n v="0"/>
    <s v=""/>
    <m/>
    <m/>
  </r>
  <r>
    <s v="120601010000-0"/>
    <x v="29"/>
    <n v="322301"/>
    <m/>
    <s v="SEPARATION TECHNOLOGY 050146"/>
    <d v="1998-04-30T00:00:00"/>
    <n v="11953.51"/>
    <n v="10758.16"/>
    <s v="ZLI1"/>
    <n v="5"/>
    <n v="0"/>
    <n v="4085.11"/>
    <n v="3676.6000000000004"/>
    <s v="ZLIN"/>
    <n v="5"/>
    <n v="0"/>
    <n v="0"/>
    <n v="0"/>
    <s v=""/>
    <m/>
    <m/>
  </r>
  <r>
    <s v="120601010002-0"/>
    <x v="29"/>
    <n v="322301"/>
    <m/>
    <s v="PIPELINE RULES OF THUMB 050111"/>
    <d v="1998-04-30T00:00:00"/>
    <n v="20260.189999999999"/>
    <n v="18234.169999999998"/>
    <s v="ZLI1"/>
    <n v="5"/>
    <n v="0"/>
    <n v="6923.94"/>
    <n v="6231.5499999999993"/>
    <s v="ZLIN"/>
    <n v="5"/>
    <n v="0"/>
    <n v="0"/>
    <n v="0"/>
    <s v=""/>
    <m/>
    <m/>
  </r>
  <r>
    <s v="120601010003-0"/>
    <x v="29"/>
    <n v="322301"/>
    <m/>
    <s v="EMERGENCY RELIEF SYSTEMS 050118"/>
    <d v="1998-04-30T00:00:00"/>
    <n v="133416.04"/>
    <n v="120074.56000000001"/>
    <s v="ZLI1"/>
    <n v="5"/>
    <n v="0"/>
    <n v="43710.28"/>
    <n v="39339.25"/>
    <s v="ZLIN"/>
    <n v="5"/>
    <n v="0"/>
    <n v="0"/>
    <n v="0"/>
    <s v=""/>
    <m/>
    <m/>
  </r>
  <r>
    <s v="120601010004-0"/>
    <x v="29"/>
    <n v="322301"/>
    <m/>
    <s v="ENVIROMENTAL CONTROL 50160"/>
    <d v="1998-04-30T00:00:00"/>
    <n v="19044.580000000002"/>
    <n v="17140.120000000003"/>
    <s v="ZLI1"/>
    <n v="5"/>
    <n v="0"/>
    <n v="6508.52"/>
    <n v="5857.67"/>
    <s v="ZLIN"/>
    <n v="5"/>
    <n v="0"/>
    <n v="0"/>
    <n v="0"/>
    <s v=""/>
    <m/>
    <m/>
  </r>
  <r>
    <s v="120601010005-0"/>
    <x v="29"/>
    <n v="322301"/>
    <m/>
    <s v="GUIDELINES FOR ENGINNERING 050118"/>
    <d v="1998-04-30T00:00:00"/>
    <n v="63553.96"/>
    <n v="57198.559999999998"/>
    <s v="ZLI1"/>
    <n v="5"/>
    <n v="0"/>
    <n v="21719.71"/>
    <n v="19547.739999999998"/>
    <s v="ZLIN"/>
    <n v="5"/>
    <n v="0"/>
    <n v="0"/>
    <n v="0"/>
    <s v=""/>
    <m/>
    <m/>
  </r>
  <r>
    <s v="120601010006-0"/>
    <x v="29"/>
    <n v="322301"/>
    <m/>
    <s v="RELIEF SYSTEMS HANDBOOK 050117"/>
    <d v="1998-04-30T00:00:00"/>
    <n v="14587.34"/>
    <n v="13128.61"/>
    <s v="ZLI1"/>
    <n v="5"/>
    <n v="0"/>
    <n v="4985.24"/>
    <n v="4486.7199999999993"/>
    <s v="ZLIN"/>
    <n v="5"/>
    <n v="0"/>
    <n v="0"/>
    <n v="0"/>
    <s v=""/>
    <m/>
    <m/>
  </r>
  <r>
    <s v="120601010007-0"/>
    <x v="29"/>
    <n v="322301"/>
    <m/>
    <s v="WATER AUALITY MONITORING 05014"/>
    <d v="1998-04-30T00:00:00"/>
    <n v="12156.12"/>
    <n v="10940.51"/>
    <s v="ZLI1"/>
    <n v="5"/>
    <n v="0"/>
    <n v="4154.37"/>
    <n v="3738.93"/>
    <s v="ZLIN"/>
    <n v="5"/>
    <n v="0"/>
    <n v="0"/>
    <n v="0"/>
    <s v=""/>
    <m/>
    <m/>
  </r>
  <r>
    <s v="120601010009-0"/>
    <x v="29"/>
    <n v="322301"/>
    <m/>
    <s v="SIMULATION AND ANALYSIS 0150156"/>
    <d v="1998-04-30T00:00:00"/>
    <n v="17828.97"/>
    <n v="16046.070000000002"/>
    <s v="ZLI1"/>
    <n v="5"/>
    <n v="0"/>
    <n v="6093.08"/>
    <n v="5483.77"/>
    <s v="ZLIN"/>
    <n v="5"/>
    <n v="0"/>
    <n v="0"/>
    <n v="0"/>
    <s v=""/>
    <m/>
    <m/>
  </r>
  <r>
    <s v="120601010010-0"/>
    <x v="29"/>
    <n v="322301"/>
    <m/>
    <s v="ENCICLOPEDIA OF FLUID M 050130"/>
    <d v="1998-04-30T00:00:00"/>
    <n v="47751.01"/>
    <n v="42975.91"/>
    <s v="ZLI1"/>
    <n v="5"/>
    <n v="0"/>
    <n v="16319.02"/>
    <n v="14687.12"/>
    <s v="ZLIN"/>
    <n v="5"/>
    <n v="0"/>
    <n v="0"/>
    <n v="0"/>
    <s v=""/>
    <m/>
    <m/>
  </r>
  <r>
    <s v="120601010011-0"/>
    <x v="29"/>
    <n v="322301"/>
    <m/>
    <s v="FLUID CATALYTIC CRACKING 05011"/>
    <d v="1998-04-30T00:00:00"/>
    <n v="26135.65"/>
    <n v="23522.080000000002"/>
    <s v="ZLI1"/>
    <n v="5"/>
    <n v="0"/>
    <n v="8931.91"/>
    <n v="8038.7199999999993"/>
    <s v="ZLIN"/>
    <n v="5"/>
    <n v="0"/>
    <n v="0"/>
    <n v="0"/>
    <s v=""/>
    <m/>
    <m/>
  </r>
  <r>
    <s v="120601010012-0"/>
    <x v="29"/>
    <n v="322301"/>
    <m/>
    <s v="ORGANIC COMPOUNDS C5T0 050123"/>
    <d v="1998-04-30T00:00:00"/>
    <n v="21881.01"/>
    <n v="19692.91"/>
    <s v="ZLI1"/>
    <n v="5"/>
    <n v="0"/>
    <n v="7477.88"/>
    <n v="6730.09"/>
    <s v="ZLIN"/>
    <n v="5"/>
    <n v="0"/>
    <n v="0"/>
    <n v="0"/>
    <s v=""/>
    <m/>
    <m/>
  </r>
  <r>
    <s v="120601010013-0"/>
    <x v="29"/>
    <n v="322301"/>
    <m/>
    <s v="ORGANIC COMPOUNDS C5T0"/>
    <d v="1997-04-30T00:00:00"/>
    <n v="21881.01"/>
    <n v="19692.91"/>
    <s v="ZLI1"/>
    <n v="5"/>
    <n v="0"/>
    <n v="8945.82"/>
    <n v="8051.24"/>
    <s v="ZLIN"/>
    <n v="5"/>
    <n v="0"/>
    <n v="0"/>
    <n v="0"/>
    <s v=""/>
    <m/>
    <m/>
  </r>
  <r>
    <s v="120601010014-0"/>
    <x v="29"/>
    <n v="322301"/>
    <m/>
    <s v="ENRIROMENTAL CONTROL 050120"/>
    <d v="1998-04-30T00:00:00"/>
    <n v="30998.1"/>
    <n v="27898.289999999997"/>
    <s v="ZLI1"/>
    <n v="5"/>
    <n v="0"/>
    <n v="10593.67"/>
    <n v="9534.2999999999993"/>
    <s v="ZLIN"/>
    <n v="5"/>
    <n v="0"/>
    <n v="0"/>
    <n v="0"/>
    <s v=""/>
    <m/>
    <m/>
  </r>
  <r>
    <s v="120601010015-0"/>
    <x v="29"/>
    <n v="322301"/>
    <m/>
    <s v="APPLIED HYDROCARBON THEN 050131"/>
    <d v="1998-04-30T00:00:00"/>
    <n v="27756.46"/>
    <n v="24980.809999999998"/>
    <s v="ZLI1"/>
    <n v="5"/>
    <n v="0"/>
    <n v="9485.83"/>
    <n v="8537.25"/>
    <s v="ZLIN"/>
    <n v="5"/>
    <n v="0"/>
    <n v="0"/>
    <n v="0"/>
    <s v=""/>
    <m/>
    <m/>
  </r>
  <r>
    <s v="120601010016-0"/>
    <x v="29"/>
    <n v="322301"/>
    <m/>
    <s v="EDMISTER W.C. 1988 050132"/>
    <d v="1998-04-30T00:00:00"/>
    <n v="27959.07"/>
    <n v="25163.16"/>
    <s v="ZLI1"/>
    <n v="5"/>
    <n v="0"/>
    <n v="9555.07"/>
    <n v="8599.56"/>
    <s v="ZLIN"/>
    <n v="5"/>
    <n v="0"/>
    <n v="0"/>
    <n v="0"/>
    <s v=""/>
    <m/>
    <m/>
  </r>
  <r>
    <s v="120601010017-0"/>
    <x v="29"/>
    <n v="322301"/>
    <m/>
    <s v="MULTIPHASE REACTORARD 050157"/>
    <d v="1998-04-30T00:00:00"/>
    <n v="36468.35"/>
    <n v="32821.509999999995"/>
    <s v="ZLI1"/>
    <n v="5"/>
    <n v="0"/>
    <n v="12463.13"/>
    <n v="11216.82"/>
    <s v="ZLIN"/>
    <n v="5"/>
    <n v="0"/>
    <n v="0"/>
    <n v="0"/>
    <s v=""/>
    <m/>
    <m/>
  </r>
  <r>
    <s v="120601010018-0"/>
    <x v="29"/>
    <n v="322301"/>
    <m/>
    <s v="ADVANCES IN FILTRATION 050159"/>
    <d v="1998-04-30T00:00:00"/>
    <n v="27553.86"/>
    <n v="24798.47"/>
    <s v="ZLI1"/>
    <n v="5"/>
    <n v="0"/>
    <n v="9416.59"/>
    <n v="8474.93"/>
    <s v="ZLIN"/>
    <n v="5"/>
    <n v="0"/>
    <n v="0"/>
    <n v="0"/>
    <s v=""/>
    <m/>
    <m/>
  </r>
  <r>
    <s v="120601010019-0"/>
    <x v="29"/>
    <n v="322301"/>
    <m/>
    <s v="ADVANCES INC ENGINEERING 050158"/>
    <d v="1998-04-30T00:00:00"/>
    <n v="52410.85"/>
    <n v="47169.759999999995"/>
    <s v="ZLI1"/>
    <n v="5"/>
    <n v="0"/>
    <n v="17911.53"/>
    <n v="16120.38"/>
    <s v="ZLIN"/>
    <n v="5"/>
    <n v="0"/>
    <n v="0"/>
    <n v="0"/>
    <s v=""/>
    <m/>
    <m/>
  </r>
  <r>
    <s v="120601010020-0"/>
    <x v="29"/>
    <n v="322301"/>
    <m/>
    <s v="PETROCHEMICAL PROCESSES 050138"/>
    <d v="1998-04-30T00:00:00"/>
    <n v="27553.86"/>
    <n v="24798.47"/>
    <s v="ZLI1"/>
    <n v="5"/>
    <n v="0"/>
    <n v="9416.59"/>
    <n v="8474.93"/>
    <s v="ZLIN"/>
    <n v="5"/>
    <n v="0"/>
    <n v="0"/>
    <n v="0"/>
    <s v=""/>
    <m/>
    <m/>
  </r>
  <r>
    <s v="120601010021-0"/>
    <x v="29"/>
    <n v="322301"/>
    <m/>
    <s v="MAJOR OXIGENATED CHLORIN 050139"/>
    <d v="1998-04-30T00:00:00"/>
    <n v="26743.45"/>
    <n v="24069.100000000002"/>
    <s v="ZLI1"/>
    <n v="5"/>
    <n v="0"/>
    <n v="9139.6299999999992"/>
    <n v="8225.6699999999983"/>
    <s v="ZLIN"/>
    <n v="5"/>
    <n v="0"/>
    <n v="0"/>
    <n v="0"/>
    <s v=""/>
    <m/>
    <m/>
  </r>
  <r>
    <s v="120601010022-0"/>
    <x v="29"/>
    <n v="322301"/>
    <m/>
    <s v="PETROLEUM REFINIG 050137"/>
    <d v="1998-04-30T00:00:00"/>
    <n v="27959.07"/>
    <n v="25163.16"/>
    <s v="ZLI1"/>
    <n v="5"/>
    <n v="0"/>
    <n v="9555.07"/>
    <n v="8599.56"/>
    <s v="ZLIN"/>
    <n v="5"/>
    <n v="0"/>
    <n v="0"/>
    <n v="0"/>
    <s v=""/>
    <m/>
    <m/>
  </r>
  <r>
    <s v="120601010023-0"/>
    <x v="29"/>
    <n v="322301"/>
    <m/>
    <s v="RESIDAND HEARY OIL PROC 050136"/>
    <d v="1998-04-30T00:00:00"/>
    <n v="13776.93"/>
    <n v="12399.24"/>
    <s v="ZLI1"/>
    <n v="5"/>
    <n v="0"/>
    <n v="4708.2700000000004"/>
    <n v="4237.4400000000005"/>
    <s v="ZLIN"/>
    <n v="5"/>
    <n v="0"/>
    <n v="0"/>
    <n v="0"/>
    <s v=""/>
    <m/>
    <m/>
  </r>
  <r>
    <s v="120601010024-0"/>
    <x v="29"/>
    <n v="322301"/>
    <m/>
    <s v="SCALE UP METHODOLOGY FOR"/>
    <d v="1998-04-30T00:00:00"/>
    <n v="17018.560000000001"/>
    <n v="15316.7"/>
    <s v="ZLI1"/>
    <n v="5"/>
    <n v="0"/>
    <n v="5816.11"/>
    <n v="5234.5"/>
    <s v="ZLIN"/>
    <n v="5"/>
    <n v="0"/>
    <n v="0"/>
    <n v="0"/>
    <s v=""/>
    <m/>
    <m/>
  </r>
  <r>
    <s v="120601010025-0"/>
    <x v="29"/>
    <n v="322301"/>
    <m/>
    <s v="PRINCIPLES OF TUBULENT 050145"/>
    <d v="1998-04-30T00:00:00"/>
    <n v="23907.03"/>
    <n v="21516.329999999998"/>
    <s v="ZLI1"/>
    <n v="5"/>
    <n v="0"/>
    <n v="8170.27"/>
    <n v="7353.2400000000007"/>
    <s v="ZLIN"/>
    <n v="5"/>
    <n v="0"/>
    <n v="0"/>
    <n v="0"/>
    <s v=""/>
    <m/>
    <m/>
  </r>
  <r>
    <s v="120601010026-0"/>
    <x v="29"/>
    <n v="322301"/>
    <m/>
    <s v="BASIC ELECTRONIC FOR THE 050148"/>
    <d v="1998-04-30T00:00:00"/>
    <n v="19854.990000000002"/>
    <n v="17869.490000000002"/>
    <s v="ZLI1"/>
    <n v="5"/>
    <n v="0"/>
    <n v="6785.47"/>
    <n v="6106.92"/>
    <s v="ZLIN"/>
    <n v="5"/>
    <n v="0"/>
    <n v="0"/>
    <n v="0"/>
    <s v=""/>
    <m/>
    <m/>
  </r>
  <r>
    <s v="120601010027-0"/>
    <x v="29"/>
    <n v="322301"/>
    <m/>
    <s v="GAS AND LIQUID MEASUREM 050154"/>
    <d v="1998-04-30T00:00:00"/>
    <n v="11345.71"/>
    <n v="10211.14"/>
    <s v="ZLI1"/>
    <n v="5"/>
    <n v="0"/>
    <n v="3877.4"/>
    <n v="3489.66"/>
    <s v="ZLIN"/>
    <n v="5"/>
    <n v="0"/>
    <n v="0"/>
    <n v="0"/>
    <s v=""/>
    <m/>
    <m/>
  </r>
  <r>
    <s v="120601010028-0"/>
    <x v="29"/>
    <n v="322301"/>
    <m/>
    <s v="STANDAR HANDBOOK OF PET 050132"/>
    <d v="1998-04-30T00:00:00"/>
    <n v="94754.65"/>
    <n v="85279.18"/>
    <s v="ZLI1"/>
    <n v="5"/>
    <n v="0"/>
    <n v="32382.639999999999"/>
    <n v="29144.379999999997"/>
    <s v="ZLIN"/>
    <n v="5"/>
    <n v="0"/>
    <n v="0"/>
    <n v="0"/>
    <s v=""/>
    <m/>
    <m/>
  </r>
  <r>
    <s v="120601010029-0"/>
    <x v="29"/>
    <n v="322301"/>
    <m/>
    <s v="DIESEL COMBUSTION 05012"/>
    <d v="1998-04-30T00:00:00"/>
    <n v="21678.41"/>
    <n v="19510.57"/>
    <s v="ZLI1"/>
    <n v="5"/>
    <n v="0"/>
    <n v="7408.63"/>
    <n v="6667.77"/>
    <s v="ZLIN"/>
    <n v="5"/>
    <n v="0"/>
    <n v="0"/>
    <n v="0"/>
    <s v=""/>
    <m/>
    <m/>
  </r>
  <r>
    <s v="120601010030-0"/>
    <x v="29"/>
    <n v="322301"/>
    <m/>
    <s v="RECENT TECHNOLOGICAL AND"/>
    <d v="1998-04-30T00:00:00"/>
    <n v="7901.48"/>
    <n v="7111.33"/>
    <s v="ZLI1"/>
    <n v="5"/>
    <n v="0"/>
    <n v="2700.33"/>
    <n v="2430.3000000000002"/>
    <s v="ZLIN"/>
    <n v="5"/>
    <n v="0"/>
    <n v="0"/>
    <n v="0"/>
    <s v=""/>
    <m/>
    <m/>
  </r>
  <r>
    <s v="120601010031-0"/>
    <x v="29"/>
    <n v="322301"/>
    <m/>
    <s v="ALTERNATIVE FUELS EMISSION 050122"/>
    <d v="1998-04-30T00:00:00"/>
    <n v="17221.16"/>
    <n v="15499.04"/>
    <s v="ZLI1"/>
    <n v="5"/>
    <n v="0"/>
    <n v="5885.36"/>
    <n v="5296.82"/>
    <s v="ZLIN"/>
    <n v="5"/>
    <n v="0"/>
    <n v="0"/>
    <n v="0"/>
    <s v=""/>
    <m/>
    <m/>
  </r>
  <r>
    <s v="120601010033-0"/>
    <x v="29"/>
    <n v="322201"/>
    <m/>
    <s v="LIABILITY FOR DAMAGE"/>
    <d v="1998-06-30T00:00:00"/>
    <n v="30343.39"/>
    <n v="27309.05"/>
    <s v="ZLI1"/>
    <n v="5"/>
    <n v="0"/>
    <n v="10369.91"/>
    <n v="9332.92"/>
    <s v="ZLIN"/>
    <n v="5"/>
    <n v="0"/>
    <n v="0"/>
    <n v="0"/>
    <s v=""/>
    <m/>
    <m/>
  </r>
  <r>
    <s v="120601010034-0"/>
    <x v="29"/>
    <n v="334100"/>
    <m/>
    <s v="DIC. POLITECNICO ESPA?OL-INGLES"/>
    <d v="1998-06-30T00:00:00"/>
    <n v="44925.46"/>
    <n v="40432.909999999996"/>
    <s v="ZLI1"/>
    <n v="5"/>
    <n v="0"/>
    <n v="15353.38"/>
    <n v="13818.039999999999"/>
    <s v="ZLIN"/>
    <n v="5"/>
    <n v="0"/>
    <n v="0"/>
    <n v="0"/>
    <s v=""/>
    <m/>
    <m/>
  </r>
  <r>
    <s v="120601010037-0"/>
    <x v="29"/>
    <n v="323100"/>
    <m/>
    <s v="MANUAL NATIONAL FIRE CODES"/>
    <d v="1998-08-31T00:00:00"/>
    <n v="248232.76"/>
    <n v="223409.63"/>
    <s v="ZLI1"/>
    <n v="5"/>
    <n v="0"/>
    <n v="82483.3"/>
    <n v="74234.97"/>
    <s v="ZLIN"/>
    <n v="5"/>
    <n v="0"/>
    <n v="0"/>
    <n v="0"/>
    <s v=""/>
    <m/>
    <m/>
  </r>
  <r>
    <s v="120601010041-0"/>
    <x v="29"/>
    <n v="322201"/>
    <m/>
    <s v="MOORING EQUYPMENT GUIDELINES OCIMF"/>
    <d v="1998-11-30T00:00:00"/>
    <n v="9655.65"/>
    <n v="8690.08"/>
    <s v="ZLI1"/>
    <n v="5"/>
    <n v="0"/>
    <n v="3299.83"/>
    <n v="2969.85"/>
    <s v="ZLIN"/>
    <n v="5"/>
    <n v="0"/>
    <n v="0"/>
    <n v="0"/>
    <s v=""/>
    <m/>
    <m/>
  </r>
  <r>
    <s v="120601010042-0"/>
    <x v="29"/>
    <n v="322301"/>
    <m/>
    <s v="PIPELINE ALL YOU WANTED TO KNOW"/>
    <d v="1998-11-30T00:00:00"/>
    <n v="24918.02"/>
    <n v="22426.22"/>
    <s v="ZLI1"/>
    <n v="5"/>
    <n v="0"/>
    <n v="8515.7800000000007"/>
    <n v="7664.2000000000007"/>
    <s v="ZLIN"/>
    <n v="5"/>
    <n v="0"/>
    <n v="0"/>
    <n v="0"/>
    <s v=""/>
    <m/>
    <m/>
  </r>
  <r>
    <s v="120601010044-0"/>
    <x v="29"/>
    <n v="322301"/>
    <m/>
    <s v="ANALYZING FUEL SYSTEMS TECHNOLOGY"/>
    <d v="1998-11-30T00:00:00"/>
    <n v="18122.2"/>
    <n v="16309.980000000001"/>
    <s v="ZLI1"/>
    <n v="5"/>
    <n v="0"/>
    <n v="6193.29"/>
    <n v="5573.96"/>
    <s v="ZLIN"/>
    <n v="5"/>
    <n v="0"/>
    <n v="0"/>
    <n v="0"/>
    <s v=""/>
    <m/>
    <m/>
  </r>
  <r>
    <s v="120601010045-0"/>
    <x v="29"/>
    <n v="322301"/>
    <m/>
    <s v="GASOLINE ADDITIVES EMISSIONS AND"/>
    <d v="1998-11-30T00:00:00"/>
    <n v="11326.37"/>
    <n v="10193.730000000001"/>
    <s v="ZLI1"/>
    <n v="5"/>
    <n v="0"/>
    <n v="3870.79"/>
    <n v="3483.71"/>
    <s v="ZLIN"/>
    <n v="5"/>
    <n v="0"/>
    <n v="0"/>
    <n v="0"/>
    <s v=""/>
    <m/>
    <m/>
  </r>
  <r>
    <s v="120601010047-0"/>
    <x v="29"/>
    <n v="322201"/>
    <m/>
    <s v="LAW OF TUG TOW Y PELOTAGE PARKS"/>
    <d v="1998-11-30T00:00:00"/>
    <n v="24675.55"/>
    <n v="22207.989999999998"/>
    <s v="ZLI1"/>
    <n v="5"/>
    <n v="0"/>
    <n v="8432.91"/>
    <n v="7589.62"/>
    <s v="ZLIN"/>
    <n v="5"/>
    <n v="0"/>
    <n v="0"/>
    <n v="0"/>
    <s v=""/>
    <m/>
    <m/>
  </r>
  <r>
    <s v="120601010066-0"/>
    <x v="29"/>
    <n v="323100"/>
    <m/>
    <s v="LIBRO INGEN. CTROL CONTAMI. DEL AIR"/>
    <d v="2002-11-30T00:00:00"/>
    <n v="30000"/>
    <n v="27000"/>
    <s v="ZLI1"/>
    <n v="5"/>
    <n v="0"/>
    <n v="16550.439999999999"/>
    <n v="14895.399999999998"/>
    <s v="ZLIN"/>
    <n v="5"/>
    <n v="0"/>
    <n v="0"/>
    <n v="0"/>
    <s v=""/>
    <m/>
    <m/>
  </r>
  <r>
    <s v="120601010073-0"/>
    <x v="33"/>
    <n v="214501"/>
    <m/>
    <s v="Destiladores automáticos para produc y subprod."/>
    <d v="2010-02-12T00:00:00"/>
    <n v="32466298"/>
    <n v="21564624.41"/>
    <s v="ZLIN"/>
    <n v="20"/>
    <n v="0"/>
    <n v="0"/>
    <n v="0"/>
    <s v="ZLIN"/>
    <n v="10"/>
    <n v="0"/>
    <n v="0"/>
    <n v="0"/>
    <s v=""/>
    <m/>
    <m/>
  </r>
  <r>
    <s v="120601010076-0"/>
    <x v="33"/>
    <n v="214401"/>
    <m/>
    <s v="Paneles de barómetro"/>
    <d v="2009-02-19T00:00:00"/>
    <n v="120172"/>
    <n v="94931.790000000008"/>
    <s v="ZLIN"/>
    <n v="15"/>
    <n v="0"/>
    <n v="6128.77"/>
    <n v="5875.9800000000005"/>
    <s v="ZLIN"/>
    <n v="10"/>
    <n v="0"/>
    <n v="0"/>
    <n v="0"/>
    <s v=""/>
    <m/>
    <m/>
  </r>
  <r>
    <s v="120601010077-0"/>
    <x v="33"/>
    <n v="214401"/>
    <m/>
    <s v="Paneles de barómetro"/>
    <d v="2009-02-19T00:00:00"/>
    <n v="120172"/>
    <n v="94931.790000000008"/>
    <s v="ZLIN"/>
    <n v="15"/>
    <n v="0"/>
    <n v="6128.77"/>
    <n v="5875.9800000000005"/>
    <s v="ZLIN"/>
    <n v="10"/>
    <n v="0"/>
    <n v="0"/>
    <n v="0"/>
    <s v=""/>
    <m/>
    <m/>
  </r>
  <r>
    <s v="120601010078-0"/>
    <x v="36"/>
    <n v="344201"/>
    <m/>
    <s v="Medidor de espesor"/>
    <d v="2009-02-19T00:00:00"/>
    <n v="2975000"/>
    <n v="2350148.81"/>
    <s v="ZLIN"/>
    <n v="15"/>
    <n v="0"/>
    <n v="151725"/>
    <n v="145466.98000000001"/>
    <s v="ZLIN"/>
    <n v="10"/>
    <n v="0"/>
    <n v="0"/>
    <n v="0"/>
    <s v=""/>
    <m/>
    <m/>
  </r>
  <r>
    <s v="120601010079-0"/>
    <x v="36"/>
    <n v="344201"/>
    <m/>
    <s v="Camara termográfica"/>
    <d v="2009-02-19T00:00:00"/>
    <n v="15610000"/>
    <n v="14959583.33"/>
    <s v="ZLIN"/>
    <n v="10"/>
    <n v="0"/>
    <n v="796110"/>
    <n v="763273.81"/>
    <s v="ZLIN"/>
    <n v="10"/>
    <n v="0"/>
    <n v="0"/>
    <n v="0"/>
    <s v=""/>
    <m/>
    <m/>
  </r>
  <r>
    <s v="120601010080-0"/>
    <x v="36"/>
    <n v="214100"/>
    <m/>
    <s v="ESTRUCTURA P/ SISTEMA CALIBRACION INST. DENSIDAD"/>
    <d v="2009-08-31T00:00:00"/>
    <n v="1695000"/>
    <n v="1539625"/>
    <s v="ZLIN"/>
    <n v="10"/>
    <n v="0"/>
    <n v="86445"/>
    <n v="78596.34"/>
    <s v="ZLIN"/>
    <n v="10"/>
    <n v="0"/>
    <n v="0"/>
    <n v="0"/>
    <s v=""/>
    <m/>
    <m/>
  </r>
  <r>
    <s v="120601010081-0"/>
    <x v="33"/>
    <n v="214501"/>
    <m/>
    <s v="ANALIZADOR DE PRESION DE VAPOR DE GASOLINA"/>
    <d v="2009-02-18T00:00:00"/>
    <n v="16692307.689999999"/>
    <n v="13186355.32"/>
    <s v="ZLIN"/>
    <n v="15"/>
    <n v="0"/>
    <n v="851307.69"/>
    <n v="816194.83"/>
    <s v="ZLIN"/>
    <n v="10"/>
    <n v="0"/>
    <n v="0"/>
    <n v="0"/>
    <s v=""/>
    <m/>
    <m/>
  </r>
  <r>
    <s v="120601010121-0"/>
    <x v="33"/>
    <n v="214403"/>
    <m/>
    <s v="CROMATOGRAFO DE GASES AGILENT 6850N"/>
    <d v="2009-03-10T00:00:00"/>
    <n v="15105701.57"/>
    <n v="11764470.76"/>
    <s v="ZLIN"/>
    <n v="15"/>
    <n v="0"/>
    <n v="770390.78"/>
    <n v="731460.3"/>
    <s v="ZLIN"/>
    <n v="10"/>
    <n v="0"/>
    <n v="0"/>
    <n v="0"/>
    <s v=""/>
    <m/>
    <m/>
  </r>
  <r>
    <s v="120601010122-0"/>
    <x v="33"/>
    <n v="214403"/>
    <m/>
    <s v="CROMATOGRAFO DE GASES AGILENT 7890"/>
    <d v="2009-03-10T00:00:00"/>
    <n v="17057561.899999999"/>
    <n v="13264720.429999998"/>
    <s v="ZLIN"/>
    <n v="15"/>
    <n v="0"/>
    <n v="869935.66"/>
    <n v="825743.22"/>
    <s v="ZLIN"/>
    <n v="10"/>
    <n v="0"/>
    <n v="0"/>
    <n v="0"/>
    <s v=""/>
    <m/>
    <m/>
  </r>
  <r>
    <s v="120601010123-0"/>
    <x v="33"/>
    <n v="214403"/>
    <m/>
    <s v="ESPECTROMETRO DE PLASMA"/>
    <d v="2009-03-10T00:00:00"/>
    <n v="61599397.560000002"/>
    <n v="47837455.550000004"/>
    <s v="ZLIN"/>
    <n v="15"/>
    <n v="0"/>
    <n v="3141569.28"/>
    <n v="2981221.48"/>
    <s v="ZLIN"/>
    <n v="10"/>
    <n v="0"/>
    <n v="0"/>
    <n v="0"/>
    <s v=""/>
    <m/>
    <m/>
  </r>
  <r>
    <s v="120601010124-0"/>
    <x v="33"/>
    <n v="323301"/>
    <m/>
    <s v="Calibrador Portatil de temperatura presion vacio"/>
    <d v="2009-11-02T00:00:00"/>
    <n v="10989000"/>
    <n v="7939533.8200000003"/>
    <s v="ZLIN"/>
    <n v="15"/>
    <n v="0"/>
    <n v="560439"/>
    <n v="494074.43"/>
    <s v="ZLIN"/>
    <n v="10"/>
    <n v="0"/>
    <n v="0"/>
    <n v="0"/>
    <s v=""/>
    <m/>
    <m/>
  </r>
  <r>
    <s v="120601010127-0"/>
    <x v="33"/>
    <n v="214501"/>
    <m/>
    <s v="Analizador portatil de Naftas"/>
    <d v="2009-02-21T00:00:00"/>
    <n v="23234169.030000001"/>
    <n v="18354203.25"/>
    <s v="ZLIN"/>
    <n v="15"/>
    <n v="0"/>
    <n v="1184942.6200000001"/>
    <n v="1136068.7200000002"/>
    <s v="ZLIN"/>
    <n v="10"/>
    <n v="0"/>
    <n v="0"/>
    <n v="0"/>
    <s v=""/>
    <m/>
    <m/>
  </r>
  <r>
    <s v="120601010128-0"/>
    <x v="33"/>
    <n v="214403"/>
    <m/>
    <s v="SOLIDO PATRON PARA LA DETERMINACION DE DENSIDAD"/>
    <d v="2009-02-25T00:00:00"/>
    <n v="7466619.2300000004"/>
    <n v="7155510.0900000008"/>
    <s v="ZLIN"/>
    <n v="10"/>
    <n v="0"/>
    <n v="380797.58"/>
    <n v="365091.28"/>
    <s v="ZLIN"/>
    <n v="10"/>
    <n v="0"/>
    <n v="0"/>
    <n v="0"/>
    <s v=""/>
    <m/>
    <m/>
  </r>
  <r>
    <s v="120601010135-0"/>
    <x v="36"/>
    <n v="344201"/>
    <m/>
    <s v="Pie de Rey Digitales en milimetros y pulgadas"/>
    <d v="2009-02-17T00:00:00"/>
    <n v="102299.93"/>
    <n v="80813.459999999992"/>
    <s v="ZLIN"/>
    <n v="15"/>
    <n v="0"/>
    <n v="5217.3"/>
    <n v="5002.1100000000006"/>
    <s v="ZLIN"/>
    <n v="10"/>
    <n v="0"/>
    <n v="0"/>
    <n v="0"/>
    <s v=""/>
    <m/>
    <m/>
  </r>
  <r>
    <s v="120601010136-0"/>
    <x v="36"/>
    <n v="344201"/>
    <m/>
    <s v="Pie de Rey Digitales en milimetros y pulgadas"/>
    <d v="2009-02-17T00:00:00"/>
    <n v="102299.93"/>
    <n v="80813.459999999992"/>
    <s v="ZLIN"/>
    <n v="15"/>
    <n v="0"/>
    <n v="5217.3"/>
    <n v="5002.1100000000006"/>
    <s v="ZLIN"/>
    <n v="10"/>
    <n v="0"/>
    <n v="0"/>
    <n v="0"/>
    <s v=""/>
    <m/>
    <m/>
  </r>
  <r>
    <s v="120601010137-0"/>
    <x v="36"/>
    <n v="344201"/>
    <m/>
    <s v="Pie de Rey Digitales en milimetros y pulgadas"/>
    <d v="2009-02-17T00:00:00"/>
    <n v="102299.93"/>
    <n v="80813.459999999992"/>
    <s v="ZLIN"/>
    <n v="15"/>
    <n v="0"/>
    <n v="5217.3"/>
    <n v="5002.1100000000006"/>
    <s v="ZLIN"/>
    <n v="10"/>
    <n v="0"/>
    <n v="0"/>
    <n v="0"/>
    <s v=""/>
    <m/>
    <m/>
  </r>
  <r>
    <s v="120601010138-0"/>
    <x v="36"/>
    <n v="344201"/>
    <m/>
    <s v="Pie de Rey Digitales en milimetros y pulgadas"/>
    <d v="2009-02-17T00:00:00"/>
    <n v="102299.93"/>
    <n v="80813.459999999992"/>
    <s v="ZLIN"/>
    <n v="15"/>
    <n v="0"/>
    <n v="5217.3"/>
    <n v="5002.1100000000006"/>
    <s v="ZLIN"/>
    <n v="10"/>
    <n v="0"/>
    <n v="0"/>
    <n v="0"/>
    <s v=""/>
    <m/>
    <m/>
  </r>
  <r>
    <s v="120601010139-0"/>
    <x v="36"/>
    <n v="344201"/>
    <m/>
    <s v="Pie de Rey Digitales en milimetros y pulgadas"/>
    <d v="2009-02-17T00:00:00"/>
    <n v="102288.65"/>
    <n v="80804.549999999988"/>
    <s v="ZLIN"/>
    <n v="15"/>
    <n v="0"/>
    <n v="5216.72"/>
    <n v="5001.55"/>
    <s v="ZLIN"/>
    <n v="10"/>
    <n v="0"/>
    <n v="0"/>
    <n v="0"/>
    <s v=""/>
    <m/>
    <m/>
  </r>
  <r>
    <s v="120601010152-0"/>
    <x v="32"/>
    <n v="213100"/>
    <m/>
    <s v="PUNTO DE ACCESO PARA RED INALAMBRICA"/>
    <d v="2009-02-10T00:00:00"/>
    <n v="943148.88"/>
    <n v="943148.88"/>
    <s v="ZLIN"/>
    <n v="5"/>
    <n v="0"/>
    <n v="48100.59"/>
    <n v="48100.59"/>
    <s v="ZLIN"/>
    <n v="5"/>
    <n v="0"/>
    <n v="0"/>
    <n v="0"/>
    <s v=""/>
    <m/>
    <m/>
  </r>
  <r>
    <s v="120601010156-0"/>
    <x v="33"/>
    <n v="214401"/>
    <m/>
    <s v="MUFLA PROGRAMABLE EN 8 PASOS, 4 RAMPAS Y 4 CICLOS"/>
    <d v="2009-03-04T00:00:00"/>
    <n v="1866600"/>
    <n v="1773270"/>
    <s v="ZLIN"/>
    <n v="10"/>
    <n v="0"/>
    <n v="95196.6"/>
    <n v="90484.37000000001"/>
    <s v="ZLIN"/>
    <n v="10"/>
    <n v="0"/>
    <n v="0"/>
    <n v="0"/>
    <s v=""/>
    <m/>
    <m/>
  </r>
  <r>
    <s v="120601010157-0"/>
    <x v="33"/>
    <n v="214401"/>
    <m/>
    <s v="PLANTILLAS DE CALENTAMIENTO DE (7&quot;X7&quot;)"/>
    <d v="2009-03-04T00:00:00"/>
    <n v="132600"/>
    <n v="125970"/>
    <s v="ZLIN"/>
    <n v="10"/>
    <n v="0"/>
    <n v="6762.6"/>
    <n v="6427.85"/>
    <s v="ZLIN"/>
    <n v="10"/>
    <n v="0"/>
    <n v="0"/>
    <n v="0"/>
    <s v=""/>
    <m/>
    <m/>
  </r>
  <r>
    <s v="120601010158-0"/>
    <x v="33"/>
    <n v="214401"/>
    <m/>
    <s v="PLANTILLAS DE CALENTAMIENTO DE (7&quot;X7&quot;)"/>
    <d v="2009-03-04T00:00:00"/>
    <n v="132600"/>
    <n v="125970"/>
    <s v="ZLIN"/>
    <n v="10"/>
    <n v="0"/>
    <n v="6762.6"/>
    <n v="6427.85"/>
    <s v="ZLIN"/>
    <n v="10"/>
    <n v="0"/>
    <n v="0"/>
    <n v="0"/>
    <s v=""/>
    <m/>
    <m/>
  </r>
  <r>
    <s v="120601010159-0"/>
    <x v="33"/>
    <n v="214401"/>
    <m/>
    <s v="HORNOS DE CONVECCION GRAVITACIONAL"/>
    <d v="2009-03-04T00:00:00"/>
    <n v="1685040"/>
    <n v="1600788"/>
    <s v="ZLIN"/>
    <n v="10"/>
    <n v="0"/>
    <n v="85937.04"/>
    <n v="81683.159999999989"/>
    <s v="ZLIN"/>
    <n v="10"/>
    <n v="0"/>
    <n v="0"/>
    <n v="0"/>
    <s v=""/>
    <m/>
    <m/>
  </r>
  <r>
    <s v="120601010160-0"/>
    <x v="33"/>
    <n v="214401"/>
    <m/>
    <s v="HORNOS DE CONVECCION GRAVITACIONAL"/>
    <d v="2009-03-04T00:00:00"/>
    <n v="1685040"/>
    <n v="1600788"/>
    <s v="ZLIN"/>
    <n v="10"/>
    <n v="0"/>
    <n v="85937.04"/>
    <n v="81683.159999999989"/>
    <s v="ZLIN"/>
    <n v="10"/>
    <n v="0"/>
    <n v="0"/>
    <n v="0"/>
    <s v=""/>
    <m/>
    <m/>
  </r>
  <r>
    <s v="120601010177-0"/>
    <x v="35"/>
    <n v="321201"/>
    <m/>
    <s v="APARATOS DE RESPIRACION AUTO CONTENIDA DE DEMANDA"/>
    <d v="2009-03-04T00:00:00"/>
    <n v="3426112.58"/>
    <n v="3254806.95"/>
    <s v="ZLIN"/>
    <n v="10"/>
    <n v="0"/>
    <n v="174731.74"/>
    <n v="166082.51999999999"/>
    <s v="ZLIN"/>
    <n v="10"/>
    <n v="0"/>
    <n v="0"/>
    <n v="0"/>
    <s v=""/>
    <m/>
    <m/>
  </r>
  <r>
    <s v="120601010178-0"/>
    <x v="35"/>
    <n v="321201"/>
    <m/>
    <s v="APARATOS DE RESPIRACION AUTO CONTENIDA DE DEMANDA"/>
    <d v="2009-03-04T00:00:00"/>
    <n v="3426112.58"/>
    <n v="3254806.95"/>
    <s v="ZLIN"/>
    <n v="10"/>
    <n v="0"/>
    <n v="174731.74"/>
    <n v="166082.51999999999"/>
    <s v="ZLIN"/>
    <n v="10"/>
    <n v="0"/>
    <n v="0"/>
    <n v="0"/>
    <s v=""/>
    <m/>
    <m/>
  </r>
  <r>
    <s v="120601010179-0"/>
    <x v="35"/>
    <n v="321201"/>
    <m/>
    <s v="APARATOS DE RESPIRACION AUTO CONTENIDA DE DEMANDA"/>
    <d v="2009-03-04T00:00:00"/>
    <n v="3426112.58"/>
    <n v="3254806.95"/>
    <s v="ZLIN"/>
    <n v="10"/>
    <n v="0"/>
    <n v="174731.74"/>
    <n v="166082.51999999999"/>
    <s v="ZLIN"/>
    <n v="10"/>
    <n v="0"/>
    <n v="0"/>
    <n v="0"/>
    <s v=""/>
    <m/>
    <m/>
  </r>
  <r>
    <s v="120601010180-0"/>
    <x v="35"/>
    <n v="321201"/>
    <m/>
    <s v="APARATOS DE RESPIRACION AUTO CONTENIDA DE DEMANDA"/>
    <d v="2009-03-04T00:00:00"/>
    <n v="3426112.58"/>
    <n v="3254806.95"/>
    <s v="ZLIN"/>
    <n v="10"/>
    <n v="0"/>
    <n v="174731.74"/>
    <n v="166082.51999999999"/>
    <s v="ZLIN"/>
    <n v="10"/>
    <n v="0"/>
    <n v="0"/>
    <n v="0"/>
    <s v=""/>
    <m/>
    <m/>
  </r>
  <r>
    <s v="120601010181-0"/>
    <x v="35"/>
    <n v="321201"/>
    <m/>
    <s v="APARATOS DE RESPIRACION AUTO CONTENIDA DE DEMANDA"/>
    <d v="2009-03-04T00:00:00"/>
    <n v="3426112.58"/>
    <n v="3254806.95"/>
    <s v="ZLIN"/>
    <n v="10"/>
    <n v="0"/>
    <n v="174731.74"/>
    <n v="166082.51999999999"/>
    <s v="ZLIN"/>
    <n v="10"/>
    <n v="0"/>
    <n v="0"/>
    <n v="0"/>
    <s v=""/>
    <m/>
    <m/>
  </r>
  <r>
    <s v="120601010184-0"/>
    <x v="35"/>
    <n v="321201"/>
    <m/>
    <s v="MONITOR MOVIL HIDRO-CHEM SOBRE REMOLQUE CON"/>
    <d v="2009-11-02T00:00:00"/>
    <n v="44961420.840000004"/>
    <n v="39715921.740000002"/>
    <s v="ZLIN"/>
    <n v="10"/>
    <n v="0"/>
    <n v="2293032.46"/>
    <n v="2027989.05"/>
    <s v="ZLIN"/>
    <n v="10"/>
    <n v="0"/>
    <n v="0"/>
    <n v="0"/>
    <s v=""/>
    <m/>
    <m/>
  </r>
  <r>
    <s v="120601010189-0"/>
    <x v="35"/>
    <n v="335301"/>
    <m/>
    <s v="BOTE DE ALUMINIO TIPO PANTERA PARA SER UTILIZADA"/>
    <d v="2009-11-02T00:00:00"/>
    <n v="7210206.5700000003"/>
    <n v="6369015.8000000007"/>
    <s v="ZLIN"/>
    <n v="10"/>
    <n v="0"/>
    <n v="367720.54"/>
    <n v="325217.02999999997"/>
    <s v="ZLIN"/>
    <n v="10"/>
    <n v="0"/>
    <n v="0"/>
    <n v="0"/>
    <s v=""/>
    <m/>
    <m/>
  </r>
  <r>
    <s v="120601010190-0"/>
    <x v="35"/>
    <n v="335301"/>
    <m/>
    <s v="BOTE DE ALUMINIO TIPO PANTERA PARA SER UTILIZADA"/>
    <d v="2009-11-02T00:00:00"/>
    <n v="7210481.25"/>
    <n v="6369258.4399999995"/>
    <s v="ZLIN"/>
    <n v="10"/>
    <n v="0"/>
    <n v="367734.54"/>
    <n v="325229.42"/>
    <s v="ZLIN"/>
    <n v="10"/>
    <n v="0"/>
    <n v="0"/>
    <n v="0"/>
    <s v=""/>
    <m/>
    <m/>
  </r>
  <r>
    <s v="120601010264-0"/>
    <x v="33"/>
    <n v="214401"/>
    <m/>
    <s v="BOMBA PARA MUESTREO"/>
    <d v="2009-04-23T00:00:00"/>
    <n v="281053.5"/>
    <n v="264658.71000000002"/>
    <s v="ZLIN"/>
    <n v="10"/>
    <n v="0"/>
    <n v="14333.73"/>
    <n v="13505.869999999999"/>
    <s v="ZLIN"/>
    <n v="10"/>
    <n v="0"/>
    <n v="0"/>
    <n v="0"/>
    <s v=""/>
    <m/>
    <m/>
  </r>
  <r>
    <s v="120601010265-0"/>
    <x v="33"/>
    <n v="214401"/>
    <m/>
    <s v="BOMBA PARA MUESTREO"/>
    <d v="2009-04-23T00:00:00"/>
    <n v="281053.5"/>
    <n v="264658.71000000002"/>
    <s v="ZLIN"/>
    <n v="10"/>
    <n v="0"/>
    <n v="14333.73"/>
    <n v="13505.869999999999"/>
    <s v="ZLIN"/>
    <n v="10"/>
    <n v="0"/>
    <n v="0"/>
    <n v="0"/>
    <s v=""/>
    <m/>
    <m/>
  </r>
  <r>
    <s v="120601010275-0"/>
    <x v="35"/>
    <n v="315100"/>
    <m/>
    <s v="TRAJE DE BUCEO"/>
    <d v="2009-03-06T00:00:00"/>
    <n v="1705722.62"/>
    <n v="1620436.4900000002"/>
    <s v="ZLIN"/>
    <n v="10"/>
    <n v="0"/>
    <n v="86991.85"/>
    <n v="82685.75"/>
    <s v="ZLIN"/>
    <n v="10"/>
    <n v="0"/>
    <n v="0"/>
    <n v="0"/>
    <s v=""/>
    <m/>
    <m/>
  </r>
  <r>
    <s v="120601010276-0"/>
    <x v="35"/>
    <n v="315100"/>
    <m/>
    <s v="CAMARA SUBACUATICA"/>
    <d v="2009-03-06T00:00:00"/>
    <n v="578428.92000000004"/>
    <n v="549507.47000000009"/>
    <s v="ZLIN"/>
    <n v="10"/>
    <n v="0"/>
    <n v="29499.87"/>
    <n v="28039.629999999997"/>
    <s v="ZLIN"/>
    <n v="10"/>
    <n v="0"/>
    <n v="0"/>
    <n v="0"/>
    <s v=""/>
    <m/>
    <m/>
  </r>
  <r>
    <s v="120601010277-0"/>
    <x v="35"/>
    <n v="315100"/>
    <m/>
    <s v="FOCO COMPACTO PARA BUCE"/>
    <d v="2009-03-06T00:00:00"/>
    <n v="203735.52"/>
    <n v="193548.74"/>
    <s v="ZLIN"/>
    <n v="10"/>
    <n v="0"/>
    <n v="10390.51"/>
    <n v="9876.18"/>
    <s v="ZLIN"/>
    <n v="10"/>
    <n v="0"/>
    <n v="0"/>
    <n v="0"/>
    <s v=""/>
    <m/>
    <m/>
  </r>
  <r>
    <s v="120601010286-0"/>
    <x v="35"/>
    <n v="335100"/>
    <m/>
    <s v="CIRCUITO CERRADO DE TELEVISION (CCTV)"/>
    <d v="2009-04-21T00:00:00"/>
    <n v="48148176.810000002"/>
    <n v="45339533.160000004"/>
    <s v="ZLIN"/>
    <n v="10"/>
    <n v="0"/>
    <n v="2455557.02"/>
    <n v="2313734.42"/>
    <s v="ZLIN"/>
    <n v="10"/>
    <n v="0"/>
    <n v="0"/>
    <n v="0"/>
    <s v=""/>
    <m/>
    <m/>
  </r>
  <r>
    <s v="120601010306-0"/>
    <x v="33"/>
    <n v="214100"/>
    <m/>
    <s v="PLANTILLAS CALENTADORAS AGITADORAS"/>
    <d v="2009-04-14T00:00:00"/>
    <n v="234097.38"/>
    <n v="220441.7"/>
    <s v="ZLIN"/>
    <n v="10"/>
    <n v="0"/>
    <n v="11938.97"/>
    <n v="11249.43"/>
    <s v="ZLIN"/>
    <n v="10"/>
    <n v="0"/>
    <n v="0"/>
    <n v="0"/>
    <s v=""/>
    <m/>
    <m/>
  </r>
  <r>
    <s v="120601010307-0"/>
    <x v="33"/>
    <n v="214100"/>
    <m/>
    <s v="PLANTILLAS CALENTADORAS AGITADORAS"/>
    <d v="2009-04-14T00:00:00"/>
    <n v="234097.38"/>
    <n v="220441.7"/>
    <s v="ZLIN"/>
    <n v="10"/>
    <n v="0"/>
    <n v="11938.97"/>
    <n v="11249.43"/>
    <s v="ZLIN"/>
    <n v="10"/>
    <n v="0"/>
    <n v="0"/>
    <n v="0"/>
    <s v=""/>
    <m/>
    <m/>
  </r>
  <r>
    <s v="120601010308-0"/>
    <x v="33"/>
    <n v="214100"/>
    <m/>
    <s v="MEZCLADOR TIPO VORTEX ESTANDAR"/>
    <d v="2009-04-14T00:00:00"/>
    <n v="179987.28"/>
    <n v="169488.02"/>
    <s v="ZLIN"/>
    <n v="10"/>
    <n v="0"/>
    <n v="9179.35"/>
    <n v="8649.19"/>
    <s v="ZLIN"/>
    <n v="10"/>
    <n v="0"/>
    <n v="0"/>
    <n v="0"/>
    <s v=""/>
    <m/>
    <m/>
  </r>
  <r>
    <s v="120601010309-0"/>
    <x v="33"/>
    <n v="214100"/>
    <m/>
    <s v="MEZCLADOR TIPO VORTEX ESTANDAR"/>
    <d v="2009-04-14T00:00:00"/>
    <n v="179987.28"/>
    <n v="169488.02"/>
    <s v="ZLIN"/>
    <n v="10"/>
    <n v="0"/>
    <n v="9179.35"/>
    <n v="8649.19"/>
    <s v="ZLIN"/>
    <n v="10"/>
    <n v="0"/>
    <n v="0"/>
    <n v="0"/>
    <s v=""/>
    <m/>
    <m/>
  </r>
  <r>
    <s v="120601010310-0"/>
    <x v="33"/>
    <n v="214100"/>
    <m/>
    <s v="BOMBA PARA VACIO"/>
    <d v="2009-04-14T00:00:00"/>
    <n v="1253685.46"/>
    <n v="1180553.81"/>
    <s v="ZLIN"/>
    <n v="10"/>
    <n v="0"/>
    <n v="63937.96"/>
    <n v="60245.17"/>
    <s v="ZLIN"/>
    <n v="10"/>
    <n v="0"/>
    <n v="0"/>
    <n v="0"/>
    <s v=""/>
    <m/>
    <m/>
  </r>
  <r>
    <s v="120601010311-0"/>
    <x v="33"/>
    <n v="214100"/>
    <m/>
    <s v="BOMBA PARA VACIO"/>
    <d v="2009-04-14T00:00:00"/>
    <n v="1253685.46"/>
    <n v="1180553.81"/>
    <s v="ZLIN"/>
    <n v="10"/>
    <n v="0"/>
    <n v="63937.96"/>
    <n v="60245.17"/>
    <s v="ZLIN"/>
    <n v="10"/>
    <n v="0"/>
    <n v="0"/>
    <n v="0"/>
    <s v=""/>
    <m/>
    <m/>
  </r>
  <r>
    <s v="120601010312-0"/>
    <x v="33"/>
    <n v="214100"/>
    <m/>
    <s v="BAÑO LIMPIADOR ULTRASONICO"/>
    <d v="2009-04-14T00:00:00"/>
    <n v="629505.51"/>
    <n v="592784.35"/>
    <s v="ZLIN"/>
    <n v="10"/>
    <n v="0"/>
    <n v="32104.78"/>
    <n v="30250.539999999997"/>
    <s v="ZLIN"/>
    <n v="10"/>
    <n v="0"/>
    <n v="0"/>
    <n v="0"/>
    <s v=""/>
    <m/>
    <m/>
  </r>
  <r>
    <s v="120601010332-0"/>
    <x v="32"/>
    <n v="333100"/>
    <m/>
    <s v="DISCO DURO EXTERNO"/>
    <d v="2009-03-10T00:00:00"/>
    <n v="92825"/>
    <n v="92825"/>
    <s v="ZLIN"/>
    <n v="5"/>
    <n v="0"/>
    <n v="4734.08"/>
    <n v="4734.08"/>
    <s v="ZLIN"/>
    <n v="5"/>
    <n v="0"/>
    <n v="0"/>
    <n v="0"/>
    <s v=""/>
    <m/>
    <m/>
  </r>
  <r>
    <s v="120601010395-0"/>
    <x v="30"/>
    <n v="323201"/>
    <m/>
    <s v="RADIO DE COMUNICAION"/>
    <d v="2011-09-30T00:00:00"/>
    <n v="323180"/>
    <n v="226226"/>
    <s v="ZLIN"/>
    <n v="10"/>
    <n v="0"/>
    <n v="0"/>
    <n v="0"/>
    <s v="ZLIN"/>
    <n v="10"/>
    <n v="0"/>
    <n v="0"/>
    <n v="0"/>
    <s v=""/>
    <m/>
    <m/>
  </r>
  <r>
    <s v="120601010466-0"/>
    <x v="35"/>
    <n v="321202"/>
    <m/>
    <s v="MOTO BOMBA CONTRA INCENDIOS"/>
    <d v="2009-10-31T00:00:00"/>
    <n v="11987747"/>
    <n v="10689074.41"/>
    <s v="ZLIN"/>
    <n v="10"/>
    <n v="0"/>
    <n v="611375.1"/>
    <n v="545761.79"/>
    <s v="ZLIN"/>
    <n v="10"/>
    <n v="0"/>
    <n v="0"/>
    <n v="0"/>
    <s v=""/>
    <m/>
    <m/>
  </r>
  <r>
    <s v="120601010481-0"/>
    <x v="36"/>
    <n v="214301"/>
    <m/>
    <s v="CAJA METALICA CON VIDRIO PARA COLOCACION Y CUSTODI"/>
    <d v="2009-07-01T00:00:00"/>
    <n v="209050"/>
    <n v="140274.46000000002"/>
    <s v="ZLIN"/>
    <n v="40"/>
    <n v="0"/>
    <n v="10661.55"/>
    <n v="9781.6299999999992"/>
    <s v="ZLIN"/>
    <n v="10"/>
    <n v="0"/>
    <n v="0"/>
    <n v="0"/>
    <s v=""/>
    <m/>
    <m/>
  </r>
  <r>
    <s v="120601010484-0"/>
    <x v="32"/>
    <n v="213100"/>
    <m/>
    <s v="KIT PARA RESPALDO DE UNA LIBRERIA HP STORAGE WORDS"/>
    <d v="2009-12-11T00:00:00"/>
    <n v="12820813.560000001"/>
    <n v="12820813.560000001"/>
    <s v="ZLIN"/>
    <n v="5"/>
    <n v="0"/>
    <n v="653861.49"/>
    <n v="653861.49"/>
    <s v="ZLIN"/>
    <n v="5"/>
    <n v="0"/>
    <n v="0"/>
    <n v="0"/>
    <s v=""/>
    <m/>
    <m/>
  </r>
  <r>
    <s v="120601010504-0"/>
    <x v="33"/>
    <n v="214100"/>
    <m/>
    <s v="ESTANTE DE METAL PARA EQUIPO DE LABORATORIO"/>
    <d v="2009-07-07T00:00:00"/>
    <n v="104995"/>
    <n v="96245.42"/>
    <s v="ZLIN"/>
    <n v="10"/>
    <n v="0"/>
    <n v="5354.75"/>
    <n v="4912.8100000000004"/>
    <s v="ZLIN"/>
    <n v="10"/>
    <n v="0"/>
    <n v="0"/>
    <n v="0"/>
    <s v=""/>
    <m/>
    <m/>
  </r>
  <r>
    <s v="120601010505-0"/>
    <x v="33"/>
    <n v="214100"/>
    <m/>
    <s v="ESTANTE DE METAL PARA EQUIPO DE LABORATORIO"/>
    <d v="2009-07-07T00:00:00"/>
    <n v="104995"/>
    <n v="96245.42"/>
    <s v="ZLIN"/>
    <n v="10"/>
    <n v="0"/>
    <n v="5354.75"/>
    <n v="4912.8100000000004"/>
    <s v="ZLIN"/>
    <n v="10"/>
    <n v="0"/>
    <n v="0"/>
    <n v="0"/>
    <s v=""/>
    <m/>
    <m/>
  </r>
  <r>
    <s v="120601010506-0"/>
    <x v="33"/>
    <n v="214100"/>
    <m/>
    <s v="ESTANTE DE METAL PARA EQUIPO DE LABORATORIO"/>
    <d v="2009-07-07T00:00:00"/>
    <n v="104995"/>
    <n v="96245.42"/>
    <s v="ZLIN"/>
    <n v="10"/>
    <n v="0"/>
    <n v="5354.75"/>
    <n v="4912.8100000000004"/>
    <s v="ZLIN"/>
    <n v="10"/>
    <n v="0"/>
    <n v="0"/>
    <n v="0"/>
    <s v=""/>
    <m/>
    <m/>
  </r>
  <r>
    <s v="120601010507-0"/>
    <x v="33"/>
    <n v="214100"/>
    <m/>
    <s v="ESTANTE DE METAL PARA EQUIPO DE LABORATORIO"/>
    <d v="2009-07-07T00:00:00"/>
    <n v="104995"/>
    <n v="96245.42"/>
    <s v="ZLIN"/>
    <n v="10"/>
    <n v="0"/>
    <n v="5354.75"/>
    <n v="4912.8100000000004"/>
    <s v="ZLIN"/>
    <n v="10"/>
    <n v="0"/>
    <n v="0"/>
    <n v="0"/>
    <s v=""/>
    <m/>
    <m/>
  </r>
  <r>
    <s v="120601010508-0"/>
    <x v="33"/>
    <n v="214100"/>
    <m/>
    <s v="ESTANTE DE METAL PARA EQUIPO DE LABORATORIO"/>
    <d v="2009-07-07T00:00:00"/>
    <n v="104995"/>
    <n v="96245.42"/>
    <s v="ZLIN"/>
    <n v="10"/>
    <n v="0"/>
    <n v="5354.75"/>
    <n v="4912.8100000000004"/>
    <s v="ZLIN"/>
    <n v="10"/>
    <n v="0"/>
    <n v="0"/>
    <n v="0"/>
    <s v=""/>
    <m/>
    <m/>
  </r>
  <r>
    <s v="120601010526-0"/>
    <x v="33"/>
    <n v="322100"/>
    <m/>
    <s v="BALANZA ANALITICA"/>
    <d v="2010-07-30T00:00:00"/>
    <n v="3313447.65"/>
    <n v="2230574.5499999998"/>
    <s v="ZLIN"/>
    <n v="15"/>
    <n v="0"/>
    <n v="0"/>
    <n v="0"/>
    <s v="ZLIN"/>
    <n v="10"/>
    <n v="0"/>
    <n v="0"/>
    <n v="0"/>
    <s v=""/>
    <m/>
    <m/>
  </r>
  <r>
    <s v="120601010531-0"/>
    <x v="35"/>
    <n v="323201"/>
    <m/>
    <s v="CÁMARA TERMOGRÁFICA INFRAROJA"/>
    <d v="2010-05-10T00:00:00"/>
    <n v="14393152"/>
    <n v="11994293.33"/>
    <s v="ZLIN"/>
    <n v="10"/>
    <n v="0"/>
    <n v="0"/>
    <n v="0"/>
    <s v="ZLIN"/>
    <n v="10"/>
    <n v="0"/>
    <n v="0"/>
    <n v="0"/>
    <s v=""/>
    <m/>
    <m/>
  </r>
  <r>
    <s v="120601010532-0"/>
    <x v="33"/>
    <n v="133501"/>
    <m/>
    <s v="AGITADOR MAGNETICO CON CALENTADOR"/>
    <d v="2009-08-01T00:00:00"/>
    <n v="290329"/>
    <n v="263715.51"/>
    <s v="ZLIN"/>
    <n v="10"/>
    <n v="0"/>
    <n v="14806.78"/>
    <n v="13462.42"/>
    <s v="ZLIN"/>
    <n v="10"/>
    <n v="0"/>
    <n v="0"/>
    <n v="0"/>
    <s v=""/>
    <m/>
    <m/>
  </r>
  <r>
    <s v="120601010534-0"/>
    <x v="33"/>
    <n v="342503"/>
    <m/>
    <s v="ROMANA ELECTRÓNICA"/>
    <d v="2009-08-01T00:00:00"/>
    <n v="238791.6"/>
    <n v="0"/>
    <s v="ZLIN"/>
    <n v="10"/>
    <n v="0"/>
    <n v="12178.37"/>
    <n v="0"/>
    <s v="ZLIN"/>
    <n v="10"/>
    <n v="0"/>
    <n v="0"/>
    <n v="0"/>
    <s v=""/>
    <m/>
    <m/>
  </r>
  <r>
    <s v="120601010535-0"/>
    <x v="33"/>
    <n v="133501"/>
    <m/>
    <s v="LAVAOJOS CON TAZON PLÁSTICO MONTADO EN PARED"/>
    <d v="2009-08-01T00:00:00"/>
    <n v="124580"/>
    <n v="93395.07"/>
    <s v="ZLIN"/>
    <n v="15"/>
    <n v="0"/>
    <n v="6353.58"/>
    <n v="5776.72"/>
    <s v="ZLIN"/>
    <n v="10"/>
    <n v="0"/>
    <n v="0"/>
    <n v="0"/>
    <s v=""/>
    <m/>
    <m/>
  </r>
  <r>
    <s v="120601010536-0"/>
    <x v="33"/>
    <n v="214501"/>
    <m/>
    <s v="VISCOSIMETRO BROOKFIELD"/>
    <d v="2010-12-01T00:00:00"/>
    <n v="5214641.25"/>
    <n v="0"/>
    <s v="ZLIN"/>
    <n v="10"/>
    <n v="0"/>
    <n v="0"/>
    <n v="0"/>
    <s v="ZLIN"/>
    <n v="10"/>
    <n v="0"/>
    <n v="0"/>
    <n v="0"/>
    <s v=""/>
    <m/>
    <m/>
  </r>
  <r>
    <s v="120601010538-0"/>
    <x v="32"/>
    <n v="213100"/>
    <m/>
    <s v="SWITCH CATALYST, 24 PUERTOS"/>
    <d v="2009-09-08T00:00:00"/>
    <n v="1426374.72"/>
    <n v="1426374.72"/>
    <s v="ZLIN"/>
    <n v="5"/>
    <n v="0"/>
    <n v="72745.11"/>
    <n v="72745.11"/>
    <s v="ZLIN"/>
    <n v="5"/>
    <n v="0"/>
    <n v="0"/>
    <n v="0"/>
    <s v=""/>
    <m/>
    <m/>
  </r>
  <r>
    <s v="120601010539-0"/>
    <x v="32"/>
    <n v="213100"/>
    <m/>
    <s v="SWITCH CISCO, 24 PUERTOS"/>
    <d v="2009-09-08T00:00:00"/>
    <n v="1426374.72"/>
    <n v="1426374.72"/>
    <s v="ZLIN"/>
    <n v="5"/>
    <n v="0"/>
    <n v="72745.11"/>
    <n v="72745.11"/>
    <s v="ZLIN"/>
    <n v="5"/>
    <n v="0"/>
    <n v="0"/>
    <n v="0"/>
    <s v=""/>
    <m/>
    <m/>
  </r>
  <r>
    <s v="120601010543-0"/>
    <x v="35"/>
    <n v="321202"/>
    <m/>
    <s v="EQUIPO RESPIRATORIO  AUTOCONTENIDA (ARAC)"/>
    <d v="2009-09-18T00:00:00"/>
    <n v="3464023.34"/>
    <n v="3117621"/>
    <s v="ZLIN"/>
    <n v="10"/>
    <n v="0"/>
    <n v="176665.19"/>
    <n v="159165.33000000002"/>
    <s v="ZLIN"/>
    <n v="10"/>
    <n v="0"/>
    <n v="0"/>
    <n v="0"/>
    <s v=""/>
    <m/>
    <m/>
  </r>
  <r>
    <s v="120601010544-0"/>
    <x v="35"/>
    <n v="322301"/>
    <m/>
    <s v="EQUIPO RESPIRATORIO  AUTOCONTENIDA (ARAC)"/>
    <d v="2009-09-18T00:00:00"/>
    <n v="3464023.34"/>
    <n v="3117621"/>
    <s v="ZLIN"/>
    <n v="10"/>
    <n v="0"/>
    <n v="176665.19"/>
    <n v="159165.33000000002"/>
    <s v="ZLIN"/>
    <n v="10"/>
    <n v="0"/>
    <n v="0"/>
    <n v="0"/>
    <s v=""/>
    <m/>
    <m/>
  </r>
  <r>
    <s v="120601010545-0"/>
    <x v="35"/>
    <n v="322301"/>
    <m/>
    <s v="EQUIPO RESPIRATORIO  AUTOCONTENIDA (ARAC)"/>
    <d v="2009-09-18T00:00:00"/>
    <n v="3464017.48"/>
    <n v="3117615.74"/>
    <s v="ZLIN"/>
    <n v="10"/>
    <n v="0"/>
    <n v="176664.89"/>
    <n v="159165.07"/>
    <s v="ZLIN"/>
    <n v="10"/>
    <n v="0"/>
    <n v="0"/>
    <n v="0"/>
    <s v=""/>
    <m/>
    <m/>
  </r>
  <r>
    <s v="120601010556-0"/>
    <x v="33"/>
    <n v="214501"/>
    <m/>
    <s v="EQUIPO PARA  LA DETERMINACION DE AGUA"/>
    <d v="2011-05-16T00:00:00"/>
    <n v="4640903.03"/>
    <n v="0"/>
    <s v="ZLIN"/>
    <n v="10"/>
    <n v="0"/>
    <n v="0"/>
    <n v="0"/>
    <s v="ZLIN"/>
    <n v="10"/>
    <n v="0"/>
    <n v="0"/>
    <n v="0"/>
    <s v=""/>
    <m/>
    <m/>
  </r>
  <r>
    <s v="120601010559-0"/>
    <x v="33"/>
    <n v="214501"/>
    <m/>
    <s v="CAPILLA FIBRA DE VIDRIO"/>
    <d v="2009-10-23T00:00:00"/>
    <n v="7481301.9199999999"/>
    <n v="6670827.54"/>
    <s v="ZLIN"/>
    <n v="10"/>
    <n v="0"/>
    <n v="381546.4"/>
    <n v="340598.51"/>
    <s v="ZLIN"/>
    <n v="10"/>
    <n v="0"/>
    <n v="0"/>
    <n v="0"/>
    <s v=""/>
    <m/>
    <m/>
  </r>
  <r>
    <s v="120601010562-0"/>
    <x v="33"/>
    <n v="133501"/>
    <m/>
    <s v="EXTINTOR"/>
    <d v="2009-08-01T00:00:00"/>
    <n v="127690"/>
    <n v="95726.57"/>
    <s v="ZLIN"/>
    <n v="15"/>
    <n v="0"/>
    <n v="6512.19"/>
    <n v="5920.9299999999994"/>
    <s v="ZLIN"/>
    <n v="10"/>
    <n v="0"/>
    <n v="0"/>
    <n v="0"/>
    <s v=""/>
    <m/>
    <m/>
  </r>
  <r>
    <s v="120601010564-0"/>
    <x v="33"/>
    <n v="322100"/>
    <m/>
    <s v="CAPILLA FIBRA DE VIDRIO"/>
    <d v="2009-10-23T00:00:00"/>
    <n v="7481301.9199999999"/>
    <n v="6670827.54"/>
    <s v="ZLIN"/>
    <n v="10"/>
    <n v="0"/>
    <n v="381546.4"/>
    <n v="340598.51"/>
    <s v="ZLIN"/>
    <n v="10"/>
    <n v="0"/>
    <n v="0"/>
    <n v="0"/>
    <s v=""/>
    <m/>
    <m/>
  </r>
  <r>
    <s v="120601010565-0"/>
    <x v="34"/>
    <n v="321204"/>
    <m/>
    <s v="ORTOPANTOGRAFO ( RAYOS X)"/>
    <d v="2010-12-01T00:00:00"/>
    <n v="24559828"/>
    <n v="19033866.699999999"/>
    <s v="ZLIN"/>
    <n v="10"/>
    <n v="0"/>
    <n v="0"/>
    <n v="0"/>
    <s v="ZLIN"/>
    <n v="10"/>
    <n v="0"/>
    <n v="0"/>
    <n v="0"/>
    <s v=""/>
    <m/>
    <m/>
  </r>
  <r>
    <s v="120601010567-0"/>
    <x v="30"/>
    <n v="322301"/>
    <m/>
    <s v="RADIO DE COMUNICACION PORTATIL UHF"/>
    <d v="2009-11-16T00:00:00"/>
    <n v="304843.49"/>
    <n v="269278.42"/>
    <s v="ZLIN"/>
    <n v="10"/>
    <n v="0"/>
    <n v="15547.02"/>
    <n v="13750"/>
    <s v="ZLIN"/>
    <n v="10"/>
    <n v="0"/>
    <n v="0"/>
    <n v="0"/>
    <s v=""/>
    <m/>
    <m/>
  </r>
  <r>
    <s v="120601010568-0"/>
    <x v="30"/>
    <n v="323301"/>
    <m/>
    <s v="RADIO DE COMUNICACION PORTATIL UHF"/>
    <d v="2009-11-16T00:00:00"/>
    <n v="304843.49"/>
    <n v="269278.42"/>
    <s v="ZLIN"/>
    <n v="10"/>
    <n v="0"/>
    <n v="15547.02"/>
    <n v="13750"/>
    <s v="ZLIN"/>
    <n v="10"/>
    <n v="0"/>
    <n v="0"/>
    <n v="0"/>
    <s v=""/>
    <m/>
    <m/>
  </r>
  <r>
    <s v="120601010569-0"/>
    <x v="30"/>
    <n v="322301"/>
    <m/>
    <s v="RADIO DE COMUNICACION PORTATIL UHF"/>
    <d v="2009-11-16T00:00:00"/>
    <n v="304843.49"/>
    <n v="269278.42"/>
    <s v="ZLIN"/>
    <n v="10"/>
    <n v="0"/>
    <n v="15547.02"/>
    <n v="13750"/>
    <s v="ZLIN"/>
    <n v="10"/>
    <n v="0"/>
    <n v="0"/>
    <n v="0"/>
    <s v=""/>
    <m/>
    <m/>
  </r>
  <r>
    <s v="120601010570-0"/>
    <x v="30"/>
    <n v="322301"/>
    <m/>
    <s v="RADIO DE COMUNICACION PORTATIL UHF"/>
    <d v="2009-11-16T00:00:00"/>
    <n v="304843.49"/>
    <n v="269278.42"/>
    <s v="ZLIN"/>
    <n v="10"/>
    <n v="0"/>
    <n v="15547.02"/>
    <n v="13750"/>
    <s v="ZLIN"/>
    <n v="10"/>
    <n v="0"/>
    <n v="0"/>
    <n v="0"/>
    <s v=""/>
    <m/>
    <m/>
  </r>
  <r>
    <s v="120601010571-0"/>
    <x v="30"/>
    <n v="322301"/>
    <m/>
    <s v="RADIO DE COMUNICACION PORTATIL UHF"/>
    <d v="2009-11-16T00:00:00"/>
    <n v="304843.49"/>
    <n v="269278.42"/>
    <s v="ZLIN"/>
    <n v="10"/>
    <n v="0"/>
    <n v="15547.02"/>
    <n v="13750"/>
    <s v="ZLIN"/>
    <n v="10"/>
    <n v="0"/>
    <n v="0"/>
    <n v="0"/>
    <s v=""/>
    <m/>
    <m/>
  </r>
  <r>
    <s v="120601010572-0"/>
    <x v="30"/>
    <n v="322301"/>
    <m/>
    <s v="RADIO DE COMUNICACION PORTATIL UHF"/>
    <d v="2009-11-16T00:00:00"/>
    <n v="304843.49"/>
    <n v="269278.42"/>
    <s v="ZLIN"/>
    <n v="10"/>
    <n v="0"/>
    <n v="15547.02"/>
    <n v="13750"/>
    <s v="ZLIN"/>
    <n v="10"/>
    <n v="0"/>
    <n v="0"/>
    <n v="0"/>
    <s v=""/>
    <m/>
    <m/>
  </r>
  <r>
    <s v="120601010573-0"/>
    <x v="30"/>
    <n v="323301"/>
    <m/>
    <s v="RADIO DE COMUNICACION PORTATIL UHF"/>
    <d v="2009-11-16T00:00:00"/>
    <n v="304843.49"/>
    <n v="269278.42"/>
    <s v="ZLIN"/>
    <n v="10"/>
    <n v="0"/>
    <n v="15547.02"/>
    <n v="13750"/>
    <s v="ZLIN"/>
    <n v="10"/>
    <n v="0"/>
    <n v="0"/>
    <n v="0"/>
    <s v=""/>
    <m/>
    <m/>
  </r>
  <r>
    <s v="120601010574-0"/>
    <x v="30"/>
    <n v="323302"/>
    <m/>
    <s v="RADIO DE COMUNICACION PORTATIL UHF"/>
    <d v="2009-11-16T00:00:00"/>
    <n v="304843.49"/>
    <n v="269278.42"/>
    <s v="ZLIN"/>
    <n v="10"/>
    <n v="0"/>
    <n v="15547.02"/>
    <n v="13750"/>
    <s v="ZLIN"/>
    <n v="10"/>
    <n v="0"/>
    <n v="0"/>
    <n v="0"/>
    <s v=""/>
    <m/>
    <m/>
  </r>
  <r>
    <s v="120601010575-0"/>
    <x v="30"/>
    <n v="323301"/>
    <m/>
    <s v="RADIO DE COMUNICACION PORTATIL UHF"/>
    <d v="2009-11-16T00:00:00"/>
    <n v="304843.49"/>
    <n v="269278.42"/>
    <s v="ZLIN"/>
    <n v="10"/>
    <n v="0"/>
    <n v="15547.02"/>
    <n v="13750"/>
    <s v="ZLIN"/>
    <n v="10"/>
    <n v="0"/>
    <n v="0"/>
    <n v="0"/>
    <s v=""/>
    <m/>
    <m/>
  </r>
  <r>
    <s v="120601010576-0"/>
    <x v="30"/>
    <n v="323303"/>
    <m/>
    <s v="RADIO DE COMUNICACION PORTATIL UHF"/>
    <d v="2009-11-16T00:00:00"/>
    <n v="304843.49"/>
    <n v="269278.42"/>
    <s v="ZLIN"/>
    <n v="10"/>
    <n v="0"/>
    <n v="15547.02"/>
    <n v="13750"/>
    <s v="ZLIN"/>
    <n v="10"/>
    <n v="0"/>
    <n v="0"/>
    <n v="0"/>
    <s v=""/>
    <m/>
    <m/>
  </r>
  <r>
    <s v="120601010577-0"/>
    <x v="30"/>
    <n v="323303"/>
    <m/>
    <s v="RADIO DE COMUNICACION TIPO BASE UHF"/>
    <d v="2009-11-16T00:00:00"/>
    <n v="355777.11"/>
    <n v="314269.77999999997"/>
    <s v="ZLIN"/>
    <n v="10"/>
    <n v="0"/>
    <n v="18144.63"/>
    <n v="16047.36"/>
    <s v="ZLIN"/>
    <n v="10"/>
    <n v="0"/>
    <n v="0"/>
    <n v="0"/>
    <s v=""/>
    <m/>
    <m/>
  </r>
  <r>
    <s v="120601010578-0"/>
    <x v="35"/>
    <n v="342100"/>
    <m/>
    <s v="MOTOBOMBA PORTATIL"/>
    <d v="2009-10-31T00:00:00"/>
    <n v="50700858.729999997"/>
    <n v="45208265.699999996"/>
    <s v="ZLIN"/>
    <n v="10"/>
    <n v="0"/>
    <n v="2585743.7999999998"/>
    <n v="2308239.5199999996"/>
    <s v="ZLIN"/>
    <n v="10"/>
    <n v="0"/>
    <n v="0"/>
    <n v="0"/>
    <s v=""/>
    <m/>
    <m/>
  </r>
  <r>
    <s v="120601010582-0"/>
    <x v="29"/>
    <n v="311100"/>
    <m/>
    <s v="ISA Safety Instruments Systems Verification"/>
    <d v="2010-04-13T00:00:00"/>
    <n v="250000"/>
    <n v="250000"/>
    <s v="ZLIN"/>
    <n v="5"/>
    <n v="0"/>
    <n v="11825"/>
    <n v="11825"/>
    <s v="ZLIN"/>
    <n v="5"/>
    <n v="0"/>
    <n v="0"/>
    <n v="0"/>
    <s v=""/>
    <m/>
    <m/>
  </r>
  <r>
    <s v="120601010583-0"/>
    <x v="29"/>
    <n v="311100"/>
    <m/>
    <s v="API 650 Welded Steel Tanks for Oil Storage 2009"/>
    <d v="2010-04-13T00:00:00"/>
    <n v="414400"/>
    <n v="414400"/>
    <s v="ZLIN"/>
    <n v="5"/>
    <n v="0"/>
    <n v="19601.12"/>
    <n v="19601.12"/>
    <s v="ZLIN"/>
    <n v="5"/>
    <n v="0"/>
    <n v="0"/>
    <n v="0"/>
    <s v=""/>
    <m/>
    <m/>
  </r>
  <r>
    <s v="120601010584-0"/>
    <x v="29"/>
    <n v="311100"/>
    <m/>
    <s v="Temperature and Pressure Volume Correction Factors"/>
    <d v="2010-04-13T00:00:00"/>
    <n v="420000"/>
    <n v="420000"/>
    <s v="ZLIN"/>
    <n v="5"/>
    <n v="0"/>
    <n v="19866"/>
    <n v="19866"/>
    <s v="ZLIN"/>
    <n v="5"/>
    <n v="0"/>
    <n v="0"/>
    <n v="0"/>
    <s v=""/>
    <m/>
    <m/>
  </r>
  <r>
    <s v="120601010585-0"/>
    <x v="29"/>
    <n v="311101"/>
    <m/>
    <s v="Project Definition Rating Index-Industrial Project"/>
    <d v="2010-05-10T00:00:00"/>
    <n v="243704.4"/>
    <n v="243704.4"/>
    <s v="ZLIN"/>
    <n v="5"/>
    <n v="0"/>
    <n v="11527.22"/>
    <n v="11527.22"/>
    <s v="ZLIN"/>
    <n v="5"/>
    <n v="0"/>
    <n v="0"/>
    <n v="0"/>
    <s v=""/>
    <m/>
    <m/>
  </r>
  <r>
    <s v="120601010589-0"/>
    <x v="29"/>
    <n v="311101"/>
    <m/>
    <s v="SHIPBROKING AND CHARTERING PRACTICE 7TH EDITION"/>
    <d v="2010-08-31T00:00:00"/>
    <n v="337695"/>
    <n v="337695"/>
    <s v="ZLIN"/>
    <n v="5"/>
    <n v="0"/>
    <n v="15972.97"/>
    <n v="15972.97"/>
    <s v="ZLIN"/>
    <n v="5"/>
    <n v="0"/>
    <n v="0"/>
    <n v="0"/>
    <s v=""/>
    <m/>
    <m/>
  </r>
  <r>
    <s v="120601010590-0"/>
    <x v="29"/>
    <n v="311101"/>
    <m/>
    <s v="PORT OPERATIONS, PLANNING AND LOGISTICS"/>
    <d v="2010-08-31T00:00:00"/>
    <n v="379427"/>
    <n v="379427"/>
    <s v="ZLIN"/>
    <n v="5"/>
    <n v="0"/>
    <n v="17946.900000000001"/>
    <n v="17946.900000000001"/>
    <s v="ZLIN"/>
    <n v="5"/>
    <n v="0"/>
    <n v="0"/>
    <n v="0"/>
    <s v=""/>
    <m/>
    <m/>
  </r>
  <r>
    <s v="120601010591-0"/>
    <x v="29"/>
    <n v="311101"/>
    <m/>
    <s v="ASME BPVC-V"/>
    <d v="2010-09-10T00:00:00"/>
    <n v="416000"/>
    <n v="416000"/>
    <s v="ZLIN"/>
    <n v="5"/>
    <n v="0"/>
    <n v="19676.8"/>
    <n v="19676.8"/>
    <s v="ZLIN"/>
    <n v="5"/>
    <n v="0"/>
    <n v="0"/>
    <n v="0"/>
    <s v=""/>
    <m/>
    <m/>
  </r>
  <r>
    <s v="120601010592-0"/>
    <x v="29"/>
    <n v="311101"/>
    <m/>
    <s v="ASME BPVC-IX"/>
    <d v="2010-09-10T00:00:00"/>
    <n v="364000"/>
    <n v="364000"/>
    <s v="ZLIN"/>
    <n v="5"/>
    <n v="0"/>
    <n v="17217.2"/>
    <n v="17217.2"/>
    <s v="ZLIN"/>
    <n v="5"/>
    <n v="0"/>
    <n v="0"/>
    <n v="0"/>
    <s v=""/>
    <m/>
    <m/>
  </r>
  <r>
    <s v="120601010593-0"/>
    <x v="29"/>
    <n v="311101"/>
    <m/>
    <s v="ASME B31-8"/>
    <d v="2010-09-10T00:00:00"/>
    <n v="262000"/>
    <n v="262000"/>
    <s v="ZLIN"/>
    <n v="5"/>
    <n v="0"/>
    <n v="12392.6"/>
    <n v="12392.6"/>
    <s v="ZLIN"/>
    <n v="5"/>
    <n v="0"/>
    <n v="0"/>
    <n v="0"/>
    <s v=""/>
    <m/>
    <m/>
  </r>
  <r>
    <s v="120601010594-0"/>
    <x v="29"/>
    <n v="311101"/>
    <m/>
    <s v="NORMA ASME PRESSURE VESSELS DIV.2ALTERNATIVE RULES"/>
    <d v="2010-11-23T00:00:00"/>
    <n v="912000"/>
    <n v="912000"/>
    <s v="ZLIN"/>
    <n v="5"/>
    <n v="0"/>
    <n v="43137.599999999999"/>
    <n v="43137.599999999999"/>
    <s v="ZLIN"/>
    <n v="5"/>
    <n v="0"/>
    <n v="0"/>
    <n v="0"/>
    <s v=""/>
    <m/>
    <m/>
  </r>
  <r>
    <s v="120601010597-0"/>
    <x v="29"/>
    <n v="341100"/>
    <m/>
    <s v="NORMA ATA 103 para Aeropuerto Tobías Bolaños"/>
    <d v="2011-01-24T00:00:00"/>
    <n v="295973.32"/>
    <n v="295973.32"/>
    <s v="ZLIN"/>
    <n v="5"/>
    <n v="0"/>
    <n v="0"/>
    <n v="0"/>
    <s v="ZLIN"/>
    <n v="5"/>
    <n v="0"/>
    <n v="0"/>
    <n v="0"/>
    <s v=""/>
    <m/>
    <m/>
  </r>
  <r>
    <s v="120601010598-0"/>
    <x v="29"/>
    <n v="311100"/>
    <m/>
    <s v="PRESSURE TESTING OF STEEL PIPELINES"/>
    <d v="2011-06-22T00:00:00"/>
    <n v="134620"/>
    <n v="124683.76"/>
    <s v="ZLIN"/>
    <n v="15"/>
    <n v="0"/>
    <n v="0"/>
    <n v="0"/>
    <s v="ZLIN"/>
    <n v="5"/>
    <n v="0"/>
    <n v="0"/>
    <n v="0"/>
    <s v=""/>
    <m/>
    <m/>
  </r>
  <r>
    <s v="120601010599-0"/>
    <x v="29"/>
    <n v="311100"/>
    <m/>
    <s v="WELDING PIPELINES AND RELATED FACILITIES, HARD COP"/>
    <d v="2011-06-22T00:00:00"/>
    <n v="252985"/>
    <n v="252985"/>
    <s v="ZLIN"/>
    <n v="5"/>
    <n v="0"/>
    <n v="0"/>
    <n v="0"/>
    <s v="ZLIN"/>
    <n v="5"/>
    <n v="0"/>
    <n v="0"/>
    <n v="0"/>
    <s v=""/>
    <m/>
    <m/>
  </r>
  <r>
    <s v="120601010600-0"/>
    <x v="29"/>
    <n v="311100"/>
    <m/>
    <s v="STORING AND HANDLING ETHANOL AND GASOLINE ETH"/>
    <d v="2011-06-22T00:00:00"/>
    <n v="193050"/>
    <n v="193050"/>
    <s v="ZLIN"/>
    <n v="5"/>
    <n v="0"/>
    <n v="0"/>
    <n v="0"/>
    <s v="ZLIN"/>
    <n v="5"/>
    <n v="0"/>
    <n v="0"/>
    <n v="0"/>
    <s v=""/>
    <m/>
    <m/>
  </r>
  <r>
    <s v="120601010601-0"/>
    <x v="29"/>
    <n v="311101"/>
    <m/>
    <s v="LIBRO STANDARD  METHODS FOR EXAMINATION OF WATER C"/>
    <d v="2011-08-11T00:00:00"/>
    <n v="176997.85"/>
    <n v="176997.85"/>
    <s v="ZLIN"/>
    <n v="5"/>
    <n v="0"/>
    <n v="0"/>
    <n v="0"/>
    <s v="ZLIN"/>
    <n v="5"/>
    <n v="0"/>
    <n v="0"/>
    <n v="0"/>
    <s v=""/>
    <m/>
    <m/>
  </r>
  <r>
    <s v="120601010603-0"/>
    <x v="29"/>
    <n v="311101"/>
    <m/>
    <s v="Legal Issues in Bunkering Maritime Advocate Review"/>
    <d v="2011-10-06T00:00:00"/>
    <n v="159246.35"/>
    <n v="159246.35"/>
    <s v="ZLIN"/>
    <n v="5"/>
    <n v="0"/>
    <n v="0"/>
    <n v="0"/>
    <s v="ZLIN"/>
    <n v="5"/>
    <n v="0"/>
    <n v="0"/>
    <n v="0"/>
    <s v=""/>
    <m/>
    <m/>
  </r>
  <r>
    <s v="120601010605-0"/>
    <x v="29"/>
    <n v="311101"/>
    <m/>
    <s v="Libro ASTM Spectroscopic Analysis of Petroleum"/>
    <d v="2011-10-26T00:00:00"/>
    <n v="157800"/>
    <n v="157800"/>
    <s v="ZLIN"/>
    <n v="5"/>
    <n v="0"/>
    <n v="0"/>
    <n v="0"/>
    <s v="ZLIN"/>
    <n v="5"/>
    <n v="0"/>
    <n v="0"/>
    <n v="0"/>
    <s v=""/>
    <m/>
    <m/>
  </r>
  <r>
    <s v="120601010607-0"/>
    <x v="29"/>
    <n v="332501"/>
    <m/>
    <s v="MAT. AUDIOVISUAL VIENTOS DE CAMBIO"/>
    <d v="2011-11-30T00:00:00"/>
    <n v="224541"/>
    <n v="202508.58000000002"/>
    <s v="ZLIN"/>
    <n v="10"/>
    <n v="0"/>
    <n v="0"/>
    <n v="0"/>
    <s v="ZLIN"/>
    <n v="5"/>
    <n v="0"/>
    <n v="0"/>
    <n v="0"/>
    <s v=""/>
    <m/>
    <m/>
  </r>
  <r>
    <s v="120601010618-0"/>
    <x v="29"/>
    <n v="213100"/>
    <m/>
    <s v="MASTERING ENTERPRISE SOA WITH SAP NETWORKING"/>
    <d v="2011-11-30T00:00:00"/>
    <n v="58800"/>
    <n v="48020"/>
    <s v="ZLIN"/>
    <n v="3"/>
    <n v="0"/>
    <n v="0"/>
    <n v="0"/>
    <s v="ZLIN"/>
    <n v="5"/>
    <n v="0"/>
    <n v="0"/>
    <n v="0"/>
    <s v=""/>
    <m/>
    <m/>
  </r>
  <r>
    <s v="120601010619-0"/>
    <x v="29"/>
    <n v="311100"/>
    <m/>
    <s v="COMPENDIO NORMAS SEG. OCUP"/>
    <d v="2011-12-01T00:00:00"/>
    <n v="550700"/>
    <n v="550700"/>
    <s v="ZLIN"/>
    <n v="5"/>
    <n v="0"/>
    <n v="0"/>
    <n v="0"/>
    <s v="ZLIN"/>
    <n v="5"/>
    <n v="0"/>
    <n v="0"/>
    <n v="0"/>
    <s v=""/>
    <m/>
    <m/>
  </r>
  <r>
    <s v="120601010620-0"/>
    <x v="29"/>
    <n v="311101"/>
    <m/>
    <s v="COMPENDIO API CAPITULO MEDICION"/>
    <d v="2011-12-20T00:00:00"/>
    <n v="1269000"/>
    <n v="1269000"/>
    <s v="ZLIN"/>
    <n v="5"/>
    <n v="0"/>
    <n v="0"/>
    <n v="0"/>
    <s v="ZLIN"/>
    <n v="5"/>
    <n v="0"/>
    <n v="0"/>
    <n v="0"/>
    <s v=""/>
    <m/>
    <m/>
  </r>
  <r>
    <s v="120601010623-0"/>
    <x v="29"/>
    <n v="311100"/>
    <m/>
    <s v="WORLD ENERGY AUTLOOK 2011"/>
    <d v="2012-02-29T00:00:00"/>
    <n v="124839.7"/>
    <n v="124839.7"/>
    <s v="ZLIN"/>
    <n v="5"/>
    <n v="0"/>
    <n v="0"/>
    <n v="0"/>
    <s v="ZLIN"/>
    <n v="5"/>
    <n v="0"/>
    <n v="0"/>
    <n v="0"/>
    <s v=""/>
    <m/>
    <m/>
  </r>
  <r>
    <s v="120601010624-0"/>
    <x v="29"/>
    <n v="311100"/>
    <m/>
    <s v="NORMAS API 610,"/>
    <d v="2012-04-17T00:00:00"/>
    <n v="159779.35999999999"/>
    <n v="159779.35999999999"/>
    <s v="ZLIN"/>
    <n v="5"/>
    <n v="0"/>
    <n v="0"/>
    <n v="0"/>
    <s v="ZLIN"/>
    <n v="5"/>
    <n v="0"/>
    <n v="0"/>
    <n v="0"/>
    <s v=""/>
    <m/>
    <m/>
  </r>
  <r>
    <s v="120601010627-0"/>
    <x v="29"/>
    <n v="311100"/>
    <m/>
    <s v="NORMAS  ASME B31.3"/>
    <d v="2012-04-17T00:00:00"/>
    <n v="195228.79999999999"/>
    <n v="195228.79999999999"/>
    <s v="ZLIN"/>
    <n v="5"/>
    <n v="0"/>
    <n v="0"/>
    <n v="0"/>
    <s v="ZLIN"/>
    <n v="5"/>
    <n v="0"/>
    <n v="0"/>
    <n v="0"/>
    <s v=""/>
    <m/>
    <m/>
  </r>
  <r>
    <s v="120601010629-0"/>
    <x v="29"/>
    <n v="311101"/>
    <m/>
    <s v="NORMA (PDF) ANSI/ASME B31.8-2010"/>
    <d v="2012-05-21T00:00:00"/>
    <n v="104500.8"/>
    <n v="104500.8"/>
    <s v="ZLIN"/>
    <n v="5"/>
    <n v="0"/>
    <n v="0"/>
    <n v="0"/>
    <s v="ZLIN"/>
    <n v="5"/>
    <n v="0"/>
    <n v="0"/>
    <n v="0"/>
    <s v=""/>
    <m/>
    <m/>
  </r>
  <r>
    <s v="120601010630-0"/>
    <x v="29"/>
    <n v="311100"/>
    <m/>
    <s v="OHSAS TOOLKIT- USER LICENSE"/>
    <d v="2012-07-04T00:00:00"/>
    <n v="198195.20000000001"/>
    <n v="198195.20000000001"/>
    <s v="ZLIN"/>
    <n v="5"/>
    <n v="0"/>
    <n v="0"/>
    <n v="0"/>
    <s v="ZLIN"/>
    <n v="5"/>
    <n v="0"/>
    <n v="0"/>
    <n v="0"/>
    <s v=""/>
    <m/>
    <m/>
  </r>
  <r>
    <s v="120601010631-0"/>
    <x v="29"/>
    <n v="311101"/>
    <m/>
    <s v="NORMA API 653 Tank Inspection, Repair, Alteration,"/>
    <d v="2012-07-13T00:00:00"/>
    <n v="103680.8"/>
    <n v="103680.8"/>
    <s v="ZLIN"/>
    <n v="5"/>
    <n v="0"/>
    <n v="0"/>
    <n v="0"/>
    <s v="ZLIN"/>
    <n v="5"/>
    <n v="0"/>
    <n v="0"/>
    <n v="0"/>
    <s v=""/>
    <m/>
    <m/>
  </r>
  <r>
    <s v="120601010633-0"/>
    <x v="29"/>
    <n v="311101"/>
    <m/>
    <s v="API MPMS Chapter 11.5"/>
    <d v="2012-08-13T00:00:00"/>
    <n v="120902.39999999999"/>
    <n v="120902.39999999999"/>
    <s v="ZLIN"/>
    <n v="5"/>
    <n v="0"/>
    <n v="0"/>
    <n v="0"/>
    <s v="ZLIN"/>
    <n v="5"/>
    <n v="0"/>
    <n v="0"/>
    <n v="0"/>
    <s v=""/>
    <m/>
    <m/>
  </r>
  <r>
    <s v="120601010634-0"/>
    <x v="29"/>
    <n v="311101"/>
    <m/>
    <s v="API RP 545 and 545-A SET"/>
    <d v="2012-08-13T00:00:00"/>
    <n v="100752"/>
    <n v="100752"/>
    <s v="ZLIN"/>
    <n v="5"/>
    <n v="0"/>
    <n v="0"/>
    <n v="0"/>
    <s v="ZLIN"/>
    <n v="5"/>
    <n v="0"/>
    <n v="0"/>
    <n v="0"/>
    <s v=""/>
    <m/>
    <m/>
  </r>
  <r>
    <s v="120601010635-0"/>
    <x v="29"/>
    <n v="311101"/>
    <m/>
    <s v="ASME SECTION I: RULES FOR CONSTRUCTION OF POWER B"/>
    <d v="2012-08-17T00:00:00"/>
    <n v="329727.35999999999"/>
    <n v="329727.35999999999"/>
    <s v="ZLIN"/>
    <n v="5"/>
    <n v="0"/>
    <n v="0"/>
    <n v="0"/>
    <s v="ZLIN"/>
    <n v="5"/>
    <n v="0"/>
    <n v="0"/>
    <n v="0"/>
    <s v=""/>
    <m/>
    <m/>
  </r>
  <r>
    <s v="120601010636-0"/>
    <x v="29"/>
    <n v="311101"/>
    <m/>
    <s v="Normas API: 560."/>
    <d v="2012-10-30T00:00:00"/>
    <n v="147015.67999999999"/>
    <n v="147015.67999999999"/>
    <s v="ZLIN"/>
    <n v="5"/>
    <n v="0"/>
    <n v="0"/>
    <n v="0"/>
    <s v="ZLIN"/>
    <n v="5"/>
    <n v="0"/>
    <n v="0"/>
    <n v="0"/>
    <s v=""/>
    <m/>
    <m/>
  </r>
  <r>
    <s v="120601010637-0"/>
    <x v="29"/>
    <n v="311101"/>
    <m/>
    <s v="Normas API: 617"/>
    <d v="2012-10-05T00:00:00"/>
    <n v="106373.12"/>
    <n v="106373.12"/>
    <s v="ZLIN"/>
    <n v="5"/>
    <n v="0"/>
    <n v="0"/>
    <n v="0"/>
    <s v="ZLIN"/>
    <n v="5"/>
    <n v="0"/>
    <n v="0"/>
    <n v="0"/>
    <s v=""/>
    <m/>
    <m/>
  </r>
  <r>
    <s v="120601010638-0"/>
    <x v="29"/>
    <n v="311101"/>
    <m/>
    <s v="Normas API: 685"/>
    <d v="2012-10-05T00:00:00"/>
    <n v="100352"/>
    <n v="100352"/>
    <s v="ZLIN"/>
    <n v="5"/>
    <n v="0"/>
    <n v="0"/>
    <n v="0"/>
    <s v="ZLIN"/>
    <n v="5"/>
    <n v="0"/>
    <n v="0"/>
    <n v="0"/>
    <s v=""/>
    <m/>
    <m/>
  </r>
  <r>
    <s v="120601010639-0"/>
    <x v="29"/>
    <n v="311101"/>
    <m/>
    <s v="Normas API: 625"/>
    <d v="2012-10-05T00:00:00"/>
    <n v="112896"/>
    <n v="112896"/>
    <s v="ZLIN"/>
    <n v="5"/>
    <n v="0"/>
    <n v="0"/>
    <n v="0"/>
    <s v="ZLIN"/>
    <n v="5"/>
    <n v="0"/>
    <n v="0"/>
    <n v="0"/>
    <s v=""/>
    <m/>
    <m/>
  </r>
  <r>
    <s v="120601010640-0"/>
    <x v="29"/>
    <n v="311101"/>
    <m/>
    <s v="Normas API: 619"/>
    <d v="2012-10-05T00:00:00"/>
    <n v="104867.84"/>
    <n v="104867.84"/>
    <s v="ZLIN"/>
    <n v="5"/>
    <n v="0"/>
    <n v="0"/>
    <n v="0"/>
    <s v="ZLIN"/>
    <n v="5"/>
    <n v="0"/>
    <n v="0"/>
    <n v="0"/>
    <s v=""/>
    <m/>
    <m/>
  </r>
  <r>
    <s v="120601010641-0"/>
    <x v="29"/>
    <n v="311101"/>
    <m/>
    <s v="Normas API: 672"/>
    <d v="2012-10-05T00:00:00"/>
    <n v="114401.28"/>
    <n v="114401.28"/>
    <s v="ZLIN"/>
    <n v="5"/>
    <n v="0"/>
    <n v="0"/>
    <n v="0"/>
    <s v="ZLIN"/>
    <n v="5"/>
    <n v="0"/>
    <n v="0"/>
    <n v="0"/>
    <s v=""/>
    <m/>
    <m/>
  </r>
  <r>
    <s v="120601010642-0"/>
    <x v="29"/>
    <n v="311101"/>
    <m/>
    <s v="Normas API: 689"/>
    <d v="2012-10-30T00:00:00"/>
    <n v="103362.56"/>
    <n v="103362.56"/>
    <s v="ZLIN"/>
    <n v="5"/>
    <n v="0"/>
    <n v="0"/>
    <n v="0"/>
    <s v="ZLIN"/>
    <n v="5"/>
    <n v="0"/>
    <n v="0"/>
    <n v="0"/>
    <s v=""/>
    <m/>
    <m/>
  </r>
  <r>
    <s v="120601010643-0"/>
    <x v="29"/>
    <n v="311101"/>
    <m/>
    <s v="Normas API: 537."/>
    <d v="2012-10-30T00:00:00"/>
    <n v="105369.60000000001"/>
    <n v="105369.60000000001"/>
    <s v="ZLIN"/>
    <n v="5"/>
    <n v="0"/>
    <n v="0"/>
    <n v="0"/>
    <s v="ZLIN"/>
    <n v="5"/>
    <n v="0"/>
    <n v="0"/>
    <n v="0"/>
    <s v=""/>
    <m/>
    <m/>
  </r>
  <r>
    <s v="120601010644-0"/>
    <x v="29"/>
    <n v="311101"/>
    <m/>
    <s v="Normas API: 1615"/>
    <d v="2012-10-30T00:00:00"/>
    <n v="99850.240000000005"/>
    <n v="99850.240000000005"/>
    <s v="ZLIN"/>
    <n v="5"/>
    <n v="0"/>
    <n v="0"/>
    <n v="0"/>
    <s v="ZLIN"/>
    <n v="5"/>
    <n v="0"/>
    <n v="0"/>
    <n v="0"/>
    <s v=""/>
    <m/>
    <m/>
  </r>
  <r>
    <s v="120601010645-0"/>
    <x v="29"/>
    <n v="311101"/>
    <m/>
    <s v="Normas API: 612"/>
    <d v="2012-10-30T00:00:00"/>
    <n v="96337.919999999998"/>
    <n v="96337.919999999998"/>
    <s v="ZLIN"/>
    <n v="5"/>
    <n v="0"/>
    <n v="0"/>
    <n v="0"/>
    <s v="ZLIN"/>
    <n v="5"/>
    <n v="0"/>
    <n v="0"/>
    <n v="0"/>
    <s v=""/>
    <m/>
    <m/>
  </r>
  <r>
    <s v="120601010646-0"/>
    <x v="29"/>
    <n v="311101"/>
    <m/>
    <s v="Normas API:  530:"/>
    <d v="2012-10-30T00:00:00"/>
    <n v="128450.56"/>
    <n v="128450.56"/>
    <s v="ZLIN"/>
    <n v="5"/>
    <n v="0"/>
    <n v="0"/>
    <n v="0"/>
    <s v="ZLIN"/>
    <n v="5"/>
    <n v="0"/>
    <n v="0"/>
    <n v="0"/>
    <s v=""/>
    <m/>
    <m/>
  </r>
  <r>
    <s v="120601010647-0"/>
    <x v="29"/>
    <n v="311101"/>
    <m/>
    <s v="Standard Methods for the Examination of Water and"/>
    <d v="2012-10-26T00:00:00"/>
    <n v="169344"/>
    <n v="169344"/>
    <s v="ZLIN"/>
    <n v="5"/>
    <n v="0"/>
    <n v="0"/>
    <n v="0"/>
    <s v="ZLIN"/>
    <n v="5"/>
    <n v="0"/>
    <n v="0"/>
    <n v="0"/>
    <s v=""/>
    <m/>
    <m/>
  </r>
  <r>
    <s v="120601010648-0"/>
    <x v="29"/>
    <n v="311101"/>
    <m/>
    <s v="Standard Methods for the Examination of Water and"/>
    <d v="2012-10-26T00:00:00"/>
    <n v="539141.12"/>
    <n v="539141.12"/>
    <s v="ZLIN"/>
    <n v="5"/>
    <n v="0"/>
    <n v="0"/>
    <n v="0"/>
    <s v="ZLIN"/>
    <n v="5"/>
    <n v="0"/>
    <n v="0"/>
    <n v="0"/>
    <s v=""/>
    <m/>
    <m/>
  </r>
  <r>
    <s v="120601010649-0"/>
    <x v="29"/>
    <n v="311101"/>
    <m/>
    <s v="AWS D1 STRUCTURAL WELDING CODE"/>
    <d v="2012-11-08T00:00:00"/>
    <n v="263970.24"/>
    <n v="263970.24"/>
    <s v="ZLIN"/>
    <n v="5"/>
    <n v="0"/>
    <n v="0"/>
    <n v="0"/>
    <s v="ZLIN"/>
    <n v="5"/>
    <n v="0"/>
    <n v="0"/>
    <n v="0"/>
    <s v=""/>
    <m/>
    <m/>
  </r>
  <r>
    <s v="120601010650-0"/>
    <x v="29"/>
    <n v="311101"/>
    <m/>
    <s v="SSPC. Steel Structures Painting Manual, Volume 1"/>
    <d v="2012-11-19T00:00:00"/>
    <n v="225936.36"/>
    <n v="225936.36"/>
    <s v="ZLIN"/>
    <n v="5"/>
    <n v="0"/>
    <n v="0"/>
    <n v="0"/>
    <s v="ZLIN"/>
    <n v="5"/>
    <n v="0"/>
    <n v="0"/>
    <n v="0"/>
    <s v=""/>
    <m/>
    <m/>
  </r>
  <r>
    <s v="120601010651-0"/>
    <x v="29"/>
    <n v="311101"/>
    <m/>
    <s v="ASTM Book of Standards - Section 5 - Petroleum Pro"/>
    <d v="2012-11-19T00:00:00"/>
    <n v="723147.48"/>
    <n v="723147.48"/>
    <s v="ZLIN"/>
    <n v="5"/>
    <n v="0"/>
    <n v="0"/>
    <n v="0"/>
    <s v="ZLIN"/>
    <n v="5"/>
    <n v="0"/>
    <n v="0"/>
    <n v="0"/>
    <s v=""/>
    <m/>
    <m/>
  </r>
  <r>
    <s v="120601010653-0"/>
    <x v="29"/>
    <n v="311101"/>
    <m/>
    <s v="NORMA ISA 5.1 INSTRUMENTATION SYMBOLS"/>
    <d v="2013-03-20T00:00:00"/>
    <n v="130717.6"/>
    <n v="130717.6"/>
    <s v="ZLIN"/>
    <n v="5"/>
    <n v="0"/>
    <n v="0"/>
    <n v="0"/>
    <s v="ZLIN"/>
    <n v="5"/>
    <n v="0"/>
    <n v="0"/>
    <n v="0"/>
    <s v=""/>
    <m/>
    <m/>
  </r>
  <r>
    <s v="120601010659-0"/>
    <x v="29"/>
    <n v="311100"/>
    <m/>
    <s v="NORMA ISA MFPA30A"/>
    <d v="2013-06-18T00:00:00"/>
    <n v="101557.02"/>
    <n v="101557.02"/>
    <s v="ZLIN"/>
    <n v="5"/>
    <n v="0"/>
    <n v="0"/>
    <n v="0"/>
    <s v="ZLIN"/>
    <n v="5"/>
    <n v="0"/>
    <n v="0"/>
    <n v="0"/>
    <s v=""/>
    <m/>
    <m/>
  </r>
  <r>
    <s v="120601010660-0"/>
    <x v="29"/>
    <n v="311100"/>
    <m/>
    <s v="PLANES INSP. TANQUES ALMACENAMIENTO (LIBRO)"/>
    <d v="2013-08-08T00:00:00"/>
    <n v="107786.38"/>
    <n v="107786.38"/>
    <s v="ZLIN"/>
    <n v="5"/>
    <n v="0"/>
    <n v="0"/>
    <n v="0"/>
    <s v="ZLIN"/>
    <n v="5"/>
    <n v="0"/>
    <n v="0"/>
    <n v="0"/>
    <s v=""/>
    <m/>
    <m/>
  </r>
  <r>
    <s v="120601010661-0"/>
    <x v="29"/>
    <n v="311100"/>
    <m/>
    <s v="LIBRO API 579"/>
    <d v="2013-08-16T00:00:00"/>
    <n v="354823.04"/>
    <n v="354823.04"/>
    <s v="ZLIN"/>
    <n v="5"/>
    <n v="0"/>
    <n v="0"/>
    <n v="0"/>
    <s v="ZLIN"/>
    <n v="5"/>
    <n v="0"/>
    <n v="0"/>
    <n v="0"/>
    <s v=""/>
    <m/>
    <m/>
  </r>
  <r>
    <s v="120601010662-0"/>
    <x v="29"/>
    <n v="311100"/>
    <m/>
    <s v="NORMA ASME SECTION VIII DIVISION 2 ALT"/>
    <d v="2013-08-20T00:00:00"/>
    <n v="566507.24"/>
    <n v="566507.24"/>
    <s v="ZLIN"/>
    <n v="5"/>
    <n v="0"/>
    <n v="0"/>
    <n v="0"/>
    <s v="ZLIN"/>
    <n v="5"/>
    <n v="0"/>
    <n v="0"/>
    <n v="0"/>
    <s v=""/>
    <m/>
    <m/>
  </r>
  <r>
    <s v="120601010663-0"/>
    <x v="29"/>
    <n v="311100"/>
    <m/>
    <s v="NORMA ASME SECTION IX WELDING AND BR 2 ALT"/>
    <d v="2013-08-20T00:00:00"/>
    <n v="437480.68"/>
    <n v="437480.68"/>
    <s v="ZLIN"/>
    <n v="5"/>
    <n v="0"/>
    <n v="0"/>
    <n v="0"/>
    <s v="ZLIN"/>
    <n v="5"/>
    <n v="0"/>
    <n v="0"/>
    <n v="0"/>
    <s v=""/>
    <m/>
    <m/>
  </r>
  <r>
    <s v="120601010664-0"/>
    <x v="29"/>
    <n v="311100"/>
    <m/>
    <s v="NORMA ASME SECTION V NONDESTRUCTIVE EX"/>
    <d v="2013-08-20T00:00:00"/>
    <n v="427400.48"/>
    <n v="427400.48"/>
    <s v="ZLIN"/>
    <n v="5"/>
    <n v="0"/>
    <n v="0"/>
    <n v="0"/>
    <s v="ZLIN"/>
    <n v="5"/>
    <n v="0"/>
    <n v="0"/>
    <n v="0"/>
    <s v=""/>
    <m/>
    <m/>
  </r>
  <r>
    <s v="120601010665-0"/>
    <x v="29"/>
    <n v="311100"/>
    <m/>
    <s v="NORMA ASME SECTION II MATERIALS-PART A"/>
    <d v="2013-08-20T00:00:00"/>
    <n v="576587.43999999994"/>
    <n v="576587.43999999994"/>
    <s v="ZLIN"/>
    <n v="5"/>
    <n v="0"/>
    <n v="0"/>
    <n v="0"/>
    <s v="ZLIN"/>
    <n v="5"/>
    <n v="0"/>
    <n v="0"/>
    <n v="0"/>
    <s v=""/>
    <m/>
    <m/>
  </r>
  <r>
    <s v="120601010666-0"/>
    <x v="29"/>
    <n v="311100"/>
    <m/>
    <s v="NORMA ASME SECTION II MATERIALS - PART D"/>
    <d v="2013-08-20T00:00:00"/>
    <n v="566507.24"/>
    <n v="566507.24"/>
    <s v="ZLIN"/>
    <n v="5"/>
    <n v="0"/>
    <n v="0"/>
    <n v="0"/>
    <s v="ZLIN"/>
    <n v="5"/>
    <n v="0"/>
    <n v="0"/>
    <n v="0"/>
    <s v=""/>
    <m/>
    <m/>
  </r>
  <r>
    <s v="120601010668-0"/>
    <x v="29"/>
    <n v="311101"/>
    <m/>
    <s v="NORMA BS EN 13765-2010"/>
    <d v="2013-12-02T00:00:00"/>
    <n v="106157.1"/>
    <n v="100849.25"/>
    <s v="ZLIN"/>
    <n v="5"/>
    <n v="0"/>
    <n v="0"/>
    <n v="0"/>
    <s v="ZLIN"/>
    <n v="5"/>
    <n v="0"/>
    <n v="0"/>
    <n v="0"/>
    <s v=""/>
    <m/>
    <m/>
  </r>
  <r>
    <s v="120601010669-0"/>
    <x v="29"/>
    <n v="311101"/>
    <m/>
    <s v="NORMA API 653-2013"/>
    <d v="2013-12-02T00:00:00"/>
    <n v="107168.12"/>
    <n v="101809.72"/>
    <s v="ZLIN"/>
    <n v="5"/>
    <n v="0"/>
    <n v="0"/>
    <n v="0"/>
    <s v="ZLIN"/>
    <n v="5"/>
    <n v="0"/>
    <n v="0"/>
    <n v="0"/>
    <s v=""/>
    <m/>
    <m/>
  </r>
  <r>
    <s v="120601010670-0"/>
    <x v="29"/>
    <n v="311101"/>
    <m/>
    <s v="NORMA API 650-2013"/>
    <d v="2013-12-02T00:00:00"/>
    <n v="240117.25"/>
    <n v="228111.39"/>
    <s v="ZLIN"/>
    <n v="5"/>
    <n v="0"/>
    <n v="0"/>
    <n v="0"/>
    <s v="ZLIN"/>
    <n v="5"/>
    <n v="0"/>
    <n v="0"/>
    <n v="0"/>
    <s v=""/>
    <m/>
    <m/>
  </r>
  <r>
    <s v="120601010671-0"/>
    <x v="29"/>
    <n v="311101"/>
    <m/>
    <s v="NORMA API 1104-2013"/>
    <d v="2013-12-02T00:00:00"/>
    <n v="174400.95"/>
    <n v="165680.90000000002"/>
    <s v="ZLIN"/>
    <n v="5"/>
    <n v="0"/>
    <n v="0"/>
    <n v="0"/>
    <s v="ZLIN"/>
    <n v="5"/>
    <n v="0"/>
    <n v="0"/>
    <n v="0"/>
    <s v=""/>
    <m/>
    <m/>
  </r>
  <r>
    <s v="120601010672-0"/>
    <x v="29"/>
    <n v="311100"/>
    <m/>
    <s v="NORMA UNE EN-1473"/>
    <d v="2013-12-19T00:00:00"/>
    <n v="94000"/>
    <n v="89300"/>
    <s v="ZLIN"/>
    <n v="5"/>
    <n v="0"/>
    <n v="0"/>
    <n v="0"/>
    <s v="ZLIN"/>
    <n v="5"/>
    <n v="0"/>
    <n v="0"/>
    <n v="0"/>
    <s v=""/>
    <m/>
    <m/>
  </r>
  <r>
    <s v="120601010673-0"/>
    <x v="29"/>
    <n v="323305"/>
    <m/>
    <s v="ATLAS DE DEFECTOS DE REVESTIMIENTO (EFA)"/>
    <d v="2014-07-10T00:00:00"/>
    <n v="185871.04"/>
    <n v="154892.53"/>
    <s v="ZLIN"/>
    <n v="5"/>
    <n v="0"/>
    <n v="0"/>
    <n v="0"/>
    <s v="ZLIN"/>
    <n v="5"/>
    <n v="0"/>
    <n v="0"/>
    <n v="0"/>
    <s v=""/>
    <m/>
    <m/>
  </r>
  <r>
    <s v="120601010674-0"/>
    <x v="29"/>
    <n v="311100"/>
    <m/>
    <s v="BS ISO 4266-4:2002"/>
    <d v="2014-08-11T00:00:00"/>
    <n v="123901.44"/>
    <n v="101186.18000000001"/>
    <s v="ZLIN"/>
    <n v="5"/>
    <n v="0"/>
    <n v="0"/>
    <n v="0"/>
    <s v="ZLIN"/>
    <n v="5"/>
    <n v="0"/>
    <n v="0"/>
    <n v="0"/>
    <s v=""/>
    <m/>
    <m/>
  </r>
  <r>
    <s v="120601010675-0"/>
    <x v="29"/>
    <n v="311100"/>
    <m/>
    <s v="BS ISO 8217:2012"/>
    <d v="2014-08-11T00:00:00"/>
    <n v="142571.51999999999"/>
    <n v="116433.40999999999"/>
    <s v="ZLIN"/>
    <n v="5"/>
    <n v="0"/>
    <n v="0"/>
    <n v="0"/>
    <s v="ZLIN"/>
    <n v="5"/>
    <n v="0"/>
    <n v="0"/>
    <n v="0"/>
    <s v=""/>
    <m/>
    <m/>
  </r>
  <r>
    <s v="120601010676-0"/>
    <x v="29"/>
    <n v="311100"/>
    <m/>
    <s v="BS ISO 4266-1:2002"/>
    <d v="2014-08-11T00:00:00"/>
    <n v="123901.44"/>
    <n v="101186.18000000001"/>
    <s v="ZLIN"/>
    <n v="5"/>
    <n v="0"/>
    <n v="0"/>
    <n v="0"/>
    <s v="ZLIN"/>
    <n v="5"/>
    <n v="0"/>
    <n v="0"/>
    <n v="0"/>
    <s v=""/>
    <m/>
    <m/>
  </r>
  <r>
    <s v="120601010677-0"/>
    <x v="29"/>
    <n v="311100"/>
    <m/>
    <s v="BS ISO 4266-3:2002"/>
    <d v="2014-08-11T00:00:00"/>
    <n v="123901.44"/>
    <n v="101186.18000000001"/>
    <s v="ZLIN"/>
    <n v="5"/>
    <n v="0"/>
    <n v="0"/>
    <n v="0"/>
    <s v="ZLIN"/>
    <n v="5"/>
    <n v="0"/>
    <n v="0"/>
    <n v="0"/>
    <s v=""/>
    <m/>
    <m/>
  </r>
  <r>
    <s v="120601010678-0"/>
    <x v="29"/>
    <n v="311100"/>
    <m/>
    <s v="Normas la MSSP-58-2099"/>
    <d v="2014-10-13T00:00:00"/>
    <n v="160777.95000000001"/>
    <n v="125942.73000000001"/>
    <s v="ZLIN"/>
    <n v="5"/>
    <n v="0"/>
    <n v="0"/>
    <n v="0"/>
    <s v="ZLIN"/>
    <n v="5"/>
    <n v="0"/>
    <n v="0"/>
    <n v="0"/>
    <s v=""/>
    <m/>
    <m/>
  </r>
  <r>
    <s v="120601010679-0"/>
    <x v="29"/>
    <n v="311100"/>
    <m/>
    <s v="BS ISO 5725-2:1994"/>
    <d v="2014-10-29T00:00:00"/>
    <n v="173443.97"/>
    <n v="135864.44"/>
    <s v="ZLIN"/>
    <n v="5"/>
    <n v="0"/>
    <n v="0"/>
    <n v="0"/>
    <s v="ZLIN"/>
    <n v="5"/>
    <n v="0"/>
    <n v="0"/>
    <n v="0"/>
    <s v=""/>
    <m/>
    <m/>
  </r>
  <r>
    <s v="120601010680-0"/>
    <x v="29"/>
    <n v="311100"/>
    <m/>
    <s v="NORMA TTMA TB- 80 Specification Cargo Tank Vehicle"/>
    <d v="2014-10-29T00:00:00"/>
    <n v="109002"/>
    <n v="85384.9"/>
    <s v="ZLIN"/>
    <n v="5"/>
    <n v="0"/>
    <n v="0"/>
    <n v="0"/>
    <s v="ZLIN"/>
    <n v="5"/>
    <n v="0"/>
    <n v="0"/>
    <n v="0"/>
    <s v=""/>
    <m/>
    <m/>
  </r>
  <r>
    <s v="120601010681-0"/>
    <x v="29"/>
    <n v="311100"/>
    <m/>
    <s v="ATA 103 Standard for jet fuel quality control at a"/>
    <d v="2014-11-10T00:00:00"/>
    <n v="228904.2"/>
    <n v="175493.22"/>
    <s v="ZLIN"/>
    <n v="5"/>
    <n v="0"/>
    <n v="0"/>
    <n v="0"/>
    <s v="ZLIN"/>
    <n v="5"/>
    <n v="0"/>
    <n v="0"/>
    <n v="0"/>
    <s v=""/>
    <m/>
    <m/>
  </r>
  <r>
    <s v="120601010682-0"/>
    <x v="29"/>
    <n v="311100"/>
    <m/>
    <s v="API STD 674"/>
    <d v="2014-11-19T00:00:00"/>
    <n v="100999.86"/>
    <n v="77433.22"/>
    <s v="ZLIN"/>
    <n v="5"/>
    <n v="0"/>
    <n v="0"/>
    <n v="0"/>
    <s v="ZLIN"/>
    <n v="5"/>
    <n v="0"/>
    <n v="0"/>
    <n v="0"/>
    <s v=""/>
    <m/>
    <m/>
  </r>
  <r>
    <s v="120601010683-0"/>
    <x v="29"/>
    <n v="311100"/>
    <m/>
    <s v="API STD 653"/>
    <d v="2014-11-19T00:00:00"/>
    <n v="115118.12"/>
    <n v="88257.23"/>
    <s v="ZLIN"/>
    <n v="5"/>
    <n v="0"/>
    <n v="0"/>
    <n v="0"/>
    <s v="ZLIN"/>
    <n v="5"/>
    <n v="0"/>
    <n v="0"/>
    <n v="0"/>
    <s v=""/>
    <m/>
    <m/>
  </r>
  <r>
    <s v="120601010684-0"/>
    <x v="29"/>
    <n v="311100"/>
    <m/>
    <s v="API MPMS CHAPTER 14.3 PART 2 (R2011)"/>
    <d v="2014-11-19T00:00:00"/>
    <n v="102085.88"/>
    <n v="78265.84"/>
    <s v="ZLIN"/>
    <n v="5"/>
    <n v="0"/>
    <n v="0"/>
    <n v="0"/>
    <s v="ZLIN"/>
    <n v="5"/>
    <n v="0"/>
    <n v="0"/>
    <n v="0"/>
    <s v=""/>
    <m/>
    <m/>
  </r>
  <r>
    <s v="120601010685-0"/>
    <x v="29"/>
    <n v="311100"/>
    <m/>
    <s v="API MPMS CHAPTER 14.3 PART 3"/>
    <d v="2014-11-19T00:00:00"/>
    <n v="119462.2"/>
    <n v="91587.69"/>
    <s v="ZLIN"/>
    <n v="5"/>
    <n v="0"/>
    <n v="0"/>
    <n v="0"/>
    <s v="ZLIN"/>
    <n v="5"/>
    <n v="0"/>
    <n v="0"/>
    <n v="0"/>
    <s v=""/>
    <m/>
    <m/>
  </r>
  <r>
    <s v="120601010686-0"/>
    <x v="29"/>
    <n v="311100"/>
    <m/>
    <s v="API RP 577 Welding Inspection and Metallurgy"/>
    <d v="2014-11-19T00:00:00"/>
    <n v="122177.25"/>
    <n v="93669.23"/>
    <s v="ZLIN"/>
    <n v="5"/>
    <n v="0"/>
    <n v="0"/>
    <n v="0"/>
    <s v="ZLIN"/>
    <n v="5"/>
    <n v="0"/>
    <n v="0"/>
    <n v="0"/>
    <s v=""/>
    <m/>
    <m/>
  </r>
  <r>
    <s v="120601010687-0"/>
    <x v="29"/>
    <n v="311100"/>
    <m/>
    <s v="API STD 614"/>
    <d v="2014-11-19T00:00:00"/>
    <n v="159101.93"/>
    <n v="121978.15"/>
    <s v="ZLIN"/>
    <n v="5"/>
    <n v="0"/>
    <n v="0"/>
    <n v="0"/>
    <s v="ZLIN"/>
    <n v="5"/>
    <n v="0"/>
    <n v="0"/>
    <n v="0"/>
    <s v=""/>
    <m/>
    <m/>
  </r>
  <r>
    <s v="120601010688-0"/>
    <x v="29"/>
    <n v="311100"/>
    <m/>
    <s v="API STD 620"/>
    <d v="2014-11-19T00:00:00"/>
    <n v="236209.35"/>
    <n v="181093.83000000002"/>
    <s v="ZLIN"/>
    <n v="5"/>
    <n v="0"/>
    <n v="0"/>
    <n v="0"/>
    <s v="ZLIN"/>
    <n v="5"/>
    <n v="0"/>
    <n v="0"/>
    <n v="0"/>
    <s v=""/>
    <m/>
    <m/>
  </r>
  <r>
    <s v="120601010689-0"/>
    <x v="29"/>
    <n v="311100"/>
    <m/>
    <s v="API RP 571"/>
    <d v="2014-11-19T00:00:00"/>
    <n v="178650.29"/>
    <n v="136965.22"/>
    <s v="ZLIN"/>
    <n v="5"/>
    <n v="0"/>
    <n v="0"/>
    <n v="0"/>
    <s v="ZLIN"/>
    <n v="5"/>
    <n v="0"/>
    <n v="0"/>
    <n v="0"/>
    <s v=""/>
    <m/>
    <m/>
  </r>
  <r>
    <s v="120601010690-0"/>
    <x v="29"/>
    <n v="311100"/>
    <m/>
    <s v="API RP 500"/>
    <d v="2014-11-19T00:00:00"/>
    <n v="156386.88"/>
    <n v="119896.61000000002"/>
    <s v="ZLIN"/>
    <n v="5"/>
    <n v="0"/>
    <n v="0"/>
    <n v="0"/>
    <s v="ZLIN"/>
    <n v="5"/>
    <n v="0"/>
    <n v="0"/>
    <n v="0"/>
    <s v=""/>
    <m/>
    <m/>
  </r>
  <r>
    <s v="120601010691-0"/>
    <x v="29"/>
    <n v="311100"/>
    <m/>
    <s v="API Std 520, Part 1 2014."/>
    <d v="2014-11-28T00:00:00"/>
    <n v="184303.8"/>
    <n v="141299.57999999999"/>
    <s v="ZLIN"/>
    <n v="5"/>
    <n v="0"/>
    <n v="0"/>
    <n v="0"/>
    <s v="ZLIN"/>
    <n v="5"/>
    <n v="0"/>
    <n v="0"/>
    <n v="0"/>
    <s v=""/>
    <m/>
    <m/>
  </r>
  <r>
    <s v="120601010692-0"/>
    <x v="29"/>
    <n v="311100"/>
    <m/>
    <s v="ASME B31.8-2014"/>
    <d v="2014-11-28T00:00:00"/>
    <n v="121965.75"/>
    <n v="93507.07"/>
    <s v="ZLIN"/>
    <n v="5"/>
    <n v="0"/>
    <n v="0"/>
    <n v="0"/>
    <s v="ZLIN"/>
    <n v="5"/>
    <n v="0"/>
    <n v="0"/>
    <n v="0"/>
    <s v=""/>
    <m/>
    <m/>
  </r>
  <r>
    <s v="120601010693-0"/>
    <x v="29"/>
    <n v="311100"/>
    <m/>
    <s v="API Std 682. 2014"/>
    <d v="2014-11-28T00:00:00"/>
    <n v="138227.85"/>
    <n v="105974.69"/>
    <s v="ZLIN"/>
    <n v="5"/>
    <n v="0"/>
    <n v="0"/>
    <n v="0"/>
    <s v="ZLIN"/>
    <n v="5"/>
    <n v="0"/>
    <n v="0"/>
    <n v="0"/>
    <s v=""/>
    <m/>
    <m/>
  </r>
  <r>
    <s v="120601010694-0"/>
    <x v="29"/>
    <n v="311100"/>
    <m/>
    <s v="ASME B31.3-2014"/>
    <d v="2014-11-28T00:00:00"/>
    <n v="241221.15"/>
    <n v="184936.21"/>
    <s v="ZLIN"/>
    <n v="5"/>
    <n v="0"/>
    <n v="0"/>
    <n v="0"/>
    <s v="ZLIN"/>
    <n v="5"/>
    <n v="0"/>
    <n v="0"/>
    <n v="0"/>
    <s v=""/>
    <m/>
    <m/>
  </r>
  <r>
    <s v="120601010695-0"/>
    <x v="29"/>
    <n v="311100"/>
    <m/>
    <s v="API 510 2014"/>
    <d v="2014-11-28T00:00:00"/>
    <n v="121965.75"/>
    <n v="93507.07"/>
    <s v="ZLIN"/>
    <n v="5"/>
    <n v="0"/>
    <n v="0"/>
    <n v="0"/>
    <s v="ZLIN"/>
    <n v="5"/>
    <n v="0"/>
    <n v="0"/>
    <n v="0"/>
    <s v=""/>
    <m/>
    <m/>
  </r>
  <r>
    <s v="120601010696-0"/>
    <x v="29"/>
    <n v="311100"/>
    <m/>
    <s v="API STD 650"/>
    <d v="2014-11-28T00:00:00"/>
    <n v="257483.25"/>
    <n v="197403.83000000002"/>
    <s v="ZLIN"/>
    <n v="5"/>
    <n v="0"/>
    <n v="0"/>
    <n v="0"/>
    <s v="ZLIN"/>
    <n v="5"/>
    <n v="0"/>
    <n v="0"/>
    <n v="0"/>
    <s v=""/>
    <m/>
    <m/>
  </r>
  <r>
    <s v="120601010697-0"/>
    <x v="29"/>
    <n v="311100"/>
    <m/>
    <s v="ASME B31Q.2014"/>
    <d v="2014-11-28T00:00:00"/>
    <n v="119255.4"/>
    <n v="91429.14"/>
    <s v="ZLIN"/>
    <n v="5"/>
    <n v="0"/>
    <n v="0"/>
    <n v="0"/>
    <s v="ZLIN"/>
    <n v="5"/>
    <n v="0"/>
    <n v="0"/>
    <n v="0"/>
    <s v=""/>
    <m/>
    <m/>
  </r>
  <r>
    <s v="120601010698-0"/>
    <x v="29"/>
    <n v="311100"/>
    <m/>
    <s v="API RP 1160"/>
    <d v="2014-11-28T00:00:00"/>
    <n v="116545.05"/>
    <n v="89351.21"/>
    <s v="ZLIN"/>
    <n v="5"/>
    <n v="0"/>
    <n v="0"/>
    <n v="0"/>
    <s v="ZLIN"/>
    <n v="5"/>
    <n v="0"/>
    <n v="0"/>
    <n v="0"/>
    <s v=""/>
    <m/>
    <m/>
  </r>
  <r>
    <s v="120601010699-0"/>
    <x v="29"/>
    <n v="311100"/>
    <m/>
    <s v="ASME B16.5-2013"/>
    <d v="2014-11-28T00:00:00"/>
    <n v="119255.4"/>
    <n v="91429.14"/>
    <s v="ZLIN"/>
    <n v="5"/>
    <n v="0"/>
    <n v="0"/>
    <n v="0"/>
    <s v="ZLIN"/>
    <n v="5"/>
    <n v="0"/>
    <n v="0"/>
    <n v="0"/>
    <s v=""/>
    <m/>
    <m/>
  </r>
  <r>
    <s v="120601010700-0"/>
    <x v="29"/>
    <n v="311100"/>
    <m/>
    <s v="ACI 318-14.BUILDING CODE REQUIREMENTS"/>
    <d v="2014-12-08T00:00:00"/>
    <n v="164631.06"/>
    <n v="123473.29000000001"/>
    <s v="ZLIN"/>
    <n v="5"/>
    <n v="0"/>
    <n v="0"/>
    <n v="0"/>
    <s v="ZLIN"/>
    <n v="5"/>
    <n v="0"/>
    <n v="0"/>
    <n v="0"/>
    <s v=""/>
    <m/>
    <m/>
  </r>
  <r>
    <s v="120601010701-0"/>
    <x v="29"/>
    <n v="311100"/>
    <m/>
    <s v="BS EN ISO 11960:2014 Petroleum and Natural gas ind"/>
    <d v="2014-12-05T00:00:00"/>
    <n v="265217.40000000002"/>
    <n v="198913.05000000002"/>
    <s v="ZLIN"/>
    <n v="5"/>
    <n v="0"/>
    <n v="0"/>
    <n v="0"/>
    <s v="ZLIN"/>
    <n v="5"/>
    <n v="0"/>
    <n v="0"/>
    <n v="0"/>
    <s v=""/>
    <m/>
    <m/>
  </r>
  <r>
    <s v="120601010702-0"/>
    <x v="29"/>
    <n v="311100"/>
    <m/>
    <s v="API Std 617. 2014 Axial and centrifugal compressor"/>
    <d v="2014-12-05T00:00:00"/>
    <n v="129122.39"/>
    <n v="96841.8"/>
    <s v="ZLIN"/>
    <n v="5"/>
    <n v="0"/>
    <n v="0"/>
    <n v="0"/>
    <s v="ZLIN"/>
    <n v="5"/>
    <n v="0"/>
    <n v="0"/>
    <n v="0"/>
    <s v=""/>
    <m/>
    <m/>
  </r>
  <r>
    <s v="120601010703-0"/>
    <x v="29"/>
    <n v="311100"/>
    <m/>
    <s v="API Std 521. 2014 Pressure relieving and depressur"/>
    <d v="2014-12-05T00:00:00"/>
    <n v="147952.74"/>
    <n v="110964.56"/>
    <s v="ZLIN"/>
    <n v="5"/>
    <n v="0"/>
    <n v="0"/>
    <n v="0"/>
    <s v="ZLIN"/>
    <n v="5"/>
    <n v="0"/>
    <n v="0"/>
    <n v="0"/>
    <s v=""/>
    <m/>
    <m/>
  </r>
  <r>
    <s v="120601010704-0"/>
    <x v="29"/>
    <n v="311100"/>
    <m/>
    <s v="API Std 2000. 2014 Venting atmospheric and low pre"/>
    <d v="2014-12-05T00:00:00"/>
    <n v="121052.24"/>
    <n v="90789.180000000008"/>
    <s v="ZLIN"/>
    <n v="5"/>
    <n v="0"/>
    <n v="0"/>
    <n v="0"/>
    <s v="ZLIN"/>
    <n v="5"/>
    <n v="0"/>
    <n v="0"/>
    <n v="0"/>
    <s v=""/>
    <m/>
    <m/>
  </r>
  <r>
    <s v="120601010705-0"/>
    <x v="29"/>
    <n v="311100"/>
    <m/>
    <s v="API R1161 Recommended practice for pipeline operat"/>
    <d v="2014-12-05T00:00:00"/>
    <n v="112982.09"/>
    <n v="84736.569999999992"/>
    <s v="ZLIN"/>
    <n v="5"/>
    <n v="0"/>
    <n v="0"/>
    <n v="0"/>
    <s v="ZLIN"/>
    <n v="5"/>
    <n v="0"/>
    <n v="0"/>
    <n v="0"/>
    <s v=""/>
    <m/>
    <m/>
  </r>
  <r>
    <s v="120601010706-0"/>
    <x v="29"/>
    <n v="311100"/>
    <m/>
    <s v="DOCUMENT ASME PTB 1-2104 SECTION VIII"/>
    <d v="2014-12-16T00:00:00"/>
    <n v="115887.15"/>
    <n v="86915.359999999986"/>
    <s v="ZLIN"/>
    <n v="5"/>
    <n v="0"/>
    <n v="0"/>
    <n v="0"/>
    <s v="ZLIN"/>
    <n v="5"/>
    <n v="0"/>
    <n v="0"/>
    <n v="0"/>
    <s v=""/>
    <m/>
    <m/>
  </r>
  <r>
    <s v="120601010707-0"/>
    <x v="29"/>
    <n v="311100"/>
    <m/>
    <s v="DOCUMENT ASME PTB-3-2013 SECTION VIII 2 EXAMPLE"/>
    <d v="2014-12-16T00:00:00"/>
    <n v="105106.95"/>
    <n v="78830.209999999992"/>
    <s v="ZLIN"/>
    <n v="5"/>
    <n v="0"/>
    <n v="0"/>
    <n v="0"/>
    <s v="ZLIN"/>
    <n v="5"/>
    <n v="0"/>
    <n v="0"/>
    <n v="0"/>
    <s v=""/>
    <m/>
    <m/>
  </r>
  <r>
    <s v="120601010708-0"/>
    <x v="29"/>
    <n v="311100"/>
    <m/>
    <s v="DOCUENT ASME PTB 4-2013 SECTION VIII DIVISION"/>
    <d v="2014-12-16T00:00:00"/>
    <n v="105106.95"/>
    <n v="78830.209999999992"/>
    <s v="ZLIN"/>
    <n v="5"/>
    <n v="0"/>
    <n v="0"/>
    <n v="0"/>
    <s v="ZLIN"/>
    <n v="5"/>
    <n v="0"/>
    <n v="0"/>
    <n v="0"/>
    <s v=""/>
    <m/>
    <m/>
  </r>
  <r>
    <s v="120601010709-0"/>
    <x v="29"/>
    <n v="311100"/>
    <m/>
    <s v="DOCUMENT ASME PTB 9-2014 PIPELINE STANDARS"/>
    <d v="2014-12-16T00:00:00"/>
    <n v="105106.95"/>
    <n v="78830.209999999992"/>
    <s v="ZLIN"/>
    <n v="5"/>
    <n v="0"/>
    <n v="0"/>
    <n v="0"/>
    <s v="ZLIN"/>
    <n v="5"/>
    <n v="0"/>
    <n v="0"/>
    <n v="0"/>
    <s v=""/>
    <m/>
    <m/>
  </r>
  <r>
    <s v="120601010710-0"/>
    <x v="29"/>
    <n v="311100"/>
    <m/>
    <s v="ASTM Book of Standards - Section 5 - Petroleum Pro"/>
    <d v="2014-12-19T00:00:00"/>
    <n v="825307.24"/>
    <n v="618980.42999999993"/>
    <s v="ZLIN"/>
    <n v="5"/>
    <n v="0"/>
    <n v="0"/>
    <n v="0"/>
    <s v="ZLIN"/>
    <n v="5"/>
    <n v="0"/>
    <n v="0"/>
    <n v="0"/>
    <s v=""/>
    <m/>
    <m/>
  </r>
  <r>
    <s v="120601010711-0"/>
    <x v="29"/>
    <n v="311100"/>
    <m/>
    <s v="DOCUMENT CSA S16-14 DESIGN OF STEEL STRUCTURES"/>
    <d v="2014-12-16T00:00:00"/>
    <n v="113731.11"/>
    <n v="85298.33"/>
    <s v="ZLIN"/>
    <n v="5"/>
    <n v="0"/>
    <n v="0"/>
    <n v="0"/>
    <s v="ZLIN"/>
    <n v="5"/>
    <n v="0"/>
    <n v="0"/>
    <n v="0"/>
    <s v=""/>
    <m/>
    <m/>
  </r>
  <r>
    <s v="120601010712-0"/>
    <x v="29"/>
    <n v="311100"/>
    <m/>
    <s v="DOCUMENT IEEE 1687-2014 IEEE STANDARD FOR ACCESS"/>
    <d v="2014-12-16T00:00:00"/>
    <n v="124511.31"/>
    <n v="93383.48"/>
    <s v="ZLIN"/>
    <n v="5"/>
    <n v="0"/>
    <n v="0"/>
    <n v="0"/>
    <s v="ZLIN"/>
    <n v="5"/>
    <n v="0"/>
    <n v="0"/>
    <n v="0"/>
    <s v=""/>
    <m/>
    <m/>
  </r>
  <r>
    <s v="120601010713-0"/>
    <x v="29"/>
    <n v="311100"/>
    <m/>
    <s v="Norma BS EN 228:2012"/>
    <d v="2015-05-27T00:00:00"/>
    <n v="122664"/>
    <n v="81776"/>
    <s v="ZLIN"/>
    <n v="5"/>
    <n v="0"/>
    <n v="0"/>
    <n v="0"/>
    <s v="ZLIN"/>
    <n v="5"/>
    <n v="0"/>
    <n v="0"/>
    <n v="0"/>
    <s v=""/>
    <m/>
    <m/>
  </r>
  <r>
    <s v="120601010714-0"/>
    <x v="29"/>
    <n v="311100"/>
    <m/>
    <s v="IFRS red book spanish"/>
    <d v="2015-07-15T00:00:00"/>
    <n v="135615.6"/>
    <n v="85889.88"/>
    <s v="ZLIN"/>
    <n v="5"/>
    <n v="0"/>
    <n v="0"/>
    <n v="0"/>
    <s v="ZLIN"/>
    <n v="5"/>
    <n v="0"/>
    <n v="0"/>
    <n v="0"/>
    <s v=""/>
    <m/>
    <m/>
  </r>
  <r>
    <s v="120601010716-0"/>
    <x v="29"/>
    <n v="311100"/>
    <m/>
    <s v="BPVC Section VIII-Rules for Construction of Pressu"/>
    <d v="2015-10-01T00:00:00"/>
    <n v="341100.5"/>
    <n v="198975.29"/>
    <s v="ZLIN"/>
    <n v="5"/>
    <n v="0"/>
    <n v="0"/>
    <n v="0"/>
    <s v="ZLIN"/>
    <n v="5"/>
    <n v="0"/>
    <n v="0"/>
    <n v="0"/>
    <s v=""/>
    <m/>
    <m/>
  </r>
  <r>
    <s v="120601010717-0"/>
    <x v="29"/>
    <n v="311100"/>
    <m/>
    <s v="BPVC Section VIII-Rules for Construction of Pressu"/>
    <d v="2015-10-01T00:00:00"/>
    <n v="341100.5"/>
    <n v="198975.29"/>
    <s v="ZLIN"/>
    <n v="5"/>
    <n v="0"/>
    <n v="0"/>
    <n v="0"/>
    <s v="ZLIN"/>
    <n v="5"/>
    <n v="0"/>
    <n v="0"/>
    <n v="0"/>
    <s v=""/>
    <m/>
    <m/>
  </r>
  <r>
    <s v="120601010718-0"/>
    <x v="29"/>
    <n v="311100"/>
    <m/>
    <s v="BPVC Section IX-Welding, Brazing, and Fusing Quali"/>
    <d v="2015-10-01T00:00:00"/>
    <n v="259950.5"/>
    <n v="151637.78999999998"/>
    <s v="ZLIN"/>
    <n v="5"/>
    <n v="0"/>
    <n v="0"/>
    <n v="0"/>
    <s v="ZLIN"/>
    <n v="5"/>
    <n v="0"/>
    <n v="0"/>
    <n v="0"/>
    <s v=""/>
    <m/>
    <m/>
  </r>
  <r>
    <s v="120601010719-0"/>
    <x v="29"/>
    <n v="311100"/>
    <m/>
    <s v="BPVC Section V-Nondestructive Examination (BPVC-V"/>
    <d v="2015-10-01T00:00:00"/>
    <n v="254540.5"/>
    <n v="148481.96000000002"/>
    <s v="ZLIN"/>
    <n v="5"/>
    <n v="0"/>
    <n v="0"/>
    <n v="0"/>
    <s v="ZLIN"/>
    <n v="5"/>
    <n v="0"/>
    <n v="0"/>
    <n v="0"/>
    <s v=""/>
    <m/>
    <m/>
  </r>
  <r>
    <s v="120601010720-0"/>
    <x v="29"/>
    <n v="311100"/>
    <m/>
    <s v="BPVC Section II-Materials-Part D-Properties-(Custo"/>
    <d v="2015-10-09T00:00:00"/>
    <n v="336231.5"/>
    <n v="196135.04000000001"/>
    <s v="ZLIN"/>
    <n v="5"/>
    <n v="0"/>
    <n v="0"/>
    <n v="0"/>
    <s v="ZLIN"/>
    <n v="5"/>
    <n v="0"/>
    <n v="0"/>
    <n v="0"/>
    <s v=""/>
    <m/>
    <m/>
  </r>
  <r>
    <s v="120601010721-0"/>
    <x v="29"/>
    <n v="311100"/>
    <m/>
    <s v="BPVC Section II-Materials Part C-Specifications fo"/>
    <d v="2015-10-09T00:00:00"/>
    <n v="336231.5"/>
    <n v="196135.04000000001"/>
    <s v="ZLIN"/>
    <n v="5"/>
    <n v="0"/>
    <n v="0"/>
    <n v="0"/>
    <s v="ZLIN"/>
    <n v="5"/>
    <n v="0"/>
    <n v="0"/>
    <n v="0"/>
    <s v=""/>
    <m/>
    <m/>
  </r>
  <r>
    <s v="120601010722-0"/>
    <x v="29"/>
    <n v="311100"/>
    <m/>
    <s v="BPVC Section II-Materials-Part B-Nonferrous Materi"/>
    <d v="2015-10-09T00:00:00"/>
    <n v="336231.5"/>
    <n v="196135.04000000001"/>
    <s v="ZLIN"/>
    <n v="5"/>
    <n v="0"/>
    <n v="0"/>
    <n v="0"/>
    <s v="ZLIN"/>
    <n v="5"/>
    <n v="0"/>
    <n v="0"/>
    <n v="0"/>
    <s v=""/>
    <m/>
    <m/>
  </r>
  <r>
    <s v="120601010723-0"/>
    <x v="29"/>
    <n v="311100"/>
    <m/>
    <s v="BPVC Section II-Materials-Part A-Ferrous Materials"/>
    <d v="2015-10-09T00:00:00"/>
    <n v="384380.5"/>
    <n v="224221.96"/>
    <s v="ZLIN"/>
    <n v="5"/>
    <n v="0"/>
    <n v="0"/>
    <n v="0"/>
    <s v="ZLIN"/>
    <n v="5"/>
    <n v="0"/>
    <n v="0"/>
    <n v="0"/>
    <s v=""/>
    <m/>
    <m/>
  </r>
  <r>
    <s v="120601010724-0"/>
    <x v="29"/>
    <n v="311100"/>
    <m/>
    <s v="Fire Resistant Tanks for Flammable and Combustible"/>
    <d v="2015-11-24T00:00:00"/>
    <n v="295362"/>
    <n v="167371.79999999999"/>
    <s v="ZLIN"/>
    <n v="5"/>
    <n v="0"/>
    <n v="0"/>
    <n v="0"/>
    <s v="ZLIN"/>
    <n v="5"/>
    <n v="0"/>
    <n v="0"/>
    <n v="0"/>
    <s v=""/>
    <m/>
    <m/>
  </r>
  <r>
    <s v="120601010725-0"/>
    <x v="29"/>
    <n v="311100"/>
    <m/>
    <s v="Tanks for Petroleum Products, Alcohols, and Alcoho"/>
    <d v="2015-11-24T00:00:00"/>
    <n v="226498"/>
    <n v="128348.87"/>
    <s v="ZLIN"/>
    <n v="5"/>
    <n v="0"/>
    <n v="0"/>
    <n v="0"/>
    <s v="ZLIN"/>
    <n v="5"/>
    <n v="0"/>
    <n v="0"/>
    <n v="0"/>
    <s v=""/>
    <m/>
    <m/>
  </r>
  <r>
    <s v="120601010726-0"/>
    <x v="29"/>
    <n v="311100"/>
    <m/>
    <s v="External Corrosion Protection Systems for Steel Un"/>
    <d v="2015-11-24T00:00:00"/>
    <n v="493346"/>
    <n v="279562.73"/>
    <s v="ZLIN"/>
    <n v="5"/>
    <n v="0"/>
    <n v="0"/>
    <n v="0"/>
    <s v="ZLIN"/>
    <n v="5"/>
    <n v="0"/>
    <n v="0"/>
    <n v="0"/>
    <s v=""/>
    <m/>
    <m/>
  </r>
  <r>
    <s v="120601010727-0"/>
    <x v="29"/>
    <n v="311100"/>
    <m/>
    <s v="API 1595-2 Design, construction, operation insp"/>
    <d v="2016-02-02T00:00:00"/>
    <n v="126440"/>
    <n v="65327.33"/>
    <s v="ZLIN"/>
    <n v="5"/>
    <n v="0"/>
    <n v="0"/>
    <n v="0"/>
    <s v="ZLIN"/>
    <n v="5"/>
    <n v="0"/>
    <n v="0"/>
    <n v="0"/>
    <s v=""/>
    <m/>
    <m/>
  </r>
  <r>
    <s v="120601010728-0"/>
    <x v="29"/>
    <n v="311100"/>
    <m/>
    <s v="UL 2085 Insulated Aboveground Tanks for Flammable"/>
    <d v="2016-02-11T00:00:00"/>
    <n v="265733.74"/>
    <n v="137295.76999999999"/>
    <s v="ZLIN"/>
    <n v="5"/>
    <n v="0"/>
    <n v="0"/>
    <n v="0"/>
    <s v="ZLIN"/>
    <n v="5"/>
    <n v="0"/>
    <n v="0"/>
    <n v="0"/>
    <s v=""/>
    <m/>
    <m/>
  </r>
  <r>
    <s v="120601010729-0"/>
    <x v="29"/>
    <n v="311100"/>
    <m/>
    <s v="El GAAP Generally Accepted Accounting principles"/>
    <d v="2016-04-25T00:00:00"/>
    <n v="167271.79"/>
    <n v="80848.040000000008"/>
    <s v="ZLIN"/>
    <n v="5"/>
    <n v="0"/>
    <n v="0"/>
    <n v="0"/>
    <s v="ZLIN"/>
    <n v="5"/>
    <n v="0"/>
    <n v="0"/>
    <n v="0"/>
    <s v=""/>
    <m/>
    <m/>
  </r>
  <r>
    <s v="120601010730-0"/>
    <x v="29"/>
    <n v="311100"/>
    <m/>
    <s v="Insingts into IFRS: KPMG¨S  practical guide to"/>
    <d v="2016-04-25T00:00:00"/>
    <n v="140649.18"/>
    <n v="67980.439999999988"/>
    <s v="ZLIN"/>
    <n v="5"/>
    <n v="0"/>
    <n v="0"/>
    <n v="0"/>
    <s v="ZLIN"/>
    <n v="5"/>
    <n v="0"/>
    <n v="0"/>
    <n v="0"/>
    <s v=""/>
    <m/>
    <m/>
  </r>
  <r>
    <s v="120601010731-0"/>
    <x v="29"/>
    <n v="311100"/>
    <m/>
    <s v="NORMA ATA 103 actualización versión 2009.1"/>
    <d v="2016-05-03T00:00:00"/>
    <n v="228060"/>
    <n v="106428"/>
    <s v="ZLIN"/>
    <n v="5"/>
    <n v="0"/>
    <n v="0"/>
    <n v="0"/>
    <s v="ZLIN"/>
    <n v="5"/>
    <n v="0"/>
    <n v="0"/>
    <n v="0"/>
    <s v=""/>
    <m/>
    <m/>
  </r>
  <r>
    <s v="120601010732-0"/>
    <x v="29"/>
    <n v="311100"/>
    <m/>
    <s v="Costa Rica Refining and Products Market Outlook to"/>
    <d v="2016-06-08T00:00:00"/>
    <n v="816000"/>
    <n v="367200"/>
    <s v="ZLIN"/>
    <n v="5"/>
    <n v="0"/>
    <n v="0"/>
    <n v="0"/>
    <s v="ZLIN"/>
    <n v="5"/>
    <n v="0"/>
    <n v="0"/>
    <n v="0"/>
    <s v=""/>
    <m/>
    <m/>
  </r>
  <r>
    <s v="120601010733-0"/>
    <x v="29"/>
    <n v="211100"/>
    <m/>
    <s v="Actualizacion de Norma NEMA MG-1 Depto Mantenim"/>
    <d v="2016-06-15T00:00:00"/>
    <n v="246064"/>
    <n v="110728.79999999999"/>
    <s v="ZLIN"/>
    <n v="5"/>
    <n v="0"/>
    <n v="0"/>
    <n v="0"/>
    <s v="ZLIN"/>
    <n v="5"/>
    <n v="0"/>
    <n v="0"/>
    <n v="0"/>
    <s v=""/>
    <m/>
    <m/>
  </r>
  <r>
    <s v="120601010734-0"/>
    <x v="29"/>
    <n v="311100"/>
    <m/>
    <s v="Norma ISO GUIDE 35:2006"/>
    <d v="2016-06-15T00:00:00"/>
    <n v="131820"/>
    <n v="59319"/>
    <s v="ZLIN"/>
    <n v="5"/>
    <n v="0"/>
    <n v="0"/>
    <n v="0"/>
    <s v="ZLIN"/>
    <n v="5"/>
    <n v="0"/>
    <n v="0"/>
    <n v="0"/>
    <s v=""/>
    <m/>
    <m/>
  </r>
  <r>
    <s v="120601010735-0"/>
    <x v="29"/>
    <n v="211100"/>
    <m/>
    <s v="Actualización de la NORMA API 5L"/>
    <d v="2016-07-15T00:00:00"/>
    <n v="143190"/>
    <n v="62049"/>
    <s v="ZLIN"/>
    <n v="5"/>
    <n v="0"/>
    <n v="0"/>
    <n v="0"/>
    <s v="ZLIN"/>
    <n v="5"/>
    <n v="0"/>
    <n v="0"/>
    <n v="0"/>
    <s v=""/>
    <m/>
    <m/>
  </r>
  <r>
    <s v="120601010736-0"/>
    <x v="29"/>
    <n v="311100"/>
    <m/>
    <s v="2015 ASHRAE Handbook -- HVAC"/>
    <d v="2016-08-08T00:00:00"/>
    <n v="152904"/>
    <n v="63710"/>
    <s v="ZLIN"/>
    <n v="5"/>
    <n v="0"/>
    <n v="0"/>
    <n v="0"/>
    <s v="ZLIN"/>
    <n v="5"/>
    <n v="0"/>
    <n v="0"/>
    <n v="0"/>
    <s v=""/>
    <m/>
    <m/>
  </r>
  <r>
    <s v="120601010737-0"/>
    <x v="29"/>
    <n v="311100"/>
    <m/>
    <s v="CHEMICAL ENGINEERING"/>
    <d v="2016-07-27T00:00:00"/>
    <n v="165646"/>
    <n v="71779.929999999993"/>
    <s v="ZLIN"/>
    <n v="5"/>
    <n v="0"/>
    <n v="0"/>
    <n v="0"/>
    <s v="ZLIN"/>
    <n v="5"/>
    <n v="0"/>
    <n v="0"/>
    <n v="0"/>
    <s v=""/>
    <m/>
    <m/>
  </r>
  <r>
    <s v="120601010740-0"/>
    <x v="29"/>
    <n v="211100"/>
    <m/>
    <s v="libro ENGINEERING DATA BOOK"/>
    <d v="2016-08-12T00:00:00"/>
    <n v="130215.46"/>
    <n v="54256.44"/>
    <s v="ZLIN"/>
    <n v="5"/>
    <n v="0"/>
    <n v="0"/>
    <n v="0"/>
    <s v="ZLIN"/>
    <n v="5"/>
    <n v="0"/>
    <n v="0"/>
    <n v="0"/>
    <s v=""/>
    <m/>
    <m/>
  </r>
  <r>
    <s v="120601010741-0"/>
    <x v="29"/>
    <n v="311100"/>
    <m/>
    <s v="NORMA API CHAPTER 11.1"/>
    <d v="2016-10-03T00:00:00"/>
    <n v="134400"/>
    <n v="51520"/>
    <s v="ZLIN"/>
    <n v="5"/>
    <n v="0"/>
    <n v="0"/>
    <n v="0"/>
    <s v="ZLIN"/>
    <n v="5"/>
    <n v="0"/>
    <n v="0"/>
    <n v="0"/>
    <s v=""/>
    <m/>
    <m/>
  </r>
  <r>
    <s v="120601010742-0"/>
    <x v="29"/>
    <n v="311100"/>
    <m/>
    <s v="API RP 500 (Norma)"/>
    <d v="2016-11-16T00:00:00"/>
    <n v="156798"/>
    <n v="57492.600000000006"/>
    <s v="ZLIN"/>
    <n v="5"/>
    <n v="0"/>
    <n v="0"/>
    <n v="0"/>
    <s v="ZLIN"/>
    <n v="5"/>
    <n v="0"/>
    <n v="0"/>
    <n v="0"/>
    <s v=""/>
    <m/>
    <m/>
  </r>
  <r>
    <s v="120601010743-0"/>
    <x v="29"/>
    <n v="311100"/>
    <m/>
    <s v="API STD 653 (Norma)"/>
    <d v="2016-11-16T00:00:00"/>
    <n v="132070"/>
    <n v="48425.67"/>
    <s v="ZLIN"/>
    <n v="5"/>
    <n v="0"/>
    <n v="0"/>
    <n v="0"/>
    <s v="ZLIN"/>
    <n v="5"/>
    <n v="0"/>
    <n v="0"/>
    <n v="0"/>
    <s v=""/>
    <m/>
    <m/>
  </r>
  <r>
    <s v="120601010744-0"/>
    <x v="29"/>
    <n v="311100"/>
    <m/>
    <s v="API STD 650"/>
    <d v="2016-11-16T00:00:00"/>
    <n v="266950"/>
    <n v="97881.670000000013"/>
    <s v="ZLIN"/>
    <n v="5"/>
    <n v="0"/>
    <n v="0"/>
    <n v="0"/>
    <s v="ZLIN"/>
    <n v="5"/>
    <n v="0"/>
    <n v="0"/>
    <n v="0"/>
    <s v=""/>
    <m/>
    <m/>
  </r>
  <r>
    <s v="120601010745-0"/>
    <x v="29"/>
    <n v="311100"/>
    <m/>
    <s v="AWS D1.1/D1.1M:2015 (NORMA"/>
    <d v="2016-11-16T00:00:00"/>
    <n v="307976"/>
    <n v="112924.53"/>
    <s v="ZLIN"/>
    <n v="5"/>
    <n v="0"/>
    <n v="0"/>
    <n v="0"/>
    <s v="ZLIN"/>
    <n v="5"/>
    <n v="0"/>
    <n v="0"/>
    <n v="0"/>
    <s v=""/>
    <m/>
    <m/>
  </r>
  <r>
    <s v="120601010746-0"/>
    <x v="29"/>
    <n v="311100"/>
    <m/>
    <s v="ASME B31.1-2016 (NORMA"/>
    <d v="2016-11-16T00:00:00"/>
    <n v="162418"/>
    <n v="59553.270000000004"/>
    <s v="ZLIN"/>
    <n v="5"/>
    <n v="0"/>
    <n v="0"/>
    <n v="0"/>
    <s v="ZLIN"/>
    <n v="5"/>
    <n v="0"/>
    <n v="0"/>
    <n v="0"/>
    <s v=""/>
    <m/>
    <m/>
  </r>
  <r>
    <s v="120601010747-0"/>
    <x v="29"/>
    <n v="311100"/>
    <m/>
    <s v="ASIS INTERNATIONAL:Protección de Activos (POA)"/>
    <d v="2016-11-30T00:00:00"/>
    <n v="283652.82"/>
    <n v="104006.03"/>
    <s v="ZLIN"/>
    <n v="5"/>
    <n v="0"/>
    <n v="0"/>
    <n v="0"/>
    <s v="ZLIN"/>
    <n v="5"/>
    <n v="0"/>
    <n v="0"/>
    <n v="0"/>
    <s v=""/>
    <m/>
    <m/>
  </r>
  <r>
    <s v="120601010748-0"/>
    <x v="29"/>
    <n v="311100"/>
    <m/>
    <s v="CRANE Technical paper US 410"/>
    <d v="2016-12-06T00:00:00"/>
    <n v="114373.91"/>
    <n v="40030.87000000001"/>
    <s v="ZLIN"/>
    <n v="5"/>
    <n v="0"/>
    <n v="0"/>
    <n v="0"/>
    <s v="ZLIN"/>
    <n v="5"/>
    <n v="0"/>
    <n v="0"/>
    <n v="0"/>
    <s v=""/>
    <m/>
    <m/>
  </r>
  <r>
    <s v="120601010749-0"/>
    <x v="29"/>
    <n v="311100"/>
    <m/>
    <s v="CRANE Technical paper METRIC 410"/>
    <d v="2016-12-06T00:00:00"/>
    <n v="114373.91"/>
    <n v="40030.87000000001"/>
    <s v="ZLIN"/>
    <n v="5"/>
    <n v="0"/>
    <n v="0"/>
    <n v="0"/>
    <s v="ZLIN"/>
    <n v="5"/>
    <n v="0"/>
    <n v="0"/>
    <n v="0"/>
    <s v=""/>
    <m/>
    <m/>
  </r>
  <r>
    <s v="120601010750-0"/>
    <x v="29"/>
    <n v="311100"/>
    <m/>
    <s v="Pipeline Transportation Systems for Liquids and SI"/>
    <d v="2017-03-30T00:00:00"/>
    <n v="109882.5"/>
    <n v="32964.75"/>
    <s v="ZLIN"/>
    <n v="5"/>
    <n v="0"/>
    <n v="0"/>
    <n v="0"/>
    <s v="ZLIN"/>
    <n v="5"/>
    <n v="0"/>
    <n v="0"/>
    <n v="0"/>
    <s v=""/>
    <m/>
    <m/>
  </r>
  <r>
    <s v="120601010751-0"/>
    <x v="29"/>
    <n v="311100"/>
    <m/>
    <s v="Slurries, ASMECode for Pressure Piping"/>
    <d v="2017-03-30T00:00:00"/>
    <n v="273297.5"/>
    <n v="81989.25"/>
    <s v="ZLIN"/>
    <n v="5"/>
    <n v="0"/>
    <n v="0"/>
    <n v="0"/>
    <s v="ZLIN"/>
    <n v="5"/>
    <n v="0"/>
    <n v="0"/>
    <n v="0"/>
    <s v=""/>
    <m/>
    <m/>
  </r>
  <r>
    <s v="120601010752-0"/>
    <x v="29"/>
    <n v="311100"/>
    <m/>
    <s v="Diagrams for the chemical and petrochemical indust"/>
    <d v="2017-04-18T00:00:00"/>
    <n v="118921"/>
    <n v="33694.28"/>
    <s v="ZLIN"/>
    <n v="5"/>
    <n v="0"/>
    <n v="0"/>
    <n v="0"/>
    <s v="ZLIN"/>
    <n v="5"/>
    <n v="0"/>
    <n v="0"/>
    <n v="0"/>
    <s v=""/>
    <m/>
    <m/>
  </r>
  <r>
    <s v="120601010753-0"/>
    <x v="29"/>
    <n v="311100"/>
    <m/>
    <s v="IEC 60529 NEMA 250 DEGREES OF PROTECTION PACKAGE."/>
    <d v="2017-06-16T00:00:00"/>
    <n v="185794"/>
    <n v="46448.5"/>
    <s v="ZLIN"/>
    <n v="5"/>
    <n v="0"/>
    <n v="0"/>
    <n v="0"/>
    <s v="ZLIN"/>
    <n v="5"/>
    <n v="0"/>
    <n v="0"/>
    <n v="0"/>
    <s v=""/>
    <m/>
    <m/>
  </r>
  <r>
    <s v="120601010754-0"/>
    <x v="29"/>
    <n v="344207"/>
    <m/>
    <s v="MANUAL DE PARTES PARA EXCAVADORA JCV"/>
    <d v="2017-06-13T00:00:00"/>
    <n v="188676.1"/>
    <n v="47169.03"/>
    <s v="ZLIN"/>
    <n v="5"/>
    <n v="0"/>
    <n v="0"/>
    <n v="0"/>
    <s v="ZLIN"/>
    <n v="5"/>
    <n v="0"/>
    <n v="0"/>
    <n v="0"/>
    <s v=""/>
    <m/>
    <m/>
  </r>
  <r>
    <s v="120601010755-0"/>
    <x v="29"/>
    <n v="311100"/>
    <m/>
    <s v="ATA SPEC 103: STANDAR FOR JET FUEL QUALITY"/>
    <d v="2017-08-14T00:00:00"/>
    <n v="258990"/>
    <n v="56114.5"/>
    <s v="ZLIN"/>
    <n v="5"/>
    <n v="0"/>
    <n v="0"/>
    <n v="0"/>
    <s v="ZLIN"/>
    <n v="5"/>
    <n v="0"/>
    <n v="0"/>
    <n v="0"/>
    <s v=""/>
    <m/>
    <m/>
  </r>
  <r>
    <s v="120601010756-0"/>
    <x v="29"/>
    <n v="311100"/>
    <m/>
    <s v="017 ASME Boiler &amp; Pressure Vessel Code -Section V"/>
    <d v="2017-08-18T00:00:00"/>
    <n v="1083102"/>
    <n v="234672.09999999998"/>
    <s v="ZLIN"/>
    <n v="5"/>
    <n v="0"/>
    <n v="0"/>
    <n v="0"/>
    <s v="ZLIN"/>
    <n v="5"/>
    <n v="0"/>
    <n v="0"/>
    <n v="0"/>
    <s v=""/>
    <m/>
    <m/>
  </r>
  <r>
    <s v="120601010757-0"/>
    <x v="29"/>
    <n v="311100"/>
    <m/>
    <s v="2017 ASME Boiler and Pressure Vessel Code, Section"/>
    <d v="2017-08-18T00:00:00"/>
    <n v="331740"/>
    <n v="71877"/>
    <s v="ZLIN"/>
    <n v="5"/>
    <n v="0"/>
    <n v="0"/>
    <n v="0"/>
    <s v="ZLIN"/>
    <n v="5"/>
    <n v="0"/>
    <n v="0"/>
    <n v="0"/>
    <s v=""/>
    <m/>
    <m/>
  </r>
  <r>
    <s v="120601010758-0"/>
    <x v="29"/>
    <n v="311100"/>
    <m/>
    <s v="CURSO REVIT"/>
    <d v="2017-09-18T00:00:00"/>
    <n v="504390.31"/>
    <n v="100878.07"/>
    <s v="ZLIN"/>
    <n v="5"/>
    <n v="0"/>
    <n v="0"/>
    <n v="0"/>
    <s v="ZLIN"/>
    <n v="5"/>
    <n v="0"/>
    <n v="0"/>
    <n v="0"/>
    <s v=""/>
    <m/>
    <m/>
  </r>
  <r>
    <s v="120601010759-0"/>
    <x v="29"/>
    <n v="311100"/>
    <m/>
    <s v="PIPE FLANGES AND FLANGES FITTINGS"/>
    <d v="2017-11-20T00:00:00"/>
    <n v="149370"/>
    <n v="24895"/>
    <s v="ZLIN"/>
    <n v="5"/>
    <n v="0"/>
    <n v="0"/>
    <n v="0"/>
    <s v="ZLIN"/>
    <n v="5"/>
    <n v="0"/>
    <n v="0"/>
    <n v="0"/>
    <s v=""/>
    <m/>
    <m/>
  </r>
  <r>
    <s v="120601010760-0"/>
    <x v="29"/>
    <n v="311100"/>
    <m/>
    <s v="ASME , Section V: Nondestructive Exam"/>
    <d v="2017-11-21T00:00:00"/>
    <n v="315413"/>
    <n v="52568.830000000016"/>
    <s v="ZLIN"/>
    <n v="5"/>
    <n v="0"/>
    <n v="0"/>
    <n v="0"/>
    <s v="ZLIN"/>
    <n v="5"/>
    <n v="0"/>
    <n v="0"/>
    <n v="0"/>
    <s v=""/>
    <m/>
    <m/>
  </r>
  <r>
    <s v="120601010761-0"/>
    <x v="29"/>
    <n v="311100"/>
    <m/>
    <s v="ASME , Section II: Materials - Part A: Ferrous Mat"/>
    <d v="2017-11-21T00:00:00"/>
    <n v="411845"/>
    <n v="68640.830000000016"/>
    <s v="ZLIN"/>
    <n v="5"/>
    <n v="0"/>
    <n v="0"/>
    <n v="0"/>
    <s v="ZLIN"/>
    <n v="5"/>
    <n v="0"/>
    <n v="0"/>
    <n v="0"/>
    <s v=""/>
    <m/>
    <m/>
  </r>
  <r>
    <s v="120601010762-0"/>
    <x v="29"/>
    <n v="311100"/>
    <m/>
    <s v="Fuel Quality Control at Airports 2017.2.1"/>
    <d v="2018-02-21T00:00:00"/>
    <n v="256320"/>
    <n v="29904"/>
    <s v="ZLIN"/>
    <n v="5"/>
    <n v="0"/>
    <n v="0"/>
    <n v="0"/>
    <s v="ZLIN"/>
    <n v="5"/>
    <n v="0"/>
    <n v="0"/>
    <n v="0"/>
    <s v=""/>
    <m/>
    <m/>
  </r>
  <r>
    <s v="120601010763-0"/>
    <x v="29"/>
    <n v="311100"/>
    <m/>
    <s v="Norma National Fuel Gas 54/ANSI Z223.1"/>
    <d v="2018-04-12T00:00:00"/>
    <n v="122765"/>
    <n v="10230.419999999998"/>
    <s v="ZLIN"/>
    <n v="5"/>
    <n v="0"/>
    <n v="0"/>
    <n v="0"/>
    <s v="ZLIN"/>
    <n v="5"/>
    <n v="0"/>
    <n v="0"/>
    <n v="0"/>
    <s v=""/>
    <m/>
    <m/>
  </r>
  <r>
    <s v="120602000001-0"/>
    <x v="38"/>
    <n v="342503"/>
    <m/>
    <s v="SILLA GIRATORIA CAFE"/>
    <d v="1980-10-01T00:00:00"/>
    <n v="25704"/>
    <n v="23133.599999999999"/>
    <s v="ZLI1"/>
    <n v="5"/>
    <n v="0"/>
    <n v="93114.89"/>
    <n v="83803.399999999994"/>
    <s v="ZLIN"/>
    <n v="5"/>
    <n v="0"/>
    <n v="0"/>
    <n v="0"/>
    <s v=""/>
    <m/>
    <m/>
  </r>
  <r>
    <s v="120602000011-0"/>
    <x v="38"/>
    <n v="123100"/>
    <m/>
    <s v="SILLA CROMADA BEIGE"/>
    <d v="1982-08-01T00:00:00"/>
    <n v="632.70000000000005"/>
    <n v="569.43000000000006"/>
    <s v="ZLI1"/>
    <n v="10"/>
    <n v="0"/>
    <n v="1370.33"/>
    <n v="1233.3"/>
    <s v="ZLIN"/>
    <n v="10"/>
    <n v="0"/>
    <n v="0"/>
    <n v="0"/>
    <s v=""/>
    <m/>
    <m/>
  </r>
  <r>
    <s v="120602000022-0"/>
    <x v="38"/>
    <n v="213100"/>
    <m/>
    <s v="ESCRITORIO EJECUTIVO FUTURA"/>
    <d v="1981-10-01T00:00:00"/>
    <n v="3774.15"/>
    <n v="3396.7400000000002"/>
    <s v="ZLI1"/>
    <n v="10"/>
    <n v="0"/>
    <n v="13112.36"/>
    <n v="11801.12"/>
    <s v="ZLIN"/>
    <n v="10"/>
    <n v="0"/>
    <n v="0"/>
    <n v="0"/>
    <s v=""/>
    <m/>
    <m/>
  </r>
  <r>
    <s v="120602000023-0"/>
    <x v="38"/>
    <n v="342100"/>
    <m/>
    <s v="BIBLIOTECA PEQUENA METALICA"/>
    <d v="1981-03-01T00:00:00"/>
    <n v="1590"/>
    <n v="1431"/>
    <s v="ZLI1"/>
    <n v="10"/>
    <n v="0"/>
    <n v="5523.99"/>
    <n v="4971.5999999999995"/>
    <s v="ZLIN"/>
    <n v="10"/>
    <n v="0"/>
    <n v="0"/>
    <n v="0"/>
    <s v=""/>
    <m/>
    <m/>
  </r>
  <r>
    <s v="120602000057-0"/>
    <x v="38"/>
    <n v="215100"/>
    <m/>
    <s v="ESCRITORIO DE MADERA"/>
    <d v="1980-10-01T00:00:00"/>
    <n v="9501.85"/>
    <n v="8551.66"/>
    <s v="ZLI1"/>
    <n v="10"/>
    <n v="0"/>
    <n v="67290.960000000006"/>
    <n v="60561.900000000009"/>
    <s v="ZLIN"/>
    <n v="10"/>
    <n v="0"/>
    <n v="0"/>
    <n v="0"/>
    <s v=""/>
    <m/>
    <m/>
  </r>
  <r>
    <s v="120602000067-0"/>
    <x v="38"/>
    <n v="343100"/>
    <m/>
    <s v="SILLA GIRATORIA CON BRAZOS CAFD"/>
    <d v="1981-01-01T00:00:00"/>
    <n v="600"/>
    <n v="540"/>
    <s v="ZLI1"/>
    <n v="10"/>
    <n v="0"/>
    <n v="2084.4899999999998"/>
    <n v="1876.0399999999997"/>
    <s v="ZLIN"/>
    <n v="10"/>
    <n v="0"/>
    <n v="0"/>
    <n v="0"/>
    <s v=""/>
    <m/>
    <m/>
  </r>
  <r>
    <s v="120602000073-0"/>
    <x v="38"/>
    <n v="123100"/>
    <m/>
    <s v="BIBLIOTECA DE METAL"/>
    <d v="1980-10-01T00:00:00"/>
    <n v="4968"/>
    <n v="4471.2"/>
    <s v="ZLI1"/>
    <n v="10"/>
    <n v="0"/>
    <n v="35182.75"/>
    <n v="31664.48"/>
    <s v="ZLIN"/>
    <n v="10"/>
    <n v="0"/>
    <n v="0"/>
    <n v="0"/>
    <s v=""/>
    <m/>
    <m/>
  </r>
  <r>
    <s v="120602000078-0"/>
    <x v="38"/>
    <n v="342503"/>
    <m/>
    <s v="BIBLIOTECA PEQUENA METALICA"/>
    <d v="1967-08-01T00:00:00"/>
    <n v="1"/>
    <n v="0"/>
    <s v="ZLI1"/>
    <n v="1"/>
    <n v="0"/>
    <n v="0"/>
    <n v="0"/>
    <s v="ZLIN"/>
    <n v="1"/>
    <n v="0"/>
    <n v="0"/>
    <n v="0"/>
    <s v=""/>
    <m/>
    <m/>
  </r>
  <r>
    <s v="120602000079-0"/>
    <x v="38"/>
    <n v="342502"/>
    <m/>
    <s v="BIBLIOTECA METAL  PEQUENA"/>
    <d v="1967-08-01T00:00:00"/>
    <n v="1"/>
    <n v="0"/>
    <s v="ZLI1"/>
    <n v="1"/>
    <n v="0"/>
    <n v="0"/>
    <n v="0"/>
    <s v="ZLIN"/>
    <n v="1"/>
    <n v="0"/>
    <n v="0"/>
    <n v="0"/>
    <s v=""/>
    <m/>
    <m/>
  </r>
  <r>
    <s v="120602000094-0"/>
    <x v="38"/>
    <n v="334100"/>
    <m/>
    <s v="AUXILIAR MODELO TECKNO DE 1 10W"/>
    <d v="1991-10-01T00:00:00"/>
    <n v="24750"/>
    <n v="22275"/>
    <s v="ZLI1"/>
    <n v="10"/>
    <n v="0"/>
    <n v="17089.39"/>
    <n v="15380.449999999999"/>
    <s v="ZLIN"/>
    <n v="10"/>
    <n v="0"/>
    <n v="0"/>
    <n v="0"/>
    <s v=""/>
    <m/>
    <m/>
  </r>
  <r>
    <s v="120602000109-0"/>
    <x v="38"/>
    <n v="342402"/>
    <m/>
    <s v="ARCHIVO 4 GAVETAS"/>
    <d v="1983-12-01T00:00:00"/>
    <n v="9460"/>
    <n v="8514"/>
    <s v="ZLI1"/>
    <n v="10"/>
    <n v="0"/>
    <n v="22411.15"/>
    <n v="20170.04"/>
    <s v="ZLIN"/>
    <n v="10"/>
    <n v="0"/>
    <n v="0"/>
    <n v="0"/>
    <s v=""/>
    <m/>
    <m/>
  </r>
  <r>
    <s v="120602000120-0"/>
    <x v="38"/>
    <n v="215100"/>
    <m/>
    <s v="BIBLIOTECA PUERTAS DE VIDRIO"/>
    <d v="1987-06-01T00:00:00"/>
    <n v="3930"/>
    <n v="3537"/>
    <s v="ZLI1"/>
    <n v="10"/>
    <n v="0"/>
    <n v="6975.77"/>
    <n v="6278.1900000000005"/>
    <s v="ZLIN"/>
    <n v="10"/>
    <n v="0"/>
    <n v="0"/>
    <n v="0"/>
    <s v=""/>
    <m/>
    <m/>
  </r>
  <r>
    <s v="120602000129-0"/>
    <x v="38"/>
    <n v="342408"/>
    <m/>
    <s v="HIDROLAVADORA"/>
    <d v="2008-04-30T00:00:00"/>
    <n v="424995"/>
    <n v="327157.59999999998"/>
    <s v="ZLI1"/>
    <n v="15"/>
    <n v="0"/>
    <n v="61748.02"/>
    <n v="61748.02"/>
    <s v="ZLIN"/>
    <n v="10"/>
    <n v="0"/>
    <n v="0"/>
    <n v="0"/>
    <s v=""/>
    <m/>
    <m/>
  </r>
  <r>
    <s v="120602000130-0"/>
    <x v="38"/>
    <n v="342409"/>
    <m/>
    <s v="HIDROLAVADORA A PRESION"/>
    <d v="2008-05-31T00:00:00"/>
    <n v="499995.01"/>
    <n v="382040.19"/>
    <s v="ZLI1"/>
    <n v="15"/>
    <n v="0"/>
    <n v="72644.850000000006"/>
    <n v="72644.850000000006"/>
    <s v="ZLIN"/>
    <n v="10"/>
    <n v="0"/>
    <n v="0"/>
    <n v="0"/>
    <s v=""/>
    <m/>
    <m/>
  </r>
  <r>
    <s v="120602000131-0"/>
    <x v="38"/>
    <n v="342409"/>
    <m/>
    <s v="MESA EN LAUREL ACABADO NATURAL CON"/>
    <d v="2008-06-30T00:00:00"/>
    <n v="65000"/>
    <n v="58500"/>
    <s v="ZLI1"/>
    <n v="10"/>
    <n v="0"/>
    <n v="9443.93"/>
    <n v="9443.93"/>
    <s v="ZLIN"/>
    <n v="10"/>
    <n v="0"/>
    <n v="0"/>
    <n v="0"/>
    <s v=""/>
    <m/>
    <m/>
  </r>
  <r>
    <s v="120602000132-0"/>
    <x v="38"/>
    <n v="342408"/>
    <m/>
    <s v="JUEGO DE PERSIANAS"/>
    <d v="2008-06-30T00:00:00"/>
    <n v="143000"/>
    <n v="128700"/>
    <s v="ZLI1"/>
    <n v="10"/>
    <n v="0"/>
    <n v="20776.64"/>
    <n v="20776.64"/>
    <s v="ZLIN"/>
    <n v="10"/>
    <n v="0"/>
    <n v="0"/>
    <n v="0"/>
    <s v=""/>
    <m/>
    <m/>
  </r>
  <r>
    <s v="120602000133-0"/>
    <x v="38"/>
    <n v="342408"/>
    <m/>
    <s v="MESA MADERA CON SOBRE CERAMICA"/>
    <d v="2008-07-30T00:00:00"/>
    <n v="65000"/>
    <n v="58500"/>
    <s v="ZLI1"/>
    <n v="10"/>
    <n v="0"/>
    <n v="9443.93"/>
    <n v="9443.93"/>
    <s v="ZLIN"/>
    <n v="10"/>
    <n v="0"/>
    <n v="0"/>
    <n v="0"/>
    <s v=""/>
    <m/>
    <m/>
  </r>
  <r>
    <s v="120602000134-0"/>
    <x v="38"/>
    <n v="344207"/>
    <m/>
    <s v="REFRIGERADORA"/>
    <d v="2008-08-30T00:00:00"/>
    <n v="243807.61"/>
    <n v="219426.84999999998"/>
    <s v="ZLI1"/>
    <n v="10"/>
    <n v="0"/>
    <n v="35423.089999999997"/>
    <n v="35423.089999999997"/>
    <s v="ZLIN"/>
    <n v="10"/>
    <n v="0"/>
    <n v="0"/>
    <n v="0"/>
    <s v=""/>
    <m/>
    <m/>
  </r>
  <r>
    <s v="120602000136-0"/>
    <x v="38"/>
    <n v="344207"/>
    <m/>
    <s v="HORNO MICROONDAS"/>
    <d v="2008-08-30T00:00:00"/>
    <n v="78121.919999999998"/>
    <n v="70309.73"/>
    <s v="ZLI1"/>
    <n v="10"/>
    <n v="0"/>
    <n v="11350.43"/>
    <n v="11350.43"/>
    <s v="ZLIN"/>
    <n v="10"/>
    <n v="0"/>
    <n v="0"/>
    <n v="0"/>
    <s v=""/>
    <m/>
    <m/>
  </r>
  <r>
    <s v="120602000137-0"/>
    <x v="38"/>
    <n v="344207"/>
    <m/>
    <s v="AIRE ACONDICIONADO DE VENTANA"/>
    <d v="2008-08-30T00:00:00"/>
    <n v="185910.47"/>
    <n v="167319.42000000001"/>
    <s v="ZLI1"/>
    <n v="10"/>
    <n v="0"/>
    <n v="27011.14"/>
    <n v="27011.14"/>
    <s v="ZLIN"/>
    <n v="10"/>
    <n v="0"/>
    <n v="0"/>
    <n v="0"/>
    <s v=""/>
    <m/>
    <m/>
  </r>
  <r>
    <s v="120602000147-0"/>
    <x v="38"/>
    <n v="341100"/>
    <m/>
    <s v="MUEBLE PARA GUARDAR VAJILLAS"/>
    <d v="1992-09-01T00:00:00"/>
    <n v="118075.77"/>
    <n v="106268.20000000001"/>
    <s v="ZLI1"/>
    <n v="10"/>
    <n v="0"/>
    <n v="78482.28"/>
    <n v="70634.05"/>
    <s v="ZLIN"/>
    <n v="10"/>
    <n v="0"/>
    <n v="0"/>
    <n v="0"/>
    <s v=""/>
    <m/>
    <m/>
  </r>
  <r>
    <s v="120602000151-0"/>
    <x v="38"/>
    <n v="341201"/>
    <m/>
    <s v="MODULO IZQUIERDO CON PORTA C.P.U."/>
    <d v="2008-05-31T00:00:00"/>
    <n v="150000"/>
    <n v="135000"/>
    <s v="ZLI1"/>
    <n v="10"/>
    <n v="0"/>
    <n v="21793.68"/>
    <n v="21793.68"/>
    <s v="ZLIN"/>
    <n v="10"/>
    <n v="0"/>
    <n v="0"/>
    <n v="0"/>
    <s v=""/>
    <m/>
    <m/>
  </r>
  <r>
    <s v="120602000152-0"/>
    <x v="38"/>
    <n v="341100"/>
    <m/>
    <s v="CAMARA  MEMOY 2 GIGAS ESTUCHE"/>
    <d v="2008-05-31T00:00:00"/>
    <n v="282200"/>
    <n v="253980"/>
    <s v="ZLI1"/>
    <n v="10"/>
    <n v="0"/>
    <n v="41001.160000000003"/>
    <n v="41001.160000000003"/>
    <s v="ZLIN"/>
    <n v="10"/>
    <n v="0"/>
    <n v="0"/>
    <n v="0"/>
    <s v=""/>
    <m/>
    <m/>
  </r>
  <r>
    <s v="120602000154-0"/>
    <x v="38"/>
    <n v="341201"/>
    <m/>
    <s v="TELEFONO INALAMBRICO GIGASET SL2"/>
    <d v="2008-05-31T00:00:00"/>
    <n v="128650.5"/>
    <n v="115785.45"/>
    <s v="ZLI1"/>
    <n v="10"/>
    <n v="0"/>
    <n v="18691.79"/>
    <n v="18691.79"/>
    <s v="ZLIN"/>
    <n v="10"/>
    <n v="0"/>
    <n v="0"/>
    <n v="0"/>
    <s v=""/>
    <m/>
    <m/>
  </r>
  <r>
    <s v="120602000155-0"/>
    <x v="38"/>
    <n v="341100"/>
    <m/>
    <s v="MESA PATAS MADERA SOBRE VIDSRIO/ 4"/>
    <d v="2008-05-31T00:00:00"/>
    <n v="274990"/>
    <n v="247491"/>
    <s v="ZLI1"/>
    <n v="10"/>
    <n v="0"/>
    <n v="39953.620000000003"/>
    <n v="39953.620000000003"/>
    <s v="ZLIN"/>
    <n v="10"/>
    <n v="0"/>
    <n v="0"/>
    <n v="0"/>
    <s v=""/>
    <m/>
    <m/>
  </r>
  <r>
    <s v="120602000156-0"/>
    <x v="38"/>
    <n v="341204"/>
    <m/>
    <s v="SOFA DE TELA PARA DOS PERSONAS"/>
    <d v="2008-05-31T00:00:00"/>
    <n v="235725.16"/>
    <n v="212152.64"/>
    <s v="ZLI1"/>
    <n v="10"/>
    <n v="0"/>
    <n v="34248.78"/>
    <n v="34248.78"/>
    <s v="ZLIN"/>
    <n v="10"/>
    <n v="0"/>
    <n v="0"/>
    <n v="0"/>
    <s v=""/>
    <m/>
    <m/>
  </r>
  <r>
    <s v="120602000157-0"/>
    <x v="38"/>
    <n v="341204"/>
    <m/>
    <s v="SOFA DE TELA PARA TRES PERSONAS"/>
    <d v="2008-05-31T00:00:00"/>
    <n v="276268.93"/>
    <n v="248642.03999999998"/>
    <s v="ZLI1"/>
    <n v="10"/>
    <n v="0"/>
    <n v="40139.43"/>
    <n v="40139.43"/>
    <s v="ZLIN"/>
    <n v="10"/>
    <n v="0"/>
    <n v="0"/>
    <n v="0"/>
    <s v=""/>
    <m/>
    <m/>
  </r>
  <r>
    <s v="120602000158-0"/>
    <x v="38"/>
    <n v="341100"/>
    <m/>
    <s v="MESA LATERAL DE MADERA"/>
    <d v="2008-05-31T00:00:00"/>
    <n v="64593.31"/>
    <n v="58133.979999999996"/>
    <s v="ZLI1"/>
    <n v="10"/>
    <n v="0"/>
    <n v="9384.84"/>
    <n v="9384.84"/>
    <s v="ZLIN"/>
    <n v="10"/>
    <n v="0"/>
    <n v="0"/>
    <n v="0"/>
    <s v=""/>
    <m/>
    <m/>
  </r>
  <r>
    <s v="120602000159-0"/>
    <x v="38"/>
    <n v="343100"/>
    <m/>
    <s v="TELEFONO CELULAR"/>
    <d v="2008-05-31T00:00:00"/>
    <n v="174990"/>
    <n v="157491"/>
    <s v="ZLI1"/>
    <n v="10"/>
    <n v="0"/>
    <n v="25424.5"/>
    <n v="25424.5"/>
    <s v="ZLIN"/>
    <n v="10"/>
    <n v="0"/>
    <n v="0"/>
    <n v="0"/>
    <s v=""/>
    <m/>
    <m/>
  </r>
  <r>
    <s v="120602000160-0"/>
    <x v="38"/>
    <n v="214401"/>
    <m/>
    <s v="HORNO DE MICROONDAS"/>
    <d v="2008-05-31T00:00:00"/>
    <n v="70490"/>
    <n v="63441"/>
    <s v="ZLI1"/>
    <n v="10"/>
    <n v="0"/>
    <n v="10241.58"/>
    <n v="10241.58"/>
    <s v="ZLIN"/>
    <n v="10"/>
    <n v="0"/>
    <n v="0"/>
    <n v="0"/>
    <s v=""/>
    <m/>
    <m/>
  </r>
  <r>
    <s v="120602000162-0"/>
    <x v="38"/>
    <n v="342100"/>
    <m/>
    <s v="SILLA GIRATORIA"/>
    <d v="2008-05-31T00:00:00"/>
    <n v="125000"/>
    <n v="112500"/>
    <s v="ZLI1"/>
    <n v="10"/>
    <n v="0"/>
    <n v="18161.400000000001"/>
    <n v="18161.400000000001"/>
    <s v="ZLIN"/>
    <n v="10"/>
    <n v="0"/>
    <n v="0"/>
    <n v="0"/>
    <s v=""/>
    <m/>
    <m/>
  </r>
  <r>
    <s v="120602000163-0"/>
    <x v="38"/>
    <n v="341204"/>
    <m/>
    <s v="SILLA GIRATORIA"/>
    <d v="2008-05-31T00:00:00"/>
    <n v="125000"/>
    <n v="112500"/>
    <s v="ZLI1"/>
    <n v="10"/>
    <n v="0"/>
    <n v="18161.400000000001"/>
    <n v="18161.400000000001"/>
    <s v="ZLIN"/>
    <n v="10"/>
    <n v="0"/>
    <n v="0"/>
    <n v="0"/>
    <s v=""/>
    <m/>
    <m/>
  </r>
  <r>
    <s v="120602000165-0"/>
    <x v="38"/>
    <n v="341204"/>
    <m/>
    <s v="SILLA GIRATORIA"/>
    <d v="2008-05-31T00:00:00"/>
    <n v="125000"/>
    <n v="112500"/>
    <s v="ZLI1"/>
    <n v="10"/>
    <n v="0"/>
    <n v="18161.400000000001"/>
    <n v="18161.400000000001"/>
    <s v="ZLIN"/>
    <n v="10"/>
    <n v="0"/>
    <n v="0"/>
    <n v="0"/>
    <s v=""/>
    <m/>
    <m/>
  </r>
  <r>
    <s v="120602000166-0"/>
    <x v="38"/>
    <n v="341204"/>
    <m/>
    <s v="SILLA FIJA"/>
    <d v="2008-05-31T00:00:00"/>
    <n v="115000"/>
    <n v="103500"/>
    <s v="ZLI1"/>
    <n v="10"/>
    <n v="0"/>
    <n v="16708.48"/>
    <n v="16708.48"/>
    <s v="ZLIN"/>
    <n v="10"/>
    <n v="0"/>
    <n v="0"/>
    <n v="0"/>
    <s v=""/>
    <m/>
    <m/>
  </r>
  <r>
    <s v="120602000173-0"/>
    <x v="38"/>
    <n v="343100"/>
    <m/>
    <s v="PIZARRA DE VIDRIO CON CANTO BRILLAN"/>
    <d v="2008-05-31T00:00:00"/>
    <n v="163300"/>
    <n v="146970"/>
    <s v="ZLI1"/>
    <n v="10"/>
    <n v="0"/>
    <n v="23726.05"/>
    <n v="23726.05"/>
    <s v="ZLIN"/>
    <n v="10"/>
    <n v="0"/>
    <n v="0"/>
    <n v="0"/>
    <s v=""/>
    <m/>
    <m/>
  </r>
  <r>
    <s v="120602000174-0"/>
    <x v="38"/>
    <n v="334100"/>
    <m/>
    <s v="FAX"/>
    <d v="2008-02-29T00:00:00"/>
    <n v="210601.49"/>
    <n v="189541.34"/>
    <s v="ZLI1"/>
    <n v="10"/>
    <n v="0"/>
    <n v="30598.54"/>
    <n v="30598.54"/>
    <s v="ZLIN"/>
    <n v="10"/>
    <n v="0"/>
    <n v="0"/>
    <n v="0"/>
    <s v=""/>
    <m/>
    <m/>
  </r>
  <r>
    <s v="120602000175-0"/>
    <x v="38"/>
    <n v="343100"/>
    <m/>
    <s v="ESCRITORIO FORMICA GRIS"/>
    <d v="1982-04-01T00:00:00"/>
    <n v="3500"/>
    <n v="3150"/>
    <s v="ZLI1"/>
    <n v="10"/>
    <n v="0"/>
    <n v="7581.08"/>
    <n v="6822.97"/>
    <s v="ZLIN"/>
    <n v="10"/>
    <n v="0"/>
    <n v="0"/>
    <n v="0"/>
    <s v=""/>
    <m/>
    <m/>
  </r>
  <r>
    <s v="120602000177-0"/>
    <x v="38"/>
    <n v="341102"/>
    <m/>
    <s v="ESCRITORIO IMPORTADO EN FORMA DE L,"/>
    <d v="2008-03-31T00:00:00"/>
    <n v="110000"/>
    <n v="99000"/>
    <s v="ZLI1"/>
    <n v="10"/>
    <n v="0"/>
    <n v="15982.03"/>
    <n v="15982.03"/>
    <s v="ZLIN"/>
    <n v="10"/>
    <n v="0"/>
    <n v="0"/>
    <n v="0"/>
    <s v=""/>
    <m/>
    <m/>
  </r>
  <r>
    <s v="120602000178-0"/>
    <x v="38"/>
    <n v="315100"/>
    <m/>
    <s v="ARTURITO IMPORTADO DE 3 GAVETAS"/>
    <d v="2008-03-31T00:00:00"/>
    <n v="87000"/>
    <n v="78300"/>
    <s v="ZLI1"/>
    <n v="10"/>
    <n v="0"/>
    <n v="12640.33"/>
    <n v="12640.33"/>
    <s v="ZLIN"/>
    <n v="10"/>
    <n v="0"/>
    <n v="0"/>
    <n v="0"/>
    <s v=""/>
    <m/>
    <m/>
  </r>
  <r>
    <s v="120602000181-0"/>
    <x v="38"/>
    <n v="131104"/>
    <m/>
    <s v="SILLA COLOR CAFE ANDREW"/>
    <d v="2007-12-31T00:00:00"/>
    <n v="54000"/>
    <n v="48600"/>
    <s v="ZLI1"/>
    <n v="10"/>
    <n v="0"/>
    <n v="16442.28"/>
    <n v="16442.28"/>
    <s v="ZLIN"/>
    <n v="10"/>
    <n v="0"/>
    <n v="0"/>
    <n v="0"/>
    <s v=""/>
    <m/>
    <m/>
  </r>
  <r>
    <s v="120602000183-0"/>
    <x v="38"/>
    <n v="131104"/>
    <m/>
    <s v="SILLA COLOR CAFE ANDREW"/>
    <d v="2007-12-31T00:00:00"/>
    <n v="54000"/>
    <n v="48600"/>
    <s v="ZLI1"/>
    <n v="10"/>
    <n v="0"/>
    <n v="16442.28"/>
    <n v="16442.28"/>
    <s v="ZLIN"/>
    <n v="10"/>
    <n v="0"/>
    <n v="0"/>
    <n v="0"/>
    <s v=""/>
    <m/>
    <m/>
  </r>
  <r>
    <s v="120602000185-0"/>
    <x v="38"/>
    <n v="211100"/>
    <m/>
    <s v="MAQUINA DE ESCRIBIR"/>
    <d v="2008-04-30T00:00:00"/>
    <n v="423500"/>
    <n v="381150"/>
    <s v="ZLI1"/>
    <n v="10"/>
    <n v="0"/>
    <n v="61530.8"/>
    <n v="61530.8"/>
    <s v="ZLIN"/>
    <n v="10"/>
    <n v="0"/>
    <n v="0"/>
    <n v="0"/>
    <s v=""/>
    <m/>
    <m/>
  </r>
  <r>
    <s v="120602000189-0"/>
    <x v="38"/>
    <n v="332401"/>
    <m/>
    <s v="ESCRITORIO EJECUTIVO, CON ANEXO Y A"/>
    <d v="2008-03-31T00:00:00"/>
    <n v="392920.35"/>
    <n v="353628.31"/>
    <s v="ZLI1"/>
    <n v="10"/>
    <n v="0"/>
    <n v="57087.85"/>
    <n v="57087.85"/>
    <s v="ZLIN"/>
    <n v="10"/>
    <n v="0"/>
    <n v="0"/>
    <n v="0"/>
    <s v=""/>
    <m/>
    <m/>
  </r>
  <r>
    <s v="120602000191-0"/>
    <x v="38"/>
    <n v="332401"/>
    <m/>
    <s v="SILLA EJECUTIVA ERGONOMICA CON CABE"/>
    <d v="2008-03-31T00:00:00"/>
    <n v="186637.18"/>
    <n v="167973.46"/>
    <s v="ZLI1"/>
    <n v="10"/>
    <n v="0"/>
    <n v="27116.74"/>
    <n v="27116.74"/>
    <s v="ZLIN"/>
    <n v="10"/>
    <n v="0"/>
    <n v="0"/>
    <n v="0"/>
    <s v=""/>
    <m/>
    <m/>
  </r>
  <r>
    <s v="120602000192-0"/>
    <x v="38"/>
    <n v="134100"/>
    <m/>
    <s v="UNA VITRINA INFORMATIVA"/>
    <d v="2008-04-30T00:00:00"/>
    <n v="59980.4"/>
    <n v="53982.36"/>
    <s v="ZLI1"/>
    <n v="10"/>
    <n v="0"/>
    <n v="8714.6200000000008"/>
    <n v="8714.6200000000008"/>
    <s v="ZLIN"/>
    <n v="10"/>
    <n v="0"/>
    <n v="0"/>
    <n v="0"/>
    <s v=""/>
    <m/>
    <m/>
  </r>
  <r>
    <s v="120602000193-0"/>
    <x v="38"/>
    <n v="134100"/>
    <m/>
    <s v="UNA VITRINA INFORMATIVA"/>
    <d v="2008-04-30T00:00:00"/>
    <n v="59980.4"/>
    <n v="53982.36"/>
    <s v="ZLI1"/>
    <n v="10"/>
    <n v="0"/>
    <n v="8714.6200000000008"/>
    <n v="8714.6200000000008"/>
    <s v="ZLIN"/>
    <n v="10"/>
    <n v="0"/>
    <n v="0"/>
    <n v="0"/>
    <s v=""/>
    <m/>
    <m/>
  </r>
  <r>
    <s v="120602000194-0"/>
    <x v="38"/>
    <n v="134100"/>
    <m/>
    <s v="UNA VITRINA INFORMATIVA"/>
    <d v="2008-04-30T00:00:00"/>
    <n v="59980.4"/>
    <n v="53982.36"/>
    <s v="ZLI1"/>
    <n v="10"/>
    <n v="0"/>
    <n v="8714.6200000000008"/>
    <n v="8714.6200000000008"/>
    <s v="ZLIN"/>
    <n v="10"/>
    <n v="0"/>
    <n v="0"/>
    <n v="0"/>
    <s v=""/>
    <m/>
    <m/>
  </r>
  <r>
    <s v="120602000195-0"/>
    <x v="38"/>
    <n v="134100"/>
    <m/>
    <s v="UNA VITRINA INFORMATIVA"/>
    <d v="2008-04-30T00:00:00"/>
    <n v="59980.4"/>
    <n v="53982.36"/>
    <s v="ZLI1"/>
    <n v="10"/>
    <n v="0"/>
    <n v="8714.6200000000008"/>
    <n v="8714.6200000000008"/>
    <s v="ZLIN"/>
    <n v="10"/>
    <n v="0"/>
    <n v="0"/>
    <n v="0"/>
    <s v=""/>
    <m/>
    <m/>
  </r>
  <r>
    <s v="120602000196-0"/>
    <x v="38"/>
    <n v="134100"/>
    <m/>
    <s v="UNA VITRINA INFORMATIVA"/>
    <d v="2008-04-30T00:00:00"/>
    <n v="59980.4"/>
    <n v="53982.36"/>
    <s v="ZLI1"/>
    <n v="10"/>
    <n v="0"/>
    <n v="8714.6200000000008"/>
    <n v="8714.6200000000008"/>
    <s v="ZLIN"/>
    <n v="10"/>
    <n v="0"/>
    <n v="0"/>
    <n v="0"/>
    <s v=""/>
    <m/>
    <m/>
  </r>
  <r>
    <s v="120602000197-0"/>
    <x v="38"/>
    <n v="134100"/>
    <m/>
    <s v="UNA VITRINA INFORMATIVA"/>
    <d v="2008-04-30T00:00:00"/>
    <n v="59980.4"/>
    <n v="53982.36"/>
    <s v="ZLI1"/>
    <n v="10"/>
    <n v="0"/>
    <n v="8714.6200000000008"/>
    <n v="8714.6200000000008"/>
    <s v="ZLIN"/>
    <n v="10"/>
    <n v="0"/>
    <n v="0"/>
    <n v="0"/>
    <s v=""/>
    <m/>
    <m/>
  </r>
  <r>
    <s v="120602000198-0"/>
    <x v="38"/>
    <n v="134100"/>
    <m/>
    <s v="UNA VITRINA INFORMATIVA"/>
    <d v="2008-04-30T00:00:00"/>
    <n v="59980.4"/>
    <n v="53982.36"/>
    <s v="ZLI1"/>
    <n v="10"/>
    <n v="0"/>
    <n v="8714.6200000000008"/>
    <n v="8714.6200000000008"/>
    <s v="ZLIN"/>
    <n v="10"/>
    <n v="0"/>
    <n v="0"/>
    <n v="0"/>
    <s v=""/>
    <m/>
    <m/>
  </r>
  <r>
    <s v="120602000199-0"/>
    <x v="38"/>
    <n v="134100"/>
    <m/>
    <s v="UNA VITRINA INFORMATIVA"/>
    <d v="2008-04-30T00:00:00"/>
    <n v="59980.4"/>
    <n v="53982.36"/>
    <s v="ZLI1"/>
    <n v="10"/>
    <n v="0"/>
    <n v="8714.6200000000008"/>
    <n v="8714.6200000000008"/>
    <s v="ZLIN"/>
    <n v="10"/>
    <n v="0"/>
    <n v="0"/>
    <n v="0"/>
    <s v=""/>
    <m/>
    <m/>
  </r>
  <r>
    <s v="120602000200-0"/>
    <x v="38"/>
    <n v="334203"/>
    <m/>
    <s v="PERSIANA"/>
    <d v="2008-03-31T00:00:00"/>
    <n v="87827.35"/>
    <n v="79044.61"/>
    <s v="ZLI1"/>
    <n v="10"/>
    <n v="0"/>
    <n v="12760.53"/>
    <n v="12760.53"/>
    <s v="ZLIN"/>
    <n v="10"/>
    <n v="0"/>
    <n v="0"/>
    <n v="0"/>
    <s v=""/>
    <m/>
    <m/>
  </r>
  <r>
    <s v="120602000201-0"/>
    <x v="38"/>
    <n v="334203"/>
    <m/>
    <s v="PERSIANA"/>
    <d v="2008-03-31T00:00:00"/>
    <n v="95236.02"/>
    <n v="85712.42"/>
    <s v="ZLI1"/>
    <n v="10"/>
    <n v="0"/>
    <n v="13836.95"/>
    <n v="13836.95"/>
    <s v="ZLIN"/>
    <n v="10"/>
    <n v="0"/>
    <n v="0"/>
    <n v="0"/>
    <s v=""/>
    <m/>
    <m/>
  </r>
  <r>
    <s v="120602000202-0"/>
    <x v="38"/>
    <n v="334203"/>
    <m/>
    <s v="PERSIANA"/>
    <d v="2008-03-31T00:00:00"/>
    <n v="74245.67"/>
    <n v="66821.100000000006"/>
    <s v="ZLI1"/>
    <n v="10"/>
    <n v="0"/>
    <n v="10787.24"/>
    <n v="10787.24"/>
    <s v="ZLIN"/>
    <n v="10"/>
    <n v="0"/>
    <n v="0"/>
    <n v="0"/>
    <s v=""/>
    <m/>
    <m/>
  </r>
  <r>
    <s v="120602000203-0"/>
    <x v="38"/>
    <n v="334203"/>
    <m/>
    <s v="PERSIANA"/>
    <d v="2008-03-31T00:00:00"/>
    <n v="88171.44"/>
    <n v="79354.3"/>
    <s v="ZLI1"/>
    <n v="10"/>
    <n v="0"/>
    <n v="12810.53"/>
    <n v="12810.53"/>
    <s v="ZLIN"/>
    <n v="10"/>
    <n v="0"/>
    <n v="0"/>
    <n v="0"/>
    <s v=""/>
    <m/>
    <m/>
  </r>
  <r>
    <s v="120602000204-0"/>
    <x v="38"/>
    <n v="215103"/>
    <m/>
    <s v="SILLON MAYA ERGONOMICO"/>
    <d v="2008-03-31T00:00:00"/>
    <n v="180000"/>
    <n v="162000"/>
    <s v="ZLI1"/>
    <n v="10"/>
    <n v="0"/>
    <n v="26152.41"/>
    <n v="26152.41"/>
    <s v="ZLIN"/>
    <n v="10"/>
    <n v="0"/>
    <n v="0"/>
    <n v="0"/>
    <s v=""/>
    <m/>
    <m/>
  </r>
  <r>
    <s v="120602000205-0"/>
    <x v="38"/>
    <n v="342305"/>
    <m/>
    <s v="ESCRITORIO  DE TRABNAJO  &quot;L&quot; NEGRA"/>
    <d v="2008-03-31T00:00:00"/>
    <n v="210000"/>
    <n v="189000"/>
    <s v="ZLI1"/>
    <n v="10"/>
    <n v="0"/>
    <n v="30511.15"/>
    <n v="30511.15"/>
    <s v="ZLIN"/>
    <n v="10"/>
    <n v="0"/>
    <n v="0"/>
    <n v="0"/>
    <s v=""/>
    <m/>
    <m/>
  </r>
  <r>
    <s v="120602000206-0"/>
    <x v="38"/>
    <n v="342305"/>
    <m/>
    <s v="ESCRITORIO EN L TERMINAL REDONDA"/>
    <d v="2008-03-31T00:00:00"/>
    <n v="225000"/>
    <n v="202500"/>
    <s v="ZLI1"/>
    <n v="10"/>
    <n v="0"/>
    <n v="32690.51"/>
    <n v="32690.51"/>
    <s v="ZLIN"/>
    <n v="10"/>
    <n v="0"/>
    <n v="0"/>
    <n v="0"/>
    <s v=""/>
    <m/>
    <m/>
  </r>
  <r>
    <s v="120602000207-0"/>
    <x v="38"/>
    <n v="215101"/>
    <m/>
    <s v="SILLON MAYA ERGONOMICO"/>
    <d v="2008-03-31T00:00:00"/>
    <n v="180000"/>
    <n v="162000"/>
    <s v="ZLI1"/>
    <n v="10"/>
    <n v="0"/>
    <n v="26152.41"/>
    <n v="26152.41"/>
    <s v="ZLIN"/>
    <n v="10"/>
    <n v="0"/>
    <n v="0"/>
    <n v="0"/>
    <s v=""/>
    <m/>
    <m/>
  </r>
  <r>
    <s v="120602000208-0"/>
    <x v="38"/>
    <n v="335203"/>
    <m/>
    <s v="SILLA ERGONOMICA EJECUTIVA NEGRA"/>
    <d v="2008-03-31T00:00:00"/>
    <n v="61424.5"/>
    <n v="55282.05"/>
    <s v="ZLI1"/>
    <n v="10"/>
    <n v="0"/>
    <n v="8924.43"/>
    <n v="8924.43"/>
    <s v="ZLIN"/>
    <n v="10"/>
    <n v="0"/>
    <n v="0"/>
    <n v="0"/>
    <s v=""/>
    <m/>
    <m/>
  </r>
  <r>
    <s v="120602000209-0"/>
    <x v="38"/>
    <n v="123100"/>
    <m/>
    <s v="SILLA ERGONOMICA EJECUTIVA NEGRA"/>
    <d v="2008-03-31T00:00:00"/>
    <n v="61424.5"/>
    <n v="55282.05"/>
    <s v="ZLI1"/>
    <n v="10"/>
    <n v="0"/>
    <n v="8924.43"/>
    <n v="8924.43"/>
    <s v="ZLIN"/>
    <n v="10"/>
    <n v="0"/>
    <n v="0"/>
    <n v="0"/>
    <s v=""/>
    <m/>
    <m/>
  </r>
  <r>
    <s v="120602000210-0"/>
    <x v="38"/>
    <n v="214501"/>
    <m/>
    <s v="ESTACION DE TRABAJO"/>
    <d v="2008-03-31T00:00:00"/>
    <n v="324750"/>
    <n v="292275"/>
    <s v="ZLI1"/>
    <n v="10"/>
    <n v="0"/>
    <n v="47183.31"/>
    <n v="47183.31"/>
    <s v="ZLIN"/>
    <n v="10"/>
    <n v="0"/>
    <n v="0"/>
    <n v="0"/>
    <s v=""/>
    <m/>
    <m/>
  </r>
  <r>
    <s v="120602000211-0"/>
    <x v="38"/>
    <n v="214501"/>
    <m/>
    <s v="ESTACION DE TRABAJO"/>
    <d v="2008-03-31T00:00:00"/>
    <n v="324750"/>
    <n v="292275"/>
    <s v="ZLI1"/>
    <n v="10"/>
    <n v="0"/>
    <n v="47183.31"/>
    <n v="47183.31"/>
    <s v="ZLIN"/>
    <n v="10"/>
    <n v="0"/>
    <n v="0"/>
    <n v="0"/>
    <s v=""/>
    <m/>
    <m/>
  </r>
  <r>
    <s v="120602000212-0"/>
    <x v="38"/>
    <n v="214301"/>
    <m/>
    <s v="PANTALLA DE PARED DE 1.78x1.78"/>
    <d v="2008-03-31T00:00:00"/>
    <n v="249990"/>
    <n v="224991"/>
    <s v="ZLI1"/>
    <n v="10"/>
    <n v="0"/>
    <n v="36321.339999999997"/>
    <n v="36321.339999999997"/>
    <s v="ZLIN"/>
    <n v="10"/>
    <n v="0"/>
    <n v="0"/>
    <n v="0"/>
    <s v=""/>
    <m/>
    <m/>
  </r>
  <r>
    <s v="120602000213-0"/>
    <x v="38"/>
    <n v="214301"/>
    <m/>
    <s v="ORGANIZADOR DE LLAVES 51UN."/>
    <d v="2008-03-31T00:00:00"/>
    <n v="82500"/>
    <n v="74250"/>
    <s v="ZLI1"/>
    <n v="10"/>
    <n v="0"/>
    <n v="11986.52"/>
    <n v="11986.52"/>
    <s v="ZLIN"/>
    <n v="10"/>
    <n v="0"/>
    <n v="0"/>
    <n v="0"/>
    <s v=""/>
    <m/>
    <m/>
  </r>
  <r>
    <s v="120602000214-0"/>
    <x v="38"/>
    <n v="214401"/>
    <m/>
    <s v="ORGANIZADOR DE LLAVES 51UN."/>
    <d v="2008-03-31T00:00:00"/>
    <n v="82500"/>
    <n v="74250"/>
    <s v="ZLI1"/>
    <n v="10"/>
    <n v="0"/>
    <n v="11986.52"/>
    <n v="11986.52"/>
    <s v="ZLIN"/>
    <n v="10"/>
    <n v="0"/>
    <n v="0"/>
    <n v="0"/>
    <s v=""/>
    <m/>
    <m/>
  </r>
  <r>
    <s v="120602000215-0"/>
    <x v="38"/>
    <n v="334100"/>
    <m/>
    <s v="FACSIMIL"/>
    <d v="2008-03-31T00:00:00"/>
    <n v="140638.32999999999"/>
    <n v="126574.49999999999"/>
    <s v="ZLI1"/>
    <n v="10"/>
    <n v="0"/>
    <n v="20433.5"/>
    <n v="20433.5"/>
    <s v="ZLIN"/>
    <n v="10"/>
    <n v="0"/>
    <n v="0"/>
    <n v="0"/>
    <s v=""/>
    <m/>
    <m/>
  </r>
  <r>
    <s v="120602000217-0"/>
    <x v="38"/>
    <n v="214501"/>
    <m/>
    <s v="MUEBLE DE 2 54 CON ESTANTES"/>
    <d v="1992-12-01T00:00:00"/>
    <n v="258000"/>
    <n v="232200"/>
    <s v="ZLI1"/>
    <n v="10"/>
    <n v="0"/>
    <n v="171486.86"/>
    <n v="154338.16999999998"/>
    <s v="ZLIN"/>
    <n v="10"/>
    <n v="0"/>
    <n v="0"/>
    <n v="0"/>
    <s v=""/>
    <m/>
    <m/>
  </r>
  <r>
    <s v="120602000219-0"/>
    <x v="38"/>
    <n v="342402"/>
    <m/>
    <s v="MUEBLE PARA COMPUTADORA"/>
    <d v="1992-12-01T00:00:00"/>
    <n v="233982"/>
    <n v="210583.8"/>
    <s v="ZLI1"/>
    <n v="10"/>
    <n v="0"/>
    <n v="155522.6"/>
    <n v="139970.34"/>
    <s v="ZLIN"/>
    <n v="10"/>
    <n v="0"/>
    <n v="0"/>
    <n v="0"/>
    <s v=""/>
    <m/>
    <m/>
  </r>
  <r>
    <s v="120602000221-0"/>
    <x v="38"/>
    <n v="333401"/>
    <m/>
    <s v="SILLA EJECUTIVA COLOR NEGRO"/>
    <d v="2008-04-30T00:00:00"/>
    <n v="80000"/>
    <n v="72000"/>
    <s v="ZLI1"/>
    <n v="10"/>
    <n v="0"/>
    <n v="11623.29"/>
    <n v="11623.29"/>
    <s v="ZLIN"/>
    <n v="10"/>
    <n v="0"/>
    <n v="0"/>
    <n v="0"/>
    <s v=""/>
    <m/>
    <m/>
  </r>
  <r>
    <s v="120602000222-0"/>
    <x v="38"/>
    <n v="333401"/>
    <m/>
    <s v="SILLA EJECUTIVA COLOR NEGRO"/>
    <d v="2008-04-30T00:00:00"/>
    <n v="80000"/>
    <n v="72000"/>
    <s v="ZLI1"/>
    <n v="10"/>
    <n v="0"/>
    <n v="11623.29"/>
    <n v="11623.29"/>
    <s v="ZLIN"/>
    <n v="10"/>
    <n v="0"/>
    <n v="0"/>
    <n v="0"/>
    <s v=""/>
    <m/>
    <m/>
  </r>
  <r>
    <s v="120602000223-0"/>
    <x v="38"/>
    <n v="321100"/>
    <m/>
    <s v="COCINA ELECTRICA"/>
    <d v="2008-05-31T00:00:00"/>
    <n v="212995"/>
    <n v="191695.5"/>
    <s v="ZLI1"/>
    <n v="10"/>
    <n v="0"/>
    <n v="30946.29"/>
    <n v="30946.29"/>
    <s v="ZLIN"/>
    <n v="10"/>
    <n v="0"/>
    <n v="0"/>
    <n v="0"/>
    <s v=""/>
    <m/>
    <m/>
  </r>
  <r>
    <s v="120602000224-0"/>
    <x v="38"/>
    <n v="335201"/>
    <m/>
    <s v="MESA PARA COMPUTADORA CP 741"/>
    <d v="1998-08-31T00:00:00"/>
    <n v="25000"/>
    <n v="22500"/>
    <s v="ZLI1"/>
    <n v="10"/>
    <n v="0"/>
    <n v="32675.84"/>
    <n v="29408.260000000002"/>
    <s v="ZLIN"/>
    <n v="10"/>
    <n v="0"/>
    <n v="0"/>
    <n v="0"/>
    <s v=""/>
    <m/>
    <m/>
  </r>
  <r>
    <s v="120602000225-0"/>
    <x v="38"/>
    <n v="321100"/>
    <m/>
    <s v="HORNO MICROONDAS"/>
    <d v="2008-05-31T00:00:00"/>
    <n v="70395"/>
    <n v="63355.5"/>
    <s v="ZLI1"/>
    <n v="10"/>
    <n v="0"/>
    <n v="10227.77"/>
    <n v="10227.77"/>
    <s v="ZLIN"/>
    <n v="10"/>
    <n v="0"/>
    <n v="0"/>
    <n v="0"/>
    <s v=""/>
    <m/>
    <m/>
  </r>
  <r>
    <s v="120602000226-0"/>
    <x v="38"/>
    <n v="323301"/>
    <m/>
    <s v="PROYECTOR"/>
    <d v="2008-05-31T00:00:00"/>
    <n v="549990"/>
    <n v="494991"/>
    <s v="ZLI1"/>
    <n v="10"/>
    <n v="0"/>
    <n v="79908.679999999993"/>
    <n v="79908.679999999993"/>
    <s v="ZLIN"/>
    <n v="10"/>
    <n v="0"/>
    <n v="0"/>
    <n v="0"/>
    <s v=""/>
    <m/>
    <m/>
  </r>
  <r>
    <s v="120602000227-0"/>
    <x v="38"/>
    <n v="322301"/>
    <m/>
    <s v="01  TANQUE 5000 LTS PARA ALMACENAR"/>
    <d v="2008-05-31T00:00:00"/>
    <n v="438835"/>
    <n v="335308.55"/>
    <s v="ZLI1"/>
    <n v="15"/>
    <n v="0"/>
    <n v="63758.85"/>
    <n v="63758.85"/>
    <s v="ZLIN"/>
    <n v="10"/>
    <n v="0"/>
    <n v="0"/>
    <n v="0"/>
    <s v=""/>
    <m/>
    <m/>
  </r>
  <r>
    <s v="120602000228-0"/>
    <x v="38"/>
    <n v="322301"/>
    <m/>
    <s v="ARCHIVO DE CUATRO GAVETAS"/>
    <d v="2008-05-31T00:00:00"/>
    <n v="88000"/>
    <n v="79200"/>
    <s v="ZLI1"/>
    <n v="10"/>
    <n v="0"/>
    <n v="12785.62"/>
    <n v="12785.62"/>
    <s v="ZLIN"/>
    <n v="10"/>
    <n v="0"/>
    <n v="0"/>
    <n v="0"/>
    <s v=""/>
    <m/>
    <m/>
  </r>
  <r>
    <s v="120602000229-0"/>
    <x v="38"/>
    <n v="342501"/>
    <m/>
    <s v="SISTEMA ALARMA"/>
    <d v="2008-05-31T00:00:00"/>
    <n v="271200"/>
    <n v="244080"/>
    <s v="ZLI1"/>
    <n v="10"/>
    <n v="0"/>
    <n v="39402.959999999999"/>
    <n v="39402.959999999999"/>
    <s v="ZLIN"/>
    <n v="10"/>
    <n v="0"/>
    <n v="0"/>
    <n v="0"/>
    <s v=""/>
    <m/>
    <m/>
  </r>
  <r>
    <s v="120602000230-0"/>
    <x v="38"/>
    <n v="332100"/>
    <m/>
    <s v="SILLA ERGONOMICA"/>
    <d v="2008-06-30T00:00:00"/>
    <n v="70476.740000000005"/>
    <n v="63429.070000000007"/>
    <s v="ZLI1"/>
    <n v="10"/>
    <n v="0"/>
    <n v="10239.65"/>
    <n v="10239.65"/>
    <s v="ZLIN"/>
    <n v="10"/>
    <n v="0"/>
    <n v="0"/>
    <n v="0"/>
    <s v=""/>
    <m/>
    <m/>
  </r>
  <r>
    <s v="120602000231-0"/>
    <x v="38"/>
    <n v="214501"/>
    <m/>
    <s v="SILLA ERGONOMICA"/>
    <d v="2008-06-30T00:00:00"/>
    <n v="70476.740000000005"/>
    <n v="63429.070000000007"/>
    <s v="ZLI1"/>
    <n v="10"/>
    <n v="0"/>
    <n v="10239.65"/>
    <n v="10239.65"/>
    <s v="ZLIN"/>
    <n v="10"/>
    <n v="0"/>
    <n v="0"/>
    <n v="0"/>
    <s v=""/>
    <m/>
    <m/>
  </r>
  <r>
    <s v="120602000232-0"/>
    <x v="38"/>
    <n v="214501"/>
    <m/>
    <s v="SILLA ERGONOMICA"/>
    <d v="2008-06-30T00:00:00"/>
    <n v="70476.75"/>
    <n v="63429.07"/>
    <s v="ZLI1"/>
    <n v="10"/>
    <n v="0"/>
    <n v="10239.65"/>
    <n v="10239.65"/>
    <s v="ZLIN"/>
    <n v="10"/>
    <n v="0"/>
    <n v="0"/>
    <n v="0"/>
    <s v=""/>
    <m/>
    <m/>
  </r>
  <r>
    <s v="120602000234-0"/>
    <x v="38"/>
    <n v="322201"/>
    <m/>
    <s v="BOMBA DE 1/2 HP CON TANQUE"/>
    <d v="2008-06-30T00:00:00"/>
    <n v="80455"/>
    <n v="72409.5"/>
    <s v="ZLI1"/>
    <n v="10"/>
    <n v="0"/>
    <n v="11689.41"/>
    <n v="11689.41"/>
    <s v="ZLIN"/>
    <n v="10"/>
    <n v="0"/>
    <n v="0"/>
    <n v="0"/>
    <s v=""/>
    <m/>
    <m/>
  </r>
  <r>
    <s v="120602000235-0"/>
    <x v="38"/>
    <n v="322302"/>
    <m/>
    <s v="SILLON EJECUTIVO"/>
    <d v="2008-06-30T00:00:00"/>
    <n v="122499.5"/>
    <n v="110249.55"/>
    <s v="ZLI1"/>
    <n v="10"/>
    <n v="0"/>
    <n v="17798.09"/>
    <n v="17798.09"/>
    <s v="ZLIN"/>
    <n v="10"/>
    <n v="0"/>
    <n v="0"/>
    <n v="0"/>
    <s v=""/>
    <m/>
    <m/>
  </r>
  <r>
    <s v="120602000236-0"/>
    <x v="38"/>
    <n v="322302"/>
    <m/>
    <s v="SILLON EJECUTIVO"/>
    <d v="2008-06-30T00:00:00"/>
    <n v="122499.5"/>
    <n v="110249.55"/>
    <s v="ZLI1"/>
    <n v="10"/>
    <n v="0"/>
    <n v="17798.09"/>
    <n v="17798.09"/>
    <s v="ZLIN"/>
    <n v="10"/>
    <n v="0"/>
    <n v="0"/>
    <n v="0"/>
    <s v=""/>
    <m/>
    <m/>
  </r>
  <r>
    <s v="120602000238-0"/>
    <x v="38"/>
    <n v="322314"/>
    <m/>
    <s v="ESCRITORIO EJECUTIVO"/>
    <d v="2008-06-30T00:00:00"/>
    <n v="156595"/>
    <n v="140935.5"/>
    <s v="ZLI1"/>
    <n v="10"/>
    <n v="0"/>
    <n v="22751.87"/>
    <n v="22751.87"/>
    <s v="ZLIN"/>
    <n v="10"/>
    <n v="0"/>
    <n v="0"/>
    <n v="0"/>
    <s v=""/>
    <m/>
    <m/>
  </r>
  <r>
    <s v="120602000239-0"/>
    <x v="38"/>
    <n v="322301"/>
    <m/>
    <s v="01 HIDRO BOMBA KF 10.5 HP/110"/>
    <d v="2008-06-30T00:00:00"/>
    <n v="91530"/>
    <n v="82377"/>
    <s v="ZLI1"/>
    <n v="10"/>
    <n v="0"/>
    <n v="13298.51"/>
    <n v="13298.51"/>
    <s v="ZLIN"/>
    <n v="10"/>
    <n v="0"/>
    <n v="0"/>
    <n v="0"/>
    <s v=""/>
    <m/>
    <m/>
  </r>
  <r>
    <s v="120602000240-0"/>
    <x v="38"/>
    <n v="322201"/>
    <m/>
    <s v="REFRIGERADORA"/>
    <d v="2008-06-30T00:00:00"/>
    <n v="226950"/>
    <n v="204255"/>
    <s v="ZLI1"/>
    <n v="10"/>
    <n v="0"/>
    <n v="32973.839999999997"/>
    <n v="32973.839999999997"/>
    <s v="ZLIN"/>
    <n v="10"/>
    <n v="0"/>
    <n v="0"/>
    <n v="0"/>
    <s v=""/>
    <m/>
    <m/>
  </r>
  <r>
    <s v="120602000241-0"/>
    <x v="38"/>
    <n v="315100"/>
    <m/>
    <s v="SILLA ERGONOMICA"/>
    <d v="2008-06-30T00:00:00"/>
    <n v="74990"/>
    <n v="67491"/>
    <s v="ZLI1"/>
    <n v="10"/>
    <n v="0"/>
    <n v="10895.39"/>
    <n v="10895.39"/>
    <s v="ZLIN"/>
    <n v="10"/>
    <n v="0"/>
    <n v="0"/>
    <n v="0"/>
    <s v=""/>
    <m/>
    <m/>
  </r>
  <r>
    <s v="120602000242-0"/>
    <x v="38"/>
    <n v="315100"/>
    <m/>
    <s v="SILLA ERGONOMICA"/>
    <d v="2008-06-30T00:00:00"/>
    <n v="74990"/>
    <n v="67491"/>
    <s v="ZLI1"/>
    <n v="10"/>
    <n v="0"/>
    <n v="10895.39"/>
    <n v="10895.39"/>
    <s v="ZLIN"/>
    <n v="10"/>
    <n v="0"/>
    <n v="0"/>
    <n v="0"/>
    <s v=""/>
    <m/>
    <m/>
  </r>
  <r>
    <s v="120602000243-0"/>
    <x v="38"/>
    <n v="323100"/>
    <m/>
    <s v="TELEFONO CELULAR"/>
    <d v="2008-06-30T00:00:00"/>
    <n v="115000"/>
    <n v="103500"/>
    <s v="ZLI1"/>
    <n v="10"/>
    <n v="0"/>
    <n v="16708.48"/>
    <n v="16708.48"/>
    <s v="ZLIN"/>
    <n v="10"/>
    <n v="0"/>
    <n v="0"/>
    <n v="0"/>
    <s v=""/>
    <m/>
    <m/>
  </r>
  <r>
    <s v="120602000244-0"/>
    <x v="38"/>
    <n v="315100"/>
    <m/>
    <s v="PERSIANA DE 250 X 100 CM"/>
    <d v="2008-06-30T00:00:00"/>
    <n v="60596.25"/>
    <n v="54536.62"/>
    <s v="ZLI1"/>
    <n v="10"/>
    <n v="0"/>
    <n v="8804.1"/>
    <n v="8804.1"/>
    <s v="ZLIN"/>
    <n v="10"/>
    <n v="0"/>
    <n v="0"/>
    <n v="0"/>
    <s v=""/>
    <m/>
    <m/>
  </r>
  <r>
    <s v="120602000245-0"/>
    <x v="38"/>
    <n v="315100"/>
    <m/>
    <s v="PERSIANA DE 270 X 100 CM"/>
    <d v="2008-06-30T00:00:00"/>
    <n v="65443.95"/>
    <n v="58899.549999999996"/>
    <s v="ZLI1"/>
    <n v="10"/>
    <n v="0"/>
    <n v="9508.42"/>
    <n v="9508.42"/>
    <s v="ZLIN"/>
    <n v="10"/>
    <n v="0"/>
    <n v="0"/>
    <n v="0"/>
    <s v=""/>
    <m/>
    <m/>
  </r>
  <r>
    <s v="120602000246-0"/>
    <x v="38"/>
    <n v="315100"/>
    <m/>
    <s v="PERSIANA DE 293 X 100 CM"/>
    <d v="2008-06-30T00:00:00"/>
    <n v="71018.81"/>
    <n v="63916.93"/>
    <s v="ZLI1"/>
    <n v="10"/>
    <n v="0"/>
    <n v="10318.4"/>
    <n v="10318.4"/>
    <s v="ZLIN"/>
    <n v="10"/>
    <n v="0"/>
    <n v="0"/>
    <n v="0"/>
    <s v=""/>
    <m/>
    <m/>
  </r>
  <r>
    <s v="120602000247-0"/>
    <x v="38"/>
    <n v="315100"/>
    <m/>
    <s v="PERSIANA DE 291 X 100 CM"/>
    <d v="2008-06-30T00:00:00"/>
    <n v="70534.600000000006"/>
    <n v="63481.140000000007"/>
    <s v="ZLI1"/>
    <n v="10"/>
    <n v="0"/>
    <n v="10248.049999999999"/>
    <n v="10248.049999999999"/>
    <s v="ZLIN"/>
    <n v="10"/>
    <n v="0"/>
    <n v="0"/>
    <n v="0"/>
    <s v=""/>
    <m/>
    <m/>
  </r>
  <r>
    <s v="120602000248-0"/>
    <x v="38"/>
    <n v="315100"/>
    <m/>
    <s v="PERSIANA DE 250 X 100 CM"/>
    <d v="2008-06-30T00:00:00"/>
    <n v="60596.25"/>
    <n v="54536.62"/>
    <s v="ZLI1"/>
    <n v="10"/>
    <n v="0"/>
    <n v="8804.1"/>
    <n v="8804.1"/>
    <s v="ZLIN"/>
    <n v="10"/>
    <n v="0"/>
    <n v="0"/>
    <n v="0"/>
    <s v=""/>
    <m/>
    <m/>
  </r>
  <r>
    <s v="120602000254-0"/>
    <x v="38"/>
    <n v="315100"/>
    <m/>
    <s v="PERSIANA DE 270X100 CM"/>
    <d v="2008-06-30T00:00:00"/>
    <n v="65443.95"/>
    <n v="58899.549999999996"/>
    <s v="ZLI1"/>
    <n v="10"/>
    <n v="0"/>
    <n v="9508.42"/>
    <n v="9508.42"/>
    <s v="ZLIN"/>
    <n v="10"/>
    <n v="0"/>
    <n v="0"/>
    <n v="0"/>
    <s v=""/>
    <m/>
    <m/>
  </r>
  <r>
    <s v="120602000255-0"/>
    <x v="38"/>
    <n v="311100"/>
    <m/>
    <s v="PERSIANA DE 356X100CM"/>
    <d v="2008-06-30T00:00:00"/>
    <n v="86289.06"/>
    <n v="77660.149999999994"/>
    <s v="ZLI1"/>
    <n v="10"/>
    <n v="0"/>
    <n v="12537.04"/>
    <n v="12537.04"/>
    <s v="ZLIN"/>
    <n v="10"/>
    <n v="0"/>
    <n v="0"/>
    <n v="0"/>
    <s v=""/>
    <m/>
    <m/>
  </r>
  <r>
    <s v="120602000260-0"/>
    <x v="38"/>
    <n v="315100"/>
    <m/>
    <s v="PERSIANA DE 405 X 100 CM"/>
    <d v="2008-06-30T00:00:00"/>
    <n v="98165.93"/>
    <n v="88349.34"/>
    <s v="ZLI1"/>
    <n v="10"/>
    <n v="0"/>
    <n v="14262.64"/>
    <n v="14262.64"/>
    <s v="ZLIN"/>
    <n v="10"/>
    <n v="0"/>
    <n v="0"/>
    <n v="0"/>
    <s v=""/>
    <m/>
    <m/>
  </r>
  <r>
    <s v="120602000261-0"/>
    <x v="38"/>
    <n v="315100"/>
    <m/>
    <s v="PERSIANA DE 370 X 100 CM"/>
    <d v="2008-06-30T00:00:00"/>
    <n v="89682.45"/>
    <n v="80714.2"/>
    <s v="ZLI1"/>
    <n v="10"/>
    <n v="0"/>
    <n v="13030.06"/>
    <n v="13030.06"/>
    <s v="ZLIN"/>
    <n v="10"/>
    <n v="0"/>
    <n v="0"/>
    <n v="0"/>
    <s v=""/>
    <m/>
    <m/>
  </r>
  <r>
    <s v="120602000262-0"/>
    <x v="38"/>
    <n v="315100"/>
    <m/>
    <s v="SILLA ERGONOMICA"/>
    <d v="2008-06-30T00:00:00"/>
    <n v="74990"/>
    <n v="67491"/>
    <s v="ZLI1"/>
    <n v="10"/>
    <n v="0"/>
    <n v="10895.39"/>
    <n v="10895.39"/>
    <s v="ZLIN"/>
    <n v="10"/>
    <n v="0"/>
    <n v="0"/>
    <n v="0"/>
    <s v=""/>
    <m/>
    <m/>
  </r>
  <r>
    <s v="120602000266-0"/>
    <x v="38"/>
    <n v="321100"/>
    <m/>
    <s v="LAVADORA COLOR BLANCA"/>
    <d v="2008-05-31T00:00:00"/>
    <n v="133995"/>
    <n v="102383.97"/>
    <s v="ZLI1"/>
    <n v="15"/>
    <n v="0"/>
    <n v="19468.3"/>
    <n v="19468.3"/>
    <s v="ZLIN"/>
    <n v="10"/>
    <n v="0"/>
    <n v="0"/>
    <n v="0"/>
    <s v=""/>
    <m/>
    <m/>
  </r>
  <r>
    <s v="120602000268-0"/>
    <x v="38"/>
    <n v="335201"/>
    <m/>
    <s v="TELEVISOR"/>
    <d v="2008-05-31T00:00:00"/>
    <n v="174500"/>
    <n v="157050"/>
    <s v="ZLI1"/>
    <n v="10"/>
    <n v="0"/>
    <n v="25353.31"/>
    <n v="25353.31"/>
    <s v="ZLIN"/>
    <n v="10"/>
    <n v="0"/>
    <n v="0"/>
    <n v="0"/>
    <s v=""/>
    <m/>
    <m/>
  </r>
  <r>
    <s v="120602000269-0"/>
    <x v="38"/>
    <n v="215100"/>
    <m/>
    <s v="TRITURADOR DE PAPEL"/>
    <d v="2008-05-31T00:00:00"/>
    <n v="57290.01"/>
    <n v="51561.01"/>
    <s v="ZLI1"/>
    <n v="10"/>
    <n v="0"/>
    <n v="8323.74"/>
    <n v="8323.74"/>
    <s v="ZLIN"/>
    <n v="10"/>
    <n v="0"/>
    <n v="0"/>
    <n v="0"/>
    <s v=""/>
    <m/>
    <m/>
  </r>
  <r>
    <s v="120602000270-0"/>
    <x v="38"/>
    <n v="335100"/>
    <m/>
    <s v="FREGADERO CON MUEBLE"/>
    <d v="2008-05-31T00:00:00"/>
    <n v="299450"/>
    <n v="269505"/>
    <s v="ZLI1"/>
    <n v="10"/>
    <n v="0"/>
    <n v="43507.44"/>
    <n v="43507.44"/>
    <s v="ZLIN"/>
    <n v="10"/>
    <n v="0"/>
    <n v="0"/>
    <n v="0"/>
    <s v=""/>
    <m/>
    <m/>
  </r>
  <r>
    <s v="120602000271-0"/>
    <x v="38"/>
    <n v="133100"/>
    <m/>
    <s v="REFRIGERAD WESTINGHOUSE"/>
    <d v="1994-06-01T00:00:00"/>
    <n v="84734.35"/>
    <n v="76260.920000000013"/>
    <s v="ZLI1"/>
    <n v="10"/>
    <n v="0"/>
    <n v="67099.34"/>
    <n v="60389.409999999996"/>
    <s v="ZLIN"/>
    <n v="10"/>
    <n v="0"/>
    <n v="0"/>
    <n v="0"/>
    <s v=""/>
    <m/>
    <m/>
  </r>
  <r>
    <s v="120602000272-0"/>
    <x v="38"/>
    <n v="335303"/>
    <m/>
    <s v="AIRE ACONDICIONADO"/>
    <d v="2008-06-30T00:00:00"/>
    <n v="594378.68000000005"/>
    <n v="534940.81000000006"/>
    <s v="ZLI1"/>
    <n v="10"/>
    <n v="0"/>
    <n v="86357.96"/>
    <n v="86357.96"/>
    <s v="ZLIN"/>
    <n v="10"/>
    <n v="0"/>
    <n v="0"/>
    <n v="0"/>
    <s v=""/>
    <m/>
    <m/>
  </r>
  <r>
    <s v="120602000274-0"/>
    <x v="38"/>
    <n v="344303"/>
    <m/>
    <s v="ARCHIVO TIPO LEGAL 4 Gvetas"/>
    <d v="2007-11-30T00:00:00"/>
    <n v="90287"/>
    <n v="81258.3"/>
    <s v="ZLI1"/>
    <n v="10"/>
    <n v="0"/>
    <n v="27491.18"/>
    <n v="27491.18"/>
    <s v="ZLIN"/>
    <n v="10"/>
    <n v="0"/>
    <n v="0"/>
    <n v="0"/>
    <s v=""/>
    <m/>
    <m/>
  </r>
  <r>
    <s v="120602000275-0"/>
    <x v="38"/>
    <n v="215100"/>
    <m/>
    <s v="ARCHIVO TIPO LEGAL 4 GAVETAS"/>
    <d v="2007-11-30T00:00:00"/>
    <n v="90287"/>
    <n v="81258.3"/>
    <s v="ZLI1"/>
    <n v="10"/>
    <n v="0"/>
    <n v="27491.18"/>
    <n v="27491.18"/>
    <s v="ZLIN"/>
    <n v="10"/>
    <n v="0"/>
    <n v="0"/>
    <n v="0"/>
    <s v=""/>
    <m/>
    <m/>
  </r>
  <r>
    <s v="120602000276-0"/>
    <x v="38"/>
    <n v="344303"/>
    <m/>
    <s v="ARCHIVO TIPO LEGAL 3 GAVETAS"/>
    <d v="2007-11-30T00:00:00"/>
    <n v="68478"/>
    <n v="61630.2"/>
    <s v="ZLI1"/>
    <n v="10"/>
    <n v="0"/>
    <n v="20850.64"/>
    <n v="20850.64"/>
    <s v="ZLIN"/>
    <n v="10"/>
    <n v="0"/>
    <n v="0"/>
    <n v="0"/>
    <s v=""/>
    <m/>
    <m/>
  </r>
  <r>
    <s v="120602000277-0"/>
    <x v="38"/>
    <n v="342502"/>
    <m/>
    <s v="REFRIGERADOR"/>
    <d v="2007-11-30T00:00:00"/>
    <n v="171550"/>
    <n v="154395"/>
    <s v="ZLI1"/>
    <n v="10"/>
    <n v="0"/>
    <n v="52234.69"/>
    <n v="52234.69"/>
    <s v="ZLIN"/>
    <n v="10"/>
    <n v="0"/>
    <n v="0"/>
    <n v="0"/>
    <s v=""/>
    <m/>
    <m/>
  </r>
  <r>
    <s v="120602000278-0"/>
    <x v="38"/>
    <n v="344303"/>
    <m/>
    <s v="CAMARA FOTOGRAFICA"/>
    <d v="2007-11-30T00:00:00"/>
    <n v="157302"/>
    <n v="141571.79999999999"/>
    <s v="ZLI1"/>
    <n v="10"/>
    <n v="0"/>
    <n v="47896.33"/>
    <n v="47896.33"/>
    <s v="ZLIN"/>
    <n v="10"/>
    <n v="0"/>
    <n v="0"/>
    <n v="0"/>
    <s v=""/>
    <m/>
    <m/>
  </r>
  <r>
    <s v="120602000279-0"/>
    <x v="38"/>
    <n v="342501"/>
    <m/>
    <s v="TELEFONO CELULAR"/>
    <d v="2007-11-30T00:00:00"/>
    <n v="150000"/>
    <n v="135000"/>
    <s v="ZLI1"/>
    <n v="10"/>
    <n v="0"/>
    <n v="45673"/>
    <n v="45673"/>
    <s v="ZLIN"/>
    <n v="10"/>
    <n v="0"/>
    <n v="0"/>
    <n v="0"/>
    <s v=""/>
    <m/>
    <m/>
  </r>
  <r>
    <s v="120602000280-0"/>
    <x v="38"/>
    <n v="342501"/>
    <m/>
    <s v="MUEBLE PARA FREGADERO"/>
    <d v="2007-12-31T00:00:00"/>
    <n v="86065"/>
    <n v="77458.5"/>
    <s v="ZLI1"/>
    <n v="10"/>
    <n v="0"/>
    <n v="26205.63"/>
    <n v="26205.63"/>
    <s v="ZLIN"/>
    <n v="10"/>
    <n v="0"/>
    <n v="0"/>
    <n v="0"/>
    <s v=""/>
    <m/>
    <m/>
  </r>
  <r>
    <s v="120602000282-0"/>
    <x v="38"/>
    <n v="344303"/>
    <m/>
    <s v="CAMARA DIGITAL"/>
    <d v="2007-12-31T00:00:00"/>
    <n v="149100"/>
    <n v="134190"/>
    <s v="ZLI1"/>
    <n v="10"/>
    <n v="0"/>
    <n v="45398.95"/>
    <n v="45398.95"/>
    <s v="ZLIN"/>
    <n v="10"/>
    <n v="0"/>
    <n v="0"/>
    <n v="0"/>
    <s v=""/>
    <m/>
    <m/>
  </r>
  <r>
    <s v="120602000283-0"/>
    <x v="38"/>
    <n v="344100"/>
    <m/>
    <s v="ESCRITORIO DE COMPUTO GRANDE EN MEL"/>
    <d v="2007-12-31T00:00:00"/>
    <n v="120000"/>
    <n v="108000"/>
    <s v="ZLI1"/>
    <n v="10"/>
    <n v="0"/>
    <n v="36538.39"/>
    <n v="36538.39"/>
    <s v="ZLIN"/>
    <n v="10"/>
    <n v="0"/>
    <n v="0"/>
    <n v="0"/>
    <s v=""/>
    <m/>
    <m/>
  </r>
  <r>
    <s v="120602000284-0"/>
    <x v="38"/>
    <n v="342510"/>
    <m/>
    <s v="LOCKER DE 4 COMPARTIMIENTOS"/>
    <d v="2007-12-31T00:00:00"/>
    <n v="97293"/>
    <n v="87563.7"/>
    <s v="ZLI1"/>
    <n v="10"/>
    <n v="0"/>
    <n v="29624.41"/>
    <n v="29624.41"/>
    <s v="ZLIN"/>
    <n v="10"/>
    <n v="0"/>
    <n v="0"/>
    <n v="0"/>
    <s v=""/>
    <m/>
    <m/>
  </r>
  <r>
    <s v="120602000285-0"/>
    <x v="38"/>
    <n v="343205"/>
    <m/>
    <s v="FAX"/>
    <d v="2008-04-30T00:00:00"/>
    <n v="66000"/>
    <n v="59400"/>
    <s v="ZLI1"/>
    <n v="10"/>
    <n v="0"/>
    <n v="9589.2099999999991"/>
    <n v="9589.2099999999991"/>
    <s v="ZLIN"/>
    <n v="10"/>
    <n v="0"/>
    <n v="0"/>
    <n v="0"/>
    <s v=""/>
    <m/>
    <m/>
  </r>
  <r>
    <s v="120602000286-0"/>
    <x v="38"/>
    <n v="342303"/>
    <m/>
    <s v="PROYECTOR MULTIMEDIA"/>
    <d v="2008-06-30T00:00:00"/>
    <n v="699989.99"/>
    <n v="629990.99"/>
    <s v="ZLI1"/>
    <n v="10"/>
    <n v="0"/>
    <n v="101702.35"/>
    <n v="101702.35"/>
    <s v="ZLIN"/>
    <n v="10"/>
    <n v="0"/>
    <n v="0"/>
    <n v="0"/>
    <s v=""/>
    <m/>
    <m/>
  </r>
  <r>
    <s v="120602000287-0"/>
    <x v="38"/>
    <n v="342303"/>
    <m/>
    <s v="AIRE ACONDICIONADO"/>
    <d v="2008-04-30T00:00:00"/>
    <n v="590000"/>
    <n v="531000"/>
    <s v="ZLI1"/>
    <n v="10"/>
    <n v="0"/>
    <n v="85721.78"/>
    <n v="85721.78"/>
    <s v="ZLIN"/>
    <n v="10"/>
    <n v="0"/>
    <n v="0"/>
    <n v="0"/>
    <s v=""/>
    <m/>
    <m/>
  </r>
  <r>
    <s v="120602000288-0"/>
    <x v="38"/>
    <n v="342303"/>
    <m/>
    <s v="MUEBLE DE MADERA ( LOCKER )"/>
    <d v="2008-09-30T00:00:00"/>
    <n v="285000"/>
    <n v="256500"/>
    <s v="ZLI1"/>
    <n v="10"/>
    <n v="0"/>
    <n v="41407.980000000003"/>
    <n v="41407.980000000003"/>
    <s v="ZLIN"/>
    <n v="10"/>
    <n v="0"/>
    <n v="0"/>
    <n v="0"/>
    <s v=""/>
    <m/>
    <m/>
  </r>
  <r>
    <s v="120602000289-0"/>
    <x v="38"/>
    <n v="344201"/>
    <m/>
    <s v="FAX"/>
    <d v="2008-11-30T00:00:00"/>
    <n v="65000"/>
    <n v="57525.91"/>
    <s v="ZLI1"/>
    <n v="10"/>
    <n v="0"/>
    <n v="9443.93"/>
    <n v="9284.06"/>
    <s v="ZLIN"/>
    <n v="10"/>
    <n v="0"/>
    <n v="0"/>
    <n v="0"/>
    <s v=""/>
    <m/>
    <m/>
  </r>
  <r>
    <s v="120602000290-0"/>
    <x v="38"/>
    <n v="342304"/>
    <m/>
    <s v="MUEBLE AEREO TIPO ESTANTE"/>
    <d v="2008-11-30T00:00:00"/>
    <n v="60000"/>
    <n v="53100.84"/>
    <s v="ZLI1"/>
    <n v="10"/>
    <n v="0"/>
    <n v="8717.4699999999993"/>
    <n v="8569.9"/>
    <s v="ZLIN"/>
    <n v="10"/>
    <n v="0"/>
    <n v="0"/>
    <n v="0"/>
    <s v=""/>
    <m/>
    <m/>
  </r>
  <r>
    <s v="120602000291-0"/>
    <x v="38"/>
    <n v="343205"/>
    <m/>
    <s v="MUEBLE AEREO TIPO ESTANTE"/>
    <d v="2008-11-30T00:00:00"/>
    <n v="60000"/>
    <n v="53100.84"/>
    <s v="ZLI1"/>
    <n v="10"/>
    <n v="0"/>
    <n v="8717.4699999999993"/>
    <n v="8569.9"/>
    <s v="ZLIN"/>
    <n v="10"/>
    <n v="0"/>
    <n v="0"/>
    <n v="0"/>
    <s v=""/>
    <m/>
    <m/>
  </r>
  <r>
    <s v="120602000292-0"/>
    <x v="38"/>
    <n v="342510"/>
    <m/>
    <s v="LOCKER DE 4 COMPARTIMIENTOS"/>
    <d v="2007-12-31T00:00:00"/>
    <n v="97293"/>
    <n v="87563.7"/>
    <s v="ZLI1"/>
    <n v="10"/>
    <n v="0"/>
    <n v="29624.41"/>
    <n v="29624.41"/>
    <s v="ZLIN"/>
    <n v="10"/>
    <n v="0"/>
    <n v="0"/>
    <n v="0"/>
    <s v=""/>
    <m/>
    <m/>
  </r>
  <r>
    <s v="120602000293-0"/>
    <x v="38"/>
    <n v="342510"/>
    <m/>
    <s v="LOCKER DE 4 COMPARTIMIENTOS"/>
    <d v="2007-12-31T00:00:00"/>
    <n v="97293"/>
    <n v="87563.7"/>
    <s v="ZLI1"/>
    <n v="10"/>
    <n v="0"/>
    <n v="29624.41"/>
    <n v="29624.41"/>
    <s v="ZLIN"/>
    <n v="10"/>
    <n v="0"/>
    <n v="0"/>
    <n v="0"/>
    <s v=""/>
    <m/>
    <m/>
  </r>
  <r>
    <s v="120602000294-0"/>
    <x v="38"/>
    <n v="344303"/>
    <m/>
    <s v="MONITOR DE 19 (NEGRO)"/>
    <d v="2008-02-29T00:00:00"/>
    <n v="141250"/>
    <n v="127125"/>
    <s v="ZLI1"/>
    <n v="10"/>
    <n v="0"/>
    <n v="20522.38"/>
    <n v="20522.38"/>
    <s v="ZLIN"/>
    <n v="10"/>
    <n v="0"/>
    <n v="0"/>
    <n v="0"/>
    <s v=""/>
    <m/>
    <m/>
  </r>
  <r>
    <s v="120602000296-0"/>
    <x v="38"/>
    <n v="321202"/>
    <m/>
    <s v="CAMARA CON ACCESORIOS"/>
    <d v="2008-03-31T00:00:00"/>
    <n v="156015"/>
    <n v="140413.5"/>
    <s v="ZLI1"/>
    <n v="10"/>
    <n v="0"/>
    <n v="22667.61"/>
    <n v="22667.61"/>
    <s v="ZLIN"/>
    <n v="10"/>
    <n v="0"/>
    <n v="0"/>
    <n v="0"/>
    <s v=""/>
    <m/>
    <m/>
  </r>
  <r>
    <s v="120602000297-0"/>
    <x v="38"/>
    <n v="341202"/>
    <m/>
    <s v="CAMARA CON ACCESORIOS"/>
    <d v="2008-03-31T00:00:00"/>
    <n v="156015"/>
    <n v="140413.5"/>
    <s v="ZLI1"/>
    <n v="10"/>
    <n v="0"/>
    <n v="22667.61"/>
    <n v="22667.61"/>
    <s v="ZLIN"/>
    <n v="10"/>
    <n v="0"/>
    <n v="0"/>
    <n v="0"/>
    <s v=""/>
    <m/>
    <m/>
  </r>
  <r>
    <s v="120602000298-0"/>
    <x v="38"/>
    <n v="341202"/>
    <m/>
    <s v="CAMARA CON ACCESORIOS"/>
    <d v="2008-03-31T00:00:00"/>
    <n v="156015"/>
    <n v="140413.5"/>
    <s v="ZLI1"/>
    <n v="10"/>
    <n v="0"/>
    <n v="22667.61"/>
    <n v="22667.61"/>
    <s v="ZLIN"/>
    <n v="10"/>
    <n v="0"/>
    <n v="0"/>
    <n v="0"/>
    <s v=""/>
    <m/>
    <m/>
  </r>
  <r>
    <s v="120602000299-0"/>
    <x v="38"/>
    <n v="341102"/>
    <m/>
    <s v="ESCRITORIO ( SB-167H )"/>
    <d v="2008-05-31T00:00:00"/>
    <n v="69000"/>
    <n v="62100"/>
    <s v="ZLI1"/>
    <n v="10"/>
    <n v="0"/>
    <n v="10025.09"/>
    <n v="10025.09"/>
    <s v="ZLIN"/>
    <n v="10"/>
    <n v="0"/>
    <n v="0"/>
    <n v="0"/>
    <s v=""/>
    <m/>
    <m/>
  </r>
  <r>
    <s v="120602000300-0"/>
    <x v="38"/>
    <n v="342302"/>
    <m/>
    <s v="ESCRITORIO ( SB-147 H )"/>
    <d v="2008-05-31T00:00:00"/>
    <n v="60800"/>
    <n v="54720"/>
    <s v="ZLI1"/>
    <n v="10"/>
    <n v="0"/>
    <n v="8833.7000000000007"/>
    <n v="8833.7000000000007"/>
    <s v="ZLIN"/>
    <n v="10"/>
    <n v="0"/>
    <n v="0"/>
    <n v="0"/>
    <s v=""/>
    <m/>
    <m/>
  </r>
  <r>
    <s v="120602000301-0"/>
    <x v="38"/>
    <n v="311100"/>
    <m/>
    <s v="PROYECTOR MULTIMEDIA"/>
    <d v="2007-12-31T00:00:00"/>
    <n v="678000"/>
    <n v="610200"/>
    <s v="ZLI1"/>
    <n v="10"/>
    <n v="0"/>
    <n v="206441.93"/>
    <n v="206441.93"/>
    <s v="ZLIN"/>
    <n v="10"/>
    <n v="0"/>
    <n v="0"/>
    <n v="0"/>
    <s v=""/>
    <m/>
    <m/>
  </r>
  <r>
    <s v="120602000302-0"/>
    <x v="38"/>
    <n v="123100"/>
    <m/>
    <s v="SILLA TIPO ERGONOMICA"/>
    <d v="2007-12-31T00:00:00"/>
    <n v="98485.86"/>
    <n v="88637.27"/>
    <s v="ZLI1"/>
    <n v="10"/>
    <n v="0"/>
    <n v="29987.62"/>
    <n v="29987.62"/>
    <s v="ZLIN"/>
    <n v="10"/>
    <n v="0"/>
    <n v="0"/>
    <n v="0"/>
    <s v=""/>
    <m/>
    <m/>
  </r>
  <r>
    <s v="120602000303-0"/>
    <x v="38"/>
    <n v="122100"/>
    <m/>
    <s v="SILLA TPO ERGONOMICA"/>
    <d v="2007-12-31T00:00:00"/>
    <n v="98485.87"/>
    <n v="88637.28"/>
    <s v="ZLI1"/>
    <n v="10"/>
    <n v="0"/>
    <n v="29987.62"/>
    <n v="29987.62"/>
    <s v="ZLIN"/>
    <n v="10"/>
    <n v="0"/>
    <n v="0"/>
    <n v="0"/>
    <s v=""/>
    <m/>
    <m/>
  </r>
  <r>
    <s v="120602000304-0"/>
    <x v="38"/>
    <n v="123100"/>
    <m/>
    <s v="SILLA TIPO ERGONOMICA"/>
    <d v="2007-12-31T00:00:00"/>
    <n v="98485.86"/>
    <n v="88637.27"/>
    <s v="ZLI1"/>
    <n v="10"/>
    <n v="0"/>
    <n v="29987.62"/>
    <n v="29987.62"/>
    <s v="ZLIN"/>
    <n v="10"/>
    <n v="0"/>
    <n v="0"/>
    <n v="0"/>
    <s v=""/>
    <m/>
    <m/>
  </r>
  <r>
    <s v="120602000305-0"/>
    <x v="38"/>
    <n v="213100"/>
    <m/>
    <s v="PROYECTOR MULTIMEDIA"/>
    <d v="2007-12-31T00:00:00"/>
    <n v="795729.55"/>
    <n v="716156.59000000008"/>
    <s v="ZLI1"/>
    <n v="10"/>
    <n v="0"/>
    <n v="242289"/>
    <n v="242289"/>
    <s v="ZLIN"/>
    <n v="10"/>
    <n v="0"/>
    <n v="0"/>
    <n v="0"/>
    <s v=""/>
    <m/>
    <m/>
  </r>
  <r>
    <s v="120602000306-0"/>
    <x v="38"/>
    <n v="121100"/>
    <m/>
    <s v="CAMARA DE VIDEO"/>
    <d v="2007-12-31T00:00:00"/>
    <n v="508000"/>
    <n v="457200"/>
    <s v="ZLI1"/>
    <n v="10"/>
    <n v="0"/>
    <n v="154679.21"/>
    <n v="154679.21"/>
    <s v="ZLIN"/>
    <n v="10"/>
    <n v="0"/>
    <n v="0"/>
    <n v="0"/>
    <s v=""/>
    <m/>
    <m/>
  </r>
  <r>
    <s v="120602000307-0"/>
    <x v="38"/>
    <n v="332100"/>
    <m/>
    <s v="FAXPHONW L"/>
    <d v="2007-12-31T00:00:00"/>
    <n v="202496.9"/>
    <n v="182247.21"/>
    <s v="ZLI1"/>
    <n v="10"/>
    <n v="0"/>
    <n v="61657.59"/>
    <n v="61657.59"/>
    <s v="ZLIN"/>
    <n v="10"/>
    <n v="0"/>
    <n v="0"/>
    <n v="0"/>
    <s v=""/>
    <m/>
    <m/>
  </r>
  <r>
    <s v="120602000308-0"/>
    <x v="38"/>
    <n v="331100"/>
    <m/>
    <s v="FAX LASER"/>
    <d v="2007-12-31T00:00:00"/>
    <n v="202496.9"/>
    <n v="182247.21"/>
    <s v="ZLI1"/>
    <n v="10"/>
    <n v="0"/>
    <n v="61657.59"/>
    <n v="61657.59"/>
    <s v="ZLIN"/>
    <n v="10"/>
    <n v="0"/>
    <n v="0"/>
    <n v="0"/>
    <s v=""/>
    <m/>
    <m/>
  </r>
  <r>
    <s v="120602000309-0"/>
    <x v="38"/>
    <n v="344209"/>
    <m/>
    <s v="TELEFONO CELULAR"/>
    <d v="2007-12-31T00:00:00"/>
    <n v="62000"/>
    <n v="55800"/>
    <s v="ZLI1"/>
    <n v="10"/>
    <n v="0"/>
    <n v="18878.169999999998"/>
    <n v="18878.169999999998"/>
    <s v="ZLIN"/>
    <n v="10"/>
    <n v="0"/>
    <n v="0"/>
    <n v="0"/>
    <s v=""/>
    <m/>
    <m/>
  </r>
  <r>
    <s v="120602000310-0"/>
    <x v="38"/>
    <n v="333401"/>
    <m/>
    <s v="MAQUINA DE ESCRIBIR"/>
    <d v="2007-12-31T00:00:00"/>
    <n v="114990"/>
    <n v="103491"/>
    <s v="ZLI1"/>
    <n v="10"/>
    <n v="0"/>
    <n v="35012.93"/>
    <n v="35012.93"/>
    <s v="ZLIN"/>
    <n v="10"/>
    <n v="0"/>
    <n v="0"/>
    <n v="0"/>
    <s v=""/>
    <m/>
    <m/>
  </r>
  <r>
    <s v="120602000311-0"/>
    <x v="38"/>
    <n v="333501"/>
    <m/>
    <s v="TELEFONO"/>
    <d v="2007-12-31T00:00:00"/>
    <n v="109588.18"/>
    <n v="98629.359999999986"/>
    <s v="ZLI1"/>
    <n v="10"/>
    <n v="0"/>
    <n v="33368.129999999997"/>
    <n v="33368.129999999997"/>
    <s v="ZLIN"/>
    <n v="10"/>
    <n v="0"/>
    <n v="0"/>
    <n v="0"/>
    <s v=""/>
    <m/>
    <m/>
  </r>
  <r>
    <s v="120602000313-0"/>
    <x v="38"/>
    <n v="333401"/>
    <m/>
    <s v="REFRIGERADORA"/>
    <d v="2007-12-31T00:00:00"/>
    <n v="144900"/>
    <n v="130410"/>
    <s v="ZLI1"/>
    <n v="10"/>
    <n v="0"/>
    <n v="44120.11"/>
    <n v="44120.11"/>
    <s v="ZLIN"/>
    <n v="10"/>
    <n v="0"/>
    <n v="0"/>
    <n v="0"/>
    <s v=""/>
    <m/>
    <m/>
  </r>
  <r>
    <s v="120602000314-0"/>
    <x v="38"/>
    <n v="131100"/>
    <m/>
    <s v="PASITO"/>
    <d v="2007-12-31T00:00:00"/>
    <n v="101840"/>
    <n v="91656"/>
    <s v="ZLI1"/>
    <n v="10"/>
    <n v="0"/>
    <n v="31008.91"/>
    <n v="31008.91"/>
    <s v="ZLIN"/>
    <n v="10"/>
    <n v="0"/>
    <n v="0"/>
    <n v="0"/>
    <s v=""/>
    <m/>
    <m/>
  </r>
  <r>
    <s v="120602000315-0"/>
    <x v="38"/>
    <n v="211101"/>
    <m/>
    <s v="FAX COLOR BLANCO"/>
    <d v="2007-12-31T00:00:00"/>
    <n v="65328"/>
    <n v="58795.199999999997"/>
    <s v="ZLI1"/>
    <n v="10"/>
    <n v="0"/>
    <n v="19891.490000000002"/>
    <n v="19891.490000000002"/>
    <s v="ZLIN"/>
    <n v="10"/>
    <n v="0"/>
    <n v="0"/>
    <n v="0"/>
    <s v=""/>
    <m/>
    <m/>
  </r>
  <r>
    <s v="120602000316-0"/>
    <x v="38"/>
    <n v="134100"/>
    <m/>
    <s v="CARRITO UTILITARIO"/>
    <d v="2007-12-31T00:00:00"/>
    <n v="135600"/>
    <n v="122040"/>
    <s v="ZLI1"/>
    <n v="10"/>
    <n v="0"/>
    <n v="41288.379999999997"/>
    <n v="41288.379999999997"/>
    <s v="ZLIN"/>
    <n v="10"/>
    <n v="0"/>
    <n v="0"/>
    <n v="0"/>
    <s v=""/>
    <m/>
    <m/>
  </r>
  <r>
    <s v="120602000317-0"/>
    <x v="38"/>
    <n v="134100"/>
    <m/>
    <s v="CENTRO DE TRABAJO"/>
    <d v="2007-12-31T00:00:00"/>
    <n v="477390"/>
    <n v="429651"/>
    <s v="ZLI1"/>
    <n v="10"/>
    <n v="0"/>
    <n v="145358.88"/>
    <n v="145358.88"/>
    <s v="ZLIN"/>
    <n v="10"/>
    <n v="0"/>
    <n v="0"/>
    <n v="0"/>
    <s v=""/>
    <m/>
    <m/>
  </r>
  <r>
    <s v="120602000318-0"/>
    <x v="38"/>
    <n v="335100"/>
    <m/>
    <s v="REFRESQUERA DOS TANQUES"/>
    <d v="2007-12-31T00:00:00"/>
    <n v="594000"/>
    <n v="534600"/>
    <s v="ZLI1"/>
    <n v="10"/>
    <n v="0"/>
    <n v="180865.04"/>
    <n v="180865.04"/>
    <s v="ZLIN"/>
    <n v="10"/>
    <n v="0"/>
    <n v="0"/>
    <n v="0"/>
    <s v=""/>
    <m/>
    <m/>
  </r>
  <r>
    <s v="120602000319-0"/>
    <x v="38"/>
    <n v="211100"/>
    <m/>
    <s v="SILLA ERGONOMICA"/>
    <d v="2007-12-31T00:00:00"/>
    <n v="98317.23"/>
    <n v="88485.51"/>
    <s v="ZLI1"/>
    <n v="10"/>
    <n v="0"/>
    <n v="29936.28"/>
    <n v="29936.28"/>
    <s v="ZLIN"/>
    <n v="10"/>
    <n v="0"/>
    <n v="0"/>
    <n v="0"/>
    <s v=""/>
    <m/>
    <m/>
  </r>
  <r>
    <s v="120602000320-0"/>
    <x v="38"/>
    <n v="215100"/>
    <m/>
    <s v="FAX WORKCENTRE"/>
    <d v="2008-02-29T00:00:00"/>
    <n v="212430.96"/>
    <n v="191187.86"/>
    <s v="ZLI1"/>
    <n v="10"/>
    <n v="0"/>
    <n v="30864.33"/>
    <n v="30864.33"/>
    <s v="ZLIN"/>
    <n v="10"/>
    <n v="0"/>
    <n v="0"/>
    <n v="0"/>
    <s v=""/>
    <m/>
    <m/>
  </r>
  <r>
    <s v="120602000321-0"/>
    <x v="38"/>
    <n v="215100"/>
    <m/>
    <s v="FAX WORKCENTRE"/>
    <d v="2008-02-29T00:00:00"/>
    <n v="212430.96"/>
    <n v="191187.86"/>
    <s v="ZLI1"/>
    <n v="10"/>
    <n v="0"/>
    <n v="30864.33"/>
    <n v="30864.33"/>
    <s v="ZLIN"/>
    <n v="10"/>
    <n v="0"/>
    <n v="0"/>
    <n v="0"/>
    <s v=""/>
    <m/>
    <m/>
  </r>
  <r>
    <s v="120602000322-0"/>
    <x v="38"/>
    <n v="316100"/>
    <m/>
    <s v="ESCRITORIO EN FORMA DE L,"/>
    <d v="2008-03-31T00:00:00"/>
    <n v="110000"/>
    <n v="99000"/>
    <s v="ZLI1"/>
    <n v="10"/>
    <n v="0"/>
    <n v="15982.03"/>
    <n v="15982.03"/>
    <s v="ZLIN"/>
    <n v="10"/>
    <n v="0"/>
    <n v="0"/>
    <n v="0"/>
    <s v=""/>
    <m/>
    <m/>
  </r>
  <r>
    <s v="120602000323-0"/>
    <x v="38"/>
    <n v="316100"/>
    <m/>
    <s v="ARTURITO DE 3 GAVETAS"/>
    <d v="2008-03-31T00:00:00"/>
    <n v="87000.01"/>
    <n v="78300.009999999995"/>
    <s v="ZLI1"/>
    <n v="10"/>
    <n v="0"/>
    <n v="12640.33"/>
    <n v="12640.33"/>
    <s v="ZLIN"/>
    <n v="10"/>
    <n v="0"/>
    <n v="0"/>
    <n v="0"/>
    <s v=""/>
    <m/>
    <m/>
  </r>
  <r>
    <s v="120602000324-0"/>
    <x v="38"/>
    <n v="213100"/>
    <m/>
    <s v="ESCRITORIO EJECUTIVO"/>
    <d v="2008-02-29T00:00:00"/>
    <n v="170000"/>
    <n v="153000"/>
    <s v="ZLI1"/>
    <n v="10"/>
    <n v="0"/>
    <n v="24699.5"/>
    <n v="24699.5"/>
    <s v="ZLIN"/>
    <n v="10"/>
    <n v="0"/>
    <n v="0"/>
    <n v="0"/>
    <s v=""/>
    <m/>
    <m/>
  </r>
  <r>
    <s v="120602000325-0"/>
    <x v="38"/>
    <n v="344207"/>
    <m/>
    <s v="ESCRITORIO"/>
    <d v="2008-02-29T00:00:00"/>
    <n v="170000"/>
    <n v="153000"/>
    <s v="ZLI1"/>
    <n v="10"/>
    <n v="0"/>
    <n v="24699.5"/>
    <n v="24699.5"/>
    <s v="ZLIN"/>
    <n v="10"/>
    <n v="0"/>
    <n v="0"/>
    <n v="0"/>
    <s v=""/>
    <m/>
    <m/>
  </r>
  <r>
    <s v="120602000326-0"/>
    <x v="38"/>
    <n v="333401"/>
    <m/>
    <s v="SILLA EJECUTIVA COLOR NEGRO"/>
    <d v="2008-04-30T00:00:00"/>
    <n v="80000"/>
    <n v="72000"/>
    <s v="ZLI1"/>
    <n v="10"/>
    <n v="0"/>
    <n v="11623.29"/>
    <n v="11623.29"/>
    <s v="ZLIN"/>
    <n v="10"/>
    <n v="0"/>
    <n v="0"/>
    <n v="0"/>
    <s v=""/>
    <m/>
    <m/>
  </r>
  <r>
    <s v="120602000327-0"/>
    <x v="38"/>
    <n v="333401"/>
    <m/>
    <s v="SILLA EJECUTIVA COLOR NEGRO"/>
    <d v="2008-04-30T00:00:00"/>
    <n v="80000"/>
    <n v="72000"/>
    <s v="ZLI1"/>
    <n v="10"/>
    <n v="0"/>
    <n v="11623.29"/>
    <n v="11623.29"/>
    <s v="ZLIN"/>
    <n v="10"/>
    <n v="0"/>
    <n v="0"/>
    <n v="0"/>
    <s v=""/>
    <m/>
    <m/>
  </r>
  <r>
    <s v="120602000330-0"/>
    <x v="38"/>
    <n v="343201"/>
    <m/>
    <s v="FACSIMILE"/>
    <d v="2008-04-30T00:00:00"/>
    <n v="123021"/>
    <n v="110718.9"/>
    <s v="ZLI1"/>
    <n v="10"/>
    <n v="0"/>
    <n v="17873.86"/>
    <n v="17873.86"/>
    <s v="ZLIN"/>
    <n v="10"/>
    <n v="0"/>
    <n v="0"/>
    <n v="0"/>
    <s v=""/>
    <m/>
    <m/>
  </r>
  <r>
    <s v="120602000331-0"/>
    <x v="38"/>
    <n v="335204"/>
    <m/>
    <s v="ARMARIO PAPELERIA"/>
    <d v="2008-04-30T00:00:00"/>
    <n v="162403.66"/>
    <n v="146163.29"/>
    <s v="ZLI1"/>
    <n v="10"/>
    <n v="0"/>
    <n v="23595.81"/>
    <n v="23595.81"/>
    <s v="ZLIN"/>
    <n v="10"/>
    <n v="0"/>
    <n v="0"/>
    <n v="0"/>
    <s v=""/>
    <m/>
    <m/>
  </r>
  <r>
    <s v="120602000333-0"/>
    <x v="38"/>
    <n v="335204"/>
    <m/>
    <s v="ARMARIO DE PAPELERIA"/>
    <d v="2008-04-30T00:00:00"/>
    <n v="162403.67000000001"/>
    <n v="146163.30000000002"/>
    <s v="ZLI1"/>
    <n v="10"/>
    <n v="0"/>
    <n v="23595.81"/>
    <n v="23595.81"/>
    <s v="ZLIN"/>
    <n v="10"/>
    <n v="0"/>
    <n v="0"/>
    <n v="0"/>
    <s v=""/>
    <m/>
    <m/>
  </r>
  <r>
    <s v="120602000334-0"/>
    <x v="38"/>
    <n v="335204"/>
    <m/>
    <s v="ARMARIO DE PAPELERIA"/>
    <d v="2008-04-30T00:00:00"/>
    <n v="162403.67000000001"/>
    <n v="146163.30000000002"/>
    <s v="ZLI1"/>
    <n v="10"/>
    <n v="0"/>
    <n v="23595.81"/>
    <n v="23595.81"/>
    <s v="ZLIN"/>
    <n v="10"/>
    <n v="0"/>
    <n v="0"/>
    <n v="0"/>
    <s v=""/>
    <m/>
    <m/>
  </r>
  <r>
    <s v="120602000335-0"/>
    <x v="38"/>
    <n v="316100"/>
    <m/>
    <s v="ARMARIO DE PAPELERIA"/>
    <d v="2008-04-30T00:00:00"/>
    <n v="162403.67000000001"/>
    <n v="146163.30000000002"/>
    <s v="ZLI1"/>
    <n v="10"/>
    <n v="0"/>
    <n v="23595.81"/>
    <n v="23595.81"/>
    <s v="ZLIN"/>
    <n v="10"/>
    <n v="0"/>
    <n v="0"/>
    <n v="0"/>
    <s v=""/>
    <m/>
    <m/>
  </r>
  <r>
    <s v="120602000336-0"/>
    <x v="38"/>
    <n v="311100"/>
    <m/>
    <s v="ARMARIO DE PAPELERIA"/>
    <d v="2008-04-30T00:00:00"/>
    <n v="162403.67000000001"/>
    <n v="146163.30000000002"/>
    <s v="ZLI1"/>
    <n v="10"/>
    <n v="0"/>
    <n v="23595.81"/>
    <n v="23595.81"/>
    <s v="ZLIN"/>
    <n v="10"/>
    <n v="0"/>
    <n v="0"/>
    <n v="0"/>
    <s v=""/>
    <m/>
    <m/>
  </r>
  <r>
    <s v="120602000337-0"/>
    <x v="38"/>
    <n v="213201"/>
    <m/>
    <s v="SILLA ERGONOMICA COLOR NEGRO"/>
    <d v="2008-04-30T00:00:00"/>
    <n v="61425"/>
    <n v="55282.5"/>
    <s v="ZLI1"/>
    <n v="10"/>
    <n v="0"/>
    <n v="8924.51"/>
    <n v="8924.51"/>
    <s v="ZLIN"/>
    <n v="10"/>
    <n v="0"/>
    <n v="0"/>
    <n v="0"/>
    <s v=""/>
    <m/>
    <m/>
  </r>
  <r>
    <s v="120602000338-0"/>
    <x v="38"/>
    <n v="121100"/>
    <m/>
    <s v="TELEFONO M2616HF CON PANTALLA TIPO"/>
    <d v="2008-04-30T00:00:00"/>
    <n v="124630.51"/>
    <n v="112167.45999999999"/>
    <s v="ZLI1"/>
    <n v="10"/>
    <n v="0"/>
    <n v="18107.71"/>
    <n v="18107.71"/>
    <s v="ZLIN"/>
    <n v="10"/>
    <n v="0"/>
    <n v="0"/>
    <n v="0"/>
    <s v=""/>
    <m/>
    <m/>
  </r>
  <r>
    <s v="120602000339-0"/>
    <x v="38"/>
    <n v="133501"/>
    <m/>
    <s v="MULTIFUNCIONAL FAX"/>
    <d v="2008-04-30T00:00:00"/>
    <n v="89990"/>
    <n v="80991"/>
    <s v="ZLI1"/>
    <n v="10"/>
    <n v="0"/>
    <n v="13074.75"/>
    <n v="13074.75"/>
    <s v="ZLIN"/>
    <n v="10"/>
    <n v="0"/>
    <n v="0"/>
    <n v="0"/>
    <s v=""/>
    <m/>
    <m/>
  </r>
  <r>
    <s v="120602000341-0"/>
    <x v="38"/>
    <n v="321100"/>
    <m/>
    <s v="1 SOFA 2 PERSONAS"/>
    <d v="2008-05-31T00:00:00"/>
    <n v="270719.83"/>
    <n v="243647.85"/>
    <s v="ZLI1"/>
    <n v="10"/>
    <n v="0"/>
    <n v="39333.19"/>
    <n v="39333.19"/>
    <s v="ZLIN"/>
    <n v="10"/>
    <n v="0"/>
    <n v="0"/>
    <n v="0"/>
    <s v=""/>
    <m/>
    <m/>
  </r>
  <r>
    <s v="120602000342-0"/>
    <x v="38"/>
    <n v="321100"/>
    <m/>
    <s v="1 SOFA 3 PERSONAS"/>
    <d v="2008-05-31T00:00:00"/>
    <n v="311270.53000000003"/>
    <n v="280143.48000000004"/>
    <s v="ZLI1"/>
    <n v="10"/>
    <n v="0"/>
    <n v="45224.86"/>
    <n v="45224.86"/>
    <s v="ZLIN"/>
    <n v="10"/>
    <n v="0"/>
    <n v="0"/>
    <n v="0"/>
    <s v=""/>
    <m/>
    <m/>
  </r>
  <r>
    <s v="120602000343-0"/>
    <x v="38"/>
    <n v="321100"/>
    <m/>
    <s v="1 MESA LATERAL"/>
    <d v="2008-05-31T00:00:00"/>
    <n v="62935.68"/>
    <n v="56642.11"/>
    <s v="ZLI1"/>
    <n v="10"/>
    <n v="0"/>
    <n v="9144"/>
    <n v="9144"/>
    <s v="ZLIN"/>
    <n v="10"/>
    <n v="0"/>
    <n v="0"/>
    <n v="0"/>
    <s v=""/>
    <m/>
    <m/>
  </r>
  <r>
    <s v="120602000344-0"/>
    <x v="38"/>
    <n v="321100"/>
    <m/>
    <s v="1 MESA DE CENTRO"/>
    <d v="2008-05-31T00:00:00"/>
    <n v="106016.01"/>
    <n v="95414.409999999989"/>
    <s v="ZLI1"/>
    <n v="10"/>
    <n v="0"/>
    <n v="15403.2"/>
    <n v="15403.2"/>
    <s v="ZLIN"/>
    <n v="10"/>
    <n v="0"/>
    <n v="0"/>
    <n v="0"/>
    <s v=""/>
    <m/>
    <m/>
  </r>
  <r>
    <s v="120602000345-0"/>
    <x v="38"/>
    <n v="321100"/>
    <m/>
    <s v="1 RECLINABLE SILLON"/>
    <d v="2008-05-31T00:00:00"/>
    <n v="214990"/>
    <n v="193491"/>
    <s v="ZLI1"/>
    <n v="10"/>
    <n v="0"/>
    <n v="31236.15"/>
    <n v="31236.15"/>
    <s v="ZLIN"/>
    <n v="10"/>
    <n v="0"/>
    <n v="0"/>
    <n v="0"/>
    <s v=""/>
    <m/>
    <m/>
  </r>
  <r>
    <s v="120602000346-0"/>
    <x v="38"/>
    <n v="332401"/>
    <m/>
    <s v="SILLA EJECUTIVA ERGONOMICA COLOR NE"/>
    <d v="2008-05-31T00:00:00"/>
    <n v="110000"/>
    <n v="99000"/>
    <s v="ZLI1"/>
    <n v="10"/>
    <n v="0"/>
    <n v="15982.03"/>
    <n v="15982.03"/>
    <s v="ZLIN"/>
    <n v="10"/>
    <n v="0"/>
    <n v="0"/>
    <n v="0"/>
    <s v=""/>
    <m/>
    <m/>
  </r>
  <r>
    <s v="120602000347-0"/>
    <x v="38"/>
    <n v="111100"/>
    <m/>
    <s v="AIRE ACONDICIONADO PORTATIL"/>
    <d v="2008-05-31T00:00:00"/>
    <n v="179995"/>
    <n v="161995.5"/>
    <s v="ZLI1"/>
    <n v="10"/>
    <n v="0"/>
    <n v="26151.68"/>
    <n v="26151.68"/>
    <s v="ZLIN"/>
    <n v="10"/>
    <n v="0"/>
    <n v="0"/>
    <n v="0"/>
    <s v=""/>
    <m/>
    <m/>
  </r>
  <r>
    <s v="120602000348-0"/>
    <x v="38"/>
    <n v="211101"/>
    <m/>
    <s v="REFRIGERADORA BLANCA"/>
    <d v="2008-05-31T00:00:00"/>
    <n v="218300"/>
    <n v="196470"/>
    <s v="ZLI1"/>
    <n v="10"/>
    <n v="0"/>
    <n v="31717.06"/>
    <n v="31717.06"/>
    <s v="ZLIN"/>
    <n v="10"/>
    <n v="0"/>
    <n v="0"/>
    <n v="0"/>
    <s v=""/>
    <m/>
    <m/>
  </r>
  <r>
    <s v="120602000350-0"/>
    <x v="38"/>
    <n v="321100"/>
    <m/>
    <s v="FAX"/>
    <d v="2008-04-30T00:00:00"/>
    <n v="75000"/>
    <n v="67500"/>
    <s v="ZLI1"/>
    <n v="10"/>
    <n v="0"/>
    <n v="10896.83"/>
    <n v="10896.83"/>
    <s v="ZLIN"/>
    <n v="10"/>
    <n v="0"/>
    <n v="0"/>
    <n v="0"/>
    <s v=""/>
    <m/>
    <m/>
  </r>
  <r>
    <s v="120602000351-0"/>
    <x v="38"/>
    <n v="315100"/>
    <m/>
    <s v="EMPLASTICADORA"/>
    <d v="2008-05-31T00:00:00"/>
    <n v="95000"/>
    <n v="85500"/>
    <s v="ZLI1"/>
    <n v="10"/>
    <n v="0"/>
    <n v="13802.66"/>
    <n v="13802.66"/>
    <s v="ZLIN"/>
    <n v="10"/>
    <n v="0"/>
    <n v="0"/>
    <n v="0"/>
    <s v=""/>
    <m/>
    <m/>
  </r>
  <r>
    <s v="120602000352-0"/>
    <x v="38"/>
    <n v="321204"/>
    <m/>
    <s v="AIRE ACONDICIONADO DE18 MIL BTU"/>
    <d v="2008-04-30T00:00:00"/>
    <n v="442950.6"/>
    <n v="398655.54"/>
    <s v="ZLI1"/>
    <n v="10"/>
    <n v="0"/>
    <n v="64356.79"/>
    <n v="64356.79"/>
    <s v="ZLIN"/>
    <n v="10"/>
    <n v="0"/>
    <n v="0"/>
    <n v="0"/>
    <s v=""/>
    <m/>
    <m/>
  </r>
  <r>
    <s v="120602000353-0"/>
    <x v="38"/>
    <n v="321204"/>
    <m/>
    <s v="AIRE ACONDICIONADO DE 18MIL BTU"/>
    <d v="2008-04-30T00:00:00"/>
    <n v="347065.4"/>
    <n v="312358.86000000004"/>
    <s v="ZLI1"/>
    <n v="10"/>
    <n v="0"/>
    <n v="50425.53"/>
    <n v="50425.53"/>
    <s v="ZLIN"/>
    <n v="10"/>
    <n v="0"/>
    <n v="0"/>
    <n v="0"/>
    <s v=""/>
    <m/>
    <m/>
  </r>
  <r>
    <s v="120602000354-0"/>
    <x v="38"/>
    <n v="321100"/>
    <m/>
    <s v="TANQUE PARA AGUA CALIENTE"/>
    <d v="2008-04-30T00:00:00"/>
    <n v="109960.3"/>
    <n v="84646.52"/>
    <s v="ZLI1"/>
    <n v="15"/>
    <n v="0"/>
    <n v="15976.26"/>
    <n v="15976.26"/>
    <s v="ZLIN"/>
    <n v="10"/>
    <n v="0"/>
    <n v="0"/>
    <n v="0"/>
    <s v=""/>
    <m/>
    <m/>
  </r>
  <r>
    <s v="120602000356-0"/>
    <x v="38"/>
    <n v="321100"/>
    <m/>
    <s v="REFRIGERADORA"/>
    <d v="2008-05-31T00:00:00"/>
    <n v="314995"/>
    <n v="283495.5"/>
    <s v="ZLI1"/>
    <n v="10"/>
    <n v="0"/>
    <n v="45765.99"/>
    <n v="45765.99"/>
    <s v="ZLIN"/>
    <n v="10"/>
    <n v="0"/>
    <n v="0"/>
    <n v="0"/>
    <s v=""/>
    <m/>
    <m/>
  </r>
  <r>
    <s v="120602000357-0"/>
    <x v="38"/>
    <n v="334303"/>
    <m/>
    <s v="RELOJ FECHADOR"/>
    <d v="2008-06-30T00:00:00"/>
    <n v="185659"/>
    <n v="140791.4"/>
    <s v="ZLI1"/>
    <n v="15"/>
    <n v="0"/>
    <n v="26974.61"/>
    <n v="26974.61"/>
    <s v="ZLIN"/>
    <n v="10"/>
    <n v="0"/>
    <n v="0"/>
    <n v="0"/>
    <s v=""/>
    <m/>
    <m/>
  </r>
  <r>
    <s v="120602000358-0"/>
    <x v="38"/>
    <n v="334303"/>
    <m/>
    <s v="RELOJ FECHADOR"/>
    <d v="2008-06-30T00:00:00"/>
    <n v="185659"/>
    <n v="140791.4"/>
    <s v="ZLI1"/>
    <n v="15"/>
    <n v="0"/>
    <n v="26974.61"/>
    <n v="26974.61"/>
    <s v="ZLIN"/>
    <n v="10"/>
    <n v="0"/>
    <n v="0"/>
    <n v="0"/>
    <s v=""/>
    <m/>
    <m/>
  </r>
  <r>
    <s v="120602000359-0"/>
    <x v="38"/>
    <n v="333401"/>
    <m/>
    <s v="SILLA ERGONOMICA CON BRAZOS"/>
    <d v="2008-06-30T00:00:00"/>
    <n v="56900.01"/>
    <n v="51210.01"/>
    <s v="ZLI1"/>
    <n v="10"/>
    <n v="0"/>
    <n v="8267.07"/>
    <n v="8267.07"/>
    <s v="ZLIN"/>
    <n v="10"/>
    <n v="0"/>
    <n v="0"/>
    <n v="0"/>
    <s v=""/>
    <m/>
    <m/>
  </r>
  <r>
    <s v="120602000360-0"/>
    <x v="38"/>
    <n v="333401"/>
    <m/>
    <s v="SILLA ERGONOMICA CON BRAZOS"/>
    <d v="2008-06-30T00:00:00"/>
    <n v="56900.01"/>
    <n v="51210.01"/>
    <s v="ZLI1"/>
    <n v="10"/>
    <n v="0"/>
    <n v="8267.07"/>
    <n v="8267.07"/>
    <s v="ZLIN"/>
    <n v="10"/>
    <n v="0"/>
    <n v="0"/>
    <n v="0"/>
    <s v=""/>
    <m/>
    <m/>
  </r>
  <r>
    <s v="120602000361-0"/>
    <x v="38"/>
    <n v="333401"/>
    <m/>
    <s v="SILLA ERGONOMICA CON BRAZOS"/>
    <d v="2008-06-30T00:00:00"/>
    <n v="56900.01"/>
    <n v="51210.01"/>
    <s v="ZLI1"/>
    <n v="10"/>
    <n v="0"/>
    <n v="8267.07"/>
    <n v="8267.07"/>
    <s v="ZLIN"/>
    <n v="10"/>
    <n v="0"/>
    <n v="0"/>
    <n v="0"/>
    <s v=""/>
    <m/>
    <m/>
  </r>
  <r>
    <s v="120602000362-0"/>
    <x v="38"/>
    <n v="333401"/>
    <m/>
    <s v="SILLA ERGONOMICA CON BRAZOS"/>
    <d v="2008-06-30T00:00:00"/>
    <n v="56900.01"/>
    <n v="51210.01"/>
    <s v="ZLI1"/>
    <n v="10"/>
    <n v="0"/>
    <n v="8267.07"/>
    <n v="8267.07"/>
    <s v="ZLIN"/>
    <n v="10"/>
    <n v="0"/>
    <n v="0"/>
    <n v="0"/>
    <s v=""/>
    <m/>
    <m/>
  </r>
  <r>
    <s v="120602000363-0"/>
    <x v="38"/>
    <n v="333401"/>
    <m/>
    <s v="SILLA ERGONOMICA CON BRAZO"/>
    <d v="2008-06-30T00:00:00"/>
    <n v="56900"/>
    <n v="51210"/>
    <s v="ZLI1"/>
    <n v="10"/>
    <n v="0"/>
    <n v="8267.07"/>
    <n v="8267.07"/>
    <s v="ZLIN"/>
    <n v="10"/>
    <n v="0"/>
    <n v="0"/>
    <n v="0"/>
    <s v=""/>
    <m/>
    <m/>
  </r>
  <r>
    <s v="120602000364-0"/>
    <x v="38"/>
    <n v="335202"/>
    <m/>
    <s v="ARCHIVERO DOS CAJONES"/>
    <d v="2008-07-30T00:00:00"/>
    <n v="129990"/>
    <n v="116991"/>
    <s v="ZLI1"/>
    <n v="10"/>
    <n v="0"/>
    <n v="18886.400000000001"/>
    <n v="18886.400000000001"/>
    <s v="ZLIN"/>
    <n v="10"/>
    <n v="0"/>
    <n v="0"/>
    <n v="0"/>
    <s v=""/>
    <m/>
    <m/>
  </r>
  <r>
    <s v="120602000365-0"/>
    <x v="38"/>
    <n v="214100"/>
    <m/>
    <s v="TELEFONO"/>
    <d v="2008-08-30T00:00:00"/>
    <n v="134686.46"/>
    <n v="121217.81"/>
    <s v="ZLI1"/>
    <n v="10"/>
    <n v="0"/>
    <n v="19568.740000000002"/>
    <n v="19568.740000000002"/>
    <s v="ZLIN"/>
    <n v="10"/>
    <n v="0"/>
    <n v="0"/>
    <n v="0"/>
    <s v=""/>
    <m/>
    <m/>
  </r>
  <r>
    <s v="120602000366-0"/>
    <x v="38"/>
    <n v="215100"/>
    <m/>
    <s v="JUEGO DE OFICINA"/>
    <d v="2008-06-30T00:00:00"/>
    <n v="380000"/>
    <n v="342000"/>
    <s v="ZLI1"/>
    <n v="10"/>
    <n v="0"/>
    <n v="55210.64"/>
    <n v="55210.64"/>
    <s v="ZLIN"/>
    <n v="10"/>
    <n v="0"/>
    <n v="0"/>
    <n v="0"/>
    <s v=""/>
    <m/>
    <m/>
  </r>
  <r>
    <s v="120602000367-0"/>
    <x v="38"/>
    <n v="131100"/>
    <m/>
    <s v="JUEGO DE OFICINA"/>
    <d v="2008-06-30T00:00:00"/>
    <n v="380000.01"/>
    <n v="342000.01"/>
    <s v="ZLI1"/>
    <n v="10"/>
    <n v="0"/>
    <n v="55210.64"/>
    <n v="55210.64"/>
    <s v="ZLIN"/>
    <n v="10"/>
    <n v="0"/>
    <n v="0"/>
    <n v="0"/>
    <s v=""/>
    <m/>
    <m/>
  </r>
  <r>
    <s v="120602000368-0"/>
    <x v="38"/>
    <n v="211100"/>
    <m/>
    <s v="TELEFONO DIGITAL"/>
    <d v="2008-07-30T00:00:00"/>
    <n v="206686.29"/>
    <n v="186017.66"/>
    <s v="ZLI1"/>
    <n v="10"/>
    <n v="0"/>
    <n v="30029.68"/>
    <n v="30029.68"/>
    <s v="ZLIN"/>
    <n v="10"/>
    <n v="0"/>
    <n v="0"/>
    <n v="0"/>
    <s v=""/>
    <m/>
    <m/>
  </r>
  <r>
    <s v="120602000369-0"/>
    <x v="38"/>
    <n v="211100"/>
    <m/>
    <s v="TELEFONO DIGITAL"/>
    <d v="2008-07-30T00:00:00"/>
    <n v="206686.29"/>
    <n v="186017.66"/>
    <s v="ZLI1"/>
    <n v="10"/>
    <n v="0"/>
    <n v="30029.68"/>
    <n v="30029.68"/>
    <s v="ZLIN"/>
    <n v="10"/>
    <n v="0"/>
    <n v="0"/>
    <n v="0"/>
    <s v=""/>
    <m/>
    <m/>
  </r>
  <r>
    <s v="120602000370-0"/>
    <x v="38"/>
    <n v="344209"/>
    <m/>
    <s v="ARCHIVO LEGAL DE 4 GAVETAS COLOR BE"/>
    <d v="2008-06-30T00:00:00"/>
    <n v="131105.51999999999"/>
    <n v="117994.96999999999"/>
    <s v="ZLI1"/>
    <n v="10"/>
    <n v="0"/>
    <n v="19048.47"/>
    <n v="19048.47"/>
    <s v="ZLIN"/>
    <n v="10"/>
    <n v="0"/>
    <n v="0"/>
    <n v="0"/>
    <s v=""/>
    <m/>
    <m/>
  </r>
  <r>
    <s v="120602000373-0"/>
    <x v="38"/>
    <n v="121100"/>
    <m/>
    <s v="HORNO MICROONDAS"/>
    <d v="2008-07-30T00:00:00"/>
    <n v="57511.35"/>
    <n v="51760.21"/>
    <s v="ZLI1"/>
    <n v="10"/>
    <n v="0"/>
    <n v="8355.9"/>
    <n v="8355.9"/>
    <s v="ZLIN"/>
    <n v="10"/>
    <n v="0"/>
    <n v="0"/>
    <n v="0"/>
    <s v=""/>
    <m/>
    <m/>
  </r>
  <r>
    <s v="120602000374-0"/>
    <x v="38"/>
    <n v="321100"/>
    <m/>
    <s v="FAX MULTIFUNCIONAL"/>
    <d v="2008-07-30T00:00:00"/>
    <n v="59990"/>
    <n v="53991"/>
    <s v="ZLI1"/>
    <n v="10"/>
    <n v="0"/>
    <n v="8716.02"/>
    <n v="8716.02"/>
    <s v="ZLIN"/>
    <n v="10"/>
    <n v="0"/>
    <n v="0"/>
    <n v="0"/>
    <s v=""/>
    <m/>
    <m/>
  </r>
  <r>
    <s v="120602000375-0"/>
    <x v="38"/>
    <n v="335302"/>
    <m/>
    <s v="SILLON EJECUTIVO"/>
    <d v="2008-08-30T00:00:00"/>
    <n v="68000"/>
    <n v="61200"/>
    <s v="ZLI1"/>
    <n v="10"/>
    <n v="0"/>
    <n v="9879.7900000000009"/>
    <n v="9879.7900000000009"/>
    <s v="ZLIN"/>
    <n v="10"/>
    <n v="0"/>
    <n v="0"/>
    <n v="0"/>
    <s v=""/>
    <m/>
    <m/>
  </r>
  <r>
    <s v="120602000376-0"/>
    <x v="38"/>
    <n v="216201"/>
    <m/>
    <s v="SOPORTE PARA MONITOR DE PARED"/>
    <d v="2008-07-30T00:00:00"/>
    <n v="71495"/>
    <n v="64345.5"/>
    <s v="ZLI1"/>
    <n v="10"/>
    <n v="0"/>
    <n v="10387.59"/>
    <n v="10387.59"/>
    <s v="ZLIN"/>
    <n v="10"/>
    <n v="0"/>
    <n v="0"/>
    <n v="0"/>
    <s v=""/>
    <m/>
    <m/>
  </r>
  <r>
    <s v="120602000377-0"/>
    <x v="38"/>
    <n v="133100"/>
    <m/>
    <s v="CELULAR"/>
    <d v="2008-07-30T00:00:00"/>
    <n v="95000"/>
    <n v="85500"/>
    <s v="ZLI1"/>
    <n v="10"/>
    <n v="0"/>
    <n v="13802.66"/>
    <n v="13802.66"/>
    <s v="ZLIN"/>
    <n v="10"/>
    <n v="0"/>
    <n v="0"/>
    <n v="0"/>
    <s v=""/>
    <m/>
    <m/>
  </r>
  <r>
    <s v="120602000378-0"/>
    <x v="38"/>
    <n v="341202"/>
    <m/>
    <s v="MUEBLE CREDENSA ( MEDIDAS 200CM X"/>
    <d v="2008-07-30T00:00:00"/>
    <n v="205000"/>
    <n v="184500"/>
    <s v="ZLI1"/>
    <n v="10"/>
    <n v="0"/>
    <n v="29784.69"/>
    <n v="29784.69"/>
    <s v="ZLIN"/>
    <n v="10"/>
    <n v="0"/>
    <n v="0"/>
    <n v="0"/>
    <s v=""/>
    <m/>
    <m/>
  </r>
  <r>
    <s v="120602000379-0"/>
    <x v="38"/>
    <n v="335100"/>
    <m/>
    <s v="MESA DE COMPUTO CON 2 GAVETAS,TECLA"/>
    <d v="2008-07-30T00:00:00"/>
    <n v="85000"/>
    <n v="76500"/>
    <s v="ZLI1"/>
    <n v="10"/>
    <n v="0"/>
    <n v="12349.75"/>
    <n v="12349.75"/>
    <s v="ZLIN"/>
    <n v="10"/>
    <n v="0"/>
    <n v="0"/>
    <n v="0"/>
    <s v=""/>
    <m/>
    <m/>
  </r>
  <r>
    <s v="120602000380-0"/>
    <x v="38"/>
    <n v="344209"/>
    <m/>
    <s v="MESA DE COMPUTO CON 2 GAVETAS, TECL"/>
    <d v="2008-07-30T00:00:00"/>
    <n v="85000"/>
    <n v="76500"/>
    <s v="ZLI1"/>
    <n v="10"/>
    <n v="0"/>
    <n v="12349.75"/>
    <n v="12349.75"/>
    <s v="ZLIN"/>
    <n v="10"/>
    <n v="0"/>
    <n v="0"/>
    <n v="0"/>
    <s v=""/>
    <m/>
    <m/>
  </r>
  <r>
    <s v="120602000381-0"/>
    <x v="38"/>
    <n v="341100"/>
    <m/>
    <s v="SILLON EJECUTIVO STANDARD"/>
    <d v="2008-05-31T00:00:00"/>
    <n v="61425"/>
    <n v="55282.5"/>
    <s v="ZLI1"/>
    <n v="10"/>
    <n v="0"/>
    <n v="8924.51"/>
    <n v="8924.51"/>
    <s v="ZLIN"/>
    <n v="10"/>
    <n v="0"/>
    <n v="0"/>
    <n v="0"/>
    <s v=""/>
    <m/>
    <m/>
  </r>
  <r>
    <s v="120602000383-0"/>
    <x v="38"/>
    <n v="334302"/>
    <m/>
    <s v="MUEBLE (CREDENZA) DE MADERA"/>
    <d v="2008-07-30T00:00:00"/>
    <n v="250950"/>
    <n v="225855"/>
    <s v="ZLI1"/>
    <n v="10"/>
    <n v="0"/>
    <n v="36460.83"/>
    <n v="36460.83"/>
    <s v="ZLIN"/>
    <n v="10"/>
    <n v="0"/>
    <n v="0"/>
    <n v="0"/>
    <s v=""/>
    <m/>
    <m/>
  </r>
  <r>
    <s v="120602000384-0"/>
    <x v="38"/>
    <n v="334302"/>
    <m/>
    <s v="ARCHIVADOR LEGAL DE MADERA"/>
    <d v="2008-07-30T00:00:00"/>
    <n v="155820"/>
    <n v="140238"/>
    <s v="ZLI1"/>
    <n v="10"/>
    <n v="0"/>
    <n v="22639.27"/>
    <n v="22639.27"/>
    <s v="ZLIN"/>
    <n v="10"/>
    <n v="0"/>
    <n v="0"/>
    <n v="0"/>
    <s v=""/>
    <m/>
    <m/>
  </r>
  <r>
    <s v="120602000385-0"/>
    <x v="38"/>
    <n v="341203"/>
    <m/>
    <s v="CAMARA"/>
    <d v="2008-05-31T00:00:00"/>
    <n v="211990"/>
    <n v="190791"/>
    <s v="ZLI1"/>
    <n v="10"/>
    <n v="0"/>
    <n v="30800.28"/>
    <n v="30800.28"/>
    <s v="ZLIN"/>
    <n v="10"/>
    <n v="0"/>
    <n v="0"/>
    <n v="0"/>
    <s v=""/>
    <m/>
    <m/>
  </r>
  <r>
    <s v="120602000386-0"/>
    <x v="38"/>
    <n v="341203"/>
    <m/>
    <s v="CAMARA"/>
    <d v="2008-05-31T00:00:00"/>
    <n v="211990"/>
    <n v="190791"/>
    <s v="ZLI1"/>
    <n v="10"/>
    <n v="0"/>
    <n v="30800.28"/>
    <n v="30800.28"/>
    <s v="ZLIN"/>
    <n v="10"/>
    <n v="0"/>
    <n v="0"/>
    <n v="0"/>
    <s v=""/>
    <m/>
    <m/>
  </r>
  <r>
    <s v="120602000387-0"/>
    <x v="38"/>
    <n v="341201"/>
    <m/>
    <s v="TELEFONO"/>
    <d v="2008-06-30T00:00:00"/>
    <n v="175000"/>
    <n v="157500"/>
    <s v="ZLI1"/>
    <n v="10"/>
    <n v="0"/>
    <n v="25425.95"/>
    <n v="25425.95"/>
    <s v="ZLIN"/>
    <n v="10"/>
    <n v="0"/>
    <n v="0"/>
    <n v="0"/>
    <s v=""/>
    <m/>
    <m/>
  </r>
  <r>
    <s v="120602000388-0"/>
    <x v="38"/>
    <n v="341100"/>
    <m/>
    <s v="PUERTAS PLEGABLES CORREDISAS"/>
    <d v="2008-07-30T00:00:00"/>
    <n v="160000"/>
    <n v="144000"/>
    <s v="ZLI1"/>
    <n v="10"/>
    <n v="0"/>
    <n v="23246.58"/>
    <n v="23246.58"/>
    <s v="ZLIN"/>
    <n v="10"/>
    <n v="0"/>
    <n v="0"/>
    <n v="0"/>
    <s v=""/>
    <m/>
    <m/>
  </r>
  <r>
    <s v="120602000389-0"/>
    <x v="38"/>
    <n v="341100"/>
    <m/>
    <s v="SILLA EJECUTIVA ERGONOMICA CON RODI"/>
    <d v="2008-06-30T00:00:00"/>
    <n v="287851.68"/>
    <n v="259066.51"/>
    <s v="ZLI1"/>
    <n v="10"/>
    <n v="0"/>
    <n v="41822.300000000003"/>
    <n v="41822.300000000003"/>
    <s v="ZLIN"/>
    <n v="10"/>
    <n v="0"/>
    <n v="0"/>
    <n v="0"/>
    <s v=""/>
    <m/>
    <m/>
  </r>
  <r>
    <s v="120602000390-0"/>
    <x v="38"/>
    <n v="342506"/>
    <m/>
    <s v="SILLON EJECUTIVO COLOR NEGRO"/>
    <d v="2008-07-30T00:00:00"/>
    <n v="60000.01"/>
    <n v="54000.01"/>
    <s v="ZLI1"/>
    <n v="10"/>
    <n v="0"/>
    <n v="8717.4699999999993"/>
    <n v="8717.4699999999993"/>
    <s v="ZLIN"/>
    <n v="10"/>
    <n v="0"/>
    <n v="0"/>
    <n v="0"/>
    <s v=""/>
    <m/>
    <m/>
  </r>
  <r>
    <s v="120602000391-0"/>
    <x v="38"/>
    <n v="214401"/>
    <m/>
    <s v="PROYECTOR MULTIMEDIA"/>
    <d v="2008-09-30T00:00:00"/>
    <n v="650089"/>
    <n v="585080.1"/>
    <s v="ZLI1"/>
    <n v="10"/>
    <n v="0"/>
    <n v="94452.18"/>
    <n v="94452.18"/>
    <s v="ZLIN"/>
    <n v="10"/>
    <n v="0"/>
    <n v="0"/>
    <n v="0"/>
    <s v=""/>
    <m/>
    <m/>
  </r>
  <r>
    <s v="120602000392-0"/>
    <x v="38"/>
    <n v="343100"/>
    <m/>
    <s v="MESA CON 4 SILLAS"/>
    <d v="2008-08-30T00:00:00"/>
    <n v="140000"/>
    <n v="126000"/>
    <s v="ZLI1"/>
    <n v="10"/>
    <n v="0"/>
    <n v="20340.759999999998"/>
    <n v="20340.759999999998"/>
    <s v="ZLIN"/>
    <n v="10"/>
    <n v="0"/>
    <n v="0"/>
    <n v="0"/>
    <s v=""/>
    <m/>
    <m/>
  </r>
  <r>
    <s v="120602000393-0"/>
    <x v="38"/>
    <n v="322201"/>
    <m/>
    <s v="LAMPARA EXTERIOR MERCURIO"/>
    <d v="2008-03-31T00:00:00"/>
    <n v="73557.350000000006"/>
    <n v="66201.61"/>
    <s v="ZLI1"/>
    <n v="10"/>
    <n v="0"/>
    <n v="10687.22"/>
    <n v="10687.22"/>
    <s v="ZLIN"/>
    <n v="10"/>
    <n v="0"/>
    <n v="0"/>
    <n v="0"/>
    <s v=""/>
    <m/>
    <m/>
  </r>
  <r>
    <s v="120602000394-0"/>
    <x v="38"/>
    <n v="341100"/>
    <m/>
    <s v="LAMPARA EXTERIOR MERCURIO"/>
    <d v="2008-03-31T00:00:00"/>
    <n v="73557.350000000006"/>
    <n v="66201.61"/>
    <s v="ZLI1"/>
    <n v="10"/>
    <n v="0"/>
    <n v="10687.22"/>
    <n v="10687.22"/>
    <s v="ZLIN"/>
    <n v="10"/>
    <n v="0"/>
    <n v="0"/>
    <n v="0"/>
    <s v=""/>
    <m/>
    <m/>
  </r>
  <r>
    <s v="120602000395-0"/>
    <x v="38"/>
    <n v="322201"/>
    <m/>
    <s v="LAMPARA EXTERIOR MERCURIO"/>
    <d v="2008-03-31T00:00:00"/>
    <n v="73557.350000000006"/>
    <n v="66201.61"/>
    <s v="ZLI1"/>
    <n v="10"/>
    <n v="0"/>
    <n v="10687.22"/>
    <n v="10687.22"/>
    <s v="ZLIN"/>
    <n v="10"/>
    <n v="0"/>
    <n v="0"/>
    <n v="0"/>
    <s v=""/>
    <m/>
    <m/>
  </r>
  <r>
    <s v="120602000396-0"/>
    <x v="38"/>
    <n v="342302"/>
    <m/>
    <s v="JUEGO DE PERSIANAS"/>
    <d v="2008-06-30T00:00:00"/>
    <n v="240000"/>
    <n v="216000"/>
    <s v="ZLI1"/>
    <n v="10"/>
    <n v="0"/>
    <n v="34869.879999999997"/>
    <n v="34869.879999999997"/>
    <s v="ZLIN"/>
    <n v="10"/>
    <n v="0"/>
    <n v="0"/>
    <n v="0"/>
    <s v=""/>
    <m/>
    <m/>
  </r>
  <r>
    <s v="120602000398-0"/>
    <x v="38"/>
    <n v="342502"/>
    <m/>
    <s v="AIRE ACONDICIONADO"/>
    <d v="2008-07-30T00:00:00"/>
    <n v="114900"/>
    <n v="103410"/>
    <s v="ZLI1"/>
    <n v="10"/>
    <n v="0"/>
    <n v="16693.96"/>
    <n v="16693.96"/>
    <s v="ZLIN"/>
    <n v="10"/>
    <n v="0"/>
    <n v="0"/>
    <n v="0"/>
    <s v=""/>
    <m/>
    <m/>
  </r>
  <r>
    <s v="120602000399-0"/>
    <x v="38"/>
    <n v="342502"/>
    <m/>
    <s v="SILLON EJECUTIVO DE MALLA"/>
    <d v="2008-08-30T00:00:00"/>
    <n v="197981.65"/>
    <n v="178183.47999999998"/>
    <s v="ZLI1"/>
    <n v="10"/>
    <n v="0"/>
    <n v="28764.98"/>
    <n v="28764.98"/>
    <s v="ZLIN"/>
    <n v="10"/>
    <n v="0"/>
    <n v="0"/>
    <n v="0"/>
    <s v=""/>
    <m/>
    <m/>
  </r>
  <r>
    <s v="120602000401-0"/>
    <x v="38"/>
    <n v="342502"/>
    <m/>
    <s v="BOTIQUIN"/>
    <d v="2008-11-30T00:00:00"/>
    <n v="66439.25"/>
    <n v="58799.66"/>
    <s v="ZLI1"/>
    <n v="10"/>
    <n v="0"/>
    <n v="9653.0400000000009"/>
    <n v="9489.630000000001"/>
    <s v="ZLIN"/>
    <n v="10"/>
    <n v="0"/>
    <n v="0"/>
    <n v="0"/>
    <s v=""/>
    <m/>
    <m/>
  </r>
  <r>
    <s v="120602000402-0"/>
    <x v="38"/>
    <n v="342302"/>
    <m/>
    <s v="REFRIGERADORA"/>
    <d v="2008-12-31T00:00:00"/>
    <n v="150000"/>
    <n v="131625"/>
    <s v="ZLI1"/>
    <n v="10"/>
    <n v="0"/>
    <n v="21793.68"/>
    <n v="21255.83"/>
    <s v="ZLIN"/>
    <n v="10"/>
    <n v="0"/>
    <n v="0"/>
    <n v="0"/>
    <s v=""/>
    <m/>
    <m/>
  </r>
  <r>
    <s v="120602000403-0"/>
    <x v="38"/>
    <n v="341204"/>
    <m/>
    <s v="SILLA DE RUEDAS STANDAR"/>
    <d v="2008-12-31T00:00:00"/>
    <n v="90880"/>
    <n v="79747.199999999997"/>
    <s v="ZLI1"/>
    <n v="10"/>
    <n v="0"/>
    <n v="13204.05"/>
    <n v="12878.189999999999"/>
    <s v="ZLIN"/>
    <n v="10"/>
    <n v="0"/>
    <n v="0"/>
    <n v="0"/>
    <s v=""/>
    <m/>
    <m/>
  </r>
  <r>
    <s v="120602000404-0"/>
    <x v="38"/>
    <n v="341204"/>
    <m/>
    <s v="SILLA DE RUEDAS STANDAR"/>
    <d v="2008-12-31T00:00:00"/>
    <n v="90880"/>
    <n v="79747.199999999997"/>
    <s v="ZLI1"/>
    <n v="10"/>
    <n v="0"/>
    <n v="13204.05"/>
    <n v="12878.189999999999"/>
    <s v="ZLIN"/>
    <n v="10"/>
    <n v="0"/>
    <n v="0"/>
    <n v="0"/>
    <s v=""/>
    <m/>
    <m/>
  </r>
  <r>
    <s v="120602000405-0"/>
    <x v="38"/>
    <n v="341204"/>
    <m/>
    <s v="SILLA DE RUEDAS STANDAR"/>
    <d v="2008-12-31T00:00:00"/>
    <n v="90880"/>
    <n v="79747.199999999997"/>
    <s v="ZLI1"/>
    <n v="10"/>
    <n v="0"/>
    <n v="13204.05"/>
    <n v="12878.189999999999"/>
    <s v="ZLIN"/>
    <n v="10"/>
    <n v="0"/>
    <n v="0"/>
    <n v="0"/>
    <s v=""/>
    <m/>
    <m/>
  </r>
  <r>
    <s v="120602000407-0"/>
    <x v="38"/>
    <n v="321204"/>
    <m/>
    <s v="SILLA DE RUEDAS STANDAR"/>
    <d v="2008-12-31T00:00:00"/>
    <n v="90880"/>
    <n v="79747.199999999997"/>
    <s v="ZLI1"/>
    <n v="10"/>
    <n v="0"/>
    <n v="13204.05"/>
    <n v="12878.189999999999"/>
    <s v="ZLIN"/>
    <n v="10"/>
    <n v="0"/>
    <n v="0"/>
    <n v="0"/>
    <s v=""/>
    <m/>
    <m/>
  </r>
  <r>
    <s v="120602000408-0"/>
    <x v="38"/>
    <n v="341202"/>
    <m/>
    <s v="SILLA DE RUEDAS STANDAR"/>
    <d v="2008-12-31T00:00:00"/>
    <n v="90880"/>
    <n v="79747.199999999997"/>
    <s v="ZLI1"/>
    <n v="10"/>
    <n v="0"/>
    <n v="13204.05"/>
    <n v="12878.189999999999"/>
    <s v="ZLIN"/>
    <n v="10"/>
    <n v="0"/>
    <n v="0"/>
    <n v="0"/>
    <s v=""/>
    <m/>
    <m/>
  </r>
  <r>
    <s v="120602000410-0"/>
    <x v="38"/>
    <n v="332100"/>
    <m/>
    <s v="PIZARRA"/>
    <d v="2008-08-30T00:00:00"/>
    <n v="75473.8"/>
    <n v="67926.42"/>
    <s v="ZLI1"/>
    <n v="10"/>
    <n v="0"/>
    <n v="10965.67"/>
    <n v="10965.67"/>
    <s v="ZLIN"/>
    <n v="10"/>
    <n v="0"/>
    <n v="0"/>
    <n v="0"/>
    <s v=""/>
    <m/>
    <m/>
  </r>
  <r>
    <s v="120602000411-0"/>
    <x v="38"/>
    <n v="332100"/>
    <m/>
    <s v="PIZARRA"/>
    <d v="2008-08-30T00:00:00"/>
    <n v="75473.8"/>
    <n v="67926.42"/>
    <s v="ZLI1"/>
    <n v="10"/>
    <n v="0"/>
    <n v="10965.67"/>
    <n v="10965.67"/>
    <s v="ZLIN"/>
    <n v="10"/>
    <n v="0"/>
    <n v="0"/>
    <n v="0"/>
    <s v=""/>
    <m/>
    <m/>
  </r>
  <r>
    <s v="120602000412-0"/>
    <x v="38"/>
    <n v="332100"/>
    <m/>
    <s v="PIZARRA"/>
    <d v="2008-08-30T00:00:00"/>
    <n v="75473.8"/>
    <n v="67926.42"/>
    <s v="ZLI1"/>
    <n v="10"/>
    <n v="0"/>
    <n v="10965.67"/>
    <n v="10965.67"/>
    <s v="ZLIN"/>
    <n v="10"/>
    <n v="0"/>
    <n v="0"/>
    <n v="0"/>
    <s v=""/>
    <m/>
    <m/>
  </r>
  <r>
    <s v="120602000413-0"/>
    <x v="38"/>
    <n v="332100"/>
    <m/>
    <s v="PIZARRA"/>
    <d v="2008-08-30T00:00:00"/>
    <n v="75473.8"/>
    <n v="67926.42"/>
    <s v="ZLI1"/>
    <n v="10"/>
    <n v="0"/>
    <n v="10965.67"/>
    <n v="10965.67"/>
    <s v="ZLIN"/>
    <n v="10"/>
    <n v="0"/>
    <n v="0"/>
    <n v="0"/>
    <s v=""/>
    <m/>
    <m/>
  </r>
  <r>
    <s v="120602000414-0"/>
    <x v="38"/>
    <n v="332100"/>
    <m/>
    <s v="PIZARRA"/>
    <d v="2008-08-30T00:00:00"/>
    <n v="75473.8"/>
    <n v="67926.42"/>
    <s v="ZLI1"/>
    <n v="10"/>
    <n v="0"/>
    <n v="10965.67"/>
    <n v="10965.67"/>
    <s v="ZLIN"/>
    <n v="10"/>
    <n v="0"/>
    <n v="0"/>
    <n v="0"/>
    <s v=""/>
    <m/>
    <m/>
  </r>
  <r>
    <s v="120602000415-0"/>
    <x v="38"/>
    <n v="332100"/>
    <m/>
    <s v="PIZARRA"/>
    <d v="2008-08-30T00:00:00"/>
    <n v="75473.8"/>
    <n v="67926.42"/>
    <s v="ZLI1"/>
    <n v="10"/>
    <n v="0"/>
    <n v="10965.67"/>
    <n v="10965.67"/>
    <s v="ZLIN"/>
    <n v="10"/>
    <n v="0"/>
    <n v="0"/>
    <n v="0"/>
    <s v=""/>
    <m/>
    <m/>
  </r>
  <r>
    <s v="120602000416-0"/>
    <x v="38"/>
    <n v="332100"/>
    <m/>
    <s v="PIZARRA"/>
    <d v="2008-08-30T00:00:00"/>
    <n v="75473.8"/>
    <n v="67926.42"/>
    <s v="ZLI1"/>
    <n v="10"/>
    <n v="0"/>
    <n v="10965.67"/>
    <n v="10965.67"/>
    <s v="ZLIN"/>
    <n v="10"/>
    <n v="0"/>
    <n v="0"/>
    <n v="0"/>
    <s v=""/>
    <m/>
    <m/>
  </r>
  <r>
    <s v="120602000417-0"/>
    <x v="38"/>
    <n v="332100"/>
    <m/>
    <s v="PIZARRA"/>
    <d v="2008-08-30T00:00:00"/>
    <n v="75473.8"/>
    <n v="67926.42"/>
    <s v="ZLI1"/>
    <n v="10"/>
    <n v="0"/>
    <n v="10965.67"/>
    <n v="10965.67"/>
    <s v="ZLIN"/>
    <n v="10"/>
    <n v="0"/>
    <n v="0"/>
    <n v="0"/>
    <s v=""/>
    <m/>
    <m/>
  </r>
  <r>
    <s v="120602000418-0"/>
    <x v="38"/>
    <n v="332100"/>
    <m/>
    <s v="PIZARRA"/>
    <d v="2008-08-30T00:00:00"/>
    <n v="75473.8"/>
    <n v="67926.42"/>
    <s v="ZLI1"/>
    <n v="10"/>
    <n v="0"/>
    <n v="10965.67"/>
    <n v="10965.67"/>
    <s v="ZLIN"/>
    <n v="10"/>
    <n v="0"/>
    <n v="0"/>
    <n v="0"/>
    <s v=""/>
    <m/>
    <m/>
  </r>
  <r>
    <s v="120602000419-0"/>
    <x v="38"/>
    <n v="333501"/>
    <m/>
    <s v="TELEFONO CHARCOAL"/>
    <d v="2008-08-30T00:00:00"/>
    <n v="207679"/>
    <n v="186911.1"/>
    <s v="ZLI1"/>
    <n v="10"/>
    <n v="0"/>
    <n v="30173.919999999998"/>
    <n v="30173.919999999998"/>
    <s v="ZLIN"/>
    <n v="10"/>
    <n v="0"/>
    <n v="0"/>
    <n v="0"/>
    <s v=""/>
    <m/>
    <m/>
  </r>
  <r>
    <s v="120602000420-0"/>
    <x v="38"/>
    <n v="213301"/>
    <m/>
    <s v="TELEFONO CELULAR"/>
    <d v="2008-08-30T00:00:00"/>
    <n v="174000"/>
    <n v="156600"/>
    <s v="ZLI1"/>
    <n v="10"/>
    <n v="0"/>
    <n v="25280.66"/>
    <n v="25280.66"/>
    <s v="ZLIN"/>
    <n v="10"/>
    <n v="0"/>
    <n v="0"/>
    <n v="0"/>
    <s v=""/>
    <m/>
    <m/>
  </r>
  <r>
    <s v="120602000421-0"/>
    <x v="38"/>
    <n v="213201"/>
    <m/>
    <s v="TELEFONO CELULAR"/>
    <d v="2008-08-30T00:00:00"/>
    <n v="174000"/>
    <n v="156600"/>
    <s v="ZLI1"/>
    <n v="10"/>
    <n v="0"/>
    <n v="25280.66"/>
    <n v="25280.66"/>
    <s v="ZLIN"/>
    <n v="10"/>
    <n v="0"/>
    <n v="0"/>
    <n v="0"/>
    <s v=""/>
    <m/>
    <m/>
  </r>
  <r>
    <s v="120602000423-0"/>
    <x v="38"/>
    <n v="333501"/>
    <m/>
    <s v="TELEFONO CELULAR"/>
    <d v="2008-08-30T00:00:00"/>
    <n v="174000"/>
    <n v="156600"/>
    <s v="ZLI1"/>
    <n v="10"/>
    <n v="0"/>
    <n v="25280.66"/>
    <n v="25280.66"/>
    <s v="ZLIN"/>
    <n v="10"/>
    <n v="0"/>
    <n v="0"/>
    <n v="0"/>
    <s v=""/>
    <m/>
    <m/>
  </r>
  <r>
    <s v="120602000424-0"/>
    <x v="38"/>
    <n v="311100"/>
    <m/>
    <s v="CAMARA DIGITAL"/>
    <d v="2008-08-30T00:00:00"/>
    <n v="164275"/>
    <n v="147847.5"/>
    <s v="ZLI1"/>
    <n v="10"/>
    <n v="0"/>
    <n v="23867.71"/>
    <n v="23867.71"/>
    <s v="ZLIN"/>
    <n v="10"/>
    <n v="0"/>
    <n v="0"/>
    <n v="0"/>
    <s v=""/>
    <m/>
    <m/>
  </r>
  <r>
    <s v="120602000425-0"/>
    <x v="38"/>
    <n v="211100"/>
    <m/>
    <s v="SILLA"/>
    <d v="2008-08-30T00:00:00"/>
    <n v="60116.88"/>
    <n v="54105.189999999995"/>
    <s v="ZLI1"/>
    <n v="10"/>
    <n v="0"/>
    <n v="8734.4500000000007"/>
    <n v="8734.4500000000007"/>
    <s v="ZLIN"/>
    <n v="10"/>
    <n v="0"/>
    <n v="0"/>
    <n v="0"/>
    <s v=""/>
    <m/>
    <m/>
  </r>
  <r>
    <s v="120602000426-0"/>
    <x v="38"/>
    <n v="211100"/>
    <m/>
    <s v="SILLA"/>
    <d v="2008-08-30T00:00:00"/>
    <n v="60116.88"/>
    <n v="54105.189999999995"/>
    <s v="ZLI1"/>
    <n v="10"/>
    <n v="0"/>
    <n v="8734.4500000000007"/>
    <n v="8734.4500000000007"/>
    <s v="ZLIN"/>
    <n v="10"/>
    <n v="0"/>
    <n v="0"/>
    <n v="0"/>
    <s v=""/>
    <m/>
    <m/>
  </r>
  <r>
    <s v="120602000427-0"/>
    <x v="38"/>
    <n v="211100"/>
    <m/>
    <s v="SILLA"/>
    <d v="2008-08-30T00:00:00"/>
    <n v="60116.88"/>
    <n v="54105.189999999995"/>
    <s v="ZLI1"/>
    <n v="10"/>
    <n v="0"/>
    <n v="8734.4500000000007"/>
    <n v="8734.4500000000007"/>
    <s v="ZLIN"/>
    <n v="10"/>
    <n v="0"/>
    <n v="0"/>
    <n v="0"/>
    <s v=""/>
    <m/>
    <m/>
  </r>
  <r>
    <s v="120602000428-0"/>
    <x v="38"/>
    <n v="211100"/>
    <m/>
    <s v="SILLA"/>
    <d v="2008-08-30T00:00:00"/>
    <n v="60116.88"/>
    <n v="54105.189999999995"/>
    <s v="ZLI1"/>
    <n v="10"/>
    <n v="0"/>
    <n v="8734.4500000000007"/>
    <n v="8734.4500000000007"/>
    <s v="ZLIN"/>
    <n v="10"/>
    <n v="0"/>
    <n v="0"/>
    <n v="0"/>
    <s v=""/>
    <m/>
    <m/>
  </r>
  <r>
    <s v="120602000429-0"/>
    <x v="38"/>
    <n v="211100"/>
    <m/>
    <s v="SILLA"/>
    <d v="2008-08-30T00:00:00"/>
    <n v="60116.88"/>
    <n v="54105.189999999995"/>
    <s v="ZLI1"/>
    <n v="10"/>
    <n v="0"/>
    <n v="8734.4500000000007"/>
    <n v="8734.4500000000007"/>
    <s v="ZLIN"/>
    <n v="10"/>
    <n v="0"/>
    <n v="0"/>
    <n v="0"/>
    <s v=""/>
    <m/>
    <m/>
  </r>
  <r>
    <s v="120602000430-0"/>
    <x v="38"/>
    <n v="211100"/>
    <m/>
    <s v="SILLA"/>
    <d v="2008-08-30T00:00:00"/>
    <n v="60116.88"/>
    <n v="54105.189999999995"/>
    <s v="ZLI1"/>
    <n v="10"/>
    <n v="0"/>
    <n v="8734.4500000000007"/>
    <n v="8734.4500000000007"/>
    <s v="ZLIN"/>
    <n v="10"/>
    <n v="0"/>
    <n v="0"/>
    <n v="0"/>
    <s v=""/>
    <m/>
    <m/>
  </r>
  <r>
    <s v="120602000431-0"/>
    <x v="38"/>
    <n v="211100"/>
    <m/>
    <s v="SOFA 3 PIEZAS"/>
    <d v="2008-08-30T00:00:00"/>
    <n v="285539.46999999997"/>
    <n v="256985.51999999996"/>
    <s v="ZLI1"/>
    <n v="10"/>
    <n v="0"/>
    <n v="41486.36"/>
    <n v="41486.36"/>
    <s v="ZLIN"/>
    <n v="10"/>
    <n v="0"/>
    <n v="0"/>
    <n v="0"/>
    <s v=""/>
    <m/>
    <m/>
  </r>
  <r>
    <s v="120602000432-0"/>
    <x v="38"/>
    <n v="211100"/>
    <m/>
    <s v="SOFA 2 PIEZAS"/>
    <d v="2008-08-30T00:00:00"/>
    <n v="215409.4"/>
    <n v="193868.46"/>
    <s v="ZLI1"/>
    <n v="10"/>
    <n v="0"/>
    <n v="31297.08"/>
    <n v="31297.08"/>
    <s v="ZLIN"/>
    <n v="10"/>
    <n v="0"/>
    <n v="0"/>
    <n v="0"/>
    <s v=""/>
    <m/>
    <m/>
  </r>
  <r>
    <s v="120602000433-0"/>
    <x v="38"/>
    <n v="211100"/>
    <m/>
    <s v="ALFOMBRA"/>
    <d v="2008-08-30T00:00:00"/>
    <n v="115900"/>
    <n v="104310"/>
    <s v="ZLI1"/>
    <n v="10"/>
    <n v="0"/>
    <n v="16839.240000000002"/>
    <n v="16839.240000000002"/>
    <s v="ZLIN"/>
    <n v="10"/>
    <n v="0"/>
    <n v="0"/>
    <n v="0"/>
    <s v=""/>
    <m/>
    <m/>
  </r>
  <r>
    <s v="120602000434-0"/>
    <x v="38"/>
    <n v="131100"/>
    <m/>
    <s v="REFRIGERADORA"/>
    <d v="2008-08-30T00:00:00"/>
    <n v="91990"/>
    <n v="82791"/>
    <s v="ZLI1"/>
    <n v="10"/>
    <n v="0"/>
    <n v="13365.35"/>
    <n v="13365.35"/>
    <s v="ZLIN"/>
    <n v="10"/>
    <n v="0"/>
    <n v="0"/>
    <n v="0"/>
    <s v=""/>
    <m/>
    <m/>
  </r>
  <r>
    <s v="120602000435-0"/>
    <x v="38"/>
    <n v="122100"/>
    <m/>
    <s v="SILLA TIPO ERGONOMICA"/>
    <d v="2008-08-30T00:00:00"/>
    <n v="120380"/>
    <n v="108342"/>
    <s v="ZLI1"/>
    <n v="10"/>
    <n v="0"/>
    <n v="17490.14"/>
    <n v="17490.14"/>
    <s v="ZLIN"/>
    <n v="10"/>
    <n v="0"/>
    <n v="0"/>
    <n v="0"/>
    <s v=""/>
    <m/>
    <m/>
  </r>
  <r>
    <s v="120602000436-0"/>
    <x v="38"/>
    <n v="342100"/>
    <m/>
    <s v="12 EP220 E POSTE 220 UNA SECCION 4"/>
    <d v="2008-08-30T00:00:00"/>
    <n v="875050"/>
    <n v="787545"/>
    <s v="ZLI1"/>
    <n v="10"/>
    <n v="0"/>
    <n v="127137.03"/>
    <n v="127137.03"/>
    <s v="ZLIN"/>
    <n v="10"/>
    <n v="0"/>
    <n v="0"/>
    <n v="0"/>
    <s v=""/>
    <m/>
    <m/>
  </r>
  <r>
    <s v="120602000437-0"/>
    <x v="38"/>
    <n v="215102"/>
    <m/>
    <s v="SILLA GIRATORIA AJUSTABLE"/>
    <d v="2008-08-30T00:00:00"/>
    <n v="58000"/>
    <n v="52200"/>
    <s v="ZLI1"/>
    <n v="10"/>
    <n v="0"/>
    <n v="8426.89"/>
    <n v="8426.89"/>
    <s v="ZLIN"/>
    <n v="10"/>
    <n v="0"/>
    <n v="0"/>
    <n v="0"/>
    <s v=""/>
    <m/>
    <m/>
  </r>
  <r>
    <s v="120602000438-0"/>
    <x v="38"/>
    <n v="215101"/>
    <m/>
    <s v="SILLA GIRATORIA AJUSTABLE"/>
    <d v="2008-08-30T00:00:00"/>
    <n v="58000"/>
    <n v="52200"/>
    <s v="ZLI1"/>
    <n v="10"/>
    <n v="0"/>
    <n v="8426.89"/>
    <n v="8426.89"/>
    <s v="ZLIN"/>
    <n v="10"/>
    <n v="0"/>
    <n v="0"/>
    <n v="0"/>
    <s v=""/>
    <m/>
    <m/>
  </r>
  <r>
    <s v="120602000439-0"/>
    <x v="38"/>
    <n v="215100"/>
    <m/>
    <s v="SILLA GIRATORIA AJUSTABLE"/>
    <d v="2008-08-30T00:00:00"/>
    <n v="58000"/>
    <n v="52200"/>
    <s v="ZLI1"/>
    <n v="10"/>
    <n v="0"/>
    <n v="8426.89"/>
    <n v="8426.89"/>
    <s v="ZLIN"/>
    <n v="10"/>
    <n v="0"/>
    <n v="0"/>
    <n v="0"/>
    <s v=""/>
    <m/>
    <m/>
  </r>
  <r>
    <s v="120602000440-0"/>
    <x v="38"/>
    <n v="215100"/>
    <m/>
    <s v="SILLA GIRATORIA AJUSTABLE"/>
    <d v="2008-08-30T00:00:00"/>
    <n v="58000"/>
    <n v="52200"/>
    <s v="ZLI1"/>
    <n v="10"/>
    <n v="0"/>
    <n v="8426.89"/>
    <n v="8426.89"/>
    <s v="ZLIN"/>
    <n v="10"/>
    <n v="0"/>
    <n v="0"/>
    <n v="0"/>
    <s v=""/>
    <m/>
    <m/>
  </r>
  <r>
    <s v="120602000442-0"/>
    <x v="38"/>
    <n v="334100"/>
    <m/>
    <s v="SILLA ERGONOMICA"/>
    <d v="2008-08-30T00:00:00"/>
    <n v="111905.15"/>
    <n v="100714.62999999999"/>
    <s v="ZLI1"/>
    <n v="10"/>
    <n v="0"/>
    <n v="16258.82"/>
    <n v="16258.82"/>
    <s v="ZLIN"/>
    <n v="10"/>
    <n v="0"/>
    <n v="0"/>
    <n v="0"/>
    <s v=""/>
    <m/>
    <m/>
  </r>
  <r>
    <s v="120602000444-0"/>
    <x v="38"/>
    <n v="335309"/>
    <m/>
    <s v="DISPENSADOR DE AGUA"/>
    <d v="2008-08-30T00:00:00"/>
    <n v="90909.09"/>
    <n v="81818.179999999993"/>
    <s v="ZLI1"/>
    <n v="10"/>
    <n v="0"/>
    <n v="13208.28"/>
    <n v="13208.28"/>
    <s v="ZLIN"/>
    <n v="10"/>
    <n v="0"/>
    <n v="0"/>
    <n v="0"/>
    <s v=""/>
    <m/>
    <m/>
  </r>
  <r>
    <s v="120602000445-0"/>
    <x v="38"/>
    <n v="335309"/>
    <m/>
    <s v="DISPENSADOR DE AGUA"/>
    <d v="2008-08-30T00:00:00"/>
    <n v="90909.09"/>
    <n v="81818.179999999993"/>
    <s v="ZLI1"/>
    <n v="10"/>
    <n v="0"/>
    <n v="13208.28"/>
    <n v="13208.28"/>
    <s v="ZLIN"/>
    <n v="10"/>
    <n v="0"/>
    <n v="0"/>
    <n v="0"/>
    <s v=""/>
    <m/>
    <m/>
  </r>
  <r>
    <s v="120602000446-0"/>
    <x v="38"/>
    <n v="335309"/>
    <m/>
    <s v="DISPENSADOR DE AGUA"/>
    <d v="2008-08-30T00:00:00"/>
    <n v="90909.09"/>
    <n v="81818.179999999993"/>
    <s v="ZLI1"/>
    <n v="10"/>
    <n v="0"/>
    <n v="13208.28"/>
    <n v="13208.28"/>
    <s v="ZLIN"/>
    <n v="10"/>
    <n v="0"/>
    <n v="0"/>
    <n v="0"/>
    <s v=""/>
    <m/>
    <m/>
  </r>
  <r>
    <s v="120602000447-0"/>
    <x v="38"/>
    <n v="335100"/>
    <m/>
    <s v="DISPENSADOR DE AGUA"/>
    <d v="2008-08-30T00:00:00"/>
    <n v="90909.09"/>
    <n v="81818.179999999993"/>
    <s v="ZLI1"/>
    <n v="10"/>
    <n v="0"/>
    <n v="13208.28"/>
    <n v="13208.28"/>
    <s v="ZLIN"/>
    <n v="10"/>
    <n v="0"/>
    <n v="0"/>
    <n v="0"/>
    <s v=""/>
    <m/>
    <m/>
  </r>
  <r>
    <s v="120602000448-0"/>
    <x v="38"/>
    <n v="335309"/>
    <m/>
    <s v="DISPENSADOR DE AGUA"/>
    <d v="2008-08-30T00:00:00"/>
    <n v="90909.09"/>
    <n v="81818.179999999993"/>
    <s v="ZLI1"/>
    <n v="10"/>
    <n v="0"/>
    <n v="13208.28"/>
    <n v="13208.28"/>
    <s v="ZLIN"/>
    <n v="10"/>
    <n v="0"/>
    <n v="0"/>
    <n v="0"/>
    <s v=""/>
    <m/>
    <m/>
  </r>
  <r>
    <s v="120602000449-0"/>
    <x v="38"/>
    <n v="335100"/>
    <m/>
    <s v="DISPENSADOR DE AGUA"/>
    <d v="2008-08-30T00:00:00"/>
    <n v="90909.09"/>
    <n v="81818.179999999993"/>
    <s v="ZLI1"/>
    <n v="10"/>
    <n v="0"/>
    <n v="13208.28"/>
    <n v="13208.28"/>
    <s v="ZLIN"/>
    <n v="10"/>
    <n v="0"/>
    <n v="0"/>
    <n v="0"/>
    <s v=""/>
    <m/>
    <m/>
  </r>
  <r>
    <s v="120602000450-0"/>
    <x v="38"/>
    <n v="335100"/>
    <m/>
    <s v="DISPENSADOR DE AGUA"/>
    <d v="2008-08-30T00:00:00"/>
    <n v="90909.09"/>
    <n v="81818.179999999993"/>
    <s v="ZLI1"/>
    <n v="10"/>
    <n v="0"/>
    <n v="13208.28"/>
    <n v="13208.28"/>
    <s v="ZLIN"/>
    <n v="10"/>
    <n v="0"/>
    <n v="0"/>
    <n v="0"/>
    <s v=""/>
    <m/>
    <m/>
  </r>
  <r>
    <s v="120602000451-0"/>
    <x v="38"/>
    <n v="335309"/>
    <m/>
    <s v="DISPENSADOR DE AGUA"/>
    <d v="2008-08-30T00:00:00"/>
    <n v="90909.09"/>
    <n v="81818.179999999993"/>
    <s v="ZLI1"/>
    <n v="10"/>
    <n v="0"/>
    <n v="13208.28"/>
    <n v="13208.28"/>
    <s v="ZLIN"/>
    <n v="10"/>
    <n v="0"/>
    <n v="0"/>
    <n v="0"/>
    <s v=""/>
    <m/>
    <m/>
  </r>
  <r>
    <s v="120602000452-0"/>
    <x v="38"/>
    <n v="335100"/>
    <m/>
    <s v="DISPENSADOR DE AGUA"/>
    <d v="2008-08-30T00:00:00"/>
    <n v="90909.09"/>
    <n v="81818.179999999993"/>
    <s v="ZLI1"/>
    <n v="10"/>
    <n v="0"/>
    <n v="13208.28"/>
    <n v="13208.28"/>
    <s v="ZLIN"/>
    <n v="10"/>
    <n v="0"/>
    <n v="0"/>
    <n v="0"/>
    <s v=""/>
    <m/>
    <m/>
  </r>
  <r>
    <s v="120602000453-0"/>
    <x v="38"/>
    <n v="335309"/>
    <m/>
    <s v="DISPENSADOR DE AGUA"/>
    <d v="2008-08-30T00:00:00"/>
    <n v="90909.09"/>
    <n v="81818.179999999993"/>
    <s v="ZLI1"/>
    <n v="10"/>
    <n v="0"/>
    <n v="13208.28"/>
    <n v="13208.28"/>
    <s v="ZLIN"/>
    <n v="10"/>
    <n v="0"/>
    <n v="0"/>
    <n v="0"/>
    <s v=""/>
    <m/>
    <m/>
  </r>
  <r>
    <s v="120602000454-0"/>
    <x v="38"/>
    <n v="335100"/>
    <m/>
    <s v="DISPENSADOR DE AGUA"/>
    <d v="2008-08-30T00:00:00"/>
    <n v="90909.1"/>
    <n v="81818.19"/>
    <s v="ZLI1"/>
    <n v="10"/>
    <n v="0"/>
    <n v="13208.28"/>
    <n v="13208.28"/>
    <s v="ZLIN"/>
    <n v="10"/>
    <n v="0"/>
    <n v="0"/>
    <n v="0"/>
    <s v=""/>
    <m/>
    <m/>
  </r>
  <r>
    <s v="120602000455-0"/>
    <x v="38"/>
    <n v="121100"/>
    <m/>
    <s v="PANTALLA DA LITE SQUARE FORMAT 213X"/>
    <d v="2008-08-30T00:00:00"/>
    <n v="102521.5"/>
    <n v="92269.35"/>
    <s v="ZLI1"/>
    <n v="10"/>
    <n v="0"/>
    <n v="14895.47"/>
    <n v="14895.47"/>
    <s v="ZLIN"/>
    <n v="10"/>
    <n v="0"/>
    <n v="0"/>
    <n v="0"/>
    <s v=""/>
    <m/>
    <m/>
  </r>
  <r>
    <s v="120602000456-0"/>
    <x v="38"/>
    <n v="111100"/>
    <m/>
    <s v="ASPIRADORA"/>
    <d v="2008-09-30T00:00:00"/>
    <n v="64995"/>
    <n v="58495.5"/>
    <s v="ZLI1"/>
    <n v="10"/>
    <n v="0"/>
    <n v="9443.2099999999991"/>
    <n v="9443.2099999999991"/>
    <s v="ZLIN"/>
    <n v="10"/>
    <n v="0"/>
    <n v="0"/>
    <n v="0"/>
    <s v=""/>
    <m/>
    <m/>
  </r>
  <r>
    <s v="120602000457-0"/>
    <x v="38"/>
    <n v="342304"/>
    <m/>
    <s v="TELEFONO CELULAR"/>
    <d v="2008-08-30T00:00:00"/>
    <n v="123900"/>
    <n v="111510"/>
    <s v="ZLI1"/>
    <n v="10"/>
    <n v="0"/>
    <n v="18001.580000000002"/>
    <n v="18001.580000000002"/>
    <s v="ZLIN"/>
    <n v="10"/>
    <n v="0"/>
    <n v="0"/>
    <n v="0"/>
    <s v=""/>
    <m/>
    <m/>
  </r>
  <r>
    <s v="120602000458-0"/>
    <x v="38"/>
    <n v="316100"/>
    <m/>
    <s v="ESCRITORIO   ( ESTACION DE TRABAJO"/>
    <d v="2008-08-30T00:00:00"/>
    <n v="151000"/>
    <n v="135900"/>
    <s v="ZLI1"/>
    <n v="10"/>
    <n v="0"/>
    <n v="21938.959999999999"/>
    <n v="21938.959999999999"/>
    <s v="ZLIN"/>
    <n v="10"/>
    <n v="0"/>
    <n v="0"/>
    <n v="0"/>
    <s v=""/>
    <m/>
    <m/>
  </r>
  <r>
    <s v="120602000459-0"/>
    <x v="38"/>
    <n v="332100"/>
    <m/>
    <s v="SILLA ERGONOMICA ESPECIAL"/>
    <d v="2008-11-30T00:00:00"/>
    <n v="259679.62"/>
    <n v="229820.1"/>
    <s v="ZLI1"/>
    <n v="10"/>
    <n v="0"/>
    <n v="37729.15"/>
    <n v="37090.450000000004"/>
    <s v="ZLIN"/>
    <n v="10"/>
    <n v="0"/>
    <n v="0"/>
    <n v="0"/>
    <s v=""/>
    <m/>
    <m/>
  </r>
  <r>
    <s v="120602000460-0"/>
    <x v="38"/>
    <n v="332100"/>
    <m/>
    <s v="SILLA ERGONOMICA ESPECIAL"/>
    <d v="2008-11-30T00:00:00"/>
    <n v="259679.63"/>
    <n v="229820.11000000002"/>
    <s v="ZLI1"/>
    <n v="10"/>
    <n v="0"/>
    <n v="37729.160000000003"/>
    <n v="37090.460000000006"/>
    <s v="ZLIN"/>
    <n v="10"/>
    <n v="0"/>
    <n v="0"/>
    <n v="0"/>
    <s v=""/>
    <m/>
    <m/>
  </r>
  <r>
    <s v="120602000461-0"/>
    <x v="38"/>
    <n v="213201"/>
    <m/>
    <s v="ESPEJO CONCAVO 18"/>
    <d v="2008-09-30T00:00:00"/>
    <n v="66568"/>
    <n v="59911.199999999997"/>
    <s v="ZLI1"/>
    <n v="10"/>
    <n v="0"/>
    <n v="9671.75"/>
    <n v="9671.75"/>
    <s v="ZLIN"/>
    <n v="10"/>
    <n v="0"/>
    <n v="0"/>
    <n v="0"/>
    <s v=""/>
    <m/>
    <m/>
  </r>
  <r>
    <s v="120602000462-0"/>
    <x v="38"/>
    <n v="333301"/>
    <m/>
    <s v="SILLA EJECUTIVA DAMASCO"/>
    <d v="2008-09-30T00:00:00"/>
    <n v="88196.5"/>
    <n v="79376.850000000006"/>
    <s v="ZLI1"/>
    <n v="10"/>
    <n v="0"/>
    <n v="12814.17"/>
    <n v="12814.17"/>
    <s v="ZLIN"/>
    <n v="10"/>
    <n v="0"/>
    <n v="0"/>
    <n v="0"/>
    <s v=""/>
    <m/>
    <m/>
  </r>
  <r>
    <s v="120602000463-0"/>
    <x v="38"/>
    <n v="315100"/>
    <m/>
    <s v="ESTACION DE TRABAJO"/>
    <d v="2008-07-30T00:00:00"/>
    <n v="543041.9"/>
    <n v="488737.71"/>
    <s v="ZLI1"/>
    <n v="10"/>
    <n v="0"/>
    <n v="78899.179999999993"/>
    <n v="78899.179999999993"/>
    <s v="ZLIN"/>
    <n v="10"/>
    <n v="0"/>
    <n v="0"/>
    <n v="0"/>
    <s v=""/>
    <m/>
    <m/>
  </r>
  <r>
    <s v="120602000464-0"/>
    <x v="38"/>
    <n v="315100"/>
    <m/>
    <s v="ESTANTERIA VERTICAL"/>
    <d v="2008-07-30T00:00:00"/>
    <n v="219100.14"/>
    <n v="197190.13"/>
    <s v="ZLI1"/>
    <n v="10"/>
    <n v="0"/>
    <n v="31833.32"/>
    <n v="31833.32"/>
    <s v="ZLIN"/>
    <n v="10"/>
    <n v="0"/>
    <n v="0"/>
    <n v="0"/>
    <s v=""/>
    <m/>
    <m/>
  </r>
  <r>
    <s v="120602000465-0"/>
    <x v="38"/>
    <n v="315100"/>
    <m/>
    <s v="PLANERA"/>
    <d v="2008-07-30T00:00:00"/>
    <n v="75335.289999999994"/>
    <n v="67801.759999999995"/>
    <s v="ZLI1"/>
    <n v="10"/>
    <n v="0"/>
    <n v="10945.56"/>
    <n v="10945.56"/>
    <s v="ZLIN"/>
    <n v="10"/>
    <n v="0"/>
    <n v="0"/>
    <n v="0"/>
    <s v=""/>
    <m/>
    <m/>
  </r>
  <r>
    <s v="120602000466-0"/>
    <x v="38"/>
    <n v="315100"/>
    <m/>
    <s v="ESTACION DE TRABAJO"/>
    <d v="2008-07-30T00:00:00"/>
    <n v="543041.9"/>
    <n v="488737.71"/>
    <s v="ZLI1"/>
    <n v="10"/>
    <n v="0"/>
    <n v="78899.179999999993"/>
    <n v="78899.179999999993"/>
    <s v="ZLIN"/>
    <n v="10"/>
    <n v="0"/>
    <n v="0"/>
    <n v="0"/>
    <s v=""/>
    <m/>
    <m/>
  </r>
  <r>
    <s v="120602000467-0"/>
    <x v="38"/>
    <n v="315100"/>
    <m/>
    <s v="ESTANTERIA VERTICAL"/>
    <d v="2008-07-30T00:00:00"/>
    <n v="219100.14"/>
    <n v="197190.13"/>
    <s v="ZLI1"/>
    <n v="10"/>
    <n v="0"/>
    <n v="31833.32"/>
    <n v="31833.32"/>
    <s v="ZLIN"/>
    <n v="10"/>
    <n v="0"/>
    <n v="0"/>
    <n v="0"/>
    <s v=""/>
    <m/>
    <m/>
  </r>
  <r>
    <s v="120602000468-0"/>
    <x v="38"/>
    <n v="315100"/>
    <m/>
    <s v="PLANERA"/>
    <d v="2008-07-30T00:00:00"/>
    <n v="75335.289999999994"/>
    <n v="67801.759999999995"/>
    <s v="ZLI1"/>
    <n v="10"/>
    <n v="0"/>
    <n v="10945.56"/>
    <n v="10945.56"/>
    <s v="ZLIN"/>
    <n v="10"/>
    <n v="0"/>
    <n v="0"/>
    <n v="0"/>
    <s v=""/>
    <m/>
    <m/>
  </r>
  <r>
    <s v="120602000469-0"/>
    <x v="38"/>
    <n v="315100"/>
    <m/>
    <s v="ESTACION DE TRABAJO"/>
    <d v="2008-07-30T00:00:00"/>
    <n v="543041.9"/>
    <n v="488737.71"/>
    <s v="ZLI1"/>
    <n v="10"/>
    <n v="0"/>
    <n v="78899.179999999993"/>
    <n v="78899.179999999993"/>
    <s v="ZLIN"/>
    <n v="10"/>
    <n v="0"/>
    <n v="0"/>
    <n v="0"/>
    <s v=""/>
    <m/>
    <m/>
  </r>
  <r>
    <s v="120602000470-0"/>
    <x v="38"/>
    <n v="315100"/>
    <m/>
    <s v="ESTANTERIA VERTICAL"/>
    <d v="2008-07-30T00:00:00"/>
    <n v="219100.14"/>
    <n v="197190.13"/>
    <s v="ZLI1"/>
    <n v="10"/>
    <n v="0"/>
    <n v="31833.32"/>
    <n v="31833.32"/>
    <s v="ZLIN"/>
    <n v="10"/>
    <n v="0"/>
    <n v="0"/>
    <n v="0"/>
    <s v=""/>
    <m/>
    <m/>
  </r>
  <r>
    <s v="120602000471-0"/>
    <x v="38"/>
    <n v="315100"/>
    <m/>
    <s v="PLANERA"/>
    <d v="2008-07-30T00:00:00"/>
    <n v="75335.289999999994"/>
    <n v="67801.759999999995"/>
    <s v="ZLI1"/>
    <n v="10"/>
    <n v="0"/>
    <n v="10945.56"/>
    <n v="10945.56"/>
    <s v="ZLIN"/>
    <n v="10"/>
    <n v="0"/>
    <n v="0"/>
    <n v="0"/>
    <s v=""/>
    <m/>
    <m/>
  </r>
  <r>
    <s v="120602000472-0"/>
    <x v="38"/>
    <n v="333100"/>
    <m/>
    <s v="ESTACION DE TRABAJO"/>
    <d v="2008-07-30T00:00:00"/>
    <n v="543041.9"/>
    <n v="488737.71"/>
    <s v="ZLI1"/>
    <n v="10"/>
    <n v="0"/>
    <n v="78899.179999999993"/>
    <n v="78899.179999999993"/>
    <s v="ZLIN"/>
    <n v="10"/>
    <n v="0"/>
    <n v="0"/>
    <n v="0"/>
    <s v=""/>
    <m/>
    <m/>
  </r>
  <r>
    <s v="120602000473-0"/>
    <x v="38"/>
    <n v="315100"/>
    <m/>
    <s v="ESTANTERIA VERTICAL"/>
    <d v="2008-07-30T00:00:00"/>
    <n v="219100.14"/>
    <n v="197190.13"/>
    <s v="ZLI1"/>
    <n v="10"/>
    <n v="0"/>
    <n v="31833.32"/>
    <n v="31833.32"/>
    <s v="ZLIN"/>
    <n v="10"/>
    <n v="0"/>
    <n v="0"/>
    <n v="0"/>
    <s v=""/>
    <m/>
    <m/>
  </r>
  <r>
    <s v="120602000474-0"/>
    <x v="38"/>
    <n v="315100"/>
    <m/>
    <s v="PLANERA"/>
    <d v="2008-07-30T00:00:00"/>
    <n v="75335.289999999994"/>
    <n v="67801.759999999995"/>
    <s v="ZLI1"/>
    <n v="10"/>
    <n v="0"/>
    <n v="10945.56"/>
    <n v="10945.56"/>
    <s v="ZLIN"/>
    <n v="10"/>
    <n v="0"/>
    <n v="0"/>
    <n v="0"/>
    <s v=""/>
    <m/>
    <m/>
  </r>
  <r>
    <s v="120602000475-0"/>
    <x v="38"/>
    <n v="315100"/>
    <m/>
    <s v="ESTACION DE TRABAJO"/>
    <d v="2008-07-30T00:00:00"/>
    <n v="543041.9"/>
    <n v="488737.71"/>
    <s v="ZLI1"/>
    <n v="10"/>
    <n v="0"/>
    <n v="78899.179999999993"/>
    <n v="78899.179999999993"/>
    <s v="ZLIN"/>
    <n v="10"/>
    <n v="0"/>
    <n v="0"/>
    <n v="0"/>
    <s v=""/>
    <m/>
    <m/>
  </r>
  <r>
    <s v="120602000476-0"/>
    <x v="38"/>
    <n v="315100"/>
    <m/>
    <s v="ESTANTERIA VERTICAL"/>
    <d v="2008-07-30T00:00:00"/>
    <n v="219100.14"/>
    <n v="197190.13"/>
    <s v="ZLI1"/>
    <n v="10"/>
    <n v="0"/>
    <n v="31833.32"/>
    <n v="31833.32"/>
    <s v="ZLIN"/>
    <n v="10"/>
    <n v="0"/>
    <n v="0"/>
    <n v="0"/>
    <s v=""/>
    <m/>
    <m/>
  </r>
  <r>
    <s v="120602000477-0"/>
    <x v="38"/>
    <n v="315100"/>
    <m/>
    <s v="PLANERA"/>
    <d v="2008-07-30T00:00:00"/>
    <n v="75335.289999999994"/>
    <n v="67801.759999999995"/>
    <s v="ZLI1"/>
    <n v="10"/>
    <n v="0"/>
    <n v="10945.56"/>
    <n v="10945.56"/>
    <s v="ZLIN"/>
    <n v="10"/>
    <n v="0"/>
    <n v="0"/>
    <n v="0"/>
    <s v=""/>
    <m/>
    <m/>
  </r>
  <r>
    <s v="120602000478-0"/>
    <x v="38"/>
    <n v="315100"/>
    <m/>
    <s v="ESTACION DE TRABAJO CON PANELERIA"/>
    <d v="2008-07-30T00:00:00"/>
    <n v="1172091.5900000001"/>
    <n v="1054882.4300000002"/>
    <s v="ZLI1"/>
    <n v="10"/>
    <n v="0"/>
    <n v="170294.54"/>
    <n v="170294.54"/>
    <s v="ZLIN"/>
    <n v="10"/>
    <n v="0"/>
    <n v="0"/>
    <n v="0"/>
    <s v=""/>
    <m/>
    <m/>
  </r>
  <r>
    <s v="120602000479-0"/>
    <x v="38"/>
    <n v="333100"/>
    <m/>
    <s v="CREDENZA"/>
    <d v="2008-07-30T00:00:00"/>
    <n v="223494.7"/>
    <n v="201145.23"/>
    <s v="ZLI1"/>
    <n v="10"/>
    <n v="0"/>
    <n v="32471.81"/>
    <n v="32471.81"/>
    <s v="ZLIN"/>
    <n v="10"/>
    <n v="0"/>
    <n v="0"/>
    <n v="0"/>
    <s v=""/>
    <m/>
    <m/>
  </r>
  <r>
    <s v="120602000480-0"/>
    <x v="38"/>
    <n v="315100"/>
    <m/>
    <s v="PLANERA"/>
    <d v="2008-07-30T00:00:00"/>
    <n v="75335.289999999994"/>
    <n v="67801.759999999995"/>
    <s v="ZLI1"/>
    <n v="10"/>
    <n v="0"/>
    <n v="10945.56"/>
    <n v="10945.56"/>
    <s v="ZLIN"/>
    <n v="10"/>
    <n v="0"/>
    <n v="0"/>
    <n v="0"/>
    <s v=""/>
    <m/>
    <m/>
  </r>
  <r>
    <s v="120602000481-0"/>
    <x v="38"/>
    <n v="315100"/>
    <m/>
    <s v="ESTANTERIA VERTICAL"/>
    <d v="2008-07-30T00:00:00"/>
    <n v="219100.14"/>
    <n v="197190.13"/>
    <s v="ZLI1"/>
    <n v="10"/>
    <n v="0"/>
    <n v="31833.32"/>
    <n v="31833.32"/>
    <s v="ZLIN"/>
    <n v="10"/>
    <n v="0"/>
    <n v="0"/>
    <n v="0"/>
    <s v=""/>
    <m/>
    <m/>
  </r>
  <r>
    <s v="120602000482-0"/>
    <x v="38"/>
    <n v="311100"/>
    <m/>
    <s v="ESTACION DE TRABAJO"/>
    <d v="2008-07-30T00:00:00"/>
    <n v="360353.81"/>
    <n v="324318.43"/>
    <s v="ZLI1"/>
    <n v="10"/>
    <n v="0"/>
    <n v="52356.22"/>
    <n v="52356.22"/>
    <s v="ZLIN"/>
    <n v="10"/>
    <n v="0"/>
    <n v="0"/>
    <n v="0"/>
    <s v=""/>
    <m/>
    <m/>
  </r>
  <r>
    <s v="120602000483-0"/>
    <x v="38"/>
    <n v="311100"/>
    <m/>
    <s v="ESTACION DE TRABAJO"/>
    <d v="2008-07-30T00:00:00"/>
    <n v="360353.81"/>
    <n v="324318.43"/>
    <s v="ZLI1"/>
    <n v="10"/>
    <n v="0"/>
    <n v="52356.22"/>
    <n v="52356.22"/>
    <s v="ZLIN"/>
    <n v="10"/>
    <n v="0"/>
    <n v="0"/>
    <n v="0"/>
    <s v=""/>
    <m/>
    <m/>
  </r>
  <r>
    <s v="120602000484-0"/>
    <x v="38"/>
    <n v="315100"/>
    <m/>
    <s v="AIRE ACONDICIONADO"/>
    <d v="2008-08-30T00:00:00"/>
    <n v="481448.5"/>
    <n v="433303.65"/>
    <s v="ZLI1"/>
    <n v="10"/>
    <n v="0"/>
    <n v="69950.19"/>
    <n v="69950.19"/>
    <s v="ZLIN"/>
    <n v="10"/>
    <n v="0"/>
    <n v="0"/>
    <n v="0"/>
    <s v=""/>
    <m/>
    <m/>
  </r>
  <r>
    <s v="120602000485-0"/>
    <x v="38"/>
    <n v="315100"/>
    <m/>
    <s v="PERSIANA DE 266 CM X 100 CM"/>
    <d v="2008-08-30T00:00:00"/>
    <n v="88450"/>
    <n v="79605"/>
    <s v="ZLI1"/>
    <n v="10"/>
    <n v="0"/>
    <n v="12851.01"/>
    <n v="12851.01"/>
    <s v="ZLIN"/>
    <n v="10"/>
    <n v="0"/>
    <n v="0"/>
    <n v="0"/>
    <s v=""/>
    <m/>
    <m/>
  </r>
  <r>
    <s v="120602000486-0"/>
    <x v="38"/>
    <n v="315100"/>
    <m/>
    <s v="SILLA ERGONORMICA"/>
    <d v="2008-09-30T00:00:00"/>
    <n v="89990"/>
    <n v="80991"/>
    <s v="ZLI1"/>
    <n v="10"/>
    <n v="0"/>
    <n v="13074.75"/>
    <n v="13074.75"/>
    <s v="ZLIN"/>
    <n v="10"/>
    <n v="0"/>
    <n v="0"/>
    <n v="0"/>
    <s v=""/>
    <m/>
    <m/>
  </r>
  <r>
    <s v="120602000487-0"/>
    <x v="38"/>
    <n v="315100"/>
    <m/>
    <s v="SILLA EGORNOMICA"/>
    <d v="2008-09-30T00:00:00"/>
    <n v="89990"/>
    <n v="80991"/>
    <s v="ZLI1"/>
    <n v="10"/>
    <n v="0"/>
    <n v="13074.75"/>
    <n v="13074.75"/>
    <s v="ZLIN"/>
    <n v="10"/>
    <n v="0"/>
    <n v="0"/>
    <n v="0"/>
    <s v=""/>
    <m/>
    <m/>
  </r>
  <r>
    <s v="120602000488-0"/>
    <x v="38"/>
    <n v="315100"/>
    <m/>
    <s v="TANQUE PARA AGUA CALIENTE"/>
    <d v="2008-09-30T00:00:00"/>
    <n v="79825.460000000006"/>
    <n v="59132.890000000007"/>
    <s v="ZLI1"/>
    <n v="15"/>
    <n v="0"/>
    <n v="11597.93"/>
    <n v="11597.93"/>
    <s v="ZLIN"/>
    <n v="10"/>
    <n v="0"/>
    <n v="0"/>
    <n v="0"/>
    <s v=""/>
    <m/>
    <m/>
  </r>
  <r>
    <s v="120602000489-0"/>
    <x v="38"/>
    <n v="315100"/>
    <m/>
    <s v="ESTACION DE TRABAJO TIPO ARCATO CON"/>
    <d v="2008-09-30T00:00:00"/>
    <n v="534048.67000000004"/>
    <n v="480643.80000000005"/>
    <s v="ZLI1"/>
    <n v="10"/>
    <n v="0"/>
    <n v="77592.539999999994"/>
    <n v="77592.539999999994"/>
    <s v="ZLIN"/>
    <n v="10"/>
    <n v="0"/>
    <n v="0"/>
    <n v="0"/>
    <s v=""/>
    <m/>
    <m/>
  </r>
  <r>
    <s v="120602000490-0"/>
    <x v="38"/>
    <n v="315100"/>
    <m/>
    <s v="ESTANTERIA VERTICAL"/>
    <d v="2008-09-30T00:00:00"/>
    <n v="220310.86"/>
    <n v="198279.77"/>
    <s v="ZLI1"/>
    <n v="10"/>
    <n v="0"/>
    <n v="32009.21"/>
    <n v="32009.21"/>
    <s v="ZLIN"/>
    <n v="10"/>
    <n v="0"/>
    <n v="0"/>
    <n v="0"/>
    <s v=""/>
    <m/>
    <m/>
  </r>
  <r>
    <s v="120602000491-0"/>
    <x v="38"/>
    <n v="334204"/>
    <m/>
    <s v="ESTACION DE TRABAJO TIPO ORGANICA C"/>
    <d v="2008-09-30T00:00:00"/>
    <n v="411583.61"/>
    <n v="370425.25"/>
    <s v="ZLI1"/>
    <n v="10"/>
    <n v="0"/>
    <n v="59799.45"/>
    <n v="59799.45"/>
    <s v="ZLIN"/>
    <n v="10"/>
    <n v="0"/>
    <n v="0"/>
    <n v="0"/>
    <s v=""/>
    <m/>
    <m/>
  </r>
  <r>
    <s v="120602000492-0"/>
    <x v="38"/>
    <n v="334204"/>
    <m/>
    <s v="ESTANTERIA VERTICAL"/>
    <d v="2008-09-30T00:00:00"/>
    <n v="220310.86"/>
    <n v="198279.77"/>
    <s v="ZLI1"/>
    <n v="10"/>
    <n v="0"/>
    <n v="32009.21"/>
    <n v="32009.21"/>
    <s v="ZLIN"/>
    <n v="10"/>
    <n v="0"/>
    <n v="0"/>
    <n v="0"/>
    <s v=""/>
    <m/>
    <m/>
  </r>
  <r>
    <s v="120602000493-0"/>
    <x v="38"/>
    <n v="315100"/>
    <m/>
    <s v="ESTACION DE TRABAJO TIPO ARCATO CON"/>
    <d v="2008-09-30T00:00:00"/>
    <n v="362345.06"/>
    <n v="326110.55"/>
    <s v="ZLI1"/>
    <n v="10"/>
    <n v="0"/>
    <n v="52645.52"/>
    <n v="52645.52"/>
    <s v="ZLIN"/>
    <n v="10"/>
    <n v="0"/>
    <n v="0"/>
    <n v="0"/>
    <s v=""/>
    <m/>
    <m/>
  </r>
  <r>
    <s v="120602000494-0"/>
    <x v="38"/>
    <n v="315100"/>
    <m/>
    <s v="ESTANTERIA VERTICAL"/>
    <d v="2008-09-30T00:00:00"/>
    <n v="195691.59"/>
    <n v="176122.43"/>
    <s v="ZLI1"/>
    <n v="10"/>
    <n v="0"/>
    <n v="28432.25"/>
    <n v="28432.25"/>
    <s v="ZLIN"/>
    <n v="10"/>
    <n v="0"/>
    <n v="0"/>
    <n v="0"/>
    <s v=""/>
    <m/>
    <m/>
  </r>
  <r>
    <s v="120602000495-0"/>
    <x v="38"/>
    <n v="323305"/>
    <m/>
    <s v="MUEBLE PARA COMPUTADORA"/>
    <d v="2008-06-30T00:00:00"/>
    <n v="69295"/>
    <n v="62365.5"/>
    <s v="ZLI1"/>
    <n v="10"/>
    <n v="0"/>
    <n v="10067.959999999999"/>
    <n v="10067.959999999999"/>
    <s v="ZLIN"/>
    <n v="10"/>
    <n v="0"/>
    <n v="0"/>
    <n v="0"/>
    <s v=""/>
    <m/>
    <m/>
  </r>
  <r>
    <s v="120602000496-0"/>
    <x v="38"/>
    <n v="323301"/>
    <m/>
    <s v="JUEGO COMEDOR CON 6 SILLAS"/>
    <d v="2008-07-30T00:00:00"/>
    <n v="357665"/>
    <n v="321898.5"/>
    <s v="ZLI1"/>
    <n v="10"/>
    <n v="0"/>
    <n v="51965.56"/>
    <n v="51965.56"/>
    <s v="ZLIN"/>
    <n v="10"/>
    <n v="0"/>
    <n v="0"/>
    <n v="0"/>
    <s v=""/>
    <m/>
    <m/>
  </r>
  <r>
    <s v="120602000497-0"/>
    <x v="38"/>
    <n v="323303"/>
    <m/>
    <s v="AIRE ACONDICIONADO"/>
    <d v="2008-08-30T00:00:00"/>
    <n v="373000"/>
    <n v="335700"/>
    <s v="ZLI1"/>
    <n v="10"/>
    <n v="0"/>
    <n v="54193.599999999999"/>
    <n v="54193.599999999999"/>
    <s v="ZLIN"/>
    <n v="10"/>
    <n v="0"/>
    <n v="0"/>
    <n v="0"/>
    <s v=""/>
    <m/>
    <m/>
  </r>
  <r>
    <s v="120602000498-0"/>
    <x v="38"/>
    <n v="323301"/>
    <m/>
    <s v="AIRE ACONDICIONADO"/>
    <d v="2008-08-30T00:00:00"/>
    <n v="508000"/>
    <n v="457200"/>
    <s v="ZLI1"/>
    <n v="10"/>
    <n v="0"/>
    <n v="73807.899999999994"/>
    <n v="73807.899999999994"/>
    <s v="ZLIN"/>
    <n v="10"/>
    <n v="0"/>
    <n v="0"/>
    <n v="0"/>
    <s v=""/>
    <m/>
    <m/>
  </r>
  <r>
    <s v="120602000499-0"/>
    <x v="38"/>
    <n v="315100"/>
    <m/>
    <s v="ESTACION DE TRABAJO TIPO ARCATO CON"/>
    <d v="2008-09-30T00:00:00"/>
    <n v="362345.06"/>
    <n v="326110.55"/>
    <s v="ZLI1"/>
    <n v="10"/>
    <n v="0"/>
    <n v="52645.52"/>
    <n v="52645.52"/>
    <s v="ZLIN"/>
    <n v="10"/>
    <n v="0"/>
    <n v="0"/>
    <n v="0"/>
    <s v=""/>
    <m/>
    <m/>
  </r>
  <r>
    <s v="120602000500-0"/>
    <x v="38"/>
    <n v="315100"/>
    <m/>
    <s v="PLANERA"/>
    <d v="2008-09-30T00:00:00"/>
    <n v="75751.58"/>
    <n v="68176.42"/>
    <s v="ZLI1"/>
    <n v="10"/>
    <n v="0"/>
    <n v="11006.03"/>
    <n v="11006.03"/>
    <s v="ZLIN"/>
    <n v="10"/>
    <n v="0"/>
    <n v="0"/>
    <n v="0"/>
    <s v=""/>
    <m/>
    <m/>
  </r>
  <r>
    <s v="120602000501-0"/>
    <x v="38"/>
    <n v="315100"/>
    <m/>
    <s v="SILLA EJECUTIVA NEGRA"/>
    <d v="2008-09-30T00:00:00"/>
    <n v="89990"/>
    <n v="80991"/>
    <s v="ZLI1"/>
    <n v="10"/>
    <n v="0"/>
    <n v="13074.75"/>
    <n v="13074.75"/>
    <s v="ZLIN"/>
    <n v="10"/>
    <n v="0"/>
    <n v="0"/>
    <n v="0"/>
    <s v=""/>
    <m/>
    <m/>
  </r>
  <r>
    <s v="120602000502-0"/>
    <x v="38"/>
    <n v="315100"/>
    <m/>
    <s v="MUEBLE PARA EQUIPO DE CONFERENCIA C"/>
    <d v="2008-10-30T00:00:00"/>
    <n v="161837.9"/>
    <n v="144442.60999999999"/>
    <s v="ZLI1"/>
    <n v="10"/>
    <n v="0"/>
    <n v="23513.61"/>
    <n v="23314.510000000002"/>
    <s v="ZLIN"/>
    <n v="10"/>
    <n v="0"/>
    <n v="0"/>
    <n v="0"/>
    <s v=""/>
    <m/>
    <m/>
  </r>
  <r>
    <s v="120602000503-0"/>
    <x v="38"/>
    <n v="334204"/>
    <m/>
    <s v="SILLA GIRATORIA CON BRAZOS"/>
    <d v="2008-10-30T00:00:00"/>
    <n v="75992"/>
    <n v="67823.929999999993"/>
    <s v="ZLI1"/>
    <n v="10"/>
    <n v="0"/>
    <n v="11040.96"/>
    <n v="10947.47"/>
    <s v="ZLIN"/>
    <n v="10"/>
    <n v="0"/>
    <n v="0"/>
    <n v="0"/>
    <s v=""/>
    <m/>
    <m/>
  </r>
  <r>
    <s v="120602000504-0"/>
    <x v="38"/>
    <n v="315100"/>
    <m/>
    <s v="ESTANTERIA PARA FOTOCOPIADO"/>
    <d v="2008-09-30T00:00:00"/>
    <n v="82064.22"/>
    <n v="73857.8"/>
    <s v="ZLI1"/>
    <n v="10"/>
    <n v="0"/>
    <n v="11923.21"/>
    <n v="11923.21"/>
    <s v="ZLIN"/>
    <n v="10"/>
    <n v="0"/>
    <n v="0"/>
    <n v="0"/>
    <s v=""/>
    <m/>
    <m/>
  </r>
  <r>
    <s v="120602000505-0"/>
    <x v="38"/>
    <n v="315100"/>
    <m/>
    <s v="ESTANTERIA PARA FOTOCOPIADO"/>
    <d v="2008-09-30T00:00:00"/>
    <n v="82064.22"/>
    <n v="73857.8"/>
    <s v="ZLI1"/>
    <n v="10"/>
    <n v="0"/>
    <n v="11923.21"/>
    <n v="11923.21"/>
    <s v="ZLIN"/>
    <n v="10"/>
    <n v="0"/>
    <n v="0"/>
    <n v="0"/>
    <s v=""/>
    <m/>
    <m/>
  </r>
  <r>
    <s v="120602000506-0"/>
    <x v="38"/>
    <n v="311100"/>
    <m/>
    <s v="CAJA PARA EQUIPO"/>
    <d v="2008-12-31T00:00:00"/>
    <n v="335331"/>
    <n v="294252.95"/>
    <s v="ZLI1"/>
    <n v="10"/>
    <n v="0"/>
    <n v="48720.639999999999"/>
    <n v="47518.26"/>
    <s v="ZLIN"/>
    <n v="10"/>
    <n v="0"/>
    <n v="0"/>
    <n v="0"/>
    <s v=""/>
    <m/>
    <m/>
  </r>
  <r>
    <s v="120602000507-0"/>
    <x v="38"/>
    <n v="321204"/>
    <m/>
    <s v="MAQUINA DE ESCRIBIR"/>
    <d v="2008-10-30T00:00:00"/>
    <n v="137485.82"/>
    <n v="122708.04000000001"/>
    <s v="ZLI1"/>
    <n v="10"/>
    <n v="0"/>
    <n v="19975.48"/>
    <n v="19806.34"/>
    <s v="ZLIN"/>
    <n v="10"/>
    <n v="0"/>
    <n v="0"/>
    <n v="0"/>
    <s v=""/>
    <m/>
    <m/>
  </r>
  <r>
    <s v="120602000508-0"/>
    <x v="38"/>
    <n v="321100"/>
    <m/>
    <s v="SECADOR DE MANO"/>
    <d v="2008-10-30T00:00:00"/>
    <n v="75721.05"/>
    <n v="67582.100000000006"/>
    <s v="ZLI1"/>
    <n v="10"/>
    <n v="0"/>
    <n v="11001.59"/>
    <n v="10908.43"/>
    <s v="ZLIN"/>
    <n v="10"/>
    <n v="0"/>
    <n v="0"/>
    <n v="0"/>
    <s v=""/>
    <m/>
    <m/>
  </r>
  <r>
    <s v="120602000509-0"/>
    <x v="38"/>
    <n v="323302"/>
    <m/>
    <s v="AIRE ACONDICIONADO"/>
    <d v="2008-10-30T00:00:00"/>
    <n v="407717.52"/>
    <n v="363893.65"/>
    <s v="ZLI1"/>
    <n v="10"/>
    <n v="0"/>
    <n v="59237.74"/>
    <n v="58736.14"/>
    <s v="ZLIN"/>
    <n v="10"/>
    <n v="0"/>
    <n v="0"/>
    <n v="0"/>
    <s v=""/>
    <m/>
    <m/>
  </r>
  <r>
    <s v="120602000510-0"/>
    <x v="38"/>
    <n v="323301"/>
    <m/>
    <s v="AIRE ACONDICIONADO"/>
    <d v="2008-10-30T00:00:00"/>
    <n v="573749.96"/>
    <n v="512079.93999999994"/>
    <s v="ZLI1"/>
    <n v="10"/>
    <n v="0"/>
    <n v="83360.789999999994"/>
    <n v="82654.92"/>
    <s v="ZLIN"/>
    <n v="10"/>
    <n v="0"/>
    <n v="0"/>
    <n v="0"/>
    <s v=""/>
    <m/>
    <m/>
  </r>
  <r>
    <s v="120602000511-0"/>
    <x v="38"/>
    <n v="321100"/>
    <m/>
    <s v="SECADOR DE MANO"/>
    <d v="2008-10-30T00:00:00"/>
    <n v="75721.05"/>
    <n v="67582.100000000006"/>
    <s v="ZLI1"/>
    <n v="10"/>
    <n v="0"/>
    <n v="11001.59"/>
    <n v="10908.43"/>
    <s v="ZLIN"/>
    <n v="10"/>
    <n v="0"/>
    <n v="0"/>
    <n v="0"/>
    <s v=""/>
    <m/>
    <m/>
  </r>
  <r>
    <s v="120602000512-0"/>
    <x v="38"/>
    <n v="322301"/>
    <m/>
    <s v="AIRE ACONDICIONADO"/>
    <d v="2008-11-30T00:00:00"/>
    <n v="444122.52"/>
    <n v="393054.65"/>
    <s v="ZLI1"/>
    <n v="10"/>
    <n v="0"/>
    <n v="64527.07"/>
    <n v="63434.73"/>
    <s v="ZLIN"/>
    <n v="10"/>
    <n v="0"/>
    <n v="0"/>
    <n v="0"/>
    <s v=""/>
    <m/>
    <m/>
  </r>
  <r>
    <s v="120602000513-0"/>
    <x v="38"/>
    <n v="323303"/>
    <m/>
    <s v="REFRIGERADORA"/>
    <d v="2008-12-31T00:00:00"/>
    <n v="216500"/>
    <n v="189978.75"/>
    <s v="ZLI1"/>
    <n v="10"/>
    <n v="0"/>
    <n v="31455.53"/>
    <n v="30679.239999999998"/>
    <s v="ZLIN"/>
    <n v="10"/>
    <n v="0"/>
    <n v="0"/>
    <n v="0"/>
    <s v=""/>
    <m/>
    <m/>
  </r>
  <r>
    <s v="120602000514-0"/>
    <x v="38"/>
    <n v="323303"/>
    <m/>
    <s v="DISPENSADOR DE AGUA"/>
    <d v="2008-12-31T00:00:00"/>
    <n v="78600"/>
    <n v="68971.5"/>
    <s v="ZLI1"/>
    <n v="10"/>
    <n v="0"/>
    <n v="11419.89"/>
    <n v="11138.06"/>
    <s v="ZLIN"/>
    <n v="10"/>
    <n v="0"/>
    <n v="0"/>
    <n v="0"/>
    <s v=""/>
    <m/>
    <m/>
  </r>
  <r>
    <s v="120602000517-0"/>
    <x v="38"/>
    <n v="321204"/>
    <m/>
    <s v="AIRE ACONDICIONADO"/>
    <d v="2008-12-31T00:00:00"/>
    <n v="563395.27"/>
    <n v="494379.35000000003"/>
    <s v="ZLI1"/>
    <n v="10"/>
    <n v="0"/>
    <n v="81856.350000000006"/>
    <n v="79836.210000000006"/>
    <s v="ZLIN"/>
    <n v="10"/>
    <n v="0"/>
    <n v="0"/>
    <n v="0"/>
    <s v=""/>
    <m/>
    <m/>
  </r>
  <r>
    <s v="120602000518-0"/>
    <x v="38"/>
    <n v="321100"/>
    <m/>
    <s v="TRITURADOR ORGANICO"/>
    <d v="2008-08-30T00:00:00"/>
    <n v="322889.73"/>
    <n v="290600.76"/>
    <s v="ZLI1"/>
    <n v="10"/>
    <n v="0"/>
    <n v="46913.02"/>
    <n v="46913.02"/>
    <s v="ZLIN"/>
    <n v="10"/>
    <n v="0"/>
    <n v="0"/>
    <n v="0"/>
    <s v=""/>
    <m/>
    <m/>
  </r>
  <r>
    <s v="120602000519-0"/>
    <x v="38"/>
    <n v="322301"/>
    <m/>
    <s v="AIRE ACONDICIONADO"/>
    <d v="2008-08-30T00:00:00"/>
    <n v="333995"/>
    <n v="300595.5"/>
    <s v="ZLI1"/>
    <n v="10"/>
    <n v="0"/>
    <n v="48526.52"/>
    <n v="48526.52"/>
    <s v="ZLIN"/>
    <n v="10"/>
    <n v="0"/>
    <n v="0"/>
    <n v="0"/>
    <s v=""/>
    <m/>
    <m/>
  </r>
  <r>
    <s v="120602000520-0"/>
    <x v="38"/>
    <n v="322301"/>
    <m/>
    <s v="AIRE ACONDICIONADO"/>
    <d v="2008-08-30T00:00:00"/>
    <n v="333995"/>
    <n v="300595.5"/>
    <s v="ZLI1"/>
    <n v="10"/>
    <n v="0"/>
    <n v="48526.52"/>
    <n v="48526.52"/>
    <s v="ZLIN"/>
    <n v="10"/>
    <n v="0"/>
    <n v="0"/>
    <n v="0"/>
    <s v=""/>
    <m/>
    <m/>
  </r>
  <r>
    <s v="120602000521-0"/>
    <x v="38"/>
    <n v="334204"/>
    <m/>
    <s v="SILLA GIRATORIA SIN BRAZOS"/>
    <d v="2008-08-30T00:00:00"/>
    <n v="77500"/>
    <n v="69750"/>
    <s v="ZLI1"/>
    <n v="10"/>
    <n v="0"/>
    <n v="11260.07"/>
    <n v="11260.07"/>
    <s v="ZLIN"/>
    <n v="10"/>
    <n v="0"/>
    <n v="0"/>
    <n v="0"/>
    <s v=""/>
    <m/>
    <m/>
  </r>
  <r>
    <s v="120602000522-0"/>
    <x v="38"/>
    <n v="334204"/>
    <m/>
    <s v="SILLA GIRATORIA SIN BRAZOS"/>
    <d v="2008-08-30T00:00:00"/>
    <n v="77500"/>
    <n v="69750"/>
    <s v="ZLI1"/>
    <n v="10"/>
    <n v="0"/>
    <n v="11260.07"/>
    <n v="11260.07"/>
    <s v="ZLIN"/>
    <n v="10"/>
    <n v="0"/>
    <n v="0"/>
    <n v="0"/>
    <s v=""/>
    <m/>
    <m/>
  </r>
  <r>
    <s v="120602000523-0"/>
    <x v="38"/>
    <n v="334303"/>
    <m/>
    <s v="SILLA GIRATORIA SIN BRAZOS"/>
    <d v="2008-08-30T00:00:00"/>
    <n v="77500"/>
    <n v="69750"/>
    <s v="ZLI1"/>
    <n v="10"/>
    <n v="0"/>
    <n v="11260.07"/>
    <n v="11260.07"/>
    <s v="ZLIN"/>
    <n v="10"/>
    <n v="0"/>
    <n v="0"/>
    <n v="0"/>
    <s v=""/>
    <m/>
    <m/>
  </r>
  <r>
    <s v="120602000524-0"/>
    <x v="38"/>
    <n v="334204"/>
    <m/>
    <s v="SILLA GIRATORIA CON BRAZOS"/>
    <d v="2008-08-30T00:00:00"/>
    <n v="85000"/>
    <n v="76500"/>
    <s v="ZLI1"/>
    <n v="10"/>
    <n v="0"/>
    <n v="12349.75"/>
    <n v="12349.75"/>
    <s v="ZLIN"/>
    <n v="10"/>
    <n v="0"/>
    <n v="0"/>
    <n v="0"/>
    <s v=""/>
    <m/>
    <m/>
  </r>
  <r>
    <s v="120602000525-0"/>
    <x v="38"/>
    <n v="334204"/>
    <m/>
    <s v="SILLA GIRATORIA CON BRAZOS"/>
    <d v="2008-08-30T00:00:00"/>
    <n v="85000"/>
    <n v="76500"/>
    <s v="ZLI1"/>
    <n v="10"/>
    <n v="0"/>
    <n v="12349.75"/>
    <n v="12349.75"/>
    <s v="ZLIN"/>
    <n v="10"/>
    <n v="0"/>
    <n v="0"/>
    <n v="0"/>
    <s v=""/>
    <m/>
    <m/>
  </r>
  <r>
    <s v="120602000526-0"/>
    <x v="38"/>
    <n v="334204"/>
    <m/>
    <s v="SILLA GIRATORIA SIN BRAZOS"/>
    <d v="2008-08-30T00:00:00"/>
    <n v="77500"/>
    <n v="69750"/>
    <s v="ZLI1"/>
    <n v="10"/>
    <n v="0"/>
    <n v="11260.07"/>
    <n v="11260.07"/>
    <s v="ZLIN"/>
    <n v="10"/>
    <n v="0"/>
    <n v="0"/>
    <n v="0"/>
    <s v=""/>
    <m/>
    <m/>
  </r>
  <r>
    <s v="120602000527-0"/>
    <x v="38"/>
    <n v="323201"/>
    <m/>
    <s v="AIRE ACONDICIONADO"/>
    <d v="2008-08-30T00:00:00"/>
    <n v="478000"/>
    <n v="430200"/>
    <s v="ZLI1"/>
    <n v="10"/>
    <n v="0"/>
    <n v="69449.17"/>
    <n v="69449.17"/>
    <s v="ZLIN"/>
    <n v="10"/>
    <n v="0"/>
    <n v="0"/>
    <n v="0"/>
    <s v=""/>
    <m/>
    <m/>
  </r>
  <r>
    <s v="120602000528-0"/>
    <x v="38"/>
    <n v="342407"/>
    <m/>
    <s v="REFRIGERADORA"/>
    <d v="2008-08-30T00:00:00"/>
    <n v="210000"/>
    <n v="189000"/>
    <s v="ZLI1"/>
    <n v="10"/>
    <n v="0"/>
    <n v="30511.15"/>
    <n v="30511.15"/>
    <s v="ZLIN"/>
    <n v="10"/>
    <n v="0"/>
    <n v="0"/>
    <n v="0"/>
    <s v=""/>
    <m/>
    <m/>
  </r>
  <r>
    <s v="120602000529-0"/>
    <x v="38"/>
    <n v="344209"/>
    <m/>
    <s v="FREGADERO COMPLETO CON MUEBLE"/>
    <d v="2008-11-30T00:00:00"/>
    <n v="150000"/>
    <n v="132752.1"/>
    <s v="ZLI1"/>
    <n v="10"/>
    <n v="0"/>
    <n v="21793.68"/>
    <n v="21424.75"/>
    <s v="ZLIN"/>
    <n v="10"/>
    <n v="0"/>
    <n v="0"/>
    <n v="0"/>
    <s v=""/>
    <m/>
    <m/>
  </r>
  <r>
    <s v="120602000530-0"/>
    <x v="38"/>
    <n v="321101"/>
    <m/>
    <s v="PANTALLA DE PROYECCION ELECTRICA"/>
    <d v="2008-09-30T00:00:00"/>
    <n v="907064.5"/>
    <n v="816358.05"/>
    <s v="ZLI1"/>
    <n v="10"/>
    <n v="0"/>
    <n v="131788.44"/>
    <n v="131788.44"/>
    <s v="ZLIN"/>
    <n v="10"/>
    <n v="0"/>
    <n v="0"/>
    <n v="0"/>
    <s v=""/>
    <m/>
    <m/>
  </r>
  <r>
    <s v="120602000531-0"/>
    <x v="38"/>
    <n v="321204"/>
    <m/>
    <s v="SILLA EJECTUIVA"/>
    <d v="2008-08-30T00:00:00"/>
    <n v="57787.61"/>
    <n v="52008.85"/>
    <s v="ZLI1"/>
    <n v="10"/>
    <n v="0"/>
    <n v="8396.0300000000007"/>
    <n v="8396.0300000000007"/>
    <s v="ZLIN"/>
    <n v="10"/>
    <n v="0"/>
    <n v="0"/>
    <n v="0"/>
    <s v=""/>
    <m/>
    <m/>
  </r>
  <r>
    <s v="120602000532-0"/>
    <x v="38"/>
    <n v="321203"/>
    <m/>
    <s v="SILLA EJECUTIVA"/>
    <d v="2008-08-30T00:00:00"/>
    <n v="57787.61"/>
    <n v="52008.85"/>
    <s v="ZLI1"/>
    <n v="10"/>
    <n v="0"/>
    <n v="8396.0300000000007"/>
    <n v="8396.0300000000007"/>
    <s v="ZLIN"/>
    <n v="10"/>
    <n v="0"/>
    <n v="0"/>
    <n v="0"/>
    <s v=""/>
    <m/>
    <m/>
  </r>
  <r>
    <s v="120602000533-0"/>
    <x v="38"/>
    <n v="321204"/>
    <m/>
    <s v="SILLA EJECUTIVA"/>
    <d v="2008-08-30T00:00:00"/>
    <n v="57787.61"/>
    <n v="52008.85"/>
    <s v="ZLI1"/>
    <n v="10"/>
    <n v="0"/>
    <n v="8396.0300000000007"/>
    <n v="8396.0300000000007"/>
    <s v="ZLIN"/>
    <n v="10"/>
    <n v="0"/>
    <n v="0"/>
    <n v="0"/>
    <s v=""/>
    <m/>
    <m/>
  </r>
  <r>
    <s v="120602000534-0"/>
    <x v="38"/>
    <n v="321202"/>
    <m/>
    <s v="SILLA EJECUTIVA"/>
    <d v="2008-08-30T00:00:00"/>
    <n v="57787.61"/>
    <n v="52008.85"/>
    <s v="ZLI1"/>
    <n v="10"/>
    <n v="0"/>
    <n v="8396.0300000000007"/>
    <n v="8396.0300000000007"/>
    <s v="ZLIN"/>
    <n v="10"/>
    <n v="0"/>
    <n v="0"/>
    <n v="0"/>
    <s v=""/>
    <m/>
    <m/>
  </r>
  <r>
    <s v="120602000535-0"/>
    <x v="38"/>
    <n v="335303"/>
    <m/>
    <s v="REFRIGERADORA DE 13 PIES"/>
    <d v="2008-08-30T00:00:00"/>
    <n v="190995"/>
    <n v="171895.5"/>
    <s v="ZLI1"/>
    <n v="10"/>
    <n v="0"/>
    <n v="27749.89"/>
    <n v="27749.89"/>
    <s v="ZLIN"/>
    <n v="10"/>
    <n v="0"/>
    <n v="0"/>
    <n v="0"/>
    <s v=""/>
    <m/>
    <m/>
  </r>
  <r>
    <s v="120602000536-0"/>
    <x v="38"/>
    <n v="321202"/>
    <m/>
    <s v="SILLA EJECUTIVA"/>
    <d v="2008-08-30T00:00:00"/>
    <n v="57787.61"/>
    <n v="52008.85"/>
    <s v="ZLI1"/>
    <n v="10"/>
    <n v="0"/>
    <n v="8396.0300000000007"/>
    <n v="8396.0300000000007"/>
    <s v="ZLIN"/>
    <n v="10"/>
    <n v="0"/>
    <n v="0"/>
    <n v="0"/>
    <s v=""/>
    <m/>
    <m/>
  </r>
  <r>
    <s v="120602000538-0"/>
    <x v="38"/>
    <n v="323302"/>
    <m/>
    <s v="SILLA EJECUTIVA"/>
    <d v="2008-08-30T00:00:00"/>
    <n v="95000"/>
    <n v="85500"/>
    <s v="ZLI1"/>
    <n v="10"/>
    <n v="0"/>
    <n v="13802.66"/>
    <n v="13802.66"/>
    <s v="ZLIN"/>
    <n v="10"/>
    <n v="0"/>
    <n v="0"/>
    <n v="0"/>
    <s v=""/>
    <m/>
    <m/>
  </r>
  <r>
    <s v="120602000539-0"/>
    <x v="38"/>
    <n v="322314"/>
    <m/>
    <s v="MUEBLE PARA COMPUTADORA"/>
    <d v="2008-09-30T00:00:00"/>
    <n v="75000"/>
    <n v="67500"/>
    <s v="ZLI1"/>
    <n v="10"/>
    <n v="0"/>
    <n v="10896.83"/>
    <n v="10896.83"/>
    <s v="ZLIN"/>
    <n v="10"/>
    <n v="0"/>
    <n v="0"/>
    <n v="0"/>
    <s v=""/>
    <m/>
    <m/>
  </r>
  <r>
    <s v="120602000540-0"/>
    <x v="38"/>
    <n v="322314"/>
    <m/>
    <s v="MUEBLE PARA COMPUTADORA"/>
    <d v="2008-09-30T00:00:00"/>
    <n v="75000"/>
    <n v="67500"/>
    <s v="ZLI1"/>
    <n v="10"/>
    <n v="0"/>
    <n v="10896.83"/>
    <n v="10896.83"/>
    <s v="ZLIN"/>
    <n v="10"/>
    <n v="0"/>
    <n v="0"/>
    <n v="0"/>
    <s v=""/>
    <m/>
    <m/>
  </r>
  <r>
    <s v="120602000542-0"/>
    <x v="38"/>
    <n v="321201"/>
    <m/>
    <s v="CAMARA DIGITAL PLATEADA"/>
    <d v="2008-09-30T00:00:00"/>
    <n v="175770"/>
    <n v="158193"/>
    <s v="ZLI1"/>
    <n v="10"/>
    <n v="0"/>
    <n v="25537.83"/>
    <n v="25537.83"/>
    <s v="ZLIN"/>
    <n v="10"/>
    <n v="0"/>
    <n v="0"/>
    <n v="0"/>
    <s v=""/>
    <m/>
    <m/>
  </r>
  <r>
    <s v="120602000543-0"/>
    <x v="38"/>
    <n v="323100"/>
    <m/>
    <s v="MEZCLADORA DE MUSICA"/>
    <d v="2008-09-30T00:00:00"/>
    <n v="77018.12"/>
    <n v="69316.31"/>
    <s v="ZLI1"/>
    <n v="10"/>
    <n v="0"/>
    <n v="11190.04"/>
    <n v="11190.04"/>
    <s v="ZLIN"/>
    <n v="10"/>
    <n v="0"/>
    <n v="0"/>
    <n v="0"/>
    <s v=""/>
    <m/>
    <m/>
  </r>
  <r>
    <s v="120602000544-0"/>
    <x v="38"/>
    <n v="323100"/>
    <m/>
    <s v="AMPLIFICADOR"/>
    <d v="2008-09-30T00:00:00"/>
    <n v="414565.92"/>
    <n v="373109.32999999996"/>
    <s v="ZLI1"/>
    <n v="10"/>
    <n v="0"/>
    <n v="60232.76"/>
    <n v="60232.76"/>
    <s v="ZLIN"/>
    <n v="10"/>
    <n v="0"/>
    <n v="0"/>
    <n v="0"/>
    <s v=""/>
    <m/>
    <m/>
  </r>
  <r>
    <s v="120602000545-0"/>
    <x v="38"/>
    <n v="323100"/>
    <m/>
    <s v="MICROFONO"/>
    <d v="2008-09-30T00:00:00"/>
    <n v="69096.479999999996"/>
    <n v="62186.829999999994"/>
    <s v="ZLI1"/>
    <n v="10"/>
    <n v="0"/>
    <n v="10039.11"/>
    <n v="10039.11"/>
    <s v="ZLIN"/>
    <n v="10"/>
    <n v="0"/>
    <n v="0"/>
    <n v="0"/>
    <s v=""/>
    <m/>
    <m/>
  </r>
  <r>
    <s v="120602000546-0"/>
    <x v="38"/>
    <n v="323100"/>
    <m/>
    <s v="MICROFONO"/>
    <d v="2008-09-30T00:00:00"/>
    <n v="69096.479999999996"/>
    <n v="62186.829999999994"/>
    <s v="ZLI1"/>
    <n v="10"/>
    <n v="0"/>
    <n v="10039.11"/>
    <n v="10039.11"/>
    <s v="ZLIN"/>
    <n v="10"/>
    <n v="0"/>
    <n v="0"/>
    <n v="0"/>
    <s v=""/>
    <m/>
    <m/>
  </r>
  <r>
    <s v="120602000547-0"/>
    <x v="38"/>
    <n v="322100"/>
    <m/>
    <s v="CELULAR"/>
    <d v="2008-09-30T00:00:00"/>
    <n v="200000"/>
    <n v="180000"/>
    <s v="ZLI1"/>
    <n v="10"/>
    <n v="0"/>
    <n v="29058.23"/>
    <n v="29058.23"/>
    <s v="ZLIN"/>
    <n v="10"/>
    <n v="0"/>
    <n v="0"/>
    <n v="0"/>
    <s v=""/>
    <m/>
    <m/>
  </r>
  <r>
    <s v="120602000548-0"/>
    <x v="38"/>
    <n v="123100"/>
    <m/>
    <s v="TELEFONO CELULAR"/>
    <d v="2008-09-30T00:00:00"/>
    <n v="200000"/>
    <n v="180000"/>
    <s v="ZLI1"/>
    <n v="10"/>
    <n v="0"/>
    <n v="29058.23"/>
    <n v="29058.23"/>
    <s v="ZLIN"/>
    <n v="10"/>
    <n v="0"/>
    <n v="0"/>
    <n v="0"/>
    <s v=""/>
    <m/>
    <m/>
  </r>
  <r>
    <s v="120602000549-0"/>
    <x v="38"/>
    <n v="321204"/>
    <m/>
    <s v="MUEBLE DE COMPUTO"/>
    <d v="2008-12-31T00:00:00"/>
    <n v="63995"/>
    <n v="56155.61"/>
    <s v="ZLI1"/>
    <n v="10"/>
    <n v="0"/>
    <n v="9297.91"/>
    <n v="9068.4500000000007"/>
    <s v="ZLIN"/>
    <n v="10"/>
    <n v="0"/>
    <n v="0"/>
    <n v="0"/>
    <s v=""/>
    <m/>
    <m/>
  </r>
  <r>
    <s v="120602000550-0"/>
    <x v="38"/>
    <n v="321204"/>
    <m/>
    <s v="ARCHIVO LEGAL DE 4 GAVETAS"/>
    <d v="2008-12-31T00:00:00"/>
    <n v="139995"/>
    <n v="122845.61"/>
    <s v="ZLI1"/>
    <n v="10"/>
    <n v="0"/>
    <n v="20340.04"/>
    <n v="19838.07"/>
    <s v="ZLIN"/>
    <n v="10"/>
    <n v="0"/>
    <n v="0"/>
    <n v="0"/>
    <s v=""/>
    <m/>
    <m/>
  </r>
  <r>
    <s v="120602000551-0"/>
    <x v="38"/>
    <n v="321204"/>
    <m/>
    <s v="FAX"/>
    <d v="2008-12-31T00:00:00"/>
    <n v="61480"/>
    <n v="53948.7"/>
    <s v="ZLI1"/>
    <n v="10"/>
    <n v="0"/>
    <n v="8932.5"/>
    <n v="8712.06"/>
    <s v="ZLIN"/>
    <n v="10"/>
    <n v="0"/>
    <n v="0"/>
    <n v="0"/>
    <s v=""/>
    <m/>
    <m/>
  </r>
  <r>
    <s v="120602000552-0"/>
    <x v="38"/>
    <n v="321101"/>
    <m/>
    <s v="MAQUINA FACSIMIL"/>
    <d v="2008-10-30T00:00:00"/>
    <n v="85000"/>
    <n v="75863.7"/>
    <s v="ZLI1"/>
    <n v="10"/>
    <n v="0"/>
    <n v="12349.75"/>
    <n v="12245.18"/>
    <s v="ZLIN"/>
    <n v="10"/>
    <n v="0"/>
    <n v="0"/>
    <n v="0"/>
    <s v=""/>
    <m/>
    <m/>
  </r>
  <r>
    <s v="120602000553-0"/>
    <x v="38"/>
    <n v="322314"/>
    <m/>
    <s v="03 MUEBLES AEREOS MADERA LAUREL ACA"/>
    <d v="2008-09-30T00:00:00"/>
    <n v="883095"/>
    <n v="794785.5"/>
    <s v="ZLI1"/>
    <n v="10"/>
    <n v="0"/>
    <n v="128305.89"/>
    <n v="128305.89"/>
    <s v="ZLIN"/>
    <n v="10"/>
    <n v="0"/>
    <n v="0"/>
    <n v="0"/>
    <s v=""/>
    <m/>
    <m/>
  </r>
  <r>
    <s v="120602000554-0"/>
    <x v="38"/>
    <n v="322314"/>
    <m/>
    <s v="PIZARRA"/>
    <d v="2008-09-30T00:00:00"/>
    <n v="75000"/>
    <n v="67500"/>
    <s v="ZLI1"/>
    <n v="10"/>
    <n v="0"/>
    <n v="10896.83"/>
    <n v="10896.83"/>
    <s v="ZLIN"/>
    <n v="10"/>
    <n v="0"/>
    <n v="0"/>
    <n v="0"/>
    <s v=""/>
    <m/>
    <m/>
  </r>
  <r>
    <s v="120602000555-0"/>
    <x v="38"/>
    <n v="334303"/>
    <m/>
    <s v="MUEBLE DE MADERA PARA COMPUTADORA"/>
    <d v="2008-09-30T00:00:00"/>
    <n v="150000"/>
    <n v="135000"/>
    <s v="ZLI1"/>
    <n v="10"/>
    <n v="0"/>
    <n v="21793.68"/>
    <n v="21793.68"/>
    <s v="ZLIN"/>
    <n v="10"/>
    <n v="0"/>
    <n v="0"/>
    <n v="0"/>
    <s v=""/>
    <m/>
    <m/>
  </r>
  <r>
    <s v="120602000556-0"/>
    <x v="38"/>
    <n v="334303"/>
    <m/>
    <s v="MUEBLE DE MADERA PARA COMPUTADORA"/>
    <d v="2008-09-30T00:00:00"/>
    <n v="150000"/>
    <n v="135000"/>
    <s v="ZLI1"/>
    <n v="10"/>
    <n v="0"/>
    <n v="21793.68"/>
    <n v="21793.68"/>
    <s v="ZLIN"/>
    <n v="10"/>
    <n v="0"/>
    <n v="0"/>
    <n v="0"/>
    <s v=""/>
    <m/>
    <m/>
  </r>
  <r>
    <s v="120602000557-0"/>
    <x v="38"/>
    <n v="321100"/>
    <m/>
    <s v="MUEBLE DE MADERA"/>
    <d v="2008-08-30T00:00:00"/>
    <n v="175000"/>
    <n v="157500"/>
    <s v="ZLI1"/>
    <n v="10"/>
    <n v="0"/>
    <n v="25425.95"/>
    <n v="25425.95"/>
    <s v="ZLIN"/>
    <n v="10"/>
    <n v="0"/>
    <n v="0"/>
    <n v="0"/>
    <s v=""/>
    <m/>
    <m/>
  </r>
  <r>
    <s v="120602000558-0"/>
    <x v="38"/>
    <n v="321100"/>
    <m/>
    <s v="PLAYGROUND"/>
    <d v="2008-09-30T00:00:00"/>
    <n v="980000"/>
    <n v="882000"/>
    <s v="ZLI1"/>
    <n v="10"/>
    <n v="0"/>
    <n v="142385.32999999999"/>
    <n v="142385.32999999999"/>
    <s v="ZLIN"/>
    <n v="10"/>
    <n v="0"/>
    <n v="0"/>
    <n v="0"/>
    <s v=""/>
    <m/>
    <m/>
  </r>
  <r>
    <s v="120602000559-0"/>
    <x v="38"/>
    <n v="321100"/>
    <m/>
    <s v="MINICOMPONENTE"/>
    <d v="2008-07-30T00:00:00"/>
    <n v="111950"/>
    <n v="100755"/>
    <s v="ZLI1"/>
    <n v="10"/>
    <n v="0"/>
    <n v="16265.35"/>
    <n v="16265.35"/>
    <s v="ZLIN"/>
    <n v="10"/>
    <n v="0"/>
    <n v="0"/>
    <n v="0"/>
    <s v=""/>
    <m/>
    <m/>
  </r>
  <r>
    <s v="120602000560-0"/>
    <x v="38"/>
    <n v="322301"/>
    <m/>
    <s v="AIRE ACONDICIONADO"/>
    <d v="2008-08-30T00:00:00"/>
    <n v="630690"/>
    <n v="567621"/>
    <s v="ZLI1"/>
    <n v="10"/>
    <n v="0"/>
    <n v="91633.68"/>
    <n v="91633.68"/>
    <s v="ZLIN"/>
    <n v="10"/>
    <n v="0"/>
    <n v="0"/>
    <n v="0"/>
    <s v=""/>
    <m/>
    <m/>
  </r>
  <r>
    <s v="120602000561-0"/>
    <x v="38"/>
    <n v="321100"/>
    <m/>
    <s v="ESMERILADORA"/>
    <d v="2008-08-30T00:00:00"/>
    <n v="125825.5"/>
    <n v="113242.95"/>
    <s v="ZLI1"/>
    <n v="10"/>
    <n v="0"/>
    <n v="18281.330000000002"/>
    <n v="18281.330000000002"/>
    <s v="ZLIN"/>
    <n v="10"/>
    <n v="0"/>
    <n v="0"/>
    <n v="0"/>
    <s v=""/>
    <m/>
    <m/>
  </r>
  <r>
    <s v="120602000562-0"/>
    <x v="38"/>
    <n v="335201"/>
    <m/>
    <s v="TELEFONO"/>
    <d v="2008-08-30T00:00:00"/>
    <n v="204500"/>
    <n v="184050"/>
    <s v="ZLI1"/>
    <n v="10"/>
    <n v="0"/>
    <n v="29712.03"/>
    <n v="29712.03"/>
    <s v="ZLIN"/>
    <n v="10"/>
    <n v="0"/>
    <n v="0"/>
    <n v="0"/>
    <s v=""/>
    <m/>
    <m/>
  </r>
  <r>
    <s v="120602000563-0"/>
    <x v="38"/>
    <n v="342402"/>
    <m/>
    <s v="MUEBLE DE MADERA"/>
    <d v="2008-11-30T00:00:00"/>
    <n v="170000"/>
    <n v="150452.38"/>
    <s v="ZLI1"/>
    <n v="10"/>
    <n v="0"/>
    <n v="24699.5"/>
    <n v="24281.38"/>
    <s v="ZLIN"/>
    <n v="10"/>
    <n v="0"/>
    <n v="0"/>
    <n v="0"/>
    <s v=""/>
    <m/>
    <m/>
  </r>
  <r>
    <s v="120602000564-0"/>
    <x v="38"/>
    <n v="315100"/>
    <m/>
    <s v="PERSIANA DE 290 X 100 CM"/>
    <d v="2008-06-30T00:00:00"/>
    <n v="70291.649999999994"/>
    <n v="63262.479999999996"/>
    <s v="ZLI1"/>
    <n v="10"/>
    <n v="0"/>
    <n v="10212.76"/>
    <n v="10212.76"/>
    <s v="ZLIN"/>
    <n v="10"/>
    <n v="0"/>
    <n v="0"/>
    <n v="0"/>
    <s v=""/>
    <m/>
    <m/>
  </r>
  <r>
    <s v="120602000565-0"/>
    <x v="38"/>
    <n v="315100"/>
    <m/>
    <s v="PERSIANA DE 325 X 100 CM"/>
    <d v="2008-06-30T00:00:00"/>
    <n v="78775.13"/>
    <n v="70897.62000000001"/>
    <s v="ZLI1"/>
    <n v="10"/>
    <n v="0"/>
    <n v="11445.32"/>
    <n v="11445.32"/>
    <s v="ZLIN"/>
    <n v="10"/>
    <n v="0"/>
    <n v="0"/>
    <n v="0"/>
    <s v=""/>
    <m/>
    <m/>
  </r>
  <r>
    <s v="120602000566-0"/>
    <x v="38"/>
    <n v="315100"/>
    <m/>
    <s v="MUEBLE MODULAR METALICO"/>
    <d v="2008-08-30T00:00:00"/>
    <n v="468595"/>
    <n v="421735.5"/>
    <s v="ZLI1"/>
    <n v="10"/>
    <n v="0"/>
    <n v="68082.710000000006"/>
    <n v="68082.710000000006"/>
    <s v="ZLIN"/>
    <n v="10"/>
    <n v="0"/>
    <n v="0"/>
    <n v="0"/>
    <s v=""/>
    <m/>
    <m/>
  </r>
  <r>
    <s v="120602000568-0"/>
    <x v="38"/>
    <n v="214401"/>
    <m/>
    <s v="MUEBLE EN FORMA DE L"/>
    <d v="2008-08-30T00:00:00"/>
    <n v="894523.5"/>
    <n v="805071.15"/>
    <s v="ZLI1"/>
    <n v="10"/>
    <n v="0"/>
    <n v="129966.35"/>
    <n v="129966.35"/>
    <s v="ZLIN"/>
    <n v="10"/>
    <n v="0"/>
    <n v="0"/>
    <n v="0"/>
    <s v=""/>
    <m/>
    <m/>
  </r>
  <r>
    <s v="120602000569-0"/>
    <x v="38"/>
    <n v="214401"/>
    <m/>
    <s v="MUEBLE LINEAL"/>
    <d v="2008-08-30T00:00:00"/>
    <n v="894523.5"/>
    <n v="805071.15"/>
    <s v="ZLI1"/>
    <n v="10"/>
    <n v="0"/>
    <n v="129966.35"/>
    <n v="129966.35"/>
    <s v="ZLIN"/>
    <n v="10"/>
    <n v="0"/>
    <n v="0"/>
    <n v="0"/>
    <s v=""/>
    <m/>
    <m/>
  </r>
  <r>
    <s v="120602000570-0"/>
    <x v="38"/>
    <n v="214401"/>
    <m/>
    <s v="MUENLE EN FORMA DE U"/>
    <d v="2008-08-30T00:00:00"/>
    <n v="2229364"/>
    <n v="2006427.6"/>
    <s v="ZLI1"/>
    <n v="10"/>
    <n v="0"/>
    <n v="323906.84999999998"/>
    <n v="323906.84999999998"/>
    <s v="ZLIN"/>
    <n v="10"/>
    <n v="0"/>
    <n v="0"/>
    <n v="0"/>
    <s v=""/>
    <m/>
    <m/>
  </r>
  <r>
    <s v="120602000571-0"/>
    <x v="38"/>
    <n v="214405"/>
    <m/>
    <s v="MUEBLE AEREO"/>
    <d v="2008-08-30T00:00:00"/>
    <n v="342301"/>
    <n v="308070.90000000002"/>
    <s v="ZLI1"/>
    <n v="10"/>
    <n v="0"/>
    <n v="49733.3"/>
    <n v="49733.3"/>
    <s v="ZLIN"/>
    <n v="10"/>
    <n v="0"/>
    <n v="0"/>
    <n v="0"/>
    <s v=""/>
    <m/>
    <m/>
  </r>
  <r>
    <s v="120602000572-0"/>
    <x v="38"/>
    <n v="214401"/>
    <m/>
    <s v="MUEBLE PARA ALMACENAR"/>
    <d v="2008-08-30T00:00:00"/>
    <n v="286209"/>
    <n v="257588.1"/>
    <s v="ZLI1"/>
    <n v="10"/>
    <n v="0"/>
    <n v="41583.629999999997"/>
    <n v="41583.629999999997"/>
    <s v="ZLIN"/>
    <n v="10"/>
    <n v="0"/>
    <n v="0"/>
    <n v="0"/>
    <s v=""/>
    <m/>
    <m/>
  </r>
  <r>
    <s v="120602000573-0"/>
    <x v="38"/>
    <n v="214401"/>
    <m/>
    <s v="MUEBLE TIPO ARCHIVO"/>
    <d v="2008-08-30T00:00:00"/>
    <n v="244976"/>
    <n v="220478.4"/>
    <s v="ZLI1"/>
    <n v="10"/>
    <n v="0"/>
    <n v="35592.85"/>
    <n v="35592.85"/>
    <s v="ZLIN"/>
    <n v="10"/>
    <n v="0"/>
    <n v="0"/>
    <n v="0"/>
    <s v=""/>
    <m/>
    <m/>
  </r>
  <r>
    <s v="120602000574-0"/>
    <x v="38"/>
    <n v="214401"/>
    <m/>
    <s v="ESTACION DE TRABAJO"/>
    <d v="2008-08-30T00:00:00"/>
    <n v="307168"/>
    <n v="276451.20000000001"/>
    <s v="ZLI1"/>
    <n v="10"/>
    <n v="0"/>
    <n v="44628.800000000003"/>
    <n v="44628.800000000003"/>
    <s v="ZLIN"/>
    <n v="10"/>
    <n v="0"/>
    <n v="0"/>
    <n v="0"/>
    <s v=""/>
    <m/>
    <m/>
  </r>
  <r>
    <s v="120602000575-0"/>
    <x v="38"/>
    <n v="214403"/>
    <m/>
    <s v="ESTACION DE TRABAJO"/>
    <d v="2008-08-30T00:00:00"/>
    <n v="307168"/>
    <n v="276451.20000000001"/>
    <s v="ZLI1"/>
    <n v="10"/>
    <n v="0"/>
    <n v="44628.800000000003"/>
    <n v="44628.800000000003"/>
    <s v="ZLIN"/>
    <n v="10"/>
    <n v="0"/>
    <n v="0"/>
    <n v="0"/>
    <s v=""/>
    <m/>
    <m/>
  </r>
  <r>
    <s v="120602000576-0"/>
    <x v="38"/>
    <n v="214401"/>
    <m/>
    <s v="MESA DE TRABAJO"/>
    <d v="2008-08-30T00:00:00"/>
    <n v="1384546"/>
    <n v="1246091.3999999999"/>
    <s v="ZLI1"/>
    <n v="10"/>
    <n v="0"/>
    <n v="201162.28"/>
    <n v="201162.28"/>
    <s v="ZLIN"/>
    <n v="10"/>
    <n v="0"/>
    <n v="0"/>
    <n v="0"/>
    <s v=""/>
    <m/>
    <m/>
  </r>
  <r>
    <s v="120602000577-0"/>
    <x v="38"/>
    <n v="311100"/>
    <m/>
    <s v="ARCHIVO MOVIL FIJO ( 2 ESTANTES FIJ"/>
    <d v="2008-05-31T00:00:00"/>
    <n v="3755635.23"/>
    <n v="3380071.71"/>
    <s v="ZLI1"/>
    <n v="10"/>
    <n v="0"/>
    <n v="545660.56000000006"/>
    <n v="545660.56000000006"/>
    <s v="ZLIN"/>
    <n v="10"/>
    <n v="0"/>
    <n v="0"/>
    <n v="0"/>
    <s v=""/>
    <m/>
    <m/>
  </r>
  <r>
    <s v="120602000578-0"/>
    <x v="38"/>
    <n v="344202"/>
    <m/>
    <s v="ASPIRADORA"/>
    <d v="2008-07-30T00:00:00"/>
    <n v="76817"/>
    <n v="69135.3"/>
    <s v="ZLI1"/>
    <n v="10"/>
    <n v="0"/>
    <n v="11160.84"/>
    <n v="11160.84"/>
    <s v="ZLIN"/>
    <n v="10"/>
    <n v="0"/>
    <n v="0"/>
    <n v="0"/>
    <s v=""/>
    <m/>
    <m/>
  </r>
  <r>
    <s v="120602000579-0"/>
    <x v="38"/>
    <n v="341201"/>
    <m/>
    <s v="ARCHIVO METALICO"/>
    <d v="2008-08-30T00:00:00"/>
    <n v="102000"/>
    <n v="91800"/>
    <s v="ZLI1"/>
    <n v="10"/>
    <n v="0"/>
    <n v="14819.7"/>
    <n v="14819.7"/>
    <s v="ZLIN"/>
    <n v="10"/>
    <n v="0"/>
    <n v="0"/>
    <n v="0"/>
    <s v=""/>
    <m/>
    <m/>
  </r>
  <r>
    <s v="120602000580-0"/>
    <x v="38"/>
    <n v="334205"/>
    <m/>
    <s v="AXSIMIL TIPO ESCRITORIO"/>
    <d v="2008-08-30T00:00:00"/>
    <n v="1005483"/>
    <n v="904934.7"/>
    <s v="ZLI1"/>
    <n v="10"/>
    <n v="0"/>
    <n v="146087.78"/>
    <n v="146087.78"/>
    <s v="ZLIN"/>
    <n v="10"/>
    <n v="0"/>
    <n v="0"/>
    <n v="0"/>
    <s v=""/>
    <m/>
    <m/>
  </r>
  <r>
    <s v="120602000581-0"/>
    <x v="38"/>
    <n v="334301"/>
    <m/>
    <s v="FACSIMIL TIPO ESCRITORIO"/>
    <d v="2008-08-30T00:00:00"/>
    <n v="1005483"/>
    <n v="904934.7"/>
    <s v="ZLI1"/>
    <n v="10"/>
    <n v="0"/>
    <n v="146087.78"/>
    <n v="146087.78"/>
    <s v="ZLIN"/>
    <n v="10"/>
    <n v="0"/>
    <n v="0"/>
    <n v="0"/>
    <s v=""/>
    <m/>
    <m/>
  </r>
  <r>
    <s v="120602000582-0"/>
    <x v="38"/>
    <n v="344301"/>
    <m/>
    <s v="ESCRITORIO MODULAR"/>
    <d v="2008-09-30T00:00:00"/>
    <n v="280077.43"/>
    <n v="252069.69"/>
    <s v="ZLI1"/>
    <n v="10"/>
    <n v="0"/>
    <n v="40692.769999999997"/>
    <n v="40692.769999999997"/>
    <s v="ZLIN"/>
    <n v="10"/>
    <n v="0"/>
    <n v="0"/>
    <n v="0"/>
    <s v=""/>
    <m/>
    <m/>
  </r>
  <r>
    <s v="120602000584-0"/>
    <x v="38"/>
    <n v="343301"/>
    <m/>
    <s v="ESCRITORIO MODULAR"/>
    <d v="2008-09-30T00:00:00"/>
    <n v="280077.48"/>
    <n v="252069.72999999998"/>
    <s v="ZLI1"/>
    <n v="10"/>
    <n v="0"/>
    <n v="40692.769999999997"/>
    <n v="40692.769999999997"/>
    <s v="ZLIN"/>
    <n v="10"/>
    <n v="0"/>
    <n v="0"/>
    <n v="0"/>
    <s v=""/>
    <m/>
    <m/>
  </r>
  <r>
    <s v="120602000585-0"/>
    <x v="38"/>
    <n v="343301"/>
    <m/>
    <s v="ESCRITORIO MODULAR"/>
    <d v="2008-09-30T00:00:00"/>
    <n v="1671983.63"/>
    <n v="1504785.27"/>
    <s v="ZLI1"/>
    <n v="10"/>
    <n v="0"/>
    <n v="106529.94"/>
    <n v="106529.94"/>
    <s v="ZLIN"/>
    <n v="10"/>
    <n v="0"/>
    <n v="0"/>
    <n v="0"/>
    <s v=""/>
    <m/>
    <m/>
  </r>
  <r>
    <s v="120602000586-0"/>
    <x v="38"/>
    <n v="344301"/>
    <m/>
    <s v="MODULO PEDESTAL(ARTURITO)"/>
    <d v="2008-09-30T00:00:00"/>
    <n v="186774.91"/>
    <n v="168097.42"/>
    <s v="ZLI1"/>
    <n v="10"/>
    <n v="0"/>
    <n v="27136.73"/>
    <n v="27136.73"/>
    <s v="ZLIN"/>
    <n v="10"/>
    <n v="0"/>
    <n v="0"/>
    <n v="0"/>
    <s v=""/>
    <m/>
    <m/>
  </r>
  <r>
    <s v="120602000587-0"/>
    <x v="38"/>
    <n v="335203"/>
    <m/>
    <s v="MODULO PEDESTAL (ARTURITO)"/>
    <d v="2008-09-30T00:00:00"/>
    <n v="186774.91"/>
    <n v="168097.42"/>
    <s v="ZLI1"/>
    <n v="10"/>
    <n v="0"/>
    <n v="27136.73"/>
    <n v="27136.73"/>
    <s v="ZLIN"/>
    <n v="10"/>
    <n v="0"/>
    <n v="0"/>
    <n v="0"/>
    <s v=""/>
    <m/>
    <m/>
  </r>
  <r>
    <s v="120602000588-0"/>
    <x v="38"/>
    <n v="343301"/>
    <m/>
    <s v="MODULO PEDESTAL(ARTURITO)"/>
    <d v="2008-09-30T00:00:00"/>
    <n v="186774.91"/>
    <n v="168097.42"/>
    <s v="ZLI1"/>
    <n v="10"/>
    <n v="0"/>
    <n v="27136.73"/>
    <n v="27136.73"/>
    <s v="ZLIN"/>
    <n v="10"/>
    <n v="0"/>
    <n v="0"/>
    <n v="0"/>
    <s v=""/>
    <m/>
    <m/>
  </r>
  <r>
    <s v="120602000589-0"/>
    <x v="38"/>
    <n v="343301"/>
    <m/>
    <s v="MODULO PEDESTAL(ARTURITO)"/>
    <d v="2008-09-30T00:00:00"/>
    <n v="186774.91"/>
    <n v="168097.42"/>
    <s v="ZLI1"/>
    <n v="10"/>
    <n v="0"/>
    <n v="27136.73"/>
    <n v="27136.73"/>
    <s v="ZLIN"/>
    <n v="10"/>
    <n v="0"/>
    <n v="0"/>
    <n v="0"/>
    <s v=""/>
    <m/>
    <m/>
  </r>
  <r>
    <s v="120602000590-0"/>
    <x v="38"/>
    <n v="343100"/>
    <m/>
    <s v="BIBLIOTECA ALTA"/>
    <d v="2008-09-30T00:00:00"/>
    <n v="264426.65999999997"/>
    <n v="237983.99"/>
    <s v="ZLI1"/>
    <n v="10"/>
    <n v="0"/>
    <n v="38418.85"/>
    <n v="38418.85"/>
    <s v="ZLIN"/>
    <n v="10"/>
    <n v="0"/>
    <n v="0"/>
    <n v="0"/>
    <s v=""/>
    <m/>
    <m/>
  </r>
  <r>
    <s v="120602000591-0"/>
    <x v="38"/>
    <n v="213100"/>
    <m/>
    <s v="BIBLIOTECA ALTA"/>
    <d v="2008-09-30T00:00:00"/>
    <n v="264426.65999999997"/>
    <n v="237983.99"/>
    <s v="ZLI1"/>
    <n v="10"/>
    <n v="0"/>
    <n v="38418.85"/>
    <n v="38418.85"/>
    <s v="ZLIN"/>
    <n v="10"/>
    <n v="0"/>
    <n v="0"/>
    <n v="0"/>
    <s v=""/>
    <m/>
    <m/>
  </r>
  <r>
    <s v="120602000593-0"/>
    <x v="38"/>
    <n v="343100"/>
    <m/>
    <s v="MESA PARA REUNIONES"/>
    <d v="2008-09-30T00:00:00"/>
    <n v="177789.69"/>
    <n v="160010.72"/>
    <s v="ZLI1"/>
    <n v="10"/>
    <n v="0"/>
    <n v="25831.25"/>
    <n v="25831.25"/>
    <s v="ZLIN"/>
    <n v="10"/>
    <n v="0"/>
    <n v="0"/>
    <n v="0"/>
    <s v=""/>
    <m/>
    <m/>
  </r>
  <r>
    <s v="120602000594-0"/>
    <x v="38"/>
    <n v="343201"/>
    <m/>
    <s v="CREDENZA"/>
    <d v="2008-09-30T00:00:00"/>
    <n v="193723.72"/>
    <n v="174351.35"/>
    <s v="ZLI1"/>
    <n v="10"/>
    <n v="0"/>
    <n v="28146.34"/>
    <n v="28146.34"/>
    <s v="ZLIN"/>
    <n v="10"/>
    <n v="0"/>
    <n v="0"/>
    <n v="0"/>
    <s v=""/>
    <m/>
    <m/>
  </r>
  <r>
    <s v="120602000595-0"/>
    <x v="38"/>
    <n v="344302"/>
    <m/>
    <s v="CREDENZA"/>
    <d v="2008-09-30T00:00:00"/>
    <n v="193723.72"/>
    <n v="174351.35"/>
    <s v="ZLI1"/>
    <n v="10"/>
    <n v="0"/>
    <n v="28146.34"/>
    <n v="28146.34"/>
    <s v="ZLIN"/>
    <n v="10"/>
    <n v="0"/>
    <n v="0"/>
    <n v="0"/>
    <s v=""/>
    <m/>
    <m/>
  </r>
  <r>
    <s v="120602000596-0"/>
    <x v="38"/>
    <n v="214301"/>
    <m/>
    <s v="CREDENZA"/>
    <d v="2008-09-30T00:00:00"/>
    <n v="482892"/>
    <n v="434602.8"/>
    <s v="ZLI1"/>
    <n v="10"/>
    <n v="0"/>
    <n v="70159.929999999993"/>
    <n v="70159.929999999993"/>
    <s v="ZLIN"/>
    <n v="10"/>
    <n v="0"/>
    <n v="0"/>
    <n v="0"/>
    <s v=""/>
    <m/>
    <m/>
  </r>
  <r>
    <s v="120602000597-0"/>
    <x v="38"/>
    <n v="214301"/>
    <m/>
    <s v="ESTACION DE TRABAJO"/>
    <d v="2008-09-30T00:00:00"/>
    <n v="512444"/>
    <n v="461199.6"/>
    <s v="ZLI1"/>
    <n v="10"/>
    <n v="0"/>
    <n v="74453.570000000007"/>
    <n v="74453.570000000007"/>
    <s v="ZLIN"/>
    <n v="10"/>
    <n v="0"/>
    <n v="0"/>
    <n v="0"/>
    <s v=""/>
    <m/>
    <m/>
  </r>
  <r>
    <s v="120602000598-0"/>
    <x v="38"/>
    <n v="214301"/>
    <m/>
    <s v="ESTACION DE TRABAJO"/>
    <d v="2008-09-30T00:00:00"/>
    <n v="1065129.5"/>
    <n v="958616.55"/>
    <s v="ZLI1"/>
    <n v="10"/>
    <n v="0"/>
    <n v="154753.88"/>
    <n v="154753.88"/>
    <s v="ZLIN"/>
    <n v="10"/>
    <n v="0"/>
    <n v="0"/>
    <n v="0"/>
    <s v=""/>
    <m/>
    <m/>
  </r>
  <r>
    <s v="120602000599-0"/>
    <x v="38"/>
    <n v="214301"/>
    <m/>
    <s v="ESTACION DE TRABAJO"/>
    <d v="2008-09-30T00:00:00"/>
    <n v="1065129.5"/>
    <n v="958616.55"/>
    <s v="ZLI1"/>
    <n v="10"/>
    <n v="0"/>
    <n v="154753.88"/>
    <n v="154753.88"/>
    <s v="ZLIN"/>
    <n v="10"/>
    <n v="0"/>
    <n v="0"/>
    <n v="0"/>
    <s v=""/>
    <m/>
    <m/>
  </r>
  <r>
    <s v="120602000600-0"/>
    <x v="38"/>
    <n v="214301"/>
    <m/>
    <s v="ARCHIVO MOVIL"/>
    <d v="2008-09-30T00:00:00"/>
    <n v="727482"/>
    <n v="654733.80000000005"/>
    <s v="ZLI1"/>
    <n v="10"/>
    <n v="0"/>
    <n v="105696.69"/>
    <n v="105696.69"/>
    <s v="ZLIN"/>
    <n v="10"/>
    <n v="0"/>
    <n v="0"/>
    <n v="0"/>
    <s v=""/>
    <m/>
    <m/>
  </r>
  <r>
    <s v="120602000601-0"/>
    <x v="38"/>
    <n v="214100"/>
    <m/>
    <s v="ESTACION DE TRABAJO"/>
    <d v="2008-09-30T00:00:00"/>
    <n v="745087.5"/>
    <n v="670578.75"/>
    <s v="ZLI1"/>
    <n v="10"/>
    <n v="0"/>
    <n v="108254.61"/>
    <n v="108254.61"/>
    <s v="ZLIN"/>
    <n v="10"/>
    <n v="0"/>
    <n v="0"/>
    <n v="0"/>
    <s v=""/>
    <m/>
    <m/>
  </r>
  <r>
    <s v="120602000602-0"/>
    <x v="38"/>
    <n v="214401"/>
    <m/>
    <s v="ESTACION DE TRABAJO"/>
    <d v="2008-09-30T00:00:00"/>
    <n v="745087.5"/>
    <n v="670578.75"/>
    <s v="ZLI1"/>
    <n v="10"/>
    <n v="0"/>
    <n v="108254.61"/>
    <n v="108254.61"/>
    <s v="ZLIN"/>
    <n v="10"/>
    <n v="0"/>
    <n v="0"/>
    <n v="0"/>
    <s v=""/>
    <m/>
    <m/>
  </r>
  <r>
    <s v="120602000603-0"/>
    <x v="38"/>
    <n v="214401"/>
    <m/>
    <s v="ESTACION DE TRABAJO"/>
    <d v="2008-09-30T00:00:00"/>
    <n v="511187"/>
    <n v="184813.74"/>
    <s v="ZLI1"/>
    <n v="10"/>
    <n v="0"/>
    <n v="74270.95"/>
    <n v="28971.35"/>
    <s v="ZLIN"/>
    <n v="10"/>
    <n v="0"/>
    <n v="0"/>
    <n v="0"/>
    <s v=""/>
    <m/>
    <m/>
  </r>
  <r>
    <s v="120602000604-0"/>
    <x v="38"/>
    <n v="214301"/>
    <m/>
    <s v="CREDENZA"/>
    <d v="2008-09-30T00:00:00"/>
    <n v="179198"/>
    <n v="161278.20000000001"/>
    <s v="ZLI1"/>
    <n v="10"/>
    <n v="0"/>
    <n v="26035.89"/>
    <n v="26035.89"/>
    <s v="ZLIN"/>
    <n v="10"/>
    <n v="0"/>
    <n v="0"/>
    <n v="0"/>
    <s v=""/>
    <m/>
    <m/>
  </r>
  <r>
    <s v="120602000605-0"/>
    <x v="38"/>
    <n v="343301"/>
    <m/>
    <s v="MUEBLE DE MADERA"/>
    <d v="2008-08-30T00:00:00"/>
    <n v="307368.75"/>
    <n v="276631.87"/>
    <s v="ZLI1"/>
    <n v="10"/>
    <n v="0"/>
    <n v="44657.96"/>
    <n v="44657.96"/>
    <s v="ZLIN"/>
    <n v="10"/>
    <n v="0"/>
    <n v="0"/>
    <n v="0"/>
    <s v=""/>
    <m/>
    <m/>
  </r>
  <r>
    <s v="120602000606-0"/>
    <x v="38"/>
    <n v="344100"/>
    <m/>
    <s v="PANTALLA MANUAL"/>
    <d v="2008-07-30T00:00:00"/>
    <n v="119805.49"/>
    <n v="107824.94"/>
    <s v="ZLI1"/>
    <n v="10"/>
    <n v="0"/>
    <n v="17406.68"/>
    <n v="17406.68"/>
    <s v="ZLIN"/>
    <n v="10"/>
    <n v="0"/>
    <n v="0"/>
    <n v="0"/>
    <s v=""/>
    <m/>
    <m/>
  </r>
  <r>
    <s v="120602000607-0"/>
    <x v="38"/>
    <n v="343100"/>
    <m/>
    <s v="EQUIPO VIDEO PC-TV"/>
    <d v="2008-07-30T00:00:00"/>
    <n v="58647"/>
    <n v="52782.3"/>
    <s v="ZLI1"/>
    <n v="10"/>
    <n v="0"/>
    <n v="8520.89"/>
    <n v="8520.89"/>
    <s v="ZLIN"/>
    <n v="10"/>
    <n v="0"/>
    <n v="0"/>
    <n v="0"/>
    <s v=""/>
    <m/>
    <m/>
  </r>
  <r>
    <s v="120602000608-0"/>
    <x v="38"/>
    <n v="341100"/>
    <m/>
    <s v="EQUIPO SONIDO AUDIO"/>
    <d v="2008-08-30T00:00:00"/>
    <n v="102000"/>
    <n v="91800"/>
    <s v="ZLI1"/>
    <n v="10"/>
    <n v="0"/>
    <n v="14819.7"/>
    <n v="14819.7"/>
    <s v="ZLIN"/>
    <n v="10"/>
    <n v="0"/>
    <n v="0"/>
    <n v="0"/>
    <s v=""/>
    <m/>
    <m/>
  </r>
  <r>
    <s v="120602000609-0"/>
    <x v="38"/>
    <n v="342503"/>
    <m/>
    <s v="REFRIGERADORA"/>
    <d v="2008-08-30T00:00:00"/>
    <n v="220000"/>
    <n v="198000"/>
    <s v="ZLI1"/>
    <n v="10"/>
    <n v="0"/>
    <n v="31964.05"/>
    <n v="31964.05"/>
    <s v="ZLIN"/>
    <n v="10"/>
    <n v="0"/>
    <n v="0"/>
    <n v="0"/>
    <s v=""/>
    <m/>
    <m/>
  </r>
  <r>
    <s v="120602000610-0"/>
    <x v="38"/>
    <n v="334302"/>
    <m/>
    <s v="CAMARA DIGITAL"/>
    <d v="2008-08-30T00:00:00"/>
    <n v="229074"/>
    <n v="206166.6"/>
    <s v="ZLI1"/>
    <n v="10"/>
    <n v="0"/>
    <n v="33282.42"/>
    <n v="33282.42"/>
    <s v="ZLIN"/>
    <n v="10"/>
    <n v="0"/>
    <n v="0"/>
    <n v="0"/>
    <s v=""/>
    <m/>
    <m/>
  </r>
  <r>
    <s v="120602000611-0"/>
    <x v="38"/>
    <n v="343301"/>
    <m/>
    <s v="TELEFONO CELULAR"/>
    <d v="2008-08-30T00:00:00"/>
    <n v="167196"/>
    <n v="150476.4"/>
    <s v="ZLI1"/>
    <n v="10"/>
    <n v="0"/>
    <n v="24292.1"/>
    <n v="24292.1"/>
    <s v="ZLIN"/>
    <n v="10"/>
    <n v="0"/>
    <n v="0"/>
    <n v="0"/>
    <s v=""/>
    <m/>
    <m/>
  </r>
  <r>
    <s v="120602000612-0"/>
    <x v="38"/>
    <n v="343301"/>
    <m/>
    <s v="CAMARA FOTOGRAFICA"/>
    <d v="2008-10-30T00:00:00"/>
    <n v="271950"/>
    <n v="242719.22"/>
    <s v="ZLI1"/>
    <n v="10"/>
    <n v="0"/>
    <n v="39511.94"/>
    <n v="39177.370000000003"/>
    <s v="ZLIN"/>
    <n v="10"/>
    <n v="0"/>
    <n v="0"/>
    <n v="0"/>
    <s v=""/>
    <m/>
    <m/>
  </r>
  <r>
    <s v="120602000613-0"/>
    <x v="38"/>
    <n v="343301"/>
    <m/>
    <s v="REPRODUCTOR DE DVD"/>
    <d v="2008-10-30T00:00:00"/>
    <n v="65990"/>
    <n v="58897.01"/>
    <s v="ZLI1"/>
    <n v="10"/>
    <n v="0"/>
    <n v="9587.77"/>
    <n v="9506.58"/>
    <s v="ZLIN"/>
    <n v="10"/>
    <n v="0"/>
    <n v="0"/>
    <n v="0"/>
    <s v=""/>
    <m/>
    <m/>
  </r>
  <r>
    <s v="120602000614-0"/>
    <x v="38"/>
    <n v="335201"/>
    <m/>
    <s v="FAX"/>
    <d v="2008-09-30T00:00:00"/>
    <n v="59989.4"/>
    <n v="53990.46"/>
    <s v="ZLI1"/>
    <n v="10"/>
    <n v="0"/>
    <n v="8715.93"/>
    <n v="8715.93"/>
    <s v="ZLIN"/>
    <n v="10"/>
    <n v="0"/>
    <n v="0"/>
    <n v="0"/>
    <s v=""/>
    <m/>
    <m/>
  </r>
  <r>
    <s v="120602000615-0"/>
    <x v="38"/>
    <n v="342510"/>
    <m/>
    <s v="SILLA EJECUTIVA"/>
    <d v="2008-09-30T00:00:00"/>
    <n v="82995"/>
    <n v="74695.5"/>
    <s v="ZLI1"/>
    <n v="10"/>
    <n v="0"/>
    <n v="12058.45"/>
    <n v="12058.45"/>
    <s v="ZLIN"/>
    <n v="10"/>
    <n v="0"/>
    <n v="0"/>
    <n v="0"/>
    <s v=""/>
    <m/>
    <m/>
  </r>
  <r>
    <s v="120602000616-0"/>
    <x v="38"/>
    <n v="342510"/>
    <m/>
    <s v="SILLA EJECUTIVA"/>
    <d v="2008-09-30T00:00:00"/>
    <n v="82995"/>
    <n v="74695.5"/>
    <s v="ZLI1"/>
    <n v="10"/>
    <n v="0"/>
    <n v="12058.45"/>
    <n v="12058.45"/>
    <s v="ZLIN"/>
    <n v="10"/>
    <n v="0"/>
    <n v="0"/>
    <n v="0"/>
    <s v=""/>
    <m/>
    <m/>
  </r>
  <r>
    <s v="120602000617-0"/>
    <x v="38"/>
    <n v="343203"/>
    <m/>
    <s v="AIRE ACONDICIONADO"/>
    <d v="2008-11-30T00:00:00"/>
    <n v="911000"/>
    <n v="806247.76"/>
    <s v="ZLI1"/>
    <n v="10"/>
    <n v="0"/>
    <n v="132360.24"/>
    <n v="130119.57999999999"/>
    <s v="ZLIN"/>
    <n v="10"/>
    <n v="0"/>
    <n v="0"/>
    <n v="0"/>
    <s v=""/>
    <m/>
    <m/>
  </r>
  <r>
    <s v="120602000618-0"/>
    <x v="38"/>
    <n v="335100"/>
    <m/>
    <s v="BOMBA DE AGUA HELADA"/>
    <d v="2008-12-31T00:00:00"/>
    <n v="35973552.880000003"/>
    <n v="31536370.160000004"/>
    <s v="ZLI1"/>
    <n v="10"/>
    <n v="0"/>
    <n v="4861440"/>
    <n v="4737721.62"/>
    <s v="ZLIN"/>
    <n v="10"/>
    <n v="0"/>
    <n v="0"/>
    <n v="0"/>
    <s v=""/>
    <m/>
    <m/>
  </r>
  <r>
    <s v="120602000619-0"/>
    <x v="38"/>
    <n v="335100"/>
    <m/>
    <s v="BOMBA DE AGUA HELADA"/>
    <d v="2008-12-31T00:00:00"/>
    <n v="35973552.880000003"/>
    <n v="31536370.160000004"/>
    <s v="ZLI1"/>
    <n v="10"/>
    <n v="0"/>
    <n v="4861440"/>
    <n v="4737721.62"/>
    <s v="ZLIN"/>
    <n v="10"/>
    <n v="0"/>
    <n v="0"/>
    <n v="0"/>
    <s v=""/>
    <m/>
    <m/>
  </r>
  <r>
    <s v="120602000620-0"/>
    <x v="38"/>
    <n v="335100"/>
    <m/>
    <s v="BOMBA DE AGUA HELADA"/>
    <d v="2008-12-31T00:00:00"/>
    <n v="35973552.880000003"/>
    <n v="31536370.160000004"/>
    <s v="ZLI1"/>
    <n v="10"/>
    <n v="0"/>
    <n v="4861440"/>
    <n v="4737721.62"/>
    <s v="ZLIN"/>
    <n v="10"/>
    <n v="0"/>
    <n v="0"/>
    <n v="0"/>
    <s v=""/>
    <m/>
    <m/>
  </r>
  <r>
    <s v="120602000621-0"/>
    <x v="38"/>
    <n v="335100"/>
    <m/>
    <s v="BOMBA DE AGUA HELADA"/>
    <d v="2008-12-31T00:00:00"/>
    <n v="35973552.899999999"/>
    <n v="31536370.18"/>
    <s v="ZLI1"/>
    <n v="10"/>
    <n v="0"/>
    <n v="4861440"/>
    <n v="4737721.62"/>
    <s v="ZLIN"/>
    <n v="10"/>
    <n v="0"/>
    <n v="0"/>
    <n v="0"/>
    <s v=""/>
    <m/>
    <m/>
  </r>
  <r>
    <s v="120602000622-0"/>
    <x v="38"/>
    <n v="215100"/>
    <m/>
    <s v="MESA CON SEIS SILLAS"/>
    <d v="2008-10-30T00:00:00"/>
    <n v="507370"/>
    <n v="452834.89"/>
    <s v="ZLI1"/>
    <n v="10"/>
    <n v="0"/>
    <n v="73716.37"/>
    <n v="73092.17"/>
    <s v="ZLIN"/>
    <n v="10"/>
    <n v="0"/>
    <n v="0"/>
    <n v="0"/>
    <s v=""/>
    <m/>
    <m/>
  </r>
  <r>
    <s v="120602000623-0"/>
    <x v="38"/>
    <n v="331100"/>
    <m/>
    <s v="MESA CIRCULAR DE REUNIONES MESA CIR"/>
    <d v="2008-10-30T00:00:00"/>
    <n v="177569.83"/>
    <n v="158483.57999999999"/>
    <s v="ZLI1"/>
    <n v="10"/>
    <n v="0"/>
    <n v="25799.32"/>
    <n v="25580.86"/>
    <s v="ZLIN"/>
    <n v="10"/>
    <n v="0"/>
    <n v="0"/>
    <n v="0"/>
    <s v=""/>
    <m/>
    <m/>
  </r>
  <r>
    <s v="120602000624-0"/>
    <x v="38"/>
    <n v="213100"/>
    <m/>
    <s v="MESA DE REUNIONES"/>
    <d v="2008-10-30T00:00:00"/>
    <n v="273184.36"/>
    <n v="243820.9"/>
    <s v="ZLI1"/>
    <n v="10"/>
    <n v="0"/>
    <n v="39691.269999999997"/>
    <n v="39355.18"/>
    <s v="ZLIN"/>
    <n v="10"/>
    <n v="0"/>
    <n v="0"/>
    <n v="0"/>
    <s v=""/>
    <m/>
    <m/>
  </r>
  <r>
    <s v="120602000625-0"/>
    <x v="38"/>
    <n v="331100"/>
    <m/>
    <s v="ARCHIVO TIPO ARTURITO"/>
    <d v="2008-10-30T00:00:00"/>
    <n v="82763.16"/>
    <n v="73867.290000000008"/>
    <s v="ZLI1"/>
    <n v="10"/>
    <n v="0"/>
    <n v="12024.76"/>
    <n v="11922.94"/>
    <s v="ZLIN"/>
    <n v="10"/>
    <n v="0"/>
    <n v="0"/>
    <n v="0"/>
    <s v=""/>
    <m/>
    <m/>
  </r>
  <r>
    <s v="120602000626-0"/>
    <x v="38"/>
    <n v="331100"/>
    <m/>
    <s v="ANEXO EJECUTIVO (mueble de oficina)"/>
    <d v="2008-10-30T00:00:00"/>
    <n v="107105.26"/>
    <n v="95592.95"/>
    <s v="ZLI1"/>
    <n v="10"/>
    <n v="0"/>
    <n v="15561.45"/>
    <n v="15429.68"/>
    <s v="ZLIN"/>
    <n v="10"/>
    <n v="0"/>
    <n v="0"/>
    <n v="0"/>
    <s v=""/>
    <m/>
    <m/>
  </r>
  <r>
    <s v="120602000627-0"/>
    <x v="38"/>
    <n v="331100"/>
    <m/>
    <s v="ESCRITORIO EJECUTIVO"/>
    <d v="2008-10-30T00:00:00"/>
    <n v="194736.84"/>
    <n v="173805.38"/>
    <s v="ZLI1"/>
    <n v="10"/>
    <n v="0"/>
    <n v="28293.54"/>
    <n v="28053.96"/>
    <s v="ZLIN"/>
    <n v="10"/>
    <n v="0"/>
    <n v="0"/>
    <n v="0"/>
    <s v=""/>
    <m/>
    <m/>
  </r>
  <r>
    <s v="120602000628-0"/>
    <x v="38"/>
    <n v="331100"/>
    <m/>
    <s v="LIBRERO"/>
    <d v="2008-10-30T00:00:00"/>
    <n v="170394.74"/>
    <n v="152079.72"/>
    <s v="ZLI1"/>
    <n v="10"/>
    <n v="0"/>
    <n v="24756.85"/>
    <n v="24547.219999999998"/>
    <s v="ZLIN"/>
    <n v="10"/>
    <n v="0"/>
    <n v="0"/>
    <n v="0"/>
    <s v=""/>
    <m/>
    <m/>
  </r>
  <r>
    <s v="120602000629-0"/>
    <x v="38"/>
    <n v="211100"/>
    <m/>
    <s v="FAX"/>
    <d v="2008-08-30T00:00:00"/>
    <n v="75250"/>
    <n v="67725"/>
    <s v="ZLI1"/>
    <n v="10"/>
    <n v="0"/>
    <n v="10933.17"/>
    <n v="10933.17"/>
    <s v="ZLIN"/>
    <n v="10"/>
    <n v="0"/>
    <n v="0"/>
    <n v="0"/>
    <s v=""/>
    <m/>
    <m/>
  </r>
  <r>
    <s v="120602000630-0"/>
    <x v="38"/>
    <n v="214401"/>
    <m/>
    <s v="LICUADORA 64 OZ. FRASCO ACERO MOTOR"/>
    <d v="2008-11-30T00:00:00"/>
    <n v="238251.46"/>
    <n v="210855.87"/>
    <s v="ZLI1"/>
    <n v="10"/>
    <n v="0"/>
    <n v="34615.82"/>
    <n v="34029.83"/>
    <s v="ZLIN"/>
    <n v="10"/>
    <n v="0"/>
    <n v="0"/>
    <n v="0"/>
    <s v=""/>
    <m/>
    <m/>
  </r>
  <r>
    <s v="120602000631-0"/>
    <x v="38"/>
    <n v="331100"/>
    <m/>
    <s v="MAQUINA DE ESCRIBIR"/>
    <d v="2008-11-30T00:00:00"/>
    <n v="119990"/>
    <n v="106192.83"/>
    <s v="ZLI1"/>
    <n v="10"/>
    <n v="0"/>
    <n v="17433.490000000002"/>
    <n v="17138.370000000003"/>
    <s v="ZLIN"/>
    <n v="10"/>
    <n v="0"/>
    <n v="0"/>
    <n v="0"/>
    <s v=""/>
    <m/>
    <m/>
  </r>
  <r>
    <s v="120602000632-0"/>
    <x v="38"/>
    <n v="311100"/>
    <m/>
    <s v="TRIPODE DE ALUMINIO ROSCA UNIV."/>
    <d v="2008-11-30T00:00:00"/>
    <n v="72320"/>
    <n v="64004.21"/>
    <s v="ZLI1"/>
    <n v="10"/>
    <n v="0"/>
    <n v="10507.46"/>
    <n v="10329.58"/>
    <s v="ZLIN"/>
    <n v="10"/>
    <n v="0"/>
    <n v="0"/>
    <n v="0"/>
    <s v=""/>
    <m/>
    <m/>
  </r>
  <r>
    <s v="120602000633-0"/>
    <x v="38"/>
    <n v="131100"/>
    <m/>
    <s v="TELEFONO CELULAR"/>
    <d v="2008-11-30T00:00:00"/>
    <n v="115000"/>
    <n v="14745.449999999997"/>
    <s v="ZLI1"/>
    <n v="10"/>
    <n v="0"/>
    <n v="16708.48"/>
    <n v="2202.7399999999998"/>
    <s v="ZLIN"/>
    <n v="10"/>
    <n v="0"/>
    <n v="0"/>
    <n v="0"/>
    <s v=""/>
    <m/>
    <m/>
  </r>
  <r>
    <s v="120602000634-0"/>
    <x v="38"/>
    <n v="134100"/>
    <m/>
    <s v="GRABADORA DIGITAL"/>
    <d v="2008-11-30T00:00:00"/>
    <n v="138000"/>
    <n v="122131.93"/>
    <s v="ZLI1"/>
    <n v="10"/>
    <n v="0"/>
    <n v="20050.18"/>
    <n v="19710.760000000002"/>
    <s v="ZLIN"/>
    <n v="10"/>
    <n v="0"/>
    <n v="0"/>
    <n v="0"/>
    <s v=""/>
    <m/>
    <m/>
  </r>
  <r>
    <s v="120602000635-0"/>
    <x v="38"/>
    <n v="322301"/>
    <m/>
    <s v="TELEFONO"/>
    <d v="2008-12-31T00:00:00"/>
    <n v="250000"/>
    <n v="219375"/>
    <s v="ZLI1"/>
    <n v="10"/>
    <n v="0"/>
    <n v="36322.79"/>
    <n v="35426.379999999997"/>
    <s v="ZLIN"/>
    <n v="10"/>
    <n v="0"/>
    <n v="0"/>
    <n v="0"/>
    <s v=""/>
    <m/>
    <m/>
  </r>
  <r>
    <s v="120602000636-0"/>
    <x v="38"/>
    <n v="335203"/>
    <m/>
    <s v="TELEFONO"/>
    <d v="2008-12-31T00:00:00"/>
    <n v="250000"/>
    <n v="219375"/>
    <s v="ZLI1"/>
    <n v="10"/>
    <n v="0"/>
    <n v="36322.79"/>
    <n v="35426.379999999997"/>
    <s v="ZLIN"/>
    <n v="10"/>
    <n v="0"/>
    <n v="0"/>
    <n v="0"/>
    <s v=""/>
    <m/>
    <m/>
  </r>
  <r>
    <s v="120602000637-0"/>
    <x v="38"/>
    <n v="311100"/>
    <m/>
    <s v="RADIO PORTATIL"/>
    <d v="2008-11-30T00:00:00"/>
    <n v="290080.05"/>
    <n v="256724.9"/>
    <s v="ZLI1"/>
    <n v="10"/>
    <n v="0"/>
    <n v="42146.06"/>
    <n v="41432.589999999997"/>
    <s v="ZLIN"/>
    <n v="10"/>
    <n v="0"/>
    <n v="0"/>
    <n v="0"/>
    <s v=""/>
    <m/>
    <m/>
  </r>
  <r>
    <s v="120602000638-0"/>
    <x v="38"/>
    <n v="311100"/>
    <m/>
    <s v="RADIO PORTATIL"/>
    <d v="2008-11-30T00:00:00"/>
    <n v="290080.05"/>
    <n v="256724.9"/>
    <s v="ZLI1"/>
    <n v="10"/>
    <n v="0"/>
    <n v="42146.06"/>
    <n v="41432.589999999997"/>
    <s v="ZLIN"/>
    <n v="10"/>
    <n v="0"/>
    <n v="0"/>
    <n v="0"/>
    <s v=""/>
    <m/>
    <m/>
  </r>
  <r>
    <s v="120602000639-0"/>
    <x v="38"/>
    <n v="333100"/>
    <m/>
    <s v="FAX MULTIFUNCIONAL"/>
    <d v="2008-12-31T00:00:00"/>
    <n v="364655.52"/>
    <n v="319985.22000000003"/>
    <s v="ZLI1"/>
    <n v="10"/>
    <n v="0"/>
    <n v="52981.23"/>
    <n v="51673.700000000004"/>
    <s v="ZLIN"/>
    <n v="10"/>
    <n v="0"/>
    <n v="0"/>
    <n v="0"/>
    <s v=""/>
    <m/>
    <m/>
  </r>
  <r>
    <s v="120602000640-0"/>
    <x v="38"/>
    <n v="333301"/>
    <m/>
    <s v="ARTURITO FABRICADO EN MELAMINA"/>
    <d v="2008-10-30T00:00:00"/>
    <n v="72000.009999999995"/>
    <n v="64261.03"/>
    <s v="ZLI1"/>
    <n v="10"/>
    <n v="0"/>
    <n v="10460.969999999999"/>
    <n v="10372.39"/>
    <s v="ZLIN"/>
    <n v="10"/>
    <n v="0"/>
    <n v="0"/>
    <n v="0"/>
    <s v=""/>
    <m/>
    <m/>
  </r>
  <r>
    <s v="120602000641-0"/>
    <x v="38"/>
    <n v="341204"/>
    <m/>
    <s v="REFRIGERADORA"/>
    <d v="2008-10-30T00:00:00"/>
    <n v="249580"/>
    <n v="222753.68"/>
    <s v="ZLI1"/>
    <n v="10"/>
    <n v="0"/>
    <n v="36261.760000000002"/>
    <n v="35954.71"/>
    <s v="ZLIN"/>
    <n v="10"/>
    <n v="0"/>
    <n v="0"/>
    <n v="0"/>
    <s v=""/>
    <m/>
    <m/>
  </r>
  <r>
    <s v="120602000642-0"/>
    <x v="38"/>
    <n v="344204"/>
    <m/>
    <s v="ENCUADERNADORA 15-385"/>
    <d v="2008-10-30T00:00:00"/>
    <n v="155379.99"/>
    <n v="138678.84"/>
    <s v="ZLI1"/>
    <n v="10"/>
    <n v="0"/>
    <n v="22575.34"/>
    <n v="22384.18"/>
    <s v="ZLIN"/>
    <n v="10"/>
    <n v="0"/>
    <n v="0"/>
    <n v="0"/>
    <s v=""/>
    <m/>
    <m/>
  </r>
  <r>
    <s v="120602000643-0"/>
    <x v="38"/>
    <n v="311100"/>
    <m/>
    <s v="RADIO PORTATIL VHF-146-174 MHZ 16 C"/>
    <d v="2008-10-30T00:00:00"/>
    <n v="168636.68"/>
    <n v="150510.62"/>
    <s v="ZLI1"/>
    <n v="10"/>
    <n v="0"/>
    <n v="24501.42"/>
    <n v="24293.949999999997"/>
    <s v="ZLIN"/>
    <n v="10"/>
    <n v="0"/>
    <n v="0"/>
    <n v="0"/>
    <s v=""/>
    <m/>
    <m/>
  </r>
  <r>
    <s v="120602000644-0"/>
    <x v="38"/>
    <n v="311100"/>
    <m/>
    <s v="RADIO PORTATIL VHF 146-174 MHZ 16CH"/>
    <d v="2008-10-30T00:00:00"/>
    <n v="168636.68"/>
    <n v="150510.62"/>
    <s v="ZLI1"/>
    <n v="10"/>
    <n v="0"/>
    <n v="24501.42"/>
    <n v="24293.949999999997"/>
    <s v="ZLIN"/>
    <n v="10"/>
    <n v="0"/>
    <n v="0"/>
    <n v="0"/>
    <s v=""/>
    <m/>
    <m/>
  </r>
  <r>
    <s v="120602000645-0"/>
    <x v="38"/>
    <n v="311100"/>
    <m/>
    <s v="RADIO PORTATIL VHF,146-174 MHZ,16 C"/>
    <d v="2008-10-30T00:00:00"/>
    <n v="168636.68"/>
    <n v="150510.62"/>
    <s v="ZLI1"/>
    <n v="10"/>
    <n v="0"/>
    <n v="24501.42"/>
    <n v="24293.949999999997"/>
    <s v="ZLIN"/>
    <n v="10"/>
    <n v="0"/>
    <n v="0"/>
    <n v="0"/>
    <s v=""/>
    <m/>
    <m/>
  </r>
  <r>
    <s v="120602000646-0"/>
    <x v="38"/>
    <n v="311100"/>
    <m/>
    <s v="RADIO PORTATIL VHF, 146-174 MHZ, 16"/>
    <d v="2008-10-30T00:00:00"/>
    <n v="168636.66"/>
    <n v="150510.6"/>
    <s v="ZLI1"/>
    <n v="10"/>
    <n v="0"/>
    <n v="24501.41"/>
    <n v="24293.94"/>
    <s v="ZLIN"/>
    <n v="10"/>
    <n v="0"/>
    <n v="0"/>
    <n v="0"/>
    <s v=""/>
    <m/>
    <m/>
  </r>
  <r>
    <s v="120602000648-0"/>
    <x v="38"/>
    <n v="341201"/>
    <m/>
    <s v="ESTACION DE TRABAJO"/>
    <d v="2008-10-30T00:00:00"/>
    <n v="251666.67"/>
    <n v="224616.06"/>
    <s v="ZLI1"/>
    <n v="10"/>
    <n v="0"/>
    <n v="36564.94"/>
    <n v="36255.32"/>
    <s v="ZLIN"/>
    <n v="10"/>
    <n v="0"/>
    <n v="0"/>
    <n v="0"/>
    <s v=""/>
    <m/>
    <m/>
  </r>
  <r>
    <s v="120602000649-0"/>
    <x v="38"/>
    <n v="131104"/>
    <m/>
    <s v="ESTACION DE TRABAJO"/>
    <d v="2008-10-30T00:00:00"/>
    <n v="251666.66"/>
    <n v="224616.05"/>
    <s v="ZLI1"/>
    <n v="10"/>
    <n v="0"/>
    <n v="36564.94"/>
    <n v="36255.32"/>
    <s v="ZLIN"/>
    <n v="10"/>
    <n v="0"/>
    <n v="0"/>
    <n v="0"/>
    <s v=""/>
    <m/>
    <m/>
  </r>
  <r>
    <s v="120602000650-0"/>
    <x v="38"/>
    <n v="121100"/>
    <m/>
    <s v="ASPIRADORA"/>
    <d v="2008-10-30T00:00:00"/>
    <n v="357388"/>
    <n v="318973.83999999997"/>
    <s v="ZLI1"/>
    <n v="10"/>
    <n v="0"/>
    <n v="51925.3"/>
    <n v="51485.62"/>
    <s v="ZLIN"/>
    <n v="10"/>
    <n v="0"/>
    <n v="0"/>
    <n v="0"/>
    <s v=""/>
    <m/>
    <m/>
  </r>
  <r>
    <s v="120602000651-0"/>
    <x v="38"/>
    <n v="215100"/>
    <m/>
    <s v="MESA BUFETERA"/>
    <d v="2008-10-30T00:00:00"/>
    <n v="271200"/>
    <n v="242049.83000000002"/>
    <s v="ZLI1"/>
    <n v="10"/>
    <n v="0"/>
    <n v="39402.959999999999"/>
    <n v="39069.31"/>
    <s v="ZLIN"/>
    <n v="10"/>
    <n v="0"/>
    <n v="0"/>
    <n v="0"/>
    <s v=""/>
    <m/>
    <m/>
  </r>
  <r>
    <s v="120602000652-0"/>
    <x v="38"/>
    <n v="131104"/>
    <m/>
    <s v="LIBRERO ESTANTE"/>
    <d v="2008-10-30T00:00:00"/>
    <n v="195000"/>
    <n v="174040.25"/>
    <s v="ZLI1"/>
    <n v="10"/>
    <n v="0"/>
    <n v="28331.77"/>
    <n v="28091.87"/>
    <s v="ZLIN"/>
    <n v="10"/>
    <n v="0"/>
    <n v="0"/>
    <n v="0"/>
    <s v=""/>
    <m/>
    <m/>
  </r>
  <r>
    <s v="120602000653-0"/>
    <x v="38"/>
    <n v="311100"/>
    <m/>
    <s v="CAMARA DIGITAL"/>
    <d v="2008-09-30T00:00:00"/>
    <n v="225000"/>
    <n v="202500"/>
    <s v="ZLI1"/>
    <n v="10"/>
    <n v="0"/>
    <n v="32690.51"/>
    <n v="32690.51"/>
    <s v="ZLIN"/>
    <n v="10"/>
    <n v="0"/>
    <n v="0"/>
    <n v="0"/>
    <s v=""/>
    <m/>
    <m/>
  </r>
  <r>
    <s v="120602000654-0"/>
    <x v="38"/>
    <n v="133100"/>
    <m/>
    <s v="TELEFONO MERIDIAN ENHANCED REL3"/>
    <d v="2008-09-30T00:00:00"/>
    <n v="134582.5"/>
    <n v="121124.25"/>
    <s v="ZLI1"/>
    <n v="10"/>
    <n v="0"/>
    <n v="19553.64"/>
    <n v="19553.64"/>
    <s v="ZLIN"/>
    <n v="10"/>
    <n v="0"/>
    <n v="0"/>
    <n v="0"/>
    <s v=""/>
    <m/>
    <m/>
  </r>
  <r>
    <s v="120602000655-0"/>
    <x v="38"/>
    <n v="134100"/>
    <m/>
    <s v="DISPENSADOR DE AGUA FRIA Y CALIENTE"/>
    <d v="2008-10-30T00:00:00"/>
    <n v="93000"/>
    <n v="83003.81"/>
    <s v="ZLI1"/>
    <n v="10"/>
    <n v="0"/>
    <n v="13512.08"/>
    <n v="13397.67"/>
    <s v="ZLIN"/>
    <n v="10"/>
    <n v="0"/>
    <n v="0"/>
    <n v="0"/>
    <s v=""/>
    <m/>
    <m/>
  </r>
  <r>
    <s v="120602000656-0"/>
    <x v="38"/>
    <n v="332501"/>
    <m/>
    <s v="FAX"/>
    <d v="2008-09-30T00:00:00"/>
    <n v="204193.26"/>
    <n v="183773.93"/>
    <s v="ZLI1"/>
    <n v="10"/>
    <n v="0"/>
    <n v="29667.48"/>
    <n v="29667.48"/>
    <s v="ZLIN"/>
    <n v="10"/>
    <n v="0"/>
    <n v="0"/>
    <n v="0"/>
    <s v=""/>
    <m/>
    <m/>
  </r>
  <r>
    <s v="120602000657-0"/>
    <x v="38"/>
    <n v="322302"/>
    <m/>
    <s v="FAX"/>
    <d v="2008-09-30T00:00:00"/>
    <n v="204193.26"/>
    <n v="183773.93"/>
    <s v="ZLI1"/>
    <n v="10"/>
    <n v="0"/>
    <n v="29667.48"/>
    <n v="29667.48"/>
    <s v="ZLIN"/>
    <n v="10"/>
    <n v="0"/>
    <n v="0"/>
    <n v="0"/>
    <s v=""/>
    <m/>
    <m/>
  </r>
  <r>
    <s v="120602000658-0"/>
    <x v="38"/>
    <n v="335303"/>
    <m/>
    <s v="AIRE ACONDICIONADO"/>
    <d v="2008-09-30T00:00:00"/>
    <n v="406122.51"/>
    <n v="365510.26"/>
    <s v="ZLI1"/>
    <n v="10"/>
    <n v="0"/>
    <n v="59006.01"/>
    <n v="59006.01"/>
    <s v="ZLIN"/>
    <n v="10"/>
    <n v="0"/>
    <n v="0"/>
    <n v="0"/>
    <s v=""/>
    <m/>
    <m/>
  </r>
  <r>
    <s v="120602000659-0"/>
    <x v="38"/>
    <n v="323201"/>
    <m/>
    <s v="AIRE ACONDICIONADO"/>
    <d v="2008-10-30T00:00:00"/>
    <n v="424122.52"/>
    <n v="121366.12"/>
    <s v="ZLI1"/>
    <n v="10"/>
    <n v="0"/>
    <n v="61621.25"/>
    <n v="18834.769999999997"/>
    <s v="ZLIN"/>
    <n v="10"/>
    <n v="0"/>
    <n v="0"/>
    <n v="0"/>
    <s v=""/>
    <m/>
    <m/>
  </r>
  <r>
    <s v="120602000660-0"/>
    <x v="38"/>
    <n v="322314"/>
    <m/>
    <s v="MUEBLE DE COMPUTO"/>
    <d v="2008-09-30T00:00:00"/>
    <n v="89995"/>
    <n v="80995.5"/>
    <s v="ZLI1"/>
    <n v="10"/>
    <n v="0"/>
    <n v="13075.48"/>
    <n v="13075.48"/>
    <s v="ZLIN"/>
    <n v="10"/>
    <n v="0"/>
    <n v="0"/>
    <n v="0"/>
    <s v=""/>
    <m/>
    <m/>
  </r>
  <r>
    <s v="120602000661-0"/>
    <x v="38"/>
    <n v="322302"/>
    <m/>
    <s v="MUEBLE DE COMPUTO"/>
    <d v="2008-09-30T00:00:00"/>
    <n v="78995"/>
    <n v="71095.5"/>
    <s v="ZLI1"/>
    <n v="10"/>
    <n v="0"/>
    <n v="11477.27"/>
    <n v="11477.27"/>
    <s v="ZLIN"/>
    <n v="10"/>
    <n v="0"/>
    <n v="0"/>
    <n v="0"/>
    <s v=""/>
    <m/>
    <m/>
  </r>
  <r>
    <s v="120602000662-0"/>
    <x v="38"/>
    <n v="322302"/>
    <m/>
    <s v="MUEBLE DE LAUREL"/>
    <d v="2008-10-30T00:00:00"/>
    <n v="150000"/>
    <n v="133877.12"/>
    <s v="ZLI1"/>
    <n v="10"/>
    <n v="0"/>
    <n v="21793.68"/>
    <n v="21609.14"/>
    <s v="ZLIN"/>
    <n v="10"/>
    <n v="0"/>
    <n v="0"/>
    <n v="0"/>
    <s v=""/>
    <m/>
    <m/>
  </r>
  <r>
    <s v="120602000682-0"/>
    <x v="38"/>
    <n v="131100"/>
    <m/>
    <s v="SILLON MODELO FRIDERIC"/>
    <d v="1994-06-01T00:00:00"/>
    <n v="215380"/>
    <n v="193842"/>
    <s v="ZLI1"/>
    <n v="10"/>
    <n v="0"/>
    <n v="170554.97"/>
    <n v="153499.47"/>
    <s v="ZLIN"/>
    <n v="10"/>
    <n v="0"/>
    <n v="0"/>
    <n v="0"/>
    <s v=""/>
    <m/>
    <m/>
  </r>
  <r>
    <s v="120602000683-0"/>
    <x v="38"/>
    <n v="131100"/>
    <m/>
    <s v="SILLON MODELO FRIDERIC"/>
    <d v="1994-06-01T00:00:00"/>
    <n v="215380"/>
    <n v="193842"/>
    <s v="ZLI1"/>
    <n v="10"/>
    <n v="0"/>
    <n v="170554.97"/>
    <n v="153499.47"/>
    <s v="ZLIN"/>
    <n v="10"/>
    <n v="0"/>
    <n v="0"/>
    <n v="0"/>
    <s v=""/>
    <m/>
    <m/>
  </r>
  <r>
    <s v="120602000684-0"/>
    <x v="38"/>
    <n v="131100"/>
    <m/>
    <s v="SOFA MODELO FRIDERIC"/>
    <d v="1994-06-01T00:00:00"/>
    <n v="215380"/>
    <n v="193842"/>
    <s v="ZLI1"/>
    <n v="10"/>
    <n v="0"/>
    <n v="170554.97"/>
    <n v="153499.47"/>
    <s v="ZLIN"/>
    <n v="10"/>
    <n v="0"/>
    <n v="0"/>
    <n v="0"/>
    <s v=""/>
    <m/>
    <m/>
  </r>
  <r>
    <s v="120602000697-0"/>
    <x v="38"/>
    <n v="133100"/>
    <m/>
    <s v="ARCHIVO LEGAL DE 4 GAVETAS"/>
    <d v="1994-06-01T00:00:00"/>
    <n v="36500"/>
    <n v="32850"/>
    <s v="ZLI1"/>
    <n v="10"/>
    <n v="0"/>
    <n v="28903.55"/>
    <n v="26013.200000000001"/>
    <s v="ZLIN"/>
    <n v="10"/>
    <n v="0"/>
    <n v="0"/>
    <n v="0"/>
    <s v=""/>
    <m/>
    <m/>
  </r>
  <r>
    <s v="120602000702-0"/>
    <x v="38"/>
    <n v="133100"/>
    <m/>
    <s v="BIBLIOTECA CON VIDRIO"/>
    <d v="1994-06-01T00:00:00"/>
    <n v="40850"/>
    <n v="36765"/>
    <s v="ZLI1"/>
    <n v="10"/>
    <n v="0"/>
    <n v="32348.22"/>
    <n v="29113.4"/>
    <s v="ZLIN"/>
    <n v="10"/>
    <n v="0"/>
    <n v="0"/>
    <n v="0"/>
    <s v=""/>
    <m/>
    <m/>
  </r>
  <r>
    <s v="120602000703-0"/>
    <x v="38"/>
    <n v="133100"/>
    <m/>
    <s v="BIBLIOTECA CON VIDRIO"/>
    <d v="1994-06-01T00:00:00"/>
    <n v="40850"/>
    <n v="36765"/>
    <s v="ZLI1"/>
    <n v="10"/>
    <n v="0"/>
    <n v="32348.22"/>
    <n v="29113.4"/>
    <s v="ZLIN"/>
    <n v="10"/>
    <n v="0"/>
    <n v="0"/>
    <n v="0"/>
    <s v=""/>
    <m/>
    <m/>
  </r>
  <r>
    <s v="120602000704-0"/>
    <x v="38"/>
    <n v="133100"/>
    <m/>
    <s v="BIBLIOTECA CON VIDRIO"/>
    <d v="1994-06-01T00:00:00"/>
    <n v="40850"/>
    <n v="36765"/>
    <s v="ZLI1"/>
    <n v="10"/>
    <n v="0"/>
    <n v="32348.22"/>
    <n v="29113.4"/>
    <s v="ZLIN"/>
    <n v="10"/>
    <n v="0"/>
    <n v="0"/>
    <n v="0"/>
    <s v=""/>
    <m/>
    <m/>
  </r>
  <r>
    <s v="120602000705-0"/>
    <x v="38"/>
    <n v="133100"/>
    <m/>
    <s v="BIBLIOTECA CON VIDRIO"/>
    <d v="1994-06-01T00:00:00"/>
    <n v="40850"/>
    <n v="36765"/>
    <s v="ZLI1"/>
    <n v="10"/>
    <n v="0"/>
    <n v="32348.22"/>
    <n v="29113.4"/>
    <s v="ZLIN"/>
    <n v="10"/>
    <n v="0"/>
    <n v="0"/>
    <n v="0"/>
    <s v=""/>
    <m/>
    <m/>
  </r>
  <r>
    <s v="120602000707-0"/>
    <x v="38"/>
    <n v="133100"/>
    <m/>
    <s v="ARCHIVO LEGAL DE 4 GAVETAS"/>
    <d v="1994-06-01T00:00:00"/>
    <n v="36500"/>
    <n v="32850"/>
    <s v="ZLI1"/>
    <n v="10"/>
    <n v="0"/>
    <n v="28903.55"/>
    <n v="26013.200000000001"/>
    <s v="ZLIN"/>
    <n v="10"/>
    <n v="0"/>
    <n v="0"/>
    <n v="0"/>
    <s v=""/>
    <m/>
    <m/>
  </r>
  <r>
    <s v="120602000713-0"/>
    <x v="38"/>
    <n v="215100"/>
    <m/>
    <s v="MESA REDONDA SOBRE VIDRIO"/>
    <d v="1994-06-01T00:00:00"/>
    <n v="24200"/>
    <n v="21780"/>
    <s v="ZLI1"/>
    <n v="10"/>
    <n v="0"/>
    <n v="19163.45"/>
    <n v="17247.11"/>
    <s v="ZLIN"/>
    <n v="10"/>
    <n v="0"/>
    <n v="0"/>
    <n v="0"/>
    <s v=""/>
    <m/>
    <m/>
  </r>
  <r>
    <s v="120602000714-0"/>
    <x v="38"/>
    <n v="215100"/>
    <m/>
    <s v="SILLA ESTOCOLMO CROMADA"/>
    <d v="1994-06-01T00:00:00"/>
    <n v="10441.32"/>
    <n v="9397.1899999999987"/>
    <s v="ZLI1"/>
    <n v="10"/>
    <n v="0"/>
    <n v="8268.2000000000007"/>
    <n v="7441.380000000001"/>
    <s v="ZLIN"/>
    <n v="10"/>
    <n v="0"/>
    <n v="0"/>
    <n v="0"/>
    <s v=""/>
    <m/>
    <m/>
  </r>
  <r>
    <s v="120602000715-0"/>
    <x v="38"/>
    <n v="215100"/>
    <m/>
    <s v="SILLA ESTOCOLMO CROMADA"/>
    <d v="1994-06-01T00:00:00"/>
    <n v="10441.32"/>
    <n v="9397.1899999999987"/>
    <s v="ZLI1"/>
    <n v="10"/>
    <n v="0"/>
    <n v="8268.2000000000007"/>
    <n v="7441.380000000001"/>
    <s v="ZLIN"/>
    <n v="10"/>
    <n v="0"/>
    <n v="0"/>
    <n v="0"/>
    <s v=""/>
    <m/>
    <m/>
  </r>
  <r>
    <s v="120602000716-0"/>
    <x v="38"/>
    <n v="215100"/>
    <m/>
    <s v="SILLA ESTOCOLMO CROMADA"/>
    <d v="1994-06-01T00:00:00"/>
    <n v="10441.32"/>
    <n v="9397.1899999999987"/>
    <s v="ZLI1"/>
    <n v="10"/>
    <n v="0"/>
    <n v="8268.2000000000007"/>
    <n v="7441.380000000001"/>
    <s v="ZLIN"/>
    <n v="10"/>
    <n v="0"/>
    <n v="0"/>
    <n v="0"/>
    <s v=""/>
    <m/>
    <m/>
  </r>
  <r>
    <s v="120602000717-0"/>
    <x v="38"/>
    <n v="215100"/>
    <m/>
    <s v="SILLA ESTOCOLMO CROMADA"/>
    <d v="1994-06-01T00:00:00"/>
    <n v="10441.32"/>
    <n v="9397.1899999999987"/>
    <s v="ZLI1"/>
    <n v="10"/>
    <n v="0"/>
    <n v="8268.2000000000007"/>
    <n v="7441.380000000001"/>
    <s v="ZLIN"/>
    <n v="10"/>
    <n v="0"/>
    <n v="0"/>
    <n v="0"/>
    <s v=""/>
    <m/>
    <m/>
  </r>
  <r>
    <s v="120602000718-0"/>
    <x v="38"/>
    <n v="215100"/>
    <m/>
    <s v="SILLA ESTOCOLMO CROMADA"/>
    <d v="1994-06-01T00:00:00"/>
    <n v="10441.32"/>
    <n v="9397.1899999999987"/>
    <s v="ZLI1"/>
    <n v="10"/>
    <n v="0"/>
    <n v="8268.2000000000007"/>
    <n v="7441.380000000001"/>
    <s v="ZLIN"/>
    <n v="10"/>
    <n v="0"/>
    <n v="0"/>
    <n v="0"/>
    <s v=""/>
    <m/>
    <m/>
  </r>
  <r>
    <s v="120602000719-0"/>
    <x v="38"/>
    <n v="215100"/>
    <m/>
    <s v="SILLA ESTOCOLMO CROMADA"/>
    <d v="1994-06-01T00:00:00"/>
    <n v="10441.32"/>
    <n v="9397.1899999999987"/>
    <s v="ZLI1"/>
    <n v="10"/>
    <n v="0"/>
    <n v="8268.2000000000007"/>
    <n v="7441.380000000001"/>
    <s v="ZLIN"/>
    <n v="10"/>
    <n v="0"/>
    <n v="0"/>
    <n v="0"/>
    <s v=""/>
    <m/>
    <m/>
  </r>
  <r>
    <s v="120602000720-0"/>
    <x v="38"/>
    <n v="215100"/>
    <m/>
    <s v="SILLA ESTOCOLMO CROMADA"/>
    <d v="1994-06-01T00:00:00"/>
    <n v="10441.32"/>
    <n v="9397.1899999999987"/>
    <s v="ZLI1"/>
    <n v="10"/>
    <n v="0"/>
    <n v="8268.2000000000007"/>
    <n v="7441.380000000001"/>
    <s v="ZLIN"/>
    <n v="10"/>
    <n v="0"/>
    <n v="0"/>
    <n v="0"/>
    <s v=""/>
    <m/>
    <m/>
  </r>
  <r>
    <s v="120602000721-0"/>
    <x v="38"/>
    <n v="215100"/>
    <m/>
    <s v="SILLA ESTOCOLMO CROMADA"/>
    <d v="1994-06-01T00:00:00"/>
    <n v="10441.26"/>
    <n v="9397.14"/>
    <s v="ZLI1"/>
    <n v="10"/>
    <n v="0"/>
    <n v="8268.17"/>
    <n v="7441.35"/>
    <s v="ZLIN"/>
    <n v="10"/>
    <n v="0"/>
    <n v="0"/>
    <n v="0"/>
    <s v=""/>
    <m/>
    <m/>
  </r>
  <r>
    <s v="120602000731-0"/>
    <x v="38"/>
    <n v="123100"/>
    <m/>
    <s v="ESCRITORIO T SECRETARIA IMPEROO"/>
    <d v="1994-08-01T00:00:00"/>
    <n v="23100"/>
    <n v="20790"/>
    <s v="ZLI1"/>
    <n v="10"/>
    <n v="0"/>
    <n v="18292.36"/>
    <n v="16463.12"/>
    <s v="ZLIN"/>
    <n v="10"/>
    <n v="0"/>
    <n v="0"/>
    <n v="0"/>
    <s v=""/>
    <m/>
    <m/>
  </r>
  <r>
    <s v="120602000740-0"/>
    <x v="38"/>
    <n v="123100"/>
    <m/>
    <s v="CALCULADORA CIENTI CASIOB FX880"/>
    <d v="1994-08-01T00:00:00"/>
    <n v="36300"/>
    <n v="32670"/>
    <s v="ZLI1"/>
    <n v="10"/>
    <n v="0"/>
    <n v="28745.19"/>
    <n v="25870.67"/>
    <s v="ZLIN"/>
    <n v="10"/>
    <n v="0"/>
    <n v="0"/>
    <n v="0"/>
    <s v=""/>
    <m/>
    <m/>
  </r>
  <r>
    <s v="120602000741-0"/>
    <x v="38"/>
    <n v="123100"/>
    <m/>
    <s v="CALCULADORA CIENIF CASIO FX880"/>
    <d v="1994-08-01T00:00:00"/>
    <n v="36300"/>
    <n v="32670"/>
    <s v="ZLI1"/>
    <n v="10"/>
    <n v="0"/>
    <n v="28745.19"/>
    <n v="25870.67"/>
    <s v="ZLIN"/>
    <n v="10"/>
    <n v="0"/>
    <n v="0"/>
    <n v="0"/>
    <s v=""/>
    <m/>
    <m/>
  </r>
  <r>
    <s v="120602000742-0"/>
    <x v="38"/>
    <n v="123100"/>
    <m/>
    <s v="CALCULADORA CIENTIFI CASIO FX88"/>
    <d v="1994-08-01T00:00:00"/>
    <n v="36300"/>
    <n v="32670"/>
    <s v="ZLI1"/>
    <n v="10"/>
    <n v="0"/>
    <n v="28745.19"/>
    <n v="25870.67"/>
    <s v="ZLIN"/>
    <n v="10"/>
    <n v="0"/>
    <n v="0"/>
    <n v="0"/>
    <s v=""/>
    <m/>
    <m/>
  </r>
  <r>
    <s v="120602000743-0"/>
    <x v="38"/>
    <n v="343100"/>
    <m/>
    <s v="MESA OVALADA P,REUNIONES"/>
    <d v="1994-08-01T00:00:00"/>
    <n v="16902.7"/>
    <n v="15212.43"/>
    <s v="ZLI1"/>
    <n v="10"/>
    <n v="0"/>
    <n v="13384.84"/>
    <n v="12046.36"/>
    <s v="ZLIN"/>
    <n v="10"/>
    <n v="0"/>
    <n v="0"/>
    <n v="0"/>
    <s v=""/>
    <m/>
    <m/>
  </r>
  <r>
    <s v="120602000744-0"/>
    <x v="38"/>
    <n v="343100"/>
    <m/>
    <s v="SILLA P,MESA OVALADA"/>
    <d v="1994-08-01T00:00:00"/>
    <n v="4682.8900000000003"/>
    <n v="4214.6100000000006"/>
    <s v="ZLI1"/>
    <n v="10"/>
    <n v="0"/>
    <n v="3708.24"/>
    <n v="3337.4199999999996"/>
    <s v="ZLIN"/>
    <n v="10"/>
    <n v="0"/>
    <n v="0"/>
    <n v="0"/>
    <s v=""/>
    <m/>
    <m/>
  </r>
  <r>
    <s v="120602000745-0"/>
    <x v="38"/>
    <n v="343100"/>
    <m/>
    <s v="SILLA P,MESA OVALADA"/>
    <d v="1994-08-01T00:00:00"/>
    <n v="4682.8900000000003"/>
    <n v="4214.6100000000006"/>
    <s v="ZLI1"/>
    <n v="10"/>
    <n v="0"/>
    <n v="3708.24"/>
    <n v="3337.4199999999996"/>
    <s v="ZLIN"/>
    <n v="10"/>
    <n v="0"/>
    <n v="0"/>
    <n v="0"/>
    <s v=""/>
    <m/>
    <m/>
  </r>
  <r>
    <s v="120602000746-0"/>
    <x v="38"/>
    <n v="343100"/>
    <m/>
    <s v="SILLA PARA MESA OVALADA"/>
    <d v="1994-08-01T00:00:00"/>
    <n v="4682.8900000000003"/>
    <n v="4214.6100000000006"/>
    <s v="ZLI1"/>
    <n v="10"/>
    <n v="0"/>
    <n v="3708.24"/>
    <n v="3337.4199999999996"/>
    <s v="ZLIN"/>
    <n v="10"/>
    <n v="0"/>
    <n v="0"/>
    <n v="0"/>
    <s v=""/>
    <m/>
    <m/>
  </r>
  <r>
    <s v="120602000747-0"/>
    <x v="38"/>
    <n v="343100"/>
    <m/>
    <s v="SILLA PARA MESA OVALADA"/>
    <d v="1994-08-01T00:00:00"/>
    <n v="4682.8900000000003"/>
    <n v="4214.6100000000006"/>
    <s v="ZLI1"/>
    <n v="10"/>
    <n v="0"/>
    <n v="3708.24"/>
    <n v="3337.4199999999996"/>
    <s v="ZLIN"/>
    <n v="10"/>
    <n v="0"/>
    <n v="0"/>
    <n v="0"/>
    <s v=""/>
    <m/>
    <m/>
  </r>
  <r>
    <s v="120602000748-0"/>
    <x v="38"/>
    <n v="343100"/>
    <m/>
    <s v="SILLA PARA MESA OVALADA"/>
    <d v="1994-08-01T00:00:00"/>
    <n v="4682.8900000000003"/>
    <n v="4214.6100000000006"/>
    <s v="ZLI1"/>
    <n v="10"/>
    <n v="0"/>
    <n v="3708.24"/>
    <n v="3337.4199999999996"/>
    <s v="ZLIN"/>
    <n v="10"/>
    <n v="0"/>
    <n v="0"/>
    <n v="0"/>
    <s v=""/>
    <m/>
    <m/>
  </r>
  <r>
    <s v="120602000749-0"/>
    <x v="38"/>
    <n v="343100"/>
    <m/>
    <s v="SILLA PARA MESA OVALADA"/>
    <d v="1994-08-01T00:00:00"/>
    <n v="4682.8500000000004"/>
    <n v="4214.5700000000006"/>
    <s v="ZLI1"/>
    <n v="10"/>
    <n v="0"/>
    <n v="3708.19"/>
    <n v="3337.37"/>
    <s v="ZLIN"/>
    <n v="10"/>
    <n v="0"/>
    <n v="0"/>
    <n v="0"/>
    <s v=""/>
    <m/>
    <m/>
  </r>
  <r>
    <s v="120602000750-0"/>
    <x v="38"/>
    <n v="123100"/>
    <m/>
    <s v="CALCUL FINANCIERA S 3433505397"/>
    <d v="1994-08-01T00:00:00"/>
    <n v="30050.9"/>
    <n v="27045.81"/>
    <s v="ZLI1"/>
    <n v="10"/>
    <n v="0"/>
    <n v="23796.63"/>
    <n v="21416.97"/>
    <s v="ZLIN"/>
    <n v="10"/>
    <n v="0"/>
    <n v="0"/>
    <n v="0"/>
    <s v=""/>
    <m/>
    <m/>
  </r>
  <r>
    <s v="120602000751-0"/>
    <x v="38"/>
    <n v="123100"/>
    <m/>
    <s v="CALCUL CIENTIFICA S3420504197"/>
    <d v="1994-08-01T00:00:00"/>
    <n v="28650.6"/>
    <n v="25785.539999999997"/>
    <s v="ZLI1"/>
    <n v="10"/>
    <n v="0"/>
    <n v="22687.77"/>
    <n v="20418.990000000002"/>
    <s v="ZLIN"/>
    <n v="10"/>
    <n v="0"/>
    <n v="0"/>
    <n v="0"/>
    <s v=""/>
    <m/>
    <m/>
  </r>
  <r>
    <s v="120602000756-0"/>
    <x v="38"/>
    <n v="131100"/>
    <m/>
    <s v="SILLOM DE CUERO COLOR VINO"/>
    <d v="1994-09-01T00:00:00"/>
    <n v="38019.300000000003"/>
    <n v="34217.370000000003"/>
    <s v="ZLI1"/>
    <n v="10"/>
    <n v="0"/>
    <n v="30106.65"/>
    <n v="27095.99"/>
    <s v="ZLIN"/>
    <n v="10"/>
    <n v="0"/>
    <n v="0"/>
    <n v="0"/>
    <s v=""/>
    <m/>
    <m/>
  </r>
  <r>
    <s v="120602000757-0"/>
    <x v="38"/>
    <n v="131100"/>
    <m/>
    <s v="SILLON DE CUERO COLOR VINO"/>
    <d v="1994-09-01T00:00:00"/>
    <n v="38019.300000000003"/>
    <n v="34217.370000000003"/>
    <s v="ZLI1"/>
    <n v="10"/>
    <n v="0"/>
    <n v="30106.65"/>
    <n v="27095.99"/>
    <s v="ZLIN"/>
    <n v="10"/>
    <n v="0"/>
    <n v="0"/>
    <n v="0"/>
    <s v=""/>
    <m/>
    <m/>
  </r>
  <r>
    <s v="120602000758-0"/>
    <x v="38"/>
    <n v="131100"/>
    <m/>
    <s v="SILLON DE CUERO COLOR VINO"/>
    <d v="1994-09-01T00:00:00"/>
    <n v="38019.300000000003"/>
    <n v="34217.370000000003"/>
    <s v="ZLI1"/>
    <n v="10"/>
    <n v="0"/>
    <n v="30106.65"/>
    <n v="27095.99"/>
    <s v="ZLIN"/>
    <n v="10"/>
    <n v="0"/>
    <n v="0"/>
    <n v="0"/>
    <s v=""/>
    <m/>
    <m/>
  </r>
  <r>
    <s v="120602000759-0"/>
    <x v="38"/>
    <n v="131100"/>
    <m/>
    <s v="SOLLON DE CUERO COLOR VINO"/>
    <d v="1994-09-01T00:00:00"/>
    <n v="38019.300000000003"/>
    <n v="34217.370000000003"/>
    <s v="ZLI1"/>
    <n v="10"/>
    <n v="0"/>
    <n v="30106.65"/>
    <n v="27095.99"/>
    <s v="ZLIN"/>
    <n v="10"/>
    <n v="0"/>
    <n v="0"/>
    <n v="0"/>
    <s v=""/>
    <m/>
    <m/>
  </r>
  <r>
    <s v="120602000760-0"/>
    <x v="38"/>
    <n v="131100"/>
    <m/>
    <s v="SILLON DE CUERO COLOR VINO"/>
    <d v="1994-09-01T00:00:00"/>
    <n v="38019.300000000003"/>
    <n v="34217.370000000003"/>
    <s v="ZLI1"/>
    <n v="10"/>
    <n v="0"/>
    <n v="30106.65"/>
    <n v="27095.99"/>
    <s v="ZLIN"/>
    <n v="10"/>
    <n v="0"/>
    <n v="0"/>
    <n v="0"/>
    <s v=""/>
    <m/>
    <m/>
  </r>
  <r>
    <s v="120602000761-0"/>
    <x v="38"/>
    <n v="131100"/>
    <m/>
    <s v="SILLON DE CUERO COLOR VINO"/>
    <d v="1994-09-01T00:00:00"/>
    <n v="38019.300000000003"/>
    <n v="34217.370000000003"/>
    <s v="ZLI1"/>
    <n v="10"/>
    <n v="0"/>
    <n v="30106.65"/>
    <n v="27095.99"/>
    <s v="ZLIN"/>
    <n v="10"/>
    <n v="0"/>
    <n v="0"/>
    <n v="0"/>
    <s v=""/>
    <m/>
    <m/>
  </r>
  <r>
    <s v="120602000762-0"/>
    <x v="38"/>
    <n v="131100"/>
    <m/>
    <s v="SILLON DE CUERO GIRATORIO"/>
    <d v="1994-09-01T00:00:00"/>
    <n v="135787.29999999999"/>
    <n v="122208.56999999999"/>
    <s v="ZLI1"/>
    <n v="10"/>
    <n v="0"/>
    <n v="107527.13"/>
    <n v="96774.420000000013"/>
    <s v="ZLIN"/>
    <n v="10"/>
    <n v="0"/>
    <n v="0"/>
    <n v="0"/>
    <s v=""/>
    <m/>
    <m/>
  </r>
  <r>
    <s v="120602000764-0"/>
    <x v="38"/>
    <n v="321100"/>
    <m/>
    <s v="PANTALLA ALFANUMERICA"/>
    <d v="1994-12-01T00:00:00"/>
    <n v="87963.7"/>
    <n v="79167.33"/>
    <s v="ZLI1"/>
    <n v="10"/>
    <n v="0"/>
    <n v="69656.59"/>
    <n v="62690.929999999993"/>
    <s v="ZLIN"/>
    <n v="10"/>
    <n v="0"/>
    <n v="0"/>
    <n v="0"/>
    <s v=""/>
    <m/>
    <m/>
  </r>
  <r>
    <s v="120602000766-0"/>
    <x v="38"/>
    <n v="342503"/>
    <m/>
    <s v="PANTALLA ALFANUMERICA BETA"/>
    <d v="1994-12-01T00:00:00"/>
    <n v="87963.7"/>
    <n v="79167.33"/>
    <s v="ZLI1"/>
    <n v="10"/>
    <n v="0"/>
    <n v="69656.59"/>
    <n v="62690.929999999993"/>
    <s v="ZLIN"/>
    <n v="10"/>
    <n v="0"/>
    <n v="0"/>
    <n v="0"/>
    <s v=""/>
    <m/>
    <m/>
  </r>
  <r>
    <s v="120602000768-0"/>
    <x v="38"/>
    <n v="342302"/>
    <m/>
    <s v="PANTALLA ALFANUMERICA BETA"/>
    <d v="1994-12-01T00:00:00"/>
    <n v="87963.7"/>
    <n v="79167.33"/>
    <s v="ZLI1"/>
    <n v="10"/>
    <n v="0"/>
    <n v="69656.59"/>
    <n v="62690.929999999993"/>
    <s v="ZLIN"/>
    <n v="10"/>
    <n v="0"/>
    <n v="0"/>
    <n v="0"/>
    <s v=""/>
    <m/>
    <m/>
  </r>
  <r>
    <s v="120602000799-0"/>
    <x v="38"/>
    <n v="133100"/>
    <m/>
    <s v="PLANOTECAS ALMACENAR PLANOS"/>
    <d v="1995-02-01T00:00:00"/>
    <n v="79750"/>
    <n v="71775"/>
    <s v="ZLI1"/>
    <n v="10"/>
    <n v="0"/>
    <n v="74217.06"/>
    <n v="66795.349999999991"/>
    <s v="ZLIN"/>
    <n v="10"/>
    <n v="0"/>
    <n v="0"/>
    <n v="0"/>
    <s v=""/>
    <m/>
    <m/>
  </r>
  <r>
    <s v="120602000800-0"/>
    <x v="38"/>
    <n v="213100"/>
    <m/>
    <s v="ROTULADOR ELEC MCA BROTHER"/>
    <d v="1995-01-01T00:00:00"/>
    <n v="64240"/>
    <n v="57816"/>
    <s v="ZLI1"/>
    <n v="10"/>
    <n v="0"/>
    <n v="59783.12"/>
    <n v="53804.810000000005"/>
    <s v="ZLIN"/>
    <n v="10"/>
    <n v="0"/>
    <n v="0"/>
    <n v="0"/>
    <s v=""/>
    <m/>
    <m/>
  </r>
  <r>
    <s v="120602000801-0"/>
    <x v="38"/>
    <n v="213100"/>
    <m/>
    <s v="ROTULADOR ELEC MCA BROTHER"/>
    <d v="1995-01-01T00:00:00"/>
    <n v="64240"/>
    <n v="57816"/>
    <s v="ZLI1"/>
    <n v="10"/>
    <n v="0"/>
    <n v="59783.12"/>
    <n v="53804.810000000005"/>
    <s v="ZLIN"/>
    <n v="10"/>
    <n v="0"/>
    <n v="0"/>
    <n v="0"/>
    <s v=""/>
    <m/>
    <m/>
  </r>
  <r>
    <s v="120602000834-0"/>
    <x v="38"/>
    <n v="211100"/>
    <m/>
    <s v="SILLA PARA MESA DE REUNIONES"/>
    <d v="2008-09-30T00:00:00"/>
    <n v="66211.759999999995"/>
    <n v="59590.579999999994"/>
    <s v="ZLI1"/>
    <n v="10"/>
    <n v="0"/>
    <n v="9619.99"/>
    <n v="9619.99"/>
    <s v="ZLIN"/>
    <n v="10"/>
    <n v="0"/>
    <n v="0"/>
    <n v="0"/>
    <s v=""/>
    <m/>
    <m/>
  </r>
  <r>
    <s v="120602000835-0"/>
    <x v="38"/>
    <n v="211100"/>
    <m/>
    <s v="SILLA PARA MESA REUNIONES"/>
    <d v="2008-09-30T00:00:00"/>
    <n v="66211.759999999995"/>
    <n v="59590.579999999994"/>
    <s v="ZLI1"/>
    <n v="10"/>
    <n v="0"/>
    <n v="9619.99"/>
    <n v="9619.99"/>
    <s v="ZLIN"/>
    <n v="10"/>
    <n v="0"/>
    <n v="0"/>
    <n v="0"/>
    <s v=""/>
    <m/>
    <m/>
  </r>
  <r>
    <s v="120602000836-0"/>
    <x v="38"/>
    <n v="211100"/>
    <m/>
    <s v="SILLA PARA MESA  DE REUNIONES"/>
    <d v="2008-09-30T00:00:00"/>
    <n v="66211.759999999995"/>
    <n v="59590.579999999994"/>
    <s v="ZLI1"/>
    <n v="10"/>
    <n v="0"/>
    <n v="9619.99"/>
    <n v="9619.99"/>
    <s v="ZLIN"/>
    <n v="10"/>
    <n v="0"/>
    <n v="0"/>
    <n v="0"/>
    <s v=""/>
    <m/>
    <m/>
  </r>
  <r>
    <s v="120602000837-0"/>
    <x v="38"/>
    <n v="211100"/>
    <m/>
    <s v="SILLA PARA MESA DE  REUNIONES"/>
    <d v="2008-09-30T00:00:00"/>
    <n v="66211.759999999995"/>
    <n v="59590.579999999994"/>
    <s v="ZLI1"/>
    <n v="10"/>
    <n v="0"/>
    <n v="9619.99"/>
    <n v="9619.99"/>
    <s v="ZLIN"/>
    <n v="10"/>
    <n v="0"/>
    <n v="0"/>
    <n v="0"/>
    <s v=""/>
    <m/>
    <m/>
  </r>
  <r>
    <s v="120602000838-0"/>
    <x v="38"/>
    <n v="211100"/>
    <m/>
    <s v="SILLA PARA MESA DE  REUNIONES"/>
    <d v="2008-09-30T00:00:00"/>
    <n v="66211.759999999995"/>
    <n v="59590.579999999994"/>
    <s v="ZLI1"/>
    <n v="10"/>
    <n v="0"/>
    <n v="9619.99"/>
    <n v="9619.99"/>
    <s v="ZLIN"/>
    <n v="10"/>
    <n v="0"/>
    <n v="0"/>
    <n v="0"/>
    <s v=""/>
    <m/>
    <m/>
  </r>
  <r>
    <s v="120602000839-0"/>
    <x v="38"/>
    <n v="211100"/>
    <m/>
    <s v="SILLA PARA MESA  DE REUNIONES"/>
    <d v="2008-09-30T00:00:00"/>
    <n v="66211.77"/>
    <n v="59590.590000000004"/>
    <s v="ZLI1"/>
    <n v="10"/>
    <n v="0"/>
    <n v="9619.99"/>
    <n v="9619.99"/>
    <s v="ZLIN"/>
    <n v="10"/>
    <n v="0"/>
    <n v="0"/>
    <n v="0"/>
    <s v=""/>
    <m/>
    <m/>
  </r>
  <r>
    <s v="120602000840-0"/>
    <x v="38"/>
    <n v="211100"/>
    <m/>
    <s v="TV LCD 40"/>
    <d v="2008-09-30T00:00:00"/>
    <n v="921355.68"/>
    <n v="829220.1100000001"/>
    <s v="ZLI1"/>
    <n v="10"/>
    <n v="0"/>
    <n v="133864.82999999999"/>
    <n v="133864.82999999999"/>
    <s v="ZLIN"/>
    <n v="10"/>
    <n v="0"/>
    <n v="0"/>
    <n v="0"/>
    <s v=""/>
    <m/>
    <m/>
  </r>
  <r>
    <s v="120602000842-0"/>
    <x v="38"/>
    <n v="215103"/>
    <m/>
    <s v="PERSIANAS"/>
    <d v="2008-10-30T00:00:00"/>
    <n v="84000"/>
    <n v="74971.19"/>
    <s v="ZLI1"/>
    <n v="10"/>
    <n v="0"/>
    <n v="12204.45"/>
    <n v="12101.11"/>
    <s v="ZLIN"/>
    <n v="10"/>
    <n v="0"/>
    <n v="0"/>
    <n v="0"/>
    <s v=""/>
    <m/>
    <m/>
  </r>
  <r>
    <s v="120602000843-0"/>
    <x v="38"/>
    <n v="215101"/>
    <m/>
    <s v="PERSIANAS"/>
    <d v="2008-10-30T00:00:00"/>
    <n v="95000"/>
    <n v="84788.84"/>
    <s v="ZLI1"/>
    <n v="10"/>
    <n v="0"/>
    <n v="13802.66"/>
    <n v="13685.78"/>
    <s v="ZLIN"/>
    <n v="10"/>
    <n v="0"/>
    <n v="0"/>
    <n v="0"/>
    <s v=""/>
    <m/>
    <m/>
  </r>
  <r>
    <s v="120602000844-0"/>
    <x v="38"/>
    <n v="341100"/>
    <m/>
    <s v="CELULAR"/>
    <d v="2008-12-31T00:00:00"/>
    <n v="201500"/>
    <n v="176816.25"/>
    <s v="ZLI1"/>
    <n v="10"/>
    <n v="0"/>
    <n v="29276.17"/>
    <n v="28553.66"/>
    <s v="ZLIN"/>
    <n v="10"/>
    <n v="0"/>
    <n v="0"/>
    <n v="0"/>
    <s v=""/>
    <m/>
    <m/>
  </r>
  <r>
    <s v="120602000845-0"/>
    <x v="38"/>
    <n v="342408"/>
    <m/>
    <s v="CEPILLO ELECTRICO"/>
    <d v="2008-12-31T00:00:00"/>
    <n v="62800"/>
    <n v="55107"/>
    <s v="ZLI1"/>
    <n v="10"/>
    <n v="0"/>
    <n v="9124.2800000000007"/>
    <n v="8899.1"/>
    <s v="ZLIN"/>
    <n v="10"/>
    <n v="0"/>
    <n v="0"/>
    <n v="0"/>
    <s v=""/>
    <m/>
    <m/>
  </r>
  <r>
    <s v="120602000846-0"/>
    <x v="38"/>
    <n v="344201"/>
    <m/>
    <s v="SILLA ERGONOMICA"/>
    <d v="2008-12-31T00:00:00"/>
    <n v="58990"/>
    <n v="51763.729999999996"/>
    <s v="ZLI1"/>
    <n v="10"/>
    <n v="0"/>
    <n v="8570.73"/>
    <n v="8359.2099999999991"/>
    <s v="ZLIN"/>
    <n v="10"/>
    <n v="0"/>
    <n v="0"/>
    <n v="0"/>
    <s v=""/>
    <m/>
    <m/>
  </r>
  <r>
    <s v="120602000847-0"/>
    <x v="38"/>
    <n v="341102"/>
    <m/>
    <s v="DIADEMA (MANOS LIBRES INALAMBRICO)"/>
    <d v="2008-09-30T00:00:00"/>
    <n v="187957.08"/>
    <n v="169161.37"/>
    <s v="ZLI1"/>
    <n v="10"/>
    <n v="0"/>
    <n v="27308.5"/>
    <n v="27308.5"/>
    <s v="ZLIN"/>
    <n v="10"/>
    <n v="0"/>
    <n v="0"/>
    <n v="0"/>
    <s v=""/>
    <m/>
    <m/>
  </r>
  <r>
    <s v="120602000848-0"/>
    <x v="38"/>
    <n v="344202"/>
    <m/>
    <s v="DIADEMA (MANOS LIBRES INALAMBRICA)"/>
    <d v="2008-09-30T00:00:00"/>
    <n v="187957.08"/>
    <n v="169161.37"/>
    <s v="ZLI1"/>
    <n v="10"/>
    <n v="0"/>
    <n v="27308.5"/>
    <n v="27308.5"/>
    <s v="ZLIN"/>
    <n v="10"/>
    <n v="0"/>
    <n v="0"/>
    <n v="0"/>
    <s v=""/>
    <m/>
    <m/>
  </r>
  <r>
    <s v="120602000849-0"/>
    <x v="38"/>
    <n v="342100"/>
    <m/>
    <s v="TELEFONO CELULAR"/>
    <d v="2008-09-30T00:00:00"/>
    <n v="193100"/>
    <n v="173790"/>
    <s v="ZLI1"/>
    <n v="10"/>
    <n v="0"/>
    <n v="28055.72"/>
    <n v="28055.72"/>
    <s v="ZLIN"/>
    <n v="10"/>
    <n v="0"/>
    <n v="0"/>
    <n v="0"/>
    <s v=""/>
    <m/>
    <m/>
  </r>
  <r>
    <s v="120602000850-0"/>
    <x v="38"/>
    <n v="341202"/>
    <m/>
    <s v="PROYECTOR MULTIMEDIA"/>
    <d v="2008-10-30T00:00:00"/>
    <n v="679000"/>
    <n v="606017.09"/>
    <s v="ZLI1"/>
    <n v="10"/>
    <n v="0"/>
    <n v="98652.68"/>
    <n v="97817.329999999987"/>
    <s v="ZLIN"/>
    <n v="10"/>
    <n v="0"/>
    <n v="0"/>
    <n v="0"/>
    <s v=""/>
    <m/>
    <m/>
  </r>
  <r>
    <s v="120602000851-0"/>
    <x v="38"/>
    <n v="341202"/>
    <m/>
    <s v="PERSIANAS VERTICALES"/>
    <d v="2008-10-30T00:00:00"/>
    <n v="196000"/>
    <n v="174932.77"/>
    <s v="ZLI1"/>
    <n v="10"/>
    <n v="0"/>
    <n v="28477.07"/>
    <n v="28235.94"/>
    <s v="ZLIN"/>
    <n v="10"/>
    <n v="0"/>
    <n v="0"/>
    <n v="0"/>
    <s v=""/>
    <m/>
    <m/>
  </r>
  <r>
    <s v="120602000852-0"/>
    <x v="38"/>
    <n v="344206"/>
    <m/>
    <s v="TELEFONO CELULAR"/>
    <d v="2008-10-30T00:00:00"/>
    <n v="191600"/>
    <n v="171005.71"/>
    <s v="ZLI1"/>
    <n v="10"/>
    <n v="0"/>
    <n v="27837.78"/>
    <n v="27602.059999999998"/>
    <s v="ZLIN"/>
    <n v="10"/>
    <n v="0"/>
    <n v="0"/>
    <n v="0"/>
    <s v=""/>
    <m/>
    <m/>
  </r>
  <r>
    <s v="120602000853-0"/>
    <x v="38"/>
    <n v="344302"/>
    <m/>
    <s v="MICROONDAS"/>
    <d v="2008-11-30T00:00:00"/>
    <n v="72791"/>
    <n v="64421.05"/>
    <s v="ZLI1"/>
    <n v="10"/>
    <n v="0"/>
    <n v="10575.89"/>
    <n v="10396.859999999999"/>
    <s v="ZLIN"/>
    <n v="10"/>
    <n v="0"/>
    <n v="0"/>
    <n v="0"/>
    <s v=""/>
    <m/>
    <m/>
  </r>
  <r>
    <s v="120602000854-0"/>
    <x v="38"/>
    <n v="344301"/>
    <m/>
    <s v="REFRIGERADORA"/>
    <d v="2008-11-30T00:00:00"/>
    <n v="280309"/>
    <n v="248077.39"/>
    <s v="ZLI1"/>
    <n v="10"/>
    <n v="0"/>
    <n v="40726.42"/>
    <n v="40036.979999999996"/>
    <s v="ZLIN"/>
    <n v="10"/>
    <n v="0"/>
    <n v="0"/>
    <n v="0"/>
    <s v=""/>
    <m/>
    <m/>
  </r>
  <r>
    <s v="120602000855-0"/>
    <x v="38"/>
    <n v="334302"/>
    <m/>
    <s v="SILLA ERGONOMICA"/>
    <d v="2008-10-30T00:00:00"/>
    <n v="81000"/>
    <n v="72293.64"/>
    <s v="ZLI1"/>
    <n v="10"/>
    <n v="0"/>
    <n v="11768.59"/>
    <n v="11668.94"/>
    <s v="ZLIN"/>
    <n v="10"/>
    <n v="0"/>
    <n v="0"/>
    <n v="0"/>
    <s v=""/>
    <m/>
    <m/>
  </r>
  <r>
    <s v="120602000856-0"/>
    <x v="38"/>
    <n v="334302"/>
    <m/>
    <s v="SILLA ERGONOMICA"/>
    <d v="2008-10-30T00:00:00"/>
    <n v="81000"/>
    <n v="72293.64"/>
    <s v="ZLI1"/>
    <n v="10"/>
    <n v="0"/>
    <n v="11768.59"/>
    <n v="11668.94"/>
    <s v="ZLIN"/>
    <n v="10"/>
    <n v="0"/>
    <n v="0"/>
    <n v="0"/>
    <s v=""/>
    <m/>
    <m/>
  </r>
  <r>
    <s v="120602000857-0"/>
    <x v="38"/>
    <n v="334302"/>
    <m/>
    <s v="SILLA ERGONOMICA"/>
    <d v="2008-10-30T00:00:00"/>
    <n v="81000"/>
    <n v="72293.64"/>
    <s v="ZLI1"/>
    <n v="10"/>
    <n v="0"/>
    <n v="11768.59"/>
    <n v="11668.94"/>
    <s v="ZLIN"/>
    <n v="10"/>
    <n v="0"/>
    <n v="0"/>
    <n v="0"/>
    <s v=""/>
    <m/>
    <m/>
  </r>
  <r>
    <s v="120602000858-0"/>
    <x v="38"/>
    <n v="334302"/>
    <m/>
    <s v="ENCUADERNADORA"/>
    <d v="2008-11-30T00:00:00"/>
    <n v="246340"/>
    <n v="218014.35"/>
    <s v="ZLI1"/>
    <n v="10"/>
    <n v="0"/>
    <n v="35791.019999999997"/>
    <n v="35185.129999999997"/>
    <s v="ZLIN"/>
    <n v="10"/>
    <n v="0"/>
    <n v="0"/>
    <n v="0"/>
    <s v=""/>
    <m/>
    <m/>
  </r>
  <r>
    <s v="120602000859-0"/>
    <x v="38"/>
    <n v="334100"/>
    <m/>
    <s v="SILLA ERGONOMICA"/>
    <d v="2008-11-30T00:00:00"/>
    <n v="140292.38"/>
    <n v="124160.72"/>
    <s v="ZLI1"/>
    <n v="10"/>
    <n v="0"/>
    <n v="20383.23"/>
    <n v="20038.169999999998"/>
    <s v="ZLIN"/>
    <n v="10"/>
    <n v="0"/>
    <n v="0"/>
    <n v="0"/>
    <s v=""/>
    <m/>
    <m/>
  </r>
  <r>
    <s v="120602000860-0"/>
    <x v="38"/>
    <n v="342503"/>
    <m/>
    <s v="ESTACION DE TRABAJO"/>
    <d v="2008-11-30T00:00:00"/>
    <n v="650000"/>
    <n v="575259.1"/>
    <s v="ZLI1"/>
    <n v="10"/>
    <n v="0"/>
    <n v="94439.25"/>
    <n v="92840.54"/>
    <s v="ZLIN"/>
    <n v="10"/>
    <n v="0"/>
    <n v="0"/>
    <n v="0"/>
    <s v=""/>
    <m/>
    <m/>
  </r>
  <r>
    <s v="120602000861-0"/>
    <x v="38"/>
    <n v="333401"/>
    <m/>
    <s v="ESTANTE"/>
    <d v="2008-11-30T00:00:00"/>
    <n v="160000"/>
    <n v="141602.23999999999"/>
    <s v="ZLI1"/>
    <n v="10"/>
    <n v="0"/>
    <n v="23246.58"/>
    <n v="22853.050000000003"/>
    <s v="ZLIN"/>
    <n v="10"/>
    <n v="0"/>
    <n v="0"/>
    <n v="0"/>
    <s v=""/>
    <m/>
    <m/>
  </r>
  <r>
    <s v="120602000862-0"/>
    <x v="38"/>
    <n v="333401"/>
    <m/>
    <s v="1 ESTANTE"/>
    <d v="2008-11-30T00:00:00"/>
    <n v="160000"/>
    <n v="141602.23999999999"/>
    <s v="ZLI1"/>
    <n v="10"/>
    <n v="0"/>
    <n v="23246.58"/>
    <n v="22853.050000000003"/>
    <s v="ZLIN"/>
    <n v="10"/>
    <n v="0"/>
    <n v="0"/>
    <n v="0"/>
    <s v=""/>
    <m/>
    <m/>
  </r>
  <r>
    <s v="120602000863-0"/>
    <x v="38"/>
    <n v="215103"/>
    <m/>
    <s v="SILLON EJECUTIVO"/>
    <d v="2008-12-31T00:00:00"/>
    <n v="198000"/>
    <n v="173745"/>
    <s v="ZLI1"/>
    <n v="10"/>
    <n v="0"/>
    <n v="28767.65"/>
    <n v="28057.690000000002"/>
    <s v="ZLIN"/>
    <n v="10"/>
    <n v="0"/>
    <n v="0"/>
    <n v="0"/>
    <s v=""/>
    <m/>
    <m/>
  </r>
  <r>
    <s v="120602000864-0"/>
    <x v="38"/>
    <n v="215103"/>
    <m/>
    <s v="SILLON EJECUTIVO"/>
    <d v="2008-12-31T00:00:00"/>
    <n v="198000"/>
    <n v="173745"/>
    <s v="ZLI1"/>
    <n v="10"/>
    <n v="0"/>
    <n v="28767.65"/>
    <n v="28057.690000000002"/>
    <s v="ZLIN"/>
    <n v="10"/>
    <n v="0"/>
    <n v="0"/>
    <n v="0"/>
    <s v=""/>
    <m/>
    <m/>
  </r>
  <r>
    <s v="120602000866-0"/>
    <x v="38"/>
    <n v="133501"/>
    <m/>
    <s v="CAMARA DIGITAL"/>
    <d v="2008-11-30T00:00:00"/>
    <n v="215784.8"/>
    <n v="190972.56999999998"/>
    <s v="ZLI1"/>
    <n v="10"/>
    <n v="0"/>
    <n v="31351.61"/>
    <n v="30820.880000000001"/>
    <s v="ZLIN"/>
    <n v="10"/>
    <n v="0"/>
    <n v="0"/>
    <n v="0"/>
    <s v=""/>
    <m/>
    <m/>
  </r>
  <r>
    <s v="120602000868-0"/>
    <x v="38"/>
    <n v="133100"/>
    <m/>
    <s v="PANTALLA LCD 32"/>
    <d v="2008-12-31T00:00:00"/>
    <n v="618217.25"/>
    <n v="542485.63"/>
    <s v="ZLI1"/>
    <n v="10"/>
    <n v="0"/>
    <n v="89821.5"/>
    <n v="87604.79"/>
    <s v="ZLIN"/>
    <n v="10"/>
    <n v="0"/>
    <n v="0"/>
    <n v="0"/>
    <s v=""/>
    <m/>
    <m/>
  </r>
  <r>
    <s v="120602000869-0"/>
    <x v="38"/>
    <n v="111100"/>
    <m/>
    <s v="TELEFONO DIGITAL"/>
    <d v="2008-11-30T00:00:00"/>
    <n v="162787.42000000001"/>
    <n v="144069.15000000002"/>
    <s v="ZLI1"/>
    <n v="10"/>
    <n v="0"/>
    <n v="23651.57"/>
    <n v="23251.18"/>
    <s v="ZLIN"/>
    <n v="10"/>
    <n v="0"/>
    <n v="0"/>
    <n v="0"/>
    <s v=""/>
    <m/>
    <m/>
  </r>
  <r>
    <s v="120602000870-0"/>
    <x v="38"/>
    <n v="123100"/>
    <m/>
    <s v="SILLA ERGONOMICA"/>
    <d v="2008-12-31T00:00:00"/>
    <n v="121340"/>
    <n v="106475.85"/>
    <s v="ZLI1"/>
    <n v="10"/>
    <n v="0"/>
    <n v="17629.63"/>
    <n v="17194.55"/>
    <s v="ZLIN"/>
    <n v="10"/>
    <n v="0"/>
    <n v="0"/>
    <n v="0"/>
    <s v=""/>
    <m/>
    <m/>
  </r>
  <r>
    <s v="120602000873-0"/>
    <x v="38"/>
    <n v="123100"/>
    <m/>
    <s v="SILLA TIPO ERGONOMICA"/>
    <d v="2008-12-31T00:00:00"/>
    <n v="134246.89000000001"/>
    <n v="117801.65000000001"/>
    <s v="ZLI1"/>
    <n v="10"/>
    <n v="0"/>
    <n v="19504.89"/>
    <n v="19023.53"/>
    <s v="ZLIN"/>
    <n v="10"/>
    <n v="0"/>
    <n v="0"/>
    <n v="0"/>
    <s v=""/>
    <m/>
    <m/>
  </r>
  <r>
    <s v="120602000874-0"/>
    <x v="38"/>
    <n v="122100"/>
    <m/>
    <s v="SILLA TIPO ERGONOMICA"/>
    <d v="2008-12-31T00:00:00"/>
    <n v="134246.89000000001"/>
    <n v="117801.65000000001"/>
    <s v="ZLI1"/>
    <n v="10"/>
    <n v="0"/>
    <n v="19504.89"/>
    <n v="19023.53"/>
    <s v="ZLIN"/>
    <n v="10"/>
    <n v="0"/>
    <n v="0"/>
    <n v="0"/>
    <s v=""/>
    <m/>
    <m/>
  </r>
  <r>
    <s v="120602000875-0"/>
    <x v="38"/>
    <n v="333201"/>
    <m/>
    <s v="SILLA TL 726 TELA NEGRA Y RESPALDO"/>
    <d v="2008-12-31T00:00:00"/>
    <n v="121824.36"/>
    <n v="106900.87"/>
    <s v="ZLI1"/>
    <n v="10"/>
    <n v="0"/>
    <n v="17700"/>
    <n v="17263.18"/>
    <s v="ZLIN"/>
    <n v="10"/>
    <n v="0"/>
    <n v="0"/>
    <n v="0"/>
    <s v=""/>
    <m/>
    <m/>
  </r>
  <r>
    <s v="120602000876-0"/>
    <x v="38"/>
    <n v="214501"/>
    <m/>
    <s v="BANCO NEUM. TICO CON ARO AZUL"/>
    <d v="2008-12-31T00:00:00"/>
    <n v="74990.19"/>
    <n v="65803.89"/>
    <s v="ZLI1"/>
    <n v="10"/>
    <n v="0"/>
    <n v="10895.41"/>
    <n v="10626.52"/>
    <s v="ZLIN"/>
    <n v="10"/>
    <n v="0"/>
    <n v="0"/>
    <n v="0"/>
    <s v=""/>
    <m/>
    <m/>
  </r>
  <r>
    <s v="120602000878-0"/>
    <x v="38"/>
    <n v="214501"/>
    <m/>
    <s v="BANCO NEUM. TICO CON ARO AZUL"/>
    <d v="2008-12-31T00:00:00"/>
    <n v="74990.19"/>
    <n v="65803.89"/>
    <s v="ZLI1"/>
    <n v="10"/>
    <n v="0"/>
    <n v="10895.41"/>
    <n v="10626.52"/>
    <s v="ZLIN"/>
    <n v="10"/>
    <n v="0"/>
    <n v="0"/>
    <n v="0"/>
    <s v=""/>
    <m/>
    <m/>
  </r>
  <r>
    <s v="120602000879-0"/>
    <x v="38"/>
    <n v="211100"/>
    <m/>
    <s v="REFRIGERADORA"/>
    <d v="2008-12-31T00:00:00"/>
    <n v="437000"/>
    <n v="383467.5"/>
    <s v="ZLI1"/>
    <n v="10"/>
    <n v="0"/>
    <n v="63492.23"/>
    <n v="61925.3"/>
    <s v="ZLIN"/>
    <n v="10"/>
    <n v="0"/>
    <n v="0"/>
    <n v="0"/>
    <s v=""/>
    <m/>
    <m/>
  </r>
  <r>
    <s v="120602000880-0"/>
    <x v="38"/>
    <n v="322201"/>
    <m/>
    <s v="AIRE ACONDICIONADO"/>
    <d v="2008-02-29T00:00:00"/>
    <n v="1355411.49"/>
    <n v="1219870.3400000001"/>
    <s v="ZLI1"/>
    <n v="10"/>
    <n v="0"/>
    <n v="196929.29"/>
    <n v="196929.29"/>
    <s v="ZLIN"/>
    <n v="10"/>
    <n v="0"/>
    <n v="0"/>
    <n v="0"/>
    <s v=""/>
    <m/>
    <m/>
  </r>
  <r>
    <s v="120602000881-0"/>
    <x v="38"/>
    <n v="323100"/>
    <m/>
    <s v="AIRE ACONDICIONADO"/>
    <d v="2008-02-29T00:00:00"/>
    <n v="1355411.5"/>
    <n v="1219870.3500000001"/>
    <s v="ZLI1"/>
    <n v="10"/>
    <n v="0"/>
    <n v="196929.29"/>
    <n v="196929.29"/>
    <s v="ZLIN"/>
    <n v="10"/>
    <n v="0"/>
    <n v="0"/>
    <n v="0"/>
    <s v=""/>
    <m/>
    <m/>
  </r>
  <r>
    <s v="120602000882-0"/>
    <x v="38"/>
    <n v="322201"/>
    <m/>
    <s v="AIRE ACONDICIONADO"/>
    <d v="2008-02-29T00:00:00"/>
    <n v="1355411.46"/>
    <n v="1219870.31"/>
    <s v="ZLI1"/>
    <n v="10"/>
    <n v="0"/>
    <n v="196929.27"/>
    <n v="196929.27"/>
    <s v="ZLIN"/>
    <n v="10"/>
    <n v="0"/>
    <n v="0"/>
    <n v="0"/>
    <s v=""/>
    <m/>
    <m/>
  </r>
  <r>
    <s v="120602000883-0"/>
    <x v="38"/>
    <n v="322201"/>
    <m/>
    <s v="AIRE ACONDICIONADO"/>
    <d v="2008-02-29T00:00:00"/>
    <n v="1355411.46"/>
    <n v="1219870.31"/>
    <s v="ZLI1"/>
    <n v="10"/>
    <n v="0"/>
    <n v="196929.27"/>
    <n v="196929.27"/>
    <s v="ZLIN"/>
    <n v="10"/>
    <n v="0"/>
    <n v="0"/>
    <n v="0"/>
    <s v=""/>
    <m/>
    <m/>
  </r>
  <r>
    <s v="120602000884-0"/>
    <x v="38"/>
    <n v="322201"/>
    <m/>
    <s v="AIRE ACONDICIONADO"/>
    <d v="2008-02-29T00:00:00"/>
    <n v="1355411.46"/>
    <n v="1219870.31"/>
    <s v="ZLI1"/>
    <n v="10"/>
    <n v="0"/>
    <n v="196929.27"/>
    <n v="196929.27"/>
    <s v="ZLIN"/>
    <n v="10"/>
    <n v="0"/>
    <n v="0"/>
    <n v="0"/>
    <s v=""/>
    <m/>
    <m/>
  </r>
  <r>
    <s v="120602000885-0"/>
    <x v="38"/>
    <n v="322201"/>
    <m/>
    <s v="AIRE ACONDICIONADO"/>
    <d v="2008-02-29T00:00:00"/>
    <n v="1355411.43"/>
    <n v="1219870.29"/>
    <s v="ZLI1"/>
    <n v="10"/>
    <n v="0"/>
    <n v="196929.27"/>
    <n v="196929.27"/>
    <s v="ZLIN"/>
    <n v="10"/>
    <n v="0"/>
    <n v="0"/>
    <n v="0"/>
    <s v=""/>
    <m/>
    <m/>
  </r>
  <r>
    <s v="120602000886-0"/>
    <x v="38"/>
    <n v="321101"/>
    <m/>
    <s v="AIRE ACONDICIONADO"/>
    <d v="2008-02-29T00:00:00"/>
    <n v="1355411.46"/>
    <n v="1219870.31"/>
    <s v="ZLI1"/>
    <n v="10"/>
    <n v="0"/>
    <n v="196929.27"/>
    <n v="196929.27"/>
    <s v="ZLIN"/>
    <n v="10"/>
    <n v="0"/>
    <n v="0"/>
    <n v="0"/>
    <s v=""/>
    <m/>
    <m/>
  </r>
  <r>
    <s v="120602000887-0"/>
    <x v="38"/>
    <n v="322201"/>
    <m/>
    <s v="AIRE ACONDICIONADO"/>
    <d v="2008-02-29T00:00:00"/>
    <n v="1355411.46"/>
    <n v="1219870.31"/>
    <s v="ZLI1"/>
    <n v="10"/>
    <n v="0"/>
    <n v="196929.27"/>
    <n v="196929.27"/>
    <s v="ZLIN"/>
    <n v="10"/>
    <n v="0"/>
    <n v="0"/>
    <n v="0"/>
    <s v=""/>
    <m/>
    <m/>
  </r>
  <r>
    <s v="120602000888-0"/>
    <x v="38"/>
    <n v="323100"/>
    <m/>
    <s v="AIRE ACONDICIONADO"/>
    <d v="2008-02-29T00:00:00"/>
    <n v="1355411.46"/>
    <n v="1219870.31"/>
    <s v="ZLI1"/>
    <n v="10"/>
    <n v="0"/>
    <n v="196929.27"/>
    <n v="196929.27"/>
    <s v="ZLIN"/>
    <n v="10"/>
    <n v="0"/>
    <n v="0"/>
    <n v="0"/>
    <s v=""/>
    <m/>
    <m/>
  </r>
  <r>
    <s v="120602000889-0"/>
    <x v="38"/>
    <n v="321101"/>
    <m/>
    <s v="AIRE ACONDICIONADO"/>
    <d v="2008-02-29T00:00:00"/>
    <n v="1355411.46"/>
    <n v="1219870.31"/>
    <s v="ZLI1"/>
    <n v="10"/>
    <n v="0"/>
    <n v="196929.27"/>
    <n v="196929.27"/>
    <s v="ZLIN"/>
    <n v="10"/>
    <n v="0"/>
    <n v="0"/>
    <n v="0"/>
    <s v=""/>
    <m/>
    <m/>
  </r>
  <r>
    <s v="120602000890-0"/>
    <x v="38"/>
    <n v="321101"/>
    <m/>
    <s v="AIRE ACONDICIONADO"/>
    <d v="2008-02-29T00:00:00"/>
    <n v="1355411.46"/>
    <n v="1219870.31"/>
    <s v="ZLI1"/>
    <n v="10"/>
    <n v="0"/>
    <n v="196929.27"/>
    <n v="196929.27"/>
    <s v="ZLIN"/>
    <n v="10"/>
    <n v="0"/>
    <n v="0"/>
    <n v="0"/>
    <s v=""/>
    <m/>
    <m/>
  </r>
  <r>
    <s v="120602000891-0"/>
    <x v="38"/>
    <n v="321101"/>
    <m/>
    <s v="AIRE ACONDICIONADO"/>
    <d v="2008-02-29T00:00:00"/>
    <n v="1355411.46"/>
    <n v="1219870.31"/>
    <s v="ZLI1"/>
    <n v="10"/>
    <n v="0"/>
    <n v="196929.27"/>
    <n v="196929.27"/>
    <s v="ZLIN"/>
    <n v="10"/>
    <n v="0"/>
    <n v="0"/>
    <n v="0"/>
    <s v=""/>
    <m/>
    <m/>
  </r>
  <r>
    <s v="120602000892-0"/>
    <x v="38"/>
    <n v="321101"/>
    <m/>
    <s v="AIRE ACONDICIONADO"/>
    <d v="2008-02-29T00:00:00"/>
    <n v="1355411.46"/>
    <n v="1219870.31"/>
    <s v="ZLI1"/>
    <n v="10"/>
    <n v="0"/>
    <n v="196929.27"/>
    <n v="196929.27"/>
    <s v="ZLIN"/>
    <n v="10"/>
    <n v="0"/>
    <n v="0"/>
    <n v="0"/>
    <s v=""/>
    <m/>
    <m/>
  </r>
  <r>
    <s v="120602000893-0"/>
    <x v="38"/>
    <n v="334303"/>
    <m/>
    <s v="REFRIGERADORA"/>
    <d v="2008-05-31T00:00:00"/>
    <n v="265995"/>
    <n v="239395.5"/>
    <s v="ZLI1"/>
    <n v="10"/>
    <n v="0"/>
    <n v="38646.720000000001"/>
    <n v="38646.720000000001"/>
    <s v="ZLIN"/>
    <n v="10"/>
    <n v="0"/>
    <n v="0"/>
    <n v="0"/>
    <s v=""/>
    <m/>
    <m/>
  </r>
  <r>
    <s v="120602000894-0"/>
    <x v="38"/>
    <n v="334303"/>
    <m/>
    <s v="AIRE ACONDICIONADO"/>
    <d v="2008-08-30T00:00:00"/>
    <n v="703250"/>
    <n v="632925"/>
    <s v="ZLI1"/>
    <n v="10"/>
    <n v="0"/>
    <n v="102176.01"/>
    <n v="102176.01"/>
    <s v="ZLIN"/>
    <n v="10"/>
    <n v="0"/>
    <n v="0"/>
    <n v="0"/>
    <s v=""/>
    <m/>
    <m/>
  </r>
  <r>
    <s v="120602000896-0"/>
    <x v="38"/>
    <n v="334301"/>
    <m/>
    <s v="AIRE ACONDICIONADO"/>
    <d v="2008-08-30T00:00:00"/>
    <n v="703250"/>
    <n v="632925"/>
    <s v="ZLI1"/>
    <n v="10"/>
    <n v="0"/>
    <n v="102176.01"/>
    <n v="102176.01"/>
    <s v="ZLIN"/>
    <n v="10"/>
    <n v="0"/>
    <n v="0"/>
    <n v="0"/>
    <s v=""/>
    <m/>
    <m/>
  </r>
  <r>
    <s v="120602000898-0"/>
    <x v="38"/>
    <n v="321201"/>
    <m/>
    <s v="ARCHIVO MOVIL"/>
    <d v="2008-09-30T00:00:00"/>
    <n v="4352699"/>
    <n v="3917429.1"/>
    <s v="ZLI1"/>
    <n v="10"/>
    <n v="0"/>
    <n v="632408.63"/>
    <n v="632408.63"/>
    <s v="ZLIN"/>
    <n v="10"/>
    <n v="0"/>
    <n v="0"/>
    <n v="0"/>
    <s v=""/>
    <m/>
    <m/>
  </r>
  <r>
    <s v="120602000899-0"/>
    <x v="38"/>
    <n v="321201"/>
    <m/>
    <s v="AIRE ACONDICIONADO"/>
    <d v="2008-11-30T00:00:00"/>
    <n v="1252858.2"/>
    <n v="1108797.05"/>
    <s v="ZLI1"/>
    <n v="10"/>
    <n v="0"/>
    <n v="182029.21"/>
    <n v="178947.72999999998"/>
    <s v="ZLIN"/>
    <n v="10"/>
    <n v="0"/>
    <n v="0"/>
    <n v="0"/>
    <s v=""/>
    <m/>
    <m/>
  </r>
  <r>
    <s v="120602000900-0"/>
    <x v="38"/>
    <n v="321201"/>
    <m/>
    <s v="AIRE ACONDICIONADO"/>
    <d v="2008-11-30T00:00:00"/>
    <n v="1252858.2"/>
    <n v="1108797.05"/>
    <s v="ZLI1"/>
    <n v="10"/>
    <n v="0"/>
    <n v="182029.21"/>
    <n v="178947.72999999998"/>
    <s v="ZLIN"/>
    <n v="10"/>
    <n v="0"/>
    <n v="0"/>
    <n v="0"/>
    <s v=""/>
    <m/>
    <m/>
  </r>
  <r>
    <s v="120602000902-0"/>
    <x v="38"/>
    <n v="321201"/>
    <m/>
    <s v="AIRE ACONDICIONADO"/>
    <d v="2008-11-30T00:00:00"/>
    <n v="1252858.2"/>
    <n v="1108797.05"/>
    <s v="ZLI1"/>
    <n v="10"/>
    <n v="0"/>
    <n v="182029.21"/>
    <n v="178947.72999999998"/>
    <s v="ZLIN"/>
    <n v="10"/>
    <n v="0"/>
    <n v="0"/>
    <n v="0"/>
    <s v=""/>
    <m/>
    <m/>
  </r>
  <r>
    <s v="120602000903-0"/>
    <x v="38"/>
    <n v="321201"/>
    <m/>
    <s v="AIRE ACONDICIONADO"/>
    <d v="2008-11-30T00:00:00"/>
    <n v="1252858.2"/>
    <n v="1108797.05"/>
    <s v="ZLI1"/>
    <n v="10"/>
    <n v="0"/>
    <n v="182029.21"/>
    <n v="178947.72999999998"/>
    <s v="ZLIN"/>
    <n v="10"/>
    <n v="0"/>
    <n v="0"/>
    <n v="0"/>
    <s v=""/>
    <m/>
    <m/>
  </r>
  <r>
    <s v="120602000904-0"/>
    <x v="38"/>
    <n v="332100"/>
    <m/>
    <s v="RELOJ BIOMETRICO"/>
    <d v="2008-12-31T00:00:00"/>
    <n v="1972961"/>
    <n v="1426080.87"/>
    <s v="ZLI1"/>
    <n v="15"/>
    <n v="0"/>
    <n v="286653.77"/>
    <n v="279579.42000000004"/>
    <s v="ZLIN"/>
    <n v="10"/>
    <n v="0"/>
    <n v="0"/>
    <n v="0"/>
    <s v=""/>
    <m/>
    <m/>
  </r>
  <r>
    <s v="120602000905-0"/>
    <x v="38"/>
    <n v="332100"/>
    <m/>
    <s v="RELOJ BIOMETRICO"/>
    <d v="2008-12-31T00:00:00"/>
    <n v="1972961"/>
    <n v="1426080.87"/>
    <s v="ZLI1"/>
    <n v="15"/>
    <n v="0"/>
    <n v="286653.77"/>
    <n v="279579.42000000004"/>
    <s v="ZLIN"/>
    <n v="10"/>
    <n v="0"/>
    <n v="0"/>
    <n v="0"/>
    <s v=""/>
    <m/>
    <m/>
  </r>
  <r>
    <s v="120602000914-0"/>
    <x v="38"/>
    <n v="323303"/>
    <m/>
    <s v="BIBLIOTECA"/>
    <d v="1974-05-01T00:00:00"/>
    <n v="2670.45"/>
    <n v="2403.3999999999996"/>
    <s v="ZLI1"/>
    <n v="10"/>
    <n v="0"/>
    <n v="13602.25"/>
    <n v="12242.03"/>
    <s v="ZLIN"/>
    <n v="10"/>
    <n v="0"/>
    <n v="0"/>
    <n v="0"/>
    <s v=""/>
    <m/>
    <m/>
  </r>
  <r>
    <s v="120602000916-0"/>
    <x v="38"/>
    <n v="323100"/>
    <m/>
    <s v="SILLA DE METAL CON RESPALDO"/>
    <d v="1974-09-01T00:00:00"/>
    <n v="750"/>
    <n v="675"/>
    <s v="ZLI1"/>
    <n v="10"/>
    <n v="0"/>
    <n v="3820.22"/>
    <n v="3438.2"/>
    <s v="ZLIN"/>
    <n v="10"/>
    <n v="0"/>
    <n v="0"/>
    <n v="0"/>
    <s v=""/>
    <m/>
    <m/>
  </r>
  <r>
    <s v="120602000920-0"/>
    <x v="38"/>
    <n v="323100"/>
    <m/>
    <s v="MAQ  ESC  OLYMPIA S 4167055"/>
    <d v="1979-04-01T00:00:00"/>
    <n v="7121.5"/>
    <n v="6409.35"/>
    <s v="ZLI1"/>
    <n v="10"/>
    <n v="0"/>
    <n v="55624.73"/>
    <n v="50062.26"/>
    <s v="ZLIN"/>
    <n v="10"/>
    <n v="0"/>
    <n v="0"/>
    <n v="0"/>
    <s v=""/>
    <m/>
    <m/>
  </r>
  <r>
    <s v="120602000922-0"/>
    <x v="38"/>
    <n v="323100"/>
    <m/>
    <s v="AIRE ACOND  KIR KOOL"/>
    <d v="1977-05-01T00:00:00"/>
    <n v="5807.4"/>
    <n v="5226.66"/>
    <s v="ZLI1"/>
    <n v="10"/>
    <n v="0"/>
    <n v="42021.78"/>
    <n v="37819.599999999999"/>
    <s v="ZLIN"/>
    <n v="10"/>
    <n v="0"/>
    <n v="0"/>
    <n v="0"/>
    <s v=""/>
    <m/>
    <m/>
  </r>
  <r>
    <s v="120602000926-0"/>
    <x v="38"/>
    <n v="323100"/>
    <m/>
    <s v="ARCHIVO BEIGE 4 GAVETAS TP LEGA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0937-0"/>
    <x v="38"/>
    <n v="323100"/>
    <m/>
    <s v="ESCRITORIO EJEC  6GAV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0940-0"/>
    <x v="38"/>
    <n v="323100"/>
    <m/>
    <s v="ESCRITORIO STANDARD P 201"/>
    <d v="1975-06-01T00:00:00"/>
    <n v="2436.75"/>
    <n v="2193.0700000000002"/>
    <s v="ZLI1"/>
    <n v="10"/>
    <n v="0"/>
    <n v="14226.39"/>
    <n v="12803.75"/>
    <s v="ZLIN"/>
    <n v="10"/>
    <n v="0"/>
    <n v="0"/>
    <n v="0"/>
    <s v=""/>
    <m/>
    <m/>
  </r>
  <r>
    <s v="120602000942-0"/>
    <x v="38"/>
    <n v="333302"/>
    <m/>
    <s v="MESA P,MAQUINA DE ESCRIBIR"/>
    <d v="1976-05-01T00:00:00"/>
    <n v="476.3"/>
    <n v="428.67"/>
    <s v="ZLI1"/>
    <n v="10"/>
    <n v="0"/>
    <n v="3029.52"/>
    <n v="2726.57"/>
    <s v="ZLIN"/>
    <n v="10"/>
    <n v="0"/>
    <n v="0"/>
    <n v="0"/>
    <s v=""/>
    <m/>
    <m/>
  </r>
  <r>
    <s v="120602000944-0"/>
    <x v="38"/>
    <n v="323100"/>
    <m/>
    <s v="ARCHIVO CARTA 4 GAV"/>
    <d v="1979-01-01T00:00:00"/>
    <n v="890"/>
    <n v="801"/>
    <s v="ZLI1"/>
    <n v="10"/>
    <n v="0"/>
    <n v="6951.54"/>
    <n v="6256.42"/>
    <s v="ZLIN"/>
    <n v="10"/>
    <n v="0"/>
    <n v="0"/>
    <n v="0"/>
    <s v=""/>
    <m/>
    <m/>
  </r>
  <r>
    <s v="120602000946-0"/>
    <x v="38"/>
    <n v="323100"/>
    <m/>
    <s v="GUILLOTINA MANUAL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0951-0"/>
    <x v="38"/>
    <n v="333401"/>
    <m/>
    <s v="ARMARIO P, PAPEL  METAL 2 PUERS"/>
    <d v="1987-12-01T00:00:00"/>
    <n v="1279.95"/>
    <n v="1151.96"/>
    <s v="ZLI1"/>
    <n v="10"/>
    <n v="0"/>
    <n v="2271.88"/>
    <n v="2044.69"/>
    <s v="ZLIN"/>
    <n v="10"/>
    <n v="0"/>
    <n v="0"/>
    <n v="0"/>
    <s v=""/>
    <m/>
    <m/>
  </r>
  <r>
    <s v="120602000952-0"/>
    <x v="38"/>
    <n v="333100"/>
    <m/>
    <s v="MODULO DE MADERA P,ARCHIVO"/>
    <d v="1994-08-01T00:00:00"/>
    <n v="93333.34"/>
    <n v="84000.01"/>
    <s v="ZLI1"/>
    <n v="10"/>
    <n v="0"/>
    <n v="73908.73"/>
    <n v="66517.86"/>
    <s v="ZLIN"/>
    <n v="10"/>
    <n v="0"/>
    <n v="0"/>
    <n v="0"/>
    <s v=""/>
    <m/>
    <m/>
  </r>
  <r>
    <s v="120602000953-0"/>
    <x v="38"/>
    <n v="323100"/>
    <m/>
    <s v="SILLA SECRET  GRIS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0963-0"/>
    <x v="38"/>
    <n v="323100"/>
    <m/>
    <s v="SILLA FIJA COLOR CAFE"/>
    <d v="1979-01-01T00:00:00"/>
    <n v="361"/>
    <n v="324.89999999999998"/>
    <s v="ZLI1"/>
    <n v="10"/>
    <n v="0"/>
    <n v="2819.63"/>
    <n v="2537.67"/>
    <s v="ZLIN"/>
    <n v="10"/>
    <n v="0"/>
    <n v="0"/>
    <n v="0"/>
    <s v=""/>
    <m/>
    <m/>
  </r>
  <r>
    <s v="120602000976-0"/>
    <x v="38"/>
    <n v="214501"/>
    <m/>
    <s v="SILLA GIRATORIA CON BRAZOS C CA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0977-0"/>
    <x v="38"/>
    <n v="214501"/>
    <m/>
    <s v="SILLA FIJA CON BRAZO C CAFE  VI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0980-0"/>
    <x v="38"/>
    <n v="214501"/>
    <m/>
    <s v="LOCKER 6COMPART  GRIS"/>
    <d v="1979-01-01T00:00:00"/>
    <n v="1031"/>
    <n v="927.9"/>
    <s v="ZLI1"/>
    <n v="10"/>
    <n v="0"/>
    <n v="8052.89"/>
    <n v="7247.6"/>
    <s v="ZLIN"/>
    <n v="10"/>
    <n v="0"/>
    <n v="0"/>
    <n v="0"/>
    <s v=""/>
    <m/>
    <m/>
  </r>
  <r>
    <s v="120602000981-0"/>
    <x v="38"/>
    <n v="321100"/>
    <m/>
    <s v="SILLON EJEC  MADERA Y CUERO"/>
    <d v="1979-01-01T00:00:00"/>
    <n v="2754"/>
    <n v="2478.6"/>
    <s v="ZLI1"/>
    <n v="10"/>
    <n v="0"/>
    <n v="21510.97"/>
    <n v="19359.870000000003"/>
    <s v="ZLIN"/>
    <n v="10"/>
    <n v="0"/>
    <n v="0"/>
    <n v="0"/>
    <s v=""/>
    <m/>
    <m/>
  </r>
  <r>
    <s v="120602000983-0"/>
    <x v="38"/>
    <n v="332100"/>
    <m/>
    <s v="21 RELOJES ELECTRONICOS LIMK"/>
    <d v="1993-11-01T00:00:00"/>
    <n v="7471500.25"/>
    <n v="6724350.2300000004"/>
    <s v="ZLI1"/>
    <n v="10"/>
    <n v="0"/>
    <n v="5323102.24"/>
    <n v="4790792.0200000005"/>
    <s v="ZLIN"/>
    <n v="10"/>
    <n v="0"/>
    <n v="0"/>
    <n v="0"/>
    <s v=""/>
    <m/>
    <m/>
  </r>
  <r>
    <s v="120602000985-0"/>
    <x v="38"/>
    <n v="321100"/>
    <m/>
    <s v="FAX PANASONIC UF 128"/>
    <d v="1994-06-01T00:00:00"/>
    <n v="122500"/>
    <n v="110250"/>
    <s v="ZLI1"/>
    <n v="10"/>
    <n v="0"/>
    <n v="97005.2"/>
    <n v="87304.68"/>
    <s v="ZLIN"/>
    <n v="10"/>
    <n v="0"/>
    <n v="0"/>
    <n v="0"/>
    <s v=""/>
    <m/>
    <m/>
  </r>
  <r>
    <s v="120602000989-0"/>
    <x v="38"/>
    <n v="334100"/>
    <m/>
    <s v="ESTANTERIA AANTISISMICA"/>
    <d v="1993-10-01T00:00:00"/>
    <n v="11297433.119999999"/>
    <n v="10167689.809999999"/>
    <s v="ZLI1"/>
    <n v="10"/>
    <n v="0"/>
    <n v="8048904.4299999997"/>
    <n v="7244013.9900000002"/>
    <s v="ZLIN"/>
    <n v="10"/>
    <n v="0"/>
    <n v="0"/>
    <n v="0"/>
    <s v=""/>
    <m/>
    <m/>
  </r>
  <r>
    <s v="120602001000-0"/>
    <x v="38"/>
    <n v="321101"/>
    <m/>
    <s v="ESCRIT  6GAV  EJECUT  GRIS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004-0"/>
    <x v="38"/>
    <n v="343100"/>
    <m/>
    <s v="MAQUINA ESCRIBIR SER 6239671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026-0"/>
    <x v="38"/>
    <n v="344207"/>
    <m/>
    <s v="SILLA C 222 GRIS"/>
    <d v="1974-12-01T00:00:00"/>
    <n v="527.4"/>
    <n v="474.65999999999997"/>
    <s v="ZLI1"/>
    <n v="10"/>
    <n v="0"/>
    <n v="2686.31"/>
    <n v="2417.6799999999998"/>
    <s v="ZLIN"/>
    <n v="10"/>
    <n v="0"/>
    <n v="0"/>
    <n v="0"/>
    <s v=""/>
    <m/>
    <m/>
  </r>
  <r>
    <s v="120602001029-0"/>
    <x v="38"/>
    <n v="344208"/>
    <m/>
    <s v="ESCRITORIO EJECUT  METAL CAFE"/>
    <d v="1976-09-01T00:00:00"/>
    <n v="1809"/>
    <n v="1628.1"/>
    <s v="ZLI1"/>
    <n v="10"/>
    <n v="0"/>
    <n v="11506.45"/>
    <n v="10355.810000000001"/>
    <s v="ZLIN"/>
    <n v="10"/>
    <n v="0"/>
    <n v="0"/>
    <n v="0"/>
    <s v=""/>
    <m/>
    <m/>
  </r>
  <r>
    <s v="120602001034-0"/>
    <x v="38"/>
    <n v="344201"/>
    <m/>
    <s v="CAJA SEGURIDAD SER 434528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039-0"/>
    <x v="38"/>
    <n v="344208"/>
    <m/>
    <s v="ARCHIVO CARTA 4GAV"/>
    <d v="1976-07-01T00:00:00"/>
    <n v="400"/>
    <n v="360"/>
    <s v="ZLI1"/>
    <n v="10"/>
    <n v="0"/>
    <n v="2544.2199999999998"/>
    <n v="2289.7999999999997"/>
    <s v="ZLIN"/>
    <n v="10"/>
    <n v="0"/>
    <n v="0"/>
    <n v="0"/>
    <s v=""/>
    <m/>
    <m/>
  </r>
  <r>
    <s v="120602001040-0"/>
    <x v="38"/>
    <n v="342503"/>
    <m/>
    <s v="ESCRITORIO EJECUT  R 201 GRIS"/>
    <d v="1974-12-01T00:00:00"/>
    <n v="2090.6999999999998"/>
    <n v="1881.6299999999999"/>
    <s v="ZLI1"/>
    <n v="10"/>
    <n v="0"/>
    <n v="10649.2"/>
    <n v="9584.2800000000007"/>
    <s v="ZLIN"/>
    <n v="10"/>
    <n v="0"/>
    <n v="0"/>
    <n v="0"/>
    <s v=""/>
    <m/>
    <m/>
  </r>
  <r>
    <s v="120602001042-0"/>
    <x v="38"/>
    <n v="342503"/>
    <m/>
    <s v="VENTILADOR MOD F408 X SERCA02"/>
    <d v="1977-05-01T00:00:00"/>
    <n v="2019.6"/>
    <n v="1817.6399999999999"/>
    <s v="ZLI1"/>
    <n v="10"/>
    <n v="0"/>
    <n v="14613.55"/>
    <n v="13152.199999999999"/>
    <s v="ZLIN"/>
    <n v="10"/>
    <n v="0"/>
    <n v="0"/>
    <n v="0"/>
    <s v=""/>
    <m/>
    <m/>
  </r>
  <r>
    <s v="120602001044-0"/>
    <x v="38"/>
    <n v="342503"/>
    <m/>
    <s v="SILLA P, SECRETARIA COLOR CAFE"/>
    <d v="1976-07-01T00:00:00"/>
    <n v="761.4"/>
    <n v="685.26"/>
    <s v="ZLI1"/>
    <n v="10"/>
    <n v="0"/>
    <n v="4842.96"/>
    <n v="4358.66"/>
    <s v="ZLIN"/>
    <n v="10"/>
    <n v="0"/>
    <n v="0"/>
    <n v="0"/>
    <s v=""/>
    <m/>
    <m/>
  </r>
  <r>
    <s v="120602001049-0"/>
    <x v="38"/>
    <n v="342503"/>
    <m/>
    <s v="MAQ  ESC MANUAL ADLER 3139759"/>
    <d v="1978-05-01T00:00:00"/>
    <n v="6480"/>
    <n v="5832"/>
    <s v="ZLI1"/>
    <n v="10"/>
    <n v="0"/>
    <n v="52689.86"/>
    <n v="47420.87"/>
    <s v="ZLIN"/>
    <n v="10"/>
    <n v="0"/>
    <n v="0"/>
    <n v="0"/>
    <s v=""/>
    <m/>
    <m/>
  </r>
  <r>
    <s v="120602001051-0"/>
    <x v="38"/>
    <n v="342409"/>
    <m/>
    <s v="LOCKER 6COMPART"/>
    <d v="1976-07-01T00:00:00"/>
    <n v="864"/>
    <n v="777.6"/>
    <s v="ZLI1"/>
    <n v="10"/>
    <n v="0"/>
    <n v="5495.62"/>
    <n v="4946.0599999999995"/>
    <s v="ZLIN"/>
    <n v="10"/>
    <n v="0"/>
    <n v="0"/>
    <n v="0"/>
    <s v=""/>
    <m/>
    <m/>
  </r>
  <r>
    <s v="120602001053-0"/>
    <x v="38"/>
    <n v="342100"/>
    <m/>
    <s v="BIBLIOTECA PUERTAS DE VIDRIO"/>
    <d v="1976-06-01T00:00:00"/>
    <n v="1181"/>
    <n v="1062.9000000000001"/>
    <s v="ZLI1"/>
    <n v="10"/>
    <n v="0"/>
    <n v="7511.95"/>
    <n v="6760.76"/>
    <s v="ZLIN"/>
    <n v="10"/>
    <n v="0"/>
    <n v="0"/>
    <n v="0"/>
    <s v=""/>
    <m/>
    <m/>
  </r>
  <r>
    <s v="120602001055-0"/>
    <x v="38"/>
    <n v="343203"/>
    <m/>
    <s v="MESA CT 30 METAL GRIS"/>
    <d v="1974-12-01T00:00:00"/>
    <n v="286.2"/>
    <n v="257.58"/>
    <s v="ZLI1"/>
    <n v="10"/>
    <n v="0"/>
    <n v="1457.73"/>
    <n v="1311.96"/>
    <s v="ZLIN"/>
    <n v="10"/>
    <n v="0"/>
    <n v="0"/>
    <n v="0"/>
    <s v=""/>
    <m/>
    <m/>
  </r>
  <r>
    <s v="120602001056-0"/>
    <x v="38"/>
    <n v="342503"/>
    <m/>
    <s v="SECADOR DE MANOS"/>
    <d v="1978-09-01T00:00:00"/>
    <n v="1944"/>
    <n v="1749.6"/>
    <s v="ZLI1"/>
    <n v="10"/>
    <n v="0"/>
    <n v="15806.85"/>
    <n v="14226.17"/>
    <s v="ZLIN"/>
    <n v="10"/>
    <n v="0"/>
    <n v="0"/>
    <n v="0"/>
    <s v=""/>
    <m/>
    <m/>
  </r>
  <r>
    <s v="120602001057-0"/>
    <x v="38"/>
    <n v="342503"/>
    <m/>
    <s v="CALCULAD  SER 2151186"/>
    <d v="1978-05-01T00:00:00"/>
    <n v="3213"/>
    <n v="2891.7"/>
    <s v="ZLI1"/>
    <n v="10"/>
    <n v="0"/>
    <n v="26125.33"/>
    <n v="23512.800000000003"/>
    <s v="ZLIN"/>
    <n v="10"/>
    <n v="0"/>
    <n v="0"/>
    <n v="0"/>
    <s v=""/>
    <m/>
    <m/>
  </r>
  <r>
    <s v="120602001058-0"/>
    <x v="38"/>
    <n v="342503"/>
    <m/>
    <s v="MAQUINA ESCRIB  SER 6534055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066-0"/>
    <x v="38"/>
    <n v="214100"/>
    <m/>
    <s v="ESCRITORIO SECRET  GRIS"/>
    <d v="1976-08-01T00:00:00"/>
    <n v="1351.08"/>
    <n v="1215.9699999999998"/>
    <s v="ZLI1"/>
    <n v="10"/>
    <n v="0"/>
    <n v="8593.7099999999991"/>
    <n v="7734.3499999999995"/>
    <s v="ZLIN"/>
    <n v="10"/>
    <n v="0"/>
    <n v="0"/>
    <n v="0"/>
    <s v=""/>
    <m/>
    <m/>
  </r>
  <r>
    <s v="120602001068-0"/>
    <x v="38"/>
    <n v="214401"/>
    <m/>
    <s v="ESCRITORIO"/>
    <d v="1976-08-01T00:00:00"/>
    <n v="1351.08"/>
    <n v="1215.9699999999998"/>
    <s v="ZLI1"/>
    <n v="10"/>
    <n v="0"/>
    <n v="8593.7099999999991"/>
    <n v="7734.3499999999995"/>
    <s v="ZLIN"/>
    <n v="10"/>
    <n v="0"/>
    <n v="0"/>
    <n v="0"/>
    <s v=""/>
    <m/>
    <m/>
  </r>
  <r>
    <s v="120602001069-0"/>
    <x v="38"/>
    <n v="214401"/>
    <m/>
    <s v="ESCRITORIO"/>
    <d v="1976-08-01T00:00:00"/>
    <n v="1351.08"/>
    <n v="1215.9699999999998"/>
    <s v="ZLI1"/>
    <n v="10"/>
    <n v="0"/>
    <n v="8593.7099999999991"/>
    <n v="7734.3499999999995"/>
    <s v="ZLIN"/>
    <n v="10"/>
    <n v="0"/>
    <n v="0"/>
    <n v="0"/>
    <s v=""/>
    <m/>
    <m/>
  </r>
  <r>
    <s v="120602001075-0"/>
    <x v="38"/>
    <n v="214401"/>
    <m/>
    <s v="SILLA GIRATORIA"/>
    <d v="1976-08-01T00:00:00"/>
    <n v="685.26"/>
    <n v="616.73"/>
    <s v="ZLI1"/>
    <n v="10"/>
    <n v="0"/>
    <n v="4358.67"/>
    <n v="3922.8"/>
    <s v="ZLIN"/>
    <n v="10"/>
    <n v="0"/>
    <n v="0"/>
    <n v="0"/>
    <s v=""/>
    <m/>
    <m/>
  </r>
  <r>
    <s v="120602001082-0"/>
    <x v="38"/>
    <n v="343100"/>
    <m/>
    <s v="SILLA SECRET  CAFE"/>
    <d v="1978-09-01T00:00:00"/>
    <n v="669.35"/>
    <n v="602.41000000000008"/>
    <s v="ZLI1"/>
    <n v="10"/>
    <n v="0"/>
    <n v="5442.48"/>
    <n v="4898.2299999999996"/>
    <s v="ZLIN"/>
    <n v="10"/>
    <n v="0"/>
    <n v="0"/>
    <n v="0"/>
    <s v=""/>
    <m/>
    <m/>
  </r>
  <r>
    <s v="120602001083-0"/>
    <x v="38"/>
    <n v="342503"/>
    <m/>
    <s v="SILLA SECRET  GRIS"/>
    <d v="1976-11-01T00:00:00"/>
    <n v="611.5"/>
    <n v="550.35"/>
    <s v="ZLI1"/>
    <n v="10"/>
    <n v="0"/>
    <n v="3889.54"/>
    <n v="3500.59"/>
    <s v="ZLIN"/>
    <n v="10"/>
    <n v="0"/>
    <n v="0"/>
    <n v="0"/>
    <s v=""/>
    <m/>
    <m/>
  </r>
  <r>
    <s v="120602001086-0"/>
    <x v="38"/>
    <n v="343100"/>
    <m/>
    <s v="CALCULAD  R 210 SER 2131371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087-0"/>
    <x v="38"/>
    <n v="342503"/>
    <m/>
    <s v="CALCULAD  R 210 SER 2129091"/>
    <d v="1977-01-01T00:00:00"/>
    <n v="3672"/>
    <n v="3304.8"/>
    <s v="ZLI1"/>
    <n v="10"/>
    <n v="0"/>
    <n v="26570.240000000002"/>
    <n v="23913.22"/>
    <s v="ZLIN"/>
    <n v="10"/>
    <n v="0"/>
    <n v="0"/>
    <n v="0"/>
    <s v=""/>
    <m/>
    <m/>
  </r>
  <r>
    <s v="120602001088-0"/>
    <x v="38"/>
    <n v="342503"/>
    <m/>
    <s v="MESA CENTRO REDONDA BLANCA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091-0"/>
    <x v="38"/>
    <n v="342503"/>
    <m/>
    <s v="SILLA VISITA VERDE CON BRAZOS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092-0"/>
    <x v="38"/>
    <n v="334302"/>
    <m/>
    <s v="SILLON VISITA METAL GRIS"/>
    <d v="1973-09-01T00:00:00"/>
    <n v="348.2"/>
    <n v="313.38"/>
    <s v="ZLI1"/>
    <n v="10"/>
    <n v="0"/>
    <n v="1655.5"/>
    <n v="1489.95"/>
    <s v="ZLIN"/>
    <n v="10"/>
    <n v="0"/>
    <n v="0"/>
    <n v="0"/>
    <s v=""/>
    <m/>
    <m/>
  </r>
  <r>
    <s v="120602001093-0"/>
    <x v="38"/>
    <n v="334302"/>
    <m/>
    <s v="SILLON VISITA METAL GRIS"/>
    <d v="1973-09-01T00:00:00"/>
    <n v="348.2"/>
    <n v="313.38"/>
    <s v="ZLI1"/>
    <n v="10"/>
    <n v="0"/>
    <n v="1655.5"/>
    <n v="1489.95"/>
    <s v="ZLIN"/>
    <n v="10"/>
    <n v="0"/>
    <n v="0"/>
    <n v="0"/>
    <s v=""/>
    <m/>
    <m/>
  </r>
  <r>
    <s v="120602001094-0"/>
    <x v="38"/>
    <n v="342503"/>
    <m/>
    <s v="SILLA EJECUTIVA CAFE"/>
    <d v="1974-12-01T00:00:00"/>
    <n v="1476.9"/>
    <n v="1329.21"/>
    <s v="ZLI1"/>
    <n v="10"/>
    <n v="0"/>
    <n v="7522.74"/>
    <n v="6770.4699999999993"/>
    <s v="ZLIN"/>
    <n v="10"/>
    <n v="0"/>
    <n v="0"/>
    <n v="0"/>
    <s v=""/>
    <m/>
    <m/>
  </r>
  <r>
    <s v="120602001095-0"/>
    <x v="38"/>
    <n v="342503"/>
    <m/>
    <s v="MAQUINA SUMAR S 32 SER 844318"/>
    <d v="1976-07-01T00:00:00"/>
    <n v="700"/>
    <n v="630"/>
    <s v="ZLI1"/>
    <n v="10"/>
    <n v="0"/>
    <n v="4452.45"/>
    <n v="4007.21"/>
    <s v="ZLIN"/>
    <n v="10"/>
    <n v="0"/>
    <n v="0"/>
    <n v="0"/>
    <s v=""/>
    <m/>
    <m/>
  </r>
  <r>
    <s v="120602001096-0"/>
    <x v="38"/>
    <n v="342503"/>
    <m/>
    <s v="ARCHIVO CARTA GRIS 4GAV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098-0"/>
    <x v="38"/>
    <n v="342503"/>
    <m/>
    <s v="SILLA SECRET  CON BRAZOS NEGRA"/>
    <d v="1976-11-01T00:00:00"/>
    <n v="611.5"/>
    <n v="550.35"/>
    <s v="ZLI1"/>
    <n v="10"/>
    <n v="0"/>
    <n v="3889.54"/>
    <n v="3500.59"/>
    <s v="ZLIN"/>
    <n v="10"/>
    <n v="0"/>
    <n v="0"/>
    <n v="0"/>
    <s v=""/>
    <m/>
    <m/>
  </r>
  <r>
    <s v="120602001101-0"/>
    <x v="38"/>
    <n v="342503"/>
    <m/>
    <s v="SILLA SECRET  VERDE CAFE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102-0"/>
    <x v="38"/>
    <n v="342503"/>
    <m/>
    <s v="BOTIQUIN CON ESPEJO METAL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103-0"/>
    <x v="38"/>
    <n v="342503"/>
    <m/>
    <s v="LOCKER 6COMPART"/>
    <d v="1976-07-01T00:00:00"/>
    <n v="864"/>
    <n v="777.6"/>
    <s v="ZLI1"/>
    <n v="10"/>
    <n v="0"/>
    <n v="5495.62"/>
    <n v="4946.0599999999995"/>
    <s v="ZLIN"/>
    <n v="10"/>
    <n v="0"/>
    <n v="0"/>
    <n v="0"/>
    <s v=""/>
    <m/>
    <m/>
  </r>
  <r>
    <s v="120602001105-0"/>
    <x v="38"/>
    <n v="334100"/>
    <m/>
    <s v="ESCRITORIO 6GAV  METAL CAFE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107-0"/>
    <x v="38"/>
    <n v="342503"/>
    <m/>
    <s v="SILLA VISITA CAFE CON BRAZOS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108-0"/>
    <x v="38"/>
    <n v="342504"/>
    <m/>
    <s v="SILLA VISITA CAFE CON BRAZOS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113-0"/>
    <x v="38"/>
    <n v="311100"/>
    <m/>
    <s v="ARCHIVO P,TARJETAS CON RODINES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114-0"/>
    <x v="38"/>
    <n v="334100"/>
    <m/>
    <s v="MAQUINA DE ESCRIBIR"/>
    <d v="1989-09-01T00:00:00"/>
    <n v="10"/>
    <n v="9"/>
    <s v="ZLI1"/>
    <n v="10"/>
    <n v="0"/>
    <n v="13.32"/>
    <n v="11.99"/>
    <s v="ZLIN"/>
    <n v="10"/>
    <n v="0"/>
    <n v="0"/>
    <n v="0"/>
    <s v=""/>
    <m/>
    <m/>
  </r>
  <r>
    <s v="120602001116-0"/>
    <x v="38"/>
    <n v="334100"/>
    <m/>
    <s v="MAQUINA ESCRIB  SER 7 4525230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118-0"/>
    <x v="38"/>
    <n v="342503"/>
    <m/>
    <s v="CALCULAD  SER 2115709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121-0"/>
    <x v="38"/>
    <n v="342503"/>
    <m/>
    <s v="LOCKER 6COMPART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122-0"/>
    <x v="38"/>
    <n v="342503"/>
    <m/>
    <s v="LOCKER 6COMPART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125-0"/>
    <x v="38"/>
    <n v="342502"/>
    <m/>
    <s v="ESCRITORIO 6GAV  GRIS CREMA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126-0"/>
    <x v="38"/>
    <n v="342503"/>
    <m/>
    <s v="MESA MADERA   RODINES   CAFE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129-0"/>
    <x v="38"/>
    <n v="342502"/>
    <m/>
    <s v="SILLA PARA VISITAS COLOR CAFE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130-0"/>
    <x v="38"/>
    <n v="342502"/>
    <m/>
    <s v="SILLA CON BRAZOS COLOR NEGRO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131-0"/>
    <x v="38"/>
    <n v="342502"/>
    <m/>
    <s v="ARCHIVO METAL PEQ  2GAVETAS"/>
    <d v="1977-11-01T00:00:00"/>
    <n v="200"/>
    <n v="180"/>
    <s v="ZLI1"/>
    <n v="10"/>
    <n v="0"/>
    <n v="1447.11"/>
    <n v="1302.3999999999999"/>
    <s v="ZLIN"/>
    <n v="10"/>
    <n v="0"/>
    <n v="0"/>
    <n v="0"/>
    <s v=""/>
    <m/>
    <m/>
  </r>
  <r>
    <s v="120602001134-0"/>
    <x v="38"/>
    <n v="342502"/>
    <m/>
    <s v="ARCHIVADOR 7GAV  METAL"/>
    <d v="1977-11-01T00:00:00"/>
    <n v="500"/>
    <n v="450"/>
    <s v="ZLI1"/>
    <n v="10"/>
    <n v="0"/>
    <n v="3617.92"/>
    <n v="3256.13"/>
    <s v="ZLIN"/>
    <n v="10"/>
    <n v="0"/>
    <n v="0"/>
    <n v="0"/>
    <s v=""/>
    <m/>
    <m/>
  </r>
  <r>
    <s v="120602001135-0"/>
    <x v="38"/>
    <n v="342502"/>
    <m/>
    <s v="LOCKER 6COMPART"/>
    <d v="1978-02-01T00:00:00"/>
    <n v="810"/>
    <n v="729"/>
    <s v="ZLI1"/>
    <n v="10"/>
    <n v="0"/>
    <n v="6586.12"/>
    <n v="5927.51"/>
    <s v="ZLIN"/>
    <n v="10"/>
    <n v="0"/>
    <n v="0"/>
    <n v="0"/>
    <s v=""/>
    <m/>
    <m/>
  </r>
  <r>
    <s v="120602001143-0"/>
    <x v="38"/>
    <n v="333301"/>
    <m/>
    <s v="ESCRITORIO ESCUADRA FORMICA"/>
    <d v="1978-12-01T00:00:00"/>
    <n v="2233"/>
    <n v="2009.7"/>
    <s v="ZLI1"/>
    <n v="10"/>
    <n v="0"/>
    <n v="18156.830000000002"/>
    <n v="16341.150000000001"/>
    <s v="ZLIN"/>
    <n v="10"/>
    <n v="0"/>
    <n v="0"/>
    <n v="0"/>
    <s v=""/>
    <m/>
    <m/>
  </r>
  <r>
    <s v="120602001145-0"/>
    <x v="38"/>
    <n v="341201"/>
    <m/>
    <s v="ARCHIVO LEGAL CAFE BEIGE 4GAV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147-0"/>
    <x v="38"/>
    <n v="342502"/>
    <m/>
    <s v="ARCHIVO"/>
    <d v="1987-07-01T00:00:00"/>
    <n v="400"/>
    <n v="360"/>
    <s v="ZLI1"/>
    <n v="10"/>
    <n v="0"/>
    <n v="709.96"/>
    <n v="638.96"/>
    <s v="ZLIN"/>
    <n v="10"/>
    <n v="0"/>
    <n v="0"/>
    <n v="0"/>
    <s v=""/>
    <m/>
    <m/>
  </r>
  <r>
    <s v="120602001150-0"/>
    <x v="38"/>
    <n v="123100"/>
    <m/>
    <s v="ABANICO DE MESA CELESTE CUSTOM"/>
    <d v="1976-11-01T00:00:00"/>
    <n v="945"/>
    <n v="850.5"/>
    <s v="ZLI1"/>
    <n v="10"/>
    <n v="0"/>
    <n v="6010.81"/>
    <n v="5409.7300000000005"/>
    <s v="ZLIN"/>
    <n v="10"/>
    <n v="0"/>
    <n v="0"/>
    <n v="0"/>
    <s v=""/>
    <m/>
    <m/>
  </r>
  <r>
    <s v="120602001156-0"/>
    <x v="38"/>
    <n v="333301"/>
    <m/>
    <s v="ESCRITORIO"/>
    <d v="1989-09-01T00:00:00"/>
    <n v="10"/>
    <n v="9"/>
    <s v="ZLI1"/>
    <n v="10"/>
    <n v="0"/>
    <n v="13.32"/>
    <n v="11.99"/>
    <s v="ZLIN"/>
    <n v="10"/>
    <n v="0"/>
    <n v="0"/>
    <n v="0"/>
    <s v=""/>
    <m/>
    <m/>
  </r>
  <r>
    <s v="120602001158-0"/>
    <x v="38"/>
    <n v="123100"/>
    <m/>
    <s v="BIBLIOTECA"/>
    <d v="1989-09-01T00:00:00"/>
    <n v="10"/>
    <n v="9"/>
    <s v="ZLI1"/>
    <n v="10"/>
    <n v="0"/>
    <n v="13.32"/>
    <n v="11.99"/>
    <s v="ZLIN"/>
    <n v="10"/>
    <n v="0"/>
    <n v="0"/>
    <n v="0"/>
    <s v=""/>
    <m/>
    <m/>
  </r>
  <r>
    <s v="120602001159-0"/>
    <x v="38"/>
    <n v="342502"/>
    <m/>
    <s v="ESCRITORIO JUNIOR FORMICA CAFE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163-0"/>
    <x v="38"/>
    <n v="122100"/>
    <m/>
    <s v="ESCRITORIO"/>
    <d v="1989-03-01T00:00:00"/>
    <n v="2050"/>
    <n v="1845"/>
    <s v="ZLI1"/>
    <n v="10"/>
    <n v="0"/>
    <n v="2740.08"/>
    <n v="2466.0699999999997"/>
    <s v="ZLIN"/>
    <n v="10"/>
    <n v="0"/>
    <n v="0"/>
    <n v="0"/>
    <s v=""/>
    <m/>
    <m/>
  </r>
  <r>
    <s v="120602001168-0"/>
    <x v="38"/>
    <n v="333401"/>
    <m/>
    <s v="ESCRITORIO METAL 2GAV  CAFE"/>
    <d v="1977-04-01T00:00:00"/>
    <n v="1663.2"/>
    <n v="1496.88"/>
    <s v="ZLI1"/>
    <n v="10"/>
    <n v="0"/>
    <n v="12034.65"/>
    <n v="10831.189999999999"/>
    <s v="ZLIN"/>
    <n v="10"/>
    <n v="0"/>
    <n v="0"/>
    <n v="0"/>
    <s v=""/>
    <m/>
    <m/>
  </r>
  <r>
    <s v="120602001170-0"/>
    <x v="38"/>
    <n v="343100"/>
    <m/>
    <s v="SILLA TIPO SECRETARIAL"/>
    <d v="1976-07-01T00:00:00"/>
    <n v="150"/>
    <n v="135"/>
    <s v="ZLI1"/>
    <n v="10"/>
    <n v="0"/>
    <n v="954.05"/>
    <n v="858.65"/>
    <s v="ZLIN"/>
    <n v="10"/>
    <n v="0"/>
    <n v="0"/>
    <n v="0"/>
    <s v=""/>
    <m/>
    <m/>
  </r>
  <r>
    <s v="120602001173-0"/>
    <x v="38"/>
    <n v="122100"/>
    <m/>
    <s v="ABANICO"/>
    <d v="1988-05-01T00:00:00"/>
    <n v="2434.85"/>
    <n v="2191.37"/>
    <s v="ZLI1"/>
    <n v="10"/>
    <n v="0"/>
    <n v="3494.53"/>
    <n v="3145.0800000000004"/>
    <s v="ZLIN"/>
    <n v="10"/>
    <n v="0"/>
    <n v="0"/>
    <n v="0"/>
    <s v=""/>
    <m/>
    <m/>
  </r>
  <r>
    <s v="120602001175-0"/>
    <x v="38"/>
    <n v="333201"/>
    <m/>
    <s v="BIBLIOTECA METALICA"/>
    <d v="1976-12-01T00:00:00"/>
    <n v="2843.1"/>
    <n v="2558.79"/>
    <s v="ZLI1"/>
    <n v="10"/>
    <n v="0"/>
    <n v="18084.07"/>
    <n v="16275.66"/>
    <s v="ZLIN"/>
    <n v="10"/>
    <n v="0"/>
    <n v="0"/>
    <n v="0"/>
    <s v=""/>
    <m/>
    <m/>
  </r>
  <r>
    <s v="120602001177-0"/>
    <x v="38"/>
    <n v="213100"/>
    <m/>
    <s v="CALCULADORA"/>
    <d v="1976-03-01T00:00:00"/>
    <n v="4644"/>
    <n v="4179.6000000000004"/>
    <s v="ZLI1"/>
    <n v="10"/>
    <n v="0"/>
    <n v="29539.17"/>
    <n v="26585.25"/>
    <s v="ZLIN"/>
    <n v="10"/>
    <n v="0"/>
    <n v="0"/>
    <n v="0"/>
    <s v=""/>
    <m/>
    <m/>
  </r>
  <r>
    <s v="120602001178-0"/>
    <x v="38"/>
    <n v="344202"/>
    <m/>
    <s v="ESCRITORIO METAL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181-0"/>
    <x v="38"/>
    <n v="333100"/>
    <m/>
    <s v="ESCRITORIO NARANJA CON FORMICA"/>
    <d v="1978-05-01T00:00:00"/>
    <n v="2500"/>
    <n v="2250"/>
    <s v="ZLI1"/>
    <n v="10"/>
    <n v="0"/>
    <n v="20327.84"/>
    <n v="18295.060000000001"/>
    <s v="ZLIN"/>
    <n v="10"/>
    <n v="0"/>
    <n v="0"/>
    <n v="0"/>
    <s v=""/>
    <m/>
    <m/>
  </r>
  <r>
    <s v="120602001184-0"/>
    <x v="38"/>
    <n v="121100"/>
    <m/>
    <s v="JUEGO DE SALA"/>
    <d v="1988-11-01T00:00:00"/>
    <n v="6849.55"/>
    <n v="6164.59"/>
    <s v="ZLI1"/>
    <n v="10"/>
    <n v="0"/>
    <n v="9830.7099999999991"/>
    <n v="8847.64"/>
    <s v="ZLIN"/>
    <n v="10"/>
    <n v="0"/>
    <n v="0"/>
    <n v="0"/>
    <s v=""/>
    <m/>
    <m/>
  </r>
  <r>
    <s v="120602001186-0"/>
    <x v="38"/>
    <n v="333301"/>
    <m/>
    <s v="MAQ  ESC  ELECT  IBM 8267100451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189-0"/>
    <x v="38"/>
    <n v="342302"/>
    <m/>
    <s v="SILLON EJECTUTIVO COLOR CAFE"/>
    <d v="1978-06-01T00:00:00"/>
    <n v="4968"/>
    <n v="4471.2"/>
    <s v="ZLI1"/>
    <n v="10"/>
    <n v="0"/>
    <n v="40395.53"/>
    <n v="36355.979999999996"/>
    <s v="ZLIN"/>
    <n v="10"/>
    <n v="0"/>
    <n v="0"/>
    <n v="0"/>
    <s v=""/>
    <m/>
    <m/>
  </r>
  <r>
    <s v="120602001191-0"/>
    <x v="38"/>
    <n v="213100"/>
    <m/>
    <s v="MAQ  ESCRIB  SECRET .780945821"/>
    <d v="1978-06-01T00:00:00"/>
    <n v="15465.6"/>
    <n v="13919.04"/>
    <s v="ZLI1"/>
    <n v="10"/>
    <n v="0"/>
    <n v="125753.16"/>
    <n v="113177.84"/>
    <s v="ZLIN"/>
    <n v="10"/>
    <n v="0"/>
    <n v="0"/>
    <n v="0"/>
    <s v=""/>
    <m/>
    <m/>
  </r>
  <r>
    <s v="120602001192-0"/>
    <x v="38"/>
    <n v="334201"/>
    <m/>
    <s v="ARCHIVO"/>
    <d v="1977-12-01T00:00:00"/>
    <n v="863"/>
    <n v="776.7"/>
    <s v="ZLI1"/>
    <n v="10"/>
    <n v="0"/>
    <n v="6244.54"/>
    <n v="5620.09"/>
    <s v="ZLIN"/>
    <n v="10"/>
    <n v="0"/>
    <n v="0"/>
    <n v="0"/>
    <s v=""/>
    <m/>
    <m/>
  </r>
  <r>
    <s v="120602001194-0"/>
    <x v="38"/>
    <n v="343100"/>
    <m/>
    <s v="CALCULADORA SER 613958 R 220"/>
    <d v="1976-07-01T00:00:00"/>
    <n v="3000"/>
    <n v="2700"/>
    <s v="ZLI1"/>
    <n v="10"/>
    <n v="0"/>
    <n v="19082.150000000001"/>
    <n v="17173.940000000002"/>
    <s v="ZLIN"/>
    <n v="10"/>
    <n v="0"/>
    <n v="0"/>
    <n v="0"/>
    <s v=""/>
    <m/>
    <m/>
  </r>
  <r>
    <s v="120602001196-0"/>
    <x v="38"/>
    <n v="342510"/>
    <m/>
    <s v="ARCHIVADOR GRIS 4GAV  CARTA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200-0"/>
    <x v="38"/>
    <n v="334100"/>
    <m/>
    <s v="MAQUINA ELEC SER 232597M180020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201-0"/>
    <x v="38"/>
    <n v="343100"/>
    <m/>
    <s v="SILLA CAFE P,ESCRITORIO JUNIOR"/>
    <d v="1976-07-01T00:00:00"/>
    <n v="685.25"/>
    <n v="616.72"/>
    <s v="ZLI1"/>
    <n v="10"/>
    <n v="0"/>
    <n v="4358.6400000000003"/>
    <n v="3922.78"/>
    <s v="ZLIN"/>
    <n v="10"/>
    <n v="0"/>
    <n v="0"/>
    <n v="0"/>
    <s v=""/>
    <m/>
    <m/>
  </r>
  <r>
    <s v="120602001206-0"/>
    <x v="38"/>
    <n v="342503"/>
    <m/>
    <s v="CALCULADORA SER 2141562 R 210"/>
    <d v="1976-10-01T00:00:00"/>
    <n v="1"/>
    <n v="0"/>
    <s v="ZLI1"/>
    <n v="1"/>
    <n v="0"/>
    <n v="0"/>
    <n v="0"/>
    <s v="ZLIN"/>
    <n v="1"/>
    <n v="0"/>
    <n v="0"/>
    <n v="0"/>
    <s v=""/>
    <m/>
    <m/>
  </r>
  <r>
    <s v="120602001209-0"/>
    <x v="38"/>
    <n v="343100"/>
    <m/>
    <s v="ESCRITORIO VERD .UETAL FORMICA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212-0"/>
    <x v="38"/>
    <n v="334303"/>
    <m/>
    <s v="ARCHIVO VERDE LEGAL 4GAV"/>
    <d v="1977-02-01T00:00:00"/>
    <n v="863"/>
    <n v="776.7"/>
    <s v="ZLI1"/>
    <n v="10"/>
    <n v="0"/>
    <n v="6244.54"/>
    <n v="5620.09"/>
    <s v="ZLIN"/>
    <n v="10"/>
    <n v="0"/>
    <n v="0"/>
    <n v="0"/>
    <s v=""/>
    <m/>
    <m/>
  </r>
  <r>
    <s v="120602001213-0"/>
    <x v="38"/>
    <n v="332100"/>
    <m/>
    <s v="SILLA P,ESCRIT  CAFE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214-0"/>
    <x v="38"/>
    <n v="215100"/>
    <m/>
    <s v="ARCHIVADOR LEGAL 2GAV"/>
    <d v="1978-11-01T00:00:00"/>
    <n v="702.25"/>
    <n v="632.02"/>
    <s v="ZLI1"/>
    <n v="10"/>
    <n v="0"/>
    <n v="5710.03"/>
    <n v="5139.03"/>
    <s v="ZLIN"/>
    <n v="10"/>
    <n v="0"/>
    <n v="0"/>
    <n v="0"/>
    <s v=""/>
    <m/>
    <m/>
  </r>
  <r>
    <s v="120602001216-0"/>
    <x v="38"/>
    <n v="343100"/>
    <m/>
    <s v="MESA P,MAQUINA ESCRIBIR FORM"/>
    <d v="1978-12-01T00:00:00"/>
    <n v="399"/>
    <n v="359.1"/>
    <s v="ZLI1"/>
    <n v="10"/>
    <n v="0"/>
    <n v="3244.24"/>
    <n v="2919.8199999999997"/>
    <s v="ZLIN"/>
    <n v="10"/>
    <n v="0"/>
    <n v="0"/>
    <n v="0"/>
    <s v=""/>
    <m/>
    <m/>
  </r>
  <r>
    <s v="120602001217-0"/>
    <x v="38"/>
    <n v="334302"/>
    <m/>
    <s v="SILLA VERDE P,ESCRITORIO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221-0"/>
    <x v="38"/>
    <n v="335100"/>
    <m/>
    <s v="ESCRITORIO METAL BEIGE"/>
    <d v="1976-11-01T00:00:00"/>
    <n v="1944"/>
    <n v="1749.6"/>
    <s v="ZLI1"/>
    <n v="10"/>
    <n v="0"/>
    <n v="12365.16"/>
    <n v="11128.64"/>
    <s v="ZLIN"/>
    <n v="10"/>
    <n v="0"/>
    <n v="0"/>
    <n v="0"/>
    <s v=""/>
    <m/>
    <m/>
  </r>
  <r>
    <s v="120602001223-0"/>
    <x v="38"/>
    <n v="334302"/>
    <m/>
    <s v="CALCULADORA SER 2127408 R 210"/>
    <d v="1977-01-01T00:00:00"/>
    <n v="3240"/>
    <n v="2916"/>
    <s v="ZLI1"/>
    <n v="10"/>
    <n v="0"/>
    <n v="23444.28"/>
    <n v="21099.85"/>
    <s v="ZLIN"/>
    <n v="10"/>
    <n v="0"/>
    <n v="0"/>
    <n v="0"/>
    <s v=""/>
    <m/>
    <m/>
  </r>
  <r>
    <s v="120602001225-0"/>
    <x v="38"/>
    <n v="334302"/>
    <m/>
    <s v="ARCHIVO LEGAL 4GAV  GRIS"/>
    <d v="1976-09-01T00:00:00"/>
    <n v="1103.2"/>
    <n v="992.88000000000011"/>
    <s v="ZLI1"/>
    <n v="10"/>
    <n v="0"/>
    <n v="7017.04"/>
    <n v="6315.34"/>
    <s v="ZLIN"/>
    <n v="10"/>
    <n v="0"/>
    <n v="0"/>
    <n v="0"/>
    <s v=""/>
    <m/>
    <m/>
  </r>
  <r>
    <s v="120602001231-0"/>
    <x v="38"/>
    <n v="321100"/>
    <m/>
    <s v="ESCRITORIO METAL  GRIS VIDRIO"/>
    <d v="1976-11-01T00:00:00"/>
    <n v="2352.25"/>
    <n v="2117.02"/>
    <s v="ZLI1"/>
    <n v="10"/>
    <n v="0"/>
    <n v="14961.98"/>
    <n v="13465.779999999999"/>
    <s v="ZLIN"/>
    <n v="10"/>
    <n v="0"/>
    <n v="0"/>
    <n v="0"/>
    <s v=""/>
    <m/>
    <m/>
  </r>
  <r>
    <s v="120602001238-0"/>
    <x v="38"/>
    <n v="333401"/>
    <m/>
    <s v="MAQUINA ELEC  SER GEVC8121485"/>
    <d v="1976-03-01T00:00:00"/>
    <n v="5832"/>
    <n v="5248.8"/>
    <s v="ZLI1"/>
    <n v="10"/>
    <n v="0"/>
    <n v="37095.699999999997"/>
    <n v="33386.129999999997"/>
    <s v="ZLIN"/>
    <n v="10"/>
    <n v="0"/>
    <n v="0"/>
    <n v="0"/>
    <s v=""/>
    <m/>
    <m/>
  </r>
  <r>
    <s v="120602001243-0"/>
    <x v="38"/>
    <n v="343100"/>
    <m/>
    <s v="SILLA CAFE  DE ESCRITORIO"/>
    <d v="1979-03-01T00:00:00"/>
    <n v="1300"/>
    <n v="1170"/>
    <s v="ZLI1"/>
    <n v="10"/>
    <n v="0"/>
    <n v="10154.02"/>
    <n v="9138.6200000000008"/>
    <s v="ZLIN"/>
    <n v="10"/>
    <n v="0"/>
    <n v="0"/>
    <n v="0"/>
    <s v=""/>
    <m/>
    <m/>
  </r>
  <r>
    <s v="120602001246-0"/>
    <x v="38"/>
    <n v="333401"/>
    <m/>
    <s v="ESCRITORIO EJECUT  CON VIDRIO"/>
    <d v="1978-09-01T00:00:00"/>
    <n v="1552"/>
    <n v="1396.8"/>
    <s v="ZLI1"/>
    <n v="10"/>
    <n v="0"/>
    <n v="12619.49"/>
    <n v="11357.539999999999"/>
    <s v="ZLIN"/>
    <n v="10"/>
    <n v="0"/>
    <n v="0"/>
    <n v="0"/>
    <s v=""/>
    <m/>
    <m/>
  </r>
  <r>
    <s v="120602001250-0"/>
    <x v="38"/>
    <n v="342503"/>
    <m/>
    <s v="CAJA FUERTE MARCA SEYMA"/>
    <d v="1976-07-01T00:00:00"/>
    <n v="2000"/>
    <n v="1800"/>
    <s v="ZLI1"/>
    <n v="10"/>
    <n v="0"/>
    <n v="12721.43"/>
    <n v="11449.29"/>
    <s v="ZLIN"/>
    <n v="10"/>
    <n v="0"/>
    <n v="0"/>
    <n v="0"/>
    <s v=""/>
    <m/>
    <m/>
  </r>
  <r>
    <s v="120602001251-0"/>
    <x v="38"/>
    <n v="342302"/>
    <m/>
    <s v="SILLA FIJA METAL VINIL NEGRO"/>
    <d v="1977-10-01T00:00:00"/>
    <n v="350"/>
    <n v="315"/>
    <s v="ZLI1"/>
    <n v="10"/>
    <n v="0"/>
    <n v="2532.5300000000002"/>
    <n v="2279.2800000000002"/>
    <s v="ZLIN"/>
    <n v="10"/>
    <n v="0"/>
    <n v="0"/>
    <n v="0"/>
    <s v=""/>
    <m/>
    <m/>
  </r>
  <r>
    <s v="120602001252-0"/>
    <x v="38"/>
    <n v="335100"/>
    <m/>
    <s v="MAQ  ESCRIBIR SER .2 434583"/>
    <d v="1976-07-01T00:00:00"/>
    <n v="800"/>
    <n v="720"/>
    <s v="ZLI1"/>
    <n v="10"/>
    <n v="0"/>
    <n v="5088.51"/>
    <n v="4579.66"/>
    <s v="ZLIN"/>
    <n v="10"/>
    <n v="0"/>
    <n v="0"/>
    <n v="0"/>
    <s v=""/>
    <m/>
    <m/>
  </r>
  <r>
    <s v="120602001265-0"/>
    <x v="38"/>
    <n v="334205"/>
    <m/>
    <s v="SILLA ESPERA CAFE"/>
    <d v="1978-09-01T00:00:00"/>
    <n v="360"/>
    <n v="324"/>
    <s v="ZLI1"/>
    <n v="10"/>
    <n v="0"/>
    <n v="2927.14"/>
    <n v="2634.43"/>
    <s v="ZLIN"/>
    <n v="10"/>
    <n v="0"/>
    <n v="0"/>
    <n v="0"/>
    <s v=""/>
    <m/>
    <m/>
  </r>
  <r>
    <s v="120602001268-0"/>
    <x v="38"/>
    <n v="211101"/>
    <m/>
    <s v="MESA P, MAQ  DE ESCRIBIR"/>
    <d v="1989-09-01T00:00:00"/>
    <n v="10"/>
    <n v="9"/>
    <s v="ZLI1"/>
    <n v="10"/>
    <n v="0"/>
    <n v="13.32"/>
    <n v="11.99"/>
    <s v="ZLIN"/>
    <n v="10"/>
    <n v="0"/>
    <n v="0"/>
    <n v="0"/>
    <s v=""/>
    <m/>
    <m/>
  </r>
  <r>
    <s v="120602001269-0"/>
    <x v="38"/>
    <n v="342502"/>
    <m/>
    <s v="SILLA VISITA"/>
    <d v="1976-07-01T00:00:00"/>
    <n v="150"/>
    <n v="135"/>
    <s v="ZLI1"/>
    <n v="10"/>
    <n v="0"/>
    <n v="954.05"/>
    <n v="858.65"/>
    <s v="ZLIN"/>
    <n v="10"/>
    <n v="0"/>
    <n v="0"/>
    <n v="0"/>
    <s v=""/>
    <m/>
    <m/>
  </r>
  <r>
    <s v="120602001271-0"/>
    <x v="38"/>
    <n v="335100"/>
    <m/>
    <s v="ASCENSOR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272-0"/>
    <x v="38"/>
    <n v="213100"/>
    <m/>
    <s v="JUEGO SALA ESPERA MESA REDONDA"/>
    <d v="1977-10-01T00:00:00"/>
    <n v="5320"/>
    <n v="4788"/>
    <s v="ZLI1"/>
    <n v="10"/>
    <n v="0"/>
    <n v="38495.01"/>
    <n v="34645.51"/>
    <s v="ZLIN"/>
    <n v="10"/>
    <n v="0"/>
    <n v="0"/>
    <n v="0"/>
    <s v=""/>
    <m/>
    <m/>
  </r>
  <r>
    <s v="120602001273-0"/>
    <x v="38"/>
    <n v="321100"/>
    <m/>
    <s v="ARCHIVO 4 GAVETAS TIPO LEGAL CO"/>
    <d v="1975-09-01T00:00:00"/>
    <n v="1110.8"/>
    <n v="999.71999999999991"/>
    <s v="ZLI1"/>
    <n v="10"/>
    <n v="0"/>
    <n v="6485.09"/>
    <n v="5836.58"/>
    <s v="ZLIN"/>
    <n v="10"/>
    <n v="0"/>
    <n v="0"/>
    <n v="0"/>
    <s v=""/>
    <m/>
    <m/>
  </r>
  <r>
    <s v="120602001278-0"/>
    <x v="38"/>
    <n v="343100"/>
    <m/>
    <s v="MAQ  ESCR  ELECT  S.26 0490888"/>
    <d v="1979-02-01T00:00:00"/>
    <n v="15838.2"/>
    <n v="14254.400000000001"/>
    <s v="ZLI1"/>
    <n v="10"/>
    <n v="0"/>
    <n v="123709.46"/>
    <n v="111338.52"/>
    <s v="ZLIN"/>
    <n v="10"/>
    <n v="0"/>
    <n v="0"/>
    <n v="0"/>
    <s v=""/>
    <m/>
    <m/>
  </r>
  <r>
    <s v="120602001279-0"/>
    <x v="38"/>
    <n v="342502"/>
    <m/>
    <s v="SILLA DE ESPERA CAFE"/>
    <d v="1976-06-01T00:00:00"/>
    <n v="378"/>
    <n v="340.2"/>
    <s v="ZLI1"/>
    <n v="10"/>
    <n v="0"/>
    <n v="2404.3200000000002"/>
    <n v="2163.8900000000003"/>
    <s v="ZLIN"/>
    <n v="10"/>
    <n v="0"/>
    <n v="0"/>
    <n v="0"/>
    <s v=""/>
    <m/>
    <m/>
  </r>
  <r>
    <s v="120602001281-0"/>
    <x v="38"/>
    <n v="123100"/>
    <m/>
    <s v="ABANICO 3 VELOCIDADES"/>
    <d v="1975-04-01T00:00:00"/>
    <n v="695"/>
    <n v="625.5"/>
    <s v="ZLI1"/>
    <n v="10"/>
    <n v="0"/>
    <n v="4057.55"/>
    <n v="3651.8"/>
    <s v="ZLIN"/>
    <n v="10"/>
    <n v="0"/>
    <n v="0"/>
    <n v="0"/>
    <s v=""/>
    <m/>
    <m/>
  </r>
  <r>
    <s v="120602001282-0"/>
    <x v="38"/>
    <n v="342503"/>
    <m/>
    <s v="SILLA P MESA DE DIBUJO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283-0"/>
    <x v="38"/>
    <n v="342503"/>
    <m/>
    <s v="MESA PARA DIBUJO"/>
    <d v="1975-02-01T00:00:00"/>
    <n v="793.8"/>
    <n v="714.42"/>
    <s v="ZLI1"/>
    <n v="10"/>
    <n v="0"/>
    <n v="4634.37"/>
    <n v="4170.93"/>
    <s v="ZLIN"/>
    <n v="10"/>
    <n v="0"/>
    <n v="0"/>
    <n v="0"/>
    <s v=""/>
    <m/>
    <m/>
  </r>
  <r>
    <s v="120602001285-0"/>
    <x v="38"/>
    <n v="215100"/>
    <m/>
    <s v="MAQUINA ESCRIB  IBM SER 93 442"/>
    <d v="1978-06-01T00:00:00"/>
    <n v="15465.6"/>
    <n v="13919.04"/>
    <s v="ZLI1"/>
    <n v="10"/>
    <n v="0"/>
    <n v="125753.16"/>
    <n v="113177.84"/>
    <s v="ZLIN"/>
    <n v="10"/>
    <n v="0"/>
    <n v="0"/>
    <n v="0"/>
    <s v=""/>
    <m/>
    <m/>
  </r>
  <r>
    <s v="120602001286-0"/>
    <x v="38"/>
    <n v="334302"/>
    <m/>
    <s v="SILLON EJECUT  CAFE"/>
    <d v="1978-09-01T00:00:00"/>
    <n v="1225"/>
    <n v="1102.5"/>
    <s v="ZLI1"/>
    <n v="10"/>
    <n v="0"/>
    <n v="9960.6"/>
    <n v="8964.5400000000009"/>
    <s v="ZLIN"/>
    <n v="10"/>
    <n v="0"/>
    <n v="0"/>
    <n v="0"/>
    <s v=""/>
    <m/>
    <m/>
  </r>
  <r>
    <s v="120602001291-0"/>
    <x v="38"/>
    <n v="333401"/>
    <m/>
    <s v="JUEGO MUEB 4 SILLAS MESA OVAL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294-0"/>
    <x v="38"/>
    <n v="333301"/>
    <m/>
    <s v="ESCRITORIO EJECUT  GRIS"/>
    <d v="1978-10-01T00:00:00"/>
    <n v="1728"/>
    <n v="1555.2"/>
    <s v="ZLI1"/>
    <n v="10"/>
    <n v="0"/>
    <n v="14050.57"/>
    <n v="12645.51"/>
    <s v="ZLIN"/>
    <n v="10"/>
    <n v="0"/>
    <n v="0"/>
    <n v="0"/>
    <s v=""/>
    <m/>
    <m/>
  </r>
  <r>
    <s v="120602001305-0"/>
    <x v="38"/>
    <n v="343100"/>
    <m/>
    <s v="ARCHIVO 4 GAVETAS"/>
    <d v="1979-06-01T00:00:00"/>
    <n v="740"/>
    <n v="666"/>
    <s v="ZLI1"/>
    <n v="10"/>
    <n v="0"/>
    <n v="5779.94"/>
    <n v="5201.95"/>
    <s v="ZLIN"/>
    <n v="10"/>
    <n v="0"/>
    <n v="0"/>
    <n v="0"/>
    <s v=""/>
    <m/>
    <m/>
  </r>
  <r>
    <s v="120602001313-0"/>
    <x v="38"/>
    <n v="323100"/>
    <m/>
    <s v="POLIGRAFO MOD N4C SER 6229"/>
    <d v="1980-11-01T00:00:00"/>
    <n v="1"/>
    <n v="0"/>
    <s v="ZLI1"/>
    <n v="1"/>
    <n v="0"/>
    <n v="0"/>
    <n v="0"/>
    <s v="ZLIN"/>
    <n v="1"/>
    <n v="0"/>
    <n v="0"/>
    <n v="0"/>
    <s v=""/>
    <m/>
    <m/>
  </r>
  <r>
    <s v="120602001315-0"/>
    <x v="38"/>
    <n v="342502"/>
    <m/>
    <s v="MESA P, MAQUINA DE ESCRIBIR"/>
    <d v="1980-11-01T00:00:00"/>
    <n v="1"/>
    <n v="0"/>
    <s v="ZLI1"/>
    <n v="1"/>
    <n v="0"/>
    <n v="0"/>
    <n v="0"/>
    <s v="ZLIN"/>
    <n v="1"/>
    <n v="0"/>
    <n v="0"/>
    <n v="0"/>
    <s v=""/>
    <m/>
    <m/>
  </r>
  <r>
    <s v="120602001316-0"/>
    <x v="38"/>
    <n v="123100"/>
    <m/>
    <s v="RELOJ MARCADOR ITR N7790303"/>
    <d v="1980-05-01T00:00:00"/>
    <n v="4212"/>
    <n v="3790.8"/>
    <s v="ZLI1"/>
    <n v="10"/>
    <n v="0"/>
    <n v="29828.86"/>
    <n v="26845.97"/>
    <s v="ZLIN"/>
    <n v="10"/>
    <n v="0"/>
    <n v="0"/>
    <n v="0"/>
    <s v=""/>
    <m/>
    <m/>
  </r>
  <r>
    <s v="120602001318-0"/>
    <x v="38"/>
    <n v="321101"/>
    <m/>
    <s v="SILLA CAJERO VERDE"/>
    <d v="1976-08-01T00:00:00"/>
    <n v="685.26"/>
    <n v="616.73"/>
    <s v="ZLI1"/>
    <n v="10"/>
    <n v="0"/>
    <n v="4358.67"/>
    <n v="3922.8"/>
    <s v="ZLIN"/>
    <n v="10"/>
    <n v="0"/>
    <n v="0"/>
    <n v="0"/>
    <s v=""/>
    <m/>
    <m/>
  </r>
  <r>
    <s v="120602001321-0"/>
    <x v="38"/>
    <n v="333301"/>
    <m/>
    <s v="MUEBLE PARA COMPUTADORA"/>
    <d v="1995-07-01T00:00:00"/>
    <n v="17380"/>
    <n v="15642"/>
    <s v="ZLI1"/>
    <n v="10"/>
    <n v="0"/>
    <n v="16174.17"/>
    <n v="14556.75"/>
    <s v="ZLIN"/>
    <n v="10"/>
    <n v="0"/>
    <n v="0"/>
    <n v="0"/>
    <s v=""/>
    <m/>
    <m/>
  </r>
  <r>
    <s v="120602001324-0"/>
    <x v="38"/>
    <n v="342302"/>
    <m/>
    <s v="AIRE ACONDICIONADO S 94120512"/>
    <d v="1995-07-01T00:00:00"/>
    <n v="187000"/>
    <n v="168300"/>
    <s v="ZLI1"/>
    <n v="10"/>
    <n v="0"/>
    <n v="174026.31"/>
    <n v="156623.67999999999"/>
    <s v="ZLIN"/>
    <n v="10"/>
    <n v="0"/>
    <n v="0"/>
    <n v="0"/>
    <s v=""/>
    <m/>
    <m/>
  </r>
  <r>
    <s v="120602001325-0"/>
    <x v="38"/>
    <n v="342302"/>
    <m/>
    <s v="AIRE ACONDICIONMADO S 94120508"/>
    <d v="1995-07-01T00:00:00"/>
    <n v="187000"/>
    <n v="168300"/>
    <s v="ZLI1"/>
    <n v="10"/>
    <n v="0"/>
    <n v="174026.31"/>
    <n v="156623.67999999999"/>
    <s v="ZLIN"/>
    <n v="10"/>
    <n v="0"/>
    <n v="0"/>
    <n v="0"/>
    <s v=""/>
    <m/>
    <m/>
  </r>
  <r>
    <s v="120602001326-0"/>
    <x v="38"/>
    <n v="342302"/>
    <m/>
    <s v="AIRE ACONDICIONADO"/>
    <d v="1995-07-01T00:00:00"/>
    <n v="187000"/>
    <n v="168300"/>
    <s v="ZLI1"/>
    <n v="10"/>
    <n v="0"/>
    <n v="174026.31"/>
    <n v="156623.67999999999"/>
    <s v="ZLIN"/>
    <n v="10"/>
    <n v="0"/>
    <n v="0"/>
    <n v="0"/>
    <s v=""/>
    <m/>
    <m/>
  </r>
  <r>
    <s v="120602001331-0"/>
    <x v="38"/>
    <n v="334201"/>
    <m/>
    <s v="TELEFONO CON PANTALLA"/>
    <d v="1995-12-31T00:00:00"/>
    <n v="97023.55"/>
    <n v="87321.19"/>
    <s v="ZLI1"/>
    <n v="10"/>
    <n v="0"/>
    <n v="90292.2"/>
    <n v="81262.98"/>
    <s v="ZLIN"/>
    <n v="10"/>
    <n v="0"/>
    <n v="0"/>
    <n v="0"/>
    <s v=""/>
    <m/>
    <m/>
  </r>
  <r>
    <s v="120602001338-0"/>
    <x v="38"/>
    <n v="335301"/>
    <m/>
    <s v="ARCHIVO ROSAGO"/>
    <d v="1987-07-01T00:00:00"/>
    <n v="474.75"/>
    <n v="427.27"/>
    <s v="ZLI1"/>
    <n v="10"/>
    <n v="0"/>
    <n v="842.62"/>
    <n v="758.36"/>
    <s v="ZLIN"/>
    <n v="10"/>
    <n v="0"/>
    <n v="0"/>
    <n v="0"/>
    <s v=""/>
    <m/>
    <m/>
  </r>
  <r>
    <s v="120602001342-0"/>
    <x v="38"/>
    <n v="341204"/>
    <m/>
    <s v="SILLA GIRATORIA CON RODINES"/>
    <d v="1978-12-01T00:00:00"/>
    <n v="550"/>
    <n v="495"/>
    <s v="ZLI1"/>
    <n v="10"/>
    <n v="0"/>
    <n v="4472.0600000000004"/>
    <n v="4024.8500000000004"/>
    <s v="ZLIN"/>
    <n v="10"/>
    <n v="0"/>
    <n v="0"/>
    <n v="0"/>
    <s v=""/>
    <m/>
    <m/>
  </r>
  <r>
    <s v="120602001344-0"/>
    <x v="38"/>
    <n v="333100"/>
    <m/>
    <s v="ESCRITORIO CAFE SOBRE VIDRIO"/>
    <d v="1976-09-01T00:00:00"/>
    <n v="1100"/>
    <n v="990"/>
    <s v="ZLI1"/>
    <n v="10"/>
    <n v="0"/>
    <n v="6996.76"/>
    <n v="6297.08"/>
    <s v="ZLIN"/>
    <n v="10"/>
    <n v="0"/>
    <n v="0"/>
    <n v="0"/>
    <s v=""/>
    <m/>
    <m/>
  </r>
  <r>
    <s v="120602001350-0"/>
    <x v="38"/>
    <n v="333100"/>
    <m/>
    <s v="ABANICO"/>
    <d v="1993-09-01T00:00:00"/>
    <n v="1"/>
    <n v="0"/>
    <s v="ZLI1"/>
    <n v="1"/>
    <n v="0"/>
    <n v="0"/>
    <n v="0"/>
    <s v="ZLIN"/>
    <n v="1"/>
    <n v="0"/>
    <n v="0"/>
    <n v="0"/>
    <s v=""/>
    <m/>
    <m/>
  </r>
  <r>
    <s v="120602001353-0"/>
    <x v="38"/>
    <n v="333100"/>
    <m/>
    <s v="SILLA GRIS"/>
    <d v="1978-12-01T00:00:00"/>
    <n v="550"/>
    <n v="495"/>
    <s v="ZLI1"/>
    <n v="10"/>
    <n v="0"/>
    <n v="4472.0600000000004"/>
    <n v="4024.8500000000004"/>
    <s v="ZLIN"/>
    <n v="10"/>
    <n v="0"/>
    <n v="0"/>
    <n v="0"/>
    <s v=""/>
    <m/>
    <m/>
  </r>
  <r>
    <s v="120602001359-0"/>
    <x v="38"/>
    <n v="213201"/>
    <m/>
    <s v="ARCHIVADOR 2GAV  LEGAL"/>
    <d v="1970-09-01T00:00:00"/>
    <n v="424.8"/>
    <n v="382.32"/>
    <s v="ZLI1"/>
    <n v="10"/>
    <n v="0"/>
    <n v="101.95"/>
    <n v="91.76"/>
    <s v="ZLIN"/>
    <n v="10"/>
    <n v="0"/>
    <n v="0"/>
    <n v="0"/>
    <s v=""/>
    <m/>
    <m/>
  </r>
  <r>
    <s v="120602001361-0"/>
    <x v="38"/>
    <n v="333401"/>
    <m/>
    <s v="ARCHIVERO GRIS 4 GAVETAS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368-0"/>
    <x v="38"/>
    <n v="335202"/>
    <m/>
    <s v="ESCRITORIO 5GAV  CON VIDRIO"/>
    <d v="1976-04-01T00:00:00"/>
    <n v="1100"/>
    <n v="990"/>
    <s v="ZLI1"/>
    <n v="10"/>
    <n v="0"/>
    <n v="6996.76"/>
    <n v="6297.08"/>
    <s v="ZLIN"/>
    <n v="10"/>
    <n v="0"/>
    <n v="0"/>
    <n v="0"/>
    <s v=""/>
    <m/>
    <m/>
  </r>
  <r>
    <s v="120602001369-0"/>
    <x v="38"/>
    <n v="213100"/>
    <m/>
    <s v="MESA PARA MAQUINA DE ESCRIBIR"/>
    <d v="1979-02-01T00:00:00"/>
    <n v="313.2"/>
    <n v="281.88"/>
    <s v="ZLI1"/>
    <n v="10"/>
    <n v="0"/>
    <n v="2446.21"/>
    <n v="2201.59"/>
    <s v="ZLIN"/>
    <n v="10"/>
    <n v="0"/>
    <n v="0"/>
    <n v="0"/>
    <s v=""/>
    <m/>
    <m/>
  </r>
  <r>
    <s v="120602001373-0"/>
    <x v="38"/>
    <n v="333301"/>
    <m/>
    <s v="ESCRITORIO 2 GAVETAS"/>
    <d v="1978-12-01T00:00:00"/>
    <n v="768"/>
    <n v="691.2"/>
    <s v="ZLI1"/>
    <n v="10"/>
    <n v="0"/>
    <n v="6244.62"/>
    <n v="5620.16"/>
    <s v="ZLIN"/>
    <n v="10"/>
    <n v="0"/>
    <n v="0"/>
    <n v="0"/>
    <s v=""/>
    <m/>
    <m/>
  </r>
  <r>
    <s v="120602001378-0"/>
    <x v="38"/>
    <n v="332401"/>
    <m/>
    <s v="MESITA P,MAQ  DE ESCRIBIR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380-0"/>
    <x v="38"/>
    <n v="323305"/>
    <m/>
    <s v="ARCHIVO LEGAL 4 GAVET  COLORES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381-0"/>
    <x v="38"/>
    <n v="333301"/>
    <m/>
    <s v="ARCHIVADOR AMARILLO 4GAV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386-0"/>
    <x v="38"/>
    <n v="323100"/>
    <m/>
    <s v="BIBLIOTECA BEIGE PUERTA VIDRIO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396-0"/>
    <x v="38"/>
    <n v="323100"/>
    <m/>
    <s v="FIRMADORA DE CKS SIGNATURE S  2"/>
    <d v="1993-09-01T00:00:00"/>
    <n v="1"/>
    <n v="0"/>
    <s v="ZLI1"/>
    <n v="1"/>
    <n v="0"/>
    <n v="0"/>
    <n v="0"/>
    <s v="ZLIN"/>
    <n v="1"/>
    <n v="0"/>
    <n v="0"/>
    <n v="0"/>
    <s v=""/>
    <m/>
    <m/>
  </r>
  <r>
    <s v="120602001398-0"/>
    <x v="38"/>
    <n v="315100"/>
    <m/>
    <s v="ESCRITORIO BLANCO CON FORMICA"/>
    <d v="1975-08-01T00:00:00"/>
    <n v="2138.4"/>
    <n v="1924.5600000000002"/>
    <s v="ZLI1"/>
    <n v="10"/>
    <n v="0"/>
    <n v="12484.52"/>
    <n v="11236.07"/>
    <s v="ZLIN"/>
    <n v="10"/>
    <n v="0"/>
    <n v="0"/>
    <n v="0"/>
    <s v=""/>
    <m/>
    <m/>
  </r>
  <r>
    <s v="120602001400-0"/>
    <x v="38"/>
    <n v="333301"/>
    <m/>
    <s v="ESCRITORIO BLANCO"/>
    <d v="1993-09-01T00:00:00"/>
    <n v="2138.4"/>
    <n v="1924.5600000000002"/>
    <s v="ZLI1"/>
    <n v="10"/>
    <n v="0"/>
    <n v="1523.46"/>
    <n v="1371.1100000000001"/>
    <s v="ZLIN"/>
    <n v="10"/>
    <n v="0"/>
    <n v="0"/>
    <n v="0"/>
    <s v=""/>
    <m/>
    <m/>
  </r>
  <r>
    <s v="120602001401-0"/>
    <x v="38"/>
    <n v="215100"/>
    <m/>
    <s v="ESCRITORIO"/>
    <d v="1978-03-01T00:00:00"/>
    <n v="1600"/>
    <n v="1440"/>
    <s v="ZLI1"/>
    <n v="10"/>
    <n v="0"/>
    <n v="13009.79"/>
    <n v="11708.810000000001"/>
    <s v="ZLIN"/>
    <n v="10"/>
    <n v="0"/>
    <n v="0"/>
    <n v="0"/>
    <s v=""/>
    <m/>
    <m/>
  </r>
  <r>
    <s v="120602001407-0"/>
    <x v="38"/>
    <n v="344207"/>
    <m/>
    <s v="ARCHIVADOR 4GAV  VERDE"/>
    <d v="1978-11-01T00:00:00"/>
    <n v="1308.7"/>
    <n v="1177.8500000000001"/>
    <s v="ZLI1"/>
    <n v="10"/>
    <n v="0"/>
    <n v="10641.11"/>
    <n v="9577"/>
    <s v="ZLIN"/>
    <n v="10"/>
    <n v="0"/>
    <n v="0"/>
    <n v="0"/>
    <s v=""/>
    <m/>
    <m/>
  </r>
  <r>
    <s v="120602001411-0"/>
    <x v="38"/>
    <n v="333301"/>
    <m/>
    <s v="ARCHIVADOR GRIS LEGAL 4GAV"/>
    <d v="1976-07-01T00:00:00"/>
    <n v="400"/>
    <n v="360"/>
    <s v="ZLI1"/>
    <n v="10"/>
    <n v="0"/>
    <n v="2544.2199999999998"/>
    <n v="2289.7999999999997"/>
    <s v="ZLIN"/>
    <n v="10"/>
    <n v="0"/>
    <n v="0"/>
    <n v="0"/>
    <s v=""/>
    <m/>
    <m/>
  </r>
  <r>
    <s v="120602001420-0"/>
    <x v="38"/>
    <n v="134100"/>
    <m/>
    <s v="BIBLIOTECA CAFE PUERTA VIDRIO"/>
    <d v="1979-03-01T00:00:00"/>
    <n v="1335"/>
    <n v="1201.5"/>
    <s v="ZLI1"/>
    <n v="10"/>
    <n v="0"/>
    <n v="10427.36"/>
    <n v="9384.6200000000008"/>
    <s v="ZLIN"/>
    <n v="10"/>
    <n v="0"/>
    <n v="0"/>
    <n v="0"/>
    <s v=""/>
    <m/>
    <m/>
  </r>
  <r>
    <s v="120602001421-0"/>
    <x v="38"/>
    <n v="123100"/>
    <m/>
    <s v="SILLON ESCRITORIO EJECUTIVO NEG"/>
    <d v="1976-07-01T00:00:00"/>
    <n v="175"/>
    <n v="157.5"/>
    <s v="ZLI1"/>
    <n v="10"/>
    <n v="0"/>
    <n v="1113.0999999999999"/>
    <n v="1001.79"/>
    <s v="ZLIN"/>
    <n v="10"/>
    <n v="0"/>
    <n v="0"/>
    <n v="0"/>
    <s v=""/>
    <m/>
    <m/>
  </r>
  <r>
    <s v="120602001423-0"/>
    <x v="38"/>
    <n v="134100"/>
    <m/>
    <s v="ARCHIVO LEGAL"/>
    <d v="1993-09-01T00:00:00"/>
    <n v="1207.1500000000001"/>
    <n v="1086.45"/>
    <s v="ZLI1"/>
    <n v="10"/>
    <n v="0"/>
    <n v="859.99"/>
    <n v="773.99"/>
    <s v="ZLIN"/>
    <n v="10"/>
    <n v="0"/>
    <n v="0"/>
    <n v="0"/>
    <s v=""/>
    <m/>
    <m/>
  </r>
  <r>
    <s v="120602001426-0"/>
    <x v="38"/>
    <n v="335203"/>
    <m/>
    <s v="ESCRITORIO BEIGE FORMICA CAFE"/>
    <d v="1977-03-01T00:00:00"/>
    <n v="972"/>
    <n v="874.8"/>
    <s v="ZLI1"/>
    <n v="10"/>
    <n v="0"/>
    <n v="7033.22"/>
    <n v="6329.9000000000005"/>
    <s v="ZLIN"/>
    <n v="10"/>
    <n v="0"/>
    <n v="0"/>
    <n v="0"/>
    <s v=""/>
    <m/>
    <m/>
  </r>
  <r>
    <s v="120602001429-0"/>
    <x v="38"/>
    <n v="344209"/>
    <m/>
    <s v="ARCHIVADOR LEGAL BEIGE"/>
    <d v="1978-04-01T00:00:00"/>
    <n v="1000"/>
    <n v="900"/>
    <s v="ZLI1"/>
    <n v="10"/>
    <n v="0"/>
    <n v="8131.12"/>
    <n v="7318.01"/>
    <s v="ZLIN"/>
    <n v="10"/>
    <n v="0"/>
    <n v="0"/>
    <n v="0"/>
    <s v=""/>
    <m/>
    <m/>
  </r>
  <r>
    <s v="120602001430-0"/>
    <x v="38"/>
    <n v="342502"/>
    <m/>
    <s v="ARCHIVADOR LEGAL BEIGE"/>
    <d v="1978-03-01T00:00:00"/>
    <n v="1000"/>
    <n v="900"/>
    <s v="ZLI1"/>
    <n v="10"/>
    <n v="0"/>
    <n v="8131.12"/>
    <n v="7318.01"/>
    <s v="ZLIN"/>
    <n v="10"/>
    <n v="0"/>
    <n v="0"/>
    <n v="0"/>
    <s v=""/>
    <m/>
    <m/>
  </r>
  <r>
    <s v="120602001434-0"/>
    <x v="38"/>
    <n v="332401"/>
    <m/>
    <s v="MAQ  DE ESCRIBIR"/>
    <d v="1993-09-01T00:00:00"/>
    <n v="7916.4"/>
    <n v="7124.75"/>
    <s v="ZLI1"/>
    <n v="10"/>
    <n v="0"/>
    <n v="5640.04"/>
    <n v="5076.04"/>
    <s v="ZLIN"/>
    <n v="10"/>
    <n v="0"/>
    <n v="0"/>
    <n v="0"/>
    <s v=""/>
    <m/>
    <m/>
  </r>
  <r>
    <s v="120602001435-0"/>
    <x v="38"/>
    <n v="332501"/>
    <m/>
    <s v="ARCHIVADOR VERDE LEGAL"/>
    <d v="1976-07-01T00:00:00"/>
    <n v="400"/>
    <n v="360"/>
    <s v="ZLI1"/>
    <n v="10"/>
    <n v="0"/>
    <n v="2544.2199999999998"/>
    <n v="2289.7999999999997"/>
    <s v="ZLIN"/>
    <n v="10"/>
    <n v="0"/>
    <n v="0"/>
    <n v="0"/>
    <s v=""/>
    <m/>
    <m/>
  </r>
  <r>
    <s v="120602001447-0"/>
    <x v="38"/>
    <n v="342503"/>
    <m/>
    <s v="SILLON EJECUT  CAFE"/>
    <d v="1975-03-01T00:00:00"/>
    <n v="1300"/>
    <n v="1170"/>
    <s v="ZLI1"/>
    <n v="10"/>
    <n v="0"/>
    <n v="7589.72"/>
    <n v="6830.75"/>
    <s v="ZLIN"/>
    <n v="10"/>
    <n v="0"/>
    <n v="0"/>
    <n v="0"/>
    <s v=""/>
    <m/>
    <m/>
  </r>
  <r>
    <s v="120602001449-0"/>
    <x v="38"/>
    <n v="323301"/>
    <m/>
    <s v="SILLA DE SEGURIDAD REQ 300754"/>
    <d v="1994-12-01T00:00:00"/>
    <n v="49721"/>
    <n v="44748.9"/>
    <s v="ZLI1"/>
    <n v="10"/>
    <n v="0"/>
    <n v="39373"/>
    <n v="35435.699999999997"/>
    <s v="ZLIN"/>
    <n v="10"/>
    <n v="0"/>
    <n v="0"/>
    <n v="0"/>
    <s v=""/>
    <m/>
    <m/>
  </r>
  <r>
    <s v="120602001454-0"/>
    <x v="38"/>
    <n v="342302"/>
    <m/>
    <s v="SILLA NEGRA VISITA CON BRAZOS"/>
    <d v="1976-07-01T00:00:00"/>
    <n v="150"/>
    <n v="135"/>
    <s v="ZLI1"/>
    <n v="10"/>
    <n v="0"/>
    <n v="954.05"/>
    <n v="858.65"/>
    <s v="ZLIN"/>
    <n v="10"/>
    <n v="0"/>
    <n v="0"/>
    <n v="0"/>
    <s v=""/>
    <m/>
    <m/>
  </r>
  <r>
    <s v="120602001457-0"/>
    <x v="38"/>
    <n v="334100"/>
    <m/>
    <s v="BIBLIOTECA VERDE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458-0"/>
    <x v="38"/>
    <n v="314100"/>
    <m/>
    <s v="ARCHIVO 4 GAVETAS"/>
    <d v="1994-12-01T00:00:00"/>
    <n v="49721"/>
    <n v="44748.9"/>
    <s v="ZLI1"/>
    <n v="10"/>
    <n v="0"/>
    <n v="39373"/>
    <n v="35435.699999999997"/>
    <s v="ZLIN"/>
    <n v="10"/>
    <n v="0"/>
    <n v="0"/>
    <n v="0"/>
    <s v=""/>
    <m/>
    <m/>
  </r>
  <r>
    <s v="120602001466-0"/>
    <x v="38"/>
    <n v="335100"/>
    <m/>
    <s v="ESCRITORIO METAL NEGRO ROJO"/>
    <d v="1976-07-01T00:00:00"/>
    <n v="500"/>
    <n v="450"/>
    <s v="ZLI1"/>
    <n v="10"/>
    <n v="0"/>
    <n v="3180.33"/>
    <n v="2862.3"/>
    <s v="ZLIN"/>
    <n v="10"/>
    <n v="0"/>
    <n v="0"/>
    <n v="0"/>
    <s v=""/>
    <m/>
    <m/>
  </r>
  <r>
    <s v="120602001468-0"/>
    <x v="38"/>
    <n v="331100"/>
    <m/>
    <s v="MESA CAFE MAQ ESCRIB"/>
    <d v="1978-08-01T00:00:00"/>
    <n v="313.2"/>
    <n v="281.88"/>
    <s v="ZLI1"/>
    <n v="10"/>
    <n v="0"/>
    <n v="2546.5500000000002"/>
    <n v="2291.9"/>
    <s v="ZLIN"/>
    <n v="10"/>
    <n v="0"/>
    <n v="0"/>
    <n v="0"/>
    <s v=""/>
    <m/>
    <m/>
  </r>
  <r>
    <s v="120602001471-0"/>
    <x v="38"/>
    <n v="335100"/>
    <m/>
    <s v="SECADOR MANOS S.243714 MOD A 1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481-0"/>
    <x v="38"/>
    <n v="335203"/>
    <m/>
    <s v="ESCRITORIO METAL CAFE FORMICA"/>
    <d v="1977-03-01T00:00:00"/>
    <n v="972"/>
    <n v="874.8"/>
    <s v="ZLI1"/>
    <n v="10"/>
    <n v="0"/>
    <n v="7033.22"/>
    <n v="6329.9000000000005"/>
    <s v="ZLIN"/>
    <n v="10"/>
    <n v="0"/>
    <n v="0"/>
    <n v="0"/>
    <s v=""/>
    <m/>
    <m/>
  </r>
  <r>
    <s v="120602001490-0"/>
    <x v="38"/>
    <n v="342503"/>
    <m/>
    <s v="SILLA DE SECRETARIA"/>
    <d v="1981-01-01T00:00:00"/>
    <n v="693"/>
    <n v="692"/>
    <s v="ZLI1"/>
    <n v="1"/>
    <n v="0"/>
    <n v="0"/>
    <n v="0"/>
    <s v="ZLIN"/>
    <n v="1"/>
    <n v="0"/>
    <n v="0"/>
    <n v="0"/>
    <s v=""/>
    <m/>
    <m/>
  </r>
  <r>
    <s v="120602001492-0"/>
    <x v="38"/>
    <n v="122100"/>
    <m/>
    <s v="ARCHIVO LEGAL"/>
    <d v="1979-02-01T00:00:00"/>
    <n v="1230"/>
    <n v="1107"/>
    <s v="ZLI1"/>
    <n v="10"/>
    <n v="0"/>
    <n v="9607.25"/>
    <n v="8646.5300000000007"/>
    <s v="ZLIN"/>
    <n v="10"/>
    <n v="0"/>
    <n v="0"/>
    <n v="0"/>
    <s v=""/>
    <m/>
    <m/>
  </r>
  <r>
    <s v="120602001494-0"/>
    <x v="38"/>
    <n v="213201"/>
    <m/>
    <s v="SILLON ELEC  GIRATORIO CAFE"/>
    <d v="1974-09-01T00:00:00"/>
    <n v="715.5"/>
    <n v="643.95000000000005"/>
    <s v="ZLI1"/>
    <n v="10"/>
    <n v="0"/>
    <n v="3644.46"/>
    <n v="3280.01"/>
    <s v="ZLIN"/>
    <n v="10"/>
    <n v="0"/>
    <n v="0"/>
    <n v="0"/>
    <s v=""/>
    <m/>
    <m/>
  </r>
  <r>
    <s v="120602001496-0"/>
    <x v="38"/>
    <n v="333301"/>
    <m/>
    <s v="MAQ ESCRIBIR"/>
    <d v="1993-09-01T00:00:00"/>
    <n v="15465.6"/>
    <n v="13919.04"/>
    <s v="ZLI1"/>
    <n v="10"/>
    <n v="0"/>
    <n v="11018.48"/>
    <n v="9916.6299999999992"/>
    <s v="ZLIN"/>
    <n v="10"/>
    <n v="0"/>
    <n v="0"/>
    <n v="0"/>
    <s v=""/>
    <m/>
    <m/>
  </r>
  <r>
    <s v="120602001498-0"/>
    <x v="38"/>
    <n v="335100"/>
    <m/>
    <s v="ARCHIVO LEGAL"/>
    <d v="1993-09-01T00:00:00"/>
    <n v="1331.65"/>
    <n v="1198.48"/>
    <s v="ZLI1"/>
    <n v="10"/>
    <n v="0"/>
    <n v="948.69"/>
    <n v="853.82"/>
    <s v="ZLIN"/>
    <n v="10"/>
    <n v="0"/>
    <n v="0"/>
    <n v="0"/>
    <s v=""/>
    <m/>
    <m/>
  </r>
  <r>
    <s v="120602001499-0"/>
    <x v="38"/>
    <n v="311100"/>
    <m/>
    <s v="SILLA ESPERA CON BRAZOS"/>
    <d v="1993-09-01T00:00:00"/>
    <n v="1"/>
    <n v="0"/>
    <s v="ZLI1"/>
    <n v="1"/>
    <n v="0"/>
    <n v="0"/>
    <n v="0"/>
    <s v="ZLIN"/>
    <n v="1"/>
    <n v="0"/>
    <n v="0"/>
    <n v="0"/>
    <s v=""/>
    <m/>
    <m/>
  </r>
  <r>
    <s v="120602001501-0"/>
    <x v="38"/>
    <n v="335100"/>
    <m/>
    <s v="SILLA TIPO SECRETARIA"/>
    <d v="1993-09-01T00:00:00"/>
    <n v="1"/>
    <n v="0"/>
    <s v="ZLI1"/>
    <n v="1"/>
    <n v="0"/>
    <n v="0"/>
    <n v="0"/>
    <s v="ZLIN"/>
    <n v="1"/>
    <n v="0"/>
    <n v="0"/>
    <n v="0"/>
    <s v=""/>
    <m/>
    <m/>
  </r>
  <r>
    <s v="120602001502-0"/>
    <x v="38"/>
    <n v="335203"/>
    <m/>
    <s v="ESCRITORIO METAL FORMICA CAFE"/>
    <d v="1976-07-01T00:00:00"/>
    <n v="600"/>
    <n v="540"/>
    <s v="ZLI1"/>
    <n v="10"/>
    <n v="0"/>
    <n v="3816.39"/>
    <n v="3434.75"/>
    <s v="ZLIN"/>
    <n v="10"/>
    <n v="0"/>
    <n v="0"/>
    <n v="0"/>
    <s v=""/>
    <m/>
    <m/>
  </r>
  <r>
    <s v="120602001509-0"/>
    <x v="38"/>
    <n v="311100"/>
    <m/>
    <s v="SILLA CAFE P,VISITAS"/>
    <d v="1993-09-01T00:00:00"/>
    <n v="324"/>
    <n v="291.60000000000002"/>
    <s v="ZLI1"/>
    <n v="10"/>
    <n v="0"/>
    <n v="230.8"/>
    <n v="207.72000000000003"/>
    <s v="ZLIN"/>
    <n v="10"/>
    <n v="0"/>
    <n v="0"/>
    <n v="0"/>
    <s v=""/>
    <m/>
    <m/>
  </r>
  <r>
    <s v="120602001512-0"/>
    <x v="38"/>
    <n v="334203"/>
    <m/>
    <s v="MESA D .KEMTR0 NEGRA Y BLANCA"/>
    <d v="1978-09-01T00:00:00"/>
    <n v="259.2"/>
    <n v="233.29999999999998"/>
    <s v="ZLI1"/>
    <n v="10"/>
    <n v="0"/>
    <n v="2107.5"/>
    <n v="1896.75"/>
    <s v="ZLIN"/>
    <n v="10"/>
    <n v="0"/>
    <n v="0"/>
    <n v="0"/>
    <s v=""/>
    <m/>
    <m/>
  </r>
  <r>
    <s v="120602001517-0"/>
    <x v="38"/>
    <n v="335203"/>
    <m/>
    <s v="MESA DE DIBUJO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520-0"/>
    <x v="38"/>
    <n v="333100"/>
    <m/>
    <s v="MESA DE DIBUJO BASE METALICA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529-0"/>
    <x v="38"/>
    <n v="314100"/>
    <m/>
    <s v="ARCHIVADOR LEGAL BEIG .CGAV"/>
    <d v="1979-03-01T00:00:00"/>
    <n v="1230"/>
    <n v="1107"/>
    <s v="ZLI1"/>
    <n v="10"/>
    <n v="0"/>
    <n v="9607.25"/>
    <n v="8646.5300000000007"/>
    <s v="ZLIN"/>
    <n v="10"/>
    <n v="0"/>
    <n v="0"/>
    <n v="0"/>
    <s v=""/>
    <m/>
    <m/>
  </r>
  <r>
    <s v="120602001533-0"/>
    <x v="38"/>
    <n v="315100"/>
    <m/>
    <s v="ARCHIVADOR LEGAL BEIG .CGAV"/>
    <d v="1977-12-01T00:00:00"/>
    <n v="863"/>
    <n v="776.7"/>
    <s v="ZLI1"/>
    <n v="10"/>
    <n v="0"/>
    <n v="6244.54"/>
    <n v="5620.09"/>
    <s v="ZLIN"/>
    <n v="10"/>
    <n v="0"/>
    <n v="0"/>
    <n v="0"/>
    <s v=""/>
    <m/>
    <m/>
  </r>
  <r>
    <s v="120602001536-0"/>
    <x v="38"/>
    <n v="333201"/>
    <m/>
    <s v="ESCRITORIO FORMICA"/>
    <d v="1978-10-01T00:00:00"/>
    <n v="2537.4499999999998"/>
    <n v="2283.71"/>
    <s v="ZLI1"/>
    <n v="10"/>
    <n v="0"/>
    <n v="20632.29"/>
    <n v="18569.060000000001"/>
    <s v="ZLIN"/>
    <n v="10"/>
    <n v="0"/>
    <n v="0"/>
    <n v="0"/>
    <s v=""/>
    <m/>
    <m/>
  </r>
  <r>
    <s v="120602001538-0"/>
    <x v="38"/>
    <n v="311100"/>
    <m/>
    <s v="LAMPARA P,MESA DE DIBUJO"/>
    <d v="1976-11-01T00:00:00"/>
    <n v="1620"/>
    <n v="1458"/>
    <s v="ZLI1"/>
    <n v="10"/>
    <n v="0"/>
    <n v="10304.299999999999"/>
    <n v="9273.869999999999"/>
    <s v="ZLIN"/>
    <n v="10"/>
    <n v="0"/>
    <n v="0"/>
    <n v="0"/>
    <s v=""/>
    <m/>
    <m/>
  </r>
  <r>
    <s v="120602001543-0"/>
    <x v="38"/>
    <n v="333100"/>
    <m/>
    <s v="SILLA P,VISITA CON BRAZOS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547-0"/>
    <x v="38"/>
    <n v="333100"/>
    <m/>
    <s v="CALCULADORA"/>
    <d v="1993-09-01T00:00:00"/>
    <n v="1321.58"/>
    <n v="1189.4299999999998"/>
    <s v="ZLI1"/>
    <n v="10"/>
    <n v="0"/>
    <n v="941.51"/>
    <n v="847.36"/>
    <s v="ZLIN"/>
    <n v="10"/>
    <n v="0"/>
    <n v="0"/>
    <n v="0"/>
    <s v=""/>
    <m/>
    <m/>
  </r>
  <r>
    <s v="120602001550-0"/>
    <x v="38"/>
    <n v="214401"/>
    <m/>
    <s v="BIBLIOTECA"/>
    <d v="1979-09-01T00:00:00"/>
    <n v="1"/>
    <n v="0"/>
    <s v="ZLI1"/>
    <n v="1"/>
    <n v="0"/>
    <n v="0"/>
    <n v="0"/>
    <s v="ZLIN"/>
    <n v="1"/>
    <n v="0"/>
    <n v="0"/>
    <n v="0"/>
    <s v=""/>
    <m/>
    <m/>
  </r>
  <r>
    <s v="120602001552-0"/>
    <x v="38"/>
    <n v="333100"/>
    <m/>
    <s v="SILLA P,VISITA CAFE"/>
    <d v="1979-05-01T00:00:00"/>
    <n v="456.3"/>
    <n v="410.67"/>
    <s v="ZLI1"/>
    <n v="10"/>
    <n v="0"/>
    <n v="3563.96"/>
    <n v="3207.63"/>
    <s v="ZLIN"/>
    <n v="10"/>
    <n v="0"/>
    <n v="0"/>
    <n v="0"/>
    <s v=""/>
    <m/>
    <m/>
  </r>
  <r>
    <s v="120602001555-0"/>
    <x v="38"/>
    <n v="321100"/>
    <m/>
    <s v="300 PESAS EN DISCO POLID"/>
    <d v="1994-12-01T00:00:00"/>
    <n v="66800"/>
    <n v="60120"/>
    <s v="ZLI1"/>
    <n v="10"/>
    <n v="0"/>
    <n v="52897.53"/>
    <n v="47607.78"/>
    <s v="ZLIN"/>
    <n v="10"/>
    <n v="0"/>
    <n v="0"/>
    <n v="0"/>
    <s v=""/>
    <m/>
    <m/>
  </r>
  <r>
    <s v="120602001557-0"/>
    <x v="38"/>
    <n v="321100"/>
    <m/>
    <s v="4 BARRAS LISAS P,PESAS"/>
    <d v="1994-12-01T00:00:00"/>
    <n v="37600"/>
    <n v="33840"/>
    <s v="ZLI1"/>
    <n v="10"/>
    <n v="0"/>
    <n v="29774.63"/>
    <n v="26797.170000000002"/>
    <s v="ZLIN"/>
    <n v="10"/>
    <n v="0"/>
    <n v="0"/>
    <n v="0"/>
    <s v=""/>
    <m/>
    <m/>
  </r>
  <r>
    <s v="120602001559-0"/>
    <x v="38"/>
    <n v="333301"/>
    <m/>
    <s v="BIBLIOTECA CON PTAS DE CRISTAL"/>
    <d v="1979-05-01T00:00:00"/>
    <n v="2750"/>
    <n v="2475"/>
    <s v="ZLI1"/>
    <n v="10"/>
    <n v="0"/>
    <n v="21479.74"/>
    <n v="19331.780000000002"/>
    <s v="ZLIN"/>
    <n v="10"/>
    <n v="0"/>
    <n v="0"/>
    <n v="0"/>
    <s v=""/>
    <m/>
    <m/>
  </r>
  <r>
    <s v="120602001560-0"/>
    <x v="38"/>
    <n v="333201"/>
    <m/>
    <s v="MESA SALA METALICA FORMICA"/>
    <d v="1980-09-01T00:00:00"/>
    <n v="1"/>
    <n v="0"/>
    <s v="ZLI1"/>
    <n v="1"/>
    <n v="0"/>
    <n v="0"/>
    <n v="0"/>
    <s v="ZLIN"/>
    <n v="1"/>
    <n v="0"/>
    <n v="0"/>
    <n v="0"/>
    <s v=""/>
    <m/>
    <m/>
  </r>
  <r>
    <s v="120602001561-0"/>
    <x v="38"/>
    <n v="335100"/>
    <m/>
    <s v="VENTILADOR HITACHI DF608 3 VEL"/>
    <d v="1979-12-01T00:00:00"/>
    <n v="575.65"/>
    <n v="518.07999999999993"/>
    <s v="ZLI1"/>
    <n v="10"/>
    <n v="0"/>
    <n v="4496.24"/>
    <n v="4046.62"/>
    <s v="ZLIN"/>
    <n v="10"/>
    <n v="0"/>
    <n v="0"/>
    <n v="0"/>
    <s v=""/>
    <m/>
    <m/>
  </r>
  <r>
    <s v="120602001562-0"/>
    <x v="38"/>
    <n v="335204"/>
    <m/>
    <s v="BIBLIOTECA"/>
    <d v="1979-03-01T00:00:00"/>
    <n v="1335"/>
    <n v="1201.5"/>
    <s v="ZLI1"/>
    <n v="10"/>
    <n v="0"/>
    <n v="10427.36"/>
    <n v="9384.6200000000008"/>
    <s v="ZLIN"/>
    <n v="10"/>
    <n v="0"/>
    <n v="0"/>
    <n v="0"/>
    <s v=""/>
    <m/>
    <m/>
  </r>
  <r>
    <s v="120602001564-0"/>
    <x v="38"/>
    <n v="333201"/>
    <m/>
    <s v="ESCRITORIO 6 GAVETAS"/>
    <d v="1980-09-01T00:00:00"/>
    <n v="1"/>
    <n v="0"/>
    <s v="ZLI1"/>
    <n v="1"/>
    <n v="0"/>
    <n v="0"/>
    <n v="0"/>
    <s v="ZLIN"/>
    <n v="1"/>
    <n v="0"/>
    <n v="0"/>
    <n v="0"/>
    <s v=""/>
    <m/>
    <m/>
  </r>
  <r>
    <s v="120602001569-0"/>
    <x v="38"/>
    <n v="333302"/>
    <m/>
    <s v="MAQ  ESCRIBIR ADLER S 30449835"/>
    <d v="1980-06-01T00:00:00"/>
    <n v="7992"/>
    <n v="7192.8"/>
    <s v="ZLI1"/>
    <n v="10"/>
    <n v="0"/>
    <n v="56598.38"/>
    <n v="50938.539999999994"/>
    <s v="ZLIN"/>
    <n v="10"/>
    <n v="0"/>
    <n v="0"/>
    <n v="0"/>
    <s v=""/>
    <m/>
    <m/>
  </r>
  <r>
    <s v="120602001574-0"/>
    <x v="38"/>
    <n v="122100"/>
    <m/>
    <s v="CAJA FUERTE"/>
    <d v="1980-11-01T00:00:00"/>
    <n v="1"/>
    <n v="0"/>
    <s v="ZLI1"/>
    <n v="1"/>
    <n v="0"/>
    <n v="0"/>
    <n v="0"/>
    <s v="ZLIN"/>
    <n v="1"/>
    <n v="0"/>
    <n v="0"/>
    <n v="0"/>
    <s v=""/>
    <m/>
    <m/>
  </r>
  <r>
    <s v="120602001585-0"/>
    <x v="38"/>
    <n v="213201"/>
    <m/>
    <s v="MESA PARA MAQUINA DE ESCRIBIR"/>
    <d v="1980-11-01T00:00:00"/>
    <n v="1"/>
    <n v="0"/>
    <s v="ZLI1"/>
    <n v="1"/>
    <n v="0"/>
    <n v="0"/>
    <n v="0"/>
    <s v="ZLIN"/>
    <n v="1"/>
    <n v="0"/>
    <n v="0"/>
    <n v="0"/>
    <s v=""/>
    <m/>
    <m/>
  </r>
  <r>
    <s v="120602001588-0"/>
    <x v="38"/>
    <n v="342502"/>
    <m/>
    <s v="SILLA EJECUTIVA COLOR CAFE"/>
    <d v="1980-09-01T00:00:00"/>
    <n v="1"/>
    <n v="0"/>
    <s v="ZLI1"/>
    <n v="1"/>
    <n v="0"/>
    <n v="0"/>
    <n v="0"/>
    <s v="ZLIN"/>
    <n v="1"/>
    <n v="0"/>
    <n v="0"/>
    <n v="0"/>
    <s v=""/>
    <m/>
    <m/>
  </r>
  <r>
    <s v="120602001592-0"/>
    <x v="38"/>
    <n v="334302"/>
    <m/>
    <s v="MAQ  ESCRIB S.43147970 OLYMPIA"/>
    <d v="1979-06-01T00:00:00"/>
    <n v="7121.5"/>
    <n v="6409.35"/>
    <s v="ZLI1"/>
    <n v="10"/>
    <n v="0"/>
    <n v="55624.73"/>
    <n v="50062.320000000007"/>
    <s v="ZLIN"/>
    <n v="10"/>
    <n v="0"/>
    <n v="0"/>
    <n v="0"/>
    <s v=""/>
    <m/>
    <m/>
  </r>
  <r>
    <s v="120602001593-0"/>
    <x v="38"/>
    <n v="211101"/>
    <m/>
    <s v="MAQ PROCESADORA PELICULA POSTA"/>
    <d v="1979-08-01T00:00:00"/>
    <n v="105797.29"/>
    <n v="95217.56"/>
    <s v="ZLI1"/>
    <n v="10"/>
    <n v="0"/>
    <n v="826364.96"/>
    <n v="743728.48"/>
    <s v="ZLIN"/>
    <n v="10"/>
    <n v="0"/>
    <n v="0"/>
    <n v="0"/>
    <s v=""/>
    <m/>
    <m/>
  </r>
  <r>
    <s v="120602001596-0"/>
    <x v="38"/>
    <n v="215100"/>
    <m/>
    <s v="ARCHIVO METAL 4 GAV"/>
    <d v="1980-04-01T00:00:00"/>
    <n v="1250"/>
    <n v="1125"/>
    <s v="ZLI1"/>
    <n v="10"/>
    <n v="0"/>
    <n v="8852.2800000000007"/>
    <n v="7967.0500000000011"/>
    <s v="ZLIN"/>
    <n v="10"/>
    <n v="0"/>
    <n v="0"/>
    <n v="0"/>
    <s v=""/>
    <m/>
    <m/>
  </r>
  <r>
    <s v="120602001601-0"/>
    <x v="38"/>
    <n v="343201"/>
    <m/>
    <s v="ARCHIVADOR METALICO 4 GVTS CAFD"/>
    <d v="1980-04-01T00:00:00"/>
    <n v="1250"/>
    <n v="1125"/>
    <s v="ZLI1"/>
    <n v="10"/>
    <n v="0"/>
    <n v="8852.2800000000007"/>
    <n v="7967.0500000000011"/>
    <s v="ZLIN"/>
    <n v="10"/>
    <n v="0"/>
    <n v="0"/>
    <n v="0"/>
    <s v=""/>
    <m/>
    <m/>
  </r>
  <r>
    <s v="120602001602-0"/>
    <x v="38"/>
    <n v="343201"/>
    <m/>
    <s v="ARCHIVO LEGAL 4 GAV CAFE BEIGE"/>
    <d v="1979-06-01T00:00:00"/>
    <n v="1280"/>
    <n v="1152"/>
    <s v="ZLI1"/>
    <n v="10"/>
    <n v="0"/>
    <n v="9997.77"/>
    <n v="8997.99"/>
    <s v="ZLIN"/>
    <n v="10"/>
    <n v="0"/>
    <n v="0"/>
    <n v="0"/>
    <s v=""/>
    <m/>
    <m/>
  </r>
  <r>
    <s v="120602001606-0"/>
    <x v="38"/>
    <n v="343100"/>
    <m/>
    <s v="CALCULAD ADDLER 27316 S 631127"/>
    <d v="1980-11-01T00:00:00"/>
    <n v="1"/>
    <n v="0"/>
    <s v="ZLI1"/>
    <n v="1"/>
    <n v="0"/>
    <n v="0"/>
    <n v="0"/>
    <s v="ZLIN"/>
    <n v="1"/>
    <n v="0"/>
    <n v="0"/>
    <n v="0"/>
    <s v=""/>
    <m/>
    <m/>
  </r>
  <r>
    <s v="120602001613-0"/>
    <x v="38"/>
    <n v="343201"/>
    <m/>
    <s v="ARCHIVO TAMANO CARTA 4GAVET"/>
    <d v="1980-08-01T00:00:00"/>
    <n v="1360"/>
    <n v="1224"/>
    <s v="ZLI1"/>
    <n v="10"/>
    <n v="0"/>
    <n v="9631.31"/>
    <n v="8668.18"/>
    <s v="ZLIN"/>
    <n v="10"/>
    <n v="0"/>
    <n v="0"/>
    <n v="0"/>
    <s v=""/>
    <m/>
    <m/>
  </r>
  <r>
    <s v="120602001614-0"/>
    <x v="38"/>
    <n v="342502"/>
    <m/>
    <s v="JUEGO DE COMEDOR 6 SILLAS"/>
    <d v="1980-11-01T00:00:00"/>
    <n v="1"/>
    <n v="0"/>
    <s v="ZLI1"/>
    <n v="1"/>
    <n v="0"/>
    <n v="0"/>
    <n v="0"/>
    <s v="ZLIN"/>
    <n v="1"/>
    <n v="0"/>
    <n v="0"/>
    <n v="0"/>
    <s v=""/>
    <m/>
    <m/>
  </r>
  <r>
    <s v="120602001616-0"/>
    <x v="38"/>
    <n v="344201"/>
    <m/>
    <s v="BIBLIOTECA P VIDRIOS"/>
    <d v="1980-09-01T00:00:00"/>
    <n v="1"/>
    <n v="0"/>
    <s v="ZLI1"/>
    <n v="1"/>
    <n v="0"/>
    <n v="0"/>
    <n v="0"/>
    <s v="ZLIN"/>
    <n v="1"/>
    <n v="0"/>
    <n v="0"/>
    <n v="0"/>
    <s v=""/>
    <m/>
    <m/>
  </r>
  <r>
    <s v="120602001618-0"/>
    <x v="38"/>
    <n v="344201"/>
    <m/>
    <s v="SILLA CORRIENTE"/>
    <d v="1979-10-01T00:00:00"/>
    <n v="220"/>
    <n v="198"/>
    <s v="ZLI1"/>
    <n v="10"/>
    <n v="0"/>
    <n v="1718.34"/>
    <n v="1546.51"/>
    <s v="ZLIN"/>
    <n v="10"/>
    <n v="0"/>
    <n v="0"/>
    <n v="0"/>
    <s v=""/>
    <m/>
    <m/>
  </r>
  <r>
    <s v="120602001629-0"/>
    <x v="38"/>
    <n v="323100"/>
    <m/>
    <s v="SILLA P,SECRETARIA"/>
    <d v="1979-08-01T00:00:00"/>
    <n v="558.9"/>
    <n v="503.01"/>
    <s v="ZLI1"/>
    <n v="10"/>
    <n v="0"/>
    <n v="4365.3599999999997"/>
    <n v="3928.8199999999997"/>
    <s v="ZLIN"/>
    <n v="10"/>
    <n v="0"/>
    <n v="0"/>
    <n v="0"/>
    <s v=""/>
    <m/>
    <m/>
  </r>
  <r>
    <s v="120602001630-0"/>
    <x v="38"/>
    <n v="342503"/>
    <m/>
    <s v="MESA P,MAQ  ESCRIBIR DE MADERA"/>
    <d v="1980-09-01T00:00:00"/>
    <n v="1"/>
    <n v="0"/>
    <s v="ZLI1"/>
    <n v="1"/>
    <n v="0"/>
    <n v="0"/>
    <n v="0"/>
    <s v="ZLIN"/>
    <n v="1"/>
    <n v="0"/>
    <n v="0"/>
    <n v="0"/>
    <s v=""/>
    <m/>
    <m/>
  </r>
  <r>
    <s v="120602001631-0"/>
    <x v="38"/>
    <n v="335309"/>
    <m/>
    <s v="VENTILADOR"/>
    <d v="1979-08-01T00:00:00"/>
    <n v="303"/>
    <n v="272.7"/>
    <s v="ZLI1"/>
    <n v="10"/>
    <n v="0"/>
    <n v="2366.5300000000002"/>
    <n v="2129.88"/>
    <s v="ZLIN"/>
    <n v="10"/>
    <n v="0"/>
    <n v="0"/>
    <n v="0"/>
    <s v=""/>
    <m/>
    <m/>
  </r>
  <r>
    <s v="120602001633-0"/>
    <x v="38"/>
    <n v="342503"/>
    <m/>
    <s v="CALCULAD MONROE M N273 S663132"/>
    <d v="1980-11-01T00:00:00"/>
    <n v="1"/>
    <n v="0"/>
    <s v="ZLI1"/>
    <n v="1"/>
    <n v="0"/>
    <n v="0"/>
    <n v="0"/>
    <s v="ZLIN"/>
    <n v="1"/>
    <n v="0"/>
    <n v="0"/>
    <n v="0"/>
    <s v=""/>
    <m/>
    <m/>
  </r>
  <r>
    <s v="120602001634-0"/>
    <x v="38"/>
    <n v="214401"/>
    <m/>
    <s v="VENTILADOR"/>
    <d v="1993-09-01T00:00:00"/>
    <n v="523.79999999999995"/>
    <n v="471.41999999999996"/>
    <s v="ZLI1"/>
    <n v="10"/>
    <n v="0"/>
    <n v="373.13"/>
    <n v="335.82"/>
    <s v="ZLIN"/>
    <n v="10"/>
    <n v="0"/>
    <n v="0"/>
    <n v="0"/>
    <s v=""/>
    <m/>
    <m/>
  </r>
  <r>
    <s v="120602001636-0"/>
    <x v="38"/>
    <n v="343100"/>
    <m/>
    <s v="SILLA NEGRA PARA SECRETARIA"/>
    <d v="1980-11-01T00:00:00"/>
    <n v="1"/>
    <n v="0"/>
    <s v="ZLI1"/>
    <n v="1"/>
    <n v="0"/>
    <n v="0"/>
    <n v="0"/>
    <s v="ZLIN"/>
    <n v="1"/>
    <n v="0"/>
    <n v="0"/>
    <n v="0"/>
    <s v=""/>
    <m/>
    <m/>
  </r>
  <r>
    <s v="120602001637-0"/>
    <x v="38"/>
    <n v="342503"/>
    <m/>
    <s v="SILLON DE ESPERA"/>
    <d v="1979-03-01T00:00:00"/>
    <n v="384.61"/>
    <n v="346.15000000000003"/>
    <s v="ZLI1"/>
    <n v="10"/>
    <n v="0"/>
    <n v="3003.98"/>
    <n v="2703.58"/>
    <s v="ZLIN"/>
    <n v="10"/>
    <n v="0"/>
    <n v="0"/>
    <n v="0"/>
    <s v=""/>
    <m/>
    <m/>
  </r>
  <r>
    <s v="120602001640-0"/>
    <x v="38"/>
    <n v="333401"/>
    <m/>
    <s v="ARCHIVO COLOR VERDE 4 GAVETAS"/>
    <d v="1980-11-01T00:00:00"/>
    <n v="1"/>
    <n v="0"/>
    <s v="ZLI1"/>
    <n v="1"/>
    <n v="0"/>
    <n v="0"/>
    <n v="0"/>
    <s v="ZLIN"/>
    <n v="1"/>
    <n v="0"/>
    <n v="0"/>
    <n v="0"/>
    <s v=""/>
    <m/>
    <m/>
  </r>
  <r>
    <s v="120602001641-0"/>
    <x v="38"/>
    <n v="342503"/>
    <m/>
    <s v="LOCKER 6 COMPARTIMIENTOS"/>
    <d v="1981-11-01T00:00:00"/>
    <n v="2480"/>
    <n v="2232"/>
    <s v="ZLI1"/>
    <n v="10"/>
    <n v="0"/>
    <n v="8616.09"/>
    <n v="7754.4800000000005"/>
    <s v="ZLIN"/>
    <n v="10"/>
    <n v="0"/>
    <n v="0"/>
    <n v="0"/>
    <s v=""/>
    <m/>
    <m/>
  </r>
  <r>
    <s v="120602001643-0"/>
    <x v="38"/>
    <n v="341204"/>
    <m/>
    <s v="VITRINA (MUEBLE METALICO 4 PUERTAS 2 GAVETAS )"/>
    <d v="1980-05-01T00:00:00"/>
    <n v="2376"/>
    <n v="2138.4"/>
    <s v="ZLI1"/>
    <n v="10"/>
    <n v="0"/>
    <n v="16826.490000000002"/>
    <n v="15143.840000000002"/>
    <s v="ZLIN"/>
    <n v="10"/>
    <n v="0"/>
    <n v="0"/>
    <n v="0"/>
    <s v=""/>
    <m/>
    <m/>
  </r>
  <r>
    <s v="120602001645-0"/>
    <x v="38"/>
    <n v="342503"/>
    <m/>
    <s v="ABANICO"/>
    <d v="1979-08-01T00:00:00"/>
    <n v="550.79999999999995"/>
    <n v="495.71999999999997"/>
    <s v="ZLI1"/>
    <n v="10"/>
    <n v="0"/>
    <n v="4302.09"/>
    <n v="3871.88"/>
    <s v="ZLIN"/>
    <n v="10"/>
    <n v="0"/>
    <n v="0"/>
    <n v="0"/>
    <s v=""/>
    <m/>
    <m/>
  </r>
  <r>
    <s v="120602001647-0"/>
    <x v="38"/>
    <n v="333100"/>
    <m/>
    <s v="SILLA CAFE PARA SECRETARIA"/>
    <d v="1980-11-01T00:00:00"/>
    <n v="1"/>
    <n v="0"/>
    <s v="ZLI1"/>
    <n v="1"/>
    <n v="0"/>
    <n v="0"/>
    <n v="0"/>
    <s v="ZLIN"/>
    <n v="1"/>
    <n v="0"/>
    <n v="0"/>
    <n v="0"/>
    <s v=""/>
    <m/>
    <m/>
  </r>
  <r>
    <s v="120602001649-0"/>
    <x v="38"/>
    <n v="344302"/>
    <m/>
    <s v="BIBLIOTECA GRIS PUERTA VIDRIO"/>
    <d v="1980-11-01T00:00:00"/>
    <n v="1"/>
    <n v="0"/>
    <s v="ZLI1"/>
    <n v="1"/>
    <n v="0"/>
    <n v="0"/>
    <n v="0"/>
    <s v="ZLIN"/>
    <n v="1"/>
    <n v="0"/>
    <n v="0"/>
    <n v="0"/>
    <s v=""/>
    <m/>
    <m/>
  </r>
  <r>
    <s v="120602001651-0"/>
    <x v="38"/>
    <n v="343100"/>
    <m/>
    <s v="RELOJ SELLADOR ELECTRONICO ITR"/>
    <d v="1980-08-01T00:00:00"/>
    <n v="3"/>
    <n v="2"/>
    <s v="ZLI1"/>
    <n v="1"/>
    <n v="0"/>
    <n v="0"/>
    <n v="0"/>
    <s v="ZLIN"/>
    <n v="1"/>
    <n v="0"/>
    <n v="0"/>
    <n v="0"/>
    <s v=""/>
    <m/>
    <m/>
  </r>
  <r>
    <s v="120602001655-0"/>
    <x v="38"/>
    <n v="133100"/>
    <m/>
    <s v="ESCRITORIO EJECUTIVO COLOR CAFC"/>
    <d v="1980-09-01T00:00:00"/>
    <n v="9501.85"/>
    <n v="8551.66"/>
    <s v="ZLI1"/>
    <n v="10"/>
    <n v="0"/>
    <n v="67290.960000000006"/>
    <n v="60561.860000000008"/>
    <s v="ZLIN"/>
    <n v="10"/>
    <n v="0"/>
    <n v="0"/>
    <n v="0"/>
    <s v=""/>
    <m/>
    <m/>
  </r>
  <r>
    <s v="120602001657-0"/>
    <x v="38"/>
    <n v="333100"/>
    <m/>
    <s v="PINTURA REFINERIA"/>
    <d v="1981-04-01T00:00:00"/>
    <n v="5000"/>
    <n v="0"/>
    <s v="ZLI1"/>
    <n v="1"/>
    <n v="0"/>
    <n v="0"/>
    <n v="0"/>
    <s v="ZLIN"/>
    <n v="1"/>
    <n v="0"/>
    <n v="0"/>
    <n v="0"/>
    <s v=""/>
    <m/>
    <m/>
  </r>
  <r>
    <s v="120602001659-0"/>
    <x v="38"/>
    <n v="335309"/>
    <m/>
    <s v="MAQ  ESCRIBIR OLYMPIC .7 42416"/>
    <d v="1979-01-01T00:00:00"/>
    <n v="7137.9"/>
    <n v="6424.11"/>
    <s v="ZLI1"/>
    <n v="10"/>
    <n v="0"/>
    <n v="55752.86"/>
    <n v="50177.57"/>
    <s v="ZLIN"/>
    <n v="10"/>
    <n v="0"/>
    <n v="0"/>
    <n v="0"/>
    <s v=""/>
    <m/>
    <m/>
  </r>
  <r>
    <s v="120602001663-0"/>
    <x v="38"/>
    <n v="211101"/>
    <m/>
    <s v="MAQUINA LIMPIAR ROLLOS MICROFIK"/>
    <d v="1995-08-01T00:00:00"/>
    <n v="709500"/>
    <n v="638550"/>
    <s v="ZLI1"/>
    <n v="10"/>
    <n v="0"/>
    <n v="660276.39"/>
    <n v="594248.75"/>
    <s v="ZLIN"/>
    <n v="10"/>
    <n v="0"/>
    <n v="0"/>
    <n v="0"/>
    <s v=""/>
    <m/>
    <m/>
  </r>
  <r>
    <s v="120602001664-0"/>
    <x v="38"/>
    <n v="335202"/>
    <m/>
    <s v="LECTOR MICROPELICULA KODAK 322"/>
    <d v="1979-08-01T00:00:00"/>
    <n v="29642.48"/>
    <n v="26678.23"/>
    <s v="ZLI1"/>
    <n v="10"/>
    <n v="0"/>
    <n v="231532.38"/>
    <n v="208379.14"/>
    <s v="ZLIN"/>
    <n v="10"/>
    <n v="0"/>
    <n v="0"/>
    <n v="0"/>
    <s v=""/>
    <m/>
    <m/>
  </r>
  <r>
    <s v="120602001665-0"/>
    <x v="38"/>
    <n v="211101"/>
    <m/>
    <s v="LAMPARA FLUOR ESCRITORIO"/>
    <d v="1981-04-01T00:00:00"/>
    <n v="466.3"/>
    <n v="465.3"/>
    <s v="ZLI1"/>
    <n v="1"/>
    <n v="0"/>
    <n v="0"/>
    <n v="0"/>
    <s v="ZLIN"/>
    <n v="1"/>
    <n v="0"/>
    <n v="0"/>
    <n v="0"/>
    <s v=""/>
    <m/>
    <m/>
  </r>
  <r>
    <s v="120602001669-0"/>
    <x v="38"/>
    <n v="334100"/>
    <m/>
    <s v="ESCRITORIO EJECUTIVO CENIZARO"/>
    <d v="1995-08-01T00:00:00"/>
    <n v="193800"/>
    <n v="174420"/>
    <s v="ZLI1"/>
    <n v="10"/>
    <n v="0"/>
    <n v="180354.55"/>
    <n v="162319.09"/>
    <s v="ZLIN"/>
    <n v="10"/>
    <n v="0"/>
    <n v="0"/>
    <n v="0"/>
    <s v=""/>
    <m/>
    <m/>
  </r>
  <r>
    <s v="120602001670-0"/>
    <x v="38"/>
    <n v="133301"/>
    <m/>
    <s v="MESA DE COMPUTADORA"/>
    <d v="1995-08-01T00:00:00"/>
    <n v="21945"/>
    <n v="19750.5"/>
    <s v="ZLI1"/>
    <n v="10"/>
    <n v="0"/>
    <n v="20422.45"/>
    <n v="18380.21"/>
    <s v="ZLIN"/>
    <n v="10"/>
    <n v="0"/>
    <n v="0"/>
    <n v="0"/>
    <s v=""/>
    <m/>
    <m/>
  </r>
  <r>
    <s v="120602001671-0"/>
    <x v="38"/>
    <n v="211100"/>
    <m/>
    <s v="ACUARELA"/>
    <d v="1993-09-01T00:00:00"/>
    <n v="1700"/>
    <n v="1699"/>
    <s v="ZLI1"/>
    <n v="1"/>
    <n v="0"/>
    <n v="0"/>
    <n v="0"/>
    <s v="ZLIN"/>
    <n v="1"/>
    <n v="0"/>
    <n v="0"/>
    <n v="0"/>
    <s v=""/>
    <m/>
    <m/>
  </r>
  <r>
    <s v="120602001676-0"/>
    <x v="38"/>
    <n v="334302"/>
    <m/>
    <s v="MESA P,COMPUTO CROMADA"/>
    <d v="1995-10-01T00:00:00"/>
    <n v="20691"/>
    <n v="18621.900000000001"/>
    <s v="ZLI1"/>
    <n v="10"/>
    <n v="0"/>
    <n v="19255.47"/>
    <n v="17329.920000000002"/>
    <s v="ZLIN"/>
    <n v="10"/>
    <n v="0"/>
    <n v="0"/>
    <n v="0"/>
    <s v=""/>
    <m/>
    <m/>
  </r>
  <r>
    <s v="120602001679-0"/>
    <x v="38"/>
    <n v="342303"/>
    <m/>
    <s v="AIRE ACONDICIONADO GOLD STAR"/>
    <d v="1995-10-01T00:00:00"/>
    <n v="174900"/>
    <n v="157410"/>
    <s v="ZLI1"/>
    <n v="10"/>
    <n v="0"/>
    <n v="162765.79"/>
    <n v="146489.21000000002"/>
    <s v="ZLIN"/>
    <n v="10"/>
    <n v="0"/>
    <n v="0"/>
    <n v="0"/>
    <s v=""/>
    <m/>
    <m/>
  </r>
  <r>
    <s v="120602001680-0"/>
    <x v="38"/>
    <n v="332100"/>
    <m/>
    <s v="CAMA CON COLCHON DE ESPUMA"/>
    <d v="1995-02-01T00:00:00"/>
    <n v="23500"/>
    <n v="21150"/>
    <s v="ZLI1"/>
    <n v="10"/>
    <n v="0"/>
    <n v="21869.56"/>
    <n v="19682.600000000002"/>
    <s v="ZLIN"/>
    <n v="10"/>
    <n v="0"/>
    <n v="0"/>
    <n v="0"/>
    <s v=""/>
    <m/>
    <m/>
  </r>
  <r>
    <s v="120602001682-0"/>
    <x v="38"/>
    <n v="342302"/>
    <m/>
    <s v="AIRE ACONDICIONADO"/>
    <d v="1995-11-30T00:00:00"/>
    <n v="208449"/>
    <n v="187604.1"/>
    <s v="ZLI1"/>
    <n v="10"/>
    <n v="0"/>
    <n v="193987.24"/>
    <n v="174588.52"/>
    <s v="ZLIN"/>
    <n v="10"/>
    <n v="0"/>
    <n v="0"/>
    <n v="0"/>
    <s v=""/>
    <m/>
    <m/>
  </r>
  <r>
    <s v="120602001687-0"/>
    <x v="38"/>
    <n v="131100"/>
    <m/>
    <s v="MAQUINA DESTRC  DE PAPEL GDC921"/>
    <d v="1995-10-01T00:00:00"/>
    <n v="239821.12"/>
    <n v="189143.41"/>
    <s v="ZLI1"/>
    <n v="10"/>
    <n v="0"/>
    <n v="319561.75"/>
    <n v="283894.89"/>
    <s v="ZLIN"/>
    <n v="10"/>
    <n v="0"/>
    <n v="0"/>
    <n v="0"/>
    <s v=""/>
    <m/>
    <m/>
  </r>
  <r>
    <s v="120602001691-0"/>
    <x v="38"/>
    <n v="134100"/>
    <m/>
    <s v="DISFRAZ MASCOTA RECOPE (RECOPITO)"/>
    <d v="1995-11-30T00:00:00"/>
    <n v="309500"/>
    <n v="278550"/>
    <s v="ZLI1"/>
    <n v="10"/>
    <n v="0"/>
    <n v="288027.51"/>
    <n v="259224.76"/>
    <s v="ZLIN"/>
    <n v="10"/>
    <n v="0"/>
    <n v="0"/>
    <n v="0"/>
    <s v=""/>
    <m/>
    <m/>
  </r>
  <r>
    <s v="120602001692-0"/>
    <x v="38"/>
    <n v="334201"/>
    <m/>
    <s v="TELEFONO CON PANTALLA"/>
    <d v="1995-12-31T00:00:00"/>
    <n v="97023.56"/>
    <n v="87321.2"/>
    <s v="ZLI1"/>
    <n v="10"/>
    <n v="0"/>
    <n v="90292.21"/>
    <n v="81262.990000000005"/>
    <s v="ZLIN"/>
    <n v="10"/>
    <n v="0"/>
    <n v="0"/>
    <n v="0"/>
    <s v=""/>
    <m/>
    <m/>
  </r>
  <r>
    <s v="120602001693-0"/>
    <x v="38"/>
    <n v="213100"/>
    <m/>
    <s v="TELEFONO CON PANTALL S NT-2K16GH35"/>
    <d v="1997-10-30T00:00:00"/>
    <n v="134988.97"/>
    <n v="121490.07"/>
    <s v="ZLI1"/>
    <n v="10"/>
    <n v="0"/>
    <n v="160106.66"/>
    <n v="144095.99"/>
    <s v="ZLIN"/>
    <n v="10"/>
    <n v="0"/>
    <n v="0"/>
    <n v="0"/>
    <s v=""/>
    <m/>
    <m/>
  </r>
  <r>
    <s v="120602001698-0"/>
    <x v="38"/>
    <n v="343201"/>
    <m/>
    <s v="ARCHIVADOR METALICO 4 GVTS BEIG"/>
    <d v="1981-03-01T00:00:00"/>
    <n v="1700"/>
    <n v="1530"/>
    <s v="ZLI1"/>
    <n v="10"/>
    <n v="0"/>
    <n v="5906.21"/>
    <n v="5315.59"/>
    <s v="ZLIN"/>
    <n v="10"/>
    <n v="0"/>
    <n v="0"/>
    <n v="0"/>
    <s v=""/>
    <m/>
    <m/>
  </r>
  <r>
    <s v="120602001700-0"/>
    <x v="38"/>
    <n v="333100"/>
    <m/>
    <s v="CALCULADORA MONROE"/>
    <d v="1993-09-01T00:00:00"/>
    <n v="9694.94"/>
    <n v="8725.4500000000007"/>
    <s v="ZLI1"/>
    <n v="10"/>
    <n v="0"/>
    <n v="6907.15"/>
    <n v="6216.44"/>
    <s v="ZLIN"/>
    <n v="10"/>
    <n v="0"/>
    <n v="0"/>
    <n v="0"/>
    <s v=""/>
    <m/>
    <m/>
  </r>
  <r>
    <s v="120602001701-0"/>
    <x v="38"/>
    <n v="333100"/>
    <m/>
    <s v="AIRE ACONDIC NATIONAL CW90R"/>
    <d v="1981-04-01T00:00:00"/>
    <n v="9284.75"/>
    <n v="8356.2800000000007"/>
    <s v="ZLI1"/>
    <n v="10"/>
    <n v="0"/>
    <n v="32257.64"/>
    <n v="29031.9"/>
    <s v="ZLIN"/>
    <n v="10"/>
    <n v="0"/>
    <n v="0"/>
    <n v="0"/>
    <s v=""/>
    <m/>
    <m/>
  </r>
  <r>
    <s v="120602001702-0"/>
    <x v="38"/>
    <n v="334100"/>
    <m/>
    <s v="MESITA CENTRO CT4018 F418SF"/>
    <d v="1981-02-01T00:00:00"/>
    <n v="508.35"/>
    <n v="507.35"/>
    <s v="ZLI1"/>
    <n v="1"/>
    <n v="0"/>
    <n v="0"/>
    <n v="0"/>
    <s v="ZLIN"/>
    <n v="1"/>
    <n v="0"/>
    <n v="0"/>
    <n v="0"/>
    <s v=""/>
    <m/>
    <m/>
  </r>
  <r>
    <s v="120602001703-0"/>
    <x v="38"/>
    <n v="334100"/>
    <m/>
    <s v="OLEO ARREGLANDO EL PORTON"/>
    <d v="1981-02-01T00:00:00"/>
    <n v="2000"/>
    <n v="0"/>
    <s v="ZLI1"/>
    <n v="1"/>
    <n v="0"/>
    <n v="0"/>
    <n v="0"/>
    <s v="ZLIN"/>
    <n v="1"/>
    <n v="0"/>
    <n v="0"/>
    <n v="0"/>
    <s v=""/>
    <m/>
    <m/>
  </r>
  <r>
    <s v="120602001704-0"/>
    <x v="38"/>
    <n v="334100"/>
    <m/>
    <s v="VENTILADOR DE PARED NARTIONAL"/>
    <d v="1993-09-01T00:00:00"/>
    <n v="1412.65"/>
    <n v="1271.3900000000001"/>
    <s v="ZLI1"/>
    <n v="10"/>
    <n v="0"/>
    <n v="1006.4"/>
    <n v="905.76"/>
    <s v="ZLIN"/>
    <n v="10"/>
    <n v="0"/>
    <n v="0"/>
    <n v="0"/>
    <s v=""/>
    <m/>
    <m/>
  </r>
  <r>
    <s v="120602001707-0"/>
    <x v="38"/>
    <n v="334100"/>
    <m/>
    <s v="VENTILADOR DE MESA SANYO"/>
    <d v="1993-09-01T00:00:00"/>
    <n v="868.32"/>
    <n v="867.32"/>
    <s v="ZLI1"/>
    <n v="1"/>
    <n v="0"/>
    <n v="0"/>
    <n v="0"/>
    <s v="ZLIN"/>
    <n v="1"/>
    <n v="0"/>
    <n v="0"/>
    <n v="0"/>
    <s v=""/>
    <m/>
    <m/>
  </r>
  <r>
    <s v="120602001708-0"/>
    <x v="38"/>
    <n v="344303"/>
    <m/>
    <s v="ARCHIVO LEGAL 4 GAVETAS"/>
    <d v="1981-01-01T00:00:00"/>
    <n v="1750"/>
    <n v="1575"/>
    <s v="ZLI1"/>
    <n v="10"/>
    <n v="0"/>
    <n v="6079.9"/>
    <n v="5471.91"/>
    <s v="ZLIN"/>
    <n v="10"/>
    <n v="0"/>
    <n v="0"/>
    <n v="0"/>
    <s v=""/>
    <m/>
    <m/>
  </r>
  <r>
    <s v="120602001710-0"/>
    <x v="38"/>
    <n v="334100"/>
    <m/>
    <s v="ABANICO DE MESA"/>
    <d v="1993-09-01T00:00:00"/>
    <n v="523.79999999999995"/>
    <n v="522.79999999999995"/>
    <s v="ZLI1"/>
    <n v="1"/>
    <n v="0"/>
    <n v="0"/>
    <n v="0"/>
    <s v="ZLIN"/>
    <n v="1"/>
    <n v="0"/>
    <n v="0"/>
    <n v="0"/>
    <s v=""/>
    <m/>
    <m/>
  </r>
  <r>
    <s v="120602001717-0"/>
    <x v="38"/>
    <n v="334303"/>
    <m/>
    <s v="MAQUINA  DE ESCRIBIR"/>
    <d v="1993-09-01T00:00:00"/>
    <n v="13921.2"/>
    <n v="12529.080000000002"/>
    <s v="ZLI1"/>
    <n v="10"/>
    <n v="0"/>
    <n v="9918.16"/>
    <n v="8926.34"/>
    <s v="ZLIN"/>
    <n v="10"/>
    <n v="0"/>
    <n v="0"/>
    <n v="0"/>
    <s v=""/>
    <m/>
    <m/>
  </r>
  <r>
    <s v="120602001722-0"/>
    <x v="38"/>
    <n v="133100"/>
    <m/>
    <s v="SACAPUNTAS ELECTRICO NATIONAL"/>
    <d v="1993-09-01T00:00:00"/>
    <n v="1986"/>
    <n v="1787.4"/>
    <s v="ZLI1"/>
    <n v="10"/>
    <n v="0"/>
    <n v="1414.89"/>
    <n v="1273.4000000000001"/>
    <s v="ZLIN"/>
    <n v="10"/>
    <n v="0"/>
    <n v="0"/>
    <n v="0"/>
    <s v=""/>
    <m/>
    <m/>
  </r>
  <r>
    <s v="120602001725-0"/>
    <x v="38"/>
    <n v="311100"/>
    <m/>
    <s v="MESITA CENTRO MADERA CRISTOBAL"/>
    <d v="1980-12-01T00:00:00"/>
    <n v="1080"/>
    <n v="972"/>
    <s v="ZLI1"/>
    <n v="10"/>
    <n v="0"/>
    <n v="7648.37"/>
    <n v="6883.53"/>
    <s v="ZLIN"/>
    <n v="10"/>
    <n v="0"/>
    <n v="0"/>
    <n v="0"/>
    <s v=""/>
    <m/>
    <m/>
  </r>
  <r>
    <s v="120602001726-0"/>
    <x v="38"/>
    <n v="321101"/>
    <m/>
    <s v="AIRE ACONDIC DENTRO CIELO RASO"/>
    <d v="1995-02-01T00:00:00"/>
    <n v="770000"/>
    <n v="693000"/>
    <s v="ZLI1"/>
    <n v="10"/>
    <n v="0"/>
    <n v="716579.08"/>
    <n v="644921.16999999993"/>
    <s v="ZLIN"/>
    <n v="10"/>
    <n v="0"/>
    <n v="0"/>
    <n v="0"/>
    <s v=""/>
    <m/>
    <m/>
  </r>
  <r>
    <s v="120602001727-0"/>
    <x v="38"/>
    <n v="331100"/>
    <m/>
    <s v="ACUARELA PAISAJE DE GRECIA"/>
    <d v="1981-06-01T00:00:00"/>
    <n v="1200"/>
    <n v="0"/>
    <s v="ZLI1"/>
    <n v="1"/>
    <n v="0"/>
    <n v="0"/>
    <n v="0"/>
    <s v="ZLIN"/>
    <n v="1"/>
    <n v="0"/>
    <n v="0"/>
    <n v="0"/>
    <s v=""/>
    <m/>
    <m/>
  </r>
  <r>
    <s v="120602001728-0"/>
    <x v="38"/>
    <n v="213100"/>
    <m/>
    <s v="ABANICO DOBLE OCCILACION DE PI"/>
    <d v="1981-03-01T00:00:00"/>
    <n v="1836"/>
    <n v="1652.4"/>
    <s v="ZLI1"/>
    <n v="10"/>
    <n v="0"/>
    <n v="6378.65"/>
    <n v="5740.79"/>
    <s v="ZLIN"/>
    <n v="10"/>
    <n v="0"/>
    <n v="0"/>
    <n v="0"/>
    <s v=""/>
    <m/>
    <m/>
  </r>
  <r>
    <s v="120602001729-0"/>
    <x v="38"/>
    <n v="215101"/>
    <m/>
    <s v="MESA DE CONFERENCIAS METALICA"/>
    <d v="1980-09-01T00:00:00"/>
    <n v="9800"/>
    <n v="8820"/>
    <s v="ZLI1"/>
    <n v="10"/>
    <n v="0"/>
    <n v="69402.490000000005"/>
    <n v="62462.240000000005"/>
    <s v="ZLIN"/>
    <n v="10"/>
    <n v="0"/>
    <n v="0"/>
    <n v="0"/>
    <s v=""/>
    <m/>
    <m/>
  </r>
  <r>
    <s v="120602001730-0"/>
    <x v="38"/>
    <n v="333100"/>
    <m/>
    <s v="CAJA SEYMA MOD GBAAFICHA 7"/>
    <d v="1981-03-01T00:00:00"/>
    <n v="11277.8"/>
    <n v="10150.019999999999"/>
    <s v="ZLI1"/>
    <n v="10"/>
    <n v="0"/>
    <n v="39182.03"/>
    <n v="35263.83"/>
    <s v="ZLIN"/>
    <n v="10"/>
    <n v="0"/>
    <n v="0"/>
    <n v="0"/>
    <s v=""/>
    <m/>
    <m/>
  </r>
  <r>
    <s v="120602001735-0"/>
    <x v="38"/>
    <n v="334302"/>
    <m/>
    <s v="SOFA DOS ASIENTOS"/>
    <d v="1993-09-01T00:00:00"/>
    <n v="93020.4"/>
    <n v="83718.359999999986"/>
    <s v="ZLI1"/>
    <n v="10"/>
    <n v="0"/>
    <n v="66272.740000000005"/>
    <n v="59645.47"/>
    <s v="ZLIN"/>
    <n v="10"/>
    <n v="0"/>
    <n v="0"/>
    <n v="0"/>
    <s v=""/>
    <m/>
    <m/>
  </r>
  <r>
    <s v="120602001736-0"/>
    <x v="38"/>
    <n v="334100"/>
    <m/>
    <s v="AIRE ACONDICIONADO"/>
    <d v="1996-09-30T00:00:00"/>
    <n v="333500"/>
    <n v="300150"/>
    <s v="ZLI1"/>
    <n v="10"/>
    <n v="0"/>
    <n v="366041.24"/>
    <n v="329437.12"/>
    <s v="ZLIN"/>
    <n v="10"/>
    <n v="0"/>
    <n v="0"/>
    <n v="0"/>
    <s v=""/>
    <m/>
    <m/>
  </r>
  <r>
    <s v="120602001737-0"/>
    <x v="38"/>
    <n v="344301"/>
    <m/>
    <s v="TRINCHANTE DE PETATILLO"/>
    <d v="1981-04-01T00:00:00"/>
    <n v="7387.2"/>
    <n v="6648.48"/>
    <s v="ZLI1"/>
    <n v="10"/>
    <n v="0"/>
    <n v="25665.03"/>
    <n v="23098.53"/>
    <s v="ZLIN"/>
    <n v="10"/>
    <n v="0"/>
    <n v="0"/>
    <n v="0"/>
    <s v=""/>
    <m/>
    <m/>
  </r>
  <r>
    <s v="120602001741-0"/>
    <x v="38"/>
    <n v="333100"/>
    <m/>
    <s v="CALCULADORA ESTESA"/>
    <d v="1993-09-01T00:00:00"/>
    <n v="4590"/>
    <n v="4131"/>
    <s v="ZLI1"/>
    <n v="10"/>
    <n v="0"/>
    <n v="3270.11"/>
    <n v="2943.1000000000004"/>
    <s v="ZLIN"/>
    <n v="10"/>
    <n v="0"/>
    <n v="0"/>
    <n v="0"/>
    <s v=""/>
    <m/>
    <m/>
  </r>
  <r>
    <s v="120602001742-0"/>
    <x v="38"/>
    <n v="342100"/>
    <m/>
    <s v="RETROPROYECTOR"/>
    <d v="1996-01-31T00:00:00"/>
    <n v="191992.66"/>
    <n v="172793.39"/>
    <s v="ZLI1"/>
    <n v="10"/>
    <n v="0"/>
    <n v="210726.29"/>
    <n v="189653.66"/>
    <s v="ZLIN"/>
    <n v="10"/>
    <n v="0"/>
    <n v="0"/>
    <n v="0"/>
    <s v=""/>
    <m/>
    <m/>
  </r>
  <r>
    <s v="120602001745-0"/>
    <x v="38"/>
    <n v="334302"/>
    <m/>
    <s v="MAQ ESCRIB OLYMPIA 38CMS 36N"/>
    <d v="1981-03-01T00:00:00"/>
    <n v="11772"/>
    <n v="10594.8"/>
    <s v="ZLI1"/>
    <n v="10"/>
    <n v="0"/>
    <n v="40899.019999999997"/>
    <n v="36809.119999999995"/>
    <s v="ZLIN"/>
    <n v="10"/>
    <n v="0"/>
    <n v="0"/>
    <n v="0"/>
    <s v=""/>
    <m/>
    <m/>
  </r>
  <r>
    <s v="120602001747-0"/>
    <x v="38"/>
    <n v="334302"/>
    <m/>
    <s v="SILLA DE ESPERA CROMADA"/>
    <d v="1996-02-28T00:00:00"/>
    <n v="11730"/>
    <n v="10557"/>
    <s v="ZLI1"/>
    <n v="10"/>
    <n v="0"/>
    <n v="12874.48"/>
    <n v="11587.029999999999"/>
    <s v="ZLIN"/>
    <n v="10"/>
    <n v="0"/>
    <n v="0"/>
    <n v="0"/>
    <s v=""/>
    <m/>
    <m/>
  </r>
  <r>
    <s v="120602001748-0"/>
    <x v="38"/>
    <n v="335100"/>
    <m/>
    <s v="SILLA DE GAS SECRETARIAL"/>
    <d v="1996-02-28T00:00:00"/>
    <n v="19090"/>
    <n v="17181"/>
    <s v="ZLI1"/>
    <n v="10"/>
    <n v="0"/>
    <n v="20952.650000000001"/>
    <n v="18857.39"/>
    <s v="ZLIN"/>
    <n v="10"/>
    <n v="0"/>
    <n v="0"/>
    <n v="0"/>
    <s v=""/>
    <m/>
    <m/>
  </r>
  <r>
    <s v="120602001749-0"/>
    <x v="38"/>
    <n v="333100"/>
    <m/>
    <s v="CACULADORA ELECTRONICA CASIO"/>
    <d v="1996-02-28T00:00:00"/>
    <n v="21447.5"/>
    <n v="19302.75"/>
    <s v="ZLI1"/>
    <n v="10"/>
    <n v="0"/>
    <n v="23540.18"/>
    <n v="21186.16"/>
    <s v="ZLIN"/>
    <n v="10"/>
    <n v="0"/>
    <n v="0"/>
    <n v="0"/>
    <s v=""/>
    <m/>
    <m/>
  </r>
  <r>
    <s v="120602001750-0"/>
    <x v="38"/>
    <n v="333401"/>
    <m/>
    <s v="CALCULADORA CASIO"/>
    <d v="1996-02-28T00:00:00"/>
    <n v="28175"/>
    <n v="25357.5"/>
    <s v="ZLI1"/>
    <n v="10"/>
    <n v="0"/>
    <n v="30924.12"/>
    <n v="27831.71"/>
    <s v="ZLIN"/>
    <n v="10"/>
    <n v="0"/>
    <n v="0"/>
    <n v="0"/>
    <s v=""/>
    <m/>
    <m/>
  </r>
  <r>
    <s v="120602001751-0"/>
    <x v="38"/>
    <n v="333401"/>
    <m/>
    <s v="CALCULADORA CASIO"/>
    <d v="1996-02-28T00:00:00"/>
    <n v="28175"/>
    <n v="25357.5"/>
    <s v="ZLI1"/>
    <n v="10"/>
    <n v="0"/>
    <n v="30924.12"/>
    <n v="27831.71"/>
    <s v="ZLIN"/>
    <n v="10"/>
    <n v="0"/>
    <n v="0"/>
    <n v="0"/>
    <s v=""/>
    <m/>
    <m/>
  </r>
  <r>
    <s v="120602001752-0"/>
    <x v="38"/>
    <n v="333100"/>
    <m/>
    <s v="CALCULADORA CASIO"/>
    <d v="1996-02-28T00:00:00"/>
    <n v="28175"/>
    <n v="25357.5"/>
    <s v="ZLI1"/>
    <n v="10"/>
    <n v="0"/>
    <n v="30924.12"/>
    <n v="27831.71"/>
    <s v="ZLIN"/>
    <n v="10"/>
    <n v="0"/>
    <n v="0"/>
    <n v="0"/>
    <s v=""/>
    <m/>
    <m/>
  </r>
  <r>
    <s v="120602001754-0"/>
    <x v="38"/>
    <n v="333401"/>
    <m/>
    <s v="CALCULADORA"/>
    <d v="1996-02-28T00:00:00"/>
    <n v="28175"/>
    <n v="25357.5"/>
    <s v="ZLI1"/>
    <n v="10"/>
    <n v="0"/>
    <n v="30924.12"/>
    <n v="27831.71"/>
    <s v="ZLIN"/>
    <n v="10"/>
    <n v="0"/>
    <n v="0"/>
    <n v="0"/>
    <s v=""/>
    <m/>
    <m/>
  </r>
  <r>
    <s v="120602001755-0"/>
    <x v="38"/>
    <n v="333401"/>
    <m/>
    <s v="CALCULADORA CASIO"/>
    <d v="1996-02-28T00:00:00"/>
    <n v="28175"/>
    <n v="25357.5"/>
    <s v="ZLI1"/>
    <n v="10"/>
    <n v="0"/>
    <n v="30924.12"/>
    <n v="27831.71"/>
    <s v="ZLIN"/>
    <n v="10"/>
    <n v="0"/>
    <n v="0"/>
    <n v="0"/>
    <s v=""/>
    <m/>
    <m/>
  </r>
  <r>
    <s v="120602001759-0"/>
    <x v="38"/>
    <n v="333401"/>
    <m/>
    <s v="CALCULADORA CASIO"/>
    <d v="1996-02-28T00:00:00"/>
    <n v="28175"/>
    <n v="25357.5"/>
    <s v="ZLI1"/>
    <n v="10"/>
    <n v="0"/>
    <n v="30924.12"/>
    <n v="27831.71"/>
    <s v="ZLIN"/>
    <n v="10"/>
    <n v="0"/>
    <n v="0"/>
    <n v="0"/>
    <s v=""/>
    <m/>
    <m/>
  </r>
  <r>
    <s v="120602001761-0"/>
    <x v="38"/>
    <n v="342302"/>
    <m/>
    <s v="SILLA SECRETARIAL"/>
    <d v="1996-02-28T00:00:00"/>
    <n v="17825"/>
    <n v="16042.5"/>
    <s v="ZLI1"/>
    <n v="10"/>
    <n v="0"/>
    <n v="19564.240000000002"/>
    <n v="17607.82"/>
    <s v="ZLIN"/>
    <n v="10"/>
    <n v="0"/>
    <n v="0"/>
    <n v="0"/>
    <s v=""/>
    <m/>
    <m/>
  </r>
  <r>
    <s v="120602001764-0"/>
    <x v="38"/>
    <n v="342302"/>
    <m/>
    <s v="SILLA SECRETARIAL"/>
    <d v="1996-02-28T00:00:00"/>
    <n v="17825"/>
    <n v="16042.5"/>
    <s v="ZLI1"/>
    <n v="10"/>
    <n v="0"/>
    <n v="19564.240000000002"/>
    <n v="17607.82"/>
    <s v="ZLIN"/>
    <n v="10"/>
    <n v="0"/>
    <n v="0"/>
    <n v="0"/>
    <s v=""/>
    <m/>
    <m/>
  </r>
  <r>
    <s v="120602001767-0"/>
    <x v="38"/>
    <n v="134100"/>
    <m/>
    <s v="ENCUADERNADORA CBC SERIE IAS0099"/>
    <d v="1996-05-30T00:00:00"/>
    <n v="80500"/>
    <n v="72450"/>
    <s v="ZLI1"/>
    <n v="10"/>
    <n v="0"/>
    <n v="88354.74"/>
    <n v="79519.27"/>
    <s v="ZLIN"/>
    <n v="10"/>
    <n v="0"/>
    <n v="0"/>
    <n v="0"/>
    <s v=""/>
    <m/>
    <m/>
  </r>
  <r>
    <s v="120602001769-0"/>
    <x v="38"/>
    <n v="335308"/>
    <m/>
    <s v="TELEVISOR HITACHI"/>
    <d v="1996-07-30T00:00:00"/>
    <n v="170967.05"/>
    <n v="153870.34"/>
    <s v="ZLI1"/>
    <n v="10"/>
    <n v="0"/>
    <n v="187649.12"/>
    <n v="168884.21"/>
    <s v="ZLIN"/>
    <n v="10"/>
    <n v="0"/>
    <n v="0"/>
    <n v="0"/>
    <s v=""/>
    <m/>
    <m/>
  </r>
  <r>
    <s v="120602001770-0"/>
    <x v="38"/>
    <n v="211100"/>
    <m/>
    <s v="FAX PANASONIC"/>
    <d v="1996-07-30T00:00:00"/>
    <n v="113390"/>
    <n v="102051"/>
    <s v="ZLI1"/>
    <n v="10"/>
    <n v="0"/>
    <n v="124453.98"/>
    <n v="112008.58"/>
    <s v="ZLIN"/>
    <n v="10"/>
    <n v="0"/>
    <n v="0"/>
    <n v="0"/>
    <s v=""/>
    <m/>
    <m/>
  </r>
  <r>
    <s v="120602001773-0"/>
    <x v="38"/>
    <n v="215100"/>
    <m/>
    <s v="ESTANTE 90 X 30 PARIELES Y ANGU"/>
    <d v="1996-11-30T00:00:00"/>
    <n v="9430"/>
    <n v="8487"/>
    <s v="ZLI1"/>
    <n v="10"/>
    <n v="0"/>
    <n v="10350.049999999999"/>
    <n v="9315.0499999999993"/>
    <s v="ZLIN"/>
    <n v="10"/>
    <n v="0"/>
    <n v="0"/>
    <n v="0"/>
    <s v=""/>
    <m/>
    <m/>
  </r>
  <r>
    <s v="120602001774-0"/>
    <x v="38"/>
    <n v="344207"/>
    <m/>
    <s v="ESTANTE  METALICO 1.10 X 30"/>
    <d v="1996-11-30T00:00:00"/>
    <n v="17825"/>
    <n v="16042.5"/>
    <s v="ZLI1"/>
    <n v="10"/>
    <n v="0"/>
    <n v="19564.240000000002"/>
    <n v="17607.82"/>
    <s v="ZLIN"/>
    <n v="10"/>
    <n v="0"/>
    <n v="0"/>
    <n v="0"/>
    <s v=""/>
    <m/>
    <m/>
  </r>
  <r>
    <s v="120602001775-0"/>
    <x v="38"/>
    <n v="333401"/>
    <m/>
    <s v="ESTANTE 1.16 X30"/>
    <d v="1996-11-30T00:00:00"/>
    <n v="10580"/>
    <n v="9522"/>
    <s v="ZLI1"/>
    <n v="10"/>
    <n v="0"/>
    <n v="11612.31"/>
    <n v="10451.08"/>
    <s v="ZLIN"/>
    <n v="10"/>
    <n v="0"/>
    <n v="0"/>
    <n v="0"/>
    <s v=""/>
    <m/>
    <m/>
  </r>
  <r>
    <s v="120602001778-0"/>
    <x v="38"/>
    <n v="342503"/>
    <m/>
    <s v="MAQ ESCRIBIR OLYMPIA SG3 NCNS"/>
    <d v="1981-04-01T00:00:00"/>
    <n v="11772"/>
    <n v="10594.8"/>
    <s v="ZLI1"/>
    <n v="10"/>
    <n v="0"/>
    <n v="40899.019999999997"/>
    <n v="36809.119999999995"/>
    <s v="ZLIN"/>
    <n v="10"/>
    <n v="0"/>
    <n v="0"/>
    <n v="0"/>
    <s v=""/>
    <m/>
    <m/>
  </r>
  <r>
    <s v="120602001779-0"/>
    <x v="38"/>
    <n v="214401"/>
    <m/>
    <s v="EXTRACTOR DE AIRE"/>
    <d v="1980-08-01T00:00:00"/>
    <n v="2862"/>
    <n v="2575.8000000000002"/>
    <s v="ZLI1"/>
    <n v="10"/>
    <n v="0"/>
    <n v="20268.27"/>
    <n v="18241.440000000002"/>
    <s v="ZLIN"/>
    <n v="10"/>
    <n v="0"/>
    <n v="0"/>
    <n v="0"/>
    <s v=""/>
    <m/>
    <m/>
  </r>
  <r>
    <s v="120602001783-0"/>
    <x v="38"/>
    <n v="341204"/>
    <m/>
    <s v="MESITA P,MAQUINA DE ESCRIBIR"/>
    <d v="1981-05-01T00:00:00"/>
    <n v="600"/>
    <n v="599"/>
    <s v="ZLI1"/>
    <n v="1"/>
    <n v="0"/>
    <n v="0"/>
    <n v="0"/>
    <s v="ZLIN"/>
    <n v="1"/>
    <n v="0"/>
    <n v="0"/>
    <n v="0"/>
    <s v=""/>
    <m/>
    <m/>
  </r>
  <r>
    <s v="120602001784-0"/>
    <x v="38"/>
    <n v="343204"/>
    <m/>
    <s v="ESCRITORIO EJECUTIVO"/>
    <d v="1981-03-01T00:00:00"/>
    <n v="2200"/>
    <n v="1980"/>
    <s v="ZLI1"/>
    <n v="10"/>
    <n v="0"/>
    <n v="7643.36"/>
    <n v="6879.0199999999995"/>
    <s v="ZLIN"/>
    <n v="10"/>
    <n v="0"/>
    <n v="0"/>
    <n v="0"/>
    <s v=""/>
    <m/>
    <m/>
  </r>
  <r>
    <s v="120602001785-0"/>
    <x v="38"/>
    <n v="342302"/>
    <m/>
    <s v="CEPILLO ELECT  M UB.7300.0022"/>
    <d v="1981-02-01T00:00:00"/>
    <n v="3623.4"/>
    <n v="3261.06"/>
    <s v="ZLI1"/>
    <n v="10"/>
    <n v="0"/>
    <n v="12588.6"/>
    <n v="11329.74"/>
    <s v="ZLIN"/>
    <n v="10"/>
    <n v="0"/>
    <n v="0"/>
    <n v="0"/>
    <s v=""/>
    <m/>
    <m/>
  </r>
  <r>
    <s v="120602001786-0"/>
    <x v="38"/>
    <n v="343204"/>
    <m/>
    <s v="ABANICO CAFE"/>
    <d v="1981-03-01T00:00:00"/>
    <n v="1750"/>
    <n v="1575"/>
    <s v="ZLI1"/>
    <n v="10"/>
    <n v="0"/>
    <n v="6079.9"/>
    <n v="5471.91"/>
    <s v="ZLIN"/>
    <n v="10"/>
    <n v="0"/>
    <n v="0"/>
    <n v="0"/>
    <s v=""/>
    <m/>
    <m/>
  </r>
  <r>
    <s v="120602001787-0"/>
    <x v="38"/>
    <n v="342302"/>
    <m/>
    <s v="AIRE ACONDIC NATIONAL M 377639"/>
    <d v="1981-01-01T00:00:00"/>
    <n v="9354.5400000000009"/>
    <n v="8419.09"/>
    <s v="ZLI1"/>
    <n v="10"/>
    <n v="0"/>
    <n v="32500.11"/>
    <n v="29250.1"/>
    <s v="ZLIN"/>
    <n v="10"/>
    <n v="0"/>
    <n v="0"/>
    <n v="0"/>
    <s v=""/>
    <m/>
    <m/>
  </r>
  <r>
    <s v="120602001789-0"/>
    <x v="38"/>
    <n v="343204"/>
    <m/>
    <s v="MAQ ESCRIB OLYMPIA .7 4578132"/>
    <d v="1981-01-01T00:00:00"/>
    <n v="17712"/>
    <n v="15940.8"/>
    <s v="ZLI1"/>
    <n v="10"/>
    <n v="0"/>
    <n v="61536.2"/>
    <n v="55382.579999999994"/>
    <s v="ZLIN"/>
    <n v="10"/>
    <n v="0"/>
    <n v="0"/>
    <n v="0"/>
    <s v=""/>
    <m/>
    <m/>
  </r>
  <r>
    <s v="120602001791-0"/>
    <x v="38"/>
    <n v="341204"/>
    <m/>
    <s v="ESCRITORIO TIPO SECRETARIA"/>
    <d v="1981-03-01T00:00:00"/>
    <n v="1350"/>
    <n v="1215"/>
    <s v="ZLI1"/>
    <n v="10"/>
    <n v="0"/>
    <n v="4690.17"/>
    <n v="4221.1499999999996"/>
    <s v="ZLIN"/>
    <n v="10"/>
    <n v="0"/>
    <n v="0"/>
    <n v="0"/>
    <s v=""/>
    <m/>
    <m/>
  </r>
  <r>
    <s v="120602001793-0"/>
    <x v="38"/>
    <n v="342302"/>
    <m/>
    <s v="BIBLIOTECA PEQ  PUERTA VIDRIO"/>
    <d v="1981-02-01T00:00:00"/>
    <n v="1500"/>
    <n v="1350"/>
    <s v="ZLI1"/>
    <n v="10"/>
    <n v="0"/>
    <n v="5211.3500000000004"/>
    <n v="4690.22"/>
    <s v="ZLIN"/>
    <n v="10"/>
    <n v="0"/>
    <n v="0"/>
    <n v="0"/>
    <s v=""/>
    <m/>
    <m/>
  </r>
  <r>
    <s v="120602001794-0"/>
    <x v="38"/>
    <n v="343204"/>
    <m/>
    <s v="MAQ ESCRIB IDEAL .18 S 2194255"/>
    <d v="1981-09-01T00:00:00"/>
    <n v="14364"/>
    <n v="12927.6"/>
    <s v="ZLI1"/>
    <n v="10"/>
    <n v="0"/>
    <n v="49904.35"/>
    <n v="44913.919999999998"/>
    <s v="ZLIN"/>
    <n v="10"/>
    <n v="0"/>
    <n v="0"/>
    <n v="0"/>
    <s v=""/>
    <m/>
    <m/>
  </r>
  <r>
    <s v="120602001796-0"/>
    <x v="38"/>
    <n v="341204"/>
    <m/>
    <s v="ARMARIO METALICO"/>
    <d v="1981-10-01T00:00:00"/>
    <n v="4000"/>
    <n v="3600"/>
    <s v="ZLI1"/>
    <n v="10"/>
    <n v="0"/>
    <n v="13897.01"/>
    <n v="12507.31"/>
    <s v="ZLIN"/>
    <n v="10"/>
    <n v="0"/>
    <n v="0"/>
    <n v="0"/>
    <s v=""/>
    <m/>
    <m/>
  </r>
  <r>
    <s v="120602001797-0"/>
    <x v="38"/>
    <n v="341204"/>
    <m/>
    <s v="CAMILLA METALICA"/>
    <d v="1981-09-01T00:00:00"/>
    <n v="4579.2"/>
    <n v="4121.28"/>
    <s v="ZLI1"/>
    <n v="10"/>
    <n v="0"/>
    <n v="15909.31"/>
    <n v="14318.38"/>
    <s v="ZLIN"/>
    <n v="10"/>
    <n v="0"/>
    <n v="0"/>
    <n v="0"/>
    <s v=""/>
    <m/>
    <m/>
  </r>
  <r>
    <s v="120602001802-0"/>
    <x v="38"/>
    <n v="342302"/>
    <m/>
    <s v="JUEGO DE COMEDOR 4 SILLAS"/>
    <d v="1981-09-01T00:00:00"/>
    <n v="1468.76"/>
    <n v="1321.88"/>
    <s v="ZLI1"/>
    <n v="10"/>
    <n v="0"/>
    <n v="5102.78"/>
    <n v="4592.5"/>
    <s v="ZLIN"/>
    <n v="10"/>
    <n v="0"/>
    <n v="0"/>
    <n v="0"/>
    <s v=""/>
    <m/>
    <m/>
  </r>
  <r>
    <s v="120602001804-0"/>
    <x v="38"/>
    <n v="342302"/>
    <m/>
    <s v="JUEGO DE COMEDOR 4 SILLAS"/>
    <d v="1981-09-01T00:00:00"/>
    <n v="1468.76"/>
    <n v="1321.88"/>
    <s v="ZLI1"/>
    <n v="10"/>
    <n v="0"/>
    <n v="5102.78"/>
    <n v="4592.5"/>
    <s v="ZLIN"/>
    <n v="10"/>
    <n v="0"/>
    <n v="0"/>
    <n v="0"/>
    <s v=""/>
    <m/>
    <m/>
  </r>
  <r>
    <s v="120602001808-0"/>
    <x v="38"/>
    <n v="342302"/>
    <m/>
    <s v="MESA DE SODA"/>
    <d v="1981-08-01T00:00:00"/>
    <n v="360"/>
    <n v="359"/>
    <s v="ZLI1"/>
    <n v="1"/>
    <n v="0"/>
    <n v="0"/>
    <n v="0"/>
    <s v="ZLIN"/>
    <n v="1"/>
    <n v="0"/>
    <n v="0"/>
    <n v="0"/>
    <s v=""/>
    <m/>
    <m/>
  </r>
  <r>
    <s v="120602001809-0"/>
    <x v="38"/>
    <n v="342302"/>
    <m/>
    <s v="MESA DE SODA"/>
    <d v="1981-08-01T00:00:00"/>
    <n v="360"/>
    <n v="359"/>
    <s v="ZLI1"/>
    <n v="1"/>
    <n v="0"/>
    <n v="0"/>
    <n v="0"/>
    <s v="ZLIN"/>
    <n v="1"/>
    <n v="0"/>
    <n v="0"/>
    <n v="0"/>
    <s v=""/>
    <m/>
    <m/>
  </r>
  <r>
    <s v="120602001810-0"/>
    <x v="38"/>
    <n v="342302"/>
    <m/>
    <s v="MESA DE SODA"/>
    <d v="1981-08-01T00:00:00"/>
    <n v="360"/>
    <n v="359"/>
    <s v="ZLI1"/>
    <n v="1"/>
    <n v="0"/>
    <n v="0"/>
    <n v="0"/>
    <s v="ZLIN"/>
    <n v="1"/>
    <n v="0"/>
    <n v="0"/>
    <n v="0"/>
    <s v=""/>
    <m/>
    <m/>
  </r>
  <r>
    <s v="120602001812-0"/>
    <x v="38"/>
    <n v="342302"/>
    <m/>
    <s v="MESA DE SODA"/>
    <d v="1981-08-01T00:00:00"/>
    <n v="360"/>
    <n v="359"/>
    <s v="ZLI1"/>
    <n v="1"/>
    <n v="0"/>
    <n v="0"/>
    <n v="0"/>
    <s v="ZLIN"/>
    <n v="1"/>
    <n v="0"/>
    <n v="0"/>
    <n v="0"/>
    <s v=""/>
    <m/>
    <m/>
  </r>
  <r>
    <s v="120602001815-0"/>
    <x v="38"/>
    <n v="342302"/>
    <m/>
    <s v="MAQUINA DELTA GOURMET CAFE M 3"/>
    <d v="1981-05-01T00:00:00"/>
    <n v="12744"/>
    <n v="11469.6"/>
    <s v="ZLI1"/>
    <n v="6"/>
    <n v="0"/>
    <n v="19923.439999999999"/>
    <n v="17931.099999999999"/>
    <s v="ZLIN"/>
    <n v="6"/>
    <n v="0"/>
    <n v="0"/>
    <n v="0"/>
    <s v=""/>
    <m/>
    <m/>
  </r>
  <r>
    <s v="120602001816-0"/>
    <x v="38"/>
    <n v="342302"/>
    <m/>
    <s v="LICUADORA WARNINGCB 6 1 GALON"/>
    <d v="1981-05-01T00:00:00"/>
    <n v="9600"/>
    <n v="8640"/>
    <s v="ZLI1"/>
    <n v="10"/>
    <n v="0"/>
    <n v="33352.910000000003"/>
    <n v="30017.620000000003"/>
    <s v="ZLIN"/>
    <n v="10"/>
    <n v="0"/>
    <n v="0"/>
    <n v="0"/>
    <s v=""/>
    <m/>
    <m/>
  </r>
  <r>
    <s v="120602001817-0"/>
    <x v="38"/>
    <n v="343100"/>
    <m/>
    <s v="SILLA EJECUTIVA C 211"/>
    <d v="1981-03-01T00:00:00"/>
    <n v="914.65"/>
    <n v="913.65"/>
    <s v="ZLI1"/>
    <n v="1"/>
    <n v="0"/>
    <n v="0"/>
    <n v="0"/>
    <s v="ZLIN"/>
    <n v="1"/>
    <n v="0"/>
    <n v="0"/>
    <n v="0"/>
    <s v=""/>
    <m/>
    <m/>
  </r>
  <r>
    <s v="120602001818-0"/>
    <x v="38"/>
    <n v="343100"/>
    <m/>
    <s v="SILLA TIPO SECRETARIA"/>
    <d v="1981-02-01T00:00:00"/>
    <n v="730"/>
    <n v="729"/>
    <s v="ZLI1"/>
    <n v="1"/>
    <n v="0"/>
    <n v="0"/>
    <n v="0"/>
    <s v="ZLIN"/>
    <n v="1"/>
    <n v="0"/>
    <n v="0"/>
    <n v="0"/>
    <s v=""/>
    <m/>
    <m/>
  </r>
  <r>
    <s v="120602001819-0"/>
    <x v="38"/>
    <n v="343204"/>
    <m/>
    <s v="MAQ ESCRIB RADDO 731 S9244004"/>
    <d v="1981-02-01T00:00:00"/>
    <n v="9612"/>
    <n v="8650.7999999999993"/>
    <s v="ZLI1"/>
    <n v="10"/>
    <n v="0"/>
    <n v="33394.61"/>
    <n v="30055.15"/>
    <s v="ZLIN"/>
    <n v="10"/>
    <n v="0"/>
    <n v="0"/>
    <n v="0"/>
    <s v=""/>
    <m/>
    <m/>
  </r>
  <r>
    <s v="120602001822-0"/>
    <x v="38"/>
    <n v="342302"/>
    <m/>
    <s v="ARCHIVO CARTA DE 4 GAVETAS"/>
    <d v="1981-03-01T00:00:00"/>
    <n v="1550"/>
    <n v="1395"/>
    <s v="ZLI1"/>
    <n v="10"/>
    <n v="0"/>
    <n v="5385.04"/>
    <n v="4846.54"/>
    <s v="ZLIN"/>
    <n v="10"/>
    <n v="0"/>
    <n v="0"/>
    <n v="0"/>
    <s v=""/>
    <m/>
    <m/>
  </r>
  <r>
    <s v="120602001823-0"/>
    <x v="38"/>
    <n v="342302"/>
    <m/>
    <s v="MAQ  ESCRIB OLYMP S74887794 M3"/>
    <d v="1981-03-01T00:00:00"/>
    <n v="11772"/>
    <n v="10594.8"/>
    <s v="ZLI1"/>
    <n v="10"/>
    <n v="0"/>
    <n v="40899.019999999997"/>
    <n v="36809.119999999995"/>
    <s v="ZLIN"/>
    <n v="10"/>
    <n v="0"/>
    <n v="0"/>
    <n v="0"/>
    <s v=""/>
    <m/>
    <m/>
  </r>
  <r>
    <s v="120602001824-0"/>
    <x v="38"/>
    <n v="343100"/>
    <m/>
    <s v="SILLA SECRETARIA CON RODINES"/>
    <d v="1981-03-01T00:00:00"/>
    <n v="651.25"/>
    <n v="650.25"/>
    <s v="ZLI1"/>
    <n v="1"/>
    <n v="0"/>
    <n v="0"/>
    <n v="0"/>
    <s v="ZLIN"/>
    <n v="1"/>
    <n v="0"/>
    <n v="0"/>
    <n v="0"/>
    <s v=""/>
    <m/>
    <m/>
  </r>
  <r>
    <s v="120602001825-0"/>
    <x v="38"/>
    <n v="342301"/>
    <m/>
    <s v="ESCRITORIO TIPO SECRETARIA"/>
    <d v="1981-02-01T00:00:00"/>
    <n v="1400"/>
    <n v="1260"/>
    <s v="ZLI1"/>
    <n v="10"/>
    <n v="0"/>
    <n v="4863.8999999999996"/>
    <n v="4377.5099999999993"/>
    <s v="ZLIN"/>
    <n v="10"/>
    <n v="0"/>
    <n v="0"/>
    <n v="0"/>
    <s v=""/>
    <m/>
    <m/>
  </r>
  <r>
    <s v="120602001829-0"/>
    <x v="38"/>
    <n v="343100"/>
    <m/>
    <s v="SILLA SECRETARIA CON RODINES"/>
    <d v="1981-03-01T00:00:00"/>
    <n v="651.25"/>
    <n v="650.25"/>
    <s v="ZLI1"/>
    <n v="1"/>
    <n v="0"/>
    <n v="0"/>
    <n v="0"/>
    <s v="ZLIN"/>
    <n v="1"/>
    <n v="0"/>
    <n v="0"/>
    <n v="0"/>
    <s v=""/>
    <m/>
    <m/>
  </r>
  <r>
    <s v="120602001830-0"/>
    <x v="38"/>
    <n v="334100"/>
    <m/>
    <s v="SILLA EJECUTIVA"/>
    <d v="1981-05-01T00:00:00"/>
    <n v="1428.85"/>
    <n v="1285.9699999999998"/>
    <s v="ZLI1"/>
    <n v="10"/>
    <n v="0"/>
    <n v="4964.1099999999997"/>
    <n v="4467.7"/>
    <s v="ZLIN"/>
    <n v="10"/>
    <n v="0"/>
    <n v="0"/>
    <n v="0"/>
    <s v=""/>
    <m/>
    <m/>
  </r>
  <r>
    <s v="120602001836-0"/>
    <x v="38"/>
    <n v="342503"/>
    <m/>
    <s v="MESA PEQUE A FORMICA"/>
    <d v="1981-09-01T00:00:00"/>
    <n v="648"/>
    <n v="647"/>
    <s v="ZLI1"/>
    <n v="1"/>
    <n v="0"/>
    <n v="0"/>
    <n v="0"/>
    <s v="ZLIN"/>
    <n v="1"/>
    <n v="0"/>
    <n v="0"/>
    <n v="0"/>
    <s v=""/>
    <m/>
    <m/>
  </r>
  <r>
    <s v="120602001841-0"/>
    <x v="38"/>
    <n v="335309"/>
    <m/>
    <s v="ARCHIVO"/>
    <d v="1993-09-01T00:00:00"/>
    <n v="3430"/>
    <n v="3087"/>
    <s v="ZLI1"/>
    <n v="10"/>
    <n v="0"/>
    <n v="2443.67"/>
    <n v="2199.3000000000002"/>
    <s v="ZLIN"/>
    <n v="10"/>
    <n v="0"/>
    <n v="0"/>
    <n v="0"/>
    <s v=""/>
    <m/>
    <m/>
  </r>
  <r>
    <s v="120602001844-0"/>
    <x v="38"/>
    <n v="335207"/>
    <m/>
    <s v="ARCHIVADOR LEGAL 4 GAVETAS"/>
    <d v="1979-01-01T00:00:00"/>
    <n v="1121.47"/>
    <n v="1009.32"/>
    <s v="ZLI1"/>
    <n v="10"/>
    <n v="0"/>
    <n v="8759.51"/>
    <n v="7883.56"/>
    <s v="ZLIN"/>
    <n v="10"/>
    <n v="0"/>
    <n v="0"/>
    <n v="0"/>
    <s v=""/>
    <m/>
    <m/>
  </r>
  <r>
    <s v="120602001845-0"/>
    <x v="38"/>
    <n v="333401"/>
    <m/>
    <s v="ESCRITORIO EJECUTIVO"/>
    <d v="1981-08-01T00:00:00"/>
    <n v="2700"/>
    <n v="2430"/>
    <s v="ZLI1"/>
    <n v="10"/>
    <n v="0"/>
    <n v="9380.4500000000007"/>
    <n v="8442.41"/>
    <s v="ZLIN"/>
    <n v="10"/>
    <n v="0"/>
    <n v="0"/>
    <n v="0"/>
    <s v=""/>
    <m/>
    <m/>
  </r>
  <r>
    <s v="120602001849-0"/>
    <x v="38"/>
    <n v="321100"/>
    <m/>
    <s v="SILLA GIRATORIA SIN BRAZOS CAFD"/>
    <d v="1980-09-01T00:00:00"/>
    <n v="890"/>
    <n v="889"/>
    <s v="ZLI1"/>
    <n v="1"/>
    <n v="0"/>
    <n v="0"/>
    <n v="0"/>
    <s v="ZLIN"/>
    <n v="1"/>
    <n v="0"/>
    <n v="0"/>
    <n v="0"/>
    <s v=""/>
    <m/>
    <m/>
  </r>
  <r>
    <s v="120602001854-0"/>
    <x v="38"/>
    <n v="323100"/>
    <m/>
    <s v="ARCHIVO 4 GAVETAS"/>
    <d v="1981-01-01T00:00:00"/>
    <n v="1500"/>
    <n v="1350"/>
    <s v="ZLI1"/>
    <n v="10"/>
    <n v="0"/>
    <n v="5211.3500000000004"/>
    <n v="4690.22"/>
    <s v="ZLIN"/>
    <n v="10"/>
    <n v="0"/>
    <n v="0"/>
    <n v="0"/>
    <s v=""/>
    <m/>
    <m/>
  </r>
  <r>
    <s v="120602001856-0"/>
    <x v="38"/>
    <n v="214100"/>
    <m/>
    <s v="JUEGO DE SALA MILANO"/>
    <d v="1979-03-01T00:00:00"/>
    <n v="11664"/>
    <n v="10497.6"/>
    <s v="ZLI1"/>
    <n v="10"/>
    <n v="0"/>
    <n v="91105.49"/>
    <n v="81994.94"/>
    <s v="ZLIN"/>
    <n v="10"/>
    <n v="0"/>
    <n v="0"/>
    <n v="0"/>
    <s v=""/>
    <m/>
    <m/>
  </r>
  <r>
    <s v="120602001857-0"/>
    <x v="38"/>
    <n v="321100"/>
    <m/>
    <s v="CUADRO AL OLEO TITULADO BRENDA"/>
    <d v="1981-01-01T00:00:00"/>
    <n v="2900"/>
    <n v="0"/>
    <s v="ZLI1"/>
    <n v="1"/>
    <n v="0"/>
    <n v="0"/>
    <n v="0"/>
    <s v="ZLIN"/>
    <n v="1"/>
    <n v="0"/>
    <n v="0"/>
    <n v="0"/>
    <s v=""/>
    <m/>
    <m/>
  </r>
  <r>
    <s v="120602001858-0"/>
    <x v="38"/>
    <n v="323100"/>
    <m/>
    <s v="ARCHIVO MADERA"/>
    <d v="1981-06-01T00:00:00"/>
    <n v="3000"/>
    <n v="2700"/>
    <s v="ZLI1"/>
    <n v="10"/>
    <n v="0"/>
    <n v="10422.73"/>
    <n v="9380.4599999999991"/>
    <s v="ZLIN"/>
    <n v="10"/>
    <n v="0"/>
    <n v="0"/>
    <n v="0"/>
    <s v=""/>
    <m/>
    <m/>
  </r>
  <r>
    <s v="120602001862-0"/>
    <x v="38"/>
    <n v="334303"/>
    <m/>
    <s v="BIBLIOTECA PUERTA DE VIDRIO"/>
    <d v="1981-06-01T00:00:00"/>
    <n v="1384"/>
    <n v="1245.5999999999999"/>
    <s v="ZLI1"/>
    <n v="10"/>
    <n v="0"/>
    <n v="4808.33"/>
    <n v="4327.5"/>
    <s v="ZLIN"/>
    <n v="10"/>
    <n v="0"/>
    <n v="0"/>
    <n v="0"/>
    <s v=""/>
    <m/>
    <m/>
  </r>
  <r>
    <s v="120602001866-0"/>
    <x v="38"/>
    <n v="323100"/>
    <m/>
    <s v="MESITA P, MAQ  ESCRIBIR"/>
    <d v="1981-04-01T00:00:00"/>
    <n v="550"/>
    <n v="549"/>
    <s v="ZLI1"/>
    <n v="1"/>
    <n v="0"/>
    <n v="0"/>
    <n v="0"/>
    <s v="ZLIN"/>
    <n v="1"/>
    <n v="0"/>
    <n v="0"/>
    <n v="0"/>
    <s v=""/>
    <m/>
    <m/>
  </r>
  <r>
    <s v="120602001868-0"/>
    <x v="38"/>
    <n v="323100"/>
    <m/>
    <s v="MESITA P MAQ ESCRIBIR"/>
    <d v="1981-11-01T00:00:00"/>
    <n v="777.6"/>
    <n v="776.6"/>
    <s v="ZLI1"/>
    <n v="1"/>
    <n v="0"/>
    <n v="0"/>
    <n v="0"/>
    <s v="ZLIN"/>
    <n v="1"/>
    <n v="0"/>
    <n v="0"/>
    <n v="0"/>
    <s v=""/>
    <m/>
    <m/>
  </r>
  <r>
    <s v="120602001869-0"/>
    <x v="38"/>
    <n v="322301"/>
    <m/>
    <s v="ARCHIVO DE 4 GAVETAS"/>
    <d v="1981-04-01T00:00:00"/>
    <n v="2920"/>
    <n v="2628"/>
    <s v="ZLI1"/>
    <n v="10"/>
    <n v="0"/>
    <n v="10144.77"/>
    <n v="9130.2900000000009"/>
    <s v="ZLIN"/>
    <n v="10"/>
    <n v="0"/>
    <n v="0"/>
    <n v="0"/>
    <s v=""/>
    <m/>
    <m/>
  </r>
  <r>
    <s v="120602001875-0"/>
    <x v="38"/>
    <n v="213100"/>
    <m/>
    <s v="ARCHIVO LEGAL 4 GAVETAS COLOR B"/>
    <d v="1979-06-01T00:00:00"/>
    <n v="1468.55"/>
    <n v="1321.7"/>
    <s v="ZLI1"/>
    <n v="10"/>
    <n v="0"/>
    <n v="11470.53"/>
    <n v="10323.480000000001"/>
    <s v="ZLIN"/>
    <n v="10"/>
    <n v="0"/>
    <n v="0"/>
    <n v="0"/>
    <s v=""/>
    <m/>
    <m/>
  </r>
  <r>
    <s v="120602001887-0"/>
    <x v="38"/>
    <n v="335303"/>
    <m/>
    <s v="MESA P, MAQ  ESCRIBIR"/>
    <d v="1993-09-01T00:00:00"/>
    <n v="1895"/>
    <n v="1705.5"/>
    <s v="ZLI1"/>
    <n v="10"/>
    <n v="0"/>
    <n v="1350.04"/>
    <n v="1215.04"/>
    <s v="ZLIN"/>
    <n v="10"/>
    <n v="0"/>
    <n v="0"/>
    <n v="0"/>
    <s v=""/>
    <m/>
    <m/>
  </r>
  <r>
    <s v="120602001902-0"/>
    <x v="38"/>
    <n v="333201"/>
    <m/>
    <s v="ESCRITORIO PEQUENO DE FORMICA C"/>
    <d v="1979-06-01T00:00:00"/>
    <n v="5643"/>
    <n v="5078.7"/>
    <s v="ZLI1"/>
    <n v="10"/>
    <n v="0"/>
    <n v="44076.39"/>
    <n v="39668.75"/>
    <s v="ZLIN"/>
    <n v="10"/>
    <n v="0"/>
    <n v="0"/>
    <n v="0"/>
    <s v=""/>
    <m/>
    <m/>
  </r>
  <r>
    <s v="120602001903-0"/>
    <x v="38"/>
    <n v="335303"/>
    <m/>
    <s v="ESCRITORIO BEIGE"/>
    <d v="1992-09-01T00:00:00"/>
    <n v="1540"/>
    <n v="1386"/>
    <s v="ZLI1"/>
    <n v="10"/>
    <n v="0"/>
    <n v="1023.54"/>
    <n v="921.18999999999994"/>
    <s v="ZLIN"/>
    <n v="10"/>
    <n v="0"/>
    <n v="0"/>
    <n v="0"/>
    <s v=""/>
    <m/>
    <m/>
  </r>
  <r>
    <s v="120602001922-0"/>
    <x v="38"/>
    <n v="213100"/>
    <m/>
    <s v="SUMADORA ESTESA MOD  R 440206"/>
    <d v="1979-10-01T00:00:00"/>
    <n v="2754"/>
    <n v="2478.6"/>
    <s v="ZLI1"/>
    <n v="10"/>
    <n v="0"/>
    <n v="21510.97"/>
    <n v="19359.870000000003"/>
    <s v="ZLIN"/>
    <n v="10"/>
    <n v="0"/>
    <n v="0"/>
    <n v="0"/>
    <s v=""/>
    <m/>
    <m/>
  </r>
  <r>
    <s v="120602001924-0"/>
    <x v="38"/>
    <n v="123100"/>
    <m/>
    <s v="SACA PUNTAS ELECTRICO"/>
    <d v="1993-09-01T00:00:00"/>
    <n v="542.15"/>
    <n v="541.15"/>
    <s v="ZLI1"/>
    <n v="1"/>
    <n v="0"/>
    <n v="0"/>
    <n v="0"/>
    <s v="ZLIN"/>
    <n v="1"/>
    <n v="0"/>
    <n v="0"/>
    <n v="0"/>
    <s v=""/>
    <m/>
    <m/>
  </r>
  <r>
    <s v="120602001933-0"/>
    <x v="38"/>
    <n v="342502"/>
    <m/>
    <s v="SECADORA DE MANO MCA TEW"/>
    <d v="1994-02-01T00:00:00"/>
    <n v="27500"/>
    <n v="24750"/>
    <s v="ZLI1"/>
    <n v="10"/>
    <n v="0"/>
    <n v="21776.65"/>
    <n v="19598.990000000002"/>
    <s v="ZLIN"/>
    <n v="10"/>
    <n v="0"/>
    <n v="0"/>
    <n v="0"/>
    <s v=""/>
    <m/>
    <m/>
  </r>
  <r>
    <s v="120602001934-0"/>
    <x v="38"/>
    <n v="342502"/>
    <m/>
    <s v="SECADORA DE MANO"/>
    <d v="1994-02-01T00:00:00"/>
    <n v="27500"/>
    <n v="24750"/>
    <s v="ZLI1"/>
    <n v="10"/>
    <n v="0"/>
    <n v="21776.65"/>
    <n v="19598.990000000002"/>
    <s v="ZLIN"/>
    <n v="10"/>
    <n v="0"/>
    <n v="0"/>
    <n v="0"/>
    <s v=""/>
    <m/>
    <m/>
  </r>
  <r>
    <s v="120602001937-0"/>
    <x v="38"/>
    <n v="342503"/>
    <m/>
    <s v="CEPILLO ELECTRICO 15C 5668 25HO"/>
    <d v="1985-04-01T00:00:00"/>
    <n v="54450"/>
    <n v="49005"/>
    <s v="ZLI1"/>
    <n v="10"/>
    <n v="0"/>
    <n v="115565.91"/>
    <n v="104009.32"/>
    <s v="ZLIN"/>
    <n v="10"/>
    <n v="0"/>
    <n v="0"/>
    <n v="0"/>
    <s v=""/>
    <m/>
    <m/>
  </r>
  <r>
    <s v="120602001939-0"/>
    <x v="38"/>
    <n v="334302"/>
    <m/>
    <s v="CAJA TELEFONICA ESPECIAL"/>
    <d v="1984-11-01T00:00:00"/>
    <n v="3750"/>
    <n v="3375"/>
    <s v="ZLI1"/>
    <n v="10"/>
    <n v="0"/>
    <n v="8253.39"/>
    <n v="7428.0499999999993"/>
    <s v="ZLIN"/>
    <n v="10"/>
    <n v="0"/>
    <n v="0"/>
    <n v="0"/>
    <s v=""/>
    <m/>
    <m/>
  </r>
  <r>
    <s v="120602001941-0"/>
    <x v="38"/>
    <n v="342100"/>
    <m/>
    <s v="BIBLIOTECA MEDIANA"/>
    <d v="1986-02-01T00:00:00"/>
    <n v="7381"/>
    <n v="6642.9"/>
    <s v="ZLI1"/>
    <n v="14"/>
    <n v="0"/>
    <n v="18907.189999999999"/>
    <n v="17016.469999999998"/>
    <s v="ZLIN"/>
    <n v="14"/>
    <n v="0"/>
    <n v="0"/>
    <n v="0"/>
    <s v=""/>
    <m/>
    <m/>
  </r>
  <r>
    <s v="120602001945-0"/>
    <x v="38"/>
    <n v="323100"/>
    <m/>
    <s v="CARTELERA ESPECIAL C,LLAVIN"/>
    <d v="1995-05-01T00:00:00"/>
    <n v="42210"/>
    <n v="37989"/>
    <s v="ZLI1"/>
    <n v="10"/>
    <n v="0"/>
    <n v="39281.5"/>
    <n v="35353.35"/>
    <s v="ZLIN"/>
    <n v="10"/>
    <n v="0"/>
    <n v="0"/>
    <n v="0"/>
    <s v=""/>
    <m/>
    <m/>
  </r>
  <r>
    <s v="120602001947-0"/>
    <x v="38"/>
    <n v="342502"/>
    <m/>
    <s v="SILLA SECRETARIAL"/>
    <d v="1986-05-01T00:00:00"/>
    <n v="6600"/>
    <n v="5940"/>
    <s v="ZLI1"/>
    <n v="10"/>
    <n v="0"/>
    <n v="12738.93"/>
    <n v="11465.04"/>
    <s v="ZLIN"/>
    <n v="10"/>
    <n v="0"/>
    <n v="0"/>
    <n v="0"/>
    <s v=""/>
    <m/>
    <m/>
  </r>
  <r>
    <s v="120602001949-0"/>
    <x v="38"/>
    <n v="344208"/>
    <m/>
    <s v="ESCRITORIO METAL FORMICA CAFE"/>
    <d v="1986-05-01T00:00:00"/>
    <n v="11900"/>
    <n v="10710"/>
    <s v="ZLI1"/>
    <n v="10"/>
    <n v="0"/>
    <n v="22968.73"/>
    <n v="20671.86"/>
    <s v="ZLIN"/>
    <n v="10"/>
    <n v="0"/>
    <n v="0"/>
    <n v="0"/>
    <s v=""/>
    <m/>
    <m/>
  </r>
  <r>
    <s v="120602001950-0"/>
    <x v="38"/>
    <n v="342504"/>
    <m/>
    <s v="MUEBLE P EQUIPO COMPUTO"/>
    <d v="1994-04-01T00:00:00"/>
    <n v="25000"/>
    <n v="22500"/>
    <s v="ZLI1"/>
    <n v="10"/>
    <n v="0"/>
    <n v="19796.96"/>
    <n v="17817.259999999998"/>
    <s v="ZLIN"/>
    <n v="10"/>
    <n v="0"/>
    <n v="0"/>
    <n v="0"/>
    <s v=""/>
    <m/>
    <m/>
  </r>
  <r>
    <s v="120602001951-0"/>
    <x v="38"/>
    <n v="342408"/>
    <m/>
    <s v="LOCKER PEQUENO"/>
    <d v="1986-04-01T00:00:00"/>
    <n v="7250"/>
    <n v="6525"/>
    <s v="ZLI1"/>
    <n v="10"/>
    <n v="0"/>
    <n v="13993.52"/>
    <n v="12594.17"/>
    <s v="ZLIN"/>
    <n v="10"/>
    <n v="0"/>
    <n v="0"/>
    <n v="0"/>
    <s v=""/>
    <m/>
    <m/>
  </r>
  <r>
    <s v="120602001953-0"/>
    <x v="38"/>
    <n v="342506"/>
    <m/>
    <s v="RELOJ NATIONAL"/>
    <d v="1986-04-01T00:00:00"/>
    <n v="4510"/>
    <n v="4059"/>
    <s v="ZLI1"/>
    <n v="10"/>
    <n v="0"/>
    <n v="8704.91"/>
    <n v="7834.42"/>
    <s v="ZLIN"/>
    <n v="10"/>
    <n v="0"/>
    <n v="0"/>
    <n v="0"/>
    <s v=""/>
    <m/>
    <m/>
  </r>
  <r>
    <s v="120602001955-0"/>
    <x v="38"/>
    <n v="122100"/>
    <m/>
    <s v="CALCULADORA"/>
    <d v="1986-05-01T00:00:00"/>
    <n v="13250"/>
    <n v="11925"/>
    <s v="ZLI1"/>
    <n v="10"/>
    <n v="0"/>
    <n v="25574.43"/>
    <n v="23016.99"/>
    <s v="ZLIN"/>
    <n v="10"/>
    <n v="0"/>
    <n v="0"/>
    <n v="0"/>
    <s v=""/>
    <m/>
    <m/>
  </r>
  <r>
    <s v="120602001960-0"/>
    <x v="38"/>
    <n v="342502"/>
    <m/>
    <s v="ESCRITORIO METAL CAFE 3 GVTS"/>
    <d v="1986-06-01T00:00:00"/>
    <n v="8000"/>
    <n v="7200"/>
    <s v="ZLI1"/>
    <n v="10"/>
    <n v="0"/>
    <n v="15441.14"/>
    <n v="13897.029999999999"/>
    <s v="ZLIN"/>
    <n v="10"/>
    <n v="0"/>
    <n v="0"/>
    <n v="0"/>
    <s v=""/>
    <m/>
    <m/>
  </r>
  <r>
    <s v="120602001961-0"/>
    <x v="38"/>
    <n v="342502"/>
    <m/>
    <s v="SILLA GIRAT MEYAL VINIL CAFE"/>
    <d v="1986-06-01T00:00:00"/>
    <n v="3100"/>
    <n v="2790"/>
    <s v="ZLI1"/>
    <n v="10"/>
    <n v="0"/>
    <n v="5983.42"/>
    <n v="5385.08"/>
    <s v="ZLIN"/>
    <n v="10"/>
    <n v="0"/>
    <n v="0"/>
    <n v="0"/>
    <s v=""/>
    <m/>
    <m/>
  </r>
  <r>
    <s v="120602001962-0"/>
    <x v="38"/>
    <n v="342503"/>
    <m/>
    <s v="LAMPARA"/>
    <d v="1986-06-01T00:00:00"/>
    <n v="1980"/>
    <n v="1782"/>
    <s v="ZLI1"/>
    <n v="10"/>
    <n v="0"/>
    <n v="3821.64"/>
    <n v="3439.48"/>
    <s v="ZLIN"/>
    <n v="10"/>
    <n v="0"/>
    <n v="0"/>
    <n v="0"/>
    <s v=""/>
    <m/>
    <m/>
  </r>
  <r>
    <s v="120602001963-0"/>
    <x v="38"/>
    <n v="211103"/>
    <m/>
    <s v="ENCOLOCHADORA"/>
    <d v="1986-06-01T00:00:00"/>
    <n v="27500"/>
    <n v="24750"/>
    <s v="ZLI1"/>
    <n v="10"/>
    <n v="0"/>
    <n v="53079.07"/>
    <n v="47771.16"/>
    <s v="ZLIN"/>
    <n v="10"/>
    <n v="0"/>
    <n v="0"/>
    <n v="0"/>
    <s v=""/>
    <m/>
    <m/>
  </r>
  <r>
    <s v="120602001969-0"/>
    <x v="38"/>
    <n v="333100"/>
    <m/>
    <s v="BOTIQUIN"/>
    <d v="1986-06-01T00:00:00"/>
    <n v="2332"/>
    <n v="2098.8000000000002"/>
    <s v="ZLI1"/>
    <n v="10"/>
    <n v="0"/>
    <n v="4501.0200000000004"/>
    <n v="4050.9200000000005"/>
    <s v="ZLIN"/>
    <n v="10"/>
    <n v="0"/>
    <n v="0"/>
    <n v="0"/>
    <s v=""/>
    <m/>
    <m/>
  </r>
  <r>
    <s v="120602001970-0"/>
    <x v="38"/>
    <n v="342502"/>
    <m/>
    <s v="CALCULADORA"/>
    <d v="1986-06-01T00:00:00"/>
    <n v="12600"/>
    <n v="11340"/>
    <s v="ZLI1"/>
    <n v="10"/>
    <n v="0"/>
    <n v="24319.86"/>
    <n v="21887.870000000003"/>
    <s v="ZLIN"/>
    <n v="10"/>
    <n v="0"/>
    <n v="0"/>
    <n v="0"/>
    <s v=""/>
    <m/>
    <m/>
  </r>
  <r>
    <s v="120602001977-0"/>
    <x v="38"/>
    <n v="333301"/>
    <m/>
    <s v="CALCULADORA"/>
    <d v="1986-06-01T00:00:00"/>
    <n v="12650"/>
    <n v="11385"/>
    <s v="ZLI1"/>
    <n v="10"/>
    <n v="0"/>
    <n v="24416.35"/>
    <n v="21974.719999999998"/>
    <s v="ZLIN"/>
    <n v="10"/>
    <n v="0"/>
    <n v="0"/>
    <n v="0"/>
    <s v=""/>
    <m/>
    <m/>
  </r>
  <r>
    <s v="120602001978-0"/>
    <x v="38"/>
    <n v="333301"/>
    <m/>
    <s v="MAQUINA ESC ELECT XEROX 610"/>
    <d v="1986-06-01T00:00:00"/>
    <n v="79838"/>
    <n v="71854.2"/>
    <s v="ZLI1"/>
    <n v="10"/>
    <n v="0"/>
    <n v="154099.31"/>
    <n v="138689.38"/>
    <s v="ZLIN"/>
    <n v="10"/>
    <n v="0"/>
    <n v="0"/>
    <n v="0"/>
    <s v=""/>
    <m/>
    <m/>
  </r>
  <r>
    <s v="120602001980-0"/>
    <x v="38"/>
    <n v="343100"/>
    <m/>
    <s v="MESA PARA COMPUTADORA"/>
    <d v="1995-09-01T00:00:00"/>
    <n v="20215.8"/>
    <n v="18194.22"/>
    <s v="ZLI1"/>
    <n v="10"/>
    <n v="0"/>
    <n v="18813.21"/>
    <n v="16931.89"/>
    <s v="ZLIN"/>
    <n v="10"/>
    <n v="0"/>
    <n v="0"/>
    <n v="0"/>
    <s v=""/>
    <m/>
    <m/>
  </r>
  <r>
    <s v="120602001981-0"/>
    <x v="38"/>
    <n v="343100"/>
    <m/>
    <s v="TELEFONO DIGITAL C,PANTALLA"/>
    <d v="1995-09-01T00:00:00"/>
    <n v="68654.19"/>
    <n v="61788.78"/>
    <s v="ZLI1"/>
    <n v="10"/>
    <n v="0"/>
    <n v="63891.03"/>
    <n v="57501.93"/>
    <s v="ZLIN"/>
    <n v="10"/>
    <n v="0"/>
    <n v="0"/>
    <n v="0"/>
    <s v=""/>
    <m/>
    <m/>
  </r>
  <r>
    <s v="120602001982-0"/>
    <x v="38"/>
    <n v="342302"/>
    <m/>
    <s v="HORNO MICROHONDAS PANASONIC"/>
    <d v="1995-09-01T00:00:00"/>
    <n v="49900"/>
    <n v="44910"/>
    <s v="ZLI1"/>
    <n v="10"/>
    <n v="0"/>
    <n v="46438"/>
    <n v="41794.199999999997"/>
    <s v="ZLIN"/>
    <n v="10"/>
    <n v="0"/>
    <n v="0"/>
    <n v="0"/>
    <s v=""/>
    <m/>
    <m/>
  </r>
  <r>
    <s v="120602001983-0"/>
    <x v="38"/>
    <n v="131100"/>
    <m/>
    <s v="RELOJ MARCADOR STROMBERG"/>
    <d v="1993-09-01T00:00:00"/>
    <n v="19800"/>
    <n v="17820"/>
    <s v="ZLI1"/>
    <n v="10"/>
    <n v="0"/>
    <n v="14106.55"/>
    <n v="12695.9"/>
    <s v="ZLIN"/>
    <n v="10"/>
    <n v="0"/>
    <n v="0"/>
    <n v="0"/>
    <s v=""/>
    <m/>
    <m/>
  </r>
  <r>
    <s v="120602001988-0"/>
    <x v="38"/>
    <n v="215100"/>
    <m/>
    <s v="SACAPUNTAS ELECTRICA"/>
    <d v="1986-06-01T00:00:00"/>
    <n v="3740"/>
    <n v="3366"/>
    <s v="ZLI1"/>
    <n v="10"/>
    <n v="0"/>
    <n v="7218.7"/>
    <n v="6496.83"/>
    <s v="ZLIN"/>
    <n v="10"/>
    <n v="0"/>
    <n v="0"/>
    <n v="0"/>
    <s v=""/>
    <m/>
    <m/>
  </r>
  <r>
    <s v="120602001989-0"/>
    <x v="38"/>
    <n v="215100"/>
    <m/>
    <s v="SACAPUNTAS ELECTRICA"/>
    <d v="1986-06-01T00:00:00"/>
    <n v="3740"/>
    <n v="3366"/>
    <s v="ZLI1"/>
    <n v="10"/>
    <n v="0"/>
    <n v="7218.7"/>
    <n v="6496.83"/>
    <s v="ZLIN"/>
    <n v="10"/>
    <n v="0"/>
    <n v="0"/>
    <n v="0"/>
    <s v=""/>
    <m/>
    <m/>
  </r>
  <r>
    <s v="120602001990-0"/>
    <x v="38"/>
    <n v="342401"/>
    <m/>
    <s v="MAQUINA DE ESCRIBIR OLYMPIA"/>
    <d v="1986-07-01T00:00:00"/>
    <n v="28319.5"/>
    <n v="25487.55"/>
    <s v="ZLI1"/>
    <n v="10"/>
    <n v="0"/>
    <n v="54660.83"/>
    <n v="49194.75"/>
    <s v="ZLIN"/>
    <n v="10"/>
    <n v="0"/>
    <n v="0"/>
    <n v="0"/>
    <s v=""/>
    <m/>
    <m/>
  </r>
  <r>
    <s v="120602001992-0"/>
    <x v="38"/>
    <n v="335100"/>
    <m/>
    <s v="SACAPUNTAS ELECTRICO NATIONAL"/>
    <d v="1986-07-01T00:00:00"/>
    <n v="3740"/>
    <n v="3366"/>
    <s v="ZLI1"/>
    <n v="10"/>
    <n v="0"/>
    <n v="7218.7"/>
    <n v="6496.83"/>
    <s v="ZLIN"/>
    <n v="10"/>
    <n v="0"/>
    <n v="0"/>
    <n v="0"/>
    <s v=""/>
    <m/>
    <m/>
  </r>
  <r>
    <s v="120602001994-0"/>
    <x v="38"/>
    <n v="334100"/>
    <m/>
    <s v="ESCRITORIO SECRETARIAL"/>
    <d v="1995-10-01T00:00:00"/>
    <n v="11000"/>
    <n v="9900"/>
    <s v="ZLI1"/>
    <n v="10"/>
    <n v="0"/>
    <n v="10236.790000000001"/>
    <n v="9213.11"/>
    <s v="ZLIN"/>
    <n v="10"/>
    <n v="0"/>
    <n v="0"/>
    <n v="0"/>
    <s v=""/>
    <m/>
    <m/>
  </r>
  <r>
    <s v="120602001999-0"/>
    <x v="38"/>
    <n v="332100"/>
    <m/>
    <s v="RETRO  PROYECTOR"/>
    <d v="1986-07-01T00:00:00"/>
    <n v="104500"/>
    <n v="94050"/>
    <s v="ZLI1"/>
    <n v="10"/>
    <n v="0"/>
    <n v="201700.69"/>
    <n v="181530.62"/>
    <s v="ZLIN"/>
    <n v="10"/>
    <n v="0"/>
    <n v="0"/>
    <n v="0"/>
    <s v=""/>
    <m/>
    <m/>
  </r>
  <r>
    <s v="120602002001-0"/>
    <x v="38"/>
    <n v="123100"/>
    <m/>
    <s v="ENCOLOCHADORA"/>
    <d v="1993-09-01T00:00:00"/>
    <n v="46200"/>
    <n v="41580"/>
    <s v="ZLI1"/>
    <n v="10"/>
    <n v="0"/>
    <n v="32915.33"/>
    <n v="29623.800000000003"/>
    <s v="ZLIN"/>
    <n v="10"/>
    <n v="0"/>
    <n v="0"/>
    <n v="0"/>
    <s v=""/>
    <m/>
    <m/>
  </r>
  <r>
    <s v="120602002005-0"/>
    <x v="38"/>
    <n v="311100"/>
    <m/>
    <s v="MAQ  ESCRIBIR XEROX"/>
    <d v="1993-09-01T00:00:00"/>
    <n v="115500"/>
    <n v="103950"/>
    <s v="ZLI1"/>
    <n v="10"/>
    <n v="0"/>
    <n v="82288.42"/>
    <n v="74059.58"/>
    <s v="ZLIN"/>
    <n v="10"/>
    <n v="0"/>
    <n v="0"/>
    <n v="0"/>
    <s v=""/>
    <m/>
    <m/>
  </r>
  <r>
    <s v="120602002007-0"/>
    <x v="38"/>
    <n v="322201"/>
    <m/>
    <s v="MAQUINA DE ESCRIBIR OLYMPIA"/>
    <d v="1986-07-01T00:00:00"/>
    <n v="28319.5"/>
    <n v="25487.55"/>
    <s v="ZLI1"/>
    <n v="10"/>
    <n v="0"/>
    <n v="54660.83"/>
    <n v="49194.75"/>
    <s v="ZLIN"/>
    <n v="10"/>
    <n v="0"/>
    <n v="0"/>
    <n v="0"/>
    <s v=""/>
    <m/>
    <m/>
  </r>
  <r>
    <s v="120602002009-0"/>
    <x v="38"/>
    <n v="333301"/>
    <m/>
    <s v="MUEBLE DE MADERA"/>
    <d v="1986-07-01T00:00:00"/>
    <n v="51981.8"/>
    <n v="46783.62"/>
    <s v="ZLI1"/>
    <n v="10"/>
    <n v="0"/>
    <n v="100332.65"/>
    <n v="90299.39"/>
    <s v="ZLIN"/>
    <n v="10"/>
    <n v="0"/>
    <n v="0"/>
    <n v="0"/>
    <s v=""/>
    <m/>
    <m/>
  </r>
  <r>
    <s v="120602002010-0"/>
    <x v="38"/>
    <n v="122100"/>
    <m/>
    <s v="SILLA TIPO AUSTRALIANA"/>
    <d v="1983-07-01T00:00:00"/>
    <n v="2200"/>
    <n v="1980"/>
    <s v="ZLI1"/>
    <n v="10"/>
    <n v="0"/>
    <n v="5211.8500000000004"/>
    <n v="4690.67"/>
    <s v="ZLIN"/>
    <n v="10"/>
    <n v="0"/>
    <n v="0"/>
    <n v="0"/>
    <s v=""/>
    <m/>
    <m/>
  </r>
  <r>
    <s v="120602002011-0"/>
    <x v="38"/>
    <n v="122100"/>
    <m/>
    <s v="SILLA TIPO AUSTRALIANA"/>
    <d v="1983-07-01T00:00:00"/>
    <n v="2200"/>
    <n v="1980"/>
    <s v="ZLI1"/>
    <n v="10"/>
    <n v="0"/>
    <n v="5211.8500000000004"/>
    <n v="4690.67"/>
    <s v="ZLIN"/>
    <n v="10"/>
    <n v="0"/>
    <n v="0"/>
    <n v="0"/>
    <s v=""/>
    <m/>
    <m/>
  </r>
  <r>
    <s v="120602002012-0"/>
    <x v="38"/>
    <n v="122100"/>
    <m/>
    <s v="SILLA TIPO AUSTRALIANA"/>
    <d v="1983-07-01T00:00:00"/>
    <n v="2200"/>
    <n v="1980"/>
    <s v="ZLI1"/>
    <n v="10"/>
    <n v="0"/>
    <n v="5211.8500000000004"/>
    <n v="4690.67"/>
    <s v="ZLIN"/>
    <n v="10"/>
    <n v="0"/>
    <n v="0"/>
    <n v="0"/>
    <s v=""/>
    <m/>
    <m/>
  </r>
  <r>
    <s v="120602002017-0"/>
    <x v="38"/>
    <n v="335100"/>
    <m/>
    <s v="ESCRITORIO JUVENIL 3 GAVETAS ME"/>
    <d v="1986-08-01T00:00:00"/>
    <n v="9200"/>
    <n v="8280"/>
    <s v="ZLI1"/>
    <n v="14"/>
    <n v="0"/>
    <n v="23566.76"/>
    <n v="21210.079999999998"/>
    <s v="ZLIN"/>
    <n v="14"/>
    <n v="0"/>
    <n v="0"/>
    <n v="0"/>
    <s v=""/>
    <m/>
    <m/>
  </r>
  <r>
    <s v="120602002019-0"/>
    <x v="38"/>
    <n v="342501"/>
    <m/>
    <s v="BIBLIOTECA DE 18 ESTANTES"/>
    <d v="1986-08-01T00:00:00"/>
    <n v="45095.6"/>
    <n v="40586.04"/>
    <s v="ZLI1"/>
    <n v="14"/>
    <n v="0"/>
    <n v="115517.55"/>
    <n v="103965.8"/>
    <s v="ZLIN"/>
    <n v="14"/>
    <n v="0"/>
    <n v="0"/>
    <n v="0"/>
    <s v=""/>
    <m/>
    <m/>
  </r>
  <r>
    <s v="120602002022-0"/>
    <x v="38"/>
    <n v="214301"/>
    <m/>
    <s v="MAQUINA DE ESCRIBIR CANNON"/>
    <d v="1993-09-01T00:00:00"/>
    <n v="71500"/>
    <n v="64350"/>
    <s v="ZLI1"/>
    <n v="10"/>
    <n v="0"/>
    <n v="50940.43"/>
    <n v="45846.39"/>
    <s v="ZLIN"/>
    <n v="10"/>
    <n v="0"/>
    <n v="0"/>
    <n v="0"/>
    <s v=""/>
    <m/>
    <m/>
  </r>
  <r>
    <s v="120602002023-0"/>
    <x v="38"/>
    <n v="341204"/>
    <m/>
    <s v="MUEBLE DE COMPUTADOR"/>
    <d v="1986-08-01T00:00:00"/>
    <n v="10500"/>
    <n v="9450"/>
    <s v="ZLI1"/>
    <n v="14"/>
    <n v="0"/>
    <n v="26896.880000000001"/>
    <n v="24207.190000000002"/>
    <s v="ZLIN"/>
    <n v="14"/>
    <n v="0"/>
    <n v="0"/>
    <n v="0"/>
    <s v=""/>
    <m/>
    <m/>
  </r>
  <r>
    <s v="120602002025-0"/>
    <x v="38"/>
    <n v="316100"/>
    <m/>
    <s v="ARCHIVO LEGAL"/>
    <d v="1986-11-01T00:00:00"/>
    <n v="11500"/>
    <n v="10350"/>
    <s v="ZLI1"/>
    <n v="10"/>
    <n v="0"/>
    <n v="22196.67"/>
    <n v="19977"/>
    <s v="ZLIN"/>
    <n v="10"/>
    <n v="0"/>
    <n v="0"/>
    <n v="0"/>
    <s v=""/>
    <m/>
    <m/>
  </r>
  <r>
    <s v="120602002026-0"/>
    <x v="38"/>
    <n v="314100"/>
    <m/>
    <s v="MUEBLE METAL ARCHIVO"/>
    <d v="1993-09-01T00:00:00"/>
    <n v="22000"/>
    <n v="19800"/>
    <s v="ZLI1"/>
    <n v="10"/>
    <n v="0"/>
    <n v="15673.95"/>
    <n v="14106.560000000001"/>
    <s v="ZLIN"/>
    <n v="10"/>
    <n v="0"/>
    <n v="0"/>
    <n v="0"/>
    <s v=""/>
    <m/>
    <m/>
  </r>
  <r>
    <s v="120602002027-0"/>
    <x v="38"/>
    <n v="323100"/>
    <m/>
    <s v="SILLA"/>
    <d v="1986-10-01T00:00:00"/>
    <n v="5472.5"/>
    <n v="4925.25"/>
    <s v="ZLI1"/>
    <n v="10"/>
    <n v="0"/>
    <n v="10562.66"/>
    <n v="9506.4"/>
    <s v="ZLIN"/>
    <n v="10"/>
    <n v="0"/>
    <n v="0"/>
    <n v="0"/>
    <s v=""/>
    <m/>
    <m/>
  </r>
  <r>
    <s v="120602002029-0"/>
    <x v="38"/>
    <n v="321101"/>
    <m/>
    <s v="ESCRITORIO"/>
    <d v="1986-09-01T00:00:00"/>
    <n v="6500"/>
    <n v="5850"/>
    <s v="ZLI1"/>
    <n v="10"/>
    <n v="0"/>
    <n v="12545.92"/>
    <n v="11291.33"/>
    <s v="ZLIN"/>
    <n v="10"/>
    <n v="0"/>
    <n v="0"/>
    <n v="0"/>
    <s v=""/>
    <m/>
    <m/>
  </r>
  <r>
    <s v="120602002031-0"/>
    <x v="38"/>
    <n v="332201"/>
    <m/>
    <s v="MAQUINA DE ESCRIBIR IBM"/>
    <d v="1986-09-01T00:00:00"/>
    <n v="65000"/>
    <n v="58500"/>
    <s v="ZLI1"/>
    <n v="10"/>
    <n v="0"/>
    <n v="125459.76"/>
    <n v="112913.78"/>
    <s v="ZLIN"/>
    <n v="10"/>
    <n v="0"/>
    <n v="0"/>
    <n v="0"/>
    <s v=""/>
    <m/>
    <m/>
  </r>
  <r>
    <s v="120602002032-0"/>
    <x v="38"/>
    <n v="213100"/>
    <m/>
    <s v="MUEBLE PARA MICROCOMPUTADOR"/>
    <d v="1986-09-01T00:00:00"/>
    <n v="16600"/>
    <n v="14940"/>
    <s v="ZLI1"/>
    <n v="10"/>
    <n v="0"/>
    <n v="32040.44"/>
    <n v="28836.399999999998"/>
    <s v="ZLIN"/>
    <n v="10"/>
    <n v="0"/>
    <n v="0"/>
    <n v="0"/>
    <s v=""/>
    <m/>
    <m/>
  </r>
  <r>
    <s v="120602002033-0"/>
    <x v="38"/>
    <n v="215102"/>
    <m/>
    <s v="ESCRITORIO"/>
    <d v="1986-09-01T00:00:00"/>
    <n v="8900"/>
    <n v="8010"/>
    <s v="ZLI1"/>
    <n v="10"/>
    <n v="0"/>
    <n v="17178.27"/>
    <n v="15460.44"/>
    <s v="ZLIN"/>
    <n v="10"/>
    <n v="0"/>
    <n v="0"/>
    <n v="0"/>
    <s v=""/>
    <m/>
    <m/>
  </r>
  <r>
    <s v="120602002035-0"/>
    <x v="38"/>
    <n v="213100"/>
    <m/>
    <s v="MESA REDONDA"/>
    <d v="1986-09-01T00:00:00"/>
    <n v="5809"/>
    <n v="5228.1000000000004"/>
    <s v="ZLI1"/>
    <n v="10"/>
    <n v="0"/>
    <n v="11212.17"/>
    <n v="10090.950000000001"/>
    <s v="ZLIN"/>
    <n v="10"/>
    <n v="0"/>
    <n v="0"/>
    <n v="0"/>
    <s v=""/>
    <m/>
    <m/>
  </r>
  <r>
    <s v="120602002039-0"/>
    <x v="38"/>
    <n v="213100"/>
    <m/>
    <s v="SILLA"/>
    <d v="1986-09-01T00:00:00"/>
    <n v="6000.5"/>
    <n v="5400.45"/>
    <s v="ZLI1"/>
    <n v="10"/>
    <n v="0"/>
    <n v="11581.8"/>
    <n v="10423.619999999999"/>
    <s v="ZLIN"/>
    <n v="10"/>
    <n v="0"/>
    <n v="0"/>
    <n v="0"/>
    <s v=""/>
    <m/>
    <m/>
  </r>
  <r>
    <s v="120602002043-0"/>
    <x v="38"/>
    <n v="335100"/>
    <m/>
    <s v="ESCRITORIO"/>
    <d v="1986-10-01T00:00:00"/>
    <n v="51189.599999999999"/>
    <n v="46070.64"/>
    <s v="ZLI1"/>
    <n v="10"/>
    <n v="0"/>
    <n v="98803.56"/>
    <n v="88923.199999999997"/>
    <s v="ZLIN"/>
    <n v="10"/>
    <n v="0"/>
    <n v="0"/>
    <n v="0"/>
    <s v=""/>
    <m/>
    <m/>
  </r>
  <r>
    <s v="120602002044-0"/>
    <x v="38"/>
    <n v="311100"/>
    <m/>
    <s v="VENTILADOR DE PIE"/>
    <d v="1993-09-01T00:00:00"/>
    <n v="10450"/>
    <n v="9405"/>
    <s v="ZLI1"/>
    <n v="10"/>
    <n v="0"/>
    <n v="7445.09"/>
    <n v="6700.58"/>
    <s v="ZLIN"/>
    <n v="10"/>
    <n v="0"/>
    <n v="0"/>
    <n v="0"/>
    <s v=""/>
    <m/>
    <m/>
  </r>
  <r>
    <s v="120602002050-0"/>
    <x v="38"/>
    <n v="211100"/>
    <m/>
    <s v="SILLA"/>
    <d v="1986-10-01T00:00:00"/>
    <n v="6700"/>
    <n v="6030"/>
    <s v="ZLI1"/>
    <n v="10"/>
    <n v="0"/>
    <n v="12931.94"/>
    <n v="11638.75"/>
    <s v="ZLIN"/>
    <n v="10"/>
    <n v="0"/>
    <n v="0"/>
    <n v="0"/>
    <s v=""/>
    <m/>
    <m/>
  </r>
  <r>
    <s v="120602002052-0"/>
    <x v="38"/>
    <n v="333100"/>
    <m/>
    <s v="PERCOLADOR 50 TAZAS"/>
    <d v="1986-10-01T00:00:00"/>
    <n v="8875"/>
    <n v="7987.5"/>
    <s v="ZLI1"/>
    <n v="10"/>
    <n v="0"/>
    <n v="17130.03"/>
    <n v="15417.029999999999"/>
    <s v="ZLIN"/>
    <n v="10"/>
    <n v="0"/>
    <n v="0"/>
    <n v="0"/>
    <s v=""/>
    <m/>
    <m/>
  </r>
  <r>
    <s v="120602002054-0"/>
    <x v="38"/>
    <n v="344302"/>
    <m/>
    <s v="ARCHIVO 4 GAVETAS"/>
    <d v="1986-10-01T00:00:00"/>
    <n v="9864.4"/>
    <n v="8877.9599999999991"/>
    <s v="ZLI1"/>
    <n v="10"/>
    <n v="0"/>
    <n v="19039.72"/>
    <n v="17135.75"/>
    <s v="ZLIN"/>
    <n v="10"/>
    <n v="0"/>
    <n v="0"/>
    <n v="0"/>
    <s v=""/>
    <m/>
    <m/>
  </r>
  <r>
    <s v="120602002057-0"/>
    <x v="38"/>
    <n v="333401"/>
    <m/>
    <s v="ESCRITORIO"/>
    <d v="1986-10-01T00:00:00"/>
    <n v="5500"/>
    <n v="4950"/>
    <s v="ZLI1"/>
    <n v="10"/>
    <n v="0"/>
    <n v="10615.75"/>
    <n v="9554.18"/>
    <s v="ZLIN"/>
    <n v="10"/>
    <n v="0"/>
    <n v="0"/>
    <n v="0"/>
    <s v=""/>
    <m/>
    <m/>
  </r>
  <r>
    <s v="120602002058-0"/>
    <x v="38"/>
    <n v="333301"/>
    <m/>
    <s v="ESCRITORIO"/>
    <d v="1986-10-01T00:00:00"/>
    <n v="5500"/>
    <n v="4950"/>
    <s v="ZLI1"/>
    <n v="10"/>
    <n v="0"/>
    <n v="10615.75"/>
    <n v="9554.18"/>
    <s v="ZLIN"/>
    <n v="10"/>
    <n v="0"/>
    <n v="0"/>
    <n v="0"/>
    <s v=""/>
    <m/>
    <m/>
  </r>
  <r>
    <s v="120602002059-0"/>
    <x v="38"/>
    <n v="342302"/>
    <m/>
    <s v="CORTADORA DE CESPED FLYMO LA,45"/>
    <d v="1986-10-01T00:00:00"/>
    <n v="32230"/>
    <n v="29007"/>
    <s v="ZLI1"/>
    <n v="5"/>
    <n v="0"/>
    <n v="24026.44"/>
    <n v="21623.8"/>
    <s v="ZLIN"/>
    <n v="5"/>
    <n v="0"/>
    <n v="0"/>
    <n v="0"/>
    <s v=""/>
    <m/>
    <m/>
  </r>
  <r>
    <s v="120602002063-0"/>
    <x v="38"/>
    <n v="335311"/>
    <m/>
    <s v="ARCHIVO LEGAL"/>
    <d v="1986-11-01T00:00:00"/>
    <n v="9853.7999999999993"/>
    <n v="8868.42"/>
    <s v="ZLI1"/>
    <n v="10"/>
    <n v="0"/>
    <n v="19019.23"/>
    <n v="17117.309999999998"/>
    <s v="ZLIN"/>
    <n v="10"/>
    <n v="0"/>
    <n v="0"/>
    <n v="0"/>
    <s v=""/>
    <m/>
    <m/>
  </r>
  <r>
    <s v="120602002067-0"/>
    <x v="38"/>
    <n v="342100"/>
    <m/>
    <s v="BIBLIOTECA MODULAR"/>
    <d v="1996-05-30T00:00:00"/>
    <n v="306189.15000000002"/>
    <n v="275570.23000000004"/>
    <s v="ZLI1"/>
    <n v="10"/>
    <n v="0"/>
    <n v="336065.5"/>
    <n v="302458.95"/>
    <s v="ZLIN"/>
    <n v="10"/>
    <n v="0"/>
    <n v="0"/>
    <n v="0"/>
    <s v=""/>
    <m/>
    <m/>
  </r>
  <r>
    <s v="120602002068-0"/>
    <x v="38"/>
    <n v="343100"/>
    <m/>
    <s v="ARCHIVO TIPO LEGAL 2 GAVETAS"/>
    <d v="1986-11-01T00:00:00"/>
    <n v="7139"/>
    <n v="6425.1"/>
    <s v="ZLI1"/>
    <n v="10"/>
    <n v="0"/>
    <n v="13779.24"/>
    <n v="12401.32"/>
    <s v="ZLIN"/>
    <n v="10"/>
    <n v="0"/>
    <n v="0"/>
    <n v="0"/>
    <s v=""/>
    <m/>
    <m/>
  </r>
  <r>
    <s v="120602002069-0"/>
    <x v="38"/>
    <n v="335100"/>
    <m/>
    <s v="RELOJ MARCADOR"/>
    <d v="1986-11-01T00:00:00"/>
    <n v="20212.5"/>
    <n v="18191.25"/>
    <s v="ZLI1"/>
    <n v="20"/>
    <n v="0"/>
    <n v="110229.07"/>
    <n v="99206.16"/>
    <s v="ZLIN"/>
    <n v="20"/>
    <n v="0"/>
    <n v="0"/>
    <n v="0"/>
    <s v=""/>
    <m/>
    <m/>
  </r>
  <r>
    <s v="120602002071-0"/>
    <x v="38"/>
    <n v="213100"/>
    <m/>
    <s v="MUEBLE MODULAR PARA ESCRITORIO 2GAV"/>
    <d v="1996-05-30T00:00:00"/>
    <n v="183350"/>
    <n v="165015"/>
    <s v="ZLI1"/>
    <n v="10"/>
    <n v="0"/>
    <n v="201240.32000000001"/>
    <n v="181116.29"/>
    <s v="ZLIN"/>
    <n v="10"/>
    <n v="0"/>
    <n v="0"/>
    <n v="0"/>
    <s v=""/>
    <m/>
    <m/>
  </r>
  <r>
    <s v="120602002072-0"/>
    <x v="38"/>
    <n v="342100"/>
    <m/>
    <s v="MUEBLE MODULAR PARA ESCRITORIO 2GAV"/>
    <d v="1996-05-30T00:00:00"/>
    <n v="183350"/>
    <n v="165015"/>
    <s v="ZLI1"/>
    <n v="10"/>
    <n v="0"/>
    <n v="201240.32000000001"/>
    <n v="181116.29"/>
    <s v="ZLIN"/>
    <n v="10"/>
    <n v="0"/>
    <n v="0"/>
    <n v="0"/>
    <s v=""/>
    <m/>
    <m/>
  </r>
  <r>
    <s v="120602002078-0"/>
    <x v="38"/>
    <n v="334302"/>
    <m/>
    <s v="MUEBLE PARA COMPUTADORA"/>
    <d v="1996-05-30T00:00:00"/>
    <n v="34500"/>
    <n v="31050"/>
    <s v="ZLI1"/>
    <n v="10"/>
    <n v="0"/>
    <n v="37866.300000000003"/>
    <n v="34079.670000000006"/>
    <s v="ZLIN"/>
    <n v="10"/>
    <n v="0"/>
    <n v="0"/>
    <n v="0"/>
    <s v=""/>
    <m/>
    <m/>
  </r>
  <r>
    <s v="120602002085-0"/>
    <x v="38"/>
    <n v="335100"/>
    <m/>
    <s v="MAQUINA MOCROFILMADORA"/>
    <d v="1986-12-01T00:00:00"/>
    <n v="627307.4"/>
    <n v="564576.66"/>
    <s v="ZLI1"/>
    <n v="10"/>
    <n v="0"/>
    <n v="1210797.6499999999"/>
    <n v="1089717.8899999999"/>
    <s v="ZLIN"/>
    <n v="10"/>
    <n v="0"/>
    <n v="0"/>
    <n v="0"/>
    <s v=""/>
    <m/>
    <m/>
  </r>
  <r>
    <s v="120602002086-0"/>
    <x v="38"/>
    <n v="335100"/>
    <m/>
    <s v="TERMINAL DE RECUPERACION"/>
    <d v="1986-12-01T00:00:00"/>
    <n v="625000"/>
    <n v="562500"/>
    <s v="ZLI1"/>
    <n v="10"/>
    <n v="0"/>
    <n v="1206344.03"/>
    <n v="1085709.6300000001"/>
    <s v="ZLIN"/>
    <n v="10"/>
    <n v="0"/>
    <n v="0"/>
    <n v="0"/>
    <s v=""/>
    <m/>
    <m/>
  </r>
  <r>
    <s v="120602002095-0"/>
    <x v="38"/>
    <n v="334302"/>
    <m/>
    <s v="ROMANA PLATAFORMA TOLEDO"/>
    <d v="1987-04-01T00:00:00"/>
    <n v="195000"/>
    <n v="175500"/>
    <s v="ZLI1"/>
    <n v="10"/>
    <n v="0"/>
    <n v="346127.7"/>
    <n v="311514.93"/>
    <s v="ZLIN"/>
    <n v="10"/>
    <n v="0"/>
    <n v="0"/>
    <n v="0"/>
    <s v=""/>
    <m/>
    <m/>
  </r>
  <r>
    <s v="120602002104-0"/>
    <x v="38"/>
    <n v="333100"/>
    <m/>
    <s v="SILLA GIRATORIA DE TELA BEIGE R"/>
    <d v="1987-03-01T00:00:00"/>
    <n v="7800"/>
    <n v="7020"/>
    <s v="ZLI1"/>
    <n v="10"/>
    <n v="0"/>
    <n v="13845.06"/>
    <n v="12460.55"/>
    <s v="ZLIN"/>
    <n v="10"/>
    <n v="0"/>
    <n v="0"/>
    <n v="0"/>
    <s v=""/>
    <m/>
    <m/>
  </r>
  <r>
    <s v="120602002105-0"/>
    <x v="38"/>
    <n v="323100"/>
    <m/>
    <s v="DISPENSADOR CON ENFRIADOR DE AGUA"/>
    <d v="1996-08-30T00:00:00"/>
    <n v="43434.78"/>
    <n v="39091.300000000003"/>
    <s v="ZLI1"/>
    <n v="10"/>
    <n v="0"/>
    <n v="47672.85"/>
    <n v="42905.57"/>
    <s v="ZLIN"/>
    <n v="10"/>
    <n v="0"/>
    <n v="0"/>
    <n v="0"/>
    <s v=""/>
    <m/>
    <m/>
  </r>
  <r>
    <s v="120602002106-0"/>
    <x v="38"/>
    <n v="323100"/>
    <m/>
    <s v="DISPENSADOR CON ENFRIADOR DE AGUA"/>
    <d v="1996-08-30T00:00:00"/>
    <n v="43434.78"/>
    <n v="39091.300000000003"/>
    <s v="ZLI1"/>
    <n v="10"/>
    <n v="0"/>
    <n v="47672.85"/>
    <n v="42905.57"/>
    <s v="ZLIN"/>
    <n v="10"/>
    <n v="0"/>
    <n v="0"/>
    <n v="0"/>
    <s v=""/>
    <m/>
    <m/>
  </r>
  <r>
    <s v="120602002107-0"/>
    <x v="38"/>
    <n v="131100"/>
    <m/>
    <s v="JUEGO DE MESA OCTAGONAL"/>
    <d v="1987-03-01T00:00:00"/>
    <n v="32450"/>
    <n v="29205"/>
    <s v="ZLI1"/>
    <n v="10"/>
    <n v="0"/>
    <n v="57599.16"/>
    <n v="51839.240000000005"/>
    <s v="ZLIN"/>
    <n v="10"/>
    <n v="0"/>
    <n v="0"/>
    <n v="0"/>
    <s v=""/>
    <m/>
    <m/>
  </r>
  <r>
    <s v="120602002114-0"/>
    <x v="38"/>
    <n v="334302"/>
    <m/>
    <s v="ARCHIVO TIPO LEGAL  4 GAVETAS"/>
    <d v="1987-03-01T00:00:00"/>
    <n v="9766.35"/>
    <n v="8789.7200000000012"/>
    <s v="ZLI1"/>
    <n v="10"/>
    <n v="0"/>
    <n v="17335.349999999999"/>
    <n v="15601.819999999998"/>
    <s v="ZLIN"/>
    <n v="10"/>
    <n v="0"/>
    <n v="0"/>
    <n v="0"/>
    <s v=""/>
    <m/>
    <m/>
  </r>
  <r>
    <s v="120602002117-0"/>
    <x v="38"/>
    <n v="333100"/>
    <m/>
    <s v="FUENTE DE ENFRIAMIENTO AGUA KAS"/>
    <d v="1987-03-01T00:00:00"/>
    <n v="51194"/>
    <n v="46074.6"/>
    <s v="ZLI1"/>
    <n v="10"/>
    <n v="0"/>
    <n v="90870.01"/>
    <n v="81783.009999999995"/>
    <s v="ZLIN"/>
    <n v="10"/>
    <n v="0"/>
    <n v="0"/>
    <n v="0"/>
    <s v=""/>
    <m/>
    <m/>
  </r>
  <r>
    <s v="120602002118-0"/>
    <x v="38"/>
    <n v="333100"/>
    <m/>
    <s v="FUENTE DE ENFRIAMIENTO AGUA KAS"/>
    <d v="1987-03-01T00:00:00"/>
    <n v="51194"/>
    <n v="46074.6"/>
    <s v="ZLI1"/>
    <n v="10"/>
    <n v="0"/>
    <n v="90870.01"/>
    <n v="81783.009999999995"/>
    <s v="ZLIN"/>
    <n v="10"/>
    <n v="0"/>
    <n v="0"/>
    <n v="0"/>
    <s v=""/>
    <m/>
    <m/>
  </r>
  <r>
    <s v="120602002119-0"/>
    <x v="38"/>
    <n v="342302"/>
    <m/>
    <s v="BANO MARIA  DE 8 COMPORTAMIENTOS"/>
    <d v="1996-09-30T00:00:00"/>
    <n v="10000"/>
    <n v="9000"/>
    <s v="ZLI1"/>
    <n v="10"/>
    <n v="0"/>
    <n v="10975.72"/>
    <n v="9878.15"/>
    <s v="ZLIN"/>
    <n v="10"/>
    <n v="0"/>
    <n v="0"/>
    <n v="0"/>
    <s v=""/>
    <m/>
    <m/>
  </r>
  <r>
    <s v="120602002121-0"/>
    <x v="38"/>
    <n v="333100"/>
    <m/>
    <s v="ENFRIADOR DE AGUA"/>
    <d v="1987-04-01T00:00:00"/>
    <n v="51194"/>
    <n v="46074.6"/>
    <s v="ZLI1"/>
    <n v="10"/>
    <n v="0"/>
    <n v="90870.01"/>
    <n v="81783.009999999995"/>
    <s v="ZLIN"/>
    <n v="10"/>
    <n v="0"/>
    <n v="0"/>
    <n v="0"/>
    <s v=""/>
    <m/>
    <m/>
  </r>
  <r>
    <s v="120602002125-0"/>
    <x v="38"/>
    <n v="334201"/>
    <m/>
    <s v="ESCRITORIO DE MADERA"/>
    <d v="1987-06-01T00:00:00"/>
    <n v="7688.55"/>
    <n v="6919.7"/>
    <s v="ZLI1"/>
    <n v="10"/>
    <n v="0"/>
    <n v="13647.21"/>
    <n v="12282.49"/>
    <s v="ZLIN"/>
    <n v="10"/>
    <n v="0"/>
    <n v="0"/>
    <n v="0"/>
    <s v=""/>
    <m/>
    <m/>
  </r>
  <r>
    <s v="120602002126-0"/>
    <x v="38"/>
    <n v="213100"/>
    <m/>
    <s v="SILLA DE VISITA"/>
    <d v="1987-06-01T00:00:00"/>
    <n v="3844.3"/>
    <n v="3459.8700000000003"/>
    <s v="ZLI1"/>
    <n v="10"/>
    <n v="0"/>
    <n v="6823.62"/>
    <n v="6141.2699999999995"/>
    <s v="ZLIN"/>
    <n v="10"/>
    <n v="0"/>
    <n v="0"/>
    <n v="0"/>
    <s v=""/>
    <m/>
    <m/>
  </r>
  <r>
    <s v="120602002127-0"/>
    <x v="38"/>
    <n v="213100"/>
    <m/>
    <s v="SILLA DE VISITA"/>
    <d v="1987-06-01T00:00:00"/>
    <n v="3844.25"/>
    <n v="3459.83"/>
    <s v="ZLI1"/>
    <n v="10"/>
    <n v="0"/>
    <n v="6823.54"/>
    <n v="6141.19"/>
    <s v="ZLIN"/>
    <n v="10"/>
    <n v="0"/>
    <n v="0"/>
    <n v="0"/>
    <s v=""/>
    <m/>
    <m/>
  </r>
  <r>
    <s v="120602002128-0"/>
    <x v="38"/>
    <n v="215100"/>
    <m/>
    <s v="MESA DE MADERA  COLOR CAFE"/>
    <d v="1987-04-01T00:00:00"/>
    <n v="4000"/>
    <n v="3600"/>
    <s v="ZLI1"/>
    <n v="10"/>
    <n v="0"/>
    <n v="7100.01"/>
    <n v="6390.01"/>
    <s v="ZLIN"/>
    <n v="10"/>
    <n v="0"/>
    <n v="0"/>
    <n v="0"/>
    <s v=""/>
    <m/>
    <m/>
  </r>
  <r>
    <s v="120602002132-0"/>
    <x v="38"/>
    <n v="214401"/>
    <m/>
    <s v="ARCHIVO LEGAL"/>
    <d v="1987-03-01T00:00:00"/>
    <n v="11520"/>
    <n v="10368"/>
    <s v="ZLI1"/>
    <n v="10"/>
    <n v="0"/>
    <n v="20448.12"/>
    <n v="18403.309999999998"/>
    <s v="ZLIN"/>
    <n v="10"/>
    <n v="0"/>
    <n v="0"/>
    <n v="0"/>
    <s v=""/>
    <m/>
    <m/>
  </r>
  <r>
    <s v="120602002134-0"/>
    <x v="38"/>
    <n v="341201"/>
    <m/>
    <s v="RELOJ MARCADOR AUTOMATICO"/>
    <d v="1996-11-30T00:00:00"/>
    <n v="218916.53"/>
    <n v="197024.88"/>
    <s v="ZLI1"/>
    <n v="10"/>
    <n v="0"/>
    <n v="240277.25"/>
    <n v="216249.53"/>
    <s v="ZLIN"/>
    <n v="10"/>
    <n v="0"/>
    <n v="0"/>
    <n v="0"/>
    <s v=""/>
    <m/>
    <m/>
  </r>
  <r>
    <s v="120602002135-0"/>
    <x v="38"/>
    <n v="333100"/>
    <m/>
    <s v="MAQUINA DE CERLOX"/>
    <d v="1987-04-01T00:00:00"/>
    <n v="42000"/>
    <n v="37800"/>
    <s v="ZLI1"/>
    <n v="10"/>
    <n v="0"/>
    <n v="74550.53"/>
    <n v="67095.48"/>
    <s v="ZLIN"/>
    <n v="10"/>
    <n v="0"/>
    <n v="0"/>
    <n v="0"/>
    <s v=""/>
    <m/>
    <m/>
  </r>
  <r>
    <s v="120602002137-0"/>
    <x v="38"/>
    <n v="333301"/>
    <m/>
    <s v="MOSTRADOR P,CONSUL ARCH 6 SILL8"/>
    <d v="1987-05-01T00:00:00"/>
    <n v="55300"/>
    <n v="49770"/>
    <s v="ZLI1"/>
    <n v="10"/>
    <n v="0"/>
    <n v="98158.23"/>
    <n v="88342.41"/>
    <s v="ZLIN"/>
    <n v="10"/>
    <n v="0"/>
    <n v="0"/>
    <n v="0"/>
    <s v=""/>
    <m/>
    <m/>
  </r>
  <r>
    <s v="120602002139-0"/>
    <x v="38"/>
    <n v="342502"/>
    <m/>
    <s v="ESCRITORIO ESCUADRA"/>
    <d v="1987-04-01T00:00:00"/>
    <n v="14000"/>
    <n v="12600"/>
    <s v="ZLI1"/>
    <n v="10"/>
    <n v="0"/>
    <n v="24850.14"/>
    <n v="22365.129999999997"/>
    <s v="ZLIN"/>
    <n v="10"/>
    <n v="0"/>
    <n v="0"/>
    <n v="0"/>
    <s v=""/>
    <m/>
    <m/>
  </r>
  <r>
    <s v="120602002140-0"/>
    <x v="38"/>
    <n v="335100"/>
    <m/>
    <s v="ARCHIVO"/>
    <d v="1987-04-01T00:00:00"/>
    <n v="9589.14"/>
    <n v="8630.23"/>
    <s v="ZLI1"/>
    <n v="10"/>
    <n v="0"/>
    <n v="17020.810000000001"/>
    <n v="15318.730000000001"/>
    <s v="ZLIN"/>
    <n v="10"/>
    <n v="0"/>
    <n v="0"/>
    <n v="0"/>
    <s v=""/>
    <m/>
    <m/>
  </r>
  <r>
    <s v="120602002147-0"/>
    <x v="38"/>
    <n v="335311"/>
    <m/>
    <s v="ARCHIVO"/>
    <d v="1987-04-01T00:00:00"/>
    <n v="9589.14"/>
    <n v="8630.23"/>
    <s v="ZLI1"/>
    <n v="10"/>
    <n v="0"/>
    <n v="17020.810000000001"/>
    <n v="15318.730000000001"/>
    <s v="ZLIN"/>
    <n v="10"/>
    <n v="0"/>
    <n v="0"/>
    <n v="0"/>
    <s v=""/>
    <m/>
    <m/>
  </r>
  <r>
    <s v="120602002153-0"/>
    <x v="38"/>
    <n v="335204"/>
    <m/>
    <s v="MAQUINA DE ESCRIBIR MANUAL ADLE"/>
    <d v="1987-05-01T00:00:00"/>
    <n v="37400"/>
    <n v="33660"/>
    <s v="ZLI1"/>
    <n v="10"/>
    <n v="0"/>
    <n v="66385.48"/>
    <n v="59746.929999999993"/>
    <s v="ZLIN"/>
    <n v="10"/>
    <n v="0"/>
    <n v="0"/>
    <n v="0"/>
    <s v=""/>
    <m/>
    <m/>
  </r>
  <r>
    <s v="120602002155-0"/>
    <x v="38"/>
    <n v="342506"/>
    <m/>
    <s v="ECRITORIO DE METAL"/>
    <d v="1987-05-01T00:00:00"/>
    <n v="7400"/>
    <n v="6660"/>
    <s v="ZLI1"/>
    <n v="10"/>
    <n v="0"/>
    <n v="13135.06"/>
    <n v="11821.55"/>
    <s v="ZLIN"/>
    <n v="10"/>
    <n v="0"/>
    <n v="0"/>
    <n v="0"/>
    <s v=""/>
    <m/>
    <m/>
  </r>
  <r>
    <s v="120602002158-0"/>
    <x v="38"/>
    <n v="335100"/>
    <m/>
    <s v="ARCHIVO LEGAL"/>
    <d v="1993-09-01T00:00:00"/>
    <n v="77000"/>
    <n v="69300"/>
    <s v="ZLI1"/>
    <n v="10"/>
    <n v="0"/>
    <n v="54858.93"/>
    <n v="49373.04"/>
    <s v="ZLIN"/>
    <n v="10"/>
    <n v="0"/>
    <n v="0"/>
    <n v="0"/>
    <s v=""/>
    <m/>
    <m/>
  </r>
  <r>
    <s v="120602002159-0"/>
    <x v="38"/>
    <n v="334302"/>
    <m/>
    <s v="MUEBLE P, COMPUTADORA"/>
    <d v="1987-05-01T00:00:00"/>
    <n v="13698"/>
    <n v="12328.2"/>
    <s v="ZLI1"/>
    <n v="10"/>
    <n v="0"/>
    <n v="24314.080000000002"/>
    <n v="21882.670000000002"/>
    <s v="ZLIN"/>
    <n v="10"/>
    <n v="0"/>
    <n v="0"/>
    <n v="0"/>
    <s v=""/>
    <m/>
    <m/>
  </r>
  <r>
    <s v="120602002166-0"/>
    <x v="38"/>
    <n v="342503"/>
    <m/>
    <s v="POLIGRAFO"/>
    <d v="1987-10-01T00:00:00"/>
    <n v="135300"/>
    <n v="121770"/>
    <s v="ZLI1"/>
    <n v="10"/>
    <n v="0"/>
    <n v="240159.35"/>
    <n v="216143.42"/>
    <s v="ZLIN"/>
    <n v="10"/>
    <n v="0"/>
    <n v="0"/>
    <n v="0"/>
    <s v=""/>
    <m/>
    <m/>
  </r>
  <r>
    <s v="120602002168-0"/>
    <x v="38"/>
    <n v="334100"/>
    <m/>
    <s v="MUEBLE MODULAR EUROMOBILIA"/>
    <d v="1996-11-30T00:00:00"/>
    <n v="117647.3"/>
    <n v="105882.57"/>
    <s v="ZLI1"/>
    <n v="10"/>
    <n v="0"/>
    <n v="129126.68"/>
    <n v="116214.01"/>
    <s v="ZLIN"/>
    <n v="10"/>
    <n v="0"/>
    <n v="0"/>
    <n v="0"/>
    <s v=""/>
    <m/>
    <m/>
  </r>
  <r>
    <s v="120602002172-0"/>
    <x v="38"/>
    <n v="334302"/>
    <m/>
    <s v="ENCOLOCHADORA"/>
    <d v="1987-06-01T00:00:00"/>
    <n v="46200"/>
    <n v="41580"/>
    <s v="ZLI1"/>
    <n v="10"/>
    <n v="0"/>
    <n v="82005.600000000006"/>
    <n v="73805.040000000008"/>
    <s v="ZLIN"/>
    <n v="10"/>
    <n v="0"/>
    <n v="0"/>
    <n v="0"/>
    <s v=""/>
    <m/>
    <m/>
  </r>
  <r>
    <s v="120602002173-0"/>
    <x v="38"/>
    <n v="344301"/>
    <m/>
    <s v="ESCRITORIO"/>
    <d v="1987-06-01T00:00:00"/>
    <n v="3443"/>
    <n v="3098.7"/>
    <s v="ZLI1"/>
    <n v="10"/>
    <n v="0"/>
    <n v="6111.31"/>
    <n v="5500.18"/>
    <s v="ZLIN"/>
    <n v="10"/>
    <n v="0"/>
    <n v="0"/>
    <n v="0"/>
    <s v=""/>
    <m/>
    <m/>
  </r>
  <r>
    <s v="120602002174-0"/>
    <x v="38"/>
    <n v="344203"/>
    <m/>
    <s v="ESCRITORIO TIPO EJECUTIVO"/>
    <d v="1987-06-01T00:00:00"/>
    <n v="10550"/>
    <n v="9495"/>
    <s v="ZLI1"/>
    <n v="10"/>
    <n v="0"/>
    <n v="18726.34"/>
    <n v="16853.71"/>
    <s v="ZLIN"/>
    <n v="10"/>
    <n v="0"/>
    <n v="0"/>
    <n v="0"/>
    <s v=""/>
    <m/>
    <m/>
  </r>
  <r>
    <s v="120602002175-0"/>
    <x v="38"/>
    <n v="335309"/>
    <m/>
    <s v="ESCRITORIO EJECUTIVO"/>
    <d v="1987-06-01T00:00:00"/>
    <n v="10550"/>
    <n v="9495"/>
    <s v="ZLI1"/>
    <n v="10"/>
    <n v="0"/>
    <n v="18726.34"/>
    <n v="16853.71"/>
    <s v="ZLIN"/>
    <n v="10"/>
    <n v="0"/>
    <n v="0"/>
    <n v="0"/>
    <s v=""/>
    <m/>
    <m/>
  </r>
  <r>
    <s v="120602002178-0"/>
    <x v="38"/>
    <n v="342503"/>
    <m/>
    <s v="CALCULADORA CASIO DR 1212 S"/>
    <d v="1987-06-01T00:00:00"/>
    <n v="17448.2"/>
    <n v="15703.380000000001"/>
    <s v="ZLI1"/>
    <n v="10"/>
    <n v="0"/>
    <n v="30970.73"/>
    <n v="27873.66"/>
    <s v="ZLIN"/>
    <n v="10"/>
    <n v="0"/>
    <n v="0"/>
    <n v="0"/>
    <s v=""/>
    <m/>
    <m/>
  </r>
  <r>
    <s v="120602002181-0"/>
    <x v="38"/>
    <n v="213301"/>
    <m/>
    <s v="MESA PARA MAQUINA DE ESCRIBIR"/>
    <d v="1987-05-01T00:00:00"/>
    <n v="2300"/>
    <n v="2070"/>
    <s v="ZLI1"/>
    <n v="10"/>
    <n v="0"/>
    <n v="4082.47"/>
    <n v="3674.22"/>
    <s v="ZLIN"/>
    <n v="10"/>
    <n v="0"/>
    <n v="0"/>
    <n v="0"/>
    <s v=""/>
    <m/>
    <m/>
  </r>
  <r>
    <s v="120602002188-0"/>
    <x v="38"/>
    <n v="134100"/>
    <m/>
    <s v="ESCRITORIO SECRETARIA"/>
    <d v="1987-09-01T00:00:00"/>
    <n v="9200"/>
    <n v="8280"/>
    <s v="ZLI1"/>
    <n v="10"/>
    <n v="0"/>
    <n v="16330.07"/>
    <n v="14697.06"/>
    <s v="ZLIN"/>
    <n v="10"/>
    <n v="0"/>
    <n v="0"/>
    <n v="0"/>
    <s v=""/>
    <m/>
    <m/>
  </r>
  <r>
    <s v="120602002189-0"/>
    <x v="38"/>
    <n v="335100"/>
    <m/>
    <s v="CALCULADORA"/>
    <d v="1987-09-01T00:00:00"/>
    <n v="16170"/>
    <n v="14553"/>
    <s v="ZLI1"/>
    <n v="10"/>
    <n v="0"/>
    <n v="28701.9"/>
    <n v="25831.710000000003"/>
    <s v="ZLIN"/>
    <n v="10"/>
    <n v="0"/>
    <n v="0"/>
    <n v="0"/>
    <s v=""/>
    <m/>
    <m/>
  </r>
  <r>
    <s v="120602002193-0"/>
    <x v="38"/>
    <n v="123100"/>
    <m/>
    <s v="CALCULADORA"/>
    <d v="1987-07-01T00:00:00"/>
    <n v="5300"/>
    <n v="4770"/>
    <s v="ZLI1"/>
    <n v="10"/>
    <n v="0"/>
    <n v="9407.52"/>
    <n v="8466.77"/>
    <s v="ZLIN"/>
    <n v="10"/>
    <n v="0"/>
    <n v="0"/>
    <n v="0"/>
    <s v=""/>
    <m/>
    <m/>
  </r>
  <r>
    <s v="120602002194-0"/>
    <x v="38"/>
    <n v="123100"/>
    <m/>
    <s v="CALCULADORA"/>
    <d v="1987-07-01T00:00:00"/>
    <n v="5300"/>
    <n v="4770"/>
    <s v="ZLI1"/>
    <n v="10"/>
    <n v="0"/>
    <n v="9407.52"/>
    <n v="8466.77"/>
    <s v="ZLIN"/>
    <n v="10"/>
    <n v="0"/>
    <n v="0"/>
    <n v="0"/>
    <s v=""/>
    <m/>
    <m/>
  </r>
  <r>
    <s v="120602002196-0"/>
    <x v="38"/>
    <n v="123100"/>
    <m/>
    <s v="CALCULADORA"/>
    <d v="1987-07-01T00:00:00"/>
    <n v="5300"/>
    <n v="4770"/>
    <s v="ZLI1"/>
    <n v="10"/>
    <n v="0"/>
    <n v="9407.52"/>
    <n v="8466.77"/>
    <s v="ZLIN"/>
    <n v="10"/>
    <n v="0"/>
    <n v="0"/>
    <n v="0"/>
    <s v=""/>
    <m/>
    <m/>
  </r>
  <r>
    <s v="120602002197-0"/>
    <x v="38"/>
    <n v="123100"/>
    <m/>
    <s v="CALCULADORA"/>
    <d v="1987-07-01T00:00:00"/>
    <n v="5300"/>
    <n v="4770"/>
    <s v="ZLI1"/>
    <n v="10"/>
    <n v="0"/>
    <n v="9407.52"/>
    <n v="8466.77"/>
    <s v="ZLIN"/>
    <n v="10"/>
    <n v="0"/>
    <n v="0"/>
    <n v="0"/>
    <s v=""/>
    <m/>
    <m/>
  </r>
  <r>
    <s v="120602002198-0"/>
    <x v="38"/>
    <n v="213100"/>
    <m/>
    <s v="ARCHIVADOR"/>
    <d v="1987-07-01T00:00:00"/>
    <n v="11000"/>
    <n v="9900"/>
    <s v="ZLI1"/>
    <n v="10"/>
    <n v="0"/>
    <n v="19525.09"/>
    <n v="17572.580000000002"/>
    <s v="ZLIN"/>
    <n v="10"/>
    <n v="0"/>
    <n v="0"/>
    <n v="0"/>
    <s v=""/>
    <m/>
    <m/>
  </r>
  <r>
    <s v="120602002199-0"/>
    <x v="38"/>
    <n v="333301"/>
    <m/>
    <s v="ARCHIVO"/>
    <d v="1987-07-01T00:00:00"/>
    <n v="11000"/>
    <n v="9900"/>
    <s v="ZLI1"/>
    <n v="10"/>
    <n v="0"/>
    <n v="19525.09"/>
    <n v="17572.580000000002"/>
    <s v="ZLIN"/>
    <n v="10"/>
    <n v="0"/>
    <n v="0"/>
    <n v="0"/>
    <s v=""/>
    <m/>
    <m/>
  </r>
  <r>
    <s v="120602002200-0"/>
    <x v="38"/>
    <n v="334204"/>
    <m/>
    <s v="ARCHIVO"/>
    <d v="1987-07-01T00:00:00"/>
    <n v="11000"/>
    <n v="9900"/>
    <s v="ZLI1"/>
    <n v="10"/>
    <n v="0"/>
    <n v="19525.09"/>
    <n v="17572.580000000002"/>
    <s v="ZLIN"/>
    <n v="10"/>
    <n v="0"/>
    <n v="0"/>
    <n v="0"/>
    <s v=""/>
    <m/>
    <m/>
  </r>
  <r>
    <s v="120602002202-0"/>
    <x v="38"/>
    <n v="344206"/>
    <m/>
    <s v="BIBLIOTECA"/>
    <d v="1987-07-01T00:00:00"/>
    <n v="12000"/>
    <n v="10800"/>
    <s v="ZLI1"/>
    <n v="10"/>
    <n v="0"/>
    <n v="21300.1"/>
    <n v="19170.089999999997"/>
    <s v="ZLIN"/>
    <n v="10"/>
    <n v="0"/>
    <n v="0"/>
    <n v="0"/>
    <s v=""/>
    <m/>
    <m/>
  </r>
  <r>
    <s v="120602002203-0"/>
    <x v="38"/>
    <n v="334100"/>
    <m/>
    <s v="SILLA GIRATORIA SIN BRAZOS CAFD"/>
    <d v="1987-07-01T00:00:00"/>
    <n v="8077.3"/>
    <n v="7269.57"/>
    <s v="ZLI1"/>
    <n v="10"/>
    <n v="0"/>
    <n v="14337.27"/>
    <n v="12903.54"/>
    <s v="ZLIN"/>
    <n v="10"/>
    <n v="0"/>
    <n v="0"/>
    <n v="0"/>
    <s v=""/>
    <m/>
    <m/>
  </r>
  <r>
    <s v="120602002205-0"/>
    <x v="38"/>
    <n v="331100"/>
    <m/>
    <s v="MESA PARA  COMPUTADORA"/>
    <d v="1987-07-01T00:00:00"/>
    <n v="3899.5"/>
    <n v="3509.55"/>
    <s v="ZLI1"/>
    <n v="10"/>
    <n v="0"/>
    <n v="6921.62"/>
    <n v="6229.46"/>
    <s v="ZLIN"/>
    <n v="10"/>
    <n v="0"/>
    <n v="0"/>
    <n v="0"/>
    <s v=""/>
    <m/>
    <m/>
  </r>
  <r>
    <s v="120602002207-0"/>
    <x v="38"/>
    <n v="215102"/>
    <m/>
    <s v="MESA PARA MAQUINA DE ESCRIBIR"/>
    <d v="1987-07-01T00:00:00"/>
    <n v="2329.8000000000002"/>
    <n v="2096.8200000000002"/>
    <s v="ZLI1"/>
    <n v="10"/>
    <n v="0"/>
    <n v="4135.38"/>
    <n v="3721.84"/>
    <s v="ZLIN"/>
    <n v="10"/>
    <n v="0"/>
    <n v="0"/>
    <n v="0"/>
    <s v=""/>
    <m/>
    <m/>
  </r>
  <r>
    <s v="120602002208-0"/>
    <x v="38"/>
    <n v="215100"/>
    <m/>
    <s v="SILLA DE ESTAR CON BRAZOS Y ROD"/>
    <d v="1987-07-01T00:00:00"/>
    <n v="2329.8000000000002"/>
    <n v="2096.8200000000002"/>
    <s v="ZLI1"/>
    <n v="10"/>
    <n v="0"/>
    <n v="4135.38"/>
    <n v="3721.84"/>
    <s v="ZLIN"/>
    <n v="10"/>
    <n v="0"/>
    <n v="0"/>
    <n v="0"/>
    <s v=""/>
    <m/>
    <m/>
  </r>
  <r>
    <s v="120602002216-0"/>
    <x v="38"/>
    <n v="343204"/>
    <m/>
    <s v="CALCULADORA"/>
    <d v="1987-09-01T00:00:00"/>
    <n v="14700"/>
    <n v="13230"/>
    <s v="ZLI1"/>
    <n v="10"/>
    <n v="0"/>
    <n v="26092.66"/>
    <n v="23483.39"/>
    <s v="ZLIN"/>
    <n v="10"/>
    <n v="0"/>
    <n v="0"/>
    <n v="0"/>
    <s v=""/>
    <m/>
    <m/>
  </r>
  <r>
    <s v="120602002217-0"/>
    <x v="38"/>
    <n v="343204"/>
    <m/>
    <s v="CALCULADORA ADLER MOD  121PD"/>
    <d v="1981-04-01T00:00:00"/>
    <n v="6487.55"/>
    <n v="5838.79"/>
    <s v="ZLI1"/>
    <n v="10"/>
    <n v="0"/>
    <n v="22539.4"/>
    <n v="20285.460000000003"/>
    <s v="ZLIN"/>
    <n v="10"/>
    <n v="0"/>
    <n v="0"/>
    <n v="0"/>
    <s v=""/>
    <m/>
    <m/>
  </r>
  <r>
    <s v="120602002219-0"/>
    <x v="38"/>
    <n v="333301"/>
    <m/>
    <s v="CALCULADORA ADLER M 1428 PD"/>
    <d v="1987-09-01T00:00:00"/>
    <n v="21560"/>
    <n v="19404"/>
    <s v="ZLI1"/>
    <n v="10"/>
    <n v="0"/>
    <n v="38269.24"/>
    <n v="34442.32"/>
    <s v="ZLIN"/>
    <n v="10"/>
    <n v="0"/>
    <n v="0"/>
    <n v="0"/>
    <s v=""/>
    <m/>
    <m/>
  </r>
  <r>
    <s v="120602002222-0"/>
    <x v="38"/>
    <n v="342503"/>
    <m/>
    <s v="SILLA DE VINIL"/>
    <d v="1981-01-01T00:00:00"/>
    <n v="120"/>
    <n v="119"/>
    <s v="ZLI1"/>
    <n v="1"/>
    <n v="0"/>
    <n v="0"/>
    <n v="0"/>
    <s v="ZLIN"/>
    <n v="1"/>
    <n v="0"/>
    <n v="0"/>
    <n v="0"/>
    <s v=""/>
    <m/>
    <m/>
  </r>
  <r>
    <s v="120602002224-0"/>
    <x v="38"/>
    <n v="334100"/>
    <m/>
    <s v="SILLA DE VINIL"/>
    <d v="1981-01-01T00:00:00"/>
    <n v="120"/>
    <n v="119"/>
    <s v="ZLI1"/>
    <n v="1"/>
    <n v="0"/>
    <n v="0"/>
    <n v="0"/>
    <s v="ZLIN"/>
    <n v="1"/>
    <n v="0"/>
    <n v="0"/>
    <n v="0"/>
    <s v=""/>
    <m/>
    <m/>
  </r>
  <r>
    <s v="120602002228-0"/>
    <x v="38"/>
    <n v="334302"/>
    <m/>
    <s v="GUILLOTINA P, OFICINA"/>
    <d v="1981-05-01T00:00:00"/>
    <n v="2744.37"/>
    <n v="2469.94"/>
    <s v="ZLI1"/>
    <n v="10"/>
    <n v="0"/>
    <n v="9534.6200000000008"/>
    <n v="8581.16"/>
    <s v="ZLIN"/>
    <n v="10"/>
    <n v="0"/>
    <n v="0"/>
    <n v="0"/>
    <s v=""/>
    <m/>
    <m/>
  </r>
  <r>
    <s v="120602002229-0"/>
    <x v="38"/>
    <n v="334302"/>
    <m/>
    <s v="ASPIRADORA PULLNAN HOLT M M202"/>
    <d v="1981-08-01T00:00:00"/>
    <n v="1720"/>
    <n v="1548"/>
    <s v="ZLI1"/>
    <n v="10"/>
    <n v="0"/>
    <n v="5975.68"/>
    <n v="5378.1100000000006"/>
    <s v="ZLIN"/>
    <n v="10"/>
    <n v="0"/>
    <n v="0"/>
    <n v="0"/>
    <s v=""/>
    <m/>
    <m/>
  </r>
  <r>
    <s v="120602002231-0"/>
    <x v="38"/>
    <n v="343100"/>
    <m/>
    <s v="MUEBLE PARA COMPUTADORA BLANCO"/>
    <d v="1980-12-01T00:00:00"/>
    <n v="1166.4000000000001"/>
    <n v="1049.76"/>
    <s v="ZLI1"/>
    <n v="10"/>
    <n v="0"/>
    <n v="8260.25"/>
    <n v="7434.23"/>
    <s v="ZLIN"/>
    <n v="10"/>
    <n v="0"/>
    <n v="0"/>
    <n v="0"/>
    <s v=""/>
    <m/>
    <m/>
  </r>
  <r>
    <s v="120602002238-0"/>
    <x v="38"/>
    <n v="334205"/>
    <m/>
    <s v="SILLA"/>
    <d v="1987-10-01T00:00:00"/>
    <n v="4700"/>
    <n v="4230"/>
    <s v="ZLI1"/>
    <n v="10"/>
    <n v="0"/>
    <n v="8342.52"/>
    <n v="7508.27"/>
    <s v="ZLIN"/>
    <n v="10"/>
    <n v="0"/>
    <n v="0"/>
    <n v="0"/>
    <s v=""/>
    <m/>
    <m/>
  </r>
  <r>
    <s v="120602002242-0"/>
    <x v="38"/>
    <n v="342502"/>
    <m/>
    <s v="ENFRIADOR PARA AGUA"/>
    <d v="1980-10-01T00:00:00"/>
    <n v="1360"/>
    <n v="1224"/>
    <s v="ZLI1"/>
    <n v="10"/>
    <n v="0"/>
    <n v="9631.31"/>
    <n v="8668.18"/>
    <s v="ZLIN"/>
    <n v="10"/>
    <n v="0"/>
    <n v="0"/>
    <n v="0"/>
    <s v=""/>
    <m/>
    <m/>
  </r>
  <r>
    <s v="120602002243-0"/>
    <x v="38"/>
    <n v="344201"/>
    <m/>
    <s v="MAQ  ESCRIBIR ELECTRICA"/>
    <d v="1981-09-01T00:00:00"/>
    <n v="507.6"/>
    <n v="456.84000000000003"/>
    <s v="ZLI1"/>
    <n v="10"/>
    <n v="0"/>
    <n v="1763.46"/>
    <n v="1587.1100000000001"/>
    <s v="ZLIN"/>
    <n v="10"/>
    <n v="0"/>
    <n v="0"/>
    <n v="0"/>
    <s v=""/>
    <m/>
    <m/>
  </r>
  <r>
    <s v="120602002245-0"/>
    <x v="38"/>
    <n v="335207"/>
    <m/>
    <s v="AIRE ACONDICIONADO"/>
    <d v="1993-09-01T00:00:00"/>
    <n v="50400"/>
    <n v="45360"/>
    <s v="ZLI1"/>
    <n v="10"/>
    <n v="0"/>
    <n v="35907.660000000003"/>
    <n v="32316.890000000003"/>
    <s v="ZLIN"/>
    <n v="10"/>
    <n v="0"/>
    <n v="0"/>
    <n v="0"/>
    <s v=""/>
    <m/>
    <m/>
  </r>
  <r>
    <s v="120602002247-0"/>
    <x v="38"/>
    <n v="343100"/>
    <m/>
    <s v="CALCULADORA TEXAS INST"/>
    <d v="1980-10-01T00:00:00"/>
    <n v="972"/>
    <n v="971"/>
    <s v="ZLI1"/>
    <n v="1"/>
    <n v="0"/>
    <n v="0"/>
    <n v="0"/>
    <s v="ZLIN"/>
    <n v="1"/>
    <n v="0"/>
    <n v="0"/>
    <n v="0"/>
    <s v=""/>
    <m/>
    <m/>
  </r>
  <r>
    <s v="120602002248-0"/>
    <x v="38"/>
    <n v="315100"/>
    <m/>
    <s v="ESCRITORIO EJECUTIVO"/>
    <d v="1987-10-01T00:00:00"/>
    <n v="38500"/>
    <n v="34650"/>
    <s v="ZLI1"/>
    <n v="10"/>
    <n v="0"/>
    <n v="68338"/>
    <n v="61504.2"/>
    <s v="ZLIN"/>
    <n v="10"/>
    <n v="0"/>
    <n v="0"/>
    <n v="0"/>
    <s v=""/>
    <m/>
    <m/>
  </r>
  <r>
    <s v="120602002251-0"/>
    <x v="38"/>
    <n v="314100"/>
    <m/>
    <s v="ESCRITORIO EJECUTIVO"/>
    <d v="1987-10-01T00:00:00"/>
    <n v="12300"/>
    <n v="11070"/>
    <s v="ZLI1"/>
    <n v="10"/>
    <n v="0"/>
    <n v="21832.62"/>
    <n v="19649.36"/>
    <s v="ZLIN"/>
    <n v="10"/>
    <n v="0"/>
    <n v="0"/>
    <n v="0"/>
    <s v=""/>
    <m/>
    <m/>
  </r>
  <r>
    <s v="120602002254-0"/>
    <x v="38"/>
    <n v="333100"/>
    <m/>
    <s v="BIBLIOTECA PEQUENA CON VIDRIO"/>
    <d v="1987-10-01T00:00:00"/>
    <n v="9400"/>
    <n v="8460"/>
    <s v="ZLI1"/>
    <n v="10"/>
    <n v="0"/>
    <n v="16685.080000000002"/>
    <n v="15016.570000000002"/>
    <s v="ZLIN"/>
    <n v="10"/>
    <n v="0"/>
    <n v="0"/>
    <n v="0"/>
    <s v=""/>
    <m/>
    <m/>
  </r>
  <r>
    <s v="120602002261-0"/>
    <x v="38"/>
    <n v="314100"/>
    <m/>
    <s v="ARCHIVO METALICO 4 GAVETAS"/>
    <d v="1981-04-01T00:00:00"/>
    <n v="5800"/>
    <n v="5220"/>
    <s v="ZLI1"/>
    <n v="10"/>
    <n v="0"/>
    <n v="20150.71"/>
    <n v="18135.64"/>
    <s v="ZLIN"/>
    <n v="10"/>
    <n v="0"/>
    <n v="0"/>
    <n v="0"/>
    <s v=""/>
    <m/>
    <m/>
  </r>
  <r>
    <s v="120602002265-0"/>
    <x v="38"/>
    <n v="133100"/>
    <m/>
    <s v="BIBLIOTECA DE METAL TIPO LIBRERO"/>
    <d v="1979-08-01T00:00:00"/>
    <n v="2615.5"/>
    <n v="2353.9499999999998"/>
    <s v="ZLI1"/>
    <n v="10"/>
    <n v="0"/>
    <n v="20429.14"/>
    <n v="18386.29"/>
    <s v="ZLIN"/>
    <n v="10"/>
    <n v="0"/>
    <n v="0"/>
    <n v="0"/>
    <s v=""/>
    <m/>
    <m/>
  </r>
  <r>
    <s v="120602002266-0"/>
    <x v="38"/>
    <n v="315100"/>
    <m/>
    <s v="LAMPARA DE DIBUJO"/>
    <d v="1993-09-01T00:00:00"/>
    <n v="10294.75"/>
    <n v="9265.2800000000007"/>
    <s v="ZLI1"/>
    <n v="10"/>
    <n v="0"/>
    <n v="7334.47"/>
    <n v="6601.02"/>
    <s v="ZLIN"/>
    <n v="10"/>
    <n v="0"/>
    <n v="0"/>
    <n v="0"/>
    <s v=""/>
    <m/>
    <m/>
  </r>
  <r>
    <s v="120602002271-0"/>
    <x v="38"/>
    <n v="334302"/>
    <m/>
    <s v="CALCULADORA TEXAS M 5160"/>
    <d v="1987-11-01T00:00:00"/>
    <n v="16000"/>
    <n v="14400"/>
    <s v="ZLI1"/>
    <n v="10"/>
    <n v="0"/>
    <n v="28400.17"/>
    <n v="25560.149999999998"/>
    <s v="ZLIN"/>
    <n v="10"/>
    <n v="0"/>
    <n v="0"/>
    <n v="0"/>
    <s v=""/>
    <m/>
    <m/>
  </r>
  <r>
    <s v="120602002273-0"/>
    <x v="38"/>
    <n v="344100"/>
    <m/>
    <s v="SILLA GIRATORIA"/>
    <d v="1987-12-01T00:00:00"/>
    <n v="3500"/>
    <n v="3150"/>
    <s v="ZLI1"/>
    <n v="10"/>
    <n v="0"/>
    <n v="6212.48"/>
    <n v="5591.23"/>
    <s v="ZLIN"/>
    <n v="10"/>
    <n v="0"/>
    <n v="0"/>
    <n v="0"/>
    <s v=""/>
    <m/>
    <m/>
  </r>
  <r>
    <s v="120602002281-0"/>
    <x v="38"/>
    <n v="342503"/>
    <m/>
    <s v="SILLA GIRATORIA CAFE"/>
    <d v="1981-01-01T00:00:00"/>
    <n v="278.64999999999998"/>
    <n v="277.64999999999998"/>
    <s v="ZLI1"/>
    <n v="1"/>
    <n v="0"/>
    <n v="0"/>
    <n v="0"/>
    <s v="ZLIN"/>
    <n v="1"/>
    <n v="0"/>
    <n v="0"/>
    <n v="0"/>
    <s v=""/>
    <m/>
    <m/>
  </r>
  <r>
    <s v="120602002284-0"/>
    <x v="38"/>
    <n v="334302"/>
    <m/>
    <s v="ARCHIVO TIPO ARMARIO"/>
    <d v="1981-03-01T00:00:00"/>
    <n v="525"/>
    <n v="524"/>
    <s v="ZLI1"/>
    <n v="1"/>
    <n v="0"/>
    <n v="0"/>
    <n v="0"/>
    <s v="ZLIN"/>
    <n v="1"/>
    <n v="0"/>
    <n v="0"/>
    <n v="0"/>
    <s v=""/>
    <m/>
    <m/>
  </r>
  <r>
    <s v="120602002285-0"/>
    <x v="38"/>
    <n v="334302"/>
    <m/>
    <s v="ARCHIVO DE 2 PUERTAS"/>
    <d v="1981-01-01T00:00:00"/>
    <n v="543.6"/>
    <n v="542.6"/>
    <s v="ZLI1"/>
    <n v="1"/>
    <n v="0"/>
    <n v="0"/>
    <n v="0"/>
    <s v="ZLIN"/>
    <n v="1"/>
    <n v="0"/>
    <n v="0"/>
    <n v="0"/>
    <s v=""/>
    <m/>
    <m/>
  </r>
  <r>
    <s v="120602002286-0"/>
    <x v="38"/>
    <n v="344204"/>
    <m/>
    <s v="ESCRITORIO DE METAL FORRO FORMG"/>
    <d v="1981-04-01T00:00:00"/>
    <n v="1579.85"/>
    <n v="1421.87"/>
    <s v="ZLI1"/>
    <n v="10"/>
    <n v="0"/>
    <n v="5488.75"/>
    <n v="4939.88"/>
    <s v="ZLIN"/>
    <n v="10"/>
    <n v="0"/>
    <n v="0"/>
    <n v="0"/>
    <s v=""/>
    <m/>
    <m/>
  </r>
  <r>
    <s v="120602002288-0"/>
    <x v="38"/>
    <n v="341204"/>
    <m/>
    <s v="BIBLIOTECA 3 GAVETAS CON PUERTA"/>
    <d v="1981-05-01T00:00:00"/>
    <n v="9288"/>
    <n v="8359.2000000000007"/>
    <s v="ZLI1"/>
    <n v="10"/>
    <n v="0"/>
    <n v="32268.95"/>
    <n v="29042.06"/>
    <s v="ZLIN"/>
    <n v="10"/>
    <n v="0"/>
    <n v="0"/>
    <n v="0"/>
    <s v=""/>
    <m/>
    <m/>
  </r>
  <r>
    <s v="120602002294-0"/>
    <x v="38"/>
    <n v="342503"/>
    <m/>
    <s v="MUEBLE P, COMPUTADORA LAQUEADO"/>
    <d v="1981-01-01T00:00:00"/>
    <n v="1673.89"/>
    <n v="1506.5100000000002"/>
    <s v="ZLI1"/>
    <n v="10"/>
    <n v="0"/>
    <n v="5815.45"/>
    <n v="5233.91"/>
    <s v="ZLIN"/>
    <n v="10"/>
    <n v="0"/>
    <n v="0"/>
    <n v="0"/>
    <s v=""/>
    <m/>
    <m/>
  </r>
  <r>
    <s v="120602002297-0"/>
    <x v="38"/>
    <n v="335100"/>
    <m/>
    <s v="SILLA DE OFICINA"/>
    <d v="1980-11-01T00:00:00"/>
    <n v="625"/>
    <n v="624"/>
    <s v="ZLI1"/>
    <n v="1"/>
    <n v="0"/>
    <n v="0"/>
    <n v="0"/>
    <s v="ZLIN"/>
    <n v="1"/>
    <n v="0"/>
    <n v="0"/>
    <n v="0"/>
    <s v=""/>
    <m/>
    <m/>
  </r>
  <r>
    <s v="120602002307-0"/>
    <x v="38"/>
    <n v="211100"/>
    <m/>
    <s v="MAQUINA DESTRUCTORA DE DOCUMENS"/>
    <d v="1987-12-01T00:00:00"/>
    <n v="264000"/>
    <n v="237600"/>
    <s v="ZLI1"/>
    <n v="10"/>
    <n v="0"/>
    <n v="468603.66"/>
    <n v="421743.29"/>
    <s v="ZLIN"/>
    <n v="10"/>
    <n v="0"/>
    <n v="0"/>
    <n v="0"/>
    <s v=""/>
    <m/>
    <m/>
  </r>
  <r>
    <s v="120602002310-0"/>
    <x v="38"/>
    <n v="342502"/>
    <m/>
    <s v="MOTOR 3HP"/>
    <d v="1987-12-01T00:00:00"/>
    <n v="34414.300000000003"/>
    <n v="30972.870000000003"/>
    <s v="ZLI1"/>
    <n v="14"/>
    <n v="0"/>
    <n v="94389.11"/>
    <n v="84950.2"/>
    <s v="ZLIN"/>
    <n v="14"/>
    <n v="0"/>
    <n v="0"/>
    <n v="0"/>
    <s v=""/>
    <m/>
    <m/>
  </r>
  <r>
    <s v="120602002317-0"/>
    <x v="38"/>
    <n v="323100"/>
    <m/>
    <s v="MULTITECH BLANCO"/>
    <d v="1981-12-01T00:00:00"/>
    <n v="1512"/>
    <n v="1360.8"/>
    <s v="ZLI1"/>
    <n v="10"/>
    <n v="0"/>
    <n v="5253"/>
    <n v="4727.7"/>
    <s v="ZLIN"/>
    <n v="10"/>
    <n v="0"/>
    <n v="0"/>
    <n v="0"/>
    <s v=""/>
    <m/>
    <m/>
  </r>
  <r>
    <s v="120602002322-0"/>
    <x v="38"/>
    <n v="333201"/>
    <m/>
    <s v="MESA P, MAQ  DE ESCRIBIR"/>
    <d v="1982-04-01T00:00:00"/>
    <n v="175"/>
    <n v="174"/>
    <s v="ZLI1"/>
    <n v="1"/>
    <n v="0"/>
    <n v="0"/>
    <n v="0"/>
    <s v="ZLIN"/>
    <n v="1"/>
    <n v="0"/>
    <n v="0"/>
    <n v="0"/>
    <s v=""/>
    <m/>
    <m/>
  </r>
  <r>
    <s v="120602002325-0"/>
    <x v="38"/>
    <n v="342503"/>
    <m/>
    <s v="MAQ  ESCRIBIR MANUAL OLYMPIA"/>
    <d v="1982-03-01T00:00:00"/>
    <n v="2570"/>
    <n v="2313"/>
    <s v="ZLI1"/>
    <n v="10"/>
    <n v="0"/>
    <n v="5566.64"/>
    <n v="5009.9800000000005"/>
    <s v="ZLIN"/>
    <n v="10"/>
    <n v="0"/>
    <n v="0"/>
    <n v="0"/>
    <s v=""/>
    <m/>
    <m/>
  </r>
  <r>
    <s v="120602002326-0"/>
    <x v="38"/>
    <n v="122100"/>
    <m/>
    <s v="ESTANTE DE MADERA"/>
    <d v="1982-04-01T00:00:00"/>
    <n v="4725"/>
    <n v="4252.5"/>
    <s v="ZLI1"/>
    <n v="10"/>
    <n v="0"/>
    <n v="10234.450000000001"/>
    <n v="9211.01"/>
    <s v="ZLIN"/>
    <n v="10"/>
    <n v="0"/>
    <n v="0"/>
    <n v="0"/>
    <s v=""/>
    <m/>
    <m/>
  </r>
  <r>
    <s v="120602002327-0"/>
    <x v="38"/>
    <n v="334302"/>
    <m/>
    <s v="MESA P, CK DE MERCADERIA"/>
    <d v="1982-03-01T00:00:00"/>
    <n v="763.68"/>
    <n v="687.32999999999993"/>
    <s v="ZLI1"/>
    <n v="10"/>
    <n v="0"/>
    <n v="1654.08"/>
    <n v="1488.6699999999998"/>
    <s v="ZLIN"/>
    <n v="10"/>
    <n v="0"/>
    <n v="0"/>
    <n v="0"/>
    <s v=""/>
    <m/>
    <m/>
  </r>
  <r>
    <s v="120602002329-0"/>
    <x v="38"/>
    <n v="341201"/>
    <m/>
    <s v="SILLA TIPO EJECUTIVO"/>
    <d v="1982-04-01T00:00:00"/>
    <n v="39420"/>
    <n v="35478"/>
    <s v="ZLI1"/>
    <n v="10"/>
    <n v="0"/>
    <n v="85385.11"/>
    <n v="76846.600000000006"/>
    <s v="ZLIN"/>
    <n v="10"/>
    <n v="0"/>
    <n v="0"/>
    <n v="0"/>
    <s v=""/>
    <m/>
    <m/>
  </r>
  <r>
    <s v="120602002344-0"/>
    <x v="38"/>
    <n v="342503"/>
    <m/>
    <s v="CALCULADORA ADLER"/>
    <d v="1993-09-01T00:00:00"/>
    <n v="3300"/>
    <n v="2970"/>
    <s v="ZLI1"/>
    <n v="10"/>
    <n v="0"/>
    <n v="2351.0500000000002"/>
    <n v="2115.9500000000003"/>
    <s v="ZLIN"/>
    <n v="10"/>
    <n v="0"/>
    <n v="0"/>
    <n v="0"/>
    <s v=""/>
    <m/>
    <m/>
  </r>
  <r>
    <s v="120602002354-0"/>
    <x v="38"/>
    <n v="344202"/>
    <m/>
    <s v="ESCRITORIO 6 GAVETAS"/>
    <d v="1982-01-01T00:00:00"/>
    <n v="1728"/>
    <n v="1555.2"/>
    <s v="ZLI1"/>
    <n v="10"/>
    <n v="0"/>
    <n v="3742.78"/>
    <n v="3368.5"/>
    <s v="ZLIN"/>
    <n v="10"/>
    <n v="0"/>
    <n v="0"/>
    <n v="0"/>
    <s v=""/>
    <m/>
    <m/>
  </r>
  <r>
    <s v="120602002356-0"/>
    <x v="38"/>
    <n v="333100"/>
    <m/>
    <s v="CALCULADORA  ADLER"/>
    <d v="1982-01-01T00:00:00"/>
    <n v="1728"/>
    <n v="1555.2"/>
    <s v="ZLI1"/>
    <n v="10"/>
    <n v="0"/>
    <n v="3742.78"/>
    <n v="3368.5"/>
    <s v="ZLIN"/>
    <n v="10"/>
    <n v="0"/>
    <n v="0"/>
    <n v="0"/>
    <s v=""/>
    <m/>
    <m/>
  </r>
  <r>
    <s v="120602002363-0"/>
    <x v="38"/>
    <n v="333301"/>
    <m/>
    <s v="MUEBLE P, MICROCOMPUTADORA"/>
    <d v="1982-05-01T00:00:00"/>
    <n v="1487.7"/>
    <n v="1338.93"/>
    <s v="ZLI1"/>
    <n v="10"/>
    <n v="0"/>
    <n v="3222.35"/>
    <n v="2900.12"/>
    <s v="ZLIN"/>
    <n v="10"/>
    <n v="0"/>
    <n v="0"/>
    <n v="0"/>
    <s v=""/>
    <m/>
    <m/>
  </r>
  <r>
    <s v="120602002364-0"/>
    <x v="38"/>
    <n v="344208"/>
    <m/>
    <s v="MUEBLE PARA COMPUTADORA CAFE"/>
    <d v="1982-05-01T00:00:00"/>
    <n v="3488.4"/>
    <n v="3139.56"/>
    <s v="ZLI1"/>
    <n v="10"/>
    <n v="0"/>
    <n v="7555.9"/>
    <n v="6800.3099999999995"/>
    <s v="ZLIN"/>
    <n v="10"/>
    <n v="0"/>
    <n v="0"/>
    <n v="0"/>
    <s v=""/>
    <m/>
    <m/>
  </r>
  <r>
    <s v="120602002370-0"/>
    <x v="38"/>
    <n v="213100"/>
    <m/>
    <s v="CPU"/>
    <d v="1982-06-01T00:00:00"/>
    <n v="4950"/>
    <n v="4455"/>
    <s v="ZLI1"/>
    <n v="10"/>
    <n v="0"/>
    <n v="10721.75"/>
    <n v="9649.58"/>
    <s v="ZLIN"/>
    <n v="10"/>
    <n v="0"/>
    <n v="0"/>
    <n v="0"/>
    <s v=""/>
    <m/>
    <m/>
  </r>
  <r>
    <s v="120602002375-0"/>
    <x v="38"/>
    <n v="122100"/>
    <m/>
    <s v="SILLA GIRATORIA"/>
    <d v="1982-06-01T00:00:00"/>
    <n v="207.23"/>
    <n v="186.51"/>
    <s v="ZLI1"/>
    <n v="10"/>
    <n v="0"/>
    <n v="448.77"/>
    <n v="403.89"/>
    <s v="ZLIN"/>
    <n v="10"/>
    <n v="0"/>
    <n v="0"/>
    <n v="0"/>
    <s v=""/>
    <m/>
    <m/>
  </r>
  <r>
    <s v="120602002376-0"/>
    <x v="38"/>
    <n v="122100"/>
    <m/>
    <s v="SILLA GIRATORIA"/>
    <d v="1982-06-01T00:00:00"/>
    <n v="9191"/>
    <n v="8271.9"/>
    <s v="ZLI1"/>
    <n v="10"/>
    <n v="0"/>
    <n v="19907.97"/>
    <n v="17917.170000000002"/>
    <s v="ZLIN"/>
    <n v="10"/>
    <n v="0"/>
    <n v="0"/>
    <n v="0"/>
    <s v=""/>
    <m/>
    <m/>
  </r>
  <r>
    <s v="120602002378-0"/>
    <x v="38"/>
    <n v="215100"/>
    <m/>
    <s v="SILLA GIRATORIA"/>
    <d v="1993-09-01T00:00:00"/>
    <n v="4180"/>
    <n v="3762"/>
    <s v="ZLI1"/>
    <n v="10"/>
    <n v="0"/>
    <n v="2978.02"/>
    <n v="2680.22"/>
    <s v="ZLIN"/>
    <n v="10"/>
    <n v="0"/>
    <n v="0"/>
    <n v="0"/>
    <s v=""/>
    <m/>
    <m/>
  </r>
  <r>
    <s v="120602002379-0"/>
    <x v="38"/>
    <n v="122100"/>
    <m/>
    <s v="SILLA GIRATORIA"/>
    <d v="1982-06-01T00:00:00"/>
    <n v="5000"/>
    <n v="4500"/>
    <s v="ZLI1"/>
    <n v="10"/>
    <n v="0"/>
    <n v="10830.11"/>
    <n v="9747.1"/>
    <s v="ZLIN"/>
    <n v="10"/>
    <n v="0"/>
    <n v="0"/>
    <n v="0"/>
    <s v=""/>
    <m/>
    <m/>
  </r>
  <r>
    <s v="120602002380-0"/>
    <x v="38"/>
    <n v="122100"/>
    <m/>
    <s v="SILLA GIRATORIA"/>
    <d v="1993-09-01T00:00:00"/>
    <n v="5076"/>
    <n v="4568.3999999999996"/>
    <s v="ZLI1"/>
    <n v="10"/>
    <n v="0"/>
    <n v="3616.37"/>
    <n v="3254.73"/>
    <s v="ZLIN"/>
    <n v="10"/>
    <n v="0"/>
    <n v="0"/>
    <n v="0"/>
    <s v=""/>
    <m/>
    <m/>
  </r>
  <r>
    <s v="120602002384-0"/>
    <x v="38"/>
    <n v="333100"/>
    <m/>
    <s v="SUMADORA ADLER"/>
    <d v="1979-09-01T00:00:00"/>
    <n v="325"/>
    <n v="292.5"/>
    <s v="ZLI1"/>
    <n v="10"/>
    <n v="0"/>
    <n v="2538.4"/>
    <n v="2284.56"/>
    <s v="ZLIN"/>
    <n v="10"/>
    <n v="0"/>
    <n v="0"/>
    <n v="0"/>
    <s v=""/>
    <m/>
    <m/>
  </r>
  <r>
    <s v="120602002385-0"/>
    <x v="38"/>
    <n v="335100"/>
    <m/>
    <s v="MAQ  CALCULADORA ADLER"/>
    <d v="1979-05-01T00:00:00"/>
    <n v="1617.85"/>
    <n v="1456.07"/>
    <s v="ZLI1"/>
    <n v="10"/>
    <n v="0"/>
    <n v="12636.65"/>
    <n v="11373.02"/>
    <s v="ZLIN"/>
    <n v="10"/>
    <n v="0"/>
    <n v="0"/>
    <n v="0"/>
    <s v=""/>
    <m/>
    <m/>
  </r>
  <r>
    <s v="120602002387-0"/>
    <x v="38"/>
    <n v="333100"/>
    <m/>
    <s v="SILLA ESPERA CON BRAZOS"/>
    <d v="1979-01-01T00:00:00"/>
    <n v="1031"/>
    <n v="927.9"/>
    <s v="ZLI1"/>
    <n v="10"/>
    <n v="0"/>
    <n v="8052.89"/>
    <n v="7247.6"/>
    <s v="ZLIN"/>
    <n v="10"/>
    <n v="0"/>
    <n v="0"/>
    <n v="0"/>
    <s v=""/>
    <m/>
    <m/>
  </r>
  <r>
    <s v="120602002388-0"/>
    <x v="38"/>
    <n v="342506"/>
    <m/>
    <s v="CALCULADORA PORTATIL CORD F 50"/>
    <d v="1980-07-01T00:00:00"/>
    <n v="640"/>
    <n v="639"/>
    <s v="ZLI1"/>
    <n v="1"/>
    <n v="0"/>
    <n v="0"/>
    <n v="0"/>
    <s v="ZLIN"/>
    <n v="1"/>
    <n v="0"/>
    <n v="0"/>
    <n v="0"/>
    <s v=""/>
    <m/>
    <m/>
  </r>
  <r>
    <s v="120602002392-0"/>
    <x v="38"/>
    <n v="121100"/>
    <m/>
    <s v="MESA DE COMPUTO"/>
    <d v="1982-08-01T00:00:00"/>
    <n v="84700"/>
    <n v="76230"/>
    <s v="ZLI1"/>
    <n v="10"/>
    <n v="0"/>
    <n v="183463.27"/>
    <n v="165116.94"/>
    <s v="ZLIN"/>
    <n v="10"/>
    <n v="0"/>
    <n v="0"/>
    <n v="0"/>
    <s v=""/>
    <m/>
    <m/>
  </r>
  <r>
    <s v="120602002396-0"/>
    <x v="38"/>
    <n v="332201"/>
    <m/>
    <s v="CALCULADORA"/>
    <d v="1982-09-01T00:00:00"/>
    <n v="12822.1"/>
    <n v="11539.89"/>
    <s v="ZLI1"/>
    <n v="10"/>
    <n v="0"/>
    <n v="27773.06"/>
    <n v="24995.75"/>
    <s v="ZLIN"/>
    <n v="10"/>
    <n v="0"/>
    <n v="0"/>
    <n v="0"/>
    <s v=""/>
    <m/>
    <m/>
  </r>
  <r>
    <s v="120602002397-0"/>
    <x v="38"/>
    <n v="213100"/>
    <m/>
    <s v="EXTRACTOR"/>
    <d v="1989-01-01T00:00:00"/>
    <n v="9979.2000000000007"/>
    <n v="8981.2800000000007"/>
    <s v="ZLI1"/>
    <n v="14"/>
    <n v="0"/>
    <n v="21307.65"/>
    <n v="19176.89"/>
    <s v="ZLIN"/>
    <n v="14"/>
    <n v="0"/>
    <n v="0"/>
    <n v="0"/>
    <s v=""/>
    <m/>
    <m/>
  </r>
  <r>
    <s v="120602002398-0"/>
    <x v="38"/>
    <n v="213100"/>
    <m/>
    <s v="EXTRACTOR"/>
    <d v="1989-01-01T00:00:00"/>
    <n v="9979.2000000000007"/>
    <n v="8981.2800000000007"/>
    <s v="ZLI1"/>
    <n v="14"/>
    <n v="0"/>
    <n v="21307.65"/>
    <n v="19176.89"/>
    <s v="ZLIN"/>
    <n v="14"/>
    <n v="0"/>
    <n v="0"/>
    <n v="0"/>
    <s v=""/>
    <m/>
    <m/>
  </r>
  <r>
    <s v="120602002407-0"/>
    <x v="38"/>
    <n v="344100"/>
    <m/>
    <s v="SILLAS"/>
    <d v="1982-10-01T00:00:00"/>
    <n v="1868.4"/>
    <n v="1681.5600000000002"/>
    <s v="ZLI1"/>
    <n v="10"/>
    <n v="0"/>
    <n v="4046.91"/>
    <n v="3642.22"/>
    <s v="ZLIN"/>
    <n v="10"/>
    <n v="0"/>
    <n v="0"/>
    <n v="0"/>
    <s v=""/>
    <m/>
    <m/>
  </r>
  <r>
    <s v="120602002408-0"/>
    <x v="38"/>
    <n v="342503"/>
    <m/>
    <s v="SILLA GIRATORIA DE METAL ROSAGO"/>
    <d v="1982-10-01T00:00:00"/>
    <n v="1868.4"/>
    <n v="1681.5600000000002"/>
    <s v="ZLI1"/>
    <n v="10"/>
    <n v="0"/>
    <n v="4046.91"/>
    <n v="3642.22"/>
    <s v="ZLIN"/>
    <n v="10"/>
    <n v="0"/>
    <n v="0"/>
    <n v="0"/>
    <s v=""/>
    <m/>
    <m/>
  </r>
  <r>
    <s v="120602002411-0"/>
    <x v="38"/>
    <n v="342504"/>
    <m/>
    <s v="ARCHIVADOR 4 GAVETAS"/>
    <d v="1982-10-01T00:00:00"/>
    <n v="1868.4"/>
    <n v="1681.5600000000002"/>
    <s v="ZLI1"/>
    <n v="14"/>
    <n v="0"/>
    <n v="5966.63"/>
    <n v="5369.97"/>
    <s v="ZLIN"/>
    <n v="14"/>
    <n v="0"/>
    <n v="0"/>
    <n v="0"/>
    <s v=""/>
    <m/>
    <m/>
  </r>
  <r>
    <s v="120602002415-0"/>
    <x v="38"/>
    <n v="344303"/>
    <m/>
    <s v="ESCRITORIO EJECUTIVO"/>
    <d v="1982-10-01T00:00:00"/>
    <n v="1868.4"/>
    <n v="1681.5600000000002"/>
    <s v="ZLI1"/>
    <n v="10"/>
    <n v="0"/>
    <n v="4046.91"/>
    <n v="3642.22"/>
    <s v="ZLIN"/>
    <n v="10"/>
    <n v="0"/>
    <n v="0"/>
    <n v="0"/>
    <s v=""/>
    <m/>
    <m/>
  </r>
  <r>
    <s v="120602002417-0"/>
    <x v="38"/>
    <n v="344303"/>
    <m/>
    <s v="ESCRITORIO EJECUTIVO"/>
    <d v="1982-10-01T00:00:00"/>
    <n v="1868.4"/>
    <n v="1681.5600000000002"/>
    <s v="ZLI1"/>
    <n v="10"/>
    <n v="0"/>
    <n v="4046.91"/>
    <n v="3642.22"/>
    <s v="ZLIN"/>
    <n v="10"/>
    <n v="0"/>
    <n v="0"/>
    <n v="0"/>
    <s v=""/>
    <m/>
    <m/>
  </r>
  <r>
    <s v="120602002420-0"/>
    <x v="38"/>
    <n v="343201"/>
    <m/>
    <s v="SILLA DE OFICINA"/>
    <d v="1982-10-01T00:00:00"/>
    <n v="1868.4"/>
    <n v="1681.5600000000002"/>
    <s v="ZLI1"/>
    <n v="10"/>
    <n v="0"/>
    <n v="4046.91"/>
    <n v="3642.22"/>
    <s v="ZLIN"/>
    <n v="10"/>
    <n v="0"/>
    <n v="0"/>
    <n v="0"/>
    <s v=""/>
    <m/>
    <m/>
  </r>
  <r>
    <s v="120602002421-0"/>
    <x v="38"/>
    <n v="341204"/>
    <m/>
    <s v="SILLA COLOR CAFE"/>
    <d v="1982-10-01T00:00:00"/>
    <n v="1868.4"/>
    <n v="1681.5600000000002"/>
    <s v="ZLI1"/>
    <n v="10"/>
    <n v="0"/>
    <n v="4046.91"/>
    <n v="3642.22"/>
    <s v="ZLIN"/>
    <n v="10"/>
    <n v="0"/>
    <n v="0"/>
    <n v="0"/>
    <s v=""/>
    <m/>
    <m/>
  </r>
  <r>
    <s v="120602002427-0"/>
    <x v="38"/>
    <n v="341204"/>
    <m/>
    <s v="BIBLIOTECA 2 PUERTAS CON VIDRIO"/>
    <d v="1982-10-01T00:00:00"/>
    <n v="1868.4"/>
    <n v="1681.5600000000002"/>
    <s v="ZLI1"/>
    <n v="10"/>
    <n v="0"/>
    <n v="4046.91"/>
    <n v="3642.22"/>
    <s v="ZLIN"/>
    <n v="10"/>
    <n v="0"/>
    <n v="0"/>
    <n v="0"/>
    <s v=""/>
    <m/>
    <m/>
  </r>
  <r>
    <s v="120602002429-0"/>
    <x v="38"/>
    <n v="321100"/>
    <m/>
    <s v="BIBLIOTECA DE VIDRIO Y METAL"/>
    <d v="1982-10-01T00:00:00"/>
    <n v="1868.4"/>
    <n v="1681.5600000000002"/>
    <s v="ZLI1"/>
    <n v="10"/>
    <n v="0"/>
    <n v="4046.91"/>
    <n v="3642.22"/>
    <s v="ZLIN"/>
    <n v="10"/>
    <n v="0"/>
    <n v="0"/>
    <n v="0"/>
    <s v=""/>
    <m/>
    <m/>
  </r>
  <r>
    <s v="120602002431-0"/>
    <x v="38"/>
    <n v="344100"/>
    <m/>
    <s v="SILLA"/>
    <d v="1982-10-01T00:00:00"/>
    <n v="1868.4"/>
    <n v="1681.5600000000002"/>
    <s v="ZLI1"/>
    <n v="10"/>
    <n v="0"/>
    <n v="4046.91"/>
    <n v="3642.22"/>
    <s v="ZLIN"/>
    <n v="10"/>
    <n v="0"/>
    <n v="0"/>
    <n v="0"/>
    <s v=""/>
    <m/>
    <m/>
  </r>
  <r>
    <s v="120602002443-0"/>
    <x v="38"/>
    <n v="323100"/>
    <m/>
    <s v="MESA P,MAQUINA DE ESC  COLOR CA"/>
    <d v="1982-11-01T00:00:00"/>
    <n v="370.64"/>
    <n v="333.58"/>
    <s v="ZLI1"/>
    <n v="10"/>
    <n v="0"/>
    <n v="802.73"/>
    <n v="722.46"/>
    <s v="ZLIN"/>
    <n v="10"/>
    <n v="0"/>
    <n v="0"/>
    <n v="0"/>
    <s v=""/>
    <m/>
    <m/>
  </r>
  <r>
    <s v="120602002444-0"/>
    <x v="38"/>
    <n v="321204"/>
    <m/>
    <s v="ESCRITORIO PEQUENO"/>
    <d v="1993-09-01T00:00:00"/>
    <n v="1652.4"/>
    <n v="1487.16"/>
    <s v="ZLI1"/>
    <n v="10"/>
    <n v="0"/>
    <n v="1177.21"/>
    <n v="1059.49"/>
    <s v="ZLIN"/>
    <n v="10"/>
    <n v="0"/>
    <n v="0"/>
    <n v="0"/>
    <s v=""/>
    <m/>
    <m/>
  </r>
  <r>
    <s v="120602002446-0"/>
    <x v="38"/>
    <n v="323100"/>
    <m/>
    <s v="ESCRITORIO GRANDE"/>
    <d v="1993-09-01T00:00:00"/>
    <n v="50000"/>
    <n v="45000"/>
    <s v="ZLI1"/>
    <n v="10"/>
    <n v="0"/>
    <n v="35622.67"/>
    <n v="32060.399999999998"/>
    <s v="ZLIN"/>
    <n v="10"/>
    <n v="0"/>
    <n v="0"/>
    <n v="0"/>
    <s v=""/>
    <m/>
    <m/>
  </r>
  <r>
    <s v="120602002447-0"/>
    <x v="38"/>
    <n v="323100"/>
    <m/>
    <s v="SILLAS CON BRAZOS COLOR CAFE GI"/>
    <d v="1993-09-01T00:00:00"/>
    <n v="50000"/>
    <n v="45000"/>
    <s v="ZLI1"/>
    <n v="10"/>
    <n v="0"/>
    <n v="35622.67"/>
    <n v="32060.399999999998"/>
    <s v="ZLIN"/>
    <n v="10"/>
    <n v="0"/>
    <n v="0"/>
    <n v="0"/>
    <s v=""/>
    <m/>
    <m/>
  </r>
  <r>
    <s v="120602002448-0"/>
    <x v="38"/>
    <n v="323100"/>
    <m/>
    <s v="SILLA DOBLE CAFE"/>
    <d v="1993-09-01T00:00:00"/>
    <n v="50000"/>
    <n v="45000"/>
    <s v="ZLI1"/>
    <n v="10"/>
    <n v="0"/>
    <n v="35622.67"/>
    <n v="32060.399999999998"/>
    <s v="ZLIN"/>
    <n v="10"/>
    <n v="0"/>
    <n v="0"/>
    <n v="0"/>
    <s v=""/>
    <m/>
    <m/>
  </r>
  <r>
    <s v="120602002449-0"/>
    <x v="38"/>
    <n v="323100"/>
    <m/>
    <s v="MESA PARA EQUIPO DE COMPUTO CAE"/>
    <d v="1982-12-01T00:00:00"/>
    <n v="40000"/>
    <n v="36000"/>
    <s v="ZLI1"/>
    <n v="10"/>
    <n v="0"/>
    <n v="86641.39"/>
    <n v="77977.25"/>
    <s v="ZLIN"/>
    <n v="10"/>
    <n v="0"/>
    <n v="0"/>
    <n v="0"/>
    <s v=""/>
    <m/>
    <m/>
  </r>
  <r>
    <s v="120602002453-0"/>
    <x v="38"/>
    <n v="322302"/>
    <m/>
    <s v="ARMARIO PARA PAPELERIA 1 PUERT9"/>
    <d v="1982-12-01T00:00:00"/>
    <n v="1307.58"/>
    <n v="1176.82"/>
    <s v="ZLI1"/>
    <n v="10"/>
    <n v="0"/>
    <n v="2832.16"/>
    <n v="2548.9399999999996"/>
    <s v="ZLIN"/>
    <n v="10"/>
    <n v="0"/>
    <n v="0"/>
    <n v="0"/>
    <s v=""/>
    <m/>
    <m/>
  </r>
  <r>
    <s v="120602002457-0"/>
    <x v="38"/>
    <n v="323100"/>
    <m/>
    <s v="ARCHIVO 4 GAVETAS COLOR BEIGE L"/>
    <d v="1993-09-01T00:00:00"/>
    <n v="7533"/>
    <n v="6779.7"/>
    <s v="ZLI1"/>
    <n v="10"/>
    <n v="0"/>
    <n v="5366.87"/>
    <n v="4830.18"/>
    <s v="ZLIN"/>
    <n v="10"/>
    <n v="0"/>
    <n v="0"/>
    <n v="0"/>
    <s v=""/>
    <m/>
    <m/>
  </r>
  <r>
    <s v="120602002458-0"/>
    <x v="38"/>
    <n v="322100"/>
    <m/>
    <s v="ARCHIVO LEGAL 4 GAV  COLOR BEIG"/>
    <d v="1981-10-01T00:00:00"/>
    <n v="950"/>
    <n v="855"/>
    <s v="ZLI1"/>
    <n v="10"/>
    <n v="0"/>
    <n v="3300.49"/>
    <n v="2970.4399999999996"/>
    <s v="ZLIN"/>
    <n v="10"/>
    <n v="0"/>
    <n v="0"/>
    <n v="0"/>
    <s v=""/>
    <m/>
    <m/>
  </r>
  <r>
    <s v="120602002459-0"/>
    <x v="38"/>
    <n v="323301"/>
    <m/>
    <s v="EQUIPO SONIDO PHILLIPS"/>
    <d v="1982-08-01T00:00:00"/>
    <n v="650"/>
    <n v="649"/>
    <s v="ZLI1"/>
    <n v="1"/>
    <n v="0"/>
    <n v="0"/>
    <n v="0"/>
    <s v="ZLIN"/>
    <n v="1"/>
    <n v="0"/>
    <n v="0"/>
    <n v="0"/>
    <s v=""/>
    <m/>
    <m/>
  </r>
  <r>
    <s v="120602002460-0"/>
    <x v="38"/>
    <n v="321100"/>
    <m/>
    <s v="RELOJ MARCADOR STROMBERG"/>
    <d v="1982-09-01T00:00:00"/>
    <n v="513"/>
    <n v="512"/>
    <s v="ZLI1"/>
    <n v="1"/>
    <n v="0"/>
    <n v="0"/>
    <n v="0"/>
    <s v="ZLIN"/>
    <n v="1"/>
    <n v="0"/>
    <n v="0"/>
    <n v="0"/>
    <s v=""/>
    <m/>
    <m/>
  </r>
  <r>
    <s v="120602002462-0"/>
    <x v="38"/>
    <n v="322100"/>
    <m/>
    <s v="CALCULADORA CASIO DE BOLSILLO"/>
    <d v="1993-09-01T00:00:00"/>
    <n v="244"/>
    <n v="243"/>
    <s v="ZLI1"/>
    <n v="1"/>
    <n v="0"/>
    <n v="0"/>
    <n v="0"/>
    <s v="ZLIN"/>
    <n v="1"/>
    <n v="0"/>
    <n v="0"/>
    <n v="0"/>
    <s v=""/>
    <m/>
    <m/>
  </r>
  <r>
    <s v="120602002465-0"/>
    <x v="38"/>
    <n v="321100"/>
    <m/>
    <s v="MAQ  ESCRIBIR ELECTRICA"/>
    <d v="1993-09-01T00:00:00"/>
    <n v="2387.33"/>
    <n v="2148.6"/>
    <s v="ZLI1"/>
    <n v="10"/>
    <n v="0"/>
    <n v="1700.82"/>
    <n v="1530.74"/>
    <s v="ZLIN"/>
    <n v="10"/>
    <n v="0"/>
    <n v="0"/>
    <n v="0"/>
    <s v=""/>
    <m/>
    <m/>
  </r>
  <r>
    <s v="120602002468-0"/>
    <x v="38"/>
    <n v="323100"/>
    <m/>
    <s v="EXTRACTOR BEIGE"/>
    <d v="1982-09-01T00:00:00"/>
    <n v="6047.75"/>
    <n v="5442.98"/>
    <s v="ZLI1"/>
    <n v="10"/>
    <n v="0"/>
    <n v="13099.58"/>
    <n v="11789.619999999999"/>
    <s v="ZLIN"/>
    <n v="10"/>
    <n v="0"/>
    <n v="0"/>
    <n v="0"/>
    <s v=""/>
    <m/>
    <m/>
  </r>
  <r>
    <s v="120602002469-0"/>
    <x v="38"/>
    <n v="323100"/>
    <m/>
    <s v="CPU MONITOR S 70902447 TECLADO"/>
    <d v="1982-09-01T00:00:00"/>
    <n v="6047.75"/>
    <n v="5442.98"/>
    <s v="ZLI1"/>
    <n v="10"/>
    <n v="0"/>
    <n v="13099.58"/>
    <n v="11789.619999999999"/>
    <s v="ZLIN"/>
    <n v="10"/>
    <n v="0"/>
    <n v="0"/>
    <n v="0"/>
    <s v=""/>
    <m/>
    <m/>
  </r>
  <r>
    <s v="120602002473-0"/>
    <x v="38"/>
    <n v="322302"/>
    <m/>
    <s v="ESCRITORIO DE MADERA 6 GAV  VID"/>
    <d v="1993-09-01T00:00:00"/>
    <n v="6512.4"/>
    <n v="5861.16"/>
    <s v="ZLI1"/>
    <n v="10"/>
    <n v="0"/>
    <n v="4639.75"/>
    <n v="4175.78"/>
    <s v="ZLIN"/>
    <n v="10"/>
    <n v="0"/>
    <n v="0"/>
    <n v="0"/>
    <s v=""/>
    <m/>
    <m/>
  </r>
  <r>
    <s v="120602002474-0"/>
    <x v="38"/>
    <n v="322301"/>
    <m/>
    <s v="GRAFICADOR CASIO FA 11 AD 5480"/>
    <d v="1980-06-01T00:00:00"/>
    <n v="1500"/>
    <n v="1350"/>
    <s v="ZLI1"/>
    <n v="10"/>
    <n v="0"/>
    <n v="10622.77"/>
    <n v="9560.49"/>
    <s v="ZLIN"/>
    <n v="10"/>
    <n v="0"/>
    <n v="0"/>
    <n v="0"/>
    <s v=""/>
    <m/>
    <m/>
  </r>
  <r>
    <s v="120602002475-0"/>
    <x v="38"/>
    <n v="321100"/>
    <m/>
    <s v="ARCHIVO LEGAL CUATRO GAVETAS"/>
    <d v="1982-10-01T00:00:00"/>
    <n v="5617"/>
    <n v="5055.3"/>
    <s v="ZLI1"/>
    <n v="10"/>
    <n v="0"/>
    <n v="12166.54"/>
    <n v="10949.890000000001"/>
    <s v="ZLIN"/>
    <n v="10"/>
    <n v="0"/>
    <n v="0"/>
    <n v="0"/>
    <s v=""/>
    <m/>
    <m/>
  </r>
  <r>
    <s v="120602002476-0"/>
    <x v="38"/>
    <n v="323100"/>
    <m/>
    <s v="MUEBLE DE MADERA Y ARCHIVO DE P"/>
    <d v="1983-01-01T00:00:00"/>
    <n v="1232"/>
    <n v="1108.8"/>
    <s v="ZLI1"/>
    <n v="10"/>
    <n v="0"/>
    <n v="2918.59"/>
    <n v="2626.73"/>
    <s v="ZLIN"/>
    <n v="10"/>
    <n v="0"/>
    <n v="0"/>
    <n v="0"/>
    <s v=""/>
    <m/>
    <m/>
  </r>
  <r>
    <s v="120602002477-0"/>
    <x v="38"/>
    <n v="323100"/>
    <m/>
    <s v="ESCRITORIO METALICO"/>
    <d v="1983-01-01T00:00:00"/>
    <n v="973.5"/>
    <n v="876.15"/>
    <s v="ZLI1"/>
    <n v="10"/>
    <n v="0"/>
    <n v="2306.1799999999998"/>
    <n v="2075.6099999999997"/>
    <s v="ZLIN"/>
    <n v="10"/>
    <n v="0"/>
    <n v="0"/>
    <n v="0"/>
    <s v=""/>
    <m/>
    <m/>
  </r>
  <r>
    <s v="120602002479-0"/>
    <x v="38"/>
    <n v="323100"/>
    <m/>
    <s v="SILLON PRESIDENTE BASE CROMADA"/>
    <d v="1983-01-01T00:00:00"/>
    <n v="4080"/>
    <n v="3672"/>
    <s v="ZLI1"/>
    <n v="10"/>
    <n v="0"/>
    <n v="9665.66"/>
    <n v="8699.09"/>
    <s v="ZLIN"/>
    <n v="10"/>
    <n v="0"/>
    <n v="0"/>
    <n v="0"/>
    <s v=""/>
    <m/>
    <m/>
  </r>
  <r>
    <s v="120602002480-0"/>
    <x v="38"/>
    <n v="323100"/>
    <m/>
    <s v="FOTOCOPIADORA 3M S  JH 529035"/>
    <d v="1983-01-01T00:00:00"/>
    <n v="10692"/>
    <n v="9622.7999999999993"/>
    <s v="ZLI1"/>
    <n v="10"/>
    <n v="0"/>
    <n v="25329.83"/>
    <n v="22796.850000000002"/>
    <s v="ZLIN"/>
    <n v="10"/>
    <n v="0"/>
    <n v="0"/>
    <n v="0"/>
    <s v=""/>
    <m/>
    <m/>
  </r>
  <r>
    <s v="120602002481-0"/>
    <x v="38"/>
    <n v="214501"/>
    <m/>
    <s v="ARCHIVADOR D .KUATRO GAVETAS"/>
    <d v="1983-01-01T00:00:00"/>
    <n v="4605"/>
    <n v="4144.5"/>
    <s v="ZLI1"/>
    <n v="10"/>
    <n v="0"/>
    <n v="10909.42"/>
    <n v="9818.48"/>
    <s v="ZLIN"/>
    <n v="10"/>
    <n v="0"/>
    <n v="0"/>
    <n v="0"/>
    <s v=""/>
    <m/>
    <m/>
  </r>
  <r>
    <s v="120602002484-0"/>
    <x v="38"/>
    <n v="214501"/>
    <m/>
    <s v="ESCRITORIO SEC COLOR CAFE BEIGD"/>
    <d v="1983-01-01T00:00:00"/>
    <n v="4605"/>
    <n v="4144.5"/>
    <s v="ZLI1"/>
    <n v="10"/>
    <n v="0"/>
    <n v="10909.42"/>
    <n v="9818.48"/>
    <s v="ZLIN"/>
    <n v="10"/>
    <n v="0"/>
    <n v="0"/>
    <n v="0"/>
    <s v=""/>
    <m/>
    <m/>
  </r>
  <r>
    <s v="120602002485-0"/>
    <x v="38"/>
    <n v="214501"/>
    <m/>
    <s v="ESCRITORIO SECRET 3 GAVETAS BEI"/>
    <d v="1993-09-01T00:00:00"/>
    <n v="2942.5"/>
    <n v="2648.25"/>
    <s v="ZLI1"/>
    <n v="10"/>
    <n v="0"/>
    <n v="2096.36"/>
    <n v="1886.7200000000003"/>
    <s v="ZLIN"/>
    <n v="10"/>
    <n v="0"/>
    <n v="0"/>
    <n v="0"/>
    <s v=""/>
    <m/>
    <m/>
  </r>
  <r>
    <s v="120602002486-0"/>
    <x v="38"/>
    <n v="214501"/>
    <m/>
    <s v="ABANICO"/>
    <d v="1993-09-01T00:00:00"/>
    <n v="2942.5"/>
    <n v="2648.25"/>
    <s v="ZLI1"/>
    <n v="10"/>
    <n v="0"/>
    <n v="2096.36"/>
    <n v="1886.7200000000003"/>
    <s v="ZLIN"/>
    <n v="10"/>
    <n v="0"/>
    <n v="0"/>
    <n v="0"/>
    <s v=""/>
    <m/>
    <m/>
  </r>
  <r>
    <s v="120602002487-0"/>
    <x v="38"/>
    <n v="214501"/>
    <m/>
    <s v="ESCRITORIO CORONAS"/>
    <d v="1993-09-01T00:00:00"/>
    <n v="2463"/>
    <n v="2216.6999999999998"/>
    <s v="ZLI1"/>
    <n v="10"/>
    <n v="0"/>
    <n v="1754.73"/>
    <n v="1579.26"/>
    <s v="ZLIN"/>
    <n v="10"/>
    <n v="0"/>
    <n v="0"/>
    <n v="0"/>
    <s v=""/>
    <m/>
    <m/>
  </r>
  <r>
    <s v="120602002490-0"/>
    <x v="38"/>
    <n v="323100"/>
    <m/>
    <s v="SILLA TIPO EJECUTIVA"/>
    <d v="1983-02-01T00:00:00"/>
    <n v="5617"/>
    <n v="5055.3"/>
    <s v="ZLI1"/>
    <n v="10"/>
    <n v="0"/>
    <n v="13306.87"/>
    <n v="11976.18"/>
    <s v="ZLIN"/>
    <n v="10"/>
    <n v="0"/>
    <n v="0"/>
    <n v="0"/>
    <s v=""/>
    <m/>
    <m/>
  </r>
  <r>
    <s v="120602002494-0"/>
    <x v="38"/>
    <n v="323100"/>
    <m/>
    <s v="ESCRITORIO TIPO EJECUTIVO"/>
    <d v="1983-02-01T00:00:00"/>
    <n v="3059"/>
    <n v="2753.1"/>
    <s v="ZLI1"/>
    <n v="10"/>
    <n v="0"/>
    <n v="7246.82"/>
    <n v="6522.1399999999994"/>
    <s v="ZLIN"/>
    <n v="10"/>
    <n v="0"/>
    <n v="0"/>
    <n v="0"/>
    <s v=""/>
    <m/>
    <m/>
  </r>
  <r>
    <s v="120602002495-0"/>
    <x v="38"/>
    <n v="321201"/>
    <m/>
    <s v="ARCHIVADOR DE 4 GAVETAS"/>
    <d v="1983-02-01T00:00:00"/>
    <n v="4893"/>
    <n v="4403.7"/>
    <s v="ZLI1"/>
    <n v="10"/>
    <n v="0"/>
    <n v="11591.67"/>
    <n v="10432.5"/>
    <s v="ZLIN"/>
    <n v="10"/>
    <n v="0"/>
    <n v="0"/>
    <n v="0"/>
    <s v=""/>
    <m/>
    <m/>
  </r>
  <r>
    <s v="120602002496-0"/>
    <x v="38"/>
    <n v="323100"/>
    <m/>
    <s v="AIRE ACONDICIONADO"/>
    <d v="1983-02-01T00:00:00"/>
    <n v="2727.66"/>
    <n v="2454.8999999999996"/>
    <s v="ZLI1"/>
    <n v="10"/>
    <n v="0"/>
    <n v="6461.9"/>
    <n v="5815.7099999999991"/>
    <s v="ZLIN"/>
    <n v="10"/>
    <n v="0"/>
    <n v="0"/>
    <n v="0"/>
    <s v=""/>
    <m/>
    <m/>
  </r>
  <r>
    <s v="120602002497-0"/>
    <x v="38"/>
    <n v="332501"/>
    <m/>
    <s v="ESCRITORIO SECRETARIAL"/>
    <d v="1993-09-01T00:00:00"/>
    <n v="2860"/>
    <n v="2574"/>
    <s v="ZLI1"/>
    <n v="10"/>
    <n v="0"/>
    <n v="2037.58"/>
    <n v="1833.82"/>
    <s v="ZLIN"/>
    <n v="10"/>
    <n v="0"/>
    <n v="0"/>
    <n v="0"/>
    <s v=""/>
    <m/>
    <m/>
  </r>
  <r>
    <s v="120602002498-0"/>
    <x v="38"/>
    <n v="323100"/>
    <m/>
    <s v="SILLA GIRATORIA EJECUTIVA CAFE"/>
    <d v="1982-02-01T00:00:00"/>
    <n v="4500"/>
    <n v="4050"/>
    <s v="ZLI1"/>
    <n v="10"/>
    <n v="0"/>
    <n v="9747.09"/>
    <n v="8772.380000000001"/>
    <s v="ZLIN"/>
    <n v="10"/>
    <n v="0"/>
    <n v="0"/>
    <n v="0"/>
    <s v=""/>
    <m/>
    <m/>
  </r>
  <r>
    <s v="120602002499-0"/>
    <x v="38"/>
    <n v="323100"/>
    <m/>
    <s v="ESCRITORIO ESCUADRA"/>
    <d v="1983-02-01T00:00:00"/>
    <n v="1420"/>
    <n v="1278"/>
    <s v="ZLI1"/>
    <n v="10"/>
    <n v="0"/>
    <n v="3363.97"/>
    <n v="3027.5699999999997"/>
    <s v="ZLIN"/>
    <n v="10"/>
    <n v="0"/>
    <n v="0"/>
    <n v="0"/>
    <s v=""/>
    <m/>
    <m/>
  </r>
  <r>
    <s v="120602002503-0"/>
    <x v="38"/>
    <n v="323302"/>
    <m/>
    <s v="SILLA GIRATORIA COLOR CAFE"/>
    <d v="1982-11-01T00:00:00"/>
    <n v="20844"/>
    <n v="18759.599999999999"/>
    <s v="ZLI1"/>
    <n v="10"/>
    <n v="0"/>
    <n v="45148.82"/>
    <n v="40633.94"/>
    <s v="ZLIN"/>
    <n v="10"/>
    <n v="0"/>
    <n v="0"/>
    <n v="0"/>
    <s v=""/>
    <m/>
    <m/>
  </r>
  <r>
    <s v="120602002504-0"/>
    <x v="38"/>
    <n v="323100"/>
    <m/>
    <s v="MUEBLE PARA EQ  DE COMPUTO"/>
    <d v="1982-10-01T00:00:00"/>
    <n v="4083"/>
    <n v="3674.7"/>
    <s v="ZLI1"/>
    <n v="10"/>
    <n v="0"/>
    <n v="8843.7999999999993"/>
    <n v="7959.4199999999992"/>
    <s v="ZLIN"/>
    <n v="10"/>
    <n v="0"/>
    <n v="0"/>
    <n v="0"/>
    <s v=""/>
    <m/>
    <m/>
  </r>
  <r>
    <s v="120602002505-0"/>
    <x v="38"/>
    <n v="323100"/>
    <m/>
    <s v="ARCHIVO LEGAL 4 GAV  COLOR GRIS"/>
    <d v="1983-01-01T00:00:00"/>
    <n v="1412"/>
    <n v="1270.8"/>
    <s v="ZLI1"/>
    <n v="10"/>
    <n v="0"/>
    <n v="3345"/>
    <n v="3010.5"/>
    <s v="ZLIN"/>
    <n v="10"/>
    <n v="0"/>
    <n v="0"/>
    <n v="0"/>
    <s v=""/>
    <m/>
    <m/>
  </r>
  <r>
    <s v="120602002508-0"/>
    <x v="38"/>
    <n v="323100"/>
    <m/>
    <s v="ROMANA CON ALTIMETRO"/>
    <d v="1993-09-01T00:00:00"/>
    <n v="36300"/>
    <n v="32670"/>
    <s v="ZLI1"/>
    <n v="10"/>
    <n v="0"/>
    <n v="25862.05"/>
    <n v="23275.85"/>
    <s v="ZLIN"/>
    <n v="10"/>
    <n v="0"/>
    <n v="0"/>
    <n v="0"/>
    <s v=""/>
    <m/>
    <m/>
  </r>
  <r>
    <s v="120602002509-0"/>
    <x v="38"/>
    <n v="323100"/>
    <m/>
    <s v="MESA DIGITALIZADORA"/>
    <d v="1991-08-01T00:00:00"/>
    <n v="84286"/>
    <n v="75857.399999999994"/>
    <s v="ZLI1"/>
    <n v="10"/>
    <n v="0"/>
    <n v="58197.919999999998"/>
    <n v="52378.13"/>
    <s v="ZLIN"/>
    <n v="10"/>
    <n v="0"/>
    <n v="0"/>
    <n v="0"/>
    <s v=""/>
    <m/>
    <m/>
  </r>
  <r>
    <s v="120602002511-0"/>
    <x v="38"/>
    <n v="322301"/>
    <m/>
    <s v="AIRE ACONDIC   DE 220 VOLTIOS"/>
    <d v="1991-07-01T00:00:00"/>
    <n v="120750"/>
    <n v="108675"/>
    <s v="ZLI1"/>
    <n v="10"/>
    <n v="0"/>
    <n v="83375.69"/>
    <n v="75038.12"/>
    <s v="ZLIN"/>
    <n v="10"/>
    <n v="0"/>
    <n v="0"/>
    <n v="0"/>
    <s v=""/>
    <m/>
    <m/>
  </r>
  <r>
    <s v="120602002514-0"/>
    <x v="38"/>
    <n v="323100"/>
    <m/>
    <s v="AIRE ACONDICIONADO"/>
    <d v="1993-09-01T00:00:00"/>
    <n v="114000"/>
    <n v="102600"/>
    <s v="ZLI1"/>
    <n v="10"/>
    <n v="0"/>
    <n v="81219.759999999995"/>
    <n v="73097.78"/>
    <s v="ZLIN"/>
    <n v="10"/>
    <n v="0"/>
    <n v="0"/>
    <n v="0"/>
    <s v=""/>
    <m/>
    <m/>
  </r>
  <r>
    <s v="120602002516-0"/>
    <x v="38"/>
    <n v="323100"/>
    <m/>
    <s v="AIRE ACONDICIONADO GOLD STAR"/>
    <d v="1992-07-01T00:00:00"/>
    <n v="114000"/>
    <n v="102600"/>
    <s v="ZLI1"/>
    <n v="10"/>
    <n v="0"/>
    <n v="75773.240000000005"/>
    <n v="68195.920000000013"/>
    <s v="ZLIN"/>
    <n v="10"/>
    <n v="0"/>
    <n v="0"/>
    <n v="0"/>
    <s v=""/>
    <m/>
    <m/>
  </r>
  <r>
    <s v="120602002518-0"/>
    <x v="38"/>
    <n v="322201"/>
    <m/>
    <s v="FAX BROTHER"/>
    <d v="1993-09-01T00:00:00"/>
    <n v="135625"/>
    <n v="122062.5"/>
    <s v="ZLI1"/>
    <n v="10"/>
    <n v="0"/>
    <n v="96626.57"/>
    <n v="86963.91"/>
    <s v="ZLIN"/>
    <n v="10"/>
    <n v="0"/>
    <n v="0"/>
    <n v="0"/>
    <s v=""/>
    <m/>
    <m/>
  </r>
  <r>
    <s v="120602002520-0"/>
    <x v="38"/>
    <n v="335100"/>
    <m/>
    <s v="VHS HITACHI S  10933162"/>
    <d v="1992-03-01T00:00:00"/>
    <n v="65700.899999999994"/>
    <n v="59130.81"/>
    <s v="ZLI1"/>
    <n v="10"/>
    <n v="0"/>
    <n v="43669.88"/>
    <n v="39302.89"/>
    <s v="ZLIN"/>
    <n v="10"/>
    <n v="0"/>
    <n v="0"/>
    <n v="0"/>
    <s v=""/>
    <m/>
    <m/>
  </r>
  <r>
    <s v="120602002534-0"/>
    <x v="38"/>
    <n v="322201"/>
    <m/>
    <s v="SISTEMA AIRE ACOND MCA CURRIER"/>
    <d v="1993-07-01T00:00:00"/>
    <n v="238450"/>
    <n v="214605"/>
    <s v="ZLI1"/>
    <n v="10"/>
    <n v="0"/>
    <n v="169884.66"/>
    <n v="152896.19"/>
    <s v="ZLIN"/>
    <n v="10"/>
    <n v="0"/>
    <n v="0"/>
    <n v="0"/>
    <s v=""/>
    <m/>
    <m/>
  </r>
  <r>
    <s v="120602002538-0"/>
    <x v="38"/>
    <n v="322301"/>
    <m/>
    <s v="AIRE ACONDICIONADO GOLD STAR"/>
    <d v="1993-09-01T00:00:00"/>
    <n v="114000"/>
    <n v="102600"/>
    <s v="ZLI1"/>
    <n v="10"/>
    <n v="0"/>
    <n v="81219.759999999995"/>
    <n v="73097.78"/>
    <s v="ZLIN"/>
    <n v="10"/>
    <n v="0"/>
    <n v="0"/>
    <n v="0"/>
    <s v=""/>
    <m/>
    <m/>
  </r>
  <r>
    <s v="120602002539-0"/>
    <x v="38"/>
    <n v="342404"/>
    <m/>
    <s v="CAJA FUERTE MASTER SAFE 1 HPC"/>
    <d v="1990-06-01T00:00:00"/>
    <n v="100000"/>
    <n v="73213.3"/>
    <s v="ZLI1"/>
    <n v="40"/>
    <n v="0"/>
    <n v="458429.53"/>
    <n v="383434.16000000003"/>
    <s v="ZLIN"/>
    <n v="33"/>
    <n v="0"/>
    <n v="0"/>
    <n v="0"/>
    <s v=""/>
    <m/>
    <m/>
  </r>
  <r>
    <s v="120602002542-0"/>
    <x v="38"/>
    <n v="342503"/>
    <m/>
    <s v="CALC ELEC CASIO S 1501166"/>
    <d v="1990-08-01T00:00:00"/>
    <n v="14932.5"/>
    <n v="13439.25"/>
    <s v="ZLI1"/>
    <n v="10"/>
    <n v="0"/>
    <n v="15537.11"/>
    <n v="13983.400000000001"/>
    <s v="ZLIN"/>
    <n v="10"/>
    <n v="0"/>
    <n v="0"/>
    <n v="0"/>
    <s v=""/>
    <m/>
    <m/>
  </r>
  <r>
    <s v="120602002543-0"/>
    <x v="38"/>
    <n v="343100"/>
    <m/>
    <s v="CALC ELEC CASIO S 1501168"/>
    <d v="1990-08-01T00:00:00"/>
    <n v="14932.5"/>
    <n v="13439.25"/>
    <s v="ZLI1"/>
    <n v="10"/>
    <n v="0"/>
    <n v="15537.11"/>
    <n v="13983.400000000001"/>
    <s v="ZLIN"/>
    <n v="10"/>
    <n v="0"/>
    <n v="0"/>
    <n v="0"/>
    <s v=""/>
    <m/>
    <m/>
  </r>
  <r>
    <s v="120602002544-0"/>
    <x v="38"/>
    <n v="343100"/>
    <m/>
    <s v="CALC ELEC CASIO S 1501167"/>
    <d v="1990-08-01T00:00:00"/>
    <n v="14932.5"/>
    <n v="13439.25"/>
    <s v="ZLI1"/>
    <n v="10"/>
    <n v="0"/>
    <n v="15537.11"/>
    <n v="13983.400000000001"/>
    <s v="ZLIN"/>
    <n v="10"/>
    <n v="0"/>
    <n v="0"/>
    <n v="0"/>
    <s v=""/>
    <m/>
    <m/>
  </r>
  <r>
    <s v="120602002545-0"/>
    <x v="38"/>
    <n v="342503"/>
    <m/>
    <s v="CALCULADORA CASIO S 1501164"/>
    <d v="1990-08-01T00:00:00"/>
    <n v="14932.5"/>
    <n v="13439.25"/>
    <s v="ZLI1"/>
    <n v="10"/>
    <n v="0"/>
    <n v="15537.11"/>
    <n v="13983.400000000001"/>
    <s v="ZLIN"/>
    <n v="10"/>
    <n v="0"/>
    <n v="0"/>
    <n v="0"/>
    <s v=""/>
    <m/>
    <m/>
  </r>
  <r>
    <s v="120602002548-0"/>
    <x v="38"/>
    <n v="343202"/>
    <m/>
    <s v="MAQ ESCRIBIR OLIMP J6 3NS 62140"/>
    <d v="1990-07-01T00:00:00"/>
    <n v="36410"/>
    <n v="32769"/>
    <s v="ZLI1"/>
    <n v="10"/>
    <n v="0"/>
    <n v="37884.28"/>
    <n v="34095.85"/>
    <s v="ZLIN"/>
    <n v="10"/>
    <n v="0"/>
    <n v="0"/>
    <n v="0"/>
    <s v=""/>
    <m/>
    <m/>
  </r>
  <r>
    <s v="120602002549-0"/>
    <x v="38"/>
    <n v="342100"/>
    <m/>
    <s v="MAQ ESC OLYMPIA J6 3N S6214104"/>
    <d v="1990-07-01T00:00:00"/>
    <n v="36410"/>
    <n v="32769"/>
    <s v="ZLI1"/>
    <n v="10"/>
    <n v="0"/>
    <n v="37884.28"/>
    <n v="34095.85"/>
    <s v="ZLIN"/>
    <n v="10"/>
    <n v="0"/>
    <n v="0"/>
    <n v="0"/>
    <s v=""/>
    <m/>
    <m/>
  </r>
  <r>
    <s v="120602002559-0"/>
    <x v="38"/>
    <n v="131100"/>
    <m/>
    <s v="MESA DE LADO CON VIDRIO"/>
    <d v="1990-12-01T00:00:00"/>
    <n v="9416.4699999999993"/>
    <n v="8474.83"/>
    <s v="ZLI1"/>
    <n v="10"/>
    <n v="0"/>
    <n v="10758.41"/>
    <n v="9682.57"/>
    <s v="ZLIN"/>
    <n v="10"/>
    <n v="0"/>
    <n v="0"/>
    <n v="0"/>
    <s v=""/>
    <m/>
    <m/>
  </r>
  <r>
    <s v="120602002561-0"/>
    <x v="38"/>
    <n v="211100"/>
    <m/>
    <s v="ESCRITORIO INGLES EJECUTIVO"/>
    <d v="1990-12-01T00:00:00"/>
    <n v="110291.15"/>
    <n v="99262.04"/>
    <s v="ZLI1"/>
    <n v="10"/>
    <n v="0"/>
    <n v="126009.47"/>
    <n v="113408.52"/>
    <s v="ZLIN"/>
    <n v="10"/>
    <n v="0"/>
    <n v="0"/>
    <n v="0"/>
    <s v=""/>
    <m/>
    <m/>
  </r>
  <r>
    <s v="120602002564-0"/>
    <x v="38"/>
    <n v="315100"/>
    <m/>
    <s v="ARCHIVO METALICO"/>
    <d v="1993-09-01T00:00:00"/>
    <n v="19800"/>
    <n v="17820"/>
    <s v="ZLI1"/>
    <n v="10"/>
    <n v="0"/>
    <n v="14106.55"/>
    <n v="12695.9"/>
    <s v="ZLIN"/>
    <n v="10"/>
    <n v="0"/>
    <n v="0"/>
    <n v="0"/>
    <s v=""/>
    <m/>
    <m/>
  </r>
  <r>
    <s v="120602002571-0"/>
    <x v="38"/>
    <n v="314100"/>
    <m/>
    <s v="ARCHIVADOR DE METAL DE 4 GAVET8"/>
    <d v="1990-11-01T00:00:00"/>
    <n v="20350"/>
    <n v="18315"/>
    <s v="ZLI1"/>
    <n v="10"/>
    <n v="0"/>
    <n v="21173.98"/>
    <n v="19056.579999999998"/>
    <s v="ZLIN"/>
    <n v="10"/>
    <n v="0"/>
    <n v="0"/>
    <n v="0"/>
    <s v=""/>
    <m/>
    <m/>
  </r>
  <r>
    <s v="120602002573-0"/>
    <x v="38"/>
    <n v="315100"/>
    <m/>
    <s v="SILLA P, DIBUJO"/>
    <d v="1993-09-01T00:00:00"/>
    <n v="5500"/>
    <n v="4950"/>
    <s v="ZLI1"/>
    <n v="10"/>
    <n v="0"/>
    <n v="3918.45"/>
    <n v="3526.6099999999997"/>
    <s v="ZLIN"/>
    <n v="10"/>
    <n v="0"/>
    <n v="0"/>
    <n v="0"/>
    <s v=""/>
    <m/>
    <m/>
  </r>
  <r>
    <s v="120602002574-0"/>
    <x v="38"/>
    <n v="334302"/>
    <m/>
    <s v="SILLA PARA DIBUJO"/>
    <d v="1990-11-01T00:00:00"/>
    <n v="5500"/>
    <n v="4950"/>
    <s v="ZLI1"/>
    <n v="10"/>
    <n v="0"/>
    <n v="5722.66"/>
    <n v="5150.3899999999994"/>
    <s v="ZLIN"/>
    <n v="10"/>
    <n v="0"/>
    <n v="0"/>
    <n v="0"/>
    <s v=""/>
    <m/>
    <m/>
  </r>
  <r>
    <s v="120602002575-0"/>
    <x v="38"/>
    <n v="333100"/>
    <m/>
    <s v="SILLA"/>
    <d v="1993-09-01T00:00:00"/>
    <n v="2750"/>
    <n v="2475"/>
    <s v="ZLI1"/>
    <n v="10"/>
    <n v="0"/>
    <n v="1959.2"/>
    <n v="1763.28"/>
    <s v="ZLIN"/>
    <n v="10"/>
    <n v="0"/>
    <n v="0"/>
    <n v="0"/>
    <s v=""/>
    <m/>
    <m/>
  </r>
  <r>
    <s v="120602002580-0"/>
    <x v="38"/>
    <n v="333100"/>
    <m/>
    <s v="ARCHIVO"/>
    <d v="1993-09-01T00:00:00"/>
    <n v="5030"/>
    <n v="4527"/>
    <s v="ZLI1"/>
    <n v="10"/>
    <n v="0"/>
    <n v="3583.59"/>
    <n v="3225.23"/>
    <s v="ZLIN"/>
    <n v="10"/>
    <n v="0"/>
    <n v="0"/>
    <n v="0"/>
    <s v=""/>
    <m/>
    <m/>
  </r>
  <r>
    <s v="120602002587-0"/>
    <x v="38"/>
    <n v="342502"/>
    <m/>
    <s v="AECHIVO LEGAL DE 4 GAVETAS"/>
    <d v="1990-12-01T00:00:00"/>
    <n v="20900"/>
    <n v="18810"/>
    <s v="ZLI1"/>
    <n v="10"/>
    <n v="0"/>
    <n v="21746.25"/>
    <n v="19571.63"/>
    <s v="ZLIN"/>
    <n v="10"/>
    <n v="0"/>
    <n v="0"/>
    <n v="0"/>
    <s v=""/>
    <m/>
    <m/>
  </r>
  <r>
    <s v="120602002590-0"/>
    <x v="38"/>
    <n v="331100"/>
    <m/>
    <s v="SILLON TIPO ERGOMICO"/>
    <d v="1990-12-01T00:00:00"/>
    <n v="8250"/>
    <n v="7425"/>
    <s v="ZLI1"/>
    <n v="10"/>
    <n v="0"/>
    <n v="8584.02"/>
    <n v="7725.6200000000008"/>
    <s v="ZLIN"/>
    <n v="10"/>
    <n v="0"/>
    <n v="0"/>
    <n v="0"/>
    <s v=""/>
    <m/>
    <m/>
  </r>
  <r>
    <s v="120602002595-0"/>
    <x v="38"/>
    <n v="321100"/>
    <m/>
    <s v="MAQ XEROX MOD 6040"/>
    <d v="1990-06-01T00:00:00"/>
    <n v="280409"/>
    <n v="252368.1"/>
    <s v="ZLI1"/>
    <n v="5"/>
    <n v="0"/>
    <n v="167903.08"/>
    <n v="151112.76999999999"/>
    <s v="ZLIN"/>
    <n v="5"/>
    <n v="0"/>
    <n v="0"/>
    <n v="0"/>
    <s v=""/>
    <m/>
    <m/>
  </r>
  <r>
    <s v="120602002596-0"/>
    <x v="38"/>
    <n v="344209"/>
    <m/>
    <s v="ARCHIVO LEGAL"/>
    <d v="1990-06-01T00:00:00"/>
    <n v="19644.7"/>
    <n v="17680.23"/>
    <s v="ZLI1"/>
    <n v="10"/>
    <n v="0"/>
    <n v="20440.11"/>
    <n v="18396.100000000002"/>
    <s v="ZLIN"/>
    <n v="10"/>
    <n v="0"/>
    <n v="0"/>
    <n v="0"/>
    <s v=""/>
    <m/>
    <m/>
  </r>
  <r>
    <s v="120602002598-0"/>
    <x v="38"/>
    <n v="342409"/>
    <m/>
    <s v="SILLA DE ESPERA"/>
    <d v="1990-06-01T00:00:00"/>
    <n v="6574.7"/>
    <n v="5917.23"/>
    <s v="ZLI1"/>
    <n v="10"/>
    <n v="0"/>
    <n v="6840.87"/>
    <n v="6156.78"/>
    <s v="ZLIN"/>
    <n v="10"/>
    <n v="0"/>
    <n v="0"/>
    <n v="0"/>
    <s v=""/>
    <m/>
    <m/>
  </r>
  <r>
    <s v="120602002600-0"/>
    <x v="38"/>
    <n v="341204"/>
    <m/>
    <s v="MESA REDONDA"/>
    <d v="1990-06-01T00:00:00"/>
    <n v="9641.5"/>
    <n v="8677.35"/>
    <s v="ZLI1"/>
    <n v="10"/>
    <n v="0"/>
    <n v="10031.84"/>
    <n v="9028.66"/>
    <s v="ZLIN"/>
    <n v="10"/>
    <n v="0"/>
    <n v="0"/>
    <n v="0"/>
    <s v=""/>
    <m/>
    <m/>
  </r>
  <r>
    <s v="120602002602-0"/>
    <x v="38"/>
    <n v="122100"/>
    <m/>
    <s v="SILLA GIRATORIA"/>
    <d v="1990-06-01T00:00:00"/>
    <n v="5815.7"/>
    <n v="5234.13"/>
    <s v="ZLI1"/>
    <n v="10"/>
    <n v="0"/>
    <n v="6051.12"/>
    <n v="5446.01"/>
    <s v="ZLIN"/>
    <n v="10"/>
    <n v="0"/>
    <n v="0"/>
    <n v="0"/>
    <s v=""/>
    <m/>
    <m/>
  </r>
  <r>
    <s v="120602002603-0"/>
    <x v="38"/>
    <n v="333401"/>
    <m/>
    <s v="CAJA FUERTE SEYMA"/>
    <d v="1990-07-01T00:00:00"/>
    <n v="101552"/>
    <n v="74139.19"/>
    <s v="ZLI1"/>
    <n v="40"/>
    <n v="0"/>
    <n v="465544.35"/>
    <n v="388142.64999999997"/>
    <s v="ZLIN"/>
    <n v="33"/>
    <n v="0"/>
    <n v="0"/>
    <n v="0"/>
    <s v=""/>
    <m/>
    <m/>
  </r>
  <r>
    <s v="120602002605-0"/>
    <x v="38"/>
    <n v="344209"/>
    <m/>
    <s v="BIBLIOTECA"/>
    <d v="1990-07-01T00:00:00"/>
    <n v="18089.5"/>
    <n v="16280.55"/>
    <s v="ZLI1"/>
    <n v="10"/>
    <n v="0"/>
    <n v="18821.93"/>
    <n v="16939.740000000002"/>
    <s v="ZLIN"/>
    <n v="10"/>
    <n v="0"/>
    <n v="0"/>
    <n v="0"/>
    <s v=""/>
    <m/>
    <m/>
  </r>
  <r>
    <s v="120602002607-0"/>
    <x v="38"/>
    <n v="316100"/>
    <m/>
    <s v="ESCRITORIO EJECUTIVO"/>
    <d v="1990-07-01T00:00:00"/>
    <n v="25158.3"/>
    <n v="22642.47"/>
    <s v="ZLI1"/>
    <n v="10"/>
    <n v="0"/>
    <n v="26176.959999999999"/>
    <n v="23559.26"/>
    <s v="ZLIN"/>
    <n v="10"/>
    <n v="0"/>
    <n v="0"/>
    <n v="0"/>
    <s v=""/>
    <m/>
    <m/>
  </r>
  <r>
    <s v="120602002610-0"/>
    <x v="38"/>
    <n v="123100"/>
    <m/>
    <s v="VENTILADOR DE PIE SANYO"/>
    <d v="1993-09-01T00:00:00"/>
    <n v="16500"/>
    <n v="14850"/>
    <s v="ZLI1"/>
    <n v="10"/>
    <n v="0"/>
    <n v="11755.46"/>
    <n v="10579.91"/>
    <s v="ZLIN"/>
    <n v="10"/>
    <n v="0"/>
    <n v="0"/>
    <n v="0"/>
    <s v=""/>
    <m/>
    <m/>
  </r>
  <r>
    <s v="120602002627-0"/>
    <x v="38"/>
    <n v="131100"/>
    <m/>
    <s v="PINTURA -OYENDO MISA-"/>
    <d v="1990-08-01T00:00:00"/>
    <n v="35000"/>
    <n v="31500"/>
    <s v="ZLI1"/>
    <n v="10"/>
    <n v="0"/>
    <n v="36417.199999999997"/>
    <n v="32775.479999999996"/>
    <s v="ZLIN"/>
    <n v="10"/>
    <n v="0"/>
    <n v="0"/>
    <n v="0"/>
    <s v=""/>
    <m/>
    <m/>
  </r>
  <r>
    <s v="120602002628-0"/>
    <x v="38"/>
    <n v="131100"/>
    <m/>
    <s v="MAQ ESCRIBIR XEROX MOD 6040"/>
    <d v="1990-08-01T00:00:00"/>
    <n v="288200"/>
    <n v="259380"/>
    <s v="ZLI1"/>
    <n v="10"/>
    <n v="0"/>
    <n v="299869.90000000002"/>
    <n v="269882.91000000003"/>
    <s v="ZLIN"/>
    <n v="10"/>
    <n v="0"/>
    <n v="0"/>
    <n v="0"/>
    <s v=""/>
    <m/>
    <m/>
  </r>
  <r>
    <s v="120602002629-0"/>
    <x v="38"/>
    <n v="131100"/>
    <m/>
    <s v="FACSIMIL XEROX 7020"/>
    <d v="1990-08-01T00:00:00"/>
    <n v="432630"/>
    <n v="389367"/>
    <s v="ZLI1"/>
    <n v="5"/>
    <n v="0"/>
    <n v="259049.87"/>
    <n v="233144.88"/>
    <s v="ZLIN"/>
    <n v="5"/>
    <n v="0"/>
    <n v="0"/>
    <n v="0"/>
    <s v=""/>
    <m/>
    <m/>
  </r>
  <r>
    <s v="120602002630-0"/>
    <x v="38"/>
    <n v="211100"/>
    <m/>
    <s v="MESA REDONDA DE BASE DE METAL"/>
    <d v="1993-09-01T00:00:00"/>
    <n v="53105.56"/>
    <n v="47795.009999999995"/>
    <s v="ZLI1"/>
    <n v="10"/>
    <n v="0"/>
    <n v="37835.230000000003"/>
    <n v="34051.710000000006"/>
    <s v="ZLIN"/>
    <n v="10"/>
    <n v="0"/>
    <n v="0"/>
    <n v="0"/>
    <s v=""/>
    <m/>
    <m/>
  </r>
  <r>
    <s v="120602002637-0"/>
    <x v="38"/>
    <n v="131100"/>
    <m/>
    <s v="MESA DE CENTRO DE MADERA"/>
    <d v="1993-09-01T00:00:00"/>
    <n v="53105.56"/>
    <n v="47795.009999999995"/>
    <s v="ZLI1"/>
    <n v="10"/>
    <n v="0"/>
    <n v="37835.230000000003"/>
    <n v="34051.710000000006"/>
    <s v="ZLIN"/>
    <n v="10"/>
    <n v="0"/>
    <n v="0"/>
    <n v="0"/>
    <s v=""/>
    <m/>
    <m/>
  </r>
  <r>
    <s v="120602002639-0"/>
    <x v="38"/>
    <n v="333401"/>
    <m/>
    <s v="CALCULADORA CASIO M DR120N"/>
    <d v="1990-09-01T00:00:00"/>
    <n v="20232.3"/>
    <n v="18209.07"/>
    <s v="ZLI1"/>
    <n v="10"/>
    <n v="0"/>
    <n v="21051.5"/>
    <n v="18946.349999999999"/>
    <s v="ZLIN"/>
    <n v="10"/>
    <n v="0"/>
    <n v="0"/>
    <n v="0"/>
    <s v=""/>
    <m/>
    <m/>
  </r>
  <r>
    <s v="120602002640-0"/>
    <x v="38"/>
    <n v="214100"/>
    <m/>
    <s v="FAX"/>
    <d v="1990-11-01T00:00:00"/>
    <n v="132000"/>
    <n v="118800"/>
    <s v="ZLI1"/>
    <n v="5"/>
    <n v="0"/>
    <n v="79038.850000000006"/>
    <n v="71134.97"/>
    <s v="ZLIN"/>
    <n v="5"/>
    <n v="0"/>
    <n v="0"/>
    <n v="0"/>
    <s v=""/>
    <m/>
    <m/>
  </r>
  <r>
    <s v="120602002641-0"/>
    <x v="38"/>
    <n v="213100"/>
    <m/>
    <s v="AIRE ACONDICIONADO"/>
    <d v="1991-07-01T00:00:00"/>
    <n v="1943092.25"/>
    <n v="1748783.03"/>
    <s v="ZLI1"/>
    <n v="10"/>
    <n v="0"/>
    <n v="1341670.6100000001"/>
    <n v="1207503.55"/>
    <s v="ZLIN"/>
    <n v="10"/>
    <n v="0"/>
    <n v="0"/>
    <n v="0"/>
    <s v=""/>
    <m/>
    <m/>
  </r>
  <r>
    <s v="120602002642-0"/>
    <x v="38"/>
    <n v="213100"/>
    <m/>
    <s v="AIRE ACONDICIONADO"/>
    <d v="1991-07-01T00:00:00"/>
    <n v="1943092.24"/>
    <n v="1748783.02"/>
    <s v="ZLI1"/>
    <n v="10"/>
    <n v="0"/>
    <n v="1341670.6100000001"/>
    <n v="1207503.55"/>
    <s v="ZLIN"/>
    <n v="10"/>
    <n v="0"/>
    <n v="0"/>
    <n v="0"/>
    <s v=""/>
    <m/>
    <m/>
  </r>
  <r>
    <s v="120602002643-0"/>
    <x v="38"/>
    <n v="213100"/>
    <m/>
    <s v="CONDESADORES DE AIRE ACONDIC"/>
    <d v="1991-07-01T00:00:00"/>
    <n v="8013.36"/>
    <n v="7212.0199999999995"/>
    <s v="ZLI1"/>
    <n v="10"/>
    <n v="0"/>
    <n v="5533.01"/>
    <n v="4979.71"/>
    <s v="ZLIN"/>
    <n v="10"/>
    <n v="0"/>
    <n v="0"/>
    <n v="0"/>
    <s v=""/>
    <m/>
    <m/>
  </r>
  <r>
    <s v="120602002645-0"/>
    <x v="38"/>
    <n v="211100"/>
    <m/>
    <s v="SILLON CONF INGLES CUERO NEGRO"/>
    <d v="1990-12-01T00:00:00"/>
    <n v="27306.18"/>
    <n v="24575.57"/>
    <s v="ZLI1"/>
    <n v="10"/>
    <n v="0"/>
    <n v="28411.82"/>
    <n v="25570.639999999999"/>
    <s v="ZLIN"/>
    <n v="10"/>
    <n v="0"/>
    <n v="0"/>
    <n v="0"/>
    <s v=""/>
    <m/>
    <m/>
  </r>
  <r>
    <s v="120602002646-0"/>
    <x v="38"/>
    <n v="211100"/>
    <m/>
    <s v="SILLON CONF INGLES DE CUERO NEG"/>
    <d v="1990-12-01T00:00:00"/>
    <n v="27306.17"/>
    <n v="24575.559999999998"/>
    <s v="ZLI1"/>
    <n v="10"/>
    <n v="0"/>
    <n v="28411.81"/>
    <n v="25570.63"/>
    <s v="ZLIN"/>
    <n v="10"/>
    <n v="0"/>
    <n v="0"/>
    <n v="0"/>
    <s v=""/>
    <m/>
    <m/>
  </r>
  <r>
    <s v="120602002648-0"/>
    <x v="38"/>
    <n v="335309"/>
    <m/>
    <s v="SILLON GIRATORIO"/>
    <d v="1990-12-01T00:00:00"/>
    <n v="39844.949999999997"/>
    <n v="35860.46"/>
    <s v="ZLI1"/>
    <n v="10"/>
    <n v="0"/>
    <n v="41458.32"/>
    <n v="37312.49"/>
    <s v="ZLIN"/>
    <n v="10"/>
    <n v="0"/>
    <n v="0"/>
    <n v="0"/>
    <s v=""/>
    <m/>
    <m/>
  </r>
  <r>
    <s v="120602002653-0"/>
    <x v="38"/>
    <n v="122100"/>
    <m/>
    <s v="MESA REDONDA"/>
    <d v="1993-09-01T00:00:00"/>
    <n v="28820"/>
    <n v="25938"/>
    <s v="ZLI1"/>
    <n v="10"/>
    <n v="0"/>
    <n v="20532.89"/>
    <n v="18479.599999999999"/>
    <s v="ZLIN"/>
    <n v="10"/>
    <n v="0"/>
    <n v="0"/>
    <n v="0"/>
    <s v=""/>
    <m/>
    <m/>
  </r>
  <r>
    <s v="120602002688-0"/>
    <x v="38"/>
    <n v="342302"/>
    <m/>
    <s v="PIZARRA INFORMATIVA"/>
    <d v="1991-07-01T00:00:00"/>
    <n v="22000"/>
    <n v="19800"/>
    <s v="ZLI1"/>
    <n v="10"/>
    <n v="0"/>
    <n v="15190.59"/>
    <n v="13671.53"/>
    <s v="ZLIN"/>
    <n v="10"/>
    <n v="0"/>
    <n v="0"/>
    <n v="0"/>
    <s v=""/>
    <m/>
    <m/>
  </r>
  <r>
    <s v="120602002695-0"/>
    <x v="38"/>
    <n v="131100"/>
    <m/>
    <s v="SILLA DE DEMASCO"/>
    <d v="1991-07-01T00:00:00"/>
    <n v="19111.599999999999"/>
    <n v="17200.439999999999"/>
    <s v="ZLI1"/>
    <n v="10"/>
    <n v="0"/>
    <n v="13196.17"/>
    <n v="11876.55"/>
    <s v="ZLIN"/>
    <n v="10"/>
    <n v="0"/>
    <n v="0"/>
    <n v="0"/>
    <s v=""/>
    <m/>
    <m/>
  </r>
  <r>
    <s v="120602002697-0"/>
    <x v="38"/>
    <n v="131100"/>
    <m/>
    <s v="SILLA DE DAMASCO"/>
    <d v="1991-07-01T00:00:00"/>
    <n v="19111.599999999999"/>
    <n v="17200.439999999999"/>
    <s v="ZLI1"/>
    <n v="10"/>
    <n v="0"/>
    <n v="13196.17"/>
    <n v="11876.55"/>
    <s v="ZLIN"/>
    <n v="10"/>
    <n v="0"/>
    <n v="0"/>
    <n v="0"/>
    <s v=""/>
    <m/>
    <m/>
  </r>
  <r>
    <s v="120602002700-0"/>
    <x v="38"/>
    <n v="335100"/>
    <m/>
    <s v="PERFORADORA DE DOCUMENTOS ELECS"/>
    <d v="1991-10-01T00:00:00"/>
    <n v="525000"/>
    <n v="472500"/>
    <s v="ZLI1"/>
    <n v="10"/>
    <n v="0"/>
    <n v="362503.12"/>
    <n v="326252.81"/>
    <s v="ZLIN"/>
    <n v="10"/>
    <n v="0"/>
    <n v="0"/>
    <n v="0"/>
    <s v=""/>
    <m/>
    <m/>
  </r>
  <r>
    <s v="120602002703-0"/>
    <x v="38"/>
    <n v="213301"/>
    <m/>
    <s v="SILLA ERGONOMICA"/>
    <d v="1991-12-01T00:00:00"/>
    <n v="7425.6"/>
    <n v="6683.0400000000009"/>
    <s v="ZLI1"/>
    <n v="10"/>
    <n v="0"/>
    <n v="6502.97"/>
    <n v="5852.67"/>
    <s v="ZLIN"/>
    <n v="10"/>
    <n v="0"/>
    <n v="0"/>
    <n v="0"/>
    <s v=""/>
    <m/>
    <m/>
  </r>
  <r>
    <s v="120602002704-0"/>
    <x v="38"/>
    <n v="213100"/>
    <m/>
    <s v="SILLA GIRATORIA"/>
    <d v="1991-12-01T00:00:00"/>
    <n v="7425.6"/>
    <n v="6683.0400000000009"/>
    <s v="ZLI1"/>
    <n v="10"/>
    <n v="0"/>
    <n v="6502.97"/>
    <n v="5852.67"/>
    <s v="ZLIN"/>
    <n v="10"/>
    <n v="0"/>
    <n v="0"/>
    <n v="0"/>
    <s v=""/>
    <m/>
    <m/>
  </r>
  <r>
    <s v="120602002705-0"/>
    <x v="38"/>
    <n v="213100"/>
    <m/>
    <s v="SILLA GIRATORIA P,COMPUTO"/>
    <d v="1991-12-01T00:00:00"/>
    <n v="7425.6"/>
    <n v="6683.0400000000009"/>
    <s v="ZLI1"/>
    <n v="10"/>
    <n v="0"/>
    <n v="6502.97"/>
    <n v="5852.67"/>
    <s v="ZLIN"/>
    <n v="10"/>
    <n v="0"/>
    <n v="0"/>
    <n v="0"/>
    <s v=""/>
    <m/>
    <m/>
  </r>
  <r>
    <s v="120602002708-0"/>
    <x v="38"/>
    <n v="213201"/>
    <m/>
    <s v="SILLA GIRATORIA"/>
    <d v="1991-12-01T00:00:00"/>
    <n v="7425.6"/>
    <n v="6683.0400000000009"/>
    <s v="ZLI1"/>
    <n v="10"/>
    <n v="0"/>
    <n v="6502.97"/>
    <n v="5852.67"/>
    <s v="ZLIN"/>
    <n v="10"/>
    <n v="0"/>
    <n v="0"/>
    <n v="0"/>
    <s v=""/>
    <m/>
    <m/>
  </r>
  <r>
    <s v="120602002710-0"/>
    <x v="38"/>
    <n v="213301"/>
    <m/>
    <s v="SILLA GIRATORIA"/>
    <d v="1991-12-01T00:00:00"/>
    <n v="7425.6"/>
    <n v="6683.0400000000009"/>
    <s v="ZLI1"/>
    <n v="10"/>
    <n v="0"/>
    <n v="6502.97"/>
    <n v="5852.67"/>
    <s v="ZLIN"/>
    <n v="10"/>
    <n v="0"/>
    <n v="0"/>
    <n v="0"/>
    <s v=""/>
    <m/>
    <m/>
  </r>
  <r>
    <s v="120602002711-0"/>
    <x v="38"/>
    <n v="213100"/>
    <m/>
    <s v="SILLA ERGONOMICA"/>
    <d v="1991-12-01T00:00:00"/>
    <n v="7425.6"/>
    <n v="6683.0400000000009"/>
    <s v="ZLI1"/>
    <n v="10"/>
    <n v="0"/>
    <n v="6502.97"/>
    <n v="5852.67"/>
    <s v="ZLIN"/>
    <n v="10"/>
    <n v="0"/>
    <n v="0"/>
    <n v="0"/>
    <s v=""/>
    <m/>
    <m/>
  </r>
  <r>
    <s v="120602002712-0"/>
    <x v="38"/>
    <n v="213100"/>
    <m/>
    <s v="SILLA GIRATORIA PARA COMPUTO"/>
    <d v="1991-12-01T00:00:00"/>
    <n v="7425.6"/>
    <n v="6683.0400000000009"/>
    <s v="ZLI1"/>
    <n v="10"/>
    <n v="0"/>
    <n v="6502.97"/>
    <n v="5852.67"/>
    <s v="ZLIN"/>
    <n v="10"/>
    <n v="0"/>
    <n v="0"/>
    <n v="0"/>
    <s v=""/>
    <m/>
    <m/>
  </r>
  <r>
    <s v="120602002713-0"/>
    <x v="38"/>
    <n v="213100"/>
    <m/>
    <s v="SILLA DE ESPERA"/>
    <d v="1991-12-01T00:00:00"/>
    <n v="7427.2"/>
    <n v="6684.48"/>
    <s v="ZLI1"/>
    <n v="10"/>
    <n v="0"/>
    <n v="6504.37"/>
    <n v="5853.93"/>
    <s v="ZLIN"/>
    <n v="10"/>
    <n v="0"/>
    <n v="0"/>
    <n v="0"/>
    <s v=""/>
    <m/>
    <m/>
  </r>
  <r>
    <s v="120602002715-0"/>
    <x v="38"/>
    <n v="321100"/>
    <m/>
    <s v="EMPLASTICADORA GBC 252LM S  AT0"/>
    <d v="1992-02-01T00:00:00"/>
    <n v="35000"/>
    <n v="31500"/>
    <s v="ZLI1"/>
    <n v="10"/>
    <n v="0"/>
    <n v="23263.68"/>
    <n v="20937.310000000001"/>
    <s v="ZLIN"/>
    <n v="10"/>
    <n v="0"/>
    <n v="0"/>
    <n v="0"/>
    <s v=""/>
    <m/>
    <m/>
  </r>
  <r>
    <s v="120602002720-0"/>
    <x v="38"/>
    <n v="335203"/>
    <m/>
    <s v="CAMARA DE VIDEO NV 6200"/>
    <d v="1992-05-01T00:00:00"/>
    <n v="119780"/>
    <n v="107802"/>
    <s v="ZLI1"/>
    <n v="10"/>
    <n v="0"/>
    <n v="79615.08"/>
    <n v="71653.570000000007"/>
    <s v="ZLIN"/>
    <n v="10"/>
    <n v="0"/>
    <n v="0"/>
    <n v="0"/>
    <s v=""/>
    <m/>
    <m/>
  </r>
  <r>
    <s v="120602002726-0"/>
    <x v="38"/>
    <n v="111100"/>
    <m/>
    <s v="PANTALLA COLGANTE"/>
    <d v="1993-04-01T00:00:00"/>
    <n v="31220.85"/>
    <n v="28098.769999999997"/>
    <s v="ZLI1"/>
    <n v="10"/>
    <n v="0"/>
    <n v="22243.360000000001"/>
    <n v="20019.02"/>
    <s v="ZLIN"/>
    <n v="10"/>
    <n v="0"/>
    <n v="0"/>
    <n v="0"/>
    <s v=""/>
    <m/>
    <m/>
  </r>
  <r>
    <s v="120602002728-0"/>
    <x v="38"/>
    <n v="214501"/>
    <m/>
    <s v="TELEFONO SIMENS MOD SATURNO"/>
    <d v="1992-05-01T00:00:00"/>
    <n v="21500"/>
    <n v="19350"/>
    <s v="ZLI1"/>
    <n v="10"/>
    <n v="0"/>
    <n v="14290.51"/>
    <n v="12861.460000000001"/>
    <s v="ZLIN"/>
    <n v="10"/>
    <n v="0"/>
    <n v="0"/>
    <n v="0"/>
    <s v=""/>
    <m/>
    <m/>
  </r>
  <r>
    <s v="120602002729-0"/>
    <x v="38"/>
    <n v="321100"/>
    <m/>
    <s v="MINICOMPONENTE SONY S 4001414"/>
    <d v="1994-02-01T00:00:00"/>
    <n v="90900"/>
    <n v="81810"/>
    <s v="ZLI1"/>
    <n v="10"/>
    <n v="0"/>
    <n v="71981.8"/>
    <n v="64783.62"/>
    <s v="ZLIN"/>
    <n v="10"/>
    <n v="0"/>
    <n v="0"/>
    <n v="0"/>
    <s v=""/>
    <m/>
    <m/>
  </r>
  <r>
    <s v="120602002730-0"/>
    <x v="38"/>
    <n v="335309"/>
    <m/>
    <s v="ESCRITORIO EJECUTIVO"/>
    <d v="1993-01-01T00:00:00"/>
    <n v="50900"/>
    <n v="45810"/>
    <s v="ZLI1"/>
    <n v="10"/>
    <n v="0"/>
    <n v="36263.89"/>
    <n v="32637.5"/>
    <s v="ZLIN"/>
    <n v="10"/>
    <n v="0"/>
    <n v="0"/>
    <n v="0"/>
    <s v=""/>
    <m/>
    <m/>
  </r>
  <r>
    <s v="120602002731-0"/>
    <x v="38"/>
    <n v="344209"/>
    <m/>
    <s v="SILLON EJECUTIVO REQ 372905"/>
    <d v="1993-04-01T00:00:00"/>
    <n v="31525"/>
    <n v="28372.5"/>
    <s v="ZLI1"/>
    <n v="10"/>
    <n v="0"/>
    <n v="22460.07"/>
    <n v="20214.059999999998"/>
    <s v="ZLIN"/>
    <n v="10"/>
    <n v="0"/>
    <n v="0"/>
    <n v="0"/>
    <s v=""/>
    <m/>
    <m/>
  </r>
  <r>
    <s v="120602002736-0"/>
    <x v="38"/>
    <n v="342503"/>
    <m/>
    <s v="LAMINADORA DE CARNET M 362 LM"/>
    <d v="1992-12-01T00:00:00"/>
    <n v="33250"/>
    <n v="29925"/>
    <s v="ZLI1"/>
    <n v="10"/>
    <n v="0"/>
    <n v="22100.49"/>
    <n v="19890.440000000002"/>
    <s v="ZLIN"/>
    <n v="10"/>
    <n v="0"/>
    <n v="0"/>
    <n v="0"/>
    <s v=""/>
    <m/>
    <m/>
  </r>
  <r>
    <s v="120602002737-0"/>
    <x v="38"/>
    <n v="111100"/>
    <m/>
    <s v="DICTAFONO"/>
    <d v="1992-11-01T00:00:00"/>
    <n v="19256.95"/>
    <n v="17331.260000000002"/>
    <s v="ZLI1"/>
    <n v="10"/>
    <n v="0"/>
    <n v="12799.62"/>
    <n v="11519.66"/>
    <s v="ZLIN"/>
    <n v="10"/>
    <n v="0"/>
    <n v="0"/>
    <n v="0"/>
    <s v=""/>
    <m/>
    <m/>
  </r>
  <r>
    <s v="120602002738-0"/>
    <x v="38"/>
    <n v="321202"/>
    <m/>
    <s v="BIBLIOTECA METALICA"/>
    <d v="1992-10-01T00:00:00"/>
    <n v="99471"/>
    <n v="89523.9"/>
    <s v="ZLI1"/>
    <n v="10"/>
    <n v="0"/>
    <n v="66116.12"/>
    <n v="59504.509999999995"/>
    <s v="ZLIN"/>
    <n v="10"/>
    <n v="0"/>
    <n v="0"/>
    <n v="0"/>
    <s v=""/>
    <m/>
    <m/>
  </r>
  <r>
    <s v="120602002744-0"/>
    <x v="38"/>
    <n v="342100"/>
    <m/>
    <s v="AIRE ACONDICIONADO"/>
    <d v="1993-09-01T00:00:00"/>
    <n v="140970"/>
    <n v="126873"/>
    <s v="ZLI1"/>
    <n v="10"/>
    <n v="0"/>
    <n v="100434.62"/>
    <n v="90391.16"/>
    <s v="ZLIN"/>
    <n v="10"/>
    <n v="0"/>
    <n v="0"/>
    <n v="0"/>
    <s v=""/>
    <m/>
    <m/>
  </r>
  <r>
    <s v="120602002746-0"/>
    <x v="38"/>
    <n v="342301"/>
    <m/>
    <s v="AIRE ACONDICIONADO MOD 18024"/>
    <d v="1993-09-01T00:00:00"/>
    <n v="130980"/>
    <n v="117882"/>
    <s v="ZLI1"/>
    <n v="10"/>
    <n v="0"/>
    <n v="93317.22"/>
    <n v="83985.5"/>
    <s v="ZLIN"/>
    <n v="10"/>
    <n v="0"/>
    <n v="0"/>
    <n v="0"/>
    <s v=""/>
    <m/>
    <m/>
  </r>
  <r>
    <s v="120602002749-0"/>
    <x v="38"/>
    <n v="131100"/>
    <m/>
    <s v="AMPLIFICADOR MCA BARRIER"/>
    <d v="1993-06-01T00:00:00"/>
    <n v="65178.1"/>
    <n v="58660.29"/>
    <s v="ZLI1"/>
    <n v="10"/>
    <n v="0"/>
    <n v="46436.35"/>
    <n v="41792.720000000001"/>
    <s v="ZLIN"/>
    <n v="10"/>
    <n v="0"/>
    <n v="0"/>
    <n v="0"/>
    <s v=""/>
    <m/>
    <m/>
  </r>
  <r>
    <s v="120602002751-0"/>
    <x v="38"/>
    <n v="121100"/>
    <m/>
    <s v="BIBLIOTECA CON PUERTA"/>
    <d v="1993-07-01T00:00:00"/>
    <n v="22144.5"/>
    <n v="19930.05"/>
    <s v="ZLI1"/>
    <n v="10"/>
    <n v="0"/>
    <n v="15776.88"/>
    <n v="14199.189999999999"/>
    <s v="ZLIN"/>
    <n v="10"/>
    <n v="0"/>
    <n v="0"/>
    <n v="0"/>
    <s v=""/>
    <m/>
    <m/>
  </r>
  <r>
    <s v="120602002753-0"/>
    <x v="38"/>
    <n v="123100"/>
    <m/>
    <s v="MUEBLE P, MICRO"/>
    <d v="1993-07-01T00:00:00"/>
    <n v="18315"/>
    <n v="16483.5"/>
    <s v="ZLI1"/>
    <n v="10"/>
    <n v="0"/>
    <n v="13048.55"/>
    <n v="11743.699999999999"/>
    <s v="ZLIN"/>
    <n v="10"/>
    <n v="0"/>
    <n v="0"/>
    <n v="0"/>
    <s v=""/>
    <m/>
    <m/>
  </r>
  <r>
    <s v="120602002754-0"/>
    <x v="38"/>
    <n v="123100"/>
    <m/>
    <s v="MESA COMPUTO VERTICAL"/>
    <d v="1993-07-01T00:00:00"/>
    <n v="18315"/>
    <n v="16483.5"/>
    <s v="ZLI1"/>
    <n v="10"/>
    <n v="0"/>
    <n v="13048.55"/>
    <n v="11743.699999999999"/>
    <s v="ZLIN"/>
    <n v="10"/>
    <n v="0"/>
    <n v="0"/>
    <n v="0"/>
    <s v=""/>
    <m/>
    <m/>
  </r>
  <r>
    <s v="120602002760-0"/>
    <x v="38"/>
    <n v="321101"/>
    <m/>
    <s v="HORNO DE MICROHONDAS SANYO"/>
    <d v="1997-10-30T00:00:00"/>
    <n v="38000"/>
    <n v="34200"/>
    <s v="ZLI1"/>
    <n v="10"/>
    <n v="0"/>
    <n v="45070.720000000001"/>
    <n v="40563.65"/>
    <s v="ZLIN"/>
    <n v="10"/>
    <n v="0"/>
    <n v="0"/>
    <n v="0"/>
    <s v=""/>
    <m/>
    <m/>
  </r>
  <r>
    <s v="120602002763-0"/>
    <x v="38"/>
    <n v="333100"/>
    <m/>
    <s v="CAJA DE SEGURIDAD"/>
    <d v="1990-07-01T00:00:00"/>
    <n v="35000"/>
    <n v="25552.18"/>
    <s v="ZLI1"/>
    <n v="40"/>
    <n v="0"/>
    <n v="160450.22"/>
    <n v="133773.76999999999"/>
    <s v="ZLIN"/>
    <n v="33"/>
    <n v="0"/>
    <n v="0"/>
    <n v="0"/>
    <s v=""/>
    <m/>
    <m/>
  </r>
  <r>
    <s v="120602002764-0"/>
    <x v="38"/>
    <n v="322302"/>
    <m/>
    <s v="ARCHIVO DE 2 GAVETAS TIPO LEGAK"/>
    <d v="1989-02-01T00:00:00"/>
    <n v="8450"/>
    <n v="7605"/>
    <s v="ZLI1"/>
    <n v="10"/>
    <n v="0"/>
    <n v="11294.7"/>
    <n v="10165.230000000001"/>
    <s v="ZLIN"/>
    <n v="10"/>
    <n v="0"/>
    <n v="0"/>
    <n v="0"/>
    <s v=""/>
    <m/>
    <m/>
  </r>
  <r>
    <s v="120602002766-0"/>
    <x v="38"/>
    <n v="342100"/>
    <m/>
    <s v="MAQ ELEC PANASONIC S 10712"/>
    <d v="1994-05-01T00:00:00"/>
    <n v="74800"/>
    <n v="67320"/>
    <s v="ZLI1"/>
    <n v="10"/>
    <n v="0"/>
    <n v="59232.55"/>
    <n v="53309.3"/>
    <s v="ZLIN"/>
    <n v="10"/>
    <n v="0"/>
    <n v="0"/>
    <n v="0"/>
    <s v=""/>
    <m/>
    <m/>
  </r>
  <r>
    <s v="120602002769-0"/>
    <x v="38"/>
    <n v="321202"/>
    <m/>
    <s v="SILLON EJECUTIVO GERENCIAL"/>
    <d v="1994-07-01T00:00:00"/>
    <n v="30250"/>
    <n v="27225"/>
    <s v="ZLI1"/>
    <n v="10"/>
    <n v="0"/>
    <n v="23954.32"/>
    <n v="21558.89"/>
    <s v="ZLIN"/>
    <n v="10"/>
    <n v="0"/>
    <n v="0"/>
    <n v="0"/>
    <s v=""/>
    <m/>
    <m/>
  </r>
  <r>
    <s v="120602002771-0"/>
    <x v="38"/>
    <n v="341100"/>
    <m/>
    <s v="ESCRITORIO TIPO ESCUADRA"/>
    <d v="1994-07-01T00:00:00"/>
    <n v="78980"/>
    <n v="71082"/>
    <s v="ZLI1"/>
    <n v="10"/>
    <n v="0"/>
    <n v="62542.61"/>
    <n v="56288.35"/>
    <s v="ZLIN"/>
    <n v="10"/>
    <n v="0"/>
    <n v="0"/>
    <n v="0"/>
    <s v=""/>
    <m/>
    <m/>
  </r>
  <r>
    <s v="120602002774-0"/>
    <x v="38"/>
    <n v="214100"/>
    <m/>
    <s v="AIRE ACONDICIONADO"/>
    <d v="1994-07-01T00:00:00"/>
    <n v="143000"/>
    <n v="128700"/>
    <s v="ZLI1"/>
    <n v="10"/>
    <n v="0"/>
    <n v="113238.72"/>
    <n v="101914.85"/>
    <s v="ZLIN"/>
    <n v="10"/>
    <n v="0"/>
    <n v="0"/>
    <n v="0"/>
    <s v=""/>
    <m/>
    <m/>
  </r>
  <r>
    <s v="120602002778-0"/>
    <x v="38"/>
    <n v="342503"/>
    <m/>
    <s v="LOKER METALICO 6 COMPARTIMIENTO"/>
    <d v="1994-08-01T00:00:00"/>
    <n v="29150"/>
    <n v="26235"/>
    <s v="ZLI1"/>
    <n v="10"/>
    <n v="0"/>
    <n v="23083.21"/>
    <n v="20774.89"/>
    <s v="ZLIN"/>
    <n v="10"/>
    <n v="0"/>
    <n v="0"/>
    <n v="0"/>
    <s v=""/>
    <m/>
    <m/>
  </r>
  <r>
    <s v="120602002779-0"/>
    <x v="38"/>
    <n v="342503"/>
    <m/>
    <s v="LOKER METALICO 6 COMPARTIM"/>
    <d v="1994-08-01T00:00:00"/>
    <n v="29150"/>
    <n v="26235"/>
    <s v="ZLI1"/>
    <n v="10"/>
    <n v="0"/>
    <n v="23083.21"/>
    <n v="20774.89"/>
    <s v="ZLIN"/>
    <n v="10"/>
    <n v="0"/>
    <n v="0"/>
    <n v="0"/>
    <s v=""/>
    <m/>
    <m/>
  </r>
  <r>
    <s v="120602002788-0"/>
    <x v="38"/>
    <n v="122100"/>
    <m/>
    <s v="SUMADORA"/>
    <d v="1994-12-01T00:00:00"/>
    <n v="36300"/>
    <n v="32670"/>
    <s v="ZLI1"/>
    <n v="10"/>
    <n v="0"/>
    <n v="28745.19"/>
    <n v="25870.67"/>
    <s v="ZLIN"/>
    <n v="10"/>
    <n v="0"/>
    <n v="0"/>
    <n v="0"/>
    <s v=""/>
    <m/>
    <m/>
  </r>
  <r>
    <s v="120602002790-0"/>
    <x v="38"/>
    <n v="342503"/>
    <m/>
    <s v="SILLA TIPO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791-0"/>
    <x v="38"/>
    <n v="342100"/>
    <m/>
    <s v="SILLA TIPO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792-0"/>
    <x v="38"/>
    <n v="342100"/>
    <m/>
    <s v="SILLA TIPO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793-0"/>
    <x v="38"/>
    <n v="342100"/>
    <m/>
    <s v="SILLA TIPO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794-0"/>
    <x v="38"/>
    <n v="342100"/>
    <m/>
    <s v="SILLA TIPO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795-0"/>
    <x v="38"/>
    <n v="342100"/>
    <m/>
    <s v="SILLA TIPO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796-0"/>
    <x v="38"/>
    <n v="342100"/>
    <m/>
    <s v="SILLA TIPO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797-0"/>
    <x v="38"/>
    <n v="342100"/>
    <m/>
    <s v="SILLA TIPO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798-0"/>
    <x v="38"/>
    <n v="342100"/>
    <m/>
    <s v="SILLA TIPO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799-0"/>
    <x v="38"/>
    <n v="342100"/>
    <m/>
    <s v="SILLA TIPO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00-0"/>
    <x v="38"/>
    <n v="342100"/>
    <m/>
    <s v="SILLA TIPO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01-0"/>
    <x v="38"/>
    <n v="342100"/>
    <m/>
    <s v="SILLA TIPO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02-0"/>
    <x v="38"/>
    <n v="342100"/>
    <m/>
    <s v="SILLA TIPO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03-0"/>
    <x v="38"/>
    <n v="342100"/>
    <m/>
    <s v="SILLA TIPO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04-0"/>
    <x v="38"/>
    <n v="342100"/>
    <m/>
    <s v="SILLA TIPO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05-0"/>
    <x v="38"/>
    <n v="342100"/>
    <m/>
    <s v="SILLA TIPO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06-0"/>
    <x v="38"/>
    <n v="342100"/>
    <m/>
    <s v="SILLA TIPO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07-0"/>
    <x v="38"/>
    <n v="342100"/>
    <m/>
    <s v="SILLA TIPO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08-0"/>
    <x v="38"/>
    <n v="342100"/>
    <m/>
    <s v="SILLA TIPO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09-0"/>
    <x v="38"/>
    <n v="342100"/>
    <m/>
    <s v="SILLA TIPO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10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11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12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13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14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15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16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17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18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19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20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21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22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23-0"/>
    <x v="38"/>
    <n v="342100"/>
    <m/>
    <s v="SILLA TIPO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24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25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26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27-0"/>
    <x v="38"/>
    <n v="342503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28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29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30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31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32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33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34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35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36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37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38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39-0"/>
    <x v="38"/>
    <n v="342100"/>
    <m/>
    <s v="SILLA PUPITRE DE HIERRO"/>
    <d v="1994-11-01T00:00:00"/>
    <n v="15950"/>
    <n v="14355"/>
    <s v="ZLI1"/>
    <n v="10"/>
    <n v="0"/>
    <n v="12630.42"/>
    <n v="11367.380000000001"/>
    <s v="ZLIN"/>
    <n v="10"/>
    <n v="0"/>
    <n v="0"/>
    <n v="0"/>
    <s v=""/>
    <m/>
    <m/>
  </r>
  <r>
    <s v="120602002841-0"/>
    <x v="38"/>
    <n v="332100"/>
    <m/>
    <s v="CALCULADORA CASIO S Q5010046"/>
    <d v="1994-11-01T00:00:00"/>
    <n v="21890"/>
    <n v="19701"/>
    <s v="ZLI1"/>
    <n v="10"/>
    <n v="0"/>
    <n v="17334.189999999999"/>
    <n v="15600.769999999999"/>
    <s v="ZLIN"/>
    <n v="10"/>
    <n v="0"/>
    <n v="0"/>
    <n v="0"/>
    <s v=""/>
    <m/>
    <m/>
  </r>
  <r>
    <s v="120602002842-0"/>
    <x v="38"/>
    <n v="332201"/>
    <m/>
    <s v="CALCULADORA CASIO S Q5010048"/>
    <d v="1994-11-01T00:00:00"/>
    <n v="21890"/>
    <n v="19701"/>
    <s v="ZLI1"/>
    <n v="10"/>
    <n v="0"/>
    <n v="17334.189999999999"/>
    <n v="15600.769999999999"/>
    <s v="ZLIN"/>
    <n v="10"/>
    <n v="0"/>
    <n v="0"/>
    <n v="0"/>
    <s v=""/>
    <m/>
    <m/>
  </r>
  <r>
    <s v="120602002845-0"/>
    <x v="38"/>
    <n v="214501"/>
    <m/>
    <s v="ESTRACTOR DE AIRE"/>
    <d v="1994-02-01T00:00:00"/>
    <n v="120000"/>
    <n v="108000"/>
    <s v="ZLI1"/>
    <n v="10"/>
    <n v="0"/>
    <n v="95025.51"/>
    <n v="85522.959999999992"/>
    <s v="ZLIN"/>
    <n v="10"/>
    <n v="0"/>
    <n v="0"/>
    <n v="0"/>
    <s v=""/>
    <m/>
    <m/>
  </r>
  <r>
    <s v="120602002848-0"/>
    <x v="38"/>
    <n v="322301"/>
    <m/>
    <s v="MEDIDOR DE TEMPERATURA"/>
    <d v="1994-04-01T00:00:00"/>
    <n v="163457.45000000001"/>
    <n v="147111.71000000002"/>
    <s v="ZLI1"/>
    <n v="10"/>
    <n v="0"/>
    <n v="129438.56"/>
    <n v="116494.7"/>
    <s v="ZLIN"/>
    <n v="10"/>
    <n v="0"/>
    <n v="0"/>
    <n v="0"/>
    <s v=""/>
    <m/>
    <m/>
  </r>
  <r>
    <s v="120602002849-0"/>
    <x v="38"/>
    <n v="214501"/>
    <m/>
    <s v="ESCRITORIO SECRET TIPO ESCUADR9"/>
    <d v="1994-06-01T00:00:00"/>
    <n v="29800"/>
    <n v="26820"/>
    <s v="ZLI1"/>
    <n v="10"/>
    <n v="0"/>
    <n v="23597.97"/>
    <n v="21238.170000000002"/>
    <s v="ZLIN"/>
    <n v="10"/>
    <n v="0"/>
    <n v="0"/>
    <n v="0"/>
    <s v=""/>
    <m/>
    <m/>
  </r>
  <r>
    <s v="120602002853-0"/>
    <x v="38"/>
    <n v="323100"/>
    <m/>
    <s v="AIRE ACONDICIONADO GOLD STAR"/>
    <d v="1994-07-01T00:00:00"/>
    <n v="137000"/>
    <n v="123300"/>
    <s v="ZLI1"/>
    <n v="10"/>
    <n v="0"/>
    <n v="108487.46"/>
    <n v="97638.71"/>
    <s v="ZLIN"/>
    <n v="10"/>
    <n v="0"/>
    <n v="0"/>
    <n v="0"/>
    <s v=""/>
    <m/>
    <m/>
  </r>
  <r>
    <s v="120602002854-0"/>
    <x v="38"/>
    <n v="323100"/>
    <m/>
    <s v="AIRE ACONDICIONADO GOLD STAR"/>
    <d v="1994-07-01T00:00:00"/>
    <n v="137000"/>
    <n v="123300"/>
    <s v="ZLI1"/>
    <n v="10"/>
    <n v="0"/>
    <n v="108487.46"/>
    <n v="97638.71"/>
    <s v="ZLIN"/>
    <n v="10"/>
    <n v="0"/>
    <n v="0"/>
    <n v="0"/>
    <s v=""/>
    <m/>
    <m/>
  </r>
  <r>
    <s v="120602002855-0"/>
    <x v="38"/>
    <n v="322301"/>
    <m/>
    <s v="ESCRITORIO T SECRETARIA IMPERIO"/>
    <d v="1994-08-01T00:00:00"/>
    <n v="34001"/>
    <n v="30600.9"/>
    <s v="ZLI1"/>
    <n v="10"/>
    <n v="0"/>
    <n v="26924.66"/>
    <n v="24232.19"/>
    <s v="ZLIN"/>
    <n v="10"/>
    <n v="0"/>
    <n v="0"/>
    <n v="0"/>
    <s v=""/>
    <m/>
    <m/>
  </r>
  <r>
    <s v="120602002856-0"/>
    <x v="38"/>
    <n v="342100"/>
    <m/>
    <s v="SILLA EJECUTIVA"/>
    <d v="1994-09-01T00:00:00"/>
    <n v="23900"/>
    <n v="21510"/>
    <s v="ZLI1"/>
    <n v="10"/>
    <n v="0"/>
    <n v="18925.87"/>
    <n v="17033.28"/>
    <s v="ZLIN"/>
    <n v="10"/>
    <n v="0"/>
    <n v="0"/>
    <n v="0"/>
    <s v=""/>
    <m/>
    <m/>
  </r>
  <r>
    <s v="120602002857-0"/>
    <x v="38"/>
    <n v="342100"/>
    <m/>
    <s v="SILLA EJECUTIVA"/>
    <d v="1994-09-01T00:00:00"/>
    <n v="23900"/>
    <n v="21510"/>
    <s v="ZLI1"/>
    <n v="10"/>
    <n v="0"/>
    <n v="18925.87"/>
    <n v="17033.28"/>
    <s v="ZLIN"/>
    <n v="10"/>
    <n v="0"/>
    <n v="0"/>
    <n v="0"/>
    <s v=""/>
    <m/>
    <m/>
  </r>
  <r>
    <s v="120602002860-0"/>
    <x v="38"/>
    <n v="321100"/>
    <m/>
    <s v="MAQ PARA FLEXION DE PIERNAS"/>
    <d v="1994-12-01T00:00:00"/>
    <n v="352479.17"/>
    <n v="317231.26"/>
    <s v="ZLI1"/>
    <n v="10"/>
    <n v="0"/>
    <n v="362050.09"/>
    <n v="325845.08"/>
    <s v="ZLIN"/>
    <n v="10"/>
    <n v="0"/>
    <n v="0"/>
    <n v="0"/>
    <s v=""/>
    <m/>
    <m/>
  </r>
  <r>
    <s v="120602002861-0"/>
    <x v="38"/>
    <n v="321100"/>
    <m/>
    <s v="EQ GIMNASIO PRESS DE BANCA"/>
    <d v="1994-12-01T00:00:00"/>
    <n v="45500"/>
    <n v="40950"/>
    <s v="ZLI1"/>
    <n v="10"/>
    <n v="0"/>
    <n v="36030.46"/>
    <n v="32427.41"/>
    <s v="ZLIN"/>
    <n v="10"/>
    <n v="0"/>
    <n v="0"/>
    <n v="0"/>
    <s v=""/>
    <m/>
    <m/>
  </r>
  <r>
    <s v="120602002862-0"/>
    <x v="38"/>
    <n v="321100"/>
    <m/>
    <s v="EQ GIMNACIA POWER RACK"/>
    <d v="1994-12-01T00:00:00"/>
    <n v="90000"/>
    <n v="81000"/>
    <s v="ZLI1"/>
    <n v="10"/>
    <n v="0"/>
    <n v="71269.13"/>
    <n v="64142.22"/>
    <s v="ZLIN"/>
    <n v="10"/>
    <n v="0"/>
    <n v="0"/>
    <n v="0"/>
    <s v=""/>
    <m/>
    <m/>
  </r>
  <r>
    <s v="120602002863-0"/>
    <x v="38"/>
    <n v="321100"/>
    <m/>
    <s v="MAQ P,SEATED EQ DE GIMNACIA"/>
    <d v="1994-12-01T00:00:00"/>
    <n v="58500"/>
    <n v="52650"/>
    <s v="ZLI1"/>
    <n v="10"/>
    <n v="0"/>
    <n v="46324.92"/>
    <n v="41692.43"/>
    <s v="ZLIN"/>
    <n v="10"/>
    <n v="0"/>
    <n v="0"/>
    <n v="0"/>
    <s v=""/>
    <m/>
    <m/>
  </r>
  <r>
    <s v="120602002864-0"/>
    <x v="38"/>
    <n v="321100"/>
    <m/>
    <s v="TABLA P,ABDOMINALES C,JOROBA"/>
    <d v="1994-12-01T00:00:00"/>
    <n v="24700"/>
    <n v="22230"/>
    <s v="ZLI1"/>
    <n v="10"/>
    <n v="0"/>
    <n v="19559.37"/>
    <n v="17603.43"/>
    <s v="ZLIN"/>
    <n v="10"/>
    <n v="0"/>
    <n v="0"/>
    <n v="0"/>
    <s v=""/>
    <m/>
    <m/>
  </r>
  <r>
    <s v="120602002865-0"/>
    <x v="38"/>
    <n v="321100"/>
    <m/>
    <s v="TABLA PARA ABDOMINALES"/>
    <d v="1994-12-01T00:00:00"/>
    <n v="24700"/>
    <n v="22230"/>
    <s v="ZLI1"/>
    <n v="10"/>
    <n v="0"/>
    <n v="19559.37"/>
    <n v="17603.43"/>
    <s v="ZLIN"/>
    <n v="10"/>
    <n v="0"/>
    <n v="0"/>
    <n v="0"/>
    <s v=""/>
    <m/>
    <m/>
  </r>
  <r>
    <s v="120602002866-0"/>
    <x v="38"/>
    <n v="321100"/>
    <m/>
    <s v="TABLA PARA ABDOMINALES"/>
    <d v="1994-12-01T00:00:00"/>
    <n v="23400"/>
    <n v="21060"/>
    <s v="ZLI1"/>
    <n v="10"/>
    <n v="0"/>
    <n v="18529.95"/>
    <n v="16676.96"/>
    <s v="ZLIN"/>
    <n v="10"/>
    <n v="0"/>
    <n v="0"/>
    <n v="0"/>
    <s v=""/>
    <m/>
    <m/>
  </r>
  <r>
    <s v="120602002867-0"/>
    <x v="38"/>
    <n v="321100"/>
    <m/>
    <s v="MAQ PARA PRESS INVERTIDO"/>
    <d v="1994-12-01T00:00:00"/>
    <n v="75000"/>
    <n v="67500"/>
    <s v="ZLI1"/>
    <n v="10"/>
    <n v="0"/>
    <n v="59390.92"/>
    <n v="53451.83"/>
    <s v="ZLIN"/>
    <n v="10"/>
    <n v="0"/>
    <n v="0"/>
    <n v="0"/>
    <s v=""/>
    <m/>
    <m/>
  </r>
  <r>
    <s v="120602002870-0"/>
    <x v="38"/>
    <n v="321100"/>
    <m/>
    <s v="BIBLIOTECA DE METAL"/>
    <d v="1995-02-01T00:00:00"/>
    <n v="51000"/>
    <n v="45900"/>
    <s v="ZLI1"/>
    <n v="10"/>
    <n v="0"/>
    <n v="47461.69"/>
    <n v="42715.520000000004"/>
    <s v="ZLIN"/>
    <n v="10"/>
    <n v="0"/>
    <n v="0"/>
    <n v="0"/>
    <s v=""/>
    <m/>
    <m/>
  </r>
  <r>
    <s v="120602002871-0"/>
    <x v="38"/>
    <n v="321100"/>
    <m/>
    <s v="STEP PARA AEROBICOS"/>
    <d v="1995-06-01T00:00:00"/>
    <n v="53326"/>
    <n v="47993.4"/>
    <s v="ZLI1"/>
    <n v="10"/>
    <n v="0"/>
    <n v="49626.31"/>
    <n v="44663.68"/>
    <s v="ZLIN"/>
    <n v="10"/>
    <n v="0"/>
    <n v="0"/>
    <n v="0"/>
    <s v=""/>
    <m/>
    <m/>
  </r>
  <r>
    <s v="120602002872-0"/>
    <x v="38"/>
    <n v="321100"/>
    <m/>
    <s v="BANCA P,PRESS DECLINABLE"/>
    <d v="1995-06-01T00:00:00"/>
    <n v="44285"/>
    <n v="39856.5"/>
    <s v="ZLI1"/>
    <n v="10"/>
    <n v="0"/>
    <n v="41212.559999999998"/>
    <n v="37091.299999999996"/>
    <s v="ZLIN"/>
    <n v="10"/>
    <n v="0"/>
    <n v="0"/>
    <n v="0"/>
    <s v=""/>
    <m/>
    <m/>
  </r>
  <r>
    <s v="120602002873-0"/>
    <x v="38"/>
    <n v="321100"/>
    <m/>
    <s v="MAQUINA MULTI HIP DEPORTIVA"/>
    <d v="1995-06-01T00:00:00"/>
    <n v="150000"/>
    <n v="135000"/>
    <s v="ZLI1"/>
    <n v="10"/>
    <n v="0"/>
    <n v="139593.29"/>
    <n v="125633.96"/>
    <s v="ZLIN"/>
    <n v="10"/>
    <n v="0"/>
    <n v="0"/>
    <n v="0"/>
    <s v=""/>
    <m/>
    <m/>
  </r>
  <r>
    <s v="120602002874-0"/>
    <x v="38"/>
    <n v="321100"/>
    <m/>
    <s v="MAQUINA PULL DOWN 100 LBRAS"/>
    <d v="1995-06-01T00:00:00"/>
    <n v="91428"/>
    <n v="82285.2"/>
    <s v="ZLI1"/>
    <n v="10"/>
    <n v="0"/>
    <n v="85084.86"/>
    <n v="76576.37"/>
    <s v="ZLIN"/>
    <n v="10"/>
    <n v="0"/>
    <n v="0"/>
    <n v="0"/>
    <s v=""/>
    <m/>
    <m/>
  </r>
  <r>
    <s v="120602002878-0"/>
    <x v="38"/>
    <n v="334303"/>
    <m/>
    <s v="ARCHIVO LEGAL 4 GAVETAS"/>
    <d v="1995-04-01T00:00:00"/>
    <n v="31000"/>
    <n v="27900"/>
    <s v="ZLI1"/>
    <n v="10"/>
    <n v="0"/>
    <n v="28849.24"/>
    <n v="25964.32"/>
    <s v="ZLIN"/>
    <n v="10"/>
    <n v="0"/>
    <n v="0"/>
    <n v="0"/>
    <s v=""/>
    <m/>
    <m/>
  </r>
  <r>
    <s v="120602002889-0"/>
    <x v="38"/>
    <n v="323302"/>
    <m/>
    <s v="FUENTE DE AGUA FRIA"/>
    <d v="1995-11-30T00:00:00"/>
    <n v="96576"/>
    <n v="86918.399999999994"/>
    <s v="ZLI1"/>
    <n v="10"/>
    <n v="0"/>
    <n v="89875.72"/>
    <n v="80888.149999999994"/>
    <s v="ZLIN"/>
    <n v="10"/>
    <n v="0"/>
    <n v="0"/>
    <n v="0"/>
    <s v=""/>
    <m/>
    <m/>
  </r>
  <r>
    <s v="120602002892-0"/>
    <x v="38"/>
    <n v="323301"/>
    <m/>
    <s v="AIRE ACOND T VENTANA CARRIER"/>
    <d v="1994-09-01T00:00:00"/>
    <n v="147250"/>
    <n v="132525"/>
    <s v="ZLI1"/>
    <n v="10"/>
    <n v="0"/>
    <n v="116604.22"/>
    <n v="104943.8"/>
    <s v="ZLIN"/>
    <n v="10"/>
    <n v="0"/>
    <n v="0"/>
    <n v="0"/>
    <s v=""/>
    <m/>
    <m/>
  </r>
  <r>
    <s v="120602002897-0"/>
    <x v="38"/>
    <n v="342502"/>
    <m/>
    <s v="LOKERS DE 6 GAVETAS BEIGE"/>
    <d v="1995-03-01T00:00:00"/>
    <n v="30305"/>
    <n v="27274.5"/>
    <s v="ZLI1"/>
    <n v="10"/>
    <n v="0"/>
    <n v="28202.46"/>
    <n v="25382.21"/>
    <s v="ZLIN"/>
    <n v="10"/>
    <n v="0"/>
    <n v="0"/>
    <n v="0"/>
    <s v=""/>
    <m/>
    <m/>
  </r>
  <r>
    <s v="120602002898-0"/>
    <x v="38"/>
    <n v="342502"/>
    <m/>
    <s v="LIOKER DE 6 GAVETAS BEIGE"/>
    <d v="1995-03-01T00:00:00"/>
    <n v="30305"/>
    <n v="27274.5"/>
    <s v="ZLI1"/>
    <n v="10"/>
    <n v="0"/>
    <n v="28202.46"/>
    <n v="25382.21"/>
    <s v="ZLIN"/>
    <n v="10"/>
    <n v="0"/>
    <n v="0"/>
    <n v="0"/>
    <s v=""/>
    <m/>
    <m/>
  </r>
  <r>
    <s v="120602002899-0"/>
    <x v="38"/>
    <n v="342302"/>
    <m/>
    <s v="OASIS ENFRIAMIENTO S 34150654"/>
    <d v="1995-05-01T00:00:00"/>
    <n v="88000"/>
    <n v="79200"/>
    <s v="ZLI1"/>
    <n v="10"/>
    <n v="0"/>
    <n v="81894.710000000006"/>
    <n v="73705.240000000005"/>
    <s v="ZLIN"/>
    <n v="10"/>
    <n v="0"/>
    <n v="0"/>
    <n v="0"/>
    <s v=""/>
    <m/>
    <m/>
  </r>
  <r>
    <s v="120602002900-0"/>
    <x v="38"/>
    <n v="342302"/>
    <m/>
    <s v="OASIS ENFRIAMENTO S 34121553"/>
    <d v="1995-05-01T00:00:00"/>
    <n v="88000"/>
    <n v="79200"/>
    <s v="ZLI1"/>
    <n v="10"/>
    <n v="0"/>
    <n v="81894.710000000006"/>
    <n v="73705.240000000005"/>
    <s v="ZLIN"/>
    <n v="10"/>
    <n v="0"/>
    <n v="0"/>
    <n v="0"/>
    <s v=""/>
    <m/>
    <m/>
  </r>
  <r>
    <s v="120602002901-0"/>
    <x v="38"/>
    <n v="342302"/>
    <m/>
    <s v="SECAMANOS S 45947"/>
    <d v="1995-05-01T00:00:00"/>
    <n v="25165.8"/>
    <n v="22649.22"/>
    <s v="ZLI1"/>
    <n v="10"/>
    <n v="0"/>
    <n v="23419.79"/>
    <n v="21077.81"/>
    <s v="ZLIN"/>
    <n v="10"/>
    <n v="0"/>
    <n v="0"/>
    <n v="0"/>
    <s v=""/>
    <m/>
    <m/>
  </r>
  <r>
    <s v="120602002902-0"/>
    <x v="38"/>
    <n v="342302"/>
    <m/>
    <s v="SECAMANOS S 46062"/>
    <d v="1995-05-01T00:00:00"/>
    <n v="25165.8"/>
    <n v="22649.22"/>
    <s v="ZLI1"/>
    <n v="10"/>
    <n v="0"/>
    <n v="23419.79"/>
    <n v="21077.81"/>
    <s v="ZLIN"/>
    <n v="10"/>
    <n v="0"/>
    <n v="0"/>
    <n v="0"/>
    <s v=""/>
    <m/>
    <m/>
  </r>
  <r>
    <s v="120602002903-0"/>
    <x v="38"/>
    <n v="342302"/>
    <m/>
    <s v="SECAMANOS S 46065"/>
    <d v="1995-05-01T00:00:00"/>
    <n v="25165.8"/>
    <n v="22649.3"/>
    <s v="ZLI1"/>
    <n v="10"/>
    <n v="0"/>
    <n v="23419.79"/>
    <n v="21077.81"/>
    <s v="ZLIN"/>
    <n v="10"/>
    <n v="0"/>
    <n v="0"/>
    <n v="0"/>
    <s v=""/>
    <m/>
    <m/>
  </r>
  <r>
    <s v="120602002904-0"/>
    <x v="38"/>
    <n v="342302"/>
    <m/>
    <s v="SECAMANO S 46226"/>
    <d v="1995-05-01T00:00:00"/>
    <n v="25165.8"/>
    <n v="22649.22"/>
    <s v="ZLI1"/>
    <n v="10"/>
    <n v="0"/>
    <n v="23419.79"/>
    <n v="21077.81"/>
    <s v="ZLIN"/>
    <n v="10"/>
    <n v="0"/>
    <n v="0"/>
    <n v="0"/>
    <s v=""/>
    <m/>
    <m/>
  </r>
  <r>
    <s v="120602002905-0"/>
    <x v="38"/>
    <n v="342502"/>
    <m/>
    <s v="HORNO MICROHOMDAS S 412DA0146"/>
    <d v="1995-05-01T00:00:00"/>
    <n v="43000"/>
    <n v="38700"/>
    <s v="ZLI1"/>
    <n v="10"/>
    <n v="0"/>
    <n v="40016.71"/>
    <n v="36015.040000000001"/>
    <s v="ZLIN"/>
    <n v="10"/>
    <n v="0"/>
    <n v="0"/>
    <n v="0"/>
    <s v=""/>
    <m/>
    <m/>
  </r>
  <r>
    <s v="120602002907-0"/>
    <x v="38"/>
    <n v="342302"/>
    <m/>
    <s v="LOKER DE 12 COMPARTIMIENTOS"/>
    <d v="1995-05-01T00:00:00"/>
    <n v="33962.5"/>
    <n v="30566.25"/>
    <s v="ZLI1"/>
    <n v="10"/>
    <n v="0"/>
    <n v="31606.21"/>
    <n v="28445.59"/>
    <s v="ZLIN"/>
    <n v="10"/>
    <n v="0"/>
    <n v="0"/>
    <n v="0"/>
    <s v=""/>
    <m/>
    <m/>
  </r>
  <r>
    <s v="120602002910-0"/>
    <x v="38"/>
    <n v="342401"/>
    <m/>
    <s v="MAQ ESCRIBIR MXXC 2020"/>
    <d v="1995-10-01T00:00:00"/>
    <n v="115500"/>
    <n v="103950"/>
    <s v="ZLI1"/>
    <n v="10"/>
    <n v="0"/>
    <n v="107486.82"/>
    <n v="96738.140000000014"/>
    <s v="ZLIN"/>
    <n v="10"/>
    <n v="0"/>
    <n v="0"/>
    <n v="0"/>
    <s v=""/>
    <m/>
    <m/>
  </r>
  <r>
    <s v="120602002912-0"/>
    <x v="38"/>
    <n v="342502"/>
    <m/>
    <s v="DETECTOR DE DOLARES S 124600"/>
    <d v="1995-07-01T00:00:00"/>
    <n v="82500"/>
    <n v="74250"/>
    <s v="ZLI1"/>
    <n v="10"/>
    <n v="0"/>
    <n v="76776.289999999994"/>
    <n v="69098.659999999989"/>
    <s v="ZLIN"/>
    <n v="10"/>
    <n v="0"/>
    <n v="0"/>
    <n v="0"/>
    <s v=""/>
    <m/>
    <m/>
  </r>
  <r>
    <s v="120602002913-0"/>
    <x v="38"/>
    <n v="342502"/>
    <m/>
    <s v="AIRE ACONDICIONADO S 94410011"/>
    <d v="1995-07-01T00:00:00"/>
    <n v="204402"/>
    <n v="183961.8"/>
    <s v="ZLI1"/>
    <n v="10"/>
    <n v="0"/>
    <n v="190221"/>
    <n v="171198.9"/>
    <s v="ZLIN"/>
    <n v="10"/>
    <n v="0"/>
    <n v="0"/>
    <n v="0"/>
    <s v=""/>
    <m/>
    <m/>
  </r>
  <r>
    <s v="120602002915-0"/>
    <x v="38"/>
    <n v="342502"/>
    <m/>
    <s v="AIRE ACONDICIONADO S 94110329"/>
    <d v="1995-07-01T00:00:00"/>
    <n v="204402"/>
    <n v="183961.8"/>
    <s v="ZLI1"/>
    <n v="10"/>
    <n v="0"/>
    <n v="190221"/>
    <n v="171198.9"/>
    <s v="ZLIN"/>
    <n v="10"/>
    <n v="0"/>
    <n v="0"/>
    <n v="0"/>
    <s v=""/>
    <m/>
    <m/>
  </r>
  <r>
    <s v="120602002916-0"/>
    <x v="38"/>
    <n v="342502"/>
    <m/>
    <s v="AIRE ACONDICIONADO S 941100324"/>
    <d v="1995-07-01T00:00:00"/>
    <n v="204402"/>
    <n v="183961.8"/>
    <s v="ZLI1"/>
    <n v="10"/>
    <n v="0"/>
    <n v="190221"/>
    <n v="171198.9"/>
    <s v="ZLIN"/>
    <n v="10"/>
    <n v="0"/>
    <n v="0"/>
    <n v="0"/>
    <s v=""/>
    <m/>
    <m/>
  </r>
  <r>
    <s v="120602002919-0"/>
    <x v="38"/>
    <n v="342502"/>
    <m/>
    <s v="MESA PARA 10 PERSONAS"/>
    <d v="1995-08-01T00:00:00"/>
    <n v="40755"/>
    <n v="36679.5"/>
    <s v="ZLI1"/>
    <n v="10"/>
    <n v="0"/>
    <n v="37927.43"/>
    <n v="34134.69"/>
    <s v="ZLIN"/>
    <n v="10"/>
    <n v="0"/>
    <n v="0"/>
    <n v="0"/>
    <s v=""/>
    <m/>
    <m/>
  </r>
  <r>
    <s v="120602002920-0"/>
    <x v="38"/>
    <n v="342302"/>
    <m/>
    <s v="AIRE ACONDICIONADO GOLD STAR"/>
    <d v="1995-09-01T00:00:00"/>
    <n v="180400"/>
    <n v="162360"/>
    <s v="ZLI1"/>
    <n v="10"/>
    <n v="0"/>
    <n v="167884.2"/>
    <n v="151095.78000000003"/>
    <s v="ZLIN"/>
    <n v="10"/>
    <n v="0"/>
    <n v="0"/>
    <n v="0"/>
    <s v=""/>
    <m/>
    <m/>
  </r>
  <r>
    <s v="120602002921-0"/>
    <x v="38"/>
    <n v="342302"/>
    <m/>
    <s v="AIRE ACONDICIONADO GOLD STAR"/>
    <d v="1995-09-01T00:00:00"/>
    <n v="180400"/>
    <n v="162360"/>
    <s v="ZLI1"/>
    <n v="10"/>
    <n v="0"/>
    <n v="167884.2"/>
    <n v="151095.78000000003"/>
    <s v="ZLIN"/>
    <n v="10"/>
    <n v="0"/>
    <n v="0"/>
    <n v="0"/>
    <s v=""/>
    <m/>
    <m/>
  </r>
  <r>
    <s v="120602002922-0"/>
    <x v="38"/>
    <n v="342302"/>
    <m/>
    <s v="AIRE ACONDICIONADO GOLD STAR"/>
    <d v="1995-09-01T00:00:00"/>
    <n v="180400"/>
    <n v="162360"/>
    <s v="ZLI1"/>
    <n v="10"/>
    <n v="0"/>
    <n v="167884.2"/>
    <n v="151095.78000000003"/>
    <s v="ZLIN"/>
    <n v="10"/>
    <n v="0"/>
    <n v="0"/>
    <n v="0"/>
    <s v=""/>
    <m/>
    <m/>
  </r>
  <r>
    <s v="120602002923-0"/>
    <x v="38"/>
    <n v="342408"/>
    <m/>
    <s v="MESA COMEDOR  4 SILLAS EN CAOBILLA"/>
    <d v="1995-11-30T00:00:00"/>
    <n v="45000"/>
    <n v="40500"/>
    <s v="ZLI1"/>
    <n v="10"/>
    <n v="0"/>
    <n v="41877.94"/>
    <n v="37690.15"/>
    <s v="ZLIN"/>
    <n v="10"/>
    <n v="0"/>
    <n v="0"/>
    <n v="0"/>
    <s v=""/>
    <m/>
    <m/>
  </r>
  <r>
    <s v="120602002925-0"/>
    <x v="38"/>
    <n v="342503"/>
    <m/>
    <s v="SILLA GIRATORIA"/>
    <d v="1995-10-01T00:00:00"/>
    <n v="20190.5"/>
    <n v="18171.45"/>
    <s v="ZLI1"/>
    <n v="10"/>
    <n v="0"/>
    <n v="18789.689999999999"/>
    <n v="16910.719999999998"/>
    <s v="ZLIN"/>
    <n v="10"/>
    <n v="0"/>
    <n v="0"/>
    <n v="0"/>
    <s v=""/>
    <m/>
    <m/>
  </r>
  <r>
    <s v="120602002926-0"/>
    <x v="38"/>
    <n v="342503"/>
    <m/>
    <s v="SILLA GIRATORIA"/>
    <d v="1995-10-01T00:00:00"/>
    <n v="20190.5"/>
    <n v="18171.45"/>
    <s v="ZLI1"/>
    <n v="10"/>
    <n v="0"/>
    <n v="18789.689999999999"/>
    <n v="16910.719999999998"/>
    <s v="ZLIN"/>
    <n v="10"/>
    <n v="0"/>
    <n v="0"/>
    <n v="0"/>
    <s v=""/>
    <m/>
    <m/>
  </r>
  <r>
    <s v="120602002927-0"/>
    <x v="38"/>
    <n v="342503"/>
    <m/>
    <s v="SILLA GIRATORIA"/>
    <d v="1995-10-01T00:00:00"/>
    <n v="20190.5"/>
    <n v="18171.45"/>
    <s v="ZLI1"/>
    <n v="10"/>
    <n v="0"/>
    <n v="18789.689999999999"/>
    <n v="16910.719999999998"/>
    <s v="ZLIN"/>
    <n v="10"/>
    <n v="0"/>
    <n v="0"/>
    <n v="0"/>
    <s v=""/>
    <m/>
    <m/>
  </r>
  <r>
    <s v="120602002928-0"/>
    <x v="38"/>
    <n v="342503"/>
    <m/>
    <s v="SILLA GIRATORIA"/>
    <d v="1995-10-01T00:00:00"/>
    <n v="20190.5"/>
    <n v="18171.45"/>
    <s v="ZLI1"/>
    <n v="10"/>
    <n v="0"/>
    <n v="18789.689999999999"/>
    <n v="16910.719999999998"/>
    <s v="ZLIN"/>
    <n v="10"/>
    <n v="0"/>
    <n v="0"/>
    <n v="0"/>
    <s v=""/>
    <m/>
    <m/>
  </r>
  <r>
    <s v="120602002929-0"/>
    <x v="38"/>
    <n v="344100"/>
    <m/>
    <s v="SILLA GIRATORIA"/>
    <d v="1995-10-01T00:00:00"/>
    <n v="20190.5"/>
    <n v="18171.45"/>
    <s v="ZLI1"/>
    <n v="10"/>
    <n v="0"/>
    <n v="18789.689999999999"/>
    <n v="16910.719999999998"/>
    <s v="ZLIN"/>
    <n v="10"/>
    <n v="0"/>
    <n v="0"/>
    <n v="0"/>
    <s v=""/>
    <m/>
    <m/>
  </r>
  <r>
    <s v="120602002930-0"/>
    <x v="38"/>
    <n v="342503"/>
    <m/>
    <s v="SILLA GIRATORIA"/>
    <d v="1995-10-01T00:00:00"/>
    <n v="20190.5"/>
    <n v="18171.45"/>
    <s v="ZLI1"/>
    <n v="10"/>
    <n v="0"/>
    <n v="18789.689999999999"/>
    <n v="16910.719999999998"/>
    <s v="ZLIN"/>
    <n v="10"/>
    <n v="0"/>
    <n v="0"/>
    <n v="0"/>
    <s v=""/>
    <m/>
    <m/>
  </r>
  <r>
    <s v="120602002931-0"/>
    <x v="38"/>
    <n v="342503"/>
    <m/>
    <s v="SILLA GIRATORIA"/>
    <d v="1995-10-01T00:00:00"/>
    <n v="20190.5"/>
    <n v="18171.45"/>
    <s v="ZLI1"/>
    <n v="10"/>
    <n v="0"/>
    <n v="18789.689999999999"/>
    <n v="16910.719999999998"/>
    <s v="ZLIN"/>
    <n v="10"/>
    <n v="0"/>
    <n v="0"/>
    <n v="0"/>
    <s v=""/>
    <m/>
    <m/>
  </r>
  <r>
    <s v="120602002932-0"/>
    <x v="38"/>
    <n v="342503"/>
    <m/>
    <s v="SILLA GIRATORIA"/>
    <d v="1995-10-01T00:00:00"/>
    <n v="20190.5"/>
    <n v="18171.45"/>
    <s v="ZLI1"/>
    <n v="10"/>
    <n v="0"/>
    <n v="18789.689999999999"/>
    <n v="16910.719999999998"/>
    <s v="ZLIN"/>
    <n v="10"/>
    <n v="0"/>
    <n v="0"/>
    <n v="0"/>
    <s v=""/>
    <m/>
    <m/>
  </r>
  <r>
    <s v="120602002933-0"/>
    <x v="38"/>
    <n v="342503"/>
    <m/>
    <s v="SILLA GIRATORIA"/>
    <d v="1995-10-01T00:00:00"/>
    <n v="20190.5"/>
    <n v="18171.45"/>
    <s v="ZLI1"/>
    <n v="10"/>
    <n v="0"/>
    <n v="18789.689999999999"/>
    <n v="16910.719999999998"/>
    <s v="ZLIN"/>
    <n v="10"/>
    <n v="0"/>
    <n v="0"/>
    <n v="0"/>
    <s v=""/>
    <m/>
    <m/>
  </r>
  <r>
    <s v="120602002934-0"/>
    <x v="38"/>
    <n v="342503"/>
    <m/>
    <s v="SILLA GIRATORIA"/>
    <d v="1995-10-01T00:00:00"/>
    <n v="20190.5"/>
    <n v="18171.45"/>
    <s v="ZLI1"/>
    <n v="10"/>
    <n v="0"/>
    <n v="18789.689999999999"/>
    <n v="16910.719999999998"/>
    <s v="ZLIN"/>
    <n v="10"/>
    <n v="0"/>
    <n v="0"/>
    <n v="0"/>
    <s v=""/>
    <m/>
    <m/>
  </r>
  <r>
    <s v="120602002935-0"/>
    <x v="38"/>
    <n v="342503"/>
    <m/>
    <s v="SILLA GIRATORIA"/>
    <d v="1995-10-01T00:00:00"/>
    <n v="20190.5"/>
    <n v="18171.45"/>
    <s v="ZLI1"/>
    <n v="10"/>
    <n v="0"/>
    <n v="18789.689999999999"/>
    <n v="16910.719999999998"/>
    <s v="ZLIN"/>
    <n v="10"/>
    <n v="0"/>
    <n v="0"/>
    <n v="0"/>
    <s v=""/>
    <m/>
    <m/>
  </r>
  <r>
    <s v="120602002938-0"/>
    <x v="38"/>
    <n v="344206"/>
    <m/>
    <s v="MUEBLE PLYWOOD ENCHAPADO FORMICA"/>
    <d v="1996-01-30T00:00:00"/>
    <n v="114500"/>
    <n v="103050"/>
    <s v="ZLI1"/>
    <n v="10"/>
    <n v="0"/>
    <n v="96029.73"/>
    <n v="86426.76"/>
    <s v="ZLIN"/>
    <n v="10"/>
    <n v="0"/>
    <n v="0"/>
    <n v="0"/>
    <s v=""/>
    <m/>
    <m/>
  </r>
  <r>
    <s v="120602002939-0"/>
    <x v="38"/>
    <n v="342100"/>
    <m/>
    <s v="PANTALLA DE PROTECCION 2.44 X 2.44"/>
    <d v="1996-07-30T00:00:00"/>
    <n v="99475"/>
    <n v="89527.5"/>
    <s v="ZLI1"/>
    <n v="10"/>
    <n v="0"/>
    <n v="109181.19"/>
    <n v="98263.07"/>
    <s v="ZLIN"/>
    <n v="10"/>
    <n v="0"/>
    <n v="0"/>
    <n v="0"/>
    <s v=""/>
    <m/>
    <m/>
  </r>
  <r>
    <s v="120602002940-0"/>
    <x v="38"/>
    <n v="323301"/>
    <m/>
    <s v="BOMBAS PARA AGUA TIPO SUMERGIBLE"/>
    <d v="1995-12-31T00:00:00"/>
    <n v="42257"/>
    <n v="38031.300000000003"/>
    <s v="ZLI1"/>
    <n v="10"/>
    <n v="0"/>
    <n v="39325.25"/>
    <n v="35392.730000000003"/>
    <s v="ZLIN"/>
    <n v="10"/>
    <n v="0"/>
    <n v="0"/>
    <n v="0"/>
    <s v=""/>
    <m/>
    <m/>
  </r>
  <r>
    <s v="120602002942-0"/>
    <x v="38"/>
    <n v="321100"/>
    <m/>
    <s v="MAQUINA DE ESCRIBIR"/>
    <d v="1995-12-31T00:00:00"/>
    <n v="95869.55"/>
    <n v="86282.59"/>
    <s v="ZLI1"/>
    <n v="10"/>
    <n v="0"/>
    <n v="89218.26"/>
    <n v="80296.429999999993"/>
    <s v="ZLIN"/>
    <n v="10"/>
    <n v="0"/>
    <n v="0"/>
    <n v="0"/>
    <s v=""/>
    <m/>
    <m/>
  </r>
  <r>
    <s v="120602002943-0"/>
    <x v="38"/>
    <n v="321100"/>
    <m/>
    <s v="MESA DE BILLAR PUNIS"/>
    <d v="1996-02-28T00:00:00"/>
    <n v="500000"/>
    <n v="450000"/>
    <s v="ZLI1"/>
    <n v="10"/>
    <n v="0"/>
    <n v="548787.49"/>
    <n v="493908.74"/>
    <s v="ZLIN"/>
    <n v="10"/>
    <n v="0"/>
    <n v="0"/>
    <n v="0"/>
    <s v=""/>
    <m/>
    <m/>
  </r>
  <r>
    <s v="120602002945-0"/>
    <x v="38"/>
    <n v="322301"/>
    <m/>
    <s v="SILLA SECRETARIAL GIRATORIA ME 0079"/>
    <d v="1996-05-30T00:00:00"/>
    <n v="18691.3"/>
    <n v="16822.169999999998"/>
    <s v="ZLI1"/>
    <n v="10"/>
    <n v="0"/>
    <n v="20515.05"/>
    <n v="18463.55"/>
    <s v="ZLIN"/>
    <n v="10"/>
    <n v="0"/>
    <n v="0"/>
    <n v="0"/>
    <s v=""/>
    <m/>
    <m/>
  </r>
  <r>
    <s v="120602002946-0"/>
    <x v="38"/>
    <n v="322301"/>
    <m/>
    <s v="SILLA SECRETARIAL GIRATORIA ME 0079"/>
    <d v="1996-05-30T00:00:00"/>
    <n v="18691.3"/>
    <n v="16822.169999999998"/>
    <s v="ZLI1"/>
    <n v="10"/>
    <n v="0"/>
    <n v="20515.05"/>
    <n v="18463.55"/>
    <s v="ZLIN"/>
    <n v="10"/>
    <n v="0"/>
    <n v="0"/>
    <n v="0"/>
    <s v=""/>
    <m/>
    <m/>
  </r>
  <r>
    <s v="120602002957-0"/>
    <x v="38"/>
    <n v="323305"/>
    <m/>
    <s v="MAQUINA DE ESCRIBIR ELECTRONICA"/>
    <d v="1996-10-30T00:00:00"/>
    <n v="102000"/>
    <n v="91800"/>
    <s v="ZLI1"/>
    <n v="10"/>
    <n v="0"/>
    <n v="111952.61"/>
    <n v="100757.35"/>
    <s v="ZLIN"/>
    <n v="10"/>
    <n v="0"/>
    <n v="0"/>
    <n v="0"/>
    <s v=""/>
    <m/>
    <m/>
  </r>
  <r>
    <s v="120602002958-0"/>
    <x v="38"/>
    <n v="321100"/>
    <m/>
    <s v="MAQUINA DE LAVADO A PRESION"/>
    <d v="1996-09-30T00:00:00"/>
    <n v="130304.35"/>
    <n v="117273.91"/>
    <s v="ZLI1"/>
    <n v="10"/>
    <n v="0"/>
    <n v="143018.72"/>
    <n v="128716.85"/>
    <s v="ZLIN"/>
    <n v="10"/>
    <n v="0"/>
    <n v="0"/>
    <n v="0"/>
    <s v=""/>
    <m/>
    <m/>
  </r>
  <r>
    <s v="120602002962-0"/>
    <x v="38"/>
    <n v="214301"/>
    <m/>
    <s v="SELLO BLANCO"/>
    <d v="1996-09-30T00:00:00"/>
    <n v="28750"/>
    <n v="25875"/>
    <s v="ZLI1"/>
    <n v="10"/>
    <n v="0"/>
    <n v="31555.23"/>
    <n v="28399.71"/>
    <s v="ZLIN"/>
    <n v="10"/>
    <n v="0"/>
    <n v="0"/>
    <n v="0"/>
    <s v=""/>
    <m/>
    <m/>
  </r>
  <r>
    <s v="120602002965-0"/>
    <x v="38"/>
    <n v="341204"/>
    <m/>
    <s v="CAMARA FOTOGRAFICA"/>
    <d v="1996-10-30T00:00:00"/>
    <n v="248024.53"/>
    <n v="223222.08"/>
    <s v="ZLI1"/>
    <n v="10"/>
    <n v="0"/>
    <n v="272225.45"/>
    <n v="245002.91"/>
    <s v="ZLIN"/>
    <n v="10"/>
    <n v="0"/>
    <n v="0"/>
    <n v="0"/>
    <s v=""/>
    <m/>
    <m/>
  </r>
  <r>
    <s v="120602002967-0"/>
    <x v="38"/>
    <n v="342510"/>
    <m/>
    <s v="CALCULADOR CASIO DR120L"/>
    <d v="1997-03-30T00:00:00"/>
    <n v="30923.5"/>
    <n v="27831.15"/>
    <s v="ZLI1"/>
    <n v="10"/>
    <n v="0"/>
    <n v="36677.440000000002"/>
    <n v="33009.700000000004"/>
    <s v="ZLIN"/>
    <n v="10"/>
    <n v="0"/>
    <n v="0"/>
    <n v="0"/>
    <s v=""/>
    <m/>
    <m/>
  </r>
  <r>
    <s v="120602002969-0"/>
    <x v="38"/>
    <n v="343203"/>
    <m/>
    <s v="CALCULADORA CASIO"/>
    <d v="1997-03-30T00:00:00"/>
    <n v="30923.5"/>
    <n v="27831.15"/>
    <s v="ZLI1"/>
    <n v="10"/>
    <n v="0"/>
    <n v="36677.440000000002"/>
    <n v="33009.700000000004"/>
    <s v="ZLIN"/>
    <n v="10"/>
    <n v="0"/>
    <n v="0"/>
    <n v="0"/>
    <s v=""/>
    <m/>
    <m/>
  </r>
  <r>
    <s v="120602002972-0"/>
    <x v="38"/>
    <n v="342502"/>
    <m/>
    <s v="CALCULADORA SUMADORA CANON"/>
    <d v="1998-05-30T00:00:00"/>
    <n v="33029"/>
    <n v="29726.1"/>
    <s v="ZLI1"/>
    <n v="10"/>
    <n v="0"/>
    <n v="43170.03"/>
    <n v="38853.03"/>
    <s v="ZLIN"/>
    <n v="10"/>
    <n v="0"/>
    <n v="0"/>
    <n v="0"/>
    <s v=""/>
    <m/>
    <m/>
  </r>
  <r>
    <s v="120602002973-0"/>
    <x v="38"/>
    <n v="122100"/>
    <m/>
    <s v="TELEFONO"/>
    <d v="1998-04-30T00:00:00"/>
    <n v="39408.839999999997"/>
    <n v="35467.96"/>
    <s v="ZLI1"/>
    <n v="10"/>
    <n v="0"/>
    <n v="51508.7"/>
    <n v="46357.829999999994"/>
    <s v="ZLIN"/>
    <n v="10"/>
    <n v="0"/>
    <n v="0"/>
    <n v="0"/>
    <s v=""/>
    <m/>
    <m/>
  </r>
  <r>
    <s v="120602002974-0"/>
    <x v="38"/>
    <n v="335203"/>
    <m/>
    <s v="MUEBLE ARCHIVADOR"/>
    <d v="1998-04-30T00:00:00"/>
    <n v="27000"/>
    <n v="24300"/>
    <s v="ZLI1"/>
    <n v="10"/>
    <n v="0"/>
    <n v="35289.910000000003"/>
    <n v="31760.920000000006"/>
    <s v="ZLIN"/>
    <n v="10"/>
    <n v="0"/>
    <n v="0"/>
    <n v="0"/>
    <s v=""/>
    <m/>
    <m/>
  </r>
  <r>
    <s v="120602002975-0"/>
    <x v="38"/>
    <n v="332301"/>
    <m/>
    <s v="HORNO DE MICROHONDAS PANASONIC"/>
    <d v="1998-05-30T00:00:00"/>
    <n v="49900"/>
    <n v="44910"/>
    <s v="ZLI1"/>
    <n v="10"/>
    <n v="0"/>
    <n v="65221.01"/>
    <n v="58698.91"/>
    <s v="ZLIN"/>
    <n v="10"/>
    <n v="0"/>
    <n v="0"/>
    <n v="0"/>
    <s v=""/>
    <m/>
    <m/>
  </r>
  <r>
    <s v="120602002976-0"/>
    <x v="38"/>
    <n v="134100"/>
    <m/>
    <s v="MINICOMPONENTE SAMAR AIWA"/>
    <d v="1998-05-30T00:00:00"/>
    <n v="64500"/>
    <n v="58050"/>
    <s v="ZLI1"/>
    <n v="10"/>
    <n v="0"/>
    <n v="84303.72"/>
    <n v="75873.350000000006"/>
    <s v="ZLIN"/>
    <n v="10"/>
    <n v="0"/>
    <n v="0"/>
    <n v="0"/>
    <s v=""/>
    <m/>
    <m/>
  </r>
  <r>
    <s v="120602002980-0"/>
    <x v="38"/>
    <n v="214100"/>
    <m/>
    <s v="MESA PARA COMPUTADORA ESPECIAL"/>
    <d v="1998-08-31T00:00:00"/>
    <n v="49996.85"/>
    <n v="44997.159999999996"/>
    <s v="ZLI1"/>
    <n v="10"/>
    <n v="0"/>
    <n v="65347.6"/>
    <n v="58812.84"/>
    <s v="ZLIN"/>
    <n v="10"/>
    <n v="0"/>
    <n v="0"/>
    <n v="0"/>
    <s v=""/>
    <m/>
    <m/>
  </r>
  <r>
    <s v="120602002985-0"/>
    <x v="38"/>
    <n v="335201"/>
    <m/>
    <s v="PORTADOCUMENTOS"/>
    <d v="1999-09-30T00:00:00"/>
    <n v="54930"/>
    <n v="49437"/>
    <s v="ZLI1"/>
    <n v="10"/>
    <n v="0"/>
    <n v="88104.31"/>
    <n v="87881.849999999991"/>
    <s v="ZLIN"/>
    <n v="10"/>
    <n v="0"/>
    <n v="0"/>
    <n v="0"/>
    <s v=""/>
    <m/>
    <m/>
  </r>
  <r>
    <s v="120602002987-0"/>
    <x v="38"/>
    <n v="342510"/>
    <m/>
    <s v="HORNO MICROHONDAS"/>
    <d v="1999-11-30T00:00:00"/>
    <n v="59995"/>
    <n v="53995.5"/>
    <s v="ZLI1"/>
    <n v="10"/>
    <n v="0"/>
    <n v="96228.26"/>
    <n v="95985.279999999999"/>
    <s v="ZLIN"/>
    <n v="10"/>
    <n v="0"/>
    <n v="0"/>
    <n v="0"/>
    <s v=""/>
    <m/>
    <m/>
  </r>
  <r>
    <s v="120602002992-0"/>
    <x v="38"/>
    <n v="342100"/>
    <m/>
    <s v="TELEFONO CELULAR"/>
    <d v="1999-11-30T00:00:00"/>
    <n v="70780"/>
    <n v="63702"/>
    <s v="ZLI1"/>
    <n v="10"/>
    <n v="0"/>
    <n v="113526.75"/>
    <n v="113240.09"/>
    <s v="ZLIN"/>
    <n v="10"/>
    <n v="0"/>
    <n v="0"/>
    <n v="0"/>
    <s v=""/>
    <m/>
    <m/>
  </r>
  <r>
    <s v="120602002993-0"/>
    <x v="38"/>
    <n v="344100"/>
    <m/>
    <s v="FAX PANASONIC KXF-P121"/>
    <d v="2000-01-31T00:00:00"/>
    <n v="89100"/>
    <n v="80190"/>
    <s v="ZLI1"/>
    <n v="10"/>
    <n v="0"/>
    <n v="143131.85"/>
    <n v="142677.44"/>
    <s v="ZLIN"/>
    <n v="10"/>
    <n v="0"/>
    <n v="0"/>
    <n v="0"/>
    <s v=""/>
    <m/>
    <m/>
  </r>
  <r>
    <s v="120602002995-0"/>
    <x v="38"/>
    <n v="334303"/>
    <m/>
    <s v="MESA DE MADERA CENIZARO SATINADO"/>
    <d v="2000-02-28T00:00:00"/>
    <n v="40000"/>
    <n v="36000"/>
    <s v="ZLI1"/>
    <n v="10"/>
    <n v="0"/>
    <n v="64256.71"/>
    <n v="64052.71"/>
    <s v="ZLIN"/>
    <n v="10"/>
    <n v="0"/>
    <n v="0"/>
    <n v="0"/>
    <s v=""/>
    <m/>
    <m/>
  </r>
  <r>
    <s v="120602002996-0"/>
    <x v="38"/>
    <n v="335201"/>
    <m/>
    <s v="SILLA EJECUTIVA DAMASCO"/>
    <d v="2000-01-31T00:00:00"/>
    <n v="30000"/>
    <n v="27000"/>
    <s v="ZLI1"/>
    <n v="10"/>
    <n v="0"/>
    <n v="48192.51"/>
    <n v="48039.520000000004"/>
    <s v="ZLIN"/>
    <n v="10"/>
    <n v="0"/>
    <n v="0"/>
    <n v="0"/>
    <s v=""/>
    <m/>
    <m/>
  </r>
  <r>
    <s v="120602002999-0"/>
    <x v="38"/>
    <n v="335204"/>
    <m/>
    <s v="HORNO MICROHONDAS"/>
    <d v="2000-03-31T00:00:00"/>
    <n v="43605"/>
    <n v="39244.5"/>
    <s v="ZLI1"/>
    <n v="10"/>
    <n v="0"/>
    <n v="70047.839999999997"/>
    <n v="69825.45"/>
    <s v="ZLIN"/>
    <n v="10"/>
    <n v="0"/>
    <n v="0"/>
    <n v="0"/>
    <s v=""/>
    <m/>
    <m/>
  </r>
  <r>
    <s v="120602003000-0"/>
    <x v="38"/>
    <n v="333401"/>
    <m/>
    <s v="MESA PARA COMPUTADORA"/>
    <d v="2000-03-31T00:00:00"/>
    <n v="30000"/>
    <n v="27000"/>
    <s v="ZLI1"/>
    <n v="10"/>
    <n v="0"/>
    <n v="48192.51"/>
    <n v="48039.520000000004"/>
    <s v="ZLIN"/>
    <n v="10"/>
    <n v="0"/>
    <n v="0"/>
    <n v="0"/>
    <s v=""/>
    <m/>
    <m/>
  </r>
  <r>
    <s v="120602003002-0"/>
    <x v="38"/>
    <n v="214403"/>
    <m/>
    <s v="HORNO DE MICROHONDAS"/>
    <d v="2000-04-30T00:00:00"/>
    <n v="49750"/>
    <n v="44775"/>
    <s v="ZLI1"/>
    <n v="10"/>
    <n v="0"/>
    <n v="79919.289999999994"/>
    <n v="79665.56"/>
    <s v="ZLIN"/>
    <n v="10"/>
    <n v="0"/>
    <n v="0"/>
    <n v="0"/>
    <s v=""/>
    <m/>
    <m/>
  </r>
  <r>
    <s v="120602003003-0"/>
    <x v="38"/>
    <n v="215100"/>
    <m/>
    <s v="MUEBLE PARA TV"/>
    <d v="2000-05-31T00:00:00"/>
    <n v="45000"/>
    <n v="40500"/>
    <s v="ZLI1"/>
    <n v="10"/>
    <n v="0"/>
    <n v="72288.77"/>
    <n v="72059.27"/>
    <s v="ZLIN"/>
    <n v="10"/>
    <n v="0"/>
    <n v="0"/>
    <n v="0"/>
    <s v=""/>
    <m/>
    <m/>
  </r>
  <r>
    <s v="120602003004-0"/>
    <x v="38"/>
    <n v="335301"/>
    <m/>
    <s v="CALCULADORA CASIO DE 12 DIGITOS"/>
    <d v="2000-05-31T00:00:00"/>
    <n v="39776"/>
    <n v="35798.400000000001"/>
    <s v="ZLI1"/>
    <n v="10"/>
    <n v="0"/>
    <n v="63896.86"/>
    <n v="63694"/>
    <s v="ZLIN"/>
    <n v="10"/>
    <n v="0"/>
    <n v="0"/>
    <n v="0"/>
    <s v=""/>
    <m/>
    <m/>
  </r>
  <r>
    <s v="120602003011-0"/>
    <x v="38"/>
    <n v="333100"/>
    <m/>
    <s v="CELULAR NOKIA 6120"/>
    <d v="2000-07-31T00:00:00"/>
    <n v="65000"/>
    <n v="58500"/>
    <s v="ZLI1"/>
    <n v="10"/>
    <n v="0"/>
    <n v="104417.16"/>
    <n v="104085.67"/>
    <s v="ZLIN"/>
    <n v="10"/>
    <n v="0"/>
    <n v="0"/>
    <n v="0"/>
    <s v=""/>
    <m/>
    <m/>
  </r>
  <r>
    <s v="120602003012-0"/>
    <x v="38"/>
    <n v="331100"/>
    <m/>
    <s v="MESA REDONDA DE MADERA PARA OFICINA"/>
    <d v="2000-08-31T00:00:00"/>
    <n v="62000"/>
    <n v="55800"/>
    <s v="ZLI1"/>
    <n v="10"/>
    <n v="0"/>
    <n v="99597.91"/>
    <n v="99281.71"/>
    <s v="ZLIN"/>
    <n v="10"/>
    <n v="0"/>
    <n v="0"/>
    <n v="0"/>
    <s v=""/>
    <m/>
    <m/>
  </r>
  <r>
    <s v="120602003013-0"/>
    <x v="38"/>
    <n v="321100"/>
    <m/>
    <s v="MUEBLE DE MADERA TV Y VHS SARCHI"/>
    <d v="2000-02-28T00:00:00"/>
    <n v="36500"/>
    <n v="32850"/>
    <s v="ZLI1"/>
    <n v="10"/>
    <n v="0"/>
    <n v="58634.22"/>
    <n v="58448.06"/>
    <s v="ZLIN"/>
    <n v="10"/>
    <n v="0"/>
    <n v="0"/>
    <n v="0"/>
    <s v=""/>
    <m/>
    <m/>
  </r>
  <r>
    <s v="120602003014-0"/>
    <x v="38"/>
    <n v="335100"/>
    <m/>
    <s v="ARCHIVO LEGAL"/>
    <d v="2000-08-31T00:00:00"/>
    <n v="48759.5"/>
    <n v="43883.55"/>
    <s v="ZLI1"/>
    <n v="10"/>
    <n v="0"/>
    <n v="78328.13"/>
    <n v="78079.460000000006"/>
    <s v="ZLIN"/>
    <n v="10"/>
    <n v="0"/>
    <n v="0"/>
    <n v="0"/>
    <s v=""/>
    <m/>
    <m/>
  </r>
  <r>
    <s v="120602003016-0"/>
    <x v="38"/>
    <n v="342100"/>
    <m/>
    <s v="FACSIMIL PANASONIC"/>
    <d v="2000-08-31T00:00:00"/>
    <n v="45000"/>
    <n v="40500"/>
    <s v="ZLI1"/>
    <n v="10"/>
    <n v="0"/>
    <n v="72288.77"/>
    <n v="72059.27"/>
    <s v="ZLIN"/>
    <n v="10"/>
    <n v="0"/>
    <n v="0"/>
    <n v="0"/>
    <s v=""/>
    <m/>
    <m/>
  </r>
  <r>
    <s v="120602003017-0"/>
    <x v="38"/>
    <n v="321100"/>
    <m/>
    <s v="ARCHIVO LEGAL DE METAL 4 GAVETAS"/>
    <d v="2000-09-30T00:00:00"/>
    <n v="54599.9"/>
    <n v="49139.91"/>
    <s v="ZLI1"/>
    <n v="10"/>
    <n v="0"/>
    <n v="87710.22"/>
    <n v="87431.78"/>
    <s v="ZLIN"/>
    <n v="10"/>
    <n v="0"/>
    <n v="0"/>
    <n v="0"/>
    <s v=""/>
    <m/>
    <m/>
  </r>
  <r>
    <s v="120602003018-0"/>
    <x v="38"/>
    <n v="131100"/>
    <m/>
    <s v="MESA PARA COMPUTADORA"/>
    <d v="2000-09-30T00:00:00"/>
    <n v="32770"/>
    <n v="29493"/>
    <s v="ZLI1"/>
    <n v="10"/>
    <n v="0"/>
    <n v="52642.29"/>
    <n v="52475.16"/>
    <s v="ZLIN"/>
    <n v="10"/>
    <n v="0"/>
    <n v="0"/>
    <n v="0"/>
    <s v=""/>
    <m/>
    <m/>
  </r>
  <r>
    <s v="120602003019-0"/>
    <x v="38"/>
    <n v="342100"/>
    <m/>
    <s v="FAX SAMSUNF SF-600"/>
    <d v="2000-10-30T00:00:00"/>
    <n v="85529.35"/>
    <n v="76976.41"/>
    <s v="ZLI1"/>
    <n v="10"/>
    <n v="0"/>
    <n v="137395.9"/>
    <n v="136959.69999999998"/>
    <s v="ZLIN"/>
    <n v="10"/>
    <n v="0"/>
    <n v="0"/>
    <n v="0"/>
    <s v=""/>
    <m/>
    <m/>
  </r>
  <r>
    <s v="120602003020-0"/>
    <x v="38"/>
    <n v="213201"/>
    <m/>
    <s v="SILLA TIPO CAJERO"/>
    <d v="2000-11-30T00:00:00"/>
    <n v="29000"/>
    <n v="26100"/>
    <s v="ZLI1"/>
    <n v="10"/>
    <n v="0"/>
    <n v="46586.080000000002"/>
    <n v="46438.18"/>
    <s v="ZLIN"/>
    <n v="10"/>
    <n v="0"/>
    <n v="0"/>
    <n v="0"/>
    <s v=""/>
    <m/>
    <m/>
  </r>
  <r>
    <s v="120602003027-0"/>
    <x v="38"/>
    <n v="341100"/>
    <m/>
    <s v="TELEFONO CELULAR NOKIA 8260"/>
    <d v="2001-01-30T00:00:00"/>
    <n v="99600"/>
    <n v="89640"/>
    <s v="ZLI1"/>
    <n v="10"/>
    <n v="0"/>
    <n v="145423.71"/>
    <n v="144952.6"/>
    <s v="ZLIN"/>
    <n v="10"/>
    <n v="0"/>
    <n v="0"/>
    <n v="0"/>
    <s v=""/>
    <m/>
    <m/>
  </r>
  <r>
    <s v="120602003028-0"/>
    <x v="38"/>
    <n v="121100"/>
    <m/>
    <s v="PANTALLA DE PROYECCION"/>
    <d v="2000-11-30T00:00:00"/>
    <n v="39992.959999999999"/>
    <n v="35993.659999999996"/>
    <s v="ZLI1"/>
    <n v="10"/>
    <n v="0"/>
    <n v="64245.36"/>
    <n v="64041.38"/>
    <s v="ZLIN"/>
    <n v="10"/>
    <n v="0"/>
    <n v="0"/>
    <n v="0"/>
    <s v=""/>
    <m/>
    <m/>
  </r>
  <r>
    <s v="120602003029-0"/>
    <x v="38"/>
    <n v="215100"/>
    <m/>
    <s v="TELEFONO INALAMBRICO"/>
    <d v="2001-01-30T00:00:00"/>
    <n v="26404.75"/>
    <n v="23764.27"/>
    <s v="ZLI1"/>
    <n v="10"/>
    <n v="0"/>
    <n v="38552.910000000003"/>
    <n v="38428.020000000004"/>
    <s v="ZLIN"/>
    <n v="10"/>
    <n v="0"/>
    <n v="0"/>
    <n v="0"/>
    <s v=""/>
    <m/>
    <m/>
  </r>
  <r>
    <s v="120602003030-0"/>
    <x v="38"/>
    <n v="342100"/>
    <m/>
    <s v="TELEFONO CELULAR NOKIA 8260"/>
    <d v="2001-02-28T00:00:00"/>
    <n v="100000"/>
    <n v="90000"/>
    <s v="ZLI1"/>
    <n v="10"/>
    <n v="0"/>
    <n v="146007.74"/>
    <n v="145534.74"/>
    <s v="ZLIN"/>
    <n v="10"/>
    <n v="0"/>
    <n v="0"/>
    <n v="0"/>
    <s v=""/>
    <m/>
    <m/>
  </r>
  <r>
    <s v="120602003032-0"/>
    <x v="38"/>
    <n v="322201"/>
    <m/>
    <s v="FACSIMIL"/>
    <d v="2001-02-28T00:00:00"/>
    <n v="77000"/>
    <n v="69300"/>
    <s v="ZLI1"/>
    <n v="10"/>
    <n v="0"/>
    <n v="112425.95"/>
    <n v="112061.73"/>
    <s v="ZLIN"/>
    <n v="10"/>
    <n v="0"/>
    <n v="0"/>
    <n v="0"/>
    <s v=""/>
    <m/>
    <m/>
  </r>
  <r>
    <s v="120602003039-0"/>
    <x v="38"/>
    <n v="211101"/>
    <m/>
    <s v="SILLA TIPO SECRETARIAL"/>
    <d v="2001-05-30T00:00:00"/>
    <n v="25000"/>
    <n v="22500"/>
    <s v="ZLI1"/>
    <n v="10"/>
    <n v="0"/>
    <n v="36501.9"/>
    <n v="36383.65"/>
    <s v="ZLIN"/>
    <n v="10"/>
    <n v="0"/>
    <n v="0"/>
    <n v="0"/>
    <s v=""/>
    <m/>
    <m/>
  </r>
  <r>
    <s v="120602003040-0"/>
    <x v="38"/>
    <n v="344209"/>
    <m/>
    <s v="MALETIN"/>
    <d v="2001-05-30T00:00:00"/>
    <n v="32200"/>
    <n v="28980"/>
    <s v="ZLI1"/>
    <n v="10"/>
    <n v="0"/>
    <n v="47014.46"/>
    <n v="46862.15"/>
    <s v="ZLIN"/>
    <n v="10"/>
    <n v="0"/>
    <n v="0"/>
    <n v="0"/>
    <s v=""/>
    <m/>
    <m/>
  </r>
  <r>
    <s v="120602003043-0"/>
    <x v="38"/>
    <n v="344100"/>
    <m/>
    <s v="TELEFONO INALAMBRICO MANOS LIBRES"/>
    <d v="2001-06-26T00:00:00"/>
    <n v="35991.89"/>
    <n v="32392.7"/>
    <s v="ZLI1"/>
    <n v="10"/>
    <n v="0"/>
    <n v="52550.92"/>
    <n v="52380.68"/>
    <s v="ZLIN"/>
    <n v="10"/>
    <n v="0"/>
    <n v="0"/>
    <n v="0"/>
    <s v=""/>
    <m/>
    <m/>
  </r>
  <r>
    <s v="120602003044-0"/>
    <x v="38"/>
    <n v="342301"/>
    <m/>
    <s v="SUMADORA O CALCULADORA"/>
    <d v="2001-06-22T00:00:00"/>
    <n v="37290"/>
    <n v="33561"/>
    <s v="ZLI1"/>
    <n v="10"/>
    <n v="0"/>
    <n v="54446.25"/>
    <n v="54269.87"/>
    <s v="ZLIN"/>
    <n v="10"/>
    <n v="0"/>
    <n v="0"/>
    <n v="0"/>
    <s v=""/>
    <m/>
    <m/>
  </r>
  <r>
    <s v="120602003046-0"/>
    <x v="38"/>
    <n v="311100"/>
    <m/>
    <s v="ARCHIVO LEGAL 4 GAVETAS"/>
    <d v="2001-06-22T00:00:00"/>
    <n v="64527.5"/>
    <n v="58074.75"/>
    <s v="ZLI1"/>
    <n v="10"/>
    <n v="0"/>
    <n v="94215.12"/>
    <n v="93909.9"/>
    <s v="ZLIN"/>
    <n v="10"/>
    <n v="0"/>
    <n v="0"/>
    <n v="0"/>
    <s v=""/>
    <m/>
    <m/>
  </r>
  <r>
    <s v="120602003047-0"/>
    <x v="38"/>
    <n v="331100"/>
    <m/>
    <s v="MESA REDONDA DE CENIZARO"/>
    <d v="2001-05-30T00:00:00"/>
    <n v="34999.5"/>
    <n v="31499.55"/>
    <s v="ZLI1"/>
    <n v="10"/>
    <n v="0"/>
    <n v="51101.95"/>
    <n v="50936.39"/>
    <s v="ZLIN"/>
    <n v="10"/>
    <n v="0"/>
    <n v="0"/>
    <n v="0"/>
    <s v=""/>
    <m/>
    <m/>
  </r>
  <r>
    <s v="120602003048-0"/>
    <x v="38"/>
    <n v="344207"/>
    <m/>
    <s v="SILLA EJECUTIVA RECLINABLE"/>
    <d v="2001-06-18T00:00:00"/>
    <n v="29888.5"/>
    <n v="26899.65"/>
    <s v="ZLI1"/>
    <n v="10"/>
    <n v="0"/>
    <n v="43639.47"/>
    <n v="43498.1"/>
    <s v="ZLIN"/>
    <n v="10"/>
    <n v="0"/>
    <n v="0"/>
    <n v="0"/>
    <s v=""/>
    <m/>
    <m/>
  </r>
  <r>
    <s v="120602003049-0"/>
    <x v="38"/>
    <n v="344201"/>
    <m/>
    <s v="MUEBLE PARA COMPUTO"/>
    <d v="2001-08-31T00:00:00"/>
    <n v="49000"/>
    <n v="44100"/>
    <s v="ZLI1"/>
    <n v="10"/>
    <n v="0"/>
    <n v="71543.77"/>
    <n v="71312"/>
    <s v="ZLIN"/>
    <n v="10"/>
    <n v="0"/>
    <n v="0"/>
    <n v="0"/>
    <s v=""/>
    <m/>
    <m/>
  </r>
  <r>
    <s v="120602003050-0"/>
    <x v="38"/>
    <n v="335100"/>
    <m/>
    <s v="TELEFONO CELULAR"/>
    <d v="2001-08-31T00:00:00"/>
    <n v="103960"/>
    <n v="93564"/>
    <s v="ZLI1"/>
    <n v="10"/>
    <n v="0"/>
    <n v="151789.64000000001"/>
    <n v="151297.90000000002"/>
    <s v="ZLIN"/>
    <n v="10"/>
    <n v="0"/>
    <n v="0"/>
    <n v="0"/>
    <s v=""/>
    <m/>
    <m/>
  </r>
  <r>
    <s v="120602003051-0"/>
    <x v="38"/>
    <n v="343100"/>
    <m/>
    <s v="ASPIRADORA"/>
    <d v="2001-10-31T00:00:00"/>
    <n v="30000"/>
    <n v="27000"/>
    <s v="ZLI1"/>
    <n v="10"/>
    <n v="0"/>
    <n v="43802.29"/>
    <n v="43660.4"/>
    <s v="ZLIN"/>
    <n v="10"/>
    <n v="0"/>
    <n v="0"/>
    <n v="0"/>
    <s v=""/>
    <m/>
    <m/>
  </r>
  <r>
    <s v="120602003053-0"/>
    <x v="38"/>
    <n v="331100"/>
    <m/>
    <s v="HORNO DE MICROONDAS"/>
    <d v="2001-09-30T00:00:00"/>
    <n v="61980"/>
    <n v="55782"/>
    <s v="ZLI1"/>
    <n v="10"/>
    <n v="0"/>
    <n v="90495.57"/>
    <n v="90202.41"/>
    <s v="ZLIN"/>
    <n v="10"/>
    <n v="0"/>
    <n v="0"/>
    <n v="0"/>
    <s v=""/>
    <m/>
    <m/>
  </r>
  <r>
    <s v="120602003055-0"/>
    <x v="38"/>
    <n v="213201"/>
    <m/>
    <s v="SILLA CAJERO RESPALDO ALTO"/>
    <d v="2001-08-31T00:00:00"/>
    <n v="25425"/>
    <n v="22882.5"/>
    <s v="ZLI1"/>
    <n v="10"/>
    <n v="0"/>
    <n v="37122.449999999997"/>
    <n v="37002.18"/>
    <s v="ZLIN"/>
    <n v="10"/>
    <n v="0"/>
    <n v="0"/>
    <n v="0"/>
    <s v=""/>
    <m/>
    <m/>
  </r>
  <r>
    <s v="120602003056-0"/>
    <x v="38"/>
    <n v="334100"/>
    <m/>
    <s v="ENGRAPADORA INDUSTRIAL"/>
    <d v="2001-08-31T00:00:00"/>
    <n v="31140.5"/>
    <n v="28026.45"/>
    <s v="ZLI1"/>
    <n v="10"/>
    <n v="0"/>
    <n v="45467.519999999997"/>
    <n v="45320.219999999994"/>
    <s v="ZLIN"/>
    <n v="10"/>
    <n v="0"/>
    <n v="0"/>
    <n v="0"/>
    <s v=""/>
    <m/>
    <m/>
  </r>
  <r>
    <s v="120602003061-0"/>
    <x v="38"/>
    <n v="333401"/>
    <m/>
    <s v="CALCULADORA FINANCIERA HP"/>
    <d v="2001-11-30T00:00:00"/>
    <n v="68117.53"/>
    <n v="61305.78"/>
    <s v="ZLI1"/>
    <n v="10"/>
    <n v="0"/>
    <n v="99456.84"/>
    <n v="99134.64"/>
    <s v="ZLIN"/>
    <n v="10"/>
    <n v="0"/>
    <n v="0"/>
    <n v="0"/>
    <s v=""/>
    <m/>
    <m/>
  </r>
  <r>
    <s v="120602003062-0"/>
    <x v="38"/>
    <n v="211100"/>
    <m/>
    <s v="ENGRAPADORA INDUSTRIAL"/>
    <d v="2001-11-30T00:00:00"/>
    <n v="25414"/>
    <n v="22872.6"/>
    <s v="ZLI1"/>
    <n v="10"/>
    <n v="0"/>
    <n v="37106.36"/>
    <n v="36986.17"/>
    <s v="ZLIN"/>
    <n v="10"/>
    <n v="0"/>
    <n v="0"/>
    <n v="0"/>
    <s v=""/>
    <m/>
    <m/>
  </r>
  <r>
    <s v="120602003063-0"/>
    <x v="38"/>
    <n v="334303"/>
    <m/>
    <s v="CALCULADORA"/>
    <d v="2001-11-30T00:00:00"/>
    <n v="29380"/>
    <n v="26442"/>
    <s v="ZLI1"/>
    <n v="10"/>
    <n v="0"/>
    <n v="42897.02"/>
    <n v="42758.06"/>
    <s v="ZLIN"/>
    <n v="10"/>
    <n v="0"/>
    <n v="0"/>
    <n v="0"/>
    <s v=""/>
    <m/>
    <m/>
  </r>
  <r>
    <s v="120602003064-0"/>
    <x v="38"/>
    <n v="333100"/>
    <m/>
    <s v="TELEFONO CELULAR"/>
    <d v="2001-09-30T00:00:00"/>
    <n v="89000"/>
    <n v="80100"/>
    <s v="ZLI1"/>
    <n v="10"/>
    <n v="0"/>
    <n v="129946.88"/>
    <n v="129525.91"/>
    <s v="ZLIN"/>
    <n v="10"/>
    <n v="0"/>
    <n v="0"/>
    <n v="0"/>
    <s v=""/>
    <m/>
    <m/>
  </r>
  <r>
    <s v="120602003065-0"/>
    <x v="38"/>
    <n v="335202"/>
    <m/>
    <s v="MEDIDOR DE HUMEDAD"/>
    <d v="2001-09-30T00:00:00"/>
    <n v="25199"/>
    <n v="22679.1"/>
    <s v="ZLI1"/>
    <n v="10"/>
    <n v="0"/>
    <n v="36792.449999999997"/>
    <n v="36673.259999999995"/>
    <s v="ZLIN"/>
    <n v="10"/>
    <n v="0"/>
    <n v="0"/>
    <n v="0"/>
    <s v=""/>
    <m/>
    <m/>
  </r>
  <r>
    <s v="120602003066-0"/>
    <x v="38"/>
    <n v="335100"/>
    <m/>
    <s v="UNIDAD AD. DATOS CON CABEZA LECTORA"/>
    <d v="2001-09-30T00:00:00"/>
    <n v="153425.75"/>
    <n v="138083.17000000001"/>
    <s v="ZLI1"/>
    <n v="10"/>
    <n v="0"/>
    <n v="224013.48"/>
    <n v="223287.78"/>
    <s v="ZLIN"/>
    <n v="10"/>
    <n v="0"/>
    <n v="0"/>
    <n v="0"/>
    <s v=""/>
    <m/>
    <m/>
  </r>
  <r>
    <s v="120602003067-0"/>
    <x v="38"/>
    <n v="335201"/>
    <m/>
    <s v="UNIDAD ADQ. DATOS C/CABEZA LECTORA"/>
    <d v="2001-09-30T00:00:00"/>
    <n v="153425.75"/>
    <n v="138083.17000000001"/>
    <s v="ZLI1"/>
    <n v="10"/>
    <n v="0"/>
    <n v="224013.48"/>
    <n v="223287.78"/>
    <s v="ZLIN"/>
    <n v="10"/>
    <n v="0"/>
    <n v="0"/>
    <n v="0"/>
    <s v=""/>
    <m/>
    <m/>
  </r>
  <r>
    <s v="120602003103-0"/>
    <x v="38"/>
    <n v="335100"/>
    <m/>
    <s v="FUENTE DE PODER"/>
    <d v="2001-11-30T00:00:00"/>
    <n v="34500"/>
    <n v="31050"/>
    <s v="ZLI1"/>
    <n v="10"/>
    <n v="0"/>
    <n v="50372.639999999999"/>
    <n v="50209.46"/>
    <s v="ZLIN"/>
    <n v="10"/>
    <n v="0"/>
    <n v="0"/>
    <n v="0"/>
    <s v=""/>
    <m/>
    <m/>
  </r>
  <r>
    <s v="120602003105-0"/>
    <x v="38"/>
    <n v="344303"/>
    <m/>
    <s v="SILLA ERGONOMICA"/>
    <d v="2001-12-04T00:00:00"/>
    <n v="42940"/>
    <n v="38646"/>
    <s v="ZLI1"/>
    <n v="5"/>
    <n v="0"/>
    <n v="23841.45"/>
    <n v="21457.31"/>
    <s v="ZLIN"/>
    <n v="5"/>
    <n v="0"/>
    <n v="0"/>
    <n v="0"/>
    <s v=""/>
    <m/>
    <m/>
  </r>
  <r>
    <s v="120602003110-0"/>
    <x v="38"/>
    <n v="214301"/>
    <m/>
    <s v="MUEBLE"/>
    <d v="2001-10-31T00:00:00"/>
    <n v="73450"/>
    <n v="66105"/>
    <s v="ZLI1"/>
    <n v="10"/>
    <n v="0"/>
    <n v="107242.67"/>
    <n v="106895.25"/>
    <s v="ZLIN"/>
    <n v="10"/>
    <n v="0"/>
    <n v="0"/>
    <n v="0"/>
    <s v=""/>
    <m/>
    <m/>
  </r>
  <r>
    <s v="120602003122-0"/>
    <x v="38"/>
    <n v="343301"/>
    <m/>
    <s v="MESA P/ COMPUTADORA E IMPRESORA"/>
    <d v="2001-12-28T00:00:00"/>
    <n v="29380"/>
    <n v="26442"/>
    <s v="ZLI1"/>
    <n v="5"/>
    <n v="0"/>
    <n v="16312.55"/>
    <n v="14681.3"/>
    <s v="ZLIN"/>
    <n v="5"/>
    <n v="0"/>
    <n v="0"/>
    <n v="0"/>
    <s v=""/>
    <m/>
    <m/>
  </r>
  <r>
    <s v="120602003124-0"/>
    <x v="38"/>
    <n v="335100"/>
    <m/>
    <s v="REFRIGERADORA"/>
    <d v="2001-12-27T00:00:00"/>
    <n v="76003.23"/>
    <n v="68402.91"/>
    <s v="ZLI1"/>
    <n v="5"/>
    <n v="0"/>
    <n v="42199.05"/>
    <n v="37979.15"/>
    <s v="ZLIN"/>
    <n v="5"/>
    <n v="0"/>
    <n v="0"/>
    <n v="0"/>
    <s v=""/>
    <m/>
    <m/>
  </r>
  <r>
    <s v="120602003173-0"/>
    <x v="38"/>
    <n v="335100"/>
    <m/>
    <s v="MUEBLE DE METAL PARA CAMARAS DE MON"/>
    <d v="2008-12-31T00:00:00"/>
    <n v="1955590"/>
    <n v="1716030.23"/>
    <s v="ZLI1"/>
    <n v="10"/>
    <n v="0"/>
    <n v="284129.91999999998"/>
    <n v="277117.84999999998"/>
    <s v="ZLIN"/>
    <n v="10"/>
    <n v="0"/>
    <n v="0"/>
    <n v="0"/>
    <s v=""/>
    <m/>
    <m/>
  </r>
  <r>
    <s v="120602003174-0"/>
    <x v="38"/>
    <n v="342304"/>
    <m/>
    <s v="ENFRIADOR DE AGUA"/>
    <d v="2008-11-30T00:00:00"/>
    <n v="69990"/>
    <n v="61942.13"/>
    <s v="ZLI1"/>
    <n v="10"/>
    <n v="0"/>
    <n v="10168.93"/>
    <n v="9996.7900000000009"/>
    <s v="ZLIN"/>
    <n v="10"/>
    <n v="0"/>
    <n v="0"/>
    <n v="0"/>
    <s v=""/>
    <m/>
    <m/>
  </r>
  <r>
    <s v="120602003175-0"/>
    <x v="38"/>
    <n v="333100"/>
    <m/>
    <s v="ARCHIVO MOVIL"/>
    <d v="2008-11-30T00:00:00"/>
    <n v="3623979.02"/>
    <n v="3207272.19"/>
    <s v="ZLI1"/>
    <n v="10"/>
    <n v="0"/>
    <n v="526532.07999999996"/>
    <n v="517618.69999999995"/>
    <s v="ZLIN"/>
    <n v="10"/>
    <n v="0"/>
    <n v="0"/>
    <n v="0"/>
    <s v=""/>
    <m/>
    <m/>
  </r>
  <r>
    <s v="120602003176-0"/>
    <x v="38"/>
    <n v="314100"/>
    <m/>
    <s v="CINCO ESTACIONES DE TRABAJO CON SUS"/>
    <d v="2008-12-31T00:00:00"/>
    <n v="3856961.83"/>
    <n v="3384484.0100000002"/>
    <s v="ZLI1"/>
    <n v="10"/>
    <n v="0"/>
    <n v="560382.4"/>
    <n v="546552.67000000004"/>
    <s v="ZLIN"/>
    <n v="10"/>
    <n v="0"/>
    <n v="0"/>
    <n v="0"/>
    <s v=""/>
    <m/>
    <m/>
  </r>
  <r>
    <s v="120602003177-0"/>
    <x v="38"/>
    <n v="335100"/>
    <m/>
    <s v="EXTRACTOR DE AIRE (SODA ED. AMINIST"/>
    <d v="2007-10-31T00:00:00"/>
    <n v="111016.5"/>
    <n v="99914.85"/>
    <s v="ZLI1"/>
    <n v="10"/>
    <n v="0"/>
    <n v="33803.03"/>
    <n v="33803.03"/>
    <s v="ZLIN"/>
    <n v="10"/>
    <n v="0"/>
    <n v="0"/>
    <n v="0"/>
    <s v=""/>
    <m/>
    <m/>
  </r>
  <r>
    <s v="120602003178-0"/>
    <x v="38"/>
    <n v="335100"/>
    <m/>
    <s v="EXTRACTOR DE AIRE (SODA ED. ADMINIS"/>
    <d v="2007-10-31T00:00:00"/>
    <n v="111016.5"/>
    <n v="99914.85"/>
    <s v="ZLI1"/>
    <n v="10"/>
    <n v="0"/>
    <n v="33803.03"/>
    <n v="33803.03"/>
    <s v="ZLIN"/>
    <n v="10"/>
    <n v="0"/>
    <n v="0"/>
    <n v="0"/>
    <s v=""/>
    <m/>
    <m/>
  </r>
  <r>
    <s v="120602003179-0"/>
    <x v="38"/>
    <n v="335100"/>
    <m/>
    <s v="EXTRACTOR DE AIRE (SODA ED. ADMINIS"/>
    <d v="2007-10-31T00:00:00"/>
    <n v="111016.5"/>
    <n v="99914.85"/>
    <s v="ZLI1"/>
    <n v="10"/>
    <n v="0"/>
    <n v="33803.03"/>
    <n v="33803.03"/>
    <s v="ZLIN"/>
    <n v="10"/>
    <n v="0"/>
    <n v="0"/>
    <n v="0"/>
    <s v=""/>
    <m/>
    <m/>
  </r>
  <r>
    <s v="120602003180-0"/>
    <x v="38"/>
    <n v="335100"/>
    <m/>
    <s v="EXTRACTOR DE AIRE (SODA ED. ADMINIS"/>
    <d v="2007-10-31T00:00:00"/>
    <n v="111016.5"/>
    <n v="99914.85"/>
    <s v="ZLI1"/>
    <n v="10"/>
    <n v="0"/>
    <n v="33803.03"/>
    <n v="33803.03"/>
    <s v="ZLIN"/>
    <n v="10"/>
    <n v="0"/>
    <n v="0"/>
    <n v="0"/>
    <s v=""/>
    <m/>
    <m/>
  </r>
  <r>
    <s v="120602003181-0"/>
    <x v="38"/>
    <n v="335100"/>
    <m/>
    <s v="EXTRACTOR DE AIRE (SODA ED. ADMINIS"/>
    <d v="2007-10-31T00:00:00"/>
    <n v="111016.5"/>
    <n v="99914.85"/>
    <s v="ZLI1"/>
    <n v="10"/>
    <n v="0"/>
    <n v="33803.03"/>
    <n v="33803.03"/>
    <s v="ZLIN"/>
    <n v="10"/>
    <n v="0"/>
    <n v="0"/>
    <n v="0"/>
    <s v=""/>
    <m/>
    <m/>
  </r>
  <r>
    <s v="120602003182-0"/>
    <x v="38"/>
    <n v="335100"/>
    <m/>
    <s v="ABANICO DE PARED (SODA ED.ADMINISTR"/>
    <d v="2007-10-31T00:00:00"/>
    <n v="99735"/>
    <n v="89761.5"/>
    <s v="ZLI1"/>
    <n v="10"/>
    <n v="0"/>
    <n v="30367.98"/>
    <n v="30367.98"/>
    <s v="ZLIN"/>
    <n v="10"/>
    <n v="0"/>
    <n v="0"/>
    <n v="0"/>
    <s v=""/>
    <m/>
    <m/>
  </r>
  <r>
    <s v="120602003183-0"/>
    <x v="38"/>
    <n v="335100"/>
    <m/>
    <s v="ABANICO DE PARED (SODA ED. ADMINIST"/>
    <d v="2007-10-31T00:00:00"/>
    <n v="99735"/>
    <n v="89761.5"/>
    <s v="ZLI1"/>
    <n v="10"/>
    <n v="0"/>
    <n v="30367.98"/>
    <n v="30367.98"/>
    <s v="ZLIN"/>
    <n v="10"/>
    <n v="0"/>
    <n v="0"/>
    <n v="0"/>
    <s v=""/>
    <m/>
    <m/>
  </r>
  <r>
    <s v="120602003184-0"/>
    <x v="38"/>
    <n v="335100"/>
    <m/>
    <s v="ABANICO DE PARED (SODA ED. ADMINIST"/>
    <d v="2007-10-31T00:00:00"/>
    <n v="99735"/>
    <n v="89761.5"/>
    <s v="ZLI1"/>
    <n v="10"/>
    <n v="0"/>
    <n v="30367.98"/>
    <n v="30367.98"/>
    <s v="ZLIN"/>
    <n v="10"/>
    <n v="0"/>
    <n v="0"/>
    <n v="0"/>
    <s v=""/>
    <m/>
    <m/>
  </r>
  <r>
    <s v="120602003189-0"/>
    <x v="38"/>
    <n v="323100"/>
    <m/>
    <s v="DISPENSADOR DE AGUA MABE ENA004"/>
    <d v="1997-05-30T00:00:00"/>
    <n v="53092.92"/>
    <n v="47783.63"/>
    <s v="ZLI1"/>
    <n v="10"/>
    <n v="0"/>
    <n v="62971.99"/>
    <n v="56674.79"/>
    <s v="ZLIN"/>
    <n v="10"/>
    <n v="0"/>
    <n v="0"/>
    <n v="0"/>
    <s v=""/>
    <m/>
    <m/>
  </r>
  <r>
    <s v="120602003195-0"/>
    <x v="38"/>
    <n v="333302"/>
    <m/>
    <s v="FIRMADORA Y PROTECTORA MARCA CERTEX"/>
    <d v="1997-05-30T00:00:00"/>
    <n v="575000"/>
    <n v="517500"/>
    <s v="ZLI1"/>
    <n v="10"/>
    <n v="0"/>
    <n v="681991.79"/>
    <n v="613792.6100000001"/>
    <s v="ZLIN"/>
    <n v="10"/>
    <n v="0"/>
    <n v="0"/>
    <n v="0"/>
    <s v=""/>
    <m/>
    <m/>
  </r>
  <r>
    <s v="120602003196-0"/>
    <x v="38"/>
    <n v="342401"/>
    <m/>
    <s v="DISPENSADOR DE AGUA MABE ENA004"/>
    <d v="1997-05-30T00:00:00"/>
    <n v="53092.92"/>
    <n v="47783.63"/>
    <s v="ZLI1"/>
    <n v="10"/>
    <n v="0"/>
    <n v="62971.99"/>
    <n v="56674.79"/>
    <s v="ZLIN"/>
    <n v="10"/>
    <n v="0"/>
    <n v="0"/>
    <n v="0"/>
    <s v=""/>
    <m/>
    <m/>
  </r>
  <r>
    <s v="120602003197-0"/>
    <x v="38"/>
    <n v="322314"/>
    <m/>
    <s v="DISPENSADOR DE AGUA MABE ENA004"/>
    <d v="1997-05-30T00:00:00"/>
    <n v="53092.92"/>
    <n v="47783.63"/>
    <s v="ZLI1"/>
    <n v="10"/>
    <n v="0"/>
    <n v="62971.99"/>
    <n v="56674.79"/>
    <s v="ZLIN"/>
    <n v="10"/>
    <n v="0"/>
    <n v="0"/>
    <n v="0"/>
    <s v=""/>
    <m/>
    <m/>
  </r>
  <r>
    <s v="120602003201-0"/>
    <x v="38"/>
    <n v="322319"/>
    <m/>
    <s v="DISPENSADOR DE AGUA MABE ENA004"/>
    <d v="1997-05-30T00:00:00"/>
    <n v="53092.92"/>
    <n v="47783.63"/>
    <s v="ZLI1"/>
    <n v="10"/>
    <n v="0"/>
    <n v="62971.99"/>
    <n v="56674.79"/>
    <s v="ZLIN"/>
    <n v="10"/>
    <n v="0"/>
    <n v="0"/>
    <n v="0"/>
    <s v=""/>
    <m/>
    <m/>
  </r>
  <r>
    <s v="120602003205-0"/>
    <x v="38"/>
    <n v="323100"/>
    <m/>
    <s v="DISPENSADOR DE AGUA MABE ENA004"/>
    <d v="1997-05-30T00:00:00"/>
    <n v="53092.92"/>
    <n v="47783.63"/>
    <s v="ZLI1"/>
    <n v="10"/>
    <n v="0"/>
    <n v="62971.99"/>
    <n v="56674.79"/>
    <s v="ZLIN"/>
    <n v="10"/>
    <n v="0"/>
    <n v="0"/>
    <n v="0"/>
    <s v=""/>
    <m/>
    <m/>
  </r>
  <r>
    <s v="120602003207-0"/>
    <x v="38"/>
    <n v="334303"/>
    <m/>
    <s v="DESHUMECEDOR EDISON DHE25WN"/>
    <d v="1997-06-30T00:00:00"/>
    <n v="81220"/>
    <n v="73098"/>
    <s v="ZLI1"/>
    <n v="10"/>
    <n v="0"/>
    <n v="96332.79"/>
    <n v="86699.51"/>
    <s v="ZLIN"/>
    <n v="10"/>
    <n v="0"/>
    <n v="0"/>
    <n v="0"/>
    <s v=""/>
    <m/>
    <m/>
  </r>
  <r>
    <s v="120602003208-0"/>
    <x v="38"/>
    <n v="334303"/>
    <m/>
    <s v="DESHUMECEDOR EDISON DHE25WN"/>
    <d v="1997-06-30T00:00:00"/>
    <n v="81220"/>
    <n v="73098"/>
    <s v="ZLI1"/>
    <n v="10"/>
    <n v="0"/>
    <n v="96332.79"/>
    <n v="86699.51"/>
    <s v="ZLIN"/>
    <n v="10"/>
    <n v="0"/>
    <n v="0"/>
    <n v="0"/>
    <s v=""/>
    <m/>
    <m/>
  </r>
  <r>
    <s v="120602003209-0"/>
    <x v="38"/>
    <n v="334303"/>
    <m/>
    <s v="DESHUMECEDOR EDISON DHE25WN"/>
    <d v="1997-06-30T00:00:00"/>
    <n v="81220"/>
    <n v="73098"/>
    <s v="ZLI1"/>
    <n v="10"/>
    <n v="0"/>
    <n v="96332.79"/>
    <n v="86699.51"/>
    <s v="ZLIN"/>
    <n v="10"/>
    <n v="0"/>
    <n v="0"/>
    <n v="0"/>
    <s v=""/>
    <m/>
    <m/>
  </r>
  <r>
    <s v="120602003213-0"/>
    <x v="38"/>
    <n v="322302"/>
    <m/>
    <s v="BIBLIOTECA BEIGE"/>
    <d v="1997-10-30T00:00:00"/>
    <n v="59247.8"/>
    <n v="53323.020000000004"/>
    <s v="ZLI1"/>
    <n v="10"/>
    <n v="0"/>
    <n v="70272.12"/>
    <n v="63244.909999999996"/>
    <s v="ZLIN"/>
    <n v="10"/>
    <n v="0"/>
    <n v="0"/>
    <n v="0"/>
    <s v=""/>
    <m/>
    <m/>
  </r>
  <r>
    <s v="120602003214-0"/>
    <x v="38"/>
    <n v="322100"/>
    <m/>
    <s v="BIBLIOTECA BEIGE"/>
    <d v="1997-10-30T00:00:00"/>
    <n v="59247.8"/>
    <n v="53323.020000000004"/>
    <s v="ZLI1"/>
    <n v="10"/>
    <n v="0"/>
    <n v="70272.12"/>
    <n v="63244.909999999996"/>
    <s v="ZLIN"/>
    <n v="10"/>
    <n v="0"/>
    <n v="0"/>
    <n v="0"/>
    <s v=""/>
    <m/>
    <m/>
  </r>
  <r>
    <s v="120602003215-0"/>
    <x v="38"/>
    <n v="322302"/>
    <m/>
    <s v="BIBLIOTECA BEIGE"/>
    <d v="1997-10-30T00:00:00"/>
    <n v="59247.8"/>
    <n v="53323.020000000004"/>
    <s v="ZLI1"/>
    <n v="10"/>
    <n v="0"/>
    <n v="70272.12"/>
    <n v="63244.909999999996"/>
    <s v="ZLIN"/>
    <n v="10"/>
    <n v="0"/>
    <n v="0"/>
    <n v="0"/>
    <s v=""/>
    <m/>
    <m/>
  </r>
  <r>
    <s v="120602003216-0"/>
    <x v="38"/>
    <n v="334303"/>
    <m/>
    <s v="ENFRIADOR DE AGUA MABE"/>
    <d v="1998-05-30T00:00:00"/>
    <n v="61902.65"/>
    <n v="55712.380000000005"/>
    <s v="ZLI1"/>
    <n v="10"/>
    <n v="0"/>
    <n v="80908.899999999994"/>
    <n v="72818.009999999995"/>
    <s v="ZLIN"/>
    <n v="10"/>
    <n v="0"/>
    <n v="0"/>
    <n v="0"/>
    <s v=""/>
    <m/>
    <m/>
  </r>
  <r>
    <s v="120602003217-0"/>
    <x v="38"/>
    <n v="334303"/>
    <m/>
    <s v="ENFRIADOR DE AGUA MABE"/>
    <d v="1998-05-30T00:00:00"/>
    <n v="61902.65"/>
    <n v="55712.380000000005"/>
    <s v="ZLI1"/>
    <n v="10"/>
    <n v="0"/>
    <n v="80908.899999999994"/>
    <n v="72818.009999999995"/>
    <s v="ZLIN"/>
    <n v="10"/>
    <n v="0"/>
    <n v="0"/>
    <n v="0"/>
    <s v=""/>
    <m/>
    <m/>
  </r>
  <r>
    <s v="120602003218-0"/>
    <x v="38"/>
    <n v="334303"/>
    <m/>
    <s v="LOCKER DE 6 COMPARTIMIENTO DE METAL"/>
    <d v="1998-05-30T00:00:00"/>
    <n v="41283.199999999997"/>
    <n v="37154.879999999997"/>
    <s v="ZLI1"/>
    <n v="10"/>
    <n v="0"/>
    <n v="53958.54"/>
    <n v="48562.69"/>
    <s v="ZLIN"/>
    <n v="10"/>
    <n v="0"/>
    <n v="0"/>
    <n v="0"/>
    <s v=""/>
    <m/>
    <m/>
  </r>
  <r>
    <s v="120602003219-0"/>
    <x v="38"/>
    <n v="133100"/>
    <m/>
    <s v="FAX HEWLETT PACRAD MOD 330"/>
    <d v="1997-06-30T00:00:00"/>
    <n v="226000"/>
    <n v="203400"/>
    <s v="ZLI1"/>
    <n v="10"/>
    <n v="0"/>
    <n v="268052.40000000002"/>
    <n v="241247.16000000003"/>
    <s v="ZLIN"/>
    <n v="10"/>
    <n v="0"/>
    <n v="0"/>
    <n v="0"/>
    <s v=""/>
    <m/>
    <m/>
  </r>
  <r>
    <s v="120602003220-0"/>
    <x v="38"/>
    <n v="133100"/>
    <m/>
    <s v="MESA OVALADA 2.60M X 1.50M  LAUREL"/>
    <d v="1998-01-30T00:00:00"/>
    <n v="128318.6"/>
    <n v="115486.74"/>
    <s v="ZLI1"/>
    <n v="10"/>
    <n v="0"/>
    <n v="138837.32999999999"/>
    <n v="124953.59999999999"/>
    <s v="ZLIN"/>
    <n v="10"/>
    <n v="0"/>
    <n v="0"/>
    <n v="0"/>
    <s v=""/>
    <m/>
    <m/>
  </r>
  <r>
    <s v="120602003221-0"/>
    <x v="38"/>
    <n v="343100"/>
    <m/>
    <s v="GAVETERO MOBIL"/>
    <d v="1997-04-30T00:00:00"/>
    <n v="33150"/>
    <n v="29835"/>
    <s v="ZLI1"/>
    <n v="10"/>
    <n v="0"/>
    <n v="39318.239999999998"/>
    <n v="35386.42"/>
    <s v="ZLIN"/>
    <n v="10"/>
    <n v="0"/>
    <n v="0"/>
    <n v="0"/>
    <s v=""/>
    <m/>
    <m/>
  </r>
  <r>
    <s v="120602003223-0"/>
    <x v="38"/>
    <n v="343301"/>
    <m/>
    <s v="GAVETERO MOBIL"/>
    <d v="1997-04-30T00:00:00"/>
    <n v="33150"/>
    <n v="29835"/>
    <s v="ZLI1"/>
    <n v="10"/>
    <n v="0"/>
    <n v="39318.239999999998"/>
    <n v="35386.42"/>
    <s v="ZLIN"/>
    <n v="10"/>
    <n v="0"/>
    <n v="0"/>
    <n v="0"/>
    <s v=""/>
    <m/>
    <m/>
  </r>
  <r>
    <s v="120602003224-0"/>
    <x v="38"/>
    <n v="342100"/>
    <m/>
    <s v="GAVETERO MOBIL"/>
    <d v="1997-04-30T00:00:00"/>
    <n v="33150"/>
    <n v="29835"/>
    <s v="ZLI1"/>
    <n v="10"/>
    <n v="0"/>
    <n v="39318.239999999998"/>
    <n v="35386.42"/>
    <s v="ZLIN"/>
    <n v="10"/>
    <n v="0"/>
    <n v="0"/>
    <n v="0"/>
    <s v=""/>
    <m/>
    <m/>
  </r>
  <r>
    <s v="120602003226-0"/>
    <x v="38"/>
    <n v="343203"/>
    <m/>
    <s v="ARCHIVO MOVIL"/>
    <d v="1997-04-30T00:00:00"/>
    <n v="48816"/>
    <n v="43934.400000000001"/>
    <s v="ZLI1"/>
    <n v="10"/>
    <n v="0"/>
    <n v="57899.29"/>
    <n v="52109.36"/>
    <s v="ZLIN"/>
    <n v="10"/>
    <n v="0"/>
    <n v="0"/>
    <n v="0"/>
    <s v=""/>
    <m/>
    <m/>
  </r>
  <r>
    <s v="120602003228-0"/>
    <x v="38"/>
    <n v="341100"/>
    <m/>
    <s v="ARCHIVO MOVIL"/>
    <d v="1997-04-30T00:00:00"/>
    <n v="48816"/>
    <n v="43934.400000000001"/>
    <s v="ZLI1"/>
    <n v="10"/>
    <n v="0"/>
    <n v="57899.29"/>
    <n v="52109.36"/>
    <s v="ZLIN"/>
    <n v="10"/>
    <n v="0"/>
    <n v="0"/>
    <n v="0"/>
    <s v=""/>
    <m/>
    <m/>
  </r>
  <r>
    <s v="120602003232-0"/>
    <x v="38"/>
    <n v="342100"/>
    <m/>
    <s v="CAMARA DIGITAL PORTATIL"/>
    <d v="1997-07-30T00:00:00"/>
    <n v="688657.98"/>
    <n v="619792.17999999993"/>
    <s v="ZLI1"/>
    <n v="10"/>
    <n v="0"/>
    <n v="816798.42"/>
    <n v="735118.58000000007"/>
    <s v="ZLIN"/>
    <n v="10"/>
    <n v="0"/>
    <n v="0"/>
    <n v="0"/>
    <s v=""/>
    <m/>
    <m/>
  </r>
  <r>
    <s v="120602003233-0"/>
    <x v="38"/>
    <n v="342302"/>
    <m/>
    <s v="AIRE ACONDICIONADO"/>
    <d v="1997-09-30T00:00:00"/>
    <n v="274025"/>
    <n v="246622.5"/>
    <s v="ZLI1"/>
    <n v="10"/>
    <n v="0"/>
    <n v="325013.53999999998"/>
    <n v="292512.19"/>
    <s v="ZLIN"/>
    <n v="10"/>
    <n v="0"/>
    <n v="0"/>
    <n v="0"/>
    <s v=""/>
    <m/>
    <m/>
  </r>
  <r>
    <s v="120602003235-0"/>
    <x v="38"/>
    <n v="342100"/>
    <m/>
    <s v="TV COLOR VHS INCORP.CONTROL REMOTO"/>
    <d v="1997-09-30T00:00:00"/>
    <n v="258911.25"/>
    <n v="233020.12"/>
    <s v="ZLI1"/>
    <n v="10"/>
    <n v="0"/>
    <n v="307087.52"/>
    <n v="276378.77"/>
    <s v="ZLIN"/>
    <n v="10"/>
    <n v="0"/>
    <n v="0"/>
    <n v="0"/>
    <s v=""/>
    <m/>
    <m/>
  </r>
  <r>
    <s v="120602003236-0"/>
    <x v="38"/>
    <n v="342100"/>
    <m/>
    <s v="TV COLOR VHS INCORP.CONTROL REMOTO"/>
    <d v="1997-09-30T00:00:00"/>
    <n v="258911.25"/>
    <n v="233020.12"/>
    <s v="ZLI1"/>
    <n v="10"/>
    <n v="0"/>
    <n v="307087.52"/>
    <n v="276378.77"/>
    <s v="ZLIN"/>
    <n v="10"/>
    <n v="0"/>
    <n v="0"/>
    <n v="0"/>
    <s v=""/>
    <m/>
    <m/>
  </r>
  <r>
    <s v="120602003237-0"/>
    <x v="38"/>
    <n v="342502"/>
    <m/>
    <s v="TV COLOR VHS INCORP.CONTROL REMOTO"/>
    <d v="1997-09-30T00:00:00"/>
    <n v="258911.25"/>
    <n v="233020.12"/>
    <s v="ZLI1"/>
    <n v="10"/>
    <n v="0"/>
    <n v="307087.52"/>
    <n v="276378.77"/>
    <s v="ZLIN"/>
    <n v="10"/>
    <n v="0"/>
    <n v="0"/>
    <n v="0"/>
    <s v=""/>
    <m/>
    <m/>
  </r>
  <r>
    <s v="120602003239-0"/>
    <x v="38"/>
    <n v="342402"/>
    <m/>
    <s v="TV COLOR VHS INCORP.CONTROL REMOTO"/>
    <d v="1997-09-30T00:00:00"/>
    <n v="258911.25"/>
    <n v="233020.12"/>
    <s v="ZLI1"/>
    <n v="10"/>
    <n v="0"/>
    <n v="307087.52"/>
    <n v="276378.77"/>
    <s v="ZLIN"/>
    <n v="10"/>
    <n v="0"/>
    <n v="0"/>
    <n v="0"/>
    <s v=""/>
    <m/>
    <m/>
  </r>
  <r>
    <s v="120602003242-0"/>
    <x v="38"/>
    <n v="342303"/>
    <m/>
    <s v="REFRESQUERA DE DOS TANQUES 20L C/U"/>
    <d v="1997-12-30T00:00:00"/>
    <n v="310508.26"/>
    <n v="279457.43"/>
    <s v="ZLI1"/>
    <n v="10"/>
    <n v="0"/>
    <n v="368285.32"/>
    <n v="331456.79000000004"/>
    <s v="ZLIN"/>
    <n v="10"/>
    <n v="0"/>
    <n v="0"/>
    <n v="0"/>
    <s v=""/>
    <m/>
    <m/>
  </r>
  <r>
    <s v="120602003247-0"/>
    <x v="38"/>
    <n v="344205"/>
    <m/>
    <s v="ESTACION DE TRABAJO"/>
    <d v="1996-10-30T00:00:00"/>
    <n v="143190.45000000001"/>
    <n v="128871.40000000001"/>
    <s v="ZLI1"/>
    <n v="10"/>
    <n v="0"/>
    <n v="157162.21"/>
    <n v="141445.99"/>
    <s v="ZLIN"/>
    <n v="10"/>
    <n v="0"/>
    <n v="0"/>
    <n v="0"/>
    <s v=""/>
    <m/>
    <m/>
  </r>
  <r>
    <s v="120602003253-0"/>
    <x v="38"/>
    <n v="344205"/>
    <m/>
    <s v="PUESTO DE TRABAJO CON SOBRE"/>
    <d v="1996-10-30T00:00:00"/>
    <n v="143190.45000000001"/>
    <n v="128871.40000000001"/>
    <s v="ZLI1"/>
    <n v="10"/>
    <n v="0"/>
    <n v="157162.21"/>
    <n v="141445.99"/>
    <s v="ZLIN"/>
    <n v="10"/>
    <n v="0"/>
    <n v="0"/>
    <n v="0"/>
    <s v=""/>
    <m/>
    <m/>
  </r>
  <r>
    <s v="120602003254-0"/>
    <x v="38"/>
    <n v="334203"/>
    <m/>
    <s v="PUESTO DE TRABAJO CON SOBRE"/>
    <d v="1996-10-30T00:00:00"/>
    <n v="143190.45000000001"/>
    <n v="128871.40000000001"/>
    <s v="ZLI1"/>
    <n v="10"/>
    <n v="0"/>
    <n v="157162.21"/>
    <n v="141445.99"/>
    <s v="ZLIN"/>
    <n v="10"/>
    <n v="0"/>
    <n v="0"/>
    <n v="0"/>
    <s v=""/>
    <m/>
    <m/>
  </r>
  <r>
    <s v="120602003256-0"/>
    <x v="38"/>
    <n v="334203"/>
    <m/>
    <s v="PUESTO DE TRABAJO CON SOBRE SOPORTE"/>
    <d v="1996-10-30T00:00:00"/>
    <n v="143190.45000000001"/>
    <n v="128871.40000000001"/>
    <s v="ZLI1"/>
    <n v="10"/>
    <n v="0"/>
    <n v="157162.21"/>
    <n v="141445.99"/>
    <s v="ZLIN"/>
    <n v="10"/>
    <n v="0"/>
    <n v="0"/>
    <n v="0"/>
    <s v=""/>
    <m/>
    <m/>
  </r>
  <r>
    <s v="120602003257-0"/>
    <x v="38"/>
    <n v="334203"/>
    <m/>
    <s v="PUESTO DE TRABAJO CON SOBRE"/>
    <d v="1996-10-30T00:00:00"/>
    <n v="143190.45000000001"/>
    <n v="128871.40000000001"/>
    <s v="ZLI1"/>
    <n v="10"/>
    <n v="0"/>
    <n v="157162.21"/>
    <n v="141445.99"/>
    <s v="ZLIN"/>
    <n v="10"/>
    <n v="0"/>
    <n v="0"/>
    <n v="0"/>
    <s v=""/>
    <m/>
    <m/>
  </r>
  <r>
    <s v="120602003258-0"/>
    <x v="38"/>
    <n v="334203"/>
    <m/>
    <s v="PUESTO DE TRABAJO CON SOBRE"/>
    <d v="1996-10-30T00:00:00"/>
    <n v="143190.45000000001"/>
    <n v="128871.40000000001"/>
    <s v="ZLI1"/>
    <n v="10"/>
    <n v="0"/>
    <n v="157162.21"/>
    <n v="141445.99"/>
    <s v="ZLIN"/>
    <n v="10"/>
    <n v="0"/>
    <n v="0"/>
    <n v="0"/>
    <s v=""/>
    <m/>
    <m/>
  </r>
  <r>
    <s v="120602003259-0"/>
    <x v="38"/>
    <n v="334203"/>
    <m/>
    <s v="PUESTO DE TRABAJO CON SOBRE"/>
    <d v="1996-10-30T00:00:00"/>
    <n v="143190.45000000001"/>
    <n v="128871.40000000001"/>
    <s v="ZLI1"/>
    <n v="10"/>
    <n v="0"/>
    <n v="157162.21"/>
    <n v="141445.99"/>
    <s v="ZLIN"/>
    <n v="10"/>
    <n v="0"/>
    <n v="0"/>
    <n v="0"/>
    <s v=""/>
    <m/>
    <m/>
  </r>
  <r>
    <s v="120602003260-0"/>
    <x v="38"/>
    <n v="334203"/>
    <m/>
    <s v="PUESTO DE TRABAJO CON SOBRE"/>
    <d v="1996-10-30T00:00:00"/>
    <n v="143190.45000000001"/>
    <n v="128871.40000000001"/>
    <s v="ZLI1"/>
    <n v="10"/>
    <n v="0"/>
    <n v="157162.21"/>
    <n v="141445.99"/>
    <s v="ZLIN"/>
    <n v="10"/>
    <n v="0"/>
    <n v="0"/>
    <n v="0"/>
    <s v=""/>
    <m/>
    <m/>
  </r>
  <r>
    <s v="120602003261-0"/>
    <x v="38"/>
    <n v="344205"/>
    <m/>
    <s v="PUESTO DE TRABAJO CON SOBRE"/>
    <d v="1996-10-30T00:00:00"/>
    <n v="143190.45000000001"/>
    <n v="128871.40000000001"/>
    <s v="ZLI1"/>
    <n v="10"/>
    <n v="0"/>
    <n v="157162.21"/>
    <n v="141445.99"/>
    <s v="ZLIN"/>
    <n v="10"/>
    <n v="0"/>
    <n v="0"/>
    <n v="0"/>
    <s v=""/>
    <m/>
    <m/>
  </r>
  <r>
    <s v="120602003262-0"/>
    <x v="38"/>
    <n v="334201"/>
    <m/>
    <s v="SET DE TRABAJO PARA SECRETARIA"/>
    <d v="1996-10-30T00:00:00"/>
    <n v="143190.45000000001"/>
    <n v="128871.40000000001"/>
    <s v="ZLI1"/>
    <n v="10"/>
    <n v="0"/>
    <n v="157162.21"/>
    <n v="141445.99"/>
    <s v="ZLIN"/>
    <n v="10"/>
    <n v="0"/>
    <n v="0"/>
    <n v="0"/>
    <s v=""/>
    <m/>
    <m/>
  </r>
  <r>
    <s v="120602003263-0"/>
    <x v="38"/>
    <n v="344205"/>
    <m/>
    <s v="SET DE TRABAJO PARA SECRETARIA"/>
    <d v="1996-10-30T00:00:00"/>
    <n v="143190.45000000001"/>
    <n v="128871.40000000001"/>
    <s v="ZLI1"/>
    <n v="10"/>
    <n v="0"/>
    <n v="157162.21"/>
    <n v="141445.99"/>
    <s v="ZLIN"/>
    <n v="10"/>
    <n v="0"/>
    <n v="0"/>
    <n v="0"/>
    <s v=""/>
    <m/>
    <m/>
  </r>
  <r>
    <s v="120602003264-0"/>
    <x v="38"/>
    <n v="344205"/>
    <m/>
    <s v="ESTACION DE TRABAJO CON MODULO BAJO"/>
    <d v="1996-10-30T00:00:00"/>
    <n v="143190.45000000001"/>
    <n v="128871.40000000001"/>
    <s v="ZLI1"/>
    <n v="10"/>
    <n v="0"/>
    <n v="157162.21"/>
    <n v="141445.99"/>
    <s v="ZLIN"/>
    <n v="10"/>
    <n v="0"/>
    <n v="0"/>
    <n v="0"/>
    <s v=""/>
    <m/>
    <m/>
  </r>
  <r>
    <s v="120602003265-0"/>
    <x v="38"/>
    <n v="334205"/>
    <m/>
    <s v="ESTACION DETRABAJO CON MODULO BAJO"/>
    <d v="1996-10-30T00:00:00"/>
    <n v="143190.45000000001"/>
    <n v="128871.40000000001"/>
    <s v="ZLI1"/>
    <n v="10"/>
    <n v="0"/>
    <n v="157162.21"/>
    <n v="141445.99"/>
    <s v="ZLIN"/>
    <n v="10"/>
    <n v="0"/>
    <n v="0"/>
    <n v="0"/>
    <s v=""/>
    <m/>
    <m/>
  </r>
  <r>
    <s v="120602003266-0"/>
    <x v="38"/>
    <n v="334205"/>
    <m/>
    <s v="ESTACION DE TRABAJO CON MODULO BAJO"/>
    <d v="1996-10-30T00:00:00"/>
    <n v="143190.45000000001"/>
    <n v="128871.40000000001"/>
    <s v="ZLI1"/>
    <n v="10"/>
    <n v="0"/>
    <n v="157162.21"/>
    <n v="141445.99"/>
    <s v="ZLIN"/>
    <n v="10"/>
    <n v="0"/>
    <n v="0"/>
    <n v="0"/>
    <s v=""/>
    <m/>
    <m/>
  </r>
  <r>
    <s v="120602003268-0"/>
    <x v="38"/>
    <n v="344205"/>
    <m/>
    <s v="ESTACION DE TRABAJO CON MODULO BAJ"/>
    <d v="1996-10-30T00:00:00"/>
    <n v="143190.45000000001"/>
    <n v="128871.40000000001"/>
    <s v="ZLI1"/>
    <n v="10"/>
    <n v="0"/>
    <n v="157162.21"/>
    <n v="141445.99"/>
    <s v="ZLIN"/>
    <n v="10"/>
    <n v="0"/>
    <n v="0"/>
    <n v="0"/>
    <s v=""/>
    <m/>
    <m/>
  </r>
  <r>
    <s v="120602003269-0"/>
    <x v="38"/>
    <n v="344205"/>
    <m/>
    <s v="ESTACION DETRABAJO CON MODULO BAJO"/>
    <d v="1996-10-30T00:00:00"/>
    <n v="143190.45000000001"/>
    <n v="128871.40000000001"/>
    <s v="ZLI1"/>
    <n v="10"/>
    <n v="0"/>
    <n v="157162.21"/>
    <n v="141445.99"/>
    <s v="ZLIN"/>
    <n v="10"/>
    <n v="0"/>
    <n v="0"/>
    <n v="0"/>
    <s v=""/>
    <m/>
    <m/>
  </r>
  <r>
    <s v="120602003270-0"/>
    <x v="38"/>
    <n v="344205"/>
    <m/>
    <s v="SET DE TRABAJO PARA JEFATURA"/>
    <d v="1996-10-30T00:00:00"/>
    <n v="143190.45000000001"/>
    <n v="128871.40000000001"/>
    <s v="ZLI1"/>
    <n v="10"/>
    <n v="0"/>
    <n v="157162.21"/>
    <n v="141445.99"/>
    <s v="ZLIN"/>
    <n v="10"/>
    <n v="0"/>
    <n v="0"/>
    <n v="0"/>
    <s v=""/>
    <m/>
    <m/>
  </r>
  <r>
    <s v="120602003271-0"/>
    <x v="38"/>
    <n v="334203"/>
    <m/>
    <s v="ESTANTERIA METALICA"/>
    <d v="1996-10-30T00:00:00"/>
    <n v="136022"/>
    <n v="122419.8"/>
    <s v="ZLI1"/>
    <n v="10"/>
    <n v="0"/>
    <n v="149294.29999999999"/>
    <n v="134364.87"/>
    <s v="ZLIN"/>
    <n v="10"/>
    <n v="0"/>
    <n v="0"/>
    <n v="0"/>
    <s v=""/>
    <m/>
    <m/>
  </r>
  <r>
    <s v="120602003272-0"/>
    <x v="38"/>
    <n v="213100"/>
    <m/>
    <s v="MULTIPROBADOR DE LINEA"/>
    <d v="1996-11-30T00:00:00"/>
    <n v="43864.45"/>
    <n v="39478"/>
    <s v="ZLI1"/>
    <n v="10"/>
    <n v="0"/>
    <n v="48144.45"/>
    <n v="43330.009999999995"/>
    <s v="ZLIN"/>
    <n v="10"/>
    <n v="0"/>
    <n v="0"/>
    <n v="0"/>
    <s v=""/>
    <m/>
    <m/>
  </r>
  <r>
    <s v="120602003273-0"/>
    <x v="38"/>
    <n v="123100"/>
    <m/>
    <s v="MULTIPROBADOR DE LINEA"/>
    <d v="1996-11-30T00:00:00"/>
    <n v="43864.45"/>
    <n v="39478"/>
    <s v="ZLI1"/>
    <n v="10"/>
    <n v="0"/>
    <n v="48144.45"/>
    <n v="43330.009999999995"/>
    <s v="ZLIN"/>
    <n v="10"/>
    <n v="0"/>
    <n v="0"/>
    <n v="0"/>
    <s v=""/>
    <m/>
    <m/>
  </r>
  <r>
    <s v="120602003274-0"/>
    <x v="38"/>
    <n v="334301"/>
    <m/>
    <s v="ESTANTERIA 420 BANDEJAS"/>
    <d v="1996-11-30T00:00:00"/>
    <n v="895585.5"/>
    <n v="806026.95"/>
    <s v="ZLI1"/>
    <n v="10"/>
    <n v="0"/>
    <n v="982972.25"/>
    <n v="884675.03"/>
    <s v="ZLIN"/>
    <n v="10"/>
    <n v="0"/>
    <n v="0"/>
    <n v="0"/>
    <s v=""/>
    <m/>
    <m/>
  </r>
  <r>
    <s v="120602003275-0"/>
    <x v="38"/>
    <n v="134100"/>
    <m/>
    <s v="AMPLIFICADOR 6150 S12960"/>
    <d v="1996-11-30T00:00:00"/>
    <n v="92548.67"/>
    <n v="83293.8"/>
    <s v="ZLI1"/>
    <n v="10"/>
    <n v="0"/>
    <n v="101579.06"/>
    <n v="91421.15"/>
    <s v="ZLIN"/>
    <n v="10"/>
    <n v="0"/>
    <n v="0"/>
    <n v="0"/>
    <s v=""/>
    <m/>
    <m/>
  </r>
  <r>
    <s v="120602003276-0"/>
    <x v="38"/>
    <n v="131100"/>
    <m/>
    <s v="GRABADORA DOBLE YAMAHA"/>
    <d v="1996-11-30T00:00:00"/>
    <n v="75209.789999999994"/>
    <n v="67688.81"/>
    <s v="ZLI1"/>
    <n v="10"/>
    <n v="0"/>
    <n v="82548.31"/>
    <n v="74293.48"/>
    <s v="ZLIN"/>
    <n v="10"/>
    <n v="0"/>
    <n v="0"/>
    <n v="0"/>
    <s v=""/>
    <m/>
    <m/>
  </r>
  <r>
    <s v="120602003277-0"/>
    <x v="38"/>
    <n v="131100"/>
    <m/>
    <s v="BAFLES YAMAHA 11211103915054"/>
    <d v="1996-11-30T00:00:00"/>
    <n v="82224.100000000006"/>
    <n v="74001.69"/>
    <s v="ZLI1"/>
    <n v="10"/>
    <n v="0"/>
    <n v="90247.08"/>
    <n v="81222.37"/>
    <s v="ZLIN"/>
    <n v="10"/>
    <n v="0"/>
    <n v="0"/>
    <n v="0"/>
    <s v=""/>
    <m/>
    <m/>
  </r>
  <r>
    <s v="120602003278-0"/>
    <x v="38"/>
    <n v="131100"/>
    <m/>
    <s v="BAFLES YAMAHA S 112111 S 39915644"/>
    <d v="1996-11-30T00:00:00"/>
    <n v="82224.09"/>
    <n v="74001.679999999993"/>
    <s v="ZLI1"/>
    <n v="10"/>
    <n v="0"/>
    <n v="90247.03"/>
    <n v="81222.33"/>
    <s v="ZLIN"/>
    <n v="10"/>
    <n v="0"/>
    <n v="0"/>
    <n v="0"/>
    <s v=""/>
    <m/>
    <m/>
  </r>
  <r>
    <s v="120602003280-0"/>
    <x v="38"/>
    <n v="341201"/>
    <m/>
    <s v="REGULADOR DE VOLTAJE POWER LR600"/>
    <d v="1996-11-30T00:00:00"/>
    <n v="42861.279999999999"/>
    <n v="38575.15"/>
    <s v="ZLI1"/>
    <n v="10"/>
    <n v="0"/>
    <n v="47043.41"/>
    <n v="42339.070000000007"/>
    <s v="ZLIN"/>
    <n v="10"/>
    <n v="0"/>
    <n v="0"/>
    <n v="0"/>
    <s v=""/>
    <m/>
    <m/>
  </r>
  <r>
    <s v="120602003281-0"/>
    <x v="38"/>
    <n v="344207"/>
    <m/>
    <s v="REGULADOR DE VOLTAJE POWE LR600"/>
    <d v="1996-11-30T00:00:00"/>
    <n v="42861.279999999999"/>
    <n v="38575.15"/>
    <s v="ZLI1"/>
    <n v="10"/>
    <n v="0"/>
    <n v="47043.41"/>
    <n v="42339.070000000007"/>
    <s v="ZLIN"/>
    <n v="10"/>
    <n v="0"/>
    <n v="0"/>
    <n v="0"/>
    <s v=""/>
    <m/>
    <m/>
  </r>
  <r>
    <s v="120602003286-0"/>
    <x v="38"/>
    <n v="134100"/>
    <m/>
    <s v="MESA"/>
    <d v="1996-11-30T00:00:00"/>
    <n v="59685"/>
    <n v="53716.5"/>
    <s v="ZLI1"/>
    <n v="10"/>
    <n v="0"/>
    <n v="65508.73"/>
    <n v="58957.86"/>
    <s v="ZLIN"/>
    <n v="10"/>
    <n v="0"/>
    <n v="0"/>
    <n v="0"/>
    <s v=""/>
    <m/>
    <m/>
  </r>
  <r>
    <s v="120602003287-0"/>
    <x v="38"/>
    <n v="134100"/>
    <m/>
    <s v="SILLA"/>
    <d v="1996-11-30T00:00:00"/>
    <n v="9947.5"/>
    <n v="8952.75"/>
    <s v="ZLI1"/>
    <n v="10"/>
    <n v="0"/>
    <n v="10918.06"/>
    <n v="9826.25"/>
    <s v="ZLIN"/>
    <n v="10"/>
    <n v="0"/>
    <n v="0"/>
    <n v="0"/>
    <s v=""/>
    <m/>
    <m/>
  </r>
  <r>
    <s v="120602003288-0"/>
    <x v="38"/>
    <n v="134100"/>
    <m/>
    <s v="SILLA"/>
    <d v="1996-11-30T00:00:00"/>
    <n v="9947.5"/>
    <n v="8952.75"/>
    <s v="ZLI1"/>
    <n v="10"/>
    <n v="0"/>
    <n v="10918.06"/>
    <n v="9826.25"/>
    <s v="ZLIN"/>
    <n v="10"/>
    <n v="0"/>
    <n v="0"/>
    <n v="0"/>
    <s v=""/>
    <m/>
    <m/>
  </r>
  <r>
    <s v="120602003289-0"/>
    <x v="38"/>
    <n v="134100"/>
    <m/>
    <s v="SILLA"/>
    <d v="1996-11-30T00:00:00"/>
    <n v="9947.5"/>
    <n v="8952.75"/>
    <s v="ZLI1"/>
    <n v="10"/>
    <n v="0"/>
    <n v="10918.06"/>
    <n v="9826.25"/>
    <s v="ZLIN"/>
    <n v="10"/>
    <n v="0"/>
    <n v="0"/>
    <n v="0"/>
    <s v=""/>
    <m/>
    <m/>
  </r>
  <r>
    <s v="120602003290-0"/>
    <x v="38"/>
    <n v="134100"/>
    <m/>
    <s v="SILLA"/>
    <d v="1996-11-30T00:00:00"/>
    <n v="9947.5"/>
    <n v="8952.75"/>
    <s v="ZLI1"/>
    <n v="10"/>
    <n v="0"/>
    <n v="10918.06"/>
    <n v="9826.25"/>
    <s v="ZLIN"/>
    <n v="10"/>
    <n v="0"/>
    <n v="0"/>
    <n v="0"/>
    <s v=""/>
    <m/>
    <m/>
  </r>
  <r>
    <s v="120602003295-0"/>
    <x v="38"/>
    <n v="334302"/>
    <m/>
    <s v="MAQUINA ETIQUETADORA"/>
    <d v="1996-12-30T00:00:00"/>
    <n v="43125"/>
    <n v="38812.5"/>
    <s v="ZLI1"/>
    <n v="10"/>
    <n v="0"/>
    <n v="47332.86"/>
    <n v="42599.57"/>
    <s v="ZLIN"/>
    <n v="10"/>
    <n v="0"/>
    <n v="0"/>
    <n v="0"/>
    <s v=""/>
    <m/>
    <m/>
  </r>
  <r>
    <s v="120602003296-0"/>
    <x v="38"/>
    <n v="131100"/>
    <m/>
    <s v="SILLA ERGONICA MOD 103G.A"/>
    <d v="1996-12-30T00:00:00"/>
    <n v="24035"/>
    <n v="21631.5"/>
    <s v="ZLI1"/>
    <n v="10"/>
    <n v="0"/>
    <n v="26380.14"/>
    <n v="23742.129999999997"/>
    <s v="ZLIN"/>
    <n v="10"/>
    <n v="0"/>
    <n v="0"/>
    <n v="0"/>
    <s v=""/>
    <m/>
    <m/>
  </r>
  <r>
    <s v="120602003305-0"/>
    <x v="38"/>
    <n v="131100"/>
    <m/>
    <s v="SILLA ERGONICA MOD 103G.A"/>
    <d v="1996-12-30T00:00:00"/>
    <n v="24035"/>
    <n v="21631.5"/>
    <s v="ZLI1"/>
    <n v="10"/>
    <n v="0"/>
    <n v="26380.14"/>
    <n v="23742.129999999997"/>
    <s v="ZLIN"/>
    <n v="10"/>
    <n v="0"/>
    <n v="0"/>
    <n v="0"/>
    <s v=""/>
    <m/>
    <m/>
  </r>
  <r>
    <s v="120602003306-0"/>
    <x v="38"/>
    <n v="134100"/>
    <m/>
    <s v="SILLA ERGONICA MOD 103G.A"/>
    <d v="1996-12-30T00:00:00"/>
    <n v="24035"/>
    <n v="21631.5"/>
    <s v="ZLI1"/>
    <n v="10"/>
    <n v="0"/>
    <n v="26380.14"/>
    <n v="23742.129999999997"/>
    <s v="ZLIN"/>
    <n v="10"/>
    <n v="0"/>
    <n v="0"/>
    <n v="0"/>
    <s v=""/>
    <m/>
    <m/>
  </r>
  <r>
    <s v="120602003307-0"/>
    <x v="38"/>
    <n v="131100"/>
    <m/>
    <s v="SILLA ERGONICA MOD 103G.A"/>
    <d v="1996-12-30T00:00:00"/>
    <n v="24035"/>
    <n v="21631.5"/>
    <s v="ZLI1"/>
    <n v="10"/>
    <n v="0"/>
    <n v="26380.14"/>
    <n v="23742.129999999997"/>
    <s v="ZLIN"/>
    <n v="10"/>
    <n v="0"/>
    <n v="0"/>
    <n v="0"/>
    <s v=""/>
    <m/>
    <m/>
  </r>
  <r>
    <s v="120602003308-0"/>
    <x v="38"/>
    <n v="213201"/>
    <m/>
    <s v="ASPIRADOR"/>
    <d v="1997-01-31T00:00:00"/>
    <n v="62238"/>
    <n v="56014.2"/>
    <s v="ZLI1"/>
    <n v="10"/>
    <n v="0"/>
    <n v="62094.19"/>
    <n v="55884.770000000004"/>
    <s v="ZLIN"/>
    <n v="10"/>
    <n v="0"/>
    <n v="0"/>
    <n v="0"/>
    <s v=""/>
    <m/>
    <m/>
  </r>
  <r>
    <s v="120602003309-0"/>
    <x v="38"/>
    <n v="133201"/>
    <m/>
    <s v="FAXSIMIL PANASONIC KX-F780LA"/>
    <d v="1997-06-30T00:00:00"/>
    <n v="106220"/>
    <n v="95598"/>
    <s v="ZLI1"/>
    <n v="10"/>
    <n v="0"/>
    <n v="125984.59"/>
    <n v="113386.13"/>
    <s v="ZLIN"/>
    <n v="10"/>
    <n v="0"/>
    <n v="0"/>
    <n v="0"/>
    <s v=""/>
    <m/>
    <m/>
  </r>
  <r>
    <s v="120602003310-0"/>
    <x v="38"/>
    <n v="335100"/>
    <m/>
    <s v="MAQUINA DE ESCRIBIR ELECTRICA"/>
    <d v="1997-06-30T00:00:00"/>
    <n v="98423"/>
    <n v="88580.7"/>
    <s v="ZLI1"/>
    <n v="10"/>
    <n v="0"/>
    <n v="116736.77"/>
    <n v="105063.09"/>
    <s v="ZLIN"/>
    <n v="10"/>
    <n v="0"/>
    <n v="0"/>
    <n v="0"/>
    <s v=""/>
    <m/>
    <m/>
  </r>
  <r>
    <s v="120602003313-0"/>
    <x v="38"/>
    <n v="211100"/>
    <m/>
    <s v="GUILLOTINA VERDE ATOM BASE METAL"/>
    <d v="1997-06-30T00:00:00"/>
    <n v="28250"/>
    <n v="25425"/>
    <s v="ZLI1"/>
    <n v="10"/>
    <n v="0"/>
    <n v="33506.5"/>
    <n v="30155.85"/>
    <s v="ZLIN"/>
    <n v="10"/>
    <n v="0"/>
    <n v="0"/>
    <n v="0"/>
    <s v=""/>
    <m/>
    <m/>
  </r>
  <r>
    <s v="120602003316-0"/>
    <x v="38"/>
    <n v="213100"/>
    <m/>
    <s v="TELEVISOR SONY COLOR 29 S-7507245"/>
    <d v="1997-07-30T00:00:00"/>
    <n v="388155"/>
    <n v="349339.5"/>
    <s v="ZLI1"/>
    <n v="10"/>
    <n v="0"/>
    <n v="460380.01"/>
    <n v="414342.01"/>
    <s v="ZLIN"/>
    <n v="10"/>
    <n v="0"/>
    <n v="0"/>
    <n v="0"/>
    <s v=""/>
    <m/>
    <m/>
  </r>
  <r>
    <s v="120602003318-0"/>
    <x v="38"/>
    <n v="333201"/>
    <m/>
    <s v="FAX PANASONIC SERIE 61CRA002281"/>
    <d v="1997-07-30T00:00:00"/>
    <n v="96050"/>
    <n v="86445"/>
    <s v="ZLI1"/>
    <n v="10"/>
    <n v="0"/>
    <n v="113922.22"/>
    <n v="102530"/>
    <s v="ZLIN"/>
    <n v="10"/>
    <n v="0"/>
    <n v="0"/>
    <n v="0"/>
    <s v=""/>
    <m/>
    <m/>
  </r>
  <r>
    <s v="120602003325-0"/>
    <x v="38"/>
    <n v="332301"/>
    <m/>
    <s v="SILLA METALICA PUPITRE UNIPERSONAL"/>
    <d v="1997-12-30T00:00:00"/>
    <n v="9040"/>
    <n v="8136"/>
    <s v="ZLI1"/>
    <n v="10"/>
    <n v="0"/>
    <n v="10722.06"/>
    <n v="9649.8499999999985"/>
    <s v="ZLIN"/>
    <n v="10"/>
    <n v="0"/>
    <n v="0"/>
    <n v="0"/>
    <s v=""/>
    <m/>
    <m/>
  </r>
  <r>
    <s v="120602003350-0"/>
    <x v="38"/>
    <n v="333100"/>
    <m/>
    <s v="MESA"/>
    <d v="1997-08-31T00:00:00"/>
    <n v="41810"/>
    <n v="37629"/>
    <s v="ZLI1"/>
    <n v="10"/>
    <n v="0"/>
    <n v="49589.65"/>
    <n v="44630.69"/>
    <s v="ZLIN"/>
    <n v="10"/>
    <n v="0"/>
    <n v="0"/>
    <n v="0"/>
    <s v=""/>
    <m/>
    <m/>
  </r>
  <r>
    <s v="120602003353-0"/>
    <x v="38"/>
    <n v="333100"/>
    <m/>
    <s v="SILLA"/>
    <d v="1997-08-31T00:00:00"/>
    <n v="8362"/>
    <n v="7525.8"/>
    <s v="ZLI1"/>
    <n v="10"/>
    <n v="0"/>
    <n v="9917.8799999999992"/>
    <n v="8926.09"/>
    <s v="ZLIN"/>
    <n v="10"/>
    <n v="0"/>
    <n v="0"/>
    <n v="0"/>
    <s v=""/>
    <m/>
    <m/>
  </r>
  <r>
    <s v="120602003356-0"/>
    <x v="38"/>
    <n v="121100"/>
    <m/>
    <s v="GUILLOTINA"/>
    <d v="1997-08-31T00:00:00"/>
    <n v="25326.69"/>
    <n v="22794.019999999997"/>
    <s v="ZLI1"/>
    <n v="10"/>
    <n v="0"/>
    <n v="30039.25"/>
    <n v="27035.33"/>
    <s v="ZLIN"/>
    <n v="10"/>
    <n v="0"/>
    <n v="0"/>
    <n v="0"/>
    <s v=""/>
    <m/>
    <m/>
  </r>
  <r>
    <s v="120602003358-0"/>
    <x v="38"/>
    <n v="332301"/>
    <m/>
    <s v="SILLA ERGONOMICA"/>
    <d v="1997-08-31T00:00:00"/>
    <n v="26216"/>
    <n v="23594.400000000001"/>
    <s v="ZLI1"/>
    <n v="10"/>
    <n v="0"/>
    <n v="31094.03"/>
    <n v="27984.629999999997"/>
    <s v="ZLIN"/>
    <n v="10"/>
    <n v="0"/>
    <n v="0"/>
    <n v="0"/>
    <s v=""/>
    <m/>
    <m/>
  </r>
  <r>
    <s v="120602003361-0"/>
    <x v="38"/>
    <n v="332301"/>
    <m/>
    <s v="SILLA ERGONOMICA"/>
    <d v="1997-08-31T00:00:00"/>
    <n v="26216"/>
    <n v="23594.400000000001"/>
    <s v="ZLI1"/>
    <n v="10"/>
    <n v="0"/>
    <n v="31094.03"/>
    <n v="27984.629999999997"/>
    <s v="ZLIN"/>
    <n v="10"/>
    <n v="0"/>
    <n v="0"/>
    <n v="0"/>
    <s v=""/>
    <m/>
    <m/>
  </r>
  <r>
    <s v="120602003375-0"/>
    <x v="38"/>
    <n v="332201"/>
    <m/>
    <s v="SILLON EJECUTIVO EN DAMASCO"/>
    <d v="1997-08-31T00:00:00"/>
    <n v="44375.1"/>
    <n v="39937.589999999997"/>
    <s v="ZLI1"/>
    <n v="10"/>
    <n v="0"/>
    <n v="52632.03"/>
    <n v="47368.83"/>
    <s v="ZLIN"/>
    <n v="10"/>
    <n v="0"/>
    <n v="0"/>
    <n v="0"/>
    <s v=""/>
    <m/>
    <m/>
  </r>
  <r>
    <s v="120602003376-0"/>
    <x v="38"/>
    <n v="123100"/>
    <m/>
    <s v="SILLA GIRATORIA"/>
    <d v="1997-09-30T00:00:00"/>
    <n v="19775"/>
    <n v="17797.5"/>
    <s v="ZLI1"/>
    <n v="10"/>
    <n v="0"/>
    <n v="23454.53"/>
    <n v="21109.079999999998"/>
    <s v="ZLIN"/>
    <n v="10"/>
    <n v="0"/>
    <n v="0"/>
    <n v="0"/>
    <s v=""/>
    <m/>
    <m/>
  </r>
  <r>
    <s v="120602003378-0"/>
    <x v="38"/>
    <n v="131104"/>
    <m/>
    <s v="VIDEOGRABADORA VHS 4 CABEZAS PANASO"/>
    <d v="1997-09-30T00:00:00"/>
    <n v="74465.850000000006"/>
    <n v="67019.260000000009"/>
    <s v="ZLI1"/>
    <n v="10"/>
    <n v="0"/>
    <n v="88321.84"/>
    <n v="79489.66"/>
    <s v="ZLIN"/>
    <n v="10"/>
    <n v="0"/>
    <n v="0"/>
    <n v="0"/>
    <s v=""/>
    <m/>
    <m/>
  </r>
  <r>
    <s v="120602003379-0"/>
    <x v="38"/>
    <n v="334203"/>
    <m/>
    <s v="HORNO MICROHONDAS DAEWOO"/>
    <d v="1997-10-30T00:00:00"/>
    <n v="59850.45"/>
    <n v="53865.399999999994"/>
    <s v="ZLI1"/>
    <n v="10"/>
    <n v="0"/>
    <n v="70986.92"/>
    <n v="63888.229999999996"/>
    <s v="ZLIN"/>
    <n v="10"/>
    <n v="0"/>
    <n v="0"/>
    <n v="0"/>
    <s v=""/>
    <m/>
    <m/>
  </r>
  <r>
    <s v="120602003381-0"/>
    <x v="38"/>
    <n v="215100"/>
    <m/>
    <s v="MUEBLE PARA UNIDAD DE AUTO CAD"/>
    <d v="1997-10-30T00:00:00"/>
    <n v="84750"/>
    <n v="76275"/>
    <s v="ZLI1"/>
    <n v="10"/>
    <n v="0"/>
    <n v="100519.61"/>
    <n v="90467.65"/>
    <s v="ZLIN"/>
    <n v="10"/>
    <n v="0"/>
    <n v="0"/>
    <n v="0"/>
    <s v=""/>
    <m/>
    <m/>
  </r>
  <r>
    <s v="120602003386-0"/>
    <x v="38"/>
    <n v="133100"/>
    <m/>
    <s v="TELEVISOR A COLOR 20 SAMSUNG"/>
    <d v="1997-11-30T00:00:00"/>
    <n v="85880"/>
    <n v="77292"/>
    <s v="ZLI1"/>
    <n v="10"/>
    <n v="0"/>
    <n v="101859.88"/>
    <n v="91673.89"/>
    <s v="ZLIN"/>
    <n v="10"/>
    <n v="0"/>
    <n v="0"/>
    <n v="0"/>
    <s v=""/>
    <m/>
    <m/>
  </r>
  <r>
    <s v="120602003395-0"/>
    <x v="38"/>
    <n v="344209"/>
    <m/>
    <s v="SILLA CROMADA DE ESPERA TUBO REDOND"/>
    <d v="1997-12-30T00:00:00"/>
    <n v="14125"/>
    <n v="12712.5"/>
    <s v="ZLI1"/>
    <n v="10"/>
    <n v="0"/>
    <n v="16753.22"/>
    <n v="15077.900000000001"/>
    <s v="ZLIN"/>
    <n v="10"/>
    <n v="0"/>
    <n v="0"/>
    <n v="0"/>
    <s v=""/>
    <m/>
    <m/>
  </r>
  <r>
    <s v="120602003400-0"/>
    <x v="38"/>
    <n v="311100"/>
    <m/>
    <s v="SILLA ERGONOMICA SECRETARIAL"/>
    <d v="1998-02-28T00:00:00"/>
    <n v="22035"/>
    <n v="19831.5"/>
    <s v="ZLI1"/>
    <n v="10"/>
    <n v="0"/>
    <n v="28800.46"/>
    <n v="25920.41"/>
    <s v="ZLIN"/>
    <n v="10"/>
    <n v="0"/>
    <n v="0"/>
    <n v="0"/>
    <s v=""/>
    <m/>
    <m/>
  </r>
  <r>
    <s v="120602003403-0"/>
    <x v="38"/>
    <n v="333201"/>
    <m/>
    <s v="SILLA ERGONOMICA SECRETARIAL"/>
    <d v="1998-02-28T00:00:00"/>
    <n v="22035"/>
    <n v="19831.5"/>
    <s v="ZLI1"/>
    <n v="10"/>
    <n v="0"/>
    <n v="28800.46"/>
    <n v="25920.41"/>
    <s v="ZLIN"/>
    <n v="10"/>
    <n v="0"/>
    <n v="0"/>
    <n v="0"/>
    <s v=""/>
    <m/>
    <m/>
  </r>
  <r>
    <s v="120602003409-0"/>
    <x v="38"/>
    <n v="134100"/>
    <m/>
    <s v="CAMARA DE VIDEO PROFESIONAL"/>
    <d v="1998-03-30T00:00:00"/>
    <n v="1970439.25"/>
    <n v="1773395.32"/>
    <s v="ZLI1"/>
    <n v="10"/>
    <n v="0"/>
    <n v="2575433.87"/>
    <n v="2317890.48"/>
    <s v="ZLIN"/>
    <n v="10"/>
    <n v="0"/>
    <n v="0"/>
    <n v="0"/>
    <s v=""/>
    <m/>
    <m/>
  </r>
  <r>
    <s v="120602003410-0"/>
    <x v="38"/>
    <n v="134100"/>
    <m/>
    <s v="KIT DE ALIMENTACION"/>
    <d v="1998-03-30T00:00:00"/>
    <n v="369954.67"/>
    <n v="332959.19999999995"/>
    <s v="ZLI1"/>
    <n v="10"/>
    <n v="0"/>
    <n v="483543.81"/>
    <n v="435189.43"/>
    <s v="ZLIN"/>
    <n v="10"/>
    <n v="0"/>
    <n v="0"/>
    <n v="0"/>
    <s v=""/>
    <m/>
    <m/>
  </r>
  <r>
    <s v="120602003411-0"/>
    <x v="38"/>
    <n v="134100"/>
    <m/>
    <s v="TRIPO DE SACHTLER"/>
    <d v="1998-03-30T00:00:00"/>
    <n v="718372.65"/>
    <n v="646535.38"/>
    <s v="ZLI1"/>
    <n v="10"/>
    <n v="0"/>
    <n v="938938.45"/>
    <n v="845044.61"/>
    <s v="ZLIN"/>
    <n v="10"/>
    <n v="0"/>
    <n v="0"/>
    <n v="0"/>
    <s v=""/>
    <m/>
    <m/>
  </r>
  <r>
    <s v="120602003414-0"/>
    <x v="38"/>
    <n v="322301"/>
    <m/>
    <s v="TELEFONO CELULAR"/>
    <d v="1998-04-30T00:00:00"/>
    <n v="133500.45000000001"/>
    <n v="120150.40000000001"/>
    <s v="ZLI1"/>
    <n v="10"/>
    <n v="0"/>
    <n v="174489.77"/>
    <n v="157040.78999999998"/>
    <s v="ZLIN"/>
    <n v="10"/>
    <n v="0"/>
    <n v="0"/>
    <n v="0"/>
    <s v=""/>
    <m/>
    <m/>
  </r>
  <r>
    <s v="120602003415-0"/>
    <x v="38"/>
    <n v="334100"/>
    <m/>
    <s v="ESCRITORIO"/>
    <d v="1998-03-30T00:00:00"/>
    <n v="170404"/>
    <n v="153363.6"/>
    <s v="ZLI1"/>
    <n v="10"/>
    <n v="0"/>
    <n v="222724.01"/>
    <n v="200451.61000000002"/>
    <s v="ZLIN"/>
    <n v="10"/>
    <n v="0"/>
    <n v="0"/>
    <n v="0"/>
    <s v=""/>
    <m/>
    <m/>
  </r>
  <r>
    <s v="120602003416-0"/>
    <x v="38"/>
    <n v="334100"/>
    <m/>
    <s v="MUEBLE AEREO"/>
    <d v="1998-03-30T00:00:00"/>
    <n v="170404"/>
    <n v="153363.6"/>
    <s v="ZLI1"/>
    <n v="10"/>
    <n v="0"/>
    <n v="222724.01"/>
    <n v="200451.61000000002"/>
    <s v="ZLIN"/>
    <n v="10"/>
    <n v="0"/>
    <n v="0"/>
    <n v="0"/>
    <s v=""/>
    <m/>
    <m/>
  </r>
  <r>
    <s v="120602003417-0"/>
    <x v="38"/>
    <n v="334100"/>
    <m/>
    <s v="MUEBLE"/>
    <d v="1998-03-30T00:00:00"/>
    <n v="170404"/>
    <n v="153363.6"/>
    <s v="ZLI1"/>
    <n v="10"/>
    <n v="0"/>
    <n v="222724.01"/>
    <n v="200451.61000000002"/>
    <s v="ZLIN"/>
    <n v="10"/>
    <n v="0"/>
    <n v="0"/>
    <n v="0"/>
    <s v=""/>
    <m/>
    <m/>
  </r>
  <r>
    <s v="120602003418-0"/>
    <x v="38"/>
    <n v="333301"/>
    <m/>
    <s v="SILLA ERGONOMICA TIPO SECRETARIAL"/>
    <d v="1998-03-30T00:00:00"/>
    <n v="22458.75"/>
    <n v="20212.87"/>
    <s v="ZLI1"/>
    <n v="10"/>
    <n v="0"/>
    <n v="29354.31"/>
    <n v="26418.880000000001"/>
    <s v="ZLIN"/>
    <n v="10"/>
    <n v="0"/>
    <n v="0"/>
    <n v="0"/>
    <s v=""/>
    <m/>
    <m/>
  </r>
  <r>
    <s v="120602003420-0"/>
    <x v="38"/>
    <n v="213301"/>
    <m/>
    <s v="SILLA ERGONOMICA TIPO SECRETARIAL"/>
    <d v="1998-03-30T00:00:00"/>
    <n v="22458.75"/>
    <n v="20212.87"/>
    <s v="ZLI1"/>
    <n v="10"/>
    <n v="0"/>
    <n v="29354.31"/>
    <n v="26418.880000000001"/>
    <s v="ZLIN"/>
    <n v="10"/>
    <n v="0"/>
    <n v="0"/>
    <n v="0"/>
    <s v=""/>
    <m/>
    <m/>
  </r>
  <r>
    <s v="120602003423-0"/>
    <x v="38"/>
    <n v="333301"/>
    <m/>
    <s v="SILLA ERGONOMICA TIPO SECRETARIAL"/>
    <d v="1998-03-30T00:00:00"/>
    <n v="22458.75"/>
    <n v="20212.87"/>
    <s v="ZLI1"/>
    <n v="10"/>
    <n v="0"/>
    <n v="29354.31"/>
    <n v="26418.880000000001"/>
    <s v="ZLIN"/>
    <n v="10"/>
    <n v="0"/>
    <n v="0"/>
    <n v="0"/>
    <s v=""/>
    <m/>
    <m/>
  </r>
  <r>
    <s v="120602003425-0"/>
    <x v="38"/>
    <n v="333301"/>
    <m/>
    <s v="SILLA ERGONOMICA TIPO SECRETARIAL"/>
    <d v="1998-03-30T00:00:00"/>
    <n v="22458.75"/>
    <n v="20212.87"/>
    <s v="ZLI1"/>
    <n v="10"/>
    <n v="0"/>
    <n v="29354.31"/>
    <n v="26418.880000000001"/>
    <s v="ZLIN"/>
    <n v="10"/>
    <n v="0"/>
    <n v="0"/>
    <n v="0"/>
    <s v=""/>
    <m/>
    <m/>
  </r>
  <r>
    <s v="120602003426-0"/>
    <x v="38"/>
    <n v="333301"/>
    <m/>
    <s v="SILLA ERGONOMICA TIPO SECRETARIAL"/>
    <d v="1998-03-30T00:00:00"/>
    <n v="22458.75"/>
    <n v="20212.87"/>
    <s v="ZLI1"/>
    <n v="10"/>
    <n v="0"/>
    <n v="29354.31"/>
    <n v="26418.880000000001"/>
    <s v="ZLIN"/>
    <n v="10"/>
    <n v="0"/>
    <n v="0"/>
    <n v="0"/>
    <s v=""/>
    <m/>
    <m/>
  </r>
  <r>
    <s v="120602003429-0"/>
    <x v="38"/>
    <n v="133100"/>
    <m/>
    <s v="SILLA ERGONOMICA TIPO SECRETARIAL"/>
    <d v="1998-03-30T00:00:00"/>
    <n v="22458.75"/>
    <n v="20212.87"/>
    <s v="ZLI1"/>
    <n v="10"/>
    <n v="0"/>
    <n v="29354.31"/>
    <n v="26418.880000000001"/>
    <s v="ZLIN"/>
    <n v="10"/>
    <n v="0"/>
    <n v="0"/>
    <n v="0"/>
    <s v=""/>
    <m/>
    <m/>
  </r>
  <r>
    <s v="120602003433-0"/>
    <x v="38"/>
    <n v="334100"/>
    <m/>
    <s v="FAX CON MEMORIA 2MB CANON"/>
    <d v="1998-05-30T00:00:00"/>
    <n v="380176.32"/>
    <n v="342158.69"/>
    <s v="ZLI1"/>
    <n v="10"/>
    <n v="0"/>
    <n v="496903.85"/>
    <n v="447213.47"/>
    <s v="ZLIN"/>
    <n v="10"/>
    <n v="0"/>
    <n v="0"/>
    <n v="0"/>
    <s v=""/>
    <m/>
    <m/>
  </r>
  <r>
    <s v="120602003442-0"/>
    <x v="38"/>
    <n v="335204"/>
    <m/>
    <s v="REFREIGERADOR  DOS PUERTAS ICE-MAKE"/>
    <d v="1998-06-30T00:00:00"/>
    <n v="245000"/>
    <n v="220500"/>
    <s v="ZLI1"/>
    <n v="10"/>
    <n v="0"/>
    <n v="320223.63"/>
    <n v="288201.27"/>
    <s v="ZLIN"/>
    <n v="10"/>
    <n v="0"/>
    <n v="0"/>
    <n v="0"/>
    <s v=""/>
    <m/>
    <m/>
  </r>
  <r>
    <s v="120602003443-0"/>
    <x v="38"/>
    <n v="334205"/>
    <m/>
    <s v="CALCULADORA ELECTRONICA CASIO"/>
    <d v="1998-05-30T00:00:00"/>
    <n v="47460"/>
    <n v="42714"/>
    <s v="ZLI1"/>
    <n v="10"/>
    <n v="0"/>
    <n v="62031.87"/>
    <n v="55828.68"/>
    <s v="ZLIN"/>
    <n v="10"/>
    <n v="0"/>
    <n v="0"/>
    <n v="0"/>
    <s v=""/>
    <m/>
    <m/>
  </r>
  <r>
    <s v="120602003444-0"/>
    <x v="38"/>
    <n v="131100"/>
    <m/>
    <s v="TELEFONO CELULAR ANALOGICO MOTOROLA"/>
    <d v="1998-05-30T00:00:00"/>
    <n v="389002.5"/>
    <n v="350102.25"/>
    <s v="ZLI1"/>
    <n v="10"/>
    <n v="0"/>
    <n v="508439.99"/>
    <n v="457595.99"/>
    <s v="ZLIN"/>
    <n v="10"/>
    <n v="0"/>
    <n v="0"/>
    <n v="0"/>
    <s v=""/>
    <m/>
    <m/>
  </r>
  <r>
    <s v="120602003445-0"/>
    <x v="38"/>
    <n v="131100"/>
    <m/>
    <s v="MESA PARA REUNIONES 1.20 DIAMETRO"/>
    <d v="1998-05-30T00:00:00"/>
    <n v="28476"/>
    <n v="25628.400000000001"/>
    <s v="ZLI1"/>
    <n v="10"/>
    <n v="0"/>
    <n v="37219.1"/>
    <n v="33497.19"/>
    <s v="ZLIN"/>
    <n v="10"/>
    <n v="0"/>
    <n v="0"/>
    <n v="0"/>
    <s v=""/>
    <m/>
    <m/>
  </r>
  <r>
    <s v="120602003446-0"/>
    <x v="38"/>
    <n v="335201"/>
    <m/>
    <s v="SILLA CON BRAZOS TUBO REDON.CROMADO"/>
    <d v="1998-05-30T00:00:00"/>
    <n v="14464"/>
    <n v="13017.6"/>
    <s v="ZLI1"/>
    <n v="10"/>
    <n v="0"/>
    <n v="18904.91"/>
    <n v="17014.419999999998"/>
    <s v="ZLIN"/>
    <n v="10"/>
    <n v="0"/>
    <n v="0"/>
    <n v="0"/>
    <s v=""/>
    <m/>
    <m/>
  </r>
  <r>
    <s v="120602003449-0"/>
    <x v="38"/>
    <n v="335201"/>
    <m/>
    <s v="SILLA CON BRAZOS TUBO REDON.CROMADO"/>
    <d v="1998-05-30T00:00:00"/>
    <n v="14464"/>
    <n v="13017.6"/>
    <s v="ZLI1"/>
    <n v="10"/>
    <n v="0"/>
    <n v="18904.91"/>
    <n v="17014.419999999998"/>
    <s v="ZLIN"/>
    <n v="10"/>
    <n v="0"/>
    <n v="0"/>
    <n v="0"/>
    <s v=""/>
    <m/>
    <m/>
  </r>
  <r>
    <s v="120602003453-0"/>
    <x v="38"/>
    <n v="335309"/>
    <m/>
    <s v="HORNO MICROHONDAS GRANDE CON PLATO"/>
    <d v="1998-06-30T00:00:00"/>
    <n v="110000"/>
    <n v="99000"/>
    <s v="ZLI1"/>
    <n v="10"/>
    <n v="0"/>
    <n v="143773.85"/>
    <n v="129396.47"/>
    <s v="ZLIN"/>
    <n v="10"/>
    <n v="0"/>
    <n v="0"/>
    <n v="0"/>
    <s v=""/>
    <m/>
    <m/>
  </r>
  <r>
    <s v="120602003454-0"/>
    <x v="38"/>
    <n v="121100"/>
    <m/>
    <s v="VHS"/>
    <d v="1998-05-30T00:00:00"/>
    <n v="91530"/>
    <n v="82377"/>
    <s v="ZLI1"/>
    <n v="10"/>
    <n v="0"/>
    <n v="119632.9"/>
    <n v="107669.60999999999"/>
    <s v="ZLIN"/>
    <n v="10"/>
    <n v="0"/>
    <n v="0"/>
    <n v="0"/>
    <s v=""/>
    <m/>
    <m/>
  </r>
  <r>
    <s v="120602003455-0"/>
    <x v="38"/>
    <n v="335201"/>
    <m/>
    <s v="TELEVISOR"/>
    <d v="1998-05-30T00:00:00"/>
    <n v="103112.5"/>
    <n v="92801.25"/>
    <s v="ZLI1"/>
    <n v="10"/>
    <n v="0"/>
    <n v="134771.60999999999"/>
    <n v="121294.44999999998"/>
    <s v="ZLIN"/>
    <n v="10"/>
    <n v="0"/>
    <n v="0"/>
    <n v="0"/>
    <s v=""/>
    <m/>
    <m/>
  </r>
  <r>
    <s v="120602003456-0"/>
    <x v="38"/>
    <n v="123100"/>
    <m/>
    <s v="SILLA ERGONOMICA"/>
    <d v="1998-05-30T00:00:00"/>
    <n v="41289.07"/>
    <n v="37160.160000000003"/>
    <s v="ZLI1"/>
    <n v="10"/>
    <n v="0"/>
    <n v="53966.22"/>
    <n v="48569.599999999999"/>
    <s v="ZLIN"/>
    <n v="10"/>
    <n v="0"/>
    <n v="0"/>
    <n v="0"/>
    <s v=""/>
    <m/>
    <m/>
  </r>
  <r>
    <s v="120602003458-0"/>
    <x v="38"/>
    <n v="123100"/>
    <m/>
    <s v="SILLA PARA ESCRITORIO HERGONOMICA"/>
    <d v="1998-05-30T00:00:00"/>
    <n v="41289.07"/>
    <n v="37160.160000000003"/>
    <s v="ZLI1"/>
    <n v="10"/>
    <n v="0"/>
    <n v="53966.22"/>
    <n v="48569.599999999999"/>
    <s v="ZLIN"/>
    <n v="10"/>
    <n v="0"/>
    <n v="0"/>
    <n v="0"/>
    <s v=""/>
    <m/>
    <m/>
  </r>
  <r>
    <s v="120602003459-0"/>
    <x v="38"/>
    <n v="123100"/>
    <m/>
    <s v="SILLA PARA ESCRITORIO HERGONOMICA"/>
    <d v="1998-05-30T00:00:00"/>
    <n v="41289.07"/>
    <n v="37160.160000000003"/>
    <s v="ZLI1"/>
    <n v="10"/>
    <n v="0"/>
    <n v="53966.22"/>
    <n v="48569.599999999999"/>
    <s v="ZLIN"/>
    <n v="10"/>
    <n v="0"/>
    <n v="0"/>
    <n v="0"/>
    <s v=""/>
    <m/>
    <m/>
  </r>
  <r>
    <s v="120602003461-0"/>
    <x v="38"/>
    <n v="335100"/>
    <m/>
    <s v="MAQ DE ESCRIBIR ELECTRICA NAKAJIMA"/>
    <d v="1998-05-30T00:00:00"/>
    <n v="118650"/>
    <n v="106785"/>
    <s v="ZLI1"/>
    <n v="10"/>
    <n v="0"/>
    <n v="155079.69"/>
    <n v="139571.72"/>
    <s v="ZLIN"/>
    <n v="10"/>
    <n v="0"/>
    <n v="0"/>
    <n v="0"/>
    <s v=""/>
    <m/>
    <m/>
  </r>
  <r>
    <s v="120602003462-0"/>
    <x v="38"/>
    <n v="321100"/>
    <m/>
    <s v="CAMILLA P/APLICACION DE MASAJE"/>
    <d v="1998-01-30T00:00:00"/>
    <n v="788100"/>
    <n v="709290"/>
    <s v="ZLI1"/>
    <n v="10"/>
    <n v="0"/>
    <n v="852703.7"/>
    <n v="767433.33"/>
    <s v="ZLIN"/>
    <n v="10"/>
    <n v="0"/>
    <n v="0"/>
    <n v="0"/>
    <s v=""/>
    <m/>
    <m/>
  </r>
  <r>
    <s v="120602003463-0"/>
    <x v="38"/>
    <n v="321100"/>
    <m/>
    <s v="CALENTADOR DE COMPRESAS"/>
    <d v="1998-02-28T00:00:00"/>
    <n v="114810.25"/>
    <n v="103329.22"/>
    <s v="ZLI1"/>
    <n v="10"/>
    <n v="0"/>
    <n v="150061.01999999999"/>
    <n v="135054.91999999998"/>
    <s v="ZLIN"/>
    <n v="10"/>
    <n v="0"/>
    <n v="0"/>
    <n v="0"/>
    <s v=""/>
    <m/>
    <m/>
  </r>
  <r>
    <s v="120602003464-0"/>
    <x v="38"/>
    <n v="321100"/>
    <m/>
    <s v="TRACCION CERVICAL Y LUMBAR"/>
    <d v="1998-02-28T00:00:00"/>
    <n v="699470.25"/>
    <n v="629523.22"/>
    <s v="ZLI1"/>
    <n v="10"/>
    <n v="0"/>
    <n v="914232.33"/>
    <n v="822809.1"/>
    <s v="ZLIN"/>
    <n v="10"/>
    <n v="0"/>
    <n v="0"/>
    <n v="0"/>
    <s v=""/>
    <m/>
    <m/>
  </r>
  <r>
    <s v="120602003465-0"/>
    <x v="38"/>
    <n v="321100"/>
    <m/>
    <s v="ULTRASONIDO P/FISIOTERAPIA S 74149"/>
    <d v="1998-01-30T00:00:00"/>
    <n v="790000"/>
    <n v="711000"/>
    <s v="ZLI1"/>
    <n v="10"/>
    <n v="0"/>
    <n v="854759.46"/>
    <n v="769283.51"/>
    <s v="ZLIN"/>
    <n v="10"/>
    <n v="0"/>
    <n v="0"/>
    <n v="0"/>
    <s v=""/>
    <m/>
    <m/>
  </r>
  <r>
    <s v="120602003467-0"/>
    <x v="38"/>
    <n v="334303"/>
    <m/>
    <s v="MUEBLE DE COMPUTO"/>
    <d v="1998-03-30T00:00:00"/>
    <n v="24318.55"/>
    <n v="21886.69"/>
    <s v="ZLI1"/>
    <n v="10"/>
    <n v="0"/>
    <n v="31785.119999999999"/>
    <n v="28606.61"/>
    <s v="ZLIN"/>
    <n v="10"/>
    <n v="0"/>
    <n v="0"/>
    <n v="0"/>
    <s v=""/>
    <m/>
    <m/>
  </r>
  <r>
    <s v="120602003468-0"/>
    <x v="38"/>
    <n v="334303"/>
    <m/>
    <s v="MUEBLE DE COMPUTO"/>
    <d v="1998-03-30T00:00:00"/>
    <n v="24318.6"/>
    <n v="21886.739999999998"/>
    <s v="ZLI1"/>
    <n v="10"/>
    <n v="0"/>
    <n v="31785.21"/>
    <n v="28606.69"/>
    <s v="ZLIN"/>
    <n v="10"/>
    <n v="0"/>
    <n v="0"/>
    <n v="0"/>
    <s v=""/>
    <m/>
    <m/>
  </r>
  <r>
    <s v="120602003469-0"/>
    <x v="38"/>
    <n v="321101"/>
    <m/>
    <s v="AIRE ACONDICIONADO YORK"/>
    <d v="1998-04-30T00:00:00"/>
    <n v="220028.9"/>
    <n v="198026.01"/>
    <s v="ZLI1"/>
    <n v="10"/>
    <n v="0"/>
    <n v="287585.52"/>
    <n v="258826.97000000003"/>
    <s v="ZLIN"/>
    <n v="10"/>
    <n v="0"/>
    <n v="0"/>
    <n v="0"/>
    <s v=""/>
    <m/>
    <m/>
  </r>
  <r>
    <s v="120602003470-0"/>
    <x v="38"/>
    <n v="322201"/>
    <m/>
    <s v="TELEFONO OPERARDOR PARA CENTRAL"/>
    <d v="1998-04-30T00:00:00"/>
    <n v="68000"/>
    <n v="61200"/>
    <s v="ZLI1"/>
    <n v="10"/>
    <n v="0"/>
    <n v="88878.37"/>
    <n v="79990.53"/>
    <s v="ZLIN"/>
    <n v="10"/>
    <n v="0"/>
    <n v="0"/>
    <n v="0"/>
    <s v=""/>
    <m/>
    <m/>
  </r>
  <r>
    <s v="120602003472-0"/>
    <x v="38"/>
    <n v="321201"/>
    <m/>
    <s v="VIDEOGRABADORA VHS SONY 4 CABEZAS"/>
    <d v="1998-05-30T00:00:00"/>
    <n v="72119.5"/>
    <n v="64907.55"/>
    <s v="ZLI1"/>
    <n v="10"/>
    <n v="0"/>
    <n v="94262.66"/>
    <n v="84836.39"/>
    <s v="ZLIN"/>
    <n v="10"/>
    <n v="0"/>
    <n v="0"/>
    <n v="0"/>
    <s v=""/>
    <m/>
    <m/>
  </r>
  <r>
    <s v="120602003475-0"/>
    <x v="38"/>
    <n v="321100"/>
    <m/>
    <s v="AIRE ACONDICIONADO DE VENTANA GOLD"/>
    <d v="1998-06-30T00:00:00"/>
    <n v="263000"/>
    <n v="236700"/>
    <s v="ZLI1"/>
    <n v="10"/>
    <n v="0"/>
    <n v="343750.28"/>
    <n v="309375.25"/>
    <s v="ZLIN"/>
    <n v="10"/>
    <n v="0"/>
    <n v="0"/>
    <n v="0"/>
    <s v=""/>
    <m/>
    <m/>
  </r>
  <r>
    <s v="120602003478-0"/>
    <x v="38"/>
    <n v="342302"/>
    <m/>
    <s v="MAQ PARA HACER HIELO EN CUBITOS"/>
    <d v="1998-06-30T00:00:00"/>
    <n v="596809.5"/>
    <n v="537128.55000000005"/>
    <s v="ZLI1"/>
    <n v="10"/>
    <n v="0"/>
    <n v="780051.1"/>
    <n v="702045.99"/>
    <s v="ZLIN"/>
    <n v="10"/>
    <n v="0"/>
    <n v="0"/>
    <n v="0"/>
    <s v=""/>
    <m/>
    <m/>
  </r>
  <r>
    <s v="120602003479-0"/>
    <x v="38"/>
    <n v="342302"/>
    <m/>
    <s v="CONTENEDOR PARA MAQ HACER HIELO"/>
    <d v="1998-06-30T00:00:00"/>
    <n v="204620.4"/>
    <n v="184158.36"/>
    <s v="ZLI1"/>
    <n v="10"/>
    <n v="0"/>
    <n v="267446.06"/>
    <n v="240701.45"/>
    <s v="ZLIN"/>
    <n v="10"/>
    <n v="0"/>
    <n v="0"/>
    <n v="0"/>
    <s v=""/>
    <m/>
    <m/>
  </r>
  <r>
    <s v="120602003480-0"/>
    <x v="38"/>
    <n v="214401"/>
    <m/>
    <s v="AIRE ACONDICIONADO"/>
    <d v="1999-04-30T00:00:00"/>
    <n v="1576980.38"/>
    <n v="1419282.3399999999"/>
    <s v="ZLI1"/>
    <n v="10"/>
    <n v="0"/>
    <n v="2529379.9900000002"/>
    <n v="2522993.2200000002"/>
    <s v="ZLIN"/>
    <n v="10"/>
    <n v="0"/>
    <n v="0"/>
    <n v="0"/>
    <s v=""/>
    <m/>
    <m/>
  </r>
  <r>
    <s v="120602003481-0"/>
    <x v="38"/>
    <n v="214100"/>
    <m/>
    <s v="AIRE ACONDICIONADO"/>
    <d v="1999-04-30T00:00:00"/>
    <n v="1576980.37"/>
    <n v="1419282.33"/>
    <s v="ZLI1"/>
    <n v="10"/>
    <n v="0"/>
    <n v="2529379.9700000002"/>
    <n v="2522993.2100000004"/>
    <s v="ZLIN"/>
    <n v="10"/>
    <n v="0"/>
    <n v="0"/>
    <n v="0"/>
    <s v=""/>
    <m/>
    <m/>
  </r>
  <r>
    <s v="120602003483-0"/>
    <x v="38"/>
    <n v="342302"/>
    <m/>
    <s v="CALCULADORA"/>
    <d v="1998-05-30T00:00:00"/>
    <n v="31075"/>
    <n v="27967.5"/>
    <s v="ZLI1"/>
    <n v="10"/>
    <n v="0"/>
    <n v="40616.07"/>
    <n v="36554.46"/>
    <s v="ZLIN"/>
    <n v="10"/>
    <n v="0"/>
    <n v="0"/>
    <n v="0"/>
    <s v=""/>
    <m/>
    <m/>
  </r>
  <r>
    <s v="120602003490-0"/>
    <x v="38"/>
    <n v="342302"/>
    <m/>
    <s v="BUTACAS ESPECIALES TIPO PUPITRE"/>
    <d v="1998-06-30T00:00:00"/>
    <n v="20566"/>
    <n v="18509.400000000001"/>
    <s v="ZLI1"/>
    <n v="10"/>
    <n v="0"/>
    <n v="26880.42"/>
    <n v="24192.379999999997"/>
    <s v="ZLIN"/>
    <n v="10"/>
    <n v="0"/>
    <n v="0"/>
    <n v="0"/>
    <s v=""/>
    <m/>
    <m/>
  </r>
  <r>
    <s v="120602003500-0"/>
    <x v="38"/>
    <n v="342302"/>
    <m/>
    <s v="SILLA ERGONOMICA GIRATORIA"/>
    <d v="1998-06-30T00:00:00"/>
    <n v="23617"/>
    <n v="21255.3"/>
    <s v="ZLI1"/>
    <n v="10"/>
    <n v="0"/>
    <n v="30868.22"/>
    <n v="27781.4"/>
    <s v="ZLIN"/>
    <n v="10"/>
    <n v="0"/>
    <n v="0"/>
    <n v="0"/>
    <s v=""/>
    <m/>
    <m/>
  </r>
  <r>
    <s v="120602003502-0"/>
    <x v="38"/>
    <n v="342302"/>
    <m/>
    <s v="SILLA ERGONOMICA GIRATORIA"/>
    <d v="1998-06-30T00:00:00"/>
    <n v="23617"/>
    <n v="21255.3"/>
    <s v="ZLI1"/>
    <n v="10"/>
    <n v="0"/>
    <n v="30868.22"/>
    <n v="27781.4"/>
    <s v="ZLIN"/>
    <n v="10"/>
    <n v="0"/>
    <n v="0"/>
    <n v="0"/>
    <s v=""/>
    <m/>
    <m/>
  </r>
  <r>
    <s v="120602003503-0"/>
    <x v="38"/>
    <n v="342302"/>
    <m/>
    <s v="SILLA ERGONOMICA GIRATORIA"/>
    <d v="1998-06-30T00:00:00"/>
    <n v="23617"/>
    <n v="21255.3"/>
    <s v="ZLI1"/>
    <n v="10"/>
    <n v="0"/>
    <n v="30868.22"/>
    <n v="27781.4"/>
    <s v="ZLIN"/>
    <n v="10"/>
    <n v="0"/>
    <n v="0"/>
    <n v="0"/>
    <s v=""/>
    <m/>
    <m/>
  </r>
  <r>
    <s v="120602003504-0"/>
    <x v="38"/>
    <n v="342302"/>
    <m/>
    <s v="SILLA ERGONOMICA GIRATORIA"/>
    <d v="1998-06-30T00:00:00"/>
    <n v="23617"/>
    <n v="21255.3"/>
    <s v="ZLI1"/>
    <n v="10"/>
    <n v="0"/>
    <n v="30868.22"/>
    <n v="27781.4"/>
    <s v="ZLIN"/>
    <n v="10"/>
    <n v="0"/>
    <n v="0"/>
    <n v="0"/>
    <s v=""/>
    <m/>
    <m/>
  </r>
  <r>
    <s v="120602003505-0"/>
    <x v="38"/>
    <n v="342302"/>
    <m/>
    <s v="SILLA ERGONOMICA GIRATORIA"/>
    <d v="1998-06-30T00:00:00"/>
    <n v="23617"/>
    <n v="21255.3"/>
    <s v="ZLI1"/>
    <n v="10"/>
    <n v="0"/>
    <n v="30868.22"/>
    <n v="27781.4"/>
    <s v="ZLIN"/>
    <n v="10"/>
    <n v="0"/>
    <n v="0"/>
    <n v="0"/>
    <s v=""/>
    <m/>
    <m/>
  </r>
  <r>
    <s v="120602003506-0"/>
    <x v="38"/>
    <n v="342302"/>
    <m/>
    <s v="SILLA ERGONOMICA GIRATORIA"/>
    <d v="1998-06-30T00:00:00"/>
    <n v="23617"/>
    <n v="21255.3"/>
    <s v="ZLI1"/>
    <n v="10"/>
    <n v="0"/>
    <n v="30868.22"/>
    <n v="27781.4"/>
    <s v="ZLIN"/>
    <n v="10"/>
    <n v="0"/>
    <n v="0"/>
    <n v="0"/>
    <s v=""/>
    <m/>
    <m/>
  </r>
  <r>
    <s v="120602003507-0"/>
    <x v="38"/>
    <n v="121100"/>
    <m/>
    <s v="RETROPROYECTOR DE TRANSPARENCIAS"/>
    <d v="1998-06-30T00:00:00"/>
    <n v="257553.62"/>
    <n v="231798.26"/>
    <s v="ZLI1"/>
    <n v="10"/>
    <n v="0"/>
    <n v="336631.66"/>
    <n v="302968.49"/>
    <s v="ZLIN"/>
    <n v="10"/>
    <n v="0"/>
    <n v="0"/>
    <n v="0"/>
    <s v=""/>
    <m/>
    <m/>
  </r>
  <r>
    <s v="120602003510-0"/>
    <x v="38"/>
    <n v="321204"/>
    <m/>
    <s v="AIRE ACONDICIONADO"/>
    <d v="1998-08-31T00:00:00"/>
    <n v="220850"/>
    <n v="198765"/>
    <s v="ZLI1"/>
    <n v="10"/>
    <n v="0"/>
    <n v="288658.71999999997"/>
    <n v="259792.84999999998"/>
    <s v="ZLIN"/>
    <n v="10"/>
    <n v="0"/>
    <n v="0"/>
    <n v="0"/>
    <s v=""/>
    <m/>
    <m/>
  </r>
  <r>
    <s v="120602003511-0"/>
    <x v="38"/>
    <n v="214501"/>
    <m/>
    <s v="AIRE ACONDICIONADO"/>
    <d v="1998-10-31T00:00:00"/>
    <n v="678745"/>
    <n v="610870.5"/>
    <s v="ZLI1"/>
    <n v="10"/>
    <n v="0"/>
    <n v="887143.72"/>
    <n v="798429.35"/>
    <s v="ZLIN"/>
    <n v="10"/>
    <n v="0"/>
    <n v="0"/>
    <n v="0"/>
    <s v=""/>
    <m/>
    <m/>
  </r>
  <r>
    <s v="120602003512-0"/>
    <x v="38"/>
    <n v="321100"/>
    <m/>
    <s v="COLCHONETA MASAJES ELECTRONICOS"/>
    <d v="1998-05-30T00:00:00"/>
    <n v="165600"/>
    <n v="149040"/>
    <s v="ZLI1"/>
    <n v="10"/>
    <n v="0"/>
    <n v="216445.03"/>
    <n v="194800.53"/>
    <s v="ZLIN"/>
    <n v="10"/>
    <n v="0"/>
    <n v="0"/>
    <n v="0"/>
    <s v=""/>
    <m/>
    <m/>
  </r>
  <r>
    <s v="120602003513-0"/>
    <x v="38"/>
    <n v="342407"/>
    <m/>
    <s v="SILLA GIRATORIA EJECUTIVA"/>
    <d v="1998-07-31T00:00:00"/>
    <n v="41394.6"/>
    <n v="37255.14"/>
    <s v="ZLI1"/>
    <n v="10"/>
    <n v="0"/>
    <n v="54104.13"/>
    <n v="48693.72"/>
    <s v="ZLIN"/>
    <n v="10"/>
    <n v="0"/>
    <n v="0"/>
    <n v="0"/>
    <s v=""/>
    <m/>
    <m/>
  </r>
  <r>
    <s v="120602003516-0"/>
    <x v="38"/>
    <n v="321100"/>
    <m/>
    <s v="RETROPROYECTADOR DE TRANSPARENCIAS"/>
    <d v="1998-11-30T00:00:00"/>
    <n v="231650"/>
    <n v="208485"/>
    <s v="ZLI1"/>
    <n v="10"/>
    <n v="0"/>
    <n v="302774.69"/>
    <n v="272497.21999999997"/>
    <s v="ZLIN"/>
    <n v="10"/>
    <n v="0"/>
    <n v="0"/>
    <n v="0"/>
    <s v=""/>
    <m/>
    <m/>
  </r>
  <r>
    <s v="120602003526-0"/>
    <x v="38"/>
    <n v="342401"/>
    <m/>
    <s v="AIRE ACONDICIONADO SPLIT TEMPSTAR"/>
    <d v="1999-03-30T00:00:00"/>
    <n v="1627017.5"/>
    <n v="1464315.75"/>
    <s v="ZLI1"/>
    <n v="10"/>
    <n v="0"/>
    <n v="2609636.4500000002"/>
    <n v="2603047.0300000003"/>
    <s v="ZLIN"/>
    <n v="10"/>
    <n v="0"/>
    <n v="0"/>
    <n v="0"/>
    <s v=""/>
    <m/>
    <m/>
  </r>
  <r>
    <s v="120602003527-0"/>
    <x v="38"/>
    <n v="342401"/>
    <m/>
    <s v="AIRE ACONDICIONADO TEMSPTAR MINISPL"/>
    <d v="1999-03-30T00:00:00"/>
    <n v="1627017.5"/>
    <n v="1464315.75"/>
    <s v="ZLI1"/>
    <n v="10"/>
    <n v="0"/>
    <n v="2609636.4500000002"/>
    <n v="2603047.0300000003"/>
    <s v="ZLIN"/>
    <n v="10"/>
    <n v="0"/>
    <n v="0"/>
    <n v="0"/>
    <s v=""/>
    <m/>
    <m/>
  </r>
  <r>
    <s v="120602003528-0"/>
    <x v="38"/>
    <n v="321100"/>
    <m/>
    <s v="MAQ PARA ADUCCION Y ABDUCCION"/>
    <d v="1999-03-30T00:00:00"/>
    <n v="320000"/>
    <n v="288000"/>
    <s v="ZLI1"/>
    <n v="10"/>
    <n v="0"/>
    <n v="513260.36"/>
    <n v="511964.36"/>
    <s v="ZLIN"/>
    <n v="10"/>
    <n v="0"/>
    <n v="0"/>
    <n v="0"/>
    <s v=""/>
    <m/>
    <m/>
  </r>
  <r>
    <s v="120602003529-0"/>
    <x v="38"/>
    <n v="321100"/>
    <m/>
    <s v="MAQ EXTENSION Y FLEXION DE PIERNAS"/>
    <d v="1999-03-30T00:00:00"/>
    <n v="595000"/>
    <n v="535500"/>
    <s v="ZLI1"/>
    <n v="10"/>
    <n v="0"/>
    <n v="954343.54"/>
    <n v="951933.79"/>
    <s v="ZLIN"/>
    <n v="10"/>
    <n v="0"/>
    <n v="0"/>
    <n v="0"/>
    <s v=""/>
    <m/>
    <m/>
  </r>
  <r>
    <s v="120602003530-0"/>
    <x v="38"/>
    <n v="321201"/>
    <m/>
    <s v="SILLA ASIENTO DE TELA TIPO CASCO"/>
    <d v="1998-11-30T00:00:00"/>
    <n v="13008.85"/>
    <n v="11707.960000000001"/>
    <s v="ZLI1"/>
    <n v="10"/>
    <n v="0"/>
    <n v="17002.98"/>
    <n v="15302.68"/>
    <s v="ZLIN"/>
    <n v="10"/>
    <n v="0"/>
    <n v="0"/>
    <n v="0"/>
    <s v=""/>
    <m/>
    <m/>
  </r>
  <r>
    <s v="120602003531-0"/>
    <x v="38"/>
    <n v="321201"/>
    <m/>
    <s v="SILLA ASIENTO DE TELA TIPO CASCO"/>
    <d v="1998-11-30T00:00:00"/>
    <n v="13008.85"/>
    <n v="11707.960000000001"/>
    <s v="ZLI1"/>
    <n v="10"/>
    <n v="0"/>
    <n v="17002.98"/>
    <n v="15302.68"/>
    <s v="ZLIN"/>
    <n v="10"/>
    <n v="0"/>
    <n v="0"/>
    <n v="0"/>
    <s v=""/>
    <m/>
    <m/>
  </r>
  <r>
    <s v="120602003532-0"/>
    <x v="38"/>
    <n v="321201"/>
    <m/>
    <s v="MESA REDONDA DE VIDRIO 70 CM DIAMET"/>
    <d v="1998-11-30T00:00:00"/>
    <n v="13008.85"/>
    <n v="11707.960000000001"/>
    <s v="ZLI1"/>
    <n v="10"/>
    <n v="0"/>
    <n v="17002.98"/>
    <n v="15302.68"/>
    <s v="ZLIN"/>
    <n v="10"/>
    <n v="0"/>
    <n v="0"/>
    <n v="0"/>
    <s v=""/>
    <m/>
    <m/>
  </r>
  <r>
    <s v="120602003533-0"/>
    <x v="38"/>
    <n v="321201"/>
    <m/>
    <s v="SILLA ASIENTO DE TELA TIPO CASCO"/>
    <d v="1998-11-30T00:00:00"/>
    <n v="13008.85"/>
    <n v="11707.960000000001"/>
    <s v="ZLI1"/>
    <n v="10"/>
    <n v="0"/>
    <n v="17002.98"/>
    <n v="15302.68"/>
    <s v="ZLIN"/>
    <n v="10"/>
    <n v="0"/>
    <n v="0"/>
    <n v="0"/>
    <s v=""/>
    <m/>
    <m/>
  </r>
  <r>
    <s v="120602003534-0"/>
    <x v="38"/>
    <n v="321201"/>
    <m/>
    <s v="SILLA ASIENTO DE TELA TIPO CASCO"/>
    <d v="1998-11-30T00:00:00"/>
    <n v="13008.85"/>
    <n v="11707.960000000001"/>
    <s v="ZLI1"/>
    <n v="10"/>
    <n v="0"/>
    <n v="17002.98"/>
    <n v="15302.68"/>
    <s v="ZLIN"/>
    <n v="10"/>
    <n v="0"/>
    <n v="0"/>
    <n v="0"/>
    <s v=""/>
    <m/>
    <m/>
  </r>
  <r>
    <s v="120602003537-0"/>
    <x v="38"/>
    <n v="333100"/>
    <m/>
    <s v="MAQUIINA PERFORADORA DE DOCUMENTOS"/>
    <d v="1998-11-30T00:00:00"/>
    <n v="275000"/>
    <n v="247500"/>
    <s v="ZLI1"/>
    <n v="10"/>
    <n v="0"/>
    <n v="359434.7"/>
    <n v="323491.23"/>
    <s v="ZLIN"/>
    <n v="10"/>
    <n v="0"/>
    <n v="0"/>
    <n v="0"/>
    <s v=""/>
    <m/>
    <m/>
  </r>
  <r>
    <s v="120602003538-0"/>
    <x v="38"/>
    <n v="213301"/>
    <m/>
    <s v="SILLA ERGONOMICA CON BRAZOS"/>
    <d v="1998-06-30T00:00:00"/>
    <n v="22600"/>
    <n v="20340"/>
    <s v="ZLI1"/>
    <n v="10"/>
    <n v="0"/>
    <n v="29538.959999999999"/>
    <n v="26585.059999999998"/>
    <s v="ZLIN"/>
    <n v="10"/>
    <n v="0"/>
    <n v="0"/>
    <n v="0"/>
    <s v=""/>
    <m/>
    <m/>
  </r>
  <r>
    <s v="120602003539-0"/>
    <x v="38"/>
    <n v="213100"/>
    <m/>
    <s v="SILLA ERGONOMICA CON BRAZOS"/>
    <d v="1998-06-30T00:00:00"/>
    <n v="22600"/>
    <n v="20340"/>
    <s v="ZLI1"/>
    <n v="10"/>
    <n v="0"/>
    <n v="29538.959999999999"/>
    <n v="26585.059999999998"/>
    <s v="ZLIN"/>
    <n v="10"/>
    <n v="0"/>
    <n v="0"/>
    <n v="0"/>
    <s v=""/>
    <m/>
    <m/>
  </r>
  <r>
    <s v="120602003540-0"/>
    <x v="38"/>
    <n v="213301"/>
    <m/>
    <s v="SILLA ERGONOMICA CON BRAZOS"/>
    <d v="1998-06-30T00:00:00"/>
    <n v="22600"/>
    <n v="20340"/>
    <s v="ZLI1"/>
    <n v="10"/>
    <n v="0"/>
    <n v="29538.959999999999"/>
    <n v="26585.059999999998"/>
    <s v="ZLIN"/>
    <n v="10"/>
    <n v="0"/>
    <n v="0"/>
    <n v="0"/>
    <s v=""/>
    <m/>
    <m/>
  </r>
  <r>
    <s v="120602003541-0"/>
    <x v="38"/>
    <n v="213100"/>
    <m/>
    <s v="SILLA ERGONOMICA CON BRAZOS"/>
    <d v="1998-06-30T00:00:00"/>
    <n v="22600"/>
    <n v="20340"/>
    <s v="ZLI1"/>
    <n v="10"/>
    <n v="0"/>
    <n v="29538.959999999999"/>
    <n v="26585.059999999998"/>
    <s v="ZLIN"/>
    <n v="10"/>
    <n v="0"/>
    <n v="0"/>
    <n v="0"/>
    <s v=""/>
    <m/>
    <m/>
  </r>
  <r>
    <s v="120602003542-0"/>
    <x v="38"/>
    <n v="213100"/>
    <m/>
    <s v="SILLA ERGONOMICA"/>
    <d v="1998-06-30T00:00:00"/>
    <n v="22600"/>
    <n v="20340"/>
    <s v="ZLI1"/>
    <n v="10"/>
    <n v="0"/>
    <n v="29538.959999999999"/>
    <n v="26585.059999999998"/>
    <s v="ZLIN"/>
    <n v="10"/>
    <n v="0"/>
    <n v="0"/>
    <n v="0"/>
    <s v=""/>
    <m/>
    <m/>
  </r>
  <r>
    <s v="120602003543-0"/>
    <x v="38"/>
    <n v="213201"/>
    <m/>
    <s v="SILLA ERGONOMICA CON BRAZOS"/>
    <d v="1998-06-30T00:00:00"/>
    <n v="22600"/>
    <n v="20340"/>
    <s v="ZLI1"/>
    <n v="10"/>
    <n v="0"/>
    <n v="29538.959999999999"/>
    <n v="26585.059999999998"/>
    <s v="ZLIN"/>
    <n v="10"/>
    <n v="0"/>
    <n v="0"/>
    <n v="0"/>
    <s v=""/>
    <m/>
    <m/>
  </r>
  <r>
    <s v="120602003544-0"/>
    <x v="38"/>
    <n v="213100"/>
    <m/>
    <s v="SILLA ERGONOMICA CON BRAZOS"/>
    <d v="1998-06-30T00:00:00"/>
    <n v="22600"/>
    <n v="20340"/>
    <s v="ZLI1"/>
    <n v="10"/>
    <n v="0"/>
    <n v="29538.959999999999"/>
    <n v="26585.059999999998"/>
    <s v="ZLIN"/>
    <n v="10"/>
    <n v="0"/>
    <n v="0"/>
    <n v="0"/>
    <s v=""/>
    <m/>
    <m/>
  </r>
  <r>
    <s v="120602003546-0"/>
    <x v="38"/>
    <n v="344207"/>
    <m/>
    <s v="SILLA ERGONOMICA CON BRAZOS"/>
    <d v="1998-06-30T00:00:00"/>
    <n v="22600"/>
    <n v="20340"/>
    <s v="ZLI1"/>
    <n v="10"/>
    <n v="0"/>
    <n v="29538.959999999999"/>
    <n v="26585.059999999998"/>
    <s v="ZLIN"/>
    <n v="10"/>
    <n v="0"/>
    <n v="0"/>
    <n v="0"/>
    <s v=""/>
    <m/>
    <m/>
  </r>
  <r>
    <s v="120602003548-0"/>
    <x v="38"/>
    <n v="213301"/>
    <m/>
    <s v="SILLA ERGONOMICA"/>
    <d v="1998-06-30T00:00:00"/>
    <n v="22600"/>
    <n v="20340"/>
    <s v="ZLI1"/>
    <n v="10"/>
    <n v="0"/>
    <n v="29538.959999999999"/>
    <n v="26585.059999999998"/>
    <s v="ZLIN"/>
    <n v="10"/>
    <n v="0"/>
    <n v="0"/>
    <n v="0"/>
    <s v=""/>
    <m/>
    <m/>
  </r>
  <r>
    <s v="120602003551-0"/>
    <x v="38"/>
    <n v="213100"/>
    <m/>
    <s v="SILLA ERGONOMICA CON BRAZOS"/>
    <d v="1998-06-30T00:00:00"/>
    <n v="22600"/>
    <n v="20340"/>
    <s v="ZLI1"/>
    <n v="10"/>
    <n v="0"/>
    <n v="29538.959999999999"/>
    <n v="26585.059999999998"/>
    <s v="ZLIN"/>
    <n v="10"/>
    <n v="0"/>
    <n v="0"/>
    <n v="0"/>
    <s v=""/>
    <m/>
    <m/>
  </r>
  <r>
    <s v="120602003553-0"/>
    <x v="38"/>
    <n v="213100"/>
    <m/>
    <s v="SILLA ERGONOMICA CON BRAZOS"/>
    <d v="1998-06-30T00:00:00"/>
    <n v="22600"/>
    <n v="20340"/>
    <s v="ZLI1"/>
    <n v="10"/>
    <n v="0"/>
    <n v="29538.959999999999"/>
    <n v="26585.059999999998"/>
    <s v="ZLIN"/>
    <n v="10"/>
    <n v="0"/>
    <n v="0"/>
    <n v="0"/>
    <s v=""/>
    <m/>
    <m/>
  </r>
  <r>
    <s v="120602003554-0"/>
    <x v="38"/>
    <n v="335100"/>
    <m/>
    <s v="SILLA ERGONOMICA CON BRAZOS"/>
    <d v="1998-06-30T00:00:00"/>
    <n v="22600"/>
    <n v="20340"/>
    <s v="ZLI1"/>
    <n v="10"/>
    <n v="0"/>
    <n v="29538.959999999999"/>
    <n v="26585.059999999998"/>
    <s v="ZLIN"/>
    <n v="10"/>
    <n v="0"/>
    <n v="0"/>
    <n v="0"/>
    <s v=""/>
    <m/>
    <m/>
  </r>
  <r>
    <s v="120602003557-0"/>
    <x v="38"/>
    <n v="213301"/>
    <m/>
    <s v="SILLA ERGONOMICA CON BRAZOS"/>
    <d v="1998-06-30T00:00:00"/>
    <n v="22600"/>
    <n v="20340"/>
    <s v="ZLI1"/>
    <n v="10"/>
    <n v="0"/>
    <n v="29538.959999999999"/>
    <n v="26585.059999999998"/>
    <s v="ZLIN"/>
    <n v="10"/>
    <n v="0"/>
    <n v="0"/>
    <n v="0"/>
    <s v=""/>
    <m/>
    <m/>
  </r>
  <r>
    <s v="120602003559-0"/>
    <x v="38"/>
    <n v="213201"/>
    <m/>
    <s v="SILLA ERGONOMICA CON BRAZOS"/>
    <d v="1998-06-30T00:00:00"/>
    <n v="22600"/>
    <n v="20340"/>
    <s v="ZLI1"/>
    <n v="10"/>
    <n v="0"/>
    <n v="29538.959999999999"/>
    <n v="26585.059999999998"/>
    <s v="ZLIN"/>
    <n v="10"/>
    <n v="0"/>
    <n v="0"/>
    <n v="0"/>
    <s v=""/>
    <m/>
    <m/>
  </r>
  <r>
    <s v="120602003561-0"/>
    <x v="38"/>
    <n v="213301"/>
    <m/>
    <s v="SILLA ERGONOMICA CON BRAZOS"/>
    <d v="1998-06-30T00:00:00"/>
    <n v="22600"/>
    <n v="20340"/>
    <s v="ZLI1"/>
    <n v="10"/>
    <n v="0"/>
    <n v="29538.959999999999"/>
    <n v="26585.059999999998"/>
    <s v="ZLIN"/>
    <n v="10"/>
    <n v="0"/>
    <n v="0"/>
    <n v="0"/>
    <s v=""/>
    <m/>
    <m/>
  </r>
  <r>
    <s v="120602003562-0"/>
    <x v="38"/>
    <n v="213301"/>
    <m/>
    <s v="SILLA ERGONOMICA CON BRAZOS"/>
    <d v="1998-06-30T00:00:00"/>
    <n v="22600"/>
    <n v="20340"/>
    <s v="ZLI1"/>
    <n v="10"/>
    <n v="0"/>
    <n v="29538.959999999999"/>
    <n v="26585.059999999998"/>
    <s v="ZLIN"/>
    <n v="10"/>
    <n v="0"/>
    <n v="0"/>
    <n v="0"/>
    <s v=""/>
    <m/>
    <m/>
  </r>
  <r>
    <s v="120602003564-0"/>
    <x v="38"/>
    <n v="213301"/>
    <m/>
    <s v="SILLA ERGONOMICA"/>
    <d v="1998-06-30T00:00:00"/>
    <n v="22600"/>
    <n v="20340"/>
    <s v="ZLI1"/>
    <n v="10"/>
    <n v="0"/>
    <n v="29538.959999999999"/>
    <n v="26585.059999999998"/>
    <s v="ZLIN"/>
    <n v="10"/>
    <n v="0"/>
    <n v="0"/>
    <n v="0"/>
    <s v=""/>
    <m/>
    <m/>
  </r>
  <r>
    <s v="120602003565-0"/>
    <x v="38"/>
    <n v="213100"/>
    <m/>
    <s v="SILLON EJECUTIVO"/>
    <d v="1998-06-30T00:00:00"/>
    <n v="42940"/>
    <n v="38646"/>
    <s v="ZLI1"/>
    <n v="10"/>
    <n v="0"/>
    <n v="56124.06"/>
    <n v="50511.649999999994"/>
    <s v="ZLIN"/>
    <n v="10"/>
    <n v="0"/>
    <n v="0"/>
    <n v="0"/>
    <s v=""/>
    <m/>
    <m/>
  </r>
  <r>
    <s v="120602003569-0"/>
    <x v="38"/>
    <n v="215100"/>
    <m/>
    <s v="SILLON EJECUTIVO PANELEX MODELO 532"/>
    <d v="1998-06-30T00:00:00"/>
    <n v="40680"/>
    <n v="36612"/>
    <s v="ZLI1"/>
    <n v="10"/>
    <n v="0"/>
    <n v="53170.16"/>
    <n v="47853.14"/>
    <s v="ZLIN"/>
    <n v="10"/>
    <n v="0"/>
    <n v="0"/>
    <n v="0"/>
    <s v=""/>
    <m/>
    <m/>
  </r>
  <r>
    <s v="120602003570-0"/>
    <x v="38"/>
    <n v="213100"/>
    <m/>
    <s v="SILLON EJECUTIVO PANELEX MODELO 532"/>
    <d v="1998-06-30T00:00:00"/>
    <n v="40680"/>
    <n v="36612"/>
    <s v="ZLI1"/>
    <n v="10"/>
    <n v="0"/>
    <n v="53170.16"/>
    <n v="47853.14"/>
    <s v="ZLIN"/>
    <n v="10"/>
    <n v="0"/>
    <n v="0"/>
    <n v="0"/>
    <s v=""/>
    <m/>
    <m/>
  </r>
  <r>
    <s v="120602003572-0"/>
    <x v="38"/>
    <n v="215100"/>
    <m/>
    <s v="ESCRITORIO"/>
    <d v="1998-06-30T00:00:00"/>
    <n v="54240"/>
    <n v="48816"/>
    <s v="ZLI1"/>
    <n v="10"/>
    <n v="0"/>
    <n v="70893.55"/>
    <n v="63804.200000000004"/>
    <s v="ZLIN"/>
    <n v="10"/>
    <n v="0"/>
    <n v="0"/>
    <n v="0"/>
    <s v=""/>
    <m/>
    <m/>
  </r>
  <r>
    <s v="120602003576-0"/>
    <x v="38"/>
    <n v="333301"/>
    <m/>
    <s v="SILLA ERGONOMICA TIPO SECRETARIAL"/>
    <d v="1998-06-30T00:00:00"/>
    <n v="23843"/>
    <n v="21458.7"/>
    <s v="ZLI1"/>
    <n v="10"/>
    <n v="0"/>
    <n v="31163.58"/>
    <n v="28047.22"/>
    <s v="ZLIN"/>
    <n v="10"/>
    <n v="0"/>
    <n v="0"/>
    <n v="0"/>
    <s v=""/>
    <m/>
    <m/>
  </r>
  <r>
    <s v="120602003578-0"/>
    <x v="38"/>
    <n v="333100"/>
    <m/>
    <s v="SILLA ERGONOMICA TIPO SECRETARIAL"/>
    <d v="1998-06-30T00:00:00"/>
    <n v="23843"/>
    <n v="21458.7"/>
    <s v="ZLI1"/>
    <n v="10"/>
    <n v="0"/>
    <n v="31163.58"/>
    <n v="28047.22"/>
    <s v="ZLIN"/>
    <n v="10"/>
    <n v="0"/>
    <n v="0"/>
    <n v="0"/>
    <s v=""/>
    <m/>
    <m/>
  </r>
  <r>
    <s v="120602003585-0"/>
    <x v="38"/>
    <n v="131100"/>
    <m/>
    <s v="SILLA TIPO SECRETARIAL MILANO"/>
    <d v="1998-06-30T00:00:00"/>
    <n v="12204"/>
    <n v="10983.6"/>
    <s v="ZLI1"/>
    <n v="10"/>
    <n v="0"/>
    <n v="15951"/>
    <n v="14355.9"/>
    <s v="ZLIN"/>
    <n v="10"/>
    <n v="0"/>
    <n v="0"/>
    <n v="0"/>
    <s v=""/>
    <m/>
    <m/>
  </r>
  <r>
    <s v="120602003590-0"/>
    <x v="38"/>
    <n v="131104"/>
    <m/>
    <s v="SILLA DE ESPERA MILANO"/>
    <d v="1998-06-30T00:00:00"/>
    <n v="13558.87"/>
    <n v="12202.980000000001"/>
    <s v="ZLI1"/>
    <n v="10"/>
    <n v="0"/>
    <n v="17721.87"/>
    <n v="15949.679999999998"/>
    <s v="ZLIN"/>
    <n v="10"/>
    <n v="0"/>
    <n v="0"/>
    <n v="0"/>
    <s v=""/>
    <m/>
    <m/>
  </r>
  <r>
    <s v="120602003591-0"/>
    <x v="38"/>
    <n v="131104"/>
    <m/>
    <s v="SILLA DE ESPERA MILANO"/>
    <d v="1998-06-30T00:00:00"/>
    <n v="13558.87"/>
    <n v="12202.980000000001"/>
    <s v="ZLI1"/>
    <n v="10"/>
    <n v="0"/>
    <n v="17721.87"/>
    <n v="15949.679999999998"/>
    <s v="ZLIN"/>
    <n v="10"/>
    <n v="0"/>
    <n v="0"/>
    <n v="0"/>
    <s v=""/>
    <m/>
    <m/>
  </r>
  <r>
    <s v="120602003593-0"/>
    <x v="38"/>
    <n v="335201"/>
    <m/>
    <s v="AIRE ACONDICIONADO CARRIER BRYANT"/>
    <d v="1998-06-30T00:00:00"/>
    <n v="192000"/>
    <n v="172800"/>
    <s v="ZLI1"/>
    <n v="10"/>
    <n v="0"/>
    <n v="250950.74"/>
    <n v="225855.66999999998"/>
    <s v="ZLIN"/>
    <n v="10"/>
    <n v="0"/>
    <n v="0"/>
    <n v="0"/>
    <s v=""/>
    <m/>
    <m/>
  </r>
  <r>
    <s v="120602003595-0"/>
    <x v="38"/>
    <n v="342509"/>
    <m/>
    <s v="AIRE ACONDICIONADO CARRIER BRYANT"/>
    <d v="1998-06-30T00:00:00"/>
    <n v="192000"/>
    <n v="172800"/>
    <s v="ZLI1"/>
    <n v="10"/>
    <n v="0"/>
    <n v="250950.74"/>
    <n v="225855.66999999998"/>
    <s v="ZLIN"/>
    <n v="10"/>
    <n v="0"/>
    <n v="0"/>
    <n v="0"/>
    <s v=""/>
    <m/>
    <m/>
  </r>
  <r>
    <s v="120602003598-0"/>
    <x v="38"/>
    <n v="334205"/>
    <m/>
    <s v="SILLA DE VISITAS"/>
    <d v="1998-07-31T00:00:00"/>
    <n v="18120.71"/>
    <n v="16308.64"/>
    <s v="ZLI1"/>
    <n v="10"/>
    <n v="0"/>
    <n v="23684.33"/>
    <n v="21315.9"/>
    <s v="ZLIN"/>
    <n v="10"/>
    <n v="0"/>
    <n v="0"/>
    <n v="0"/>
    <s v=""/>
    <m/>
    <m/>
  </r>
  <r>
    <s v="120602003599-0"/>
    <x v="38"/>
    <n v="334205"/>
    <m/>
    <s v="SILLA PARA VISITAS"/>
    <d v="1998-07-31T00:00:00"/>
    <n v="18120.71"/>
    <n v="16308.64"/>
    <s v="ZLI1"/>
    <n v="10"/>
    <n v="0"/>
    <n v="23684.33"/>
    <n v="21315.9"/>
    <s v="ZLIN"/>
    <n v="10"/>
    <n v="0"/>
    <n v="0"/>
    <n v="0"/>
    <s v=""/>
    <m/>
    <m/>
  </r>
  <r>
    <s v="120602003600-0"/>
    <x v="38"/>
    <n v="315100"/>
    <m/>
    <s v="TELEFONO C/PANTALLA"/>
    <d v="1999-07-31T00:00:00"/>
    <n v="98619.36"/>
    <n v="88757.42"/>
    <s v="ZLI1"/>
    <n v="10"/>
    <n v="0"/>
    <n v="158179.34"/>
    <n v="157779.94999999998"/>
    <s v="ZLIN"/>
    <n v="10"/>
    <n v="0"/>
    <n v="0"/>
    <n v="0"/>
    <s v=""/>
    <m/>
    <m/>
  </r>
  <r>
    <s v="120602003601-0"/>
    <x v="38"/>
    <n v="215100"/>
    <m/>
    <s v="CENTRAL TELEFONICA"/>
    <d v="2000-03-31T00:00:00"/>
    <n v="98619.36"/>
    <n v="88757.42"/>
    <s v="ZLI1"/>
    <n v="10"/>
    <n v="0"/>
    <n v="158423.92000000001"/>
    <n v="157920.96000000002"/>
    <s v="ZLIN"/>
    <n v="10"/>
    <n v="0"/>
    <n v="0"/>
    <n v="0"/>
    <s v=""/>
    <m/>
    <m/>
  </r>
  <r>
    <s v="120602003602-0"/>
    <x v="38"/>
    <n v="333201"/>
    <m/>
    <s v="TELEFONO CON PANTALLA"/>
    <d v="2000-08-31T00:00:00"/>
    <n v="98619.36"/>
    <n v="88757.42"/>
    <s v="ZLI1"/>
    <n v="10"/>
    <n v="0"/>
    <n v="158423.92000000001"/>
    <n v="157920.96000000002"/>
    <s v="ZLIN"/>
    <n v="10"/>
    <n v="0"/>
    <n v="0"/>
    <n v="0"/>
    <s v=""/>
    <m/>
    <m/>
  </r>
  <r>
    <s v="120602003603-0"/>
    <x v="38"/>
    <n v="333201"/>
    <m/>
    <s v="TELEFONO CON PANTALLA"/>
    <d v="2000-08-31T00:00:00"/>
    <n v="98619.36"/>
    <n v="88757.42"/>
    <s v="ZLI1"/>
    <n v="10"/>
    <n v="0"/>
    <n v="158423.92000000001"/>
    <n v="157920.96000000002"/>
    <s v="ZLIN"/>
    <n v="10"/>
    <n v="0"/>
    <n v="0"/>
    <n v="0"/>
    <s v=""/>
    <m/>
    <m/>
  </r>
  <r>
    <s v="120602003607-0"/>
    <x v="38"/>
    <n v="122100"/>
    <m/>
    <s v="BIBLIOTECA"/>
    <d v="1998-07-31T00:00:00"/>
    <n v="768400"/>
    <n v="691560"/>
    <s v="ZLI1"/>
    <n v="10"/>
    <n v="0"/>
    <n v="1004325.99"/>
    <n v="903893.39"/>
    <s v="ZLIN"/>
    <n v="10"/>
    <n v="0"/>
    <n v="0"/>
    <n v="0"/>
    <s v=""/>
    <m/>
    <m/>
  </r>
  <r>
    <s v="120602003608-0"/>
    <x v="38"/>
    <n v="334302"/>
    <m/>
    <s v="MUEBLE PARA T.V. Y V.H.S."/>
    <d v="1998-07-31T00:00:00"/>
    <n v="203400"/>
    <n v="183060"/>
    <s v="ZLI1"/>
    <n v="10"/>
    <n v="0"/>
    <n v="265850.96000000002"/>
    <n v="239265.86000000002"/>
    <s v="ZLIN"/>
    <n v="10"/>
    <n v="0"/>
    <n v="0"/>
    <n v="0"/>
    <s v=""/>
    <m/>
    <m/>
  </r>
  <r>
    <s v="120602003609-0"/>
    <x v="38"/>
    <n v="121100"/>
    <m/>
    <s v="BIBLIOTECA ESTANTE DE MADERA"/>
    <d v="1998-07-31T00:00:00"/>
    <n v="73450"/>
    <n v="66105"/>
    <s v="ZLI1"/>
    <n v="10"/>
    <n v="0"/>
    <n v="96001.7"/>
    <n v="86401.53"/>
    <s v="ZLIN"/>
    <n v="10"/>
    <n v="0"/>
    <n v="0"/>
    <n v="0"/>
    <s v=""/>
    <m/>
    <m/>
  </r>
  <r>
    <s v="120602003610-0"/>
    <x v="38"/>
    <n v="215101"/>
    <m/>
    <s v="AIRE ACONDICIONADO LG"/>
    <d v="1998-09-30T00:00:00"/>
    <n v="194500"/>
    <n v="175050"/>
    <s v="ZLI1"/>
    <n v="10"/>
    <n v="0"/>
    <n v="254218.35"/>
    <n v="228796.52000000002"/>
    <s v="ZLIN"/>
    <n v="10"/>
    <n v="0"/>
    <n v="0"/>
    <n v="0"/>
    <s v=""/>
    <m/>
    <m/>
  </r>
  <r>
    <s v="120602003619-0"/>
    <x v="38"/>
    <n v="311100"/>
    <m/>
    <s v="SILLA CAFE DE DIBUJO"/>
    <d v="1998-09-30T00:00:00"/>
    <n v="21031"/>
    <n v="18927.900000000001"/>
    <s v="ZLI1"/>
    <n v="10"/>
    <n v="0"/>
    <n v="27488.21"/>
    <n v="24739.39"/>
    <s v="ZLIN"/>
    <n v="10"/>
    <n v="0"/>
    <n v="0"/>
    <n v="0"/>
    <s v=""/>
    <m/>
    <m/>
  </r>
  <r>
    <s v="120602003620-0"/>
    <x v="38"/>
    <n v="311100"/>
    <m/>
    <s v="SILLA SECRETARIAL FLAMINGO"/>
    <d v="1998-09-30T00:00:00"/>
    <n v="21031"/>
    <n v="18927.900000000001"/>
    <s v="ZLI1"/>
    <n v="10"/>
    <n v="0"/>
    <n v="27488.21"/>
    <n v="24739.39"/>
    <s v="ZLIN"/>
    <n v="10"/>
    <n v="0"/>
    <n v="0"/>
    <n v="0"/>
    <s v=""/>
    <m/>
    <m/>
  </r>
  <r>
    <s v="120602003621-0"/>
    <x v="38"/>
    <n v="333100"/>
    <m/>
    <s v="SILLA SECRETARIAL FLAMINGO"/>
    <d v="1998-09-30T00:00:00"/>
    <n v="21031"/>
    <n v="18927.900000000001"/>
    <s v="ZLI1"/>
    <n v="10"/>
    <n v="0"/>
    <n v="27488.21"/>
    <n v="24739.39"/>
    <s v="ZLIN"/>
    <n v="10"/>
    <n v="0"/>
    <n v="0"/>
    <n v="0"/>
    <s v=""/>
    <m/>
    <m/>
  </r>
  <r>
    <s v="120602003622-0"/>
    <x v="38"/>
    <n v="343301"/>
    <m/>
    <s v="SILLA EJECUTIVA"/>
    <d v="1998-09-30T00:00:00"/>
    <n v="21868.3"/>
    <n v="19681.47"/>
    <s v="ZLI1"/>
    <n v="10"/>
    <n v="0"/>
    <n v="28582.58"/>
    <n v="25724.32"/>
    <s v="ZLIN"/>
    <n v="10"/>
    <n v="0"/>
    <n v="0"/>
    <n v="0"/>
    <s v=""/>
    <m/>
    <m/>
  </r>
  <r>
    <s v="120602003626-0"/>
    <x v="38"/>
    <n v="335203"/>
    <m/>
    <s v="FAX PANASONIC"/>
    <d v="1998-09-30T00:00:00"/>
    <n v="112484.55"/>
    <n v="101236.09"/>
    <s v="ZLI1"/>
    <n v="10"/>
    <n v="0"/>
    <n v="147021.22"/>
    <n v="132319.1"/>
    <s v="ZLIN"/>
    <n v="10"/>
    <n v="0"/>
    <n v="0"/>
    <n v="0"/>
    <s v=""/>
    <m/>
    <m/>
  </r>
  <r>
    <s v="120602003627-0"/>
    <x v="38"/>
    <n v="331100"/>
    <m/>
    <s v="TELEFONO CELULAR"/>
    <d v="1998-10-31T00:00:00"/>
    <n v="134227.42000000001"/>
    <n v="120804.68000000001"/>
    <s v="ZLI1"/>
    <n v="10"/>
    <n v="0"/>
    <n v="175439.91"/>
    <n v="157895.92000000001"/>
    <s v="ZLIN"/>
    <n v="10"/>
    <n v="0"/>
    <n v="0"/>
    <n v="0"/>
    <s v=""/>
    <m/>
    <m/>
  </r>
  <r>
    <s v="120602003628-0"/>
    <x v="38"/>
    <n v="335207"/>
    <m/>
    <s v="ESCRITORIO MODULAR"/>
    <d v="1998-10-31T00:00:00"/>
    <n v="62150"/>
    <n v="55935"/>
    <s v="ZLI1"/>
    <n v="10"/>
    <n v="0"/>
    <n v="81232.2"/>
    <n v="73108.98"/>
    <s v="ZLIN"/>
    <n v="10"/>
    <n v="0"/>
    <n v="0"/>
    <n v="0"/>
    <s v=""/>
    <m/>
    <m/>
  </r>
  <r>
    <s v="120602003630-0"/>
    <x v="38"/>
    <n v="335100"/>
    <m/>
    <s v="FAX"/>
    <d v="1998-10-31T00:00:00"/>
    <n v="103508"/>
    <n v="93157.2"/>
    <s v="ZLI1"/>
    <n v="10"/>
    <n v="0"/>
    <n v="135288.56"/>
    <n v="121759.7"/>
    <s v="ZLIN"/>
    <n v="10"/>
    <n v="0"/>
    <n v="0"/>
    <n v="0"/>
    <s v=""/>
    <m/>
    <m/>
  </r>
  <r>
    <s v="120602003631-0"/>
    <x v="38"/>
    <n v="131100"/>
    <m/>
    <s v="ESCRITORIO TIPO SECRETARIA EN MADERA"/>
    <d v="1998-11-30T00:00:00"/>
    <n v="73317.8"/>
    <n v="65986.02"/>
    <s v="ZLI1"/>
    <n v="10"/>
    <n v="0"/>
    <n v="95828.92"/>
    <n v="86246.03"/>
    <s v="ZLIN"/>
    <n v="10"/>
    <n v="0"/>
    <n v="0"/>
    <n v="0"/>
    <s v=""/>
    <m/>
    <m/>
  </r>
  <r>
    <s v="120602003632-0"/>
    <x v="38"/>
    <n v="331100"/>
    <m/>
    <s v="ESCRITORIO"/>
    <d v="1998-12-30T00:00:00"/>
    <n v="73317.8"/>
    <n v="65985.600000000006"/>
    <s v="ZLI1"/>
    <n v="10"/>
    <n v="0"/>
    <n v="119340.31"/>
    <n v="107405.65"/>
    <s v="ZLIN"/>
    <n v="10"/>
    <n v="0"/>
    <n v="0"/>
    <n v="0"/>
    <s v=""/>
    <m/>
    <m/>
  </r>
  <r>
    <s v="120602003633-0"/>
    <x v="38"/>
    <n v="134100"/>
    <m/>
    <s v="ARCHIVO LEGAL 4 GAVETAS"/>
    <d v="1998-12-30T00:00:00"/>
    <n v="53536"/>
    <n v="48182.400000000001"/>
    <s v="ZLI1"/>
    <n v="10"/>
    <n v="0"/>
    <n v="69973.399999999994"/>
    <n v="62976.02"/>
    <s v="ZLIN"/>
    <n v="10"/>
    <n v="0"/>
    <n v="0"/>
    <n v="0"/>
    <s v=""/>
    <m/>
    <m/>
  </r>
  <r>
    <s v="120602003634-0"/>
    <x v="38"/>
    <n v="211100"/>
    <m/>
    <s v="SILLA SECRETARIAL EN DAMASCO"/>
    <d v="1998-11-30T00:00:00"/>
    <n v="21474.5"/>
    <n v="19327.05"/>
    <s v="ZLI1"/>
    <n v="10"/>
    <n v="0"/>
    <n v="28067.87"/>
    <n v="25261.079999999998"/>
    <s v="ZLIN"/>
    <n v="10"/>
    <n v="0"/>
    <n v="0"/>
    <n v="0"/>
    <s v=""/>
    <m/>
    <m/>
  </r>
  <r>
    <s v="120602003638-0"/>
    <x v="38"/>
    <n v="331100"/>
    <m/>
    <s v="REFRIGERADORA DE DOS PUERTAS ATLAS"/>
    <d v="1998-12-30T00:00:00"/>
    <n v="150687.42000000001"/>
    <n v="135618.68000000002"/>
    <s v="ZLI1"/>
    <n v="10"/>
    <n v="0"/>
    <n v="196953.74"/>
    <n v="177258.37"/>
    <s v="ZLIN"/>
    <n v="10"/>
    <n v="0"/>
    <n v="0"/>
    <n v="0"/>
    <s v=""/>
    <m/>
    <m/>
  </r>
  <r>
    <s v="120602003644-0"/>
    <x v="38"/>
    <n v="213100"/>
    <m/>
    <s v="SILLA EN DAMASCO CON BRAZOS"/>
    <d v="1998-12-31T00:00:00"/>
    <n v="10304.5"/>
    <n v="9273.6"/>
    <s v="ZLI1"/>
    <n v="10"/>
    <n v="0"/>
    <n v="16772.689999999999"/>
    <n v="15094.89"/>
    <s v="ZLIN"/>
    <n v="10"/>
    <n v="0"/>
    <n v="0"/>
    <n v="0"/>
    <s v=""/>
    <m/>
    <m/>
  </r>
  <r>
    <s v="120602003645-0"/>
    <x v="38"/>
    <n v="213100"/>
    <m/>
    <s v="SILLA EN DAMASCO CON BRAZOS"/>
    <d v="1998-12-30T00:00:00"/>
    <n v="10304.5"/>
    <n v="9273.6"/>
    <s v="ZLI1"/>
    <n v="10"/>
    <n v="0"/>
    <n v="16772.689999999999"/>
    <n v="15094.89"/>
    <s v="ZLIN"/>
    <n v="10"/>
    <n v="0"/>
    <n v="0"/>
    <n v="0"/>
    <s v=""/>
    <m/>
    <m/>
  </r>
  <r>
    <s v="120602003646-0"/>
    <x v="38"/>
    <n v="314100"/>
    <m/>
    <s v="SILLA EN DAMASCO CON BRAZOS"/>
    <d v="1998-12-31T00:00:00"/>
    <n v="10304.5"/>
    <n v="9273.6"/>
    <s v="ZLI1"/>
    <n v="10"/>
    <n v="0"/>
    <n v="16772.689999999999"/>
    <n v="15094.89"/>
    <s v="ZLIN"/>
    <n v="10"/>
    <n v="0"/>
    <n v="0"/>
    <n v="0"/>
    <s v=""/>
    <m/>
    <m/>
  </r>
  <r>
    <s v="120602003649-0"/>
    <x v="38"/>
    <n v="321100"/>
    <m/>
    <s v="TELEFONO CELULAR NOKIA MOD 2160"/>
    <d v="1998-12-30T00:00:00"/>
    <n v="92660"/>
    <n v="83394"/>
    <s v="ZLI1"/>
    <n v="10"/>
    <n v="0"/>
    <n v="121109.84"/>
    <n v="108998.86"/>
    <s v="ZLIN"/>
    <n v="10"/>
    <n v="0"/>
    <n v="0"/>
    <n v="0"/>
    <s v=""/>
    <m/>
    <m/>
  </r>
  <r>
    <s v="120602003654-0"/>
    <x v="38"/>
    <n v="215102"/>
    <m/>
    <s v="MESA PEQUENA PARA COMPUTADORA"/>
    <d v="1999-02-28T00:00:00"/>
    <n v="20114"/>
    <n v="18102.599999999999"/>
    <s v="ZLI1"/>
    <n v="10"/>
    <n v="0"/>
    <n v="32261.58"/>
    <n v="32180.11"/>
    <s v="ZLIN"/>
    <n v="10"/>
    <n v="0"/>
    <n v="0"/>
    <n v="0"/>
    <s v=""/>
    <m/>
    <m/>
  </r>
  <r>
    <s v="120602003659-0"/>
    <x v="38"/>
    <n v="321201"/>
    <m/>
    <s v="VITRINA CON MARCO DE ALUMINIO"/>
    <d v="1999-02-28T00:00:00"/>
    <n v="39550"/>
    <n v="35595"/>
    <s v="ZLI1"/>
    <n v="10"/>
    <n v="0"/>
    <n v="63435.72"/>
    <n v="63275.53"/>
    <s v="ZLIN"/>
    <n v="10"/>
    <n v="0"/>
    <n v="0"/>
    <n v="0"/>
    <s v=""/>
    <m/>
    <m/>
  </r>
  <r>
    <s v="120602003661-0"/>
    <x v="38"/>
    <n v="335100"/>
    <m/>
    <s v="SECADORA DE MANO FASTDRY"/>
    <d v="1999-02-28T00:00:00"/>
    <n v="54918"/>
    <n v="49426.2"/>
    <s v="ZLI1"/>
    <n v="10"/>
    <n v="0"/>
    <n v="88085.03"/>
    <n v="87862.61"/>
    <s v="ZLIN"/>
    <n v="10"/>
    <n v="0"/>
    <n v="0"/>
    <n v="0"/>
    <s v=""/>
    <m/>
    <m/>
  </r>
  <r>
    <s v="120602003662-0"/>
    <x v="38"/>
    <n v="333100"/>
    <m/>
    <s v="TELEFONO CELULAR NOKIA 2160"/>
    <d v="1999-02-28T00:00:00"/>
    <n v="90400"/>
    <n v="81360"/>
    <s v="ZLI1"/>
    <n v="10"/>
    <n v="0"/>
    <n v="144995.99"/>
    <n v="144629.87"/>
    <s v="ZLIN"/>
    <n v="10"/>
    <n v="0"/>
    <n v="0"/>
    <n v="0"/>
    <s v=""/>
    <m/>
    <m/>
  </r>
  <r>
    <s v="120602003663-0"/>
    <x v="38"/>
    <n v="131101"/>
    <m/>
    <s v="ARCHIVO METALICO DE 4 GAVETAS"/>
    <d v="1999-02-28T00:00:00"/>
    <n v="41810"/>
    <n v="37629"/>
    <s v="ZLI1"/>
    <n v="10"/>
    <n v="0"/>
    <n v="67060.63"/>
    <n v="66891.3"/>
    <s v="ZLIN"/>
    <n v="10"/>
    <n v="0"/>
    <n v="0"/>
    <n v="0"/>
    <s v=""/>
    <m/>
    <m/>
  </r>
  <r>
    <s v="120602003665-0"/>
    <x v="38"/>
    <n v="131100"/>
    <m/>
    <s v="SILLA CON DESCANSA BRAZOS DE ESPERA"/>
    <d v="1999-03-30T00:00:00"/>
    <n v="9345.5499999999993"/>
    <n v="8410.99"/>
    <s v="ZLI1"/>
    <n v="10"/>
    <n v="0"/>
    <n v="14989.61"/>
    <n v="14951.76"/>
    <s v="ZLIN"/>
    <n v="10"/>
    <n v="0"/>
    <n v="0"/>
    <n v="0"/>
    <s v=""/>
    <m/>
    <m/>
  </r>
  <r>
    <s v="120602003666-0"/>
    <x v="38"/>
    <n v="131100"/>
    <m/>
    <s v="SILLA CON DESCANSA BRAZOS DE ESPERA"/>
    <d v="1999-03-30T00:00:00"/>
    <n v="9345.5499999999993"/>
    <n v="8410.99"/>
    <s v="ZLI1"/>
    <n v="10"/>
    <n v="0"/>
    <n v="14989.61"/>
    <n v="14951.76"/>
    <s v="ZLIN"/>
    <n v="10"/>
    <n v="0"/>
    <n v="0"/>
    <n v="0"/>
    <s v=""/>
    <m/>
    <m/>
  </r>
  <r>
    <s v="120602003667-0"/>
    <x v="38"/>
    <n v="131100"/>
    <m/>
    <s v="SILLA CON DESCANSA BRAZOS DE ESPERA"/>
    <d v="1999-03-30T00:00:00"/>
    <n v="9345.5499999999993"/>
    <n v="8410.99"/>
    <s v="ZLI1"/>
    <n v="10"/>
    <n v="0"/>
    <n v="14989.61"/>
    <n v="14951.76"/>
    <s v="ZLIN"/>
    <n v="10"/>
    <n v="0"/>
    <n v="0"/>
    <n v="0"/>
    <s v=""/>
    <m/>
    <m/>
  </r>
  <r>
    <s v="120602003668-0"/>
    <x v="38"/>
    <n v="131100"/>
    <m/>
    <s v="SILLA CON DESCANSA BRAZOS DE ESPERA"/>
    <d v="1999-03-30T00:00:00"/>
    <n v="9345.5499999999993"/>
    <n v="8410.99"/>
    <s v="ZLI1"/>
    <n v="10"/>
    <n v="0"/>
    <n v="14989.61"/>
    <n v="14951.76"/>
    <s v="ZLIN"/>
    <n v="10"/>
    <n v="0"/>
    <n v="0"/>
    <n v="0"/>
    <s v=""/>
    <m/>
    <m/>
  </r>
  <r>
    <s v="120602003669-0"/>
    <x v="38"/>
    <n v="131100"/>
    <m/>
    <s v="SILLA CON DESCANSA BRAZOS DE ESPERA"/>
    <d v="1999-03-30T00:00:00"/>
    <n v="9345.5499999999993"/>
    <n v="8410.99"/>
    <s v="ZLI1"/>
    <n v="10"/>
    <n v="0"/>
    <n v="14989.61"/>
    <n v="14951.76"/>
    <s v="ZLIN"/>
    <n v="10"/>
    <n v="0"/>
    <n v="0"/>
    <n v="0"/>
    <s v=""/>
    <m/>
    <m/>
  </r>
  <r>
    <s v="120602003670-0"/>
    <x v="38"/>
    <n v="131100"/>
    <m/>
    <s v="SILLA CON DESCANSA BRAZOS DE ESPERA"/>
    <d v="1999-03-30T00:00:00"/>
    <n v="9345.5499999999993"/>
    <n v="8410.99"/>
    <s v="ZLI1"/>
    <n v="10"/>
    <n v="0"/>
    <n v="14989.61"/>
    <n v="14951.76"/>
    <s v="ZLIN"/>
    <n v="10"/>
    <n v="0"/>
    <n v="0"/>
    <n v="0"/>
    <s v=""/>
    <m/>
    <m/>
  </r>
  <r>
    <s v="120602003671-0"/>
    <x v="38"/>
    <n v="211104"/>
    <m/>
    <s v="ARCHIVO LEGAL MADERA 2 GAVETAS"/>
    <d v="1999-03-30T00:00:00"/>
    <n v="51592.4"/>
    <n v="46433.16"/>
    <s v="ZLI1"/>
    <n v="10"/>
    <n v="0"/>
    <n v="82750.990000000005"/>
    <n v="82542.05"/>
    <s v="ZLIN"/>
    <n v="10"/>
    <n v="0"/>
    <n v="0"/>
    <n v="0"/>
    <s v=""/>
    <m/>
    <m/>
  </r>
  <r>
    <s v="120602003672-0"/>
    <x v="38"/>
    <n v="342302"/>
    <m/>
    <s v="RETROPROYECTOR DE FILMINAS APOLLO"/>
    <d v="1999-03-30T00:00:00"/>
    <n v="254808.45"/>
    <n v="229327.6"/>
    <s v="ZLI1"/>
    <n v="10"/>
    <n v="0"/>
    <n v="408697.1"/>
    <n v="407665.13"/>
    <s v="ZLIN"/>
    <n v="10"/>
    <n v="0"/>
    <n v="0"/>
    <n v="0"/>
    <s v=""/>
    <m/>
    <m/>
  </r>
  <r>
    <s v="120602003675-0"/>
    <x v="38"/>
    <n v="334202"/>
    <m/>
    <s v="CALCULADORA"/>
    <d v="1999-04-30T00:00:00"/>
    <n v="17227.580000000002"/>
    <n v="16652.960000000003"/>
    <s v="ZLI1"/>
    <n v="10"/>
    <n v="0"/>
    <n v="25885.82"/>
    <n v="23456.83"/>
    <s v="ZLIN"/>
    <n v="10"/>
    <n v="0"/>
    <n v="0"/>
    <n v="0"/>
    <s v=""/>
    <m/>
    <m/>
  </r>
  <r>
    <s v="120602003679-0"/>
    <x v="38"/>
    <n v="215101"/>
    <m/>
    <s v="MESA P/REUNIONES 1.20 DIAMETRO"/>
    <d v="1999-04-30T00:00:00"/>
    <n v="58195"/>
    <n v="52375.5"/>
    <s v="ZLI1"/>
    <n v="10"/>
    <n v="0"/>
    <n v="93341.15"/>
    <n v="93105.47"/>
    <s v="ZLIN"/>
    <n v="10"/>
    <n v="0"/>
    <n v="0"/>
    <n v="0"/>
    <s v=""/>
    <m/>
    <m/>
  </r>
  <r>
    <s v="120602003683-0"/>
    <x v="38"/>
    <n v="334205"/>
    <m/>
    <s v="BIBLIOTECA DE MADERA AGLOMERADA"/>
    <d v="1999-05-31T00:00:00"/>
    <n v="129000"/>
    <n v="116100"/>
    <s v="ZLI1"/>
    <n v="10"/>
    <n v="0"/>
    <n v="206908.05"/>
    <n v="206385.59999999998"/>
    <s v="ZLIN"/>
    <n v="10"/>
    <n v="0"/>
    <n v="0"/>
    <n v="0"/>
    <s v=""/>
    <m/>
    <m/>
  </r>
  <r>
    <s v="120602003684-0"/>
    <x v="38"/>
    <n v="131100"/>
    <m/>
    <s v="PROYECTOR COMPACTO MULTIMEDIA"/>
    <d v="1999-05-31T00:00:00"/>
    <n v="1718074.6"/>
    <n v="1546267.1400000001"/>
    <s v="ZLI1"/>
    <n v="10"/>
    <n v="0"/>
    <n v="2755686.48"/>
    <n v="2748728.28"/>
    <s v="ZLIN"/>
    <n v="10"/>
    <n v="0"/>
    <n v="0"/>
    <n v="0"/>
    <s v=""/>
    <m/>
    <m/>
  </r>
  <r>
    <s v="120602003685-0"/>
    <x v="38"/>
    <n v="134100"/>
    <m/>
    <s v="ENCUADERNADORA"/>
    <d v="1999-06-30T00:00:00"/>
    <n v="242950"/>
    <n v="218655"/>
    <s v="ZLI1"/>
    <n v="10"/>
    <n v="0"/>
    <n v="389676.87"/>
    <n v="388692.91"/>
    <s v="ZLIN"/>
    <n v="10"/>
    <n v="0"/>
    <n v="0"/>
    <n v="0"/>
    <s v=""/>
    <m/>
    <m/>
  </r>
  <r>
    <s v="120602003688-0"/>
    <x v="38"/>
    <n v="211100"/>
    <m/>
    <s v="DICTAFONO"/>
    <d v="1999-06-30T00:00:00"/>
    <n v="187580"/>
    <n v="168822"/>
    <s v="ZLI1"/>
    <n v="10"/>
    <n v="0"/>
    <n v="300866.76"/>
    <n v="300107.06"/>
    <s v="ZLIN"/>
    <n v="10"/>
    <n v="0"/>
    <n v="0"/>
    <n v="0"/>
    <s v=""/>
    <m/>
    <m/>
  </r>
  <r>
    <s v="120602003689-0"/>
    <x v="38"/>
    <n v="323303"/>
    <m/>
    <s v="ESCRITORIO METALICO"/>
    <d v="1999-07-31T00:00:00"/>
    <n v="59363.72"/>
    <n v="53427.35"/>
    <s v="ZLI1"/>
    <n v="10"/>
    <n v="0"/>
    <n v="95215.72"/>
    <n v="94975.290000000008"/>
    <s v="ZLIN"/>
    <n v="10"/>
    <n v="0"/>
    <n v="0"/>
    <n v="0"/>
    <s v=""/>
    <m/>
    <m/>
  </r>
  <r>
    <s v="120602003691-0"/>
    <x v="38"/>
    <n v="321101"/>
    <m/>
    <s v="RADIO CASSETTE"/>
    <d v="1999-07-31T00:00:00"/>
    <n v="46179.7"/>
    <n v="41561.729999999996"/>
    <s v="ZLI1"/>
    <n v="10"/>
    <n v="0"/>
    <n v="74069.33"/>
    <n v="73882.3"/>
    <s v="ZLIN"/>
    <n v="10"/>
    <n v="0"/>
    <n v="0"/>
    <n v="0"/>
    <s v=""/>
    <m/>
    <m/>
  </r>
  <r>
    <s v="120602003694-0"/>
    <x v="38"/>
    <n v="344209"/>
    <m/>
    <s v="REFRIGERADORA 336 LT C/ALMENDRA"/>
    <d v="1999-07-31T00:00:00"/>
    <n v="117192.3"/>
    <n v="105473.07"/>
    <s v="ZLI1"/>
    <n v="10"/>
    <n v="0"/>
    <n v="187969.19"/>
    <n v="187494.56"/>
    <s v="ZLIN"/>
    <n v="10"/>
    <n v="0"/>
    <n v="0"/>
    <n v="0"/>
    <s v=""/>
    <m/>
    <m/>
  </r>
  <r>
    <s v="120602003695-0"/>
    <x v="38"/>
    <n v="342100"/>
    <m/>
    <s v="CODIFICADOR P/TARJETAS BANDA MAGNET"/>
    <d v="1999-10-31T00:00:00"/>
    <n v="661917.29"/>
    <n v="595725.56000000006"/>
    <s v="ZLI1"/>
    <n v="10"/>
    <n v="0"/>
    <n v="1061674.76"/>
    <n v="1058993.98"/>
    <s v="ZLIN"/>
    <n v="10"/>
    <n v="0"/>
    <n v="0"/>
    <n v="0"/>
    <s v=""/>
    <m/>
    <m/>
  </r>
  <r>
    <s v="120602003728-0"/>
    <x v="38"/>
    <n v="342509"/>
    <m/>
    <s v="AIRE ACONDICIONADO MINI SPLI GOODMA"/>
    <d v="2000-02-28T00:00:00"/>
    <n v="529970"/>
    <n v="476973"/>
    <s v="ZLI1"/>
    <n v="10"/>
    <n v="0"/>
    <n v="851353.7"/>
    <n v="848650.85"/>
    <s v="ZLIN"/>
    <n v="10"/>
    <n v="0"/>
    <n v="0"/>
    <n v="0"/>
    <s v=""/>
    <m/>
    <m/>
  </r>
  <r>
    <s v="120602003729-0"/>
    <x v="38"/>
    <n v="342100"/>
    <m/>
    <s v="DESHUMEDECEDOR LONGHI"/>
    <d v="2000-02-28T00:00:00"/>
    <n v="85880"/>
    <n v="77292"/>
    <s v="ZLI1"/>
    <n v="10"/>
    <n v="0"/>
    <n v="137959.17000000001"/>
    <n v="137521.19"/>
    <s v="ZLIN"/>
    <n v="10"/>
    <n v="0"/>
    <n v="0"/>
    <n v="0"/>
    <s v=""/>
    <m/>
    <m/>
  </r>
  <r>
    <s v="120602003730-0"/>
    <x v="38"/>
    <n v="334302"/>
    <m/>
    <s v="CARRETILLOA CERO INOX CARG LIVIANA"/>
    <d v="1999-07-31T00:00:00"/>
    <n v="80255.13"/>
    <n v="72229.62000000001"/>
    <s v="ZLI1"/>
    <n v="5"/>
    <n v="0"/>
    <n v="32421.8"/>
    <n v="29179.62"/>
    <s v="ZLIN"/>
    <n v="5"/>
    <n v="0"/>
    <n v="0"/>
    <n v="0"/>
    <s v=""/>
    <m/>
    <m/>
  </r>
  <r>
    <s v="120602003731-0"/>
    <x v="38"/>
    <n v="334302"/>
    <m/>
    <s v="CARRETILLO ACERO INOX CARG PESADA"/>
    <d v="1999-07-31T00:00:00"/>
    <n v="61706.2"/>
    <n v="55535.579999999994"/>
    <s v="ZLI1"/>
    <n v="5"/>
    <n v="0"/>
    <n v="24928.32"/>
    <n v="22435.489999999998"/>
    <s v="ZLIN"/>
    <n v="5"/>
    <n v="0"/>
    <n v="0"/>
    <n v="0"/>
    <s v=""/>
    <m/>
    <m/>
  </r>
  <r>
    <s v="120602003732-0"/>
    <x v="38"/>
    <n v="334302"/>
    <m/>
    <s v="CARRETILLA DE MANO CARGA SEMIPESADA"/>
    <d v="1999-07-31T00:00:00"/>
    <n v="61706.2"/>
    <n v="55535.579999999994"/>
    <s v="ZLI1"/>
    <n v="5"/>
    <n v="0"/>
    <n v="24928.32"/>
    <n v="22435.489999999998"/>
    <s v="ZLIN"/>
    <n v="5"/>
    <n v="0"/>
    <n v="0"/>
    <n v="0"/>
    <s v=""/>
    <m/>
    <m/>
  </r>
  <r>
    <s v="120602003733-0"/>
    <x v="38"/>
    <n v="334303"/>
    <m/>
    <s v="CARRETILLO"/>
    <d v="1999-07-31T00:00:00"/>
    <n v="80255.13"/>
    <n v="72229.62000000001"/>
    <s v="ZLI1"/>
    <n v="5"/>
    <n v="0"/>
    <n v="32421.8"/>
    <n v="29179.62"/>
    <s v="ZLIN"/>
    <n v="5"/>
    <n v="0"/>
    <n v="0"/>
    <n v="0"/>
    <s v=""/>
    <m/>
    <m/>
  </r>
  <r>
    <s v="120602003735-0"/>
    <x v="38"/>
    <n v="334303"/>
    <m/>
    <s v="CARRETILLO"/>
    <d v="1999-07-31T00:00:00"/>
    <n v="80255.13"/>
    <n v="72229.62000000001"/>
    <s v="ZLI1"/>
    <n v="5"/>
    <n v="0"/>
    <n v="32421.8"/>
    <n v="29179.62"/>
    <s v="ZLIN"/>
    <n v="5"/>
    <n v="0"/>
    <n v="0"/>
    <n v="0"/>
    <s v=""/>
    <m/>
    <m/>
  </r>
  <r>
    <s v="120602003736-0"/>
    <x v="38"/>
    <n v="334303"/>
    <m/>
    <s v="CARRETILLO"/>
    <d v="1999-07-31T00:00:00"/>
    <n v="61706.2"/>
    <n v="55535.579999999994"/>
    <s v="ZLI1"/>
    <n v="5"/>
    <n v="0"/>
    <n v="24928.32"/>
    <n v="22435.489999999998"/>
    <s v="ZLIN"/>
    <n v="5"/>
    <n v="0"/>
    <n v="0"/>
    <n v="0"/>
    <s v=""/>
    <m/>
    <m/>
  </r>
  <r>
    <s v="120602003737-0"/>
    <x v="38"/>
    <n v="334302"/>
    <m/>
    <s v="CARRETILLO ACERO INOX CARG PESADA"/>
    <d v="1999-07-31T00:00:00"/>
    <n v="61706.2"/>
    <n v="55535.579999999994"/>
    <s v="ZLI1"/>
    <n v="5"/>
    <n v="0"/>
    <n v="24928.32"/>
    <n v="22435.489999999998"/>
    <s v="ZLIN"/>
    <n v="5"/>
    <n v="0"/>
    <n v="0"/>
    <n v="0"/>
    <s v=""/>
    <m/>
    <m/>
  </r>
  <r>
    <s v="120602003738-0"/>
    <x v="38"/>
    <n v="334303"/>
    <m/>
    <s v="CARRETILLO"/>
    <d v="1999-07-31T00:00:00"/>
    <n v="61706.2"/>
    <n v="55535.579999999994"/>
    <s v="ZLI1"/>
    <n v="5"/>
    <n v="0"/>
    <n v="24928.32"/>
    <n v="22435.489999999998"/>
    <s v="ZLIN"/>
    <n v="5"/>
    <n v="0"/>
    <n v="0"/>
    <n v="0"/>
    <s v=""/>
    <m/>
    <m/>
  </r>
  <r>
    <s v="120602003739-0"/>
    <x v="38"/>
    <n v="215103"/>
    <m/>
    <s v="FAX"/>
    <d v="1999-07-31T00:00:00"/>
    <n v="69500"/>
    <n v="62550"/>
    <s v="ZLI1"/>
    <n v="10"/>
    <n v="0"/>
    <n v="111473.69"/>
    <n v="111192.21"/>
    <s v="ZLIN"/>
    <n v="10"/>
    <n v="0"/>
    <n v="0"/>
    <n v="0"/>
    <s v=""/>
    <m/>
    <m/>
  </r>
  <r>
    <s v="120602003740-0"/>
    <x v="38"/>
    <n v="131100"/>
    <m/>
    <s v="ESCRITORIO DE MADERA"/>
    <d v="1999-07-31T00:00:00"/>
    <n v="84750"/>
    <n v="76275"/>
    <s v="ZLI1"/>
    <n v="10"/>
    <n v="0"/>
    <n v="135933.78"/>
    <n v="135590.54"/>
    <s v="ZLIN"/>
    <n v="10"/>
    <n v="0"/>
    <n v="0"/>
    <n v="0"/>
    <s v=""/>
    <m/>
    <m/>
  </r>
  <r>
    <s v="120602003742-0"/>
    <x v="38"/>
    <n v="215100"/>
    <m/>
    <s v="DICTAFONO"/>
    <d v="1999-07-31T00:00:00"/>
    <n v="180800"/>
    <n v="162720"/>
    <s v="ZLI1"/>
    <n v="10"/>
    <n v="0"/>
    <n v="289992.08"/>
    <n v="289259.84000000003"/>
    <s v="ZLIN"/>
    <n v="10"/>
    <n v="0"/>
    <n v="0"/>
    <n v="0"/>
    <s v=""/>
    <m/>
    <m/>
  </r>
  <r>
    <s v="120602003745-0"/>
    <x v="38"/>
    <n v="214100"/>
    <m/>
    <s v="FAX"/>
    <d v="1999-08-31T00:00:00"/>
    <n v="87224"/>
    <n v="78501.600000000006"/>
    <s v="ZLI1"/>
    <n v="10"/>
    <n v="0"/>
    <n v="139901.87"/>
    <n v="139548.60999999999"/>
    <s v="ZLIN"/>
    <n v="10"/>
    <n v="0"/>
    <n v="0"/>
    <n v="0"/>
    <s v=""/>
    <m/>
    <m/>
  </r>
  <r>
    <s v="120602003746-0"/>
    <x v="38"/>
    <n v="335201"/>
    <m/>
    <s v="AIRE ACONDICIONADO (CHOFERES ED. HERNAN GARRON)"/>
    <d v="1999-09-30T00:00:00"/>
    <n v="448071.48"/>
    <n v="403264.32999999996"/>
    <s v="ZLI1"/>
    <n v="10"/>
    <n v="0"/>
    <n v="718679.16"/>
    <n v="716864.48"/>
    <s v="ZLIN"/>
    <n v="10"/>
    <n v="0"/>
    <n v="0"/>
    <n v="0"/>
    <s v=""/>
    <m/>
    <m/>
  </r>
  <r>
    <s v="120602003747-0"/>
    <x v="38"/>
    <n v="342502"/>
    <m/>
    <s v="ARCHIVO TAMA;O LEGAL"/>
    <d v="1999-09-30T00:00:00"/>
    <n v="47460"/>
    <n v="42714"/>
    <s v="ZLI1"/>
    <n v="10"/>
    <n v="0"/>
    <n v="76122.86"/>
    <n v="75930.64"/>
    <s v="ZLIN"/>
    <n v="10"/>
    <n v="0"/>
    <n v="0"/>
    <n v="0"/>
    <s v=""/>
    <m/>
    <m/>
  </r>
  <r>
    <s v="120602003749-0"/>
    <x v="38"/>
    <n v="215102"/>
    <m/>
    <s v="ARCHIVO TAMA;O LEGAL"/>
    <d v="1999-09-30T00:00:00"/>
    <n v="47460"/>
    <n v="42714"/>
    <s v="ZLI1"/>
    <n v="10"/>
    <n v="0"/>
    <n v="76122.86"/>
    <n v="75930.64"/>
    <s v="ZLIN"/>
    <n v="10"/>
    <n v="0"/>
    <n v="0"/>
    <n v="0"/>
    <s v=""/>
    <m/>
    <m/>
  </r>
  <r>
    <s v="120602003750-0"/>
    <x v="38"/>
    <n v="215102"/>
    <m/>
    <s v="ARCHIVO TIPO LEGAL"/>
    <d v="1999-09-30T00:00:00"/>
    <n v="47460"/>
    <n v="42714"/>
    <s v="ZLI1"/>
    <n v="10"/>
    <n v="0"/>
    <n v="76122.86"/>
    <n v="75930.64"/>
    <s v="ZLIN"/>
    <n v="10"/>
    <n v="0"/>
    <n v="0"/>
    <n v="0"/>
    <s v=""/>
    <m/>
    <m/>
  </r>
  <r>
    <s v="120602003754-0"/>
    <x v="38"/>
    <n v="334303"/>
    <m/>
    <s v="CARRETON MANO P/ACARREAR PAPELERIA"/>
    <d v="1999-10-31T00:00:00"/>
    <n v="119780"/>
    <n v="107802"/>
    <s v="ZLI1"/>
    <n v="10"/>
    <n v="0"/>
    <n v="192119.75"/>
    <n v="191634.64"/>
    <s v="ZLIN"/>
    <n v="10"/>
    <n v="0"/>
    <n v="0"/>
    <n v="0"/>
    <s v=""/>
    <m/>
    <m/>
  </r>
  <r>
    <s v="120602003755-0"/>
    <x v="38"/>
    <n v="131100"/>
    <m/>
    <s v="DICTAFONO"/>
    <d v="1999-09-30T00:00:00"/>
    <n v="167730.42000000001"/>
    <n v="150957.38"/>
    <s v="ZLI1"/>
    <n v="10"/>
    <n v="0"/>
    <n v="269029.25"/>
    <n v="268349.94"/>
    <s v="ZLIN"/>
    <n v="10"/>
    <n v="0"/>
    <n v="0"/>
    <n v="0"/>
    <s v=""/>
    <m/>
    <m/>
  </r>
  <r>
    <s v="120602003766-0"/>
    <x v="38"/>
    <n v="331100"/>
    <m/>
    <s v="ARCHIVO 3 GAVETAS"/>
    <d v="1999-10-31T00:00:00"/>
    <n v="40838"/>
    <n v="36754.199999999997"/>
    <s v="ZLI1"/>
    <n v="10"/>
    <n v="0"/>
    <n v="65501.59"/>
    <n v="65336.189999999995"/>
    <s v="ZLIN"/>
    <n v="10"/>
    <n v="0"/>
    <n v="0"/>
    <n v="0"/>
    <s v=""/>
    <m/>
    <m/>
  </r>
  <r>
    <s v="120602003767-0"/>
    <x v="38"/>
    <n v="122100"/>
    <m/>
    <s v="CALCULADORA FINANCIERA GRAFIC"/>
    <d v="1999-11-30T00:00:00"/>
    <n v="39550"/>
    <n v="35595"/>
    <s v="ZLI1"/>
    <n v="10"/>
    <n v="0"/>
    <n v="63435.72"/>
    <n v="63275.53"/>
    <s v="ZLIN"/>
    <n v="10"/>
    <n v="0"/>
    <n v="0"/>
    <n v="0"/>
    <s v=""/>
    <m/>
    <m/>
  </r>
  <r>
    <s v="120602003768-0"/>
    <x v="38"/>
    <n v="111100"/>
    <m/>
    <s v="TRANSCRIPTOR STANDAR"/>
    <d v="1999-11-30T00:00:00"/>
    <n v="233772.9"/>
    <n v="210395.61"/>
    <s v="ZLI1"/>
    <n v="10"/>
    <n v="0"/>
    <n v="374957.34"/>
    <n v="374010.56"/>
    <s v="ZLIN"/>
    <n v="10"/>
    <n v="0"/>
    <n v="0"/>
    <n v="0"/>
    <s v=""/>
    <m/>
    <m/>
  </r>
  <r>
    <s v="120602003769-0"/>
    <x v="38"/>
    <n v="111100"/>
    <m/>
    <s v="TRANSCRIPTOR STANDAR"/>
    <d v="1999-11-30T00:00:00"/>
    <n v="233772.9"/>
    <n v="210395.61"/>
    <s v="ZLI1"/>
    <n v="10"/>
    <n v="0"/>
    <n v="374957.34"/>
    <n v="374010.56"/>
    <s v="ZLIN"/>
    <n v="10"/>
    <n v="0"/>
    <n v="0"/>
    <n v="0"/>
    <s v=""/>
    <m/>
    <m/>
  </r>
  <r>
    <s v="120602003770-0"/>
    <x v="38"/>
    <n v="111100"/>
    <m/>
    <s v="TRANSCRIPTOR STANDAR MICROFONO MANO"/>
    <d v="1999-11-30T00:00:00"/>
    <n v="233772.9"/>
    <n v="210395.61"/>
    <s v="ZLI1"/>
    <n v="10"/>
    <n v="0"/>
    <n v="374957.34"/>
    <n v="374010.56"/>
    <s v="ZLIN"/>
    <n v="10"/>
    <n v="0"/>
    <n v="0"/>
    <n v="0"/>
    <s v=""/>
    <m/>
    <m/>
  </r>
  <r>
    <s v="120602003771-0"/>
    <x v="38"/>
    <n v="335207"/>
    <m/>
    <s v="FAXSIMIL"/>
    <d v="1999-11-30T00:00:00"/>
    <n v="86558"/>
    <n v="77902.2"/>
    <s v="ZLI1"/>
    <n v="10"/>
    <n v="0"/>
    <n v="138833.65"/>
    <n v="138483.1"/>
    <s v="ZLIN"/>
    <n v="10"/>
    <n v="0"/>
    <n v="0"/>
    <n v="0"/>
    <s v=""/>
    <m/>
    <m/>
  </r>
  <r>
    <s v="120602003783-0"/>
    <x v="38"/>
    <n v="335206"/>
    <m/>
    <s v="MAQUINA DESTAPADORA DESAGUES"/>
    <d v="1999-11-30T00:00:00"/>
    <n v="181087"/>
    <n v="162978.29999999999"/>
    <s v="ZLI1"/>
    <n v="10"/>
    <n v="0"/>
    <n v="290452.42"/>
    <n v="289719.01"/>
    <s v="ZLIN"/>
    <n v="10"/>
    <n v="0"/>
    <n v="0"/>
    <n v="0"/>
    <s v=""/>
    <m/>
    <m/>
  </r>
  <r>
    <s v="120602003798-0"/>
    <x v="38"/>
    <n v="321100"/>
    <m/>
    <s v="BICICLETA ESTACIONARIA CICADEX"/>
    <d v="2000-02-28T00:00:00"/>
    <n v="94380.53"/>
    <n v="84942.48"/>
    <s v="ZLI1"/>
    <n v="10"/>
    <n v="0"/>
    <n v="151614.57999999999"/>
    <n v="151133.22"/>
    <s v="ZLIN"/>
    <n v="10"/>
    <n v="0"/>
    <n v="0"/>
    <n v="0"/>
    <s v=""/>
    <m/>
    <m/>
  </r>
  <r>
    <s v="120602003799-0"/>
    <x v="38"/>
    <n v="321100"/>
    <m/>
    <s v="BICICLETA ESTACIONARIA CICADEX"/>
    <d v="2000-02-28T00:00:00"/>
    <n v="94380.53"/>
    <n v="84942.48"/>
    <s v="ZLI1"/>
    <n v="10"/>
    <n v="0"/>
    <n v="151614.57999999999"/>
    <n v="151133.22"/>
    <s v="ZLIN"/>
    <n v="10"/>
    <n v="0"/>
    <n v="0"/>
    <n v="0"/>
    <s v=""/>
    <m/>
    <m/>
  </r>
  <r>
    <s v="120602003800-0"/>
    <x v="38"/>
    <n v="321100"/>
    <m/>
    <s v="BICICLETA ESTACIONARIA CICADEX"/>
    <d v="2000-02-28T00:00:00"/>
    <n v="94380.53"/>
    <n v="84942.48"/>
    <s v="ZLI1"/>
    <n v="10"/>
    <n v="0"/>
    <n v="151614.57999999999"/>
    <n v="151133.22"/>
    <s v="ZLIN"/>
    <n v="10"/>
    <n v="0"/>
    <n v="0"/>
    <n v="0"/>
    <s v=""/>
    <m/>
    <m/>
  </r>
  <r>
    <s v="120602003801-0"/>
    <x v="38"/>
    <n v="321100"/>
    <m/>
    <s v="BICICLETA ESTACIONARIA CICADEX"/>
    <d v="2000-02-28T00:00:00"/>
    <n v="94380.53"/>
    <n v="84942.48"/>
    <s v="ZLI1"/>
    <n v="10"/>
    <n v="0"/>
    <n v="151614.57999999999"/>
    <n v="151133.22"/>
    <s v="ZLIN"/>
    <n v="10"/>
    <n v="0"/>
    <n v="0"/>
    <n v="0"/>
    <s v=""/>
    <m/>
    <m/>
  </r>
  <r>
    <s v="120602003802-0"/>
    <x v="38"/>
    <n v="321100"/>
    <m/>
    <s v="BICICLETA ESTACIONARIA CICADEX"/>
    <d v="2000-02-28T00:00:00"/>
    <n v="94380.53"/>
    <n v="84942.48"/>
    <s v="ZLI1"/>
    <n v="10"/>
    <n v="0"/>
    <n v="151614.57999999999"/>
    <n v="151133.22"/>
    <s v="ZLIN"/>
    <n v="10"/>
    <n v="0"/>
    <n v="0"/>
    <n v="0"/>
    <s v=""/>
    <m/>
    <m/>
  </r>
  <r>
    <s v="120602003803-0"/>
    <x v="38"/>
    <n v="321100"/>
    <m/>
    <s v="BICICLETA ESTACIONARIA CICADEX"/>
    <d v="2000-02-28T00:00:00"/>
    <n v="94380.53"/>
    <n v="84942.48"/>
    <s v="ZLI1"/>
    <n v="10"/>
    <n v="0"/>
    <n v="151614.57999999999"/>
    <n v="151133.22"/>
    <s v="ZLIN"/>
    <n v="10"/>
    <n v="0"/>
    <n v="0"/>
    <n v="0"/>
    <s v=""/>
    <m/>
    <m/>
  </r>
  <r>
    <s v="120602003805-0"/>
    <x v="38"/>
    <n v="321100"/>
    <m/>
    <s v="CAMINADORA ELIPTICA"/>
    <d v="2000-03-31T00:00:00"/>
    <n v="330000"/>
    <n v="297000"/>
    <s v="ZLI1"/>
    <n v="10"/>
    <n v="0"/>
    <n v="530118.14"/>
    <n v="528435.15"/>
    <s v="ZLIN"/>
    <n v="10"/>
    <n v="0"/>
    <n v="0"/>
    <n v="0"/>
    <s v=""/>
    <m/>
    <m/>
  </r>
  <r>
    <s v="120602003806-0"/>
    <x v="38"/>
    <n v="321100"/>
    <m/>
    <s v="CAMINADORA ELIPTICA"/>
    <d v="2000-03-31T00:00:00"/>
    <n v="330000"/>
    <n v="297000"/>
    <s v="ZLI1"/>
    <n v="10"/>
    <n v="0"/>
    <n v="530118.14"/>
    <n v="528435.15"/>
    <s v="ZLIN"/>
    <n v="10"/>
    <n v="0"/>
    <n v="0"/>
    <n v="0"/>
    <s v=""/>
    <m/>
    <m/>
  </r>
  <r>
    <s v="120602003807-0"/>
    <x v="38"/>
    <n v="321100"/>
    <m/>
    <s v="ELIPTICA"/>
    <d v="2000-03-31T00:00:00"/>
    <n v="330000"/>
    <n v="297000"/>
    <s v="ZLI1"/>
    <n v="10"/>
    <n v="0"/>
    <n v="530118.14"/>
    <n v="528435.15"/>
    <s v="ZLIN"/>
    <n v="10"/>
    <n v="0"/>
    <n v="0"/>
    <n v="0"/>
    <s v=""/>
    <m/>
    <m/>
  </r>
  <r>
    <s v="120602003808-0"/>
    <x v="38"/>
    <n v="321100"/>
    <m/>
    <s v="BARRA OLIMPICA CROMADA"/>
    <d v="2000-03-31T00:00:00"/>
    <n v="65000"/>
    <n v="58500"/>
    <s v="ZLI1"/>
    <n v="10"/>
    <n v="0"/>
    <n v="104417.16"/>
    <n v="104085.66"/>
    <s v="ZLIN"/>
    <n v="10"/>
    <n v="0"/>
    <n v="0"/>
    <n v="0"/>
    <s v=""/>
    <m/>
    <m/>
  </r>
  <r>
    <s v="120602003809-0"/>
    <x v="38"/>
    <n v="321100"/>
    <m/>
    <s v="BARRA OLIMPICA CROMADA"/>
    <d v="2000-03-31T00:00:00"/>
    <n v="65000"/>
    <n v="58500"/>
    <s v="ZLI1"/>
    <n v="10"/>
    <n v="0"/>
    <n v="104417.16"/>
    <n v="104085.66"/>
    <s v="ZLIN"/>
    <n v="10"/>
    <n v="0"/>
    <n v="0"/>
    <n v="0"/>
    <s v=""/>
    <m/>
    <m/>
  </r>
  <r>
    <s v="120602003811-0"/>
    <x v="38"/>
    <n v="321100"/>
    <m/>
    <s v="MAQUINA PRESS DE HOMBRO ARTICULADO"/>
    <d v="2000-03-31T00:00:00"/>
    <n v="365000"/>
    <n v="328500"/>
    <s v="ZLI1"/>
    <n v="10"/>
    <n v="0"/>
    <n v="586342.78"/>
    <n v="584481.28000000003"/>
    <s v="ZLIN"/>
    <n v="10"/>
    <n v="0"/>
    <n v="0"/>
    <n v="0"/>
    <s v=""/>
    <m/>
    <m/>
  </r>
  <r>
    <s v="120602003812-0"/>
    <x v="38"/>
    <n v="321100"/>
    <m/>
    <s v="MAQUINA PRESS DE PECHO ARTICULADO"/>
    <d v="2000-03-31T00:00:00"/>
    <n v="380000"/>
    <n v="342000"/>
    <s v="ZLI1"/>
    <n v="10"/>
    <n v="0"/>
    <n v="610439.06000000006"/>
    <n v="608501.05000000005"/>
    <s v="ZLIN"/>
    <n v="10"/>
    <n v="0"/>
    <n v="0"/>
    <n v="0"/>
    <s v=""/>
    <m/>
    <m/>
  </r>
  <r>
    <s v="120602003813-0"/>
    <x v="38"/>
    <n v="321100"/>
    <m/>
    <s v="PRESS BANCA PLANO ARTICULADO"/>
    <d v="2000-03-31T00:00:00"/>
    <n v="250000"/>
    <n v="225000"/>
    <s v="ZLI1"/>
    <n v="10"/>
    <n v="0"/>
    <n v="401604.63"/>
    <n v="400329.65"/>
    <s v="ZLIN"/>
    <n v="10"/>
    <n v="0"/>
    <n v="0"/>
    <n v="0"/>
    <s v=""/>
    <m/>
    <m/>
  </r>
  <r>
    <s v="120602003814-0"/>
    <x v="38"/>
    <n v="321100"/>
    <m/>
    <s v="MAQUINA SMITH MACHINE"/>
    <d v="2000-03-31T00:00:00"/>
    <n v="360000"/>
    <n v="324000"/>
    <s v="ZLI1"/>
    <n v="10"/>
    <n v="0"/>
    <n v="578310.73"/>
    <n v="576474.73"/>
    <s v="ZLIN"/>
    <n v="10"/>
    <n v="0"/>
    <n v="0"/>
    <n v="0"/>
    <s v=""/>
    <m/>
    <m/>
  </r>
  <r>
    <s v="120602003815-0"/>
    <x v="38"/>
    <n v="321100"/>
    <m/>
    <s v="MAQUINA ESPALDA BAJA"/>
    <d v="2000-03-31T00:00:00"/>
    <n v="370000"/>
    <n v="333000"/>
    <s v="ZLI1"/>
    <n v="10"/>
    <n v="0"/>
    <n v="594374.89"/>
    <n v="592487.9"/>
    <s v="ZLIN"/>
    <n v="10"/>
    <n v="0"/>
    <n v="0"/>
    <n v="0"/>
    <s v=""/>
    <m/>
    <m/>
  </r>
  <r>
    <s v="120602003816-0"/>
    <x v="38"/>
    <n v="321100"/>
    <m/>
    <s v="MAQUINA SCOTH CON CABLE"/>
    <d v="2000-03-31T00:00:00"/>
    <n v="360000"/>
    <n v="324000"/>
    <s v="ZLI1"/>
    <n v="10"/>
    <n v="0"/>
    <n v="578310.73"/>
    <n v="576474.73"/>
    <s v="ZLIN"/>
    <n v="10"/>
    <n v="0"/>
    <n v="0"/>
    <n v="0"/>
    <s v=""/>
    <m/>
    <m/>
  </r>
  <r>
    <s v="120602003817-0"/>
    <x v="38"/>
    <n v="321100"/>
    <m/>
    <s v="PRESS BANCA INCLINADO ARTICULADO"/>
    <d v="2000-03-31T00:00:00"/>
    <n v="260000"/>
    <n v="234000"/>
    <s v="ZLI1"/>
    <n v="10"/>
    <n v="0"/>
    <n v="417668.84"/>
    <n v="416342.83"/>
    <s v="ZLIN"/>
    <n v="10"/>
    <n v="0"/>
    <n v="0"/>
    <n v="0"/>
    <s v=""/>
    <m/>
    <m/>
  </r>
  <r>
    <s v="120602003818-0"/>
    <x v="38"/>
    <n v="321204"/>
    <m/>
    <s v="ESCRITORIO METALICO PEQUE?O BEIGE"/>
    <d v="2000-04-30T00:00:00"/>
    <n v="40977.870000000003"/>
    <n v="36880.080000000002"/>
    <s v="ZLI1"/>
    <n v="10"/>
    <n v="0"/>
    <n v="65827.55"/>
    <n v="65618.559999999998"/>
    <s v="ZLIN"/>
    <n v="10"/>
    <n v="0"/>
    <n v="0"/>
    <n v="0"/>
    <s v=""/>
    <m/>
    <m/>
  </r>
  <r>
    <s v="120602003819-0"/>
    <x v="38"/>
    <n v="322301"/>
    <m/>
    <s v="MAQ DE ESCRIBIR PANASONIC"/>
    <d v="2000-05-31T00:00:00"/>
    <n v="185000"/>
    <n v="166500"/>
    <s v="ZLI1"/>
    <n v="10"/>
    <n v="0"/>
    <n v="297187.42"/>
    <n v="296243.92"/>
    <s v="ZLIN"/>
    <n v="10"/>
    <n v="0"/>
    <n v="0"/>
    <n v="0"/>
    <s v=""/>
    <m/>
    <m/>
  </r>
  <r>
    <s v="120602003820-0"/>
    <x v="38"/>
    <n v="321204"/>
    <m/>
    <s v="ARCHIVO METALICO"/>
    <d v="2000-05-31T00:00:00"/>
    <n v="35100"/>
    <n v="31590"/>
    <s v="ZLI1"/>
    <n v="10"/>
    <n v="0"/>
    <n v="56385.23"/>
    <n v="56206.22"/>
    <s v="ZLIN"/>
    <n v="10"/>
    <n v="0"/>
    <n v="0"/>
    <n v="0"/>
    <s v=""/>
    <m/>
    <m/>
  </r>
  <r>
    <s v="120602003821-0"/>
    <x v="38"/>
    <n v="321204"/>
    <m/>
    <s v="ESCRITORIO METALICO PEQUE?O"/>
    <d v="2000-05-31T00:00:00"/>
    <n v="42900"/>
    <n v="38610"/>
    <s v="ZLI1"/>
    <n v="10"/>
    <n v="0"/>
    <n v="68915.3"/>
    <n v="68696.52"/>
    <s v="ZLIN"/>
    <n v="10"/>
    <n v="0"/>
    <n v="0"/>
    <n v="0"/>
    <s v=""/>
    <m/>
    <m/>
  </r>
  <r>
    <s v="120602003822-0"/>
    <x v="38"/>
    <n v="321204"/>
    <m/>
    <s v="ESPIGNOMANOMETRO"/>
    <d v="2000-05-31T00:00:00"/>
    <n v="32100"/>
    <n v="28890"/>
    <s v="ZLI1"/>
    <n v="10"/>
    <n v="0"/>
    <n v="51565.98"/>
    <n v="51402.270000000004"/>
    <s v="ZLIN"/>
    <n v="10"/>
    <n v="0"/>
    <n v="0"/>
    <n v="0"/>
    <s v=""/>
    <m/>
    <m/>
  </r>
  <r>
    <s v="120602003823-0"/>
    <x v="38"/>
    <n v="321204"/>
    <m/>
    <s v="ESPIGNOMANOMETRO"/>
    <d v="2000-05-31T00:00:00"/>
    <n v="32100"/>
    <n v="28890"/>
    <s v="ZLI1"/>
    <n v="10"/>
    <n v="0"/>
    <n v="51565.98"/>
    <n v="51402.270000000004"/>
    <s v="ZLIN"/>
    <n v="10"/>
    <n v="0"/>
    <n v="0"/>
    <n v="0"/>
    <s v=""/>
    <m/>
    <m/>
  </r>
  <r>
    <s v="120602003825-0"/>
    <x v="38"/>
    <n v="321204"/>
    <m/>
    <s v="ARCHIVO METALICO 4 GAVETAS"/>
    <d v="2000-05-31T00:00:00"/>
    <n v="44850"/>
    <n v="40365"/>
    <s v="ZLI1"/>
    <n v="10"/>
    <n v="0"/>
    <n v="72047.820000000007"/>
    <n v="71819.090000000011"/>
    <s v="ZLIN"/>
    <n v="10"/>
    <n v="0"/>
    <n v="0"/>
    <n v="0"/>
    <s v=""/>
    <m/>
    <m/>
  </r>
  <r>
    <s v="120602003826-0"/>
    <x v="38"/>
    <n v="321204"/>
    <m/>
    <s v="SOFA DE TRES CAMPOS"/>
    <d v="2000-05-31T00:00:00"/>
    <n v="89200"/>
    <n v="80280"/>
    <s v="ZLI1"/>
    <n v="10"/>
    <n v="0"/>
    <n v="143292.49"/>
    <n v="142837.57999999999"/>
    <s v="ZLIN"/>
    <n v="10"/>
    <n v="0"/>
    <n v="0"/>
    <n v="0"/>
    <s v=""/>
    <m/>
    <m/>
  </r>
  <r>
    <s v="120602003827-0"/>
    <x v="38"/>
    <n v="322301"/>
    <m/>
    <s v="BIBLIOTECA METALICA"/>
    <d v="2000-07-31T00:00:00"/>
    <n v="44685.84"/>
    <n v="40217.259999999995"/>
    <s v="ZLI1"/>
    <n v="10"/>
    <n v="0"/>
    <n v="71784.100000000006"/>
    <n v="71556.200000000012"/>
    <s v="ZLIN"/>
    <n v="10"/>
    <n v="0"/>
    <n v="0"/>
    <n v="0"/>
    <s v=""/>
    <m/>
    <m/>
  </r>
  <r>
    <s v="120602003828-0"/>
    <x v="38"/>
    <n v="322302"/>
    <m/>
    <s v="BIBLIOTECA METALICA"/>
    <d v="2000-07-31T00:00:00"/>
    <n v="44685.84"/>
    <n v="40217.259999999995"/>
    <s v="ZLI1"/>
    <n v="10"/>
    <n v="0"/>
    <n v="71784.100000000006"/>
    <n v="71556.200000000012"/>
    <s v="ZLIN"/>
    <n v="10"/>
    <n v="0"/>
    <n v="0"/>
    <n v="0"/>
    <s v=""/>
    <m/>
    <m/>
  </r>
  <r>
    <s v="120602003829-0"/>
    <x v="38"/>
    <n v="322301"/>
    <m/>
    <s v="BIBLIOTECA METALICA"/>
    <d v="2000-07-31T00:00:00"/>
    <n v="44685.84"/>
    <n v="40217.259999999995"/>
    <s v="ZLI1"/>
    <n v="10"/>
    <n v="0"/>
    <n v="71784.100000000006"/>
    <n v="71556.200000000012"/>
    <s v="ZLIN"/>
    <n v="10"/>
    <n v="0"/>
    <n v="0"/>
    <n v="0"/>
    <s v=""/>
    <m/>
    <m/>
  </r>
  <r>
    <s v="120602003830-0"/>
    <x v="38"/>
    <n v="322302"/>
    <m/>
    <s v="BIBLIOTECA METALICA PEQUE?A"/>
    <d v="2000-06-30T00:00:00"/>
    <n v="44685.84"/>
    <n v="40217.259999999995"/>
    <s v="ZLI1"/>
    <n v="10"/>
    <n v="0"/>
    <n v="71784.100000000006"/>
    <n v="71556.200000000012"/>
    <s v="ZLIN"/>
    <n v="10"/>
    <n v="0"/>
    <n v="0"/>
    <n v="0"/>
    <s v=""/>
    <m/>
    <m/>
  </r>
  <r>
    <s v="120602003831-0"/>
    <x v="38"/>
    <n v="322301"/>
    <m/>
    <s v="BIBLIOTECA METALICA"/>
    <d v="2000-07-31T00:00:00"/>
    <n v="44685.84"/>
    <n v="40217.259999999995"/>
    <s v="ZLI1"/>
    <n v="10"/>
    <n v="0"/>
    <n v="71784.100000000006"/>
    <n v="71556.200000000012"/>
    <s v="ZLIN"/>
    <n v="10"/>
    <n v="0"/>
    <n v="0"/>
    <n v="0"/>
    <s v=""/>
    <m/>
    <m/>
  </r>
  <r>
    <s v="120602003842-0"/>
    <x v="38"/>
    <n v="321101"/>
    <m/>
    <s v="RETROPROYECTOR DE FILMINAS"/>
    <d v="2000-08-31T00:00:00"/>
    <n v="259000"/>
    <n v="233100"/>
    <s v="ZLI1"/>
    <n v="10"/>
    <n v="0"/>
    <n v="416062.41"/>
    <n v="414741.50999999995"/>
    <s v="ZLIN"/>
    <n v="10"/>
    <n v="0"/>
    <n v="0"/>
    <n v="0"/>
    <s v=""/>
    <m/>
    <m/>
  </r>
  <r>
    <s v="120602003849-0"/>
    <x v="38"/>
    <n v="321100"/>
    <m/>
    <s v="PESO OLIMPICO"/>
    <d v="2000-03-31T00:00:00"/>
    <n v="155000"/>
    <n v="139500"/>
    <s v="ZLI1"/>
    <n v="10"/>
    <n v="0"/>
    <n v="248994.86"/>
    <n v="248204.36"/>
    <s v="ZLIN"/>
    <n v="10"/>
    <n v="0"/>
    <n v="0"/>
    <n v="0"/>
    <s v=""/>
    <m/>
    <m/>
  </r>
  <r>
    <s v="120602003850-0"/>
    <x v="38"/>
    <n v="322301"/>
    <m/>
    <s v="FREGADERO 1.5 DOBLE"/>
    <d v="2000-10-30T00:00:00"/>
    <n v="59287.61"/>
    <n v="53358.85"/>
    <s v="ZLI1"/>
    <n v="10"/>
    <n v="0"/>
    <n v="95240.66"/>
    <n v="94938.290000000008"/>
    <s v="ZLIN"/>
    <n v="10"/>
    <n v="0"/>
    <n v="0"/>
    <n v="0"/>
    <s v=""/>
    <m/>
    <m/>
  </r>
  <r>
    <s v="120602003851-0"/>
    <x v="38"/>
    <n v="334303"/>
    <m/>
    <s v="REFRIGERADORA 10 PIES ATLAS"/>
    <d v="2000-10-30T00:00:00"/>
    <n v="87871.679999999993"/>
    <n v="79084.509999999995"/>
    <s v="ZLI1"/>
    <n v="10"/>
    <n v="0"/>
    <n v="141158.66"/>
    <n v="140710.51"/>
    <s v="ZLIN"/>
    <n v="10"/>
    <n v="0"/>
    <n v="0"/>
    <n v="0"/>
    <s v=""/>
    <m/>
    <m/>
  </r>
  <r>
    <s v="120602003852-0"/>
    <x v="38"/>
    <n v="322201"/>
    <m/>
    <s v="RELOJ MARCADOR SIMPLEX"/>
    <d v="2000-11-30T00:00:00"/>
    <n v="145707.85"/>
    <n v="131137.06"/>
    <s v="ZLI1"/>
    <n v="10"/>
    <n v="0"/>
    <n v="226277.08"/>
    <n v="225533.96"/>
    <s v="ZLIN"/>
    <n v="10"/>
    <n v="0"/>
    <n v="0"/>
    <n v="0"/>
    <s v=""/>
    <m/>
    <m/>
  </r>
  <r>
    <s v="120602003857-0"/>
    <x v="38"/>
    <n v="322201"/>
    <m/>
    <s v="ARCHIVO"/>
    <d v="2001-02-28T00:00:00"/>
    <n v="70060"/>
    <n v="63054"/>
    <s v="ZLI1"/>
    <n v="10"/>
    <n v="0"/>
    <n v="102292.98"/>
    <n v="101961.59"/>
    <s v="ZLIN"/>
    <n v="10"/>
    <n v="0"/>
    <n v="0"/>
    <n v="0"/>
    <s v=""/>
    <m/>
    <m/>
  </r>
  <r>
    <s v="120602003858-0"/>
    <x v="38"/>
    <n v="322201"/>
    <m/>
    <s v="ARCHIVO"/>
    <d v="2001-02-28T00:00:00"/>
    <n v="70060"/>
    <n v="63054"/>
    <s v="ZLI1"/>
    <n v="10"/>
    <n v="0"/>
    <n v="102292.98"/>
    <n v="101961.59"/>
    <s v="ZLIN"/>
    <n v="10"/>
    <n v="0"/>
    <n v="0"/>
    <n v="0"/>
    <s v=""/>
    <m/>
    <m/>
  </r>
  <r>
    <s v="120602003859-0"/>
    <x v="38"/>
    <n v="322201"/>
    <m/>
    <s v="ARCHIVO"/>
    <d v="2001-02-28T00:00:00"/>
    <n v="70060"/>
    <n v="63054"/>
    <s v="ZLI1"/>
    <n v="10"/>
    <n v="0"/>
    <n v="102292.98"/>
    <n v="101961.59"/>
    <s v="ZLIN"/>
    <n v="10"/>
    <n v="0"/>
    <n v="0"/>
    <n v="0"/>
    <s v=""/>
    <m/>
    <m/>
  </r>
  <r>
    <s v="120602003860-0"/>
    <x v="38"/>
    <n v="323301"/>
    <m/>
    <s v="UNIDAD DE AIRE ACONDICIONADO"/>
    <d v="2001-07-31T00:00:00"/>
    <n v="216349.8"/>
    <n v="194714.81999999998"/>
    <s v="ZLI1"/>
    <n v="10"/>
    <n v="0"/>
    <n v="315887.52"/>
    <n v="314864.18"/>
    <s v="ZLIN"/>
    <n v="10"/>
    <n v="0"/>
    <n v="0"/>
    <n v="0"/>
    <s v=""/>
    <m/>
    <m/>
  </r>
  <r>
    <s v="120602003861-0"/>
    <x v="38"/>
    <n v="322201"/>
    <m/>
    <s v="CENTRAL TELEFONICA CON ACCESORIOS"/>
    <d v="2001-04-30T00:00:00"/>
    <n v="377944.3"/>
    <n v="340149.87"/>
    <s v="ZLI1"/>
    <n v="10"/>
    <n v="0"/>
    <n v="551828.04"/>
    <n v="550040.36"/>
    <s v="ZLIN"/>
    <n v="10"/>
    <n v="0"/>
    <n v="0"/>
    <n v="0"/>
    <s v=""/>
    <m/>
    <m/>
  </r>
  <r>
    <s v="120602003862-0"/>
    <x v="38"/>
    <n v="334303"/>
    <m/>
    <s v="HORNO DE MICROONDAS"/>
    <d v="2001-05-30T00:00:00"/>
    <n v="48450"/>
    <n v="43605"/>
    <s v="ZLI1"/>
    <n v="10"/>
    <n v="0"/>
    <n v="70740.740000000005"/>
    <n v="70511.570000000007"/>
    <s v="ZLIN"/>
    <n v="10"/>
    <n v="0"/>
    <n v="0"/>
    <n v="0"/>
    <s v=""/>
    <m/>
    <m/>
  </r>
  <r>
    <s v="120602003863-0"/>
    <x v="38"/>
    <n v="334303"/>
    <m/>
    <s v="RELOJ FECHADOR DE DOCUMENTOS"/>
    <d v="2001-05-30T00:00:00"/>
    <n v="187311"/>
    <n v="168579.9"/>
    <s v="ZLI1"/>
    <n v="10"/>
    <n v="0"/>
    <n v="273488.61"/>
    <n v="272602.62"/>
    <s v="ZLIN"/>
    <n v="10"/>
    <n v="0"/>
    <n v="0"/>
    <n v="0"/>
    <s v=""/>
    <m/>
    <m/>
  </r>
  <r>
    <s v="120602003864-0"/>
    <x v="38"/>
    <n v="322301"/>
    <m/>
    <s v="LOCKER COLOR GRIS"/>
    <d v="2001-10-31T00:00:00"/>
    <n v="42024.38"/>
    <n v="37821.939999999995"/>
    <s v="ZLI1"/>
    <n v="10"/>
    <n v="0"/>
    <n v="61358.8"/>
    <n v="61160.030000000006"/>
    <s v="ZLIN"/>
    <n v="10"/>
    <n v="0"/>
    <n v="0"/>
    <n v="0"/>
    <s v=""/>
    <m/>
    <m/>
  </r>
  <r>
    <s v="120602003865-0"/>
    <x v="38"/>
    <n v="322302"/>
    <m/>
    <s v="LOCKER COLOR GRIS"/>
    <d v="2001-10-31T00:00:00"/>
    <n v="42024.38"/>
    <n v="37821.939999999995"/>
    <s v="ZLI1"/>
    <n v="10"/>
    <n v="0"/>
    <n v="61358.8"/>
    <n v="61160.030000000006"/>
    <s v="ZLIN"/>
    <n v="10"/>
    <n v="0"/>
    <n v="0"/>
    <n v="0"/>
    <s v=""/>
    <m/>
    <m/>
  </r>
  <r>
    <s v="120602003866-0"/>
    <x v="38"/>
    <n v="322302"/>
    <m/>
    <s v="LOCKER COLOR GRIS"/>
    <d v="2001-10-31T00:00:00"/>
    <n v="42024.38"/>
    <n v="37821.939999999995"/>
    <s v="ZLI1"/>
    <n v="10"/>
    <n v="0"/>
    <n v="61358.8"/>
    <n v="61160.030000000006"/>
    <s v="ZLIN"/>
    <n v="10"/>
    <n v="0"/>
    <n v="0"/>
    <n v="0"/>
    <s v=""/>
    <m/>
    <m/>
  </r>
  <r>
    <s v="120602003867-0"/>
    <x v="38"/>
    <n v="322301"/>
    <m/>
    <s v="LOCKER COLOR GRIS"/>
    <d v="2001-10-31T00:00:00"/>
    <n v="42024.36"/>
    <n v="37821.919999999998"/>
    <s v="ZLI1"/>
    <n v="10"/>
    <n v="0"/>
    <n v="61358.78"/>
    <n v="61159.99"/>
    <s v="ZLIN"/>
    <n v="10"/>
    <n v="0"/>
    <n v="0"/>
    <n v="0"/>
    <s v=""/>
    <m/>
    <m/>
  </r>
  <r>
    <s v="120602003869-0"/>
    <x v="38"/>
    <n v="322301"/>
    <m/>
    <s v="LOCKER COLOR GRIS"/>
    <d v="2001-10-31T00:00:00"/>
    <n v="42024.36"/>
    <n v="37821.919999999998"/>
    <s v="ZLI1"/>
    <n v="10"/>
    <n v="0"/>
    <n v="61358.78"/>
    <n v="61159.99"/>
    <s v="ZLIN"/>
    <n v="10"/>
    <n v="0"/>
    <n v="0"/>
    <n v="0"/>
    <s v=""/>
    <m/>
    <m/>
  </r>
  <r>
    <s v="120602003871-0"/>
    <x v="38"/>
    <n v="322301"/>
    <m/>
    <s v="LOCKER COLOR GRIS"/>
    <d v="2001-10-31T00:00:00"/>
    <n v="42024.38"/>
    <n v="37821.939999999995"/>
    <s v="ZLI1"/>
    <n v="10"/>
    <n v="0"/>
    <n v="61358.8"/>
    <n v="61160.030000000006"/>
    <s v="ZLIN"/>
    <n v="10"/>
    <n v="0"/>
    <n v="0"/>
    <n v="0"/>
    <s v=""/>
    <m/>
    <m/>
  </r>
  <r>
    <s v="120602003873-0"/>
    <x v="38"/>
    <n v="322302"/>
    <m/>
    <s v="LOCKER COLOR GRIS"/>
    <d v="2001-10-31T00:00:00"/>
    <n v="42024.38"/>
    <n v="37821.939999999995"/>
    <s v="ZLI1"/>
    <n v="10"/>
    <n v="0"/>
    <n v="61358.8"/>
    <n v="61160.030000000006"/>
    <s v="ZLIN"/>
    <n v="10"/>
    <n v="0"/>
    <n v="0"/>
    <n v="0"/>
    <s v=""/>
    <m/>
    <m/>
  </r>
  <r>
    <s v="120602003874-0"/>
    <x v="38"/>
    <n v="322302"/>
    <m/>
    <s v="LOCKER COLOR GRIS"/>
    <d v="2001-10-31T00:00:00"/>
    <n v="42024.38"/>
    <n v="37821.939999999995"/>
    <s v="ZLI1"/>
    <n v="10"/>
    <n v="0"/>
    <n v="61358.8"/>
    <n v="61160.030000000006"/>
    <s v="ZLIN"/>
    <n v="10"/>
    <n v="0"/>
    <n v="0"/>
    <n v="0"/>
    <s v=""/>
    <m/>
    <m/>
  </r>
  <r>
    <s v="120602003875-0"/>
    <x v="38"/>
    <n v="322302"/>
    <m/>
    <s v="LOCKER COLOR GRIS"/>
    <d v="2001-10-31T00:00:00"/>
    <n v="42024.38"/>
    <n v="37821.939999999995"/>
    <s v="ZLI1"/>
    <n v="10"/>
    <n v="0"/>
    <n v="61358.8"/>
    <n v="61160.030000000006"/>
    <s v="ZLIN"/>
    <n v="10"/>
    <n v="0"/>
    <n v="0"/>
    <n v="0"/>
    <s v=""/>
    <m/>
    <m/>
  </r>
  <r>
    <s v="120602003876-0"/>
    <x v="38"/>
    <n v="322301"/>
    <m/>
    <s v="LOCKER COLOR GRIS"/>
    <d v="2001-10-31T00:00:00"/>
    <n v="42024.38"/>
    <n v="37821.939999999995"/>
    <s v="ZLI1"/>
    <n v="10"/>
    <n v="0"/>
    <n v="61358.8"/>
    <n v="61160.030000000006"/>
    <s v="ZLIN"/>
    <n v="10"/>
    <n v="0"/>
    <n v="0"/>
    <n v="0"/>
    <s v=""/>
    <m/>
    <m/>
  </r>
  <r>
    <s v="120602003877-0"/>
    <x v="38"/>
    <n v="322314"/>
    <m/>
    <s v="LOCKER COLOR GRIS"/>
    <d v="2001-10-31T00:00:00"/>
    <n v="42024.38"/>
    <n v="37821.939999999995"/>
    <s v="ZLI1"/>
    <n v="10"/>
    <n v="0"/>
    <n v="61358.8"/>
    <n v="61160.030000000006"/>
    <s v="ZLIN"/>
    <n v="10"/>
    <n v="0"/>
    <n v="0"/>
    <n v="0"/>
    <s v=""/>
    <m/>
    <m/>
  </r>
  <r>
    <s v="120602003879-0"/>
    <x v="38"/>
    <n v="322301"/>
    <m/>
    <s v="MICROONDAS"/>
    <d v="2001-05-30T00:00:00"/>
    <n v="49794.95"/>
    <n v="44815.45"/>
    <s v="ZLI1"/>
    <n v="10"/>
    <n v="0"/>
    <n v="72704.460000000006"/>
    <n v="72468.930000000008"/>
    <s v="ZLIN"/>
    <n v="10"/>
    <n v="0"/>
    <n v="0"/>
    <n v="0"/>
    <s v=""/>
    <m/>
    <m/>
  </r>
  <r>
    <s v="120602003880-0"/>
    <x v="38"/>
    <n v="323303"/>
    <m/>
    <s v="ARCHIVADOR"/>
    <d v="2001-08-31T00:00:00"/>
    <n v="49974.25"/>
    <n v="44976.82"/>
    <s v="ZLI1"/>
    <n v="10"/>
    <n v="0"/>
    <n v="72966.22"/>
    <n v="72729.850000000006"/>
    <s v="ZLIN"/>
    <n v="10"/>
    <n v="0"/>
    <n v="0"/>
    <n v="0"/>
    <s v=""/>
    <m/>
    <m/>
  </r>
  <r>
    <s v="120602003881-0"/>
    <x v="38"/>
    <n v="323303"/>
    <m/>
    <s v="ARCHIVADOR 4 GAVETAS"/>
    <d v="2001-08-31T00:00:00"/>
    <n v="49974.25"/>
    <n v="44976.82"/>
    <s v="ZLI1"/>
    <n v="10"/>
    <n v="0"/>
    <n v="72966.22"/>
    <n v="72729.850000000006"/>
    <s v="ZLIN"/>
    <n v="10"/>
    <n v="0"/>
    <n v="0"/>
    <n v="0"/>
    <s v=""/>
    <m/>
    <m/>
  </r>
  <r>
    <s v="120602003882-0"/>
    <x v="38"/>
    <n v="215101"/>
    <m/>
    <s v="ARCHIVADOR 4 GAVETAS"/>
    <d v="2001-08-31T00:00:00"/>
    <n v="49974.25"/>
    <n v="44976.82"/>
    <s v="ZLI1"/>
    <n v="10"/>
    <n v="0"/>
    <n v="72966.22"/>
    <n v="72729.850000000006"/>
    <s v="ZLIN"/>
    <n v="10"/>
    <n v="0"/>
    <n v="0"/>
    <n v="0"/>
    <s v=""/>
    <m/>
    <m/>
  </r>
  <r>
    <s v="120602003886-0"/>
    <x v="38"/>
    <n v="323301"/>
    <m/>
    <s v="AIRE ACONDICIONADO"/>
    <d v="2001-08-31T00:00:00"/>
    <n v="218838.99"/>
    <n v="196955.09"/>
    <s v="ZLI1"/>
    <n v="10"/>
    <n v="0"/>
    <n v="319521.91999999998"/>
    <n v="318486.8"/>
    <s v="ZLIN"/>
    <n v="10"/>
    <n v="0"/>
    <n v="0"/>
    <n v="0"/>
    <s v=""/>
    <m/>
    <m/>
  </r>
  <r>
    <s v="120602003887-0"/>
    <x v="38"/>
    <n v="323301"/>
    <m/>
    <s v="AIRE ACONDICIONADO"/>
    <d v="2001-08-31T00:00:00"/>
    <n v="173682.51"/>
    <n v="156314.26"/>
    <s v="ZLI1"/>
    <n v="10"/>
    <n v="0"/>
    <n v="253589.94"/>
    <n v="252768.42"/>
    <s v="ZLIN"/>
    <n v="10"/>
    <n v="0"/>
    <n v="0"/>
    <n v="0"/>
    <s v=""/>
    <m/>
    <m/>
  </r>
  <r>
    <s v="120602003888-0"/>
    <x v="38"/>
    <n v="334204"/>
    <m/>
    <s v="FACSIMIL"/>
    <d v="2001-08-31T00:00:00"/>
    <n v="70000"/>
    <n v="63000"/>
    <s v="ZLI1"/>
    <n v="10"/>
    <n v="0"/>
    <n v="102205.41"/>
    <n v="101874.31"/>
    <s v="ZLIN"/>
    <n v="10"/>
    <n v="0"/>
    <n v="0"/>
    <n v="0"/>
    <s v=""/>
    <m/>
    <m/>
  </r>
  <r>
    <s v="120602003889-0"/>
    <x v="38"/>
    <n v="321100"/>
    <m/>
    <s v="MAQUINA DE ESCRIBIR ELECTRICA"/>
    <d v="2001-08-31T00:00:00"/>
    <n v="67152.5"/>
    <n v="60437.25"/>
    <s v="ZLI1"/>
    <n v="10"/>
    <n v="0"/>
    <n v="98047.81"/>
    <n v="97730.18"/>
    <s v="ZLIN"/>
    <n v="10"/>
    <n v="0"/>
    <n v="0"/>
    <n v="0"/>
    <s v=""/>
    <m/>
    <m/>
  </r>
  <r>
    <s v="120602003890-0"/>
    <x v="38"/>
    <n v="321204"/>
    <m/>
    <s v="SILLA DE RUEDAS"/>
    <d v="2001-09-30T00:00:00"/>
    <n v="67000"/>
    <n v="60300"/>
    <s v="ZLI1"/>
    <n v="10"/>
    <n v="0"/>
    <n v="97825.17"/>
    <n v="97508.27"/>
    <s v="ZLIN"/>
    <n v="10"/>
    <n v="0"/>
    <n v="0"/>
    <n v="0"/>
    <s v=""/>
    <m/>
    <m/>
  </r>
  <r>
    <s v="120602003892-0"/>
    <x v="38"/>
    <n v="322100"/>
    <m/>
    <s v="PANTALLA COLGANTE PARA PROYECCION"/>
    <d v="2001-09-30T00:00:00"/>
    <n v="107915"/>
    <n v="97123.5"/>
    <s v="ZLI1"/>
    <n v="10"/>
    <n v="0"/>
    <n v="157564.23000000001"/>
    <n v="157053.78"/>
    <s v="ZLIN"/>
    <n v="10"/>
    <n v="0"/>
    <n v="0"/>
    <n v="0"/>
    <s v=""/>
    <m/>
    <m/>
  </r>
  <r>
    <s v="120602003894-0"/>
    <x v="38"/>
    <n v="344205"/>
    <m/>
    <s v="PAPELERA AEREA CERRADA"/>
    <d v="2000-01-31T00:00:00"/>
    <n v="30544.33"/>
    <n v="27489.9"/>
    <s v="ZLI1"/>
    <n v="10"/>
    <n v="0"/>
    <n v="49066.9"/>
    <n v="48911.12"/>
    <s v="ZLIN"/>
    <n v="10"/>
    <n v="0"/>
    <n v="0"/>
    <n v="0"/>
    <s v=""/>
    <m/>
    <m/>
  </r>
  <r>
    <s v="120602003895-0"/>
    <x v="38"/>
    <n v="344205"/>
    <m/>
    <s v="PAPELERA AEREA ABIERTA"/>
    <d v="2000-01-31T00:00:00"/>
    <n v="30544.33"/>
    <n v="27489.9"/>
    <s v="ZLI1"/>
    <n v="10"/>
    <n v="0"/>
    <n v="49066.9"/>
    <n v="48911.12"/>
    <s v="ZLIN"/>
    <n v="10"/>
    <n v="0"/>
    <n v="0"/>
    <n v="0"/>
    <s v=""/>
    <m/>
    <m/>
  </r>
  <r>
    <s v="120602003896-0"/>
    <x v="38"/>
    <n v="131104"/>
    <m/>
    <s v="ESTACION DE TRABAJO MODULAR"/>
    <d v="2000-03-31T00:00:00"/>
    <n v="296967.95"/>
    <n v="267271.15000000002"/>
    <s v="ZLI1"/>
    <n v="10"/>
    <n v="0"/>
    <n v="477054.81"/>
    <n v="475540.27"/>
    <s v="ZLIN"/>
    <n v="10"/>
    <n v="0"/>
    <n v="0"/>
    <n v="0"/>
    <s v=""/>
    <m/>
    <m/>
  </r>
  <r>
    <s v="120602003897-0"/>
    <x v="38"/>
    <n v="216100"/>
    <m/>
    <s v="PROTECTOR DE ALFOMBRA"/>
    <d v="2000-03-31T00:00:00"/>
    <n v="19888"/>
    <n v="17899.2"/>
    <s v="ZLI1"/>
    <n v="10"/>
    <n v="0"/>
    <n v="31948.39"/>
    <n v="31846.959999999999"/>
    <s v="ZLIN"/>
    <n v="10"/>
    <n v="0"/>
    <n v="0"/>
    <n v="0"/>
    <s v=""/>
    <m/>
    <m/>
  </r>
  <r>
    <s v="120602003898-0"/>
    <x v="38"/>
    <n v="335201"/>
    <m/>
    <s v="PROTECTOR DE ALFOMBRA"/>
    <d v="2000-03-31T00:00:00"/>
    <n v="19888"/>
    <n v="17899.2"/>
    <s v="ZLI1"/>
    <n v="10"/>
    <n v="0"/>
    <n v="31948.39"/>
    <n v="31846.959999999999"/>
    <s v="ZLIN"/>
    <n v="10"/>
    <n v="0"/>
    <n v="0"/>
    <n v="0"/>
    <s v=""/>
    <m/>
    <m/>
  </r>
  <r>
    <s v="120602003899-0"/>
    <x v="38"/>
    <n v="335201"/>
    <m/>
    <s v="PROTECTOR DE ALFOMBRA"/>
    <d v="2000-03-31T00:00:00"/>
    <n v="19888"/>
    <n v="17899.2"/>
    <s v="ZLI1"/>
    <n v="10"/>
    <n v="0"/>
    <n v="31948.39"/>
    <n v="31846.959999999999"/>
    <s v="ZLIN"/>
    <n v="10"/>
    <n v="0"/>
    <n v="0"/>
    <n v="0"/>
    <s v=""/>
    <m/>
    <m/>
  </r>
  <r>
    <s v="120602003901-0"/>
    <x v="38"/>
    <n v="335201"/>
    <m/>
    <s v="PROTECTOR DE ALFOMBRA"/>
    <d v="2000-03-31T00:00:00"/>
    <n v="19888"/>
    <n v="17899.2"/>
    <s v="ZLI1"/>
    <n v="10"/>
    <n v="0"/>
    <n v="31948.39"/>
    <n v="31846.959999999999"/>
    <s v="ZLIN"/>
    <n v="10"/>
    <n v="0"/>
    <n v="0"/>
    <n v="0"/>
    <s v=""/>
    <m/>
    <m/>
  </r>
  <r>
    <s v="120602003902-0"/>
    <x v="38"/>
    <n v="335201"/>
    <m/>
    <s v="PROTECTOR DE ALFOMBRA"/>
    <d v="2000-03-31T00:00:00"/>
    <n v="19888"/>
    <n v="17899.2"/>
    <s v="ZLI1"/>
    <n v="10"/>
    <n v="0"/>
    <n v="31948.39"/>
    <n v="31846.959999999999"/>
    <s v="ZLIN"/>
    <n v="10"/>
    <n v="0"/>
    <n v="0"/>
    <n v="0"/>
    <s v=""/>
    <m/>
    <m/>
  </r>
  <r>
    <s v="120602003912-0"/>
    <x v="38"/>
    <n v="342303"/>
    <m/>
    <s v="AIRE ACONDICIONADO CONFORT"/>
    <d v="2000-04-30T00:00:00"/>
    <n v="665077.97"/>
    <n v="598570.16999999993"/>
    <s v="ZLI1"/>
    <n v="10"/>
    <n v="0"/>
    <n v="1068393.6599999999"/>
    <n v="1065001.75"/>
    <s v="ZLIN"/>
    <n v="10"/>
    <n v="0"/>
    <n v="0"/>
    <n v="0"/>
    <s v=""/>
    <m/>
    <m/>
  </r>
  <r>
    <s v="120602003913-0"/>
    <x v="38"/>
    <n v="344201"/>
    <m/>
    <s v="AIRE ACONDICIONADO CONFORT"/>
    <d v="2000-04-30T00:00:00"/>
    <n v="665077.97"/>
    <n v="598570.16999999993"/>
    <s v="ZLI1"/>
    <n v="10"/>
    <n v="0"/>
    <n v="1068393.6599999999"/>
    <n v="1065001.75"/>
    <s v="ZLIN"/>
    <n v="10"/>
    <n v="0"/>
    <n v="0"/>
    <n v="0"/>
    <s v=""/>
    <m/>
    <m/>
  </r>
  <r>
    <s v="120602003914-0"/>
    <x v="38"/>
    <n v="342305"/>
    <m/>
    <s v="AIRE ACONDICIONADO CONFORT"/>
    <d v="2000-04-30T00:00:00"/>
    <n v="665077.97"/>
    <n v="598570.16999999993"/>
    <s v="ZLI1"/>
    <n v="10"/>
    <n v="0"/>
    <n v="1068393.6599999999"/>
    <n v="1065001.75"/>
    <s v="ZLIN"/>
    <n v="10"/>
    <n v="0"/>
    <n v="0"/>
    <n v="0"/>
    <s v=""/>
    <m/>
    <m/>
  </r>
  <r>
    <s v="120602003915-0"/>
    <x v="38"/>
    <n v="342303"/>
    <m/>
    <s v="AIRE ACONDICIONADO CONFORT"/>
    <d v="2000-04-30T00:00:00"/>
    <n v="665077.97"/>
    <n v="598570.16999999993"/>
    <s v="ZLI1"/>
    <n v="10"/>
    <n v="0"/>
    <n v="1068393.6599999999"/>
    <n v="1065001.75"/>
    <s v="ZLIN"/>
    <n v="10"/>
    <n v="0"/>
    <n v="0"/>
    <n v="0"/>
    <s v=""/>
    <m/>
    <m/>
  </r>
  <r>
    <s v="120602003916-0"/>
    <x v="38"/>
    <n v="342100"/>
    <m/>
    <s v="MUEBLE MODULAR TIPO CENTRO DE ENTRE"/>
    <d v="2000-05-31T00:00:00"/>
    <n v="152550"/>
    <n v="137295"/>
    <s v="ZLI1"/>
    <n v="10"/>
    <n v="0"/>
    <n v="245059.13"/>
    <n v="244281.12"/>
    <s v="ZLIN"/>
    <n v="10"/>
    <n v="0"/>
    <n v="0"/>
    <n v="0"/>
    <s v=""/>
    <m/>
    <m/>
  </r>
  <r>
    <s v="120602003917-0"/>
    <x v="38"/>
    <n v="214401"/>
    <m/>
    <s v="MAQUIINA DE ESCRIBIR SMITH"/>
    <d v="2000-07-31T00:00:00"/>
    <n v="53799.3"/>
    <n v="48419.37"/>
    <s v="ZLI1"/>
    <n v="10"/>
    <n v="0"/>
    <n v="86424.14"/>
    <n v="86149.759999999995"/>
    <s v="ZLIN"/>
    <n v="10"/>
    <n v="0"/>
    <n v="0"/>
    <n v="0"/>
    <s v=""/>
    <m/>
    <m/>
  </r>
  <r>
    <s v="120602003918-0"/>
    <x v="38"/>
    <n v="344100"/>
    <m/>
    <s v="ARCHIVO 4 GAVETAS PRODEQUI"/>
    <d v="2000-07-31T00:00:00"/>
    <n v="57217.55"/>
    <n v="51495.79"/>
    <s v="ZLI1"/>
    <n v="10"/>
    <n v="0"/>
    <n v="91915.3"/>
    <n v="91623.48"/>
    <s v="ZLIN"/>
    <n v="10"/>
    <n v="0"/>
    <n v="0"/>
    <n v="0"/>
    <s v=""/>
    <m/>
    <m/>
  </r>
  <r>
    <s v="120602003919-0"/>
    <x v="38"/>
    <n v="344100"/>
    <m/>
    <s v="ARCHIVO 4 GAVETAS PRODEQUI"/>
    <d v="2000-07-31T00:00:00"/>
    <n v="57217.55"/>
    <n v="51495.79"/>
    <s v="ZLI1"/>
    <n v="10"/>
    <n v="0"/>
    <n v="91915.3"/>
    <n v="91623.48"/>
    <s v="ZLIN"/>
    <n v="10"/>
    <n v="0"/>
    <n v="0"/>
    <n v="0"/>
    <s v=""/>
    <m/>
    <m/>
  </r>
  <r>
    <s v="120602003921-0"/>
    <x v="38"/>
    <n v="343100"/>
    <m/>
    <s v="TELEFONO CELULAR NOKIA 5120 0502096"/>
    <d v="2000-09-30T00:00:00"/>
    <n v="63500"/>
    <n v="57150"/>
    <s v="ZLI1"/>
    <n v="10"/>
    <n v="0"/>
    <n v="102007.53"/>
    <n v="101683.68"/>
    <s v="ZLIN"/>
    <n v="10"/>
    <n v="0"/>
    <n v="0"/>
    <n v="0"/>
    <s v=""/>
    <m/>
    <m/>
  </r>
  <r>
    <s v="120602003922-0"/>
    <x v="38"/>
    <n v="342302"/>
    <m/>
    <s v="HORNO MICROHONDAS 0.7 PIES PREMIUM"/>
    <d v="2000-09-30T00:00:00"/>
    <n v="36725"/>
    <n v="33052.5"/>
    <s v="ZLI1"/>
    <n v="10"/>
    <n v="0"/>
    <n v="58995.69"/>
    <n v="58808.39"/>
    <s v="ZLIN"/>
    <n v="10"/>
    <n v="0"/>
    <n v="0"/>
    <n v="0"/>
    <s v=""/>
    <m/>
    <m/>
  </r>
  <r>
    <s v="120602003923-0"/>
    <x v="38"/>
    <n v="342505"/>
    <m/>
    <s v="HORNO MICROHONDAS 0.7 PIES PREMIUM"/>
    <d v="2000-09-30T00:00:00"/>
    <n v="36725"/>
    <n v="33052.5"/>
    <s v="ZLI1"/>
    <n v="10"/>
    <n v="0"/>
    <n v="58995.69"/>
    <n v="58808.39"/>
    <s v="ZLIN"/>
    <n v="10"/>
    <n v="0"/>
    <n v="0"/>
    <n v="0"/>
    <s v=""/>
    <m/>
    <m/>
  </r>
  <r>
    <s v="120602003924-0"/>
    <x v="38"/>
    <n v="342504"/>
    <m/>
    <s v="HORNO MICROHONDAS 0.7 PIES PREMIUM"/>
    <d v="2000-09-30T00:00:00"/>
    <n v="36725"/>
    <n v="33052.5"/>
    <s v="ZLI1"/>
    <n v="10"/>
    <n v="0"/>
    <n v="58995.69"/>
    <n v="58808.39"/>
    <s v="ZLIN"/>
    <n v="10"/>
    <n v="0"/>
    <n v="0"/>
    <n v="0"/>
    <s v=""/>
    <m/>
    <m/>
  </r>
  <r>
    <s v="120602003926-0"/>
    <x v="38"/>
    <n v="344100"/>
    <m/>
    <s v="ESCRITORIO TIPO SECRETARIAL"/>
    <d v="2000-09-30T00:00:00"/>
    <n v="40041.550000000003"/>
    <n v="36037.39"/>
    <s v="ZLI1"/>
    <n v="10"/>
    <n v="0"/>
    <n v="64323.44"/>
    <n v="64119.240000000005"/>
    <s v="ZLIN"/>
    <n v="10"/>
    <n v="0"/>
    <n v="0"/>
    <n v="0"/>
    <s v=""/>
    <m/>
    <m/>
  </r>
  <r>
    <s v="120602003927-0"/>
    <x v="38"/>
    <n v="344100"/>
    <m/>
    <s v="MAQUINA DE ESCRIBIR ELECTRONICA"/>
    <d v="2000-09-30T00:00:00"/>
    <n v="57969"/>
    <n v="52172.1"/>
    <s v="ZLI1"/>
    <n v="10"/>
    <n v="0"/>
    <n v="93122.42"/>
    <n v="92826.78"/>
    <s v="ZLIN"/>
    <n v="10"/>
    <n v="0"/>
    <n v="0"/>
    <n v="0"/>
    <s v=""/>
    <m/>
    <m/>
  </r>
  <r>
    <s v="120602003928-0"/>
    <x v="38"/>
    <n v="341204"/>
    <m/>
    <s v="MAQ DE ESCRIBIR ELECTRICA SMITH COR"/>
    <d v="2000-09-30T00:00:00"/>
    <n v="57969"/>
    <n v="52172.1"/>
    <s v="ZLI1"/>
    <n v="10"/>
    <n v="0"/>
    <n v="93122.42"/>
    <n v="92826.78"/>
    <s v="ZLIN"/>
    <n v="10"/>
    <n v="0"/>
    <n v="0"/>
    <n v="0"/>
    <s v=""/>
    <m/>
    <m/>
  </r>
  <r>
    <s v="120602003929-0"/>
    <x v="38"/>
    <n v="335204"/>
    <m/>
    <s v="MESA PARA COMPUTADORA"/>
    <d v="2000-09-30T00:00:00"/>
    <n v="22035"/>
    <n v="19831.5"/>
    <s v="ZLI1"/>
    <n v="10"/>
    <n v="0"/>
    <n v="35397.370000000003"/>
    <n v="35284.990000000005"/>
    <s v="ZLIN"/>
    <n v="10"/>
    <n v="0"/>
    <n v="0"/>
    <n v="0"/>
    <s v=""/>
    <m/>
    <m/>
  </r>
  <r>
    <s v="120602003930-0"/>
    <x v="38"/>
    <n v="341204"/>
    <m/>
    <s v="MESA PARA COMPUTO"/>
    <d v="2000-09-30T00:00:00"/>
    <n v="22035"/>
    <n v="19831.5"/>
    <s v="ZLI1"/>
    <n v="10"/>
    <n v="0"/>
    <n v="35397.370000000003"/>
    <n v="35284.990000000005"/>
    <s v="ZLIN"/>
    <n v="10"/>
    <n v="0"/>
    <n v="0"/>
    <n v="0"/>
    <s v=""/>
    <m/>
    <m/>
  </r>
  <r>
    <s v="120602003931-0"/>
    <x v="38"/>
    <n v="344207"/>
    <m/>
    <s v="MESA PARA MAQUINA DE ESCRIBIR"/>
    <d v="2000-09-30T00:00:00"/>
    <n v="12995"/>
    <n v="11695.5"/>
    <s v="ZLI1"/>
    <n v="10"/>
    <n v="0"/>
    <n v="20875.37"/>
    <n v="20809.09"/>
    <s v="ZLIN"/>
    <n v="10"/>
    <n v="0"/>
    <n v="0"/>
    <n v="0"/>
    <s v=""/>
    <m/>
    <m/>
  </r>
  <r>
    <s v="120602003932-0"/>
    <x v="38"/>
    <n v="344100"/>
    <m/>
    <s v="SILLA DE ESPERA CON BRAZOS"/>
    <d v="2000-09-30T00:00:00"/>
    <n v="10780.2"/>
    <n v="9702.18"/>
    <s v="ZLI1"/>
    <n v="10"/>
    <n v="0"/>
    <n v="17317.439999999999"/>
    <n v="17262.46"/>
    <s v="ZLIN"/>
    <n v="10"/>
    <n v="0"/>
    <n v="0"/>
    <n v="0"/>
    <s v=""/>
    <m/>
    <m/>
  </r>
  <r>
    <s v="120602003933-0"/>
    <x v="38"/>
    <n v="344100"/>
    <m/>
    <s v="SILLA DE ESPERA CON BRAZOS"/>
    <d v="2000-09-30T00:00:00"/>
    <n v="10780.2"/>
    <n v="9702.18"/>
    <s v="ZLI1"/>
    <n v="10"/>
    <n v="0"/>
    <n v="17317.439999999999"/>
    <n v="17262.46"/>
    <s v="ZLIN"/>
    <n v="10"/>
    <n v="0"/>
    <n v="0"/>
    <n v="0"/>
    <s v=""/>
    <m/>
    <m/>
  </r>
  <r>
    <s v="120602003935-0"/>
    <x v="38"/>
    <n v="344100"/>
    <m/>
    <s v="SILLA DE ESPERA CON BRAZOS"/>
    <d v="2000-09-30T00:00:00"/>
    <n v="10780.2"/>
    <n v="9702.18"/>
    <s v="ZLI1"/>
    <n v="10"/>
    <n v="0"/>
    <n v="17317.439999999999"/>
    <n v="17262.46"/>
    <s v="ZLIN"/>
    <n v="10"/>
    <n v="0"/>
    <n v="0"/>
    <n v="0"/>
    <s v=""/>
    <m/>
    <m/>
  </r>
  <r>
    <s v="120602003937-0"/>
    <x v="38"/>
    <n v="344100"/>
    <m/>
    <s v="SILLA DE ESPERA CON BRAZOS"/>
    <d v="2000-09-30T00:00:00"/>
    <n v="10780.2"/>
    <n v="9702.18"/>
    <s v="ZLI1"/>
    <n v="10"/>
    <n v="0"/>
    <n v="17317.439999999999"/>
    <n v="17262.46"/>
    <s v="ZLIN"/>
    <n v="10"/>
    <n v="0"/>
    <n v="0"/>
    <n v="0"/>
    <s v=""/>
    <m/>
    <m/>
  </r>
  <r>
    <s v="120602003938-0"/>
    <x v="38"/>
    <n v="344100"/>
    <m/>
    <s v="SILLA DE ESPERA CON BRAZOS"/>
    <d v="2000-09-30T00:00:00"/>
    <n v="10780.2"/>
    <n v="9702.18"/>
    <s v="ZLI1"/>
    <n v="10"/>
    <n v="0"/>
    <n v="17317.439999999999"/>
    <n v="17262.46"/>
    <s v="ZLIN"/>
    <n v="10"/>
    <n v="0"/>
    <n v="0"/>
    <n v="0"/>
    <s v=""/>
    <m/>
    <m/>
  </r>
  <r>
    <s v="120602003939-0"/>
    <x v="38"/>
    <n v="344100"/>
    <m/>
    <s v="SILLA DE ESPERA CON BRAZOS"/>
    <d v="2000-09-30T00:00:00"/>
    <n v="10780.2"/>
    <n v="9702.18"/>
    <s v="ZLI1"/>
    <n v="10"/>
    <n v="0"/>
    <n v="17317.439999999999"/>
    <n v="17262.46"/>
    <s v="ZLIN"/>
    <n v="10"/>
    <n v="0"/>
    <n v="0"/>
    <n v="0"/>
    <s v=""/>
    <m/>
    <m/>
  </r>
  <r>
    <s v="120602003943-0"/>
    <x v="38"/>
    <n v="341204"/>
    <m/>
    <s v="ARCHIVO LEGAL DE METAL"/>
    <d v="2000-09-30T00:00:00"/>
    <n v="50232"/>
    <n v="45208.800000000003"/>
    <s v="ZLI1"/>
    <n v="10"/>
    <n v="0"/>
    <n v="80693.570000000007"/>
    <n v="80437.390000000014"/>
    <s v="ZLIN"/>
    <n v="10"/>
    <n v="0"/>
    <n v="0"/>
    <n v="0"/>
    <s v=""/>
    <m/>
    <m/>
  </r>
  <r>
    <s v="120602003944-0"/>
    <x v="38"/>
    <n v="341204"/>
    <m/>
    <s v="ARCHIVO LEGAL DE METAL METALIN"/>
    <d v="2000-10-30T00:00:00"/>
    <n v="50232"/>
    <n v="45208.800000000003"/>
    <s v="ZLI1"/>
    <n v="10"/>
    <n v="0"/>
    <n v="80693.570000000007"/>
    <n v="80437.390000000014"/>
    <s v="ZLIN"/>
    <n v="10"/>
    <n v="0"/>
    <n v="0"/>
    <n v="0"/>
    <s v=""/>
    <m/>
    <m/>
  </r>
  <r>
    <s v="120602003945-0"/>
    <x v="38"/>
    <n v="344209"/>
    <m/>
    <s v="MICROHONDAS PREMIUM"/>
    <d v="2000-10-30T00:00:00"/>
    <n v="44013.5"/>
    <n v="39612.15"/>
    <s v="ZLI1"/>
    <n v="10"/>
    <n v="0"/>
    <n v="70704.03"/>
    <n v="70479.569999999992"/>
    <s v="ZLIN"/>
    <n v="10"/>
    <n v="0"/>
    <n v="0"/>
    <n v="0"/>
    <s v=""/>
    <m/>
    <m/>
  </r>
  <r>
    <s v="120602003946-0"/>
    <x v="38"/>
    <n v="344209"/>
    <m/>
    <s v="MICROHONDAS PREMIUM"/>
    <d v="2000-10-30T00:00:00"/>
    <n v="44013.5"/>
    <n v="39612.15"/>
    <s v="ZLI1"/>
    <n v="10"/>
    <n v="0"/>
    <n v="70704.03"/>
    <n v="70479.569999999992"/>
    <s v="ZLIN"/>
    <n v="10"/>
    <n v="0"/>
    <n v="0"/>
    <n v="0"/>
    <s v=""/>
    <m/>
    <m/>
  </r>
  <r>
    <s v="120602003947-0"/>
    <x v="38"/>
    <n v="344209"/>
    <m/>
    <s v="CALCULADORA CIENTIFICA GRAFICA PROG"/>
    <d v="2000-11-30T00:00:00"/>
    <n v="87000"/>
    <n v="78300"/>
    <s v="ZLI1"/>
    <n v="10"/>
    <n v="0"/>
    <n v="139758.39000000001"/>
    <n v="139314.69"/>
    <s v="ZLIN"/>
    <n v="10"/>
    <n v="0"/>
    <n v="0"/>
    <n v="0"/>
    <s v=""/>
    <m/>
    <m/>
  </r>
  <r>
    <s v="120602003956-0"/>
    <x v="38"/>
    <n v="342304"/>
    <m/>
    <s v="MAQUINA ENGARGOLADORA"/>
    <d v="2000-03-31T00:00:00"/>
    <n v="105090"/>
    <n v="94581"/>
    <s v="ZLI1"/>
    <n v="10"/>
    <n v="0"/>
    <n v="168818.49"/>
    <n v="168282.53999999998"/>
    <s v="ZLIN"/>
    <n v="10"/>
    <n v="0"/>
    <n v="0"/>
    <n v="0"/>
    <s v=""/>
    <m/>
    <m/>
  </r>
  <r>
    <s v="120602003957-0"/>
    <x v="38"/>
    <n v="335310"/>
    <m/>
    <s v="SILLA DE ESPERA SIN BRAZOS CAFE"/>
    <d v="2000-03-31T00:00:00"/>
    <n v="8588"/>
    <n v="7729.2"/>
    <s v="ZLI1"/>
    <n v="10"/>
    <n v="0"/>
    <n v="13795.84"/>
    <n v="13752.03"/>
    <s v="ZLIN"/>
    <n v="10"/>
    <n v="0"/>
    <n v="0"/>
    <n v="0"/>
    <s v=""/>
    <m/>
    <m/>
  </r>
  <r>
    <s v="120602003967-0"/>
    <x v="38"/>
    <n v="335303"/>
    <m/>
    <s v="SILLA DE ESPERA SIN BRAZOS CAFE"/>
    <d v="2000-03-31T00:00:00"/>
    <n v="8588"/>
    <n v="7729.2"/>
    <s v="ZLI1"/>
    <n v="10"/>
    <n v="0"/>
    <n v="13795.84"/>
    <n v="13752.03"/>
    <s v="ZLIN"/>
    <n v="10"/>
    <n v="0"/>
    <n v="0"/>
    <n v="0"/>
    <s v=""/>
    <m/>
    <m/>
  </r>
  <r>
    <s v="120602003968-0"/>
    <x v="38"/>
    <n v="335207"/>
    <m/>
    <s v="SILLA DE ESPERA SIN BRAZOS CAFE"/>
    <d v="2000-03-31T00:00:00"/>
    <n v="8588"/>
    <n v="7729.2"/>
    <s v="ZLI1"/>
    <n v="10"/>
    <n v="0"/>
    <n v="13795.84"/>
    <n v="13752.03"/>
    <s v="ZLIN"/>
    <n v="10"/>
    <n v="0"/>
    <n v="0"/>
    <n v="0"/>
    <s v=""/>
    <m/>
    <m/>
  </r>
  <r>
    <s v="120602003970-0"/>
    <x v="38"/>
    <n v="335310"/>
    <m/>
    <s v="SILLA DE ESPERA SIN BRAZOS CAFE"/>
    <d v="2000-03-31T00:00:00"/>
    <n v="8588"/>
    <n v="7729.2"/>
    <s v="ZLI1"/>
    <n v="10"/>
    <n v="0"/>
    <n v="13795.84"/>
    <n v="13752.03"/>
    <s v="ZLIN"/>
    <n v="10"/>
    <n v="0"/>
    <n v="0"/>
    <n v="0"/>
    <s v=""/>
    <m/>
    <m/>
  </r>
  <r>
    <s v="120602003972-0"/>
    <x v="38"/>
    <n v="335303"/>
    <m/>
    <s v="SILLA DE ESPERA SIN BRAZOS CAFE"/>
    <d v="2000-03-31T00:00:00"/>
    <n v="8588"/>
    <n v="7729.2"/>
    <s v="ZLI1"/>
    <n v="10"/>
    <n v="0"/>
    <n v="13795.84"/>
    <n v="13752.03"/>
    <s v="ZLIN"/>
    <n v="10"/>
    <n v="0"/>
    <n v="0"/>
    <n v="0"/>
    <s v=""/>
    <m/>
    <m/>
  </r>
  <r>
    <s v="120602003975-0"/>
    <x v="38"/>
    <n v="335100"/>
    <m/>
    <s v="SILLA DE ESPERA SIN BRAZOS"/>
    <d v="2000-03-31T00:00:00"/>
    <n v="8588"/>
    <n v="7729.2"/>
    <s v="ZLI1"/>
    <n v="10"/>
    <n v="0"/>
    <n v="13795.84"/>
    <n v="13752.03"/>
    <s v="ZLIN"/>
    <n v="10"/>
    <n v="0"/>
    <n v="0"/>
    <n v="0"/>
    <s v=""/>
    <m/>
    <m/>
  </r>
  <r>
    <s v="120602003978-0"/>
    <x v="38"/>
    <n v="335303"/>
    <m/>
    <s v="SILLA DE ESPERA SIN BRAZOS"/>
    <d v="2000-03-31T00:00:00"/>
    <n v="8588"/>
    <n v="7729.2"/>
    <s v="ZLI1"/>
    <n v="10"/>
    <n v="0"/>
    <n v="13795.84"/>
    <n v="13752.03"/>
    <s v="ZLIN"/>
    <n v="10"/>
    <n v="0"/>
    <n v="0"/>
    <n v="0"/>
    <s v=""/>
    <m/>
    <m/>
  </r>
  <r>
    <s v="120602003981-0"/>
    <x v="38"/>
    <n v="335303"/>
    <m/>
    <s v="SILLA DE ESPERA SIN BRAZOS"/>
    <d v="2000-03-31T00:00:00"/>
    <n v="8588"/>
    <n v="7729.2"/>
    <s v="ZLI1"/>
    <n v="10"/>
    <n v="0"/>
    <n v="13795.84"/>
    <n v="13752.03"/>
    <s v="ZLIN"/>
    <n v="10"/>
    <n v="0"/>
    <n v="0"/>
    <n v="0"/>
    <s v=""/>
    <m/>
    <m/>
  </r>
  <r>
    <s v="120602003982-0"/>
    <x v="38"/>
    <n v="335303"/>
    <m/>
    <s v="SILLA DE ESPERA SIN BRAZOS"/>
    <d v="2000-03-31T00:00:00"/>
    <n v="8588"/>
    <n v="7729.2"/>
    <s v="ZLI1"/>
    <n v="10"/>
    <n v="0"/>
    <n v="13795.84"/>
    <n v="13752.03"/>
    <s v="ZLIN"/>
    <n v="10"/>
    <n v="0"/>
    <n v="0"/>
    <n v="0"/>
    <s v=""/>
    <m/>
    <m/>
  </r>
  <r>
    <s v="120602003983-0"/>
    <x v="38"/>
    <n v="335303"/>
    <m/>
    <s v="SILLA DE ESPERA SIN BRAZOS"/>
    <d v="2000-03-31T00:00:00"/>
    <n v="8588"/>
    <n v="7729.2"/>
    <s v="ZLI1"/>
    <n v="10"/>
    <n v="0"/>
    <n v="13795.84"/>
    <n v="13752.03"/>
    <s v="ZLIN"/>
    <n v="10"/>
    <n v="0"/>
    <n v="0"/>
    <n v="0"/>
    <s v=""/>
    <m/>
    <m/>
  </r>
  <r>
    <s v="120602003984-0"/>
    <x v="38"/>
    <n v="335309"/>
    <m/>
    <s v="SILLA DE ESPERA SIN BRAZOS"/>
    <d v="2000-03-31T00:00:00"/>
    <n v="8588"/>
    <n v="7729.2"/>
    <s v="ZLI1"/>
    <n v="10"/>
    <n v="0"/>
    <n v="13795.84"/>
    <n v="13752.03"/>
    <s v="ZLIN"/>
    <n v="10"/>
    <n v="0"/>
    <n v="0"/>
    <n v="0"/>
    <s v=""/>
    <m/>
    <m/>
  </r>
  <r>
    <s v="120602003989-0"/>
    <x v="38"/>
    <n v="335303"/>
    <m/>
    <s v="SILLA DE ESPERA SIN BRAZOS"/>
    <d v="2000-03-31T00:00:00"/>
    <n v="8588"/>
    <n v="7729.2"/>
    <s v="ZLI1"/>
    <n v="10"/>
    <n v="0"/>
    <n v="13795.84"/>
    <n v="13752.03"/>
    <s v="ZLIN"/>
    <n v="10"/>
    <n v="0"/>
    <n v="0"/>
    <n v="0"/>
    <s v=""/>
    <m/>
    <m/>
  </r>
  <r>
    <s v="120602003991-0"/>
    <x v="38"/>
    <n v="335303"/>
    <m/>
    <s v="SILLA DE ESPERA SIN BRAZOS"/>
    <d v="2000-03-31T00:00:00"/>
    <n v="8588"/>
    <n v="7729.2"/>
    <s v="ZLI1"/>
    <n v="10"/>
    <n v="0"/>
    <n v="13795.84"/>
    <n v="13752.03"/>
    <s v="ZLIN"/>
    <n v="10"/>
    <n v="0"/>
    <n v="0"/>
    <n v="0"/>
    <s v=""/>
    <m/>
    <m/>
  </r>
  <r>
    <s v="120602003998-0"/>
    <x v="38"/>
    <n v="335303"/>
    <m/>
    <s v="SILLA DE ESPERA SIN BRAZOS"/>
    <d v="2000-03-31T00:00:00"/>
    <n v="8588"/>
    <n v="7729.2"/>
    <s v="ZLI1"/>
    <n v="10"/>
    <n v="0"/>
    <n v="13795.84"/>
    <n v="13752.03"/>
    <s v="ZLIN"/>
    <n v="10"/>
    <n v="0"/>
    <n v="0"/>
    <n v="0"/>
    <s v=""/>
    <m/>
    <m/>
  </r>
  <r>
    <s v="120602004000-0"/>
    <x v="38"/>
    <n v="335303"/>
    <m/>
    <s v="SILLA DE ESPERA SIN BRAZOS"/>
    <d v="2000-03-31T00:00:00"/>
    <n v="8588"/>
    <n v="7729.2"/>
    <s v="ZLI1"/>
    <n v="10"/>
    <n v="0"/>
    <n v="13795.84"/>
    <n v="13752.03"/>
    <s v="ZLIN"/>
    <n v="10"/>
    <n v="0"/>
    <n v="0"/>
    <n v="0"/>
    <s v=""/>
    <m/>
    <m/>
  </r>
  <r>
    <s v="120602004001-0"/>
    <x v="38"/>
    <n v="211100"/>
    <m/>
    <s v="DESTRUCTORA DE PAPEL"/>
    <d v="2000-03-31T00:00:00"/>
    <n v="93928.17"/>
    <n v="84535.35"/>
    <s v="ZLI1"/>
    <n v="10"/>
    <n v="0"/>
    <n v="150887.9"/>
    <n v="150408.85"/>
    <s v="ZLIN"/>
    <n v="10"/>
    <n v="0"/>
    <n v="0"/>
    <n v="0"/>
    <s v=""/>
    <m/>
    <m/>
  </r>
  <r>
    <s v="120602004012-0"/>
    <x v="38"/>
    <n v="334204"/>
    <m/>
    <s v="ARCHIVO 2 GAVETAS OFICIO"/>
    <d v="2000-06-30T00:00:00"/>
    <n v="56500"/>
    <n v="50850"/>
    <s v="ZLI1"/>
    <n v="10"/>
    <n v="0"/>
    <n v="90762.6"/>
    <n v="90474.450000000012"/>
    <s v="ZLIN"/>
    <n v="10"/>
    <n v="0"/>
    <n v="0"/>
    <n v="0"/>
    <s v=""/>
    <m/>
    <m/>
  </r>
  <r>
    <s v="120602004014-0"/>
    <x v="38"/>
    <n v="122100"/>
    <m/>
    <s v="SILLA ERGONOMICA"/>
    <d v="2000-07-31T00:00:00"/>
    <n v="21470"/>
    <n v="19323"/>
    <s v="ZLI1"/>
    <n v="10"/>
    <n v="0"/>
    <n v="34489.760000000002"/>
    <n v="34380.270000000004"/>
    <s v="ZLIN"/>
    <n v="10"/>
    <n v="0"/>
    <n v="0"/>
    <n v="0"/>
    <s v=""/>
    <m/>
    <m/>
  </r>
  <r>
    <s v="120602004015-0"/>
    <x v="38"/>
    <n v="122100"/>
    <m/>
    <s v="SILLA ERGONOMICA"/>
    <d v="2000-07-31T00:00:00"/>
    <n v="21470"/>
    <n v="19323"/>
    <s v="ZLI1"/>
    <n v="10"/>
    <n v="0"/>
    <n v="34489.760000000002"/>
    <n v="34380.270000000004"/>
    <s v="ZLIN"/>
    <n v="10"/>
    <n v="0"/>
    <n v="0"/>
    <n v="0"/>
    <s v=""/>
    <m/>
    <m/>
  </r>
  <r>
    <s v="120602004016-0"/>
    <x v="38"/>
    <n v="122100"/>
    <m/>
    <s v="SILLA ERGONOMICA"/>
    <d v="2000-07-31T00:00:00"/>
    <n v="21470"/>
    <n v="19323"/>
    <s v="ZLI1"/>
    <n v="10"/>
    <n v="0"/>
    <n v="34489.760000000002"/>
    <n v="34380.270000000004"/>
    <s v="ZLIN"/>
    <n v="10"/>
    <n v="0"/>
    <n v="0"/>
    <n v="0"/>
    <s v=""/>
    <m/>
    <m/>
  </r>
  <r>
    <s v="120602004017-0"/>
    <x v="38"/>
    <n v="122100"/>
    <m/>
    <s v="SILLA ERGONOMICA"/>
    <d v="2000-07-31T00:00:00"/>
    <n v="21470"/>
    <n v="19323"/>
    <s v="ZLI1"/>
    <n v="10"/>
    <n v="0"/>
    <n v="34489.760000000002"/>
    <n v="34380.270000000004"/>
    <s v="ZLIN"/>
    <n v="10"/>
    <n v="0"/>
    <n v="0"/>
    <n v="0"/>
    <s v=""/>
    <m/>
    <m/>
  </r>
  <r>
    <s v="120602004020-0"/>
    <x v="38"/>
    <n v="211100"/>
    <m/>
    <s v="RETROPROYECTOR DE ILMINAS 3M"/>
    <d v="2000-07-31T00:00:00"/>
    <n v="184755"/>
    <n v="166279.5"/>
    <s v="ZLI1"/>
    <n v="10"/>
    <n v="0"/>
    <n v="296793.86"/>
    <n v="295851.61"/>
    <s v="ZLIN"/>
    <n v="10"/>
    <n v="0"/>
    <n v="0"/>
    <n v="0"/>
    <s v=""/>
    <m/>
    <m/>
  </r>
  <r>
    <s v="120602004021-0"/>
    <x v="38"/>
    <n v="122100"/>
    <m/>
    <s v="SILLA ERGONOMICA LEOGAR"/>
    <d v="2000-07-31T00:00:00"/>
    <n v="28665.84"/>
    <n v="25799.260000000002"/>
    <s v="ZLI1"/>
    <n v="10"/>
    <n v="0"/>
    <n v="46049.279999999999"/>
    <n v="45903.08"/>
    <s v="ZLIN"/>
    <n v="10"/>
    <n v="0"/>
    <n v="0"/>
    <n v="0"/>
    <s v=""/>
    <m/>
    <m/>
  </r>
  <r>
    <s v="120602004024-0"/>
    <x v="38"/>
    <n v="343204"/>
    <m/>
    <s v="SILLA ESTILO EJECUTIVO CON BRAZOS"/>
    <d v="2000-07-30T00:00:00"/>
    <n v="67800"/>
    <n v="61020"/>
    <s v="ZLI1"/>
    <n v="10"/>
    <n v="0"/>
    <n v="108915.12"/>
    <n v="108569.34"/>
    <s v="ZLIN"/>
    <n v="10"/>
    <n v="0"/>
    <n v="0"/>
    <n v="0"/>
    <s v=""/>
    <m/>
    <m/>
  </r>
  <r>
    <s v="120602004026-0"/>
    <x v="38"/>
    <n v="343201"/>
    <m/>
    <s v="SILLA ESTILO EJECUTIVO CON BRAZOS"/>
    <d v="2000-07-31T00:00:00"/>
    <n v="67800"/>
    <n v="61020"/>
    <s v="ZLI1"/>
    <n v="10"/>
    <n v="0"/>
    <n v="108915.12"/>
    <n v="108569.34"/>
    <s v="ZLIN"/>
    <n v="10"/>
    <n v="0"/>
    <n v="0"/>
    <n v="0"/>
    <s v=""/>
    <m/>
    <m/>
  </r>
  <r>
    <s v="120602004029-0"/>
    <x v="38"/>
    <n v="333100"/>
    <m/>
    <s v="RELOJ MARCADOR DE DOCTOS ACROPRINT"/>
    <d v="2000-09-30T00:00:00"/>
    <n v="167541.94"/>
    <n v="150787.75"/>
    <s v="ZLI1"/>
    <n v="10"/>
    <n v="0"/>
    <n v="269142.44"/>
    <n v="268287.97000000003"/>
    <s v="ZLIN"/>
    <n v="10"/>
    <n v="0"/>
    <n v="0"/>
    <n v="0"/>
    <s v=""/>
    <m/>
    <m/>
  </r>
  <r>
    <s v="120602004030-0"/>
    <x v="38"/>
    <n v="342302"/>
    <m/>
    <s v="FAX BROTHER INTELLIFAX"/>
    <d v="2000-08-31T00:00:00"/>
    <n v="74580"/>
    <n v="67122"/>
    <s v="ZLI1"/>
    <n v="10"/>
    <n v="0"/>
    <n v="119806.64"/>
    <n v="119426.28"/>
    <s v="ZLIN"/>
    <n v="10"/>
    <n v="0"/>
    <n v="0"/>
    <n v="0"/>
    <s v=""/>
    <m/>
    <m/>
  </r>
  <r>
    <s v="120602004032-0"/>
    <x v="38"/>
    <n v="335201"/>
    <m/>
    <s v="FAX HEWLETH"/>
    <d v="2000-08-31T00:00:00"/>
    <n v="227661.42"/>
    <n v="204895.28000000003"/>
    <s v="ZLI1"/>
    <n v="10"/>
    <n v="0"/>
    <n v="365719.49"/>
    <n v="364558.42"/>
    <s v="ZLIN"/>
    <n v="10"/>
    <n v="0"/>
    <n v="0"/>
    <n v="0"/>
    <s v=""/>
    <m/>
    <m/>
  </r>
  <r>
    <s v="120602004033-0"/>
    <x v="38"/>
    <n v="211101"/>
    <m/>
    <s v="BOLSO DE CUERO 23 X 9 X 18"/>
    <d v="2000-08-31T00:00:00"/>
    <n v="29380"/>
    <n v="26442"/>
    <s v="ZLI1"/>
    <n v="10"/>
    <n v="0"/>
    <n v="47196.5"/>
    <n v="47046.66"/>
    <s v="ZLIN"/>
    <n v="10"/>
    <n v="0"/>
    <n v="0"/>
    <n v="0"/>
    <s v=""/>
    <m/>
    <m/>
  </r>
  <r>
    <s v="120602004034-0"/>
    <x v="38"/>
    <n v="211101"/>
    <m/>
    <s v="BOLSO DE CUERO 23 X 9 X 18"/>
    <d v="2000-08-31T00:00:00"/>
    <n v="29380"/>
    <n v="26442"/>
    <s v="ZLI1"/>
    <n v="10"/>
    <n v="0"/>
    <n v="47196.5"/>
    <n v="47046.66"/>
    <s v="ZLIN"/>
    <n v="10"/>
    <n v="0"/>
    <n v="0"/>
    <n v="0"/>
    <s v=""/>
    <m/>
    <m/>
  </r>
  <r>
    <s v="120602004035-0"/>
    <x v="38"/>
    <n v="211101"/>
    <m/>
    <s v="BOLSO DE CUERO 23 X 9 X 18"/>
    <d v="2000-08-31T00:00:00"/>
    <n v="29380"/>
    <n v="26442"/>
    <s v="ZLI1"/>
    <n v="10"/>
    <n v="0"/>
    <n v="47196.5"/>
    <n v="47046.66"/>
    <s v="ZLIN"/>
    <n v="10"/>
    <n v="0"/>
    <n v="0"/>
    <n v="0"/>
    <s v=""/>
    <m/>
    <m/>
  </r>
  <r>
    <s v="120602004036-0"/>
    <x v="38"/>
    <n v="211101"/>
    <m/>
    <s v="BOLSO DE CUERO 23 X 9 X 18"/>
    <d v="2000-08-31T00:00:00"/>
    <n v="29380"/>
    <n v="26442"/>
    <s v="ZLI1"/>
    <n v="10"/>
    <n v="0"/>
    <n v="47196.5"/>
    <n v="47046.66"/>
    <s v="ZLIN"/>
    <n v="10"/>
    <n v="0"/>
    <n v="0"/>
    <n v="0"/>
    <s v=""/>
    <m/>
    <m/>
  </r>
  <r>
    <s v="120602004037-0"/>
    <x v="38"/>
    <n v="211101"/>
    <m/>
    <s v="BOLSO DE CUERO 23 X 9 X 18"/>
    <d v="2000-08-31T00:00:00"/>
    <n v="29380"/>
    <n v="26442"/>
    <s v="ZLI1"/>
    <n v="10"/>
    <n v="0"/>
    <n v="47196.5"/>
    <n v="47046.66"/>
    <s v="ZLIN"/>
    <n v="10"/>
    <n v="0"/>
    <n v="0"/>
    <n v="0"/>
    <s v=""/>
    <m/>
    <m/>
  </r>
  <r>
    <s v="120602004038-0"/>
    <x v="38"/>
    <n v="211101"/>
    <m/>
    <s v="BOLSO DE CUERO 28 X 12 X 18"/>
    <d v="2000-08-31T00:00:00"/>
    <n v="32770"/>
    <n v="29493"/>
    <s v="ZLI1"/>
    <n v="10"/>
    <n v="0"/>
    <n v="52642.29"/>
    <n v="52475.17"/>
    <s v="ZLIN"/>
    <n v="10"/>
    <n v="0"/>
    <n v="0"/>
    <n v="0"/>
    <s v=""/>
    <m/>
    <m/>
  </r>
  <r>
    <s v="120602004039-0"/>
    <x v="38"/>
    <n v="211101"/>
    <m/>
    <s v="BOLSO DE CUERO 28 X 12 X 18"/>
    <d v="2000-08-31T00:00:00"/>
    <n v="32770"/>
    <n v="29493"/>
    <s v="ZLI1"/>
    <n v="10"/>
    <n v="0"/>
    <n v="52642.29"/>
    <n v="52475.17"/>
    <s v="ZLIN"/>
    <n v="10"/>
    <n v="0"/>
    <n v="0"/>
    <n v="0"/>
    <s v=""/>
    <m/>
    <m/>
  </r>
  <r>
    <s v="120602004040-0"/>
    <x v="38"/>
    <n v="211101"/>
    <m/>
    <s v="BOLSO DE CUERO 28 X 12 X 18"/>
    <d v="2000-08-31T00:00:00"/>
    <n v="32770"/>
    <n v="29493"/>
    <s v="ZLI1"/>
    <n v="10"/>
    <n v="0"/>
    <n v="52642.29"/>
    <n v="52475.17"/>
    <s v="ZLIN"/>
    <n v="10"/>
    <n v="0"/>
    <n v="0"/>
    <n v="0"/>
    <s v=""/>
    <m/>
    <m/>
  </r>
  <r>
    <s v="120602004041-0"/>
    <x v="38"/>
    <n v="211101"/>
    <m/>
    <s v="BOLSO DE CUERO 23 X 9 X 18"/>
    <d v="2000-08-31T00:00:00"/>
    <n v="29380"/>
    <n v="26442"/>
    <s v="ZLI1"/>
    <n v="10"/>
    <n v="0"/>
    <n v="47196.5"/>
    <n v="47046.66"/>
    <s v="ZLIN"/>
    <n v="10"/>
    <n v="0"/>
    <n v="0"/>
    <n v="0"/>
    <s v=""/>
    <m/>
    <m/>
  </r>
  <r>
    <s v="120602004042-0"/>
    <x v="38"/>
    <n v="211101"/>
    <m/>
    <s v="BOLSO DE CUERO 23 X 9 X 18"/>
    <d v="2000-08-31T00:00:00"/>
    <n v="29380"/>
    <n v="26442"/>
    <s v="ZLI1"/>
    <n v="10"/>
    <n v="0"/>
    <n v="47196.5"/>
    <n v="47046.66"/>
    <s v="ZLIN"/>
    <n v="10"/>
    <n v="0"/>
    <n v="0"/>
    <n v="0"/>
    <s v=""/>
    <m/>
    <m/>
  </r>
  <r>
    <s v="120602004043-0"/>
    <x v="38"/>
    <n v="211101"/>
    <m/>
    <s v="BOLSO DE CUERO 23 X 9 X 18"/>
    <d v="2000-08-31T00:00:00"/>
    <n v="29380"/>
    <n v="26442"/>
    <s v="ZLI1"/>
    <n v="10"/>
    <n v="0"/>
    <n v="47196.5"/>
    <n v="47046.66"/>
    <s v="ZLIN"/>
    <n v="10"/>
    <n v="0"/>
    <n v="0"/>
    <n v="0"/>
    <s v=""/>
    <m/>
    <m/>
  </r>
  <r>
    <s v="120602004049-0"/>
    <x v="38"/>
    <n v="334203"/>
    <m/>
    <s v="FACSIMIL LANIER MOD 2002"/>
    <d v="2000-10-30T00:00:00"/>
    <n v="550786.86"/>
    <n v="495708.17"/>
    <s v="ZLI1"/>
    <n v="10"/>
    <n v="0"/>
    <n v="884794.26"/>
    <n v="881985.24"/>
    <s v="ZLIN"/>
    <n v="10"/>
    <n v="0"/>
    <n v="0"/>
    <n v="0"/>
    <s v=""/>
    <m/>
    <m/>
  </r>
  <r>
    <s v="120602004052-0"/>
    <x v="38"/>
    <n v="323304"/>
    <m/>
    <s v="SILLA EJECUTIVA ERGONOMICA"/>
    <d v="2000-11-30T00:00:00"/>
    <n v="68793.42"/>
    <n v="61914.080000000002"/>
    <s v="ZLI1"/>
    <n v="10"/>
    <n v="0"/>
    <n v="110510.97"/>
    <n v="110160.13"/>
    <s v="ZLIN"/>
    <n v="10"/>
    <n v="0"/>
    <n v="0"/>
    <n v="0"/>
    <s v=""/>
    <m/>
    <m/>
  </r>
  <r>
    <s v="120602004053-0"/>
    <x v="38"/>
    <n v="131104"/>
    <m/>
    <s v="CAMARA FOTOGRAFICA"/>
    <d v="2000-11-30T00:00:00"/>
    <n v="187325.24"/>
    <n v="168592.72"/>
    <s v="ZLI1"/>
    <n v="10"/>
    <n v="0"/>
    <n v="300922.69"/>
    <n v="299967.33"/>
    <s v="ZLIN"/>
    <n v="10"/>
    <n v="0"/>
    <n v="0"/>
    <n v="0"/>
    <s v=""/>
    <m/>
    <m/>
  </r>
  <r>
    <s v="120602004054-0"/>
    <x v="38"/>
    <n v="335203"/>
    <m/>
    <s v="CAMARA DIGITAL"/>
    <d v="2000-11-30T00:00:00"/>
    <n v="277870.15999999997"/>
    <n v="250083.13999999998"/>
    <s v="ZLI1"/>
    <n v="10"/>
    <n v="0"/>
    <n v="446375.77"/>
    <n v="444958.63"/>
    <s v="ZLIN"/>
    <n v="10"/>
    <n v="0"/>
    <n v="0"/>
    <n v="0"/>
    <s v=""/>
    <m/>
    <m/>
  </r>
  <r>
    <s v="120602004055-0"/>
    <x v="38"/>
    <n v="214100"/>
    <m/>
    <s v="MAQ DE ESCRIBIR ELECT BROTHER"/>
    <d v="2000-11-30T00:00:00"/>
    <n v="81360"/>
    <n v="73224"/>
    <s v="ZLI1"/>
    <n v="10"/>
    <n v="0"/>
    <n v="130698.16"/>
    <n v="130283.22"/>
    <s v="ZLIN"/>
    <n v="10"/>
    <n v="0"/>
    <n v="0"/>
    <n v="0"/>
    <s v=""/>
    <m/>
    <m/>
  </r>
  <r>
    <s v="120602004056-0"/>
    <x v="38"/>
    <n v="342510"/>
    <m/>
    <s v="PROYECTOR MULTIMEDIA PORTATIL PROXI"/>
    <d v="2000-11-30T00:00:00"/>
    <n v="2771976.71"/>
    <n v="2494779.04"/>
    <s v="ZLI1"/>
    <n v="10"/>
    <n v="0"/>
    <n v="4301506.68"/>
    <n v="4287369.6099999994"/>
    <s v="ZLIN"/>
    <n v="10"/>
    <n v="0"/>
    <n v="0"/>
    <n v="0"/>
    <s v=""/>
    <m/>
    <m/>
  </r>
  <r>
    <s v="120602004062-0"/>
    <x v="38"/>
    <n v="213100"/>
    <m/>
    <s v="TELEFONO CON PANTALLA"/>
    <d v="2001-05-30T00:00:00"/>
    <n v="115296.69"/>
    <n v="103767.02"/>
    <s v="ZLI1"/>
    <n v="10"/>
    <n v="0"/>
    <n v="168342.07"/>
    <n v="167796.72"/>
    <s v="ZLIN"/>
    <n v="10"/>
    <n v="0"/>
    <n v="0"/>
    <n v="0"/>
    <s v=""/>
    <m/>
    <m/>
  </r>
  <r>
    <s v="120602004063-0"/>
    <x v="38"/>
    <n v="213100"/>
    <m/>
    <s v="TELEFONO CON PANTALLA"/>
    <d v="2001-03-31T00:00:00"/>
    <n v="115296.69"/>
    <n v="103767.02"/>
    <s v="ZLI1"/>
    <n v="10"/>
    <n v="0"/>
    <n v="168342.07"/>
    <n v="167796.72"/>
    <s v="ZLIN"/>
    <n v="10"/>
    <n v="0"/>
    <n v="0"/>
    <n v="0"/>
    <s v=""/>
    <m/>
    <m/>
  </r>
  <r>
    <s v="120602004064-0"/>
    <x v="38"/>
    <n v="213301"/>
    <m/>
    <s v="TELEFONO CON PANTALLA"/>
    <d v="2001-05-30T00:00:00"/>
    <n v="115296.69"/>
    <n v="103767.02"/>
    <s v="ZLI1"/>
    <n v="10"/>
    <n v="0"/>
    <n v="168342.07"/>
    <n v="167796.72"/>
    <s v="ZLIN"/>
    <n v="10"/>
    <n v="0"/>
    <n v="0"/>
    <n v="0"/>
    <s v=""/>
    <m/>
    <m/>
  </r>
  <r>
    <s v="120602004065-0"/>
    <x v="38"/>
    <n v="213301"/>
    <m/>
    <s v="TELEFONO CON PANTALLA"/>
    <d v="2001-05-30T00:00:00"/>
    <n v="115296.69"/>
    <n v="103767.02"/>
    <s v="ZLI1"/>
    <n v="10"/>
    <n v="0"/>
    <n v="168342.07"/>
    <n v="167796.72"/>
    <s v="ZLIN"/>
    <n v="10"/>
    <n v="0"/>
    <n v="0"/>
    <n v="0"/>
    <s v=""/>
    <m/>
    <m/>
  </r>
  <r>
    <s v="120602004081-0"/>
    <x v="38"/>
    <n v="335100"/>
    <m/>
    <s v="CAMARA DIGITAL EPSON C/BAT. Y CARGA"/>
    <d v="2001-02-28T00:00:00"/>
    <n v="320898.76"/>
    <n v="288808.88"/>
    <s v="ZLI1"/>
    <n v="10"/>
    <n v="0"/>
    <n v="468537.09"/>
    <n v="467019.24000000005"/>
    <s v="ZLIN"/>
    <n v="10"/>
    <n v="0"/>
    <n v="0"/>
    <n v="0"/>
    <s v=""/>
    <m/>
    <m/>
  </r>
  <r>
    <s v="120602004083-0"/>
    <x v="38"/>
    <n v="215100"/>
    <m/>
    <s v="ARCHIVO LEGAL 2 GAVETAS"/>
    <d v="2001-02-28T00:00:00"/>
    <n v="28657.95"/>
    <n v="25792.15"/>
    <s v="ZLI1"/>
    <n v="10"/>
    <n v="0"/>
    <n v="41842.78"/>
    <n v="41707.22"/>
    <s v="ZLIN"/>
    <n v="10"/>
    <n v="0"/>
    <n v="0"/>
    <n v="0"/>
    <s v=""/>
    <m/>
    <m/>
  </r>
  <r>
    <s v="120602004084-0"/>
    <x v="38"/>
    <n v="335100"/>
    <m/>
    <s v="UNIDAD DE LECTURA Y ESCRITURA"/>
    <d v="2001-02-28T00:00:00"/>
    <n v="219330.35"/>
    <n v="197397.31"/>
    <s v="ZLI1"/>
    <n v="10"/>
    <n v="0"/>
    <n v="320239.34000000003"/>
    <n v="319201.90000000002"/>
    <s v="ZLIN"/>
    <n v="10"/>
    <n v="0"/>
    <n v="0"/>
    <n v="0"/>
    <s v=""/>
    <m/>
    <m/>
  </r>
  <r>
    <s v="120602004085-0"/>
    <x v="38"/>
    <n v="344207"/>
    <m/>
    <s v="MAQ DE ESCRIBIR BROTHER"/>
    <d v="2001-03-31T00:00:00"/>
    <n v="81360"/>
    <n v="73224"/>
    <s v="ZLI1"/>
    <n v="10"/>
    <n v="0"/>
    <n v="118791.86"/>
    <n v="118407.03"/>
    <s v="ZLIN"/>
    <n v="10"/>
    <n v="0"/>
    <n v="0"/>
    <n v="0"/>
    <s v=""/>
    <m/>
    <m/>
  </r>
  <r>
    <s v="120602004086-0"/>
    <x v="38"/>
    <n v="344201"/>
    <m/>
    <s v="MAQ DE ESCRIBIR BROTHER"/>
    <d v="2001-03-31T00:00:00"/>
    <n v="81360"/>
    <n v="73224"/>
    <s v="ZLI1"/>
    <n v="10"/>
    <n v="0"/>
    <n v="118791.86"/>
    <n v="118407.03"/>
    <s v="ZLIN"/>
    <n v="10"/>
    <n v="0"/>
    <n v="0"/>
    <n v="0"/>
    <s v=""/>
    <m/>
    <m/>
  </r>
  <r>
    <s v="120602004087-0"/>
    <x v="38"/>
    <n v="341203"/>
    <m/>
    <s v="ARCHIVO LEGAL 4 GAVETAS"/>
    <d v="2001-05-30T00:00:00"/>
    <n v="52581.9"/>
    <n v="47323.71"/>
    <s v="ZLI1"/>
    <n v="10"/>
    <n v="0"/>
    <n v="76773.59"/>
    <n v="76524.87999999999"/>
    <s v="ZLIN"/>
    <n v="10"/>
    <n v="0"/>
    <n v="0"/>
    <n v="0"/>
    <s v=""/>
    <m/>
    <m/>
  </r>
  <r>
    <s v="120602004088-0"/>
    <x v="38"/>
    <n v="342303"/>
    <m/>
    <s v="MAQUINA DE ESCRIBIR"/>
    <d v="2001-05-30T00:00:00"/>
    <n v="90174"/>
    <n v="81156.600000000006"/>
    <s v="ZLI1"/>
    <n v="10"/>
    <n v="0"/>
    <n v="131661.01999999999"/>
    <n v="131234.49"/>
    <s v="ZLIN"/>
    <n v="10"/>
    <n v="0"/>
    <n v="0"/>
    <n v="0"/>
    <s v=""/>
    <m/>
    <m/>
  </r>
  <r>
    <s v="120602004090-0"/>
    <x v="38"/>
    <n v="343201"/>
    <m/>
    <s v="FAX"/>
    <d v="2001-07-31T00:00:00"/>
    <n v="61585"/>
    <n v="55426.5"/>
    <s v="ZLI1"/>
    <n v="10"/>
    <n v="0"/>
    <n v="89918.83"/>
    <n v="89627.53"/>
    <s v="ZLIN"/>
    <n v="10"/>
    <n v="0"/>
    <n v="0"/>
    <n v="0"/>
    <s v=""/>
    <m/>
    <m/>
  </r>
  <r>
    <s v="120602004091-0"/>
    <x v="38"/>
    <n v="343301"/>
    <m/>
    <s v="MAQUINA EMPLASTICADORA LAMINATOR"/>
    <d v="2001-07-31T00:00:00"/>
    <n v="45200"/>
    <n v="40680"/>
    <s v="ZLI1"/>
    <n v="10"/>
    <n v="0"/>
    <n v="65995.45"/>
    <n v="65781.649999999994"/>
    <s v="ZLIN"/>
    <n v="10"/>
    <n v="0"/>
    <n v="0"/>
    <n v="0"/>
    <s v=""/>
    <m/>
    <m/>
  </r>
  <r>
    <s v="120602004092-0"/>
    <x v="38"/>
    <n v="341100"/>
    <m/>
    <s v="ENCUADERNADORA"/>
    <d v="2001-08-31T00:00:00"/>
    <n v="135600"/>
    <n v="122040"/>
    <s v="ZLI1"/>
    <n v="10"/>
    <n v="0"/>
    <n v="197986.53"/>
    <n v="197345.13999999998"/>
    <s v="ZLIN"/>
    <n v="10"/>
    <n v="0"/>
    <n v="0"/>
    <n v="0"/>
    <s v=""/>
    <m/>
    <m/>
  </r>
  <r>
    <s v="120602004094-0"/>
    <x v="38"/>
    <n v="344100"/>
    <m/>
    <s v="AIRE ACONDICIONADO"/>
    <d v="2001-10-31T00:00:00"/>
    <n v="356442.3"/>
    <n v="320798.07"/>
    <s v="ZLI1"/>
    <n v="10"/>
    <n v="0"/>
    <n v="511760.42"/>
    <n v="510074.45999999996"/>
    <s v="ZLIN"/>
    <n v="10"/>
    <n v="0"/>
    <n v="0"/>
    <n v="0"/>
    <s v=""/>
    <m/>
    <m/>
  </r>
  <r>
    <s v="120602004104-0"/>
    <x v="38"/>
    <n v="332201"/>
    <m/>
    <s v="ARCHIVO MOVIL"/>
    <d v="2001-09-30T00:00:00"/>
    <n v="1279330.05"/>
    <n v="1151397.04"/>
    <s v="ZLI1"/>
    <n v="10"/>
    <n v="0"/>
    <n v="1867921.37"/>
    <n v="1861870.1400000001"/>
    <s v="ZLIN"/>
    <n v="10"/>
    <n v="0"/>
    <n v="0"/>
    <n v="0"/>
    <s v=""/>
    <m/>
    <m/>
  </r>
  <r>
    <s v="120602004106-0"/>
    <x v="38"/>
    <n v="335100"/>
    <m/>
    <s v="EQUIPO DESHUMIFICADOR"/>
    <d v="2001-10-31T00:00:00"/>
    <n v="91267.42"/>
    <n v="82140.679999999993"/>
    <s v="ZLI1"/>
    <n v="10"/>
    <n v="0"/>
    <n v="133257.47"/>
    <n v="132825.78"/>
    <s v="ZLIN"/>
    <n v="10"/>
    <n v="0"/>
    <n v="0"/>
    <n v="0"/>
    <s v=""/>
    <m/>
    <m/>
  </r>
  <r>
    <s v="120602004107-0"/>
    <x v="38"/>
    <n v="335100"/>
    <m/>
    <s v="EQUIPO DESHUMIFICADOR"/>
    <d v="2001-10-31T00:00:00"/>
    <n v="91267.42"/>
    <n v="82140.679999999993"/>
    <s v="ZLI1"/>
    <n v="10"/>
    <n v="0"/>
    <n v="133257.47"/>
    <n v="132825.78"/>
    <s v="ZLIN"/>
    <n v="10"/>
    <n v="0"/>
    <n v="0"/>
    <n v="0"/>
    <s v=""/>
    <m/>
    <m/>
  </r>
  <r>
    <s v="120602004108-0"/>
    <x v="38"/>
    <n v="335100"/>
    <m/>
    <s v="EQUIPO DESHUMIFICADOR"/>
    <d v="2001-10-31T00:00:00"/>
    <n v="91267.42"/>
    <n v="82140.679999999993"/>
    <s v="ZLI1"/>
    <n v="10"/>
    <n v="0"/>
    <n v="133257.47"/>
    <n v="132825.78"/>
    <s v="ZLIN"/>
    <n v="10"/>
    <n v="0"/>
    <n v="0"/>
    <n v="0"/>
    <s v=""/>
    <m/>
    <m/>
  </r>
  <r>
    <s v="120602004109-0"/>
    <x v="38"/>
    <n v="335100"/>
    <m/>
    <s v="EQUIPO DESHUMIFICADOR"/>
    <d v="2001-10-31T00:00:00"/>
    <n v="91267.42"/>
    <n v="82140.679999999993"/>
    <s v="ZLI1"/>
    <n v="10"/>
    <n v="0"/>
    <n v="133257.47"/>
    <n v="132825.78"/>
    <s v="ZLIN"/>
    <n v="10"/>
    <n v="0"/>
    <n v="0"/>
    <n v="0"/>
    <s v=""/>
    <m/>
    <m/>
  </r>
  <r>
    <s v="120602004110-0"/>
    <x v="38"/>
    <n v="335202"/>
    <m/>
    <s v="EQUIPO DESHUMIFICADOR"/>
    <d v="2001-10-31T00:00:00"/>
    <n v="73685"/>
    <n v="66316.5"/>
    <s v="ZLI1"/>
    <n v="10"/>
    <n v="0"/>
    <n v="107585.77"/>
    <n v="107237.24"/>
    <s v="ZLIN"/>
    <n v="10"/>
    <n v="0"/>
    <n v="0"/>
    <n v="0"/>
    <s v=""/>
    <m/>
    <m/>
  </r>
  <r>
    <s v="120602004111-0"/>
    <x v="38"/>
    <n v="213100"/>
    <m/>
    <s v="TELEFONO CON PANTALLA"/>
    <d v="2001-10-31T00:00:00"/>
    <n v="102525.75"/>
    <n v="92273.17"/>
    <s v="ZLI1"/>
    <n v="10"/>
    <n v="0"/>
    <n v="149695.51"/>
    <n v="149210.56"/>
    <s v="ZLIN"/>
    <n v="10"/>
    <n v="0"/>
    <n v="0"/>
    <n v="0"/>
    <s v=""/>
    <m/>
    <m/>
  </r>
  <r>
    <s v="120602004112-0"/>
    <x v="38"/>
    <n v="214100"/>
    <m/>
    <s v="MUEBLE TIPO MODULAR"/>
    <d v="2001-10-31T00:00:00"/>
    <n v="468950"/>
    <n v="422055"/>
    <s v="ZLI1"/>
    <n v="10"/>
    <n v="0"/>
    <n v="684703.47"/>
    <n v="682485.33"/>
    <s v="ZLIN"/>
    <n v="10"/>
    <n v="0"/>
    <n v="0"/>
    <n v="0"/>
    <s v=""/>
    <m/>
    <m/>
  </r>
  <r>
    <s v="120602004116-0"/>
    <x v="38"/>
    <n v="215101"/>
    <m/>
    <s v="FAX"/>
    <d v="2001-11-30T00:00:00"/>
    <n v="50877"/>
    <n v="45789.3"/>
    <s v="ZLI1"/>
    <n v="10"/>
    <n v="0"/>
    <n v="74284.33"/>
    <n v="74043.69"/>
    <s v="ZLIN"/>
    <n v="10"/>
    <n v="0"/>
    <n v="0"/>
    <n v="0"/>
    <s v=""/>
    <m/>
    <m/>
  </r>
  <r>
    <s v="120602004117-0"/>
    <x v="38"/>
    <n v="344100"/>
    <m/>
    <s v="HORNO DE MICROONDAS"/>
    <d v="2001-11-30T00:00:00"/>
    <n v="68600"/>
    <n v="61740"/>
    <s v="ZLI1"/>
    <n v="10"/>
    <n v="0"/>
    <n v="100161.28"/>
    <n v="99836.800000000003"/>
    <s v="ZLIN"/>
    <n v="10"/>
    <n v="0"/>
    <n v="0"/>
    <n v="0"/>
    <s v=""/>
    <m/>
    <m/>
  </r>
  <r>
    <s v="120602004118-0"/>
    <x v="38"/>
    <n v="335204"/>
    <m/>
    <s v="SILLON EJECUTIVO"/>
    <d v="2001-11-30T00:00:00"/>
    <n v="77505.570000000007"/>
    <n v="69755.010000000009"/>
    <s v="ZLI1"/>
    <n v="10"/>
    <n v="0"/>
    <n v="113164.07"/>
    <n v="112797.47"/>
    <s v="ZLIN"/>
    <n v="10"/>
    <n v="0"/>
    <n v="0"/>
    <n v="0"/>
    <s v=""/>
    <m/>
    <m/>
  </r>
  <r>
    <s v="120602004120-0"/>
    <x v="38"/>
    <n v="335201"/>
    <m/>
    <s v="SILLON EJECUTIVO"/>
    <d v="2001-11-30T00:00:00"/>
    <n v="77505.570000000007"/>
    <n v="69755.010000000009"/>
    <s v="ZLI1"/>
    <n v="10"/>
    <n v="0"/>
    <n v="113164.07"/>
    <n v="112797.47"/>
    <s v="ZLIN"/>
    <n v="10"/>
    <n v="0"/>
    <n v="0"/>
    <n v="0"/>
    <s v=""/>
    <m/>
    <m/>
  </r>
  <r>
    <s v="120602004122-0"/>
    <x v="38"/>
    <n v="121100"/>
    <m/>
    <s v="SILLON EJCUTIVO"/>
    <d v="2001-11-30T00:00:00"/>
    <n v="77505.570000000007"/>
    <n v="69755.010000000009"/>
    <s v="ZLI1"/>
    <n v="10"/>
    <n v="0"/>
    <n v="113164.07"/>
    <n v="112797.47"/>
    <s v="ZLIN"/>
    <n v="10"/>
    <n v="0"/>
    <n v="0"/>
    <n v="0"/>
    <s v=""/>
    <m/>
    <m/>
  </r>
  <r>
    <s v="120602004123-0"/>
    <x v="38"/>
    <n v="335204"/>
    <m/>
    <s v="SILLON EJECUTIVO"/>
    <d v="2001-11-30T00:00:00"/>
    <n v="77505.570000000007"/>
    <n v="69755.010000000009"/>
    <s v="ZLI1"/>
    <n v="10"/>
    <n v="0"/>
    <n v="113164.07"/>
    <n v="112797.47"/>
    <s v="ZLIN"/>
    <n v="10"/>
    <n v="0"/>
    <n v="0"/>
    <n v="0"/>
    <s v=""/>
    <m/>
    <m/>
  </r>
  <r>
    <s v="120602004125-0"/>
    <x v="38"/>
    <n v="335204"/>
    <m/>
    <s v="SILLON EJECUTIVO"/>
    <d v="2001-11-30T00:00:00"/>
    <n v="77505.570000000007"/>
    <n v="69755.010000000009"/>
    <s v="ZLI1"/>
    <n v="10"/>
    <n v="0"/>
    <n v="113164.07"/>
    <n v="112797.47"/>
    <s v="ZLIN"/>
    <n v="10"/>
    <n v="0"/>
    <n v="0"/>
    <n v="0"/>
    <s v=""/>
    <m/>
    <m/>
  </r>
  <r>
    <s v="120602004130-0"/>
    <x v="38"/>
    <n v="214100"/>
    <m/>
    <s v="TELEFONO CON PANTALLA"/>
    <d v="2001-11-30T00:00:00"/>
    <n v="102525.75"/>
    <n v="92273.17"/>
    <s v="ZLI1"/>
    <n v="10"/>
    <n v="0"/>
    <n v="149695.51"/>
    <n v="149210.57"/>
    <s v="ZLIN"/>
    <n v="10"/>
    <n v="0"/>
    <n v="0"/>
    <n v="0"/>
    <s v=""/>
    <m/>
    <m/>
  </r>
  <r>
    <s v="120602004132-0"/>
    <x v="38"/>
    <n v="341204"/>
    <m/>
    <s v="PUERTA PLEGABLE PARA UNID MOBIL"/>
    <d v="2001-03-31T00:00:00"/>
    <n v="34578"/>
    <n v="31120.2"/>
    <s v="ZLI1"/>
    <n v="10"/>
    <n v="0"/>
    <n v="50486.52"/>
    <n v="50322.969999999994"/>
    <s v="ZLIN"/>
    <n v="10"/>
    <n v="0"/>
    <n v="0"/>
    <n v="0"/>
    <s v=""/>
    <m/>
    <m/>
  </r>
  <r>
    <s v="120602004135-0"/>
    <x v="38"/>
    <n v="334203"/>
    <m/>
    <s v="RELOJ FECHADOR"/>
    <d v="2001-03-31T00:00:00"/>
    <n v="211025.69"/>
    <n v="189923.12"/>
    <s v="ZLI1"/>
    <n v="10"/>
    <n v="0"/>
    <n v="308113.87"/>
    <n v="307115.71999999997"/>
    <s v="ZLIN"/>
    <n v="10"/>
    <n v="0"/>
    <n v="0"/>
    <n v="0"/>
    <s v=""/>
    <m/>
    <m/>
  </r>
  <r>
    <s v="120602004136-0"/>
    <x v="38"/>
    <n v="334202"/>
    <m/>
    <s v="RELOJ FECHADOR"/>
    <d v="2001-03-31T00:00:00"/>
    <n v="211025.69"/>
    <n v="189923.12"/>
    <s v="ZLI1"/>
    <n v="10"/>
    <n v="0"/>
    <n v="308113.87"/>
    <n v="307115.71999999997"/>
    <s v="ZLIN"/>
    <n v="10"/>
    <n v="0"/>
    <n v="0"/>
    <n v="0"/>
    <s v=""/>
    <m/>
    <m/>
  </r>
  <r>
    <s v="120602004137-0"/>
    <x v="38"/>
    <n v="334204"/>
    <m/>
    <s v="RELOJ FECHADOR"/>
    <d v="2001-03-31T00:00:00"/>
    <n v="211025.69"/>
    <n v="189923.12"/>
    <s v="ZLI1"/>
    <n v="10"/>
    <n v="0"/>
    <n v="308113.87"/>
    <n v="307115.71999999997"/>
    <s v="ZLIN"/>
    <n v="10"/>
    <n v="0"/>
    <n v="0"/>
    <n v="0"/>
    <s v=""/>
    <m/>
    <m/>
  </r>
  <r>
    <s v="120602004139-0"/>
    <x v="38"/>
    <n v="332301"/>
    <m/>
    <s v="MESA PARA COMPUTO"/>
    <d v="2001-05-30T00:00:00"/>
    <n v="58203"/>
    <n v="52382.7"/>
    <s v="ZLI1"/>
    <n v="10"/>
    <n v="0"/>
    <n v="84980.84"/>
    <n v="84705.54"/>
    <s v="ZLIN"/>
    <n v="10"/>
    <n v="0"/>
    <n v="0"/>
    <n v="0"/>
    <s v=""/>
    <m/>
    <m/>
  </r>
  <r>
    <s v="120602004144-0"/>
    <x v="38"/>
    <n v="333301"/>
    <m/>
    <s v="CALCULADORA ELECTRICA"/>
    <d v="2001-05-30T00:00:00"/>
    <n v="85767"/>
    <n v="77190.3"/>
    <s v="ZLI1"/>
    <n v="10"/>
    <n v="0"/>
    <n v="125226.45"/>
    <n v="124820.76"/>
    <s v="ZLIN"/>
    <n v="10"/>
    <n v="0"/>
    <n v="0"/>
    <n v="0"/>
    <s v=""/>
    <m/>
    <m/>
  </r>
  <r>
    <s v="120602004145-0"/>
    <x v="38"/>
    <n v="335201"/>
    <m/>
    <s v="CALCULADORA ELECTRICA"/>
    <d v="2001-05-30T00:00:00"/>
    <n v="85767"/>
    <n v="77190.3"/>
    <s v="ZLI1"/>
    <n v="10"/>
    <n v="0"/>
    <n v="125226.45"/>
    <n v="124820.76"/>
    <s v="ZLIN"/>
    <n v="10"/>
    <n v="0"/>
    <n v="0"/>
    <n v="0"/>
    <s v=""/>
    <m/>
    <m/>
  </r>
  <r>
    <s v="120602004146-0"/>
    <x v="38"/>
    <n v="333301"/>
    <m/>
    <s v="CALCULADORA ELECTRICA"/>
    <d v="2001-05-30T00:00:00"/>
    <n v="85767"/>
    <n v="77190.3"/>
    <s v="ZLI1"/>
    <n v="10"/>
    <n v="0"/>
    <n v="125226.45"/>
    <n v="124820.76"/>
    <s v="ZLIN"/>
    <n v="10"/>
    <n v="0"/>
    <n v="0"/>
    <n v="0"/>
    <s v=""/>
    <m/>
    <m/>
  </r>
  <r>
    <s v="120602004149-0"/>
    <x v="38"/>
    <n v="344201"/>
    <m/>
    <s v="AIRE ACONDICIONADO"/>
    <d v="2001-06-30T00:00:00"/>
    <n v="280556.15999999997"/>
    <n v="252500.53999999998"/>
    <s v="ZLI1"/>
    <n v="10"/>
    <n v="0"/>
    <n v="409633.76"/>
    <n v="408306.73"/>
    <s v="ZLIN"/>
    <n v="10"/>
    <n v="0"/>
    <n v="0"/>
    <n v="0"/>
    <s v=""/>
    <m/>
    <m/>
  </r>
  <r>
    <s v="120602004151-0"/>
    <x v="38"/>
    <n v="344209"/>
    <m/>
    <s v="ARCHIVO LEGAL 4 GAVETAS"/>
    <d v="2001-06-30T00:00:00"/>
    <n v="49155"/>
    <n v="44239.5"/>
    <s v="ZLI1"/>
    <n v="10"/>
    <n v="0"/>
    <n v="71770.080000000002"/>
    <n v="71537.58"/>
    <s v="ZLIN"/>
    <n v="10"/>
    <n v="0"/>
    <n v="0"/>
    <n v="0"/>
    <s v=""/>
    <m/>
    <m/>
  </r>
  <r>
    <s v="120602004152-0"/>
    <x v="38"/>
    <n v="344209"/>
    <m/>
    <s v="ARCHIVO LEGAL 4 GAVETAS"/>
    <d v="2001-06-30T00:00:00"/>
    <n v="49155"/>
    <n v="44239.5"/>
    <s v="ZLI1"/>
    <n v="10"/>
    <n v="0"/>
    <n v="71770.080000000002"/>
    <n v="71537.58"/>
    <s v="ZLIN"/>
    <n v="10"/>
    <n v="0"/>
    <n v="0"/>
    <n v="0"/>
    <s v=""/>
    <m/>
    <m/>
  </r>
  <r>
    <s v="120602004153-0"/>
    <x v="38"/>
    <n v="133100"/>
    <m/>
    <s v="CALCULADORA"/>
    <d v="2001-07-31T00:00:00"/>
    <n v="75710"/>
    <n v="68139"/>
    <s v="ZLI1"/>
    <n v="10"/>
    <n v="0"/>
    <n v="110542.43"/>
    <n v="110184.31999999999"/>
    <s v="ZLIN"/>
    <n v="10"/>
    <n v="0"/>
    <n v="0"/>
    <n v="0"/>
    <s v=""/>
    <m/>
    <m/>
  </r>
  <r>
    <s v="120602004154-0"/>
    <x v="38"/>
    <n v="333100"/>
    <m/>
    <s v="CALCULADORA"/>
    <d v="2001-07-31T00:00:00"/>
    <n v="75710"/>
    <n v="68139"/>
    <s v="ZLI1"/>
    <n v="10"/>
    <n v="0"/>
    <n v="110542.43"/>
    <n v="110184.31999999999"/>
    <s v="ZLIN"/>
    <n v="10"/>
    <n v="0"/>
    <n v="0"/>
    <n v="0"/>
    <s v=""/>
    <m/>
    <m/>
  </r>
  <r>
    <s v="120602004158-0"/>
    <x v="38"/>
    <n v="331100"/>
    <m/>
    <s v="FACSIMIL"/>
    <d v="2001-08-31T00:00:00"/>
    <n v="517781.25"/>
    <n v="466003.12"/>
    <s v="ZLI1"/>
    <n v="10"/>
    <n v="0"/>
    <n v="756000.86"/>
    <n v="753551.76"/>
    <s v="ZLIN"/>
    <n v="10"/>
    <n v="0"/>
    <n v="0"/>
    <n v="0"/>
    <s v=""/>
    <m/>
    <m/>
  </r>
  <r>
    <s v="120602004160-0"/>
    <x v="38"/>
    <n v="213100"/>
    <m/>
    <s v="BIBLIOTECA"/>
    <d v="2001-09-30T00:00:00"/>
    <n v="126560"/>
    <n v="113904"/>
    <s v="ZLI1"/>
    <n v="10"/>
    <n v="0"/>
    <n v="184787.37"/>
    <n v="184188.72"/>
    <s v="ZLIN"/>
    <n v="10"/>
    <n v="0"/>
    <n v="0"/>
    <n v="0"/>
    <s v=""/>
    <m/>
    <m/>
  </r>
  <r>
    <s v="120602004161-0"/>
    <x v="38"/>
    <n v="111100"/>
    <m/>
    <s v="RADIOGRABADORA PORTATIL"/>
    <d v="2001-09-30T00:00:00"/>
    <n v="48618.25"/>
    <n v="43756.42"/>
    <s v="ZLI1"/>
    <n v="10"/>
    <n v="0"/>
    <n v="70986.34"/>
    <n v="70756.37999999999"/>
    <s v="ZLIN"/>
    <n v="10"/>
    <n v="0"/>
    <n v="0"/>
    <n v="0"/>
    <s v=""/>
    <m/>
    <m/>
  </r>
  <r>
    <s v="120602004162-0"/>
    <x v="38"/>
    <n v="333201"/>
    <m/>
    <s v="CALCULADORA"/>
    <d v="2001-09-30T00:00:00"/>
    <n v="75710"/>
    <n v="68139"/>
    <s v="ZLI1"/>
    <n v="10"/>
    <n v="0"/>
    <n v="110542.43"/>
    <n v="110184.32999999999"/>
    <s v="ZLIN"/>
    <n v="10"/>
    <n v="0"/>
    <n v="0"/>
    <n v="0"/>
    <s v=""/>
    <m/>
    <m/>
  </r>
  <r>
    <s v="120602004163-0"/>
    <x v="38"/>
    <n v="333201"/>
    <m/>
    <s v="CALCULADORA"/>
    <d v="2001-09-30T00:00:00"/>
    <n v="75710"/>
    <n v="68139"/>
    <s v="ZLI1"/>
    <n v="10"/>
    <n v="0"/>
    <n v="110542.43"/>
    <n v="110184.32999999999"/>
    <s v="ZLIN"/>
    <n v="10"/>
    <n v="0"/>
    <n v="0"/>
    <n v="0"/>
    <s v=""/>
    <m/>
    <m/>
  </r>
  <r>
    <s v="120602004165-0"/>
    <x v="38"/>
    <n v="121100"/>
    <m/>
    <s v="AIRE ACONDICIONADO"/>
    <d v="2001-09-30T00:00:00"/>
    <n v="470542.17"/>
    <n v="423487.94999999995"/>
    <s v="ZLI1"/>
    <n v="10"/>
    <n v="0"/>
    <n v="687028.15"/>
    <n v="684802.49"/>
    <s v="ZLIN"/>
    <n v="10"/>
    <n v="0"/>
    <n v="0"/>
    <n v="0"/>
    <s v=""/>
    <m/>
    <m/>
  </r>
  <r>
    <s v="120602004167-0"/>
    <x v="38"/>
    <n v="323301"/>
    <m/>
    <s v="AIRE ACONDICIONADO"/>
    <d v="2001-10-31T00:00:00"/>
    <n v="246562.05"/>
    <n v="221905.84"/>
    <s v="ZLI1"/>
    <n v="10"/>
    <n v="0"/>
    <n v="354113.83"/>
    <n v="352947.60000000003"/>
    <s v="ZLIN"/>
    <n v="10"/>
    <n v="0"/>
    <n v="0"/>
    <n v="0"/>
    <s v=""/>
    <m/>
    <m/>
  </r>
  <r>
    <s v="120602004168-0"/>
    <x v="38"/>
    <n v="334303"/>
    <m/>
    <s v="LAMINADORA (EMPLASTICADORA)"/>
    <d v="2001-10-31T00:00:00"/>
    <n v="96917.65"/>
    <n v="87225.87999999999"/>
    <s v="ZLI1"/>
    <n v="10"/>
    <n v="0"/>
    <n v="141507.23000000001"/>
    <n v="141048.80000000002"/>
    <s v="ZLIN"/>
    <n v="10"/>
    <n v="0"/>
    <n v="0"/>
    <n v="0"/>
    <s v=""/>
    <m/>
    <m/>
  </r>
  <r>
    <s v="120602004172-0"/>
    <x v="38"/>
    <n v="332201"/>
    <m/>
    <s v="CALCULADORA"/>
    <d v="2001-10-31T00:00:00"/>
    <n v="27685"/>
    <n v="24916.5"/>
    <s v="ZLI1"/>
    <n v="10"/>
    <n v="0"/>
    <n v="40422.19"/>
    <n v="40291.240000000005"/>
    <s v="ZLIN"/>
    <n v="10"/>
    <n v="0"/>
    <n v="0"/>
    <n v="0"/>
    <s v=""/>
    <m/>
    <m/>
  </r>
  <r>
    <s v="120602004173-0"/>
    <x v="38"/>
    <n v="332501"/>
    <m/>
    <s v="CALCULADORA"/>
    <d v="2001-10-31T00:00:00"/>
    <n v="27685"/>
    <n v="24916.5"/>
    <s v="ZLI1"/>
    <n v="10"/>
    <n v="0"/>
    <n v="40422.19"/>
    <n v="40291.240000000005"/>
    <s v="ZLIN"/>
    <n v="10"/>
    <n v="0"/>
    <n v="0"/>
    <n v="0"/>
    <s v=""/>
    <m/>
    <m/>
  </r>
  <r>
    <s v="120602004174-0"/>
    <x v="38"/>
    <n v="334204"/>
    <m/>
    <s v="AIRE ACONDICIONADO"/>
    <d v="2001-10-31T00:00:00"/>
    <n v="170000"/>
    <n v="153000"/>
    <s v="ZLI1"/>
    <n v="10"/>
    <n v="0"/>
    <n v="248213.19"/>
    <n v="247409.09"/>
    <s v="ZLIN"/>
    <n v="10"/>
    <n v="0"/>
    <n v="0"/>
    <n v="0"/>
    <s v=""/>
    <m/>
    <m/>
  </r>
  <r>
    <s v="120602004175-0"/>
    <x v="38"/>
    <n v="323301"/>
    <m/>
    <s v="LOCKER METALICO 3 COMPARTIMIENTOS"/>
    <d v="2001-10-31T00:00:00"/>
    <n v="64975"/>
    <n v="58477.5"/>
    <s v="ZLI1"/>
    <n v="10"/>
    <n v="0"/>
    <n v="94868.52"/>
    <n v="94561.19"/>
    <s v="ZLIN"/>
    <n v="10"/>
    <n v="0"/>
    <n v="0"/>
    <n v="0"/>
    <s v=""/>
    <m/>
    <m/>
  </r>
  <r>
    <s v="120602004176-0"/>
    <x v="38"/>
    <n v="323301"/>
    <m/>
    <s v="LOCKER METALICO"/>
    <d v="2001-10-31T00:00:00"/>
    <n v="64975"/>
    <n v="58477.5"/>
    <s v="ZLI1"/>
    <n v="10"/>
    <n v="0"/>
    <n v="94868.52"/>
    <n v="94561.19"/>
    <s v="ZLIN"/>
    <n v="10"/>
    <n v="0"/>
    <n v="0"/>
    <n v="0"/>
    <s v=""/>
    <m/>
    <m/>
  </r>
  <r>
    <s v="120602004178-0"/>
    <x v="38"/>
    <n v="333100"/>
    <m/>
    <s v="AIRE ACONDICIONADO"/>
    <d v="2001-11-30T00:00:00"/>
    <n v="282682.43"/>
    <n v="254414.19"/>
    <s v="ZLI1"/>
    <n v="10"/>
    <n v="0"/>
    <n v="412738.28"/>
    <n v="411401.2"/>
    <s v="ZLIN"/>
    <n v="10"/>
    <n v="0"/>
    <n v="0"/>
    <n v="0"/>
    <s v=""/>
    <m/>
    <m/>
  </r>
  <r>
    <s v="120602004179-0"/>
    <x v="38"/>
    <n v="323100"/>
    <m/>
    <s v="DUCHA CON LAVA OJOS ACERO"/>
    <d v="2001-10-31T00:00:00"/>
    <n v="199650"/>
    <n v="179685"/>
    <s v="ZLI1"/>
    <n v="10"/>
    <n v="0"/>
    <n v="291504.5"/>
    <n v="290560.15000000002"/>
    <s v="ZLIN"/>
    <n v="10"/>
    <n v="0"/>
    <n v="0"/>
    <n v="0"/>
    <s v=""/>
    <m/>
    <m/>
  </r>
  <r>
    <s v="120602004180-0"/>
    <x v="38"/>
    <n v="323100"/>
    <m/>
    <s v="DUCHA CON LAVA OJOS ACERO"/>
    <d v="2001-10-31T00:00:00"/>
    <n v="199650"/>
    <n v="179685"/>
    <s v="ZLI1"/>
    <n v="10"/>
    <n v="0"/>
    <n v="291504.5"/>
    <n v="290560.15000000002"/>
    <s v="ZLIN"/>
    <n v="10"/>
    <n v="0"/>
    <n v="0"/>
    <n v="0"/>
    <s v=""/>
    <m/>
    <m/>
  </r>
  <r>
    <s v="120602004181-0"/>
    <x v="38"/>
    <n v="323100"/>
    <m/>
    <s v="DUCHA LAVA OJOS ACERO"/>
    <d v="2001-10-31T00:00:00"/>
    <n v="199650"/>
    <n v="179685"/>
    <s v="ZLI1"/>
    <n v="10"/>
    <n v="0"/>
    <n v="291504.5"/>
    <n v="290560.15000000002"/>
    <s v="ZLIN"/>
    <n v="10"/>
    <n v="0"/>
    <n v="0"/>
    <n v="0"/>
    <s v=""/>
    <m/>
    <m/>
  </r>
  <r>
    <s v="120602004182-0"/>
    <x v="38"/>
    <n v="323100"/>
    <m/>
    <s v="DUCHA CON LAVA OJOS ACERO"/>
    <d v="2001-10-31T00:00:00"/>
    <n v="199650"/>
    <n v="179685"/>
    <s v="ZLI1"/>
    <n v="10"/>
    <n v="0"/>
    <n v="291504.5"/>
    <n v="290560.15000000002"/>
    <s v="ZLIN"/>
    <n v="10"/>
    <n v="0"/>
    <n v="0"/>
    <n v="0"/>
    <s v=""/>
    <m/>
    <m/>
  </r>
  <r>
    <s v="120602004183-0"/>
    <x v="38"/>
    <n v="323100"/>
    <m/>
    <s v="DUCHA LAVA OJOS ACERO"/>
    <d v="2001-10-31T00:00:00"/>
    <n v="199650"/>
    <n v="179685"/>
    <s v="ZLI1"/>
    <n v="10"/>
    <n v="0"/>
    <n v="291504.5"/>
    <n v="290560.15000000002"/>
    <s v="ZLIN"/>
    <n v="10"/>
    <n v="0"/>
    <n v="0"/>
    <n v="0"/>
    <s v=""/>
    <m/>
    <m/>
  </r>
  <r>
    <s v="120602004184-0"/>
    <x v="38"/>
    <n v="323100"/>
    <m/>
    <s v="DUCHA LAVA OJOS ACERO"/>
    <d v="2001-10-31T00:00:00"/>
    <n v="199650"/>
    <n v="179685"/>
    <s v="ZLI1"/>
    <n v="10"/>
    <n v="0"/>
    <n v="291504.5"/>
    <n v="290560.15000000002"/>
    <s v="ZLIN"/>
    <n v="10"/>
    <n v="0"/>
    <n v="0"/>
    <n v="0"/>
    <s v=""/>
    <m/>
    <m/>
  </r>
  <r>
    <s v="120602004185-0"/>
    <x v="38"/>
    <n v="323100"/>
    <m/>
    <s v="DUCHA LAVA OJOS ACERO"/>
    <d v="2001-10-31T00:00:00"/>
    <n v="199650"/>
    <n v="179685"/>
    <s v="ZLI1"/>
    <n v="10"/>
    <n v="0"/>
    <n v="291504.5"/>
    <n v="290560.15000000002"/>
    <s v="ZLIN"/>
    <n v="10"/>
    <n v="0"/>
    <n v="0"/>
    <n v="0"/>
    <s v=""/>
    <m/>
    <m/>
  </r>
  <r>
    <s v="120602004186-0"/>
    <x v="38"/>
    <n v="323100"/>
    <m/>
    <s v="DUCHA LAVA OJOS ACERO"/>
    <d v="2001-10-31T00:00:00"/>
    <n v="199650"/>
    <n v="179685"/>
    <s v="ZLI1"/>
    <n v="10"/>
    <n v="0"/>
    <n v="291504.5"/>
    <n v="290560.15000000002"/>
    <s v="ZLIN"/>
    <n v="10"/>
    <n v="0"/>
    <n v="0"/>
    <n v="0"/>
    <s v=""/>
    <m/>
    <m/>
  </r>
  <r>
    <s v="120602004215-0"/>
    <x v="38"/>
    <n v="334100"/>
    <m/>
    <s v="MODULOS DOBLES ALMACEN EL ALTO"/>
    <d v="2001-11-30T00:00:00"/>
    <n v="374358.6"/>
    <n v="336922.74"/>
    <s v="ZLI1"/>
    <n v="10"/>
    <n v="0"/>
    <n v="546592.63"/>
    <n v="544821.92000000004"/>
    <s v="ZLIN"/>
    <n v="10"/>
    <n v="0"/>
    <n v="0"/>
    <n v="0"/>
    <s v=""/>
    <m/>
    <m/>
  </r>
  <r>
    <s v="120602004216-0"/>
    <x v="38"/>
    <n v="334100"/>
    <m/>
    <s v="MODULOS DOBLES ALMACEN EL ALTO"/>
    <d v="2001-11-30T00:00:00"/>
    <n v="374358.6"/>
    <n v="336922.74"/>
    <s v="ZLI1"/>
    <n v="10"/>
    <n v="0"/>
    <n v="546592.63"/>
    <n v="544821.92000000004"/>
    <s v="ZLIN"/>
    <n v="10"/>
    <n v="0"/>
    <n v="0"/>
    <n v="0"/>
    <s v=""/>
    <m/>
    <m/>
  </r>
  <r>
    <s v="120602004217-0"/>
    <x v="38"/>
    <n v="334100"/>
    <m/>
    <s v="MODULOS TRIPLES ALMACEN EL ALTO"/>
    <d v="2001-11-30T00:00:00"/>
    <n v="561537.1"/>
    <n v="505383.38999999996"/>
    <s v="ZLI1"/>
    <n v="10"/>
    <n v="0"/>
    <n v="819887.79"/>
    <n v="817231.73"/>
    <s v="ZLIN"/>
    <n v="10"/>
    <n v="0"/>
    <n v="0"/>
    <n v="0"/>
    <s v=""/>
    <m/>
    <m/>
  </r>
  <r>
    <s v="120602004218-0"/>
    <x v="38"/>
    <n v="334100"/>
    <m/>
    <s v="MODULOS TRIPLES ALMACEN EL ALTO"/>
    <d v="2001-11-30T00:00:00"/>
    <n v="561537.1"/>
    <n v="505383.38999999996"/>
    <s v="ZLI1"/>
    <n v="10"/>
    <n v="0"/>
    <n v="819887.79"/>
    <n v="817231.73"/>
    <s v="ZLIN"/>
    <n v="10"/>
    <n v="0"/>
    <n v="0"/>
    <n v="0"/>
    <s v=""/>
    <m/>
    <m/>
  </r>
  <r>
    <s v="120602004219-0"/>
    <x v="38"/>
    <n v="334100"/>
    <m/>
    <s v="MODULOS DOBLE SENCILLO ALM. EL ALTO"/>
    <d v="2001-11-30T00:00:00"/>
    <n v="374358.6"/>
    <n v="336922.74"/>
    <s v="ZLI1"/>
    <n v="10"/>
    <n v="0"/>
    <n v="546592.63"/>
    <n v="544821.92000000004"/>
    <s v="ZLIN"/>
    <n v="10"/>
    <n v="0"/>
    <n v="0"/>
    <n v="0"/>
    <s v=""/>
    <m/>
    <m/>
  </r>
  <r>
    <s v="120602004220-0"/>
    <x v="38"/>
    <n v="334100"/>
    <m/>
    <s v="MODULO TRIPLE DOBLE ALMC. EL ALTO"/>
    <d v="2001-11-30T00:00:00"/>
    <n v="1123077.3999999999"/>
    <n v="1010769.6599999999"/>
    <s v="ZLI1"/>
    <n v="10"/>
    <n v="0"/>
    <n v="1639780.37"/>
    <n v="1634468.2200000002"/>
    <s v="ZLIN"/>
    <n v="10"/>
    <n v="0"/>
    <n v="0"/>
    <n v="0"/>
    <s v=""/>
    <m/>
    <m/>
  </r>
  <r>
    <s v="120602004221-0"/>
    <x v="38"/>
    <n v="334100"/>
    <m/>
    <s v="MODULO JEFATURA ALMA. EL ALTO"/>
    <d v="2001-11-30T00:00:00"/>
    <n v="357649.5"/>
    <n v="321884.55"/>
    <s v="ZLI1"/>
    <n v="10"/>
    <n v="0"/>
    <n v="522196.06"/>
    <n v="520504.38"/>
    <s v="ZLIN"/>
    <n v="10"/>
    <n v="0"/>
    <n v="0"/>
    <n v="0"/>
    <s v=""/>
    <m/>
    <m/>
  </r>
  <r>
    <s v="120602004222-0"/>
    <x v="38"/>
    <n v="334100"/>
    <m/>
    <s v="MODULO SECRETARIA ALM. EL ALTO"/>
    <d v="2001-11-30T00:00:00"/>
    <n v="304912.65000000002"/>
    <n v="274421.38"/>
    <s v="ZLI1"/>
    <n v="10"/>
    <n v="0"/>
    <n v="445196.15"/>
    <n v="443753.91000000003"/>
    <s v="ZLIN"/>
    <n v="10"/>
    <n v="0"/>
    <n v="0"/>
    <n v="0"/>
    <s v=""/>
    <m/>
    <m/>
  </r>
  <r>
    <s v="120602004223-0"/>
    <x v="38"/>
    <n v="334100"/>
    <m/>
    <s v="MODULO SECRETARIA ALM. EL ALTO"/>
    <d v="2001-11-30T00:00:00"/>
    <n v="304912.65000000002"/>
    <n v="274421.38"/>
    <s v="ZLI1"/>
    <n v="10"/>
    <n v="0"/>
    <n v="445196.15"/>
    <n v="443753.91000000003"/>
    <s v="ZLIN"/>
    <n v="10"/>
    <n v="0"/>
    <n v="0"/>
    <n v="0"/>
    <s v=""/>
    <m/>
    <m/>
  </r>
  <r>
    <s v="120602004224-0"/>
    <x v="38"/>
    <n v="334100"/>
    <m/>
    <s v="MODULO SECRETARIA ALM. EL ALTO"/>
    <d v="2001-11-30T00:00:00"/>
    <n v="304912.65000000002"/>
    <n v="274421.38"/>
    <s v="ZLI1"/>
    <n v="10"/>
    <n v="0"/>
    <n v="445196.15"/>
    <n v="443753.91000000003"/>
    <s v="ZLIN"/>
    <n v="10"/>
    <n v="0"/>
    <n v="0"/>
    <n v="0"/>
    <s v=""/>
    <m/>
    <m/>
  </r>
  <r>
    <s v="120602004225-0"/>
    <x v="38"/>
    <n v="334100"/>
    <m/>
    <s v="MODULO SECRETARIA ALMN. EL ALTO"/>
    <d v="2001-11-30T00:00:00"/>
    <n v="304912.65000000002"/>
    <n v="274421.38"/>
    <s v="ZLI1"/>
    <n v="10"/>
    <n v="0"/>
    <n v="445196.15"/>
    <n v="443753.91000000003"/>
    <s v="ZLIN"/>
    <n v="10"/>
    <n v="0"/>
    <n v="0"/>
    <n v="0"/>
    <s v=""/>
    <m/>
    <m/>
  </r>
  <r>
    <s v="120602004226-0"/>
    <x v="38"/>
    <n v="334100"/>
    <m/>
    <s v="MODULOS ESQUINEROS ALM. EL ALTO"/>
    <d v="2001-11-30T00:00:00"/>
    <n v="195675"/>
    <n v="176107.5"/>
    <s v="ZLI1"/>
    <n v="10"/>
    <n v="0"/>
    <n v="285700.69"/>
    <n v="284775.15000000002"/>
    <s v="ZLIN"/>
    <n v="10"/>
    <n v="0"/>
    <n v="0"/>
    <n v="0"/>
    <s v=""/>
    <m/>
    <m/>
  </r>
  <r>
    <s v="120602004227-0"/>
    <x v="38"/>
    <n v="334100"/>
    <m/>
    <s v="MODULOS ESQUINEROS ALMN. EL ALTO"/>
    <d v="2001-11-30T00:00:00"/>
    <n v="195675"/>
    <n v="176107.5"/>
    <s v="ZLI1"/>
    <n v="10"/>
    <n v="0"/>
    <n v="285700.69"/>
    <n v="284775.15000000002"/>
    <s v="ZLIN"/>
    <n v="10"/>
    <n v="0"/>
    <n v="0"/>
    <n v="0"/>
    <s v=""/>
    <m/>
    <m/>
  </r>
  <r>
    <s v="120602004228-0"/>
    <x v="38"/>
    <n v="334100"/>
    <m/>
    <s v="MODULOS ESQUINERO ALM. EL ALTO"/>
    <d v="2001-11-30T00:00:00"/>
    <n v="195675"/>
    <n v="176107.5"/>
    <s v="ZLI1"/>
    <n v="10"/>
    <n v="0"/>
    <n v="285700.69"/>
    <n v="284775.15000000002"/>
    <s v="ZLIN"/>
    <n v="10"/>
    <n v="0"/>
    <n v="0"/>
    <n v="0"/>
    <s v=""/>
    <m/>
    <m/>
  </r>
  <r>
    <s v="120602004229-0"/>
    <x v="38"/>
    <n v="334100"/>
    <m/>
    <s v="MODULOS ESQUINERO ALM. EL ALTO"/>
    <d v="2001-11-30T00:00:00"/>
    <n v="195675"/>
    <n v="176107.5"/>
    <s v="ZLI1"/>
    <n v="10"/>
    <n v="0"/>
    <n v="285700.69"/>
    <n v="284775.15000000002"/>
    <s v="ZLIN"/>
    <n v="10"/>
    <n v="0"/>
    <n v="0"/>
    <n v="0"/>
    <s v=""/>
    <m/>
    <m/>
  </r>
  <r>
    <s v="120602004230-0"/>
    <x v="38"/>
    <n v="334100"/>
    <m/>
    <s v="MODULO ESQUINERO ALM. EL ALTO"/>
    <d v="2001-11-30T00:00:00"/>
    <n v="195675"/>
    <n v="176107.5"/>
    <s v="ZLI1"/>
    <n v="10"/>
    <n v="0"/>
    <n v="285700.69"/>
    <n v="284775.15000000002"/>
    <s v="ZLIN"/>
    <n v="10"/>
    <n v="0"/>
    <n v="0"/>
    <n v="0"/>
    <s v=""/>
    <m/>
    <m/>
  </r>
  <r>
    <s v="120602004231-0"/>
    <x v="38"/>
    <n v="334100"/>
    <m/>
    <s v="MODULOS IMPRESORA ALMN. EL ALTO"/>
    <d v="2001-11-30T00:00:00"/>
    <n v="66493.45"/>
    <n v="59844.1"/>
    <s v="ZLI1"/>
    <n v="10"/>
    <n v="0"/>
    <n v="97085.57"/>
    <n v="96771.060000000012"/>
    <s v="ZLIN"/>
    <n v="10"/>
    <n v="0"/>
    <n v="0"/>
    <n v="0"/>
    <s v=""/>
    <m/>
    <m/>
  </r>
  <r>
    <s v="120602004232-0"/>
    <x v="38"/>
    <n v="334100"/>
    <m/>
    <s v="MODULOS IMPRESORA ALM. EL ALTO"/>
    <d v="2001-11-30T00:00:00"/>
    <n v="66493.45"/>
    <n v="59844.1"/>
    <s v="ZLI1"/>
    <n v="10"/>
    <n v="0"/>
    <n v="97085.57"/>
    <n v="96771.060000000012"/>
    <s v="ZLIN"/>
    <n v="10"/>
    <n v="0"/>
    <n v="0"/>
    <n v="0"/>
    <s v=""/>
    <m/>
    <m/>
  </r>
  <r>
    <s v="120602004233-0"/>
    <x v="38"/>
    <n v="334100"/>
    <m/>
    <s v="MODULO IMPRESORA ALMN. EL ALTO"/>
    <d v="2001-11-30T00:00:00"/>
    <n v="66491.990000000005"/>
    <n v="59842.790000000008"/>
    <s v="ZLI1"/>
    <n v="10"/>
    <n v="0"/>
    <n v="97083.44"/>
    <n v="96768.94"/>
    <s v="ZLIN"/>
    <n v="10"/>
    <n v="0"/>
    <n v="0"/>
    <n v="0"/>
    <s v=""/>
    <m/>
    <m/>
  </r>
  <r>
    <s v="120602004317-0"/>
    <x v="38"/>
    <n v="342503"/>
    <m/>
    <s v="RELOJ MARCADOR"/>
    <d v="2002-12-06T00:00:00"/>
    <n v="1079121.75"/>
    <n v="971209.57000000007"/>
    <s v="ZLI1"/>
    <n v="15"/>
    <n v="0"/>
    <n v="1341304.43"/>
    <n v="1341304.43"/>
    <s v="ZLIN"/>
    <n v="15"/>
    <n v="0"/>
    <n v="0"/>
    <n v="0"/>
    <s v=""/>
    <m/>
    <m/>
  </r>
  <r>
    <s v="120602004318-0"/>
    <x v="38"/>
    <n v="344100"/>
    <m/>
    <s v="LECTOR BIOMETRICO"/>
    <d v="2002-12-01T00:00:00"/>
    <n v="1087171.75"/>
    <n v="848021.24"/>
    <s v="ZLI1"/>
    <n v="10"/>
    <n v="0"/>
    <n v="1351310.27"/>
    <n v="1351310.27"/>
    <s v="ZLIN"/>
    <n v="15"/>
    <n v="0"/>
    <n v="0"/>
    <n v="0"/>
    <s v=""/>
    <m/>
    <m/>
  </r>
  <r>
    <s v="120602004320-0"/>
    <x v="38"/>
    <n v="344100"/>
    <m/>
    <s v="RELOJ MARCADOR"/>
    <d v="2002-12-06T00:00:00"/>
    <n v="1081824.25"/>
    <n v="973641.82000000007"/>
    <s v="ZLI1"/>
    <n v="15"/>
    <n v="0"/>
    <n v="1344663.54"/>
    <n v="1344663.54"/>
    <s v="ZLIN"/>
    <n v="15"/>
    <n v="0"/>
    <n v="0"/>
    <n v="0"/>
    <s v=""/>
    <m/>
    <m/>
  </r>
  <r>
    <s v="120602004401-0"/>
    <x v="38"/>
    <n v="342306"/>
    <m/>
    <s v="FAX"/>
    <d v="2007-09-30T00:00:00"/>
    <n v="62015"/>
    <n v="55813.5"/>
    <s v="ZLI1"/>
    <n v="10"/>
    <n v="0"/>
    <n v="18882.740000000002"/>
    <n v="18882.740000000002"/>
    <s v="ZLIN"/>
    <n v="10"/>
    <n v="0"/>
    <n v="0"/>
    <n v="0"/>
    <s v=""/>
    <m/>
    <m/>
  </r>
  <r>
    <s v="120602004403-0"/>
    <x v="38"/>
    <n v="335100"/>
    <m/>
    <s v="JUEGO DE PERSIANAS  (CUARTO CONTROL"/>
    <d v="2007-10-31T00:00:00"/>
    <n v="45200"/>
    <n v="40680"/>
    <s v="ZLI1"/>
    <n v="10"/>
    <n v="0"/>
    <n v="13762.79"/>
    <n v="13762.79"/>
    <s v="ZLIN"/>
    <n v="10"/>
    <n v="0"/>
    <n v="0"/>
    <n v="0"/>
    <s v=""/>
    <m/>
    <m/>
  </r>
  <r>
    <s v="120602004404-0"/>
    <x v="38"/>
    <n v="335100"/>
    <m/>
    <s v="JUEGO DE PERSIANAS (2) (CASETA 2 BA"/>
    <d v="2007-10-31T00:00:00"/>
    <n v="127125"/>
    <n v="114412.5"/>
    <s v="ZLI1"/>
    <n v="10"/>
    <n v="0"/>
    <n v="38707.85"/>
    <n v="38707.85"/>
    <s v="ZLIN"/>
    <n v="10"/>
    <n v="0"/>
    <n v="0"/>
    <n v="0"/>
    <s v=""/>
    <m/>
    <m/>
  </r>
  <r>
    <s v="120602004405-0"/>
    <x v="38"/>
    <n v="335100"/>
    <m/>
    <s v="PERSIANA (CASETA 3 BARRANCA)"/>
    <d v="2007-10-31T00:00:00"/>
    <n v="65314"/>
    <n v="58782.6"/>
    <s v="ZLI1"/>
    <n v="10"/>
    <n v="0"/>
    <n v="19887.23"/>
    <n v="19887.23"/>
    <s v="ZLIN"/>
    <n v="10"/>
    <n v="0"/>
    <n v="0"/>
    <n v="0"/>
    <s v=""/>
    <m/>
    <m/>
  </r>
  <r>
    <s v="120602004419-0"/>
    <x v="38"/>
    <n v="342407"/>
    <m/>
    <s v="AIRE ACONDICIONADO"/>
    <d v="2007-09-30T00:00:00"/>
    <n v="395000"/>
    <n v="355500"/>
    <s v="ZLI1"/>
    <n v="10"/>
    <n v="0"/>
    <n v="120272.21"/>
    <n v="120272.21"/>
    <s v="ZLIN"/>
    <n v="10"/>
    <n v="0"/>
    <n v="0"/>
    <n v="0"/>
    <s v=""/>
    <m/>
    <m/>
  </r>
  <r>
    <s v="120602004420-0"/>
    <x v="38"/>
    <n v="342407"/>
    <m/>
    <s v="FAX"/>
    <d v="2007-09-30T00:00:00"/>
    <n v="78000"/>
    <n v="70200"/>
    <s v="ZLI1"/>
    <n v="10"/>
    <n v="0"/>
    <n v="23749.96"/>
    <n v="23749.96"/>
    <s v="ZLIN"/>
    <n v="10"/>
    <n v="0"/>
    <n v="0"/>
    <n v="0"/>
    <s v=""/>
    <m/>
    <m/>
  </r>
  <r>
    <s v="120602004421-0"/>
    <x v="38"/>
    <n v="342404"/>
    <m/>
    <s v="REFRIGERADORA 1 PUERTA"/>
    <d v="2008-04-30T00:00:00"/>
    <n v="124790"/>
    <n v="112311"/>
    <s v="ZLI1"/>
    <n v="10"/>
    <n v="0"/>
    <n v="18130.89"/>
    <n v="18130.89"/>
    <s v="ZLIN"/>
    <n v="10"/>
    <n v="0"/>
    <n v="0"/>
    <n v="0"/>
    <s v=""/>
    <m/>
    <m/>
  </r>
  <r>
    <s v="120602004423-0"/>
    <x v="38"/>
    <n v="321202"/>
    <m/>
    <s v="CAMARA DIGITAL"/>
    <d v="2008-03-31T00:00:00"/>
    <n v="232546"/>
    <n v="209291.4"/>
    <s v="ZLI1"/>
    <n v="10"/>
    <n v="0"/>
    <n v="33786.879999999997"/>
    <n v="33786.879999999997"/>
    <s v="ZLIN"/>
    <n v="10"/>
    <n v="0"/>
    <n v="0"/>
    <n v="0"/>
    <s v=""/>
    <m/>
    <m/>
  </r>
  <r>
    <s v="120602004432-0"/>
    <x v="38"/>
    <n v="333100"/>
    <m/>
    <s v="RELOJ BIOMETRICO"/>
    <d v="2007-06-30T00:00:00"/>
    <n v="1677880.5"/>
    <n v="1379411.37"/>
    <s v="ZLI1"/>
    <n v="15"/>
    <n v="0"/>
    <n v="510892.15"/>
    <n v="510892.15"/>
    <s v="ZLIN"/>
    <n v="10"/>
    <n v="0"/>
    <n v="0"/>
    <n v="0"/>
    <s v=""/>
    <m/>
    <m/>
  </r>
  <r>
    <s v="120602004461-0"/>
    <x v="38"/>
    <n v="344207"/>
    <m/>
    <s v="SCANNER"/>
    <d v="2007-03-31T00:00:00"/>
    <n v="69450"/>
    <n v="54691.89"/>
    <s v="ZLI1"/>
    <n v="5"/>
    <n v="0"/>
    <n v="21146.61"/>
    <n v="21146.61"/>
    <s v="ZLIN"/>
    <n v="10"/>
    <n v="0"/>
    <n v="0"/>
    <n v="0"/>
    <s v=""/>
    <m/>
    <m/>
  </r>
  <r>
    <s v="120602004465-0"/>
    <x v="38"/>
    <n v="335201"/>
    <m/>
    <s v="TELE FAX"/>
    <d v="2007-09-30T00:00:00"/>
    <n v="74000"/>
    <n v="66600"/>
    <s v="ZLI1"/>
    <n v="10"/>
    <n v="0"/>
    <n v="22532.01"/>
    <n v="22532.01"/>
    <s v="ZLIN"/>
    <n v="10"/>
    <n v="0"/>
    <n v="0"/>
    <n v="0"/>
    <s v=""/>
    <m/>
    <m/>
  </r>
  <r>
    <s v="120602004466-0"/>
    <x v="38"/>
    <n v="341204"/>
    <m/>
    <s v="REFRIGERADORA"/>
    <d v="2007-11-30T00:00:00"/>
    <n v="204400"/>
    <n v="183960"/>
    <s v="ZLI1"/>
    <n v="10"/>
    <n v="0"/>
    <n v="62237.06"/>
    <n v="62237.06"/>
    <s v="ZLIN"/>
    <n v="10"/>
    <n v="0"/>
    <n v="0"/>
    <n v="0"/>
    <s v=""/>
    <m/>
    <m/>
  </r>
  <r>
    <s v="120602004467-0"/>
    <x v="38"/>
    <n v="344207"/>
    <m/>
    <s v="CELULAR"/>
    <d v="2007-12-31T00:00:00"/>
    <n v="153000"/>
    <n v="137700"/>
    <s v="ZLI1"/>
    <n v="10"/>
    <n v="0"/>
    <n v="46586.45"/>
    <n v="46586.45"/>
    <s v="ZLIN"/>
    <n v="10"/>
    <n v="0"/>
    <n v="0"/>
    <n v="0"/>
    <s v=""/>
    <m/>
    <m/>
  </r>
  <r>
    <s v="120602004468-0"/>
    <x v="38"/>
    <n v="342408"/>
    <m/>
    <s v="ESCRITORIO DE OFICINA"/>
    <d v="2008-03-31T00:00:00"/>
    <n v="127209.75"/>
    <n v="114488.77"/>
    <s v="ZLI1"/>
    <n v="10"/>
    <n v="0"/>
    <n v="18482.45"/>
    <n v="18482.45"/>
    <s v="ZLIN"/>
    <n v="10"/>
    <n v="0"/>
    <n v="0"/>
    <n v="0"/>
    <s v=""/>
    <m/>
    <m/>
  </r>
  <r>
    <s v="120602004469-0"/>
    <x v="38"/>
    <n v="342408"/>
    <m/>
    <s v="SILLA PARA ESCRITORIO"/>
    <d v="2008-03-31T00:00:00"/>
    <n v="87990"/>
    <n v="79191"/>
    <s v="ZLI1"/>
    <n v="10"/>
    <n v="0"/>
    <n v="12784.17"/>
    <n v="12784.17"/>
    <s v="ZLIN"/>
    <n v="10"/>
    <n v="0"/>
    <n v="0"/>
    <n v="0"/>
    <s v=""/>
    <m/>
    <m/>
  </r>
  <r>
    <s v="120602004470-0"/>
    <x v="38"/>
    <n v="344207"/>
    <m/>
    <s v="FACSIMIL PANASONIC"/>
    <d v="2008-03-31T00:00:00"/>
    <n v="82998.5"/>
    <n v="74698.649999999994"/>
    <s v="ZLI1"/>
    <n v="10"/>
    <n v="0"/>
    <n v="12058.94"/>
    <n v="12058.94"/>
    <s v="ZLIN"/>
    <n v="10"/>
    <n v="0"/>
    <n v="0"/>
    <n v="0"/>
    <s v=""/>
    <m/>
    <m/>
  </r>
  <r>
    <s v="120602004471-0"/>
    <x v="38"/>
    <n v="344207"/>
    <m/>
    <s v="REFRIGERADORA"/>
    <d v="2008-04-30T00:00:00"/>
    <n v="170915.8"/>
    <n v="153824.21999999997"/>
    <s v="ZLI1"/>
    <n v="10"/>
    <n v="0"/>
    <n v="24832.560000000001"/>
    <n v="24832.560000000001"/>
    <s v="ZLIN"/>
    <n v="10"/>
    <n v="0"/>
    <n v="0"/>
    <n v="0"/>
    <s v=""/>
    <m/>
    <m/>
  </r>
  <r>
    <s v="120602004472-0"/>
    <x v="38"/>
    <n v="344207"/>
    <m/>
    <s v="MICROONDAS"/>
    <d v="2008-04-30T00:00:00"/>
    <n v="70685.600000000006"/>
    <n v="63617.040000000008"/>
    <s v="ZLI1"/>
    <n v="10"/>
    <n v="0"/>
    <n v="10270"/>
    <n v="10270"/>
    <s v="ZLIN"/>
    <n v="10"/>
    <n v="0"/>
    <n v="0"/>
    <n v="0"/>
    <s v=""/>
    <m/>
    <m/>
  </r>
  <r>
    <s v="120602004479-0"/>
    <x v="38"/>
    <n v="342301"/>
    <m/>
    <s v="REFRIGERADORA"/>
    <d v="2003-05-01T00:00:00"/>
    <n v="118800"/>
    <n v="69452.73000000001"/>
    <s v="ZLI1"/>
    <n v="10"/>
    <n v="0"/>
    <n v="123726.22"/>
    <n v="74542.34"/>
    <s v="ZLIN"/>
    <n v="10"/>
    <n v="0"/>
    <n v="0"/>
    <n v="0"/>
    <s v=""/>
    <m/>
    <m/>
  </r>
  <r>
    <s v="120602004621-0"/>
    <x v="38"/>
    <n v="322201"/>
    <m/>
    <s v="RELOJ MARCADOR"/>
    <d v="2002-12-06T00:00:00"/>
    <n v="174033.51"/>
    <n v="156630.16"/>
    <s v="ZLI1"/>
    <n v="15"/>
    <n v="0"/>
    <n v="216316.55"/>
    <n v="216316.55"/>
    <s v="ZLIN"/>
    <n v="15"/>
    <n v="0"/>
    <n v="0"/>
    <n v="0"/>
    <s v=""/>
    <m/>
    <m/>
  </r>
  <r>
    <s v="120602004687-0"/>
    <x v="38"/>
    <n v="311100"/>
    <m/>
    <s v="MAQUINA ENCUADERNADORA"/>
    <d v="2003-12-31T00:00:00"/>
    <n v="121151.15"/>
    <n v="76325.099999999991"/>
    <s v="ZLI1"/>
    <n v="10"/>
    <n v="0"/>
    <n v="126174.83"/>
    <n v="84148.49"/>
    <s v="ZLIN"/>
    <n v="10"/>
    <n v="0"/>
    <n v="0"/>
    <n v="0"/>
    <s v=""/>
    <m/>
    <m/>
  </r>
  <r>
    <s v="120602004780-0"/>
    <x v="38"/>
    <n v="335303"/>
    <m/>
    <s v="IMPRESORA MULTIFUNCIONAL"/>
    <d v="2006-05-02T00:00:00"/>
    <n v="78425"/>
    <n v="67641.570000000007"/>
    <s v="ZLI1"/>
    <n v="5"/>
    <n v="0"/>
    <n v="34938.47"/>
    <n v="34938.47"/>
    <s v="ZLIN"/>
    <n v="10"/>
    <n v="0"/>
    <n v="0"/>
    <n v="0"/>
    <s v=""/>
    <m/>
    <m/>
  </r>
  <r>
    <s v="120602004804-0"/>
    <x v="38"/>
    <n v="343100"/>
    <m/>
    <s v="MAQUINA DE ESCRIBIR PORTATIL SMITH"/>
    <d v="2000-02-28T00:00:00"/>
    <n v="69777.5"/>
    <n v="62799.75"/>
    <s v="ZLI1"/>
    <n v="10"/>
    <n v="0"/>
    <n v="112091.85"/>
    <n v="111735.99"/>
    <s v="ZLIN"/>
    <n v="10"/>
    <n v="0"/>
    <n v="0"/>
    <n v="0"/>
    <s v=""/>
    <m/>
    <m/>
  </r>
  <r>
    <s v="120602005061-0"/>
    <x v="38"/>
    <n v="323201"/>
    <m/>
    <s v="CAJA FUERTE"/>
    <d v="2006-05-01T00:00:00"/>
    <n v="822043"/>
    <n v="711799.15"/>
    <s v="ZLI1"/>
    <n v="40"/>
    <n v="0"/>
    <n v="366221.47"/>
    <n v="366221.47"/>
    <s v="ZLIN"/>
    <n v="10"/>
    <n v="0"/>
    <n v="0"/>
    <n v="0"/>
    <s v=""/>
    <m/>
    <m/>
  </r>
  <r>
    <s v="120602005062-0"/>
    <x v="38"/>
    <n v="321201"/>
    <m/>
    <s v="CAJA FUERTE"/>
    <d v="2006-06-30T00:00:00"/>
    <n v="822043"/>
    <n v="706182.1"/>
    <s v="ZLI1"/>
    <n v="40"/>
    <n v="0"/>
    <n v="366221.47"/>
    <n v="366221.47"/>
    <s v="ZLIN"/>
    <n v="10"/>
    <n v="0"/>
    <n v="0"/>
    <n v="0"/>
    <s v=""/>
    <m/>
    <m/>
  </r>
  <r>
    <s v="120602005192-0"/>
    <x v="38"/>
    <n v="213201"/>
    <m/>
    <s v="PROBADOR DE CABLE UTP Y STP"/>
    <d v="2006-04-30T00:00:00"/>
    <n v="120638.8"/>
    <n v="106821.89"/>
    <s v="ZLI1"/>
    <n v="15"/>
    <n v="0"/>
    <n v="53744.77"/>
    <n v="53744.77"/>
    <s v="ZLIN"/>
    <n v="10"/>
    <n v="0"/>
    <n v="0"/>
    <n v="0"/>
    <s v=""/>
    <m/>
    <m/>
  </r>
  <r>
    <s v="120602005223-0"/>
    <x v="38"/>
    <n v="342408"/>
    <m/>
    <s v="RELOJ MARCADOR BIOMETRICO"/>
    <d v="2006-11-30T00:00:00"/>
    <n v="1388838"/>
    <n v="1188630.1599999999"/>
    <s v="ZLI1"/>
    <n v="15"/>
    <n v="0"/>
    <n v="618729.56999999995"/>
    <n v="618729.56999999995"/>
    <s v="ZLIN"/>
    <n v="10"/>
    <n v="0"/>
    <n v="0"/>
    <n v="0"/>
    <s v=""/>
    <m/>
    <m/>
  </r>
  <r>
    <s v="120602005235-0"/>
    <x v="38"/>
    <n v="321100"/>
    <m/>
    <s v="PRESS DE BANCO CONPESO"/>
    <d v="2006-12-31T00:00:00"/>
    <n v="364000"/>
    <n v="309855"/>
    <s v="ZLI1"/>
    <n v="15"/>
    <n v="0"/>
    <n v="162162.57999999999"/>
    <n v="162162.57999999999"/>
    <s v="ZLIN"/>
    <n v="10"/>
    <n v="0"/>
    <n v="0"/>
    <n v="0"/>
    <s v=""/>
    <m/>
    <m/>
  </r>
  <r>
    <s v="120602005286-0"/>
    <x v="38"/>
    <n v="311100"/>
    <m/>
    <s v="RECOLECTOR DE DATOS TOPOGRAFICOS"/>
    <d v="2006-02-28T00:00:00"/>
    <n v="1753777"/>
    <n v="1578399.3"/>
    <s v="ZLI1"/>
    <n v="10"/>
    <n v="0"/>
    <n v="781310.5"/>
    <n v="781310.5"/>
    <s v="ZLIN"/>
    <n v="10"/>
    <n v="0"/>
    <n v="0"/>
    <n v="0"/>
    <s v=""/>
    <m/>
    <m/>
  </r>
  <r>
    <s v="120602005293-0"/>
    <x v="38"/>
    <n v="335100"/>
    <m/>
    <s v="SECADORA DE MANOS AUTOMATICA"/>
    <d v="2006-05-01T00:00:00"/>
    <n v="174160.1"/>
    <n v="153528.82"/>
    <s v="ZLI1"/>
    <n v="15"/>
    <n v="0"/>
    <n v="77588.59"/>
    <n v="77588.59"/>
    <s v="ZLIN"/>
    <n v="10"/>
    <n v="0"/>
    <n v="0"/>
    <n v="0"/>
    <s v=""/>
    <m/>
    <m/>
  </r>
  <r>
    <s v="120602005294-0"/>
    <x v="38"/>
    <n v="335100"/>
    <m/>
    <s v="SECADORA DE MANOS AUTOMATICA"/>
    <d v="2006-05-01T00:00:00"/>
    <n v="174160.1"/>
    <n v="153528.82"/>
    <s v="ZLI1"/>
    <n v="15"/>
    <n v="0"/>
    <n v="77588.59"/>
    <n v="77588.59"/>
    <s v="ZLIN"/>
    <n v="10"/>
    <n v="0"/>
    <n v="0"/>
    <n v="0"/>
    <s v=""/>
    <m/>
    <m/>
  </r>
  <r>
    <s v="120602005295-0"/>
    <x v="38"/>
    <n v="335100"/>
    <m/>
    <s v="SECADORA DE MANOS AUTOMATICA"/>
    <d v="2006-05-01T00:00:00"/>
    <n v="174160.1"/>
    <n v="153528.82"/>
    <s v="ZLI1"/>
    <n v="15"/>
    <n v="0"/>
    <n v="77588.59"/>
    <n v="77588.59"/>
    <s v="ZLIN"/>
    <n v="10"/>
    <n v="0"/>
    <n v="0"/>
    <n v="0"/>
    <s v=""/>
    <m/>
    <m/>
  </r>
  <r>
    <s v="120602005296-0"/>
    <x v="38"/>
    <n v="335100"/>
    <m/>
    <s v="SECADORA DE MANOS AUTOMATICA"/>
    <d v="2006-05-01T00:00:00"/>
    <n v="174160.1"/>
    <n v="153528.82"/>
    <s v="ZLI1"/>
    <n v="15"/>
    <n v="0"/>
    <n v="77588.59"/>
    <n v="77588.59"/>
    <s v="ZLIN"/>
    <n v="10"/>
    <n v="0"/>
    <n v="0"/>
    <n v="0"/>
    <s v=""/>
    <m/>
    <m/>
  </r>
  <r>
    <s v="120602005297-0"/>
    <x v="38"/>
    <n v="335100"/>
    <m/>
    <s v="SECADORA DE MANOS AUTOMATICA"/>
    <d v="2006-05-01T00:00:00"/>
    <n v="174160.1"/>
    <n v="153528.82"/>
    <s v="ZLI1"/>
    <n v="15"/>
    <n v="0"/>
    <n v="77588.59"/>
    <n v="77588.59"/>
    <s v="ZLIN"/>
    <n v="10"/>
    <n v="0"/>
    <n v="0"/>
    <n v="0"/>
    <s v=""/>
    <m/>
    <m/>
  </r>
  <r>
    <s v="120602005298-0"/>
    <x v="38"/>
    <n v="335100"/>
    <m/>
    <s v="SECADORA DE MANOS AUTOMATICA"/>
    <d v="2006-05-01T00:00:00"/>
    <n v="174160.1"/>
    <n v="153528.82"/>
    <s v="ZLI1"/>
    <n v="15"/>
    <n v="0"/>
    <n v="77588.59"/>
    <n v="77588.59"/>
    <s v="ZLIN"/>
    <n v="10"/>
    <n v="0"/>
    <n v="0"/>
    <n v="0"/>
    <s v=""/>
    <m/>
    <m/>
  </r>
  <r>
    <s v="120602005299-0"/>
    <x v="38"/>
    <n v="335100"/>
    <m/>
    <s v="SECADORA DE MANOS AUTOMATICA"/>
    <d v="2006-05-01T00:00:00"/>
    <n v="174160.1"/>
    <n v="153528.82"/>
    <s v="ZLI1"/>
    <n v="15"/>
    <n v="0"/>
    <n v="77588.59"/>
    <n v="77588.59"/>
    <s v="ZLIN"/>
    <n v="10"/>
    <n v="0"/>
    <n v="0"/>
    <n v="0"/>
    <s v=""/>
    <m/>
    <m/>
  </r>
  <r>
    <s v="120602005300-0"/>
    <x v="38"/>
    <n v="335100"/>
    <m/>
    <s v="SECADORA DE MANOS AUTOMATICA"/>
    <d v="2006-05-01T00:00:00"/>
    <n v="174160.1"/>
    <n v="153528.82"/>
    <s v="ZLI1"/>
    <n v="15"/>
    <n v="0"/>
    <n v="77588.59"/>
    <n v="77588.59"/>
    <s v="ZLIN"/>
    <n v="10"/>
    <n v="0"/>
    <n v="0"/>
    <n v="0"/>
    <s v=""/>
    <m/>
    <m/>
  </r>
  <r>
    <s v="120602005301-0"/>
    <x v="38"/>
    <n v="335100"/>
    <m/>
    <s v="SECADORA DE MANOS AUTOMATICA"/>
    <d v="2006-05-01T00:00:00"/>
    <n v="174160.1"/>
    <n v="153528.82"/>
    <s v="ZLI1"/>
    <n v="15"/>
    <n v="0"/>
    <n v="77588.59"/>
    <n v="77588.59"/>
    <s v="ZLIN"/>
    <n v="10"/>
    <n v="0"/>
    <n v="0"/>
    <n v="0"/>
    <s v=""/>
    <m/>
    <m/>
  </r>
  <r>
    <s v="120602005302-0"/>
    <x v="38"/>
    <n v="335100"/>
    <m/>
    <s v="SECADORA DE MANOS AUTOMATICA"/>
    <d v="2006-05-01T00:00:00"/>
    <n v="174160.1"/>
    <n v="153528.82"/>
    <s v="ZLI1"/>
    <n v="15"/>
    <n v="0"/>
    <n v="77588.59"/>
    <n v="77588.59"/>
    <s v="ZLIN"/>
    <n v="10"/>
    <n v="0"/>
    <n v="0"/>
    <n v="0"/>
    <s v=""/>
    <m/>
    <m/>
  </r>
  <r>
    <s v="120602005334-0"/>
    <x v="38"/>
    <n v="335100"/>
    <m/>
    <s v="RELOJ MARCADOR"/>
    <d v="2006-07-31T00:00:00"/>
    <n v="188009"/>
    <n v="164199.20000000001"/>
    <s v="ZLI1"/>
    <n v="15"/>
    <n v="0"/>
    <n v="83758.31"/>
    <n v="83758.31"/>
    <s v="ZLIN"/>
    <n v="10"/>
    <n v="0"/>
    <n v="0"/>
    <n v="0"/>
    <s v=""/>
    <m/>
    <m/>
  </r>
  <r>
    <s v="120602005379-0"/>
    <x v="38"/>
    <n v="315100"/>
    <m/>
    <s v="RELOJ FECHADOR DE DOCUMENTOS"/>
    <d v="2006-09-30T00:00:00"/>
    <n v="266793"/>
    <n v="230717.96"/>
    <s v="ZLI1"/>
    <n v="15"/>
    <n v="0"/>
    <n v="118856.71"/>
    <n v="118856.71"/>
    <s v="ZLIN"/>
    <n v="10"/>
    <n v="0"/>
    <n v="0"/>
    <n v="0"/>
    <s v=""/>
    <m/>
    <m/>
  </r>
  <r>
    <s v="120602005420-0"/>
    <x v="38"/>
    <n v="211100"/>
    <m/>
    <s v="ENCUADERNADORA"/>
    <d v="2006-02-28T00:00:00"/>
    <n v="141250"/>
    <n v="52968.89"/>
    <s v="ZLI1"/>
    <n v="10"/>
    <n v="0"/>
    <n v="62927.1"/>
    <n v="24486.059999999998"/>
    <s v="ZLIN"/>
    <n v="10"/>
    <n v="0"/>
    <n v="0"/>
    <n v="0"/>
    <s v=""/>
    <m/>
    <m/>
  </r>
  <r>
    <s v="120602005432-0"/>
    <x v="38"/>
    <n v="343301"/>
    <m/>
    <s v="STAND MOVIL"/>
    <d v="2008-07-30T00:00:00"/>
    <n v="3628779"/>
    <n v="3265901.1"/>
    <s v="ZLI1"/>
    <n v="10"/>
    <n v="0"/>
    <n v="527229.47"/>
    <n v="527229.47"/>
    <s v="ZLIN"/>
    <n v="10"/>
    <n v="0"/>
    <n v="0"/>
    <n v="0"/>
    <s v=""/>
    <m/>
    <m/>
  </r>
  <r>
    <s v="120602005433-0"/>
    <x v="38"/>
    <n v="335100"/>
    <m/>
    <s v="SECADORES DE MANO AUTOMATICO"/>
    <d v="2008-10-30T00:00:00"/>
    <n v="261894.3"/>
    <n v="192448.53999999998"/>
    <s v="ZLI1"/>
    <n v="15"/>
    <n v="0"/>
    <n v="38050.92"/>
    <n v="37728.720000000001"/>
    <s v="ZLIN"/>
    <n v="10"/>
    <n v="0"/>
    <n v="0"/>
    <n v="0"/>
    <s v=""/>
    <m/>
    <m/>
  </r>
  <r>
    <s v="120602005434-0"/>
    <x v="38"/>
    <n v="335100"/>
    <m/>
    <s v="SECADORE DE MANO AUTOMATICO"/>
    <d v="2008-10-30T00:00:00"/>
    <n v="261894.3"/>
    <n v="192448.53999999998"/>
    <s v="ZLI1"/>
    <n v="15"/>
    <n v="0"/>
    <n v="38050.92"/>
    <n v="37728.720000000001"/>
    <s v="ZLIN"/>
    <n v="10"/>
    <n v="0"/>
    <n v="0"/>
    <n v="0"/>
    <s v=""/>
    <m/>
    <m/>
  </r>
  <r>
    <s v="120602005435-0"/>
    <x v="38"/>
    <n v="335100"/>
    <m/>
    <s v="SECADOR DE MANO AUTOMATICO"/>
    <d v="2008-10-30T00:00:00"/>
    <n v="261894.3"/>
    <n v="192448.53999999998"/>
    <s v="ZLI1"/>
    <n v="15"/>
    <n v="0"/>
    <n v="38050.92"/>
    <n v="37728.720000000001"/>
    <s v="ZLIN"/>
    <n v="10"/>
    <n v="0"/>
    <n v="0"/>
    <n v="0"/>
    <s v=""/>
    <m/>
    <m/>
  </r>
  <r>
    <s v="120602005436-0"/>
    <x v="38"/>
    <n v="335100"/>
    <m/>
    <s v="SECADOR DE MANO AUTOMATICO"/>
    <d v="2008-10-30T00:00:00"/>
    <n v="261894.3"/>
    <n v="192448.53999999998"/>
    <s v="ZLI1"/>
    <n v="15"/>
    <n v="0"/>
    <n v="38050.92"/>
    <n v="37728.720000000001"/>
    <s v="ZLIN"/>
    <n v="10"/>
    <n v="0"/>
    <n v="0"/>
    <n v="0"/>
    <s v=""/>
    <m/>
    <m/>
  </r>
  <r>
    <s v="120602005437-0"/>
    <x v="38"/>
    <n v="335100"/>
    <m/>
    <s v="SECADOR DE MANO AUTOMATICO"/>
    <d v="2008-10-30T00:00:00"/>
    <n v="261894.3"/>
    <n v="192448.53999999998"/>
    <s v="ZLI1"/>
    <n v="15"/>
    <n v="0"/>
    <n v="38050.92"/>
    <n v="37728.720000000001"/>
    <s v="ZLIN"/>
    <n v="10"/>
    <n v="0"/>
    <n v="0"/>
    <n v="0"/>
    <s v=""/>
    <m/>
    <m/>
  </r>
  <r>
    <s v="120602005438-0"/>
    <x v="38"/>
    <n v="335100"/>
    <m/>
    <s v="SECADOR DE MANO AUTOMATICO"/>
    <d v="2008-10-30T00:00:00"/>
    <n v="261894.3"/>
    <n v="192448.53999999998"/>
    <s v="ZLI1"/>
    <n v="15"/>
    <n v="0"/>
    <n v="38050.92"/>
    <n v="37728.720000000001"/>
    <s v="ZLIN"/>
    <n v="10"/>
    <n v="0"/>
    <n v="0"/>
    <n v="0"/>
    <s v=""/>
    <m/>
    <m/>
  </r>
  <r>
    <s v="120602005439-0"/>
    <x v="38"/>
    <n v="335100"/>
    <m/>
    <s v="SECADOR DE MANO AUTOMATICO"/>
    <d v="2008-10-30T00:00:00"/>
    <n v="261894.3"/>
    <n v="192448.53999999998"/>
    <s v="ZLI1"/>
    <n v="15"/>
    <n v="0"/>
    <n v="38050.92"/>
    <n v="37728.720000000001"/>
    <s v="ZLIN"/>
    <n v="10"/>
    <n v="0"/>
    <n v="0"/>
    <n v="0"/>
    <s v=""/>
    <m/>
    <m/>
  </r>
  <r>
    <s v="120602005440-0"/>
    <x v="38"/>
    <n v="335100"/>
    <m/>
    <s v="SECADOR DE MANO AUTOMATICO"/>
    <d v="2008-10-30T00:00:00"/>
    <n v="261894.3"/>
    <n v="192448.53999999998"/>
    <s v="ZLI1"/>
    <n v="15"/>
    <n v="0"/>
    <n v="38050.92"/>
    <n v="37728.720000000001"/>
    <s v="ZLIN"/>
    <n v="10"/>
    <n v="0"/>
    <n v="0"/>
    <n v="0"/>
    <s v=""/>
    <m/>
    <m/>
  </r>
  <r>
    <s v="120602005441-0"/>
    <x v="38"/>
    <n v="335100"/>
    <m/>
    <s v="SECADOR DE MANO AUTOMATICO"/>
    <d v="2008-10-30T00:00:00"/>
    <n v="261894.3"/>
    <n v="192448.53999999998"/>
    <s v="ZLI1"/>
    <n v="15"/>
    <n v="0"/>
    <n v="38050.92"/>
    <n v="37728.720000000001"/>
    <s v="ZLIN"/>
    <n v="10"/>
    <n v="0"/>
    <n v="0"/>
    <n v="0"/>
    <s v=""/>
    <m/>
    <m/>
  </r>
  <r>
    <s v="120602005442-0"/>
    <x v="38"/>
    <n v="335100"/>
    <m/>
    <s v="SECADOR DE MANO AUTOMATICO"/>
    <d v="2008-10-30T00:00:00"/>
    <n v="261894.3"/>
    <n v="192448.53999999998"/>
    <s v="ZLI1"/>
    <n v="15"/>
    <n v="0"/>
    <n v="38050.92"/>
    <n v="37728.720000000001"/>
    <s v="ZLIN"/>
    <n v="10"/>
    <n v="0"/>
    <n v="0"/>
    <n v="0"/>
    <s v=""/>
    <m/>
    <m/>
  </r>
  <r>
    <s v="120602005443-0"/>
    <x v="38"/>
    <n v="334303"/>
    <m/>
    <s v="TELEFONO INALAMBRICO"/>
    <d v="2008-12-31T00:00:00"/>
    <n v="426924"/>
    <n v="374625.81"/>
    <s v="ZLI1"/>
    <n v="10"/>
    <n v="0"/>
    <n v="62028.28"/>
    <n v="60497.479999999996"/>
    <s v="ZLIN"/>
    <n v="10"/>
    <n v="0"/>
    <n v="0"/>
    <n v="0"/>
    <s v=""/>
    <m/>
    <m/>
  </r>
  <r>
    <s v="120602005444-0"/>
    <x v="38"/>
    <n v="334301"/>
    <m/>
    <s v="TELEFONO DIGITAL"/>
    <d v="2008-12-31T00:00:00"/>
    <n v="113534"/>
    <n v="99626.09"/>
    <s v="ZLI1"/>
    <n v="10"/>
    <n v="0"/>
    <n v="16495.48"/>
    <n v="16088.39"/>
    <s v="ZLIN"/>
    <n v="10"/>
    <n v="0"/>
    <n v="0"/>
    <n v="0"/>
    <s v=""/>
    <m/>
    <m/>
  </r>
  <r>
    <s v="120602005445-0"/>
    <x v="38"/>
    <n v="334302"/>
    <m/>
    <s v="TELEFONO DIGITAL"/>
    <d v="2008-12-31T00:00:00"/>
    <n v="113534"/>
    <n v="99626.09"/>
    <s v="ZLI1"/>
    <n v="10"/>
    <n v="0"/>
    <n v="16495.48"/>
    <n v="16088.39"/>
    <s v="ZLIN"/>
    <n v="10"/>
    <n v="0"/>
    <n v="0"/>
    <n v="0"/>
    <s v=""/>
    <m/>
    <m/>
  </r>
  <r>
    <s v="120602005447-0"/>
    <x v="38"/>
    <n v="334301"/>
    <m/>
    <s v="TELEFONO IANLAMBRICO"/>
    <d v="2008-12-31T00:00:00"/>
    <n v="151378.5"/>
    <n v="132834.64000000001"/>
    <s v="ZLI1"/>
    <n v="10"/>
    <n v="0"/>
    <n v="21993.95"/>
    <n v="21451.16"/>
    <s v="ZLIN"/>
    <n v="10"/>
    <n v="0"/>
    <n v="0"/>
    <n v="0"/>
    <s v=""/>
    <m/>
    <m/>
  </r>
  <r>
    <s v="120602005449-0"/>
    <x v="38"/>
    <n v="334302"/>
    <m/>
    <s v="TELEFONO INALAMBRICO"/>
    <d v="2008-12-31T00:00:00"/>
    <n v="151378.5"/>
    <n v="132834.64000000001"/>
    <s v="ZLI1"/>
    <n v="10"/>
    <n v="0"/>
    <n v="21993.95"/>
    <n v="21451.16"/>
    <s v="ZLIN"/>
    <n v="10"/>
    <n v="0"/>
    <n v="0"/>
    <n v="0"/>
    <s v=""/>
    <m/>
    <m/>
  </r>
  <r>
    <s v="120602005450-0"/>
    <x v="38"/>
    <n v="214100"/>
    <m/>
    <s v="MAQUINA ESCRIBIR ELECTRICA"/>
    <d v="1987-11-01T00:00:00"/>
    <n v="89100"/>
    <n v="80190"/>
    <s v="ZLI1"/>
    <n v="10"/>
    <n v="0"/>
    <n v="158153.70000000001"/>
    <n v="142338.33000000002"/>
    <s v="ZLIN"/>
    <n v="10"/>
    <n v="0"/>
    <n v="0"/>
    <n v="0"/>
    <s v=""/>
    <m/>
    <m/>
  </r>
  <r>
    <s v="120602005461-0"/>
    <x v="38"/>
    <n v="334100"/>
    <m/>
    <s v="ESCRITORIO MOD CHIFF TINE"/>
    <d v="1991-10-01T00:00:00"/>
    <n v="137500"/>
    <n v="123750"/>
    <s v="ZLI1"/>
    <n v="10"/>
    <n v="0"/>
    <n v="94941.27"/>
    <n v="85447.14"/>
    <s v="ZLIN"/>
    <n v="10"/>
    <n v="0"/>
    <n v="0"/>
    <n v="0"/>
    <s v=""/>
    <m/>
    <m/>
  </r>
  <r>
    <s v="120602005462-0"/>
    <x v="38"/>
    <n v="334100"/>
    <m/>
    <s v="CREDENZA MOD CHIFF TINE"/>
    <d v="1991-10-01T00:00:00"/>
    <n v="101200"/>
    <n v="91080"/>
    <s v="ZLI1"/>
    <n v="10"/>
    <n v="0"/>
    <n v="69876.75"/>
    <n v="62889.08"/>
    <s v="ZLIN"/>
    <n v="10"/>
    <n v="0"/>
    <n v="0"/>
    <n v="0"/>
    <s v=""/>
    <m/>
    <m/>
  </r>
  <r>
    <s v="120602005463-0"/>
    <x v="38"/>
    <n v="334100"/>
    <m/>
    <s v="SILLON MOD DON HOT BUGE"/>
    <d v="1991-10-01T00:00:00"/>
    <n v="55000"/>
    <n v="49500"/>
    <s v="ZLI1"/>
    <n v="10"/>
    <n v="0"/>
    <n v="37976.47"/>
    <n v="34178.82"/>
    <s v="ZLIN"/>
    <n v="10"/>
    <n v="0"/>
    <n v="0"/>
    <n v="0"/>
    <s v=""/>
    <m/>
    <m/>
  </r>
  <r>
    <s v="120602005465-0"/>
    <x v="38"/>
    <n v="334100"/>
    <m/>
    <s v="SILLA TAPIZADA COLOR BEIGE"/>
    <d v="1991-10-01T00:00:00"/>
    <n v="21450"/>
    <n v="19305"/>
    <s v="ZLI1"/>
    <n v="10"/>
    <n v="0"/>
    <n v="14810.8"/>
    <n v="13329.72"/>
    <s v="ZLIN"/>
    <n v="10"/>
    <n v="0"/>
    <n v="0"/>
    <n v="0"/>
    <s v=""/>
    <m/>
    <m/>
  </r>
  <r>
    <s v="120602005466-0"/>
    <x v="38"/>
    <n v="334100"/>
    <m/>
    <s v="ESCRITORIO TECKNO 80X1 90"/>
    <d v="1991-10-01T00:00:00"/>
    <n v="60500"/>
    <n v="54450"/>
    <s v="ZLI1"/>
    <n v="10"/>
    <n v="0"/>
    <n v="41774.120000000003"/>
    <n v="37596.710000000006"/>
    <s v="ZLIN"/>
    <n v="10"/>
    <n v="0"/>
    <n v="0"/>
    <n v="0"/>
    <s v=""/>
    <m/>
    <m/>
  </r>
  <r>
    <s v="120602005467-0"/>
    <x v="38"/>
    <n v="334100"/>
    <m/>
    <s v="CREDENZA TECKNO DE 1 80X45X70"/>
    <d v="1991-10-01T00:00:00"/>
    <n v="38500"/>
    <n v="34650"/>
    <s v="ZLI1"/>
    <n v="10"/>
    <n v="0"/>
    <n v="26583.52"/>
    <n v="23925.170000000002"/>
    <s v="ZLIN"/>
    <n v="10"/>
    <n v="0"/>
    <n v="0"/>
    <n v="0"/>
    <s v=""/>
    <m/>
    <m/>
  </r>
  <r>
    <s v="120602005468-0"/>
    <x v="38"/>
    <n v="334100"/>
    <m/>
    <s v="SILLON HBT TAPIZADO EN TELA"/>
    <d v="1991-10-01T00:00:00"/>
    <n v="38500"/>
    <n v="34650"/>
    <s v="ZLI1"/>
    <n v="10"/>
    <n v="0"/>
    <n v="26583.52"/>
    <n v="23925.170000000002"/>
    <s v="ZLIN"/>
    <n v="10"/>
    <n v="0"/>
    <n v="0"/>
    <n v="0"/>
    <s v=""/>
    <m/>
    <m/>
  </r>
  <r>
    <s v="120602005477-0"/>
    <x v="38"/>
    <n v="215100"/>
    <m/>
    <s v="ESTANTE DE MADERA P, LIBROS"/>
    <d v="1984-05-01T00:00:00"/>
    <n v="7142.48"/>
    <n v="6428.24"/>
    <s v="ZLI1"/>
    <n v="10"/>
    <n v="0"/>
    <n v="15720.02"/>
    <n v="14148.02"/>
    <s v="ZLIN"/>
    <n v="10"/>
    <n v="0"/>
    <n v="0"/>
    <n v="0"/>
    <s v=""/>
    <m/>
    <m/>
  </r>
  <r>
    <s v="120602005479-0"/>
    <x v="38"/>
    <n v="213100"/>
    <m/>
    <s v="MUEBLE"/>
    <d v="1984-06-01T00:00:00"/>
    <n v="6500"/>
    <n v="5850"/>
    <s v="ZLI1"/>
    <n v="10"/>
    <n v="0"/>
    <n v="14305.96"/>
    <n v="12875.359999999999"/>
    <s v="ZLIN"/>
    <n v="10"/>
    <n v="0"/>
    <n v="0"/>
    <n v="0"/>
    <s v=""/>
    <m/>
    <m/>
  </r>
  <r>
    <s v="120602005485-0"/>
    <x v="38"/>
    <n v="215100"/>
    <m/>
    <s v="OLEO -CASA Y LAGO-"/>
    <d v="1984-08-01T00:00:00"/>
    <n v="4500"/>
    <n v="4050"/>
    <s v="ZLI1"/>
    <n v="10"/>
    <n v="0"/>
    <n v="9904.11"/>
    <n v="8913.7000000000007"/>
    <s v="ZLIN"/>
    <n v="10"/>
    <n v="0"/>
    <n v="0"/>
    <n v="0"/>
    <s v=""/>
    <m/>
    <m/>
  </r>
  <r>
    <s v="120602005486-0"/>
    <x v="38"/>
    <n v="323100"/>
    <m/>
    <s v="CALCULADORA PORTATIL"/>
    <d v="1984-09-01T00:00:00"/>
    <n v="4249.3"/>
    <n v="3824.3700000000003"/>
    <s v="ZLI1"/>
    <n v="10"/>
    <n v="0"/>
    <n v="9352.34"/>
    <n v="8417.11"/>
    <s v="ZLIN"/>
    <n v="10"/>
    <n v="0"/>
    <n v="0"/>
    <n v="0"/>
    <s v=""/>
    <m/>
    <m/>
  </r>
  <r>
    <s v="120602005519-0"/>
    <x v="38"/>
    <n v="213100"/>
    <m/>
    <s v="RECLASIFICACION CAJA CHICA ABR"/>
    <d v="1985-05-01T00:00:00"/>
    <n v="6638.5"/>
    <n v="5974.65"/>
    <s v="ZLI1"/>
    <n v="10"/>
    <n v="0"/>
    <n v="14089.62"/>
    <n v="12680.66"/>
    <s v="ZLIN"/>
    <n v="10"/>
    <n v="0"/>
    <n v="0"/>
    <n v="0"/>
    <s v=""/>
    <m/>
    <m/>
  </r>
  <r>
    <s v="120602005520-0"/>
    <x v="38"/>
    <n v="215100"/>
    <m/>
    <s v="OLEO -MONTANAS VERDES-"/>
    <d v="1985-05-01T00:00:00"/>
    <n v="1500"/>
    <n v="1350"/>
    <s v="ZLI1"/>
    <n v="10"/>
    <n v="0"/>
    <n v="3183.58"/>
    <n v="2865.22"/>
    <s v="ZLIN"/>
    <n v="10"/>
    <n v="0"/>
    <n v="0"/>
    <n v="0"/>
    <s v=""/>
    <m/>
    <m/>
  </r>
  <r>
    <s v="120602005525-0"/>
    <x v="38"/>
    <n v="111100"/>
    <m/>
    <s v="MESA JTA DIRECTIVA"/>
    <d v="1993-09-01T00:00:00"/>
    <n v="2796.45"/>
    <n v="2516.81"/>
    <s v="ZLI1"/>
    <n v="10"/>
    <n v="0"/>
    <n v="1992.31"/>
    <n v="1793.08"/>
    <s v="ZLIN"/>
    <n v="10"/>
    <n v="0"/>
    <n v="0"/>
    <n v="0"/>
    <s v=""/>
    <m/>
    <m/>
  </r>
  <r>
    <s v="120602005531-0"/>
    <x v="38"/>
    <n v="214100"/>
    <m/>
    <s v="LAMPARA DE CATODO HUECO"/>
    <d v="1986-09-01T00:00:00"/>
    <n v="17850.95"/>
    <n v="16065.86"/>
    <s v="ZLI1"/>
    <n v="10"/>
    <n v="0"/>
    <n v="34454.92"/>
    <n v="31009.439999999999"/>
    <s v="ZLIN"/>
    <n v="10"/>
    <n v="0"/>
    <n v="0"/>
    <n v="0"/>
    <s v=""/>
    <m/>
    <m/>
  </r>
  <r>
    <s v="120602005541-0"/>
    <x v="38"/>
    <n v="213100"/>
    <m/>
    <s v="MESA REDONDA PARA CONFERENCIAS"/>
    <d v="1986-12-01T00:00:00"/>
    <n v="5146.8999999999996"/>
    <n v="4632.2099999999991"/>
    <s v="ZLI1"/>
    <n v="10"/>
    <n v="0"/>
    <n v="9934.19"/>
    <n v="8940.77"/>
    <s v="ZLIN"/>
    <n v="10"/>
    <n v="0"/>
    <n v="0"/>
    <n v="0"/>
    <s v=""/>
    <m/>
    <m/>
  </r>
  <r>
    <s v="120602005542-0"/>
    <x v="38"/>
    <n v="213100"/>
    <m/>
    <s v="ARMARIO GRANDE DE METAL"/>
    <d v="1986-12-01T00:00:00"/>
    <n v="9505.76"/>
    <n v="8555.19"/>
    <s v="ZLI1"/>
    <n v="10"/>
    <n v="0"/>
    <n v="18347.46"/>
    <n v="16512.71"/>
    <s v="ZLIN"/>
    <n v="10"/>
    <n v="0"/>
    <n v="0"/>
    <n v="0"/>
    <s v=""/>
    <m/>
    <m/>
  </r>
  <r>
    <s v="120602005548-0"/>
    <x v="38"/>
    <n v="214100"/>
    <m/>
    <s v="TANQUE HIDRONEUMATICO WESTOMATG"/>
    <d v="1987-04-01T00:00:00"/>
    <n v="27170"/>
    <n v="24453"/>
    <s v="ZLI1"/>
    <n v="14"/>
    <n v="0"/>
    <n v="64475.58"/>
    <n v="58028.020000000004"/>
    <s v="ZLIN"/>
    <n v="14"/>
    <n v="0"/>
    <n v="0"/>
    <n v="0"/>
    <s v=""/>
    <m/>
    <m/>
  </r>
  <r>
    <s v="120602005549-0"/>
    <x v="38"/>
    <n v="214100"/>
    <m/>
    <s v="STRAINER 150 MM"/>
    <d v="1987-04-01T00:00:00"/>
    <n v="47592.57"/>
    <n v="42833.32"/>
    <s v="ZLI1"/>
    <n v="10"/>
    <n v="0"/>
    <n v="84477.41"/>
    <n v="76029.67"/>
    <s v="ZLIN"/>
    <n v="10"/>
    <n v="0"/>
    <n v="0"/>
    <n v="0"/>
    <s v=""/>
    <m/>
    <m/>
  </r>
  <r>
    <s v="120602005556-0"/>
    <x v="38"/>
    <n v="215100"/>
    <m/>
    <s v="SILLA EJECUTIVA GIRATORIA"/>
    <d v="1987-07-01T00:00:00"/>
    <n v="4719"/>
    <n v="4247.1000000000004"/>
    <s v="ZLI1"/>
    <n v="10"/>
    <n v="0"/>
    <n v="8376.23"/>
    <n v="7538.61"/>
    <s v="ZLIN"/>
    <n v="10"/>
    <n v="0"/>
    <n v="0"/>
    <n v="0"/>
    <s v=""/>
    <m/>
    <m/>
  </r>
  <r>
    <s v="120602005566-0"/>
    <x v="38"/>
    <n v="214501"/>
    <m/>
    <s v="CALCULADORA CASIO PB 700 1000"/>
    <d v="1987-09-01T00:00:00"/>
    <n v="31332.400000000001"/>
    <n v="28199.160000000003"/>
    <s v="ZLI1"/>
    <n v="10"/>
    <n v="0"/>
    <n v="55615.38"/>
    <n v="50053.84"/>
    <s v="ZLIN"/>
    <n v="10"/>
    <n v="0"/>
    <n v="0"/>
    <n v="0"/>
    <s v=""/>
    <m/>
    <m/>
  </r>
  <r>
    <s v="120602005574-0"/>
    <x v="38"/>
    <n v="332100"/>
    <m/>
    <s v="MAQ  ESCRIBIR CANNON"/>
    <d v="1993-09-01T00:00:00"/>
    <n v="234571.7"/>
    <n v="211114.53000000003"/>
    <s v="ZLI1"/>
    <n v="10"/>
    <n v="0"/>
    <n v="167121.56"/>
    <n v="150409.4"/>
    <s v="ZLIN"/>
    <n v="10"/>
    <n v="0"/>
    <n v="0"/>
    <n v="0"/>
    <s v=""/>
    <m/>
    <m/>
  </r>
  <r>
    <s v="120602005576-0"/>
    <x v="38"/>
    <n v="215100"/>
    <m/>
    <s v="MUEBLE BIBLIOTECA"/>
    <d v="1987-12-01T00:00:00"/>
    <n v="43500"/>
    <n v="39150"/>
    <s v="ZLI1"/>
    <n v="10"/>
    <n v="0"/>
    <n v="77213.070000000007"/>
    <n v="69491.760000000009"/>
    <s v="ZLIN"/>
    <n v="10"/>
    <n v="0"/>
    <n v="0"/>
    <n v="0"/>
    <s v=""/>
    <m/>
    <m/>
  </r>
  <r>
    <s v="120602005577-0"/>
    <x v="38"/>
    <n v="213100"/>
    <m/>
    <s v="ESCRITORIO GERENCIAL"/>
    <d v="1987-12-01T00:00:00"/>
    <n v="22202.400000000001"/>
    <n v="19982.160000000003"/>
    <s v="ZLI1"/>
    <n v="10"/>
    <n v="0"/>
    <n v="39409.54"/>
    <n v="35468.590000000004"/>
    <s v="ZLIN"/>
    <n v="10"/>
    <n v="0"/>
    <n v="0"/>
    <n v="0"/>
    <s v=""/>
    <m/>
    <m/>
  </r>
  <r>
    <s v="120602005584-0"/>
    <x v="38"/>
    <n v="215100"/>
    <m/>
    <s v="SILLA GIRATORIA CON BRAZOS"/>
    <d v="1993-09-01T00:00:00"/>
    <n v="680"/>
    <n v="612"/>
    <s v="ZLI1"/>
    <n v="10"/>
    <n v="0"/>
    <n v="484.42"/>
    <n v="435.98"/>
    <s v="ZLIN"/>
    <n v="10"/>
    <n v="0"/>
    <n v="0"/>
    <n v="0"/>
    <s v=""/>
    <m/>
    <m/>
  </r>
  <r>
    <s v="120602005588-0"/>
    <x v="38"/>
    <n v="344100"/>
    <m/>
    <s v="MESA P, IMPRESORA"/>
    <d v="1990-04-01T00:00:00"/>
    <n v="21965"/>
    <n v="19768.5"/>
    <s v="ZLI1"/>
    <n v="10"/>
    <n v="0"/>
    <n v="22854.37"/>
    <n v="20568.93"/>
    <s v="ZLIN"/>
    <n v="10"/>
    <n v="0"/>
    <n v="0"/>
    <n v="0"/>
    <s v=""/>
    <m/>
    <m/>
  </r>
  <r>
    <s v="120602005599-0"/>
    <x v="38"/>
    <n v="323100"/>
    <m/>
    <s v="RADIO PORTATIL MCA MOTOROLA"/>
    <d v="1991-02-01T00:00:00"/>
    <n v="104978.55"/>
    <n v="94480.7"/>
    <s v="ZLI1"/>
    <n v="10"/>
    <n v="0"/>
    <n v="72485.77"/>
    <n v="65237.19"/>
    <s v="ZLIN"/>
    <n v="10"/>
    <n v="0"/>
    <n v="0"/>
    <n v="0"/>
    <s v=""/>
    <m/>
    <m/>
  </r>
  <r>
    <s v="120602005600-0"/>
    <x v="38"/>
    <n v="323100"/>
    <m/>
    <s v="RADIO PORTATIL MARCA MOTOROLA"/>
    <d v="1991-02-01T00:00:00"/>
    <n v="104978.55"/>
    <n v="94480.7"/>
    <s v="ZLI1"/>
    <n v="10"/>
    <n v="0"/>
    <n v="72485.77"/>
    <n v="65237.19"/>
    <s v="ZLIN"/>
    <n v="10"/>
    <n v="0"/>
    <n v="0"/>
    <n v="0"/>
    <s v=""/>
    <m/>
    <m/>
  </r>
  <r>
    <s v="120602005605-0"/>
    <x v="38"/>
    <n v="323100"/>
    <m/>
    <s v="ARMARIO DE 224X185X60 CM"/>
    <d v="1991-07-01T00:00:00"/>
    <n v="65000"/>
    <n v="58500"/>
    <s v="ZLI1"/>
    <n v="10"/>
    <n v="0"/>
    <n v="44881.32"/>
    <n v="40393.19"/>
    <s v="ZLIN"/>
    <n v="10"/>
    <n v="0"/>
    <n v="0"/>
    <n v="0"/>
    <s v=""/>
    <m/>
    <m/>
  </r>
  <r>
    <s v="120602005606-0"/>
    <x v="38"/>
    <n v="323100"/>
    <m/>
    <s v="ARMARIO DE 224X95X60 CM"/>
    <d v="1991-07-01T00:00:00"/>
    <n v="35000"/>
    <n v="31500"/>
    <s v="ZLI1"/>
    <n v="10"/>
    <n v="0"/>
    <n v="24166.82"/>
    <n v="21750.14"/>
    <s v="ZLIN"/>
    <n v="10"/>
    <n v="0"/>
    <n v="0"/>
    <n v="0"/>
    <s v=""/>
    <m/>
    <m/>
  </r>
  <r>
    <s v="120602005607-0"/>
    <x v="38"/>
    <n v="334100"/>
    <m/>
    <s v="ESCRITORIO EJEC  6 GAV  CAFE ME"/>
    <d v="1991-07-01T00:00:00"/>
    <n v="25582.65"/>
    <n v="23024.39"/>
    <s v="ZLI1"/>
    <n v="10"/>
    <n v="0"/>
    <n v="17664.310000000001"/>
    <n v="15897.880000000001"/>
    <s v="ZLIN"/>
    <n v="10"/>
    <n v="0"/>
    <n v="0"/>
    <n v="0"/>
    <s v=""/>
    <m/>
    <m/>
  </r>
  <r>
    <s v="120602005608-0"/>
    <x v="38"/>
    <n v="334100"/>
    <m/>
    <s v="BIBLIOTECA DE COMPARTIMIENTOS"/>
    <d v="1991-07-01T00:00:00"/>
    <n v="17694.7"/>
    <n v="15925.230000000001"/>
    <s v="ZLI1"/>
    <n v="10"/>
    <n v="0"/>
    <n v="12217.82"/>
    <n v="10996.039999999999"/>
    <s v="ZLIN"/>
    <n v="10"/>
    <n v="0"/>
    <n v="0"/>
    <n v="0"/>
    <s v=""/>
    <m/>
    <m/>
  </r>
  <r>
    <s v="120602005609-0"/>
    <x v="38"/>
    <n v="332100"/>
    <m/>
    <s v="ESTRACTOR DE AIRE"/>
    <d v="1993-09-01T00:00:00"/>
    <n v="36685"/>
    <n v="33016.5"/>
    <s v="ZLI1"/>
    <n v="10"/>
    <n v="0"/>
    <n v="26136.34"/>
    <n v="23522.71"/>
    <s v="ZLIN"/>
    <n v="10"/>
    <n v="0"/>
    <n v="0"/>
    <n v="0"/>
    <s v=""/>
    <m/>
    <m/>
  </r>
  <r>
    <s v="120602005613-0"/>
    <x v="38"/>
    <n v="335100"/>
    <m/>
    <s v="PERSIANA (CASETA 3 BARRANCA)"/>
    <d v="2007-10-31T00:00:00"/>
    <n v="65314"/>
    <n v="58782.6"/>
    <s v="ZLI1"/>
    <n v="10"/>
    <n v="0"/>
    <n v="19887.23"/>
    <n v="19887.23"/>
    <s v="ZLIN"/>
    <n v="10"/>
    <n v="0"/>
    <n v="0"/>
    <n v="0"/>
    <s v=""/>
    <m/>
    <m/>
  </r>
  <r>
    <s v="120602005614-0"/>
    <x v="38"/>
    <n v="335100"/>
    <m/>
    <s v="PERSIANA (CASETA 3 BARRANCA)"/>
    <d v="2007-10-31T00:00:00"/>
    <n v="65314"/>
    <n v="58782.6"/>
    <s v="ZLI1"/>
    <n v="10"/>
    <n v="0"/>
    <n v="19887.23"/>
    <n v="19887.23"/>
    <s v="ZLIN"/>
    <n v="10"/>
    <n v="0"/>
    <n v="0"/>
    <n v="0"/>
    <s v=""/>
    <m/>
    <m/>
  </r>
  <r>
    <s v="120602005615-0"/>
    <x v="38"/>
    <n v="335100"/>
    <m/>
    <s v="PERSIANA (CASETA 3 BARRANCA)"/>
    <d v="2007-10-31T00:00:00"/>
    <n v="65314"/>
    <n v="58782.6"/>
    <s v="ZLI1"/>
    <n v="10"/>
    <n v="0"/>
    <n v="19887.23"/>
    <n v="19887.23"/>
    <s v="ZLIN"/>
    <n v="10"/>
    <n v="0"/>
    <n v="0"/>
    <n v="0"/>
    <s v=""/>
    <m/>
    <m/>
  </r>
  <r>
    <s v="120602005616-0"/>
    <x v="38"/>
    <n v="335100"/>
    <m/>
    <s v="PERSIANA (CASETA 3 BARRANCA)"/>
    <d v="2007-10-31T00:00:00"/>
    <n v="65314"/>
    <n v="58782.6"/>
    <s v="ZLI1"/>
    <n v="10"/>
    <n v="0"/>
    <n v="19887.23"/>
    <n v="19887.23"/>
    <s v="ZLIN"/>
    <n v="10"/>
    <n v="0"/>
    <n v="0"/>
    <n v="0"/>
    <s v=""/>
    <m/>
    <m/>
  </r>
  <r>
    <s v="120602005617-0"/>
    <x v="38"/>
    <n v="134100"/>
    <m/>
    <s v="UNA VITRINA INFORMATIVA"/>
    <d v="2008-04-30T00:00:00"/>
    <n v="59980.4"/>
    <n v="53982.36"/>
    <s v="ZLI1"/>
    <n v="10"/>
    <n v="0"/>
    <n v="8714.6200000000008"/>
    <n v="8714.6200000000008"/>
    <s v="ZLIN"/>
    <n v="10"/>
    <n v="0"/>
    <n v="0"/>
    <n v="0"/>
    <s v=""/>
    <m/>
    <m/>
  </r>
  <r>
    <s v="120602005618-0"/>
    <x v="38"/>
    <n v="134100"/>
    <m/>
    <s v="UNA VITRINA INFORMATIVA"/>
    <d v="2008-04-30T00:00:00"/>
    <n v="59980.4"/>
    <n v="53982.36"/>
    <s v="ZLI1"/>
    <n v="10"/>
    <n v="0"/>
    <n v="8714.6200000000008"/>
    <n v="8714.6200000000008"/>
    <s v="ZLIN"/>
    <n v="10"/>
    <n v="0"/>
    <n v="0"/>
    <n v="0"/>
    <s v=""/>
    <m/>
    <m/>
  </r>
  <r>
    <s v="120602005621-0"/>
    <x v="38"/>
    <n v="321100"/>
    <m/>
    <s v="TANQUE PARA ALMACENAMIENTO DE AGUA"/>
    <d v="2006-12-31T00:00:00"/>
    <n v="440700"/>
    <n v="375145.88"/>
    <s v="ZLI1"/>
    <n v="15"/>
    <n v="0"/>
    <n v="196332.55"/>
    <n v="196332.55"/>
    <s v="ZLIN"/>
    <n v="10"/>
    <n v="0"/>
    <n v="0"/>
    <n v="0"/>
    <s v=""/>
    <m/>
    <m/>
  </r>
  <r>
    <s v="120602005622-0"/>
    <x v="38"/>
    <n v="321100"/>
    <m/>
    <s v="TANQUE PARA ALMACENAMIENTO DE AGUA"/>
    <d v="2006-12-31T00:00:00"/>
    <n v="440700"/>
    <n v="375145.88"/>
    <s v="ZLI1"/>
    <n v="15"/>
    <n v="0"/>
    <n v="196332.55"/>
    <n v="196332.55"/>
    <s v="ZLIN"/>
    <n v="10"/>
    <n v="0"/>
    <n v="0"/>
    <n v="0"/>
    <s v=""/>
    <m/>
    <m/>
  </r>
  <r>
    <s v="120602005623-0"/>
    <x v="38"/>
    <n v="323301"/>
    <m/>
    <s v="TANQUE DE AGUA"/>
    <d v="2007-01-30T00:00:00"/>
    <n v="87269.9"/>
    <n v="73880.53"/>
    <s v="ZLI1"/>
    <n v="15"/>
    <n v="0"/>
    <n v="26572.51"/>
    <n v="26572.51"/>
    <s v="ZLIN"/>
    <n v="10"/>
    <n v="0"/>
    <n v="0"/>
    <n v="0"/>
    <s v=""/>
    <m/>
    <m/>
  </r>
  <r>
    <s v="120602005624-0"/>
    <x v="38"/>
    <n v="322302"/>
    <m/>
    <s v="CAMARA FOTOGRAFICA DIGITAL"/>
    <d v="2007-02-28T00:00:00"/>
    <n v="1527642"/>
    <n v="1374877.8"/>
    <s v="ZLI1"/>
    <n v="10"/>
    <n v="0"/>
    <n v="465146.54"/>
    <n v="465146.54"/>
    <s v="ZLIN"/>
    <n v="10"/>
    <n v="0"/>
    <n v="0"/>
    <n v="0"/>
    <s v=""/>
    <m/>
    <m/>
  </r>
  <r>
    <s v="120602005625-0"/>
    <x v="38"/>
    <n v="322302"/>
    <m/>
    <s v="TERMOMETRO DIGITAL"/>
    <d v="2007-02-28T00:00:00"/>
    <n v="146889"/>
    <n v="123654.73"/>
    <s v="ZLI1"/>
    <n v="15"/>
    <n v="0"/>
    <n v="44725.73"/>
    <n v="44725.73"/>
    <s v="ZLIN"/>
    <n v="10"/>
    <n v="0"/>
    <n v="0"/>
    <n v="0"/>
    <s v=""/>
    <m/>
    <m/>
  </r>
  <r>
    <s v="120602005626-0"/>
    <x v="38"/>
    <n v="322301"/>
    <m/>
    <s v="MEDIDOR DE CONDUCTIVIDAD PH ANALOGO"/>
    <d v="2007-02-28T00:00:00"/>
    <n v="528799.5"/>
    <n v="445156.28"/>
    <s v="ZLI1"/>
    <n v="15"/>
    <n v="0"/>
    <n v="161012.38"/>
    <n v="161012.38"/>
    <s v="ZLIN"/>
    <n v="10"/>
    <n v="0"/>
    <n v="0"/>
    <n v="0"/>
    <s v=""/>
    <m/>
    <m/>
  </r>
  <r>
    <s v="120602005627-0"/>
    <x v="38"/>
    <n v="322301"/>
    <m/>
    <s v="MEDIDOR DE CONDUCTIVIDAD PH ANALOGO"/>
    <d v="2007-02-28T00:00:00"/>
    <n v="528799.5"/>
    <n v="445156.28"/>
    <s v="ZLI1"/>
    <n v="15"/>
    <n v="0"/>
    <n v="161012.38"/>
    <n v="161012.38"/>
    <s v="ZLIN"/>
    <n v="10"/>
    <n v="0"/>
    <n v="0"/>
    <n v="0"/>
    <s v=""/>
    <m/>
    <m/>
  </r>
  <r>
    <s v="120602005629-0"/>
    <x v="38"/>
    <n v="214501"/>
    <m/>
    <s v="REFRIGERADORA"/>
    <d v="2007-05-31T00:00:00"/>
    <n v="201450"/>
    <n v="181305"/>
    <s v="ZLI1"/>
    <n v="10"/>
    <n v="0"/>
    <n v="61338.84"/>
    <n v="61338.84"/>
    <s v="ZLIN"/>
    <n v="10"/>
    <n v="0"/>
    <n v="0"/>
    <n v="0"/>
    <s v=""/>
    <m/>
    <m/>
  </r>
  <r>
    <s v="120602005630-0"/>
    <x v="38"/>
    <n v="321201"/>
    <m/>
    <s v="CAMARA FOTOGRAFICA DIGITAL"/>
    <d v="2007-05-31T00:00:00"/>
    <n v="232734"/>
    <n v="209460.6"/>
    <s v="ZLI1"/>
    <n v="10"/>
    <n v="0"/>
    <n v="70864.38"/>
    <n v="70864.38"/>
    <s v="ZLIN"/>
    <n v="10"/>
    <n v="0"/>
    <n v="0"/>
    <n v="0"/>
    <s v=""/>
    <m/>
    <m/>
  </r>
  <r>
    <s v="120602005631-0"/>
    <x v="38"/>
    <n v="333100"/>
    <m/>
    <s v="PARED ENSAMBLADA COLOR GRIS CLARO C"/>
    <d v="2007-05-31T00:00:00"/>
    <n v="1176759"/>
    <n v="1059083.1000000001"/>
    <s v="ZLI1"/>
    <n v="10"/>
    <n v="0"/>
    <n v="358307.36"/>
    <n v="358307.36"/>
    <s v="ZLIN"/>
    <n v="10"/>
    <n v="0"/>
    <n v="0"/>
    <n v="0"/>
    <s v=""/>
    <m/>
    <m/>
  </r>
  <r>
    <s v="120602005632-0"/>
    <x v="38"/>
    <n v="333100"/>
    <m/>
    <s v="ESTACION DE TRABAJO"/>
    <d v="2007-05-31T00:00:00"/>
    <n v="473270.5"/>
    <n v="425943.45"/>
    <s v="ZLI1"/>
    <n v="10"/>
    <n v="0"/>
    <n v="144104.53"/>
    <n v="144104.53"/>
    <s v="ZLIN"/>
    <n v="10"/>
    <n v="0"/>
    <n v="0"/>
    <n v="0"/>
    <s v=""/>
    <m/>
    <m/>
  </r>
  <r>
    <s v="120602005633-0"/>
    <x v="38"/>
    <n v="333100"/>
    <m/>
    <s v="ESTACION DE TRABAJO"/>
    <d v="2007-05-31T00:00:00"/>
    <n v="473270.5"/>
    <n v="425943.45"/>
    <s v="ZLI1"/>
    <n v="10"/>
    <n v="0"/>
    <n v="144104.53"/>
    <n v="144104.53"/>
    <s v="ZLIN"/>
    <n v="10"/>
    <n v="0"/>
    <n v="0"/>
    <n v="0"/>
    <s v=""/>
    <m/>
    <m/>
  </r>
  <r>
    <s v="120602005634-0"/>
    <x v="38"/>
    <n v="333100"/>
    <m/>
    <s v="ESTACION DE TRABAJO"/>
    <d v="2007-05-31T00:00:00"/>
    <n v="160286"/>
    <n v="144257.4"/>
    <s v="ZLI1"/>
    <n v="10"/>
    <n v="0"/>
    <n v="48804.94"/>
    <n v="48804.94"/>
    <s v="ZLIN"/>
    <n v="10"/>
    <n v="0"/>
    <n v="0"/>
    <n v="0"/>
    <s v=""/>
    <m/>
    <m/>
  </r>
  <r>
    <s v="120602005635-0"/>
    <x v="38"/>
    <n v="333100"/>
    <m/>
    <s v="ARCHIVO DE METAL COLOR GRIS CLARO C"/>
    <d v="2007-05-31T00:00:00"/>
    <n v="1928687.07"/>
    <n v="1735818.36"/>
    <s v="ZLI1"/>
    <n v="10"/>
    <n v="0"/>
    <n v="587259.4"/>
    <n v="587259.4"/>
    <s v="ZLIN"/>
    <n v="10"/>
    <n v="0"/>
    <n v="0"/>
    <n v="0"/>
    <s v=""/>
    <m/>
    <m/>
  </r>
  <r>
    <s v="120602005658-0"/>
    <x v="38"/>
    <n v="331100"/>
    <m/>
    <s v="SCANNER"/>
    <d v="2007-03-31T00:00:00"/>
    <n v="174990"/>
    <n v="137804.64000000001"/>
    <s v="ZLI1"/>
    <n v="5"/>
    <n v="0"/>
    <n v="53282.13"/>
    <n v="53282.13"/>
    <s v="ZLIN"/>
    <n v="10"/>
    <n v="0"/>
    <n v="0"/>
    <n v="0"/>
    <s v=""/>
    <m/>
    <m/>
  </r>
  <r>
    <s v="120602005661-0"/>
    <x v="38"/>
    <n v="333100"/>
    <m/>
    <s v="TANQUE PARA AGUA DE 1100 LITROS COL"/>
    <d v="2006-12-31T00:00:00"/>
    <n v="87265"/>
    <n v="74284.33"/>
    <s v="ZLI1"/>
    <n v="15"/>
    <n v="0"/>
    <n v="38876.68"/>
    <n v="38876.68"/>
    <s v="ZLIN"/>
    <n v="10"/>
    <n v="0"/>
    <n v="0"/>
    <n v="0"/>
    <s v=""/>
    <m/>
    <m/>
  </r>
  <r>
    <s v="120602005675-0"/>
    <x v="38"/>
    <n v="332100"/>
    <m/>
    <s v="RELOJ BIOMETRICO"/>
    <d v="2007-06-30T00:00:00"/>
    <n v="1913372.5"/>
    <n v="1573012.97"/>
    <s v="ZLI1"/>
    <n v="15"/>
    <n v="0"/>
    <n v="582596.31999999995"/>
    <n v="582596.31999999995"/>
    <s v="ZLIN"/>
    <n v="10"/>
    <n v="0"/>
    <n v="0"/>
    <n v="0"/>
    <s v=""/>
    <m/>
    <m/>
  </r>
  <r>
    <s v="120602005676-0"/>
    <x v="38"/>
    <n v="332501"/>
    <m/>
    <s v="RELOJ BIOMETRICO"/>
    <d v="2007-06-30T00:00:00"/>
    <n v="1913372.5"/>
    <n v="1573012.97"/>
    <s v="ZLI1"/>
    <n v="15"/>
    <n v="0"/>
    <n v="582596.31999999995"/>
    <n v="582596.31999999995"/>
    <s v="ZLIN"/>
    <n v="10"/>
    <n v="0"/>
    <n v="0"/>
    <n v="0"/>
    <s v=""/>
    <m/>
    <m/>
  </r>
  <r>
    <s v="120602005677-0"/>
    <x v="38"/>
    <n v="332501"/>
    <m/>
    <s v="RELOJ BIOMETRICO"/>
    <d v="2007-06-30T00:00:00"/>
    <n v="1913372.5"/>
    <n v="1573012.97"/>
    <s v="ZLI1"/>
    <n v="15"/>
    <n v="0"/>
    <n v="582596.31999999995"/>
    <n v="582596.31999999995"/>
    <s v="ZLIN"/>
    <n v="10"/>
    <n v="0"/>
    <n v="0"/>
    <n v="0"/>
    <s v=""/>
    <m/>
    <m/>
  </r>
  <r>
    <s v="120602005681-0"/>
    <x v="38"/>
    <n v="321100"/>
    <m/>
    <s v="ARCHIVO LEGAL 4 GAVETAS COLOR BEIGE"/>
    <d v="2007-09-30T00:00:00"/>
    <n v="98800"/>
    <n v="88920"/>
    <s v="ZLI1"/>
    <n v="10"/>
    <n v="0"/>
    <n v="30083.27"/>
    <n v="30083.27"/>
    <s v="ZLIN"/>
    <n v="10"/>
    <n v="0"/>
    <n v="0"/>
    <n v="0"/>
    <s v=""/>
    <m/>
    <m/>
  </r>
  <r>
    <s v="120602005682-0"/>
    <x v="38"/>
    <n v="323305"/>
    <m/>
    <s v="CAMARA DIGITAL"/>
    <d v="2007-09-30T00:00:00"/>
    <n v="149400"/>
    <n v="134460"/>
    <s v="ZLI1"/>
    <n v="10"/>
    <n v="0"/>
    <n v="45490.31"/>
    <n v="45490.31"/>
    <s v="ZLIN"/>
    <n v="10"/>
    <n v="0"/>
    <n v="0"/>
    <n v="0"/>
    <s v=""/>
    <m/>
    <m/>
  </r>
  <r>
    <s v="120602005683-0"/>
    <x v="38"/>
    <n v="321100"/>
    <m/>
    <s v="FAX MULTIFUNCIONAL"/>
    <d v="2007-09-30T00:00:00"/>
    <n v="206000"/>
    <n v="185400"/>
    <s v="ZLI1"/>
    <n v="10"/>
    <n v="0"/>
    <n v="62724.25"/>
    <n v="62724.25"/>
    <s v="ZLIN"/>
    <n v="10"/>
    <n v="0"/>
    <n v="0"/>
    <n v="0"/>
    <s v=""/>
    <m/>
    <m/>
  </r>
  <r>
    <s v="120602005684-0"/>
    <x v="38"/>
    <n v="332501"/>
    <m/>
    <s v="CALCULADORA SUMADORA"/>
    <d v="2007-09-30T00:00:00"/>
    <n v="53890"/>
    <n v="48501"/>
    <s v="ZLI1"/>
    <n v="10"/>
    <n v="0"/>
    <n v="16408.79"/>
    <n v="16408.79"/>
    <s v="ZLIN"/>
    <n v="10"/>
    <n v="0"/>
    <n v="0"/>
    <n v="0"/>
    <s v=""/>
    <m/>
    <m/>
  </r>
  <r>
    <s v="120602005697-0"/>
    <x v="38"/>
    <n v="344302"/>
    <m/>
    <s v="IMPRESORA"/>
    <d v="2007-02-28T00:00:00"/>
    <n v="2694783.88"/>
    <n v="2142353.19"/>
    <s v="ZLI1"/>
    <n v="5"/>
    <n v="0"/>
    <n v="820525.63"/>
    <n v="820525.63"/>
    <s v="ZLIN"/>
    <n v="10"/>
    <n v="0"/>
    <n v="0"/>
    <n v="0"/>
    <s v=""/>
    <m/>
    <m/>
  </r>
  <r>
    <s v="120602005698-0"/>
    <x v="38"/>
    <n v="344302"/>
    <m/>
    <s v="CPU"/>
    <d v="2007-02-28T00:00:00"/>
    <n v="1531461.98"/>
    <n v="1217512.25"/>
    <s v="ZLI1"/>
    <n v="5"/>
    <n v="0"/>
    <n v="466309.68"/>
    <n v="466309.68"/>
    <s v="ZLIN"/>
    <n v="10"/>
    <n v="0"/>
    <n v="0"/>
    <n v="0"/>
    <s v=""/>
    <m/>
    <m/>
  </r>
  <r>
    <s v="120602005726-0"/>
    <x v="38"/>
    <n v="344209"/>
    <m/>
    <s v="CAMARA DIGITAL DE ZOOM LARGO"/>
    <d v="2007-09-30T00:00:00"/>
    <n v="325000"/>
    <n v="292500"/>
    <s v="ZLI1"/>
    <n v="10"/>
    <n v="0"/>
    <n v="98958.15"/>
    <n v="98958.15"/>
    <s v="ZLIN"/>
    <n v="10"/>
    <n v="0"/>
    <n v="0"/>
    <n v="0"/>
    <s v=""/>
    <m/>
    <m/>
  </r>
  <r>
    <s v="120602005727-0"/>
    <x v="38"/>
    <n v="342302"/>
    <m/>
    <s v="PIZARRA DE ALUMINIO ACRILICA DE 1.2"/>
    <d v="2007-10-31T00:00:00"/>
    <n v="55000"/>
    <n v="49500"/>
    <s v="ZLI1"/>
    <n v="10"/>
    <n v="0"/>
    <n v="16746.759999999998"/>
    <n v="16746.759999999998"/>
    <s v="ZLIN"/>
    <n v="10"/>
    <n v="0"/>
    <n v="0"/>
    <n v="0"/>
    <s v=""/>
    <m/>
    <m/>
  </r>
  <r>
    <s v="120602005728-0"/>
    <x v="38"/>
    <n v="342502"/>
    <m/>
    <s v="FAX (Combustible de Aviaciòn)"/>
    <d v="2007-10-31T00:00:00"/>
    <n v="63845"/>
    <n v="57460.5"/>
    <s v="ZLI1"/>
    <n v="10"/>
    <n v="0"/>
    <n v="19439.95"/>
    <n v="19439.95"/>
    <s v="ZLIN"/>
    <n v="10"/>
    <n v="0"/>
    <n v="0"/>
    <n v="0"/>
    <s v=""/>
    <m/>
    <m/>
  </r>
  <r>
    <s v="120602005730-0"/>
    <x v="38"/>
    <n v="341204"/>
    <m/>
    <s v="REFRIGERADORA"/>
    <d v="2008-02-29T00:00:00"/>
    <n v="74165.8"/>
    <n v="66749.22"/>
    <s v="ZLI1"/>
    <n v="10"/>
    <n v="0"/>
    <n v="10775.63"/>
    <n v="10775.63"/>
    <s v="ZLIN"/>
    <n v="10"/>
    <n v="0"/>
    <n v="0"/>
    <n v="0"/>
    <s v=""/>
    <m/>
    <m/>
  </r>
  <r>
    <s v="120602005731-0"/>
    <x v="38"/>
    <n v="342510"/>
    <m/>
    <s v="AIRE ACONDIONADO"/>
    <d v="2008-04-30T00:00:00"/>
    <n v="114900"/>
    <n v="103410"/>
    <s v="ZLI1"/>
    <n v="10"/>
    <n v="0"/>
    <n v="16693.96"/>
    <n v="16693.96"/>
    <s v="ZLIN"/>
    <n v="10"/>
    <n v="0"/>
    <n v="0"/>
    <n v="0"/>
    <s v=""/>
    <m/>
    <m/>
  </r>
  <r>
    <s v="120602005732-0"/>
    <x v="38"/>
    <n v="211100"/>
    <m/>
    <s v="BOTIQUIN"/>
    <d v="2008-05-31T00:00:00"/>
    <n v="64462.5"/>
    <n v="58016.25"/>
    <s v="ZLI1"/>
    <n v="10"/>
    <n v="0"/>
    <n v="9365.84"/>
    <n v="9365.84"/>
    <s v="ZLIN"/>
    <n v="10"/>
    <n v="0"/>
    <n v="0"/>
    <n v="0"/>
    <s v=""/>
    <m/>
    <m/>
  </r>
  <r>
    <s v="120602005733-0"/>
    <x v="38"/>
    <n v="211100"/>
    <m/>
    <s v="BOTIQUIN"/>
    <d v="2008-05-31T00:00:00"/>
    <n v="64462.5"/>
    <n v="58016.25"/>
    <s v="ZLI1"/>
    <n v="10"/>
    <n v="0"/>
    <n v="9365.84"/>
    <n v="9365.84"/>
    <s v="ZLIN"/>
    <n v="10"/>
    <n v="0"/>
    <n v="0"/>
    <n v="0"/>
    <s v=""/>
    <m/>
    <m/>
  </r>
  <r>
    <s v="120602005734-0"/>
    <x v="38"/>
    <n v="211100"/>
    <m/>
    <s v="BOTIQUIN"/>
    <d v="2008-05-31T00:00:00"/>
    <n v="64462.5"/>
    <n v="58016.25"/>
    <s v="ZLI1"/>
    <n v="10"/>
    <n v="0"/>
    <n v="9365.84"/>
    <n v="9365.84"/>
    <s v="ZLIN"/>
    <n v="10"/>
    <n v="0"/>
    <n v="0"/>
    <n v="0"/>
    <s v=""/>
    <m/>
    <m/>
  </r>
  <r>
    <s v="120602005735-0"/>
    <x v="38"/>
    <n v="211100"/>
    <m/>
    <s v="BOTIQUIN"/>
    <d v="2008-05-31T00:00:00"/>
    <n v="64462.5"/>
    <n v="58016.25"/>
    <s v="ZLI1"/>
    <n v="10"/>
    <n v="0"/>
    <n v="9365.84"/>
    <n v="9365.84"/>
    <s v="ZLIN"/>
    <n v="10"/>
    <n v="0"/>
    <n v="0"/>
    <n v="0"/>
    <s v=""/>
    <m/>
    <m/>
  </r>
  <r>
    <s v="120602005736-0"/>
    <x v="38"/>
    <n v="211100"/>
    <m/>
    <s v="BOTIQUIN"/>
    <d v="2008-05-31T00:00:00"/>
    <n v="64462.5"/>
    <n v="58016.25"/>
    <s v="ZLI1"/>
    <n v="10"/>
    <n v="0"/>
    <n v="9365.84"/>
    <n v="9365.84"/>
    <s v="ZLIN"/>
    <n v="10"/>
    <n v="0"/>
    <n v="0"/>
    <n v="0"/>
    <s v=""/>
    <m/>
    <m/>
  </r>
  <r>
    <s v="120602005737-0"/>
    <x v="38"/>
    <n v="211100"/>
    <m/>
    <s v="BOTIQUIN"/>
    <d v="2008-05-31T00:00:00"/>
    <n v="64462.5"/>
    <n v="58016.25"/>
    <s v="ZLI1"/>
    <n v="10"/>
    <n v="0"/>
    <n v="9365.84"/>
    <n v="9365.84"/>
    <s v="ZLIN"/>
    <n v="10"/>
    <n v="0"/>
    <n v="0"/>
    <n v="0"/>
    <s v=""/>
    <m/>
    <m/>
  </r>
  <r>
    <s v="120602005738-0"/>
    <x v="38"/>
    <n v="344209"/>
    <m/>
    <s v="FAX"/>
    <d v="2008-04-30T00:00:00"/>
    <n v="78490"/>
    <n v="70641"/>
    <s v="ZLI1"/>
    <n v="10"/>
    <n v="0"/>
    <n v="11403.91"/>
    <n v="11403.91"/>
    <s v="ZLIN"/>
    <n v="10"/>
    <n v="0"/>
    <n v="0"/>
    <n v="0"/>
    <s v=""/>
    <m/>
    <m/>
  </r>
  <r>
    <s v="120602005739-0"/>
    <x v="38"/>
    <n v="344209"/>
    <m/>
    <s v="HORNO TOSTADOR"/>
    <d v="2008-04-30T00:00:00"/>
    <n v="65000"/>
    <n v="58500"/>
    <s v="ZLI1"/>
    <n v="10"/>
    <n v="0"/>
    <n v="9443.93"/>
    <n v="9443.93"/>
    <s v="ZLIN"/>
    <n v="10"/>
    <n v="0"/>
    <n v="0"/>
    <n v="0"/>
    <s v=""/>
    <m/>
    <m/>
  </r>
  <r>
    <s v="120602005740-0"/>
    <x v="38"/>
    <n v="211100"/>
    <m/>
    <s v="BOTIQUIN"/>
    <d v="2008-05-31T00:00:00"/>
    <n v="64462.5"/>
    <n v="58016.25"/>
    <s v="ZLI1"/>
    <n v="10"/>
    <n v="0"/>
    <n v="9365.84"/>
    <n v="9365.84"/>
    <s v="ZLIN"/>
    <n v="10"/>
    <n v="0"/>
    <n v="0"/>
    <n v="0"/>
    <s v=""/>
    <m/>
    <m/>
  </r>
  <r>
    <s v="120602005741-0"/>
    <x v="38"/>
    <n v="341100"/>
    <m/>
    <s v="LAMPARA EXTERIOR MERCURIO"/>
    <d v="2008-03-31T00:00:00"/>
    <n v="73557.350000000006"/>
    <n v="66201.61"/>
    <s v="ZLI1"/>
    <n v="10"/>
    <n v="0"/>
    <n v="10687.22"/>
    <n v="10687.22"/>
    <s v="ZLIN"/>
    <n v="10"/>
    <n v="0"/>
    <n v="0"/>
    <n v="0"/>
    <s v=""/>
    <m/>
    <m/>
  </r>
  <r>
    <s v="120602005742-0"/>
    <x v="38"/>
    <n v="333100"/>
    <m/>
    <s v="LAMPARA EXTERIOR MERCURIO"/>
    <d v="2008-03-31T00:00:00"/>
    <n v="73557.350000000006"/>
    <n v="66201.61"/>
    <s v="ZLI1"/>
    <n v="10"/>
    <n v="0"/>
    <n v="10687.22"/>
    <n v="10687.22"/>
    <s v="ZLIN"/>
    <n v="10"/>
    <n v="0"/>
    <n v="0"/>
    <n v="0"/>
    <s v=""/>
    <m/>
    <m/>
  </r>
  <r>
    <s v="120602005743-0"/>
    <x v="38"/>
    <n v="322201"/>
    <m/>
    <s v="LAMPARA EXTERIOR MERCURIO"/>
    <d v="2008-03-31T00:00:00"/>
    <n v="73557.350000000006"/>
    <n v="66201.61"/>
    <s v="ZLI1"/>
    <n v="10"/>
    <n v="0"/>
    <n v="10687.22"/>
    <n v="10687.22"/>
    <s v="ZLIN"/>
    <n v="10"/>
    <n v="0"/>
    <n v="0"/>
    <n v="0"/>
    <s v=""/>
    <m/>
    <m/>
  </r>
  <r>
    <s v="120602005745-0"/>
    <x v="38"/>
    <n v="332100"/>
    <m/>
    <s v="RELOJ MARCADOR"/>
    <d v="2007-02-28T00:00:00"/>
    <n v="1766190"/>
    <n v="1486821.71"/>
    <s v="ZLI1"/>
    <n v="15"/>
    <n v="0"/>
    <n v="537781.23"/>
    <n v="537781.23"/>
    <s v="ZLIN"/>
    <n v="10"/>
    <n v="0"/>
    <n v="0"/>
    <n v="0"/>
    <s v=""/>
    <m/>
    <m/>
  </r>
  <r>
    <s v="120602005754-0"/>
    <x v="38"/>
    <n v="213201"/>
    <m/>
    <s v="ESCRITORIO DE 6 GAVETAS CAFEB"/>
    <d v="2007-09-30T00:00:00"/>
    <n v="225000"/>
    <n v="202500"/>
    <s v="ZLI1"/>
    <n v="10"/>
    <n v="0"/>
    <n v="68509.490000000005"/>
    <n v="68509.490000000005"/>
    <s v="ZLIN"/>
    <n v="10"/>
    <n v="0"/>
    <n v="0"/>
    <n v="0"/>
    <s v=""/>
    <m/>
    <m/>
  </r>
  <r>
    <s v="120602005755-0"/>
    <x v="38"/>
    <n v="335201"/>
    <m/>
    <s v="RELOJ MARCADOR"/>
    <d v="2007-09-30T00:00:00"/>
    <n v="185659"/>
    <n v="149764.91999999998"/>
    <s v="ZLI1"/>
    <n v="15"/>
    <n v="0"/>
    <n v="56530.68"/>
    <n v="56530.68"/>
    <s v="ZLIN"/>
    <n v="10"/>
    <n v="0"/>
    <n v="0"/>
    <n v="0"/>
    <s v=""/>
    <m/>
    <m/>
  </r>
  <r>
    <s v="120602005756-0"/>
    <x v="38"/>
    <n v="333401"/>
    <m/>
    <s v="RELOJ MARCADOR"/>
    <d v="2007-09-30T00:00:00"/>
    <n v="185659"/>
    <n v="149764.91999999998"/>
    <s v="ZLI1"/>
    <n v="15"/>
    <n v="0"/>
    <n v="56530.68"/>
    <n v="56530.68"/>
    <s v="ZLIN"/>
    <n v="10"/>
    <n v="0"/>
    <n v="0"/>
    <n v="0"/>
    <s v=""/>
    <m/>
    <m/>
  </r>
  <r>
    <s v="120602005757-0"/>
    <x v="38"/>
    <n v="134100"/>
    <m/>
    <s v="CAMARA FOTOGRAFICA"/>
    <d v="2007-09-30T00:00:00"/>
    <n v="220350"/>
    <n v="198315"/>
    <s v="ZLI1"/>
    <n v="10"/>
    <n v="0"/>
    <n v="67093.64"/>
    <n v="67093.64"/>
    <s v="ZLIN"/>
    <n v="10"/>
    <n v="0"/>
    <n v="0"/>
    <n v="0"/>
    <s v=""/>
    <m/>
    <m/>
  </r>
  <r>
    <s v="120602005758-0"/>
    <x v="38"/>
    <n v="211100"/>
    <m/>
    <s v="ENCUADERNADORA"/>
    <d v="2007-09-30T00:00:00"/>
    <n v="105937.5"/>
    <n v="95343.75"/>
    <s v="ZLI1"/>
    <n v="10"/>
    <n v="0"/>
    <n v="32256.55"/>
    <n v="32256.55"/>
    <s v="ZLIN"/>
    <n v="10"/>
    <n v="0"/>
    <n v="0"/>
    <n v="0"/>
    <s v=""/>
    <m/>
    <m/>
  </r>
  <r>
    <s v="120602005759-0"/>
    <x v="38"/>
    <n v="335100"/>
    <m/>
    <s v="TELEFONO CELULAR"/>
    <d v="2007-09-30T00:00:00"/>
    <n v="85000"/>
    <n v="76500"/>
    <s v="ZLI1"/>
    <n v="10"/>
    <n v="0"/>
    <n v="25881.37"/>
    <n v="25881.37"/>
    <s v="ZLIN"/>
    <n v="10"/>
    <n v="0"/>
    <n v="0"/>
    <n v="0"/>
    <s v=""/>
    <m/>
    <m/>
  </r>
  <r>
    <s v="120602005760-0"/>
    <x v="38"/>
    <n v="342302"/>
    <m/>
    <s v="ESCRITORIO TIPO ESTACION DE TRABAJO  CONARCHIVADOR"/>
    <d v="2007-09-30T00:00:00"/>
    <n v="110000"/>
    <n v="99000"/>
    <s v="ZLI1"/>
    <n v="10"/>
    <n v="0"/>
    <n v="33493.54"/>
    <n v="33493.54"/>
    <s v="ZLIN"/>
    <n v="10"/>
    <n v="0"/>
    <n v="0"/>
    <n v="0"/>
    <s v=""/>
    <m/>
    <m/>
  </r>
  <r>
    <s v="120602005761-0"/>
    <x v="38"/>
    <n v="215100"/>
    <m/>
    <s v="GAVETERO TIPO ARTURITO DE TRES GAVE"/>
    <d v="2007-09-30T00:00:00"/>
    <n v="65000"/>
    <n v="58500"/>
    <s v="ZLI1"/>
    <n v="10"/>
    <n v="0"/>
    <n v="19791.63"/>
    <n v="19791.63"/>
    <s v="ZLIN"/>
    <n v="10"/>
    <n v="0"/>
    <n v="0"/>
    <n v="0"/>
    <s v=""/>
    <m/>
    <m/>
  </r>
  <r>
    <s v="120602005775-0"/>
    <x v="38"/>
    <n v="344301"/>
    <m/>
    <s v="CAMARA DIGITAL"/>
    <d v="2007-09-30T00:00:00"/>
    <n v="296380"/>
    <n v="266742"/>
    <s v="ZLI1"/>
    <n v="10"/>
    <n v="0"/>
    <n v="90243.74"/>
    <n v="90243.74"/>
    <s v="ZLIN"/>
    <n v="10"/>
    <n v="0"/>
    <n v="0"/>
    <n v="0"/>
    <s v=""/>
    <m/>
    <m/>
  </r>
  <r>
    <s v="120602005780-0"/>
    <x v="38"/>
    <n v="215100"/>
    <m/>
    <s v="MUEBLE PARA AMPOS Y LOCKER"/>
    <d v="2007-06-30T00:00:00"/>
    <n v="439287.5"/>
    <n v="395358.75"/>
    <s v="ZLI1"/>
    <n v="10"/>
    <n v="0"/>
    <n v="133757.16"/>
    <n v="133757.16"/>
    <s v="ZLIN"/>
    <n v="10"/>
    <n v="0"/>
    <n v="0"/>
    <n v="0"/>
    <s v=""/>
    <m/>
    <m/>
  </r>
  <r>
    <s v="120602005788-0"/>
    <x v="38"/>
    <n v="134100"/>
    <m/>
    <s v="REPRODUCTOR DVD"/>
    <d v="2007-09-30T00:00:00"/>
    <n v="65229"/>
    <n v="58706.1"/>
    <s v="ZLI1"/>
    <n v="10"/>
    <n v="0"/>
    <n v="19861.36"/>
    <n v="19861.36"/>
    <s v="ZLIN"/>
    <n v="10"/>
    <n v="0"/>
    <n v="0"/>
    <n v="0"/>
    <s v=""/>
    <m/>
    <m/>
  </r>
  <r>
    <s v="120602005789-0"/>
    <x v="38"/>
    <n v="134100"/>
    <m/>
    <s v="TELEVISION"/>
    <d v="2007-09-30T00:00:00"/>
    <n v="468446"/>
    <n v="421601.4"/>
    <s v="ZLI1"/>
    <n v="10"/>
    <n v="0"/>
    <n v="142635.54"/>
    <n v="142635.54"/>
    <s v="ZLIN"/>
    <n v="10"/>
    <n v="0"/>
    <n v="0"/>
    <n v="0"/>
    <s v=""/>
    <m/>
    <m/>
  </r>
  <r>
    <s v="120602005790-0"/>
    <x v="38"/>
    <n v="311100"/>
    <m/>
    <s v="G.P.S. MAP."/>
    <d v="2007-09-30T00:00:00"/>
    <n v="323801"/>
    <n v="291420.90000000002"/>
    <s v="ZLI1"/>
    <n v="10"/>
    <n v="0"/>
    <n v="98593.06"/>
    <n v="98593.06"/>
    <s v="ZLIN"/>
    <n v="10"/>
    <n v="0"/>
    <n v="0"/>
    <n v="0"/>
    <s v=""/>
    <m/>
    <m/>
  </r>
  <r>
    <s v="120602005791-0"/>
    <x v="38"/>
    <n v="311100"/>
    <m/>
    <s v="G.P.S. MAP."/>
    <d v="2007-09-30T00:00:00"/>
    <n v="323801"/>
    <n v="291420.90000000002"/>
    <s v="ZLI1"/>
    <n v="10"/>
    <n v="0"/>
    <n v="98593.06"/>
    <n v="98593.06"/>
    <s v="ZLIN"/>
    <n v="10"/>
    <n v="0"/>
    <n v="0"/>
    <n v="0"/>
    <s v=""/>
    <m/>
    <m/>
  </r>
  <r>
    <s v="120602005792-0"/>
    <x v="38"/>
    <n v="211104"/>
    <m/>
    <s v="SILLA ERGONOMICA CON BRAZOS"/>
    <d v="2007-10-31T00:00:00"/>
    <n v="53426"/>
    <n v="48083.4"/>
    <s v="ZLI1"/>
    <n v="10"/>
    <n v="0"/>
    <n v="16267.5"/>
    <n v="16267.5"/>
    <s v="ZLIN"/>
    <n v="10"/>
    <n v="0"/>
    <n v="0"/>
    <n v="0"/>
    <s v=""/>
    <m/>
    <m/>
  </r>
  <r>
    <s v="120602005793-0"/>
    <x v="38"/>
    <n v="131100"/>
    <m/>
    <s v="SILLA ERGONOMICA CON BRAZOS"/>
    <d v="2007-10-31T00:00:00"/>
    <n v="53426"/>
    <n v="48083.4"/>
    <s v="ZLI1"/>
    <n v="10"/>
    <n v="0"/>
    <n v="16267.5"/>
    <n v="16267.5"/>
    <s v="ZLIN"/>
    <n v="10"/>
    <n v="0"/>
    <n v="0"/>
    <n v="0"/>
    <s v=""/>
    <m/>
    <m/>
  </r>
  <r>
    <s v="120602005794-0"/>
    <x v="38"/>
    <n v="131100"/>
    <m/>
    <s v="BIBLIOTECA DE MELAMINA"/>
    <d v="2007-10-31T00:00:00"/>
    <n v="134547.18"/>
    <n v="121092.45999999999"/>
    <s v="ZLI1"/>
    <n v="10"/>
    <n v="0"/>
    <n v="40967.800000000003"/>
    <n v="40967.800000000003"/>
    <s v="ZLIN"/>
    <n v="10"/>
    <n v="0"/>
    <n v="0"/>
    <n v="0"/>
    <s v=""/>
    <m/>
    <m/>
  </r>
  <r>
    <s v="120602005795-0"/>
    <x v="38"/>
    <n v="342302"/>
    <m/>
    <s v="ESCRITORIO TIPO ESTACION DE TRABAJO"/>
    <d v="2007-09-30T00:00:00"/>
    <n v="110000"/>
    <n v="99000"/>
    <s v="ZLI1"/>
    <n v="10"/>
    <n v="0"/>
    <n v="33493.54"/>
    <n v="33493.54"/>
    <s v="ZLIN"/>
    <n v="10"/>
    <n v="0"/>
    <n v="0"/>
    <n v="0"/>
    <s v=""/>
    <m/>
    <m/>
  </r>
  <r>
    <s v="120602005796-0"/>
    <x v="38"/>
    <n v="215100"/>
    <m/>
    <s v="SILLA EJECUTIVA ERGONOMICA CON BRAZ"/>
    <d v="2007-09-30T00:00:00"/>
    <n v="95000"/>
    <n v="85500"/>
    <s v="ZLI1"/>
    <n v="10"/>
    <n v="0"/>
    <n v="28926.22"/>
    <n v="28926.22"/>
    <s v="ZLIN"/>
    <n v="10"/>
    <n v="0"/>
    <n v="0"/>
    <n v="0"/>
    <s v=""/>
    <m/>
    <m/>
  </r>
  <r>
    <s v="120602005797-0"/>
    <x v="38"/>
    <n v="215102"/>
    <m/>
    <s v="GAVETERO TIPO ARTURITO DE TRES GAVE"/>
    <d v="2007-09-30T00:00:00"/>
    <n v="65000"/>
    <n v="58500"/>
    <s v="ZLI1"/>
    <n v="10"/>
    <n v="0"/>
    <n v="19791.63"/>
    <n v="19791.63"/>
    <s v="ZLIN"/>
    <n v="10"/>
    <n v="0"/>
    <n v="0"/>
    <n v="0"/>
    <s v=""/>
    <m/>
    <m/>
  </r>
  <r>
    <s v="120602005798-0"/>
    <x v="38"/>
    <n v="344209"/>
    <m/>
    <s v="SILLA EJECUTIVA NEGRA CON BRAZOS Y"/>
    <d v="2007-09-30T00:00:00"/>
    <n v="69990"/>
    <n v="62991"/>
    <s v="ZLI1"/>
    <n v="10"/>
    <n v="0"/>
    <n v="21311.03"/>
    <n v="21311.03"/>
    <s v="ZLIN"/>
    <n v="10"/>
    <n v="0"/>
    <n v="0"/>
    <n v="0"/>
    <s v=""/>
    <m/>
    <m/>
  </r>
  <r>
    <s v="120602005799-0"/>
    <x v="38"/>
    <n v="335100"/>
    <m/>
    <s v="ESTANTE 5 LUCES MEDIA PUERTA EN MEL"/>
    <d v="2007-09-30T00:00:00"/>
    <n v="95000"/>
    <n v="85500"/>
    <s v="ZLI1"/>
    <n v="10"/>
    <n v="0"/>
    <n v="28926.22"/>
    <n v="28926.22"/>
    <s v="ZLIN"/>
    <n v="10"/>
    <n v="0"/>
    <n v="0"/>
    <n v="0"/>
    <s v=""/>
    <m/>
    <m/>
  </r>
  <r>
    <s v="120602005801-0"/>
    <x v="38"/>
    <n v="311100"/>
    <m/>
    <s v="ESCRITORIO EJECUTIVO CAMDEN"/>
    <d v="2007-09-30T00:00:00"/>
    <n v="272990"/>
    <n v="245691"/>
    <s v="ZLI1"/>
    <n v="10"/>
    <n v="0"/>
    <n v="83121.81"/>
    <n v="83121.81"/>
    <s v="ZLIN"/>
    <n v="10"/>
    <n v="0"/>
    <n v="0"/>
    <n v="0"/>
    <s v=""/>
    <m/>
    <m/>
  </r>
  <r>
    <s v="120602005802-0"/>
    <x v="38"/>
    <n v="335201"/>
    <m/>
    <s v="ESCRITORIO XHERRY TRADICIONAL"/>
    <d v="2007-09-30T00:00:00"/>
    <n v="272990"/>
    <n v="245691"/>
    <s v="ZLI1"/>
    <n v="10"/>
    <n v="0"/>
    <n v="83121.81"/>
    <n v="83121.81"/>
    <s v="ZLIN"/>
    <n v="10"/>
    <n v="0"/>
    <n v="0"/>
    <n v="0"/>
    <s v=""/>
    <m/>
    <m/>
  </r>
  <r>
    <s v="120602005803-0"/>
    <x v="38"/>
    <n v="214301"/>
    <m/>
    <s v="ESTANTE METALICO CON RUEDAS"/>
    <d v="2007-09-30T00:00:00"/>
    <n v="56995"/>
    <n v="51295.5"/>
    <s v="ZLI1"/>
    <n v="10"/>
    <n v="0"/>
    <n v="17354.21"/>
    <n v="17354.21"/>
    <s v="ZLIN"/>
    <n v="10"/>
    <n v="0"/>
    <n v="0"/>
    <n v="0"/>
    <s v=""/>
    <m/>
    <m/>
  </r>
  <r>
    <s v="120602005804-0"/>
    <x v="38"/>
    <n v="214301"/>
    <m/>
    <s v="ESTANTE METALICO CON RUEDAS"/>
    <d v="2007-09-30T00:00:00"/>
    <n v="56995"/>
    <n v="51295.5"/>
    <s v="ZLI1"/>
    <n v="10"/>
    <n v="0"/>
    <n v="17354.21"/>
    <n v="17354.21"/>
    <s v="ZLIN"/>
    <n v="10"/>
    <n v="0"/>
    <n v="0"/>
    <n v="0"/>
    <s v=""/>
    <m/>
    <m/>
  </r>
  <r>
    <s v="120602005805-0"/>
    <x v="38"/>
    <n v="344302"/>
    <m/>
    <s v="DESHUMIDIFICADOR"/>
    <d v="2007-10-31T00:00:00"/>
    <n v="101135"/>
    <n v="91021.5"/>
    <s v="ZLI1"/>
    <n v="10"/>
    <n v="0"/>
    <n v="30794.27"/>
    <n v="30794.27"/>
    <s v="ZLIN"/>
    <n v="10"/>
    <n v="0"/>
    <n v="0"/>
    <n v="0"/>
    <s v=""/>
    <m/>
    <m/>
  </r>
  <r>
    <s v="120602005806-0"/>
    <x v="38"/>
    <n v="344303"/>
    <m/>
    <s v="LOCKER DE 6 COMPARTIMIENTOS"/>
    <d v="2007-10-31T00:00:00"/>
    <n v="84750"/>
    <n v="76275"/>
    <s v="ZLI1"/>
    <n v="10"/>
    <n v="0"/>
    <n v="25805.26"/>
    <n v="25805.26"/>
    <s v="ZLIN"/>
    <n v="10"/>
    <n v="0"/>
    <n v="0"/>
    <n v="0"/>
    <s v=""/>
    <m/>
    <m/>
  </r>
  <r>
    <s v="120602005807-0"/>
    <x v="38"/>
    <n v="214301"/>
    <m/>
    <s v="TELEFONO DIGITAL MULTIMEDIA"/>
    <d v="2007-09-30T00:00:00"/>
    <n v="105030.63"/>
    <n v="94527.57"/>
    <s v="ZLI1"/>
    <n v="10"/>
    <n v="0"/>
    <n v="31980.41"/>
    <n v="31980.41"/>
    <s v="ZLIN"/>
    <n v="10"/>
    <n v="0"/>
    <n v="0"/>
    <n v="0"/>
    <s v=""/>
    <m/>
    <m/>
  </r>
  <r>
    <s v="120602005808-0"/>
    <x v="38"/>
    <n v="214301"/>
    <m/>
    <s v="TELEFONO DIGITAL MULTIMEDIA"/>
    <d v="2007-09-30T00:00:00"/>
    <n v="105030.62"/>
    <n v="94527.56"/>
    <s v="ZLI1"/>
    <n v="10"/>
    <n v="0"/>
    <n v="31980.41"/>
    <n v="31980.41"/>
    <s v="ZLIN"/>
    <n v="10"/>
    <n v="0"/>
    <n v="0"/>
    <n v="0"/>
    <s v=""/>
    <m/>
    <m/>
  </r>
  <r>
    <s v="120602005809-0"/>
    <x v="38"/>
    <n v="344100"/>
    <m/>
    <s v="TELEFONO CELULAR"/>
    <d v="2007-09-30T00:00:00"/>
    <n v="170000"/>
    <n v="153000"/>
    <s v="ZLI1"/>
    <n v="10"/>
    <n v="0"/>
    <n v="51762.73"/>
    <n v="51762.73"/>
    <s v="ZLIN"/>
    <n v="10"/>
    <n v="0"/>
    <n v="0"/>
    <n v="0"/>
    <s v=""/>
    <m/>
    <m/>
  </r>
  <r>
    <s v="120602005810-0"/>
    <x v="38"/>
    <n v="344100"/>
    <m/>
    <s v="MAQUINA PARA ENCUADERNADORA"/>
    <d v="2007-10-31T00:00:00"/>
    <n v="115000"/>
    <n v="103500"/>
    <s v="ZLI1"/>
    <n v="10"/>
    <n v="0"/>
    <n v="35015.949999999997"/>
    <n v="35015.949999999997"/>
    <s v="ZLIN"/>
    <n v="10"/>
    <n v="0"/>
    <n v="0"/>
    <n v="0"/>
    <s v=""/>
    <m/>
    <m/>
  </r>
  <r>
    <s v="120602005811-0"/>
    <x v="38"/>
    <n v="342504"/>
    <m/>
    <s v="REFRIGERADOR"/>
    <d v="2007-11-30T00:00:00"/>
    <n v="171550"/>
    <n v="154395"/>
    <s v="ZLI1"/>
    <n v="10"/>
    <n v="0"/>
    <n v="52234.69"/>
    <n v="52234.69"/>
    <s v="ZLIN"/>
    <n v="10"/>
    <n v="0"/>
    <n v="0"/>
    <n v="0"/>
    <s v=""/>
    <m/>
    <m/>
  </r>
  <r>
    <s v="120602005812-0"/>
    <x v="38"/>
    <n v="342100"/>
    <m/>
    <s v="PERSIANA VERTICAL DE TELA"/>
    <d v="2007-10-31T00:00:00"/>
    <n v="201000"/>
    <n v="180900"/>
    <s v="ZLI1"/>
    <n v="10"/>
    <n v="0"/>
    <n v="61201.81"/>
    <n v="61201.81"/>
    <s v="ZLIN"/>
    <n v="10"/>
    <n v="0"/>
    <n v="0"/>
    <n v="0"/>
    <s v=""/>
    <m/>
    <m/>
  </r>
  <r>
    <s v="120602005813-0"/>
    <x v="38"/>
    <n v="344303"/>
    <m/>
    <s v="ARCHIVO TIPO LEGAL DE 4 GAVETAS"/>
    <d v="2007-11-30T00:00:00"/>
    <n v="90287"/>
    <n v="81258.3"/>
    <s v="ZLI1"/>
    <n v="10"/>
    <n v="0"/>
    <n v="27491.18"/>
    <n v="27491.18"/>
    <s v="ZLIN"/>
    <n v="10"/>
    <n v="0"/>
    <n v="0"/>
    <n v="0"/>
    <s v=""/>
    <m/>
    <m/>
  </r>
  <r>
    <s v="120602005814-0"/>
    <x v="38"/>
    <n v="344303"/>
    <m/>
    <s v="ARCHIVO TIPO LEGAL DE 4 GAVETAS"/>
    <d v="2007-11-30T00:00:00"/>
    <n v="90287"/>
    <n v="81258.3"/>
    <s v="ZLI1"/>
    <n v="10"/>
    <n v="0"/>
    <n v="27491.18"/>
    <n v="27491.18"/>
    <s v="ZLIN"/>
    <n v="10"/>
    <n v="0"/>
    <n v="0"/>
    <n v="0"/>
    <s v=""/>
    <m/>
    <m/>
  </r>
  <r>
    <s v="120602005815-0"/>
    <x v="38"/>
    <n v="344100"/>
    <m/>
    <s v="MESA DE TRABAJO ACERO INOXIDABLE (S"/>
    <d v="2007-10-31T00:00:00"/>
    <n v="2665073"/>
    <n v="2398565.7000000002"/>
    <s v="ZLI1"/>
    <n v="10"/>
    <n v="0"/>
    <n v="811479.06"/>
    <n v="811479.06"/>
    <s v="ZLIN"/>
    <n v="10"/>
    <n v="0"/>
    <n v="0"/>
    <n v="0"/>
    <s v=""/>
    <m/>
    <m/>
  </r>
  <r>
    <s v="120602005816-0"/>
    <x v="38"/>
    <n v="344100"/>
    <m/>
    <s v="MESA DE TRABAJO DE ACERO INOXIDABLE"/>
    <d v="2007-10-31T00:00:00"/>
    <n v="2592202"/>
    <n v="2332981.7999999998"/>
    <s v="ZLI1"/>
    <n v="10"/>
    <n v="0"/>
    <n v="789290.81"/>
    <n v="789290.81"/>
    <s v="ZLIN"/>
    <n v="10"/>
    <n v="0"/>
    <n v="0"/>
    <n v="0"/>
    <s v=""/>
    <m/>
    <m/>
  </r>
  <r>
    <s v="120602005817-0"/>
    <x v="38"/>
    <n v="344100"/>
    <m/>
    <s v="MESA DE TRABAJO ACERO INOXIDABLE (S"/>
    <d v="2007-10-31T00:00:00"/>
    <n v="1460354"/>
    <n v="1314318.6000000001"/>
    <s v="ZLI1"/>
    <n v="10"/>
    <n v="0"/>
    <n v="444658.23"/>
    <n v="444658.23"/>
    <s v="ZLIN"/>
    <n v="10"/>
    <n v="0"/>
    <n v="0"/>
    <n v="0"/>
    <s v=""/>
    <m/>
    <m/>
  </r>
  <r>
    <s v="120602005818-0"/>
    <x v="38"/>
    <n v="344100"/>
    <m/>
    <s v="MESA DE TRABAJO DE ACERO INOXIDABLE"/>
    <d v="2007-10-31T00:00:00"/>
    <n v="793353"/>
    <n v="714017.7"/>
    <s v="ZLI1"/>
    <n v="10"/>
    <n v="0"/>
    <n v="241565.37"/>
    <n v="241565.37"/>
    <s v="ZLIN"/>
    <n v="10"/>
    <n v="0"/>
    <n v="0"/>
    <n v="0"/>
    <s v=""/>
    <m/>
    <m/>
  </r>
  <r>
    <s v="120602005819-0"/>
    <x v="38"/>
    <n v="343201"/>
    <m/>
    <s v="MAQUINA DE ESCRIBIR"/>
    <d v="2007-10-31T00:00:00"/>
    <n v="197750"/>
    <n v="177975"/>
    <s v="ZLI1"/>
    <n v="10"/>
    <n v="0"/>
    <n v="60212.24"/>
    <n v="60212.24"/>
    <s v="ZLIN"/>
    <n v="10"/>
    <n v="0"/>
    <n v="0"/>
    <n v="0"/>
    <s v=""/>
    <m/>
    <m/>
  </r>
  <r>
    <s v="120602005822-0"/>
    <x v="38"/>
    <n v="214100"/>
    <m/>
    <s v="BIBLIOTECA AEREA (3 MODULOS)"/>
    <d v="2007-08-31T00:00:00"/>
    <n v="480928"/>
    <n v="432835.2"/>
    <s v="ZLI1"/>
    <n v="10"/>
    <n v="0"/>
    <n v="146436.13"/>
    <n v="146436.13"/>
    <s v="ZLIN"/>
    <n v="10"/>
    <n v="0"/>
    <n v="0"/>
    <n v="0"/>
    <s v=""/>
    <m/>
    <m/>
  </r>
  <r>
    <s v="120602005843-0"/>
    <x v="38"/>
    <n v="331100"/>
    <m/>
    <s v="ARCHIVO DE 2 VAGONES MOVILES MECANI"/>
    <d v="2007-10-31T00:00:00"/>
    <n v="1618261.5"/>
    <n v="1456435.35"/>
    <s v="ZLI1"/>
    <n v="10"/>
    <n v="0"/>
    <n v="492738.96"/>
    <n v="492738.96"/>
    <s v="ZLIN"/>
    <n v="10"/>
    <n v="0"/>
    <n v="0"/>
    <n v="0"/>
    <s v=""/>
    <m/>
    <m/>
  </r>
  <r>
    <s v="120602005844-0"/>
    <x v="38"/>
    <n v="331102"/>
    <m/>
    <s v="ARCHIVO MOVILES DOBLES MECANICOS Y"/>
    <d v="2007-10-31T00:00:00"/>
    <n v="2025216.42"/>
    <n v="1822694.7799999998"/>
    <s v="ZLI1"/>
    <n v="10"/>
    <n v="0"/>
    <n v="616651.31000000006"/>
    <n v="616651.31000000006"/>
    <s v="ZLIN"/>
    <n v="10"/>
    <n v="0"/>
    <n v="0"/>
    <n v="0"/>
    <s v=""/>
    <m/>
    <m/>
  </r>
  <r>
    <s v="120602005846-0"/>
    <x v="38"/>
    <n v="343301"/>
    <m/>
    <s v="HORNO DE MICROONDAS"/>
    <d v="2007-11-30T00:00:00"/>
    <n v="67530"/>
    <n v="60777"/>
    <s v="ZLI1"/>
    <n v="10"/>
    <n v="0"/>
    <n v="20561.990000000002"/>
    <n v="20561.990000000002"/>
    <s v="ZLIN"/>
    <n v="10"/>
    <n v="0"/>
    <n v="0"/>
    <n v="0"/>
    <s v=""/>
    <m/>
    <m/>
  </r>
  <r>
    <s v="120602005847-0"/>
    <x v="38"/>
    <n v="343301"/>
    <m/>
    <s v="PANTALLA DE PROYECCION"/>
    <d v="2007-11-30T00:00:00"/>
    <n v="101700"/>
    <n v="91530"/>
    <s v="ZLI1"/>
    <n v="10"/>
    <n v="0"/>
    <n v="30966.29"/>
    <n v="30966.29"/>
    <s v="ZLIN"/>
    <n v="10"/>
    <n v="0"/>
    <n v="0"/>
    <n v="0"/>
    <s v=""/>
    <m/>
    <m/>
  </r>
  <r>
    <s v="120602005848-0"/>
    <x v="38"/>
    <n v="211101"/>
    <m/>
    <s v="ARCHIVADOR MOVIL (ARCHIVO CENTRAL)"/>
    <d v="2007-11-30T00:00:00"/>
    <n v="4698721"/>
    <n v="4228848.9000000004"/>
    <s v="ZLI1"/>
    <n v="10"/>
    <n v="0"/>
    <n v="1430697.65"/>
    <n v="1430697.65"/>
    <s v="ZLIN"/>
    <n v="10"/>
    <n v="0"/>
    <n v="0"/>
    <n v="0"/>
    <s v=""/>
    <m/>
    <m/>
  </r>
  <r>
    <s v="120602005849-0"/>
    <x v="38"/>
    <n v="342501"/>
    <m/>
    <s v="MAQUINA DE ESCRIBIR"/>
    <d v="2007-12-31T00:00:00"/>
    <n v="124978"/>
    <n v="112480.2"/>
    <s v="ZLI1"/>
    <n v="10"/>
    <n v="0"/>
    <n v="38054.120000000003"/>
    <n v="38054.120000000003"/>
    <s v="ZLIN"/>
    <n v="10"/>
    <n v="0"/>
    <n v="0"/>
    <n v="0"/>
    <s v=""/>
    <m/>
    <m/>
  </r>
  <r>
    <s v="120602005850-0"/>
    <x v="38"/>
    <n v="342501"/>
    <m/>
    <s v="MAQUINA DE ESCRIBIR"/>
    <d v="2007-12-31T00:00:00"/>
    <n v="124978"/>
    <n v="112480.2"/>
    <s v="ZLI1"/>
    <n v="10"/>
    <n v="0"/>
    <n v="38054.120000000003"/>
    <n v="38054.120000000003"/>
    <s v="ZLIN"/>
    <n v="10"/>
    <n v="0"/>
    <n v="0"/>
    <n v="0"/>
    <s v=""/>
    <m/>
    <m/>
  </r>
  <r>
    <s v="120602005851-0"/>
    <x v="38"/>
    <n v="213301"/>
    <m/>
    <s v="PROYECTOR MULTIMEDIA"/>
    <d v="2007-12-31T00:00:00"/>
    <n v="1391906"/>
    <n v="1252715.3999999999"/>
    <s v="ZLI1"/>
    <n v="10"/>
    <n v="0"/>
    <n v="423816.74"/>
    <n v="423816.74"/>
    <s v="ZLIN"/>
    <n v="10"/>
    <n v="0"/>
    <n v="0"/>
    <n v="0"/>
    <s v=""/>
    <m/>
    <m/>
  </r>
  <r>
    <s v="120602005852-0"/>
    <x v="38"/>
    <n v="213301"/>
    <m/>
    <s v="PROYECTOR MULTIMEDIA"/>
    <d v="2007-12-31T00:00:00"/>
    <n v="2783812.15"/>
    <n v="2505430.9299999997"/>
    <s v="ZLI1"/>
    <n v="10"/>
    <n v="0"/>
    <n v="489653.9"/>
    <n v="489653.9"/>
    <s v="ZLIN"/>
    <n v="10"/>
    <n v="0"/>
    <n v="0"/>
    <n v="0"/>
    <s v=""/>
    <m/>
    <m/>
  </r>
  <r>
    <s v="120602005853-0"/>
    <x v="38"/>
    <n v="341202"/>
    <m/>
    <s v="AIRE ACONDICIONADO"/>
    <d v="2007-12-31T00:00:00"/>
    <n v="597552"/>
    <n v="537796.80000000005"/>
    <s v="ZLI1"/>
    <n v="10"/>
    <n v="0"/>
    <n v="181946.58"/>
    <n v="181946.58"/>
    <s v="ZLIN"/>
    <n v="10"/>
    <n v="0"/>
    <n v="0"/>
    <n v="0"/>
    <s v=""/>
    <m/>
    <m/>
  </r>
  <r>
    <s v="120602005854-0"/>
    <x v="38"/>
    <n v="334100"/>
    <m/>
    <s v="MAPA DE COSTA RICA CON RASGOS GEOGR"/>
    <d v="2007-12-31T00:00:00"/>
    <n v="1356000"/>
    <n v="1220400"/>
    <s v="ZLI1"/>
    <n v="10"/>
    <n v="0"/>
    <n v="412883.86"/>
    <n v="412883.86"/>
    <s v="ZLIN"/>
    <n v="10"/>
    <n v="0"/>
    <n v="0"/>
    <n v="0"/>
    <s v=""/>
    <m/>
    <m/>
  </r>
  <r>
    <s v="120602005855-0"/>
    <x v="38"/>
    <n v="335100"/>
    <m/>
    <s v="ARCHIVADOR MOVIL (PISO 8 AREA DE ACTIVOS)"/>
    <d v="2007-12-31T00:00:00"/>
    <n v="1814035"/>
    <n v="1632631.5"/>
    <s v="ZLI1"/>
    <n v="10"/>
    <n v="0"/>
    <n v="552349.39"/>
    <n v="552349.39"/>
    <s v="ZLIN"/>
    <n v="10"/>
    <n v="0"/>
    <n v="0"/>
    <n v="0"/>
    <s v=""/>
    <m/>
    <m/>
  </r>
  <r>
    <s v="120602005856-0"/>
    <x v="38"/>
    <n v="342100"/>
    <m/>
    <s v="VAGON ARCHIVO MOVIL (UBICADO EN REC"/>
    <d v="2007-12-31T00:00:00"/>
    <n v="1243000"/>
    <n v="1118700"/>
    <s v="ZLI1"/>
    <n v="10"/>
    <n v="0"/>
    <n v="378476.86"/>
    <n v="378476.86"/>
    <s v="ZLIN"/>
    <n v="10"/>
    <n v="0"/>
    <n v="0"/>
    <n v="0"/>
    <s v=""/>
    <m/>
    <m/>
  </r>
  <r>
    <s v="120602005857-0"/>
    <x v="38"/>
    <n v="343301"/>
    <m/>
    <s v="ARCHIVO METALICO DE 4 GAVETAS"/>
    <d v="2007-12-31T00:00:00"/>
    <n v="111373"/>
    <n v="100235.7"/>
    <s v="ZLI1"/>
    <n v="10"/>
    <n v="0"/>
    <n v="33911.57"/>
    <n v="33911.57"/>
    <s v="ZLIN"/>
    <n v="10"/>
    <n v="0"/>
    <n v="0"/>
    <n v="0"/>
    <s v=""/>
    <m/>
    <m/>
  </r>
  <r>
    <s v="120602005858-0"/>
    <x v="38"/>
    <n v="341202"/>
    <m/>
    <s v="AIRE ACONDICIONADO (ESTE AIRE INCLU"/>
    <d v="2008-01-31T00:00:00"/>
    <n v="972958"/>
    <n v="875662.2"/>
    <s v="ZLI1"/>
    <n v="10"/>
    <n v="0"/>
    <n v="141362.18"/>
    <n v="141362.18"/>
    <s v="ZLIN"/>
    <n v="10"/>
    <n v="0"/>
    <n v="0"/>
    <n v="0"/>
    <s v=""/>
    <m/>
    <m/>
  </r>
  <r>
    <s v="120602005861-0"/>
    <x v="38"/>
    <n v="332100"/>
    <m/>
    <s v="RELOJ BIOMETRICO"/>
    <d v="2008-01-31T00:00:00"/>
    <n v="1454907"/>
    <n v="1142529.8999999999"/>
    <s v="ZLI1"/>
    <n v="15"/>
    <n v="0"/>
    <n v="211385.11"/>
    <n v="211385.11"/>
    <s v="ZLIN"/>
    <n v="10"/>
    <n v="0"/>
    <n v="0"/>
    <n v="0"/>
    <s v=""/>
    <m/>
    <m/>
  </r>
  <r>
    <s v="120602005862-0"/>
    <x v="38"/>
    <n v="311100"/>
    <m/>
    <s v="ARCHIVO RODANTE 7 VAGONES"/>
    <d v="2007-12-31T00:00:00"/>
    <n v="5700362.5099999998"/>
    <n v="5130326.26"/>
    <s v="ZLI1"/>
    <n v="10"/>
    <n v="0"/>
    <n v="1735684.1"/>
    <n v="1735684.1"/>
    <s v="ZLIN"/>
    <n v="10"/>
    <n v="0"/>
    <n v="0"/>
    <n v="0"/>
    <s v=""/>
    <m/>
    <m/>
  </r>
  <r>
    <s v="120602005863-0"/>
    <x v="38"/>
    <n v="344206"/>
    <m/>
    <s v="COMPRESOR"/>
    <d v="2008-03-31T00:00:00"/>
    <n v="311880"/>
    <n v="280692"/>
    <s v="ZLI1"/>
    <n v="10"/>
    <n v="0"/>
    <n v="45313.4"/>
    <n v="45313.4"/>
    <s v="ZLIN"/>
    <n v="10"/>
    <n v="0"/>
    <n v="0"/>
    <n v="0"/>
    <s v=""/>
    <m/>
    <m/>
  </r>
  <r>
    <s v="120602005864-0"/>
    <x v="38"/>
    <n v="344206"/>
    <m/>
    <s v="COMPRESOR"/>
    <d v="2008-03-31T00:00:00"/>
    <n v="311880"/>
    <n v="280692"/>
    <s v="ZLI1"/>
    <n v="10"/>
    <n v="0"/>
    <n v="45313.4"/>
    <n v="45313.4"/>
    <s v="ZLIN"/>
    <n v="10"/>
    <n v="0"/>
    <n v="0"/>
    <n v="0"/>
    <s v=""/>
    <m/>
    <m/>
  </r>
  <r>
    <s v="120602005865-0"/>
    <x v="38"/>
    <n v="334301"/>
    <m/>
    <s v="MAQUINA DE ESCRIBIR"/>
    <d v="2008-05-31T00:00:00"/>
    <n v="146900"/>
    <n v="132210"/>
    <s v="ZLI1"/>
    <n v="10"/>
    <n v="0"/>
    <n v="21343.27"/>
    <n v="21343.27"/>
    <s v="ZLIN"/>
    <n v="10"/>
    <n v="0"/>
    <n v="0"/>
    <n v="0"/>
    <s v=""/>
    <m/>
    <m/>
  </r>
  <r>
    <s v="120602005866-0"/>
    <x v="38"/>
    <n v="323304"/>
    <m/>
    <s v="MAQUINA DE ESCRIBIR"/>
    <d v="2008-05-31T00:00:00"/>
    <n v="146900"/>
    <n v="132210"/>
    <s v="ZLI1"/>
    <n v="10"/>
    <n v="0"/>
    <n v="21343.27"/>
    <n v="21343.27"/>
    <s v="ZLIN"/>
    <n v="10"/>
    <n v="0"/>
    <n v="0"/>
    <n v="0"/>
    <s v=""/>
    <m/>
    <m/>
  </r>
  <r>
    <s v="120602005867-0"/>
    <x v="38"/>
    <n v="343201"/>
    <m/>
    <s v="ARCHIVO METALICO"/>
    <d v="2008-08-30T00:00:00"/>
    <n v="102000"/>
    <n v="91800"/>
    <s v="ZLI1"/>
    <n v="10"/>
    <n v="0"/>
    <n v="14819.7"/>
    <n v="14819.7"/>
    <s v="ZLIN"/>
    <n v="10"/>
    <n v="0"/>
    <n v="0"/>
    <n v="0"/>
    <s v=""/>
    <m/>
    <m/>
  </r>
  <r>
    <s v="120602005868-0"/>
    <x v="38"/>
    <n v="343201"/>
    <m/>
    <s v="ARCHIVO METALICO"/>
    <d v="2008-07-30T00:00:00"/>
    <n v="102000"/>
    <n v="91800"/>
    <s v="ZLI1"/>
    <n v="10"/>
    <n v="0"/>
    <n v="14819.7"/>
    <n v="14819.7"/>
    <s v="ZLIN"/>
    <n v="10"/>
    <n v="0"/>
    <n v="0"/>
    <n v="0"/>
    <s v=""/>
    <m/>
    <m/>
  </r>
  <r>
    <s v="120602005869-0"/>
    <x v="38"/>
    <n v="343201"/>
    <m/>
    <s v="ARCHIVO METALICO"/>
    <d v="2008-08-30T00:00:00"/>
    <n v="102000"/>
    <n v="91800"/>
    <s v="ZLI1"/>
    <n v="10"/>
    <n v="0"/>
    <n v="14819.7"/>
    <n v="14819.7"/>
    <s v="ZLIN"/>
    <n v="10"/>
    <n v="0"/>
    <n v="0"/>
    <n v="0"/>
    <s v=""/>
    <m/>
    <m/>
  </r>
  <r>
    <s v="120602005870-0"/>
    <x v="38"/>
    <n v="343100"/>
    <m/>
    <s v="ARCHIVO METALICO"/>
    <d v="2008-08-30T00:00:00"/>
    <n v="102000"/>
    <n v="91800"/>
    <s v="ZLI1"/>
    <n v="10"/>
    <n v="0"/>
    <n v="14819.7"/>
    <n v="14819.7"/>
    <s v="ZLIN"/>
    <n v="10"/>
    <n v="0"/>
    <n v="0"/>
    <n v="0"/>
    <s v=""/>
    <m/>
    <m/>
  </r>
  <r>
    <s v="120602005871-0"/>
    <x v="38"/>
    <n v="343100"/>
    <m/>
    <s v="SILLA ERGONOMICA"/>
    <d v="2008-07-30T00:00:00"/>
    <n v="98281.83"/>
    <n v="88453.65"/>
    <s v="ZLI1"/>
    <n v="10"/>
    <n v="0"/>
    <n v="14279.47"/>
    <n v="14279.47"/>
    <s v="ZLIN"/>
    <n v="10"/>
    <n v="0"/>
    <n v="0"/>
    <n v="0"/>
    <s v=""/>
    <m/>
    <m/>
  </r>
  <r>
    <s v="120602005872-0"/>
    <x v="38"/>
    <n v="343100"/>
    <m/>
    <s v="SILLA ERGONOMICA"/>
    <d v="2008-07-30T00:00:00"/>
    <n v="98281.83"/>
    <n v="88453.65"/>
    <s v="ZLI1"/>
    <n v="10"/>
    <n v="0"/>
    <n v="14279.47"/>
    <n v="14279.47"/>
    <s v="ZLIN"/>
    <n v="10"/>
    <n v="0"/>
    <n v="0"/>
    <n v="0"/>
    <s v=""/>
    <m/>
    <m/>
  </r>
  <r>
    <s v="120602005873-0"/>
    <x v="38"/>
    <n v="343100"/>
    <m/>
    <s v="SILLA ERGONOMICA"/>
    <d v="2008-07-30T00:00:00"/>
    <n v="98281.83"/>
    <n v="88453.65"/>
    <s v="ZLI1"/>
    <n v="10"/>
    <n v="0"/>
    <n v="14279.47"/>
    <n v="14279.47"/>
    <s v="ZLIN"/>
    <n v="10"/>
    <n v="0"/>
    <n v="0"/>
    <n v="0"/>
    <s v=""/>
    <m/>
    <m/>
  </r>
  <r>
    <s v="120602005874-0"/>
    <x v="38"/>
    <n v="343100"/>
    <m/>
    <s v="SILLA ERGONOMICA"/>
    <d v="2008-07-30T00:00:00"/>
    <n v="98281.83"/>
    <n v="88453.65"/>
    <s v="ZLI1"/>
    <n v="10"/>
    <n v="0"/>
    <n v="14279.47"/>
    <n v="14279.47"/>
    <s v="ZLIN"/>
    <n v="10"/>
    <n v="0"/>
    <n v="0"/>
    <n v="0"/>
    <s v=""/>
    <m/>
    <m/>
  </r>
  <r>
    <s v="120602005875-0"/>
    <x v="38"/>
    <n v="343100"/>
    <m/>
    <s v="SILLA ERGONOMICA"/>
    <d v="2008-07-30T00:00:00"/>
    <n v="98281.83"/>
    <n v="88453.65"/>
    <s v="ZLI1"/>
    <n v="10"/>
    <n v="0"/>
    <n v="14279.47"/>
    <n v="14279.47"/>
    <s v="ZLIN"/>
    <n v="10"/>
    <n v="0"/>
    <n v="0"/>
    <n v="0"/>
    <s v=""/>
    <m/>
    <m/>
  </r>
  <r>
    <s v="120602005876-0"/>
    <x v="38"/>
    <n v="343100"/>
    <m/>
    <s v="SILLA ERGONOMICA"/>
    <d v="2008-07-30T00:00:00"/>
    <n v="98281.85"/>
    <n v="88453.66"/>
    <s v="ZLI1"/>
    <n v="10"/>
    <n v="0"/>
    <n v="14279.47"/>
    <n v="14279.47"/>
    <s v="ZLIN"/>
    <n v="10"/>
    <n v="0"/>
    <n v="0"/>
    <n v="0"/>
    <s v=""/>
    <m/>
    <m/>
  </r>
  <r>
    <s v="120602005877-0"/>
    <x v="38"/>
    <n v="343203"/>
    <m/>
    <s v="TELEVISOR LCD DE 47"/>
    <d v="2008-07-30T00:00:00"/>
    <n v="2125502"/>
    <n v="1912951.8"/>
    <s v="ZLI1"/>
    <n v="10"/>
    <n v="0"/>
    <n v="308816.61"/>
    <n v="308816.61"/>
    <s v="ZLIN"/>
    <n v="10"/>
    <n v="0"/>
    <n v="0"/>
    <n v="0"/>
    <s v=""/>
    <m/>
    <m/>
  </r>
  <r>
    <s v="120602005878-0"/>
    <x v="38"/>
    <n v="343301"/>
    <m/>
    <s v="ARCHIVO METALICO"/>
    <d v="2008-07-30T00:00:00"/>
    <n v="102000"/>
    <n v="91800"/>
    <s v="ZLI1"/>
    <n v="10"/>
    <n v="0"/>
    <n v="14819.7"/>
    <n v="14819.7"/>
    <s v="ZLIN"/>
    <n v="10"/>
    <n v="0"/>
    <n v="0"/>
    <n v="0"/>
    <s v=""/>
    <m/>
    <m/>
  </r>
  <r>
    <s v="120602005880-0"/>
    <x v="38"/>
    <n v="344204"/>
    <m/>
    <s v="ARCHIVO METALICO"/>
    <d v="2008-07-30T00:00:00"/>
    <n v="102000"/>
    <n v="91800"/>
    <s v="ZLI1"/>
    <n v="10"/>
    <n v="0"/>
    <n v="14819.7"/>
    <n v="14819.7"/>
    <s v="ZLIN"/>
    <n v="10"/>
    <n v="0"/>
    <n v="0"/>
    <n v="0"/>
    <s v=""/>
    <m/>
    <m/>
  </r>
  <r>
    <s v="120602005881-0"/>
    <x v="38"/>
    <n v="333401"/>
    <m/>
    <s v="TELEFONO DIGITAL"/>
    <d v="2007-10-31T00:00:00"/>
    <n v="51980"/>
    <n v="46782"/>
    <s v="ZLI1"/>
    <n v="10"/>
    <n v="0"/>
    <n v="15827.2"/>
    <n v="15827.2"/>
    <s v="ZLIN"/>
    <n v="10"/>
    <n v="0"/>
    <n v="0"/>
    <n v="0"/>
    <s v=""/>
    <m/>
    <m/>
  </r>
  <r>
    <s v="120602005882-0"/>
    <x v="38"/>
    <n v="334100"/>
    <m/>
    <s v="ARCHIVO LATERAL METALICO"/>
    <d v="2007-10-31T00:00:00"/>
    <n v="207630.72"/>
    <n v="186867.65"/>
    <s v="ZLI1"/>
    <n v="10"/>
    <n v="0"/>
    <n v="63220.78"/>
    <n v="63220.78"/>
    <s v="ZLIN"/>
    <n v="10"/>
    <n v="0"/>
    <n v="0"/>
    <n v="0"/>
    <s v=""/>
    <m/>
    <m/>
  </r>
  <r>
    <s v="120602005883-0"/>
    <x v="38"/>
    <n v="343201"/>
    <m/>
    <s v="ARCHIVO LATERAL METALICO"/>
    <d v="2007-10-31T00:00:00"/>
    <n v="207630.72"/>
    <n v="186867.65"/>
    <s v="ZLI1"/>
    <n v="10"/>
    <n v="0"/>
    <n v="63220.78"/>
    <n v="63220.78"/>
    <s v="ZLIN"/>
    <n v="10"/>
    <n v="0"/>
    <n v="0"/>
    <n v="0"/>
    <s v=""/>
    <m/>
    <m/>
  </r>
  <r>
    <s v="120602005884-0"/>
    <x v="38"/>
    <n v="343201"/>
    <m/>
    <s v="ARCHIVO LATERAL METALICO"/>
    <d v="2007-10-31T00:00:00"/>
    <n v="207630.72"/>
    <n v="186867.65"/>
    <s v="ZLI1"/>
    <n v="10"/>
    <n v="0"/>
    <n v="63220.78"/>
    <n v="63220.78"/>
    <s v="ZLIN"/>
    <n v="10"/>
    <n v="0"/>
    <n v="0"/>
    <n v="0"/>
    <s v=""/>
    <m/>
    <m/>
  </r>
  <r>
    <s v="120602005885-0"/>
    <x v="38"/>
    <n v="213201"/>
    <m/>
    <s v="ESCRITORIO MODULAR EJECUTIVO CAPPUC"/>
    <d v="2007-10-31T00:00:00"/>
    <n v="144300"/>
    <n v="129870"/>
    <s v="ZLI1"/>
    <n v="10"/>
    <n v="0"/>
    <n v="43937.42"/>
    <n v="43937.42"/>
    <s v="ZLIN"/>
    <n v="10"/>
    <n v="0"/>
    <n v="0"/>
    <n v="0"/>
    <s v=""/>
    <m/>
    <m/>
  </r>
  <r>
    <s v="120602005887-0"/>
    <x v="38"/>
    <n v="215100"/>
    <m/>
    <s v="TELEFONO BASIC REL 3 CHARCOAL"/>
    <d v="2007-11-30T00:00:00"/>
    <n v="57074"/>
    <n v="51366.6"/>
    <s v="ZLI1"/>
    <n v="10"/>
    <n v="0"/>
    <n v="17378.259999999998"/>
    <n v="17378.259999999998"/>
    <s v="ZLIN"/>
    <n v="10"/>
    <n v="0"/>
    <n v="0"/>
    <n v="0"/>
    <s v=""/>
    <m/>
    <m/>
  </r>
  <r>
    <s v="120602005888-0"/>
    <x v="38"/>
    <n v="335312"/>
    <m/>
    <s v="REFRIGERADORA"/>
    <d v="2007-11-30T00:00:00"/>
    <n v="114514.93"/>
    <n v="103063.43999999999"/>
    <s v="ZLI1"/>
    <n v="10"/>
    <n v="0"/>
    <n v="34868.25"/>
    <n v="34868.25"/>
    <s v="ZLIN"/>
    <n v="10"/>
    <n v="0"/>
    <n v="0"/>
    <n v="0"/>
    <s v=""/>
    <m/>
    <m/>
  </r>
  <r>
    <s v="120602005889-0"/>
    <x v="38"/>
    <n v="334100"/>
    <m/>
    <s v="FAX"/>
    <d v="2007-11-30T00:00:00"/>
    <n v="750000"/>
    <n v="675000"/>
    <s v="ZLI1"/>
    <n v="10"/>
    <n v="0"/>
    <n v="228364.97"/>
    <n v="228364.97"/>
    <s v="ZLIN"/>
    <n v="10"/>
    <n v="0"/>
    <n v="0"/>
    <n v="0"/>
    <s v=""/>
    <m/>
    <m/>
  </r>
  <r>
    <s v="120602005890-0"/>
    <x v="38"/>
    <n v="335302"/>
    <m/>
    <s v="CAMARA DE VIDEO"/>
    <d v="2007-11-30T00:00:00"/>
    <n v="514600"/>
    <n v="463140"/>
    <s v="ZLI1"/>
    <n v="10"/>
    <n v="0"/>
    <n v="156688.81"/>
    <n v="156688.81"/>
    <s v="ZLIN"/>
    <n v="10"/>
    <n v="0"/>
    <n v="0"/>
    <n v="0"/>
    <s v=""/>
    <m/>
    <m/>
  </r>
  <r>
    <s v="120602005891-0"/>
    <x v="38"/>
    <n v="213201"/>
    <m/>
    <s v="CARRETILLA PEQUEÑA METALICA"/>
    <d v="2007-10-31T00:00:00"/>
    <n v="80000"/>
    <n v="72000"/>
    <s v="ZLI1"/>
    <n v="10"/>
    <n v="0"/>
    <n v="24358.93"/>
    <n v="24358.93"/>
    <s v="ZLIN"/>
    <n v="10"/>
    <n v="0"/>
    <n v="0"/>
    <n v="0"/>
    <s v=""/>
    <m/>
    <m/>
  </r>
  <r>
    <s v="120602005892-0"/>
    <x v="38"/>
    <n v="213201"/>
    <m/>
    <s v="CARRETILLA GRANDE METALICA P/TRANSP"/>
    <d v="2007-10-31T00:00:00"/>
    <n v="120000"/>
    <n v="108000"/>
    <s v="ZLI1"/>
    <n v="10"/>
    <n v="0"/>
    <n v="36538.39"/>
    <n v="36538.39"/>
    <s v="ZLIN"/>
    <n v="10"/>
    <n v="0"/>
    <n v="0"/>
    <n v="0"/>
    <s v=""/>
    <m/>
    <m/>
  </r>
  <r>
    <s v="120602005893-0"/>
    <x v="38"/>
    <n v="315100"/>
    <m/>
    <s v="ARTURITO CON MEDIDAS 48CM X 50CM X"/>
    <d v="2007-10-31T00:00:00"/>
    <n v="65000.01"/>
    <n v="58500.01"/>
    <s v="ZLI1"/>
    <n v="10"/>
    <n v="0"/>
    <n v="19791.63"/>
    <n v="19791.63"/>
    <s v="ZLIN"/>
    <n v="10"/>
    <n v="0"/>
    <n v="0"/>
    <n v="0"/>
    <s v=""/>
    <m/>
    <m/>
  </r>
  <r>
    <s v="120602005894-0"/>
    <x v="38"/>
    <n v="315100"/>
    <m/>
    <s v="ESCRITORIO IMPORTADO EN L CON MED"/>
    <d v="2007-10-31T00:00:00"/>
    <n v="99999.99"/>
    <n v="89999.99"/>
    <s v="ZLI1"/>
    <n v="10"/>
    <n v="0"/>
    <n v="30448.65"/>
    <n v="30448.65"/>
    <s v="ZLIN"/>
    <n v="10"/>
    <n v="0"/>
    <n v="0"/>
    <n v="0"/>
    <s v=""/>
    <m/>
    <m/>
  </r>
  <r>
    <s v="120602005895-0"/>
    <x v="38"/>
    <n v="316100"/>
    <m/>
    <s v="ARTURITO CON MEDIDAS 48CM X 50CM"/>
    <d v="2007-10-31T00:00:00"/>
    <n v="65000.01"/>
    <n v="58500.01"/>
    <s v="ZLI1"/>
    <n v="10"/>
    <n v="0"/>
    <n v="19791.63"/>
    <n v="19791.63"/>
    <s v="ZLIN"/>
    <n v="10"/>
    <n v="0"/>
    <n v="0"/>
    <n v="0"/>
    <s v=""/>
    <m/>
    <m/>
  </r>
  <r>
    <s v="120602005896-0"/>
    <x v="38"/>
    <n v="316100"/>
    <m/>
    <s v="ESCRITORIO IMPORTADO EN L"/>
    <d v="2007-10-31T00:00:00"/>
    <n v="99999.99"/>
    <n v="89999.99"/>
    <s v="ZLI1"/>
    <n v="10"/>
    <n v="0"/>
    <n v="30448.65"/>
    <n v="30448.65"/>
    <s v="ZLIN"/>
    <n v="10"/>
    <n v="0"/>
    <n v="0"/>
    <n v="0"/>
    <s v=""/>
    <m/>
    <m/>
  </r>
  <r>
    <s v="120602005897-0"/>
    <x v="38"/>
    <n v="316100"/>
    <m/>
    <s v="ARTURITO CON MEDIDAS 48 cm X 50cm X"/>
    <d v="2007-10-31T00:00:00"/>
    <n v="65000.04"/>
    <n v="58500.04"/>
    <s v="ZLI1"/>
    <n v="10"/>
    <n v="0"/>
    <n v="19791.63"/>
    <n v="19791.63"/>
    <s v="ZLIN"/>
    <n v="10"/>
    <n v="0"/>
    <n v="0"/>
    <n v="0"/>
    <s v=""/>
    <m/>
    <m/>
  </r>
  <r>
    <s v="120602005898-0"/>
    <x v="38"/>
    <n v="316100"/>
    <m/>
    <s v="ESCRITORIO IMPORTADO EN L CON MED"/>
    <d v="2007-10-31T00:00:00"/>
    <n v="99999.99"/>
    <n v="89999.99"/>
    <s v="ZLI1"/>
    <n v="10"/>
    <n v="0"/>
    <n v="30448.65"/>
    <n v="30448.65"/>
    <s v="ZLIN"/>
    <n v="10"/>
    <n v="0"/>
    <n v="0"/>
    <n v="0"/>
    <s v=""/>
    <m/>
    <m/>
  </r>
  <r>
    <s v="120602005899-0"/>
    <x v="38"/>
    <n v="315100"/>
    <m/>
    <s v="ARCHIVO LEGAL"/>
    <d v="2007-10-31T00:00:00"/>
    <n v="106400"/>
    <n v="95760"/>
    <s v="ZLI1"/>
    <n v="10"/>
    <n v="0"/>
    <n v="32397.38"/>
    <n v="32397.38"/>
    <s v="ZLIN"/>
    <n v="10"/>
    <n v="0"/>
    <n v="0"/>
    <n v="0"/>
    <s v=""/>
    <m/>
    <m/>
  </r>
  <r>
    <s v="120602005900-0"/>
    <x v="38"/>
    <n v="131100"/>
    <m/>
    <s v="ARCHIVO METALICO"/>
    <d v="2007-10-31T00:00:00"/>
    <n v="116000"/>
    <n v="104400"/>
    <s v="ZLI1"/>
    <n v="10"/>
    <n v="0"/>
    <n v="35320.449999999997"/>
    <n v="35320.449999999997"/>
    <s v="ZLIN"/>
    <n v="10"/>
    <n v="0"/>
    <n v="0"/>
    <n v="0"/>
    <s v=""/>
    <m/>
    <m/>
  </r>
  <r>
    <s v="120602005901-0"/>
    <x v="38"/>
    <n v="213201"/>
    <m/>
    <s v="AIRE ACONDICIONADO"/>
    <d v="2007-10-31T00:00:00"/>
    <n v="1200000"/>
    <n v="1080000"/>
    <s v="ZLI1"/>
    <n v="10"/>
    <n v="0"/>
    <n v="365383.95"/>
    <n v="365383.95"/>
    <s v="ZLIN"/>
    <n v="10"/>
    <n v="0"/>
    <n v="0"/>
    <n v="0"/>
    <s v=""/>
    <m/>
    <m/>
  </r>
  <r>
    <s v="120602005902-0"/>
    <x v="38"/>
    <n v="321100"/>
    <m/>
    <s v="TELEFONO CELULAR V.MESSENGER"/>
    <d v="2007-11-30T00:00:00"/>
    <n v="250480"/>
    <n v="225432"/>
    <s v="ZLI1"/>
    <n v="10"/>
    <n v="0"/>
    <n v="76267.8"/>
    <n v="76267.8"/>
    <s v="ZLIN"/>
    <n v="10"/>
    <n v="0"/>
    <n v="0"/>
    <n v="0"/>
    <s v=""/>
    <m/>
    <m/>
  </r>
  <r>
    <s v="120602005903-0"/>
    <x v="38"/>
    <n v="333301"/>
    <m/>
    <s v="SILLA EJECUTIVA DAMASCO C/MALLA"/>
    <d v="2007-11-30T00:00:00"/>
    <n v="111644"/>
    <n v="100479.6"/>
    <s v="ZLI1"/>
    <n v="10"/>
    <n v="0"/>
    <n v="33994.089999999997"/>
    <n v="33994.089999999997"/>
    <s v="ZLIN"/>
    <n v="10"/>
    <n v="0"/>
    <n v="0"/>
    <n v="0"/>
    <s v=""/>
    <m/>
    <m/>
  </r>
  <r>
    <s v="120602005904-0"/>
    <x v="38"/>
    <n v="332501"/>
    <m/>
    <s v="CAMARA DIGITAL"/>
    <d v="2007-11-30T00:00:00"/>
    <n v="238430"/>
    <n v="214587"/>
    <s v="ZLI1"/>
    <n v="10"/>
    <n v="0"/>
    <n v="72598.75"/>
    <n v="72598.75"/>
    <s v="ZLIN"/>
    <n v="10"/>
    <n v="0"/>
    <n v="0"/>
    <n v="0"/>
    <s v=""/>
    <m/>
    <m/>
  </r>
  <r>
    <s v="120602005905-0"/>
    <x v="38"/>
    <n v="335100"/>
    <m/>
    <s v="JUEGO DE MESA CON SEIS SILLAS MADER"/>
    <d v="2007-11-30T00:00:00"/>
    <n v="406800"/>
    <n v="366120"/>
    <s v="ZLI1"/>
    <n v="10"/>
    <n v="0"/>
    <n v="123865.15"/>
    <n v="123865.15"/>
    <s v="ZLIN"/>
    <n v="10"/>
    <n v="0"/>
    <n v="0"/>
    <n v="0"/>
    <s v=""/>
    <m/>
    <m/>
  </r>
  <r>
    <s v="120602005906-0"/>
    <x v="38"/>
    <n v="321100"/>
    <m/>
    <s v="HORNO MICROONDAS"/>
    <d v="2008-01-31T00:00:00"/>
    <n v="60000"/>
    <n v="54000"/>
    <s v="ZLI1"/>
    <n v="10"/>
    <n v="0"/>
    <n v="8717.4699999999993"/>
    <n v="8717.4699999999993"/>
    <s v="ZLIN"/>
    <n v="10"/>
    <n v="0"/>
    <n v="0"/>
    <n v="0"/>
    <s v=""/>
    <m/>
    <m/>
  </r>
  <r>
    <s v="120602005907-0"/>
    <x v="38"/>
    <n v="323303"/>
    <m/>
    <s v="MICROONDAS"/>
    <d v="2008-02-29T00:00:00"/>
    <n v="84995"/>
    <n v="76495.5"/>
    <s v="ZLI1"/>
    <n v="10"/>
    <n v="0"/>
    <n v="12349.03"/>
    <n v="12349.03"/>
    <s v="ZLIN"/>
    <n v="10"/>
    <n v="0"/>
    <n v="0"/>
    <n v="0"/>
    <s v=""/>
    <m/>
    <m/>
  </r>
  <r>
    <s v="120602005908-0"/>
    <x v="38"/>
    <n v="321101"/>
    <m/>
    <s v="REFRIGERADORA 17"/>
    <d v="2008-02-29T00:00:00"/>
    <n v="306990"/>
    <n v="276291"/>
    <s v="ZLI1"/>
    <n v="10"/>
    <n v="0"/>
    <n v="44602.94"/>
    <n v="44602.94"/>
    <s v="ZLIN"/>
    <n v="10"/>
    <n v="0"/>
    <n v="0"/>
    <n v="0"/>
    <s v=""/>
    <m/>
    <m/>
  </r>
  <r>
    <s v="120602005909-0"/>
    <x v="38"/>
    <n v="321101"/>
    <m/>
    <s v="COSINA ELECTRICA 30"/>
    <d v="2008-02-29T00:00:00"/>
    <n v="268490"/>
    <n v="241641"/>
    <s v="ZLI1"/>
    <n v="10"/>
    <n v="0"/>
    <n v="39009.230000000003"/>
    <n v="39009.230000000003"/>
    <s v="ZLIN"/>
    <n v="10"/>
    <n v="0"/>
    <n v="0"/>
    <n v="0"/>
    <s v=""/>
    <m/>
    <m/>
  </r>
  <r>
    <s v="120602005910-0"/>
    <x v="38"/>
    <n v="321101"/>
    <m/>
    <s v="MICROONDAS"/>
    <d v="2008-02-29T00:00:00"/>
    <n v="61590"/>
    <n v="55431"/>
    <s v="ZLI1"/>
    <n v="10"/>
    <n v="0"/>
    <n v="8948.49"/>
    <n v="8948.49"/>
    <s v="ZLIN"/>
    <n v="10"/>
    <n v="0"/>
    <n v="0"/>
    <n v="0"/>
    <s v=""/>
    <m/>
    <m/>
  </r>
  <r>
    <s v="120602005911-0"/>
    <x v="38"/>
    <n v="321101"/>
    <m/>
    <s v="CONGELADOR VERTICAL 13"/>
    <d v="2008-02-29T00:00:00"/>
    <n v="355900"/>
    <n v="320310"/>
    <s v="ZLI1"/>
    <n v="10"/>
    <n v="0"/>
    <n v="51709.120000000003"/>
    <n v="51709.120000000003"/>
    <s v="ZLIN"/>
    <n v="10"/>
    <n v="0"/>
    <n v="0"/>
    <n v="0"/>
    <s v=""/>
    <m/>
    <m/>
  </r>
  <r>
    <s v="120602005912-0"/>
    <x v="38"/>
    <n v="315100"/>
    <m/>
    <s v="TELEFONO CELULAR"/>
    <d v="2008-02-29T00:00:00"/>
    <n v="165000"/>
    <n v="148500"/>
    <s v="ZLI1"/>
    <n v="10"/>
    <n v="0"/>
    <n v="23973.040000000001"/>
    <n v="23973.040000000001"/>
    <s v="ZLIN"/>
    <n v="10"/>
    <n v="0"/>
    <n v="0"/>
    <n v="0"/>
    <s v=""/>
    <m/>
    <m/>
  </r>
  <r>
    <s v="120602005913-0"/>
    <x v="38"/>
    <n v="321101"/>
    <m/>
    <s v="UN PROYECTOR"/>
    <d v="2008-02-29T00:00:00"/>
    <n v="399995"/>
    <n v="359995.5"/>
    <s v="ZLI1"/>
    <n v="10"/>
    <n v="0"/>
    <n v="58115.74"/>
    <n v="58115.74"/>
    <s v="ZLIN"/>
    <n v="10"/>
    <n v="0"/>
    <n v="0"/>
    <n v="0"/>
    <s v=""/>
    <m/>
    <m/>
  </r>
  <r>
    <s v="120602005915-0"/>
    <x v="38"/>
    <n v="322201"/>
    <m/>
    <s v="SILLA EJECUTIVA"/>
    <d v="2008-03-31T00:00:00"/>
    <n v="69995"/>
    <n v="62995.5"/>
    <s v="ZLI1"/>
    <n v="10"/>
    <n v="0"/>
    <n v="10169.65"/>
    <n v="10169.65"/>
    <s v="ZLIN"/>
    <n v="10"/>
    <n v="0"/>
    <n v="0"/>
    <n v="0"/>
    <s v=""/>
    <m/>
    <m/>
  </r>
  <r>
    <s v="120602005916-0"/>
    <x v="38"/>
    <n v="322201"/>
    <m/>
    <s v="SILLA EJECUTIVA"/>
    <d v="2008-03-31T00:00:00"/>
    <n v="69995"/>
    <n v="62995.5"/>
    <s v="ZLI1"/>
    <n v="10"/>
    <n v="0"/>
    <n v="10169.65"/>
    <n v="10169.65"/>
    <s v="ZLIN"/>
    <n v="10"/>
    <n v="0"/>
    <n v="0"/>
    <n v="0"/>
    <s v=""/>
    <m/>
    <m/>
  </r>
  <r>
    <s v="120602005917-0"/>
    <x v="38"/>
    <n v="322301"/>
    <m/>
    <s v="1 REFRIGERADORA"/>
    <d v="2008-03-31T00:00:00"/>
    <n v="170500"/>
    <n v="153450"/>
    <s v="ZLI1"/>
    <n v="10"/>
    <n v="0"/>
    <n v="24772.14"/>
    <n v="24772.14"/>
    <s v="ZLIN"/>
    <n v="10"/>
    <n v="0"/>
    <n v="0"/>
    <n v="0"/>
    <s v=""/>
    <m/>
    <m/>
  </r>
  <r>
    <s v="120602005918-0"/>
    <x v="38"/>
    <n v="321204"/>
    <m/>
    <s v="CAMARA DIGITAL"/>
    <d v="2008-03-31T00:00:00"/>
    <n v="232546"/>
    <n v="209291.4"/>
    <s v="ZLI1"/>
    <n v="10"/>
    <n v="0"/>
    <n v="33786.879999999997"/>
    <n v="33786.879999999997"/>
    <s v="ZLIN"/>
    <n v="10"/>
    <n v="0"/>
    <n v="0"/>
    <n v="0"/>
    <s v=""/>
    <m/>
    <m/>
  </r>
  <r>
    <s v="120602005919-0"/>
    <x v="38"/>
    <n v="321203"/>
    <m/>
    <s v="CAMARA DIGITAL"/>
    <d v="2008-03-31T00:00:00"/>
    <n v="232546"/>
    <n v="209291.4"/>
    <s v="ZLI1"/>
    <n v="10"/>
    <n v="0"/>
    <n v="33786.879999999997"/>
    <n v="33786.879999999997"/>
    <s v="ZLIN"/>
    <n v="10"/>
    <n v="0"/>
    <n v="0"/>
    <n v="0"/>
    <s v=""/>
    <m/>
    <m/>
  </r>
  <r>
    <s v="120602005921-0"/>
    <x v="38"/>
    <n v="321101"/>
    <m/>
    <s v="MUEBLE DE 210 X 100 X 040"/>
    <d v="2007-10-31T00:00:00"/>
    <n v="175000"/>
    <n v="157500"/>
    <s v="ZLI1"/>
    <n v="10"/>
    <n v="0"/>
    <n v="53285.15"/>
    <n v="53285.15"/>
    <s v="ZLIN"/>
    <n v="10"/>
    <n v="0"/>
    <n v="0"/>
    <n v="0"/>
    <s v=""/>
    <m/>
    <m/>
  </r>
  <r>
    <s v="120602005922-0"/>
    <x v="38"/>
    <n v="321101"/>
    <m/>
    <s v="MUEBLE ESCUADRA DE 2.00 X 1.80 X 0."/>
    <d v="2007-10-31T00:00:00"/>
    <n v="95000"/>
    <n v="85500"/>
    <s v="ZLI1"/>
    <n v="10"/>
    <n v="0"/>
    <n v="28926.22"/>
    <n v="28926.22"/>
    <s v="ZLIN"/>
    <n v="10"/>
    <n v="0"/>
    <n v="0"/>
    <n v="0"/>
    <s v=""/>
    <m/>
    <m/>
  </r>
  <r>
    <s v="120602005923-0"/>
    <x v="38"/>
    <n v="332100"/>
    <m/>
    <s v="CAMARA WEB"/>
    <d v="2007-10-31T00:00:00"/>
    <n v="93000"/>
    <n v="83700"/>
    <s v="ZLI1"/>
    <n v="10"/>
    <n v="0"/>
    <n v="28317.25"/>
    <n v="28317.25"/>
    <s v="ZLIN"/>
    <n v="10"/>
    <n v="0"/>
    <n v="0"/>
    <n v="0"/>
    <s v=""/>
    <m/>
    <m/>
  </r>
  <r>
    <s v="120602005924-0"/>
    <x v="38"/>
    <n v="321100"/>
    <m/>
    <s v="CAMARA FOTOGRAFICA DIGITAL"/>
    <d v="2007-11-30T00:00:00"/>
    <n v="190000"/>
    <n v="171000"/>
    <s v="ZLI1"/>
    <n v="10"/>
    <n v="0"/>
    <n v="57852.47"/>
    <n v="57852.47"/>
    <s v="ZLIN"/>
    <n v="10"/>
    <n v="0"/>
    <n v="0"/>
    <n v="0"/>
    <s v=""/>
    <m/>
    <m/>
  </r>
  <r>
    <s v="120602005925-0"/>
    <x v="38"/>
    <n v="322201"/>
    <m/>
    <s v="FAX MULTIFUNCIONAL"/>
    <d v="2007-12-31T00:00:00"/>
    <n v="252480"/>
    <n v="227232"/>
    <s v="ZLI1"/>
    <n v="10"/>
    <n v="0"/>
    <n v="76876.789999999994"/>
    <n v="76876.789999999994"/>
    <s v="ZLIN"/>
    <n v="10"/>
    <n v="0"/>
    <n v="0"/>
    <n v="0"/>
    <s v=""/>
    <m/>
    <m/>
  </r>
  <r>
    <s v="120602005926-0"/>
    <x v="38"/>
    <n v="322301"/>
    <m/>
    <s v="MUEBLE TIPO AEREO ALBERTY"/>
    <d v="2007-12-31T00:00:00"/>
    <n v="81895"/>
    <n v="73705.5"/>
    <s v="ZLI1"/>
    <n v="10"/>
    <n v="0"/>
    <n v="24935.93"/>
    <n v="24935.93"/>
    <s v="ZLIN"/>
    <n v="10"/>
    <n v="0"/>
    <n v="0"/>
    <n v="0"/>
    <s v=""/>
    <m/>
    <m/>
  </r>
  <r>
    <s v="120602005927-0"/>
    <x v="38"/>
    <n v="323302"/>
    <m/>
    <s v="TOLDOS CON MEDIDAS 5X5"/>
    <d v="2007-12-31T00:00:00"/>
    <n v="346000"/>
    <n v="311400"/>
    <s v="ZLI1"/>
    <n v="10"/>
    <n v="0"/>
    <n v="105352.38"/>
    <n v="105352.38"/>
    <s v="ZLIN"/>
    <n v="10"/>
    <n v="0"/>
    <n v="0"/>
    <n v="0"/>
    <s v=""/>
    <m/>
    <m/>
  </r>
  <r>
    <s v="120602005928-0"/>
    <x v="38"/>
    <n v="323302"/>
    <m/>
    <s v="TOLDOS CON MEDIDAS 5X5"/>
    <d v="2007-12-31T00:00:00"/>
    <n v="346000"/>
    <n v="311400"/>
    <s v="ZLI1"/>
    <n v="10"/>
    <n v="0"/>
    <n v="105352.38"/>
    <n v="105352.38"/>
    <s v="ZLIN"/>
    <n v="10"/>
    <n v="0"/>
    <n v="0"/>
    <n v="0"/>
    <s v=""/>
    <m/>
    <m/>
  </r>
  <r>
    <s v="120602005929-0"/>
    <x v="38"/>
    <n v="323304"/>
    <m/>
    <s v="TOLDOS CON MEDIDAS 6X4"/>
    <d v="2007-12-31T00:00:00"/>
    <n v="346000"/>
    <n v="311400"/>
    <s v="ZLI1"/>
    <n v="10"/>
    <n v="0"/>
    <n v="105352.38"/>
    <n v="105352.38"/>
    <s v="ZLIN"/>
    <n v="10"/>
    <n v="0"/>
    <n v="0"/>
    <n v="0"/>
    <s v=""/>
    <m/>
    <m/>
  </r>
  <r>
    <s v="120602005930-0"/>
    <x v="38"/>
    <n v="323304"/>
    <m/>
    <s v="TOLDOS CON MEDIDAS 6X4"/>
    <d v="2007-12-31T00:00:00"/>
    <n v="346000"/>
    <n v="311400"/>
    <s v="ZLI1"/>
    <n v="10"/>
    <n v="0"/>
    <n v="105352.38"/>
    <n v="105352.38"/>
    <s v="ZLIN"/>
    <n v="10"/>
    <n v="0"/>
    <n v="0"/>
    <n v="0"/>
    <s v=""/>
    <m/>
    <m/>
  </r>
  <r>
    <s v="120602005931-0"/>
    <x v="38"/>
    <n v="323304"/>
    <m/>
    <s v="TOLDOS CON MEDIDAS 6X4"/>
    <d v="2007-12-31T00:00:00"/>
    <n v="346000"/>
    <n v="311400"/>
    <s v="ZLI1"/>
    <n v="10"/>
    <n v="0"/>
    <n v="105352.38"/>
    <n v="105352.38"/>
    <s v="ZLIN"/>
    <n v="10"/>
    <n v="0"/>
    <n v="0"/>
    <n v="0"/>
    <s v=""/>
    <m/>
    <m/>
  </r>
  <r>
    <s v="120602005932-0"/>
    <x v="38"/>
    <n v="315100"/>
    <m/>
    <s v="AIRE ACONDICIONADO TIPO PAQUETE"/>
    <d v="2008-01-31T00:00:00"/>
    <n v="3223061"/>
    <n v="2900754.9"/>
    <s v="ZLI1"/>
    <n v="10"/>
    <n v="0"/>
    <n v="468282.23"/>
    <n v="468282.23"/>
    <s v="ZLIN"/>
    <n v="10"/>
    <n v="0"/>
    <n v="0"/>
    <n v="0"/>
    <s v=""/>
    <m/>
    <m/>
  </r>
  <r>
    <s v="120602005933-0"/>
    <x v="38"/>
    <n v="323100"/>
    <m/>
    <s v="TELEFONO INALAMBRICO PARA COMUNICAC"/>
    <d v="2007-12-31T00:00:00"/>
    <n v="309469"/>
    <n v="278522.09999999998"/>
    <s v="ZLI1"/>
    <n v="10"/>
    <n v="0"/>
    <n v="94229.16"/>
    <n v="94229.16"/>
    <s v="ZLIN"/>
    <n v="10"/>
    <n v="0"/>
    <n v="0"/>
    <n v="0"/>
    <s v=""/>
    <m/>
    <m/>
  </r>
  <r>
    <s v="120602005934-0"/>
    <x v="38"/>
    <n v="335303"/>
    <m/>
    <s v="TELEFONO"/>
    <d v="2007-12-31T00:00:00"/>
    <n v="309469"/>
    <n v="278522.09999999998"/>
    <s v="ZLI1"/>
    <n v="10"/>
    <n v="0"/>
    <n v="94229.16"/>
    <n v="94229.16"/>
    <s v="ZLIN"/>
    <n v="10"/>
    <n v="0"/>
    <n v="0"/>
    <n v="0"/>
    <s v=""/>
    <m/>
    <m/>
  </r>
  <r>
    <s v="120602005943-0"/>
    <x v="38"/>
    <n v="344201"/>
    <m/>
    <s v="CAMARA FOTOGRAFICA CANON 35MM REFLE"/>
    <d v="1996-12-30T00:00:00"/>
    <n v="169749.5"/>
    <n v="152774.54999999999"/>
    <s v="ZLI1"/>
    <n v="10"/>
    <n v="0"/>
    <n v="186312.76"/>
    <n v="167681.48000000001"/>
    <s v="ZLIN"/>
    <n v="10"/>
    <n v="0"/>
    <n v="0"/>
    <n v="0"/>
    <s v=""/>
    <m/>
    <m/>
  </r>
  <r>
    <s v="120602005944-0"/>
    <x v="38"/>
    <n v="323100"/>
    <m/>
    <s v="SONIDO AMBIENTE POLIDEPORTIVO"/>
    <d v="1996-12-30T00:00:00"/>
    <n v="197870"/>
    <n v="178083"/>
    <s v="ZLI1"/>
    <n v="10"/>
    <n v="0"/>
    <n v="217177.13"/>
    <n v="195459.42"/>
    <s v="ZLIN"/>
    <n v="10"/>
    <n v="0"/>
    <n v="0"/>
    <n v="0"/>
    <s v=""/>
    <m/>
    <m/>
  </r>
  <r>
    <s v="120602005948-0"/>
    <x v="38"/>
    <n v="322301"/>
    <m/>
    <s v="MAQ DE ESCRIBIR ELECTRONICA PANASON"/>
    <d v="1997-03-30T00:00:00"/>
    <n v="74000"/>
    <n v="66600"/>
    <s v="ZLI1"/>
    <n v="10"/>
    <n v="0"/>
    <n v="87769.35"/>
    <n v="78992.420000000013"/>
    <s v="ZLIN"/>
    <n v="10"/>
    <n v="0"/>
    <n v="0"/>
    <n v="0"/>
    <s v=""/>
    <m/>
    <m/>
  </r>
  <r>
    <s v="120602005952-0"/>
    <x v="38"/>
    <n v="344100"/>
    <m/>
    <s v="MUEBLE EXTENSION REDONDA 1.5 X 60"/>
    <d v="1997-10-30T00:00:00"/>
    <n v="175150"/>
    <n v="157635"/>
    <s v="ZLI1"/>
    <n v="10"/>
    <n v="0"/>
    <n v="207740.6"/>
    <n v="186966.54"/>
    <s v="ZLIN"/>
    <n v="10"/>
    <n v="0"/>
    <n v="0"/>
    <n v="0"/>
    <s v=""/>
    <m/>
    <m/>
  </r>
  <r>
    <s v="120602005953-0"/>
    <x v="38"/>
    <n v="344100"/>
    <m/>
    <s v="MESA ESQUINERA 0.60 X 0.60"/>
    <d v="1997-10-30T00:00:00"/>
    <n v="175150"/>
    <n v="157635"/>
    <s v="ZLI1"/>
    <n v="10"/>
    <n v="0"/>
    <n v="207740.6"/>
    <n v="186966.54"/>
    <s v="ZLIN"/>
    <n v="10"/>
    <n v="0"/>
    <n v="0"/>
    <n v="0"/>
    <s v=""/>
    <m/>
    <m/>
  </r>
  <r>
    <s v="120602005954-0"/>
    <x v="38"/>
    <n v="344100"/>
    <m/>
    <s v="MESA RECTANGULAR 1.20 X 0.60"/>
    <d v="1997-10-30T00:00:00"/>
    <n v="175150"/>
    <n v="157635"/>
    <s v="ZLI1"/>
    <n v="10"/>
    <n v="0"/>
    <n v="207740.6"/>
    <n v="186966.54"/>
    <s v="ZLIN"/>
    <n v="10"/>
    <n v="0"/>
    <n v="0"/>
    <n v="0"/>
    <s v=""/>
    <m/>
    <m/>
  </r>
  <r>
    <s v="120602005955-0"/>
    <x v="38"/>
    <n v="344100"/>
    <m/>
    <s v="COCINETA GERENCIAL"/>
    <d v="1997-10-30T00:00:00"/>
    <n v="175150"/>
    <n v="157635"/>
    <s v="ZLI1"/>
    <n v="10"/>
    <n v="0"/>
    <n v="207740.6"/>
    <n v="186966.54"/>
    <s v="ZLIN"/>
    <n v="10"/>
    <n v="0"/>
    <n v="0"/>
    <n v="0"/>
    <s v=""/>
    <m/>
    <m/>
  </r>
  <r>
    <s v="120602005956-0"/>
    <x v="38"/>
    <n v="344100"/>
    <m/>
    <s v="COCINETA DE OFICINA"/>
    <d v="1997-10-30T00:00:00"/>
    <n v="175150"/>
    <n v="157635"/>
    <s v="ZLI1"/>
    <n v="10"/>
    <n v="0"/>
    <n v="207740.6"/>
    <n v="186966.54"/>
    <s v="ZLIN"/>
    <n v="10"/>
    <n v="0"/>
    <n v="0"/>
    <n v="0"/>
    <s v=""/>
    <m/>
    <m/>
  </r>
  <r>
    <s v="120602005957-0"/>
    <x v="38"/>
    <n v="344100"/>
    <m/>
    <s v="GUARDA ROPA 2.1 X 1.43"/>
    <d v="1997-10-30T00:00:00"/>
    <n v="175150"/>
    <n v="157635"/>
    <s v="ZLI1"/>
    <n v="10"/>
    <n v="0"/>
    <n v="207740.6"/>
    <n v="186966.54"/>
    <s v="ZLIN"/>
    <n v="10"/>
    <n v="0"/>
    <n v="0"/>
    <n v="0"/>
    <s v=""/>
    <m/>
    <m/>
  </r>
  <r>
    <s v="120602005958-0"/>
    <x v="38"/>
    <n v="342302"/>
    <m/>
    <s v="PERCOLADOR 55 TAZAS WEST BEND"/>
    <d v="1997-10-30T00:00:00"/>
    <n v="28000"/>
    <n v="25200"/>
    <s v="ZLI1"/>
    <n v="10"/>
    <n v="0"/>
    <n v="33209.97"/>
    <n v="29888.97"/>
    <s v="ZLIN"/>
    <n v="10"/>
    <n v="0"/>
    <n v="0"/>
    <n v="0"/>
    <s v=""/>
    <m/>
    <m/>
  </r>
  <r>
    <s v="120602005992-0"/>
    <x v="38"/>
    <n v="215100"/>
    <m/>
    <s v="BIBLIOTECA 2 MTS DE ALTO"/>
    <d v="1997-12-30T00:00:00"/>
    <n v="117520"/>
    <n v="105768"/>
    <s v="ZLI1"/>
    <n v="10"/>
    <n v="0"/>
    <n v="139387.23000000001"/>
    <n v="125448.51000000001"/>
    <s v="ZLIN"/>
    <n v="10"/>
    <n v="0"/>
    <n v="0"/>
    <n v="0"/>
    <s v=""/>
    <m/>
    <m/>
  </r>
  <r>
    <s v="120602005993-0"/>
    <x v="38"/>
    <n v="215100"/>
    <m/>
    <s v="BIBLIOTECA 2 MTS DE ALTO"/>
    <d v="1997-12-30T00:00:00"/>
    <n v="117520"/>
    <n v="105768"/>
    <s v="ZLI1"/>
    <n v="10"/>
    <n v="0"/>
    <n v="139387.23000000001"/>
    <n v="125448.51000000001"/>
    <s v="ZLIN"/>
    <n v="10"/>
    <n v="0"/>
    <n v="0"/>
    <n v="0"/>
    <s v=""/>
    <m/>
    <m/>
  </r>
  <r>
    <s v="120602005994-0"/>
    <x v="38"/>
    <n v="215100"/>
    <m/>
    <s v="BIBLIOTECA 1.70MTS DE FRENTE"/>
    <d v="1997-12-30T00:00:00"/>
    <n v="90400"/>
    <n v="81360"/>
    <s v="ZLI1"/>
    <n v="10"/>
    <n v="0"/>
    <n v="107220.93"/>
    <n v="96498.84"/>
    <s v="ZLIN"/>
    <n v="10"/>
    <n v="0"/>
    <n v="0"/>
    <n v="0"/>
    <s v=""/>
    <m/>
    <m/>
  </r>
  <r>
    <s v="120602005996-0"/>
    <x v="38"/>
    <n v="214501"/>
    <m/>
    <s v="MUEBLE PARA COMPUTADORA"/>
    <d v="1998-03-30T00:00:00"/>
    <n v="40707.97"/>
    <n v="36637.17"/>
    <s v="ZLI1"/>
    <n v="10"/>
    <n v="0"/>
    <n v="53206.68"/>
    <n v="47886.01"/>
    <s v="ZLIN"/>
    <n v="10"/>
    <n v="0"/>
    <n v="0"/>
    <n v="0"/>
    <s v=""/>
    <m/>
    <m/>
  </r>
  <r>
    <s v="120602005998-0"/>
    <x v="38"/>
    <n v="322201"/>
    <m/>
    <s v="SIST AIRE ACONDIC.MINISPLIT MILLER"/>
    <d v="1998-04-30T00:00:00"/>
    <n v="446553"/>
    <n v="401897.7"/>
    <s v="ZLI1"/>
    <n v="10"/>
    <n v="0"/>
    <n v="583660.52"/>
    <n v="525294.47"/>
    <s v="ZLIN"/>
    <n v="10"/>
    <n v="0"/>
    <n v="0"/>
    <n v="0"/>
    <s v=""/>
    <m/>
    <m/>
  </r>
  <r>
    <s v="120602005999-0"/>
    <x v="38"/>
    <n v="322201"/>
    <m/>
    <s v="SIST AIRE ACONDIC.MINISPLIT MILLER"/>
    <d v="1998-04-30T00:00:00"/>
    <n v="446553"/>
    <n v="401897.7"/>
    <s v="ZLI1"/>
    <n v="10"/>
    <n v="0"/>
    <n v="583660.52"/>
    <n v="525294.47"/>
    <s v="ZLIN"/>
    <n v="10"/>
    <n v="0"/>
    <n v="0"/>
    <n v="0"/>
    <s v=""/>
    <m/>
    <m/>
  </r>
  <r>
    <s v="120602006000-0"/>
    <x v="38"/>
    <n v="322201"/>
    <m/>
    <s v="SIST AIRE ACONDIC.MINISPLIT MILLER"/>
    <d v="1998-04-30T00:00:00"/>
    <n v="422415"/>
    <n v="380173.5"/>
    <s v="ZLI1"/>
    <n v="10"/>
    <n v="0"/>
    <n v="552111.31999999995"/>
    <n v="496900.18999999994"/>
    <s v="ZLIN"/>
    <n v="10"/>
    <n v="0"/>
    <n v="0"/>
    <n v="0"/>
    <s v=""/>
    <m/>
    <m/>
  </r>
  <r>
    <s v="120602006001-0"/>
    <x v="38"/>
    <n v="322201"/>
    <m/>
    <s v="SIST AIRE ACONDIC.MINISPLIT MILLER"/>
    <d v="1998-04-30T00:00:00"/>
    <n v="422415"/>
    <n v="380173.5"/>
    <s v="ZLI1"/>
    <n v="10"/>
    <n v="0"/>
    <n v="552111.31999999995"/>
    <n v="496900.18999999994"/>
    <s v="ZLIN"/>
    <n v="10"/>
    <n v="0"/>
    <n v="0"/>
    <n v="0"/>
    <s v=""/>
    <m/>
    <m/>
  </r>
  <r>
    <s v="120602006002-0"/>
    <x v="38"/>
    <n v="322201"/>
    <m/>
    <s v="SIST AIRE ACONDIC.MINISPLIT MILLER"/>
    <d v="1998-04-30T00:00:00"/>
    <n v="422415"/>
    <n v="380173.5"/>
    <s v="ZLI1"/>
    <n v="10"/>
    <n v="0"/>
    <n v="552111.31999999995"/>
    <n v="496900.18999999994"/>
    <s v="ZLIN"/>
    <n v="10"/>
    <n v="0"/>
    <n v="0"/>
    <n v="0"/>
    <s v=""/>
    <m/>
    <m/>
  </r>
  <r>
    <s v="120602006003-0"/>
    <x v="38"/>
    <n v="322201"/>
    <m/>
    <s v="SIST AIRE ACONDIC.MINISPLIT MILLER"/>
    <d v="1998-04-30T00:00:00"/>
    <n v="422415"/>
    <n v="380173.5"/>
    <s v="ZLI1"/>
    <n v="10"/>
    <n v="0"/>
    <n v="552111.31999999995"/>
    <n v="496900.18999999994"/>
    <s v="ZLIN"/>
    <n v="10"/>
    <n v="0"/>
    <n v="0"/>
    <n v="0"/>
    <s v=""/>
    <m/>
    <m/>
  </r>
  <r>
    <s v="120602006004-0"/>
    <x v="38"/>
    <n v="322201"/>
    <m/>
    <s v="SIST AIRE ACONDIC.MINISPLIT MILLER"/>
    <d v="1998-04-30T00:00:00"/>
    <n v="422415"/>
    <n v="380173.5"/>
    <s v="ZLI1"/>
    <n v="10"/>
    <n v="0"/>
    <n v="552111.31999999995"/>
    <n v="496900.18999999994"/>
    <s v="ZLIN"/>
    <n v="10"/>
    <n v="0"/>
    <n v="0"/>
    <n v="0"/>
    <s v=""/>
    <m/>
    <m/>
  </r>
  <r>
    <s v="120602006012-0"/>
    <x v="38"/>
    <n v="133100"/>
    <m/>
    <s v="LIBRERO INDEPENDIENTE"/>
    <d v="1998-06-30T00:00:00"/>
    <n v="155827"/>
    <n v="140244.29999999999"/>
    <s v="ZLI1"/>
    <n v="10"/>
    <n v="0"/>
    <n v="203671.35"/>
    <n v="183304.22"/>
    <s v="ZLIN"/>
    <n v="10"/>
    <n v="0"/>
    <n v="0"/>
    <n v="0"/>
    <s v=""/>
    <m/>
    <m/>
  </r>
  <r>
    <s v="120602006015-0"/>
    <x v="38"/>
    <n v="321100"/>
    <m/>
    <s v="MUEBLE ESTANTE EN MADERA"/>
    <d v="1998-08-31T00:00:00"/>
    <n v="43000"/>
    <n v="38700"/>
    <s v="ZLI1"/>
    <n v="10"/>
    <n v="0"/>
    <n v="56202.48"/>
    <n v="50582.23"/>
    <s v="ZLIN"/>
    <n v="10"/>
    <n v="0"/>
    <n v="0"/>
    <n v="0"/>
    <s v=""/>
    <m/>
    <m/>
  </r>
  <r>
    <s v="120602006047-0"/>
    <x v="38"/>
    <n v="123100"/>
    <m/>
    <s v="SILLA"/>
    <d v="2009-03-10T00:00:00"/>
    <n v="127328.35"/>
    <n v="120961.93000000001"/>
    <s v="ZLIN"/>
    <n v="10"/>
    <n v="0"/>
    <n v="12823.53"/>
    <n v="12189.35"/>
    <s v="ZLIN"/>
    <n v="10"/>
    <n v="0"/>
    <n v="0"/>
    <n v="0"/>
    <s v=""/>
    <m/>
    <m/>
  </r>
  <r>
    <s v="120602006048-0"/>
    <x v="38"/>
    <n v="333100"/>
    <m/>
    <s v="TELEFONO CELULAR"/>
    <d v="2009-12-18T00:00:00"/>
    <n v="230000"/>
    <n v="201250"/>
    <s v="ZLIN"/>
    <n v="10"/>
    <n v="0"/>
    <n v="23163.83"/>
    <n v="20436.57"/>
    <s v="ZLIN"/>
    <n v="10"/>
    <n v="0"/>
    <n v="0"/>
    <n v="0"/>
    <s v=""/>
    <m/>
    <m/>
  </r>
  <r>
    <s v="120602006049-0"/>
    <x v="38"/>
    <n v="344204"/>
    <m/>
    <s v="SILLA"/>
    <d v="2009-03-11T00:00:00"/>
    <n v="67989.990000000005"/>
    <n v="64590.490000000005"/>
    <s v="ZLIN"/>
    <n v="10"/>
    <n v="0"/>
    <n v="6847.43"/>
    <n v="6508.79"/>
    <s v="ZLIN"/>
    <n v="10"/>
    <n v="0"/>
    <n v="0"/>
    <n v="0"/>
    <s v=""/>
    <m/>
    <m/>
  </r>
  <r>
    <s v="120602006051-0"/>
    <x v="38"/>
    <n v="323201"/>
    <m/>
    <s v="CAMARA DIGITAL"/>
    <d v="2009-02-16T00:00:00"/>
    <n v="262300"/>
    <n v="251370.83"/>
    <s v="ZLIN"/>
    <n v="10"/>
    <n v="0"/>
    <n v="26416.84"/>
    <n v="25328.28"/>
    <s v="ZLIN"/>
    <n v="10"/>
    <n v="0"/>
    <n v="0"/>
    <n v="0"/>
    <s v=""/>
    <m/>
    <m/>
  </r>
  <r>
    <s v="120602006054-0"/>
    <x v="38"/>
    <n v="323303"/>
    <m/>
    <s v="SILLON EJECUTIVO ERGONOMICO"/>
    <d v="2009-01-27T00:00:00"/>
    <n v="192100"/>
    <n v="185696.67"/>
    <s v="ZLIN"/>
    <n v="10"/>
    <n v="0"/>
    <n v="19346.830000000002"/>
    <n v="18709.13"/>
    <s v="ZLIN"/>
    <n v="10"/>
    <n v="0"/>
    <n v="0"/>
    <n v="0"/>
    <s v=""/>
    <m/>
    <m/>
  </r>
  <r>
    <s v="120602006055-0"/>
    <x v="38"/>
    <n v="323301"/>
    <m/>
    <s v="PODIUM PARA SALA DE CAPACITACION"/>
    <d v="2009-01-14T00:00:00"/>
    <n v="165000"/>
    <n v="159500"/>
    <s v="ZLIN"/>
    <n v="10"/>
    <n v="0"/>
    <n v="16617.53"/>
    <n v="16069.789999999999"/>
    <s v="ZLIN"/>
    <n v="10"/>
    <n v="0"/>
    <n v="0"/>
    <n v="0"/>
    <s v=""/>
    <m/>
    <m/>
  </r>
  <r>
    <s v="120602006056-0"/>
    <x v="38"/>
    <n v="323301"/>
    <m/>
    <s v="REFRIGERADORA"/>
    <d v="2009-01-27T00:00:00"/>
    <n v="389995"/>
    <n v="376995.17"/>
    <s v="ZLIN"/>
    <n v="10"/>
    <n v="0"/>
    <n v="39277.300000000003"/>
    <n v="37982.65"/>
    <s v="ZLIN"/>
    <n v="10"/>
    <n v="0"/>
    <n v="0"/>
    <n v="0"/>
    <s v=""/>
    <m/>
    <m/>
  </r>
  <r>
    <s v="120602006057-0"/>
    <x v="38"/>
    <n v="322100"/>
    <m/>
    <s v="TANQUE HIDRONEUMATICO"/>
    <d v="2009-02-18T00:00:00"/>
    <n v="316729.06"/>
    <n v="250205.19"/>
    <s v="ZLIN"/>
    <n v="15"/>
    <n v="0"/>
    <n v="31898.51"/>
    <n v="30584.059999999998"/>
    <s v="ZLIN"/>
    <n v="10"/>
    <n v="0"/>
    <n v="0"/>
    <n v="0"/>
    <s v=""/>
    <m/>
    <m/>
  </r>
  <r>
    <s v="120602006058-0"/>
    <x v="38"/>
    <n v="331100"/>
    <m/>
    <s v="COFFEE MAKER"/>
    <d v="2009-03-03T00:00:00"/>
    <n v="94458.7"/>
    <n v="89735.76"/>
    <s v="ZLIN"/>
    <n v="10"/>
    <n v="0"/>
    <n v="9513.15"/>
    <n v="9042.68"/>
    <s v="ZLIN"/>
    <n v="10"/>
    <n v="0"/>
    <n v="0"/>
    <n v="0"/>
    <s v=""/>
    <m/>
    <m/>
  </r>
  <r>
    <s v="120602006059-0"/>
    <x v="38"/>
    <n v="342501"/>
    <m/>
    <s v="Archivo movil conformado por un modulo doble de un"/>
    <d v="2009-06-01T00:00:00"/>
    <n v="718561.91"/>
    <n v="664669.77"/>
    <s v="ZLIN"/>
    <n v="10"/>
    <n v="0"/>
    <n v="72368.03"/>
    <n v="66997.8"/>
    <s v="ZLIN"/>
    <n v="10"/>
    <n v="0"/>
    <n v="0"/>
    <n v="0"/>
    <s v=""/>
    <m/>
    <m/>
  </r>
  <r>
    <s v="120602006060-0"/>
    <x v="38"/>
    <n v="214401"/>
    <m/>
    <s v="Estaciones de trabajo compuestas por: superficie"/>
    <d v="2009-06-01T00:00:00"/>
    <n v="534108.25"/>
    <n v="494050.13"/>
    <s v="ZLIN"/>
    <n v="10"/>
    <n v="0"/>
    <n v="53791.27"/>
    <n v="49799.57"/>
    <s v="ZLIN"/>
    <n v="10"/>
    <n v="0"/>
    <n v="0"/>
    <n v="0"/>
    <s v=""/>
    <m/>
    <m/>
  </r>
  <r>
    <s v="120602006061-0"/>
    <x v="38"/>
    <n v="214401"/>
    <m/>
    <s v="Estaciones de trabajo compuestas por: superficie"/>
    <d v="2009-06-01T00:00:00"/>
    <n v="534108.25"/>
    <n v="494050.13"/>
    <s v="ZLIN"/>
    <n v="10"/>
    <n v="0"/>
    <n v="53791.27"/>
    <n v="49799.57"/>
    <s v="ZLIN"/>
    <n v="10"/>
    <n v="0"/>
    <n v="0"/>
    <n v="0"/>
    <s v=""/>
    <m/>
    <m/>
  </r>
  <r>
    <s v="120602006062-0"/>
    <x v="38"/>
    <n v="214401"/>
    <m/>
    <s v="Estacion de trabajo superficie en &quot;L&quot; y modulo"/>
    <d v="2009-06-01T00:00:00"/>
    <n v="439086.66"/>
    <n v="406155.16"/>
    <s v="ZLIN"/>
    <n v="10"/>
    <n v="0"/>
    <n v="44221.43"/>
    <n v="40939.89"/>
    <s v="ZLIN"/>
    <n v="10"/>
    <n v="0"/>
    <n v="0"/>
    <n v="0"/>
    <s v=""/>
    <m/>
    <m/>
  </r>
  <r>
    <s v="120602006063-0"/>
    <x v="38"/>
    <n v="321100"/>
    <m/>
    <s v="ARCHIVO DE METAL DE 4 GAVETAS COLOR NEGRO OFICIO"/>
    <d v="2009-02-24T00:00:00"/>
    <n v="105000"/>
    <n v="100625"/>
    <s v="ZLIN"/>
    <n v="10"/>
    <n v="0"/>
    <n v="10574.79"/>
    <n v="10139.030000000001"/>
    <s v="ZLIN"/>
    <n v="10"/>
    <n v="0"/>
    <n v="0"/>
    <n v="0"/>
    <s v=""/>
    <m/>
    <m/>
  </r>
  <r>
    <s v="120602006065-0"/>
    <x v="38"/>
    <n v="213100"/>
    <m/>
    <s v="MESA CON VIDRIO PARA REUNIONES"/>
    <d v="2009-05-01T00:00:00"/>
    <n v="449277.6"/>
    <n v="420344.99"/>
    <s v="ZLIN"/>
    <n v="10"/>
    <n v="0"/>
    <n v="56428.35"/>
    <n v="52862.409999999996"/>
    <s v="ZLIN"/>
    <n v="10"/>
    <n v="0"/>
    <n v="0"/>
    <n v="0"/>
    <s v=""/>
    <m/>
    <m/>
  </r>
  <r>
    <s v="120602006066-0"/>
    <x v="38"/>
    <n v="211100"/>
    <m/>
    <s v="CELULAR"/>
    <d v="2009-03-17T00:00:00"/>
    <n v="84000"/>
    <n v="79800"/>
    <s v="ZLIN"/>
    <n v="10"/>
    <n v="0"/>
    <n v="8459.83"/>
    <n v="8041.45"/>
    <s v="ZLIN"/>
    <n v="10"/>
    <n v="0"/>
    <n v="0"/>
    <n v="0"/>
    <s v=""/>
    <m/>
    <m/>
  </r>
  <r>
    <s v="120602006067-0"/>
    <x v="38"/>
    <n v="211100"/>
    <m/>
    <s v="CELULAR"/>
    <d v="2009-03-17T00:00:00"/>
    <n v="150000"/>
    <n v="142500"/>
    <s v="ZLIN"/>
    <n v="10"/>
    <n v="0"/>
    <n v="15106.85"/>
    <n v="14359.75"/>
    <s v="ZLIN"/>
    <n v="10"/>
    <n v="0"/>
    <n v="0"/>
    <n v="0"/>
    <s v=""/>
    <m/>
    <m/>
  </r>
  <r>
    <s v="120602006068-0"/>
    <x v="38"/>
    <n v="321100"/>
    <m/>
    <s v="ARCHIVO METALICO CUATRO GAVETAS"/>
    <d v="2009-02-23T00:00:00"/>
    <n v="105000"/>
    <n v="100625"/>
    <s v="ZLIN"/>
    <n v="10"/>
    <n v="0"/>
    <n v="10574.79"/>
    <n v="10139.030000000001"/>
    <s v="ZLIN"/>
    <n v="10"/>
    <n v="0"/>
    <n v="0"/>
    <n v="0"/>
    <s v=""/>
    <m/>
    <m/>
  </r>
  <r>
    <s v="120602006069-0"/>
    <x v="38"/>
    <n v="321100"/>
    <m/>
    <s v="ARCHIVO METALICO CUATRO GAVETAS"/>
    <d v="2009-02-23T00:00:00"/>
    <n v="105000"/>
    <n v="100625"/>
    <s v="ZLIN"/>
    <n v="10"/>
    <n v="0"/>
    <n v="10574.79"/>
    <n v="10139.030000000001"/>
    <s v="ZLIN"/>
    <n v="10"/>
    <n v="0"/>
    <n v="0"/>
    <n v="0"/>
    <s v=""/>
    <m/>
    <m/>
  </r>
  <r>
    <s v="120602006070-0"/>
    <x v="38"/>
    <n v="344201"/>
    <m/>
    <s v="ESMERILADORA ANGULAR"/>
    <d v="2009-03-03T00:00:00"/>
    <n v="98602.33"/>
    <n v="93672.21"/>
    <s v="ZLIN"/>
    <n v="10"/>
    <n v="0"/>
    <n v="9930.4699999999993"/>
    <n v="9439.3599999999988"/>
    <s v="ZLIN"/>
    <n v="10"/>
    <n v="0"/>
    <n v="0"/>
    <n v="0"/>
    <s v=""/>
    <m/>
    <m/>
  </r>
  <r>
    <s v="120602006071-0"/>
    <x v="38"/>
    <n v="344201"/>
    <m/>
    <s v="ESMERILADORA ANGULAR"/>
    <d v="2009-03-03T00:00:00"/>
    <n v="98602.33"/>
    <n v="93672.21"/>
    <s v="ZLIN"/>
    <n v="10"/>
    <n v="0"/>
    <n v="9930.4699999999993"/>
    <n v="9439.3599999999988"/>
    <s v="ZLIN"/>
    <n v="10"/>
    <n v="0"/>
    <n v="0"/>
    <n v="0"/>
    <s v=""/>
    <m/>
    <m/>
  </r>
  <r>
    <s v="120602006072-0"/>
    <x v="38"/>
    <n v="344201"/>
    <m/>
    <s v="ESMERILADORA ANGULAR"/>
    <d v="2009-03-03T00:00:00"/>
    <n v="98602.33"/>
    <n v="93672.21"/>
    <s v="ZLIN"/>
    <n v="10"/>
    <n v="0"/>
    <n v="9930.4699999999993"/>
    <n v="9439.3599999999988"/>
    <s v="ZLIN"/>
    <n v="10"/>
    <n v="0"/>
    <n v="0"/>
    <n v="0"/>
    <s v=""/>
    <m/>
    <m/>
  </r>
  <r>
    <s v="120602006073-0"/>
    <x v="38"/>
    <n v="344201"/>
    <m/>
    <s v="ESMERILADORA ANGULAR"/>
    <d v="2009-03-03T00:00:00"/>
    <n v="98602.33"/>
    <n v="93672.21"/>
    <s v="ZLIN"/>
    <n v="10"/>
    <n v="0"/>
    <n v="9930.4699999999993"/>
    <n v="9439.3599999999988"/>
    <s v="ZLIN"/>
    <n v="10"/>
    <n v="0"/>
    <n v="0"/>
    <n v="0"/>
    <s v=""/>
    <m/>
    <m/>
  </r>
  <r>
    <s v="120602006074-0"/>
    <x v="38"/>
    <n v="344201"/>
    <m/>
    <s v="ESMERILADORA ANGULAR"/>
    <d v="2009-03-03T00:00:00"/>
    <n v="98602.33"/>
    <n v="93672.21"/>
    <s v="ZLIN"/>
    <n v="10"/>
    <n v="0"/>
    <n v="9930.4699999999993"/>
    <n v="9439.3599999999988"/>
    <s v="ZLIN"/>
    <n v="10"/>
    <n v="0"/>
    <n v="0"/>
    <n v="0"/>
    <s v=""/>
    <m/>
    <m/>
  </r>
  <r>
    <s v="120602006075-0"/>
    <x v="38"/>
    <n v="344201"/>
    <m/>
    <s v="ESMERILADORA ANGULAR"/>
    <d v="2009-03-03T00:00:00"/>
    <n v="98602.33"/>
    <n v="93672.21"/>
    <s v="ZLIN"/>
    <n v="10"/>
    <n v="0"/>
    <n v="9930.4699999999993"/>
    <n v="9439.3599999999988"/>
    <s v="ZLIN"/>
    <n v="10"/>
    <n v="0"/>
    <n v="0"/>
    <n v="0"/>
    <s v=""/>
    <m/>
    <m/>
  </r>
  <r>
    <s v="120602006076-0"/>
    <x v="38"/>
    <n v="344201"/>
    <m/>
    <s v="ESMERILADORA ANGULAR"/>
    <d v="2009-03-03T00:00:00"/>
    <n v="98602.33"/>
    <n v="93672.21"/>
    <s v="ZLIN"/>
    <n v="10"/>
    <n v="0"/>
    <n v="9930.4699999999993"/>
    <n v="9439.3599999999988"/>
    <s v="ZLIN"/>
    <n v="10"/>
    <n v="0"/>
    <n v="0"/>
    <n v="0"/>
    <s v=""/>
    <m/>
    <m/>
  </r>
  <r>
    <s v="120602006077-0"/>
    <x v="38"/>
    <n v="344201"/>
    <m/>
    <s v="ESMERILADORA ANGULAR"/>
    <d v="2009-03-03T00:00:00"/>
    <n v="53104.86"/>
    <n v="50449.62"/>
    <s v="ZLIN"/>
    <n v="10"/>
    <n v="0"/>
    <n v="5348.31"/>
    <n v="5083.8100000000004"/>
    <s v="ZLIN"/>
    <n v="10"/>
    <n v="0"/>
    <n v="0"/>
    <n v="0"/>
    <s v=""/>
    <m/>
    <m/>
  </r>
  <r>
    <s v="120602006078-0"/>
    <x v="38"/>
    <n v="344201"/>
    <m/>
    <s v="ESMERILADORA ANGULAR"/>
    <d v="2009-03-03T00:00:00"/>
    <n v="53104.86"/>
    <n v="50449.62"/>
    <s v="ZLIN"/>
    <n v="10"/>
    <n v="0"/>
    <n v="5348.31"/>
    <n v="5083.8100000000004"/>
    <s v="ZLIN"/>
    <n v="10"/>
    <n v="0"/>
    <n v="0"/>
    <n v="0"/>
    <s v=""/>
    <m/>
    <m/>
  </r>
  <r>
    <s v="120602006079-0"/>
    <x v="38"/>
    <n v="344201"/>
    <m/>
    <s v="ESMERILADORA ANGULAR"/>
    <d v="2009-03-03T00:00:00"/>
    <n v="53104.86"/>
    <n v="50449.62"/>
    <s v="ZLIN"/>
    <n v="10"/>
    <n v="0"/>
    <n v="5348.31"/>
    <n v="5083.8100000000004"/>
    <s v="ZLIN"/>
    <n v="10"/>
    <n v="0"/>
    <n v="0"/>
    <n v="0"/>
    <s v=""/>
    <m/>
    <m/>
  </r>
  <r>
    <s v="120602006080-0"/>
    <x v="38"/>
    <n v="344201"/>
    <m/>
    <s v="ESMERILADORA ANGULAR"/>
    <d v="2009-03-03T00:00:00"/>
    <n v="53104.86"/>
    <n v="50449.62"/>
    <s v="ZLIN"/>
    <n v="10"/>
    <n v="0"/>
    <n v="5348.31"/>
    <n v="5083.8100000000004"/>
    <s v="ZLIN"/>
    <n v="10"/>
    <n v="0"/>
    <n v="0"/>
    <n v="0"/>
    <s v=""/>
    <m/>
    <m/>
  </r>
  <r>
    <s v="120602006081-0"/>
    <x v="38"/>
    <n v="344201"/>
    <m/>
    <s v="ESMERILADORA ANGULAR"/>
    <d v="2009-03-03T00:00:00"/>
    <n v="53104.86"/>
    <n v="50449.62"/>
    <s v="ZLIN"/>
    <n v="10"/>
    <n v="0"/>
    <n v="5348.31"/>
    <n v="5083.8100000000004"/>
    <s v="ZLIN"/>
    <n v="10"/>
    <n v="0"/>
    <n v="0"/>
    <n v="0"/>
    <s v=""/>
    <m/>
    <m/>
  </r>
  <r>
    <s v="120602006082-0"/>
    <x v="38"/>
    <n v="344201"/>
    <m/>
    <s v="ESMERILADORA ANGULAR"/>
    <d v="2009-03-03T00:00:00"/>
    <n v="53104.86"/>
    <n v="50449.62"/>
    <s v="ZLIN"/>
    <n v="10"/>
    <n v="0"/>
    <n v="5348.31"/>
    <n v="5083.8100000000004"/>
    <s v="ZLIN"/>
    <n v="10"/>
    <n v="0"/>
    <n v="0"/>
    <n v="0"/>
    <s v=""/>
    <m/>
    <m/>
  </r>
  <r>
    <s v="120602006083-0"/>
    <x v="38"/>
    <n v="344201"/>
    <m/>
    <s v="ESMERILADORA ANGULAR"/>
    <d v="2009-03-03T00:00:00"/>
    <n v="53104.86"/>
    <n v="50449.62"/>
    <s v="ZLIN"/>
    <n v="10"/>
    <n v="0"/>
    <n v="5348.31"/>
    <n v="5083.8100000000004"/>
    <s v="ZLIN"/>
    <n v="10"/>
    <n v="0"/>
    <n v="0"/>
    <n v="0"/>
    <s v=""/>
    <m/>
    <m/>
  </r>
  <r>
    <s v="120602006084-0"/>
    <x v="38"/>
    <n v="344201"/>
    <m/>
    <s v="ASPIRADORA INDUSTRIAL"/>
    <d v="2009-03-03T00:00:00"/>
    <n v="151351.1"/>
    <n v="143783.54"/>
    <s v="ZLIN"/>
    <n v="10"/>
    <n v="0"/>
    <n v="15242.92"/>
    <n v="14489.09"/>
    <s v="ZLIN"/>
    <n v="10"/>
    <n v="0"/>
    <n v="0"/>
    <n v="0"/>
    <s v=""/>
    <m/>
    <m/>
  </r>
  <r>
    <s v="120602006085-0"/>
    <x v="38"/>
    <n v="344201"/>
    <m/>
    <s v="TECKLE ELETRICO CON BOTONERA"/>
    <d v="2009-03-03T00:00:00"/>
    <n v="1585766.78"/>
    <n v="1177357.04"/>
    <s v="ZLIN"/>
    <n v="20"/>
    <n v="0"/>
    <n v="159706.23000000001"/>
    <n v="151808.04"/>
    <s v="ZLIN"/>
    <n v="10"/>
    <n v="0"/>
    <n v="0"/>
    <n v="0"/>
    <s v=""/>
    <m/>
    <m/>
  </r>
  <r>
    <s v="120602006086-0"/>
    <x v="38"/>
    <n v="344201"/>
    <m/>
    <s v="TECKLE ELETRICO CON BOTONERA"/>
    <d v="2009-03-03T00:00:00"/>
    <n v="1585766.78"/>
    <n v="1177357.04"/>
    <s v="ZLIN"/>
    <n v="20"/>
    <n v="0"/>
    <n v="159706.23000000001"/>
    <n v="151808.04"/>
    <s v="ZLIN"/>
    <n v="10"/>
    <n v="0"/>
    <n v="0"/>
    <n v="0"/>
    <s v=""/>
    <m/>
    <m/>
  </r>
  <r>
    <s v="120602006087-0"/>
    <x v="38"/>
    <n v="344201"/>
    <m/>
    <s v="ELEVADOR ELECTROHIDRAULICO PARA AUTOMOVILES"/>
    <d v="2009-03-03T00:00:00"/>
    <n v="1745904.04"/>
    <n v="1658608.84"/>
    <s v="ZLIN"/>
    <n v="10"/>
    <n v="0"/>
    <n v="175834.01"/>
    <n v="167138.23000000001"/>
    <s v="ZLIN"/>
    <n v="10"/>
    <n v="0"/>
    <n v="0"/>
    <n v="0"/>
    <s v=""/>
    <m/>
    <m/>
  </r>
  <r>
    <s v="120602006088-0"/>
    <x v="38"/>
    <n v="344201"/>
    <m/>
    <s v="ELEVADOR ELECTROHIDRAULICO PARA AUTOMOVILES"/>
    <d v="2009-03-03T00:00:00"/>
    <n v="1745904.04"/>
    <n v="1658608.84"/>
    <s v="ZLIN"/>
    <n v="10"/>
    <n v="0"/>
    <n v="175834.01"/>
    <n v="167138.23000000001"/>
    <s v="ZLIN"/>
    <n v="10"/>
    <n v="0"/>
    <n v="0"/>
    <n v="0"/>
    <s v=""/>
    <m/>
    <m/>
  </r>
  <r>
    <s v="120602006089-0"/>
    <x v="38"/>
    <n v="344201"/>
    <m/>
    <s v="ELEVADOR ELECTROHIDRAULICO PARA AUTOMOVILES"/>
    <d v="2009-03-03T00:00:00"/>
    <n v="1745904.04"/>
    <n v="1658608.84"/>
    <s v="ZLIN"/>
    <n v="10"/>
    <n v="0"/>
    <n v="175834.01"/>
    <n v="167138.23000000001"/>
    <s v="ZLIN"/>
    <n v="10"/>
    <n v="0"/>
    <n v="0"/>
    <n v="0"/>
    <s v=""/>
    <m/>
    <m/>
  </r>
  <r>
    <s v="120602006090-0"/>
    <x v="38"/>
    <n v="344201"/>
    <m/>
    <s v="EQUIPO DISPENSADOR"/>
    <d v="2009-03-03T00:00:00"/>
    <n v="419777.48"/>
    <n v="398788.61"/>
    <s v="ZLIN"/>
    <n v="10"/>
    <n v="0"/>
    <n v="42276.75"/>
    <n v="40185.97"/>
    <s v="ZLIN"/>
    <n v="10"/>
    <n v="0"/>
    <n v="0"/>
    <n v="0"/>
    <s v=""/>
    <m/>
    <m/>
  </r>
  <r>
    <s v="120602006091-0"/>
    <x v="38"/>
    <n v="344201"/>
    <m/>
    <s v="CAUTIN"/>
    <d v="2009-03-03T00:00:00"/>
    <n v="66220.05"/>
    <n v="62909.05"/>
    <s v="ZLIN"/>
    <n v="10"/>
    <n v="0"/>
    <n v="6669.17"/>
    <n v="6339.35"/>
    <s v="ZLIN"/>
    <n v="10"/>
    <n v="0"/>
    <n v="0"/>
    <n v="0"/>
    <s v=""/>
    <m/>
    <m/>
  </r>
  <r>
    <s v="120602006092-0"/>
    <x v="38"/>
    <n v="344201"/>
    <m/>
    <s v="CAUTIN"/>
    <d v="2009-03-03T00:00:00"/>
    <n v="66220.11"/>
    <n v="62909.1"/>
    <s v="ZLIN"/>
    <n v="10"/>
    <n v="0"/>
    <n v="6669.18"/>
    <n v="6339.3600000000006"/>
    <s v="ZLIN"/>
    <n v="10"/>
    <n v="0"/>
    <n v="0"/>
    <n v="0"/>
    <s v=""/>
    <m/>
    <m/>
  </r>
  <r>
    <s v="120602006093-0"/>
    <x v="38"/>
    <n v="344201"/>
    <m/>
    <s v="ESCALERA DE EXTENSION"/>
    <d v="2009-02-27T00:00:00"/>
    <n v="117553.9"/>
    <n v="112655.81999999999"/>
    <s v="ZLIN"/>
    <n v="10"/>
    <n v="0"/>
    <n v="11839.13"/>
    <n v="11351.269999999999"/>
    <s v="ZLIN"/>
    <n v="10"/>
    <n v="0"/>
    <n v="0"/>
    <n v="0"/>
    <s v=""/>
    <m/>
    <m/>
  </r>
  <r>
    <s v="120602006094-0"/>
    <x v="38"/>
    <n v="344201"/>
    <m/>
    <s v="ESCALERA MEDIANA"/>
    <d v="2009-02-27T00:00:00"/>
    <n v="54121.35"/>
    <n v="51866.29"/>
    <s v="ZLIN"/>
    <n v="10"/>
    <n v="0"/>
    <n v="5450.69"/>
    <n v="5226.08"/>
    <s v="ZLIN"/>
    <n v="10"/>
    <n v="0"/>
    <n v="0"/>
    <n v="0"/>
    <s v=""/>
    <m/>
    <m/>
  </r>
  <r>
    <s v="120602006095-0"/>
    <x v="38"/>
    <n v="344201"/>
    <m/>
    <s v="ESCALERA MEDIANA"/>
    <d v="2009-02-27T00:00:00"/>
    <n v="54121.35"/>
    <n v="51866.29"/>
    <s v="ZLIN"/>
    <n v="10"/>
    <n v="0"/>
    <n v="5450.69"/>
    <n v="5226.08"/>
    <s v="ZLIN"/>
    <n v="10"/>
    <n v="0"/>
    <n v="0"/>
    <n v="0"/>
    <s v=""/>
    <m/>
    <m/>
  </r>
  <r>
    <s v="120602006099-0"/>
    <x v="38"/>
    <n v="322201"/>
    <m/>
    <s v="TELEFONO CELULAR"/>
    <d v="2009-02-05T00:00:00"/>
    <n v="220000"/>
    <n v="210833.33"/>
    <s v="ZLIN"/>
    <n v="10"/>
    <n v="0"/>
    <n v="22156.71"/>
    <n v="21243.7"/>
    <s v="ZLIN"/>
    <n v="10"/>
    <n v="0"/>
    <n v="0"/>
    <n v="0"/>
    <s v=""/>
    <m/>
    <m/>
  </r>
  <r>
    <s v="120602006100-0"/>
    <x v="38"/>
    <n v="211100"/>
    <m/>
    <s v="HORNO MICROONDAS"/>
    <d v="2009-03-18T00:00:00"/>
    <n v="115000"/>
    <n v="109250"/>
    <s v="ZLIN"/>
    <n v="10"/>
    <n v="0"/>
    <n v="11581.91"/>
    <n v="11009.13"/>
    <s v="ZLIN"/>
    <n v="10"/>
    <n v="0"/>
    <n v="0"/>
    <n v="0"/>
    <s v=""/>
    <m/>
    <m/>
  </r>
  <r>
    <s v="120602006105-0"/>
    <x v="38"/>
    <n v="332401"/>
    <m/>
    <s v="SILLA"/>
    <d v="2009-03-10T00:00:00"/>
    <n v="128497.18"/>
    <n v="122072.31999999999"/>
    <s v="ZLIN"/>
    <n v="10"/>
    <n v="0"/>
    <n v="12941.25"/>
    <n v="12301.25"/>
    <s v="ZLIN"/>
    <n v="10"/>
    <n v="0"/>
    <n v="0"/>
    <n v="0"/>
    <s v=""/>
    <m/>
    <m/>
  </r>
  <r>
    <s v="120602006106-0"/>
    <x v="38"/>
    <n v="323302"/>
    <m/>
    <s v="SILLON EJECUTIVO"/>
    <d v="2009-02-05T00:00:00"/>
    <n v="86950"/>
    <n v="83327.08"/>
    <s v="ZLIN"/>
    <n v="10"/>
    <n v="0"/>
    <n v="8756.94"/>
    <n v="8396.09"/>
    <s v="ZLIN"/>
    <n v="10"/>
    <n v="0"/>
    <n v="0"/>
    <n v="0"/>
    <s v=""/>
    <m/>
    <m/>
  </r>
  <r>
    <s v="120602006109-0"/>
    <x v="38"/>
    <n v="331100"/>
    <m/>
    <s v="PERSIANAS VERTICALES"/>
    <d v="2009-03-26T00:00:00"/>
    <n v="191345.85"/>
    <n v="181778.56"/>
    <s v="ZLIN"/>
    <n v="10"/>
    <n v="0"/>
    <n v="19270.88"/>
    <n v="18317.850000000002"/>
    <s v="ZLIN"/>
    <n v="10"/>
    <n v="0"/>
    <n v="0"/>
    <n v="0"/>
    <s v=""/>
    <m/>
    <m/>
  </r>
  <r>
    <s v="120602006110-0"/>
    <x v="38"/>
    <n v="321101"/>
    <m/>
    <s v="CALENTADOR DE AGUA"/>
    <d v="2009-03-25T00:00:00"/>
    <n v="155000"/>
    <n v="147250"/>
    <s v="ZLIN"/>
    <n v="10"/>
    <n v="0"/>
    <n v="15610.41"/>
    <n v="14838.41"/>
    <s v="ZLIN"/>
    <n v="10"/>
    <n v="0"/>
    <n v="0"/>
    <n v="0"/>
    <s v=""/>
    <m/>
    <m/>
  </r>
  <r>
    <s v="120602006111-0"/>
    <x v="38"/>
    <n v="334302"/>
    <m/>
    <s v="ESCRITORIO MODULO ESCUADRA"/>
    <d v="2009-03-24T00:00:00"/>
    <n v="150000"/>
    <n v="142500"/>
    <s v="ZLIN"/>
    <n v="10"/>
    <n v="0"/>
    <n v="15106.85"/>
    <n v="14359.75"/>
    <s v="ZLIN"/>
    <n v="10"/>
    <n v="0"/>
    <n v="0"/>
    <n v="0"/>
    <s v=""/>
    <m/>
    <m/>
  </r>
  <r>
    <s v="120602006112-0"/>
    <x v="38"/>
    <n v="335201"/>
    <m/>
    <s v="PROYECTOR"/>
    <d v="2009-03-27T00:00:00"/>
    <n v="972396.92"/>
    <n v="923777.07000000007"/>
    <s v="ZLIN"/>
    <n v="10"/>
    <n v="0"/>
    <n v="97932.32"/>
    <n v="93089.13"/>
    <s v="ZLIN"/>
    <n v="10"/>
    <n v="0"/>
    <n v="0"/>
    <n v="0"/>
    <s v=""/>
    <m/>
    <m/>
  </r>
  <r>
    <s v="120602006113-0"/>
    <x v="38"/>
    <n v="322301"/>
    <m/>
    <s v="CELULAR"/>
    <d v="2009-04-27T00:00:00"/>
    <n v="74000"/>
    <n v="69683.33"/>
    <s v="ZLIN"/>
    <n v="10"/>
    <n v="0"/>
    <n v="7452.71"/>
    <n v="7022.66"/>
    <s v="ZLIN"/>
    <n v="10"/>
    <n v="0"/>
    <n v="0"/>
    <n v="0"/>
    <s v=""/>
    <m/>
    <m/>
  </r>
  <r>
    <s v="120602006114-0"/>
    <x v="38"/>
    <n v="321100"/>
    <m/>
    <s v="TELEVISION 21 PULGADAS"/>
    <d v="2009-04-14T00:00:00"/>
    <n v="85000"/>
    <n v="80041.67"/>
    <s v="ZLIN"/>
    <n v="10"/>
    <n v="0"/>
    <n v="8560.5499999999993"/>
    <n v="8066.57"/>
    <s v="ZLIN"/>
    <n v="10"/>
    <n v="0"/>
    <n v="0"/>
    <n v="0"/>
    <s v=""/>
    <m/>
    <m/>
  </r>
  <r>
    <s v="120602006120-0"/>
    <x v="38"/>
    <n v="344201"/>
    <m/>
    <s v="ARCHIVADOR"/>
    <d v="2009-06-01T00:00:00"/>
    <n v="137276.5"/>
    <n v="126980.77"/>
    <s v="ZLIN"/>
    <n v="10"/>
    <n v="0"/>
    <n v="13825.43"/>
    <n v="12799.49"/>
    <s v="ZLIN"/>
    <n v="10"/>
    <n v="0"/>
    <n v="0"/>
    <n v="0"/>
    <s v=""/>
    <m/>
    <m/>
  </r>
  <r>
    <s v="120602006121-0"/>
    <x v="38"/>
    <n v="331100"/>
    <m/>
    <s v="ARCHIVADOR"/>
    <d v="2009-06-01T00:00:00"/>
    <n v="137276.5"/>
    <n v="126980.77"/>
    <s v="ZLIN"/>
    <n v="10"/>
    <n v="0"/>
    <n v="13825.43"/>
    <n v="12799.49"/>
    <s v="ZLIN"/>
    <n v="10"/>
    <n v="0"/>
    <n v="0"/>
    <n v="0"/>
    <s v=""/>
    <m/>
    <m/>
  </r>
  <r>
    <s v="120602006123-0"/>
    <x v="38"/>
    <n v="341100"/>
    <m/>
    <s v="ESCRITORIO"/>
    <d v="2009-06-01T00:00:00"/>
    <n v="120000.01"/>
    <n v="111000.01"/>
    <s v="ZLIN"/>
    <n v="10"/>
    <n v="0"/>
    <n v="12085.48"/>
    <n v="11188.65"/>
    <s v="ZLIN"/>
    <n v="10"/>
    <n v="0"/>
    <n v="0"/>
    <n v="0"/>
    <s v=""/>
    <m/>
    <m/>
  </r>
  <r>
    <s v="120602006124-0"/>
    <x v="38"/>
    <n v="344205"/>
    <m/>
    <s v="ESTANTE DE MADERA"/>
    <d v="2009-04-08T00:00:00"/>
    <n v="115000"/>
    <n v="108291.67"/>
    <s v="ZLIN"/>
    <n v="10"/>
    <n v="0"/>
    <n v="11581.91"/>
    <n v="10913.59"/>
    <s v="ZLIN"/>
    <n v="10"/>
    <n v="0"/>
    <n v="0"/>
    <n v="0"/>
    <s v=""/>
    <m/>
    <m/>
  </r>
  <r>
    <s v="120602006125-0"/>
    <x v="38"/>
    <n v="213100"/>
    <m/>
    <s v="ASPIRADORA ANTIALERGICA 2 LITROS 1400W, KARCHER"/>
    <d v="2009-07-01T00:00:00"/>
    <n v="347192"/>
    <n v="318259.33"/>
    <s v="ZLIN"/>
    <n v="10"/>
    <n v="0"/>
    <n v="34966.5"/>
    <n v="32083.11"/>
    <s v="ZLIN"/>
    <n v="10"/>
    <n v="0"/>
    <n v="0"/>
    <n v="0"/>
    <s v=""/>
    <m/>
    <m/>
  </r>
  <r>
    <s v="120602006127-0"/>
    <x v="38"/>
    <n v="335201"/>
    <m/>
    <s v="CELULAR"/>
    <d v="2009-06-01T00:00:00"/>
    <n v="150000"/>
    <n v="138750"/>
    <s v="ZLIN"/>
    <n v="10"/>
    <n v="0"/>
    <n v="15106.85"/>
    <n v="13985.82"/>
    <s v="ZLIN"/>
    <n v="10"/>
    <n v="0"/>
    <n v="0"/>
    <n v="0"/>
    <s v=""/>
    <m/>
    <m/>
  </r>
  <r>
    <s v="120602006128-0"/>
    <x v="38"/>
    <n v="341204"/>
    <m/>
    <s v="SILLA"/>
    <d v="2009-06-01T00:00:00"/>
    <n v="127061.91"/>
    <n v="117532.27"/>
    <s v="ZLIN"/>
    <n v="10"/>
    <n v="0"/>
    <n v="12796.7"/>
    <n v="11847.09"/>
    <s v="ZLIN"/>
    <n v="10"/>
    <n v="0"/>
    <n v="0"/>
    <n v="0"/>
    <s v=""/>
    <m/>
    <m/>
  </r>
  <r>
    <s v="120602006129-0"/>
    <x v="38"/>
    <n v="335100"/>
    <m/>
    <s v="CELULAR"/>
    <d v="2009-06-01T00:00:00"/>
    <n v="135000"/>
    <n v="124875"/>
    <s v="ZLIN"/>
    <n v="10"/>
    <n v="0"/>
    <n v="13596.16"/>
    <n v="12587.23"/>
    <s v="ZLIN"/>
    <n v="10"/>
    <n v="0"/>
    <n v="0"/>
    <n v="0"/>
    <s v=""/>
    <m/>
    <m/>
  </r>
  <r>
    <s v="120602006136-0"/>
    <x v="38"/>
    <n v="311100"/>
    <m/>
    <s v="CAMARA DIGITAL"/>
    <d v="2009-07-01T00:00:00"/>
    <n v="123594"/>
    <n v="113294.5"/>
    <s v="ZLIN"/>
    <n v="10"/>
    <n v="0"/>
    <n v="12447.44"/>
    <n v="11421"/>
    <s v="ZLIN"/>
    <n v="10"/>
    <n v="0"/>
    <n v="0"/>
    <n v="0"/>
    <s v=""/>
    <m/>
    <m/>
  </r>
  <r>
    <s v="120602006137-0"/>
    <x v="38"/>
    <n v="321102"/>
    <m/>
    <s v="AIRE ACONDICIONADO"/>
    <d v="2010-05-19T00:00:00"/>
    <n v="966150"/>
    <n v="805125"/>
    <s v="ZLIN"/>
    <n v="10"/>
    <n v="0"/>
    <n v="45698.9"/>
    <n v="38157.090000000004"/>
    <s v="ZLIN"/>
    <n v="10"/>
    <n v="0"/>
    <n v="0"/>
    <n v="0"/>
    <s v=""/>
    <m/>
    <m/>
  </r>
  <r>
    <s v="120602006138-0"/>
    <x v="38"/>
    <n v="323301"/>
    <m/>
    <s v="AIRE ACONDICIONADO"/>
    <d v="2010-05-19T00:00:00"/>
    <n v="966150"/>
    <n v="805125"/>
    <s v="ZLIN"/>
    <n v="10"/>
    <n v="0"/>
    <n v="45698.9"/>
    <n v="38157.090000000004"/>
    <s v="ZLIN"/>
    <n v="10"/>
    <n v="0"/>
    <n v="0"/>
    <n v="0"/>
    <s v=""/>
    <m/>
    <m/>
  </r>
  <r>
    <s v="120602006139-0"/>
    <x v="38"/>
    <n v="323304"/>
    <m/>
    <s v="AIRE ACONDICIONADO"/>
    <d v="2010-05-19T00:00:00"/>
    <n v="438440"/>
    <n v="365366.67"/>
    <s v="ZLIN"/>
    <n v="10"/>
    <n v="0"/>
    <n v="20738.21"/>
    <n v="17315.73"/>
    <s v="ZLIN"/>
    <n v="10"/>
    <n v="0"/>
    <n v="0"/>
    <n v="0"/>
    <s v=""/>
    <m/>
    <m/>
  </r>
  <r>
    <s v="120602006140-0"/>
    <x v="38"/>
    <n v="323100"/>
    <m/>
    <s v="AIRE ACONDICIONADO"/>
    <d v="2010-05-19T00:00:00"/>
    <n v="438440"/>
    <n v="365366.67"/>
    <s v="ZLIN"/>
    <n v="10"/>
    <n v="0"/>
    <n v="20738.21"/>
    <n v="17315.73"/>
    <s v="ZLIN"/>
    <n v="10"/>
    <n v="0"/>
    <n v="0"/>
    <n v="0"/>
    <s v=""/>
    <m/>
    <m/>
  </r>
  <r>
    <s v="120602006141-0"/>
    <x v="38"/>
    <n v="323302"/>
    <m/>
    <s v="AIRE ACONDICIONADO MINI SPLIT"/>
    <d v="2010-05-19T00:00:00"/>
    <n v="438440"/>
    <n v="365366.67"/>
    <s v="ZLIN"/>
    <n v="10"/>
    <n v="0"/>
    <n v="20738.21"/>
    <n v="17315.73"/>
    <s v="ZLIN"/>
    <n v="10"/>
    <n v="0"/>
    <n v="0"/>
    <n v="0"/>
    <s v=""/>
    <m/>
    <m/>
  </r>
  <r>
    <s v="120602006142-0"/>
    <x v="38"/>
    <n v="323100"/>
    <m/>
    <s v="AIRE ACONDICIONADO"/>
    <d v="2010-05-19T00:00:00"/>
    <n v="438440"/>
    <n v="365366.67"/>
    <s v="ZLIN"/>
    <n v="10"/>
    <n v="0"/>
    <n v="20738.21"/>
    <n v="17315.73"/>
    <s v="ZLIN"/>
    <n v="10"/>
    <n v="0"/>
    <n v="0"/>
    <n v="0"/>
    <s v=""/>
    <m/>
    <m/>
  </r>
  <r>
    <s v="120602006143-0"/>
    <x v="38"/>
    <n v="323302"/>
    <m/>
    <s v="AIRE ACONDICIONADO"/>
    <d v="2010-05-19T00:00:00"/>
    <n v="438440"/>
    <n v="365366.67"/>
    <s v="ZLIN"/>
    <n v="10"/>
    <n v="0"/>
    <n v="20738.21"/>
    <n v="17315.73"/>
    <s v="ZLIN"/>
    <n v="10"/>
    <n v="0"/>
    <n v="0"/>
    <n v="0"/>
    <s v=""/>
    <m/>
    <m/>
  </r>
  <r>
    <s v="120602006164-0"/>
    <x v="38"/>
    <n v="131100"/>
    <m/>
    <s v="MESA DE REUNIONES"/>
    <d v="2009-07-01T00:00:00"/>
    <n v="187920"/>
    <n v="172260"/>
    <s v="ZLIN"/>
    <n v="10"/>
    <n v="0"/>
    <n v="18925.86"/>
    <n v="17365.21"/>
    <s v="ZLIN"/>
    <n v="10"/>
    <n v="0"/>
    <n v="0"/>
    <n v="0"/>
    <s v=""/>
    <m/>
    <m/>
  </r>
  <r>
    <s v="120602006165-0"/>
    <x v="38"/>
    <n v="133501"/>
    <m/>
    <s v="LIBRERO"/>
    <d v="2009-07-01T00:00:00"/>
    <n v="106040"/>
    <n v="97203.33"/>
    <s v="ZLIN"/>
    <n v="10"/>
    <n v="0"/>
    <n v="10679.53"/>
    <n v="9798.880000000001"/>
    <s v="ZLIN"/>
    <n v="10"/>
    <n v="0"/>
    <n v="0"/>
    <n v="0"/>
    <s v=""/>
    <m/>
    <m/>
  </r>
  <r>
    <s v="120602006166-0"/>
    <x v="38"/>
    <n v="133501"/>
    <m/>
    <s v="LIBREROS"/>
    <d v="2009-07-01T00:00:00"/>
    <n v="106040"/>
    <n v="97203.33"/>
    <s v="ZLIN"/>
    <n v="10"/>
    <n v="0"/>
    <n v="10679.53"/>
    <n v="9798.880000000001"/>
    <s v="ZLIN"/>
    <n v="10"/>
    <n v="0"/>
    <n v="0"/>
    <n v="0"/>
    <s v=""/>
    <m/>
    <m/>
  </r>
  <r>
    <s v="120602006168-0"/>
    <x v="38"/>
    <n v="335100"/>
    <m/>
    <s v="PERSIANAS"/>
    <d v="2009-07-01T00:00:00"/>
    <n v="120500.16"/>
    <n v="110458.48000000001"/>
    <s v="ZLIN"/>
    <n v="10"/>
    <n v="0"/>
    <n v="12135.85"/>
    <n v="11135.11"/>
    <s v="ZLIN"/>
    <n v="10"/>
    <n v="0"/>
    <n v="0"/>
    <n v="0"/>
    <s v=""/>
    <m/>
    <m/>
  </r>
  <r>
    <s v="120602006169-0"/>
    <x v="38"/>
    <n v="335100"/>
    <m/>
    <s v="PERSIANAS"/>
    <d v="2009-07-01T00:00:00"/>
    <n v="1846865.47"/>
    <n v="1533952.69"/>
    <s v="ZLIN"/>
    <n v="10"/>
    <n v="0"/>
    <n v="12135.85"/>
    <n v="11135.11"/>
    <s v="ZLIN"/>
    <n v="10"/>
    <n v="0"/>
    <n v="0"/>
    <n v="0"/>
    <s v=""/>
    <m/>
    <m/>
  </r>
  <r>
    <s v="120602006170-0"/>
    <x v="38"/>
    <n v="315100"/>
    <m/>
    <s v="AIRE ACONDICIONADO"/>
    <d v="2014-11-30T00:00:00"/>
    <n v="1726365.3"/>
    <n v="661773.37000000011"/>
    <s v="ZLIN"/>
    <n v="10"/>
    <n v="0"/>
    <n v="0"/>
    <n v="0"/>
    <s v="ZLIN"/>
    <n v="10"/>
    <n v="0"/>
    <n v="0"/>
    <n v="0"/>
    <s v=""/>
    <m/>
    <m/>
  </r>
  <r>
    <s v="120602006171-0"/>
    <x v="38"/>
    <n v="214401"/>
    <m/>
    <s v="RELOJ MARCADOR"/>
    <d v="2009-08-01T00:00:00"/>
    <n v="1906911.55"/>
    <n v="967624.74"/>
    <s v="ZLIN"/>
    <n v="15"/>
    <n v="0"/>
    <n v="18183.23"/>
    <n v="16533.689999999999"/>
    <s v="ZLIN"/>
    <n v="10"/>
    <n v="0"/>
    <n v="0"/>
    <n v="0"/>
    <s v=""/>
    <m/>
    <m/>
  </r>
  <r>
    <s v="120602006172-0"/>
    <x v="38"/>
    <n v="214401"/>
    <m/>
    <s v="RELOJ MARCADOR"/>
    <d v="2009-08-01T00:00:00"/>
    <n v="1906911.55"/>
    <n v="967624.74"/>
    <s v="ZLIN"/>
    <n v="15"/>
    <n v="0"/>
    <n v="18183.23"/>
    <n v="16533.689999999999"/>
    <s v="ZLIN"/>
    <n v="10"/>
    <n v="0"/>
    <n v="0"/>
    <n v="0"/>
    <s v=""/>
    <m/>
    <m/>
  </r>
  <r>
    <s v="120602006173-0"/>
    <x v="38"/>
    <n v="214405"/>
    <m/>
    <s v="RELOJ MARCADOR"/>
    <d v="2009-08-01T00:00:00"/>
    <n v="1906911.55"/>
    <n v="967624.74"/>
    <s v="ZLIN"/>
    <n v="15"/>
    <n v="0"/>
    <n v="18183.23"/>
    <n v="16533.689999999999"/>
    <s v="ZLIN"/>
    <n v="10"/>
    <n v="0"/>
    <n v="0"/>
    <n v="0"/>
    <s v=""/>
    <m/>
    <m/>
  </r>
  <r>
    <s v="120602006174-0"/>
    <x v="38"/>
    <n v="214401"/>
    <m/>
    <s v="RELOJ MARCADOR"/>
    <d v="2009-08-01T00:00:00"/>
    <n v="1906911.55"/>
    <n v="967624.74"/>
    <s v="ZLIN"/>
    <n v="15"/>
    <n v="0"/>
    <n v="18183.23"/>
    <n v="16533.689999999999"/>
    <s v="ZLIN"/>
    <n v="10"/>
    <n v="0"/>
    <n v="0"/>
    <n v="0"/>
    <s v=""/>
    <m/>
    <m/>
  </r>
  <r>
    <s v="120602006175-0"/>
    <x v="38"/>
    <n v="311100"/>
    <m/>
    <s v="TELEFONO CELULAR"/>
    <d v="2009-07-07T00:00:00"/>
    <n v="1795265.3"/>
    <n v="1486652.53"/>
    <s v="ZLIN"/>
    <n v="10"/>
    <n v="0"/>
    <n v="6939.08"/>
    <n v="6366.87"/>
    <s v="ZLIN"/>
    <n v="10"/>
    <n v="0"/>
    <n v="0"/>
    <n v="0"/>
    <s v=""/>
    <m/>
    <m/>
  </r>
  <r>
    <s v="120602006176-0"/>
    <x v="38"/>
    <n v="332100"/>
    <m/>
    <s v="SILLON EJECUTIVO"/>
    <d v="2009-07-07T00:00:00"/>
    <n v="1804650.3"/>
    <n v="1495255.4500000002"/>
    <s v="ZLIN"/>
    <n v="10"/>
    <n v="0"/>
    <n v="7884.27"/>
    <n v="7234.1200000000008"/>
    <s v="ZLIN"/>
    <n v="10"/>
    <n v="0"/>
    <n v="0"/>
    <n v="0"/>
    <s v=""/>
    <m/>
    <m/>
  </r>
  <r>
    <s v="120602006177-0"/>
    <x v="38"/>
    <n v="211100"/>
    <m/>
    <s v="MEGAFONO"/>
    <d v="2009-06-01T00:00:00"/>
    <n v="1974945.3"/>
    <n v="1678850.23"/>
    <s v="ZLIN"/>
    <n v="10"/>
    <n v="0"/>
    <n v="25035.06"/>
    <n v="23177.280000000002"/>
    <s v="ZLIN"/>
    <n v="10"/>
    <n v="0"/>
    <n v="0"/>
    <n v="0"/>
    <s v=""/>
    <m/>
    <m/>
  </r>
  <r>
    <s v="120602006178-0"/>
    <x v="38"/>
    <n v="211100"/>
    <m/>
    <s v="MEGAFONO"/>
    <d v="2009-06-01T00:00:00"/>
    <n v="1974945.3"/>
    <n v="1678850.23"/>
    <s v="ZLIN"/>
    <n v="10"/>
    <n v="0"/>
    <n v="25035.06"/>
    <n v="23177.280000000002"/>
    <s v="ZLIN"/>
    <n v="10"/>
    <n v="0"/>
    <n v="0"/>
    <n v="0"/>
    <s v=""/>
    <m/>
    <m/>
  </r>
  <r>
    <s v="120602006179-0"/>
    <x v="38"/>
    <n v="335100"/>
    <m/>
    <s v="AIRE ACONDICIONADO"/>
    <d v="2009-08-13T00:00:00"/>
    <n v="2096451.6"/>
    <n v="1735112.9200000002"/>
    <s v="ZLIN"/>
    <n v="10"/>
    <n v="0"/>
    <n v="37272.239999999998"/>
    <n v="33891"/>
    <s v="ZLIN"/>
    <n v="10"/>
    <n v="0"/>
    <n v="0"/>
    <n v="0"/>
    <s v=""/>
    <m/>
    <m/>
  </r>
  <r>
    <s v="120602006180-0"/>
    <x v="38"/>
    <n v="344205"/>
    <m/>
    <s v="LOCKER DE 6 COMPARTIMIENTOS"/>
    <d v="2009-07-13T00:00:00"/>
    <n v="1854513.3"/>
    <n v="1540963.19"/>
    <s v="ZLIN"/>
    <n v="10"/>
    <n v="0"/>
    <n v="12906.08"/>
    <n v="11841.83"/>
    <s v="ZLIN"/>
    <n v="10"/>
    <n v="0"/>
    <n v="0"/>
    <n v="0"/>
    <s v=""/>
    <m/>
    <m/>
  </r>
  <r>
    <s v="120602006181-0"/>
    <x v="38"/>
    <n v="334100"/>
    <m/>
    <s v="MESA REDONDA BASE MELAMINA"/>
    <d v="2009-07-13T00:00:00"/>
    <n v="1821365.3"/>
    <n v="1510577.53"/>
    <s v="ZLIN"/>
    <n v="10"/>
    <n v="0"/>
    <n v="9567.67"/>
    <n v="8778.7099999999991"/>
    <s v="ZLIN"/>
    <n v="10"/>
    <n v="0"/>
    <n v="0"/>
    <n v="0"/>
    <s v=""/>
    <m/>
    <m/>
  </r>
  <r>
    <s v="120602006183-0"/>
    <x v="38"/>
    <n v="322301"/>
    <m/>
    <s v="ENFRIADOR DE AGUA"/>
    <d v="2009-07-22T00:00:00"/>
    <n v="98950"/>
    <n v="90704.17"/>
    <s v="ZLIN"/>
    <n v="10"/>
    <n v="0"/>
    <n v="9965.49"/>
    <n v="9143.7199999999993"/>
    <s v="ZLIN"/>
    <n v="10"/>
    <n v="0"/>
    <n v="0"/>
    <n v="0"/>
    <s v=""/>
    <m/>
    <m/>
  </r>
  <r>
    <s v="120602006184-0"/>
    <x v="38"/>
    <n v="321202"/>
    <m/>
    <s v="LECTOR BIOMÉTRICO OPTICO DE HUELLA DIGITAL"/>
    <d v="2009-08-27T00:00:00"/>
    <n v="548528.67000000004"/>
    <n v="498246.88000000006"/>
    <s v="ZLIN"/>
    <n v="10"/>
    <n v="0"/>
    <n v="55243.59"/>
    <n v="50232.039999999994"/>
    <s v="ZLIN"/>
    <n v="10"/>
    <n v="0"/>
    <n v="0"/>
    <n v="0"/>
    <s v=""/>
    <m/>
    <m/>
  </r>
  <r>
    <s v="120602006185-0"/>
    <x v="38"/>
    <n v="321202"/>
    <m/>
    <s v="LECTOR BIOMÉTRICO OPTICO DE HUELLA DIGITAL"/>
    <d v="2009-08-27T00:00:00"/>
    <n v="548528.67000000004"/>
    <n v="498246.88000000006"/>
    <s v="ZLIN"/>
    <n v="10"/>
    <n v="0"/>
    <n v="55243.59"/>
    <n v="50232.039999999994"/>
    <s v="ZLIN"/>
    <n v="10"/>
    <n v="0"/>
    <n v="0"/>
    <n v="0"/>
    <s v=""/>
    <m/>
    <m/>
  </r>
  <r>
    <s v="120602006186-0"/>
    <x v="38"/>
    <n v="321202"/>
    <m/>
    <s v="LECTOR BIOMÉTRICO OPTICO DE HUELLA DIGITAL"/>
    <d v="2009-08-27T00:00:00"/>
    <n v="548528.67000000004"/>
    <n v="498246.88000000006"/>
    <s v="ZLIN"/>
    <n v="10"/>
    <n v="0"/>
    <n v="55243.59"/>
    <n v="50232.039999999994"/>
    <s v="ZLIN"/>
    <n v="10"/>
    <n v="0"/>
    <n v="0"/>
    <n v="0"/>
    <s v=""/>
    <m/>
    <m/>
  </r>
  <r>
    <s v="120602006187-0"/>
    <x v="38"/>
    <n v="321202"/>
    <m/>
    <s v="LECTOR BIOMÉTRICO OPTICO DE HUELLA DIGITAL"/>
    <d v="2009-08-27T00:00:00"/>
    <n v="548528.67000000004"/>
    <n v="498246.88000000006"/>
    <s v="ZLIN"/>
    <n v="10"/>
    <n v="0"/>
    <n v="55243.59"/>
    <n v="50232.039999999994"/>
    <s v="ZLIN"/>
    <n v="10"/>
    <n v="0"/>
    <n v="0"/>
    <n v="0"/>
    <s v=""/>
    <m/>
    <m/>
  </r>
  <r>
    <s v="120602006188-0"/>
    <x v="38"/>
    <n v="321202"/>
    <m/>
    <s v="LECTOR BIOMÉTRICO OPTICO DE HUELLA DIGITAL"/>
    <d v="2009-08-27T00:00:00"/>
    <n v="548528.67000000004"/>
    <n v="498246.88000000006"/>
    <s v="ZLIN"/>
    <n v="10"/>
    <n v="0"/>
    <n v="55243.59"/>
    <n v="50232.039999999994"/>
    <s v="ZLIN"/>
    <n v="10"/>
    <n v="0"/>
    <n v="0"/>
    <n v="0"/>
    <s v=""/>
    <m/>
    <m/>
  </r>
  <r>
    <s v="120602006189-0"/>
    <x v="38"/>
    <n v="321202"/>
    <m/>
    <s v="LECTOR BIOMÉTRICO OPTICO DE HUELLA DIGITAL"/>
    <d v="2009-08-27T00:00:00"/>
    <n v="548528.67000000004"/>
    <n v="498246.88000000006"/>
    <s v="ZLIN"/>
    <n v="10"/>
    <n v="0"/>
    <n v="55243.59"/>
    <n v="50232.039999999994"/>
    <s v="ZLIN"/>
    <n v="10"/>
    <n v="0"/>
    <n v="0"/>
    <n v="0"/>
    <s v=""/>
    <m/>
    <m/>
  </r>
  <r>
    <s v="120602006190-0"/>
    <x v="38"/>
    <n v="321100"/>
    <m/>
    <s v="IMPRESORA PARA CARNETS"/>
    <d v="2009-08-27T00:00:00"/>
    <n v="2887133.82"/>
    <n v="1828518.0799999998"/>
    <s v="ZLIN"/>
    <n v="5"/>
    <n v="0"/>
    <n v="290769.88"/>
    <n v="264392.01"/>
    <s v="ZLIN"/>
    <n v="10"/>
    <n v="0"/>
    <n v="0"/>
    <n v="0"/>
    <s v=""/>
    <m/>
    <m/>
  </r>
  <r>
    <s v="120602006191-0"/>
    <x v="38"/>
    <n v="344303"/>
    <m/>
    <s v="CAMARA FOTOGRAFICA DIGITAL"/>
    <d v="2009-08-01T00:00:00"/>
    <n v="189000"/>
    <n v="171675"/>
    <s v="ZLIN"/>
    <n v="10"/>
    <n v="0"/>
    <n v="19034.62"/>
    <n v="17307.849999999999"/>
    <s v="ZLIN"/>
    <n v="10"/>
    <n v="0"/>
    <n v="0"/>
    <n v="0"/>
    <s v=""/>
    <m/>
    <m/>
  </r>
  <r>
    <s v="120602006193-0"/>
    <x v="38"/>
    <n v="331100"/>
    <m/>
    <s v="REFRIFERADORA"/>
    <d v="2009-08-14T00:00:00"/>
    <n v="200000"/>
    <n v="181666.66999999998"/>
    <s v="ZLIN"/>
    <n v="10"/>
    <n v="0"/>
    <n v="20142.46"/>
    <n v="18315.189999999999"/>
    <s v="ZLIN"/>
    <n v="10"/>
    <n v="0"/>
    <n v="0"/>
    <n v="0"/>
    <s v=""/>
    <m/>
    <m/>
  </r>
  <r>
    <s v="120602006194-0"/>
    <x v="38"/>
    <n v="331100"/>
    <m/>
    <s v="REFRIFERADORA"/>
    <d v="2009-08-14T00:00:00"/>
    <n v="200000"/>
    <n v="0"/>
    <s v="ZLIN"/>
    <n v="10"/>
    <n v="0"/>
    <n v="20142.46"/>
    <n v="0"/>
    <s v="ZLIN"/>
    <n v="10"/>
    <n v="0"/>
    <n v="0"/>
    <n v="0"/>
    <s v=""/>
    <m/>
    <m/>
  </r>
  <r>
    <s v="120602006195-0"/>
    <x v="38"/>
    <n v="331100"/>
    <m/>
    <s v="REFRIFERADORA"/>
    <d v="2009-08-14T00:00:00"/>
    <n v="200000"/>
    <n v="181666.66999999998"/>
    <s v="ZLIN"/>
    <n v="10"/>
    <n v="0"/>
    <n v="20142.46"/>
    <n v="18315.189999999999"/>
    <s v="ZLIN"/>
    <n v="10"/>
    <n v="0"/>
    <n v="0"/>
    <n v="0"/>
    <s v=""/>
    <m/>
    <m/>
  </r>
  <r>
    <s v="120602006196-0"/>
    <x v="38"/>
    <n v="344207"/>
    <m/>
    <s v="REFRIFERADORA"/>
    <d v="2009-08-05T00:00:00"/>
    <n v="175000"/>
    <n v="158958.32999999999"/>
    <s v="ZLIN"/>
    <n v="10"/>
    <n v="0"/>
    <n v="17624.650000000001"/>
    <n v="16025.79"/>
    <s v="ZLIN"/>
    <n v="10"/>
    <n v="0"/>
    <n v="0"/>
    <n v="0"/>
    <s v=""/>
    <m/>
    <m/>
  </r>
  <r>
    <s v="120602006197-0"/>
    <x v="38"/>
    <n v="335303"/>
    <m/>
    <s v="REFRIGERADORA"/>
    <d v="2009-07-31T00:00:00"/>
    <n v="178290"/>
    <n v="163432.5"/>
    <s v="ZLIN"/>
    <n v="10"/>
    <n v="0"/>
    <n v="17956"/>
    <n v="16475.32"/>
    <s v="ZLIN"/>
    <n v="10"/>
    <n v="0"/>
    <n v="0"/>
    <n v="0"/>
    <s v=""/>
    <m/>
    <m/>
  </r>
  <r>
    <s v="120602006198-0"/>
    <x v="38"/>
    <n v="214501"/>
    <m/>
    <s v="EXTRACTOR DE AIRE"/>
    <d v="2009-08-27T00:00:00"/>
    <n v="667398"/>
    <n v="606219.85"/>
    <s v="ZLIN"/>
    <n v="10"/>
    <n v="0"/>
    <n v="67215.19"/>
    <n v="61117.600000000006"/>
    <s v="ZLIN"/>
    <n v="10"/>
    <n v="0"/>
    <n v="0"/>
    <n v="0"/>
    <s v=""/>
    <m/>
    <m/>
  </r>
  <r>
    <s v="120602006206-0"/>
    <x v="38"/>
    <n v="321202"/>
    <m/>
    <s v="CAMARA DIGITAL"/>
    <d v="2009-08-05T00:00:00"/>
    <n v="194310"/>
    <n v="176498.25"/>
    <s v="ZLIN"/>
    <n v="10"/>
    <n v="0"/>
    <n v="19569.400000000001"/>
    <n v="17794.120000000003"/>
    <s v="ZLIN"/>
    <n v="10"/>
    <n v="0"/>
    <n v="0"/>
    <n v="0"/>
    <s v=""/>
    <m/>
    <m/>
  </r>
  <r>
    <s v="120602006207-0"/>
    <x v="38"/>
    <n v="321202"/>
    <m/>
    <s v="CAMARA DIGITAL"/>
    <d v="2009-08-05T00:00:00"/>
    <n v="194310"/>
    <n v="176498.25"/>
    <s v="ZLIN"/>
    <n v="10"/>
    <n v="0"/>
    <n v="19569.400000000001"/>
    <n v="17794.120000000003"/>
    <s v="ZLIN"/>
    <n v="10"/>
    <n v="0"/>
    <n v="0"/>
    <n v="0"/>
    <s v=""/>
    <m/>
    <m/>
  </r>
  <r>
    <s v="120602006208-0"/>
    <x v="38"/>
    <n v="321100"/>
    <m/>
    <s v="CAMA INDIVIDUAL"/>
    <d v="2009-08-11T00:00:00"/>
    <n v="188900"/>
    <n v="171584.16999999998"/>
    <s v="ZLIN"/>
    <n v="10"/>
    <n v="0"/>
    <n v="19024.55"/>
    <n v="17298.689999999999"/>
    <s v="ZLIN"/>
    <n v="10"/>
    <n v="0"/>
    <n v="0"/>
    <n v="0"/>
    <s v=""/>
    <m/>
    <m/>
  </r>
  <r>
    <s v="120602006209-0"/>
    <x v="38"/>
    <n v="321100"/>
    <m/>
    <s v="CAMA INDIVIDUAL"/>
    <d v="2009-08-11T00:00:00"/>
    <n v="188900"/>
    <n v="171584.16999999998"/>
    <s v="ZLIN"/>
    <n v="10"/>
    <n v="0"/>
    <n v="19024.55"/>
    <n v="17298.689999999999"/>
    <s v="ZLIN"/>
    <n v="10"/>
    <n v="0"/>
    <n v="0"/>
    <n v="0"/>
    <s v=""/>
    <m/>
    <m/>
  </r>
  <r>
    <s v="120602006210-0"/>
    <x v="38"/>
    <n v="321100"/>
    <m/>
    <s v="CAMA INDIVIDUAL"/>
    <d v="2009-08-11T00:00:00"/>
    <n v="188900"/>
    <n v="171584.16999999998"/>
    <s v="ZLIN"/>
    <n v="10"/>
    <n v="0"/>
    <n v="19024.55"/>
    <n v="17298.689999999999"/>
    <s v="ZLIN"/>
    <n v="10"/>
    <n v="0"/>
    <n v="0"/>
    <n v="0"/>
    <s v=""/>
    <m/>
    <m/>
  </r>
  <r>
    <s v="120602006211-0"/>
    <x v="38"/>
    <n v="321100"/>
    <m/>
    <s v="CAMA INDIVIDUAL"/>
    <d v="2009-08-11T00:00:00"/>
    <n v="188900"/>
    <n v="171584.16999999998"/>
    <s v="ZLIN"/>
    <n v="10"/>
    <n v="0"/>
    <n v="19024.55"/>
    <n v="17298.689999999999"/>
    <s v="ZLIN"/>
    <n v="10"/>
    <n v="0"/>
    <n v="0"/>
    <n v="0"/>
    <s v=""/>
    <m/>
    <m/>
  </r>
  <r>
    <s v="120602006212-0"/>
    <x v="38"/>
    <n v="321100"/>
    <m/>
    <s v="CAMA INDIVIDUAL"/>
    <d v="2009-08-11T00:00:00"/>
    <n v="188900"/>
    <n v="171584.16999999998"/>
    <s v="ZLIN"/>
    <n v="10"/>
    <n v="0"/>
    <n v="19024.55"/>
    <n v="17298.689999999999"/>
    <s v="ZLIN"/>
    <n v="10"/>
    <n v="0"/>
    <n v="0"/>
    <n v="0"/>
    <s v=""/>
    <m/>
    <m/>
  </r>
  <r>
    <s v="120602006213-0"/>
    <x v="38"/>
    <n v="323201"/>
    <m/>
    <s v="SILLA EJECUTIVA CROMADA"/>
    <d v="2009-08-05T00:00:00"/>
    <n v="78950"/>
    <n v="71712.92"/>
    <s v="ZLIN"/>
    <n v="10"/>
    <n v="0"/>
    <n v="7951.24"/>
    <n v="7229.93"/>
    <s v="ZLIN"/>
    <n v="10"/>
    <n v="0"/>
    <n v="0"/>
    <n v="0"/>
    <s v=""/>
    <m/>
    <m/>
  </r>
  <r>
    <s v="120602006214-0"/>
    <x v="38"/>
    <n v="211100"/>
    <m/>
    <s v="AIRE ACONDICIONADO"/>
    <d v="2009-08-10T00:00:00"/>
    <n v="231586.16"/>
    <n v="210357.43"/>
    <s v="ZLIN"/>
    <n v="10"/>
    <n v="0"/>
    <n v="23323.58"/>
    <n v="21207.72"/>
    <s v="ZLIN"/>
    <n v="10"/>
    <n v="0"/>
    <n v="0"/>
    <n v="0"/>
    <s v=""/>
    <m/>
    <m/>
  </r>
  <r>
    <s v="120602006215-0"/>
    <x v="38"/>
    <n v="211100"/>
    <m/>
    <s v="AIRE ACONDICIONADO"/>
    <d v="2009-08-10T00:00:00"/>
    <n v="231586.16"/>
    <n v="210357.43"/>
    <s v="ZLIN"/>
    <n v="10"/>
    <n v="0"/>
    <n v="23323.58"/>
    <n v="21207.72"/>
    <s v="ZLIN"/>
    <n v="10"/>
    <n v="0"/>
    <n v="0"/>
    <n v="0"/>
    <s v=""/>
    <m/>
    <m/>
  </r>
  <r>
    <s v="120602006216-0"/>
    <x v="38"/>
    <n v="211100"/>
    <m/>
    <s v="AIRE ACONDICIONADO"/>
    <d v="2009-08-10T00:00:00"/>
    <n v="231586.15"/>
    <n v="210357.41999999998"/>
    <s v="ZLIN"/>
    <n v="10"/>
    <n v="0"/>
    <n v="23323.57"/>
    <n v="21207.71"/>
    <s v="ZLIN"/>
    <n v="10"/>
    <n v="0"/>
    <n v="0"/>
    <n v="0"/>
    <s v=""/>
    <m/>
    <m/>
  </r>
  <r>
    <s v="120602006217-0"/>
    <x v="38"/>
    <n v="211100"/>
    <m/>
    <s v="AIRE ACONDICIONADO"/>
    <d v="2009-08-10T00:00:00"/>
    <n v="231586.15"/>
    <n v="210357.41999999998"/>
    <s v="ZLIN"/>
    <n v="10"/>
    <n v="0"/>
    <n v="23323.57"/>
    <n v="21207.71"/>
    <s v="ZLIN"/>
    <n v="10"/>
    <n v="0"/>
    <n v="0"/>
    <n v="0"/>
    <s v=""/>
    <m/>
    <m/>
  </r>
  <r>
    <s v="120602006218-0"/>
    <x v="38"/>
    <n v="343100"/>
    <m/>
    <s v="REFRIFERADORA"/>
    <d v="2009-08-12T00:00:00"/>
    <n v="315000"/>
    <n v="286125"/>
    <s v="ZLIN"/>
    <n v="10"/>
    <n v="0"/>
    <n v="31724.37"/>
    <n v="28846.42"/>
    <s v="ZLIN"/>
    <n v="10"/>
    <n v="0"/>
    <n v="0"/>
    <n v="0"/>
    <s v=""/>
    <m/>
    <m/>
  </r>
  <r>
    <s v="120602006223-0"/>
    <x v="38"/>
    <n v="344202"/>
    <m/>
    <s v="MUEBLE DE MELAMINA"/>
    <d v="2009-09-09T00:00:00"/>
    <n v="171000"/>
    <n v="153900"/>
    <s v="ZLIN"/>
    <n v="10"/>
    <n v="0"/>
    <n v="17221.8"/>
    <n v="15517.269999999999"/>
    <s v="ZLIN"/>
    <n v="10"/>
    <n v="0"/>
    <n v="0"/>
    <n v="0"/>
    <s v=""/>
    <m/>
    <m/>
  </r>
  <r>
    <s v="120602006224-0"/>
    <x v="38"/>
    <n v="341100"/>
    <m/>
    <s v="MUEBLE DE MELAMINA"/>
    <d v="2009-09-09T00:00:00"/>
    <n v="171000"/>
    <n v="153900"/>
    <s v="ZLIN"/>
    <n v="10"/>
    <n v="0"/>
    <n v="17221.8"/>
    <n v="15517.269999999999"/>
    <s v="ZLIN"/>
    <n v="10"/>
    <n v="0"/>
    <n v="0"/>
    <n v="0"/>
    <s v=""/>
    <m/>
    <m/>
  </r>
  <r>
    <s v="120602006225-0"/>
    <x v="38"/>
    <n v="341100"/>
    <m/>
    <s v="MUEBLE DE MELAMINA"/>
    <d v="2009-09-09T00:00:00"/>
    <n v="171000"/>
    <n v="153900"/>
    <s v="ZLIN"/>
    <n v="10"/>
    <n v="0"/>
    <n v="17221.8"/>
    <n v="15517.269999999999"/>
    <s v="ZLIN"/>
    <n v="10"/>
    <n v="0"/>
    <n v="0"/>
    <n v="0"/>
    <s v=""/>
    <m/>
    <m/>
  </r>
  <r>
    <s v="120602006226-0"/>
    <x v="38"/>
    <n v="341100"/>
    <m/>
    <s v="MUEBLE DE MELAMINA"/>
    <d v="2009-09-09T00:00:00"/>
    <n v="171000"/>
    <n v="153900"/>
    <s v="ZLIN"/>
    <n v="10"/>
    <n v="0"/>
    <n v="17221.8"/>
    <n v="15517.269999999999"/>
    <s v="ZLIN"/>
    <n v="10"/>
    <n v="0"/>
    <n v="0"/>
    <n v="0"/>
    <s v=""/>
    <m/>
    <m/>
  </r>
  <r>
    <s v="120602006227-0"/>
    <x v="38"/>
    <n v="344202"/>
    <m/>
    <s v="MUEBLE DE MELAMINA"/>
    <d v="2009-09-09T00:00:00"/>
    <n v="171000"/>
    <n v="153900"/>
    <s v="ZLIN"/>
    <n v="10"/>
    <n v="0"/>
    <n v="17221.8"/>
    <n v="15517.269999999999"/>
    <s v="ZLIN"/>
    <n v="10"/>
    <n v="0"/>
    <n v="0"/>
    <n v="0"/>
    <s v=""/>
    <m/>
    <m/>
  </r>
  <r>
    <s v="120602006228-0"/>
    <x v="38"/>
    <n v="335100"/>
    <m/>
    <s v="EQUIPO DE SONIDO"/>
    <d v="2009-08-19T00:00:00"/>
    <n v="300000"/>
    <n v="272500"/>
    <s v="ZLIN"/>
    <n v="10"/>
    <n v="0"/>
    <n v="30213.69"/>
    <n v="27472.789999999997"/>
    <s v="ZLIN"/>
    <n v="10"/>
    <n v="0"/>
    <n v="0"/>
    <n v="0"/>
    <s v=""/>
    <m/>
    <m/>
  </r>
  <r>
    <s v="120602006229-0"/>
    <x v="38"/>
    <n v="321100"/>
    <m/>
    <s v="CAMARA DIGITAL"/>
    <d v="2009-08-28T00:00:00"/>
    <n v="99990"/>
    <n v="90824.25"/>
    <s v="ZLIN"/>
    <n v="10"/>
    <n v="0"/>
    <n v="10070.23"/>
    <n v="9156.6899999999987"/>
    <s v="ZLIN"/>
    <n v="10"/>
    <n v="0"/>
    <n v="0"/>
    <n v="0"/>
    <s v=""/>
    <m/>
    <m/>
  </r>
  <r>
    <s v="120602006238-0"/>
    <x v="38"/>
    <n v="341100"/>
    <m/>
    <s v="MESA DE COMEDOR"/>
    <d v="2009-10-19T00:00:00"/>
    <n v="125000"/>
    <n v="111458.33"/>
    <s v="ZLIN"/>
    <n v="10"/>
    <n v="0"/>
    <n v="12589.04"/>
    <n v="11239.070000000002"/>
    <s v="ZLIN"/>
    <n v="10"/>
    <n v="0"/>
    <n v="0"/>
    <n v="0"/>
    <s v=""/>
    <m/>
    <m/>
  </r>
  <r>
    <s v="120602006239-0"/>
    <x v="38"/>
    <n v="341100"/>
    <m/>
    <s v="MESA DE SALA DE REUNIONES"/>
    <d v="2009-10-19T00:00:00"/>
    <n v="175000"/>
    <n v="156041.66999999998"/>
    <s v="ZLIN"/>
    <n v="10"/>
    <n v="0"/>
    <n v="17624.650000000001"/>
    <n v="15734.690000000002"/>
    <s v="ZLIN"/>
    <n v="10"/>
    <n v="0"/>
    <n v="0"/>
    <n v="0"/>
    <s v=""/>
    <m/>
    <m/>
  </r>
  <r>
    <s v="120602006240-0"/>
    <x v="38"/>
    <n v="344206"/>
    <m/>
    <s v="ESTANTERIA DE MADERA"/>
    <d v="2009-09-10T00:00:00"/>
    <n v="240000"/>
    <n v="216000"/>
    <s v="ZLIN"/>
    <n v="10"/>
    <n v="0"/>
    <n v="24170.95"/>
    <n v="21778.639999999999"/>
    <s v="ZLIN"/>
    <n v="10"/>
    <n v="0"/>
    <n v="0"/>
    <n v="0"/>
    <s v=""/>
    <m/>
    <m/>
  </r>
  <r>
    <s v="120602006241-0"/>
    <x v="38"/>
    <n v="331100"/>
    <m/>
    <s v="CELULAR"/>
    <d v="2009-08-28T00:00:00"/>
    <n v="130000"/>
    <n v="118083.33"/>
    <s v="ZLIN"/>
    <n v="10"/>
    <n v="0"/>
    <n v="13092.6"/>
    <n v="11904.87"/>
    <s v="ZLIN"/>
    <n v="10"/>
    <n v="0"/>
    <n v="0"/>
    <n v="0"/>
    <s v=""/>
    <m/>
    <m/>
  </r>
  <r>
    <s v="120602006242-0"/>
    <x v="38"/>
    <n v="321201"/>
    <m/>
    <s v="MESA DE COMEDOR"/>
    <d v="2009-09-02T00:00:00"/>
    <n v="103900"/>
    <n v="93510"/>
    <s v="ZLIN"/>
    <n v="10"/>
    <n v="0"/>
    <n v="10464.01"/>
    <n v="9428.34"/>
    <s v="ZLIN"/>
    <n v="10"/>
    <n v="0"/>
    <n v="0"/>
    <n v="0"/>
    <s v=""/>
    <m/>
    <m/>
  </r>
  <r>
    <s v="120602006243-0"/>
    <x v="38"/>
    <n v="341102"/>
    <m/>
    <s v="CELULAR"/>
    <d v="2009-09-09T00:00:00"/>
    <n v="230000"/>
    <n v="207000"/>
    <s v="ZLIN"/>
    <n v="10"/>
    <n v="0"/>
    <n v="23163.83"/>
    <n v="20871.2"/>
    <s v="ZLIN"/>
    <n v="10"/>
    <n v="0"/>
    <n v="0"/>
    <n v="0"/>
    <s v=""/>
    <m/>
    <m/>
  </r>
  <r>
    <s v="120602006244-0"/>
    <x v="38"/>
    <n v="342503"/>
    <m/>
    <s v="ESCRITORIO EN L TERMINAL REDONDA CON ACCESORIOS"/>
    <d v="2009-09-18T00:00:00"/>
    <n v="225000"/>
    <n v="202500"/>
    <s v="ZLIN"/>
    <n v="10"/>
    <n v="0"/>
    <n v="22660.27"/>
    <n v="20417.48"/>
    <s v="ZLIN"/>
    <n v="10"/>
    <n v="0"/>
    <n v="0"/>
    <n v="0"/>
    <s v=""/>
    <m/>
    <m/>
  </r>
  <r>
    <s v="120602006245-0"/>
    <x v="38"/>
    <n v="343100"/>
    <m/>
    <s v="AIRE ACONDICIONADO"/>
    <d v="2009-10-01T00:00:00"/>
    <n v="584420.18000000005"/>
    <n v="521108.00000000006"/>
    <s v="ZLIN"/>
    <n v="10"/>
    <n v="0"/>
    <n v="58858.3"/>
    <n v="52546.710000000006"/>
    <s v="ZLIN"/>
    <n v="10"/>
    <n v="0"/>
    <n v="0"/>
    <n v="0"/>
    <s v=""/>
    <m/>
    <m/>
  </r>
  <r>
    <s v="120602006246-0"/>
    <x v="38"/>
    <n v="211100"/>
    <m/>
    <s v="FAX"/>
    <d v="2009-09-17T00:00:00"/>
    <n v="79990"/>
    <n v="71991"/>
    <s v="ZLIN"/>
    <n v="10"/>
    <n v="0"/>
    <n v="8055.98"/>
    <n v="7258.6399999999994"/>
    <s v="ZLIN"/>
    <n v="10"/>
    <n v="0"/>
    <n v="0"/>
    <n v="0"/>
    <s v=""/>
    <m/>
    <m/>
  </r>
  <r>
    <s v="120602006248-0"/>
    <x v="38"/>
    <n v="343100"/>
    <m/>
    <s v="SILLA DE ESPERA ERGONOMICA CON BRAZOS"/>
    <d v="2009-09-18T00:00:00"/>
    <n v="85000"/>
    <n v="76500"/>
    <s v="ZLIN"/>
    <n v="10"/>
    <n v="0"/>
    <n v="8560.5499999999993"/>
    <n v="7713.2799999999988"/>
    <s v="ZLIN"/>
    <n v="10"/>
    <n v="0"/>
    <n v="0"/>
    <n v="0"/>
    <s v=""/>
    <m/>
    <m/>
  </r>
  <r>
    <s v="120602006249-0"/>
    <x v="38"/>
    <n v="343100"/>
    <m/>
    <s v="SILLA DE ESPERA ERGONOMICA CON BRAZOS"/>
    <d v="2009-09-18T00:00:00"/>
    <n v="85000"/>
    <n v="76500"/>
    <s v="ZLIN"/>
    <n v="10"/>
    <n v="0"/>
    <n v="8560.5499999999993"/>
    <n v="7713.2799999999988"/>
    <s v="ZLIN"/>
    <n v="10"/>
    <n v="0"/>
    <n v="0"/>
    <n v="0"/>
    <s v=""/>
    <m/>
    <m/>
  </r>
  <r>
    <s v="120602006250-0"/>
    <x v="38"/>
    <n v="134100"/>
    <m/>
    <s v="MUEBLE TIPO BIBLIOTECA"/>
    <d v="2009-09-29T00:00:00"/>
    <n v="240000"/>
    <n v="216000"/>
    <s v="ZLIN"/>
    <n v="10"/>
    <n v="0"/>
    <n v="24170.95"/>
    <n v="21778.639999999999"/>
    <s v="ZLIN"/>
    <n v="10"/>
    <n v="0"/>
    <n v="0"/>
    <n v="0"/>
    <s v=""/>
    <m/>
    <m/>
  </r>
  <r>
    <s v="120602006251-0"/>
    <x v="38"/>
    <n v="341100"/>
    <m/>
    <s v="ESCRITORIO"/>
    <d v="2009-10-01T00:00:00"/>
    <n v="216000"/>
    <n v="192600"/>
    <s v="ZLIN"/>
    <n v="10"/>
    <n v="0"/>
    <n v="21753.86"/>
    <n v="19421.11"/>
    <s v="ZLIN"/>
    <n v="10"/>
    <n v="0"/>
    <n v="0"/>
    <n v="0"/>
    <s v=""/>
    <m/>
    <m/>
  </r>
  <r>
    <s v="120602006252-0"/>
    <x v="38"/>
    <n v="341100"/>
    <m/>
    <s v="ESCRITORIO"/>
    <d v="2009-10-01T00:00:00"/>
    <n v="216000"/>
    <n v="192600"/>
    <s v="ZLIN"/>
    <n v="10"/>
    <n v="0"/>
    <n v="21753.86"/>
    <n v="19421.11"/>
    <s v="ZLIN"/>
    <n v="10"/>
    <n v="0"/>
    <n v="0"/>
    <n v="0"/>
    <s v=""/>
    <m/>
    <m/>
  </r>
  <r>
    <s v="120602006253-0"/>
    <x v="38"/>
    <n v="342301"/>
    <m/>
    <s v="AIRE ACONDICIONADO"/>
    <d v="2009-10-19T00:00:00"/>
    <n v="1073500"/>
    <n v="957204.17"/>
    <s v="ZLIN"/>
    <n v="10"/>
    <n v="0"/>
    <n v="108114.65"/>
    <n v="96521.109999999986"/>
    <s v="ZLIN"/>
    <n v="10"/>
    <n v="0"/>
    <n v="0"/>
    <n v="0"/>
    <s v=""/>
    <m/>
    <m/>
  </r>
  <r>
    <s v="120602006254-0"/>
    <x v="38"/>
    <n v="323304"/>
    <m/>
    <s v="ESCRITORIO EN L"/>
    <d v="2009-09-30T00:00:00"/>
    <n v="77950"/>
    <n v="70155"/>
    <s v="ZLIN"/>
    <n v="10"/>
    <n v="0"/>
    <n v="7850.53"/>
    <n v="7073.5199999999995"/>
    <s v="ZLIN"/>
    <n v="10"/>
    <n v="0"/>
    <n v="0"/>
    <n v="0"/>
    <s v=""/>
    <m/>
    <m/>
  </r>
  <r>
    <s v="120602006255-0"/>
    <x v="38"/>
    <n v="323302"/>
    <m/>
    <s v="ESCRITORIO EN L"/>
    <d v="2009-11-10T00:00:00"/>
    <n v="95002"/>
    <n v="83918.43"/>
    <s v="ZLIN"/>
    <n v="10"/>
    <n v="0"/>
    <n v="9567.86"/>
    <n v="8462.83"/>
    <s v="ZLIN"/>
    <n v="10"/>
    <n v="0"/>
    <n v="0"/>
    <n v="0"/>
    <s v=""/>
    <m/>
    <m/>
  </r>
  <r>
    <s v="120602006256-0"/>
    <x v="38"/>
    <n v="323301"/>
    <m/>
    <s v="SILLA EJECUTIVA"/>
    <d v="2009-11-10T00:00:00"/>
    <n v="70001"/>
    <n v="61834.22"/>
    <s v="ZLIN"/>
    <n v="10"/>
    <n v="0"/>
    <n v="7049.96"/>
    <n v="6235.73"/>
    <s v="ZLIN"/>
    <n v="10"/>
    <n v="0"/>
    <n v="0"/>
    <n v="0"/>
    <s v=""/>
    <m/>
    <m/>
  </r>
  <r>
    <s v="120602006257-0"/>
    <x v="38"/>
    <n v="323303"/>
    <m/>
    <s v="SILLA EJECUTIVA"/>
    <d v="2009-11-10T00:00:00"/>
    <n v="56001"/>
    <n v="49467.55"/>
    <s v="ZLIN"/>
    <n v="10"/>
    <n v="0"/>
    <n v="5639.99"/>
    <n v="4988.5999999999995"/>
    <s v="ZLIN"/>
    <n v="10"/>
    <n v="0"/>
    <n v="0"/>
    <n v="0"/>
    <s v=""/>
    <m/>
    <m/>
  </r>
  <r>
    <s v="120602006259-0"/>
    <x v="38"/>
    <n v="323302"/>
    <m/>
    <s v="SILLA EJECUTIVA"/>
    <d v="2009-11-10T00:00:00"/>
    <n v="70001"/>
    <n v="61834.22"/>
    <s v="ZLIN"/>
    <n v="10"/>
    <n v="0"/>
    <n v="7049.96"/>
    <n v="6235.73"/>
    <s v="ZLIN"/>
    <n v="10"/>
    <n v="0"/>
    <n v="0"/>
    <n v="0"/>
    <s v=""/>
    <m/>
    <m/>
  </r>
  <r>
    <s v="120602006260-0"/>
    <x v="38"/>
    <n v="323301"/>
    <m/>
    <s v="SILLA EJECUTIVA"/>
    <d v="2009-11-10T00:00:00"/>
    <n v="70001"/>
    <n v="61834.22"/>
    <s v="ZLIN"/>
    <n v="10"/>
    <n v="0"/>
    <n v="7049.96"/>
    <n v="6235.73"/>
    <s v="ZLIN"/>
    <n v="10"/>
    <n v="0"/>
    <n v="0"/>
    <n v="0"/>
    <s v=""/>
    <m/>
    <m/>
  </r>
  <r>
    <s v="120602006263-0"/>
    <x v="38"/>
    <n v="323304"/>
    <m/>
    <s v="ARCHIVO PEQUEÑO"/>
    <d v="2009-09-30T00:00:00"/>
    <n v="72950"/>
    <n v="65655"/>
    <s v="ZLIN"/>
    <n v="10"/>
    <n v="0"/>
    <n v="7346.97"/>
    <n v="6619.8"/>
    <s v="ZLIN"/>
    <n v="10"/>
    <n v="0"/>
    <n v="0"/>
    <n v="0"/>
    <s v=""/>
    <m/>
    <m/>
  </r>
  <r>
    <s v="120602006264-0"/>
    <x v="38"/>
    <n v="214401"/>
    <m/>
    <s v="AIRE ACONDICIONADO"/>
    <d v="2009-10-05T00:00:00"/>
    <n v="354105.84"/>
    <n v="315744.37"/>
    <s v="ZLIN"/>
    <n v="10"/>
    <n v="0"/>
    <n v="35662.82"/>
    <n v="31838.559999999998"/>
    <s v="ZLIN"/>
    <n v="10"/>
    <n v="0"/>
    <n v="0"/>
    <n v="0"/>
    <s v=""/>
    <m/>
    <m/>
  </r>
  <r>
    <s v="120602006265-0"/>
    <x v="38"/>
    <n v="214100"/>
    <m/>
    <s v="AIRE ACONDICIONADO"/>
    <d v="2009-10-05T00:00:00"/>
    <n v="354105.84"/>
    <n v="315744.37"/>
    <s v="ZLIN"/>
    <n v="10"/>
    <n v="0"/>
    <n v="35662.82"/>
    <n v="31838.559999999998"/>
    <s v="ZLIN"/>
    <n v="10"/>
    <n v="0"/>
    <n v="0"/>
    <n v="0"/>
    <s v=""/>
    <m/>
    <m/>
  </r>
  <r>
    <s v="120602006266-0"/>
    <x v="38"/>
    <n v="341100"/>
    <m/>
    <s v="TELEFONO CON PANTALLA"/>
    <d v="2009-12-31T00:00:00"/>
    <n v="156273.99"/>
    <n v="136739.75"/>
    <s v="ZLIN"/>
    <n v="10"/>
    <n v="0"/>
    <n v="15738.71"/>
    <n v="13885.679999999998"/>
    <s v="ZLIN"/>
    <n v="10"/>
    <n v="0"/>
    <n v="0"/>
    <n v="0"/>
    <s v=""/>
    <m/>
    <m/>
  </r>
  <r>
    <s v="120602006267-0"/>
    <x v="38"/>
    <n v="335301"/>
    <m/>
    <s v="CAMARA DE VIDEO"/>
    <d v="2009-11-06T00:00:00"/>
    <n v="166110"/>
    <n v="146730.5"/>
    <s v="ZLIN"/>
    <n v="10"/>
    <n v="0"/>
    <n v="16729.32"/>
    <n v="14797.189999999999"/>
    <s v="ZLIN"/>
    <n v="10"/>
    <n v="0"/>
    <n v="0"/>
    <n v="0"/>
    <s v=""/>
    <m/>
    <m/>
  </r>
  <r>
    <s v="120602006268-0"/>
    <x v="38"/>
    <n v="335301"/>
    <m/>
    <s v="CAMARA DE VIDEO"/>
    <d v="2009-11-06T00:00:00"/>
    <n v="166110"/>
    <n v="146730.5"/>
    <s v="ZLIN"/>
    <n v="10"/>
    <n v="0"/>
    <n v="16729.32"/>
    <n v="14797.189999999999"/>
    <s v="ZLIN"/>
    <n v="10"/>
    <n v="0"/>
    <n v="0"/>
    <n v="0"/>
    <s v=""/>
    <m/>
    <m/>
  </r>
  <r>
    <s v="120602006269-0"/>
    <x v="38"/>
    <n v="335301"/>
    <m/>
    <s v="CAMARA DE VIDEO"/>
    <d v="2009-11-06T00:00:00"/>
    <n v="166110"/>
    <n v="146730.5"/>
    <s v="ZLIN"/>
    <n v="10"/>
    <n v="0"/>
    <n v="16729.32"/>
    <n v="14797.189999999999"/>
    <s v="ZLIN"/>
    <n v="10"/>
    <n v="0"/>
    <n v="0"/>
    <n v="0"/>
    <s v=""/>
    <m/>
    <m/>
  </r>
  <r>
    <s v="120602006270-0"/>
    <x v="38"/>
    <n v="335301"/>
    <m/>
    <s v="CAMARA DE VIDEO"/>
    <d v="2009-11-06T00:00:00"/>
    <n v="166110"/>
    <n v="146730.5"/>
    <s v="ZLIN"/>
    <n v="10"/>
    <n v="0"/>
    <n v="16729.32"/>
    <n v="14797.189999999999"/>
    <s v="ZLIN"/>
    <n v="10"/>
    <n v="0"/>
    <n v="0"/>
    <n v="0"/>
    <s v=""/>
    <m/>
    <m/>
  </r>
  <r>
    <s v="120602006271-0"/>
    <x v="38"/>
    <n v="335301"/>
    <m/>
    <s v="CAMARA DE VIDEO"/>
    <d v="2009-11-06T00:00:00"/>
    <n v="166110"/>
    <n v="146730.5"/>
    <s v="ZLIN"/>
    <n v="10"/>
    <n v="0"/>
    <n v="16729.32"/>
    <n v="14797.189999999999"/>
    <s v="ZLIN"/>
    <n v="10"/>
    <n v="0"/>
    <n v="0"/>
    <n v="0"/>
    <s v=""/>
    <m/>
    <m/>
  </r>
  <r>
    <s v="120602006272-0"/>
    <x v="38"/>
    <n v="335301"/>
    <m/>
    <s v="CAMARA DE VIDEO"/>
    <d v="2009-11-06T00:00:00"/>
    <n v="166110"/>
    <n v="146730.5"/>
    <s v="ZLIN"/>
    <n v="10"/>
    <n v="0"/>
    <n v="16729.32"/>
    <n v="14797.189999999999"/>
    <s v="ZLIN"/>
    <n v="10"/>
    <n v="0"/>
    <n v="0"/>
    <n v="0"/>
    <s v=""/>
    <m/>
    <m/>
  </r>
  <r>
    <s v="120602006273-0"/>
    <x v="38"/>
    <n v="341100"/>
    <m/>
    <s v="AIRE ACONDICIONADO"/>
    <d v="2010-02-18T00:00:00"/>
    <n v="3292900"/>
    <n v="2826405.83"/>
    <s v="ZLIN"/>
    <n v="10"/>
    <n v="0"/>
    <n v="155754.17000000001"/>
    <n v="133911.88"/>
    <s v="ZLIN"/>
    <n v="10"/>
    <n v="0"/>
    <n v="0"/>
    <n v="0"/>
    <s v=""/>
    <m/>
    <m/>
  </r>
  <r>
    <s v="120602006274-0"/>
    <x v="38"/>
    <n v="341100"/>
    <m/>
    <s v="AIRE ACONDICIONADO"/>
    <d v="2010-02-18T00:00:00"/>
    <n v="2282900"/>
    <n v="1959489.17"/>
    <s v="ZLIN"/>
    <n v="10"/>
    <n v="0"/>
    <n v="107981.17"/>
    <n v="92838.35"/>
    <s v="ZLIN"/>
    <n v="10"/>
    <n v="0"/>
    <n v="0"/>
    <n v="0"/>
    <s v=""/>
    <m/>
    <m/>
  </r>
  <r>
    <s v="120602006275-0"/>
    <x v="38"/>
    <n v="341100"/>
    <m/>
    <s v="AIRE ACONDICIONADO"/>
    <d v="2010-02-18T00:00:00"/>
    <n v="702990"/>
    <n v="603399.75"/>
    <s v="ZLIN"/>
    <n v="10"/>
    <n v="0"/>
    <n v="33251.43"/>
    <n v="28588.400000000001"/>
    <s v="ZLIN"/>
    <n v="10"/>
    <n v="0"/>
    <n v="0"/>
    <n v="0"/>
    <s v=""/>
    <m/>
    <m/>
  </r>
  <r>
    <s v="120602006276-0"/>
    <x v="38"/>
    <n v="341100"/>
    <m/>
    <s v="AIRE ACONDICIONADO"/>
    <d v="2010-02-18T00:00:00"/>
    <n v="1538050"/>
    <n v="1320159.58"/>
    <s v="ZLIN"/>
    <n v="10"/>
    <n v="0"/>
    <n v="72749.77"/>
    <n v="62547.65"/>
    <s v="ZLIN"/>
    <n v="10"/>
    <n v="0"/>
    <n v="0"/>
    <n v="0"/>
    <s v=""/>
    <m/>
    <m/>
  </r>
  <r>
    <s v="120602006277-0"/>
    <x v="38"/>
    <n v="341100"/>
    <m/>
    <s v="AIRE ACONDICIONADO"/>
    <d v="2010-02-18T00:00:00"/>
    <n v="471200"/>
    <n v="404446.67"/>
    <s v="ZLIN"/>
    <n v="10"/>
    <n v="0"/>
    <n v="22287.759999999998"/>
    <n v="19162.219999999998"/>
    <s v="ZLIN"/>
    <n v="10"/>
    <n v="0"/>
    <n v="0"/>
    <n v="0"/>
    <s v=""/>
    <m/>
    <m/>
  </r>
  <r>
    <s v="120602006278-0"/>
    <x v="38"/>
    <n v="341100"/>
    <m/>
    <s v="PERSIANAS"/>
    <d v="2009-11-18T00:00:00"/>
    <n v="126000"/>
    <n v="111300"/>
    <s v="ZLIN"/>
    <n v="10"/>
    <n v="0"/>
    <n v="12689.75"/>
    <n v="11224.16"/>
    <s v="ZLIN"/>
    <n v="10"/>
    <n v="0"/>
    <n v="0"/>
    <n v="0"/>
    <s v=""/>
    <m/>
    <m/>
  </r>
  <r>
    <s v="120602006279-0"/>
    <x v="38"/>
    <n v="343100"/>
    <m/>
    <s v="ESCRITORIO ATENCION AL PUBLICO"/>
    <d v="2009-10-19T00:00:00"/>
    <n v="235000"/>
    <n v="209541.66999999998"/>
    <s v="ZLIN"/>
    <n v="10"/>
    <n v="0"/>
    <n v="23667.39"/>
    <n v="21129.45"/>
    <s v="ZLIN"/>
    <n v="10"/>
    <n v="0"/>
    <n v="0"/>
    <n v="0"/>
    <s v=""/>
    <m/>
    <m/>
  </r>
  <r>
    <s v="120602006280-0"/>
    <x v="38"/>
    <n v="343301"/>
    <m/>
    <s v="SILLON EJECUTIVO"/>
    <d v="2009-10-19T00:00:00"/>
    <n v="100000"/>
    <n v="89166.67"/>
    <s v="ZLIN"/>
    <n v="10"/>
    <n v="0"/>
    <n v="10071.23"/>
    <n v="8991.25"/>
    <s v="ZLIN"/>
    <n v="10"/>
    <n v="0"/>
    <n v="0"/>
    <n v="0"/>
    <s v=""/>
    <m/>
    <m/>
  </r>
  <r>
    <s v="120602006281-0"/>
    <x v="38"/>
    <n v="214401"/>
    <m/>
    <s v="MUEBLE DE COCINA"/>
    <d v="2009-10-19T00:00:00"/>
    <n v="215990"/>
    <n v="192591.08000000002"/>
    <s v="ZLIN"/>
    <n v="10"/>
    <n v="0"/>
    <n v="21752.85"/>
    <n v="19420.21"/>
    <s v="ZLIN"/>
    <n v="10"/>
    <n v="0"/>
    <n v="0"/>
    <n v="0"/>
    <s v=""/>
    <m/>
    <m/>
  </r>
  <r>
    <s v="120602006283-0"/>
    <x v="38"/>
    <n v="211101"/>
    <m/>
    <s v="ARCHIVO 4 GAVETAS"/>
    <d v="2009-10-28T00:00:00"/>
    <n v="125764.5"/>
    <n v="112140.02"/>
    <s v="ZLIN"/>
    <n v="10"/>
    <n v="0"/>
    <n v="12666.03"/>
    <n v="11307.810000000001"/>
    <s v="ZLIN"/>
    <n v="10"/>
    <n v="0"/>
    <n v="0"/>
    <n v="0"/>
    <s v=""/>
    <m/>
    <m/>
  </r>
  <r>
    <s v="120602006286-0"/>
    <x v="38"/>
    <n v="334201"/>
    <m/>
    <s v="ARCHIVO MOVIL"/>
    <d v="2010-03-26T00:00:00"/>
    <n v="2096279.63"/>
    <n v="1781837.68"/>
    <s v="ZLIN"/>
    <n v="10"/>
    <n v="0"/>
    <n v="99154.03"/>
    <n v="84429.66"/>
    <s v="ZLIN"/>
    <n v="10"/>
    <n v="0"/>
    <n v="0"/>
    <n v="0"/>
    <s v=""/>
    <m/>
    <m/>
  </r>
  <r>
    <s v="120602006287-0"/>
    <x v="38"/>
    <n v="341100"/>
    <m/>
    <s v="REFRIGERADORA DE DOS PUERTAS    12 PIES"/>
    <d v="2009-10-26T00:00:00"/>
    <n v="263562"/>
    <n v="235009.45"/>
    <s v="ZLIN"/>
    <n v="10"/>
    <n v="0"/>
    <n v="26543.93"/>
    <n v="23697.52"/>
    <s v="ZLIN"/>
    <n v="10"/>
    <n v="0"/>
    <n v="0"/>
    <n v="0"/>
    <s v=""/>
    <m/>
    <m/>
  </r>
  <r>
    <s v="120602006288-0"/>
    <x v="38"/>
    <n v="341100"/>
    <m/>
    <s v="HORNO DE MICROONDAS"/>
    <d v="2009-10-26T00:00:00"/>
    <n v="125858"/>
    <n v="112223.38"/>
    <s v="ZLIN"/>
    <n v="10"/>
    <n v="0"/>
    <n v="12675.45"/>
    <n v="11316.220000000001"/>
    <s v="ZLIN"/>
    <n v="10"/>
    <n v="0"/>
    <n v="0"/>
    <n v="0"/>
    <s v=""/>
    <m/>
    <m/>
  </r>
  <r>
    <s v="120602006289-0"/>
    <x v="38"/>
    <n v="334100"/>
    <m/>
    <s v="TELEFONO DIGITAL"/>
    <d v="2009-10-30T00:00:00"/>
    <n v="73594.8"/>
    <n v="65622.03"/>
    <s v="ZLIN"/>
    <n v="10"/>
    <n v="0"/>
    <n v="7411.89"/>
    <n v="6617.09"/>
    <s v="ZLIN"/>
    <n v="10"/>
    <n v="0"/>
    <n v="0"/>
    <n v="0"/>
    <s v=""/>
    <m/>
    <m/>
  </r>
  <r>
    <s v="120602006290-0"/>
    <x v="38"/>
    <n v="335100"/>
    <m/>
    <s v="CELULAR"/>
    <d v="2009-11-10T00:00:00"/>
    <n v="123000"/>
    <n v="108650"/>
    <s v="ZLIN"/>
    <n v="10"/>
    <n v="0"/>
    <n v="12387.61"/>
    <n v="10956.91"/>
    <s v="ZLIN"/>
    <n v="10"/>
    <n v="0"/>
    <n v="0"/>
    <n v="0"/>
    <s v=""/>
    <m/>
    <m/>
  </r>
  <r>
    <s v="120602006292-0"/>
    <x v="38"/>
    <n v="323301"/>
    <m/>
    <s v="SILLA EJECUTIVA"/>
    <d v="2010-02-01T00:00:00"/>
    <n v="70000"/>
    <n v="60083.33"/>
    <s v="ZLIN"/>
    <n v="10"/>
    <n v="0"/>
    <n v="3311"/>
    <n v="2846.68"/>
    <s v="ZLIN"/>
    <n v="10"/>
    <n v="0"/>
    <n v="0"/>
    <n v="0"/>
    <s v=""/>
    <m/>
    <m/>
  </r>
  <r>
    <s v="120602006293-0"/>
    <x v="38"/>
    <n v="323305"/>
    <m/>
    <s v="ARCHIVO"/>
    <d v="2009-11-10T00:00:00"/>
    <n v="115001"/>
    <n v="101584.22"/>
    <s v="ZLIN"/>
    <n v="10"/>
    <n v="0"/>
    <n v="11582.02"/>
    <n v="10244.36"/>
    <s v="ZLIN"/>
    <n v="10"/>
    <n v="0"/>
    <n v="0"/>
    <n v="0"/>
    <s v=""/>
    <m/>
    <m/>
  </r>
  <r>
    <s v="120602006295-0"/>
    <x v="38"/>
    <n v="323301"/>
    <m/>
    <s v="LOCKER"/>
    <d v="2009-11-10T00:00:00"/>
    <n v="627001"/>
    <n v="553168.67999999993"/>
    <s v="ZLIN"/>
    <n v="10"/>
    <n v="0"/>
    <n v="63146.71"/>
    <n v="55785.619999999995"/>
    <s v="ZLIN"/>
    <n v="10"/>
    <n v="0"/>
    <n v="0"/>
    <n v="0"/>
    <s v=""/>
    <m/>
    <m/>
  </r>
  <r>
    <s v="120602006296-0"/>
    <x v="38"/>
    <n v="323301"/>
    <m/>
    <s v="ARMARIO METALICO 5 GAVETAS"/>
    <d v="2010-02-01T00:00:00"/>
    <n v="285000"/>
    <n v="244625"/>
    <s v="ZLIN"/>
    <n v="10"/>
    <n v="0"/>
    <n v="13480.5"/>
    <n v="11590.05"/>
    <s v="ZLIN"/>
    <n v="10"/>
    <n v="0"/>
    <n v="0"/>
    <n v="0"/>
    <s v=""/>
    <m/>
    <m/>
  </r>
  <r>
    <s v="120602006297-0"/>
    <x v="38"/>
    <n v="323302"/>
    <m/>
    <s v="JUEGO DE COMEDOR"/>
    <d v="2009-11-12T00:00:00"/>
    <n v="115000"/>
    <n v="101583.33"/>
    <s v="ZLIN"/>
    <n v="10"/>
    <n v="0"/>
    <n v="11581.91"/>
    <n v="10244.26"/>
    <s v="ZLIN"/>
    <n v="10"/>
    <n v="0"/>
    <n v="0"/>
    <n v="0"/>
    <s v=""/>
    <m/>
    <m/>
  </r>
  <r>
    <s v="120602006298-0"/>
    <x v="38"/>
    <n v="121100"/>
    <m/>
    <s v="CELULAR"/>
    <d v="2009-11-27T00:00:00"/>
    <n v="250000"/>
    <n v="220833.33000000002"/>
    <s v="ZLIN"/>
    <n v="10"/>
    <n v="0"/>
    <n v="25178.080000000002"/>
    <n v="22270.160000000003"/>
    <s v="ZLIN"/>
    <n v="10"/>
    <n v="0"/>
    <n v="0"/>
    <n v="0"/>
    <s v=""/>
    <m/>
    <m/>
  </r>
  <r>
    <s v="120602006300-0"/>
    <x v="38"/>
    <n v="121100"/>
    <m/>
    <s v="MUEBLE PARA EQUIPO DE VIDEOCONFERENCIA"/>
    <d v="2009-11-27T00:00:00"/>
    <n v="124000"/>
    <n v="109533.33"/>
    <s v="ZLIN"/>
    <n v="10"/>
    <n v="0"/>
    <n v="12488.33"/>
    <n v="11046"/>
    <s v="ZLIN"/>
    <n v="10"/>
    <n v="0"/>
    <n v="0"/>
    <n v="0"/>
    <s v=""/>
    <m/>
    <m/>
  </r>
  <r>
    <s v="120602006301-0"/>
    <x v="38"/>
    <n v="121100"/>
    <m/>
    <s v="BIBLOTECA DOS PUERTAS"/>
    <d v="2010-02-10T00:00:00"/>
    <n v="117656.84"/>
    <n v="100988.78"/>
    <s v="ZLIN"/>
    <n v="10"/>
    <n v="0"/>
    <n v="5565.17"/>
    <n v="4784.7299999999996"/>
    <s v="ZLIN"/>
    <n v="10"/>
    <n v="0"/>
    <n v="0"/>
    <n v="0"/>
    <s v=""/>
    <m/>
    <m/>
  </r>
  <r>
    <s v="120602006302-0"/>
    <x v="38"/>
    <n v="123100"/>
    <m/>
    <s v="MUEBLE AEREO  PISO 11 AUDITORIA"/>
    <d v="2010-02-10T00:00:00"/>
    <n v="85490.78"/>
    <n v="73379.59"/>
    <s v="ZLIN"/>
    <n v="10"/>
    <n v="0"/>
    <n v="4043.71"/>
    <n v="3476.64"/>
    <s v="ZLIN"/>
    <n v="10"/>
    <n v="0"/>
    <n v="0"/>
    <n v="0"/>
    <s v=""/>
    <m/>
    <m/>
  </r>
  <r>
    <s v="120602006303-0"/>
    <x v="38"/>
    <n v="123100"/>
    <m/>
    <s v="MUEBLE AEREO  PISO 11 AUDITORIA"/>
    <d v="2010-02-10T00:00:00"/>
    <n v="85490.78"/>
    <n v="73379.59"/>
    <s v="ZLIN"/>
    <n v="10"/>
    <n v="0"/>
    <n v="4043.71"/>
    <n v="3476.64"/>
    <s v="ZLIN"/>
    <n v="10"/>
    <n v="0"/>
    <n v="0"/>
    <n v="0"/>
    <s v=""/>
    <m/>
    <m/>
  </r>
  <r>
    <s v="120602006304-0"/>
    <x v="38"/>
    <n v="121100"/>
    <m/>
    <s v="MODULO PEDESTAL TIPO ARCHIVO"/>
    <d v="2010-02-10T00:00:00"/>
    <n v="219781.03"/>
    <n v="188645.38"/>
    <s v="ZLIN"/>
    <n v="10"/>
    <n v="0"/>
    <n v="10395.64"/>
    <n v="8937.7999999999993"/>
    <s v="ZLIN"/>
    <n v="10"/>
    <n v="0"/>
    <n v="0"/>
    <n v="0"/>
    <s v=""/>
    <m/>
    <m/>
  </r>
  <r>
    <s v="120602006305-0"/>
    <x v="38"/>
    <n v="123100"/>
    <m/>
    <s v="CREDENZA DE 4 PUERTAS"/>
    <d v="2010-02-10T00:00:00"/>
    <n v="173923.73"/>
    <n v="149284.53"/>
    <s v="ZLIN"/>
    <n v="10"/>
    <n v="0"/>
    <n v="8226.59"/>
    <n v="7072.93"/>
    <s v="ZLIN"/>
    <n v="10"/>
    <n v="0"/>
    <n v="0"/>
    <n v="0"/>
    <s v=""/>
    <m/>
    <m/>
  </r>
  <r>
    <s v="120602006310-0"/>
    <x v="38"/>
    <n v="332201"/>
    <m/>
    <s v="SILLA ERGONOMICA"/>
    <d v="2009-11-30T00:00:00"/>
    <n v="115687.7"/>
    <n v="102190.8"/>
    <s v="ZLIN"/>
    <n v="10"/>
    <n v="0"/>
    <n v="11651.17"/>
    <n v="10305.530000000001"/>
    <s v="ZLIN"/>
    <n v="10"/>
    <n v="0"/>
    <n v="0"/>
    <n v="0"/>
    <s v=""/>
    <m/>
    <m/>
  </r>
  <r>
    <s v="120602006311-0"/>
    <x v="38"/>
    <n v="121100"/>
    <m/>
    <s v="SILLA ERGONOMICA"/>
    <d v="2009-11-30T00:00:00"/>
    <n v="115687.7"/>
    <n v="102190.8"/>
    <s v="ZLIN"/>
    <n v="10"/>
    <n v="0"/>
    <n v="11651.17"/>
    <n v="10305.530000000001"/>
    <s v="ZLIN"/>
    <n v="10"/>
    <n v="0"/>
    <n v="0"/>
    <n v="0"/>
    <s v=""/>
    <m/>
    <m/>
  </r>
  <r>
    <s v="120602006312-0"/>
    <x v="38"/>
    <n v="122100"/>
    <m/>
    <s v="SILLA ERGONOMICA"/>
    <d v="2009-11-30T00:00:00"/>
    <n v="115687.7"/>
    <n v="102190.8"/>
    <s v="ZLIN"/>
    <n v="10"/>
    <n v="0"/>
    <n v="11651.17"/>
    <n v="10305.530000000001"/>
    <s v="ZLIN"/>
    <n v="10"/>
    <n v="0"/>
    <n v="0"/>
    <n v="0"/>
    <s v=""/>
    <m/>
    <m/>
  </r>
  <r>
    <s v="120602006313-0"/>
    <x v="38"/>
    <n v="121100"/>
    <m/>
    <s v="SILLA DE ESPERA"/>
    <d v="2009-12-08T00:00:00"/>
    <n v="69936.77"/>
    <n v="61194.680000000008"/>
    <s v="ZLIN"/>
    <n v="10"/>
    <n v="0"/>
    <n v="7043.5"/>
    <n v="6214.22"/>
    <s v="ZLIN"/>
    <n v="10"/>
    <n v="0"/>
    <n v="0"/>
    <n v="0"/>
    <s v=""/>
    <m/>
    <m/>
  </r>
  <r>
    <s v="120602006314-0"/>
    <x v="38"/>
    <n v="121100"/>
    <m/>
    <s v="SILLA DE ESPERA"/>
    <d v="2009-12-08T00:00:00"/>
    <n v="69936.759999999995"/>
    <n v="61194.67"/>
    <s v="ZLIN"/>
    <n v="10"/>
    <n v="0"/>
    <n v="7043.49"/>
    <n v="6214.21"/>
    <s v="ZLIN"/>
    <n v="10"/>
    <n v="0"/>
    <n v="0"/>
    <n v="0"/>
    <s v=""/>
    <m/>
    <m/>
  </r>
  <r>
    <s v="120602006315-0"/>
    <x v="38"/>
    <n v="121100"/>
    <m/>
    <s v="SILLA DE ESPERA"/>
    <d v="2009-12-08T00:00:00"/>
    <n v="69936.759999999995"/>
    <n v="61194.67"/>
    <s v="ZLIN"/>
    <n v="10"/>
    <n v="0"/>
    <n v="7043.49"/>
    <n v="6214.21"/>
    <s v="ZLIN"/>
    <n v="10"/>
    <n v="0"/>
    <n v="0"/>
    <n v="0"/>
    <s v=""/>
    <m/>
    <m/>
  </r>
  <r>
    <s v="120602006316-0"/>
    <x v="38"/>
    <n v="121100"/>
    <m/>
    <s v="SILLA DE ESPERA"/>
    <d v="2009-12-08T00:00:00"/>
    <n v="69936.759999999995"/>
    <n v="61194.67"/>
    <s v="ZLIN"/>
    <n v="10"/>
    <n v="0"/>
    <n v="7043.49"/>
    <n v="6214.21"/>
    <s v="ZLIN"/>
    <n v="10"/>
    <n v="0"/>
    <n v="0"/>
    <n v="0"/>
    <s v=""/>
    <m/>
    <m/>
  </r>
  <r>
    <s v="120602006319-0"/>
    <x v="38"/>
    <n v="342100"/>
    <m/>
    <s v="TELEFONO COLOR NEGRO CON PANTALLA"/>
    <d v="2009-11-13T00:00:00"/>
    <n v="194257.17"/>
    <n v="171593.84000000003"/>
    <s v="ZLIN"/>
    <n v="10"/>
    <n v="0"/>
    <n v="19564.09"/>
    <n v="17304.560000000001"/>
    <s v="ZLIN"/>
    <n v="10"/>
    <n v="0"/>
    <n v="0"/>
    <n v="0"/>
    <s v=""/>
    <m/>
    <m/>
  </r>
  <r>
    <s v="120602006320-0"/>
    <x v="38"/>
    <n v="341100"/>
    <m/>
    <s v="TELEFONO COLOR NEGRO CON PANTALLA"/>
    <d v="2009-11-13T00:00:00"/>
    <n v="194257.18"/>
    <n v="171593.84999999998"/>
    <s v="ZLIN"/>
    <n v="10"/>
    <n v="0"/>
    <n v="19564.09"/>
    <n v="17304.560000000001"/>
    <s v="ZLIN"/>
    <n v="10"/>
    <n v="0"/>
    <n v="0"/>
    <n v="0"/>
    <s v=""/>
    <m/>
    <m/>
  </r>
  <r>
    <s v="120602006321-0"/>
    <x v="38"/>
    <n v="134100"/>
    <m/>
    <s v="CAMARA DIGITAL"/>
    <d v="2009-11-19T00:00:00"/>
    <n v="154858"/>
    <n v="136791.23000000001"/>
    <s v="ZLIN"/>
    <n v="10"/>
    <n v="0"/>
    <n v="15596.1"/>
    <n v="13794.84"/>
    <s v="ZLIN"/>
    <n v="10"/>
    <n v="0"/>
    <n v="0"/>
    <n v="0"/>
    <s v=""/>
    <m/>
    <m/>
  </r>
  <r>
    <s v="120602006322-0"/>
    <x v="38"/>
    <n v="342502"/>
    <m/>
    <s v="TELEFONO IP CON PANTALLA"/>
    <d v="2009-12-31T00:00:00"/>
    <n v="58971.21"/>
    <n v="51599.8"/>
    <s v="ZLIN"/>
    <n v="10"/>
    <n v="0"/>
    <n v="5939.13"/>
    <n v="5239.87"/>
    <s v="ZLIN"/>
    <n v="10"/>
    <n v="0"/>
    <n v="0"/>
    <n v="0"/>
    <s v=""/>
    <m/>
    <m/>
  </r>
  <r>
    <s v="120602006323-0"/>
    <x v="38"/>
    <n v="214401"/>
    <m/>
    <s v="MUEBLE MODULAR SUPERIOR Y PEDESTAL LADO DERECHO"/>
    <d v="2009-11-23T00:00:00"/>
    <n v="379581.09"/>
    <n v="335296.64000000001"/>
    <s v="ZLIN"/>
    <n v="10"/>
    <n v="0"/>
    <n v="38228.49"/>
    <n v="33813.33"/>
    <s v="ZLIN"/>
    <n v="10"/>
    <n v="0"/>
    <n v="0"/>
    <n v="0"/>
    <s v=""/>
    <m/>
    <m/>
  </r>
  <r>
    <s v="120602006324-0"/>
    <x v="38"/>
    <n v="214401"/>
    <m/>
    <s v="MUEBLE MODULAR SUPERIOR Y PEDESTAL LADO IZQUIERDO"/>
    <d v="2009-11-23T00:00:00"/>
    <n v="379581.1"/>
    <n v="335296.63999999996"/>
    <s v="ZLIN"/>
    <n v="10"/>
    <n v="0"/>
    <n v="38228.49"/>
    <n v="33813.33"/>
    <s v="ZLIN"/>
    <n v="10"/>
    <n v="0"/>
    <n v="0"/>
    <n v="0"/>
    <s v=""/>
    <m/>
    <m/>
  </r>
  <r>
    <s v="120602006325-0"/>
    <x v="38"/>
    <n v="335100"/>
    <m/>
    <s v="JUEGO DE COMEDOR CON 8 SILLAS (SODA OF.CENTRALES)"/>
    <d v="2009-12-18T00:00:00"/>
    <n v="189557"/>
    <n v="165862.38"/>
    <s v="ZLIN"/>
    <n v="10"/>
    <n v="0"/>
    <n v="19090.73"/>
    <n v="16843.03"/>
    <s v="ZLIN"/>
    <n v="10"/>
    <n v="0"/>
    <n v="0"/>
    <n v="0"/>
    <s v=""/>
    <m/>
    <m/>
  </r>
  <r>
    <s v="120602006326-0"/>
    <x v="38"/>
    <n v="335100"/>
    <m/>
    <s v="JUEGO DE COMEDOR CON 8 SILLAS (SODA OF.CENTRALES)"/>
    <d v="2009-12-18T00:00:00"/>
    <n v="189557"/>
    <n v="165862.38"/>
    <s v="ZLIN"/>
    <n v="10"/>
    <n v="0"/>
    <n v="19090.73"/>
    <n v="16843.03"/>
    <s v="ZLIN"/>
    <n v="10"/>
    <n v="0"/>
    <n v="0"/>
    <n v="0"/>
    <s v=""/>
    <m/>
    <m/>
  </r>
  <r>
    <s v="120602006327-0"/>
    <x v="38"/>
    <n v="335100"/>
    <m/>
    <s v="JUEGO DE COMEDOR CON 8 SILLAS (SODA OF.CENTRALES)"/>
    <d v="2009-12-18T00:00:00"/>
    <n v="189557"/>
    <n v="165862.38"/>
    <s v="ZLIN"/>
    <n v="10"/>
    <n v="0"/>
    <n v="19090.73"/>
    <n v="16843.03"/>
    <s v="ZLIN"/>
    <n v="10"/>
    <n v="0"/>
    <n v="0"/>
    <n v="0"/>
    <s v=""/>
    <m/>
    <m/>
  </r>
  <r>
    <s v="120602006328-0"/>
    <x v="38"/>
    <n v="335100"/>
    <m/>
    <s v="JUEGO DE COMEDOR CON 8 SILLAS (SODA OF.CENTRALES)"/>
    <d v="2009-12-18T00:00:00"/>
    <n v="189557"/>
    <n v="165862.38"/>
    <s v="ZLIN"/>
    <n v="10"/>
    <n v="0"/>
    <n v="19090.73"/>
    <n v="16843.03"/>
    <s v="ZLIN"/>
    <n v="10"/>
    <n v="0"/>
    <n v="0"/>
    <n v="0"/>
    <s v=""/>
    <m/>
    <m/>
  </r>
  <r>
    <s v="120602006329-0"/>
    <x v="38"/>
    <n v="335100"/>
    <m/>
    <s v="JUEGO DE COMEDOR CON 8 SILLAS (SODA OF.CENTRALES)"/>
    <d v="2009-12-18T00:00:00"/>
    <n v="189557"/>
    <n v="165862.38"/>
    <s v="ZLIN"/>
    <n v="10"/>
    <n v="0"/>
    <n v="19090.73"/>
    <n v="16843.03"/>
    <s v="ZLIN"/>
    <n v="10"/>
    <n v="0"/>
    <n v="0"/>
    <n v="0"/>
    <s v=""/>
    <m/>
    <m/>
  </r>
  <r>
    <s v="120602006330-0"/>
    <x v="38"/>
    <n v="335100"/>
    <m/>
    <s v="JUEGO DE COMEDOR CON 8 SILLAS (SODA OF.CENTRALES)"/>
    <d v="2009-12-18T00:00:00"/>
    <n v="189557"/>
    <n v="165862.38"/>
    <s v="ZLIN"/>
    <n v="10"/>
    <n v="0"/>
    <n v="19090.73"/>
    <n v="16843.03"/>
    <s v="ZLIN"/>
    <n v="10"/>
    <n v="0"/>
    <n v="0"/>
    <n v="0"/>
    <s v=""/>
    <m/>
    <m/>
  </r>
  <r>
    <s v="120602006331-0"/>
    <x v="38"/>
    <n v="335100"/>
    <m/>
    <s v="JUEGO DE COMEDOR CON 8 SILLAS (SODA OF.CENTRALES)"/>
    <d v="2009-12-18T00:00:00"/>
    <n v="189557"/>
    <n v="165862.38"/>
    <s v="ZLIN"/>
    <n v="10"/>
    <n v="0"/>
    <n v="19090.73"/>
    <n v="16843.03"/>
    <s v="ZLIN"/>
    <n v="10"/>
    <n v="0"/>
    <n v="0"/>
    <n v="0"/>
    <s v=""/>
    <m/>
    <m/>
  </r>
  <r>
    <s v="120602006332-0"/>
    <x v="38"/>
    <n v="335100"/>
    <m/>
    <s v="JUEGO DE COMEDOR CON 8 SILLAS (SODA OF.CENTRALES)"/>
    <d v="2009-12-18T00:00:00"/>
    <n v="189557"/>
    <n v="165862.38"/>
    <s v="ZLIN"/>
    <n v="10"/>
    <n v="0"/>
    <n v="19090.73"/>
    <n v="16843.03"/>
    <s v="ZLIN"/>
    <n v="10"/>
    <n v="0"/>
    <n v="0"/>
    <n v="0"/>
    <s v=""/>
    <m/>
    <m/>
  </r>
  <r>
    <s v="120602006333-0"/>
    <x v="38"/>
    <n v="335100"/>
    <m/>
    <s v="JUEGO DE COMEDOR CON 8 SILLAS (SODA OF.CENTRALES)"/>
    <d v="2009-12-18T00:00:00"/>
    <n v="189557"/>
    <n v="165862.38"/>
    <s v="ZLIN"/>
    <n v="10"/>
    <n v="0"/>
    <n v="19090.73"/>
    <n v="16843.03"/>
    <s v="ZLIN"/>
    <n v="10"/>
    <n v="0"/>
    <n v="0"/>
    <n v="0"/>
    <s v=""/>
    <m/>
    <m/>
  </r>
  <r>
    <s v="120602006334-0"/>
    <x v="38"/>
    <n v="335100"/>
    <m/>
    <s v="JUEGO DE COMEDOR CON 8 SILLAS (SODA OF.CENTRALES)"/>
    <d v="2009-12-18T00:00:00"/>
    <n v="189557"/>
    <n v="165862.38"/>
    <s v="ZLIN"/>
    <n v="10"/>
    <n v="0"/>
    <n v="19090.73"/>
    <n v="16843.03"/>
    <s v="ZLIN"/>
    <n v="10"/>
    <n v="0"/>
    <n v="0"/>
    <n v="0"/>
    <s v=""/>
    <m/>
    <m/>
  </r>
  <r>
    <s v="120602006335-0"/>
    <x v="38"/>
    <n v="335100"/>
    <m/>
    <s v="JUEGO DE COMEDOR CON 8 SILLAS (SODA OF.CENTRALES)"/>
    <d v="2009-12-18T00:00:00"/>
    <n v="189557"/>
    <n v="165862.38"/>
    <s v="ZLIN"/>
    <n v="10"/>
    <n v="0"/>
    <n v="19090.73"/>
    <n v="16843.03"/>
    <s v="ZLIN"/>
    <n v="10"/>
    <n v="0"/>
    <n v="0"/>
    <n v="0"/>
    <s v=""/>
    <m/>
    <m/>
  </r>
  <r>
    <s v="120602006336-0"/>
    <x v="38"/>
    <n v="335100"/>
    <m/>
    <s v="JUEGO DE COMEDOR CON 8 SILLAS (SODA OF.CENTRALES)"/>
    <d v="2009-12-18T00:00:00"/>
    <n v="189557"/>
    <n v="165862.38"/>
    <s v="ZLIN"/>
    <n v="10"/>
    <n v="0"/>
    <n v="19090.73"/>
    <n v="16843.03"/>
    <s v="ZLIN"/>
    <n v="10"/>
    <n v="0"/>
    <n v="0"/>
    <n v="0"/>
    <s v=""/>
    <m/>
    <m/>
  </r>
  <r>
    <s v="120602006337-0"/>
    <x v="38"/>
    <n v="335100"/>
    <m/>
    <s v="JUEGO DE COMEDOR CON 8 SILLAS (SODA OF.CENTRALES)"/>
    <d v="2009-12-18T00:00:00"/>
    <n v="189557"/>
    <n v="165862.38"/>
    <s v="ZLIN"/>
    <n v="10"/>
    <n v="0"/>
    <n v="19090.73"/>
    <n v="16843.03"/>
    <s v="ZLIN"/>
    <n v="10"/>
    <n v="0"/>
    <n v="0"/>
    <n v="0"/>
    <s v=""/>
    <m/>
    <m/>
  </r>
  <r>
    <s v="120602006338-0"/>
    <x v="38"/>
    <n v="335100"/>
    <m/>
    <s v="JUEGO DE COMEDOR CON 8 SILLAS (SODA OF.CENTRALES)"/>
    <d v="2009-12-18T00:00:00"/>
    <n v="189557"/>
    <n v="165862.38"/>
    <s v="ZLIN"/>
    <n v="10"/>
    <n v="0"/>
    <n v="19090.73"/>
    <n v="16843.03"/>
    <s v="ZLIN"/>
    <n v="10"/>
    <n v="0"/>
    <n v="0"/>
    <n v="0"/>
    <s v=""/>
    <m/>
    <m/>
  </r>
  <r>
    <s v="120602006339-0"/>
    <x v="38"/>
    <n v="335100"/>
    <m/>
    <s v="JUEGO DE COMEDOR CON 8 SILLAS (SODA OF.CENTRALES)"/>
    <d v="2009-12-18T00:00:00"/>
    <n v="189528.06"/>
    <n v="165837.04999999999"/>
    <s v="ZLIN"/>
    <n v="10"/>
    <n v="0"/>
    <n v="19087.810000000001"/>
    <n v="16840.45"/>
    <s v="ZLIN"/>
    <n v="10"/>
    <n v="0"/>
    <n v="0"/>
    <n v="0"/>
    <s v=""/>
    <m/>
    <m/>
  </r>
  <r>
    <s v="120602006340-0"/>
    <x v="38"/>
    <n v="323301"/>
    <m/>
    <s v="CAMARA DIGITAL"/>
    <d v="2009-11-25T00:00:00"/>
    <n v="128901"/>
    <n v="113862.55"/>
    <s v="ZLIN"/>
    <n v="10"/>
    <n v="0"/>
    <n v="12981.92"/>
    <n v="11482.59"/>
    <s v="ZLIN"/>
    <n v="10"/>
    <n v="0"/>
    <n v="0"/>
    <n v="0"/>
    <s v=""/>
    <m/>
    <m/>
  </r>
  <r>
    <s v="120602006341-0"/>
    <x v="38"/>
    <n v="321102"/>
    <m/>
    <s v="PROYECTOR MULTIMEDIA"/>
    <d v="2009-11-30T00:00:00"/>
    <n v="975000"/>
    <n v="861250"/>
    <s v="ZLIN"/>
    <n v="10"/>
    <n v="0"/>
    <n v="98194.49"/>
    <n v="86853.6"/>
    <s v="ZLIN"/>
    <n v="10"/>
    <n v="0"/>
    <n v="0"/>
    <n v="0"/>
    <s v=""/>
    <m/>
    <m/>
  </r>
  <r>
    <s v="120602006342-0"/>
    <x v="38"/>
    <n v="122100"/>
    <m/>
    <s v="SILLA ERGONOMICA"/>
    <d v="2009-12-02T00:00:00"/>
    <n v="115400.64"/>
    <n v="100975.56"/>
    <s v="ZLIN"/>
    <n v="10"/>
    <n v="0"/>
    <n v="11622.26"/>
    <n v="10253.880000000001"/>
    <s v="ZLIN"/>
    <n v="10"/>
    <n v="0"/>
    <n v="0"/>
    <n v="0"/>
    <s v=""/>
    <m/>
    <m/>
  </r>
  <r>
    <s v="120602006343-0"/>
    <x v="38"/>
    <n v="123100"/>
    <m/>
    <s v="REFRIGERADORA"/>
    <d v="2009-12-08T00:00:00"/>
    <n v="237571.25"/>
    <n v="207874.84"/>
    <s v="ZLIN"/>
    <n v="10"/>
    <n v="0"/>
    <n v="23926.34"/>
    <n v="21109.31"/>
    <s v="ZLIN"/>
    <n v="10"/>
    <n v="0"/>
    <n v="0"/>
    <n v="0"/>
    <s v=""/>
    <m/>
    <m/>
  </r>
  <r>
    <s v="120602006344-0"/>
    <x v="38"/>
    <n v="214401"/>
    <m/>
    <s v="ESCRITORIO TERMOFORMADO CON DOS EXTENSIONES"/>
    <d v="2009-12-14T00:00:00"/>
    <n v="172500"/>
    <n v="150937.5"/>
    <s v="ZLIN"/>
    <n v="10"/>
    <n v="0"/>
    <n v="17372.87"/>
    <n v="15327.429999999998"/>
    <s v="ZLIN"/>
    <n v="10"/>
    <n v="0"/>
    <n v="0"/>
    <n v="0"/>
    <s v=""/>
    <m/>
    <m/>
  </r>
  <r>
    <s v="120602006345-0"/>
    <x v="38"/>
    <n v="214401"/>
    <m/>
    <s v="MESA CIRCULAR TERMOFORMADA CON 4 SILLAS"/>
    <d v="2009-12-14T00:00:00"/>
    <n v="212750"/>
    <n v="186156.25"/>
    <s v="ZLIN"/>
    <n v="10"/>
    <n v="0"/>
    <n v="21426.55"/>
    <n v="18903.84"/>
    <s v="ZLIN"/>
    <n v="10"/>
    <n v="0"/>
    <n v="0"/>
    <n v="0"/>
    <s v=""/>
    <m/>
    <m/>
  </r>
  <r>
    <s v="120602006346-0"/>
    <x v="38"/>
    <n v="214401"/>
    <m/>
    <s v="MUEBLE AEREO  (AZUL CHINA)"/>
    <d v="2009-12-14T00:00:00"/>
    <n v="103500"/>
    <n v="90562.5"/>
    <s v="ZLIN"/>
    <n v="10"/>
    <n v="0"/>
    <n v="10423.719999999999"/>
    <n v="9196.4599999999991"/>
    <s v="ZLIN"/>
    <n v="10"/>
    <n v="0"/>
    <n v="0"/>
    <n v="0"/>
    <s v=""/>
    <m/>
    <m/>
  </r>
  <r>
    <s v="120602006348-0"/>
    <x v="38"/>
    <n v="121100"/>
    <m/>
    <s v="TELEVISOR"/>
    <d v="2009-12-08T00:00:00"/>
    <n v="351809.75"/>
    <n v="307833.53000000003"/>
    <s v="ZLIN"/>
    <n v="10"/>
    <n v="0"/>
    <n v="35431.57"/>
    <n v="31259.94"/>
    <s v="ZLIN"/>
    <n v="10"/>
    <n v="0"/>
    <n v="0"/>
    <n v="0"/>
    <s v=""/>
    <m/>
    <m/>
  </r>
  <r>
    <s v="120602006349-0"/>
    <x v="38"/>
    <n v="323303"/>
    <m/>
    <s v="LOCKER"/>
    <d v="2009-12-10T00:00:00"/>
    <n v="119343.82"/>
    <n v="104425.84000000001"/>
    <s v="ZLIN"/>
    <n v="10"/>
    <n v="0"/>
    <n v="12019.38"/>
    <n v="10604.25"/>
    <s v="ZLIN"/>
    <n v="10"/>
    <n v="0"/>
    <n v="0"/>
    <n v="0"/>
    <s v=""/>
    <m/>
    <m/>
  </r>
  <r>
    <s v="120602006350-0"/>
    <x v="38"/>
    <n v="323303"/>
    <m/>
    <s v="LOCKER METALICO"/>
    <d v="2009-12-10T00:00:00"/>
    <n v="119343.82"/>
    <n v="104425.84000000001"/>
    <s v="ZLIN"/>
    <n v="10"/>
    <n v="0"/>
    <n v="12019.38"/>
    <n v="10604.25"/>
    <s v="ZLIN"/>
    <n v="10"/>
    <n v="0"/>
    <n v="0"/>
    <n v="0"/>
    <s v=""/>
    <m/>
    <m/>
  </r>
  <r>
    <s v="120602006351-0"/>
    <x v="38"/>
    <n v="323303"/>
    <m/>
    <s v="LOCKER METALICO"/>
    <d v="2009-12-10T00:00:00"/>
    <n v="119343.82"/>
    <n v="104425.84000000001"/>
    <s v="ZLIN"/>
    <n v="10"/>
    <n v="0"/>
    <n v="12019.38"/>
    <n v="10604.25"/>
    <s v="ZLIN"/>
    <n v="10"/>
    <n v="0"/>
    <n v="0"/>
    <n v="0"/>
    <s v=""/>
    <m/>
    <m/>
  </r>
  <r>
    <s v="120602006352-0"/>
    <x v="38"/>
    <n v="323303"/>
    <m/>
    <s v="LOCKER METALÍCO"/>
    <d v="2009-12-10T00:00:00"/>
    <n v="119343.82"/>
    <n v="104425.84000000001"/>
    <s v="ZLIN"/>
    <n v="10"/>
    <n v="0"/>
    <n v="12019.38"/>
    <n v="10604.25"/>
    <s v="ZLIN"/>
    <n v="10"/>
    <n v="0"/>
    <n v="0"/>
    <n v="0"/>
    <s v=""/>
    <m/>
    <m/>
  </r>
  <r>
    <s v="120602006353-0"/>
    <x v="38"/>
    <n v="323303"/>
    <m/>
    <s v="LOCKER"/>
    <d v="2009-12-10T00:00:00"/>
    <n v="119343.82"/>
    <n v="104425.84000000001"/>
    <s v="ZLIN"/>
    <n v="10"/>
    <n v="0"/>
    <n v="12019.38"/>
    <n v="10604.25"/>
    <s v="ZLIN"/>
    <n v="10"/>
    <n v="0"/>
    <n v="0"/>
    <n v="0"/>
    <s v=""/>
    <m/>
    <m/>
  </r>
  <r>
    <s v="120602006354-0"/>
    <x v="38"/>
    <n v="323303"/>
    <m/>
    <s v="LOCKER METALICO"/>
    <d v="2009-12-10T00:00:00"/>
    <n v="119343.82"/>
    <n v="104425.84000000001"/>
    <s v="ZLIN"/>
    <n v="10"/>
    <n v="0"/>
    <n v="12019.38"/>
    <n v="10604.25"/>
    <s v="ZLIN"/>
    <n v="10"/>
    <n v="0"/>
    <n v="0"/>
    <n v="0"/>
    <s v=""/>
    <m/>
    <m/>
  </r>
  <r>
    <s v="120602006355-0"/>
    <x v="38"/>
    <n v="322301"/>
    <m/>
    <s v="LOCKER METALICO"/>
    <d v="2009-12-10T00:00:00"/>
    <n v="119343.82"/>
    <n v="104425.84000000001"/>
    <s v="ZLIN"/>
    <n v="10"/>
    <n v="0"/>
    <n v="12019.38"/>
    <n v="10604.25"/>
    <s v="ZLIN"/>
    <n v="10"/>
    <n v="0"/>
    <n v="0"/>
    <n v="0"/>
    <s v=""/>
    <m/>
    <m/>
  </r>
  <r>
    <s v="120602006357-0"/>
    <x v="38"/>
    <n v="215100"/>
    <m/>
    <s v="MUEBLE TIPO LIBRERO"/>
    <d v="2009-12-16T00:00:00"/>
    <n v="298000"/>
    <n v="260750"/>
    <s v="ZLIN"/>
    <n v="10"/>
    <n v="0"/>
    <n v="30012.27"/>
    <n v="26478.7"/>
    <s v="ZLIN"/>
    <n v="10"/>
    <n v="0"/>
    <n v="0"/>
    <n v="0"/>
    <s v=""/>
    <m/>
    <m/>
  </r>
  <r>
    <s v="120602006358-0"/>
    <x v="38"/>
    <n v="211104"/>
    <m/>
    <s v="MUEBLE TIPO LIBRERO"/>
    <d v="2009-12-16T00:00:00"/>
    <n v="298000"/>
    <n v="260750"/>
    <s v="ZLIN"/>
    <n v="10"/>
    <n v="0"/>
    <n v="30012.27"/>
    <n v="26478.7"/>
    <s v="ZLIN"/>
    <n v="10"/>
    <n v="0"/>
    <n v="0"/>
    <n v="0"/>
    <s v=""/>
    <m/>
    <m/>
  </r>
  <r>
    <s v="120602006359-0"/>
    <x v="38"/>
    <n v="214401"/>
    <m/>
    <s v="MUEBLE TIPO LIBRERO PUERTAS POSFORMADAS"/>
    <d v="2009-12-16T00:00:00"/>
    <n v="298000"/>
    <n v="260750"/>
    <s v="ZLIN"/>
    <n v="10"/>
    <n v="0"/>
    <n v="30012.27"/>
    <n v="26478.7"/>
    <s v="ZLIN"/>
    <n v="10"/>
    <n v="0"/>
    <n v="0"/>
    <n v="0"/>
    <s v=""/>
    <m/>
    <m/>
  </r>
  <r>
    <s v="120602006360-0"/>
    <x v="38"/>
    <n v="211104"/>
    <m/>
    <s v="CREDENZA 4 PUERTAS POSFORMADAS"/>
    <d v="2009-12-16T00:00:00"/>
    <n v="275000"/>
    <n v="240625"/>
    <s v="ZLIN"/>
    <n v="10"/>
    <n v="0"/>
    <n v="27695.88"/>
    <n v="24435.030000000002"/>
    <s v="ZLIN"/>
    <n v="10"/>
    <n v="0"/>
    <n v="0"/>
    <n v="0"/>
    <s v=""/>
    <m/>
    <m/>
  </r>
  <r>
    <s v="120602006361-0"/>
    <x v="38"/>
    <n v="211100"/>
    <m/>
    <s v="SILLA EJECUTIVA  ERGONÓMICA"/>
    <d v="2009-12-17T00:00:00"/>
    <n v="185000"/>
    <n v="161875"/>
    <s v="ZLIN"/>
    <n v="10"/>
    <n v="0"/>
    <n v="18631.78"/>
    <n v="16438.11"/>
    <s v="ZLIN"/>
    <n v="10"/>
    <n v="0"/>
    <n v="0"/>
    <n v="0"/>
    <s v=""/>
    <m/>
    <m/>
  </r>
  <r>
    <s v="120602006362-0"/>
    <x v="38"/>
    <n v="211100"/>
    <m/>
    <s v="SILLA EJECUTIVA  ERGONÓMICA"/>
    <d v="2009-12-17T00:00:00"/>
    <n v="185000"/>
    <n v="161875"/>
    <s v="ZLIN"/>
    <n v="10"/>
    <n v="0"/>
    <n v="18631.78"/>
    <n v="16438.11"/>
    <s v="ZLIN"/>
    <n v="10"/>
    <n v="0"/>
    <n v="0"/>
    <n v="0"/>
    <s v=""/>
    <m/>
    <m/>
  </r>
  <r>
    <s v="120602006363-0"/>
    <x v="38"/>
    <n v="211100"/>
    <m/>
    <s v="REFRIGERADORA"/>
    <d v="2009-12-18T00:00:00"/>
    <n v="216000"/>
    <n v="189000"/>
    <s v="ZLIN"/>
    <n v="10"/>
    <n v="0"/>
    <n v="21753.86"/>
    <n v="19192.620000000003"/>
    <s v="ZLIN"/>
    <n v="10"/>
    <n v="0"/>
    <n v="0"/>
    <n v="0"/>
    <s v=""/>
    <m/>
    <m/>
  </r>
  <r>
    <s v="120602006364-0"/>
    <x v="38"/>
    <n v="134100"/>
    <m/>
    <s v="MUEBLE AEREO DE DOS PUERTAS"/>
    <d v="2009-12-16T00:00:00"/>
    <n v="115000"/>
    <n v="100625"/>
    <s v="ZLIN"/>
    <n v="10"/>
    <n v="0"/>
    <n v="11581.91"/>
    <n v="10218.279999999999"/>
    <s v="ZLIN"/>
    <n v="10"/>
    <n v="0"/>
    <n v="0"/>
    <n v="0"/>
    <s v=""/>
    <m/>
    <m/>
  </r>
  <r>
    <s v="120602006365-0"/>
    <x v="38"/>
    <n v="134100"/>
    <m/>
    <s v="LIBRERO 1/2 PUERTA PARA IMPRESORA"/>
    <d v="2009-12-16T00:00:00"/>
    <n v="134000"/>
    <n v="117250"/>
    <s v="ZLIN"/>
    <n v="10"/>
    <n v="0"/>
    <n v="13495.45"/>
    <n v="11906.53"/>
    <s v="ZLIN"/>
    <n v="10"/>
    <n v="0"/>
    <n v="0"/>
    <n v="0"/>
    <s v=""/>
    <m/>
    <m/>
  </r>
  <r>
    <s v="120602006366-0"/>
    <x v="38"/>
    <n v="215100"/>
    <m/>
    <s v="MAQUINA DE ESCRIBIR"/>
    <d v="2009-12-19T00:00:00"/>
    <n v="129990"/>
    <n v="113741.25"/>
    <s v="ZLIN"/>
    <n v="10"/>
    <n v="0"/>
    <n v="13091.59"/>
    <n v="11550.220000000001"/>
    <s v="ZLIN"/>
    <n v="10"/>
    <n v="0"/>
    <n v="0"/>
    <n v="0"/>
    <s v=""/>
    <m/>
    <m/>
  </r>
  <r>
    <s v="120602006369-0"/>
    <x v="38"/>
    <n v="343207"/>
    <m/>
    <s v="TELEFONO"/>
    <d v="2009-12-31T00:00:00"/>
    <n v="156273.97"/>
    <n v="136739.73000000001"/>
    <s v="ZLIN"/>
    <n v="10"/>
    <n v="0"/>
    <n v="15738.71"/>
    <n v="13885.679999999998"/>
    <s v="ZLIN"/>
    <n v="10"/>
    <n v="0"/>
    <n v="0"/>
    <n v="0"/>
    <s v=""/>
    <m/>
    <m/>
  </r>
  <r>
    <s v="120602006370-0"/>
    <x v="38"/>
    <n v="311100"/>
    <m/>
    <s v="SILLA GERENCIAL NEGRA EJECUTIVA"/>
    <d v="2010-01-15T00:00:00"/>
    <n v="129990"/>
    <n v="112658"/>
    <s v="ZLIN"/>
    <n v="10"/>
    <n v="0"/>
    <n v="6148.53"/>
    <n v="5337.09"/>
    <s v="ZLIN"/>
    <n v="10"/>
    <n v="0"/>
    <n v="0"/>
    <n v="0"/>
    <s v=""/>
    <m/>
    <m/>
  </r>
  <r>
    <s v="120602006372-0"/>
    <x v="38"/>
    <n v="335303"/>
    <m/>
    <s v="AIRE ACONDICIONADO"/>
    <d v="2010-06-09T00:00:00"/>
    <n v="181750"/>
    <n v="149943.75"/>
    <s v="ZLIN"/>
    <n v="10"/>
    <n v="0"/>
    <n v="8596.7800000000007"/>
    <n v="7106.9400000000005"/>
    <s v="ZLIN"/>
    <n v="10"/>
    <n v="0"/>
    <n v="0"/>
    <n v="0"/>
    <s v=""/>
    <m/>
    <m/>
  </r>
  <r>
    <s v="120602006373-0"/>
    <x v="38"/>
    <n v="311100"/>
    <m/>
    <s v="SILLON EJECUTIVO CON RESPALDO MALLA"/>
    <d v="2010-01-18T00:00:00"/>
    <n v="150000"/>
    <n v="130000"/>
    <s v="ZLIN"/>
    <n v="10"/>
    <n v="0"/>
    <n v="7095"/>
    <n v="6158.65"/>
    <s v="ZLIN"/>
    <n v="10"/>
    <n v="0"/>
    <n v="0"/>
    <n v="0"/>
    <s v=""/>
    <m/>
    <m/>
  </r>
  <r>
    <s v="120602006374-0"/>
    <x v="38"/>
    <n v="311100"/>
    <m/>
    <s v="GAVETERO TIPO ARTURITO TAMAÑO CARTA"/>
    <d v="2010-01-18T00:00:00"/>
    <n v="95000"/>
    <n v="82333.33"/>
    <s v="ZLIN"/>
    <n v="10"/>
    <n v="0"/>
    <n v="4493.5"/>
    <n v="3900.48"/>
    <s v="ZLIN"/>
    <n v="10"/>
    <n v="0"/>
    <n v="0"/>
    <n v="0"/>
    <s v=""/>
    <m/>
    <m/>
  </r>
  <r>
    <s v="120602006375-0"/>
    <x v="38"/>
    <n v="311100"/>
    <m/>
    <s v="MUEBLE AEREO"/>
    <d v="2010-01-18T00:00:00"/>
    <n v="140000"/>
    <n v="121333.33"/>
    <s v="ZLIN"/>
    <n v="10"/>
    <n v="0"/>
    <n v="6622"/>
    <n v="5748.07"/>
    <s v="ZLIN"/>
    <n v="10"/>
    <n v="0"/>
    <n v="0"/>
    <n v="0"/>
    <s v=""/>
    <m/>
    <m/>
  </r>
  <r>
    <s v="120602006376-0"/>
    <x v="38"/>
    <n v="311100"/>
    <m/>
    <s v="ESCRITORIO MODULO TIPO ESCUADRA"/>
    <d v="2010-01-18T00:00:00"/>
    <n v="170000"/>
    <n v="147333.33000000002"/>
    <s v="ZLIN"/>
    <n v="10"/>
    <n v="0"/>
    <n v="8041"/>
    <n v="6979.8099999999995"/>
    <s v="ZLIN"/>
    <n v="10"/>
    <n v="0"/>
    <n v="0"/>
    <n v="0"/>
    <s v=""/>
    <m/>
    <m/>
  </r>
  <r>
    <s v="120602006388-0"/>
    <x v="38"/>
    <n v="321100"/>
    <m/>
    <s v="AIRE ACONDICIONADO"/>
    <d v="2010-01-27T00:00:00"/>
    <n v="262950"/>
    <n v="227890"/>
    <s v="ZLIN"/>
    <n v="10"/>
    <n v="0"/>
    <n v="12437.54"/>
    <n v="10796.12"/>
    <s v="ZLIN"/>
    <n v="10"/>
    <n v="0"/>
    <n v="0"/>
    <n v="0"/>
    <s v=""/>
    <m/>
    <m/>
  </r>
  <r>
    <s v="120602006390-0"/>
    <x v="38"/>
    <n v="341102"/>
    <m/>
    <s v="REFRIGERADORA 14&quot;"/>
    <d v="2010-02-09T00:00:00"/>
    <n v="281000"/>
    <n v="241191.66999999998"/>
    <s v="ZLIN"/>
    <n v="10"/>
    <n v="0"/>
    <n v="13291.3"/>
    <n v="11427.39"/>
    <s v="ZLIN"/>
    <n v="10"/>
    <n v="0"/>
    <n v="0"/>
    <n v="0"/>
    <s v=""/>
    <m/>
    <m/>
  </r>
  <r>
    <s v="120602006393-0"/>
    <x v="38"/>
    <n v="342304"/>
    <m/>
    <s v="AIRE ACONDICIONADO TIPO MINI SPLIT"/>
    <d v="2010-02-12T00:00:00"/>
    <n v="543000"/>
    <n v="466075"/>
    <s v="ZLIN"/>
    <n v="10"/>
    <n v="0"/>
    <n v="25683.9"/>
    <n v="22082.100000000002"/>
    <s v="ZLIN"/>
    <n v="10"/>
    <n v="0"/>
    <n v="0"/>
    <n v="0"/>
    <s v=""/>
    <m/>
    <m/>
  </r>
  <r>
    <s v="120602006394-0"/>
    <x v="38"/>
    <n v="322301"/>
    <m/>
    <s v="AIRE ACONDICIONADO"/>
    <d v="2010-02-14T00:00:00"/>
    <n v="262950"/>
    <n v="225698.75"/>
    <s v="ZLIN"/>
    <n v="10"/>
    <n v="0"/>
    <n v="12437.54"/>
    <n v="10693.35"/>
    <s v="ZLIN"/>
    <n v="10"/>
    <n v="0"/>
    <n v="0"/>
    <n v="0"/>
    <s v=""/>
    <m/>
    <m/>
  </r>
  <r>
    <s v="120602006395-0"/>
    <x v="38"/>
    <n v="342302"/>
    <m/>
    <s v="AIRE ACONDICIONADO"/>
    <d v="2010-02-23T00:00:00"/>
    <n v="1140000"/>
    <n v="978500"/>
    <s v="ZLIN"/>
    <n v="10"/>
    <n v="0"/>
    <n v="53922"/>
    <n v="46360.21"/>
    <s v="ZLIN"/>
    <n v="10"/>
    <n v="0"/>
    <n v="0"/>
    <n v="0"/>
    <s v=""/>
    <m/>
    <m/>
  </r>
  <r>
    <s v="120602006396-0"/>
    <x v="38"/>
    <n v="311100"/>
    <m/>
    <s v="MUEBLE CON LLAVIN"/>
    <d v="2010-02-05T00:00:00"/>
    <n v="406800"/>
    <n v="349170"/>
    <s v="ZLIN"/>
    <n v="10"/>
    <n v="0"/>
    <n v="19241.64"/>
    <n v="16543.28"/>
    <s v="ZLIN"/>
    <n v="10"/>
    <n v="0"/>
    <n v="0"/>
    <n v="0"/>
    <s v=""/>
    <m/>
    <m/>
  </r>
  <r>
    <s v="120602006398-0"/>
    <x v="38"/>
    <n v="335100"/>
    <m/>
    <s v="TELEFONO"/>
    <d v="2010-02-01T00:00:00"/>
    <n v="227412.5"/>
    <n v="195195.73"/>
    <s v="ZLIN"/>
    <n v="10"/>
    <n v="0"/>
    <n v="10756.61"/>
    <n v="9248.1500000000015"/>
    <s v="ZLIN"/>
    <n v="10"/>
    <n v="0"/>
    <n v="0"/>
    <n v="0"/>
    <s v=""/>
    <m/>
    <m/>
  </r>
  <r>
    <s v="120602006399-0"/>
    <x v="38"/>
    <n v="322301"/>
    <m/>
    <s v="SILLA EJECUTIVA CON CABECERA"/>
    <d v="2010-02-10T00:00:00"/>
    <n v="200000"/>
    <n v="171666.66999999998"/>
    <s v="ZLIN"/>
    <n v="10"/>
    <n v="0"/>
    <n v="9460"/>
    <n v="8133.37"/>
    <s v="ZLIN"/>
    <n v="10"/>
    <n v="0"/>
    <n v="0"/>
    <n v="0"/>
    <s v=""/>
    <m/>
    <m/>
  </r>
  <r>
    <s v="120602006400-0"/>
    <x v="38"/>
    <n v="322301"/>
    <m/>
    <s v="SILLA EJECUTIVA CON CABECERA"/>
    <d v="2010-02-10T00:00:00"/>
    <n v="200000"/>
    <n v="171666.66999999998"/>
    <s v="ZLIN"/>
    <n v="10"/>
    <n v="0"/>
    <n v="9460"/>
    <n v="8133.37"/>
    <s v="ZLIN"/>
    <n v="10"/>
    <n v="0"/>
    <n v="0"/>
    <n v="0"/>
    <s v=""/>
    <m/>
    <m/>
  </r>
  <r>
    <s v="120602006401-0"/>
    <x v="38"/>
    <n v="322301"/>
    <m/>
    <s v="SILLA EJECUTIVA CON CABECERA"/>
    <d v="2010-02-10T00:00:00"/>
    <n v="200000"/>
    <n v="171666.66999999998"/>
    <s v="ZLIN"/>
    <n v="10"/>
    <n v="0"/>
    <n v="9460"/>
    <n v="8133.37"/>
    <s v="ZLIN"/>
    <n v="10"/>
    <n v="0"/>
    <n v="0"/>
    <n v="0"/>
    <s v=""/>
    <m/>
    <m/>
  </r>
  <r>
    <s v="120602006402-0"/>
    <x v="38"/>
    <n v="331100"/>
    <m/>
    <s v="SILLA ERGONOMICA"/>
    <d v="2010-02-17T00:00:00"/>
    <n v="80000"/>
    <n v="68666.67"/>
    <s v="ZLIN"/>
    <n v="10"/>
    <n v="0"/>
    <n v="3784"/>
    <n v="3253.35"/>
    <s v="ZLIN"/>
    <n v="10"/>
    <n v="0"/>
    <n v="0"/>
    <n v="0"/>
    <s v=""/>
    <m/>
    <m/>
  </r>
  <r>
    <s v="120602006403-0"/>
    <x v="38"/>
    <n v="331100"/>
    <m/>
    <s v="SILLA ERGONOMICA"/>
    <d v="2010-02-17T00:00:00"/>
    <n v="80000"/>
    <n v="68666.67"/>
    <s v="ZLIN"/>
    <n v="10"/>
    <n v="0"/>
    <n v="3784"/>
    <n v="3253.35"/>
    <s v="ZLIN"/>
    <n v="10"/>
    <n v="0"/>
    <n v="0"/>
    <n v="0"/>
    <s v=""/>
    <m/>
    <m/>
  </r>
  <r>
    <s v="120602006404-0"/>
    <x v="38"/>
    <n v="331100"/>
    <m/>
    <s v="SILLA ERGONOMICA"/>
    <d v="2010-02-17T00:00:00"/>
    <n v="80000"/>
    <n v="68666.67"/>
    <s v="ZLIN"/>
    <n v="10"/>
    <n v="0"/>
    <n v="3784"/>
    <n v="3253.35"/>
    <s v="ZLIN"/>
    <n v="10"/>
    <n v="0"/>
    <n v="0"/>
    <n v="0"/>
    <s v=""/>
    <m/>
    <m/>
  </r>
  <r>
    <s v="120602006405-0"/>
    <x v="38"/>
    <n v="316100"/>
    <m/>
    <s v="ARMARIO PARA PAPELERIA"/>
    <d v="2010-02-15T00:00:00"/>
    <n v="171296.7"/>
    <n v="147029.67000000001"/>
    <s v="ZLIN"/>
    <n v="10"/>
    <n v="0"/>
    <n v="8102.33"/>
    <n v="6966.1"/>
    <s v="ZLIN"/>
    <n v="10"/>
    <n v="0"/>
    <n v="0"/>
    <n v="0"/>
    <s v=""/>
    <m/>
    <m/>
  </r>
  <r>
    <s v="120602006406-0"/>
    <x v="38"/>
    <n v="335311"/>
    <m/>
    <s v="AIRE ACONDICIONADO"/>
    <d v="2010-03-16T00:00:00"/>
    <n v="335000"/>
    <n v="284750"/>
    <s v="ZLIN"/>
    <n v="10"/>
    <n v="0"/>
    <n v="15845.5"/>
    <n v="13492.44"/>
    <s v="ZLIN"/>
    <n v="10"/>
    <n v="0"/>
    <n v="0"/>
    <n v="0"/>
    <s v=""/>
    <m/>
    <m/>
  </r>
  <r>
    <s v="120602006407-0"/>
    <x v="38"/>
    <n v="335311"/>
    <m/>
    <s v="AIRE ACONDICIONADO"/>
    <d v="2010-03-16T00:00:00"/>
    <n v="195000"/>
    <n v="165750"/>
    <s v="ZLIN"/>
    <n v="10"/>
    <n v="0"/>
    <n v="9223.5"/>
    <n v="7853.8099999999995"/>
    <s v="ZLIN"/>
    <n v="10"/>
    <n v="0"/>
    <n v="0"/>
    <n v="0"/>
    <s v=""/>
    <m/>
    <m/>
  </r>
  <r>
    <s v="120602006408-0"/>
    <x v="38"/>
    <n v="335311"/>
    <m/>
    <s v="AIRE ACONDICIONADO"/>
    <d v="2010-03-16T00:00:00"/>
    <n v="195000"/>
    <n v="165750"/>
    <s v="ZLIN"/>
    <n v="10"/>
    <n v="0"/>
    <n v="9223.5"/>
    <n v="7853.8099999999995"/>
    <s v="ZLIN"/>
    <n v="10"/>
    <n v="0"/>
    <n v="0"/>
    <n v="0"/>
    <s v=""/>
    <m/>
    <m/>
  </r>
  <r>
    <s v="120602006409-0"/>
    <x v="38"/>
    <n v="321201"/>
    <m/>
    <s v="COCINA ELECTRICA"/>
    <d v="2010-02-16T00:00:00"/>
    <n v="270500"/>
    <n v="232179.16999999998"/>
    <s v="ZLIN"/>
    <n v="10"/>
    <n v="0"/>
    <n v="12794.65"/>
    <n v="11000.39"/>
    <s v="ZLIN"/>
    <n v="10"/>
    <n v="0"/>
    <n v="0"/>
    <n v="0"/>
    <s v=""/>
    <m/>
    <m/>
  </r>
  <r>
    <s v="120602006410-0"/>
    <x v="38"/>
    <n v="321204"/>
    <m/>
    <s v="FAX"/>
    <d v="2010-02-15T00:00:00"/>
    <n v="76000"/>
    <n v="65233.33"/>
    <s v="ZLIN"/>
    <n v="10"/>
    <n v="0"/>
    <n v="3594.8"/>
    <n v="3090.6800000000003"/>
    <s v="ZLIN"/>
    <n v="10"/>
    <n v="0"/>
    <n v="0"/>
    <n v="0"/>
    <s v=""/>
    <m/>
    <m/>
  </r>
  <r>
    <s v="120602006411-0"/>
    <x v="38"/>
    <n v="322301"/>
    <m/>
    <s v="AIRE ACONDICIONADO"/>
    <d v="2010-02-19T00:00:00"/>
    <n v="961000"/>
    <n v="824858.33"/>
    <s v="ZLIN"/>
    <n v="10"/>
    <n v="0"/>
    <n v="45455.3"/>
    <n v="39080.840000000004"/>
    <s v="ZLIN"/>
    <n v="10"/>
    <n v="0"/>
    <n v="0"/>
    <n v="0"/>
    <s v=""/>
    <m/>
    <m/>
  </r>
  <r>
    <s v="120602006412-0"/>
    <x v="38"/>
    <n v="111101"/>
    <m/>
    <s v="HORNO MICROONDAS"/>
    <d v="2010-02-15T00:00:00"/>
    <n v="138700"/>
    <n v="119050.83"/>
    <s v="ZLIN"/>
    <n v="10"/>
    <n v="0"/>
    <n v="6560.51"/>
    <n v="5640.49"/>
    <s v="ZLIN"/>
    <n v="10"/>
    <n v="0"/>
    <n v="0"/>
    <n v="0"/>
    <s v=""/>
    <m/>
    <m/>
  </r>
  <r>
    <s v="120602006413-0"/>
    <x v="38"/>
    <n v="121100"/>
    <m/>
    <s v="BIBLIOTECA DE 2 PUERTAS CON FRENTE TERMOFORMADO"/>
    <d v="2010-02-10T00:00:00"/>
    <n v="117656.84"/>
    <n v="100988.78"/>
    <s v="ZLIN"/>
    <n v="10"/>
    <n v="0"/>
    <n v="5565.17"/>
    <n v="4784.7299999999996"/>
    <s v="ZLIN"/>
    <n v="10"/>
    <n v="0"/>
    <n v="0"/>
    <n v="0"/>
    <s v=""/>
    <m/>
    <m/>
  </r>
  <r>
    <s v="120602006414-0"/>
    <x v="38"/>
    <n v="342301"/>
    <m/>
    <s v="MESA DE CONFERENCIA CON 8 SILLAS"/>
    <d v="2010-05-05T00:00:00"/>
    <n v="619234.35"/>
    <n v="516028.63"/>
    <s v="ZLIN"/>
    <n v="10"/>
    <n v="0"/>
    <n v="29289.78"/>
    <n v="24456.01"/>
    <s v="ZLIN"/>
    <n v="10"/>
    <n v="0"/>
    <n v="0"/>
    <n v="0"/>
    <s v=""/>
    <m/>
    <m/>
  </r>
  <r>
    <s v="120602006415-0"/>
    <x v="38"/>
    <n v="342301"/>
    <m/>
    <s v="MESA DE CONFERENCIA CON 8 SILLAS"/>
    <d v="2010-05-05T00:00:00"/>
    <n v="619234.35"/>
    <n v="516028.63"/>
    <s v="ZLIN"/>
    <n v="10"/>
    <n v="0"/>
    <n v="29289.78"/>
    <n v="24456.01"/>
    <s v="ZLIN"/>
    <n v="10"/>
    <n v="0"/>
    <n v="0"/>
    <n v="0"/>
    <s v=""/>
    <m/>
    <m/>
  </r>
  <r>
    <s v="120602006416-0"/>
    <x v="38"/>
    <n v="342301"/>
    <m/>
    <s v="MESA DE COMEDOR CON 4 SILLAS"/>
    <d v="2010-05-05T00:00:00"/>
    <n v="209337.02"/>
    <n v="174447.50999999998"/>
    <s v="ZLIN"/>
    <n v="10"/>
    <n v="0"/>
    <n v="9901.64"/>
    <n v="8267.5499999999993"/>
    <s v="ZLIN"/>
    <n v="10"/>
    <n v="0"/>
    <n v="0"/>
    <n v="0"/>
    <s v=""/>
    <m/>
    <m/>
  </r>
  <r>
    <s v="120602006417-0"/>
    <x v="38"/>
    <n v="342301"/>
    <m/>
    <s v="MESA DE COMEDOR CON 4 SILLAS"/>
    <d v="2010-05-05T00:00:00"/>
    <n v="209337.02"/>
    <n v="174447.50999999998"/>
    <s v="ZLIN"/>
    <n v="10"/>
    <n v="0"/>
    <n v="9901.64"/>
    <n v="8267.5499999999993"/>
    <s v="ZLIN"/>
    <n v="10"/>
    <n v="0"/>
    <n v="0"/>
    <n v="0"/>
    <s v=""/>
    <m/>
    <m/>
  </r>
  <r>
    <s v="120602006418-0"/>
    <x v="38"/>
    <n v="342301"/>
    <m/>
    <s v="MESA DE COMEDOR CON 4 SILLAS"/>
    <d v="2010-05-05T00:00:00"/>
    <n v="209337.02"/>
    <n v="174447.50999999998"/>
    <s v="ZLIN"/>
    <n v="10"/>
    <n v="0"/>
    <n v="9901.64"/>
    <n v="8267.5499999999993"/>
    <s v="ZLIN"/>
    <n v="10"/>
    <n v="0"/>
    <n v="0"/>
    <n v="0"/>
    <s v=""/>
    <m/>
    <m/>
  </r>
  <r>
    <s v="120602006419-0"/>
    <x v="38"/>
    <n v="342301"/>
    <m/>
    <s v="MESA DE COMEDOR CON 4 SILLAS"/>
    <d v="2010-05-05T00:00:00"/>
    <n v="209337.02"/>
    <n v="174447.50999999998"/>
    <s v="ZLIN"/>
    <n v="10"/>
    <n v="0"/>
    <n v="9901.64"/>
    <n v="8267.5499999999993"/>
    <s v="ZLIN"/>
    <n v="10"/>
    <n v="0"/>
    <n v="0"/>
    <n v="0"/>
    <s v=""/>
    <m/>
    <m/>
  </r>
  <r>
    <s v="120602006421-0"/>
    <x v="38"/>
    <n v="342301"/>
    <m/>
    <s v="MESA DE COMEDOR CON 4 SILLAS"/>
    <d v="2010-05-05T00:00:00"/>
    <n v="209337.02"/>
    <n v="174447.50999999998"/>
    <s v="ZLIN"/>
    <n v="10"/>
    <n v="0"/>
    <n v="9901.64"/>
    <n v="8267.5499999999993"/>
    <s v="ZLIN"/>
    <n v="10"/>
    <n v="0"/>
    <n v="0"/>
    <n v="0"/>
    <s v=""/>
    <m/>
    <m/>
  </r>
  <r>
    <s v="120602006424-0"/>
    <x v="38"/>
    <n v="215100"/>
    <m/>
    <s v="CARRO DE SERVICIO DE TRES ESTANTES"/>
    <d v="2010-02-24T00:00:00"/>
    <n v="212051.59"/>
    <n v="182010.96"/>
    <s v="ZLIN"/>
    <n v="10"/>
    <n v="0"/>
    <n v="10030.040000000001"/>
    <n v="8623.4700000000012"/>
    <s v="ZLIN"/>
    <n v="10"/>
    <n v="0"/>
    <n v="0"/>
    <n v="0"/>
    <s v=""/>
    <m/>
    <m/>
  </r>
  <r>
    <s v="120602006425-0"/>
    <x v="38"/>
    <n v="215100"/>
    <m/>
    <s v="SILLON SECRETARIAL"/>
    <d v="2010-02-19T00:00:00"/>
    <n v="85000"/>
    <n v="72958.33"/>
    <s v="ZLIN"/>
    <n v="10"/>
    <n v="0"/>
    <n v="4020.5"/>
    <n v="3456.69"/>
    <s v="ZLIN"/>
    <n v="10"/>
    <n v="0"/>
    <n v="0"/>
    <n v="0"/>
    <s v=""/>
    <m/>
    <m/>
  </r>
  <r>
    <s v="120602006426-0"/>
    <x v="38"/>
    <n v="215100"/>
    <m/>
    <s v="SILLON SECRETARIAL"/>
    <d v="2010-02-19T00:00:00"/>
    <n v="85000"/>
    <n v="72958.33"/>
    <s v="ZLIN"/>
    <n v="10"/>
    <n v="0"/>
    <n v="4020.5"/>
    <n v="3456.69"/>
    <s v="ZLIN"/>
    <n v="10"/>
    <n v="0"/>
    <n v="0"/>
    <n v="0"/>
    <s v=""/>
    <m/>
    <m/>
  </r>
  <r>
    <s v="120602006427-0"/>
    <x v="38"/>
    <n v="215100"/>
    <m/>
    <s v="SILLON SECRETARIAL"/>
    <d v="2010-02-19T00:00:00"/>
    <n v="185000"/>
    <n v="158791.66999999998"/>
    <s v="ZLIN"/>
    <n v="10"/>
    <n v="0"/>
    <n v="8750.5"/>
    <n v="7523.36"/>
    <s v="ZLIN"/>
    <n v="10"/>
    <n v="0"/>
    <n v="0"/>
    <n v="0"/>
    <s v=""/>
    <m/>
    <m/>
  </r>
  <r>
    <s v="120602006428-0"/>
    <x v="38"/>
    <n v="344201"/>
    <m/>
    <s v="SILLON SECRETARIAL"/>
    <d v="2010-02-19T00:00:00"/>
    <n v="75000"/>
    <n v="64375"/>
    <s v="ZLIN"/>
    <n v="10"/>
    <n v="0"/>
    <n v="3547.5"/>
    <n v="3050.01"/>
    <s v="ZLIN"/>
    <n v="10"/>
    <n v="0"/>
    <n v="0"/>
    <n v="0"/>
    <s v=""/>
    <m/>
    <m/>
  </r>
  <r>
    <s v="120602006429-0"/>
    <x v="38"/>
    <n v="321201"/>
    <m/>
    <s v="PERSIANAS VERTICALES"/>
    <d v="2010-02-23T00:00:00"/>
    <n v="254000"/>
    <n v="218016.66999999998"/>
    <s v="ZLIN"/>
    <n v="10"/>
    <n v="0"/>
    <n v="12014.2"/>
    <n v="10329.380000000001"/>
    <s v="ZLIN"/>
    <n v="10"/>
    <n v="0"/>
    <n v="0"/>
    <n v="0"/>
    <s v=""/>
    <m/>
    <m/>
  </r>
  <r>
    <s v="120602006430-0"/>
    <x v="38"/>
    <n v="323302"/>
    <m/>
    <s v="HORNO MICROONDAS"/>
    <d v="2010-01-29T00:00:00"/>
    <n v="69990"/>
    <n v="60658"/>
    <s v="ZLIN"/>
    <n v="10"/>
    <n v="0"/>
    <n v="3310.53"/>
    <n v="2873.63"/>
    <s v="ZLIN"/>
    <n v="10"/>
    <n v="0"/>
    <n v="0"/>
    <n v="0"/>
    <s v=""/>
    <m/>
    <m/>
  </r>
  <r>
    <s v="120602006431-0"/>
    <x v="38"/>
    <n v="321201"/>
    <m/>
    <s v="ARCHIVADOR DE MADERA 4 GAVETAS"/>
    <d v="2010-03-19T00:00:00"/>
    <n v="140000"/>
    <n v="119000"/>
    <s v="ZLIN"/>
    <n v="10"/>
    <n v="0"/>
    <n v="6622"/>
    <n v="5638.64"/>
    <s v="ZLIN"/>
    <n v="10"/>
    <n v="0"/>
    <n v="0"/>
    <n v="0"/>
    <s v=""/>
    <m/>
    <m/>
  </r>
  <r>
    <s v="120602006432-0"/>
    <x v="38"/>
    <n v="321201"/>
    <m/>
    <s v="ARCHIVADOR DE MADERA 4 GAVETAS"/>
    <d v="2010-03-19T00:00:00"/>
    <n v="140000"/>
    <n v="119000"/>
    <s v="ZLIN"/>
    <n v="10"/>
    <n v="0"/>
    <n v="6622"/>
    <n v="5638.64"/>
    <s v="ZLIN"/>
    <n v="10"/>
    <n v="0"/>
    <n v="0"/>
    <n v="0"/>
    <s v=""/>
    <m/>
    <m/>
  </r>
  <r>
    <s v="120602006433-0"/>
    <x v="38"/>
    <n v="321201"/>
    <m/>
    <s v="ARCHIVADOR DE MADERA 4 GAVETAS"/>
    <d v="2010-03-19T00:00:00"/>
    <n v="140000"/>
    <n v="119000"/>
    <s v="ZLIN"/>
    <n v="10"/>
    <n v="0"/>
    <n v="6622"/>
    <n v="5638.64"/>
    <s v="ZLIN"/>
    <n v="10"/>
    <n v="0"/>
    <n v="0"/>
    <n v="0"/>
    <s v=""/>
    <m/>
    <m/>
  </r>
  <r>
    <s v="120602006434-0"/>
    <x v="38"/>
    <n v="321201"/>
    <m/>
    <s v="ARCHIVADOR DE MADERA 4 GAVETAS"/>
    <d v="2010-03-19T00:00:00"/>
    <n v="140000"/>
    <n v="119000"/>
    <s v="ZLIN"/>
    <n v="10"/>
    <n v="0"/>
    <n v="6622"/>
    <n v="5638.64"/>
    <s v="ZLIN"/>
    <n v="10"/>
    <n v="0"/>
    <n v="0"/>
    <n v="0"/>
    <s v=""/>
    <m/>
    <m/>
  </r>
  <r>
    <s v="120602006435-0"/>
    <x v="38"/>
    <n v="321201"/>
    <m/>
    <s v="ARCHIVADOR DE MADERA 4 GAVETAS"/>
    <d v="2010-03-19T00:00:00"/>
    <n v="140000"/>
    <n v="119000"/>
    <s v="ZLIN"/>
    <n v="10"/>
    <n v="0"/>
    <n v="6622"/>
    <n v="5638.64"/>
    <s v="ZLIN"/>
    <n v="10"/>
    <n v="0"/>
    <n v="0"/>
    <n v="0"/>
    <s v=""/>
    <m/>
    <m/>
  </r>
  <r>
    <s v="120602006436-0"/>
    <x v="38"/>
    <n v="321201"/>
    <m/>
    <s v="ARCHIVADOR DE MADERA 4 GAVETAS"/>
    <d v="2010-03-19T00:00:00"/>
    <n v="140000"/>
    <n v="119000"/>
    <s v="ZLIN"/>
    <n v="10"/>
    <n v="0"/>
    <n v="6622"/>
    <n v="5638.64"/>
    <s v="ZLIN"/>
    <n v="10"/>
    <n v="0"/>
    <n v="0"/>
    <n v="0"/>
    <s v=""/>
    <m/>
    <m/>
  </r>
  <r>
    <s v="120602006437-0"/>
    <x v="38"/>
    <n v="343301"/>
    <m/>
    <s v="EQUIPO PARA ELABORAR CARNÉ"/>
    <d v="2010-07-09T00:00:00"/>
    <n v="1563099.06"/>
    <n v="1276530.9000000001"/>
    <s v="ZLIN"/>
    <n v="10"/>
    <n v="0"/>
    <n v="73934.59"/>
    <n v="60510.25"/>
    <s v="ZLIN"/>
    <n v="10"/>
    <n v="0"/>
    <n v="0"/>
    <n v="0"/>
    <s v=""/>
    <m/>
    <m/>
  </r>
  <r>
    <s v="120602006438-0"/>
    <x v="38"/>
    <n v="214301"/>
    <m/>
    <s v="LAMINADORA TÉRMICA"/>
    <d v="2010-03-03T00:00:00"/>
    <n v="196099.07"/>
    <n v="166684.21000000002"/>
    <s v="ZLIN"/>
    <n v="10"/>
    <n v="0"/>
    <n v="9275.49"/>
    <n v="7898.08"/>
    <s v="ZLIN"/>
    <n v="10"/>
    <n v="0"/>
    <n v="0"/>
    <n v="0"/>
    <s v=""/>
    <m/>
    <m/>
  </r>
  <r>
    <s v="120602006439-0"/>
    <x v="38"/>
    <n v="342301"/>
    <m/>
    <s v="AIRE ACONDICIONADO"/>
    <d v="2010-04-14T00:00:00"/>
    <n v="458800"/>
    <n v="386156.67"/>
    <s v="ZLIN"/>
    <n v="10"/>
    <n v="0"/>
    <n v="21701.24"/>
    <n v="18299.240000000002"/>
    <s v="ZLIN"/>
    <n v="10"/>
    <n v="0"/>
    <n v="0"/>
    <n v="0"/>
    <s v=""/>
    <m/>
    <m/>
  </r>
  <r>
    <s v="120602006440-0"/>
    <x v="38"/>
    <n v="342301"/>
    <m/>
    <s v="AIRE ACONDICIONADO"/>
    <d v="2010-04-14T00:00:00"/>
    <n v="333800"/>
    <n v="280948.33"/>
    <s v="ZLIN"/>
    <n v="10"/>
    <n v="0"/>
    <n v="15788.74"/>
    <n v="13313.6"/>
    <s v="ZLIN"/>
    <n v="10"/>
    <n v="0"/>
    <n v="0"/>
    <n v="0"/>
    <s v=""/>
    <m/>
    <m/>
  </r>
  <r>
    <s v="120602006441-0"/>
    <x v="38"/>
    <n v="341204"/>
    <m/>
    <s v="AIRE ACONDICIONADO"/>
    <d v="2010-04-14T00:00:00"/>
    <n v="626800"/>
    <n v="527556.67000000004"/>
    <s v="ZLIN"/>
    <n v="10"/>
    <n v="0"/>
    <n v="29647.64"/>
    <n v="24999.91"/>
    <s v="ZLIN"/>
    <n v="10"/>
    <n v="0"/>
    <n v="0"/>
    <n v="0"/>
    <s v=""/>
    <m/>
    <m/>
  </r>
  <r>
    <s v="120602006442-0"/>
    <x v="38"/>
    <n v="342301"/>
    <m/>
    <s v="AIRE ACONDICIONADO"/>
    <d v="2010-04-14T00:00:00"/>
    <n v="626800"/>
    <n v="527556.67000000004"/>
    <s v="ZLIN"/>
    <n v="10"/>
    <n v="0"/>
    <n v="29647.64"/>
    <n v="24999.91"/>
    <s v="ZLIN"/>
    <n v="10"/>
    <n v="0"/>
    <n v="0"/>
    <n v="0"/>
    <s v=""/>
    <m/>
    <m/>
  </r>
  <r>
    <s v="120602006443-0"/>
    <x v="38"/>
    <n v="342301"/>
    <m/>
    <s v="AIRE ACONDICIONADO"/>
    <d v="2010-04-14T00:00:00"/>
    <n v="626800"/>
    <n v="527556.67000000004"/>
    <s v="ZLIN"/>
    <n v="10"/>
    <n v="0"/>
    <n v="29647.64"/>
    <n v="24999.91"/>
    <s v="ZLIN"/>
    <n v="10"/>
    <n v="0"/>
    <n v="0"/>
    <n v="0"/>
    <s v=""/>
    <m/>
    <m/>
  </r>
  <r>
    <s v="120602006444-0"/>
    <x v="38"/>
    <n v="342301"/>
    <m/>
    <s v="AIRE ACONDICIONADO"/>
    <d v="2010-04-14T00:00:00"/>
    <n v="626800"/>
    <n v="527556.67000000004"/>
    <s v="ZLIN"/>
    <n v="10"/>
    <n v="0"/>
    <n v="29647.64"/>
    <n v="24999.91"/>
    <s v="ZLIN"/>
    <n v="10"/>
    <n v="0"/>
    <n v="0"/>
    <n v="0"/>
    <s v=""/>
    <m/>
    <m/>
  </r>
  <r>
    <s v="120602006446-0"/>
    <x v="38"/>
    <n v="344302"/>
    <m/>
    <s v="REFRIGERADORA"/>
    <d v="2010-02-24T00:00:00"/>
    <n v="265000"/>
    <n v="227458.33000000002"/>
    <s v="ZLIN"/>
    <n v="10"/>
    <n v="0"/>
    <n v="12534.5"/>
    <n v="10776.72"/>
    <s v="ZLIN"/>
    <n v="10"/>
    <n v="0"/>
    <n v="0"/>
    <n v="0"/>
    <s v=""/>
    <m/>
    <m/>
  </r>
  <r>
    <s v="120602006447-0"/>
    <x v="38"/>
    <n v="213100"/>
    <m/>
    <s v="AIRE ACONDICIONADO"/>
    <d v="2010-11-01T00:00:00"/>
    <n v="11274880"/>
    <n v="8831989.3300000001"/>
    <s v="ZLIN"/>
    <n v="10"/>
    <n v="0"/>
    <n v="533301.81999999995"/>
    <n v="418822.98999999993"/>
    <s v="ZLIN"/>
    <n v="10"/>
    <n v="0"/>
    <n v="0"/>
    <n v="0"/>
    <s v=""/>
    <m/>
    <m/>
  </r>
  <r>
    <s v="120602006448-0"/>
    <x v="38"/>
    <n v="335301"/>
    <m/>
    <s v="REFRIGERADORA 9 PIES"/>
    <d v="2010-03-09T00:00:00"/>
    <n v="180000"/>
    <n v="153000"/>
    <s v="ZLIN"/>
    <n v="10"/>
    <n v="0"/>
    <n v="8514"/>
    <n v="7249.67"/>
    <s v="ZLIN"/>
    <n v="10"/>
    <n v="0"/>
    <n v="0"/>
    <n v="0"/>
    <s v=""/>
    <m/>
    <m/>
  </r>
  <r>
    <s v="120602006450-0"/>
    <x v="38"/>
    <n v="334302"/>
    <m/>
    <s v="MUEBLE PARA COMPUTADORA PENINSULAR"/>
    <d v="2010-03-03T00:00:00"/>
    <n v="170950"/>
    <n v="145307.5"/>
    <s v="ZLIN"/>
    <n v="10"/>
    <n v="0"/>
    <n v="8085.94"/>
    <n v="6885.1799999999994"/>
    <s v="ZLIN"/>
    <n v="10"/>
    <n v="0"/>
    <n v="0"/>
    <n v="0"/>
    <s v=""/>
    <m/>
    <m/>
  </r>
  <r>
    <s v="120602006451-0"/>
    <x v="38"/>
    <n v="211100"/>
    <m/>
    <s v="SILLA SIN BRAZOS GIRATORIOS CON ALTURA AJUSTABLE"/>
    <d v="2010-03-08T00:00:00"/>
    <n v="96050"/>
    <n v="81642.5"/>
    <s v="ZLIN"/>
    <n v="10"/>
    <n v="0"/>
    <n v="4543.17"/>
    <n v="3868.51"/>
    <s v="ZLIN"/>
    <n v="10"/>
    <n v="0"/>
    <n v="0"/>
    <n v="0"/>
    <s v=""/>
    <m/>
    <m/>
  </r>
  <r>
    <s v="120602006452-0"/>
    <x v="38"/>
    <n v="211100"/>
    <m/>
    <s v="SILLA SIN BRAZOS GIRATORIOS CON ALTURA AJUSTABLE"/>
    <d v="2010-03-08T00:00:00"/>
    <n v="96050"/>
    <n v="81642.5"/>
    <s v="ZLIN"/>
    <n v="10"/>
    <n v="0"/>
    <n v="4543.17"/>
    <n v="3868.51"/>
    <s v="ZLIN"/>
    <n v="10"/>
    <n v="0"/>
    <n v="0"/>
    <n v="0"/>
    <s v=""/>
    <m/>
    <m/>
  </r>
  <r>
    <s v="120602006453-0"/>
    <x v="38"/>
    <n v="211100"/>
    <m/>
    <s v="SILLA SIN BRAZOS GIRATORIOS CON ALTURA AJUSTABLE"/>
    <d v="2010-03-08T00:00:00"/>
    <n v="96050"/>
    <n v="81642.5"/>
    <s v="ZLIN"/>
    <n v="10"/>
    <n v="0"/>
    <n v="4543.17"/>
    <n v="3868.51"/>
    <s v="ZLIN"/>
    <n v="10"/>
    <n v="0"/>
    <n v="0"/>
    <n v="0"/>
    <s v=""/>
    <m/>
    <m/>
  </r>
  <r>
    <s v="120602006454-0"/>
    <x v="38"/>
    <n v="331100"/>
    <m/>
    <s v="TELEFONO CELULAR"/>
    <d v="2010-03-08T00:00:00"/>
    <n v="87000"/>
    <n v="73950"/>
    <s v="ZLIN"/>
    <n v="10"/>
    <n v="0"/>
    <n v="4115.1000000000004"/>
    <n v="3504.01"/>
    <s v="ZLIN"/>
    <n v="10"/>
    <n v="0"/>
    <n v="0"/>
    <n v="0"/>
    <s v=""/>
    <m/>
    <m/>
  </r>
  <r>
    <s v="120602006455-0"/>
    <x v="38"/>
    <n v="342401"/>
    <m/>
    <s v="REFRIGERADORA"/>
    <d v="2010-03-03T00:00:00"/>
    <n v="220000"/>
    <n v="187000"/>
    <s v="ZLIN"/>
    <n v="10"/>
    <n v="0"/>
    <n v="10406"/>
    <n v="8860.7099999999991"/>
    <s v="ZLIN"/>
    <n v="10"/>
    <n v="0"/>
    <n v="0"/>
    <n v="0"/>
    <s v=""/>
    <m/>
    <m/>
  </r>
  <r>
    <s v="120602006456-0"/>
    <x v="38"/>
    <n v="342401"/>
    <m/>
    <s v="LOCKER 6 COMPARTIMIENTOS"/>
    <d v="2010-03-03T00:00:00"/>
    <n v="205950"/>
    <n v="175057.5"/>
    <s v="ZLIN"/>
    <n v="10"/>
    <n v="0"/>
    <n v="9741.44"/>
    <n v="8294.83"/>
    <s v="ZLIN"/>
    <n v="10"/>
    <n v="0"/>
    <n v="0"/>
    <n v="0"/>
    <s v=""/>
    <m/>
    <m/>
  </r>
  <r>
    <s v="120602006457-0"/>
    <x v="38"/>
    <n v="322201"/>
    <m/>
    <s v="SILLA EJECUTIVA"/>
    <d v="2010-03-18T00:00:00"/>
    <n v="140000"/>
    <n v="119000"/>
    <s v="ZLIN"/>
    <n v="10"/>
    <n v="0"/>
    <n v="6622"/>
    <n v="5638.64"/>
    <s v="ZLIN"/>
    <n v="10"/>
    <n v="0"/>
    <n v="0"/>
    <n v="0"/>
    <s v=""/>
    <m/>
    <m/>
  </r>
  <r>
    <s v="120602006458-0"/>
    <x v="38"/>
    <n v="322201"/>
    <m/>
    <s v="SILLA EJECUTIVA"/>
    <d v="2010-03-18T00:00:00"/>
    <n v="140000"/>
    <n v="119000"/>
    <s v="ZLIN"/>
    <n v="10"/>
    <n v="0"/>
    <n v="6622"/>
    <n v="5638.64"/>
    <s v="ZLIN"/>
    <n v="10"/>
    <n v="0"/>
    <n v="0"/>
    <n v="0"/>
    <s v=""/>
    <m/>
    <m/>
  </r>
  <r>
    <s v="120602006459-0"/>
    <x v="38"/>
    <n v="322201"/>
    <m/>
    <s v="SILLA EJECUTIVA"/>
    <d v="2010-03-18T00:00:00"/>
    <n v="140000"/>
    <n v="119000"/>
    <s v="ZLIN"/>
    <n v="10"/>
    <n v="0"/>
    <n v="6622"/>
    <n v="5638.64"/>
    <s v="ZLIN"/>
    <n v="10"/>
    <n v="0"/>
    <n v="0"/>
    <n v="0"/>
    <s v=""/>
    <m/>
    <m/>
  </r>
  <r>
    <s v="120602006460-0"/>
    <x v="38"/>
    <n v="322201"/>
    <m/>
    <s v="SILLA EJECUTIVA"/>
    <d v="2010-03-18T00:00:00"/>
    <n v="140000"/>
    <n v="119000"/>
    <s v="ZLIN"/>
    <n v="10"/>
    <n v="0"/>
    <n v="6622"/>
    <n v="5638.64"/>
    <s v="ZLIN"/>
    <n v="10"/>
    <n v="0"/>
    <n v="0"/>
    <n v="0"/>
    <s v=""/>
    <m/>
    <m/>
  </r>
  <r>
    <s v="120602006461-0"/>
    <x v="38"/>
    <n v="314100"/>
    <m/>
    <s v="CAMARA FOTOGRAFICA"/>
    <d v="2010-03-15T00:00:00"/>
    <n v="156000"/>
    <n v="132600"/>
    <s v="ZLIN"/>
    <n v="10"/>
    <n v="0"/>
    <n v="7378.8"/>
    <n v="6283.05"/>
    <s v="ZLIN"/>
    <n v="10"/>
    <n v="0"/>
    <n v="0"/>
    <n v="0"/>
    <s v=""/>
    <m/>
    <m/>
  </r>
  <r>
    <s v="120602006462-0"/>
    <x v="38"/>
    <n v="343201"/>
    <m/>
    <s v="TELEFONO 420 IP NEGRO"/>
    <d v="2010-05-11T00:00:00"/>
    <n v="263862.90999999997"/>
    <n v="219885.74999999997"/>
    <s v="ZLIN"/>
    <n v="10"/>
    <n v="0"/>
    <n v="12480.72"/>
    <n v="10421"/>
    <s v="ZLIN"/>
    <n v="10"/>
    <n v="0"/>
    <n v="0"/>
    <n v="0"/>
    <s v=""/>
    <m/>
    <m/>
  </r>
  <r>
    <s v="120602006463-0"/>
    <x v="38"/>
    <n v="343207"/>
    <m/>
    <s v="TELEFONO 420 IP NEGRO"/>
    <d v="2010-05-11T00:00:00"/>
    <n v="263862.90999999997"/>
    <n v="219885.74999999997"/>
    <s v="ZLIN"/>
    <n v="10"/>
    <n v="0"/>
    <n v="12480.72"/>
    <n v="10421"/>
    <s v="ZLIN"/>
    <n v="10"/>
    <n v="0"/>
    <n v="0"/>
    <n v="0"/>
    <s v=""/>
    <m/>
    <m/>
  </r>
  <r>
    <s v="120602006464-0"/>
    <x v="38"/>
    <n v="333401"/>
    <m/>
    <s v="RELOJ MARCADOR"/>
    <d v="2010-03-19T00:00:00"/>
    <n v="195806.4"/>
    <n v="137329.07999999999"/>
    <s v="ZLIN"/>
    <n v="15"/>
    <n v="0"/>
    <n v="9261.64"/>
    <n v="7886.28"/>
    <s v="ZLIN"/>
    <n v="10"/>
    <n v="0"/>
    <n v="0"/>
    <n v="0"/>
    <s v=""/>
    <m/>
    <m/>
  </r>
  <r>
    <s v="120602006465-0"/>
    <x v="38"/>
    <n v="133100"/>
    <m/>
    <s v="CAMARA FOTOGRAFICA DIGITAL Y LECTOR DE MEMORIA"/>
    <d v="2010-03-22T00:00:00"/>
    <n v="198552"/>
    <n v="168769.2"/>
    <s v="ZLIN"/>
    <n v="10"/>
    <n v="0"/>
    <n v="9391.51"/>
    <n v="7996.87"/>
    <s v="ZLIN"/>
    <n v="10"/>
    <n v="0"/>
    <n v="0"/>
    <n v="0"/>
    <s v=""/>
    <m/>
    <m/>
  </r>
  <r>
    <s v="120602006466-0"/>
    <x v="38"/>
    <n v="342510"/>
    <m/>
    <s v="PERSIANA VERTICAL PVC,LISO DARK GREEN"/>
    <d v="2010-03-19T00:00:00"/>
    <n v="85750"/>
    <n v="72887.5"/>
    <s v="ZLIN"/>
    <n v="10"/>
    <n v="0"/>
    <n v="4055.98"/>
    <n v="3453.66"/>
    <s v="ZLIN"/>
    <n v="10"/>
    <n v="0"/>
    <n v="0"/>
    <n v="0"/>
    <s v=""/>
    <m/>
    <m/>
  </r>
  <r>
    <s v="120602006467-0"/>
    <x v="38"/>
    <n v="342510"/>
    <m/>
    <s v="PERSIANA VERTICAL PVC, LISO DARK GREEN"/>
    <d v="2010-03-19T00:00:00"/>
    <n v="85750"/>
    <n v="72887.5"/>
    <s v="ZLIN"/>
    <n v="10"/>
    <n v="0"/>
    <n v="4055.98"/>
    <n v="3453.66"/>
    <s v="ZLIN"/>
    <n v="10"/>
    <n v="0"/>
    <n v="0"/>
    <n v="0"/>
    <s v=""/>
    <m/>
    <m/>
  </r>
  <r>
    <s v="120602006468-0"/>
    <x v="38"/>
    <n v="131100"/>
    <m/>
    <s v="PIZARRA DE VIDRIO"/>
    <d v="2010-03-01T00:00:00"/>
    <n v="73400"/>
    <n v="0"/>
    <s v="ZLIN"/>
    <n v="10"/>
    <n v="0"/>
    <n v="3471.82"/>
    <n v="0"/>
    <s v="ZLIN"/>
    <n v="10"/>
    <n v="0"/>
    <n v="0"/>
    <n v="0"/>
    <s v=""/>
    <m/>
    <m/>
  </r>
  <r>
    <s v="120602006469-0"/>
    <x v="38"/>
    <n v="342510"/>
    <m/>
    <s v="PERSIANA VERTICAL PVC, LISO DARK GREEN"/>
    <d v="2010-03-19T00:00:00"/>
    <n v="85750"/>
    <n v="72887.5"/>
    <s v="ZLIN"/>
    <n v="10"/>
    <n v="0"/>
    <n v="4055.98"/>
    <n v="3453.66"/>
    <s v="ZLIN"/>
    <n v="10"/>
    <n v="0"/>
    <n v="0"/>
    <n v="0"/>
    <s v=""/>
    <m/>
    <m/>
  </r>
  <r>
    <s v="120602006470-0"/>
    <x v="38"/>
    <n v="342510"/>
    <m/>
    <s v="PERSIANA VERTICAL PVC, LISO DARK GREEN"/>
    <d v="2010-03-19T00:00:00"/>
    <n v="85750"/>
    <n v="72887.5"/>
    <s v="ZLIN"/>
    <n v="10"/>
    <n v="0"/>
    <n v="4055.98"/>
    <n v="3453.66"/>
    <s v="ZLIN"/>
    <n v="10"/>
    <n v="0"/>
    <n v="0"/>
    <n v="0"/>
    <s v=""/>
    <m/>
    <m/>
  </r>
  <r>
    <s v="120602006471-0"/>
    <x v="38"/>
    <n v="342407"/>
    <m/>
    <s v="MUEBLE AEREO 1.50X44"/>
    <d v="2010-04-05T00:00:00"/>
    <n v="152550"/>
    <n v="128396.25"/>
    <s v="ZLIN"/>
    <n v="10"/>
    <n v="0"/>
    <n v="7215.62"/>
    <n v="6084.46"/>
    <s v="ZLIN"/>
    <n v="10"/>
    <n v="0"/>
    <n v="0"/>
    <n v="0"/>
    <s v=""/>
    <m/>
    <m/>
  </r>
  <r>
    <s v="120602006472-0"/>
    <x v="38"/>
    <n v="342407"/>
    <m/>
    <s v="MUEBLE AEREO 1.10X44"/>
    <d v="2010-04-05T00:00:00"/>
    <n v="124300"/>
    <n v="104619.17"/>
    <s v="ZLIN"/>
    <n v="10"/>
    <n v="0"/>
    <n v="5879.39"/>
    <n v="4957.71"/>
    <s v="ZLIN"/>
    <n v="10"/>
    <n v="0"/>
    <n v="0"/>
    <n v="0"/>
    <s v=""/>
    <m/>
    <m/>
  </r>
  <r>
    <s v="120602006473-0"/>
    <x v="38"/>
    <n v="342401"/>
    <m/>
    <s v="MUEBLE DE MADERA 0.90X0.40"/>
    <d v="2010-04-05T00:00:00"/>
    <n v="129950"/>
    <n v="109374.58"/>
    <s v="ZLIN"/>
    <n v="10"/>
    <n v="0"/>
    <n v="6146.64"/>
    <n v="5183.0600000000004"/>
    <s v="ZLIN"/>
    <n v="10"/>
    <n v="0"/>
    <n v="0"/>
    <n v="0"/>
    <s v=""/>
    <m/>
    <m/>
  </r>
  <r>
    <s v="120602006474-0"/>
    <x v="38"/>
    <n v="342407"/>
    <m/>
    <s v="MUEBLE DE MADERA 2.34X0.60"/>
    <d v="2010-04-05T00:00:00"/>
    <n v="254250"/>
    <n v="213993.75"/>
    <s v="ZLIN"/>
    <n v="10"/>
    <n v="0"/>
    <n v="12026.03"/>
    <n v="10140.76"/>
    <s v="ZLIN"/>
    <n v="10"/>
    <n v="0"/>
    <n v="0"/>
    <n v="0"/>
    <s v=""/>
    <m/>
    <m/>
  </r>
  <r>
    <s v="120602006475-0"/>
    <x v="38"/>
    <n v="321100"/>
    <m/>
    <s v="MINICOMPONENTE"/>
    <d v="2010-04-06T00:00:00"/>
    <n v="155950"/>
    <n v="131257.91999999998"/>
    <s v="ZLIN"/>
    <n v="10"/>
    <n v="0"/>
    <n v="7376.44"/>
    <n v="6220.0599999999995"/>
    <s v="ZLIN"/>
    <n v="10"/>
    <n v="0"/>
    <n v="0"/>
    <n v="0"/>
    <s v=""/>
    <m/>
    <m/>
  </r>
  <r>
    <s v="120602006476-0"/>
    <x v="38"/>
    <n v="322100"/>
    <m/>
    <s v="PLANOTECA"/>
    <d v="2010-03-18T00:00:00"/>
    <n v="707402.6"/>
    <n v="601292.21"/>
    <s v="ZLIN"/>
    <n v="10"/>
    <n v="0"/>
    <n v="33460.14"/>
    <n v="28491.309999999998"/>
    <s v="ZLIN"/>
    <n v="10"/>
    <n v="0"/>
    <n v="0"/>
    <n v="0"/>
    <s v=""/>
    <m/>
    <m/>
  </r>
  <r>
    <s v="120602006477-0"/>
    <x v="38"/>
    <n v="215100"/>
    <m/>
    <s v="TELEFONO CELULAR"/>
    <d v="2010-04-08T00:00:00"/>
    <n v="180000"/>
    <n v="151500"/>
    <s v="ZLIN"/>
    <n v="10"/>
    <n v="0"/>
    <n v="8514"/>
    <n v="7179.3"/>
    <s v="ZLIN"/>
    <n v="10"/>
    <n v="0"/>
    <n v="0"/>
    <n v="0"/>
    <s v=""/>
    <m/>
    <m/>
  </r>
  <r>
    <s v="120602006478-0"/>
    <x v="38"/>
    <n v="343100"/>
    <m/>
    <s v="MUEBLE AEREO"/>
    <d v="2010-04-07T00:00:00"/>
    <n v="125000"/>
    <n v="105208.33"/>
    <s v="ZLIN"/>
    <n v="10"/>
    <n v="0"/>
    <n v="5912.5"/>
    <n v="4985.63"/>
    <s v="ZLIN"/>
    <n v="10"/>
    <n v="0"/>
    <n v="0"/>
    <n v="0"/>
    <s v=""/>
    <m/>
    <m/>
  </r>
  <r>
    <s v="120602006479-0"/>
    <x v="38"/>
    <n v="343100"/>
    <m/>
    <s v="MUEBLE AEREO"/>
    <d v="2010-04-07T00:00:00"/>
    <n v="125000"/>
    <n v="105208.33"/>
    <s v="ZLIN"/>
    <n v="10"/>
    <n v="0"/>
    <n v="5912.5"/>
    <n v="4985.63"/>
    <s v="ZLIN"/>
    <n v="10"/>
    <n v="0"/>
    <n v="0"/>
    <n v="0"/>
    <s v=""/>
    <m/>
    <m/>
  </r>
  <r>
    <s v="120602006480-0"/>
    <x v="38"/>
    <n v="133100"/>
    <m/>
    <s v="TELEFONO CELULAR"/>
    <d v="2010-04-09T00:00:00"/>
    <n v="185000"/>
    <n v="155708.33000000002"/>
    <s v="ZLIN"/>
    <n v="10"/>
    <n v="0"/>
    <n v="8750.5"/>
    <n v="7378.73"/>
    <s v="ZLIN"/>
    <n v="10"/>
    <n v="0"/>
    <n v="0"/>
    <n v="0"/>
    <s v=""/>
    <m/>
    <m/>
  </r>
  <r>
    <s v="120602006481-0"/>
    <x v="38"/>
    <n v="334201"/>
    <m/>
    <s v="TELEFONO CELULAR"/>
    <d v="2010-04-16T00:00:00"/>
    <n v="150000"/>
    <n v="126250"/>
    <s v="ZLIN"/>
    <n v="10"/>
    <n v="0"/>
    <n v="7095"/>
    <n v="5982.75"/>
    <s v="ZLIN"/>
    <n v="10"/>
    <n v="0"/>
    <n v="0"/>
    <n v="0"/>
    <s v=""/>
    <m/>
    <m/>
  </r>
  <r>
    <s v="120602006482-0"/>
    <x v="38"/>
    <n v="331100"/>
    <m/>
    <s v="SILLA ERGONOMICA"/>
    <d v="2010-07-01T00:00:00"/>
    <n v="90000"/>
    <n v="73500"/>
    <s v="ZLIN"/>
    <n v="10"/>
    <n v="0"/>
    <n v="4257"/>
    <n v="3484.05"/>
    <s v="ZLIN"/>
    <n v="10"/>
    <n v="0"/>
    <n v="0"/>
    <n v="0"/>
    <s v=""/>
    <m/>
    <m/>
  </r>
  <r>
    <s v="120602006483-0"/>
    <x v="38"/>
    <n v="331100"/>
    <m/>
    <s v="SILLA ERGONOMICA"/>
    <d v="2010-07-01T00:00:00"/>
    <n v="90000"/>
    <n v="73500"/>
    <s v="ZLIN"/>
    <n v="10"/>
    <n v="0"/>
    <n v="4257"/>
    <n v="3484.05"/>
    <s v="ZLIN"/>
    <n v="10"/>
    <n v="0"/>
    <n v="0"/>
    <n v="0"/>
    <s v=""/>
    <m/>
    <m/>
  </r>
  <r>
    <s v="120602006484-0"/>
    <x v="38"/>
    <n v="321100"/>
    <m/>
    <s v="RELOJ MARCADOR"/>
    <d v="2010-04-07T00:00:00"/>
    <n v="477328.72"/>
    <n v="331430.90999999997"/>
    <s v="ZLIN"/>
    <n v="15"/>
    <n v="0"/>
    <n v="22577.65"/>
    <n v="19038.240000000002"/>
    <s v="ZLIN"/>
    <n v="10"/>
    <n v="0"/>
    <n v="0"/>
    <n v="0"/>
    <s v=""/>
    <m/>
    <m/>
  </r>
  <r>
    <s v="120602006486-0"/>
    <x v="38"/>
    <n v="343301"/>
    <m/>
    <s v="GABINETE CON 2 PUERTAS ( BIBLIOTECA  DE MADERA )"/>
    <d v="2010-04-21T00:00:00"/>
    <n v="122040"/>
    <n v="102717"/>
    <s v="ZLIN"/>
    <n v="10"/>
    <n v="0"/>
    <n v="5772.49"/>
    <n v="4867.5599999999995"/>
    <s v="ZLIN"/>
    <n v="10"/>
    <n v="0"/>
    <n v="0"/>
    <n v="0"/>
    <s v=""/>
    <m/>
    <m/>
  </r>
  <r>
    <s v="120602006487-0"/>
    <x v="38"/>
    <n v="343100"/>
    <m/>
    <s v="GABINETE CON 2 PUERTAS ( BIBLIOTECA  DE MADERA )"/>
    <d v="2010-04-21T00:00:00"/>
    <n v="122040"/>
    <n v="102717"/>
    <s v="ZLIN"/>
    <n v="10"/>
    <n v="0"/>
    <n v="5772.49"/>
    <n v="4867.5599999999995"/>
    <s v="ZLIN"/>
    <n v="10"/>
    <n v="0"/>
    <n v="0"/>
    <n v="0"/>
    <s v=""/>
    <m/>
    <m/>
  </r>
  <r>
    <s v="120602006488-0"/>
    <x v="38"/>
    <n v="343301"/>
    <m/>
    <s v="GABINETE CON 2 PUERTAS ( BIBLIOTECA  DE MADERA )"/>
    <d v="2010-04-21T00:00:00"/>
    <n v="122040"/>
    <n v="102717"/>
    <s v="ZLIN"/>
    <n v="10"/>
    <n v="0"/>
    <n v="5772.49"/>
    <n v="4867.5599999999995"/>
    <s v="ZLIN"/>
    <n v="10"/>
    <n v="0"/>
    <n v="0"/>
    <n v="0"/>
    <s v=""/>
    <m/>
    <m/>
  </r>
  <r>
    <s v="120602006489-0"/>
    <x v="38"/>
    <n v="343301"/>
    <m/>
    <s v="GABINETE CON 2 PUERTAS ( BIBLIOTECA  DE MADERA )"/>
    <d v="2010-04-21T00:00:00"/>
    <n v="122040"/>
    <n v="102717"/>
    <s v="ZLIN"/>
    <n v="10"/>
    <n v="0"/>
    <n v="5772.49"/>
    <n v="4867.5599999999995"/>
    <s v="ZLIN"/>
    <n v="10"/>
    <n v="0"/>
    <n v="0"/>
    <n v="0"/>
    <s v=""/>
    <m/>
    <m/>
  </r>
  <r>
    <s v="120602006490-0"/>
    <x v="38"/>
    <n v="343301"/>
    <m/>
    <s v="GABINETE CON 4 PUERTAS ( BIBLIOTECA DE MADERA)"/>
    <d v="2010-04-21T00:00:00"/>
    <n v="162720"/>
    <n v="136956"/>
    <s v="ZLIN"/>
    <n v="10"/>
    <n v="0"/>
    <n v="7696.66"/>
    <n v="6490.09"/>
    <s v="ZLIN"/>
    <n v="10"/>
    <n v="0"/>
    <n v="0"/>
    <n v="0"/>
    <s v=""/>
    <m/>
    <m/>
  </r>
  <r>
    <s v="120602006491-0"/>
    <x v="38"/>
    <n v="323303"/>
    <m/>
    <s v="ESCRITORIO"/>
    <d v="2010-04-20T00:00:00"/>
    <n v="130950"/>
    <n v="110216.25"/>
    <s v="ZLIN"/>
    <n v="10"/>
    <n v="0"/>
    <n v="6193.94"/>
    <n v="5222.9399999999996"/>
    <s v="ZLIN"/>
    <n v="10"/>
    <n v="0"/>
    <n v="0"/>
    <n v="0"/>
    <s v=""/>
    <m/>
    <m/>
  </r>
  <r>
    <s v="120602006492-0"/>
    <x v="38"/>
    <n v="341102"/>
    <m/>
    <s v="RELOJ MARCADOR"/>
    <d v="2010-04-23T00:00:00"/>
    <n v="513915.87"/>
    <n v="356835.04000000004"/>
    <s v="ZLIN"/>
    <n v="15"/>
    <n v="0"/>
    <n v="24308.22"/>
    <n v="20497.530000000002"/>
    <s v="ZLIN"/>
    <n v="10"/>
    <n v="0"/>
    <n v="0"/>
    <n v="0"/>
    <s v=""/>
    <m/>
    <m/>
  </r>
  <r>
    <s v="120602006493-0"/>
    <x v="38"/>
    <n v="342503"/>
    <m/>
    <s v="RELOJ MARCADOR"/>
    <d v="2010-04-23T00:00:00"/>
    <n v="513915.88"/>
    <n v="356835.05000000005"/>
    <s v="ZLIN"/>
    <n v="15"/>
    <n v="0"/>
    <n v="24308.22"/>
    <n v="20497.530000000002"/>
    <s v="ZLIN"/>
    <n v="10"/>
    <n v="0"/>
    <n v="0"/>
    <n v="0"/>
    <s v=""/>
    <m/>
    <m/>
  </r>
  <r>
    <s v="120602006494-0"/>
    <x v="38"/>
    <n v="323301"/>
    <m/>
    <s v="AIRE ACONDICIONADO PARED ALTA 18000 BTU"/>
    <d v="2010-04-21T00:00:00"/>
    <n v="478619.37"/>
    <n v="402837.97"/>
    <s v="ZLIN"/>
    <n v="10"/>
    <n v="0"/>
    <n v="22638.7"/>
    <n v="19089.73"/>
    <s v="ZLIN"/>
    <n v="10"/>
    <n v="0"/>
    <n v="0"/>
    <n v="0"/>
    <s v=""/>
    <m/>
    <m/>
  </r>
  <r>
    <s v="120602006495-0"/>
    <x v="38"/>
    <n v="322301"/>
    <m/>
    <s v="AIRE ACONDICIONADO  PARED ALTA 9000BTU"/>
    <d v="2010-04-21T00:00:00"/>
    <n v="304460.63"/>
    <n v="256254.36000000002"/>
    <s v="ZLIN"/>
    <n v="10"/>
    <n v="0"/>
    <n v="14400.99"/>
    <n v="12143.41"/>
    <s v="ZLIN"/>
    <n v="10"/>
    <n v="0"/>
    <n v="0"/>
    <n v="0"/>
    <s v=""/>
    <m/>
    <m/>
  </r>
  <r>
    <s v="120602006496-0"/>
    <x v="38"/>
    <n v="334205"/>
    <m/>
    <s v="RELOJ MARCADOR"/>
    <d v="2010-05-04T00:00:00"/>
    <n v="160191.63"/>
    <n v="110102.20000000001"/>
    <s v="ZLIN"/>
    <n v="15"/>
    <n v="0"/>
    <n v="7577.06"/>
    <n v="6326.6"/>
    <s v="ZLIN"/>
    <n v="10"/>
    <n v="0"/>
    <n v="0"/>
    <n v="0"/>
    <s v=""/>
    <m/>
    <m/>
  </r>
  <r>
    <s v="120602006497-0"/>
    <x v="38"/>
    <n v="323302"/>
    <m/>
    <s v="AIRE ACONDICIONADO"/>
    <d v="2010-04-22T00:00:00"/>
    <n v="578482.4"/>
    <n v="486889.35000000003"/>
    <s v="ZLIN"/>
    <n v="10"/>
    <n v="0"/>
    <n v="27362.22"/>
    <n v="23072.760000000002"/>
    <s v="ZLIN"/>
    <n v="10"/>
    <n v="0"/>
    <n v="0"/>
    <n v="0"/>
    <s v=""/>
    <m/>
    <m/>
  </r>
  <r>
    <s v="120602006498-0"/>
    <x v="38"/>
    <n v="323302"/>
    <m/>
    <s v="AIRE ACONDICIONADO"/>
    <d v="2010-04-22T00:00:00"/>
    <n v="578482.4"/>
    <n v="486889.35000000003"/>
    <s v="ZLIN"/>
    <n v="10"/>
    <n v="0"/>
    <n v="27362.22"/>
    <n v="23072.760000000002"/>
    <s v="ZLIN"/>
    <n v="10"/>
    <n v="0"/>
    <n v="0"/>
    <n v="0"/>
    <s v=""/>
    <m/>
    <m/>
  </r>
  <r>
    <s v="120602006499-0"/>
    <x v="38"/>
    <n v="343100"/>
    <m/>
    <s v="PROYECTOR"/>
    <d v="2010-05-04T00:00:00"/>
    <n v="579990"/>
    <n v="483325"/>
    <s v="ZLIN"/>
    <n v="10"/>
    <n v="0"/>
    <n v="27433.53"/>
    <n v="22906.1"/>
    <s v="ZLIN"/>
    <n v="10"/>
    <n v="0"/>
    <n v="0"/>
    <n v="0"/>
    <s v=""/>
    <m/>
    <m/>
  </r>
  <r>
    <s v="120602006500-0"/>
    <x v="38"/>
    <n v="343100"/>
    <m/>
    <s v="SILLA ERGONOMICA CON RESPALDO DE MALLA"/>
    <d v="2010-05-04T00:00:00"/>
    <n v="95000"/>
    <n v="79166.67"/>
    <s v="ZLIN"/>
    <n v="10"/>
    <n v="0"/>
    <n v="4493.5"/>
    <n v="3751.93"/>
    <s v="ZLIN"/>
    <n v="10"/>
    <n v="0"/>
    <n v="0"/>
    <n v="0"/>
    <s v=""/>
    <m/>
    <m/>
  </r>
  <r>
    <s v="120602006501-0"/>
    <x v="38"/>
    <n v="343100"/>
    <m/>
    <s v="SILLA ERGONOMICA CON RESPALDO DE MALLA"/>
    <d v="2010-05-04T00:00:00"/>
    <n v="95000"/>
    <n v="79166.67"/>
    <s v="ZLIN"/>
    <n v="10"/>
    <n v="0"/>
    <n v="4493.5"/>
    <n v="3751.93"/>
    <s v="ZLIN"/>
    <n v="10"/>
    <n v="0"/>
    <n v="0"/>
    <n v="0"/>
    <s v=""/>
    <m/>
    <m/>
  </r>
  <r>
    <s v="120602006502-0"/>
    <x v="38"/>
    <n v="334205"/>
    <m/>
    <s v="ARCHIVO MOVIL"/>
    <d v="2011-02-01T00:00:00"/>
    <n v="7421657.29"/>
    <n v="5628090.1200000001"/>
    <s v="ZLIN"/>
    <n v="10"/>
    <n v="0"/>
    <n v="0"/>
    <n v="0"/>
    <s v="ZLIN"/>
    <n v="10"/>
    <n v="0"/>
    <n v="0"/>
    <n v="0"/>
    <s v=""/>
    <m/>
    <m/>
  </r>
  <r>
    <s v="120602006504-0"/>
    <x v="38"/>
    <n v="344201"/>
    <m/>
    <s v="ENCUADERNADORA"/>
    <d v="2010-05-11T00:00:00"/>
    <n v="244080"/>
    <n v="203400"/>
    <s v="ZLIN"/>
    <n v="10"/>
    <n v="0"/>
    <n v="11544.98"/>
    <n v="9639.68"/>
    <s v="ZLIN"/>
    <n v="10"/>
    <n v="0"/>
    <n v="0"/>
    <n v="0"/>
    <s v=""/>
    <m/>
    <m/>
  </r>
  <r>
    <s v="120602006505-0"/>
    <x v="38"/>
    <n v="343207"/>
    <m/>
    <s v="MUEBLE DE OFICINA DE MADERA 3 PUERTAS DE VIDRIO"/>
    <d v="2010-05-19T00:00:00"/>
    <n v="480000"/>
    <n v="400000"/>
    <s v="ZLIN"/>
    <n v="10"/>
    <n v="0"/>
    <n v="22704"/>
    <n v="18957.099999999999"/>
    <s v="ZLIN"/>
    <n v="10"/>
    <n v="0"/>
    <n v="0"/>
    <n v="0"/>
    <s v=""/>
    <m/>
    <m/>
  </r>
  <r>
    <s v="120602006506-0"/>
    <x v="38"/>
    <n v="342301"/>
    <m/>
    <s v="TELEVISOR PANTALLA 32 &quot; LCD"/>
    <d v="2010-06-09T00:00:00"/>
    <n v="370000"/>
    <n v="305250"/>
    <s v="ZLIN"/>
    <n v="10"/>
    <n v="0"/>
    <n v="17501"/>
    <n v="14468.07"/>
    <s v="ZLIN"/>
    <n v="10"/>
    <n v="0"/>
    <n v="0"/>
    <n v="0"/>
    <s v=""/>
    <m/>
    <m/>
  </r>
  <r>
    <s v="120602006507-0"/>
    <x v="38"/>
    <n v="342302"/>
    <m/>
    <s v="BICICLETAS CICLISMO BAJO TECHO SPN"/>
    <d v="2010-08-04T00:00:00"/>
    <n v="994400"/>
    <n v="803806.67"/>
    <s v="ZLIN"/>
    <n v="10"/>
    <n v="0"/>
    <n v="47035.12"/>
    <n v="38105.919999999998"/>
    <s v="ZLIN"/>
    <n v="10"/>
    <n v="0"/>
    <n v="0"/>
    <n v="0"/>
    <s v=""/>
    <m/>
    <m/>
  </r>
  <r>
    <s v="120602006508-0"/>
    <x v="38"/>
    <n v="342302"/>
    <m/>
    <s v="BANCA AJUSTABLE INCLINADA/PLANA/DECLINADA"/>
    <d v="2010-08-04T00:00:00"/>
    <n v="186450"/>
    <n v="150713.75"/>
    <s v="ZLIN"/>
    <n v="10"/>
    <n v="0"/>
    <n v="8819.09"/>
    <n v="7144.8600000000006"/>
    <s v="ZLIN"/>
    <n v="10"/>
    <n v="0"/>
    <n v="0"/>
    <n v="0"/>
    <s v=""/>
    <m/>
    <m/>
  </r>
  <r>
    <s v="120602006509-0"/>
    <x v="38"/>
    <n v="342302"/>
    <m/>
    <s v="BANCA PLANA"/>
    <d v="2010-08-04T00:00:00"/>
    <n v="96050"/>
    <n v="77640.42"/>
    <s v="ZLIN"/>
    <n v="10"/>
    <n v="0"/>
    <n v="4543.17"/>
    <n v="3680.69"/>
    <s v="ZLIN"/>
    <n v="10"/>
    <n v="0"/>
    <n v="0"/>
    <n v="0"/>
    <s v=""/>
    <m/>
    <m/>
  </r>
  <r>
    <s v="120602006510-0"/>
    <x v="38"/>
    <n v="342302"/>
    <m/>
    <s v="PRESS BANCA 2 BARRAS (REG Y Z) CON 245 LB PESO"/>
    <d v="2010-10-14T00:00:00"/>
    <n v="508500"/>
    <n v="402562.5"/>
    <s v="ZLIN"/>
    <n v="10"/>
    <n v="0"/>
    <n v="24052.05"/>
    <n v="19088.04"/>
    <s v="ZLIN"/>
    <n v="10"/>
    <n v="0"/>
    <n v="0"/>
    <n v="0"/>
    <s v=""/>
    <m/>
    <m/>
  </r>
  <r>
    <s v="120602006511-0"/>
    <x v="38"/>
    <n v="342302"/>
    <m/>
    <s v="MÁQUINA PARA DOMINADAS"/>
    <d v="2010-08-04T00:00:00"/>
    <n v="214700"/>
    <n v="173549.16999999998"/>
    <s v="ZLIN"/>
    <n v="10"/>
    <n v="0"/>
    <n v="10155.31"/>
    <n v="8227.41"/>
    <s v="ZLIN"/>
    <n v="10"/>
    <n v="0"/>
    <n v="0"/>
    <n v="0"/>
    <s v=""/>
    <m/>
    <m/>
  </r>
  <r>
    <s v="120602006512-0"/>
    <x v="38"/>
    <n v="342302"/>
    <m/>
    <s v="PRESS DE PIERNA CON 530 LB DE PESO"/>
    <d v="2010-08-04T00:00:00"/>
    <n v="1009542"/>
    <n v="816046.45"/>
    <s v="ZLIN"/>
    <n v="10"/>
    <n v="0"/>
    <n v="47751.34"/>
    <n v="38686.17"/>
    <s v="ZLIN"/>
    <n v="10"/>
    <n v="0"/>
    <n v="0"/>
    <n v="0"/>
    <s v=""/>
    <m/>
    <m/>
  </r>
  <r>
    <s v="120602006513-0"/>
    <x v="38"/>
    <n v="342302"/>
    <m/>
    <s v="SET DE MANCUERNAS DE (2.5, 5,8,10,20 LB) 2 C/U"/>
    <d v="2010-08-04T00:00:00"/>
    <n v="213118"/>
    <n v="172270.38"/>
    <s v="ZLIN"/>
    <n v="10"/>
    <n v="0"/>
    <n v="10080.48"/>
    <n v="8166.7899999999991"/>
    <s v="ZLIN"/>
    <n v="10"/>
    <n v="0"/>
    <n v="0"/>
    <n v="0"/>
    <s v=""/>
    <m/>
    <m/>
  </r>
  <r>
    <s v="120602006514-0"/>
    <x v="38"/>
    <n v="342302"/>
    <m/>
    <s v="MESA DE PING PONG (CON RED,  2 PALETAS Y  3 BOLAS)"/>
    <d v="2010-08-04T00:00:00"/>
    <n v="188710"/>
    <n v="152540.58000000002"/>
    <s v="ZLIN"/>
    <n v="10"/>
    <n v="0"/>
    <n v="8925.98"/>
    <n v="7231.4599999999991"/>
    <s v="ZLIN"/>
    <n v="10"/>
    <n v="0"/>
    <n v="0"/>
    <n v="0"/>
    <s v=""/>
    <m/>
    <m/>
  </r>
  <r>
    <s v="120602006517-0"/>
    <x v="38"/>
    <n v="211104"/>
    <m/>
    <s v="ENCUADERNADORA"/>
    <d v="2010-05-13T00:00:00"/>
    <n v="302980"/>
    <n v="252483.33000000002"/>
    <s v="ZLIN"/>
    <n v="10"/>
    <n v="0"/>
    <n v="14330.95"/>
    <n v="11965.87"/>
    <s v="ZLIN"/>
    <n v="10"/>
    <n v="0"/>
    <n v="0"/>
    <n v="0"/>
    <s v=""/>
    <m/>
    <m/>
  </r>
  <r>
    <s v="120602006518-0"/>
    <x v="38"/>
    <n v="214100"/>
    <m/>
    <s v="Porta Brochure"/>
    <d v="2010-05-18T00:00:00"/>
    <n v="149628.54"/>
    <n v="124690.45000000001"/>
    <s v="ZLIN"/>
    <n v="10"/>
    <n v="0"/>
    <n v="7077.43"/>
    <n v="5909.42"/>
    <s v="ZLIN"/>
    <n v="10"/>
    <n v="0"/>
    <n v="0"/>
    <n v="0"/>
    <s v=""/>
    <m/>
    <m/>
  </r>
  <r>
    <s v="120602006519-0"/>
    <x v="38"/>
    <n v="214100"/>
    <m/>
    <s v="VALIJA CON GRAFICA"/>
    <d v="2010-05-18T00:00:00"/>
    <n v="241336.36"/>
    <n v="201113.63999999998"/>
    <s v="ZLIN"/>
    <n v="10"/>
    <n v="0"/>
    <n v="11415.21"/>
    <n v="9531.3299999999981"/>
    <s v="ZLIN"/>
    <n v="10"/>
    <n v="0"/>
    <n v="0"/>
    <n v="0"/>
    <s v=""/>
    <m/>
    <m/>
  </r>
  <r>
    <s v="120602006520-0"/>
    <x v="38"/>
    <n v="322201"/>
    <m/>
    <s v="AIRE ACONDICIONADO"/>
    <d v="2010-05-25T00:00:00"/>
    <n v="220580"/>
    <n v="183816.66999999998"/>
    <s v="ZLIN"/>
    <n v="10"/>
    <n v="0"/>
    <n v="10433.43"/>
    <n v="8711.57"/>
    <s v="ZLIN"/>
    <n v="10"/>
    <n v="0"/>
    <n v="0"/>
    <n v="0"/>
    <s v=""/>
    <m/>
    <m/>
  </r>
  <r>
    <s v="120602006521-0"/>
    <x v="38"/>
    <n v="323303"/>
    <m/>
    <s v="LOCKER DE 6 COMPARTIMIENTOS"/>
    <d v="2010-05-21T00:00:00"/>
    <n v="290000"/>
    <n v="241666.66999999998"/>
    <s v="ZLIN"/>
    <n v="10"/>
    <n v="0"/>
    <n v="13717"/>
    <n v="11453.24"/>
    <s v="ZLIN"/>
    <n v="10"/>
    <n v="0"/>
    <n v="0"/>
    <n v="0"/>
    <s v=""/>
    <m/>
    <m/>
  </r>
  <r>
    <s v="120602006522-0"/>
    <x v="38"/>
    <n v="323301"/>
    <m/>
    <s v="LOCKER DE 6 COMPARTIMIENTOS"/>
    <d v="2010-05-21T00:00:00"/>
    <n v="290000"/>
    <n v="241666.66999999998"/>
    <s v="ZLIN"/>
    <n v="10"/>
    <n v="0"/>
    <n v="13717"/>
    <n v="11453.24"/>
    <s v="ZLIN"/>
    <n v="10"/>
    <n v="0"/>
    <n v="0"/>
    <n v="0"/>
    <s v=""/>
    <m/>
    <m/>
  </r>
  <r>
    <s v="120602006523-0"/>
    <x v="38"/>
    <n v="131100"/>
    <m/>
    <s v="SILLON EJECUTIVO"/>
    <d v="2010-05-19T00:00:00"/>
    <n v="189249"/>
    <n v="157707.5"/>
    <s v="ZLIN"/>
    <n v="10"/>
    <n v="0"/>
    <n v="8951.48"/>
    <n v="7474.19"/>
    <s v="ZLIN"/>
    <n v="10"/>
    <n v="0"/>
    <n v="0"/>
    <n v="0"/>
    <s v=""/>
    <m/>
    <m/>
  </r>
  <r>
    <s v="120602006524-0"/>
    <x v="38"/>
    <n v="335201"/>
    <m/>
    <s v="TELEFONO CELULAR"/>
    <d v="2010-05-21T00:00:00"/>
    <n v="92000"/>
    <n v="76666.67"/>
    <s v="ZLIN"/>
    <n v="10"/>
    <n v="0"/>
    <n v="4351.6000000000004"/>
    <n v="3633.4400000000005"/>
    <s v="ZLIN"/>
    <n v="10"/>
    <n v="0"/>
    <n v="0"/>
    <n v="0"/>
    <s v=""/>
    <m/>
    <m/>
  </r>
  <r>
    <s v="120602006525-0"/>
    <x v="38"/>
    <n v="341100"/>
    <m/>
    <s v="ETIQUETADORA"/>
    <d v="2010-05-22T00:00:00"/>
    <n v="155000.97"/>
    <n v="129167.48"/>
    <s v="ZLIN"/>
    <n v="10"/>
    <n v="0"/>
    <n v="7331.55"/>
    <n v="6121.6100000000006"/>
    <s v="ZLIN"/>
    <n v="10"/>
    <n v="0"/>
    <n v="0"/>
    <n v="0"/>
    <s v=""/>
    <m/>
    <m/>
  </r>
  <r>
    <s v="120602006526-0"/>
    <x v="38"/>
    <n v="323301"/>
    <m/>
    <s v="LOCKER DE 6 COMPARTIMIENTOS"/>
    <d v="2010-05-21T00:00:00"/>
    <n v="290000"/>
    <n v="241666.66999999998"/>
    <s v="ZLIN"/>
    <n v="10"/>
    <n v="0"/>
    <n v="13717"/>
    <n v="11453.24"/>
    <s v="ZLIN"/>
    <n v="10"/>
    <n v="0"/>
    <n v="0"/>
    <n v="0"/>
    <s v=""/>
    <m/>
    <m/>
  </r>
  <r>
    <s v="120602006527-0"/>
    <x v="38"/>
    <n v="322100"/>
    <m/>
    <s v="SILLA EJECUTIVA CON DESCANSA BRAZOS Y RESPALDO"/>
    <d v="2010-05-25T00:00:00"/>
    <n v="135000"/>
    <n v="112500"/>
    <s v="ZLIN"/>
    <n v="10"/>
    <n v="0"/>
    <n v="6385.5"/>
    <n v="5331.6900000000005"/>
    <s v="ZLIN"/>
    <n v="10"/>
    <n v="0"/>
    <n v="0"/>
    <n v="0"/>
    <s v=""/>
    <m/>
    <m/>
  </r>
  <r>
    <s v="120602006528-0"/>
    <x v="38"/>
    <n v="341100"/>
    <m/>
    <s v="REFRIGERADORA"/>
    <d v="2010-05-31T00:00:00"/>
    <n v="250000"/>
    <n v="208333.33000000002"/>
    <s v="ZLIN"/>
    <n v="10"/>
    <n v="0"/>
    <n v="11825"/>
    <n v="9873.49"/>
    <s v="ZLIN"/>
    <n v="10"/>
    <n v="0"/>
    <n v="0"/>
    <n v="0"/>
    <s v=""/>
    <m/>
    <m/>
  </r>
  <r>
    <s v="120602006529-0"/>
    <x v="38"/>
    <n v="342402"/>
    <m/>
    <s v="AIRE ACONDICIONADO"/>
    <d v="2010-06-01T00:00:00"/>
    <n v="269990"/>
    <n v="222741.75"/>
    <s v="ZLIN"/>
    <n v="10"/>
    <n v="0"/>
    <n v="12770.53"/>
    <n v="10557.380000000001"/>
    <s v="ZLIN"/>
    <n v="10"/>
    <n v="0"/>
    <n v="0"/>
    <n v="0"/>
    <s v=""/>
    <m/>
    <m/>
  </r>
  <r>
    <s v="120602006530-0"/>
    <x v="38"/>
    <n v="215100"/>
    <m/>
    <s v="REFRIGERADORA"/>
    <d v="2010-05-31T00:00:00"/>
    <n v="274540"/>
    <n v="228783.33000000002"/>
    <s v="ZLIN"/>
    <n v="10"/>
    <n v="0"/>
    <n v="12985.74"/>
    <n v="10842.66"/>
    <s v="ZLIN"/>
    <n v="10"/>
    <n v="0"/>
    <n v="0"/>
    <n v="0"/>
    <s v=""/>
    <m/>
    <m/>
  </r>
  <r>
    <s v="120602006532-0"/>
    <x v="38"/>
    <n v="213100"/>
    <m/>
    <s v="ASPIRADORA"/>
    <d v="2010-05-22T00:00:00"/>
    <n v="112435"/>
    <n v="93695.83"/>
    <s v="ZLIN"/>
    <n v="10"/>
    <n v="0"/>
    <n v="5318.18"/>
    <n v="4440.5"/>
    <s v="ZLIN"/>
    <n v="10"/>
    <n v="0"/>
    <n v="0"/>
    <n v="0"/>
    <s v=""/>
    <m/>
    <m/>
  </r>
  <r>
    <s v="120602006533-0"/>
    <x v="38"/>
    <n v="341102"/>
    <m/>
    <s v="CAMARA FOTOGRAFICA"/>
    <d v="2010-05-31T00:00:00"/>
    <n v="312890"/>
    <n v="260741.66999999998"/>
    <s v="ZLIN"/>
    <n v="10"/>
    <n v="0"/>
    <n v="14799.7"/>
    <n v="12357.27"/>
    <s v="ZLIN"/>
    <n v="10"/>
    <n v="0"/>
    <n v="0"/>
    <n v="0"/>
    <s v=""/>
    <m/>
    <m/>
  </r>
  <r>
    <s v="120602006534-0"/>
    <x v="38"/>
    <n v="211100"/>
    <m/>
    <s v="MAQUINA DE ESCRIBIR"/>
    <d v="2010-05-18T00:00:00"/>
    <n v="89148.53"/>
    <n v="74290.44"/>
    <s v="ZLIN"/>
    <n v="10"/>
    <n v="0"/>
    <n v="4216.7299999999996"/>
    <n v="3520.8299999999995"/>
    <s v="ZLIN"/>
    <n v="10"/>
    <n v="0"/>
    <n v="0"/>
    <n v="0"/>
    <s v=""/>
    <m/>
    <m/>
  </r>
  <r>
    <s v="120602006535-0"/>
    <x v="38"/>
    <n v="131100"/>
    <m/>
    <s v="SILLON EJECUTIVO"/>
    <d v="2010-05-26T00:00:00"/>
    <n v="575533.54"/>
    <n v="479611.28"/>
    <s v="ZLIN"/>
    <n v="10"/>
    <n v="0"/>
    <n v="27222.74"/>
    <n v="22730.100000000002"/>
    <s v="ZLIN"/>
    <n v="10"/>
    <n v="0"/>
    <n v="0"/>
    <n v="0"/>
    <s v=""/>
    <m/>
    <m/>
  </r>
  <r>
    <s v="120602006536-0"/>
    <x v="38"/>
    <n v="214501"/>
    <m/>
    <s v="EXTRACTOR DE AIRE INDUSTRIAL"/>
    <d v="2010-06-01T00:00:00"/>
    <n v="313010"/>
    <n v="258233.25"/>
    <s v="ZLIN"/>
    <n v="10"/>
    <n v="0"/>
    <n v="14805.37"/>
    <n v="12239.580000000002"/>
    <s v="ZLIN"/>
    <n v="10"/>
    <n v="0"/>
    <n v="0"/>
    <n v="0"/>
    <s v=""/>
    <m/>
    <m/>
  </r>
  <r>
    <s v="120602006537-0"/>
    <x v="38"/>
    <n v="214501"/>
    <m/>
    <s v="EXTRACTOR DE AIRE INDUSTRIAL"/>
    <d v="2010-06-01T00:00:00"/>
    <n v="74806"/>
    <n v="61714.95"/>
    <s v="ZLIN"/>
    <n v="10"/>
    <n v="0"/>
    <n v="3538.32"/>
    <n v="2925.13"/>
    <s v="ZLIN"/>
    <n v="10"/>
    <n v="0"/>
    <n v="0"/>
    <n v="0"/>
    <s v=""/>
    <m/>
    <m/>
  </r>
  <r>
    <s v="120602006538-0"/>
    <x v="38"/>
    <n v="341201"/>
    <m/>
    <s v="HIDROLAVADORA Y ACCESORIOS"/>
    <d v="2010-07-07T00:00:00"/>
    <n v="120985"/>
    <n v="81445.7"/>
    <s v="ZLIN"/>
    <n v="15"/>
    <n v="0"/>
    <n v="5722.59"/>
    <n v="4683.54"/>
    <s v="ZLIN"/>
    <n v="10"/>
    <n v="0"/>
    <n v="0"/>
    <n v="0"/>
    <s v=""/>
    <m/>
    <m/>
  </r>
  <r>
    <s v="120602006540-0"/>
    <x v="38"/>
    <n v="131100"/>
    <m/>
    <s v="TELEFONO CELULAR"/>
    <d v="2010-06-01T00:00:00"/>
    <n v="342500"/>
    <n v="282562.5"/>
    <s v="ZLIN"/>
    <n v="10"/>
    <n v="0"/>
    <n v="16200.25"/>
    <n v="13392.73"/>
    <s v="ZLIN"/>
    <n v="10"/>
    <n v="0"/>
    <n v="0"/>
    <n v="0"/>
    <s v=""/>
    <m/>
    <m/>
  </r>
  <r>
    <s v="120602006541-0"/>
    <x v="38"/>
    <n v="311100"/>
    <m/>
    <s v="TELESCOPIO"/>
    <d v="2010-07-09T00:00:00"/>
    <n v="1295093"/>
    <n v="1057659.28"/>
    <s v="ZLIN"/>
    <n v="10"/>
    <n v="0"/>
    <n v="61257.9"/>
    <n v="50135.270000000004"/>
    <s v="ZLIN"/>
    <n v="10"/>
    <n v="0"/>
    <n v="0"/>
    <n v="0"/>
    <s v=""/>
    <m/>
    <m/>
  </r>
  <r>
    <s v="120602006542-0"/>
    <x v="38"/>
    <n v="342304"/>
    <m/>
    <s v="MUEBLE PARA IMPRESORA CON SOBRE  COLOR BEIGE"/>
    <d v="2010-06-18T00:00:00"/>
    <n v="175000"/>
    <n v="144375"/>
    <s v="ZLIN"/>
    <n v="10"/>
    <n v="0"/>
    <n v="8277.5"/>
    <n v="6843"/>
    <s v="ZLIN"/>
    <n v="10"/>
    <n v="0"/>
    <n v="0"/>
    <n v="0"/>
    <s v=""/>
    <m/>
    <m/>
  </r>
  <r>
    <s v="120602006543-0"/>
    <x v="38"/>
    <n v="342302"/>
    <m/>
    <s v="AIRE ACONDICIONADO"/>
    <d v="2010-07-19T00:00:00"/>
    <n v="544000"/>
    <n v="444266.67"/>
    <s v="ZLIN"/>
    <n v="10"/>
    <n v="0"/>
    <n v="25731.200000000001"/>
    <n v="21059.170000000002"/>
    <s v="ZLIN"/>
    <n v="10"/>
    <n v="0"/>
    <n v="0"/>
    <n v="0"/>
    <s v=""/>
    <m/>
    <m/>
  </r>
  <r>
    <s v="120602006544-0"/>
    <x v="38"/>
    <n v="341201"/>
    <m/>
    <s v="CAMARA FOTOGRAFICA"/>
    <d v="2010-07-07T00:00:00"/>
    <n v="116005"/>
    <n v="94737.42"/>
    <s v="ZLIN"/>
    <n v="10"/>
    <n v="0"/>
    <n v="5487.04"/>
    <n v="4490.76"/>
    <s v="ZLIN"/>
    <n v="10"/>
    <n v="0"/>
    <n v="0"/>
    <n v="0"/>
    <s v=""/>
    <m/>
    <m/>
  </r>
  <r>
    <s v="120602006545-0"/>
    <x v="38"/>
    <n v="321101"/>
    <m/>
    <s v="BIBLIOTECA 4 ESTANTES"/>
    <d v="2010-06-09T00:00:00"/>
    <n v="124998.35"/>
    <n v="103123.64000000001"/>
    <s v="ZLIN"/>
    <n v="10"/>
    <n v="0"/>
    <n v="5912.42"/>
    <n v="4887.79"/>
    <s v="ZLIN"/>
    <n v="10"/>
    <n v="0"/>
    <n v="0"/>
    <n v="0"/>
    <s v=""/>
    <m/>
    <m/>
  </r>
  <r>
    <s v="120602006546-0"/>
    <x v="38"/>
    <n v="321101"/>
    <m/>
    <s v="BIBLIOTECA 4 ESTANTES"/>
    <d v="2010-06-09T00:00:00"/>
    <n v="124998.35"/>
    <n v="103123.64000000001"/>
    <s v="ZLIN"/>
    <n v="10"/>
    <n v="0"/>
    <n v="5912.42"/>
    <n v="4887.79"/>
    <s v="ZLIN"/>
    <n v="10"/>
    <n v="0"/>
    <n v="0"/>
    <n v="0"/>
    <s v=""/>
    <m/>
    <m/>
  </r>
  <r>
    <s v="120602006547-0"/>
    <x v="38"/>
    <n v="343301"/>
    <m/>
    <s v="SISTEMA DE AUDIO YAMAHA"/>
    <d v="2010-06-14T00:00:00"/>
    <n v="416500"/>
    <n v="343612.5"/>
    <s v="ZLIN"/>
    <n v="10"/>
    <n v="0"/>
    <n v="19700.45"/>
    <n v="16286.35"/>
    <s v="ZLIN"/>
    <n v="10"/>
    <n v="0"/>
    <n v="0"/>
    <n v="0"/>
    <s v=""/>
    <m/>
    <m/>
  </r>
  <r>
    <s v="120602006548-0"/>
    <x v="38"/>
    <n v="343301"/>
    <m/>
    <s v="MICROFONO"/>
    <d v="2010-06-15T00:00:00"/>
    <n v="105699.99"/>
    <n v="87202.5"/>
    <s v="ZLIN"/>
    <n v="10"/>
    <n v="0"/>
    <n v="4999.6099999999997"/>
    <n v="4133.1799999999994"/>
    <s v="ZLIN"/>
    <n v="10"/>
    <n v="0"/>
    <n v="0"/>
    <n v="0"/>
    <s v=""/>
    <m/>
    <m/>
  </r>
  <r>
    <s v="120602006549-0"/>
    <x v="38"/>
    <n v="343301"/>
    <m/>
    <s v="MICROFONO"/>
    <d v="2010-06-15T00:00:00"/>
    <n v="76400"/>
    <n v="63030"/>
    <s v="ZLIN"/>
    <n v="10"/>
    <n v="0"/>
    <n v="3613.72"/>
    <n v="2987.46"/>
    <s v="ZLIN"/>
    <n v="10"/>
    <n v="0"/>
    <n v="0"/>
    <n v="0"/>
    <s v=""/>
    <m/>
    <m/>
  </r>
  <r>
    <s v="120602006550-0"/>
    <x v="38"/>
    <n v="133201"/>
    <m/>
    <s v="ESTANTE CON SOBRE DE VIDRIO"/>
    <d v="2010-06-07T00:00:00"/>
    <n v="105136.5"/>
    <n v="86737.62"/>
    <s v="ZLIN"/>
    <n v="10"/>
    <n v="0"/>
    <n v="4972.96"/>
    <n v="4111.1499999999996"/>
    <s v="ZLIN"/>
    <n v="10"/>
    <n v="0"/>
    <n v="0"/>
    <n v="0"/>
    <s v=""/>
    <m/>
    <m/>
  </r>
  <r>
    <s v="120602006551-0"/>
    <x v="38"/>
    <n v="133100"/>
    <m/>
    <s v="ESTANTE CON SOBRE DE VIDRIO"/>
    <d v="2010-06-07T00:00:00"/>
    <n v="105136.5"/>
    <n v="86737.62"/>
    <s v="ZLIN"/>
    <n v="10"/>
    <n v="0"/>
    <n v="4972.96"/>
    <n v="4111.1499999999996"/>
    <s v="ZLIN"/>
    <n v="10"/>
    <n v="0"/>
    <n v="0"/>
    <n v="0"/>
    <s v=""/>
    <m/>
    <m/>
  </r>
  <r>
    <s v="120602006552-0"/>
    <x v="38"/>
    <n v="133100"/>
    <m/>
    <s v="ESTANTE CON SOBRE DE VIDRIO"/>
    <d v="2010-06-07T00:00:00"/>
    <n v="105136.5"/>
    <n v="86737.62"/>
    <s v="ZLIN"/>
    <n v="10"/>
    <n v="0"/>
    <n v="4972.96"/>
    <n v="4111.1499999999996"/>
    <s v="ZLIN"/>
    <n v="10"/>
    <n v="0"/>
    <n v="0"/>
    <n v="0"/>
    <s v=""/>
    <m/>
    <m/>
  </r>
  <r>
    <s v="120602006553-0"/>
    <x v="38"/>
    <n v="321101"/>
    <m/>
    <s v="AIRE ACONDICIONADO"/>
    <d v="2010-07-05T00:00:00"/>
    <n v="478629.55"/>
    <n v="390880.8"/>
    <s v="ZLIN"/>
    <n v="10"/>
    <n v="0"/>
    <n v="22639.18"/>
    <n v="18528.580000000002"/>
    <s v="ZLIN"/>
    <n v="10"/>
    <n v="0"/>
    <n v="0"/>
    <n v="0"/>
    <s v=""/>
    <m/>
    <m/>
  </r>
  <r>
    <s v="120602006555-0"/>
    <x v="38"/>
    <n v="335303"/>
    <m/>
    <s v="AIRE ACONDICIONADO"/>
    <d v="2010-07-05T00:00:00"/>
    <n v="478629.55"/>
    <n v="390880.8"/>
    <s v="ZLIN"/>
    <n v="10"/>
    <n v="0"/>
    <n v="22639.18"/>
    <n v="18528.580000000002"/>
    <s v="ZLIN"/>
    <n v="10"/>
    <n v="0"/>
    <n v="0"/>
    <n v="0"/>
    <s v=""/>
    <m/>
    <m/>
  </r>
  <r>
    <s v="120602006556-0"/>
    <x v="38"/>
    <n v="323303"/>
    <m/>
    <s v="AIRE ACONDICIONADO TIPO MINI SPLIT"/>
    <d v="2010-06-18T00:00:00"/>
    <n v="422366.59"/>
    <n v="348452.44000000006"/>
    <s v="ZLIN"/>
    <n v="10"/>
    <n v="0"/>
    <n v="19977.939999999999"/>
    <n v="16515.75"/>
    <s v="ZLIN"/>
    <n v="10"/>
    <n v="0"/>
    <n v="0"/>
    <n v="0"/>
    <s v=""/>
    <m/>
    <m/>
  </r>
  <r>
    <s v="120602006557-0"/>
    <x v="38"/>
    <n v="342502"/>
    <m/>
    <s v="FREGADERO"/>
    <d v="2010-07-01T00:00:00"/>
    <n v="107000"/>
    <n v="87383.33"/>
    <s v="ZLIN"/>
    <n v="10"/>
    <n v="0"/>
    <n v="5061.1000000000004"/>
    <n v="4142.1500000000005"/>
    <s v="ZLIN"/>
    <n v="10"/>
    <n v="0"/>
    <n v="0"/>
    <n v="0"/>
    <s v=""/>
    <m/>
    <m/>
  </r>
  <r>
    <s v="120602006558-0"/>
    <x v="38"/>
    <n v="342100"/>
    <m/>
    <s v="ESCRITORIO EN L"/>
    <d v="2010-07-05T00:00:00"/>
    <n v="96990.16"/>
    <n v="79208.63"/>
    <s v="ZLIN"/>
    <n v="10"/>
    <n v="0"/>
    <n v="4587.63"/>
    <n v="3754.65"/>
    <s v="ZLIN"/>
    <n v="10"/>
    <n v="0"/>
    <n v="0"/>
    <n v="0"/>
    <s v=""/>
    <m/>
    <m/>
  </r>
  <r>
    <s v="120602006559-0"/>
    <x v="38"/>
    <n v="341203"/>
    <m/>
    <s v="REFRIGERADORA"/>
    <d v="2010-07-06T00:00:00"/>
    <n v="229100"/>
    <n v="187098.33000000002"/>
    <s v="ZLIN"/>
    <n v="10"/>
    <n v="0"/>
    <n v="10836.43"/>
    <n v="8868.85"/>
    <s v="ZLIN"/>
    <n v="10"/>
    <n v="0"/>
    <n v="0"/>
    <n v="0"/>
    <s v=""/>
    <m/>
    <m/>
  </r>
  <r>
    <s v="120602006560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61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62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63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64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65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66-0"/>
    <x v="38"/>
    <n v="213201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67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68-0"/>
    <x v="38"/>
    <n v="213301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69-0"/>
    <x v="38"/>
    <n v="13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70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71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72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73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74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75-0"/>
    <x v="38"/>
    <n v="213201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76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77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78-0"/>
    <x v="38"/>
    <n v="13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79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80-0"/>
    <x v="38"/>
    <n v="213301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81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82-0"/>
    <x v="38"/>
    <n v="213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83-0"/>
    <x v="38"/>
    <n v="213301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84-0"/>
    <x v="38"/>
    <n v="213301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85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86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87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88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89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90-0"/>
    <x v="38"/>
    <n v="213301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91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92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93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94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95-0"/>
    <x v="38"/>
    <n v="332501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96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97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98-0"/>
    <x v="38"/>
    <n v="213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599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600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601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602-0"/>
    <x v="38"/>
    <n v="335204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603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604-0"/>
    <x v="38"/>
    <n v="213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605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606-0"/>
    <x v="38"/>
    <n v="211100"/>
    <m/>
    <s v="SILLA SECRETARIAL ORTOPEDICA"/>
    <d v="2010-10-08T00:00:00"/>
    <n v="145770"/>
    <n v="115401.25"/>
    <s v="ZLIN"/>
    <n v="10"/>
    <n v="0"/>
    <n v="6894.92"/>
    <n v="5471.91"/>
    <s v="ZLIN"/>
    <n v="10"/>
    <n v="0"/>
    <n v="0"/>
    <n v="0"/>
    <s v=""/>
    <m/>
    <m/>
  </r>
  <r>
    <s v="120602006607-0"/>
    <x v="38"/>
    <n v="211100"/>
    <m/>
    <s v="SILLA SECRETARIAL ORTOPEDICA"/>
    <d v="2010-10-08T00:00:00"/>
    <n v="79675"/>
    <n v="63076.04"/>
    <s v="ZLIN"/>
    <n v="10"/>
    <n v="0"/>
    <n v="3768.63"/>
    <n v="2990.83"/>
    <s v="ZLIN"/>
    <n v="10"/>
    <n v="0"/>
    <n v="0"/>
    <n v="0"/>
    <s v=""/>
    <m/>
    <m/>
  </r>
  <r>
    <s v="120602006608-0"/>
    <x v="38"/>
    <n v="211100"/>
    <m/>
    <s v="SILLA SECRETARIAL ORTOPEDICA"/>
    <d v="2010-10-08T00:00:00"/>
    <n v="79675"/>
    <n v="63076.04"/>
    <s v="ZLIN"/>
    <n v="10"/>
    <n v="0"/>
    <n v="3768.63"/>
    <n v="2990.83"/>
    <s v="ZLIN"/>
    <n v="10"/>
    <n v="0"/>
    <n v="0"/>
    <n v="0"/>
    <s v=""/>
    <m/>
    <m/>
  </r>
  <r>
    <s v="120602006609-0"/>
    <x v="38"/>
    <n v="211100"/>
    <m/>
    <s v="SILLA SECRETARIAL ORTOPEDICA"/>
    <d v="2010-10-08T00:00:00"/>
    <n v="79675"/>
    <n v="63076.04"/>
    <s v="ZLIN"/>
    <n v="10"/>
    <n v="0"/>
    <n v="3768.63"/>
    <n v="2990.83"/>
    <s v="ZLIN"/>
    <n v="10"/>
    <n v="0"/>
    <n v="0"/>
    <n v="0"/>
    <s v=""/>
    <m/>
    <m/>
  </r>
  <r>
    <s v="120602006610-0"/>
    <x v="38"/>
    <n v="211100"/>
    <m/>
    <s v="SILLA SECRETARIAL ORTOPEDICA"/>
    <d v="2010-10-08T00:00:00"/>
    <n v="79675"/>
    <n v="63076.04"/>
    <s v="ZLIN"/>
    <n v="10"/>
    <n v="0"/>
    <n v="3768.63"/>
    <n v="2990.83"/>
    <s v="ZLIN"/>
    <n v="10"/>
    <n v="0"/>
    <n v="0"/>
    <n v="0"/>
    <s v=""/>
    <m/>
    <m/>
  </r>
  <r>
    <s v="120602006611-0"/>
    <x v="38"/>
    <n v="213201"/>
    <m/>
    <s v="SILLA SECRETARIAL ORTOPEDICA"/>
    <d v="2010-10-08T00:00:00"/>
    <n v="79675"/>
    <n v="63076.04"/>
    <s v="ZLIN"/>
    <n v="10"/>
    <n v="0"/>
    <n v="3768.63"/>
    <n v="2990.83"/>
    <s v="ZLIN"/>
    <n v="10"/>
    <n v="0"/>
    <n v="0"/>
    <n v="0"/>
    <s v=""/>
    <m/>
    <m/>
  </r>
  <r>
    <s v="120602006612-0"/>
    <x v="38"/>
    <n v="211100"/>
    <m/>
    <s v="SILLA SECRETARIAL ORTOPEDICA"/>
    <d v="2010-10-08T00:00:00"/>
    <n v="79675"/>
    <n v="63076.04"/>
    <s v="ZLIN"/>
    <n v="10"/>
    <n v="0"/>
    <n v="3768.63"/>
    <n v="2990.83"/>
    <s v="ZLIN"/>
    <n v="10"/>
    <n v="0"/>
    <n v="0"/>
    <n v="0"/>
    <s v=""/>
    <m/>
    <m/>
  </r>
  <r>
    <s v="120602006613-0"/>
    <x v="38"/>
    <n v="344100"/>
    <m/>
    <s v="MESA P/SALA DE REUNIONES-GDV Y DSO"/>
    <d v="2010-07-06T00:00:00"/>
    <n v="232146.52"/>
    <n v="189586.32"/>
    <s v="ZLIN"/>
    <n v="10"/>
    <n v="0"/>
    <n v="10980.53"/>
    <n v="8986.7900000000009"/>
    <s v="ZLIN"/>
    <n v="10"/>
    <n v="0"/>
    <n v="0"/>
    <n v="0"/>
    <s v=""/>
    <m/>
    <m/>
  </r>
  <r>
    <s v="120602006614-0"/>
    <x v="38"/>
    <n v="344100"/>
    <m/>
    <s v="MESA P/SALA DE REUNIONES-GDV Y DSO"/>
    <d v="2010-07-06T00:00:00"/>
    <n v="232146.52"/>
    <n v="189586.32"/>
    <s v="ZLIN"/>
    <n v="10"/>
    <n v="0"/>
    <n v="10980.53"/>
    <n v="8986.7900000000009"/>
    <s v="ZLIN"/>
    <n v="10"/>
    <n v="0"/>
    <n v="0"/>
    <n v="0"/>
    <s v=""/>
    <m/>
    <m/>
  </r>
  <r>
    <s v="120602006615-0"/>
    <x v="38"/>
    <n v="344100"/>
    <m/>
    <s v="MESAS P/SALA DE REUNIONES-GDV Y DSO"/>
    <d v="2010-07-06T00:00:00"/>
    <n v="232146.52"/>
    <n v="189586.32"/>
    <s v="ZLIN"/>
    <n v="10"/>
    <n v="0"/>
    <n v="10980.53"/>
    <n v="8986.7900000000009"/>
    <s v="ZLIN"/>
    <n v="10"/>
    <n v="0"/>
    <n v="0"/>
    <n v="0"/>
    <s v=""/>
    <m/>
    <m/>
  </r>
  <r>
    <s v="120602006616-0"/>
    <x v="38"/>
    <n v="344100"/>
    <m/>
    <s v="MESAS P/SALA DE REUNIONES-GDV Y DSO"/>
    <d v="2010-07-06T00:00:00"/>
    <n v="232146.52"/>
    <n v="189586.32"/>
    <s v="ZLIN"/>
    <n v="10"/>
    <n v="0"/>
    <n v="10980.53"/>
    <n v="8986.7900000000009"/>
    <s v="ZLIN"/>
    <n v="10"/>
    <n v="0"/>
    <n v="0"/>
    <n v="0"/>
    <s v=""/>
    <m/>
    <m/>
  </r>
  <r>
    <s v="120602006617-0"/>
    <x v="38"/>
    <n v="344100"/>
    <m/>
    <s v="MESAS P/SALA DE REUNIONES-GDV Y DSO"/>
    <d v="2010-07-06T00:00:00"/>
    <n v="232146.52"/>
    <n v="189586.32"/>
    <s v="ZLIN"/>
    <n v="10"/>
    <n v="0"/>
    <n v="10980.53"/>
    <n v="8986.7900000000009"/>
    <s v="ZLIN"/>
    <n v="10"/>
    <n v="0"/>
    <n v="0"/>
    <n v="0"/>
    <s v=""/>
    <m/>
    <m/>
  </r>
  <r>
    <s v="120602006619-0"/>
    <x v="38"/>
    <n v="335206"/>
    <m/>
    <s v="ANEMOMETRO"/>
    <d v="2010-09-09T00:00:00"/>
    <n v="177903.81"/>
    <n v="117234.04999999999"/>
    <s v="ZLIN"/>
    <n v="15"/>
    <n v="0"/>
    <n v="8414.85"/>
    <n v="6747.76"/>
    <s v="ZLIN"/>
    <n v="10"/>
    <n v="0"/>
    <n v="0"/>
    <n v="0"/>
    <s v=""/>
    <m/>
    <m/>
  </r>
  <r>
    <s v="120602006620-0"/>
    <x v="38"/>
    <n v="342409"/>
    <m/>
    <s v="MUEBLE AÉRIO EN MADERA PARA CAPAS Y BOTAS"/>
    <d v="2010-07-12T00:00:00"/>
    <n v="128000"/>
    <n v="104533.33"/>
    <s v="ZLIN"/>
    <n v="10"/>
    <n v="0"/>
    <n v="6054.4"/>
    <n v="4955.0999999999995"/>
    <s v="ZLIN"/>
    <n v="10"/>
    <n v="0"/>
    <n v="0"/>
    <n v="0"/>
    <s v=""/>
    <m/>
    <m/>
  </r>
  <r>
    <s v="120602006621-0"/>
    <x v="38"/>
    <n v="342408"/>
    <m/>
    <s v="LOCKER DE SEIS PUERTAS"/>
    <d v="2010-07-16T00:00:00"/>
    <n v="101361"/>
    <n v="82778.149999999994"/>
    <s v="ZLIN"/>
    <n v="10"/>
    <n v="0"/>
    <n v="4794.38"/>
    <n v="3923.87"/>
    <s v="ZLIN"/>
    <n v="10"/>
    <n v="0"/>
    <n v="0"/>
    <n v="0"/>
    <s v=""/>
    <m/>
    <m/>
  </r>
  <r>
    <s v="120602006622-0"/>
    <x v="38"/>
    <n v="342100"/>
    <m/>
    <s v="LOCKER DE SEIS PUERTAS"/>
    <d v="2010-07-16T00:00:00"/>
    <n v="101361"/>
    <n v="82778.149999999994"/>
    <s v="ZLIN"/>
    <n v="10"/>
    <n v="0"/>
    <n v="4794.38"/>
    <n v="3923.87"/>
    <s v="ZLIN"/>
    <n v="10"/>
    <n v="0"/>
    <n v="0"/>
    <n v="0"/>
    <s v=""/>
    <m/>
    <m/>
  </r>
  <r>
    <s v="120602006623-0"/>
    <x v="38"/>
    <n v="344202"/>
    <m/>
    <s v="ESTACION DE TRABAJO"/>
    <d v="2011-01-01T00:00:00"/>
    <n v="416142.97"/>
    <n v="319042.94999999995"/>
    <s v="ZLIN"/>
    <n v="10"/>
    <n v="0"/>
    <n v="0"/>
    <n v="0"/>
    <s v="ZLIN"/>
    <n v="10"/>
    <n v="0"/>
    <n v="0"/>
    <n v="0"/>
    <s v=""/>
    <m/>
    <m/>
  </r>
  <r>
    <s v="120602006624-0"/>
    <x v="38"/>
    <n v="344202"/>
    <m/>
    <s v="ESTACIONE DE TRABAJO"/>
    <d v="2011-01-01T00:00:00"/>
    <n v="416142.97"/>
    <n v="319042.94999999995"/>
    <s v="ZLIN"/>
    <n v="10"/>
    <n v="0"/>
    <n v="0"/>
    <n v="0"/>
    <s v="ZLIN"/>
    <n v="10"/>
    <n v="0"/>
    <n v="0"/>
    <n v="0"/>
    <s v=""/>
    <m/>
    <m/>
  </r>
  <r>
    <s v="120602006625-0"/>
    <x v="38"/>
    <n v="344202"/>
    <m/>
    <s v="ESTACION DE TRABAJO"/>
    <d v="2011-01-01T00:00:00"/>
    <n v="416142.97"/>
    <n v="319042.94999999995"/>
    <s v="ZLIN"/>
    <n v="10"/>
    <n v="0"/>
    <n v="0"/>
    <n v="0"/>
    <s v="ZLIN"/>
    <n v="10"/>
    <n v="0"/>
    <n v="0"/>
    <n v="0"/>
    <s v=""/>
    <m/>
    <m/>
  </r>
  <r>
    <s v="120602006626-0"/>
    <x v="38"/>
    <n v="344202"/>
    <m/>
    <s v="ESTACION DE TRABAJO"/>
    <d v="2011-01-01T00:00:00"/>
    <n v="416142.97"/>
    <n v="319042.94999999995"/>
    <s v="ZLIN"/>
    <n v="10"/>
    <n v="0"/>
    <n v="0"/>
    <n v="0"/>
    <s v="ZLIN"/>
    <n v="10"/>
    <n v="0"/>
    <n v="0"/>
    <n v="0"/>
    <s v=""/>
    <m/>
    <m/>
  </r>
  <r>
    <s v="120602006627-0"/>
    <x v="38"/>
    <n v="344202"/>
    <m/>
    <s v="ESTACION DE TRABAJO"/>
    <d v="2011-01-01T00:00:00"/>
    <n v="416142.97"/>
    <n v="319042.94999999995"/>
    <s v="ZLIN"/>
    <n v="10"/>
    <n v="0"/>
    <n v="0"/>
    <n v="0"/>
    <s v="ZLIN"/>
    <n v="10"/>
    <n v="0"/>
    <n v="0"/>
    <n v="0"/>
    <s v=""/>
    <m/>
    <m/>
  </r>
  <r>
    <s v="120602006628-0"/>
    <x v="38"/>
    <n v="344202"/>
    <m/>
    <s v="ESTACION DE TRABAJO"/>
    <d v="2011-01-01T00:00:00"/>
    <n v="416142.97"/>
    <n v="319042.94999999995"/>
    <s v="ZLIN"/>
    <n v="10"/>
    <n v="0"/>
    <n v="0"/>
    <n v="0"/>
    <s v="ZLIN"/>
    <n v="10"/>
    <n v="0"/>
    <n v="0"/>
    <n v="0"/>
    <s v=""/>
    <m/>
    <m/>
  </r>
  <r>
    <s v="120602006629-0"/>
    <x v="38"/>
    <n v="344202"/>
    <m/>
    <s v="ESTACION DE TRABAJO"/>
    <d v="2011-01-01T00:00:00"/>
    <n v="982976.25"/>
    <n v="753615.13"/>
    <s v="ZLIN"/>
    <n v="10"/>
    <n v="0"/>
    <n v="0"/>
    <n v="0"/>
    <s v="ZLIN"/>
    <n v="10"/>
    <n v="0"/>
    <n v="0"/>
    <n v="0"/>
    <s v=""/>
    <m/>
    <m/>
  </r>
  <r>
    <s v="120602006631-0"/>
    <x v="38"/>
    <n v="211100"/>
    <m/>
    <s v="ESTACION DE TRABAJO"/>
    <d v="2010-07-20T00:00:00"/>
    <n v="790538.06"/>
    <n v="645606.08000000007"/>
    <s v="ZLIN"/>
    <n v="10"/>
    <n v="0"/>
    <n v="37392.449999999997"/>
    <n v="30603.089999999997"/>
    <s v="ZLIN"/>
    <n v="10"/>
    <n v="0"/>
    <n v="0"/>
    <n v="0"/>
    <s v=""/>
    <m/>
    <m/>
  </r>
  <r>
    <s v="120602006632-0"/>
    <x v="38"/>
    <n v="213201"/>
    <m/>
    <s v="TELEFONO CELULAR"/>
    <d v="2010-07-20T00:00:00"/>
    <n v="325000"/>
    <n v="265416.67"/>
    <s v="ZLIN"/>
    <n v="10"/>
    <n v="0"/>
    <n v="15372.5"/>
    <n v="12581.31"/>
    <s v="ZLIN"/>
    <n v="10"/>
    <n v="0"/>
    <n v="0"/>
    <n v="0"/>
    <s v=""/>
    <m/>
    <m/>
  </r>
  <r>
    <s v="120602006668-0"/>
    <x v="38"/>
    <n v="342100"/>
    <m/>
    <s v="TELEFONO CELULAR"/>
    <d v="2010-07-28T00:00:00"/>
    <n v="180000"/>
    <n v="147000"/>
    <s v="ZLIN"/>
    <n v="10"/>
    <n v="0"/>
    <n v="8514"/>
    <n v="6968.1"/>
    <s v="ZLIN"/>
    <n v="10"/>
    <n v="0"/>
    <n v="0"/>
    <n v="0"/>
    <s v=""/>
    <m/>
    <m/>
  </r>
  <r>
    <s v="120602006669-0"/>
    <x v="38"/>
    <n v="213100"/>
    <m/>
    <s v="SILLA SECRETARIAL CON BRAZO AJUSTABLE"/>
    <d v="2010-07-29T00:00:00"/>
    <n v="145770"/>
    <n v="119045.5"/>
    <s v="ZLIN"/>
    <n v="10"/>
    <n v="0"/>
    <n v="6894.92"/>
    <n v="5643"/>
    <s v="ZLIN"/>
    <n v="10"/>
    <n v="0"/>
    <n v="0"/>
    <n v="0"/>
    <s v=""/>
    <m/>
    <m/>
  </r>
  <r>
    <s v="120602006674-0"/>
    <x v="38"/>
    <n v="131100"/>
    <m/>
    <s v="ARCHIVO MOVIL"/>
    <d v="2010-12-17T00:00:00"/>
    <n v="2809941.91"/>
    <n v="2177704.98"/>
    <s v="ZLIN"/>
    <n v="10"/>
    <n v="0"/>
    <n v="132910.25"/>
    <n v="105995.92"/>
    <s v="ZLIN"/>
    <n v="10"/>
    <n v="0"/>
    <n v="0"/>
    <n v="0"/>
    <s v=""/>
    <m/>
    <m/>
  </r>
  <r>
    <s v="120602006686-0"/>
    <x v="38"/>
    <n v="344100"/>
    <m/>
    <s v="SILLA EJECUTIVA"/>
    <d v="2010-10-13T00:00:00"/>
    <n v="87575"/>
    <n v="69330.209999999992"/>
    <s v="ZLIN"/>
    <n v="10"/>
    <n v="0"/>
    <n v="4142.3"/>
    <n v="3287.4"/>
    <s v="ZLIN"/>
    <n v="10"/>
    <n v="0"/>
    <n v="0"/>
    <n v="0"/>
    <s v=""/>
    <m/>
    <m/>
  </r>
  <r>
    <s v="120602006687-0"/>
    <x v="38"/>
    <n v="344100"/>
    <m/>
    <s v="SILLA EJECUTIVA"/>
    <d v="2010-10-13T00:00:00"/>
    <n v="87575"/>
    <n v="69330.209999999992"/>
    <s v="ZLIN"/>
    <n v="10"/>
    <n v="0"/>
    <n v="4142.3"/>
    <n v="3287.4"/>
    <s v="ZLIN"/>
    <n v="10"/>
    <n v="0"/>
    <n v="0"/>
    <n v="0"/>
    <s v=""/>
    <m/>
    <m/>
  </r>
  <r>
    <s v="120602006688-0"/>
    <x v="38"/>
    <n v="344100"/>
    <m/>
    <s v="SILLA EJECUTIVA"/>
    <d v="2010-10-13T00:00:00"/>
    <n v="87575"/>
    <n v="69330.209999999992"/>
    <s v="ZLIN"/>
    <n v="10"/>
    <n v="0"/>
    <n v="4142.3"/>
    <n v="3287.4"/>
    <s v="ZLIN"/>
    <n v="10"/>
    <n v="0"/>
    <n v="0"/>
    <n v="0"/>
    <s v=""/>
    <m/>
    <m/>
  </r>
  <r>
    <s v="120602006689-0"/>
    <x v="38"/>
    <n v="344100"/>
    <m/>
    <s v="SILLA EJECUTIVA"/>
    <d v="2010-10-13T00:00:00"/>
    <n v="87575"/>
    <n v="69330.209999999992"/>
    <s v="ZLIN"/>
    <n v="10"/>
    <n v="0"/>
    <n v="4142.3"/>
    <n v="3287.4"/>
    <s v="ZLIN"/>
    <n v="10"/>
    <n v="0"/>
    <n v="0"/>
    <n v="0"/>
    <s v=""/>
    <m/>
    <m/>
  </r>
  <r>
    <s v="120602006690-0"/>
    <x v="38"/>
    <n v="344301"/>
    <m/>
    <s v="SILLA EJECUTIVA"/>
    <d v="2010-10-13T00:00:00"/>
    <n v="87575"/>
    <n v="69330.209999999992"/>
    <s v="ZLIN"/>
    <n v="10"/>
    <n v="0"/>
    <n v="4142.3"/>
    <n v="3287.4"/>
    <s v="ZLIN"/>
    <n v="10"/>
    <n v="0"/>
    <n v="0"/>
    <n v="0"/>
    <s v=""/>
    <m/>
    <m/>
  </r>
  <r>
    <s v="120602006691-0"/>
    <x v="38"/>
    <n v="344100"/>
    <m/>
    <s v="SILLA EJECUTIVA"/>
    <d v="2010-10-13T00:00:00"/>
    <n v="87575"/>
    <n v="69330.209999999992"/>
    <s v="ZLIN"/>
    <n v="10"/>
    <n v="0"/>
    <n v="4142.3"/>
    <n v="3287.4"/>
    <s v="ZLIN"/>
    <n v="10"/>
    <n v="0"/>
    <n v="0"/>
    <n v="0"/>
    <s v=""/>
    <m/>
    <m/>
  </r>
  <r>
    <s v="120602006692-0"/>
    <x v="38"/>
    <n v="344100"/>
    <m/>
    <s v="SILLA EJECUTIVA"/>
    <d v="2010-10-13T00:00:00"/>
    <n v="87575"/>
    <n v="69330.209999999992"/>
    <s v="ZLIN"/>
    <n v="10"/>
    <n v="0"/>
    <n v="4142.3"/>
    <n v="3287.4"/>
    <s v="ZLIN"/>
    <n v="10"/>
    <n v="0"/>
    <n v="0"/>
    <n v="0"/>
    <s v=""/>
    <m/>
    <m/>
  </r>
  <r>
    <s v="120602006693-0"/>
    <x v="38"/>
    <n v="344100"/>
    <m/>
    <s v="SILLA EJECUTIVA"/>
    <d v="2010-10-13T00:00:00"/>
    <n v="87575"/>
    <n v="69330.209999999992"/>
    <s v="ZLIN"/>
    <n v="10"/>
    <n v="0"/>
    <n v="4142.3"/>
    <n v="3287.4"/>
    <s v="ZLIN"/>
    <n v="10"/>
    <n v="0"/>
    <n v="0"/>
    <n v="0"/>
    <s v=""/>
    <m/>
    <m/>
  </r>
  <r>
    <s v="120602006694-0"/>
    <x v="38"/>
    <n v="343100"/>
    <m/>
    <s v="SILLA EJECUTIVA"/>
    <d v="2010-08-12T00:00:00"/>
    <n v="587763.63"/>
    <n v="475108.93"/>
    <s v="ZLIN"/>
    <n v="10"/>
    <n v="0"/>
    <n v="27801.22"/>
    <n v="22523.4"/>
    <s v="ZLIN"/>
    <n v="10"/>
    <n v="0"/>
    <n v="0"/>
    <n v="0"/>
    <s v=""/>
    <m/>
    <m/>
  </r>
  <r>
    <s v="120602006695-0"/>
    <x v="38"/>
    <n v="343100"/>
    <m/>
    <s v="REPISA"/>
    <d v="2010-08-12T00:00:00"/>
    <n v="271521.28000000003"/>
    <n v="219479.7"/>
    <s v="ZLIN"/>
    <n v="10"/>
    <n v="0"/>
    <n v="12842.96"/>
    <n v="10404.84"/>
    <s v="ZLIN"/>
    <n v="10"/>
    <n v="0"/>
    <n v="0"/>
    <n v="0"/>
    <s v=""/>
    <m/>
    <m/>
  </r>
  <r>
    <s v="120602006697-0"/>
    <x v="38"/>
    <n v="344100"/>
    <m/>
    <s v="SILLON EJECUTIVO COLOR CAFE OSCURO Y DE VINIL"/>
    <d v="2010-11-18T00:00:00"/>
    <n v="296625"/>
    <n v="232356.25"/>
    <s v="ZLIN"/>
    <n v="10"/>
    <n v="0"/>
    <n v="14030.36"/>
    <n v="11018.59"/>
    <s v="ZLIN"/>
    <n v="10"/>
    <n v="0"/>
    <n v="0"/>
    <n v="0"/>
    <s v=""/>
    <m/>
    <m/>
  </r>
  <r>
    <s v="120602006698-0"/>
    <x v="38"/>
    <n v="344100"/>
    <m/>
    <s v="SILLON EJECUTIVO COLOR CAFE OSCURO Y DE VINIL"/>
    <d v="2010-11-18T00:00:00"/>
    <n v="296625"/>
    <n v="232356.25"/>
    <s v="ZLIN"/>
    <n v="10"/>
    <n v="0"/>
    <n v="14030.36"/>
    <n v="11018.59"/>
    <s v="ZLIN"/>
    <n v="10"/>
    <n v="0"/>
    <n v="0"/>
    <n v="0"/>
    <s v=""/>
    <m/>
    <m/>
  </r>
  <r>
    <s v="120602006699-0"/>
    <x v="38"/>
    <n v="344100"/>
    <m/>
    <s v="SILLON EJECUTIVO"/>
    <d v="2010-11-18T00:00:00"/>
    <n v="296625"/>
    <n v="232356.25"/>
    <s v="ZLIN"/>
    <n v="10"/>
    <n v="0"/>
    <n v="14030.36"/>
    <n v="11018.59"/>
    <s v="ZLIN"/>
    <n v="10"/>
    <n v="0"/>
    <n v="0"/>
    <n v="0"/>
    <s v=""/>
    <m/>
    <m/>
  </r>
  <r>
    <s v="120602006700-0"/>
    <x v="38"/>
    <n v="321100"/>
    <m/>
    <s v="MESA PING PONG"/>
    <d v="2010-08-17T00:00:00"/>
    <n v="488600"/>
    <n v="388658.5"/>
    <s v="ZLIN"/>
    <n v="10"/>
    <n v="0"/>
    <n v="23110.78"/>
    <n v="18428.559999999998"/>
    <s v="ZLIN"/>
    <n v="10"/>
    <n v="0"/>
    <n v="0"/>
    <n v="0"/>
    <s v=""/>
    <m/>
    <m/>
  </r>
  <r>
    <s v="120602006701-0"/>
    <x v="38"/>
    <n v="131100"/>
    <m/>
    <s v="CAMARA DE VIDEO DIGITAL"/>
    <d v="2010-08-19T00:00:00"/>
    <n v="734600.01"/>
    <n v="587508.51"/>
    <s v="ZLIN"/>
    <n v="10"/>
    <n v="0"/>
    <n v="34746.58"/>
    <n v="27855.410000000003"/>
    <s v="ZLIN"/>
    <n v="10"/>
    <n v="0"/>
    <n v="0"/>
    <n v="0"/>
    <s v=""/>
    <m/>
    <m/>
  </r>
  <r>
    <s v="120602006702-0"/>
    <x v="38"/>
    <n v="341203"/>
    <m/>
    <s v="REFRIGERADORA"/>
    <d v="2010-08-21T00:00:00"/>
    <n v="362100"/>
    <n v="286404.33"/>
    <s v="ZLIN"/>
    <n v="10"/>
    <n v="0"/>
    <n v="17127.330000000002"/>
    <n v="13581.020000000002"/>
    <s v="ZLIN"/>
    <n v="10"/>
    <n v="0"/>
    <n v="0"/>
    <n v="0"/>
    <s v=""/>
    <m/>
    <m/>
  </r>
  <r>
    <s v="120602006703-0"/>
    <x v="38"/>
    <n v="341204"/>
    <m/>
    <s v="SILLA TIPO SECRETARIAL"/>
    <d v="2010-08-20T00:00:00"/>
    <n v="428773.19"/>
    <n v="340298.49"/>
    <s v="ZLIN"/>
    <n v="10"/>
    <n v="0"/>
    <n v="20280.97"/>
    <n v="16135.970000000001"/>
    <s v="ZLIN"/>
    <n v="10"/>
    <n v="0"/>
    <n v="0"/>
    <n v="0"/>
    <s v=""/>
    <m/>
    <m/>
  </r>
  <r>
    <s v="120602006705-0"/>
    <x v="38"/>
    <n v="321204"/>
    <m/>
    <s v="ESCRITORIO"/>
    <d v="2010-08-18T00:00:00"/>
    <n v="165000"/>
    <n v="133375"/>
    <s v="ZLIN"/>
    <n v="10"/>
    <n v="0"/>
    <n v="7804.5"/>
    <n v="6322.89"/>
    <s v="ZLIN"/>
    <n v="10"/>
    <n v="0"/>
    <n v="0"/>
    <n v="0"/>
    <s v=""/>
    <m/>
    <m/>
  </r>
  <r>
    <s v="120602006706-0"/>
    <x v="38"/>
    <n v="321204"/>
    <m/>
    <s v="ESCRITORIO"/>
    <d v="2010-08-18T00:00:00"/>
    <n v="130000"/>
    <n v="105083.33"/>
    <s v="ZLIN"/>
    <n v="10"/>
    <n v="0"/>
    <n v="6149"/>
    <n v="4981.66"/>
    <s v="ZLIN"/>
    <n v="10"/>
    <n v="0"/>
    <n v="0"/>
    <n v="0"/>
    <s v=""/>
    <m/>
    <m/>
  </r>
  <r>
    <s v="120602006707-0"/>
    <x v="38"/>
    <n v="321204"/>
    <m/>
    <s v="ESCRITORIO"/>
    <d v="2010-08-18T00:00:00"/>
    <n v="130000"/>
    <n v="105083.33"/>
    <s v="ZLIN"/>
    <n v="10"/>
    <n v="0"/>
    <n v="6149"/>
    <n v="4981.66"/>
    <s v="ZLIN"/>
    <n v="10"/>
    <n v="0"/>
    <n v="0"/>
    <n v="0"/>
    <s v=""/>
    <m/>
    <m/>
  </r>
  <r>
    <s v="120602006708-0"/>
    <x v="38"/>
    <n v="321202"/>
    <m/>
    <s v="SILLA TIPO GERENCIAL"/>
    <d v="2010-08-18T00:00:00"/>
    <n v="113000"/>
    <n v="91341.67"/>
    <s v="ZLIN"/>
    <n v="10"/>
    <n v="0"/>
    <n v="5344.9"/>
    <n v="4330.2199999999993"/>
    <s v="ZLIN"/>
    <n v="10"/>
    <n v="0"/>
    <n v="0"/>
    <n v="0"/>
    <s v=""/>
    <m/>
    <m/>
  </r>
  <r>
    <s v="120602006709-0"/>
    <x v="38"/>
    <n v="321202"/>
    <m/>
    <s v="SILLA TIPO GERENCIAL"/>
    <d v="2010-08-18T00:00:00"/>
    <n v="113000"/>
    <n v="91341.67"/>
    <s v="ZLIN"/>
    <n v="10"/>
    <n v="0"/>
    <n v="5344.9"/>
    <n v="4330.2199999999993"/>
    <s v="ZLIN"/>
    <n v="10"/>
    <n v="0"/>
    <n v="0"/>
    <n v="0"/>
    <s v=""/>
    <m/>
    <m/>
  </r>
  <r>
    <s v="120602006710-0"/>
    <x v="38"/>
    <n v="321202"/>
    <m/>
    <s v="SILLA TIPO GERENCIAL"/>
    <d v="2010-08-18T00:00:00"/>
    <n v="113000"/>
    <n v="91341.67"/>
    <s v="ZLIN"/>
    <n v="10"/>
    <n v="0"/>
    <n v="5344.9"/>
    <n v="4330.2199999999993"/>
    <s v="ZLIN"/>
    <n v="10"/>
    <n v="0"/>
    <n v="0"/>
    <n v="0"/>
    <s v=""/>
    <m/>
    <m/>
  </r>
  <r>
    <s v="120602006711-0"/>
    <x v="38"/>
    <n v="321202"/>
    <m/>
    <s v="SILLA TIPO GERENCIAL"/>
    <d v="2010-08-18T00:00:00"/>
    <n v="113000"/>
    <n v="91341.67"/>
    <s v="ZLIN"/>
    <n v="10"/>
    <n v="0"/>
    <n v="5344.9"/>
    <n v="4330.2199999999993"/>
    <s v="ZLIN"/>
    <n v="10"/>
    <n v="0"/>
    <n v="0"/>
    <n v="0"/>
    <s v=""/>
    <m/>
    <m/>
  </r>
  <r>
    <s v="120602006712-0"/>
    <x v="38"/>
    <n v="211100"/>
    <m/>
    <s v="TELEFONO CELULAR"/>
    <d v="2010-09-01T00:00:00"/>
    <n v="170000"/>
    <n v="136000"/>
    <s v="ZLIN"/>
    <n v="10"/>
    <n v="0"/>
    <n v="8041"/>
    <n v="6447.97"/>
    <s v="ZLIN"/>
    <n v="10"/>
    <n v="0"/>
    <n v="0"/>
    <n v="0"/>
    <s v=""/>
    <m/>
    <m/>
  </r>
  <r>
    <s v="120602006713-0"/>
    <x v="38"/>
    <n v="335303"/>
    <m/>
    <s v="AIRE ACONDICIONADO"/>
    <d v="2010-09-02T00:00:00"/>
    <n v="300000"/>
    <n v="240000"/>
    <s v="ZLIN"/>
    <n v="10"/>
    <n v="0"/>
    <n v="14190"/>
    <n v="11378.77"/>
    <s v="ZLIN"/>
    <n v="10"/>
    <n v="0"/>
    <n v="0"/>
    <n v="0"/>
    <s v=""/>
    <m/>
    <m/>
  </r>
  <r>
    <s v="120602006714-0"/>
    <x v="38"/>
    <n v="344202"/>
    <m/>
    <s v="REFRIGERADORA"/>
    <d v="2010-09-17T00:00:00"/>
    <n v="133695.5"/>
    <n v="106956.4"/>
    <s v="ZLIN"/>
    <n v="10"/>
    <n v="0"/>
    <n v="6323.8"/>
    <n v="5070.97"/>
    <s v="ZLIN"/>
    <n v="10"/>
    <n v="0"/>
    <n v="0"/>
    <n v="0"/>
    <s v=""/>
    <m/>
    <m/>
  </r>
  <r>
    <s v="120602006715-0"/>
    <x v="38"/>
    <n v="344202"/>
    <m/>
    <s v="REFRIGERADORA"/>
    <d v="2010-09-17T00:00:00"/>
    <n v="250101.5"/>
    <n v="200081.2"/>
    <s v="ZLIN"/>
    <n v="10"/>
    <n v="0"/>
    <n v="11829.8"/>
    <n v="9486.16"/>
    <s v="ZLIN"/>
    <n v="10"/>
    <n v="0"/>
    <n v="0"/>
    <n v="0"/>
    <s v=""/>
    <m/>
    <m/>
  </r>
  <r>
    <s v="120602006716-0"/>
    <x v="38"/>
    <n v="344201"/>
    <m/>
    <s v="REFRIGERADORA"/>
    <d v="2010-09-17T00:00:00"/>
    <n v="250101.5"/>
    <n v="200081.2"/>
    <s v="ZLIN"/>
    <n v="10"/>
    <n v="0"/>
    <n v="11829.8"/>
    <n v="9486.16"/>
    <s v="ZLIN"/>
    <n v="10"/>
    <n v="0"/>
    <n v="0"/>
    <n v="0"/>
    <s v=""/>
    <m/>
    <m/>
  </r>
  <r>
    <s v="120602006717-0"/>
    <x v="38"/>
    <n v="344207"/>
    <m/>
    <s v="REFRIGERADORA"/>
    <d v="2010-09-17T00:00:00"/>
    <n v="250101.5"/>
    <n v="200081.2"/>
    <s v="ZLIN"/>
    <n v="10"/>
    <n v="0"/>
    <n v="11829.8"/>
    <n v="9486.16"/>
    <s v="ZLIN"/>
    <n v="10"/>
    <n v="0"/>
    <n v="0"/>
    <n v="0"/>
    <s v=""/>
    <m/>
    <m/>
  </r>
  <r>
    <s v="120602006718-0"/>
    <x v="38"/>
    <n v="211101"/>
    <m/>
    <s v="DESTRUCTORA DE PAPEL"/>
    <d v="2010-09-21T00:00:00"/>
    <n v="602113.15"/>
    <n v="481690.52"/>
    <s v="ZLIN"/>
    <n v="10"/>
    <n v="0"/>
    <n v="28479.95"/>
    <n v="22837.7"/>
    <s v="ZLIN"/>
    <n v="10"/>
    <n v="0"/>
    <n v="0"/>
    <n v="0"/>
    <s v=""/>
    <m/>
    <m/>
  </r>
  <r>
    <s v="120602006719-0"/>
    <x v="38"/>
    <n v="342100"/>
    <m/>
    <s v="TELEFONO INALAMBRICO"/>
    <d v="2010-09-20T00:00:00"/>
    <n v="145284.1"/>
    <n v="116227.28"/>
    <s v="ZLIN"/>
    <n v="10"/>
    <n v="0"/>
    <n v="6871.94"/>
    <n v="5510.5099999999993"/>
    <s v="ZLIN"/>
    <n v="10"/>
    <n v="0"/>
    <n v="0"/>
    <n v="0"/>
    <s v=""/>
    <m/>
    <m/>
  </r>
  <r>
    <s v="120602006722-0"/>
    <x v="38"/>
    <n v="333401"/>
    <m/>
    <s v="ESCRITORIO DE OFICINA"/>
    <d v="2010-10-19T00:00:00"/>
    <n v="595000"/>
    <n v="471041.67"/>
    <s v="ZLIN"/>
    <n v="10"/>
    <n v="0"/>
    <n v="28143.5"/>
    <n v="22335.07"/>
    <s v="ZLIN"/>
    <n v="10"/>
    <n v="0"/>
    <n v="0"/>
    <n v="0"/>
    <s v=""/>
    <m/>
    <m/>
  </r>
  <r>
    <s v="120602006723-0"/>
    <x v="38"/>
    <n v="342303"/>
    <m/>
    <s v="AIRE ACONDICIONADO"/>
    <d v="2010-09-29T00:00:00"/>
    <n v="331250"/>
    <n v="265000"/>
    <s v="ZLIN"/>
    <n v="10"/>
    <n v="0"/>
    <n v="15668.13"/>
    <n v="12564.06"/>
    <s v="ZLIN"/>
    <n v="10"/>
    <n v="0"/>
    <n v="0"/>
    <n v="0"/>
    <s v=""/>
    <m/>
    <m/>
  </r>
  <r>
    <s v="120602006725-0"/>
    <x v="38"/>
    <n v="344201"/>
    <m/>
    <s v="CAMARA FOTOGRAFICA DIGITAL"/>
    <d v="2010-09-27T00:00:00"/>
    <n v="181700"/>
    <n v="145360"/>
    <s v="ZLIN"/>
    <n v="10"/>
    <n v="0"/>
    <n v="8594.41"/>
    <n v="6891.74"/>
    <s v="ZLIN"/>
    <n v="10"/>
    <n v="0"/>
    <n v="0"/>
    <n v="0"/>
    <s v=""/>
    <m/>
    <m/>
  </r>
  <r>
    <s v="120602006726-0"/>
    <x v="38"/>
    <n v="323304"/>
    <m/>
    <s v="CAMARA DIGITAL"/>
    <d v="2010-09-30T00:00:00"/>
    <n v="120500"/>
    <n v="96400"/>
    <s v="ZLIN"/>
    <n v="10"/>
    <n v="0"/>
    <n v="5699.65"/>
    <n v="4570.4799999999996"/>
    <s v="ZLIN"/>
    <n v="10"/>
    <n v="0"/>
    <n v="0"/>
    <n v="0"/>
    <s v=""/>
    <m/>
    <m/>
  </r>
  <r>
    <s v="120602006727-0"/>
    <x v="38"/>
    <n v="342301"/>
    <m/>
    <s v="ESCRITORIO DE OFICINA"/>
    <d v="2010-10-01T00:00:00"/>
    <n v="105000"/>
    <n v="83125"/>
    <s v="ZLIN"/>
    <n v="10"/>
    <n v="0"/>
    <n v="4966.5"/>
    <n v="3941.49"/>
    <s v="ZLIN"/>
    <n v="10"/>
    <n v="0"/>
    <n v="0"/>
    <n v="0"/>
    <s v=""/>
    <m/>
    <m/>
  </r>
  <r>
    <s v="120602006728-0"/>
    <x v="38"/>
    <n v="342301"/>
    <m/>
    <s v="ESCRITORIO DE OFICINA"/>
    <d v="2010-10-01T00:00:00"/>
    <n v="105000"/>
    <n v="83125"/>
    <s v="ZLIN"/>
    <n v="10"/>
    <n v="0"/>
    <n v="4966.5"/>
    <n v="3941.49"/>
    <s v="ZLIN"/>
    <n v="10"/>
    <n v="0"/>
    <n v="0"/>
    <n v="0"/>
    <s v=""/>
    <m/>
    <m/>
  </r>
  <r>
    <s v="120602006729-0"/>
    <x v="38"/>
    <n v="211101"/>
    <m/>
    <s v="RADIOGRABADORA PERIODISTICA"/>
    <d v="2010-09-30T00:00:00"/>
    <n v="92000"/>
    <n v="73600"/>
    <s v="ZLIN"/>
    <n v="10"/>
    <n v="0"/>
    <n v="4351.6000000000004"/>
    <n v="3489.4900000000002"/>
    <s v="ZLIN"/>
    <n v="10"/>
    <n v="0"/>
    <n v="0"/>
    <n v="0"/>
    <s v=""/>
    <m/>
    <m/>
  </r>
  <r>
    <s v="120602006730-0"/>
    <x v="38"/>
    <n v="341100"/>
    <m/>
    <s v="CALCULADORA CIENTIFICA"/>
    <d v="2010-10-06T00:00:00"/>
    <n v="130000"/>
    <n v="102916.67"/>
    <s v="ZLIN"/>
    <n v="10"/>
    <n v="0"/>
    <n v="6149"/>
    <n v="4879.93"/>
    <s v="ZLIN"/>
    <n v="10"/>
    <n v="0"/>
    <n v="0"/>
    <n v="0"/>
    <s v=""/>
    <m/>
    <m/>
  </r>
  <r>
    <s v="120602006731-0"/>
    <x v="38"/>
    <n v="341201"/>
    <m/>
    <s v="CAMARA FOTOGRAFICA DIGITAL"/>
    <d v="2010-10-07T00:00:00"/>
    <n v="208700"/>
    <n v="165220.83000000002"/>
    <s v="ZLIN"/>
    <n v="10"/>
    <n v="0"/>
    <n v="9871.51"/>
    <n v="7834.16"/>
    <s v="ZLIN"/>
    <n v="10"/>
    <n v="0"/>
    <n v="0"/>
    <n v="0"/>
    <s v=""/>
    <m/>
    <m/>
  </r>
  <r>
    <s v="120602006732-0"/>
    <x v="38"/>
    <n v="211100"/>
    <m/>
    <s v="TELEFONO IP"/>
    <d v="2010-10-05T00:00:00"/>
    <n v="1000000"/>
    <n v="791666.67"/>
    <s v="ZLIN"/>
    <n v="10"/>
    <n v="0"/>
    <n v="47300"/>
    <n v="37537.93"/>
    <s v="ZLIN"/>
    <n v="10"/>
    <n v="0"/>
    <n v="0"/>
    <n v="0"/>
    <s v=""/>
    <m/>
    <m/>
  </r>
  <r>
    <s v="120602006742-0"/>
    <x v="38"/>
    <n v="131100"/>
    <m/>
    <s v="TELEFONO CELULAR"/>
    <d v="2010-10-07T00:00:00"/>
    <n v="250000"/>
    <n v="197916.66999999998"/>
    <s v="ZLIN"/>
    <n v="10"/>
    <n v="0"/>
    <n v="11825"/>
    <n v="9384.49"/>
    <s v="ZLIN"/>
    <n v="10"/>
    <n v="0"/>
    <n v="0"/>
    <n v="0"/>
    <s v=""/>
    <m/>
    <m/>
  </r>
  <r>
    <s v="120602006743-0"/>
    <x v="38"/>
    <n v="341100"/>
    <m/>
    <s v="BOTIQUIN"/>
    <d v="2010-10-12T00:00:00"/>
    <n v="86400"/>
    <n v="68400"/>
    <s v="ZLIN"/>
    <n v="10"/>
    <n v="0"/>
    <n v="4086.72"/>
    <n v="3243.2699999999995"/>
    <s v="ZLIN"/>
    <n v="10"/>
    <n v="0"/>
    <n v="0"/>
    <n v="0"/>
    <s v=""/>
    <m/>
    <m/>
  </r>
  <r>
    <s v="120602006744-0"/>
    <x v="38"/>
    <n v="321100"/>
    <m/>
    <s v="JUEGO DE CORTINAS Y RIELES"/>
    <d v="2010-09-24T00:00:00"/>
    <n v="1425000"/>
    <n v="1140000"/>
    <s v="ZLIN"/>
    <n v="10"/>
    <n v="0"/>
    <n v="67402.5"/>
    <n v="54049.17"/>
    <s v="ZLIN"/>
    <n v="10"/>
    <n v="0"/>
    <n v="0"/>
    <n v="0"/>
    <s v=""/>
    <m/>
    <m/>
  </r>
  <r>
    <s v="120602006745-0"/>
    <x v="38"/>
    <n v="342303"/>
    <m/>
    <s v="MUEBLE DE MADERA PARA CASILLEROS"/>
    <d v="2010-10-25T00:00:00"/>
    <n v="325000"/>
    <n v="257291.66999999998"/>
    <s v="ZLIN"/>
    <n v="10"/>
    <n v="0"/>
    <n v="15372.5"/>
    <n v="12199.82"/>
    <s v="ZLIN"/>
    <n v="10"/>
    <n v="0"/>
    <n v="0"/>
    <n v="0"/>
    <s v=""/>
    <m/>
    <m/>
  </r>
  <r>
    <s v="120602006746-0"/>
    <x v="38"/>
    <n v="316100"/>
    <m/>
    <s v="SILLA GIRATORIA"/>
    <d v="2010-10-12T00:00:00"/>
    <n v="75000"/>
    <n v="59375"/>
    <s v="ZLIN"/>
    <n v="10"/>
    <n v="0"/>
    <n v="3547.5"/>
    <n v="2815.35"/>
    <s v="ZLIN"/>
    <n v="10"/>
    <n v="0"/>
    <n v="0"/>
    <n v="0"/>
    <s v=""/>
    <m/>
    <m/>
  </r>
  <r>
    <s v="120602006747-0"/>
    <x v="38"/>
    <n v="342503"/>
    <m/>
    <s v="SILLA ERGONOMICA SX-4230"/>
    <d v="2010-10-14T00:00:00"/>
    <n v="85597.5"/>
    <n v="67764.69"/>
    <s v="ZLIN"/>
    <n v="10"/>
    <n v="0"/>
    <n v="4048.76"/>
    <n v="3213.1400000000003"/>
    <s v="ZLIN"/>
    <n v="10"/>
    <n v="0"/>
    <n v="0"/>
    <n v="0"/>
    <s v=""/>
    <m/>
    <m/>
  </r>
  <r>
    <s v="120602006748-0"/>
    <x v="38"/>
    <n v="131100"/>
    <m/>
    <s v="SILLA ERGONOMICA SX-4230"/>
    <d v="2010-10-14T00:00:00"/>
    <n v="85597.5"/>
    <n v="67764.69"/>
    <s v="ZLIN"/>
    <n v="10"/>
    <n v="0"/>
    <n v="4048.76"/>
    <n v="3213.1400000000003"/>
    <s v="ZLIN"/>
    <n v="10"/>
    <n v="0"/>
    <n v="0"/>
    <n v="0"/>
    <s v=""/>
    <m/>
    <m/>
  </r>
  <r>
    <s v="120602006749-0"/>
    <x v="38"/>
    <n v="131100"/>
    <m/>
    <s v="SILLA ERGONOMICA SX-4230"/>
    <d v="2010-10-14T00:00:00"/>
    <n v="85597.5"/>
    <n v="67764.69"/>
    <s v="ZLIN"/>
    <n v="10"/>
    <n v="0"/>
    <n v="4048.76"/>
    <n v="3213.1400000000003"/>
    <s v="ZLIN"/>
    <n v="10"/>
    <n v="0"/>
    <n v="0"/>
    <n v="0"/>
    <s v=""/>
    <m/>
    <m/>
  </r>
  <r>
    <s v="120602006750-0"/>
    <x v="38"/>
    <n v="334301"/>
    <m/>
    <s v="SILLA ERGONOMICA SX-4230"/>
    <d v="2010-10-14T00:00:00"/>
    <n v="85597.5"/>
    <n v="67764.69"/>
    <s v="ZLIN"/>
    <n v="10"/>
    <n v="0"/>
    <n v="4048.76"/>
    <n v="3213.1400000000003"/>
    <s v="ZLIN"/>
    <n v="10"/>
    <n v="0"/>
    <n v="0"/>
    <n v="0"/>
    <s v=""/>
    <m/>
    <m/>
  </r>
  <r>
    <s v="120602006751-0"/>
    <x v="38"/>
    <n v="131100"/>
    <m/>
    <s v="SILLA ERGONOMICA SX-4230"/>
    <d v="2010-10-14T00:00:00"/>
    <n v="85597.5"/>
    <n v="67764.69"/>
    <s v="ZLIN"/>
    <n v="10"/>
    <n v="0"/>
    <n v="4048.76"/>
    <n v="3213.1400000000003"/>
    <s v="ZLIN"/>
    <n v="10"/>
    <n v="0"/>
    <n v="0"/>
    <n v="0"/>
    <s v=""/>
    <m/>
    <m/>
  </r>
  <r>
    <s v="120602006753-0"/>
    <x v="38"/>
    <n v="211101"/>
    <m/>
    <s v="RELOJ BIOMETRICO"/>
    <d v="2011-04-01T00:00:00"/>
    <n v="6680014.3200000003"/>
    <n v="4065471.0700000003"/>
    <s v="ZLIN"/>
    <n v="15"/>
    <n v="0"/>
    <n v="0"/>
    <n v="0"/>
    <s v="ZLIN"/>
    <n v="10"/>
    <n v="0"/>
    <n v="0"/>
    <n v="0"/>
    <s v=""/>
    <m/>
    <m/>
  </r>
  <r>
    <s v="120602006771-0"/>
    <x v="38"/>
    <n v="341100"/>
    <m/>
    <s v="JUEGO CORTINAS SALA REUNIONES (6 paños)"/>
    <d v="2010-10-21T00:00:00"/>
    <n v="349999.98"/>
    <n v="277083.32999999996"/>
    <s v="ZLIN"/>
    <n v="10"/>
    <n v="0"/>
    <n v="16555"/>
    <n v="13138.28"/>
    <s v="ZLIN"/>
    <n v="10"/>
    <n v="0"/>
    <n v="0"/>
    <n v="0"/>
    <s v=""/>
    <m/>
    <m/>
  </r>
  <r>
    <s v="120602006772-0"/>
    <x v="38"/>
    <n v="341100"/>
    <m/>
    <s v="JUEGO CORTINAS AREA PRESUPUESTO (2 PAÑOS)"/>
    <d v="2010-10-21T00:00:00"/>
    <n v="185000"/>
    <n v="146458.33000000002"/>
    <s v="ZLIN"/>
    <n v="10"/>
    <n v="0"/>
    <n v="8750.5"/>
    <n v="6944.51"/>
    <s v="ZLIN"/>
    <n v="10"/>
    <n v="0"/>
    <n v="0"/>
    <n v="0"/>
    <s v=""/>
    <m/>
    <m/>
  </r>
  <r>
    <s v="120602006773-0"/>
    <x v="38"/>
    <n v="341100"/>
    <m/>
    <s v="JUEGO CORTINAS AREA INGENIERIA (2 PAÑOS)"/>
    <d v="2010-10-21T00:00:00"/>
    <n v="115000"/>
    <n v="91041.67"/>
    <s v="ZLIN"/>
    <n v="10"/>
    <n v="0"/>
    <n v="5439.5"/>
    <n v="4316.87"/>
    <s v="ZLIN"/>
    <n v="10"/>
    <n v="0"/>
    <n v="0"/>
    <n v="0"/>
    <s v=""/>
    <m/>
    <m/>
  </r>
  <r>
    <s v="120602006774-0"/>
    <x v="38"/>
    <n v="342301"/>
    <m/>
    <s v="LOCKER"/>
    <d v="2010-10-28T00:00:00"/>
    <n v="157767.21"/>
    <n v="124899.03"/>
    <s v="ZLIN"/>
    <n v="10"/>
    <n v="0"/>
    <n v="7462.39"/>
    <n v="5922.26"/>
    <s v="ZLIN"/>
    <n v="10"/>
    <n v="0"/>
    <n v="0"/>
    <n v="0"/>
    <s v=""/>
    <m/>
    <m/>
  </r>
  <r>
    <s v="120602006775-0"/>
    <x v="38"/>
    <n v="342301"/>
    <m/>
    <s v="LOCKER"/>
    <d v="2010-10-28T00:00:00"/>
    <n v="157767.21"/>
    <n v="124899.03"/>
    <s v="ZLIN"/>
    <n v="10"/>
    <n v="0"/>
    <n v="7462.39"/>
    <n v="5922.26"/>
    <s v="ZLIN"/>
    <n v="10"/>
    <n v="0"/>
    <n v="0"/>
    <n v="0"/>
    <s v=""/>
    <m/>
    <m/>
  </r>
  <r>
    <s v="120602006776-0"/>
    <x v="38"/>
    <n v="342301"/>
    <m/>
    <s v="LOCKERS (CASILLEROS) de 6  compartimientos."/>
    <d v="2010-10-28T00:00:00"/>
    <n v="157767.21"/>
    <n v="124899.03"/>
    <s v="ZLIN"/>
    <n v="10"/>
    <n v="0"/>
    <n v="7462.39"/>
    <n v="5922.26"/>
    <s v="ZLIN"/>
    <n v="10"/>
    <n v="0"/>
    <n v="0"/>
    <n v="0"/>
    <s v=""/>
    <m/>
    <m/>
  </r>
  <r>
    <s v="120602006777-0"/>
    <x v="38"/>
    <n v="342301"/>
    <m/>
    <s v="LOCKERS (CASILLEROS) de 6  compartimientos."/>
    <d v="2010-10-28T00:00:00"/>
    <n v="154261.26999999999"/>
    <n v="122123.51"/>
    <s v="ZLIN"/>
    <n v="10"/>
    <n v="0"/>
    <n v="7296.56"/>
    <n v="5790.66"/>
    <s v="ZLIN"/>
    <n v="10"/>
    <n v="0"/>
    <n v="0"/>
    <n v="0"/>
    <s v=""/>
    <m/>
    <m/>
  </r>
  <r>
    <s v="120602006778-0"/>
    <x v="38"/>
    <n v="342301"/>
    <m/>
    <s v="LOCKER (CASILLERO) de 12  compartimientos."/>
    <d v="2010-10-28T00:00:00"/>
    <n v="154261.26999999999"/>
    <n v="122123.51"/>
    <s v="ZLIN"/>
    <n v="10"/>
    <n v="0"/>
    <n v="7296.56"/>
    <n v="5790.66"/>
    <s v="ZLIN"/>
    <n v="10"/>
    <n v="0"/>
    <n v="0"/>
    <n v="0"/>
    <s v=""/>
    <m/>
    <m/>
  </r>
  <r>
    <s v="120602006779-0"/>
    <x v="38"/>
    <n v="331100"/>
    <m/>
    <s v="SISTEMA CONTROL AIRE ACONDICIONADO"/>
    <d v="2011-03-28T00:00:00"/>
    <n v="83200000"/>
    <n v="83200000"/>
    <s v="GWG"/>
    <n v="10"/>
    <n v="0"/>
    <n v="40223344.509999998"/>
    <n v="40223344.509999998"/>
    <s v="GWG"/>
    <n v="10"/>
    <n v="0"/>
    <n v="0"/>
    <n v="0"/>
    <s v=""/>
    <m/>
    <m/>
  </r>
  <r>
    <s v="120602006779-1"/>
    <x v="38"/>
    <n v="331100"/>
    <m/>
    <s v="MEJORA SISTEMA AIRE ACONDICIONADO HERNAN GARRON"/>
    <d v="2011-05-31T00:00:00"/>
    <n v="26000000"/>
    <n v="20249941.91"/>
    <s v="ZLIN"/>
    <n v="10"/>
    <n v="0"/>
    <n v="18283338.420000002"/>
    <n v="14225247.860000001"/>
    <s v="ZLIN"/>
    <n v="10"/>
    <n v="0"/>
    <n v="0"/>
    <n v="0"/>
    <s v=""/>
    <m/>
    <m/>
  </r>
  <r>
    <s v="120602006779-2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3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4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5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6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7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8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9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10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11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12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13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14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15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16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17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18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19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20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21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22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23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24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25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26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27"/>
    <x v="38"/>
    <n v="335100"/>
    <m/>
    <s v="MANEJADORA SISTEMA AIRE ACONDICIONADO"/>
    <d v="2017-12-27T00:00:00"/>
    <n v="4837844.21"/>
    <n v="4837844.21"/>
    <s v="GWG"/>
    <n v="10"/>
    <n v="0"/>
    <n v="0"/>
    <n v="0"/>
    <s v="GWG"/>
    <n v="10"/>
    <n v="0"/>
    <n v="0"/>
    <n v="0"/>
    <s v=""/>
    <m/>
    <m/>
  </r>
  <r>
    <s v="120602006779-28"/>
    <x v="38"/>
    <n v="335100"/>
    <m/>
    <s v="MANEJADORA SISTEMA AIRE ACONDICIONADO"/>
    <d v="2017-12-27T00:00:00"/>
    <n v="4968716.3"/>
    <n v="4968716.3"/>
    <s v="GWG"/>
    <n v="10"/>
    <n v="0"/>
    <n v="0"/>
    <n v="0"/>
    <s v="GWG"/>
    <n v="10"/>
    <n v="0"/>
    <n v="0"/>
    <n v="0"/>
    <s v=""/>
    <m/>
    <m/>
  </r>
  <r>
    <s v="120602006780-0"/>
    <x v="38"/>
    <n v="342303"/>
    <m/>
    <s v="TELEVISOR"/>
    <d v="2010-10-20T00:00:00"/>
    <n v="325000"/>
    <n v="257291.66999999998"/>
    <s v="ZLIN"/>
    <n v="10"/>
    <n v="0"/>
    <n v="15372.5"/>
    <n v="12199.82"/>
    <s v="ZLIN"/>
    <n v="10"/>
    <n v="0"/>
    <n v="0"/>
    <n v="0"/>
    <s v=""/>
    <m/>
    <m/>
  </r>
  <r>
    <s v="120602006781-0"/>
    <x v="38"/>
    <n v="321102"/>
    <m/>
    <s v="REFRIGERADORA"/>
    <d v="2010-10-28T00:00:00"/>
    <n v="130000"/>
    <n v="102916.67"/>
    <s v="ZLIN"/>
    <n v="10"/>
    <n v="0"/>
    <n v="6149"/>
    <n v="4879.93"/>
    <s v="ZLIN"/>
    <n v="10"/>
    <n v="0"/>
    <n v="0"/>
    <n v="0"/>
    <s v=""/>
    <m/>
    <m/>
  </r>
  <r>
    <s v="120602006782-0"/>
    <x v="38"/>
    <n v="341102"/>
    <m/>
    <s v="TELEFONO CELULAR"/>
    <d v="2010-10-29T00:00:00"/>
    <n v="295000"/>
    <n v="233541.66999999998"/>
    <s v="ZLIN"/>
    <n v="10"/>
    <n v="0"/>
    <n v="13953.5"/>
    <n v="11073.69"/>
    <s v="ZLIN"/>
    <n v="10"/>
    <n v="0"/>
    <n v="0"/>
    <n v="0"/>
    <s v=""/>
    <m/>
    <m/>
  </r>
  <r>
    <s v="120602006783-0"/>
    <x v="38"/>
    <n v="341204"/>
    <m/>
    <s v="REFRIGERADORA"/>
    <d v="2010-11-02T00:00:00"/>
    <n v="284900"/>
    <n v="223171.66999999998"/>
    <s v="ZLIN"/>
    <n v="10"/>
    <n v="0"/>
    <n v="13475.77"/>
    <n v="10583.060000000001"/>
    <s v="ZLIN"/>
    <n v="10"/>
    <n v="0"/>
    <n v="0"/>
    <n v="0"/>
    <s v=""/>
    <m/>
    <m/>
  </r>
  <r>
    <s v="120602006784-0"/>
    <x v="38"/>
    <n v="211101"/>
    <m/>
    <s v="SISTEMA ESTANTERIA PARA ARCHIVO CENTRAL"/>
    <d v="2011-03-01T00:00:00"/>
    <n v="13307678.119999999"/>
    <n v="9980758.5799999982"/>
    <s v="ZLIN"/>
    <n v="10"/>
    <n v="0"/>
    <n v="0"/>
    <n v="0"/>
    <s v="ZLIN"/>
    <n v="10"/>
    <n v="0"/>
    <n v="0"/>
    <n v="0"/>
    <s v=""/>
    <m/>
    <m/>
  </r>
  <r>
    <s v="120602006785-0"/>
    <x v="38"/>
    <n v="341100"/>
    <m/>
    <s v="CELULAR"/>
    <d v="2010-11-17T00:00:00"/>
    <n v="270000"/>
    <n v="211500"/>
    <s v="ZLIN"/>
    <n v="10"/>
    <n v="0"/>
    <n v="12771"/>
    <n v="10029.57"/>
    <s v="ZLIN"/>
    <n v="10"/>
    <n v="0"/>
    <n v="0"/>
    <n v="0"/>
    <s v=""/>
    <m/>
    <m/>
  </r>
  <r>
    <s v="120602006786-0"/>
    <x v="38"/>
    <n v="211101"/>
    <m/>
    <s v="ESCALERA"/>
    <d v="2010-11-08T00:00:00"/>
    <n v="85317"/>
    <n v="66831.649999999994"/>
    <s v="ZLIN"/>
    <n v="10"/>
    <n v="0"/>
    <n v="4035.49"/>
    <n v="3169.22"/>
    <s v="ZLIN"/>
    <n v="10"/>
    <n v="0"/>
    <n v="0"/>
    <n v="0"/>
    <s v=""/>
    <m/>
    <m/>
  </r>
  <r>
    <s v="120602006787-0"/>
    <x v="38"/>
    <n v="216301"/>
    <m/>
    <s v="BIBLIOTECA ESPECIAL EN MELAMINA"/>
    <d v="2010-11-10T00:00:00"/>
    <n v="259900"/>
    <n v="203588.33000000002"/>
    <s v="ZLIN"/>
    <n v="10"/>
    <n v="0"/>
    <n v="12293.27"/>
    <n v="9654.39"/>
    <s v="ZLIN"/>
    <n v="10"/>
    <n v="0"/>
    <n v="0"/>
    <n v="0"/>
    <s v=""/>
    <m/>
    <m/>
  </r>
  <r>
    <s v="120602006788-0"/>
    <x v="38"/>
    <n v="216301"/>
    <m/>
    <s v="BIBLIOTECA ESPECIAL EN MELAMINA"/>
    <d v="2010-11-10T00:00:00"/>
    <n v="259900"/>
    <n v="203588.33000000002"/>
    <s v="ZLIN"/>
    <n v="10"/>
    <n v="0"/>
    <n v="12293.27"/>
    <n v="9654.39"/>
    <s v="ZLIN"/>
    <n v="10"/>
    <n v="0"/>
    <n v="0"/>
    <n v="0"/>
    <s v=""/>
    <m/>
    <m/>
  </r>
  <r>
    <s v="120602006789-0"/>
    <x v="38"/>
    <n v="216100"/>
    <m/>
    <s v="ARCHIVO HORIZONTAL DE 4 GAVETAS"/>
    <d v="2010-11-10T00:00:00"/>
    <n v="166110"/>
    <n v="130119.5"/>
    <s v="ZLIN"/>
    <n v="10"/>
    <n v="0"/>
    <n v="7857"/>
    <n v="6170.41"/>
    <s v="ZLIN"/>
    <n v="10"/>
    <n v="0"/>
    <n v="0"/>
    <n v="0"/>
    <s v=""/>
    <m/>
    <m/>
  </r>
  <r>
    <s v="120602006790-0"/>
    <x v="38"/>
    <n v="343205"/>
    <m/>
    <s v="ESCRITORIO"/>
    <d v="2010-11-11T00:00:00"/>
    <n v="595000"/>
    <n v="466083.33"/>
    <s v="ZLIN"/>
    <n v="10"/>
    <n v="0"/>
    <n v="28143.5"/>
    <n v="22102.2"/>
    <s v="ZLIN"/>
    <n v="10"/>
    <n v="0"/>
    <n v="0"/>
    <n v="0"/>
    <s v=""/>
    <m/>
    <m/>
  </r>
  <r>
    <s v="120602006791-0"/>
    <x v="38"/>
    <n v="342303"/>
    <m/>
    <s v="MUEBLE ESQUINERO PARA LA CAJA DE BARRANCA"/>
    <d v="2010-12-20T00:00:00"/>
    <n v="400000"/>
    <n v="310000"/>
    <s v="ZLIN"/>
    <n v="10"/>
    <n v="0"/>
    <n v="18920"/>
    <n v="15088.7"/>
    <s v="ZLIN"/>
    <n v="10"/>
    <n v="0"/>
    <n v="0"/>
    <n v="0"/>
    <s v=""/>
    <m/>
    <m/>
  </r>
  <r>
    <s v="120602006792-0"/>
    <x v="38"/>
    <n v="131100"/>
    <m/>
    <s v="AIRE ACONDICIONADO MARCA CONFORT"/>
    <d v="2010-11-16T00:00:00"/>
    <n v="453392.67"/>
    <n v="355157.6"/>
    <s v="ZLIN"/>
    <n v="10"/>
    <n v="0"/>
    <n v="21445.47"/>
    <n v="16841.980000000003"/>
    <s v="ZLIN"/>
    <n v="10"/>
    <n v="0"/>
    <n v="0"/>
    <n v="0"/>
    <s v=""/>
    <m/>
    <m/>
  </r>
  <r>
    <s v="120602006793-0"/>
    <x v="38"/>
    <n v="131100"/>
    <m/>
    <s v="AIRE ACONDICIONADO MARCA CONFORT"/>
    <d v="2010-11-16T00:00:00"/>
    <n v="453392.67"/>
    <n v="355157.6"/>
    <s v="ZLIN"/>
    <n v="10"/>
    <n v="0"/>
    <n v="21445.47"/>
    <n v="16841.980000000003"/>
    <s v="ZLIN"/>
    <n v="10"/>
    <n v="0"/>
    <n v="0"/>
    <n v="0"/>
    <s v=""/>
    <m/>
    <m/>
  </r>
  <r>
    <s v="120602006794-0"/>
    <x v="38"/>
    <n v="131100"/>
    <m/>
    <s v="AIRE ACONDICIONADO MARCA CONFORT"/>
    <d v="2010-11-16T00:00:00"/>
    <n v="480189.79"/>
    <n v="376148.67"/>
    <s v="ZLIN"/>
    <n v="10"/>
    <n v="0"/>
    <n v="22712.98"/>
    <n v="17837.41"/>
    <s v="ZLIN"/>
    <n v="10"/>
    <n v="0"/>
    <n v="0"/>
    <n v="0"/>
    <s v=""/>
    <m/>
    <m/>
  </r>
  <r>
    <s v="120602006797-0"/>
    <x v="38"/>
    <n v="341204"/>
    <m/>
    <s v="REFRIGERADORA"/>
    <d v="2010-12-01T00:00:00"/>
    <n v="218205"/>
    <n v="169108.88"/>
    <s v="ZLIN"/>
    <n v="10"/>
    <n v="0"/>
    <n v="10321.1"/>
    <n v="8231.08"/>
    <s v="ZLIN"/>
    <n v="10"/>
    <n v="0"/>
    <n v="0"/>
    <n v="0"/>
    <s v=""/>
    <m/>
    <m/>
  </r>
  <r>
    <s v="120602006798-0"/>
    <x v="38"/>
    <n v="214501"/>
    <m/>
    <s v="EXTRACTOR DE AIRE INDUSTRIAL"/>
    <d v="2010-11-19T00:00:00"/>
    <n v="672300.28"/>
    <n v="526635.23"/>
    <s v="ZLIN"/>
    <n v="10"/>
    <n v="0"/>
    <n v="31799.8"/>
    <n v="24973.64"/>
    <s v="ZLIN"/>
    <n v="10"/>
    <n v="0"/>
    <n v="0"/>
    <n v="0"/>
    <s v=""/>
    <m/>
    <m/>
  </r>
  <r>
    <s v="120602006799-0"/>
    <x v="38"/>
    <n v="211100"/>
    <m/>
    <s v="Escritorio en L (incluye Mòdulo de pedestal, sobre"/>
    <d v="2010-11-18T00:00:00"/>
    <n v="233870.04"/>
    <n v="183198.19"/>
    <s v="ZLIN"/>
    <n v="10"/>
    <n v="0"/>
    <n v="11062.05"/>
    <n v="8687.4599999999991"/>
    <s v="ZLIN"/>
    <n v="10"/>
    <n v="0"/>
    <n v="0"/>
    <n v="0"/>
    <s v=""/>
    <m/>
    <m/>
  </r>
  <r>
    <s v="120602006800-0"/>
    <x v="38"/>
    <n v="323302"/>
    <m/>
    <s v="SILLA EJECUTIVA"/>
    <d v="2010-11-12T00:00:00"/>
    <n v="89995"/>
    <n v="70496.08"/>
    <s v="ZLIN"/>
    <n v="10"/>
    <n v="0"/>
    <n v="4256.76"/>
    <n v="3343"/>
    <s v="ZLIN"/>
    <n v="10"/>
    <n v="0"/>
    <n v="0"/>
    <n v="0"/>
    <s v=""/>
    <m/>
    <m/>
  </r>
  <r>
    <s v="120602006801-0"/>
    <x v="38"/>
    <n v="311100"/>
    <m/>
    <s v="MUEBLE  AEREO"/>
    <d v="2010-11-17T00:00:00"/>
    <n v="127690"/>
    <n v="100023.83"/>
    <s v="ZLIN"/>
    <n v="10"/>
    <n v="0"/>
    <n v="6039.74"/>
    <n v="4743.24"/>
    <s v="ZLIN"/>
    <n v="10"/>
    <n v="0"/>
    <n v="0"/>
    <n v="0"/>
    <s v=""/>
    <m/>
    <m/>
  </r>
  <r>
    <s v="120602006802-0"/>
    <x v="38"/>
    <n v="311100"/>
    <m/>
    <s v="ARMARIO"/>
    <d v="2010-11-17T00:00:00"/>
    <n v="389850"/>
    <n v="305382.5"/>
    <s v="ZLIN"/>
    <n v="10"/>
    <n v="0"/>
    <n v="18439.91"/>
    <n v="14481.6"/>
    <s v="ZLIN"/>
    <n v="10"/>
    <n v="0"/>
    <n v="0"/>
    <n v="0"/>
    <s v=""/>
    <m/>
    <m/>
  </r>
  <r>
    <s v="120602006803-0"/>
    <x v="38"/>
    <n v="311100"/>
    <m/>
    <s v="MUEBLE  AEREO"/>
    <d v="2010-11-17T00:00:00"/>
    <n v="127690"/>
    <n v="100023.83"/>
    <s v="ZLIN"/>
    <n v="10"/>
    <n v="0"/>
    <n v="6039.74"/>
    <n v="4743.24"/>
    <s v="ZLIN"/>
    <n v="10"/>
    <n v="0"/>
    <n v="0"/>
    <n v="0"/>
    <s v=""/>
    <m/>
    <m/>
  </r>
  <r>
    <s v="120602006804-0"/>
    <x v="38"/>
    <n v="311100"/>
    <m/>
    <s v="MUEBLE  AEREO"/>
    <d v="2010-11-17T00:00:00"/>
    <n v="127690"/>
    <n v="100023.83"/>
    <s v="ZLIN"/>
    <n v="10"/>
    <n v="0"/>
    <n v="6039.74"/>
    <n v="4743.24"/>
    <s v="ZLIN"/>
    <n v="10"/>
    <n v="0"/>
    <n v="0"/>
    <n v="0"/>
    <s v=""/>
    <m/>
    <m/>
  </r>
  <r>
    <s v="120602006805-0"/>
    <x v="38"/>
    <n v="311100"/>
    <m/>
    <s v="MUEBLE  AEREO"/>
    <d v="2010-11-17T00:00:00"/>
    <n v="127690"/>
    <n v="100023.83"/>
    <s v="ZLIN"/>
    <n v="10"/>
    <n v="0"/>
    <n v="6039.74"/>
    <n v="4743.24"/>
    <s v="ZLIN"/>
    <n v="10"/>
    <n v="0"/>
    <n v="0"/>
    <n v="0"/>
    <s v=""/>
    <m/>
    <m/>
  </r>
  <r>
    <s v="120602006806-0"/>
    <x v="38"/>
    <n v="342501"/>
    <m/>
    <s v="RELOJ MARCADOR BIO-FACE"/>
    <d v="2010-11-19T00:00:00"/>
    <n v="513905.91999999998"/>
    <n v="331303.77"/>
    <s v="ZLIN"/>
    <n v="15"/>
    <n v="0"/>
    <n v="24307.75"/>
    <n v="19089.84"/>
    <s v="ZLIN"/>
    <n v="10"/>
    <n v="0"/>
    <n v="0"/>
    <n v="0"/>
    <s v=""/>
    <m/>
    <m/>
  </r>
  <r>
    <s v="120602006807-0"/>
    <x v="38"/>
    <n v="342501"/>
    <m/>
    <s v="RELOJ MARCADOR BIO-FACE"/>
    <d v="2010-11-19T00:00:00"/>
    <n v="513905.91999999998"/>
    <n v="331303.77"/>
    <s v="ZLIN"/>
    <n v="15"/>
    <n v="0"/>
    <n v="24307.75"/>
    <n v="19089.84"/>
    <s v="ZLIN"/>
    <n v="10"/>
    <n v="0"/>
    <n v="0"/>
    <n v="0"/>
    <s v=""/>
    <m/>
    <m/>
  </r>
  <r>
    <s v="120602006808-0"/>
    <x v="38"/>
    <n v="342304"/>
    <m/>
    <s v="Mueble esquinero de 2.30 cm X 1.22 cm con gavetero"/>
    <d v="2010-11-24T00:00:00"/>
    <n v="550000"/>
    <n v="430833.33"/>
    <s v="ZLIN"/>
    <n v="10"/>
    <n v="0"/>
    <n v="26015"/>
    <n v="20430.599999999999"/>
    <s v="ZLIN"/>
    <n v="10"/>
    <n v="0"/>
    <n v="0"/>
    <n v="0"/>
    <s v=""/>
    <m/>
    <m/>
  </r>
  <r>
    <s v="120602006811-0"/>
    <x v="38"/>
    <n v="344100"/>
    <m/>
    <s v="SILLON EJECUTIVO"/>
    <d v="2010-11-18T00:00:00"/>
    <n v="296625"/>
    <n v="232356.25"/>
    <s v="ZLIN"/>
    <n v="10"/>
    <n v="0"/>
    <n v="14030.36"/>
    <n v="11018.59"/>
    <s v="ZLIN"/>
    <n v="10"/>
    <n v="0"/>
    <n v="0"/>
    <n v="0"/>
    <s v=""/>
    <m/>
    <m/>
  </r>
  <r>
    <s v="120602006812-0"/>
    <x v="38"/>
    <n v="341100"/>
    <m/>
    <s v="HIDROLAVADORA"/>
    <d v="2010-11-23T00:00:00"/>
    <n v="793825"/>
    <n v="511761.41"/>
    <s v="ZLIN"/>
    <n v="15"/>
    <n v="0"/>
    <n v="37547.919999999998"/>
    <n v="29487.87"/>
    <s v="ZLIN"/>
    <n v="10"/>
    <n v="0"/>
    <n v="0"/>
    <n v="0"/>
    <s v=""/>
    <m/>
    <m/>
  </r>
  <r>
    <s v="120602006813-0"/>
    <x v="38"/>
    <n v="323100"/>
    <m/>
    <s v="REFRIGERADOR"/>
    <d v="2010-11-25T00:00:00"/>
    <n v="228990"/>
    <n v="179375.5"/>
    <s v="ZLIN"/>
    <n v="10"/>
    <n v="0"/>
    <n v="10831.23"/>
    <n v="8506.1899999999987"/>
    <s v="ZLIN"/>
    <n v="10"/>
    <n v="0"/>
    <n v="0"/>
    <n v="0"/>
    <s v=""/>
    <m/>
    <m/>
  </r>
  <r>
    <s v="120602006814-0"/>
    <x v="38"/>
    <n v="342509"/>
    <m/>
    <s v="REFRIGERADOR"/>
    <d v="2010-11-23T00:00:00"/>
    <n v="119274.61"/>
    <n v="93431.78"/>
    <s v="ZLIN"/>
    <n v="10"/>
    <n v="0"/>
    <n v="5641.69"/>
    <n v="4430.6399999999994"/>
    <s v="ZLIN"/>
    <n v="10"/>
    <n v="0"/>
    <n v="0"/>
    <n v="0"/>
    <s v=""/>
    <m/>
    <m/>
  </r>
  <r>
    <s v="120602006815-0"/>
    <x v="38"/>
    <n v="342509"/>
    <m/>
    <s v="REFRIGERADOR"/>
    <d v="2010-11-23T00:00:00"/>
    <n v="246766.31"/>
    <n v="193300.27"/>
    <s v="ZLIN"/>
    <n v="10"/>
    <n v="0"/>
    <n v="11672.05"/>
    <n v="9166.5299999999988"/>
    <s v="ZLIN"/>
    <n v="10"/>
    <n v="0"/>
    <n v="0"/>
    <n v="0"/>
    <s v=""/>
    <m/>
    <m/>
  </r>
  <r>
    <s v="120602006816-0"/>
    <x v="38"/>
    <n v="344100"/>
    <m/>
    <s v="CAMARA FOTOGRAFICA"/>
    <d v="2010-12-22T00:00:00"/>
    <n v="494990"/>
    <n v="383617.25"/>
    <s v="ZLIN"/>
    <n v="10"/>
    <n v="0"/>
    <n v="23413.03"/>
    <n v="18671.89"/>
    <s v="ZLIN"/>
    <n v="10"/>
    <n v="0"/>
    <n v="0"/>
    <n v="0"/>
    <s v=""/>
    <m/>
    <m/>
  </r>
  <r>
    <s v="120602006818-0"/>
    <x v="38"/>
    <n v="211101"/>
    <m/>
    <s v="DIADEMA INALAMBRICA (TELEFONO)"/>
    <d v="2010-11-24T00:00:00"/>
    <n v="219977.1"/>
    <n v="172315.39"/>
    <s v="ZLIN"/>
    <n v="10"/>
    <n v="0"/>
    <n v="10404.92"/>
    <n v="8171.4"/>
    <s v="ZLIN"/>
    <n v="10"/>
    <n v="0"/>
    <n v="0"/>
    <n v="0"/>
    <s v=""/>
    <m/>
    <m/>
  </r>
  <r>
    <s v="120602006819-0"/>
    <x v="38"/>
    <n v="211100"/>
    <m/>
    <s v="DIADEMA INALAMBRICA (TELEFONO)"/>
    <d v="2010-11-24T00:00:00"/>
    <n v="219977.1"/>
    <n v="172315.39"/>
    <s v="ZLIN"/>
    <n v="10"/>
    <n v="0"/>
    <n v="10404.92"/>
    <n v="8171.4"/>
    <s v="ZLIN"/>
    <n v="10"/>
    <n v="0"/>
    <n v="0"/>
    <n v="0"/>
    <s v=""/>
    <m/>
    <m/>
  </r>
  <r>
    <s v="120602006820-0"/>
    <x v="38"/>
    <n v="343201"/>
    <m/>
    <s v="MUEBLE PARA GUARDAR CELULARES DE TRANSPORTISTAS"/>
    <d v="2010-11-30T00:00:00"/>
    <n v="84750"/>
    <n v="66387.5"/>
    <s v="ZLIN"/>
    <n v="10"/>
    <n v="0"/>
    <n v="4008.68"/>
    <n v="3148.18"/>
    <s v="ZLIN"/>
    <n v="10"/>
    <n v="0"/>
    <n v="0"/>
    <n v="0"/>
    <s v=""/>
    <m/>
    <m/>
  </r>
  <r>
    <s v="120602006821-0"/>
    <x v="38"/>
    <n v="322301"/>
    <m/>
    <s v="SILLA EJECUTIVA"/>
    <d v="2010-12-01T00:00:00"/>
    <n v="185340.39"/>
    <n v="143638.81"/>
    <s v="ZLIN"/>
    <n v="10"/>
    <n v="0"/>
    <n v="8766.6"/>
    <n v="6991.3700000000008"/>
    <s v="ZLIN"/>
    <n v="10"/>
    <n v="0"/>
    <n v="0"/>
    <n v="0"/>
    <s v=""/>
    <m/>
    <m/>
  </r>
  <r>
    <s v="120602006822-0"/>
    <x v="38"/>
    <n v="322301"/>
    <m/>
    <s v="SILLA EJECUTIVA"/>
    <d v="2010-12-01T00:00:00"/>
    <n v="185340.39"/>
    <n v="143638.81"/>
    <s v="ZLIN"/>
    <n v="10"/>
    <n v="0"/>
    <n v="8766.6"/>
    <n v="6991.3700000000008"/>
    <s v="ZLIN"/>
    <n v="10"/>
    <n v="0"/>
    <n v="0"/>
    <n v="0"/>
    <s v=""/>
    <m/>
    <m/>
  </r>
  <r>
    <s v="120602006823-0"/>
    <x v="38"/>
    <n v="322301"/>
    <m/>
    <s v="SILLA EJECUTIVA"/>
    <d v="2010-12-01T00:00:00"/>
    <n v="185340.39"/>
    <n v="143638.81"/>
    <s v="ZLIN"/>
    <n v="10"/>
    <n v="0"/>
    <n v="8766.6"/>
    <n v="6991.3700000000008"/>
    <s v="ZLIN"/>
    <n v="10"/>
    <n v="0"/>
    <n v="0"/>
    <n v="0"/>
    <s v=""/>
    <m/>
    <m/>
  </r>
  <r>
    <s v="120602006824-0"/>
    <x v="38"/>
    <n v="322301"/>
    <m/>
    <s v="SILLA EJECUTIVA"/>
    <d v="2010-12-01T00:00:00"/>
    <n v="185340.37"/>
    <n v="143638.79999999999"/>
    <s v="ZLIN"/>
    <n v="10"/>
    <n v="0"/>
    <n v="8766.6"/>
    <n v="6991.3700000000008"/>
    <s v="ZLIN"/>
    <n v="10"/>
    <n v="0"/>
    <n v="0"/>
    <n v="0"/>
    <s v=""/>
    <m/>
    <m/>
  </r>
  <r>
    <s v="120602006825-0"/>
    <x v="38"/>
    <n v="321101"/>
    <m/>
    <s v="AIRE ACONDICIONADO"/>
    <d v="2010-12-01T00:00:00"/>
    <n v="289000"/>
    <n v="223975"/>
    <s v="ZLIN"/>
    <n v="10"/>
    <n v="0"/>
    <n v="13669.7"/>
    <n v="10901.59"/>
    <s v="ZLIN"/>
    <n v="10"/>
    <n v="0"/>
    <n v="0"/>
    <n v="0"/>
    <s v=""/>
    <m/>
    <m/>
  </r>
  <r>
    <s v="120602006826-0"/>
    <x v="38"/>
    <n v="335201"/>
    <m/>
    <s v="CELULAR BLACK BERRY"/>
    <d v="2010-12-03T00:00:00"/>
    <n v="335000"/>
    <n v="259625"/>
    <s v="ZLIN"/>
    <n v="10"/>
    <n v="0"/>
    <n v="15845.5"/>
    <n v="12636.79"/>
    <s v="ZLIN"/>
    <n v="10"/>
    <n v="0"/>
    <n v="0"/>
    <n v="0"/>
    <s v=""/>
    <m/>
    <m/>
  </r>
  <r>
    <s v="120602006827-0"/>
    <x v="38"/>
    <n v="335201"/>
    <m/>
    <s v="CELULAR BLACK BERRY"/>
    <d v="2010-12-03T00:00:00"/>
    <n v="335000"/>
    <n v="259625"/>
    <s v="ZLIN"/>
    <n v="10"/>
    <n v="0"/>
    <n v="15845.5"/>
    <n v="12636.79"/>
    <s v="ZLIN"/>
    <n v="10"/>
    <n v="0"/>
    <n v="0"/>
    <n v="0"/>
    <s v=""/>
    <m/>
    <m/>
  </r>
  <r>
    <s v="120602006828-0"/>
    <x v="38"/>
    <n v="343201"/>
    <m/>
    <s v="ARCHIVO"/>
    <d v="2010-12-09T00:00:00"/>
    <n v="101700"/>
    <n v="78817.5"/>
    <s v="ZLIN"/>
    <n v="10"/>
    <n v="0"/>
    <n v="4810.41"/>
    <n v="3836.31"/>
    <s v="ZLIN"/>
    <n v="10"/>
    <n v="0"/>
    <n v="0"/>
    <n v="0"/>
    <s v=""/>
    <m/>
    <m/>
  </r>
  <r>
    <s v="120602006829-0"/>
    <x v="38"/>
    <n v="343201"/>
    <m/>
    <s v="ARCHIVO"/>
    <d v="2010-12-09T00:00:00"/>
    <n v="101700"/>
    <n v="78817.5"/>
    <s v="ZLIN"/>
    <n v="10"/>
    <n v="0"/>
    <n v="4810.41"/>
    <n v="3836.31"/>
    <s v="ZLIN"/>
    <n v="10"/>
    <n v="0"/>
    <n v="0"/>
    <n v="0"/>
    <s v=""/>
    <m/>
    <m/>
  </r>
  <r>
    <s v="120602006830-0"/>
    <x v="38"/>
    <n v="343301"/>
    <m/>
    <s v="ARCHIVO"/>
    <d v="2010-12-09T00:00:00"/>
    <n v="101700"/>
    <n v="78817.5"/>
    <s v="ZLIN"/>
    <n v="10"/>
    <n v="0"/>
    <n v="4810.41"/>
    <n v="3836.31"/>
    <s v="ZLIN"/>
    <n v="10"/>
    <n v="0"/>
    <n v="0"/>
    <n v="0"/>
    <s v=""/>
    <m/>
    <m/>
  </r>
  <r>
    <s v="120602006831-0"/>
    <x v="38"/>
    <n v="343100"/>
    <m/>
    <s v="ARCHIVO"/>
    <d v="2010-12-09T00:00:00"/>
    <n v="101700"/>
    <n v="78817.5"/>
    <s v="ZLIN"/>
    <n v="10"/>
    <n v="0"/>
    <n v="4810.41"/>
    <n v="3836.31"/>
    <s v="ZLIN"/>
    <n v="10"/>
    <n v="0"/>
    <n v="0"/>
    <n v="0"/>
    <s v=""/>
    <m/>
    <m/>
  </r>
  <r>
    <s v="120602006832-0"/>
    <x v="38"/>
    <n v="343201"/>
    <m/>
    <s v="ARCHIVO"/>
    <d v="2010-12-09T00:00:00"/>
    <n v="101700"/>
    <n v="78817.5"/>
    <s v="ZLIN"/>
    <n v="10"/>
    <n v="0"/>
    <n v="4810.41"/>
    <n v="3836.31"/>
    <s v="ZLIN"/>
    <n v="10"/>
    <n v="0"/>
    <n v="0"/>
    <n v="0"/>
    <s v=""/>
    <m/>
    <m/>
  </r>
  <r>
    <s v="120602006833-0"/>
    <x v="38"/>
    <n v="343301"/>
    <m/>
    <s v="ARCHIVO"/>
    <d v="2010-12-09T00:00:00"/>
    <n v="101700"/>
    <n v="42375"/>
    <s v="ZLIN"/>
    <n v="10"/>
    <n v="0"/>
    <n v="4810.41"/>
    <n v="2004.3399999999997"/>
    <s v="ZLIN"/>
    <n v="10"/>
    <n v="0"/>
    <n v="0"/>
    <n v="0"/>
    <s v=""/>
    <m/>
    <m/>
  </r>
  <r>
    <s v="120602006834-0"/>
    <x v="38"/>
    <n v="211101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35-0"/>
    <x v="38"/>
    <n v="211101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36-0"/>
    <x v="38"/>
    <n v="211101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37-0"/>
    <x v="38"/>
    <n v="213301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38-0"/>
    <x v="38"/>
    <n v="211101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39-0"/>
    <x v="38"/>
    <n v="341102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40-0"/>
    <x v="38"/>
    <n v="211101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41-0"/>
    <x v="38"/>
    <n v="211101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42-0"/>
    <x v="38"/>
    <n v="211101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43-0"/>
    <x v="38"/>
    <n v="211101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44-0"/>
    <x v="38"/>
    <n v="211101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45-0"/>
    <x v="38"/>
    <n v="211101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46-0"/>
    <x v="38"/>
    <n v="341102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47-0"/>
    <x v="38"/>
    <n v="211101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48-0"/>
    <x v="38"/>
    <n v="211101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49-0"/>
    <x v="38"/>
    <n v="211101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50-0"/>
    <x v="38"/>
    <n v="211101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51-0"/>
    <x v="38"/>
    <n v="211101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52-0"/>
    <x v="38"/>
    <n v="211101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53-0"/>
    <x v="38"/>
    <n v="211101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54-0"/>
    <x v="38"/>
    <n v="211101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55-0"/>
    <x v="38"/>
    <n v="211101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56-0"/>
    <x v="38"/>
    <n v="211101"/>
    <m/>
    <s v="SILLA ERGONOMICA"/>
    <d v="2011-01-12T00:00:00"/>
    <n v="145770"/>
    <n v="0"/>
    <s v="ZLIN"/>
    <n v="10"/>
    <n v="0"/>
    <n v="0"/>
    <n v="0"/>
    <s v="ZLIN"/>
    <n v="10"/>
    <n v="0"/>
    <n v="0"/>
    <n v="0"/>
    <s v=""/>
    <m/>
    <m/>
  </r>
  <r>
    <s v="120602006857-0"/>
    <x v="38"/>
    <n v="211101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58-0"/>
    <x v="38"/>
    <n v="211101"/>
    <m/>
    <s v="SILLA ERGONOMICA"/>
    <d v="2011-01-12T00:00:00"/>
    <n v="145770"/>
    <n v="111757"/>
    <s v="ZLIN"/>
    <n v="10"/>
    <n v="0"/>
    <n v="0"/>
    <n v="0"/>
    <s v="ZLIN"/>
    <n v="10"/>
    <n v="0"/>
    <n v="0"/>
    <n v="0"/>
    <s v=""/>
    <m/>
    <m/>
  </r>
  <r>
    <s v="120602006860-0"/>
    <x v="38"/>
    <n v="342100"/>
    <m/>
    <s v="AIRE ACONDICIONADO"/>
    <d v="2010-12-13T00:00:00"/>
    <n v="545352.56999999995"/>
    <n v="422648.24999999994"/>
    <s v="ZLIN"/>
    <n v="10"/>
    <n v="0"/>
    <n v="25795.18"/>
    <n v="20571.66"/>
    <s v="ZLIN"/>
    <n v="10"/>
    <n v="0"/>
    <n v="0"/>
    <n v="0"/>
    <s v=""/>
    <m/>
    <m/>
  </r>
  <r>
    <s v="120602006861-0"/>
    <x v="38"/>
    <n v="323302"/>
    <m/>
    <s v="AIRE ACONDICIONADO"/>
    <d v="2010-12-13T00:00:00"/>
    <n v="380000"/>
    <n v="294500"/>
    <s v="ZLIN"/>
    <n v="10"/>
    <n v="0"/>
    <n v="17974"/>
    <n v="14334.27"/>
    <s v="ZLIN"/>
    <n v="10"/>
    <n v="0"/>
    <n v="0"/>
    <n v="0"/>
    <s v=""/>
    <m/>
    <m/>
  </r>
  <r>
    <s v="120602006862-0"/>
    <x v="38"/>
    <n v="211101"/>
    <m/>
    <s v="REFRIGERADORA CASA DE HUESPEDES"/>
    <d v="2010-12-16T00:00:00"/>
    <n v="410000"/>
    <n v="317750"/>
    <s v="ZLIN"/>
    <n v="10"/>
    <n v="0"/>
    <n v="19393"/>
    <n v="15465.92"/>
    <s v="ZLIN"/>
    <n v="10"/>
    <n v="0"/>
    <n v="0"/>
    <n v="0"/>
    <s v=""/>
    <m/>
    <m/>
  </r>
  <r>
    <s v="120602006863-0"/>
    <x v="38"/>
    <n v="211101"/>
    <m/>
    <s v="CENTRO DE LAVADO CASA DE HUESPEDES"/>
    <d v="2010-12-16T00:00:00"/>
    <n v="550000"/>
    <n v="350625"/>
    <s v="ZLIN"/>
    <n v="15"/>
    <n v="0"/>
    <n v="26015"/>
    <n v="20746.96"/>
    <s v="ZLIN"/>
    <n v="10"/>
    <n v="0"/>
    <n v="0"/>
    <n v="0"/>
    <s v=""/>
    <m/>
    <m/>
  </r>
  <r>
    <s v="120602006864-0"/>
    <x v="38"/>
    <n v="211101"/>
    <m/>
    <s v="COCINA  ELECTRICA"/>
    <d v="2010-12-16T00:00:00"/>
    <n v="265000"/>
    <n v="205375"/>
    <s v="ZLIN"/>
    <n v="10"/>
    <n v="0"/>
    <n v="12534.5"/>
    <n v="9996.27"/>
    <s v="ZLIN"/>
    <n v="10"/>
    <n v="0"/>
    <n v="0"/>
    <n v="0"/>
    <s v=""/>
    <m/>
    <m/>
  </r>
  <r>
    <s v="120602006865-0"/>
    <x v="38"/>
    <n v="343301"/>
    <m/>
    <s v="CELULAR"/>
    <d v="2010-12-16T00:00:00"/>
    <n v="235000"/>
    <n v="182125"/>
    <s v="ZLIN"/>
    <n v="10"/>
    <n v="0"/>
    <n v="11115.5"/>
    <n v="8864.619999999999"/>
    <s v="ZLIN"/>
    <n v="10"/>
    <n v="0"/>
    <n v="0"/>
    <n v="0"/>
    <s v=""/>
    <m/>
    <m/>
  </r>
  <r>
    <s v="120602006866-0"/>
    <x v="38"/>
    <n v="343100"/>
    <m/>
    <s v="SILLON ERGONOMICO"/>
    <d v="2010-12-15T00:00:00"/>
    <n v="176000"/>
    <n v="136400"/>
    <s v="ZLIN"/>
    <n v="10"/>
    <n v="0"/>
    <n v="8324.7999999999993"/>
    <n v="6639.0299999999988"/>
    <s v="ZLIN"/>
    <n v="10"/>
    <n v="0"/>
    <n v="0"/>
    <n v="0"/>
    <s v=""/>
    <m/>
    <m/>
  </r>
  <r>
    <s v="120602006867-0"/>
    <x v="38"/>
    <n v="211100"/>
    <m/>
    <s v="CELULAR NOKIA N 97"/>
    <d v="2011-01-06T00:00:00"/>
    <n v="265000"/>
    <n v="203166.66999999998"/>
    <s v="ZLIN"/>
    <n v="10"/>
    <n v="0"/>
    <n v="0"/>
    <n v="0"/>
    <s v="ZLIN"/>
    <n v="10"/>
    <n v="0"/>
    <n v="0"/>
    <n v="0"/>
    <s v=""/>
    <m/>
    <m/>
  </r>
  <r>
    <s v="120602006871-0"/>
    <x v="38"/>
    <n v="214401"/>
    <m/>
    <s v="MUEBLE PARA ESCRITORIO (ARTURITO)"/>
    <d v="2010-12-16T00:00:00"/>
    <n v="370100"/>
    <n v="286827.5"/>
    <s v="ZLIN"/>
    <n v="10"/>
    <n v="0"/>
    <n v="17505.73"/>
    <n v="13960.83"/>
    <s v="ZLIN"/>
    <n v="10"/>
    <n v="0"/>
    <n v="0"/>
    <n v="0"/>
    <s v=""/>
    <m/>
    <m/>
  </r>
  <r>
    <s v="120602006872-0"/>
    <x v="38"/>
    <n v="323302"/>
    <m/>
    <s v="ESCRITORIO"/>
    <d v="2010-12-22T00:00:00"/>
    <n v="160000"/>
    <n v="124000"/>
    <s v="ZLIN"/>
    <n v="10"/>
    <n v="0"/>
    <n v="7568"/>
    <n v="6035.48"/>
    <s v="ZLIN"/>
    <n v="10"/>
    <n v="0"/>
    <n v="0"/>
    <n v="0"/>
    <s v=""/>
    <m/>
    <m/>
  </r>
  <r>
    <s v="120602006873-0"/>
    <x v="38"/>
    <n v="323302"/>
    <m/>
    <s v="ARCHIVO 4 GAVETAS"/>
    <d v="2010-12-22T00:00:00"/>
    <n v="115000"/>
    <n v="89125"/>
    <s v="ZLIN"/>
    <n v="10"/>
    <n v="0"/>
    <n v="5439.5"/>
    <n v="4338.01"/>
    <s v="ZLIN"/>
    <n v="10"/>
    <n v="0"/>
    <n v="0"/>
    <n v="0"/>
    <s v=""/>
    <m/>
    <m/>
  </r>
  <r>
    <s v="120602006874-0"/>
    <x v="38"/>
    <n v="342509"/>
    <m/>
    <s v="TELEFONO CELULAR"/>
    <d v="2010-12-21T00:00:00"/>
    <n v="75000"/>
    <n v="58125"/>
    <s v="ZLIN"/>
    <n v="10"/>
    <n v="0"/>
    <n v="3547.5"/>
    <n v="2829.14"/>
    <s v="ZLIN"/>
    <n v="10"/>
    <n v="0"/>
    <n v="0"/>
    <n v="0"/>
    <s v=""/>
    <m/>
    <m/>
  </r>
  <r>
    <s v="120602006875-0"/>
    <x v="38"/>
    <n v="334303"/>
    <m/>
    <s v="CAMARA DIGITAL"/>
    <d v="2010-12-17T00:00:00"/>
    <n v="91990"/>
    <n v="71292.25"/>
    <s v="ZLIN"/>
    <n v="10"/>
    <n v="0"/>
    <n v="4351.13"/>
    <n v="3470.02"/>
    <s v="ZLIN"/>
    <n v="10"/>
    <n v="0"/>
    <n v="0"/>
    <n v="0"/>
    <s v=""/>
    <m/>
    <m/>
  </r>
  <r>
    <s v="120602006876-0"/>
    <x v="38"/>
    <n v="211101"/>
    <m/>
    <s v="DIADEMA INALAMBRICA CON CONTROL REMOTO"/>
    <d v="2010-12-22T00:00:00"/>
    <n v="219977.1"/>
    <n v="170482.25"/>
    <s v="ZLIN"/>
    <n v="10"/>
    <n v="0"/>
    <n v="10404.92"/>
    <n v="8297.92"/>
    <s v="ZLIN"/>
    <n v="10"/>
    <n v="0"/>
    <n v="0"/>
    <n v="0"/>
    <s v=""/>
    <m/>
    <m/>
  </r>
  <r>
    <s v="120602006877-0"/>
    <x v="38"/>
    <n v="341204"/>
    <m/>
    <s v="ESCRITORIO"/>
    <d v="2011-01-17T00:00:00"/>
    <n v="450000"/>
    <n v="345000"/>
    <s v="ZLIN"/>
    <n v="10"/>
    <n v="0"/>
    <n v="0"/>
    <n v="0"/>
    <s v="ZLIN"/>
    <n v="10"/>
    <n v="0"/>
    <n v="0"/>
    <n v="0"/>
    <s v=""/>
    <m/>
    <m/>
  </r>
  <r>
    <s v="120602006878-0"/>
    <x v="38"/>
    <n v="341204"/>
    <m/>
    <s v="ESCRITORIO"/>
    <d v="2011-01-17T00:00:00"/>
    <n v="450000"/>
    <n v="345000"/>
    <s v="ZLIN"/>
    <n v="10"/>
    <n v="0"/>
    <n v="0"/>
    <n v="0"/>
    <s v="ZLIN"/>
    <n v="10"/>
    <n v="0"/>
    <n v="0"/>
    <n v="0"/>
    <s v=""/>
    <m/>
    <m/>
  </r>
  <r>
    <s v="120602006879-0"/>
    <x v="38"/>
    <n v="334201"/>
    <m/>
    <s v="MESA PARA SALA DE APERTURA"/>
    <d v="2011-01-18T00:00:00"/>
    <n v="557022.18000000005"/>
    <n v="427050.34000000008"/>
    <s v="ZLIN"/>
    <n v="10"/>
    <n v="0"/>
    <n v="0"/>
    <n v="0"/>
    <s v="ZLIN"/>
    <n v="10"/>
    <n v="0"/>
    <n v="0"/>
    <n v="0"/>
    <s v=""/>
    <m/>
    <m/>
  </r>
  <r>
    <s v="120602006880-0"/>
    <x v="38"/>
    <n v="213100"/>
    <m/>
    <s v="AIRE ACONDICIONADO"/>
    <d v="2010-12-31T00:00:00"/>
    <n v="5309753"/>
    <n v="4115058.58"/>
    <s v="ZLIN"/>
    <n v="10"/>
    <n v="0"/>
    <n v="251151.32"/>
    <n v="200293.18"/>
    <s v="ZLIN"/>
    <n v="10"/>
    <n v="0"/>
    <n v="0"/>
    <n v="0"/>
    <s v=""/>
    <m/>
    <m/>
  </r>
  <r>
    <s v="120602006881-0"/>
    <x v="38"/>
    <n v="213100"/>
    <m/>
    <s v="AIRE ACONDICIONADO"/>
    <d v="2010-12-31T00:00:00"/>
    <n v="426206.8"/>
    <n v="330310.27"/>
    <s v="ZLIN"/>
    <n v="10"/>
    <n v="0"/>
    <n v="20159.580000000002"/>
    <n v="16077.260000000002"/>
    <s v="ZLIN"/>
    <n v="10"/>
    <n v="0"/>
    <n v="0"/>
    <n v="0"/>
    <s v=""/>
    <m/>
    <m/>
  </r>
  <r>
    <s v="120602006882-0"/>
    <x v="38"/>
    <n v="213100"/>
    <m/>
    <s v="AIRE ACONDICIONADO"/>
    <d v="2010-12-31T00:00:00"/>
    <n v="2908650"/>
    <n v="2254203.75"/>
    <s v="ZLIN"/>
    <n v="10"/>
    <n v="0"/>
    <n v="137579.15"/>
    <n v="109719.37"/>
    <s v="ZLIN"/>
    <n v="10"/>
    <n v="0"/>
    <n v="0"/>
    <n v="0"/>
    <s v=""/>
    <m/>
    <m/>
  </r>
  <r>
    <s v="120602006883-0"/>
    <x v="38"/>
    <n v="213100"/>
    <m/>
    <s v="AIRE ACONDICIONADO"/>
    <d v="2010-12-31T00:00:00"/>
    <n v="1356500"/>
    <n v="1051287.5"/>
    <s v="ZLIN"/>
    <n v="10"/>
    <n v="0"/>
    <n v="64162.45"/>
    <n v="51169.56"/>
    <s v="ZLIN"/>
    <n v="10"/>
    <n v="0"/>
    <n v="0"/>
    <n v="0"/>
    <s v=""/>
    <m/>
    <m/>
  </r>
  <r>
    <s v="120602006884-0"/>
    <x v="38"/>
    <n v="343201"/>
    <m/>
    <s v="ESCRITORIO"/>
    <d v="2011-01-19T00:00:00"/>
    <n v="400000"/>
    <n v="306666.67"/>
    <s v="ZLIN"/>
    <n v="10"/>
    <n v="0"/>
    <n v="0"/>
    <n v="0"/>
    <s v="ZLIN"/>
    <n v="10"/>
    <n v="0"/>
    <n v="0"/>
    <n v="0"/>
    <s v=""/>
    <m/>
    <m/>
  </r>
  <r>
    <s v="120602006889-0"/>
    <x v="38"/>
    <n v="332100"/>
    <m/>
    <s v="SILLA ERGONOMICA"/>
    <d v="2011-01-27T00:00:00"/>
    <n v="217525"/>
    <n v="166769.16999999998"/>
    <s v="ZLIN"/>
    <n v="10"/>
    <n v="0"/>
    <n v="0"/>
    <n v="0"/>
    <s v="ZLIN"/>
    <n v="10"/>
    <n v="0"/>
    <n v="0"/>
    <n v="0"/>
    <s v=""/>
    <m/>
    <m/>
  </r>
  <r>
    <s v="120602006890-0"/>
    <x v="38"/>
    <n v="131101"/>
    <m/>
    <s v="SILLA EJECUTIVA NEGRA"/>
    <d v="2011-01-28T00:00:00"/>
    <n v="89990"/>
    <n v="68992.33"/>
    <s v="ZLIN"/>
    <n v="10"/>
    <n v="0"/>
    <n v="0"/>
    <n v="0"/>
    <s v="ZLIN"/>
    <n v="10"/>
    <n v="0"/>
    <n v="0"/>
    <n v="0"/>
    <s v=""/>
    <m/>
    <m/>
  </r>
  <r>
    <s v="120602006891-0"/>
    <x v="38"/>
    <n v="131100"/>
    <m/>
    <s v="PANTALLA LCD"/>
    <d v="2011-02-01T00:00:00"/>
    <n v="401387"/>
    <n v="304385.14"/>
    <s v="ZLIN"/>
    <n v="10"/>
    <n v="0"/>
    <n v="0"/>
    <n v="0"/>
    <s v="ZLIN"/>
    <n v="10"/>
    <n v="0"/>
    <n v="0"/>
    <n v="0"/>
    <s v=""/>
    <m/>
    <m/>
  </r>
  <r>
    <s v="120602006892-0"/>
    <x v="38"/>
    <n v="335301"/>
    <m/>
    <s v="REFRIGERADORA"/>
    <d v="2011-02-04T00:00:00"/>
    <n v="231000"/>
    <n v="175175"/>
    <s v="ZLIN"/>
    <n v="10"/>
    <n v="0"/>
    <n v="0"/>
    <n v="0"/>
    <s v="ZLIN"/>
    <n v="10"/>
    <n v="0"/>
    <n v="0"/>
    <n v="0"/>
    <s v=""/>
    <m/>
    <m/>
  </r>
  <r>
    <s v="120602006893-0"/>
    <x v="38"/>
    <n v="343301"/>
    <m/>
    <s v="SILLA"/>
    <d v="2011-02-04T00:00:00"/>
    <n v="160000"/>
    <n v="121333.33"/>
    <s v="ZLIN"/>
    <n v="10"/>
    <n v="0"/>
    <n v="0"/>
    <n v="0"/>
    <s v="ZLIN"/>
    <n v="10"/>
    <n v="0"/>
    <n v="0"/>
    <n v="0"/>
    <s v=""/>
    <m/>
    <m/>
  </r>
  <r>
    <s v="120602006894-0"/>
    <x v="38"/>
    <n v="323303"/>
    <m/>
    <s v="ESCRITORIO"/>
    <d v="2011-02-08T00:00:00"/>
    <n v="169950"/>
    <n v="128878.75"/>
    <s v="ZLIN"/>
    <n v="10"/>
    <n v="0"/>
    <n v="0"/>
    <n v="0"/>
    <s v="ZLIN"/>
    <n v="10"/>
    <n v="0"/>
    <n v="0"/>
    <n v="0"/>
    <s v=""/>
    <m/>
    <m/>
  </r>
  <r>
    <s v="120602006895-0"/>
    <x v="38"/>
    <n v="211100"/>
    <m/>
    <s v="MUEBLE TIPO LIBRERO"/>
    <d v="2011-02-10T00:00:00"/>
    <n v="495000"/>
    <n v="375375"/>
    <s v="ZLIN"/>
    <n v="10"/>
    <n v="0"/>
    <n v="0"/>
    <n v="0"/>
    <s v="ZLIN"/>
    <n v="10"/>
    <n v="0"/>
    <n v="0"/>
    <n v="0"/>
    <s v=""/>
    <m/>
    <m/>
  </r>
  <r>
    <s v="120602006896-0"/>
    <x v="38"/>
    <n v="211100"/>
    <m/>
    <s v="MUEBLE TIPO LIBRERO"/>
    <d v="2011-02-10T00:00:00"/>
    <n v="495000"/>
    <n v="375375"/>
    <s v="ZLIN"/>
    <n v="10"/>
    <n v="0"/>
    <n v="0"/>
    <n v="0"/>
    <s v="ZLIN"/>
    <n v="10"/>
    <n v="0"/>
    <n v="0"/>
    <n v="0"/>
    <s v=""/>
    <m/>
    <m/>
  </r>
  <r>
    <s v="120602006897-0"/>
    <x v="38"/>
    <n v="342302"/>
    <m/>
    <s v="REFRIGERADORA"/>
    <d v="2011-02-25T00:00:00"/>
    <n v="216384"/>
    <n v="164091.20000000001"/>
    <s v="ZLIN"/>
    <n v="10"/>
    <n v="0"/>
    <n v="0"/>
    <n v="0"/>
    <s v="ZLIN"/>
    <n v="10"/>
    <n v="0"/>
    <n v="0"/>
    <n v="0"/>
    <s v=""/>
    <m/>
    <m/>
  </r>
  <r>
    <s v="120602006898-0"/>
    <x v="38"/>
    <n v="342303"/>
    <m/>
    <s v="REFRIGERADORA"/>
    <d v="2011-02-25T00:00:00"/>
    <n v="216384"/>
    <n v="164091.20000000001"/>
    <s v="ZLIN"/>
    <n v="10"/>
    <n v="0"/>
    <n v="0"/>
    <n v="0"/>
    <s v="ZLIN"/>
    <n v="10"/>
    <n v="0"/>
    <n v="0"/>
    <n v="0"/>
    <s v=""/>
    <m/>
    <m/>
  </r>
  <r>
    <s v="120602006899-0"/>
    <x v="38"/>
    <n v="131100"/>
    <m/>
    <s v="SILLA ERGONOMICA"/>
    <d v="2011-02-21T00:00:00"/>
    <n v="499125"/>
    <n v="378503.13"/>
    <s v="ZLIN"/>
    <n v="10"/>
    <n v="0"/>
    <n v="0"/>
    <n v="0"/>
    <s v="ZLIN"/>
    <n v="10"/>
    <n v="0"/>
    <n v="0"/>
    <n v="0"/>
    <s v=""/>
    <m/>
    <m/>
  </r>
  <r>
    <s v="120602006900-0"/>
    <x v="38"/>
    <n v="321100"/>
    <m/>
    <s v="EQUIPO DE SONIDO"/>
    <d v="2011-02-22T00:00:00"/>
    <n v="119950"/>
    <n v="90962.08"/>
    <s v="ZLIN"/>
    <n v="10"/>
    <n v="0"/>
    <n v="0"/>
    <n v="0"/>
    <s v="ZLIN"/>
    <n v="10"/>
    <n v="0"/>
    <n v="0"/>
    <n v="0"/>
    <s v=""/>
    <m/>
    <m/>
  </r>
  <r>
    <s v="120602006901-0"/>
    <x v="38"/>
    <n v="342501"/>
    <m/>
    <s v="LOCKER"/>
    <d v="2011-02-24T00:00:00"/>
    <n v="103960"/>
    <n v="78836.33"/>
    <s v="ZLIN"/>
    <n v="10"/>
    <n v="0"/>
    <n v="0"/>
    <n v="0"/>
    <s v="ZLIN"/>
    <n v="10"/>
    <n v="0"/>
    <n v="0"/>
    <n v="0"/>
    <s v=""/>
    <m/>
    <m/>
  </r>
  <r>
    <s v="120602006902-0"/>
    <x v="38"/>
    <n v="211100"/>
    <m/>
    <s v="CELULAR"/>
    <d v="2011-02-25T00:00:00"/>
    <n v="150000"/>
    <n v="113750"/>
    <s v="ZLIN"/>
    <n v="10"/>
    <n v="0"/>
    <n v="0"/>
    <n v="0"/>
    <s v="ZLIN"/>
    <n v="10"/>
    <n v="0"/>
    <n v="0"/>
    <n v="0"/>
    <s v=""/>
    <m/>
    <m/>
  </r>
  <r>
    <s v="120602006903-0"/>
    <x v="38"/>
    <n v="323303"/>
    <m/>
    <s v="ESCRITORIO"/>
    <d v="2011-02-25T00:00:00"/>
    <n v="128514.55"/>
    <n v="97456.87"/>
    <s v="ZLIN"/>
    <n v="10"/>
    <n v="0"/>
    <n v="0"/>
    <n v="0"/>
    <s v="ZLIN"/>
    <n v="10"/>
    <n v="0"/>
    <n v="0"/>
    <n v="0"/>
    <s v=""/>
    <m/>
    <m/>
  </r>
  <r>
    <s v="120602006904-0"/>
    <x v="38"/>
    <n v="323303"/>
    <m/>
    <s v="ESCRITORIO"/>
    <d v="2011-02-25T00:00:00"/>
    <n v="99676.25"/>
    <n v="75587.820000000007"/>
    <s v="ZLIN"/>
    <n v="10"/>
    <n v="0"/>
    <n v="0"/>
    <n v="0"/>
    <s v="ZLIN"/>
    <n v="10"/>
    <n v="0"/>
    <n v="0"/>
    <n v="0"/>
    <s v=""/>
    <m/>
    <m/>
  </r>
  <r>
    <s v="120602006905-0"/>
    <x v="38"/>
    <n v="323303"/>
    <m/>
    <s v="ARCHIVO"/>
    <d v="2011-02-25T00:00:00"/>
    <n v="116874"/>
    <n v="88629.45"/>
    <s v="ZLIN"/>
    <n v="10"/>
    <n v="0"/>
    <n v="0"/>
    <n v="0"/>
    <s v="ZLIN"/>
    <n v="10"/>
    <n v="0"/>
    <n v="0"/>
    <n v="0"/>
    <s v=""/>
    <m/>
    <m/>
  </r>
  <r>
    <s v="120602006906-0"/>
    <x v="38"/>
    <n v="335301"/>
    <m/>
    <s v="REFRIGERADORA"/>
    <d v="2011-03-02T00:00:00"/>
    <n v="224000"/>
    <n v="168000"/>
    <s v="ZLIN"/>
    <n v="10"/>
    <n v="0"/>
    <n v="0"/>
    <n v="0"/>
    <s v="ZLIN"/>
    <n v="10"/>
    <n v="0"/>
    <n v="0"/>
    <n v="0"/>
    <s v=""/>
    <m/>
    <m/>
  </r>
  <r>
    <s v="120602006907-0"/>
    <x v="38"/>
    <n v="323301"/>
    <m/>
    <s v="LOCKER"/>
    <d v="2011-03-08T00:00:00"/>
    <n v="114412.5"/>
    <n v="85809.38"/>
    <s v="ZLIN"/>
    <n v="10"/>
    <n v="0"/>
    <n v="0"/>
    <n v="0"/>
    <s v="ZLIN"/>
    <n v="10"/>
    <n v="0"/>
    <n v="0"/>
    <n v="0"/>
    <s v=""/>
    <m/>
    <m/>
  </r>
  <r>
    <s v="120602006908-0"/>
    <x v="38"/>
    <n v="323301"/>
    <m/>
    <s v="LOCKER"/>
    <d v="2011-03-08T00:00:00"/>
    <n v="114412.5"/>
    <n v="85809.38"/>
    <s v="ZLIN"/>
    <n v="10"/>
    <n v="0"/>
    <n v="0"/>
    <n v="0"/>
    <s v="ZLIN"/>
    <n v="10"/>
    <n v="0"/>
    <n v="0"/>
    <n v="0"/>
    <s v=""/>
    <m/>
    <m/>
  </r>
  <r>
    <s v="120602006909-0"/>
    <x v="38"/>
    <n v="323301"/>
    <m/>
    <s v="LOCKER"/>
    <d v="2011-03-08T00:00:00"/>
    <n v="114412.5"/>
    <n v="85809.38"/>
    <s v="ZLIN"/>
    <n v="10"/>
    <n v="0"/>
    <n v="0"/>
    <n v="0"/>
    <s v="ZLIN"/>
    <n v="10"/>
    <n v="0"/>
    <n v="0"/>
    <n v="0"/>
    <s v=""/>
    <m/>
    <m/>
  </r>
  <r>
    <s v="120602006910-0"/>
    <x v="38"/>
    <n v="323301"/>
    <m/>
    <s v="LOCKER"/>
    <d v="2011-03-08T00:00:00"/>
    <n v="114412.5"/>
    <n v="85809.38"/>
    <s v="ZLIN"/>
    <n v="10"/>
    <n v="0"/>
    <n v="0"/>
    <n v="0"/>
    <s v="ZLIN"/>
    <n v="10"/>
    <n v="0"/>
    <n v="0"/>
    <n v="0"/>
    <s v=""/>
    <m/>
    <m/>
  </r>
  <r>
    <s v="120602006911-0"/>
    <x v="38"/>
    <n v="323301"/>
    <m/>
    <s v="LOCKER"/>
    <d v="2011-03-08T00:00:00"/>
    <n v="114412.5"/>
    <n v="85809.38"/>
    <s v="ZLIN"/>
    <n v="10"/>
    <n v="0"/>
    <n v="0"/>
    <n v="0"/>
    <s v="ZLIN"/>
    <n v="10"/>
    <n v="0"/>
    <n v="0"/>
    <n v="0"/>
    <s v=""/>
    <m/>
    <m/>
  </r>
  <r>
    <s v="120602006912-0"/>
    <x v="38"/>
    <n v="323301"/>
    <m/>
    <s v="LOCKER"/>
    <d v="2011-03-08T00:00:00"/>
    <n v="114412.5"/>
    <n v="85809.38"/>
    <s v="ZLIN"/>
    <n v="10"/>
    <n v="0"/>
    <n v="0"/>
    <n v="0"/>
    <s v="ZLIN"/>
    <n v="10"/>
    <n v="0"/>
    <n v="0"/>
    <n v="0"/>
    <s v=""/>
    <m/>
    <m/>
  </r>
  <r>
    <s v="120602006913-0"/>
    <x v="38"/>
    <n v="323301"/>
    <m/>
    <s v="LOCKER"/>
    <d v="2011-03-08T00:00:00"/>
    <n v="114412.5"/>
    <n v="85809.38"/>
    <s v="ZLIN"/>
    <n v="10"/>
    <n v="0"/>
    <n v="0"/>
    <n v="0"/>
    <s v="ZLIN"/>
    <n v="10"/>
    <n v="0"/>
    <n v="0"/>
    <n v="0"/>
    <s v=""/>
    <m/>
    <m/>
  </r>
  <r>
    <s v="120602006914-0"/>
    <x v="38"/>
    <n v="323301"/>
    <m/>
    <s v="LOCKER"/>
    <d v="2011-03-08T00:00:00"/>
    <n v="114412.5"/>
    <n v="85809.38"/>
    <s v="ZLIN"/>
    <n v="10"/>
    <n v="0"/>
    <n v="0"/>
    <n v="0"/>
    <s v="ZLIN"/>
    <n v="10"/>
    <n v="0"/>
    <n v="0"/>
    <n v="0"/>
    <s v=""/>
    <m/>
    <m/>
  </r>
  <r>
    <s v="120602006915-0"/>
    <x v="38"/>
    <n v="323301"/>
    <m/>
    <s v="LOCKER"/>
    <d v="2011-03-08T00:00:00"/>
    <n v="114412.5"/>
    <n v="71121.290000000008"/>
    <s v="ZLIN"/>
    <n v="10"/>
    <n v="0"/>
    <n v="0"/>
    <n v="0"/>
    <s v="ZLIN"/>
    <n v="10"/>
    <n v="0"/>
    <n v="0"/>
    <n v="0"/>
    <s v=""/>
    <m/>
    <m/>
  </r>
  <r>
    <s v="120602006916-0"/>
    <x v="38"/>
    <n v="323301"/>
    <m/>
    <s v="LOCKER"/>
    <d v="2011-03-08T00:00:00"/>
    <n v="114412.5"/>
    <n v="85809.38"/>
    <s v="ZLIN"/>
    <n v="10"/>
    <n v="0"/>
    <n v="0"/>
    <n v="0"/>
    <s v="ZLIN"/>
    <n v="10"/>
    <n v="0"/>
    <n v="0"/>
    <n v="0"/>
    <s v=""/>
    <m/>
    <m/>
  </r>
  <r>
    <s v="120602006917-0"/>
    <x v="38"/>
    <n v="211100"/>
    <m/>
    <s v="CAMA"/>
    <d v="2011-03-10T00:00:00"/>
    <n v="365915.5"/>
    <n v="274436.62"/>
    <s v="ZLIN"/>
    <n v="10"/>
    <n v="0"/>
    <n v="0"/>
    <n v="0"/>
    <s v="ZLIN"/>
    <n v="10"/>
    <n v="0"/>
    <n v="0"/>
    <n v="0"/>
    <s v=""/>
    <m/>
    <m/>
  </r>
  <r>
    <s v="120602006918-0"/>
    <x v="38"/>
    <n v="211100"/>
    <m/>
    <s v="MICROONDAS"/>
    <d v="2011-03-04T00:00:00"/>
    <n v="84500"/>
    <n v="63375"/>
    <s v="ZLIN"/>
    <n v="10"/>
    <n v="0"/>
    <n v="0"/>
    <n v="0"/>
    <s v="ZLIN"/>
    <n v="10"/>
    <n v="0"/>
    <n v="0"/>
    <n v="0"/>
    <s v=""/>
    <m/>
    <m/>
  </r>
  <r>
    <s v="120602006919-0"/>
    <x v="38"/>
    <n v="341100"/>
    <m/>
    <s v="CELULAR"/>
    <d v="2011-03-16T00:00:00"/>
    <n v="312500"/>
    <n v="234375"/>
    <s v="ZLIN"/>
    <n v="10"/>
    <n v="0"/>
    <n v="0"/>
    <n v="0"/>
    <s v="ZLIN"/>
    <n v="10"/>
    <n v="0"/>
    <n v="0"/>
    <n v="0"/>
    <s v=""/>
    <m/>
    <m/>
  </r>
  <r>
    <s v="120602006920-0"/>
    <x v="38"/>
    <n v="111101"/>
    <m/>
    <s v="GRABADORA PERIODISTICA"/>
    <d v="2011-03-15T00:00:00"/>
    <n v="92000"/>
    <n v="69000"/>
    <s v="ZLIN"/>
    <n v="10"/>
    <n v="0"/>
    <n v="0"/>
    <n v="0"/>
    <s v="ZLIN"/>
    <n v="10"/>
    <n v="0"/>
    <n v="0"/>
    <n v="0"/>
    <s v=""/>
    <m/>
    <m/>
  </r>
  <r>
    <s v="120602006921-0"/>
    <x v="38"/>
    <n v="334100"/>
    <m/>
    <s v="PERSIANAS (DIR. SUMINISTROS 2 PISO ED. GARRON)"/>
    <d v="2011-04-04T00:00:00"/>
    <n v="236000"/>
    <n v="175033.33000000002"/>
    <s v="ZLIN"/>
    <n v="10"/>
    <n v="0"/>
    <n v="0"/>
    <n v="0"/>
    <s v="ZLIN"/>
    <n v="10"/>
    <n v="0"/>
    <n v="0"/>
    <n v="0"/>
    <s v=""/>
    <m/>
    <m/>
  </r>
  <r>
    <s v="120602006922-0"/>
    <x v="38"/>
    <n v="335301"/>
    <m/>
    <s v="REFRIGERADORA"/>
    <d v="2011-03-16T00:00:00"/>
    <n v="303967"/>
    <n v="227975.25"/>
    <s v="ZLIN"/>
    <n v="10"/>
    <n v="0"/>
    <n v="0"/>
    <n v="0"/>
    <s v="ZLIN"/>
    <n v="10"/>
    <n v="0"/>
    <n v="0"/>
    <n v="0"/>
    <s v=""/>
    <m/>
    <m/>
  </r>
  <r>
    <s v="120602006923-0"/>
    <x v="38"/>
    <n v="321102"/>
    <m/>
    <s v="ESCRITORIO"/>
    <d v="2011-03-22T00:00:00"/>
    <n v="145000"/>
    <n v="108750"/>
    <s v="ZLIN"/>
    <n v="10"/>
    <n v="0"/>
    <n v="0"/>
    <n v="0"/>
    <s v="ZLIN"/>
    <n v="10"/>
    <n v="0"/>
    <n v="0"/>
    <n v="0"/>
    <s v=""/>
    <m/>
    <m/>
  </r>
  <r>
    <s v="120602006924-0"/>
    <x v="38"/>
    <n v="333302"/>
    <m/>
    <s v="ESCRITORIO"/>
    <d v="2011-03-22T00:00:00"/>
    <n v="145000"/>
    <n v="108750"/>
    <s v="ZLIN"/>
    <n v="10"/>
    <n v="0"/>
    <n v="0"/>
    <n v="0"/>
    <s v="ZLIN"/>
    <n v="10"/>
    <n v="0"/>
    <n v="0"/>
    <n v="0"/>
    <s v=""/>
    <m/>
    <m/>
  </r>
  <r>
    <s v="120602006925-0"/>
    <x v="38"/>
    <n v="342401"/>
    <m/>
    <s v="PERSIANAS (ED. ADM. DISTRIBUCION ATLANTICO)"/>
    <d v="2011-08-05T00:00:00"/>
    <n v="1029430"/>
    <n v="729179.58000000007"/>
    <s v="ZLIN"/>
    <n v="10"/>
    <n v="0"/>
    <n v="0"/>
    <n v="0"/>
    <s v="ZLIN"/>
    <n v="10"/>
    <n v="0"/>
    <n v="0"/>
    <n v="0"/>
    <s v=""/>
    <m/>
    <m/>
  </r>
  <r>
    <s v="120602006926-0"/>
    <x v="38"/>
    <n v="323301"/>
    <m/>
    <s v="SILLA"/>
    <d v="2011-03-20T00:00:00"/>
    <n v="89995"/>
    <n v="67496.25"/>
    <s v="ZLIN"/>
    <n v="10"/>
    <n v="0"/>
    <n v="0"/>
    <n v="0"/>
    <s v="ZLIN"/>
    <n v="10"/>
    <n v="0"/>
    <n v="0"/>
    <n v="0"/>
    <s v=""/>
    <m/>
    <m/>
  </r>
  <r>
    <s v="120602006927-0"/>
    <x v="38"/>
    <n v="323301"/>
    <m/>
    <s v="SILLA"/>
    <d v="2011-03-20T00:00:00"/>
    <n v="89995"/>
    <n v="67496.25"/>
    <s v="ZLIN"/>
    <n v="10"/>
    <n v="0"/>
    <n v="0"/>
    <n v="0"/>
    <s v="ZLIN"/>
    <n v="10"/>
    <n v="0"/>
    <n v="0"/>
    <n v="0"/>
    <s v=""/>
    <m/>
    <m/>
  </r>
  <r>
    <s v="120602006928-0"/>
    <x v="38"/>
    <n v="322301"/>
    <m/>
    <s v="SILLA"/>
    <d v="2011-03-24T00:00:00"/>
    <n v="181506.22"/>
    <n v="136129.66"/>
    <s v="ZLIN"/>
    <n v="10"/>
    <n v="0"/>
    <n v="0"/>
    <n v="0"/>
    <s v="ZLIN"/>
    <n v="10"/>
    <n v="0"/>
    <n v="0"/>
    <n v="0"/>
    <s v=""/>
    <m/>
    <m/>
  </r>
  <r>
    <s v="120602006929-0"/>
    <x v="38"/>
    <n v="322301"/>
    <m/>
    <s v="SILLA"/>
    <d v="2011-03-24T00:00:00"/>
    <n v="181506.22"/>
    <n v="136129.66"/>
    <s v="ZLIN"/>
    <n v="10"/>
    <n v="0"/>
    <n v="0"/>
    <n v="0"/>
    <s v="ZLIN"/>
    <n v="10"/>
    <n v="0"/>
    <n v="0"/>
    <n v="0"/>
    <s v=""/>
    <m/>
    <m/>
  </r>
  <r>
    <s v="120602006930-0"/>
    <x v="38"/>
    <n v="322301"/>
    <m/>
    <s v="SILLA"/>
    <d v="2011-03-24T00:00:00"/>
    <n v="181506.23"/>
    <n v="136129.67000000001"/>
    <s v="ZLIN"/>
    <n v="10"/>
    <n v="0"/>
    <n v="0"/>
    <n v="0"/>
    <s v="ZLIN"/>
    <n v="10"/>
    <n v="0"/>
    <n v="0"/>
    <n v="0"/>
    <s v=""/>
    <m/>
    <m/>
  </r>
  <r>
    <s v="120602006931-0"/>
    <x v="38"/>
    <n v="322301"/>
    <m/>
    <s v="SILLA"/>
    <d v="2011-03-24T00:00:00"/>
    <n v="181506.24"/>
    <n v="136129.68"/>
    <s v="ZLIN"/>
    <n v="10"/>
    <n v="0"/>
    <n v="0"/>
    <n v="0"/>
    <s v="ZLIN"/>
    <n v="10"/>
    <n v="0"/>
    <n v="0"/>
    <n v="0"/>
    <s v=""/>
    <m/>
    <m/>
  </r>
  <r>
    <s v="120602006932-0"/>
    <x v="38"/>
    <n v="323301"/>
    <m/>
    <s v="ARCHIVO"/>
    <d v="2011-03-31T00:00:00"/>
    <n v="98000"/>
    <n v="73500"/>
    <s v="ZLIN"/>
    <n v="10"/>
    <n v="0"/>
    <n v="0"/>
    <n v="0"/>
    <s v="ZLIN"/>
    <n v="10"/>
    <n v="0"/>
    <n v="0"/>
    <n v="0"/>
    <s v=""/>
    <m/>
    <m/>
  </r>
  <r>
    <s v="120602006933-0"/>
    <x v="38"/>
    <n v="322301"/>
    <m/>
    <s v="JUEGO DE COMEDOR"/>
    <d v="2011-04-01T00:00:00"/>
    <n v="158333.32999999999"/>
    <n v="117430.54999999999"/>
    <s v="ZLIN"/>
    <n v="10"/>
    <n v="0"/>
    <n v="0"/>
    <n v="0"/>
    <s v="ZLIN"/>
    <n v="10"/>
    <n v="0"/>
    <n v="0"/>
    <n v="0"/>
    <s v=""/>
    <m/>
    <m/>
  </r>
  <r>
    <s v="120602006934-0"/>
    <x v="38"/>
    <n v="322301"/>
    <m/>
    <s v="JUEGO DE COMEDOR"/>
    <d v="2011-04-01T00:00:00"/>
    <n v="158333.32999999999"/>
    <n v="117430.54999999999"/>
    <s v="ZLIN"/>
    <n v="10"/>
    <n v="0"/>
    <n v="0"/>
    <n v="0"/>
    <s v="ZLIN"/>
    <n v="10"/>
    <n v="0"/>
    <n v="0"/>
    <n v="0"/>
    <s v=""/>
    <m/>
    <m/>
  </r>
  <r>
    <s v="120602006935-0"/>
    <x v="38"/>
    <n v="322301"/>
    <m/>
    <s v="JUEGO DE COMEDOR"/>
    <d v="2011-04-01T00:00:00"/>
    <n v="158333.34"/>
    <n v="117430.56"/>
    <s v="ZLIN"/>
    <n v="10"/>
    <n v="0"/>
    <n v="0"/>
    <n v="0"/>
    <s v="ZLIN"/>
    <n v="10"/>
    <n v="0"/>
    <n v="0"/>
    <n v="0"/>
    <s v=""/>
    <m/>
    <m/>
  </r>
  <r>
    <s v="120602006936-0"/>
    <x v="38"/>
    <n v="214502"/>
    <m/>
    <s v="Sillas para laboratorio tipo silla de montar"/>
    <d v="2011-12-19T00:00:00"/>
    <n v="460847.57"/>
    <n v="311072.12"/>
    <s v="ZLIN"/>
    <n v="10"/>
    <n v="0"/>
    <n v="0"/>
    <n v="0"/>
    <s v="ZLIN"/>
    <n v="10"/>
    <n v="0"/>
    <n v="0"/>
    <n v="0"/>
    <s v=""/>
    <m/>
    <m/>
  </r>
  <r>
    <s v="120602006937-0"/>
    <x v="38"/>
    <n v="214501"/>
    <m/>
    <s v="Sillas para laboratorio tipo silla de montar"/>
    <d v="2011-12-19T00:00:00"/>
    <n v="460847.57"/>
    <n v="311072.12"/>
    <s v="ZLIN"/>
    <n v="10"/>
    <n v="0"/>
    <n v="0"/>
    <n v="0"/>
    <s v="ZLIN"/>
    <n v="10"/>
    <n v="0"/>
    <n v="0"/>
    <n v="0"/>
    <s v=""/>
    <m/>
    <m/>
  </r>
  <r>
    <s v="120602006938-0"/>
    <x v="38"/>
    <n v="214501"/>
    <m/>
    <s v="Sillas para laboratorio tipo silla de montar"/>
    <d v="2011-12-19T00:00:00"/>
    <n v="460847.57"/>
    <n v="311072.12"/>
    <s v="ZLIN"/>
    <n v="10"/>
    <n v="0"/>
    <n v="0"/>
    <n v="0"/>
    <s v="ZLIN"/>
    <n v="10"/>
    <n v="0"/>
    <n v="0"/>
    <n v="0"/>
    <s v=""/>
    <m/>
    <m/>
  </r>
  <r>
    <s v="120602006939-0"/>
    <x v="38"/>
    <n v="214501"/>
    <m/>
    <s v="Sillas para laboratorio tipo silla de montar"/>
    <d v="2011-12-19T00:00:00"/>
    <n v="460847.57"/>
    <n v="311072.12"/>
    <s v="ZLIN"/>
    <n v="10"/>
    <n v="0"/>
    <n v="0"/>
    <n v="0"/>
    <s v="ZLIN"/>
    <n v="10"/>
    <n v="0"/>
    <n v="0"/>
    <n v="0"/>
    <s v=""/>
    <m/>
    <m/>
  </r>
  <r>
    <s v="120602006940-0"/>
    <x v="38"/>
    <n v="214501"/>
    <m/>
    <s v="Sillas para laboratorio tipo silla de montar"/>
    <d v="2011-12-19T00:00:00"/>
    <n v="460847.57"/>
    <n v="311072.12"/>
    <s v="ZLIN"/>
    <n v="10"/>
    <n v="0"/>
    <n v="0"/>
    <n v="0"/>
    <s v="ZLIN"/>
    <n v="10"/>
    <n v="0"/>
    <n v="0"/>
    <n v="0"/>
    <s v=""/>
    <m/>
    <m/>
  </r>
  <r>
    <s v="120602006941-0"/>
    <x v="38"/>
    <n v="214501"/>
    <m/>
    <s v="Sillas para laboratorio tipo silla de montar"/>
    <d v="2011-12-19T00:00:00"/>
    <n v="460847.57"/>
    <n v="311072.12"/>
    <s v="ZLIN"/>
    <n v="10"/>
    <n v="0"/>
    <n v="0"/>
    <n v="0"/>
    <s v="ZLIN"/>
    <n v="10"/>
    <n v="0"/>
    <n v="0"/>
    <n v="0"/>
    <s v=""/>
    <m/>
    <m/>
  </r>
  <r>
    <s v="120602006942-0"/>
    <x v="38"/>
    <n v="321100"/>
    <m/>
    <s v="AIRE ACONDICIONADO"/>
    <d v="2011-04-25T00:00:00"/>
    <n v="575099.15"/>
    <n v="426531.87"/>
    <s v="ZLIN"/>
    <n v="10"/>
    <n v="0"/>
    <n v="0"/>
    <n v="0"/>
    <s v="ZLIN"/>
    <n v="10"/>
    <n v="0"/>
    <n v="0"/>
    <n v="0"/>
    <s v=""/>
    <m/>
    <m/>
  </r>
  <r>
    <s v="120602006943-0"/>
    <x v="38"/>
    <n v="321100"/>
    <m/>
    <s v="AIRE ACONDICIONADO"/>
    <d v="2011-04-25T00:00:00"/>
    <n v="575099.16"/>
    <n v="426531.88"/>
    <s v="ZLIN"/>
    <n v="10"/>
    <n v="0"/>
    <n v="0"/>
    <n v="0"/>
    <s v="ZLIN"/>
    <n v="10"/>
    <n v="0"/>
    <n v="0"/>
    <n v="0"/>
    <s v=""/>
    <m/>
    <m/>
  </r>
  <r>
    <s v="120602006944-0"/>
    <x v="38"/>
    <n v="134100"/>
    <m/>
    <s v="PLANTALLA PLANA TV"/>
    <d v="2011-05-03T00:00:00"/>
    <n v="275664"/>
    <n v="202153.60000000001"/>
    <s v="ZLIN"/>
    <n v="10"/>
    <n v="0"/>
    <n v="0"/>
    <n v="0"/>
    <s v="ZLIN"/>
    <n v="10"/>
    <n v="0"/>
    <n v="0"/>
    <n v="0"/>
    <s v=""/>
    <m/>
    <m/>
  </r>
  <r>
    <s v="120602006945-0"/>
    <x v="38"/>
    <n v="322301"/>
    <m/>
    <s v="ARCHIVO"/>
    <d v="2011-04-25T00:00:00"/>
    <n v="98000"/>
    <n v="72683.33"/>
    <s v="ZLIN"/>
    <n v="10"/>
    <n v="0"/>
    <n v="0"/>
    <n v="0"/>
    <s v="ZLIN"/>
    <n v="10"/>
    <n v="0"/>
    <n v="0"/>
    <n v="0"/>
    <s v=""/>
    <m/>
    <m/>
  </r>
  <r>
    <s v="120602006946-0"/>
    <x v="38"/>
    <n v="323303"/>
    <m/>
    <s v="Aire Acondicionado 24.000 BTU"/>
    <d v="2011-08-03T00:00:00"/>
    <n v="555000.01"/>
    <n v="391717.4"/>
    <s v="ZLIN"/>
    <n v="10"/>
    <n v="0"/>
    <n v="0"/>
    <n v="0"/>
    <s v="ZLIN"/>
    <n v="10"/>
    <n v="0"/>
    <n v="0"/>
    <n v="0"/>
    <s v=""/>
    <m/>
    <m/>
  </r>
  <r>
    <s v="120602006947-0"/>
    <x v="38"/>
    <n v="323301"/>
    <m/>
    <s v="Aire Acondicionado 24.000 BTU"/>
    <d v="2011-08-03T00:00:00"/>
    <n v="555000"/>
    <n v="391717.4"/>
    <s v="ZLIN"/>
    <n v="10"/>
    <n v="0"/>
    <n v="0"/>
    <n v="0"/>
    <s v="ZLIN"/>
    <n v="10"/>
    <n v="0"/>
    <n v="0"/>
    <n v="0"/>
    <s v=""/>
    <m/>
    <m/>
  </r>
  <r>
    <s v="120602006948-0"/>
    <x v="38"/>
    <n v="323303"/>
    <m/>
    <s v="Aire Acondicionado 24.000 BTU"/>
    <d v="2011-08-03T00:00:00"/>
    <n v="555000"/>
    <n v="391717.4"/>
    <s v="ZLIN"/>
    <n v="10"/>
    <n v="0"/>
    <n v="0"/>
    <n v="0"/>
    <s v="ZLIN"/>
    <n v="10"/>
    <n v="0"/>
    <n v="0"/>
    <n v="0"/>
    <s v=""/>
    <m/>
    <m/>
  </r>
  <r>
    <s v="120602006950-0"/>
    <x v="38"/>
    <n v="323301"/>
    <m/>
    <s v="Aire Acondicionado 24.000 BTU"/>
    <d v="2011-08-03T00:00:00"/>
    <n v="555000"/>
    <n v="391717.4"/>
    <s v="ZLIN"/>
    <n v="10"/>
    <n v="0"/>
    <n v="0"/>
    <n v="0"/>
    <s v="ZLIN"/>
    <n v="10"/>
    <n v="0"/>
    <n v="0"/>
    <n v="0"/>
    <s v=""/>
    <m/>
    <m/>
  </r>
  <r>
    <s v="120602006951-0"/>
    <x v="38"/>
    <n v="323302"/>
    <m/>
    <s v="Aire Acondicionado 18.000 BTU"/>
    <d v="2011-08-03T00:00:00"/>
    <n v="475000"/>
    <n v="336458.32999999996"/>
    <s v="ZLIN"/>
    <n v="10"/>
    <n v="0"/>
    <n v="0"/>
    <n v="0"/>
    <s v="ZLIN"/>
    <n v="10"/>
    <n v="0"/>
    <n v="0"/>
    <n v="0"/>
    <s v=""/>
    <m/>
    <m/>
  </r>
  <r>
    <s v="120602006952-0"/>
    <x v="38"/>
    <n v="323301"/>
    <m/>
    <s v="Aire Acondicionado 18.000 BTU"/>
    <d v="2011-08-03T00:00:00"/>
    <n v="475000"/>
    <n v="336458.32999999996"/>
    <s v="ZLIN"/>
    <n v="10"/>
    <n v="0"/>
    <n v="0"/>
    <n v="0"/>
    <s v="ZLIN"/>
    <n v="10"/>
    <n v="0"/>
    <n v="0"/>
    <n v="0"/>
    <s v=""/>
    <m/>
    <m/>
  </r>
  <r>
    <s v="120602006953-0"/>
    <x v="38"/>
    <n v="323301"/>
    <m/>
    <s v="Aire Acondicionado 18.000 BTU"/>
    <d v="2011-08-03T00:00:00"/>
    <n v="474999.97"/>
    <n v="336458.31999999995"/>
    <s v="ZLIN"/>
    <n v="10"/>
    <n v="0"/>
    <n v="0"/>
    <n v="0"/>
    <s v="ZLIN"/>
    <n v="10"/>
    <n v="0"/>
    <n v="0"/>
    <n v="0"/>
    <s v=""/>
    <m/>
    <m/>
  </r>
  <r>
    <s v="120602006954-0"/>
    <x v="38"/>
    <n v="314100"/>
    <m/>
    <s v="ESTACION DE TRABAJO EN L"/>
    <d v="2011-08-04T00:00:00"/>
    <n v="815000"/>
    <n v="577291.67000000004"/>
    <s v="ZLIN"/>
    <n v="10"/>
    <n v="0"/>
    <n v="0"/>
    <n v="0"/>
    <s v="ZLIN"/>
    <n v="10"/>
    <n v="0"/>
    <n v="0"/>
    <n v="0"/>
    <s v=""/>
    <m/>
    <m/>
  </r>
  <r>
    <s v="120602006955-0"/>
    <x v="38"/>
    <n v="214100"/>
    <m/>
    <s v="ESTACION DE TRABAJO EN L"/>
    <d v="2011-08-04T00:00:00"/>
    <n v="815000"/>
    <n v="577291.67000000004"/>
    <s v="ZLIN"/>
    <n v="10"/>
    <n v="0"/>
    <n v="0"/>
    <n v="0"/>
    <s v="ZLIN"/>
    <n v="10"/>
    <n v="0"/>
    <n v="0"/>
    <n v="0"/>
    <s v=""/>
    <m/>
    <m/>
  </r>
  <r>
    <s v="120602006956-0"/>
    <x v="38"/>
    <n v="211101"/>
    <m/>
    <s v="DISPENSADOR Y PURIFICADOR IONICO DE AGUA"/>
    <d v="2011-05-03T00:00:00"/>
    <n v="493541.33"/>
    <n v="361930.30000000005"/>
    <s v="ZLIN"/>
    <n v="10"/>
    <n v="0"/>
    <n v="0"/>
    <n v="0"/>
    <s v="ZLIN"/>
    <n v="10"/>
    <n v="0"/>
    <n v="0"/>
    <n v="0"/>
    <s v=""/>
    <m/>
    <m/>
  </r>
  <r>
    <s v="120602006957-0"/>
    <x v="38"/>
    <n v="211101"/>
    <m/>
    <s v="DISPENSADOR Y PURIFICADOR IONICO DE AGUA"/>
    <d v="2011-05-03T00:00:00"/>
    <n v="493541.33"/>
    <n v="361930.30000000005"/>
    <s v="ZLIN"/>
    <n v="10"/>
    <n v="0"/>
    <n v="0"/>
    <n v="0"/>
    <s v="ZLIN"/>
    <n v="10"/>
    <n v="0"/>
    <n v="0"/>
    <n v="0"/>
    <s v=""/>
    <m/>
    <m/>
  </r>
  <r>
    <s v="120602006958-0"/>
    <x v="38"/>
    <n v="211101"/>
    <m/>
    <s v="DISPENSADOR Y PURIFICADOR IONICO DE AGUA"/>
    <d v="2011-05-03T00:00:00"/>
    <n v="493541.34"/>
    <n v="361930.31000000006"/>
    <s v="ZLIN"/>
    <n v="10"/>
    <n v="0"/>
    <n v="0"/>
    <n v="0"/>
    <s v="ZLIN"/>
    <n v="10"/>
    <n v="0"/>
    <n v="0"/>
    <n v="0"/>
    <s v=""/>
    <m/>
    <m/>
  </r>
  <r>
    <s v="120602006959-0"/>
    <x v="38"/>
    <n v="335303"/>
    <m/>
    <s v="AIRE ACONDICIONADO"/>
    <d v="2011-05-17T00:00:00"/>
    <n v="400000"/>
    <n v="293333.33"/>
    <s v="ZLIN"/>
    <n v="10"/>
    <n v="0"/>
    <n v="0"/>
    <n v="0"/>
    <s v="ZLIN"/>
    <n v="10"/>
    <n v="0"/>
    <n v="0"/>
    <n v="0"/>
    <s v=""/>
    <m/>
    <m/>
  </r>
  <r>
    <s v="120602006961-0"/>
    <x v="38"/>
    <n v="215100"/>
    <m/>
    <s v="TELEVISOR 32&quot;"/>
    <d v="2011-05-18T00:00:00"/>
    <n v="290000"/>
    <n v="212666.66999999998"/>
    <s v="ZLIN"/>
    <n v="10"/>
    <n v="0"/>
    <n v="0"/>
    <n v="0"/>
    <s v="ZLIN"/>
    <n v="10"/>
    <n v="0"/>
    <n v="0"/>
    <n v="0"/>
    <s v=""/>
    <m/>
    <m/>
  </r>
  <r>
    <s v="120602006962-0"/>
    <x v="38"/>
    <n v="214100"/>
    <m/>
    <s v="MAQUINA DE ESCRIBIR ELECTRICA"/>
    <d v="2011-05-23T00:00:00"/>
    <n v="112000"/>
    <n v="82133.33"/>
    <s v="ZLIN"/>
    <n v="10"/>
    <n v="0"/>
    <n v="0"/>
    <n v="0"/>
    <s v="ZLIN"/>
    <n v="10"/>
    <n v="0"/>
    <n v="0"/>
    <n v="0"/>
    <s v=""/>
    <m/>
    <m/>
  </r>
  <r>
    <s v="120602006963-0"/>
    <x v="38"/>
    <n v="121100"/>
    <m/>
    <s v="SILLA ERGONOMICA"/>
    <d v="2011-05-24T00:00:00"/>
    <n v="115715.94"/>
    <n v="84858.36"/>
    <s v="ZLIN"/>
    <n v="10"/>
    <n v="0"/>
    <n v="0"/>
    <n v="0"/>
    <s v="ZLIN"/>
    <n v="10"/>
    <n v="0"/>
    <n v="0"/>
    <n v="0"/>
    <s v=""/>
    <m/>
    <m/>
  </r>
  <r>
    <s v="120602006964-0"/>
    <x v="38"/>
    <n v="131100"/>
    <m/>
    <s v="GRABADORA TIPO PERIODISTICA"/>
    <d v="2011-05-23T00:00:00"/>
    <n v="87200"/>
    <n v="63946.67"/>
    <s v="ZLIN"/>
    <n v="10"/>
    <n v="0"/>
    <n v="0"/>
    <n v="0"/>
    <s v="ZLIN"/>
    <n v="10"/>
    <n v="0"/>
    <n v="0"/>
    <n v="0"/>
    <s v=""/>
    <m/>
    <m/>
  </r>
  <r>
    <s v="120602006965-0"/>
    <x v="38"/>
    <n v="131100"/>
    <m/>
    <s v="GRABADORA TIPO PERIODISTICA"/>
    <d v="2011-05-23T00:00:00"/>
    <n v="87200"/>
    <n v="63946.67"/>
    <s v="ZLIN"/>
    <n v="10"/>
    <n v="0"/>
    <n v="0"/>
    <n v="0"/>
    <s v="ZLIN"/>
    <n v="10"/>
    <n v="0"/>
    <n v="0"/>
    <n v="0"/>
    <s v=""/>
    <m/>
    <m/>
  </r>
  <r>
    <s v="120602006966-0"/>
    <x v="38"/>
    <n v="131100"/>
    <m/>
    <s v="GRABADORA TIPO PERIODISTICA"/>
    <d v="2011-05-23T00:00:00"/>
    <n v="87200"/>
    <n v="63946.67"/>
    <s v="ZLIN"/>
    <n v="10"/>
    <n v="0"/>
    <n v="0"/>
    <n v="0"/>
    <s v="ZLIN"/>
    <n v="10"/>
    <n v="0"/>
    <n v="0"/>
    <n v="0"/>
    <s v=""/>
    <m/>
    <m/>
  </r>
  <r>
    <s v="120602006967-0"/>
    <x v="38"/>
    <n v="131100"/>
    <m/>
    <s v="GRABADORA TIPO PERIODISTICA"/>
    <d v="2011-05-23T00:00:00"/>
    <n v="87200"/>
    <n v="63946.67"/>
    <s v="ZLIN"/>
    <n v="10"/>
    <n v="0"/>
    <n v="0"/>
    <n v="0"/>
    <s v="ZLIN"/>
    <n v="10"/>
    <n v="0"/>
    <n v="0"/>
    <n v="0"/>
    <s v=""/>
    <m/>
    <m/>
  </r>
  <r>
    <s v="120602006968-0"/>
    <x v="38"/>
    <n v="131100"/>
    <m/>
    <s v="GRABADORA TIPO PERIODISTICA"/>
    <d v="2011-05-23T00:00:00"/>
    <n v="87200"/>
    <n v="63946.67"/>
    <s v="ZLIN"/>
    <n v="10"/>
    <n v="0"/>
    <n v="0"/>
    <n v="0"/>
    <s v="ZLIN"/>
    <n v="10"/>
    <n v="0"/>
    <n v="0"/>
    <n v="0"/>
    <s v=""/>
    <m/>
    <m/>
  </r>
  <r>
    <s v="120602006969-0"/>
    <x v="38"/>
    <n v="335301"/>
    <m/>
    <s v="GAVINETE CCTV"/>
    <d v="2011-06-03T00:00:00"/>
    <n v="627485.18000000005"/>
    <n v="454926.77"/>
    <s v="ZLIN"/>
    <n v="10"/>
    <n v="0"/>
    <n v="0"/>
    <n v="0"/>
    <s v="ZLIN"/>
    <n v="10"/>
    <n v="0"/>
    <n v="0"/>
    <n v="0"/>
    <s v=""/>
    <m/>
    <m/>
  </r>
  <r>
    <s v="120602006970-0"/>
    <x v="38"/>
    <n v="335301"/>
    <m/>
    <s v="GAVINETE CCTV"/>
    <d v="2011-06-03T00:00:00"/>
    <n v="627485.18000000005"/>
    <n v="454926.77"/>
    <s v="ZLIN"/>
    <n v="10"/>
    <n v="0"/>
    <n v="0"/>
    <n v="0"/>
    <s v="ZLIN"/>
    <n v="10"/>
    <n v="0"/>
    <n v="0"/>
    <n v="0"/>
    <s v=""/>
    <m/>
    <m/>
  </r>
  <r>
    <s v="120602006971-0"/>
    <x v="38"/>
    <n v="321100"/>
    <m/>
    <s v="BARRERA CONTROL INGRESO"/>
    <d v="2012-06-13T00:00:00"/>
    <n v="2118922"/>
    <n v="1324326.25"/>
    <s v="ZLIN"/>
    <n v="10"/>
    <n v="0"/>
    <n v="0"/>
    <n v="0"/>
    <s v="ZLIN"/>
    <n v="10"/>
    <n v="0"/>
    <n v="0"/>
    <n v="0"/>
    <s v=""/>
    <m/>
    <m/>
  </r>
  <r>
    <s v="120602006972-0"/>
    <x v="38"/>
    <n v="341100"/>
    <m/>
    <s v="mesa para sala de reuniones GDV"/>
    <d v="2011-06-03T00:00:00"/>
    <n v="131924.79"/>
    <n v="95645.48000000001"/>
    <s v="ZLIN"/>
    <n v="10"/>
    <n v="0"/>
    <n v="0"/>
    <n v="0"/>
    <s v="ZLIN"/>
    <n v="10"/>
    <n v="0"/>
    <n v="0"/>
    <n v="0"/>
    <s v=""/>
    <m/>
    <m/>
  </r>
  <r>
    <s v="120602006973-0"/>
    <x v="38"/>
    <n v="211100"/>
    <m/>
    <s v="RELOJ BIOMETRICO"/>
    <d v="2011-07-11T00:00:00"/>
    <n v="404015.45"/>
    <n v="237054.21000000002"/>
    <s v="ZLIN"/>
    <n v="15"/>
    <n v="0"/>
    <n v="0"/>
    <n v="0"/>
    <s v="ZLIN"/>
    <n v="10"/>
    <n v="0"/>
    <n v="0"/>
    <n v="0"/>
    <s v=""/>
    <m/>
    <m/>
  </r>
  <r>
    <s v="120602006974-0"/>
    <x v="38"/>
    <n v="211100"/>
    <m/>
    <s v="RELOJ BIOMETRICO"/>
    <d v="2011-07-11T00:00:00"/>
    <n v="404015.45"/>
    <n v="237054.21000000002"/>
    <s v="ZLIN"/>
    <n v="15"/>
    <n v="0"/>
    <n v="0"/>
    <n v="0"/>
    <s v="ZLIN"/>
    <n v="10"/>
    <n v="0"/>
    <n v="0"/>
    <n v="0"/>
    <s v=""/>
    <m/>
    <m/>
  </r>
  <r>
    <s v="120602006975-0"/>
    <x v="38"/>
    <n v="211100"/>
    <m/>
    <s v="RELOJ BIOMETRICO"/>
    <d v="2011-07-11T00:00:00"/>
    <n v="404015.45"/>
    <n v="237054.21000000002"/>
    <s v="ZLIN"/>
    <n v="15"/>
    <n v="0"/>
    <n v="0"/>
    <n v="0"/>
    <s v="ZLIN"/>
    <n v="10"/>
    <n v="0"/>
    <n v="0"/>
    <n v="0"/>
    <s v=""/>
    <m/>
    <m/>
  </r>
  <r>
    <s v="120602006976-0"/>
    <x v="38"/>
    <n v="211100"/>
    <m/>
    <s v="RELOJ BIOMETRICO"/>
    <d v="2011-07-11T00:00:00"/>
    <n v="404015.45"/>
    <n v="237054.21000000002"/>
    <s v="ZLIN"/>
    <n v="15"/>
    <n v="0"/>
    <n v="0"/>
    <n v="0"/>
    <s v="ZLIN"/>
    <n v="10"/>
    <n v="0"/>
    <n v="0"/>
    <n v="0"/>
    <s v=""/>
    <m/>
    <m/>
  </r>
  <r>
    <s v="120602006977-0"/>
    <x v="38"/>
    <n v="211100"/>
    <m/>
    <s v="RELOJ BIOMETRICO"/>
    <d v="2011-07-11T00:00:00"/>
    <n v="404015.45"/>
    <n v="237054.21000000002"/>
    <s v="ZLIN"/>
    <n v="15"/>
    <n v="0"/>
    <n v="0"/>
    <n v="0"/>
    <s v="ZLIN"/>
    <n v="10"/>
    <n v="0"/>
    <n v="0"/>
    <n v="0"/>
    <s v=""/>
    <m/>
    <m/>
  </r>
  <r>
    <s v="120602006978-0"/>
    <x v="38"/>
    <n v="211100"/>
    <m/>
    <s v="RELOJ BIOMETRICO"/>
    <d v="2011-07-11T00:00:00"/>
    <n v="404015.45"/>
    <n v="237054.21000000002"/>
    <s v="ZLIN"/>
    <n v="15"/>
    <n v="0"/>
    <n v="0"/>
    <n v="0"/>
    <s v="ZLIN"/>
    <n v="10"/>
    <n v="0"/>
    <n v="0"/>
    <n v="0"/>
    <s v=""/>
    <m/>
    <m/>
  </r>
  <r>
    <s v="120602006979-0"/>
    <x v="38"/>
    <n v="211100"/>
    <m/>
    <s v="RELOJ BIOMETRICO"/>
    <d v="2011-07-11T00:00:00"/>
    <n v="404015.45"/>
    <n v="237054.21000000002"/>
    <s v="ZLIN"/>
    <n v="15"/>
    <n v="0"/>
    <n v="0"/>
    <n v="0"/>
    <s v="ZLIN"/>
    <n v="10"/>
    <n v="0"/>
    <n v="0"/>
    <n v="0"/>
    <s v=""/>
    <m/>
    <m/>
  </r>
  <r>
    <s v="120602006980-0"/>
    <x v="38"/>
    <n v="211100"/>
    <m/>
    <s v="RELOJ BIOMETRICO"/>
    <d v="2011-07-11T00:00:00"/>
    <n v="404015.45"/>
    <n v="237054.21000000002"/>
    <s v="ZLIN"/>
    <n v="15"/>
    <n v="0"/>
    <n v="0"/>
    <n v="0"/>
    <s v="ZLIN"/>
    <n v="10"/>
    <n v="0"/>
    <n v="0"/>
    <n v="0"/>
    <s v=""/>
    <m/>
    <m/>
  </r>
  <r>
    <s v="120602006981-0"/>
    <x v="38"/>
    <n v="311101"/>
    <m/>
    <s v="CAMARA FOTOGRAFICA DIGITAL"/>
    <d v="2011-05-30T00:00:00"/>
    <n v="179400"/>
    <n v="131560"/>
    <s v="ZLIN"/>
    <n v="10"/>
    <n v="0"/>
    <n v="0"/>
    <n v="0"/>
    <s v="ZLIN"/>
    <n v="10"/>
    <n v="0"/>
    <n v="0"/>
    <n v="0"/>
    <s v=""/>
    <m/>
    <m/>
  </r>
  <r>
    <s v="120602006982-0"/>
    <x v="38"/>
    <n v="321100"/>
    <m/>
    <s v="SILLA EJECUTIVA"/>
    <d v="2011-06-03T00:00:00"/>
    <n v="181506.23"/>
    <n v="131592.01"/>
    <s v="ZLIN"/>
    <n v="10"/>
    <n v="0"/>
    <n v="0"/>
    <n v="0"/>
    <s v="ZLIN"/>
    <n v="10"/>
    <n v="0"/>
    <n v="0"/>
    <n v="0"/>
    <s v=""/>
    <m/>
    <m/>
  </r>
  <r>
    <s v="120602006983-0"/>
    <x v="38"/>
    <n v="322100"/>
    <m/>
    <s v="CAJA FUERTE"/>
    <d v="2011-06-02T00:00:00"/>
    <n v="827178.35"/>
    <n v="407472.72"/>
    <s v="ZLIN"/>
    <n v="40"/>
    <n v="0"/>
    <n v="0"/>
    <n v="0"/>
    <s v="ZLIN"/>
    <n v="10"/>
    <n v="0"/>
    <n v="0"/>
    <n v="0"/>
    <s v=""/>
    <m/>
    <m/>
  </r>
  <r>
    <s v="120602006984-0"/>
    <x v="38"/>
    <n v="322301"/>
    <m/>
    <s v="AIRE ACONDICIONADO"/>
    <d v="2011-06-09T00:00:00"/>
    <n v="271000"/>
    <n v="196475"/>
    <s v="ZLIN"/>
    <n v="10"/>
    <n v="0"/>
    <n v="0"/>
    <n v="0"/>
    <s v="ZLIN"/>
    <n v="10"/>
    <n v="0"/>
    <n v="0"/>
    <n v="0"/>
    <s v=""/>
    <m/>
    <m/>
  </r>
  <r>
    <s v="120602006985-0"/>
    <x v="38"/>
    <n v="323305"/>
    <m/>
    <s v="SILLA EJECUTIVA METALICA"/>
    <d v="2011-07-08T00:00:00"/>
    <n v="88000"/>
    <n v="63066.67"/>
    <s v="ZLIN"/>
    <n v="10"/>
    <n v="0"/>
    <n v="0"/>
    <n v="0"/>
    <s v="ZLIN"/>
    <n v="10"/>
    <n v="0"/>
    <n v="0"/>
    <n v="0"/>
    <s v=""/>
    <m/>
    <m/>
  </r>
  <r>
    <s v="120602006986-0"/>
    <x v="38"/>
    <n v="323305"/>
    <m/>
    <s v="SILLA EJECUTIVA METALICA"/>
    <d v="2011-07-08T00:00:00"/>
    <n v="88000"/>
    <n v="63066.67"/>
    <s v="ZLIN"/>
    <n v="10"/>
    <n v="0"/>
    <n v="0"/>
    <n v="0"/>
    <s v="ZLIN"/>
    <n v="10"/>
    <n v="0"/>
    <n v="0"/>
    <n v="0"/>
    <s v=""/>
    <m/>
    <m/>
  </r>
  <r>
    <s v="120602006987-0"/>
    <x v="38"/>
    <n v="332201"/>
    <m/>
    <s v="SILLON EJECUTIVO"/>
    <d v="2011-06-09T00:00:00"/>
    <n v="175000"/>
    <n v="126875"/>
    <s v="ZLIN"/>
    <n v="10"/>
    <n v="0"/>
    <n v="0"/>
    <n v="0"/>
    <s v="ZLIN"/>
    <n v="10"/>
    <n v="0"/>
    <n v="0"/>
    <n v="0"/>
    <s v=""/>
    <m/>
    <m/>
  </r>
  <r>
    <s v="120602006988-0"/>
    <x v="38"/>
    <n v="334201"/>
    <m/>
    <s v="CARRILLO TIPO HOTELERO"/>
    <d v="2011-06-10T00:00:00"/>
    <n v="147564.98000000001"/>
    <n v="106984.62000000001"/>
    <s v="ZLIN"/>
    <n v="10"/>
    <n v="0"/>
    <n v="0"/>
    <n v="0"/>
    <s v="ZLIN"/>
    <n v="10"/>
    <n v="0"/>
    <n v="0"/>
    <n v="0"/>
    <s v=""/>
    <m/>
    <m/>
  </r>
  <r>
    <s v="120602006989-0"/>
    <x v="38"/>
    <n v="321100"/>
    <m/>
    <s v="CORTINAS CASA  11 URB. CANGREJOS"/>
    <d v="2011-06-10T00:00:00"/>
    <n v="800000"/>
    <n v="580000"/>
    <s v="ZLIN"/>
    <n v="10"/>
    <n v="0"/>
    <n v="0"/>
    <n v="0"/>
    <s v="ZLIN"/>
    <n v="10"/>
    <n v="0"/>
    <n v="0"/>
    <n v="0"/>
    <s v=""/>
    <m/>
    <m/>
  </r>
  <r>
    <s v="120602006990-0"/>
    <x v="38"/>
    <n v="335201"/>
    <m/>
    <s v="MUEBLE PRINCIPAL PARA RECEPCION ED. HERNAN G"/>
    <d v="2011-12-16T00:00:00"/>
    <n v="3773208.45"/>
    <n v="2546915.7000000002"/>
    <s v="ZLIN"/>
    <n v="10"/>
    <n v="0"/>
    <n v="0"/>
    <n v="0"/>
    <s v="ZLIN"/>
    <n v="10"/>
    <n v="0"/>
    <n v="0"/>
    <n v="0"/>
    <s v=""/>
    <m/>
    <m/>
  </r>
  <r>
    <s v="120602006991-0"/>
    <x v="38"/>
    <n v="335100"/>
    <m/>
    <s v="DISPENSADOR DE AGUA  SODA ED. HERNAN GARRON"/>
    <d v="2011-06-13T00:00:00"/>
    <n v="498758.5"/>
    <n v="361599.92000000004"/>
    <s v="ZLIN"/>
    <n v="10"/>
    <n v="0"/>
    <n v="0"/>
    <n v="0"/>
    <s v="ZLIN"/>
    <n v="10"/>
    <n v="0"/>
    <n v="0"/>
    <n v="0"/>
    <s v=""/>
    <m/>
    <m/>
  </r>
  <r>
    <s v="120602006992-0"/>
    <x v="38"/>
    <n v="321100"/>
    <m/>
    <s v="DISPENSADOR DE AGUA (IONICO)"/>
    <d v="2011-06-17T00:00:00"/>
    <n v="498338.39"/>
    <n v="361295.34"/>
    <s v="ZLIN"/>
    <n v="10"/>
    <n v="0"/>
    <n v="0"/>
    <n v="0"/>
    <s v="ZLIN"/>
    <n v="10"/>
    <n v="0"/>
    <n v="0"/>
    <n v="0"/>
    <s v=""/>
    <m/>
    <m/>
  </r>
  <r>
    <s v="120602006993-0"/>
    <x v="38"/>
    <n v="321100"/>
    <m/>
    <s v="DISPENSADOR DE AGUA (IONICO)"/>
    <d v="2011-06-17T00:00:00"/>
    <n v="498338.39"/>
    <n v="361295.34"/>
    <s v="ZLIN"/>
    <n v="10"/>
    <n v="0"/>
    <n v="0"/>
    <n v="0"/>
    <s v="ZLIN"/>
    <n v="10"/>
    <n v="0"/>
    <n v="0"/>
    <n v="0"/>
    <s v=""/>
    <m/>
    <m/>
  </r>
  <r>
    <s v="120602006994-0"/>
    <x v="38"/>
    <n v="344201"/>
    <m/>
    <s v="LOCKER 6 PUERTAS"/>
    <d v="2011-06-17T00:00:00"/>
    <n v="103960"/>
    <n v="75371"/>
    <s v="ZLIN"/>
    <n v="10"/>
    <n v="0"/>
    <n v="0"/>
    <n v="0"/>
    <s v="ZLIN"/>
    <n v="10"/>
    <n v="0"/>
    <n v="0"/>
    <n v="0"/>
    <s v=""/>
    <m/>
    <m/>
  </r>
  <r>
    <s v="120602006995-0"/>
    <x v="38"/>
    <n v="344207"/>
    <m/>
    <s v="LOCKER"/>
    <d v="2011-06-17T00:00:00"/>
    <n v="197750"/>
    <n v="143368.75"/>
    <s v="ZLIN"/>
    <n v="10"/>
    <n v="0"/>
    <n v="0"/>
    <n v="0"/>
    <s v="ZLIN"/>
    <n v="10"/>
    <n v="0"/>
    <n v="0"/>
    <n v="0"/>
    <s v=""/>
    <m/>
    <m/>
  </r>
  <r>
    <s v="120602006997-0"/>
    <x v="38"/>
    <n v="131100"/>
    <m/>
    <s v="REFREGERADORA ATHAS, INOX/ 16P/PH"/>
    <d v="2011-06-30T00:00:00"/>
    <n v="411700"/>
    <n v="298482.5"/>
    <s v="ZLIN"/>
    <n v="10"/>
    <n v="0"/>
    <n v="0"/>
    <n v="0"/>
    <s v="ZLIN"/>
    <n v="10"/>
    <n v="0"/>
    <n v="0"/>
    <n v="0"/>
    <s v=""/>
    <m/>
    <m/>
  </r>
  <r>
    <s v="120602006999-0"/>
    <x v="38"/>
    <n v="344100"/>
    <m/>
    <s v="RELOJ BIOMETRICO PARA TRANSPORTISTAS"/>
    <d v="2011-11-01T00:00:00"/>
    <n v="248600"/>
    <n v="138564.46000000002"/>
    <s v="ZLIN"/>
    <n v="15"/>
    <n v="0"/>
    <n v="0"/>
    <n v="0"/>
    <s v="ZLIN"/>
    <n v="10"/>
    <n v="0"/>
    <n v="0"/>
    <n v="0"/>
    <s v=""/>
    <m/>
    <m/>
  </r>
  <r>
    <s v="120602007004-0"/>
    <x v="38"/>
    <n v="123100"/>
    <m/>
    <s v="SILLA ERGONOMICA"/>
    <d v="2011-07-22T00:00:00"/>
    <n v="97021.25"/>
    <n v="69531.89"/>
    <s v="ZLIN"/>
    <n v="10"/>
    <n v="0"/>
    <n v="0"/>
    <n v="0"/>
    <s v="ZLIN"/>
    <n v="10"/>
    <n v="0"/>
    <n v="0"/>
    <n v="0"/>
    <s v=""/>
    <m/>
    <m/>
  </r>
  <r>
    <s v="120602007005-0"/>
    <x v="38"/>
    <n v="211100"/>
    <m/>
    <s v="REFRIGERADORA"/>
    <d v="2011-07-20T00:00:00"/>
    <n v="124000"/>
    <n v="88866.67"/>
    <s v="ZLIN"/>
    <n v="10"/>
    <n v="0"/>
    <n v="0"/>
    <n v="0"/>
    <s v="ZLIN"/>
    <n v="10"/>
    <n v="0"/>
    <n v="0"/>
    <n v="0"/>
    <s v=""/>
    <m/>
    <m/>
  </r>
  <r>
    <s v="120602007007-0"/>
    <x v="38"/>
    <n v="341100"/>
    <m/>
    <s v="MUEBLE AEREO LOCKER GDV"/>
    <d v="2011-07-29T00:00:00"/>
    <n v="210000"/>
    <n v="150500"/>
    <s v="ZLIN"/>
    <n v="10"/>
    <n v="0"/>
    <n v="0"/>
    <n v="0"/>
    <s v="ZLIN"/>
    <n v="10"/>
    <n v="0"/>
    <n v="0"/>
    <n v="0"/>
    <s v=""/>
    <m/>
    <m/>
  </r>
  <r>
    <s v="120602007008-0"/>
    <x v="38"/>
    <n v="341100"/>
    <m/>
    <s v="MUEBLE AEREO COCINA GDV"/>
    <d v="2011-09-13T00:00:00"/>
    <n v="330000"/>
    <n v="231000"/>
    <s v="ZLIN"/>
    <n v="10"/>
    <n v="0"/>
    <n v="0"/>
    <n v="0"/>
    <s v="ZLIN"/>
    <n v="10"/>
    <n v="0"/>
    <n v="0"/>
    <n v="0"/>
    <s v=""/>
    <m/>
    <m/>
  </r>
  <r>
    <s v="120602007009-0"/>
    <x v="38"/>
    <n v="321100"/>
    <m/>
    <s v="SISTEMA DE SONIDO"/>
    <d v="2011-07-28T00:00:00"/>
    <n v="668288.57999999996"/>
    <n v="478940.15999999992"/>
    <s v="ZLIN"/>
    <n v="10"/>
    <n v="0"/>
    <n v="0"/>
    <n v="0"/>
    <s v="ZLIN"/>
    <n v="10"/>
    <n v="0"/>
    <n v="0"/>
    <n v="0"/>
    <s v=""/>
    <m/>
    <m/>
  </r>
  <r>
    <s v="120602007010-0"/>
    <x v="38"/>
    <n v="334100"/>
    <m/>
    <s v="ETIQUETADORA"/>
    <d v="2011-08-03T00:00:00"/>
    <n v="499997"/>
    <n v="354164.54000000004"/>
    <s v="ZLIN"/>
    <n v="10"/>
    <n v="0"/>
    <n v="0"/>
    <n v="0"/>
    <s v="ZLIN"/>
    <n v="10"/>
    <n v="0"/>
    <n v="0"/>
    <n v="0"/>
    <s v=""/>
    <m/>
    <m/>
  </r>
  <r>
    <s v="120602007011-0"/>
    <x v="38"/>
    <n v="334303"/>
    <m/>
    <s v="ETIQUETADORA"/>
    <d v="2011-08-03T00:00:00"/>
    <n v="499997"/>
    <n v="354164.54000000004"/>
    <s v="ZLIN"/>
    <n v="10"/>
    <n v="0"/>
    <n v="0"/>
    <n v="0"/>
    <s v="ZLIN"/>
    <n v="10"/>
    <n v="0"/>
    <n v="0"/>
    <n v="0"/>
    <s v=""/>
    <m/>
    <m/>
  </r>
  <r>
    <s v="120602007012-0"/>
    <x v="38"/>
    <n v="335311"/>
    <m/>
    <s v="BASURERO DE ESTRUCTURA DE HIERRO"/>
    <d v="2011-08-03T00:00:00"/>
    <n v="125000"/>
    <n v="88541.67"/>
    <s v="ZLIN"/>
    <n v="10"/>
    <n v="0"/>
    <n v="0"/>
    <n v="0"/>
    <s v="ZLIN"/>
    <n v="10"/>
    <n v="0"/>
    <n v="0"/>
    <n v="0"/>
    <s v=""/>
    <m/>
    <m/>
  </r>
  <r>
    <s v="120602007013-0"/>
    <x v="38"/>
    <n v="335311"/>
    <m/>
    <s v="BASURERO DE ESTRUCTURA DE HIERRO"/>
    <d v="2011-08-03T00:00:00"/>
    <n v="125000"/>
    <n v="88541.67"/>
    <s v="ZLIN"/>
    <n v="10"/>
    <n v="0"/>
    <n v="0"/>
    <n v="0"/>
    <s v="ZLIN"/>
    <n v="10"/>
    <n v="0"/>
    <n v="0"/>
    <n v="0"/>
    <s v=""/>
    <m/>
    <m/>
  </r>
  <r>
    <s v="120602007014-0"/>
    <x v="38"/>
    <n v="335201"/>
    <m/>
    <s v="CASILLERO DE RECEPCION ED. HERNAN GARRON"/>
    <d v="2011-12-16T00:00:00"/>
    <n v="465193"/>
    <n v="314005.28000000003"/>
    <s v="ZLIN"/>
    <n v="10"/>
    <n v="0"/>
    <n v="0"/>
    <n v="0"/>
    <s v="ZLIN"/>
    <n v="10"/>
    <n v="0"/>
    <n v="0"/>
    <n v="0"/>
    <s v=""/>
    <m/>
    <m/>
  </r>
  <r>
    <s v="120602007015-0"/>
    <x v="38"/>
    <n v="335201"/>
    <m/>
    <s v="CASILLERO DE RECEPCION ED. HERNAN GARRON"/>
    <d v="2011-12-16T00:00:00"/>
    <n v="465198.06"/>
    <n v="314008.69"/>
    <s v="ZLIN"/>
    <n v="10"/>
    <n v="0"/>
    <n v="0"/>
    <n v="0"/>
    <s v="ZLIN"/>
    <n v="10"/>
    <n v="0"/>
    <n v="0"/>
    <n v="0"/>
    <s v=""/>
    <m/>
    <m/>
  </r>
  <r>
    <s v="120602007019-0"/>
    <x v="38"/>
    <n v="342503"/>
    <m/>
    <s v="CAPITALIZACION AIRE ACONDICIONADO"/>
    <d v="2011-07-31T00:00:00"/>
    <n v="2158969.11"/>
    <n v="1547261.19"/>
    <s v="ZLIN"/>
    <n v="10"/>
    <n v="0"/>
    <n v="0"/>
    <n v="0"/>
    <s v="ZLIN"/>
    <n v="10"/>
    <n v="0"/>
    <n v="0"/>
    <n v="0"/>
    <s v=""/>
    <m/>
    <m/>
  </r>
  <r>
    <s v="120602007020-0"/>
    <x v="38"/>
    <n v="342503"/>
    <m/>
    <s v="CAPITALIZACION AIRE ACONDICIONADO"/>
    <d v="2011-07-31T00:00:00"/>
    <n v="2158969.11"/>
    <n v="1547261.19"/>
    <s v="ZLIN"/>
    <n v="10"/>
    <n v="0"/>
    <n v="0"/>
    <n v="0"/>
    <s v="ZLIN"/>
    <n v="10"/>
    <n v="0"/>
    <n v="0"/>
    <n v="0"/>
    <s v=""/>
    <m/>
    <m/>
  </r>
  <r>
    <s v="120602007021-0"/>
    <x v="38"/>
    <n v="342503"/>
    <m/>
    <s v="CAPITALIZACION AIRE ACONDICIONADO"/>
    <d v="2011-07-31T00:00:00"/>
    <n v="2158969.11"/>
    <n v="1547261.19"/>
    <s v="ZLIN"/>
    <n v="10"/>
    <n v="0"/>
    <n v="0"/>
    <n v="0"/>
    <s v="ZLIN"/>
    <n v="10"/>
    <n v="0"/>
    <n v="0"/>
    <n v="0"/>
    <s v=""/>
    <m/>
    <m/>
  </r>
  <r>
    <s v="120602007022-0"/>
    <x v="38"/>
    <n v="342503"/>
    <m/>
    <s v="CAPITALIZACION AIRE ACONDICIONADO"/>
    <d v="2011-07-31T00:00:00"/>
    <n v="2158969.11"/>
    <n v="1547261.19"/>
    <s v="ZLIN"/>
    <n v="10"/>
    <n v="0"/>
    <n v="0"/>
    <n v="0"/>
    <s v="ZLIN"/>
    <n v="10"/>
    <n v="0"/>
    <n v="0"/>
    <n v="0"/>
    <s v=""/>
    <m/>
    <m/>
  </r>
  <r>
    <s v="120602007023-0"/>
    <x v="38"/>
    <n v="342503"/>
    <m/>
    <s v="CAPITALIZACION AIRE ACONDICIONADO"/>
    <d v="2011-07-31T00:00:00"/>
    <n v="2158969.11"/>
    <n v="1547261.19"/>
    <s v="ZLIN"/>
    <n v="10"/>
    <n v="0"/>
    <n v="0"/>
    <n v="0"/>
    <s v="ZLIN"/>
    <n v="10"/>
    <n v="0"/>
    <n v="0"/>
    <n v="0"/>
    <s v=""/>
    <m/>
    <m/>
  </r>
  <r>
    <s v="120602007024-0"/>
    <x v="38"/>
    <n v="342503"/>
    <m/>
    <s v="CAPITALIZACION AIRE ACONDICIONADO"/>
    <d v="2011-07-31T00:00:00"/>
    <n v="2158969.11"/>
    <n v="1547261.19"/>
    <s v="ZLIN"/>
    <n v="10"/>
    <n v="0"/>
    <n v="0"/>
    <n v="0"/>
    <s v="ZLIN"/>
    <n v="10"/>
    <n v="0"/>
    <n v="0"/>
    <n v="0"/>
    <s v=""/>
    <m/>
    <m/>
  </r>
  <r>
    <s v="120602007025-0"/>
    <x v="38"/>
    <n v="342503"/>
    <m/>
    <s v="CAPITALIZACION AIRE ACONDICIONADO"/>
    <d v="2011-07-31T00:00:00"/>
    <n v="2158969.11"/>
    <n v="1547261.19"/>
    <s v="ZLIN"/>
    <n v="10"/>
    <n v="0"/>
    <n v="0"/>
    <n v="0"/>
    <s v="ZLIN"/>
    <n v="10"/>
    <n v="0"/>
    <n v="0"/>
    <n v="0"/>
    <s v=""/>
    <m/>
    <m/>
  </r>
  <r>
    <s v="120602007026-0"/>
    <x v="38"/>
    <n v="342503"/>
    <m/>
    <s v="CAPITALIZACION AIRE ACONDICIONADO"/>
    <d v="2011-07-31T00:00:00"/>
    <n v="2158969.11"/>
    <n v="1547261.19"/>
    <s v="ZLIN"/>
    <n v="10"/>
    <n v="0"/>
    <n v="0"/>
    <n v="0"/>
    <s v="ZLIN"/>
    <n v="10"/>
    <n v="0"/>
    <n v="0"/>
    <n v="0"/>
    <s v=""/>
    <m/>
    <m/>
  </r>
  <r>
    <s v="120602007027-0"/>
    <x v="38"/>
    <n v="342503"/>
    <m/>
    <s v="CAPITALIZACION AIRE ACONDICIONADO"/>
    <d v="2011-07-31T00:00:00"/>
    <n v="2158969.11"/>
    <n v="1547261.19"/>
    <s v="ZLIN"/>
    <n v="10"/>
    <n v="0"/>
    <n v="0"/>
    <n v="0"/>
    <s v="ZLIN"/>
    <n v="10"/>
    <n v="0"/>
    <n v="0"/>
    <n v="0"/>
    <s v=""/>
    <m/>
    <m/>
  </r>
  <r>
    <s v="120602007028-0"/>
    <x v="38"/>
    <n v="332201"/>
    <m/>
    <s v="RELOJ MARCADOR - BIO FASE"/>
    <d v="2011-08-09T00:00:00"/>
    <n v="527201.89"/>
    <n v="305475.06000000006"/>
    <s v="ZLIN"/>
    <n v="15"/>
    <n v="0"/>
    <n v="0"/>
    <n v="0"/>
    <s v="ZLIN"/>
    <n v="10"/>
    <n v="0"/>
    <n v="0"/>
    <n v="0"/>
    <s v=""/>
    <m/>
    <m/>
  </r>
  <r>
    <s v="120602007029-0"/>
    <x v="38"/>
    <n v="214401"/>
    <m/>
    <s v="AIRE ACONDICIONADO"/>
    <d v="2011-10-07T00:00:00"/>
    <n v="1809394.15"/>
    <n v="1251497.6199999999"/>
    <s v="ZLIN"/>
    <n v="10"/>
    <n v="0"/>
    <n v="0"/>
    <n v="0"/>
    <s v="ZLIN"/>
    <n v="10"/>
    <n v="0"/>
    <n v="0"/>
    <n v="0"/>
    <s v=""/>
    <m/>
    <m/>
  </r>
  <r>
    <s v="120602007030-0"/>
    <x v="38"/>
    <n v="214401"/>
    <m/>
    <s v="AIRE ACONDICIONADO"/>
    <d v="2011-10-07T00:00:00"/>
    <n v="1809394.15"/>
    <n v="1251497.6199999999"/>
    <s v="ZLIN"/>
    <n v="10"/>
    <n v="0"/>
    <n v="0"/>
    <n v="0"/>
    <s v="ZLIN"/>
    <n v="10"/>
    <n v="0"/>
    <n v="0"/>
    <n v="0"/>
    <s v=""/>
    <m/>
    <m/>
  </r>
  <r>
    <s v="120602007031-0"/>
    <x v="38"/>
    <n v="211100"/>
    <m/>
    <s v="AIRE ACONDICIONADO"/>
    <d v="2012-01-12T00:00:00"/>
    <n v="1833370"/>
    <n v="1222246.67"/>
    <s v="ZLIN"/>
    <n v="10"/>
    <n v="0"/>
    <n v="0"/>
    <n v="0"/>
    <s v="ZLIN"/>
    <n v="10"/>
    <n v="0"/>
    <n v="0"/>
    <n v="0"/>
    <s v=""/>
    <m/>
    <m/>
  </r>
  <r>
    <s v="120602007032-0"/>
    <x v="38"/>
    <n v="211100"/>
    <m/>
    <s v="AIRE ACONDICIONADO"/>
    <d v="2012-01-12T00:00:00"/>
    <n v="1833370"/>
    <n v="1222246.67"/>
    <s v="ZLIN"/>
    <n v="10"/>
    <n v="0"/>
    <n v="0"/>
    <n v="0"/>
    <s v="ZLIN"/>
    <n v="10"/>
    <n v="0"/>
    <n v="0"/>
    <n v="0"/>
    <s v=""/>
    <m/>
    <m/>
  </r>
  <r>
    <s v="120602007033-0"/>
    <x v="38"/>
    <n v="335301"/>
    <m/>
    <s v="LOCKER"/>
    <d v="2011-08-10T00:00:00"/>
    <n v="120910"/>
    <n v="85644.58"/>
    <s v="ZLIN"/>
    <n v="10"/>
    <n v="0"/>
    <n v="0"/>
    <n v="0"/>
    <s v="ZLIN"/>
    <n v="10"/>
    <n v="0"/>
    <n v="0"/>
    <n v="0"/>
    <s v=""/>
    <m/>
    <m/>
  </r>
  <r>
    <s v="120602007034-0"/>
    <x v="38"/>
    <n v="335301"/>
    <m/>
    <s v="LOCKER"/>
    <d v="2011-08-10T00:00:00"/>
    <n v="120910"/>
    <n v="85644.58"/>
    <s v="ZLIN"/>
    <n v="10"/>
    <n v="0"/>
    <n v="0"/>
    <n v="0"/>
    <s v="ZLIN"/>
    <n v="10"/>
    <n v="0"/>
    <n v="0"/>
    <n v="0"/>
    <s v=""/>
    <m/>
    <m/>
  </r>
  <r>
    <s v="120602007036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37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38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39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40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41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42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43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44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45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46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47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48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49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50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51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52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53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54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55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56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57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58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59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60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61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62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64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65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66-0"/>
    <x v="38"/>
    <n v="335100"/>
    <m/>
    <s v="DISPENSADOR DE AGUA ED. HERNAN GARRON"/>
    <d v="2011-10-06T00:00:00"/>
    <n v="334251.43"/>
    <n v="231190.57"/>
    <s v="ZLIN"/>
    <n v="10"/>
    <n v="0"/>
    <n v="0"/>
    <n v="0"/>
    <s v="ZLIN"/>
    <n v="10"/>
    <n v="0"/>
    <n v="0"/>
    <n v="0"/>
    <s v=""/>
    <m/>
    <m/>
  </r>
  <r>
    <s v="120602007067-0"/>
    <x v="38"/>
    <n v="334302"/>
    <m/>
    <s v="DISPENSADOR DE AGUA ED. HERNAN GARRON"/>
    <d v="2011-10-06T00:00:00"/>
    <n v="334179.42"/>
    <n v="231140.75999999998"/>
    <s v="ZLIN"/>
    <n v="10"/>
    <n v="0"/>
    <n v="0"/>
    <n v="0"/>
    <s v="ZLIN"/>
    <n v="10"/>
    <n v="0"/>
    <n v="0"/>
    <n v="0"/>
    <s v=""/>
    <m/>
    <m/>
  </r>
  <r>
    <s v="120602007068-0"/>
    <x v="38"/>
    <n v="342303"/>
    <m/>
    <s v="MAQUINA DE ESCRIBIR"/>
    <d v="2011-09-06T00:00:00"/>
    <n v="129990"/>
    <n v="90993"/>
    <s v="ZLIN"/>
    <n v="10"/>
    <n v="0"/>
    <n v="0"/>
    <n v="0"/>
    <s v="ZLIN"/>
    <n v="10"/>
    <n v="0"/>
    <n v="0"/>
    <n v="0"/>
    <s v=""/>
    <m/>
    <m/>
  </r>
  <r>
    <s v="120602007070-0"/>
    <x v="38"/>
    <n v="323303"/>
    <m/>
    <s v="CAMARA DIGITAL"/>
    <d v="2011-08-30T00:00:00"/>
    <n v="109700"/>
    <n v="77704.17"/>
    <s v="ZLIN"/>
    <n v="10"/>
    <n v="0"/>
    <n v="0"/>
    <n v="0"/>
    <s v="ZLIN"/>
    <n v="10"/>
    <n v="0"/>
    <n v="0"/>
    <n v="0"/>
    <s v=""/>
    <m/>
    <m/>
  </r>
  <r>
    <s v="120602007072-0"/>
    <x v="38"/>
    <n v="211100"/>
    <m/>
    <s v="SILLA ERGONOMICA"/>
    <d v="2011-09-09T00:00:00"/>
    <n v="145770"/>
    <n v="102039"/>
    <s v="ZLIN"/>
    <n v="10"/>
    <n v="0"/>
    <n v="0"/>
    <n v="0"/>
    <s v="ZLIN"/>
    <n v="10"/>
    <n v="0"/>
    <n v="0"/>
    <n v="0"/>
    <s v=""/>
    <m/>
    <m/>
  </r>
  <r>
    <s v="120602007073-0"/>
    <x v="38"/>
    <n v="215100"/>
    <m/>
    <s v="SILLA ERGONOMICA"/>
    <d v="2011-09-09T00:00:00"/>
    <n v="145770"/>
    <n v="102039"/>
    <s v="ZLIN"/>
    <n v="10"/>
    <n v="0"/>
    <n v="0"/>
    <n v="0"/>
    <s v="ZLIN"/>
    <n v="10"/>
    <n v="0"/>
    <n v="0"/>
    <n v="0"/>
    <s v=""/>
    <m/>
    <m/>
  </r>
  <r>
    <s v="120602007074-0"/>
    <x v="38"/>
    <n v="332100"/>
    <m/>
    <s v="SILLON EJECUTIVO"/>
    <d v="2011-09-20T00:00:00"/>
    <n v="120000"/>
    <n v="84000"/>
    <s v="ZLIN"/>
    <n v="10"/>
    <n v="0"/>
    <n v="0"/>
    <n v="0"/>
    <s v="ZLIN"/>
    <n v="10"/>
    <n v="0"/>
    <n v="0"/>
    <n v="0"/>
    <s v=""/>
    <m/>
    <m/>
  </r>
  <r>
    <s v="120602007075-0"/>
    <x v="38"/>
    <n v="335311"/>
    <m/>
    <s v="AIRE ACONDICIONADO"/>
    <d v="2011-09-23T00:00:00"/>
    <n v="580000"/>
    <n v="406000"/>
    <s v="ZLIN"/>
    <n v="10"/>
    <n v="0"/>
    <n v="0"/>
    <n v="0"/>
    <s v="ZLIN"/>
    <n v="10"/>
    <n v="0"/>
    <n v="0"/>
    <n v="0"/>
    <s v=""/>
    <m/>
    <m/>
  </r>
  <r>
    <s v="120602007076-0"/>
    <x v="38"/>
    <n v="344206"/>
    <m/>
    <s v="CAMARA"/>
    <d v="2011-09-29T00:00:00"/>
    <n v="162800"/>
    <n v="113960"/>
    <s v="ZLIN"/>
    <n v="10"/>
    <n v="0"/>
    <n v="0"/>
    <n v="0"/>
    <s v="ZLIN"/>
    <n v="10"/>
    <n v="0"/>
    <n v="0"/>
    <n v="0"/>
    <s v=""/>
    <m/>
    <m/>
  </r>
  <r>
    <s v="120602007077-0"/>
    <x v="38"/>
    <n v="344207"/>
    <m/>
    <s v="CAMARA"/>
    <d v="2011-09-29T00:00:00"/>
    <n v="162800"/>
    <n v="113960"/>
    <s v="ZLIN"/>
    <n v="10"/>
    <n v="0"/>
    <n v="0"/>
    <n v="0"/>
    <s v="ZLIN"/>
    <n v="10"/>
    <n v="0"/>
    <n v="0"/>
    <n v="0"/>
    <s v=""/>
    <m/>
    <m/>
  </r>
  <r>
    <s v="120602007078-0"/>
    <x v="38"/>
    <n v="344201"/>
    <m/>
    <s v="CAMARA"/>
    <d v="2011-09-29T00:00:00"/>
    <n v="162800"/>
    <n v="113960"/>
    <s v="ZLIN"/>
    <n v="10"/>
    <n v="0"/>
    <n v="0"/>
    <n v="0"/>
    <s v="ZLIN"/>
    <n v="10"/>
    <n v="0"/>
    <n v="0"/>
    <n v="0"/>
    <s v=""/>
    <m/>
    <m/>
  </r>
  <r>
    <s v="120602007079-0"/>
    <x v="38"/>
    <n v="341102"/>
    <m/>
    <s v="CAMARA"/>
    <d v="2011-09-29T00:00:00"/>
    <n v="161551.01"/>
    <n v="113085.71"/>
    <s v="ZLIN"/>
    <n v="10"/>
    <n v="0"/>
    <n v="0"/>
    <n v="0"/>
    <s v="ZLIN"/>
    <n v="10"/>
    <n v="0"/>
    <n v="0"/>
    <n v="0"/>
    <s v=""/>
    <m/>
    <m/>
  </r>
  <r>
    <s v="120602007080-0"/>
    <x v="38"/>
    <n v="344204"/>
    <m/>
    <s v="CAMARA"/>
    <d v="2011-09-29T00:00:00"/>
    <n v="162800"/>
    <n v="113960"/>
    <s v="ZLIN"/>
    <n v="10"/>
    <n v="0"/>
    <n v="0"/>
    <n v="0"/>
    <s v="ZLIN"/>
    <n v="10"/>
    <n v="0"/>
    <n v="0"/>
    <n v="0"/>
    <s v=""/>
    <m/>
    <m/>
  </r>
  <r>
    <s v="120602007081-0"/>
    <x v="38"/>
    <n v="344203"/>
    <m/>
    <s v="CAMARA"/>
    <d v="2011-09-29T00:00:00"/>
    <n v="162800"/>
    <n v="113960"/>
    <s v="ZLIN"/>
    <n v="10"/>
    <n v="0"/>
    <n v="0"/>
    <n v="0"/>
    <s v="ZLIN"/>
    <n v="10"/>
    <n v="0"/>
    <n v="0"/>
    <n v="0"/>
    <s v=""/>
    <m/>
    <m/>
  </r>
  <r>
    <s v="120602007082-0"/>
    <x v="38"/>
    <n v="344209"/>
    <m/>
    <s v="CAMARA"/>
    <d v="2011-09-29T00:00:00"/>
    <n v="162800"/>
    <n v="113960"/>
    <s v="ZLIN"/>
    <n v="10"/>
    <n v="0"/>
    <n v="0"/>
    <n v="0"/>
    <s v="ZLIN"/>
    <n v="10"/>
    <n v="0"/>
    <n v="0"/>
    <n v="0"/>
    <s v=""/>
    <m/>
    <m/>
  </r>
  <r>
    <s v="120602007083-0"/>
    <x v="38"/>
    <n v="131100"/>
    <m/>
    <s v="CAMARA FOTOGRAFICA"/>
    <d v="2011-09-22T00:00:00"/>
    <n v="207499.99"/>
    <n v="145250"/>
    <s v="ZLIN"/>
    <n v="10"/>
    <n v="0"/>
    <n v="0"/>
    <n v="0"/>
    <s v="ZLIN"/>
    <n v="10"/>
    <n v="0"/>
    <n v="0"/>
    <n v="0"/>
    <s v=""/>
    <m/>
    <m/>
  </r>
  <r>
    <s v="120602007084-0"/>
    <x v="38"/>
    <n v="131100"/>
    <m/>
    <s v="CAMARA FOTOGRAFICA"/>
    <d v="2011-09-22T00:00:00"/>
    <n v="207500"/>
    <n v="145250"/>
    <s v="ZLIN"/>
    <n v="10"/>
    <n v="0"/>
    <n v="0"/>
    <n v="0"/>
    <s v="ZLIN"/>
    <n v="10"/>
    <n v="0"/>
    <n v="0"/>
    <n v="0"/>
    <s v=""/>
    <m/>
    <m/>
  </r>
  <r>
    <s v="120602007085-0"/>
    <x v="38"/>
    <n v="335308"/>
    <m/>
    <s v="AIRE ACONDICIONADO"/>
    <d v="2011-09-30T00:00:00"/>
    <n v="425850"/>
    <n v="298095"/>
    <s v="ZLIN"/>
    <n v="10"/>
    <n v="0"/>
    <n v="0"/>
    <n v="0"/>
    <s v="ZLIN"/>
    <n v="10"/>
    <n v="0"/>
    <n v="0"/>
    <n v="0"/>
    <s v=""/>
    <m/>
    <m/>
  </r>
  <r>
    <s v="120602007086-0"/>
    <x v="38"/>
    <n v="344205"/>
    <m/>
    <s v="CAMARA"/>
    <d v="2011-09-29T00:00:00"/>
    <n v="164048.99"/>
    <n v="114834.29"/>
    <s v="ZLIN"/>
    <n v="10"/>
    <n v="0"/>
    <n v="0"/>
    <n v="0"/>
    <s v="ZLIN"/>
    <n v="10"/>
    <n v="0"/>
    <n v="0"/>
    <n v="0"/>
    <s v=""/>
    <m/>
    <m/>
  </r>
  <r>
    <s v="120602007087-0"/>
    <x v="38"/>
    <n v="321201"/>
    <m/>
    <s v="CAMARA DIGITAL"/>
    <d v="2011-10-04T00:00:00"/>
    <n v="370000"/>
    <n v="255916.66999999998"/>
    <s v="ZLIN"/>
    <n v="10"/>
    <n v="0"/>
    <n v="0"/>
    <n v="0"/>
    <s v="ZLIN"/>
    <n v="10"/>
    <n v="0"/>
    <n v="0"/>
    <n v="0"/>
    <s v=""/>
    <m/>
    <m/>
  </r>
  <r>
    <s v="120602007089-0"/>
    <x v="38"/>
    <n v="335301"/>
    <m/>
    <s v="MONITOR INDUSTRIAL PARA VIGILANCIA"/>
    <d v="2012-01-19T00:00:00"/>
    <n v="1937570.32"/>
    <n v="1291713.54"/>
    <s v="ZLIN"/>
    <n v="10"/>
    <n v="0"/>
    <n v="0"/>
    <n v="0"/>
    <s v="ZLIN"/>
    <n v="10"/>
    <n v="0"/>
    <n v="0"/>
    <n v="0"/>
    <s v=""/>
    <m/>
    <m/>
  </r>
  <r>
    <s v="120602007090-0"/>
    <x v="38"/>
    <n v="335301"/>
    <m/>
    <s v="MONITOR INDUSTRIAL PARA VIGILANCIA"/>
    <d v="2012-01-19T00:00:00"/>
    <n v="1937570.32"/>
    <n v="1291713.54"/>
    <s v="ZLIN"/>
    <n v="10"/>
    <n v="0"/>
    <n v="0"/>
    <n v="0"/>
    <s v="ZLIN"/>
    <n v="10"/>
    <n v="0"/>
    <n v="0"/>
    <n v="0"/>
    <s v=""/>
    <m/>
    <m/>
  </r>
  <r>
    <s v="120602007091-0"/>
    <x v="38"/>
    <n v="342401"/>
    <m/>
    <s v="REFRIGERADORA DE 4 PIES"/>
    <d v="2011-10-13T00:00:00"/>
    <n v="130000"/>
    <n v="89916.67"/>
    <s v="ZLIN"/>
    <n v="10"/>
    <n v="0"/>
    <n v="0"/>
    <n v="0"/>
    <s v="ZLIN"/>
    <n v="10"/>
    <n v="0"/>
    <n v="0"/>
    <n v="0"/>
    <s v=""/>
    <m/>
    <m/>
  </r>
  <r>
    <s v="120602007092-0"/>
    <x v="38"/>
    <n v="334201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093-0"/>
    <x v="38"/>
    <n v="334203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094-0"/>
    <x v="38"/>
    <n v="334205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095-0"/>
    <x v="38"/>
    <n v="334201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096-0"/>
    <x v="38"/>
    <n v="334205"/>
    <m/>
    <s v="SILLA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097-0"/>
    <x v="38"/>
    <n v="334201"/>
    <m/>
    <s v="SILLA TIPO SECRETARIAL"/>
    <d v="2011-11-15T00:00:00"/>
    <n v="122736.31"/>
    <n v="1022.8000000000029"/>
    <s v="ZLIN"/>
    <n v="10"/>
    <n v="0"/>
    <n v="0"/>
    <n v="0"/>
    <s v="ZLIN"/>
    <n v="10"/>
    <n v="0"/>
    <n v="0"/>
    <n v="0"/>
    <s v=""/>
    <m/>
    <m/>
  </r>
  <r>
    <s v="120602007098-0"/>
    <x v="38"/>
    <n v="334205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099-0"/>
    <x v="38"/>
    <n v="334205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00-0"/>
    <x v="38"/>
    <n v="334203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01-0"/>
    <x v="38"/>
    <n v="334201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02-0"/>
    <x v="38"/>
    <n v="334201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03-0"/>
    <x v="38"/>
    <n v="334201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04-0"/>
    <x v="38"/>
    <n v="334201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05-0"/>
    <x v="38"/>
    <n v="334201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06-0"/>
    <x v="38"/>
    <n v="334201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07-0"/>
    <x v="38"/>
    <n v="334201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08-0"/>
    <x v="38"/>
    <n v="334201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09-0"/>
    <x v="38"/>
    <n v="334205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10-0"/>
    <x v="38"/>
    <n v="334201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11-0"/>
    <x v="38"/>
    <n v="334100"/>
    <m/>
    <s v="SILLA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12-0"/>
    <x v="38"/>
    <n v="334201"/>
    <m/>
    <s v="SILLA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13-0"/>
    <x v="38"/>
    <n v="334201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14-0"/>
    <x v="38"/>
    <n v="334201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15-0"/>
    <x v="38"/>
    <n v="334201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16-0"/>
    <x v="38"/>
    <n v="334201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17-0"/>
    <x v="38"/>
    <n v="334201"/>
    <m/>
    <s v="SILLA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18-0"/>
    <x v="38"/>
    <n v="334201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19-0"/>
    <x v="38"/>
    <n v="334100"/>
    <m/>
    <s v="SILLA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20-0"/>
    <x v="38"/>
    <n v="334201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21-0"/>
    <x v="38"/>
    <n v="334100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22-0"/>
    <x v="38"/>
    <n v="334201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23-0"/>
    <x v="38"/>
    <n v="334201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24-0"/>
    <x v="38"/>
    <n v="334201"/>
    <m/>
    <s v="SILLAS TIPO SECRETARIAL"/>
    <d v="2011-11-15T00:00:00"/>
    <n v="122736.31"/>
    <n v="83869.799999999988"/>
    <s v="ZLIN"/>
    <n v="10"/>
    <n v="0"/>
    <n v="0"/>
    <n v="0"/>
    <s v="ZLIN"/>
    <n v="10"/>
    <n v="0"/>
    <n v="0"/>
    <n v="0"/>
    <s v=""/>
    <m/>
    <m/>
  </r>
  <r>
    <s v="120602007125-0"/>
    <x v="38"/>
    <n v="334201"/>
    <m/>
    <s v="SILLAS TIPO SECRETARIAL"/>
    <d v="2011-11-15T00:00:00"/>
    <n v="71011.72"/>
    <n v="48524.66"/>
    <s v="ZLIN"/>
    <n v="10"/>
    <n v="0"/>
    <n v="0"/>
    <n v="0"/>
    <s v="ZLIN"/>
    <n v="10"/>
    <n v="0"/>
    <n v="0"/>
    <n v="0"/>
    <s v=""/>
    <m/>
    <m/>
  </r>
  <r>
    <s v="120602007126-0"/>
    <x v="38"/>
    <n v="334201"/>
    <m/>
    <s v="SILLAS TIPO SECRETARIAL"/>
    <d v="2011-11-15T00:00:00"/>
    <n v="71011.59"/>
    <n v="48524.59"/>
    <s v="ZLIN"/>
    <n v="10"/>
    <n v="0"/>
    <n v="0"/>
    <n v="0"/>
    <s v="ZLIN"/>
    <n v="10"/>
    <n v="0"/>
    <n v="0"/>
    <n v="0"/>
    <s v=""/>
    <m/>
    <m/>
  </r>
  <r>
    <s v="120602007127-0"/>
    <x v="38"/>
    <n v="211100"/>
    <m/>
    <s v="CAMARA FOTOGRAFICA"/>
    <d v="2011-10-26T00:00:00"/>
    <n v="115000.01"/>
    <n v="79541.67"/>
    <s v="ZLIN"/>
    <n v="10"/>
    <n v="0"/>
    <n v="0"/>
    <n v="0"/>
    <s v="ZLIN"/>
    <n v="10"/>
    <n v="0"/>
    <n v="0"/>
    <n v="0"/>
    <s v=""/>
    <m/>
    <m/>
  </r>
  <r>
    <s v="120602007128-0"/>
    <x v="38"/>
    <n v="211100"/>
    <m/>
    <s v="CAMARA FOTOGRAFICA"/>
    <d v="2011-10-26T00:00:00"/>
    <n v="115000.01"/>
    <n v="79541.67"/>
    <s v="ZLIN"/>
    <n v="10"/>
    <n v="0"/>
    <n v="0"/>
    <n v="0"/>
    <s v="ZLIN"/>
    <n v="10"/>
    <n v="0"/>
    <n v="0"/>
    <n v="0"/>
    <s v=""/>
    <m/>
    <m/>
  </r>
  <r>
    <s v="120602007129-0"/>
    <x v="38"/>
    <n v="211100"/>
    <m/>
    <s v="CAMARA FOTOGRAFICA"/>
    <d v="2011-10-26T00:00:00"/>
    <n v="115000.01"/>
    <n v="79541.67"/>
    <s v="ZLIN"/>
    <n v="10"/>
    <n v="0"/>
    <n v="0"/>
    <n v="0"/>
    <s v="ZLIN"/>
    <n v="10"/>
    <n v="0"/>
    <n v="0"/>
    <n v="0"/>
    <s v=""/>
    <m/>
    <m/>
  </r>
  <r>
    <s v="120602007130-0"/>
    <x v="38"/>
    <n v="211100"/>
    <m/>
    <s v="CAMARA FOTOGRAFICA"/>
    <d v="2011-10-26T00:00:00"/>
    <n v="115000.01"/>
    <n v="79541.67"/>
    <s v="ZLIN"/>
    <n v="10"/>
    <n v="0"/>
    <n v="0"/>
    <n v="0"/>
    <s v="ZLIN"/>
    <n v="10"/>
    <n v="0"/>
    <n v="0"/>
    <n v="0"/>
    <s v=""/>
    <m/>
    <m/>
  </r>
  <r>
    <s v="120602007131-0"/>
    <x v="38"/>
    <n v="211100"/>
    <m/>
    <s v="CAMARA FOTOGRAFICA"/>
    <d v="2011-10-26T00:00:00"/>
    <n v="115000.01"/>
    <n v="79541.67"/>
    <s v="ZLIN"/>
    <n v="10"/>
    <n v="0"/>
    <n v="0"/>
    <n v="0"/>
    <s v="ZLIN"/>
    <n v="10"/>
    <n v="0"/>
    <n v="0"/>
    <n v="0"/>
    <s v=""/>
    <m/>
    <m/>
  </r>
  <r>
    <s v="120602007133-0"/>
    <x v="38"/>
    <n v="322301"/>
    <m/>
    <s v="LOCKER 6 COMPARTIMIENTOS"/>
    <d v="2011-10-27T00:00:00"/>
    <n v="133570"/>
    <n v="92385.919999999998"/>
    <s v="ZLIN"/>
    <n v="10"/>
    <n v="0"/>
    <n v="0"/>
    <n v="0"/>
    <s v="ZLIN"/>
    <n v="10"/>
    <n v="0"/>
    <n v="0"/>
    <n v="0"/>
    <s v=""/>
    <m/>
    <m/>
  </r>
  <r>
    <s v="120602007134-0"/>
    <x v="38"/>
    <n v="322301"/>
    <m/>
    <s v="LOCKER 6 COMPARTIMIENTOS"/>
    <d v="2011-10-27T00:00:00"/>
    <n v="133570"/>
    <n v="92385.919999999998"/>
    <s v="ZLIN"/>
    <n v="10"/>
    <n v="0"/>
    <n v="0"/>
    <n v="0"/>
    <s v="ZLIN"/>
    <n v="10"/>
    <n v="0"/>
    <n v="0"/>
    <n v="0"/>
    <s v=""/>
    <m/>
    <m/>
  </r>
  <r>
    <s v="120602007135-0"/>
    <x v="38"/>
    <n v="215100"/>
    <m/>
    <s v="GRABADORA DIGITAL DIRECCION JURIDICA"/>
    <d v="2011-10-27T00:00:00"/>
    <n v="79900.039999999994"/>
    <n v="55264.189999999995"/>
    <s v="ZLIN"/>
    <n v="10"/>
    <n v="0"/>
    <n v="0"/>
    <n v="0"/>
    <s v="ZLIN"/>
    <n v="10"/>
    <n v="0"/>
    <n v="0"/>
    <n v="0"/>
    <s v=""/>
    <m/>
    <m/>
  </r>
  <r>
    <s v="120602007136-0"/>
    <x v="38"/>
    <n v="211100"/>
    <m/>
    <s v="GRABADORA DIGITAL DIRECCION JURIDICA"/>
    <d v="2011-10-27T00:00:00"/>
    <n v="79900.039999999994"/>
    <n v="55264.189999999995"/>
    <s v="ZLIN"/>
    <n v="10"/>
    <n v="0"/>
    <n v="0"/>
    <n v="0"/>
    <s v="ZLIN"/>
    <n v="10"/>
    <n v="0"/>
    <n v="0"/>
    <n v="0"/>
    <s v=""/>
    <m/>
    <m/>
  </r>
  <r>
    <s v="120602007137-0"/>
    <x v="38"/>
    <n v="215100"/>
    <m/>
    <s v="GRABADORA DIGITAL DIRECCION JURIDICA"/>
    <d v="2011-10-27T00:00:00"/>
    <n v="79900.039999999994"/>
    <n v="55264.189999999995"/>
    <s v="ZLIN"/>
    <n v="10"/>
    <n v="0"/>
    <n v="0"/>
    <n v="0"/>
    <s v="ZLIN"/>
    <n v="10"/>
    <n v="0"/>
    <n v="0"/>
    <n v="0"/>
    <s v=""/>
    <m/>
    <m/>
  </r>
  <r>
    <s v="120602007138-0"/>
    <x v="38"/>
    <n v="323302"/>
    <m/>
    <s v="CAMARA DIGITAL"/>
    <d v="2011-11-02T00:00:00"/>
    <n v="165000"/>
    <n v="112750"/>
    <s v="ZLIN"/>
    <n v="10"/>
    <n v="0"/>
    <n v="0"/>
    <n v="0"/>
    <s v="ZLIN"/>
    <n v="10"/>
    <n v="0"/>
    <n v="0"/>
    <n v="0"/>
    <s v=""/>
    <m/>
    <m/>
  </r>
  <r>
    <s v="120602007141-0"/>
    <x v="38"/>
    <n v="335100"/>
    <m/>
    <s v="IMPRESORA PARA ETIQUETAS ACTIVOS"/>
    <d v="2011-11-11T00:00:00"/>
    <n v="322050"/>
    <n v="322050"/>
    <s v="ZLIN"/>
    <n v="5"/>
    <n v="0"/>
    <n v="0"/>
    <n v="0"/>
    <s v="ZLIN"/>
    <n v="10"/>
    <n v="0"/>
    <n v="0"/>
    <n v="0"/>
    <s v=""/>
    <m/>
    <m/>
  </r>
  <r>
    <s v="120602007142-0"/>
    <x v="38"/>
    <n v="342303"/>
    <m/>
    <s v="PURIFICADOR DE AGUA"/>
    <d v="2011-11-18T00:00:00"/>
    <n v="275000"/>
    <n v="187916.66999999998"/>
    <s v="ZLIN"/>
    <n v="10"/>
    <n v="0"/>
    <n v="0"/>
    <n v="0"/>
    <s v="ZLIN"/>
    <n v="10"/>
    <n v="0"/>
    <n v="0"/>
    <n v="0"/>
    <s v=""/>
    <m/>
    <m/>
  </r>
  <r>
    <s v="120602007143-0"/>
    <x v="38"/>
    <n v="342303"/>
    <m/>
    <s v="GUILLOTINA CORTA PAPEL"/>
    <d v="2011-11-14T00:00:00"/>
    <n v="270000"/>
    <n v="184500"/>
    <s v="ZLIN"/>
    <n v="10"/>
    <n v="0"/>
    <n v="0"/>
    <n v="0"/>
    <s v="ZLIN"/>
    <n v="10"/>
    <n v="0"/>
    <n v="0"/>
    <n v="0"/>
    <s v=""/>
    <m/>
    <m/>
  </r>
  <r>
    <s v="120602007144-0"/>
    <x v="38"/>
    <n v="211100"/>
    <m/>
    <s v="MESA   CON CONECTORES ELECTRICOS"/>
    <d v="2011-12-08T00:00:00"/>
    <n v="460000"/>
    <n v="310500"/>
    <s v="ZLIN"/>
    <n v="10"/>
    <n v="0"/>
    <n v="0"/>
    <n v="0"/>
    <s v="ZLIN"/>
    <n v="10"/>
    <n v="0"/>
    <n v="0"/>
    <n v="0"/>
    <s v=""/>
    <m/>
    <m/>
  </r>
  <r>
    <s v="120602007145-0"/>
    <x v="38"/>
    <n v="342303"/>
    <m/>
    <s v="BICICLETA SPINNING 19 KG."/>
    <d v="2011-12-19T00:00:00"/>
    <n v="246900.01"/>
    <n v="166657.5"/>
    <s v="ZLIN"/>
    <n v="10"/>
    <n v="0"/>
    <n v="0"/>
    <n v="0"/>
    <s v="ZLIN"/>
    <n v="10"/>
    <n v="0"/>
    <n v="0"/>
    <n v="0"/>
    <s v=""/>
    <m/>
    <m/>
  </r>
  <r>
    <s v="120602007146-0"/>
    <x v="38"/>
    <n v="342303"/>
    <m/>
    <s v="BICICLETA SPINNING 19 KG."/>
    <d v="2011-12-19T00:00:00"/>
    <n v="246900.01"/>
    <n v="166657.5"/>
    <s v="ZLIN"/>
    <n v="10"/>
    <n v="0"/>
    <n v="0"/>
    <n v="0"/>
    <s v="ZLIN"/>
    <n v="10"/>
    <n v="0"/>
    <n v="0"/>
    <n v="0"/>
    <s v=""/>
    <m/>
    <m/>
  </r>
  <r>
    <s v="120602007147-0"/>
    <x v="38"/>
    <n v="342303"/>
    <m/>
    <s v="PISTA ELECTRICA 2.68 Hp."/>
    <d v="2011-12-19T00:00:00"/>
    <n v="787700"/>
    <n v="531697.5"/>
    <s v="ZLIN"/>
    <n v="10"/>
    <n v="0"/>
    <n v="0"/>
    <n v="0"/>
    <s v="ZLIN"/>
    <n v="10"/>
    <n v="0"/>
    <n v="0"/>
    <n v="0"/>
    <s v=""/>
    <m/>
    <m/>
  </r>
  <r>
    <s v="120602007148-0"/>
    <x v="38"/>
    <n v="342303"/>
    <m/>
    <s v="ELIPTICALL"/>
    <d v="2011-12-19T00:00:00"/>
    <n v="727700"/>
    <n v="491197.5"/>
    <s v="ZLIN"/>
    <n v="10"/>
    <n v="0"/>
    <n v="0"/>
    <n v="0"/>
    <s v="ZLIN"/>
    <n v="10"/>
    <n v="0"/>
    <n v="0"/>
    <n v="0"/>
    <s v=""/>
    <m/>
    <m/>
  </r>
  <r>
    <s v="120602007149-0"/>
    <x v="38"/>
    <n v="342303"/>
    <m/>
    <s v="PRESS BANCA PLANO"/>
    <d v="2011-12-19T00:00:00"/>
    <n v="374599.99"/>
    <n v="252855"/>
    <s v="ZLIN"/>
    <n v="10"/>
    <n v="0"/>
    <n v="0"/>
    <n v="0"/>
    <s v="ZLIN"/>
    <n v="10"/>
    <n v="0"/>
    <n v="0"/>
    <n v="0"/>
    <s v=""/>
    <m/>
    <m/>
  </r>
  <r>
    <s v="120602007150-0"/>
    <x v="38"/>
    <n v="333100"/>
    <m/>
    <s v="SILLON EJECUTIVO"/>
    <d v="2011-11-17T00:00:00"/>
    <n v="140000"/>
    <n v="95666.67"/>
    <s v="ZLIN"/>
    <n v="10"/>
    <n v="0"/>
    <n v="0"/>
    <n v="0"/>
    <s v="ZLIN"/>
    <n v="10"/>
    <n v="0"/>
    <n v="0"/>
    <n v="0"/>
    <s v=""/>
    <m/>
    <m/>
  </r>
  <r>
    <s v="120602007154-0"/>
    <x v="38"/>
    <n v="342301"/>
    <m/>
    <s v="LOCKER"/>
    <d v="2011-11-17T00:00:00"/>
    <n v="160000"/>
    <n v="109333.33"/>
    <s v="ZLIN"/>
    <n v="10"/>
    <n v="0"/>
    <n v="0"/>
    <n v="0"/>
    <s v="ZLIN"/>
    <n v="10"/>
    <n v="0"/>
    <n v="0"/>
    <n v="0"/>
    <s v=""/>
    <m/>
    <m/>
  </r>
  <r>
    <s v="120602007155-0"/>
    <x v="38"/>
    <n v="342301"/>
    <m/>
    <s v="LOCKER"/>
    <d v="2011-11-17T00:00:00"/>
    <n v="160000"/>
    <n v="109333.33"/>
    <s v="ZLIN"/>
    <n v="10"/>
    <n v="0"/>
    <n v="0"/>
    <n v="0"/>
    <s v="ZLIN"/>
    <n v="10"/>
    <n v="0"/>
    <n v="0"/>
    <n v="0"/>
    <s v=""/>
    <m/>
    <m/>
  </r>
  <r>
    <s v="120602007156-0"/>
    <x v="38"/>
    <n v="342301"/>
    <m/>
    <s v="LOCKER"/>
    <d v="2011-11-17T00:00:00"/>
    <n v="164206.46"/>
    <n v="112207.75"/>
    <s v="ZLIN"/>
    <n v="10"/>
    <n v="0"/>
    <n v="0"/>
    <n v="0"/>
    <s v="ZLIN"/>
    <n v="10"/>
    <n v="0"/>
    <n v="0"/>
    <n v="0"/>
    <s v=""/>
    <m/>
    <m/>
  </r>
  <r>
    <s v="120602007159-0"/>
    <x v="38"/>
    <n v="342303"/>
    <m/>
    <s v="MAQUINA DE EXTENCIÓN DE RODILLAS"/>
    <d v="2011-12-19T00:00:00"/>
    <n v="1147000"/>
    <n v="774225"/>
    <s v="ZLIN"/>
    <n v="10"/>
    <n v="0"/>
    <n v="0"/>
    <n v="0"/>
    <s v="ZLIN"/>
    <n v="10"/>
    <n v="0"/>
    <n v="0"/>
    <n v="0"/>
    <s v=""/>
    <m/>
    <m/>
  </r>
  <r>
    <s v="120602007160-0"/>
    <x v="38"/>
    <n v="342303"/>
    <m/>
    <s v="BANCA AJUSTABLE"/>
    <d v="2011-12-19T00:00:00"/>
    <n v="175000"/>
    <n v="118125"/>
    <s v="ZLIN"/>
    <n v="10"/>
    <n v="0"/>
    <n v="0"/>
    <n v="0"/>
    <s v="ZLIN"/>
    <n v="10"/>
    <n v="0"/>
    <n v="0"/>
    <n v="0"/>
    <s v=""/>
    <m/>
    <m/>
  </r>
  <r>
    <s v="120602007161-0"/>
    <x v="38"/>
    <n v="342303"/>
    <m/>
    <s v="VERTICAL KNEE RAISE MACHINE"/>
    <d v="2011-12-19T00:00:00"/>
    <n v="240000"/>
    <n v="162000"/>
    <s v="ZLIN"/>
    <n v="10"/>
    <n v="0"/>
    <n v="0"/>
    <n v="0"/>
    <s v="ZLIN"/>
    <n v="10"/>
    <n v="0"/>
    <n v="0"/>
    <n v="0"/>
    <s v=""/>
    <m/>
    <m/>
  </r>
  <r>
    <s v="120602007162-0"/>
    <x v="38"/>
    <n v="342303"/>
    <m/>
    <s v="BICICLETA SPINNING 19 KG"/>
    <d v="2011-12-19T00:00:00"/>
    <n v="246900.01"/>
    <n v="166657.5"/>
    <s v="ZLIN"/>
    <n v="10"/>
    <n v="0"/>
    <n v="0"/>
    <n v="0"/>
    <s v="ZLIN"/>
    <n v="10"/>
    <n v="0"/>
    <n v="0"/>
    <n v="0"/>
    <s v=""/>
    <m/>
    <m/>
  </r>
  <r>
    <s v="120602007163-0"/>
    <x v="38"/>
    <n v="342303"/>
    <m/>
    <s v="PRESS DE PIERNA"/>
    <d v="2011-12-19T00:00:00"/>
    <n v="738000.01"/>
    <n v="498150"/>
    <s v="ZLIN"/>
    <n v="10"/>
    <n v="0"/>
    <n v="0"/>
    <n v="0"/>
    <s v="ZLIN"/>
    <n v="10"/>
    <n v="0"/>
    <n v="0"/>
    <n v="0"/>
    <s v=""/>
    <m/>
    <m/>
  </r>
  <r>
    <s v="120602007164-0"/>
    <x v="38"/>
    <n v="342303"/>
    <m/>
    <s v="TABLA ABDOMINAL"/>
    <d v="2011-12-19T00:00:00"/>
    <n v="130000"/>
    <n v="87750"/>
    <s v="ZLIN"/>
    <n v="10"/>
    <n v="0"/>
    <n v="0"/>
    <n v="0"/>
    <s v="ZLIN"/>
    <n v="10"/>
    <n v="0"/>
    <n v="0"/>
    <n v="0"/>
    <s v=""/>
    <m/>
    <m/>
  </r>
  <r>
    <s v="120602007165-0"/>
    <x v="38"/>
    <n v="342303"/>
    <m/>
    <s v="MAQUINA FLEXION DE RODILLA"/>
    <d v="2011-12-19T00:00:00"/>
    <n v="1157000.01"/>
    <n v="780975"/>
    <s v="ZLIN"/>
    <n v="10"/>
    <n v="0"/>
    <n v="0"/>
    <n v="0"/>
    <s v="ZLIN"/>
    <n v="10"/>
    <n v="0"/>
    <n v="0"/>
    <n v="0"/>
    <s v=""/>
    <m/>
    <m/>
  </r>
  <r>
    <s v="120602007166-0"/>
    <x v="38"/>
    <n v="342303"/>
    <m/>
    <s v="TABLA PARA ABDOMINALES"/>
    <d v="2011-12-19T00:00:00"/>
    <n v="130000"/>
    <n v="87750"/>
    <s v="ZLIN"/>
    <n v="10"/>
    <n v="0"/>
    <n v="0"/>
    <n v="0"/>
    <s v="ZLIN"/>
    <n v="10"/>
    <n v="0"/>
    <n v="0"/>
    <n v="0"/>
    <s v=""/>
    <m/>
    <m/>
  </r>
  <r>
    <s v="120602007167-0"/>
    <x v="38"/>
    <n v="342303"/>
    <m/>
    <s v="BANCA PLANA"/>
    <d v="2011-12-19T00:00:00"/>
    <n v="99000"/>
    <n v="66825"/>
    <s v="ZLIN"/>
    <n v="10"/>
    <n v="0"/>
    <n v="0"/>
    <n v="0"/>
    <s v="ZLIN"/>
    <n v="10"/>
    <n v="0"/>
    <n v="0"/>
    <n v="0"/>
    <s v=""/>
    <m/>
    <m/>
  </r>
  <r>
    <s v="120602007168-0"/>
    <x v="38"/>
    <n v="214501"/>
    <m/>
    <s v="AIRE ACONDICIONADO, MINI SPLIT"/>
    <d v="2011-12-12T00:00:00"/>
    <n v="395000"/>
    <n v="266625"/>
    <s v="ZLIN"/>
    <n v="10"/>
    <n v="0"/>
    <n v="0"/>
    <n v="0"/>
    <s v="ZLIN"/>
    <n v="10"/>
    <n v="0"/>
    <n v="0"/>
    <n v="0"/>
    <s v=""/>
    <m/>
    <m/>
  </r>
  <r>
    <s v="120602007169-0"/>
    <x v="38"/>
    <n v="323201"/>
    <m/>
    <s v="Caja fuerte para equipos de medición Depto. Ingen."/>
    <d v="2011-11-29T00:00:00"/>
    <n v="849350.01"/>
    <n v="385294.85000000003"/>
    <s v="ZLIN"/>
    <n v="40"/>
    <n v="0"/>
    <n v="0"/>
    <n v="0"/>
    <s v="ZLIN"/>
    <n v="10"/>
    <n v="0"/>
    <n v="0"/>
    <n v="0"/>
    <s v=""/>
    <m/>
    <m/>
  </r>
  <r>
    <s v="120602007170-0"/>
    <x v="38"/>
    <n v="333501"/>
    <m/>
    <s v="CAMARA DIGITAL"/>
    <d v="2011-11-30T00:00:00"/>
    <n v="363075.33"/>
    <n v="248101.47000000003"/>
    <s v="ZLIN"/>
    <n v="10"/>
    <n v="0"/>
    <n v="0"/>
    <n v="0"/>
    <s v="ZLIN"/>
    <n v="10"/>
    <n v="0"/>
    <n v="0"/>
    <n v="0"/>
    <s v=""/>
    <m/>
    <m/>
  </r>
  <r>
    <s v="120602007171-0"/>
    <x v="38"/>
    <n v="214501"/>
    <m/>
    <s v="RELOJ BIOMETRICO"/>
    <d v="2011-11-30T00:00:00"/>
    <n v="399766.71"/>
    <n v="222821.63000000003"/>
    <s v="ZLIN"/>
    <n v="15"/>
    <n v="0"/>
    <n v="0"/>
    <n v="0"/>
    <s v="ZLIN"/>
    <n v="10"/>
    <n v="0"/>
    <n v="0"/>
    <n v="0"/>
    <s v=""/>
    <m/>
    <m/>
  </r>
  <r>
    <s v="120602007172-0"/>
    <x v="38"/>
    <n v="331100"/>
    <m/>
    <s v="ESTACION DE TRABAJO"/>
    <d v="2012-01-17T00:00:00"/>
    <n v="266265.49"/>
    <n v="177510.32"/>
    <s v="ZLIN"/>
    <n v="10"/>
    <n v="0"/>
    <n v="0"/>
    <n v="0"/>
    <s v="ZLIN"/>
    <n v="10"/>
    <n v="0"/>
    <n v="0"/>
    <n v="0"/>
    <s v=""/>
    <m/>
    <m/>
  </r>
  <r>
    <s v="120602007173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74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75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76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77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78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79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80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81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82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83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84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85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86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87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88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89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90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91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92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93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94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95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96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97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98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199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00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01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02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03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04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05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06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07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08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09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10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11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12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13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14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15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16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17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18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19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20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21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22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23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24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25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26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27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28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29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30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31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32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33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34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35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36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37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38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39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40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41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42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43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44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45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46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47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48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49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50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51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52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53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54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55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56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57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58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59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60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61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62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63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64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65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66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67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68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69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70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71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72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73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74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75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76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77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78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79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80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81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82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83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84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85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86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87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88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89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90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91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92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93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94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95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96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97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298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299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300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301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302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303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304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305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306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307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308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309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310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311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312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313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314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315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316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317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318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319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320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321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322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323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324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325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326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327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328-0"/>
    <x v="38"/>
    <n v="331100"/>
    <m/>
    <s v="ESTACION DE TRABAJO"/>
    <d v="2013-04-30T00:00:00"/>
    <n v="266265.49"/>
    <n v="159481.93"/>
    <s v="ZLIN"/>
    <n v="10"/>
    <n v="0"/>
    <n v="0"/>
    <n v="0"/>
    <s v="ZLIN"/>
    <n v="10"/>
    <n v="0"/>
    <n v="0"/>
    <n v="0"/>
    <s v=""/>
    <m/>
    <m/>
  </r>
  <r>
    <s v="120602007329-0"/>
    <x v="38"/>
    <n v="331100"/>
    <m/>
    <s v="ESTACION DE TRABAJO"/>
    <d v="2013-04-30T00:00:00"/>
    <n v="266265.49"/>
    <n v="159481.91999999998"/>
    <s v="ZLIN"/>
    <n v="10"/>
    <n v="0"/>
    <n v="0"/>
    <n v="0"/>
    <s v="ZLIN"/>
    <n v="10"/>
    <n v="0"/>
    <n v="0"/>
    <n v="0"/>
    <s v=""/>
    <m/>
    <m/>
  </r>
  <r>
    <s v="120602007330-0"/>
    <x v="38"/>
    <n v="331100"/>
    <m/>
    <s v="ESTACION DE TRABAJO"/>
    <d v="2013-04-30T00:00:00"/>
    <n v="266265.71999999997"/>
    <n v="159482.06999999998"/>
    <s v="ZLIN"/>
    <n v="10"/>
    <n v="0"/>
    <n v="0"/>
    <n v="0"/>
    <s v="ZLIN"/>
    <n v="10"/>
    <n v="0"/>
    <n v="0"/>
    <n v="0"/>
    <s v=""/>
    <m/>
    <m/>
  </r>
  <r>
    <s v="120602007331-0"/>
    <x v="38"/>
    <n v="331100"/>
    <m/>
    <s v="MOBILIARIO PARA CAJA"/>
    <d v="2012-01-17T00:00:00"/>
    <n v="6079061.3399999999"/>
    <n v="4052707.5599999996"/>
    <s v="ZLIN"/>
    <n v="10"/>
    <n v="0"/>
    <n v="0"/>
    <n v="0"/>
    <s v="ZLIN"/>
    <n v="10"/>
    <n v="0"/>
    <n v="0"/>
    <n v="0"/>
    <s v=""/>
    <m/>
    <m/>
  </r>
  <r>
    <s v="120602007332-0"/>
    <x v="38"/>
    <n v="331100"/>
    <m/>
    <s v="MOBILIARIO PARA CAJA"/>
    <d v="2013-04-30T00:00:00"/>
    <n v="6079061.3300000001"/>
    <n v="3641104.45"/>
    <s v="ZLIN"/>
    <n v="10"/>
    <n v="0"/>
    <n v="0"/>
    <n v="0"/>
    <s v="ZLIN"/>
    <n v="10"/>
    <n v="0"/>
    <n v="0"/>
    <n v="0"/>
    <s v=""/>
    <m/>
    <m/>
  </r>
  <r>
    <s v="120602007333-0"/>
    <x v="38"/>
    <n v="331100"/>
    <m/>
    <s v="MOBILIARIO PARA CAJA"/>
    <d v="2013-04-30T00:00:00"/>
    <n v="6079061.3300000001"/>
    <n v="3641104.45"/>
    <s v="ZLIN"/>
    <n v="10"/>
    <n v="0"/>
    <n v="0"/>
    <n v="0"/>
    <s v="ZLIN"/>
    <n v="10"/>
    <n v="0"/>
    <n v="0"/>
    <n v="0"/>
    <s v=""/>
    <m/>
    <m/>
  </r>
  <r>
    <s v="120602007334-0"/>
    <x v="38"/>
    <n v="331100"/>
    <m/>
    <s v="MOBILIARIO PARA JEFATURA"/>
    <d v="2012-01-17T00:00:00"/>
    <n v="4559290.91"/>
    <n v="3039527.2700000005"/>
    <s v="ZLIN"/>
    <n v="10"/>
    <n v="0"/>
    <n v="0"/>
    <n v="0"/>
    <s v="ZLIN"/>
    <n v="10"/>
    <n v="0"/>
    <n v="0"/>
    <n v="0"/>
    <s v=""/>
    <m/>
    <m/>
  </r>
  <r>
    <s v="120602007335-0"/>
    <x v="38"/>
    <n v="334201"/>
    <m/>
    <s v="SILLA"/>
    <d v="2011-12-15T00:00:00"/>
    <n v="122736.27"/>
    <n v="82846.990000000005"/>
    <s v="ZLIN"/>
    <n v="10"/>
    <n v="0"/>
    <n v="0"/>
    <n v="0"/>
    <s v="ZLIN"/>
    <n v="10"/>
    <n v="0"/>
    <n v="0"/>
    <n v="0"/>
    <s v=""/>
    <m/>
    <m/>
  </r>
  <r>
    <s v="120602007336-0"/>
    <x v="38"/>
    <n v="334301"/>
    <m/>
    <s v="SILLA"/>
    <d v="2013-11-30T00:00:00"/>
    <n v="122736.31"/>
    <n v="71476.86"/>
    <s v="ZLIN"/>
    <n v="10"/>
    <n v="0"/>
    <n v="0"/>
    <n v="0"/>
    <s v="ZLIN"/>
    <n v="10"/>
    <n v="0"/>
    <n v="0"/>
    <n v="0"/>
    <s v=""/>
    <m/>
    <m/>
  </r>
  <r>
    <s v="120602007337-0"/>
    <x v="38"/>
    <n v="334301"/>
    <m/>
    <s v="SILLA"/>
    <d v="2013-11-30T00:00:00"/>
    <n v="122736.31"/>
    <n v="71476.86"/>
    <s v="ZLIN"/>
    <n v="10"/>
    <n v="0"/>
    <n v="0"/>
    <n v="0"/>
    <s v="ZLIN"/>
    <n v="10"/>
    <n v="0"/>
    <n v="0"/>
    <n v="0"/>
    <s v=""/>
    <m/>
    <m/>
  </r>
  <r>
    <s v="120602007338-0"/>
    <x v="38"/>
    <n v="334301"/>
    <m/>
    <s v="SILLA"/>
    <d v="2013-11-30T00:00:00"/>
    <n v="122736.31"/>
    <n v="71476.86"/>
    <s v="ZLIN"/>
    <n v="10"/>
    <n v="0"/>
    <n v="0"/>
    <n v="0"/>
    <s v="ZLIN"/>
    <n v="10"/>
    <n v="0"/>
    <n v="0"/>
    <n v="0"/>
    <s v=""/>
    <m/>
    <m/>
  </r>
  <r>
    <s v="120602007339-0"/>
    <x v="38"/>
    <n v="334301"/>
    <m/>
    <s v="SILLA"/>
    <d v="2013-11-30T00:00:00"/>
    <n v="122736.31"/>
    <n v="71476.86"/>
    <s v="ZLIN"/>
    <n v="10"/>
    <n v="0"/>
    <n v="0"/>
    <n v="0"/>
    <s v="ZLIN"/>
    <n v="10"/>
    <n v="0"/>
    <n v="0"/>
    <n v="0"/>
    <s v=""/>
    <m/>
    <m/>
  </r>
  <r>
    <s v="120602007340-0"/>
    <x v="38"/>
    <n v="334301"/>
    <m/>
    <s v="SILLA"/>
    <d v="2013-11-30T00:00:00"/>
    <n v="122736.31"/>
    <n v="71476.86"/>
    <s v="ZLIN"/>
    <n v="10"/>
    <n v="0"/>
    <n v="0"/>
    <n v="0"/>
    <s v="ZLIN"/>
    <n v="10"/>
    <n v="0"/>
    <n v="0"/>
    <n v="0"/>
    <s v=""/>
    <m/>
    <m/>
  </r>
  <r>
    <s v="120602007341-0"/>
    <x v="38"/>
    <n v="334302"/>
    <m/>
    <s v="SILLA"/>
    <d v="2013-11-30T00:00:00"/>
    <n v="122736.31"/>
    <n v="71476.86"/>
    <s v="ZLIN"/>
    <n v="10"/>
    <n v="0"/>
    <n v="0"/>
    <n v="0"/>
    <s v="ZLIN"/>
    <n v="10"/>
    <n v="0"/>
    <n v="0"/>
    <n v="0"/>
    <s v=""/>
    <m/>
    <m/>
  </r>
  <r>
    <s v="120602007342-0"/>
    <x v="38"/>
    <n v="334301"/>
    <m/>
    <s v="SILLA"/>
    <d v="2013-11-30T00:00:00"/>
    <n v="122736.31"/>
    <n v="71476.86"/>
    <s v="ZLIN"/>
    <n v="10"/>
    <n v="0"/>
    <n v="0"/>
    <n v="0"/>
    <s v="ZLIN"/>
    <n v="10"/>
    <n v="0"/>
    <n v="0"/>
    <n v="0"/>
    <s v=""/>
    <m/>
    <m/>
  </r>
  <r>
    <s v="120602007343-0"/>
    <x v="38"/>
    <n v="334301"/>
    <m/>
    <s v="SILLA"/>
    <d v="2013-11-30T00:00:00"/>
    <n v="122736.31"/>
    <n v="71476.86"/>
    <s v="ZLIN"/>
    <n v="10"/>
    <n v="0"/>
    <n v="0"/>
    <n v="0"/>
    <s v="ZLIN"/>
    <n v="10"/>
    <n v="0"/>
    <n v="0"/>
    <n v="0"/>
    <s v=""/>
    <m/>
    <m/>
  </r>
  <r>
    <s v="120602007344-0"/>
    <x v="38"/>
    <n v="334301"/>
    <m/>
    <s v="SILLA"/>
    <d v="2013-11-30T00:00:00"/>
    <n v="122736.31"/>
    <n v="71476.86"/>
    <s v="ZLIN"/>
    <n v="10"/>
    <n v="0"/>
    <n v="0"/>
    <n v="0"/>
    <s v="ZLIN"/>
    <n v="10"/>
    <n v="0"/>
    <n v="0"/>
    <n v="0"/>
    <s v=""/>
    <m/>
    <m/>
  </r>
  <r>
    <s v="120602007345-0"/>
    <x v="38"/>
    <n v="342303"/>
    <m/>
    <s v="SISTEMA DIPENSADOR DE AGUA"/>
    <d v="2011-12-07T00:00:00"/>
    <n v="290585.15000000002"/>
    <n v="196144.98000000004"/>
    <s v="ZLIN"/>
    <n v="10"/>
    <n v="0"/>
    <n v="0"/>
    <n v="0"/>
    <s v="ZLIN"/>
    <n v="10"/>
    <n v="0"/>
    <n v="0"/>
    <n v="0"/>
    <s v=""/>
    <m/>
    <m/>
  </r>
  <r>
    <s v="120602007346-0"/>
    <x v="38"/>
    <n v="341201"/>
    <m/>
    <s v="TELEVISOR PANTALLA PLANA"/>
    <d v="2011-12-21T00:00:00"/>
    <n v="248060"/>
    <n v="167440.5"/>
    <s v="ZLIN"/>
    <n v="10"/>
    <n v="0"/>
    <n v="0"/>
    <n v="0"/>
    <s v="ZLIN"/>
    <n v="10"/>
    <n v="0"/>
    <n v="0"/>
    <n v="0"/>
    <s v=""/>
    <m/>
    <m/>
  </r>
  <r>
    <s v="120602007347-0"/>
    <x v="38"/>
    <n v="131104"/>
    <m/>
    <s v="CAMARA DIGITAL"/>
    <d v="2011-12-06T00:00:00"/>
    <n v="212999.99"/>
    <n v="143775"/>
    <s v="ZLIN"/>
    <n v="10"/>
    <n v="0"/>
    <n v="0"/>
    <n v="0"/>
    <s v="ZLIN"/>
    <n v="10"/>
    <n v="0"/>
    <n v="0"/>
    <n v="0"/>
    <s v=""/>
    <m/>
    <m/>
  </r>
  <r>
    <s v="120602007348-0"/>
    <x v="38"/>
    <n v="335201"/>
    <m/>
    <s v="RELOJ MARCADOR PARA RECEPCION HERNAN GARRON"/>
    <d v="2011-12-07T00:00:00"/>
    <n v="189557.5"/>
    <n v="104256.63"/>
    <s v="ZLIN"/>
    <n v="15"/>
    <n v="0"/>
    <n v="0"/>
    <n v="0"/>
    <s v="ZLIN"/>
    <n v="10"/>
    <n v="0"/>
    <n v="0"/>
    <n v="0"/>
    <s v=""/>
    <m/>
    <m/>
  </r>
  <r>
    <s v="120602007349-0"/>
    <x v="38"/>
    <n v="341204"/>
    <m/>
    <s v="AIRE ACONDICIONADO"/>
    <d v="2011-12-12T00:00:00"/>
    <n v="394000"/>
    <n v="265950"/>
    <s v="ZLIN"/>
    <n v="10"/>
    <n v="0"/>
    <n v="0"/>
    <n v="0"/>
    <s v="ZLIN"/>
    <n v="10"/>
    <n v="0"/>
    <n v="0"/>
    <n v="0"/>
    <s v=""/>
    <m/>
    <m/>
  </r>
  <r>
    <s v="120602007350-0"/>
    <x v="38"/>
    <n v="323100"/>
    <m/>
    <s v="JUEGO CORTINAS CASA N° 6 LAS LOMAS"/>
    <d v="2011-12-21T00:00:00"/>
    <n v="1200000"/>
    <n v="810000"/>
    <s v="ZLIN"/>
    <n v="10"/>
    <n v="0"/>
    <n v="0"/>
    <n v="0"/>
    <s v="ZLIN"/>
    <n v="10"/>
    <n v="0"/>
    <n v="0"/>
    <n v="0"/>
    <s v=""/>
    <m/>
    <m/>
  </r>
  <r>
    <s v="120602007356-0"/>
    <x v="38"/>
    <n v="341204"/>
    <m/>
    <s v="REFRIGERADORA"/>
    <d v="2011-12-16T00:00:00"/>
    <n v="141000"/>
    <n v="95175"/>
    <s v="ZLIN"/>
    <n v="10"/>
    <n v="0"/>
    <n v="0"/>
    <n v="0"/>
    <s v="ZLIN"/>
    <n v="10"/>
    <n v="0"/>
    <n v="0"/>
    <n v="0"/>
    <s v=""/>
    <m/>
    <m/>
  </r>
  <r>
    <s v="120602007357-0"/>
    <x v="38"/>
    <n v="323303"/>
    <m/>
    <s v="AIRE ACONDICIONADO"/>
    <d v="2012-01-11T00:00:00"/>
    <n v="302499.98"/>
    <n v="201666.65999999997"/>
    <s v="ZLIN"/>
    <n v="10"/>
    <n v="0"/>
    <n v="0"/>
    <n v="0"/>
    <s v="ZLIN"/>
    <n v="10"/>
    <n v="0"/>
    <n v="0"/>
    <n v="0"/>
    <s v=""/>
    <m/>
    <m/>
  </r>
  <r>
    <s v="120602007359-0"/>
    <x v="38"/>
    <n v="335303"/>
    <m/>
    <s v="AIRE ACONDICIONADO"/>
    <d v="2011-12-15T00:00:00"/>
    <n v="395370"/>
    <n v="266874.75"/>
    <s v="ZLIN"/>
    <n v="10"/>
    <n v="0"/>
    <n v="0"/>
    <n v="0"/>
    <s v="ZLIN"/>
    <n v="10"/>
    <n v="0"/>
    <n v="0"/>
    <n v="0"/>
    <s v=""/>
    <m/>
    <m/>
  </r>
  <r>
    <s v="120602007360-0"/>
    <x v="38"/>
    <n v="214301"/>
    <m/>
    <s v="RORULADORA"/>
    <d v="2011-12-15T00:00:00"/>
    <n v="801113.5"/>
    <n v="540751.61"/>
    <s v="ZLIN"/>
    <n v="10"/>
    <n v="0"/>
    <n v="0"/>
    <n v="0"/>
    <s v="ZLIN"/>
    <n v="10"/>
    <n v="0"/>
    <n v="0"/>
    <n v="0"/>
    <s v=""/>
    <m/>
    <m/>
  </r>
  <r>
    <s v="120602007361-0"/>
    <x v="38"/>
    <n v="332401"/>
    <m/>
    <s v="DIADEMA PARA SECRETARIA"/>
    <d v="2011-12-16T00:00:00"/>
    <n v="201412.33"/>
    <n v="135953.31999999998"/>
    <s v="ZLIN"/>
    <n v="10"/>
    <n v="0"/>
    <n v="0"/>
    <n v="0"/>
    <s v="ZLIN"/>
    <n v="10"/>
    <n v="0"/>
    <n v="0"/>
    <n v="0"/>
    <s v=""/>
    <m/>
    <m/>
  </r>
  <r>
    <s v="120602007362-0"/>
    <x v="38"/>
    <n v="332401"/>
    <m/>
    <s v="DIADEMA PARA SECRETARIA"/>
    <d v="2011-12-16T00:00:00"/>
    <n v="201412.33"/>
    <n v="135953.31999999998"/>
    <s v="ZLIN"/>
    <n v="10"/>
    <n v="0"/>
    <n v="0"/>
    <n v="0"/>
    <s v="ZLIN"/>
    <n v="10"/>
    <n v="0"/>
    <n v="0"/>
    <n v="0"/>
    <s v=""/>
    <m/>
    <m/>
  </r>
  <r>
    <s v="120602007363-0"/>
    <x v="38"/>
    <n v="332100"/>
    <m/>
    <s v="DIADEMA PARA SECRETARIA"/>
    <d v="2011-12-16T00:00:00"/>
    <n v="201412.33"/>
    <n v="135953.31999999998"/>
    <s v="ZLIN"/>
    <n v="10"/>
    <n v="0"/>
    <n v="0"/>
    <n v="0"/>
    <s v="ZLIN"/>
    <n v="10"/>
    <n v="0"/>
    <n v="0"/>
    <n v="0"/>
    <s v=""/>
    <m/>
    <m/>
  </r>
  <r>
    <s v="120602007364-0"/>
    <x v="38"/>
    <n v="332100"/>
    <m/>
    <s v="DIADEMA PARA SECRETARIA"/>
    <d v="2011-12-16T00:00:00"/>
    <n v="201412.33"/>
    <n v="135953.31999999998"/>
    <s v="ZLIN"/>
    <n v="10"/>
    <n v="0"/>
    <n v="0"/>
    <n v="0"/>
    <s v="ZLIN"/>
    <n v="10"/>
    <n v="0"/>
    <n v="0"/>
    <n v="0"/>
    <s v=""/>
    <m/>
    <m/>
  </r>
  <r>
    <s v="120602007365-0"/>
    <x v="38"/>
    <n v="314100"/>
    <m/>
    <s v="SILLA"/>
    <d v="2011-12-16T00:00:00"/>
    <n v="390189.33"/>
    <n v="263377.79000000004"/>
    <s v="ZLIN"/>
    <n v="10"/>
    <n v="0"/>
    <n v="0"/>
    <n v="0"/>
    <s v="ZLIN"/>
    <n v="10"/>
    <n v="0"/>
    <n v="0"/>
    <n v="0"/>
    <s v=""/>
    <m/>
    <m/>
  </r>
  <r>
    <s v="120602007368-0"/>
    <x v="38"/>
    <n v="335201"/>
    <m/>
    <s v="AIRE ACONDICIONADO (CHOFERES)"/>
    <d v="2012-04-17T00:00:00"/>
    <n v="350000"/>
    <n v="224583.33000000002"/>
    <s v="ZLIN"/>
    <n v="10"/>
    <n v="0"/>
    <n v="0"/>
    <n v="0"/>
    <s v="ZLIN"/>
    <n v="10"/>
    <n v="0"/>
    <n v="0"/>
    <n v="0"/>
    <s v=""/>
    <m/>
    <m/>
  </r>
  <r>
    <s v="120602007369-0"/>
    <x v="38"/>
    <n v="133501"/>
    <m/>
    <s v="SILLA ERGONOMICA"/>
    <d v="2011-12-20T00:00:00"/>
    <n v="190000"/>
    <n v="128250"/>
    <s v="ZLIN"/>
    <n v="10"/>
    <n v="0"/>
    <n v="0"/>
    <n v="0"/>
    <s v="ZLIN"/>
    <n v="10"/>
    <n v="0"/>
    <n v="0"/>
    <n v="0"/>
    <s v=""/>
    <m/>
    <m/>
  </r>
  <r>
    <s v="120602007370-0"/>
    <x v="38"/>
    <n v="133301"/>
    <m/>
    <s v="SILLA ERGONOMICA"/>
    <d v="2011-12-20T00:00:00"/>
    <n v="190000"/>
    <n v="128250"/>
    <s v="ZLIN"/>
    <n v="10"/>
    <n v="0"/>
    <n v="0"/>
    <n v="0"/>
    <s v="ZLIN"/>
    <n v="10"/>
    <n v="0"/>
    <n v="0"/>
    <n v="0"/>
    <s v=""/>
    <m/>
    <m/>
  </r>
  <r>
    <s v="120602007371-0"/>
    <x v="38"/>
    <n v="133501"/>
    <m/>
    <s v="SILLA ERGONOMICA"/>
    <d v="2011-12-20T00:00:00"/>
    <n v="190000"/>
    <n v="128250"/>
    <s v="ZLIN"/>
    <n v="10"/>
    <n v="0"/>
    <n v="0"/>
    <n v="0"/>
    <s v="ZLIN"/>
    <n v="10"/>
    <n v="0"/>
    <n v="0"/>
    <n v="0"/>
    <s v=""/>
    <m/>
    <m/>
  </r>
  <r>
    <s v="120602007372-0"/>
    <x v="38"/>
    <n v="133501"/>
    <m/>
    <s v="SILLA ERGONOMICA"/>
    <d v="2011-12-20T00:00:00"/>
    <n v="190000"/>
    <n v="128250"/>
    <s v="ZLIN"/>
    <n v="10"/>
    <n v="0"/>
    <n v="0"/>
    <n v="0"/>
    <s v="ZLIN"/>
    <n v="10"/>
    <n v="0"/>
    <n v="0"/>
    <n v="0"/>
    <s v=""/>
    <m/>
    <m/>
  </r>
  <r>
    <s v="120602007373-0"/>
    <x v="38"/>
    <n v="133501"/>
    <m/>
    <s v="SILLA ERGONOMICA"/>
    <d v="2011-12-20T00:00:00"/>
    <n v="190000"/>
    <n v="128250"/>
    <s v="ZLIN"/>
    <n v="10"/>
    <n v="0"/>
    <n v="0"/>
    <n v="0"/>
    <s v="ZLIN"/>
    <n v="10"/>
    <n v="0"/>
    <n v="0"/>
    <n v="0"/>
    <s v=""/>
    <m/>
    <m/>
  </r>
  <r>
    <s v="120602007374-0"/>
    <x v="38"/>
    <n v="133501"/>
    <m/>
    <s v="SILLA ERGONOMICA"/>
    <d v="2011-12-20T00:00:00"/>
    <n v="190000"/>
    <n v="128250"/>
    <s v="ZLIN"/>
    <n v="10"/>
    <n v="0"/>
    <n v="0"/>
    <n v="0"/>
    <s v="ZLIN"/>
    <n v="10"/>
    <n v="0"/>
    <n v="0"/>
    <n v="0"/>
    <s v=""/>
    <m/>
    <m/>
  </r>
  <r>
    <s v="120602007375-0"/>
    <x v="38"/>
    <n v="341201"/>
    <m/>
    <s v="ESTANTE MELAMINA (ODONTOLOGIA OF CENT)"/>
    <d v="2011-12-21T00:00:00"/>
    <n v="960000"/>
    <n v="648000"/>
    <s v="ZLIN"/>
    <n v="10"/>
    <n v="0"/>
    <n v="0"/>
    <n v="0"/>
    <s v="ZLIN"/>
    <n v="10"/>
    <n v="0"/>
    <n v="0"/>
    <n v="0"/>
    <s v=""/>
    <m/>
    <m/>
  </r>
  <r>
    <s v="120602007379-0"/>
    <x v="38"/>
    <n v="344301"/>
    <m/>
    <s v="AIRE ACONDICIONADO"/>
    <d v="2011-12-21T00:00:00"/>
    <n v="675000"/>
    <n v="455625"/>
    <s v="ZLIN"/>
    <n v="10"/>
    <n v="0"/>
    <n v="0"/>
    <n v="0"/>
    <s v="ZLIN"/>
    <n v="10"/>
    <n v="0"/>
    <n v="0"/>
    <n v="0"/>
    <s v=""/>
    <m/>
    <m/>
  </r>
  <r>
    <s v="120602007380-0"/>
    <x v="38"/>
    <n v="344301"/>
    <m/>
    <s v="AIRE ACONDICIONADO"/>
    <d v="2011-12-21T00:00:00"/>
    <n v="675000"/>
    <n v="455625"/>
    <s v="ZLIN"/>
    <n v="10"/>
    <n v="0"/>
    <n v="0"/>
    <n v="0"/>
    <s v="ZLIN"/>
    <n v="10"/>
    <n v="0"/>
    <n v="0"/>
    <n v="0"/>
    <s v=""/>
    <m/>
    <m/>
  </r>
  <r>
    <s v="120602007381-0"/>
    <x v="38"/>
    <n v="331100"/>
    <m/>
    <s v="SILLON EJECUTIVO"/>
    <d v="2011-12-20T00:00:00"/>
    <n v="125170"/>
    <n v="84489.75"/>
    <s v="ZLIN"/>
    <n v="10"/>
    <n v="0"/>
    <n v="0"/>
    <n v="0"/>
    <s v="ZLIN"/>
    <n v="10"/>
    <n v="0"/>
    <n v="0"/>
    <n v="0"/>
    <s v=""/>
    <m/>
    <m/>
  </r>
  <r>
    <s v="120602007382-0"/>
    <x v="38"/>
    <n v="333401"/>
    <m/>
    <s v="FIRMADORA DE CHEQUES"/>
    <d v="2011-12-21T00:00:00"/>
    <n v="1714899.3"/>
    <n v="1157557.03"/>
    <s v="ZLIN"/>
    <n v="10"/>
    <n v="0"/>
    <n v="0"/>
    <n v="0"/>
    <s v="ZLIN"/>
    <n v="10"/>
    <n v="0"/>
    <n v="0"/>
    <n v="0"/>
    <s v=""/>
    <m/>
    <m/>
  </r>
  <r>
    <s v="120602007383-0"/>
    <x v="38"/>
    <n v="333401"/>
    <m/>
    <s v="MODULO DE ALMACENAMIENTO (TESORERIA)"/>
    <d v="2011-12-21T00:00:00"/>
    <n v="784752.38"/>
    <n v="529707.87"/>
    <s v="ZLIN"/>
    <n v="10"/>
    <n v="0"/>
    <n v="0"/>
    <n v="0"/>
    <s v="ZLIN"/>
    <n v="10"/>
    <n v="0"/>
    <n v="0"/>
    <n v="0"/>
    <s v=""/>
    <m/>
    <m/>
  </r>
  <r>
    <s v="120602007384-0"/>
    <x v="38"/>
    <n v="214100"/>
    <m/>
    <s v="MUEBLE TIPO ESTANTE"/>
    <d v="2011-12-22T00:00:00"/>
    <n v="1992000"/>
    <n v="1344600"/>
    <s v="ZLIN"/>
    <n v="10"/>
    <n v="0"/>
    <n v="0"/>
    <n v="0"/>
    <s v="ZLIN"/>
    <n v="10"/>
    <n v="0"/>
    <n v="0"/>
    <n v="0"/>
    <s v=""/>
    <m/>
    <m/>
  </r>
  <r>
    <s v="120602007385-0"/>
    <x v="38"/>
    <n v="334302"/>
    <m/>
    <s v="CARRITO DE SUPERMERCADO"/>
    <d v="2012-01-04T00:00:00"/>
    <n v="105406.25"/>
    <n v="70270.83"/>
    <s v="ZLIN"/>
    <n v="10"/>
    <n v="0"/>
    <n v="0"/>
    <n v="0"/>
    <s v="ZLIN"/>
    <n v="10"/>
    <n v="0"/>
    <n v="0"/>
    <n v="0"/>
    <s v=""/>
    <m/>
    <m/>
  </r>
  <r>
    <s v="120602007386-0"/>
    <x v="38"/>
    <n v="334302"/>
    <m/>
    <s v="CARRITO DE SUPERMERCADO"/>
    <d v="2012-01-04T00:00:00"/>
    <n v="105406.25"/>
    <n v="70270.83"/>
    <s v="ZLIN"/>
    <n v="10"/>
    <n v="0"/>
    <n v="0"/>
    <n v="0"/>
    <s v="ZLIN"/>
    <n v="10"/>
    <n v="0"/>
    <n v="0"/>
    <n v="0"/>
    <s v=""/>
    <m/>
    <m/>
  </r>
  <r>
    <s v="120602007387-0"/>
    <x v="38"/>
    <n v="334302"/>
    <m/>
    <s v="CARRITO DE SUPERMERCADO"/>
    <d v="2012-01-04T00:00:00"/>
    <n v="105406.25"/>
    <n v="70270.83"/>
    <s v="ZLIN"/>
    <n v="10"/>
    <n v="0"/>
    <n v="0"/>
    <n v="0"/>
    <s v="ZLIN"/>
    <n v="10"/>
    <n v="0"/>
    <n v="0"/>
    <n v="0"/>
    <s v=""/>
    <m/>
    <m/>
  </r>
  <r>
    <s v="120602007388-0"/>
    <x v="38"/>
    <n v="334302"/>
    <m/>
    <s v="CARRITO DE SUPERMERCADO"/>
    <d v="2012-01-04T00:00:00"/>
    <n v="105406.25"/>
    <n v="70270.83"/>
    <s v="ZLIN"/>
    <n v="10"/>
    <n v="0"/>
    <n v="0"/>
    <n v="0"/>
    <s v="ZLIN"/>
    <n v="10"/>
    <n v="0"/>
    <n v="0"/>
    <n v="0"/>
    <s v=""/>
    <m/>
    <m/>
  </r>
  <r>
    <s v="120602007389-0"/>
    <x v="38"/>
    <n v="311101"/>
    <m/>
    <s v="SILLA ERGONOMICA"/>
    <d v="2012-01-16T00:00:00"/>
    <n v="205000"/>
    <n v="136666.66999999998"/>
    <s v="ZLIN"/>
    <n v="10"/>
    <n v="0"/>
    <n v="0"/>
    <n v="0"/>
    <s v="ZLIN"/>
    <n v="10"/>
    <n v="0"/>
    <n v="0"/>
    <n v="0"/>
    <s v=""/>
    <m/>
    <m/>
  </r>
  <r>
    <s v="120602007390-0"/>
    <x v="38"/>
    <n v="322301"/>
    <m/>
    <s v="RELOJ BIOMETRICO"/>
    <d v="2012-01-20T00:00:00"/>
    <n v="372303.35999999999"/>
    <n v="202014.22999999998"/>
    <s v="ZLIN"/>
    <n v="15"/>
    <n v="0"/>
    <n v="0"/>
    <n v="0"/>
    <s v="ZLIN"/>
    <n v="10"/>
    <n v="0"/>
    <n v="0"/>
    <n v="0"/>
    <s v=""/>
    <m/>
    <m/>
  </r>
  <r>
    <s v="120602007391-0"/>
    <x v="38"/>
    <n v="322301"/>
    <m/>
    <s v="RELOJ BIOMETRICO"/>
    <d v="2012-01-20T00:00:00"/>
    <n v="372303.35999999999"/>
    <n v="202014.22999999998"/>
    <s v="ZLIN"/>
    <n v="15"/>
    <n v="0"/>
    <n v="0"/>
    <n v="0"/>
    <s v="ZLIN"/>
    <n v="10"/>
    <n v="0"/>
    <n v="0"/>
    <n v="0"/>
    <s v=""/>
    <m/>
    <m/>
  </r>
  <r>
    <s v="120602007392-0"/>
    <x v="38"/>
    <n v="334303"/>
    <m/>
    <s v="MUEBLE  (ALMACEN LIMON)"/>
    <d v="2012-03-27T00:00:00"/>
    <n v="143510"/>
    <n v="93281.5"/>
    <s v="ZLIN"/>
    <n v="10"/>
    <n v="0"/>
    <n v="0"/>
    <n v="0"/>
    <s v="ZLIN"/>
    <n v="10"/>
    <n v="0"/>
    <n v="0"/>
    <n v="0"/>
    <s v=""/>
    <m/>
    <m/>
  </r>
  <r>
    <s v="120602007394-0"/>
    <x v="38"/>
    <n v="321101"/>
    <m/>
    <s v="ESCRITORIO TIPO ESCUADRA"/>
    <d v="2012-02-08T00:00:00"/>
    <n v="250000"/>
    <n v="164583.33000000002"/>
    <s v="ZLIN"/>
    <n v="10"/>
    <n v="0"/>
    <n v="0"/>
    <n v="0"/>
    <s v="ZLIN"/>
    <n v="10"/>
    <n v="0"/>
    <n v="0"/>
    <n v="0"/>
    <s v=""/>
    <m/>
    <m/>
  </r>
  <r>
    <s v="120602007395-0"/>
    <x v="38"/>
    <n v="321100"/>
    <m/>
    <s v="ESCRITORIO TIPO ESCUADRA"/>
    <d v="2012-02-08T00:00:00"/>
    <n v="250000"/>
    <n v="164583.33000000002"/>
    <s v="ZLIN"/>
    <n v="10"/>
    <n v="0"/>
    <n v="0"/>
    <n v="0"/>
    <s v="ZLIN"/>
    <n v="10"/>
    <n v="0"/>
    <n v="0"/>
    <n v="0"/>
    <s v=""/>
    <m/>
    <m/>
  </r>
  <r>
    <s v="120602007396-0"/>
    <x v="38"/>
    <n v="321101"/>
    <m/>
    <s v="ESCRITORIO TIPO ESCUADRA"/>
    <d v="2012-02-08T00:00:00"/>
    <n v="240000"/>
    <n v="158000"/>
    <s v="ZLIN"/>
    <n v="10"/>
    <n v="0"/>
    <n v="0"/>
    <n v="0"/>
    <s v="ZLIN"/>
    <n v="10"/>
    <n v="0"/>
    <n v="0"/>
    <n v="0"/>
    <s v=""/>
    <m/>
    <m/>
  </r>
  <r>
    <s v="120602007397-0"/>
    <x v="38"/>
    <n v="321101"/>
    <m/>
    <s v="ESCRITORIO TIPO ESCUADRA"/>
    <d v="2012-02-08T00:00:00"/>
    <n v="240000"/>
    <n v="158000"/>
    <s v="ZLIN"/>
    <n v="10"/>
    <n v="0"/>
    <n v="0"/>
    <n v="0"/>
    <s v="ZLIN"/>
    <n v="10"/>
    <n v="0"/>
    <n v="0"/>
    <n v="0"/>
    <s v=""/>
    <m/>
    <m/>
  </r>
  <r>
    <s v="120602007398-0"/>
    <x v="38"/>
    <n v="321101"/>
    <m/>
    <s v="BUTACA"/>
    <d v="2012-02-08T00:00:00"/>
    <n v="100000"/>
    <n v="65833.33"/>
    <s v="ZLIN"/>
    <n v="10"/>
    <n v="0"/>
    <n v="0"/>
    <n v="0"/>
    <s v="ZLIN"/>
    <n v="10"/>
    <n v="0"/>
    <n v="0"/>
    <n v="0"/>
    <s v=""/>
    <m/>
    <m/>
  </r>
  <r>
    <s v="120602007399-0"/>
    <x v="38"/>
    <n v="215100"/>
    <m/>
    <s v="RELOJ MARCADOR DE DOCUMENTOS"/>
    <d v="2012-02-22T00:00:00"/>
    <n v="189557.5"/>
    <n v="101450.99"/>
    <s v="ZLIN"/>
    <n v="15"/>
    <n v="0"/>
    <n v="0"/>
    <n v="0"/>
    <s v="ZLIN"/>
    <n v="10"/>
    <n v="0"/>
    <n v="0"/>
    <n v="0"/>
    <s v=""/>
    <m/>
    <m/>
  </r>
  <r>
    <s v="120602007400-0"/>
    <x v="38"/>
    <n v="322301"/>
    <m/>
    <s v="TANQUE PARA AGUA POTABLE"/>
    <d v="2012-02-07T00:00:00"/>
    <n v="182914.15"/>
    <n v="97895.47"/>
    <s v="ZLIN"/>
    <n v="15"/>
    <n v="0"/>
    <n v="0"/>
    <n v="0"/>
    <s v="ZLIN"/>
    <n v="10"/>
    <n v="0"/>
    <n v="0"/>
    <n v="0"/>
    <s v=""/>
    <m/>
    <m/>
  </r>
  <r>
    <s v="120602007401-0"/>
    <x v="38"/>
    <n v="211100"/>
    <m/>
    <s v="SILLA"/>
    <d v="2012-02-10T00:00:00"/>
    <n v="145770"/>
    <n v="95965.25"/>
    <s v="ZLIN"/>
    <n v="10"/>
    <n v="0"/>
    <n v="0"/>
    <n v="0"/>
    <s v="ZLIN"/>
    <n v="10"/>
    <n v="0"/>
    <n v="0"/>
    <n v="0"/>
    <s v=""/>
    <m/>
    <m/>
  </r>
  <r>
    <s v="120602007402-0"/>
    <x v="38"/>
    <n v="211100"/>
    <m/>
    <s v="SILLA"/>
    <d v="2012-02-10T00:00:00"/>
    <n v="145770"/>
    <n v="95965.25"/>
    <s v="ZLIN"/>
    <n v="10"/>
    <n v="0"/>
    <n v="0"/>
    <n v="0"/>
    <s v="ZLIN"/>
    <n v="10"/>
    <n v="0"/>
    <n v="0"/>
    <n v="0"/>
    <s v=""/>
    <m/>
    <m/>
  </r>
  <r>
    <s v="120602007403-0"/>
    <x v="38"/>
    <n v="211100"/>
    <m/>
    <s v="SILLA"/>
    <d v="2012-02-10T00:00:00"/>
    <n v="145770"/>
    <n v="95965.25"/>
    <s v="ZLIN"/>
    <n v="10"/>
    <n v="0"/>
    <n v="0"/>
    <n v="0"/>
    <s v="ZLIN"/>
    <n v="10"/>
    <n v="0"/>
    <n v="0"/>
    <n v="0"/>
    <s v=""/>
    <m/>
    <m/>
  </r>
  <r>
    <s v="120602007404-0"/>
    <x v="38"/>
    <n v="342402"/>
    <m/>
    <s v="TV PARA VENTAS DIST. MOIN"/>
    <d v="2012-03-05T00:00:00"/>
    <n v="217990"/>
    <n v="141693.5"/>
    <s v="ZLIN"/>
    <n v="10"/>
    <n v="0"/>
    <n v="0"/>
    <n v="0"/>
    <s v="ZLIN"/>
    <n v="10"/>
    <n v="0"/>
    <n v="0"/>
    <n v="0"/>
    <s v=""/>
    <m/>
    <m/>
  </r>
  <r>
    <s v="120602007405-0"/>
    <x v="38"/>
    <n v="321101"/>
    <m/>
    <s v="SILLA"/>
    <d v="2012-03-27T00:00:00"/>
    <n v="105000"/>
    <n v="68250"/>
    <s v="ZLIN"/>
    <n v="10"/>
    <n v="0"/>
    <n v="0"/>
    <n v="0"/>
    <s v="ZLIN"/>
    <n v="10"/>
    <n v="0"/>
    <n v="0"/>
    <n v="0"/>
    <s v=""/>
    <m/>
    <m/>
  </r>
  <r>
    <s v="120602007406-0"/>
    <x v="38"/>
    <n v="321101"/>
    <m/>
    <s v="SILLA"/>
    <d v="2012-03-27T00:00:00"/>
    <n v="105000"/>
    <n v="68250"/>
    <s v="ZLIN"/>
    <n v="10"/>
    <n v="0"/>
    <n v="0"/>
    <n v="0"/>
    <s v="ZLIN"/>
    <n v="10"/>
    <n v="0"/>
    <n v="0"/>
    <n v="0"/>
    <s v=""/>
    <m/>
    <m/>
  </r>
  <r>
    <s v="120602007408-0"/>
    <x v="38"/>
    <n v="133501"/>
    <m/>
    <s v="ESTACION TRABAJO SENCILLA"/>
    <d v="2012-03-30T00:00:00"/>
    <n v="239600"/>
    <n v="155740"/>
    <s v="ZLIN"/>
    <n v="10"/>
    <n v="0"/>
    <n v="0"/>
    <n v="0"/>
    <s v="ZLIN"/>
    <n v="10"/>
    <n v="0"/>
    <n v="0"/>
    <n v="0"/>
    <s v=""/>
    <m/>
    <m/>
  </r>
  <r>
    <s v="120602007409-0"/>
    <x v="38"/>
    <n v="133501"/>
    <m/>
    <s v="ESTACION TRABAJO SENCILLA"/>
    <d v="2012-03-30T00:00:00"/>
    <n v="239600"/>
    <n v="155740"/>
    <s v="ZLIN"/>
    <n v="10"/>
    <n v="0"/>
    <n v="0"/>
    <n v="0"/>
    <s v="ZLIN"/>
    <n v="10"/>
    <n v="0"/>
    <n v="0"/>
    <n v="0"/>
    <s v=""/>
    <m/>
    <m/>
  </r>
  <r>
    <s v="120602007410-0"/>
    <x v="38"/>
    <n v="133301"/>
    <m/>
    <s v="ESTACION TRABAJO SENCILLA"/>
    <d v="2012-03-30T00:00:00"/>
    <n v="239600"/>
    <n v="155740"/>
    <s v="ZLIN"/>
    <n v="10"/>
    <n v="0"/>
    <n v="0"/>
    <n v="0"/>
    <s v="ZLIN"/>
    <n v="10"/>
    <n v="0"/>
    <n v="0"/>
    <n v="0"/>
    <s v=""/>
    <m/>
    <m/>
  </r>
  <r>
    <s v="120602007411-0"/>
    <x v="38"/>
    <n v="133501"/>
    <m/>
    <s v="ESTACION TRABAJO CON AEREO INTEGRADO"/>
    <d v="2012-03-30T00:00:00"/>
    <n v="239600"/>
    <n v="155740"/>
    <s v="ZLIN"/>
    <n v="10"/>
    <n v="0"/>
    <n v="0"/>
    <n v="0"/>
    <s v="ZLIN"/>
    <n v="10"/>
    <n v="0"/>
    <n v="0"/>
    <n v="0"/>
    <s v=""/>
    <m/>
    <m/>
  </r>
  <r>
    <s v="120602007412-0"/>
    <x v="38"/>
    <n v="133501"/>
    <m/>
    <s v="ESTACION TRABAJO CON AEREO INTEGRADO"/>
    <d v="2012-03-30T00:00:00"/>
    <n v="239600"/>
    <n v="155740"/>
    <s v="ZLIN"/>
    <n v="10"/>
    <n v="0"/>
    <n v="0"/>
    <n v="0"/>
    <s v="ZLIN"/>
    <n v="10"/>
    <n v="0"/>
    <n v="0"/>
    <n v="0"/>
    <s v=""/>
    <m/>
    <m/>
  </r>
  <r>
    <s v="120602007420-0"/>
    <x v="38"/>
    <n v="321201"/>
    <m/>
    <s v="Persianas para oficinas del Centro Médico"/>
    <d v="2012-02-16T00:00:00"/>
    <n v="445572"/>
    <n v="293334.90000000002"/>
    <s v="ZLIN"/>
    <n v="10"/>
    <n v="0"/>
    <n v="0"/>
    <n v="0"/>
    <s v="ZLIN"/>
    <n v="10"/>
    <n v="0"/>
    <n v="0"/>
    <n v="0"/>
    <s v=""/>
    <m/>
    <m/>
  </r>
  <r>
    <s v="120602007421-0"/>
    <x v="38"/>
    <n v="344208"/>
    <m/>
    <s v="REFRIGERADORA 4 PIES"/>
    <d v="2012-02-20T00:00:00"/>
    <n v="129000"/>
    <n v="84925"/>
    <s v="ZLIN"/>
    <n v="10"/>
    <n v="0"/>
    <n v="0"/>
    <n v="0"/>
    <s v="ZLIN"/>
    <n v="10"/>
    <n v="0"/>
    <n v="0"/>
    <n v="0"/>
    <s v=""/>
    <m/>
    <m/>
  </r>
  <r>
    <s v="120602007422-0"/>
    <x v="38"/>
    <n v="334204"/>
    <m/>
    <s v="RELOJ FECHADOR"/>
    <d v="2012-02-22T00:00:00"/>
    <n v="208202.5"/>
    <n v="111429.77"/>
    <s v="ZLIN"/>
    <n v="15"/>
    <n v="0"/>
    <n v="0"/>
    <n v="0"/>
    <s v="ZLIN"/>
    <n v="10"/>
    <n v="0"/>
    <n v="0"/>
    <n v="0"/>
    <s v=""/>
    <m/>
    <m/>
  </r>
  <r>
    <s v="120602007423-0"/>
    <x v="38"/>
    <n v="332100"/>
    <m/>
    <s v="ESCRITORIO CON EXTENSION"/>
    <d v="2012-12-31T00:00:00"/>
    <n v="2255902.27"/>
    <n v="1297143.82"/>
    <s v="ZLIN"/>
    <n v="10"/>
    <n v="0"/>
    <n v="0"/>
    <n v="0"/>
    <s v="ZLIN"/>
    <n v="10"/>
    <n v="0"/>
    <n v="0"/>
    <n v="0"/>
    <s v=""/>
    <m/>
    <m/>
  </r>
  <r>
    <s v="120602007424-0"/>
    <x v="38"/>
    <n v="332100"/>
    <m/>
    <s v="ESCRITORIO CON EXTENSION"/>
    <d v="2012-12-31T00:00:00"/>
    <n v="2156548.15"/>
    <n v="1240015.19"/>
    <s v="ZLIN"/>
    <n v="10"/>
    <n v="0"/>
    <n v="0"/>
    <n v="0"/>
    <s v="ZLIN"/>
    <n v="10"/>
    <n v="0"/>
    <n v="0"/>
    <n v="0"/>
    <s v=""/>
    <m/>
    <m/>
  </r>
  <r>
    <s v="120602007425-0"/>
    <x v="38"/>
    <n v="332401"/>
    <m/>
    <s v="ESCRITORIO CON EXTENSION"/>
    <d v="2012-12-31T00:00:00"/>
    <n v="2156548.15"/>
    <n v="1240015.19"/>
    <s v="ZLIN"/>
    <n v="10"/>
    <n v="0"/>
    <n v="0"/>
    <n v="0"/>
    <s v="ZLIN"/>
    <n v="10"/>
    <n v="0"/>
    <n v="0"/>
    <n v="0"/>
    <s v=""/>
    <m/>
    <m/>
  </r>
  <r>
    <s v="120602007426-0"/>
    <x v="38"/>
    <n v="332100"/>
    <m/>
    <s v="ESCRITORIO CON EXTENSION"/>
    <d v="2012-12-31T00:00:00"/>
    <n v="2156548.15"/>
    <n v="1240015.19"/>
    <s v="ZLIN"/>
    <n v="10"/>
    <n v="0"/>
    <n v="0"/>
    <n v="0"/>
    <s v="ZLIN"/>
    <n v="10"/>
    <n v="0"/>
    <n v="0"/>
    <n v="0"/>
    <s v=""/>
    <m/>
    <m/>
  </r>
  <r>
    <s v="120602007427-0"/>
    <x v="38"/>
    <n v="332100"/>
    <m/>
    <s v="ESCRITORIO CON EXTENSION"/>
    <d v="2012-12-31T00:00:00"/>
    <n v="2156548.15"/>
    <n v="1240015.19"/>
    <s v="ZLIN"/>
    <n v="10"/>
    <n v="0"/>
    <n v="0"/>
    <n v="0"/>
    <s v="ZLIN"/>
    <n v="10"/>
    <n v="0"/>
    <n v="0"/>
    <n v="0"/>
    <s v=""/>
    <m/>
    <m/>
  </r>
  <r>
    <s v="120602007428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29-0"/>
    <x v="38"/>
    <n v="332501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30-0"/>
    <x v="38"/>
    <n v="332401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31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32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33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34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35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36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37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38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39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40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41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42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43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44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45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46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47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48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49-0"/>
    <x v="38"/>
    <n v="332401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50-0"/>
    <x v="38"/>
    <n v="332401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51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52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53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54-0"/>
    <x v="38"/>
    <n v="332501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55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56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57-0"/>
    <x v="38"/>
    <n v="332501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58-0"/>
    <x v="38"/>
    <n v="332501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59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60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61-0"/>
    <x v="38"/>
    <n v="332100"/>
    <m/>
    <s v="PUESTO DE TRABAJO CON PANELERIA"/>
    <d v="2012-12-31T00:00:00"/>
    <n v="561151.66"/>
    <n v="322662.21000000002"/>
    <s v="ZLIN"/>
    <n v="10"/>
    <n v="0"/>
    <n v="0"/>
    <n v="0"/>
    <s v="ZLIN"/>
    <n v="10"/>
    <n v="0"/>
    <n v="0"/>
    <n v="0"/>
    <s v=""/>
    <m/>
    <m/>
  </r>
  <r>
    <s v="120602007462-0"/>
    <x v="38"/>
    <n v="332501"/>
    <m/>
    <s v="PUESTO DE TRABAJO PARA SECRETARIA JEFATURA"/>
    <d v="2012-12-31T00:00:00"/>
    <n v="1111085.24"/>
    <n v="638874.01"/>
    <s v="ZLIN"/>
    <n v="10"/>
    <n v="0"/>
    <n v="0"/>
    <n v="0"/>
    <s v="ZLIN"/>
    <n v="10"/>
    <n v="0"/>
    <n v="0"/>
    <n v="0"/>
    <s v=""/>
    <m/>
    <m/>
  </r>
  <r>
    <s v="120602007463-0"/>
    <x v="38"/>
    <n v="332100"/>
    <m/>
    <s v="PUESTO DE TRABAJO PARA SECRETARIA JEFATURA"/>
    <d v="2012-12-31T00:00:00"/>
    <n v="1111085.24"/>
    <n v="638874.01"/>
    <s v="ZLIN"/>
    <n v="10"/>
    <n v="0"/>
    <n v="0"/>
    <n v="0"/>
    <s v="ZLIN"/>
    <n v="10"/>
    <n v="0"/>
    <n v="0"/>
    <n v="0"/>
    <s v=""/>
    <m/>
    <m/>
  </r>
  <r>
    <s v="120602007464-0"/>
    <x v="38"/>
    <n v="332100"/>
    <m/>
    <s v="PUESTO DE SECRETARIA PARA DIRECCION"/>
    <d v="2012-12-31T00:00:00"/>
    <n v="670720.48"/>
    <n v="385664.27999999997"/>
    <s v="ZLIN"/>
    <n v="10"/>
    <n v="0"/>
    <n v="0"/>
    <n v="0"/>
    <s v="ZLIN"/>
    <n v="10"/>
    <n v="0"/>
    <n v="0"/>
    <n v="0"/>
    <s v=""/>
    <m/>
    <m/>
  </r>
  <r>
    <s v="120602007465-0"/>
    <x v="38"/>
    <n v="332501"/>
    <m/>
    <s v="BIBLIOTECA BAJA 750 X 560 X 750 mm"/>
    <d v="2012-12-31T00:00:00"/>
    <n v="73850.990000000005"/>
    <n v="42464.320000000007"/>
    <s v="ZLIN"/>
    <n v="10"/>
    <n v="0"/>
    <n v="0"/>
    <n v="0"/>
    <s v="ZLIN"/>
    <n v="10"/>
    <n v="0"/>
    <n v="0"/>
    <n v="0"/>
    <s v=""/>
    <m/>
    <m/>
  </r>
  <r>
    <s v="120602007466-0"/>
    <x v="38"/>
    <n v="332100"/>
    <m/>
    <s v="BIBLIOTECA BAJA 750 X 560 X 750 mm"/>
    <d v="2012-12-31T00:00:00"/>
    <n v="73850.990000000005"/>
    <n v="42464.320000000007"/>
    <s v="ZLIN"/>
    <n v="10"/>
    <n v="0"/>
    <n v="0"/>
    <n v="0"/>
    <s v="ZLIN"/>
    <n v="10"/>
    <n v="0"/>
    <n v="0"/>
    <n v="0"/>
    <s v=""/>
    <m/>
    <m/>
  </r>
  <r>
    <s v="120602007467-0"/>
    <x v="38"/>
    <n v="332401"/>
    <m/>
    <s v="BIBLIOTECA BAJA 750 X 560 X 750 mm"/>
    <d v="2012-12-31T00:00:00"/>
    <n v="73850.990000000005"/>
    <n v="42464.320000000007"/>
    <s v="ZLIN"/>
    <n v="10"/>
    <n v="0"/>
    <n v="0"/>
    <n v="0"/>
    <s v="ZLIN"/>
    <n v="10"/>
    <n v="0"/>
    <n v="0"/>
    <n v="0"/>
    <s v=""/>
    <m/>
    <m/>
  </r>
  <r>
    <s v="120602007468-0"/>
    <x v="38"/>
    <n v="332301"/>
    <m/>
    <s v="BIBLIOTECA BAJA 750 X 560 X 750 mm"/>
    <d v="2012-12-31T00:00:00"/>
    <n v="73850.990000000005"/>
    <n v="42464.320000000007"/>
    <s v="ZLIN"/>
    <n v="10"/>
    <n v="0"/>
    <n v="0"/>
    <n v="0"/>
    <s v="ZLIN"/>
    <n v="10"/>
    <n v="0"/>
    <n v="0"/>
    <n v="0"/>
    <s v=""/>
    <m/>
    <m/>
  </r>
  <r>
    <s v="120602007469-0"/>
    <x v="38"/>
    <n v="332100"/>
    <m/>
    <s v="BIBLIOTECA ALTA 1800 X0750X0450MM"/>
    <d v="2012-12-31T00:00:00"/>
    <n v="117611.28"/>
    <n v="67626.489999999991"/>
    <s v="ZLIN"/>
    <n v="10"/>
    <n v="0"/>
    <n v="0"/>
    <n v="0"/>
    <s v="ZLIN"/>
    <n v="10"/>
    <n v="0"/>
    <n v="0"/>
    <n v="0"/>
    <s v=""/>
    <m/>
    <m/>
  </r>
  <r>
    <s v="120602007470-0"/>
    <x v="38"/>
    <n v="332100"/>
    <m/>
    <s v="BIBLIOTECA ALTA 1800 X0750X0450MM"/>
    <d v="2012-12-31T00:00:00"/>
    <n v="117611.28"/>
    <n v="67626.489999999991"/>
    <s v="ZLIN"/>
    <n v="10"/>
    <n v="0"/>
    <n v="0"/>
    <n v="0"/>
    <s v="ZLIN"/>
    <n v="10"/>
    <n v="0"/>
    <n v="0"/>
    <n v="0"/>
    <s v=""/>
    <m/>
    <m/>
  </r>
  <r>
    <s v="120602007471-0"/>
    <x v="38"/>
    <n v="332501"/>
    <m/>
    <s v="BIBLIOTECA ALTA 1800 X0750X0450MM"/>
    <d v="2012-12-31T00:00:00"/>
    <n v="117611.28"/>
    <n v="67626.489999999991"/>
    <s v="ZLIN"/>
    <n v="10"/>
    <n v="0"/>
    <n v="0"/>
    <n v="0"/>
    <s v="ZLIN"/>
    <n v="10"/>
    <n v="0"/>
    <n v="0"/>
    <n v="0"/>
    <s v=""/>
    <m/>
    <m/>
  </r>
  <r>
    <s v="120602007472-0"/>
    <x v="38"/>
    <n v="332501"/>
    <m/>
    <s v="BIBLIOTECA ALTA 1800 X0750X0450MM"/>
    <d v="2012-12-31T00:00:00"/>
    <n v="117611.28"/>
    <n v="67626.489999999991"/>
    <s v="ZLIN"/>
    <n v="10"/>
    <n v="0"/>
    <n v="0"/>
    <n v="0"/>
    <s v="ZLIN"/>
    <n v="10"/>
    <n v="0"/>
    <n v="0"/>
    <n v="0"/>
    <s v=""/>
    <m/>
    <m/>
  </r>
  <r>
    <s v="120602007473-0"/>
    <x v="38"/>
    <n v="332401"/>
    <m/>
    <s v="BIBLIOTECA ALTA 1800 X0750X0450MM"/>
    <d v="2012-12-31T00:00:00"/>
    <n v="117611.28"/>
    <n v="67626.489999999991"/>
    <s v="ZLIN"/>
    <n v="10"/>
    <n v="0"/>
    <n v="0"/>
    <n v="0"/>
    <s v="ZLIN"/>
    <n v="10"/>
    <n v="0"/>
    <n v="0"/>
    <n v="0"/>
    <s v=""/>
    <m/>
    <m/>
  </r>
  <r>
    <s v="120602007474-0"/>
    <x v="38"/>
    <n v="332301"/>
    <m/>
    <s v="BIBLIOTECA ALTA 1800 X0750X0450MM"/>
    <d v="2012-12-31T00:00:00"/>
    <n v="117611.28"/>
    <n v="67626.489999999991"/>
    <s v="ZLIN"/>
    <n v="10"/>
    <n v="0"/>
    <n v="0"/>
    <n v="0"/>
    <s v="ZLIN"/>
    <n v="10"/>
    <n v="0"/>
    <n v="0"/>
    <n v="0"/>
    <s v=""/>
    <m/>
    <m/>
  </r>
  <r>
    <s v="120602007475-0"/>
    <x v="38"/>
    <n v="332201"/>
    <m/>
    <s v="BIBLIOTECA ALTA 1800 X0750X0450MM"/>
    <d v="2012-12-31T00:00:00"/>
    <n v="119131.85"/>
    <n v="68500.820000000007"/>
    <s v="ZLIN"/>
    <n v="10"/>
    <n v="0"/>
    <n v="0"/>
    <n v="0"/>
    <s v="ZLIN"/>
    <n v="10"/>
    <n v="0"/>
    <n v="0"/>
    <n v="0"/>
    <s v=""/>
    <m/>
    <m/>
  </r>
  <r>
    <s v="120602007476-0"/>
    <x v="38"/>
    <n v="332201"/>
    <m/>
    <s v="BIBLIOTECA ALTA 1800 X0750X0450MM"/>
    <d v="2012-12-31T00:00:00"/>
    <n v="119131.85"/>
    <n v="68500.820000000007"/>
    <s v="ZLIN"/>
    <n v="10"/>
    <n v="0"/>
    <n v="0"/>
    <n v="0"/>
    <s v="ZLIN"/>
    <n v="10"/>
    <n v="0"/>
    <n v="0"/>
    <n v="0"/>
    <s v=""/>
    <m/>
    <m/>
  </r>
  <r>
    <s v="120602007477-0"/>
    <x v="38"/>
    <n v="332501"/>
    <m/>
    <s v="BIBLIOTECA BAJA 2000 X 560 X 750 MM"/>
    <d v="2012-12-31T00:00:00"/>
    <n v="221852.94"/>
    <n v="127565.44"/>
    <s v="ZLIN"/>
    <n v="10"/>
    <n v="0"/>
    <n v="0"/>
    <n v="0"/>
    <s v="ZLIN"/>
    <n v="10"/>
    <n v="0"/>
    <n v="0"/>
    <n v="0"/>
    <s v=""/>
    <m/>
    <m/>
  </r>
  <r>
    <s v="120602007478-0"/>
    <x v="38"/>
    <n v="332100"/>
    <m/>
    <s v="BIBLIOTECA BAJA 2000 X 560 X 750 MM"/>
    <d v="2012-12-31T00:00:00"/>
    <n v="221852.94"/>
    <n v="127565.44"/>
    <s v="ZLIN"/>
    <n v="10"/>
    <n v="0"/>
    <n v="0"/>
    <n v="0"/>
    <s v="ZLIN"/>
    <n v="10"/>
    <n v="0"/>
    <n v="0"/>
    <n v="0"/>
    <s v=""/>
    <m/>
    <m/>
  </r>
  <r>
    <s v="120602007479-0"/>
    <x v="38"/>
    <n v="332100"/>
    <m/>
    <s v="MESA REUNIONES 2100 X 1100 X 750 MM"/>
    <d v="2012-12-31T00:00:00"/>
    <n v="176872.06"/>
    <n v="101701.44"/>
    <s v="ZLIN"/>
    <n v="10"/>
    <n v="0"/>
    <n v="0"/>
    <n v="0"/>
    <s v="ZLIN"/>
    <n v="10"/>
    <n v="0"/>
    <n v="0"/>
    <n v="0"/>
    <s v=""/>
    <m/>
    <m/>
  </r>
  <r>
    <s v="120602007480-0"/>
    <x v="38"/>
    <n v="332301"/>
    <m/>
    <s v="BIBLIOTECA BAJA PARA IMPRESION"/>
    <d v="2012-12-31T00:00:00"/>
    <n v="147696.79999999999"/>
    <n v="84925.659999999989"/>
    <s v="ZLIN"/>
    <n v="10"/>
    <n v="0"/>
    <n v="0"/>
    <n v="0"/>
    <s v="ZLIN"/>
    <n v="10"/>
    <n v="0"/>
    <n v="0"/>
    <n v="0"/>
    <s v=""/>
    <m/>
    <m/>
  </r>
  <r>
    <s v="120602007481-0"/>
    <x v="38"/>
    <n v="332401"/>
    <m/>
    <s v="BIBLIOTECA BAJA PARA IMPRESION"/>
    <d v="2012-12-31T00:00:00"/>
    <n v="147696.79999999999"/>
    <n v="84925.659999999989"/>
    <s v="ZLIN"/>
    <n v="10"/>
    <n v="0"/>
    <n v="0"/>
    <n v="0"/>
    <s v="ZLIN"/>
    <n v="10"/>
    <n v="0"/>
    <n v="0"/>
    <n v="0"/>
    <s v=""/>
    <m/>
    <m/>
  </r>
  <r>
    <s v="120602007483-0"/>
    <x v="38"/>
    <n v="332100"/>
    <m/>
    <s v="ARCHIVO MOVIL DE 1 M X 9 M"/>
    <d v="2012-12-31T00:00:00"/>
    <n v="7748861.0800000001"/>
    <n v="4455595.13"/>
    <s v="ZLIN"/>
    <n v="10"/>
    <n v="0"/>
    <n v="0"/>
    <n v="0"/>
    <s v="ZLIN"/>
    <n v="10"/>
    <n v="0"/>
    <n v="0"/>
    <n v="0"/>
    <s v=""/>
    <m/>
    <m/>
  </r>
  <r>
    <s v="120602007484-0"/>
    <x v="38"/>
    <n v="321100"/>
    <m/>
    <s v="Monitor para equipo biomecánico"/>
    <d v="2012-02-28T00:00:00"/>
    <n v="206285"/>
    <n v="135804.28999999998"/>
    <s v="ZLIN"/>
    <n v="10"/>
    <n v="0"/>
    <n v="0"/>
    <n v="0"/>
    <s v="ZLIN"/>
    <n v="10"/>
    <n v="0"/>
    <n v="0"/>
    <n v="0"/>
    <s v=""/>
    <m/>
    <m/>
  </r>
  <r>
    <s v="120602007485-0"/>
    <x v="38"/>
    <n v="334301"/>
    <m/>
    <s v="AIRE ACONDICIONADO 36000 BTU"/>
    <d v="2012-08-14T00:00:00"/>
    <n v="1282000"/>
    <n v="779883.33000000007"/>
    <s v="ZLIN"/>
    <n v="10"/>
    <n v="0"/>
    <n v="0"/>
    <n v="0"/>
    <s v="ZLIN"/>
    <n v="10"/>
    <n v="0"/>
    <n v="0"/>
    <n v="0"/>
    <s v=""/>
    <m/>
    <m/>
  </r>
  <r>
    <s v="120602007486-0"/>
    <x v="38"/>
    <n v="334301"/>
    <m/>
    <s v="AIRE ACONDICIONADO 24000 BTU"/>
    <d v="2012-08-14T00:00:00"/>
    <n v="615000"/>
    <n v="374125"/>
    <s v="ZLIN"/>
    <n v="10"/>
    <n v="0"/>
    <n v="0"/>
    <n v="0"/>
    <s v="ZLIN"/>
    <n v="10"/>
    <n v="0"/>
    <n v="0"/>
    <n v="0"/>
    <s v=""/>
    <m/>
    <m/>
  </r>
  <r>
    <s v="120602007487-0"/>
    <x v="38"/>
    <n v="334303"/>
    <m/>
    <s v="SILLA TIPO BANCADA"/>
    <d v="2012-08-03T00:00:00"/>
    <n v="282827.7"/>
    <n v="172053.52000000002"/>
    <s v="ZLIN"/>
    <n v="10"/>
    <n v="0"/>
    <n v="0"/>
    <n v="0"/>
    <s v="ZLIN"/>
    <n v="10"/>
    <n v="0"/>
    <n v="0"/>
    <n v="0"/>
    <s v=""/>
    <m/>
    <m/>
  </r>
  <r>
    <s v="120602007488-0"/>
    <x v="38"/>
    <n v="334303"/>
    <m/>
    <s v="SILLA TIPO BANCADA"/>
    <d v="2012-08-03T00:00:00"/>
    <n v="282827.7"/>
    <n v="172053.52000000002"/>
    <s v="ZLIN"/>
    <n v="10"/>
    <n v="0"/>
    <n v="0"/>
    <n v="0"/>
    <s v="ZLIN"/>
    <n v="10"/>
    <n v="0"/>
    <n v="0"/>
    <n v="0"/>
    <s v=""/>
    <m/>
    <m/>
  </r>
  <r>
    <s v="120602007489-0"/>
    <x v="38"/>
    <n v="334303"/>
    <m/>
    <s v="SILLA TIPO BANCADA"/>
    <d v="2012-08-03T00:00:00"/>
    <n v="282827.7"/>
    <n v="172053.52000000002"/>
    <s v="ZLIN"/>
    <n v="10"/>
    <n v="0"/>
    <n v="0"/>
    <n v="0"/>
    <s v="ZLIN"/>
    <n v="10"/>
    <n v="0"/>
    <n v="0"/>
    <n v="0"/>
    <s v=""/>
    <m/>
    <m/>
  </r>
  <r>
    <s v="120602007490-0"/>
    <x v="38"/>
    <n v="334303"/>
    <m/>
    <s v="SILLA TIPO BANCADA"/>
    <d v="2012-08-03T00:00:00"/>
    <n v="282827.7"/>
    <n v="172053.52000000002"/>
    <s v="ZLIN"/>
    <n v="10"/>
    <n v="0"/>
    <n v="0"/>
    <n v="0"/>
    <s v="ZLIN"/>
    <n v="10"/>
    <n v="0"/>
    <n v="0"/>
    <n v="0"/>
    <s v=""/>
    <m/>
    <m/>
  </r>
  <r>
    <s v="120602007491-0"/>
    <x v="38"/>
    <n v="334303"/>
    <m/>
    <s v="SILLA TIPO BANCADA"/>
    <d v="2012-08-03T00:00:00"/>
    <n v="282827.7"/>
    <n v="172053.52000000002"/>
    <s v="ZLIN"/>
    <n v="10"/>
    <n v="0"/>
    <n v="0"/>
    <n v="0"/>
    <s v="ZLIN"/>
    <n v="10"/>
    <n v="0"/>
    <n v="0"/>
    <n v="0"/>
    <s v=""/>
    <m/>
    <m/>
  </r>
  <r>
    <s v="120602007492-0"/>
    <x v="38"/>
    <n v="334303"/>
    <m/>
    <s v="SILLA TIPO BANCADA"/>
    <d v="2012-08-03T00:00:00"/>
    <n v="282827.7"/>
    <n v="172053.52000000002"/>
    <s v="ZLIN"/>
    <n v="10"/>
    <n v="0"/>
    <n v="0"/>
    <n v="0"/>
    <s v="ZLIN"/>
    <n v="10"/>
    <n v="0"/>
    <n v="0"/>
    <n v="0"/>
    <s v=""/>
    <m/>
    <m/>
  </r>
  <r>
    <s v="120602007493-0"/>
    <x v="38"/>
    <n v="334303"/>
    <m/>
    <s v="SILLA ERGONOMIGA"/>
    <d v="2012-06-28T00:00:00"/>
    <n v="131940.65"/>
    <n v="82462.91"/>
    <s v="ZLIN"/>
    <n v="10"/>
    <n v="0"/>
    <n v="0"/>
    <n v="0"/>
    <s v="ZLIN"/>
    <n v="10"/>
    <n v="0"/>
    <n v="0"/>
    <n v="0"/>
    <s v=""/>
    <m/>
    <m/>
  </r>
  <r>
    <s v="120602007494-0"/>
    <x v="38"/>
    <n v="334303"/>
    <m/>
    <s v="SILLA ERGONOMIGA"/>
    <d v="2012-06-28T00:00:00"/>
    <n v="131940.65"/>
    <n v="82462.91"/>
    <s v="ZLIN"/>
    <n v="10"/>
    <n v="0"/>
    <n v="0"/>
    <n v="0"/>
    <s v="ZLIN"/>
    <n v="10"/>
    <n v="0"/>
    <n v="0"/>
    <n v="0"/>
    <s v=""/>
    <m/>
    <m/>
  </r>
  <r>
    <s v="120602007517-0"/>
    <x v="38"/>
    <n v="334303"/>
    <m/>
    <s v="SILLA TIPO ESCRITORIO"/>
    <d v="2012-06-28T00:00:00"/>
    <n v="131940.65"/>
    <n v="82462.91"/>
    <s v="ZLIN"/>
    <n v="10"/>
    <n v="0"/>
    <n v="0"/>
    <n v="0"/>
    <s v="ZLIN"/>
    <n v="10"/>
    <n v="0"/>
    <n v="0"/>
    <n v="0"/>
    <s v=""/>
    <m/>
    <m/>
  </r>
  <r>
    <s v="120602007518-0"/>
    <x v="38"/>
    <n v="334303"/>
    <m/>
    <s v="SILLA TIPO ESCRITORIO"/>
    <d v="2012-06-28T00:00:00"/>
    <n v="131940.65"/>
    <n v="82462.91"/>
    <s v="ZLIN"/>
    <n v="10"/>
    <n v="0"/>
    <n v="0"/>
    <n v="0"/>
    <s v="ZLIN"/>
    <n v="10"/>
    <n v="0"/>
    <n v="0"/>
    <n v="0"/>
    <s v=""/>
    <m/>
    <m/>
  </r>
  <r>
    <s v="120602007519-0"/>
    <x v="38"/>
    <n v="334303"/>
    <m/>
    <s v="SILLA TIPO ESCRITORIO"/>
    <d v="2012-06-28T00:00:00"/>
    <n v="131940.65"/>
    <n v="82462.91"/>
    <s v="ZLIN"/>
    <n v="10"/>
    <n v="0"/>
    <n v="0"/>
    <n v="0"/>
    <s v="ZLIN"/>
    <n v="10"/>
    <n v="0"/>
    <n v="0"/>
    <n v="0"/>
    <s v=""/>
    <m/>
    <m/>
  </r>
  <r>
    <s v="120602007520-0"/>
    <x v="38"/>
    <n v="334301"/>
    <m/>
    <s v="SILLA TIPO ESCRITORIO"/>
    <d v="2012-06-28T00:00:00"/>
    <n v="131940.65"/>
    <n v="82462.91"/>
    <s v="ZLIN"/>
    <n v="10"/>
    <n v="0"/>
    <n v="0"/>
    <n v="0"/>
    <s v="ZLIN"/>
    <n v="10"/>
    <n v="0"/>
    <n v="0"/>
    <n v="0"/>
    <s v=""/>
    <m/>
    <m/>
  </r>
  <r>
    <s v="120602007521-0"/>
    <x v="38"/>
    <n v="334303"/>
    <m/>
    <s v="SILLA TIPO ESCRITORIO"/>
    <d v="2012-06-28T00:00:00"/>
    <n v="131940.65"/>
    <n v="82462.91"/>
    <s v="ZLIN"/>
    <n v="10"/>
    <n v="0"/>
    <n v="0"/>
    <n v="0"/>
    <s v="ZLIN"/>
    <n v="10"/>
    <n v="0"/>
    <n v="0"/>
    <n v="0"/>
    <s v=""/>
    <m/>
    <m/>
  </r>
  <r>
    <s v="120602007522-0"/>
    <x v="38"/>
    <n v="334303"/>
    <m/>
    <s v="SILLA TIPO ESCRITORIO"/>
    <d v="2012-06-28T00:00:00"/>
    <n v="131940.65"/>
    <n v="82462.91"/>
    <s v="ZLIN"/>
    <n v="10"/>
    <n v="0"/>
    <n v="0"/>
    <n v="0"/>
    <s v="ZLIN"/>
    <n v="10"/>
    <n v="0"/>
    <n v="0"/>
    <n v="0"/>
    <s v=""/>
    <m/>
    <m/>
  </r>
  <r>
    <s v="120602007523-0"/>
    <x v="38"/>
    <n v="334302"/>
    <m/>
    <s v="SILLA"/>
    <d v="2012-06-28T00:00:00"/>
    <n v="131940.65"/>
    <n v="82462.91"/>
    <s v="ZLIN"/>
    <n v="10"/>
    <n v="0"/>
    <n v="0"/>
    <n v="0"/>
    <s v="ZLIN"/>
    <n v="10"/>
    <n v="0"/>
    <n v="0"/>
    <n v="0"/>
    <s v=""/>
    <m/>
    <m/>
  </r>
  <r>
    <s v="120602007524-0"/>
    <x v="38"/>
    <n v="334302"/>
    <m/>
    <s v="SILLA TIPO ESCRITORIO"/>
    <d v="2012-06-28T00:00:00"/>
    <n v="131940.68"/>
    <n v="82462.929999999993"/>
    <s v="ZLIN"/>
    <n v="10"/>
    <n v="0"/>
    <n v="0"/>
    <n v="0"/>
    <s v="ZLIN"/>
    <n v="10"/>
    <n v="0"/>
    <n v="0"/>
    <n v="0"/>
    <s v=""/>
    <m/>
    <m/>
  </r>
  <r>
    <s v="120602007528-0"/>
    <x v="38"/>
    <n v="322301"/>
    <m/>
    <s v="LOCKER 6 COMP."/>
    <d v="2012-02-29T00:00:00"/>
    <n v="129272"/>
    <n v="84026.8"/>
    <s v="ZLIN"/>
    <n v="10"/>
    <n v="0"/>
    <n v="0"/>
    <n v="0"/>
    <s v="ZLIN"/>
    <n v="10"/>
    <n v="0"/>
    <n v="0"/>
    <n v="0"/>
    <s v=""/>
    <m/>
    <m/>
  </r>
  <r>
    <s v="120602007529-0"/>
    <x v="38"/>
    <n v="322301"/>
    <m/>
    <s v="LOCKER 6 COMP."/>
    <d v="2012-02-29T00:00:00"/>
    <n v="129272"/>
    <n v="84026.8"/>
    <s v="ZLIN"/>
    <n v="10"/>
    <n v="0"/>
    <n v="0"/>
    <n v="0"/>
    <s v="ZLIN"/>
    <n v="10"/>
    <n v="0"/>
    <n v="0"/>
    <n v="0"/>
    <s v=""/>
    <m/>
    <m/>
  </r>
  <r>
    <s v="120602007530-0"/>
    <x v="38"/>
    <n v="322301"/>
    <m/>
    <s v="LOCKER 6 COMP."/>
    <d v="2012-02-29T00:00:00"/>
    <n v="129272"/>
    <n v="84026.8"/>
    <s v="ZLIN"/>
    <n v="10"/>
    <n v="0"/>
    <n v="0"/>
    <n v="0"/>
    <s v="ZLIN"/>
    <n v="10"/>
    <n v="0"/>
    <n v="0"/>
    <n v="0"/>
    <s v=""/>
    <m/>
    <m/>
  </r>
  <r>
    <s v="120602007531-0"/>
    <x v="38"/>
    <n v="322301"/>
    <m/>
    <s v="LOCKER 6 COMP."/>
    <d v="2012-02-29T00:00:00"/>
    <n v="129272"/>
    <n v="84026.8"/>
    <s v="ZLIN"/>
    <n v="10"/>
    <n v="0"/>
    <n v="0"/>
    <n v="0"/>
    <s v="ZLIN"/>
    <n v="10"/>
    <n v="0"/>
    <n v="0"/>
    <n v="0"/>
    <s v=""/>
    <m/>
    <m/>
  </r>
  <r>
    <s v="120602007532-0"/>
    <x v="38"/>
    <n v="211100"/>
    <m/>
    <s v="AIRE ACONDICIONADO"/>
    <d v="2012-03-05T00:00:00"/>
    <n v="425000"/>
    <n v="276250"/>
    <s v="ZLIN"/>
    <n v="10"/>
    <n v="0"/>
    <n v="0"/>
    <n v="0"/>
    <s v="ZLIN"/>
    <n v="10"/>
    <n v="0"/>
    <n v="0"/>
    <n v="0"/>
    <s v=""/>
    <m/>
    <m/>
  </r>
  <r>
    <s v="120602007533-0"/>
    <x v="38"/>
    <n v="342100"/>
    <m/>
    <s v="AIRE ACONDICIONADO"/>
    <d v="2012-03-05T00:00:00"/>
    <n v="350000"/>
    <n v="227500"/>
    <s v="ZLIN"/>
    <n v="10"/>
    <n v="0"/>
    <n v="0"/>
    <n v="0"/>
    <s v="ZLIN"/>
    <n v="10"/>
    <n v="0"/>
    <n v="0"/>
    <n v="0"/>
    <s v=""/>
    <m/>
    <m/>
  </r>
  <r>
    <s v="120602007534-0"/>
    <x v="38"/>
    <n v="342510"/>
    <m/>
    <s v="Aire Acondicionado Cuarto Control-Dir.Distr.Comb."/>
    <d v="2012-03-01T00:00:00"/>
    <n v="600000"/>
    <n v="390000"/>
    <s v="ZLIN"/>
    <n v="10"/>
    <n v="0"/>
    <n v="0"/>
    <n v="0"/>
    <s v="ZLIN"/>
    <n v="10"/>
    <n v="0"/>
    <n v="0"/>
    <n v="0"/>
    <s v=""/>
    <m/>
    <m/>
  </r>
  <r>
    <s v="120602007536-0"/>
    <x v="38"/>
    <n v="321204"/>
    <m/>
    <s v="PROYECTOR"/>
    <d v="2012-03-07T00:00:00"/>
    <n v="970000"/>
    <n v="630500"/>
    <s v="ZLIN"/>
    <n v="10"/>
    <n v="0"/>
    <n v="0"/>
    <n v="0"/>
    <s v="ZLIN"/>
    <n v="10"/>
    <n v="0"/>
    <n v="0"/>
    <n v="0"/>
    <s v=""/>
    <m/>
    <m/>
  </r>
  <r>
    <s v="120602007537-0"/>
    <x v="38"/>
    <n v="211100"/>
    <m/>
    <s v="CELULAR"/>
    <d v="2012-03-06T00:00:00"/>
    <n v="160000"/>
    <n v="104000"/>
    <s v="ZLIN"/>
    <n v="10"/>
    <n v="0"/>
    <n v="0"/>
    <n v="0"/>
    <s v="ZLIN"/>
    <n v="10"/>
    <n v="0"/>
    <n v="0"/>
    <n v="0"/>
    <s v=""/>
    <m/>
    <m/>
  </r>
  <r>
    <s v="120602007538-0"/>
    <x v="38"/>
    <n v="211100"/>
    <m/>
    <s v="CELULAR"/>
    <d v="2012-03-06T00:00:00"/>
    <n v="160000"/>
    <n v="104000"/>
    <s v="ZLIN"/>
    <n v="10"/>
    <n v="0"/>
    <n v="0"/>
    <n v="0"/>
    <s v="ZLIN"/>
    <n v="10"/>
    <n v="0"/>
    <n v="0"/>
    <n v="0"/>
    <s v=""/>
    <m/>
    <m/>
  </r>
  <r>
    <s v="120602007539-0"/>
    <x v="38"/>
    <n v="211100"/>
    <m/>
    <s v="CELULAR"/>
    <d v="2012-03-06T00:00:00"/>
    <n v="160000"/>
    <n v="104000"/>
    <s v="ZLIN"/>
    <n v="10"/>
    <n v="0"/>
    <n v="0"/>
    <n v="0"/>
    <s v="ZLIN"/>
    <n v="10"/>
    <n v="0"/>
    <n v="0"/>
    <n v="0"/>
    <s v=""/>
    <m/>
    <m/>
  </r>
  <r>
    <s v="120602007540-0"/>
    <x v="38"/>
    <n v="211100"/>
    <m/>
    <s v="PERSIANAS"/>
    <d v="2012-03-12T00:00:00"/>
    <n v="940000"/>
    <n v="611000"/>
    <s v="ZLIN"/>
    <n v="10"/>
    <n v="0"/>
    <n v="0"/>
    <n v="0"/>
    <s v="ZLIN"/>
    <n v="10"/>
    <n v="0"/>
    <n v="0"/>
    <n v="0"/>
    <s v=""/>
    <m/>
    <m/>
  </r>
  <r>
    <s v="120602007541-0"/>
    <x v="38"/>
    <n v="334205"/>
    <m/>
    <s v="ARCHIVO MOVIL (PISO 2 DIR. SUMINISTROS)"/>
    <d v="2012-12-11T00:00:00"/>
    <n v="2422709.16"/>
    <n v="1393057.7800000003"/>
    <s v="ZLIN"/>
    <n v="10"/>
    <n v="0"/>
    <n v="0"/>
    <n v="0"/>
    <s v="ZLIN"/>
    <n v="10"/>
    <n v="0"/>
    <n v="0"/>
    <n v="0"/>
    <s v=""/>
    <m/>
    <m/>
  </r>
  <r>
    <s v="120602007542-0"/>
    <x v="38"/>
    <n v="321201"/>
    <m/>
    <s v="PROYECTOR"/>
    <d v="2012-03-21T00:00:00"/>
    <n v="500000"/>
    <n v="325000"/>
    <s v="ZLIN"/>
    <n v="10"/>
    <n v="0"/>
    <n v="0"/>
    <n v="0"/>
    <s v="ZLIN"/>
    <n v="10"/>
    <n v="0"/>
    <n v="0"/>
    <n v="0"/>
    <s v=""/>
    <m/>
    <m/>
  </r>
  <r>
    <s v="120602007543-0"/>
    <x v="38"/>
    <n v="321204"/>
    <m/>
    <s v="Persianas para oficinas del Centro Médico"/>
    <d v="2012-03-07T00:00:00"/>
    <n v="104031"/>
    <n v="67620.149999999994"/>
    <s v="ZLIN"/>
    <n v="10"/>
    <n v="0"/>
    <n v="0"/>
    <n v="0"/>
    <s v="ZLIN"/>
    <n v="10"/>
    <n v="0"/>
    <n v="0"/>
    <n v="0"/>
    <s v=""/>
    <m/>
    <m/>
  </r>
  <r>
    <s v="120602007544-0"/>
    <x v="38"/>
    <n v="321204"/>
    <m/>
    <s v="Persianas para oficinas del Centro Médico"/>
    <d v="2012-03-07T00:00:00"/>
    <n v="104031"/>
    <n v="67620.149999999994"/>
    <s v="ZLIN"/>
    <n v="10"/>
    <n v="0"/>
    <n v="0"/>
    <n v="0"/>
    <s v="ZLIN"/>
    <n v="10"/>
    <n v="0"/>
    <n v="0"/>
    <n v="0"/>
    <s v=""/>
    <m/>
    <m/>
  </r>
  <r>
    <s v="120602007545-0"/>
    <x v="38"/>
    <n v="321204"/>
    <m/>
    <s v="Persianas para oficinas del Centro Médico"/>
    <d v="2012-03-07T00:00:00"/>
    <n v="104031"/>
    <n v="67620.149999999994"/>
    <s v="ZLIN"/>
    <n v="10"/>
    <n v="0"/>
    <n v="0"/>
    <n v="0"/>
    <s v="ZLIN"/>
    <n v="10"/>
    <n v="0"/>
    <n v="0"/>
    <n v="0"/>
    <s v=""/>
    <m/>
    <m/>
  </r>
  <r>
    <s v="120602007546-0"/>
    <x v="38"/>
    <n v="315100"/>
    <m/>
    <s v="DISPENSADOR DE AGUA"/>
    <d v="2012-03-07T00:00:00"/>
    <n v="259999.99"/>
    <n v="169000"/>
    <s v="ZLIN"/>
    <n v="10"/>
    <n v="0"/>
    <n v="0"/>
    <n v="0"/>
    <s v="ZLIN"/>
    <n v="10"/>
    <n v="0"/>
    <n v="0"/>
    <n v="0"/>
    <s v=""/>
    <m/>
    <m/>
  </r>
  <r>
    <s v="120602007549-0"/>
    <x v="38"/>
    <n v="332100"/>
    <m/>
    <s v="PANTALLA TV"/>
    <d v="2012-03-15T00:00:00"/>
    <n v="422195"/>
    <n v="274426.75"/>
    <s v="ZLIN"/>
    <n v="10"/>
    <n v="0"/>
    <n v="0"/>
    <n v="0"/>
    <s v="ZLIN"/>
    <n v="10"/>
    <n v="0"/>
    <n v="0"/>
    <n v="0"/>
    <s v=""/>
    <m/>
    <m/>
  </r>
  <r>
    <s v="120602007550-0"/>
    <x v="38"/>
    <n v="332100"/>
    <m/>
    <s v="PANTALLA TV"/>
    <d v="2012-03-15T00:00:00"/>
    <n v="422195"/>
    <n v="274426.75"/>
    <s v="ZLIN"/>
    <n v="10"/>
    <n v="0"/>
    <n v="0"/>
    <n v="0"/>
    <s v="ZLIN"/>
    <n v="10"/>
    <n v="0"/>
    <n v="0"/>
    <n v="0"/>
    <s v=""/>
    <m/>
    <m/>
  </r>
  <r>
    <s v="120602007551-0"/>
    <x v="38"/>
    <n v="333301"/>
    <m/>
    <s v="JUEGO ESTANTERIA ARCH. CONTA 259 BANDEJAS"/>
    <d v="2012-03-21T00:00:00"/>
    <n v="2932638.96"/>
    <n v="1906215.33"/>
    <s v="ZLIN"/>
    <n v="10"/>
    <n v="0"/>
    <n v="0"/>
    <n v="0"/>
    <s v="ZLIN"/>
    <n v="10"/>
    <n v="0"/>
    <n v="0"/>
    <n v="0"/>
    <s v=""/>
    <m/>
    <m/>
  </r>
  <r>
    <s v="120602007552-0"/>
    <x v="38"/>
    <n v="332100"/>
    <m/>
    <s v="JUEGO DE SALA"/>
    <d v="2012-03-15T00:00:00"/>
    <n v="440909.66"/>
    <n v="286591.27999999997"/>
    <s v="ZLIN"/>
    <n v="10"/>
    <n v="0"/>
    <n v="0"/>
    <n v="0"/>
    <s v="ZLIN"/>
    <n v="10"/>
    <n v="0"/>
    <n v="0"/>
    <n v="0"/>
    <s v=""/>
    <m/>
    <m/>
  </r>
  <r>
    <s v="120602007553-0"/>
    <x v="38"/>
    <n v="332100"/>
    <m/>
    <s v="JUEGO DE SALA"/>
    <d v="2012-03-15T00:00:00"/>
    <n v="556887.93999999994"/>
    <n v="361977.15999999992"/>
    <s v="ZLIN"/>
    <n v="10"/>
    <n v="0"/>
    <n v="0"/>
    <n v="0"/>
    <s v="ZLIN"/>
    <n v="10"/>
    <n v="0"/>
    <n v="0"/>
    <n v="0"/>
    <s v=""/>
    <m/>
    <m/>
  </r>
  <r>
    <s v="120602007554-0"/>
    <x v="38"/>
    <n v="311100"/>
    <m/>
    <s v="SILLA ERGONOMICA"/>
    <d v="2012-03-28T00:00:00"/>
    <n v="122736.3"/>
    <n v="79778.59"/>
    <s v="ZLIN"/>
    <n v="10"/>
    <n v="0"/>
    <n v="0"/>
    <n v="0"/>
    <s v="ZLIN"/>
    <n v="10"/>
    <n v="0"/>
    <n v="0"/>
    <n v="0"/>
    <s v=""/>
    <m/>
    <m/>
  </r>
  <r>
    <s v="120602007555-0"/>
    <x v="38"/>
    <n v="311100"/>
    <m/>
    <s v="SILLA ERGONOMICA"/>
    <d v="2012-03-28T00:00:00"/>
    <n v="122736.3"/>
    <n v="79778.59"/>
    <s v="ZLIN"/>
    <n v="10"/>
    <n v="0"/>
    <n v="0"/>
    <n v="0"/>
    <s v="ZLIN"/>
    <n v="10"/>
    <n v="0"/>
    <n v="0"/>
    <n v="0"/>
    <s v=""/>
    <m/>
    <m/>
  </r>
  <r>
    <s v="120602007556-0"/>
    <x v="38"/>
    <n v="311100"/>
    <m/>
    <s v="SILLA ERGONOMICA"/>
    <d v="2012-03-28T00:00:00"/>
    <n v="122736.3"/>
    <n v="79778.59"/>
    <s v="ZLIN"/>
    <n v="10"/>
    <n v="0"/>
    <n v="0"/>
    <n v="0"/>
    <s v="ZLIN"/>
    <n v="10"/>
    <n v="0"/>
    <n v="0"/>
    <n v="0"/>
    <s v=""/>
    <m/>
    <m/>
  </r>
  <r>
    <s v="120602007557-0"/>
    <x v="38"/>
    <n v="311100"/>
    <m/>
    <s v="SILLA ERGONOMICA"/>
    <d v="2012-03-28T00:00:00"/>
    <n v="122736.3"/>
    <n v="79778.59"/>
    <s v="ZLIN"/>
    <n v="10"/>
    <n v="0"/>
    <n v="0"/>
    <n v="0"/>
    <s v="ZLIN"/>
    <n v="10"/>
    <n v="0"/>
    <n v="0"/>
    <n v="0"/>
    <s v=""/>
    <m/>
    <m/>
  </r>
  <r>
    <s v="120602007558-0"/>
    <x v="38"/>
    <n v="314100"/>
    <m/>
    <s v="SILLA ERGONOMICA"/>
    <d v="2012-03-28T00:00:00"/>
    <n v="122736.3"/>
    <n v="79778.59"/>
    <s v="ZLIN"/>
    <n v="10"/>
    <n v="0"/>
    <n v="0"/>
    <n v="0"/>
    <s v="ZLIN"/>
    <n v="10"/>
    <n v="0"/>
    <n v="0"/>
    <n v="0"/>
    <s v=""/>
    <m/>
    <m/>
  </r>
  <r>
    <s v="120602007559-0"/>
    <x v="38"/>
    <n v="311100"/>
    <m/>
    <s v="SILLA ERGONOMICA"/>
    <d v="2012-03-28T00:00:00"/>
    <n v="122736.3"/>
    <n v="79778.59"/>
    <s v="ZLIN"/>
    <n v="10"/>
    <n v="0"/>
    <n v="0"/>
    <n v="0"/>
    <s v="ZLIN"/>
    <n v="10"/>
    <n v="0"/>
    <n v="0"/>
    <n v="0"/>
    <s v=""/>
    <m/>
    <m/>
  </r>
  <r>
    <s v="120602007560-0"/>
    <x v="38"/>
    <n v="321201"/>
    <m/>
    <s v="Aire Acondicionado"/>
    <d v="2012-03-27T00:00:00"/>
    <n v="407250"/>
    <n v="264712.5"/>
    <s v="ZLIN"/>
    <n v="10"/>
    <n v="0"/>
    <n v="0"/>
    <n v="0"/>
    <s v="ZLIN"/>
    <n v="10"/>
    <n v="0"/>
    <n v="0"/>
    <n v="0"/>
    <s v=""/>
    <m/>
    <m/>
  </r>
  <r>
    <s v="120602007561-0"/>
    <x v="38"/>
    <n v="321204"/>
    <m/>
    <s v="Aire Acondicionado"/>
    <d v="2012-03-27T00:00:00"/>
    <n v="541000"/>
    <n v="351650"/>
    <s v="ZLIN"/>
    <n v="10"/>
    <n v="0"/>
    <n v="0"/>
    <n v="0"/>
    <s v="ZLIN"/>
    <n v="10"/>
    <n v="0"/>
    <n v="0"/>
    <n v="0"/>
    <s v=""/>
    <m/>
    <m/>
  </r>
  <r>
    <s v="120602007562-0"/>
    <x v="38"/>
    <n v="213100"/>
    <m/>
    <s v="AIRE ACONDICIONADO"/>
    <d v="2012-03-31T00:00:00"/>
    <n v="46500494.399999999"/>
    <n v="30225321.359999999"/>
    <s v="ZLIN"/>
    <n v="10"/>
    <n v="0"/>
    <n v="0"/>
    <n v="0"/>
    <s v="ZLIN"/>
    <n v="10"/>
    <n v="0"/>
    <n v="0"/>
    <n v="0"/>
    <s v=""/>
    <m/>
    <m/>
  </r>
  <r>
    <s v="120602007563-0"/>
    <x v="38"/>
    <n v="213100"/>
    <m/>
    <s v="AIRE ACONDICIONADO"/>
    <d v="2012-03-31T00:00:00"/>
    <n v="46500494.399999999"/>
    <n v="30225321.359999999"/>
    <s v="ZLIN"/>
    <n v="10"/>
    <n v="0"/>
    <n v="0"/>
    <n v="0"/>
    <s v="ZLIN"/>
    <n v="10"/>
    <n v="0"/>
    <n v="0"/>
    <n v="0"/>
    <s v=""/>
    <m/>
    <m/>
  </r>
  <r>
    <s v="120602007564-0"/>
    <x v="38"/>
    <n v="213100"/>
    <m/>
    <s v="AIRE ACONDICIONADO"/>
    <d v="2012-03-31T00:00:00"/>
    <n v="24920429.960000001"/>
    <n v="16198279.48"/>
    <s v="ZLIN"/>
    <n v="10"/>
    <n v="0"/>
    <n v="0"/>
    <n v="0"/>
    <s v="ZLIN"/>
    <n v="10"/>
    <n v="0"/>
    <n v="0"/>
    <n v="0"/>
    <s v=""/>
    <m/>
    <m/>
  </r>
  <r>
    <s v="120602007565-0"/>
    <x v="38"/>
    <n v="213100"/>
    <m/>
    <s v="AIRE ACONDICIONADO"/>
    <d v="2012-03-31T00:00:00"/>
    <n v="24920429.960000001"/>
    <n v="16198279.48"/>
    <s v="ZLIN"/>
    <n v="10"/>
    <n v="0"/>
    <n v="0"/>
    <n v="0"/>
    <s v="ZLIN"/>
    <n v="10"/>
    <n v="0"/>
    <n v="0"/>
    <n v="0"/>
    <s v=""/>
    <m/>
    <m/>
  </r>
  <r>
    <s v="120602007566-0"/>
    <x v="38"/>
    <n v="321204"/>
    <m/>
    <s v="VITRINA CON VIDRIO GRANDE"/>
    <d v="2012-03-30T00:00:00"/>
    <n v="195000"/>
    <n v="126750"/>
    <s v="ZLIN"/>
    <n v="10"/>
    <n v="0"/>
    <n v="0"/>
    <n v="0"/>
    <s v="ZLIN"/>
    <n v="10"/>
    <n v="0"/>
    <n v="0"/>
    <n v="0"/>
    <s v=""/>
    <m/>
    <m/>
  </r>
  <r>
    <s v="120602007567-0"/>
    <x v="38"/>
    <n v="321204"/>
    <m/>
    <s v="VITRINA CON VIDRIO PEQUEÑO"/>
    <d v="2012-03-30T00:00:00"/>
    <n v="160000"/>
    <n v="104000"/>
    <s v="ZLIN"/>
    <n v="10"/>
    <n v="0"/>
    <n v="0"/>
    <n v="0"/>
    <s v="ZLIN"/>
    <n v="10"/>
    <n v="0"/>
    <n v="0"/>
    <n v="0"/>
    <s v=""/>
    <m/>
    <m/>
  </r>
  <r>
    <s v="120602007568-0"/>
    <x v="38"/>
    <n v="321204"/>
    <m/>
    <s v="VITRINA SIN VIDRIO"/>
    <d v="2012-03-30T00:00:00"/>
    <n v="120000"/>
    <n v="78000"/>
    <s v="ZLIN"/>
    <n v="10"/>
    <n v="0"/>
    <n v="0"/>
    <n v="0"/>
    <s v="ZLIN"/>
    <n v="10"/>
    <n v="0"/>
    <n v="0"/>
    <n v="0"/>
    <s v=""/>
    <m/>
    <m/>
  </r>
  <r>
    <s v="120602007569-0"/>
    <x v="38"/>
    <n v="214100"/>
    <m/>
    <s v="REFRIGERADORA"/>
    <d v="2012-03-26T00:00:00"/>
    <n v="300000"/>
    <n v="195000"/>
    <s v="ZLIN"/>
    <n v="10"/>
    <n v="0"/>
    <n v="0"/>
    <n v="0"/>
    <s v="ZLIN"/>
    <n v="10"/>
    <n v="0"/>
    <n v="0"/>
    <n v="0"/>
    <s v=""/>
    <m/>
    <m/>
  </r>
  <r>
    <s v="120602007570-0"/>
    <x v="38"/>
    <n v="344206"/>
    <m/>
    <s v="MUEBLE ESQUINERO PARA COCINA"/>
    <d v="2012-03-27T00:00:00"/>
    <n v="190000"/>
    <n v="123500"/>
    <s v="ZLIN"/>
    <n v="10"/>
    <n v="0"/>
    <n v="0"/>
    <n v="0"/>
    <s v="ZLIN"/>
    <n v="10"/>
    <n v="0"/>
    <n v="0"/>
    <n v="0"/>
    <s v=""/>
    <m/>
    <m/>
  </r>
  <r>
    <s v="120602007571-0"/>
    <x v="38"/>
    <n v="344206"/>
    <m/>
    <s v="MUEBLE ESQUINERO PARA COCINA"/>
    <d v="2012-03-27T00:00:00"/>
    <n v="190000"/>
    <n v="123500"/>
    <s v="ZLIN"/>
    <n v="10"/>
    <n v="0"/>
    <n v="0"/>
    <n v="0"/>
    <s v="ZLIN"/>
    <n v="10"/>
    <n v="0"/>
    <n v="0"/>
    <n v="0"/>
    <s v=""/>
    <m/>
    <m/>
  </r>
  <r>
    <s v="120602007572-0"/>
    <x v="38"/>
    <n v="344206"/>
    <m/>
    <s v="MUEBLE AEREO EN L PARA COCINA"/>
    <d v="2012-03-27T00:00:00"/>
    <n v="113000"/>
    <n v="73450"/>
    <s v="ZLIN"/>
    <n v="10"/>
    <n v="0"/>
    <n v="0"/>
    <n v="0"/>
    <s v="ZLIN"/>
    <n v="10"/>
    <n v="0"/>
    <n v="0"/>
    <n v="0"/>
    <s v=""/>
    <m/>
    <m/>
  </r>
  <r>
    <s v="120602007573-0"/>
    <x v="38"/>
    <n v="322301"/>
    <m/>
    <s v="MÓDULO EN ESCUADRA ESPECIAL EN MELAMINA"/>
    <d v="2012-03-28T00:00:00"/>
    <n v="160000"/>
    <n v="104000"/>
    <s v="ZLIN"/>
    <n v="10"/>
    <n v="0"/>
    <n v="0"/>
    <n v="0"/>
    <s v="ZLIN"/>
    <n v="10"/>
    <n v="0"/>
    <n v="0"/>
    <n v="0"/>
    <s v=""/>
    <m/>
    <m/>
  </r>
  <r>
    <s v="120602007574-0"/>
    <x v="38"/>
    <n v="322301"/>
    <m/>
    <s v="ARCHIVO METALICO 4 GAVETAS"/>
    <d v="2012-03-28T00:00:00"/>
    <n v="130000"/>
    <n v="84500"/>
    <s v="ZLIN"/>
    <n v="10"/>
    <n v="0"/>
    <n v="0"/>
    <n v="0"/>
    <s v="ZLIN"/>
    <n v="10"/>
    <n v="0"/>
    <n v="0"/>
    <n v="0"/>
    <s v=""/>
    <m/>
    <m/>
  </r>
  <r>
    <s v="120602007575-0"/>
    <x v="38"/>
    <n v="335100"/>
    <m/>
    <s v="SILLA EJECUTIVA"/>
    <d v="2012-03-29T00:00:00"/>
    <n v="115000"/>
    <n v="74750"/>
    <s v="ZLIN"/>
    <n v="10"/>
    <n v="0"/>
    <n v="0"/>
    <n v="0"/>
    <s v="ZLIN"/>
    <n v="10"/>
    <n v="0"/>
    <n v="0"/>
    <n v="0"/>
    <s v=""/>
    <m/>
    <m/>
  </r>
  <r>
    <s v="120602007577-0"/>
    <x v="38"/>
    <n v="321100"/>
    <m/>
    <s v="Columna Soundbarrier NXA51U"/>
    <d v="2012-04-09T00:00:00"/>
    <n v="250814.24"/>
    <n v="160939.13999999998"/>
    <s v="ZLIN"/>
    <n v="10"/>
    <n v="0"/>
    <n v="0"/>
    <n v="0"/>
    <s v="ZLIN"/>
    <n v="10"/>
    <n v="0"/>
    <n v="0"/>
    <n v="0"/>
    <s v=""/>
    <m/>
    <m/>
  </r>
  <r>
    <s v="120602007578-0"/>
    <x v="38"/>
    <n v="321100"/>
    <m/>
    <s v="Base samson easts100"/>
    <d v="2012-04-09T00:00:00"/>
    <n v="23575.19"/>
    <n v="15127.419999999998"/>
    <s v="ZLIN"/>
    <n v="10"/>
    <n v="0"/>
    <n v="0"/>
    <n v="0"/>
    <s v="ZLIN"/>
    <n v="10"/>
    <n v="0"/>
    <n v="0"/>
    <n v="0"/>
    <s v=""/>
    <m/>
    <m/>
  </r>
  <r>
    <s v="120602007579-0"/>
    <x v="38"/>
    <n v="321100"/>
    <m/>
    <s v="MICROFONO"/>
    <d v="2012-04-09T00:00:00"/>
    <n v="84321.18"/>
    <n v="54106.099999999991"/>
    <s v="ZLIN"/>
    <n v="10"/>
    <n v="0"/>
    <n v="0"/>
    <n v="0"/>
    <s v="ZLIN"/>
    <n v="10"/>
    <n v="0"/>
    <n v="0"/>
    <n v="0"/>
    <s v=""/>
    <m/>
    <m/>
  </r>
  <r>
    <s v="120602007580-0"/>
    <x v="38"/>
    <n v="321100"/>
    <m/>
    <s v="MICROFONO"/>
    <d v="2012-04-09T00:00:00"/>
    <n v="99847.14"/>
    <n v="64068.58"/>
    <s v="ZLIN"/>
    <n v="10"/>
    <n v="0"/>
    <n v="0"/>
    <n v="0"/>
    <s v="ZLIN"/>
    <n v="10"/>
    <n v="0"/>
    <n v="0"/>
    <n v="0"/>
    <s v=""/>
    <m/>
    <m/>
  </r>
  <r>
    <s v="120602007581-0"/>
    <x v="38"/>
    <n v="321201"/>
    <m/>
    <s v="JUEGO DE COMEDOR"/>
    <d v="2012-04-10T00:00:00"/>
    <n v="232950"/>
    <n v="149476.25"/>
    <s v="ZLIN"/>
    <n v="10"/>
    <n v="0"/>
    <n v="0"/>
    <n v="0"/>
    <s v="ZLIN"/>
    <n v="10"/>
    <n v="0"/>
    <n v="0"/>
    <n v="0"/>
    <s v=""/>
    <m/>
    <m/>
  </r>
  <r>
    <s v="120602007582-0"/>
    <x v="38"/>
    <n v="321202"/>
    <m/>
    <s v="REFRIGERADORA"/>
    <d v="2012-04-10T00:00:00"/>
    <n v="150000"/>
    <n v="96250"/>
    <s v="ZLIN"/>
    <n v="10"/>
    <n v="0"/>
    <n v="0"/>
    <n v="0"/>
    <s v="ZLIN"/>
    <n v="10"/>
    <n v="0"/>
    <n v="0"/>
    <n v="0"/>
    <s v=""/>
    <m/>
    <m/>
  </r>
  <r>
    <s v="120602007583-0"/>
    <x v="38"/>
    <n v="321201"/>
    <m/>
    <s v="LOCKER"/>
    <d v="2012-04-13T00:00:00"/>
    <n v="96000.01"/>
    <n v="61599.999999999993"/>
    <s v="ZLIN"/>
    <n v="10"/>
    <n v="0"/>
    <n v="0"/>
    <n v="0"/>
    <s v="ZLIN"/>
    <n v="10"/>
    <n v="0"/>
    <n v="0"/>
    <n v="0"/>
    <s v=""/>
    <m/>
    <m/>
  </r>
  <r>
    <s v="120602007584-0"/>
    <x v="38"/>
    <n v="323301"/>
    <m/>
    <s v="PIZARRA INTELIGENTE"/>
    <d v="2012-05-14T00:00:00"/>
    <n v="433775.8"/>
    <n v="274724.67"/>
    <s v="ZLIN"/>
    <n v="10"/>
    <n v="0"/>
    <n v="0"/>
    <n v="0"/>
    <s v="ZLIN"/>
    <n v="10"/>
    <n v="0"/>
    <n v="0"/>
    <n v="0"/>
    <s v=""/>
    <m/>
    <m/>
  </r>
  <r>
    <s v="120602007585-0"/>
    <x v="38"/>
    <n v="323100"/>
    <m/>
    <s v="PIZARRA INTELIGENTE"/>
    <d v="2012-05-14T00:00:00"/>
    <n v="433775.8"/>
    <n v="274724.67"/>
    <s v="ZLIN"/>
    <n v="10"/>
    <n v="0"/>
    <n v="0"/>
    <n v="0"/>
    <s v="ZLIN"/>
    <n v="10"/>
    <n v="0"/>
    <n v="0"/>
    <n v="0"/>
    <s v=""/>
    <m/>
    <m/>
  </r>
  <r>
    <s v="120602007586-0"/>
    <x v="38"/>
    <n v="332201"/>
    <m/>
    <s v="PIZARRA INTELIGENTE"/>
    <d v="2012-05-14T00:00:00"/>
    <n v="433775.8"/>
    <n v="274724.67"/>
    <s v="ZLIN"/>
    <n v="10"/>
    <n v="0"/>
    <n v="0"/>
    <n v="0"/>
    <s v="ZLIN"/>
    <n v="10"/>
    <n v="0"/>
    <n v="0"/>
    <n v="0"/>
    <s v=""/>
    <m/>
    <m/>
  </r>
  <r>
    <s v="120602007587-0"/>
    <x v="38"/>
    <n v="321100"/>
    <m/>
    <s v="PIZARRA INTELIGENTE"/>
    <d v="2012-05-14T00:00:00"/>
    <n v="433775.8"/>
    <n v="274724.67"/>
    <s v="ZLIN"/>
    <n v="10"/>
    <n v="0"/>
    <n v="0"/>
    <n v="0"/>
    <s v="ZLIN"/>
    <n v="10"/>
    <n v="0"/>
    <n v="0"/>
    <n v="0"/>
    <s v=""/>
    <m/>
    <m/>
  </r>
  <r>
    <s v="120602007588-0"/>
    <x v="38"/>
    <n v="211100"/>
    <m/>
    <s v="RELOJ MARCADOR (PARQUEO CHOFERES)"/>
    <d v="2012-04-17T00:00:00"/>
    <n v="370944.54"/>
    <n v="193018.43"/>
    <s v="ZLIN"/>
    <n v="15"/>
    <n v="0"/>
    <n v="0"/>
    <n v="0"/>
    <s v="ZLIN"/>
    <n v="10"/>
    <n v="0"/>
    <n v="0"/>
    <n v="0"/>
    <s v=""/>
    <m/>
    <m/>
  </r>
  <r>
    <s v="120602007592-0"/>
    <x v="38"/>
    <n v="332201"/>
    <m/>
    <s v="Res Cámara Fot Carnés Limón Dir RRHH"/>
    <d v="2012-04-23T00:00:00"/>
    <n v="110601.29"/>
    <n v="70969.169999999984"/>
    <s v="ZLIN"/>
    <n v="10"/>
    <n v="0"/>
    <n v="0"/>
    <n v="0"/>
    <s v="ZLIN"/>
    <n v="10"/>
    <n v="0"/>
    <n v="0"/>
    <n v="0"/>
    <s v=""/>
    <m/>
    <m/>
  </r>
  <r>
    <s v="120602007593-0"/>
    <x v="38"/>
    <n v="335301"/>
    <m/>
    <s v="LOCKER"/>
    <d v="2012-05-02T00:00:00"/>
    <n v="104264"/>
    <n v="66033.87"/>
    <s v="ZLIN"/>
    <n v="10"/>
    <n v="0"/>
    <n v="0"/>
    <n v="0"/>
    <s v="ZLIN"/>
    <n v="10"/>
    <n v="0"/>
    <n v="0"/>
    <n v="0"/>
    <s v=""/>
    <m/>
    <m/>
  </r>
  <r>
    <s v="120602007594-0"/>
    <x v="38"/>
    <n v="335301"/>
    <m/>
    <s v="LOCKER"/>
    <d v="2012-05-02T00:00:00"/>
    <n v="104264"/>
    <n v="66033.87"/>
    <s v="ZLIN"/>
    <n v="10"/>
    <n v="0"/>
    <n v="0"/>
    <n v="0"/>
    <s v="ZLIN"/>
    <n v="10"/>
    <n v="0"/>
    <n v="0"/>
    <n v="0"/>
    <s v=""/>
    <m/>
    <m/>
  </r>
  <r>
    <s v="120602007595-0"/>
    <x v="38"/>
    <n v="323201"/>
    <m/>
    <s v="CAJA FUERTE"/>
    <d v="2012-05-02T00:00:00"/>
    <n v="915124.85"/>
    <n v="372262.47"/>
    <s v="ZLIN"/>
    <n v="40"/>
    <n v="0"/>
    <n v="0"/>
    <n v="0"/>
    <s v="ZLIN"/>
    <n v="10"/>
    <n v="0"/>
    <n v="0"/>
    <n v="0"/>
    <s v=""/>
    <m/>
    <m/>
  </r>
  <r>
    <s v="120602007596-0"/>
    <x v="38"/>
    <n v="211100"/>
    <m/>
    <s v="JUEGO DE PERSIANAS ED. ASEG. CALIDAD EL ALTO"/>
    <d v="2012-05-02T00:00:00"/>
    <n v="169350"/>
    <n v="107255"/>
    <s v="ZLIN"/>
    <n v="10"/>
    <n v="0"/>
    <n v="0"/>
    <n v="0"/>
    <s v="ZLIN"/>
    <n v="10"/>
    <n v="0"/>
    <n v="0"/>
    <n v="0"/>
    <s v=""/>
    <m/>
    <m/>
  </r>
  <r>
    <s v="120602007598-0"/>
    <x v="38"/>
    <n v="322100"/>
    <m/>
    <s v="ESCRITORIO"/>
    <d v="2012-05-03T00:00:00"/>
    <n v="264999.96000000002"/>
    <n v="167833.32"/>
    <s v="ZLIN"/>
    <n v="10"/>
    <n v="0"/>
    <n v="0"/>
    <n v="0"/>
    <s v="ZLIN"/>
    <n v="10"/>
    <n v="0"/>
    <n v="0"/>
    <n v="0"/>
    <s v=""/>
    <m/>
    <m/>
  </r>
  <r>
    <s v="120602007599-0"/>
    <x v="38"/>
    <n v="322301"/>
    <m/>
    <s v="ESCRITORIO"/>
    <d v="2012-05-03T00:00:00"/>
    <n v="264999.96000000002"/>
    <n v="167833.32"/>
    <s v="ZLIN"/>
    <n v="10"/>
    <n v="0"/>
    <n v="0"/>
    <n v="0"/>
    <s v="ZLIN"/>
    <n v="10"/>
    <n v="0"/>
    <n v="0"/>
    <n v="0"/>
    <s v=""/>
    <m/>
    <m/>
  </r>
  <r>
    <s v="120602007600-0"/>
    <x v="38"/>
    <n v="311100"/>
    <m/>
    <s v="BIBLIOTECA"/>
    <d v="2012-05-10T00:00:00"/>
    <n v="399417.94"/>
    <n v="252964.7"/>
    <s v="ZLIN"/>
    <n v="10"/>
    <n v="0"/>
    <n v="0"/>
    <n v="0"/>
    <s v="ZLIN"/>
    <n v="10"/>
    <n v="0"/>
    <n v="0"/>
    <n v="0"/>
    <s v=""/>
    <m/>
    <m/>
  </r>
  <r>
    <s v="120602007601-0"/>
    <x v="38"/>
    <n v="322314"/>
    <m/>
    <s v="SILLA Giratoria Ejecutiva"/>
    <d v="2012-05-09T00:00:00"/>
    <n v="100000.08"/>
    <n v="63333.39"/>
    <s v="ZLIN"/>
    <n v="10"/>
    <n v="0"/>
    <n v="0"/>
    <n v="0"/>
    <s v="ZLIN"/>
    <n v="10"/>
    <n v="0"/>
    <n v="0"/>
    <n v="0"/>
    <s v=""/>
    <m/>
    <m/>
  </r>
  <r>
    <s v="120602007602-0"/>
    <x v="38"/>
    <n v="321201"/>
    <m/>
    <s v="Persianas p/nueva oficina inspectores de planta"/>
    <d v="2012-05-14T00:00:00"/>
    <n v="115000"/>
    <n v="72833.33"/>
    <s v="ZLIN"/>
    <n v="10"/>
    <n v="0"/>
    <n v="0"/>
    <n v="0"/>
    <s v="ZLIN"/>
    <n v="10"/>
    <n v="0"/>
    <n v="0"/>
    <n v="0"/>
    <s v=""/>
    <m/>
    <m/>
  </r>
  <r>
    <s v="120602007603-0"/>
    <x v="38"/>
    <n v="322301"/>
    <m/>
    <s v="MUEBLE TIPO BIBLIOTECA EN METAL"/>
    <d v="2012-05-21T00:00:00"/>
    <n v="160000"/>
    <n v="101333.33"/>
    <s v="ZLIN"/>
    <n v="10"/>
    <n v="0"/>
    <n v="0"/>
    <n v="0"/>
    <s v="ZLIN"/>
    <n v="10"/>
    <n v="0"/>
    <n v="0"/>
    <n v="0"/>
    <s v=""/>
    <m/>
    <m/>
  </r>
  <r>
    <s v="120602007604-0"/>
    <x v="38"/>
    <n v="322301"/>
    <m/>
    <s v="MESA CONFERENCIAS EN MELAMINA"/>
    <d v="2012-05-21T00:00:00"/>
    <n v="250000"/>
    <n v="158333.33000000002"/>
    <s v="ZLIN"/>
    <n v="10"/>
    <n v="0"/>
    <n v="0"/>
    <n v="0"/>
    <s v="ZLIN"/>
    <n v="10"/>
    <n v="0"/>
    <n v="0"/>
    <n v="0"/>
    <s v=""/>
    <m/>
    <m/>
  </r>
  <r>
    <s v="120602007606-0"/>
    <x v="38"/>
    <n v="341102"/>
    <m/>
    <s v="Sistema de agua potable"/>
    <d v="2012-05-29T00:00:00"/>
    <n v="493824.65"/>
    <n v="312755.61"/>
    <s v="ZLIN"/>
    <n v="10"/>
    <n v="0"/>
    <n v="0"/>
    <n v="0"/>
    <s v="ZLIN"/>
    <n v="10"/>
    <n v="0"/>
    <n v="0"/>
    <n v="0"/>
    <s v=""/>
    <m/>
    <m/>
  </r>
  <r>
    <s v="120602007607-0"/>
    <x v="38"/>
    <n v="134100"/>
    <m/>
    <s v="TELEVISOR  (SODA ED. HERNAN GARRON)"/>
    <d v="2012-07-31T00:00:00"/>
    <n v="872463.79"/>
    <n v="538019.34000000008"/>
    <s v="ZLIN"/>
    <n v="10"/>
    <n v="0"/>
    <n v="0"/>
    <n v="0"/>
    <s v="ZLIN"/>
    <n v="10"/>
    <n v="0"/>
    <n v="0"/>
    <n v="0"/>
    <s v=""/>
    <m/>
    <m/>
  </r>
  <r>
    <s v="120602007608-0"/>
    <x v="38"/>
    <n v="134100"/>
    <m/>
    <s v="STAND (OF. PRENSA)"/>
    <d v="2012-07-31T00:00:00"/>
    <n v="4390134.75"/>
    <n v="2707249.77"/>
    <s v="ZLIN"/>
    <n v="10"/>
    <n v="0"/>
    <n v="0"/>
    <n v="0"/>
    <s v="ZLIN"/>
    <n v="10"/>
    <n v="0"/>
    <n v="0"/>
    <n v="0"/>
    <s v=""/>
    <m/>
    <m/>
  </r>
  <r>
    <s v="120602007609-0"/>
    <x v="38"/>
    <n v="322301"/>
    <m/>
    <s v="SILLA ERGONOMICA"/>
    <d v="2012-05-30T00:00:00"/>
    <n v="238926.18"/>
    <n v="151319.91999999998"/>
    <s v="ZLIN"/>
    <n v="10"/>
    <n v="0"/>
    <n v="0"/>
    <n v="0"/>
    <s v="ZLIN"/>
    <n v="10"/>
    <n v="0"/>
    <n v="0"/>
    <n v="0"/>
    <s v=""/>
    <m/>
    <m/>
  </r>
  <r>
    <s v="120602007610-0"/>
    <x v="38"/>
    <n v="323304"/>
    <m/>
    <s v="MESA CENIZARO"/>
    <d v="2012-06-04T00:00:00"/>
    <n v="115950"/>
    <n v="72468.75"/>
    <s v="ZLIN"/>
    <n v="10"/>
    <n v="0"/>
    <n v="0"/>
    <n v="0"/>
    <s v="ZLIN"/>
    <n v="10"/>
    <n v="0"/>
    <n v="0"/>
    <n v="0"/>
    <s v=""/>
    <m/>
    <m/>
  </r>
  <r>
    <s v="120602007611-0"/>
    <x v="38"/>
    <n v="323201"/>
    <m/>
    <s v="CAMARA FOTOGRAFICA"/>
    <d v="2012-06-04T00:00:00"/>
    <n v="95000"/>
    <n v="59375"/>
    <s v="ZLIN"/>
    <n v="10"/>
    <n v="0"/>
    <n v="0"/>
    <n v="0"/>
    <s v="ZLIN"/>
    <n v="10"/>
    <n v="0"/>
    <n v="0"/>
    <n v="0"/>
    <s v=""/>
    <m/>
    <m/>
  </r>
  <r>
    <s v="120602007612-0"/>
    <x v="38"/>
    <n v="323201"/>
    <m/>
    <s v="CAMARA FOTOGRAFICA"/>
    <d v="2012-06-04T00:00:00"/>
    <n v="95000"/>
    <n v="59375"/>
    <s v="ZLIN"/>
    <n v="10"/>
    <n v="0"/>
    <n v="0"/>
    <n v="0"/>
    <s v="ZLIN"/>
    <n v="10"/>
    <n v="0"/>
    <n v="0"/>
    <n v="0"/>
    <s v=""/>
    <m/>
    <m/>
  </r>
  <r>
    <s v="120602007613-0"/>
    <x v="38"/>
    <n v="343201"/>
    <m/>
    <s v="REFRIGERADORA"/>
    <d v="2012-06-05T00:00:00"/>
    <n v="134900"/>
    <n v="84312.5"/>
    <s v="ZLIN"/>
    <n v="10"/>
    <n v="0"/>
    <n v="0"/>
    <n v="0"/>
    <s v="ZLIN"/>
    <n v="10"/>
    <n v="0"/>
    <n v="0"/>
    <n v="0"/>
    <s v=""/>
    <m/>
    <m/>
  </r>
  <r>
    <s v="120602007614-0"/>
    <x v="38"/>
    <n v="343201"/>
    <m/>
    <s v="ARCHIVO"/>
    <d v="2012-06-04T00:00:00"/>
    <n v="135600"/>
    <n v="84750"/>
    <s v="ZLIN"/>
    <n v="10"/>
    <n v="0"/>
    <n v="0"/>
    <n v="0"/>
    <s v="ZLIN"/>
    <n v="10"/>
    <n v="0"/>
    <n v="0"/>
    <n v="0"/>
    <s v=""/>
    <m/>
    <m/>
  </r>
  <r>
    <s v="120602007615-0"/>
    <x v="38"/>
    <n v="343201"/>
    <m/>
    <s v="ARCHIVO"/>
    <d v="2012-06-04T00:00:00"/>
    <n v="135600"/>
    <n v="84750"/>
    <s v="ZLIN"/>
    <n v="10"/>
    <n v="0"/>
    <n v="0"/>
    <n v="0"/>
    <s v="ZLIN"/>
    <n v="10"/>
    <n v="0"/>
    <n v="0"/>
    <n v="0"/>
    <s v=""/>
    <m/>
    <m/>
  </r>
  <r>
    <s v="120602007616-0"/>
    <x v="38"/>
    <n v="335100"/>
    <m/>
    <s v="SILLA"/>
    <d v="2012-06-04T00:00:00"/>
    <n v="230464.26"/>
    <n v="144040.17000000001"/>
    <s v="ZLIN"/>
    <n v="10"/>
    <n v="0"/>
    <n v="0"/>
    <n v="0"/>
    <s v="ZLIN"/>
    <n v="10"/>
    <n v="0"/>
    <n v="0"/>
    <n v="0"/>
    <s v=""/>
    <m/>
    <m/>
  </r>
  <r>
    <s v="120602007618-0"/>
    <x v="38"/>
    <n v="332301"/>
    <m/>
    <s v="BIBLIOTECA DPTO CAPACITACION"/>
    <d v="2012-06-08T00:00:00"/>
    <n v="414832.11"/>
    <n v="259270.06999999998"/>
    <s v="ZLIN"/>
    <n v="10"/>
    <n v="0"/>
    <n v="0"/>
    <n v="0"/>
    <s v="ZLIN"/>
    <n v="10"/>
    <n v="0"/>
    <n v="0"/>
    <n v="0"/>
    <s v=""/>
    <m/>
    <m/>
  </r>
  <r>
    <s v="120602007619-0"/>
    <x v="38"/>
    <n v="211100"/>
    <m/>
    <s v="SILLA"/>
    <d v="2012-06-12T00:00:00"/>
    <n v="218749.24"/>
    <n v="136718.26999999999"/>
    <s v="ZLIN"/>
    <n v="10"/>
    <n v="0"/>
    <n v="0"/>
    <n v="0"/>
    <s v="ZLIN"/>
    <n v="10"/>
    <n v="0"/>
    <n v="0"/>
    <n v="0"/>
    <s v=""/>
    <m/>
    <m/>
  </r>
  <r>
    <s v="120602007620-0"/>
    <x v="38"/>
    <n v="131100"/>
    <m/>
    <s v="SILLA"/>
    <d v="2012-06-12T00:00:00"/>
    <n v="218749.24"/>
    <n v="136718.26999999999"/>
    <s v="ZLIN"/>
    <n v="10"/>
    <n v="0"/>
    <n v="0"/>
    <n v="0"/>
    <s v="ZLIN"/>
    <n v="10"/>
    <n v="0"/>
    <n v="0"/>
    <n v="0"/>
    <s v=""/>
    <m/>
    <m/>
  </r>
  <r>
    <s v="120602007622-0"/>
    <x v="38"/>
    <n v="335206"/>
    <m/>
    <s v="SILLA"/>
    <d v="2012-06-18T00:00:00"/>
    <n v="229736.91"/>
    <n v="143585.57"/>
    <s v="ZLIN"/>
    <n v="10"/>
    <n v="0"/>
    <n v="0"/>
    <n v="0"/>
    <s v="ZLIN"/>
    <n v="10"/>
    <n v="0"/>
    <n v="0"/>
    <n v="0"/>
    <s v=""/>
    <m/>
    <m/>
  </r>
  <r>
    <s v="120602007623-0"/>
    <x v="38"/>
    <n v="311100"/>
    <m/>
    <s v="MESA DE COMEDOR"/>
    <d v="2012-06-15T00:00:00"/>
    <n v="283333.33"/>
    <n v="177083.32"/>
    <s v="ZLIN"/>
    <n v="10"/>
    <n v="0"/>
    <n v="0"/>
    <n v="0"/>
    <s v="ZLIN"/>
    <n v="10"/>
    <n v="0"/>
    <n v="0"/>
    <n v="0"/>
    <s v=""/>
    <m/>
    <m/>
  </r>
  <r>
    <s v="120602007624-0"/>
    <x v="38"/>
    <n v="311100"/>
    <m/>
    <s v="MESA DE COMEDOR"/>
    <d v="2012-06-15T00:00:00"/>
    <n v="283333.33"/>
    <n v="177083.32"/>
    <s v="ZLIN"/>
    <n v="10"/>
    <n v="0"/>
    <n v="0"/>
    <n v="0"/>
    <s v="ZLIN"/>
    <n v="10"/>
    <n v="0"/>
    <n v="0"/>
    <n v="0"/>
    <s v=""/>
    <m/>
    <m/>
  </r>
  <r>
    <s v="120602007625-0"/>
    <x v="38"/>
    <n v="311100"/>
    <m/>
    <s v="MESA DE COMEDOR"/>
    <d v="2012-06-15T00:00:00"/>
    <n v="283333.33"/>
    <n v="177083.32"/>
    <s v="ZLIN"/>
    <n v="10"/>
    <n v="0"/>
    <n v="0"/>
    <n v="0"/>
    <s v="ZLIN"/>
    <n v="10"/>
    <n v="0"/>
    <n v="0"/>
    <n v="0"/>
    <s v=""/>
    <m/>
    <m/>
  </r>
  <r>
    <s v="120602007626-0"/>
    <x v="38"/>
    <n v="131100"/>
    <m/>
    <s v="CAMARA FOTOGRAFICA"/>
    <d v="2012-06-18T00:00:00"/>
    <n v="137500"/>
    <n v="85937.5"/>
    <s v="ZLIN"/>
    <n v="10"/>
    <n v="0"/>
    <n v="0"/>
    <n v="0"/>
    <s v="ZLIN"/>
    <n v="10"/>
    <n v="0"/>
    <n v="0"/>
    <n v="0"/>
    <s v=""/>
    <m/>
    <m/>
  </r>
  <r>
    <s v="120602007627-0"/>
    <x v="38"/>
    <n v="131100"/>
    <m/>
    <s v="CAMARA FOTOGRAFICA"/>
    <d v="2012-06-18T00:00:00"/>
    <n v="137500"/>
    <n v="85937.5"/>
    <s v="ZLIN"/>
    <n v="10"/>
    <n v="0"/>
    <n v="0"/>
    <n v="0"/>
    <s v="ZLIN"/>
    <n v="10"/>
    <n v="0"/>
    <n v="0"/>
    <n v="0"/>
    <s v=""/>
    <m/>
    <m/>
  </r>
  <r>
    <s v="120602007628-0"/>
    <x v="38"/>
    <n v="215100"/>
    <m/>
    <s v="SILLA"/>
    <d v="2012-06-18T00:00:00"/>
    <n v="138481.5"/>
    <n v="86550.94"/>
    <s v="ZLIN"/>
    <n v="10"/>
    <n v="0"/>
    <n v="0"/>
    <n v="0"/>
    <s v="ZLIN"/>
    <n v="10"/>
    <n v="0"/>
    <n v="0"/>
    <n v="0"/>
    <s v=""/>
    <m/>
    <m/>
  </r>
  <r>
    <s v="120602007629-0"/>
    <x v="38"/>
    <n v="215100"/>
    <m/>
    <s v="SILLA"/>
    <d v="2012-06-18T00:00:00"/>
    <n v="138481.5"/>
    <n v="86550.94"/>
    <s v="ZLIN"/>
    <n v="10"/>
    <n v="0"/>
    <n v="0"/>
    <n v="0"/>
    <s v="ZLIN"/>
    <n v="10"/>
    <n v="0"/>
    <n v="0"/>
    <n v="0"/>
    <s v=""/>
    <m/>
    <m/>
  </r>
  <r>
    <s v="120602007630-0"/>
    <x v="38"/>
    <n v="211100"/>
    <m/>
    <s v="SILLA"/>
    <d v="2012-06-18T00:00:00"/>
    <n v="138481.5"/>
    <n v="86550.94"/>
    <s v="ZLIN"/>
    <n v="10"/>
    <n v="0"/>
    <n v="0"/>
    <n v="0"/>
    <s v="ZLIN"/>
    <n v="10"/>
    <n v="0"/>
    <n v="0"/>
    <n v="0"/>
    <s v=""/>
    <m/>
    <m/>
  </r>
  <r>
    <s v="120602007631-0"/>
    <x v="38"/>
    <n v="211100"/>
    <m/>
    <s v="SILLA"/>
    <d v="2012-06-18T00:00:00"/>
    <n v="138481.5"/>
    <n v="86550.94"/>
    <s v="ZLIN"/>
    <n v="10"/>
    <n v="0"/>
    <n v="0"/>
    <n v="0"/>
    <s v="ZLIN"/>
    <n v="10"/>
    <n v="0"/>
    <n v="0"/>
    <n v="0"/>
    <s v=""/>
    <m/>
    <m/>
  </r>
  <r>
    <s v="120602007632-0"/>
    <x v="38"/>
    <n v="213201"/>
    <m/>
    <s v="ETIQUETADORA"/>
    <d v="2012-07-17T00:00:00"/>
    <n v="629925.81000000006"/>
    <n v="388454.25000000006"/>
    <s v="ZLIN"/>
    <n v="10"/>
    <n v="0"/>
    <n v="0"/>
    <n v="0"/>
    <s v="ZLIN"/>
    <n v="10"/>
    <n v="0"/>
    <n v="0"/>
    <n v="0"/>
    <s v=""/>
    <m/>
    <m/>
  </r>
  <r>
    <s v="120602007633-0"/>
    <x v="38"/>
    <n v="321201"/>
    <m/>
    <s v="RELOJ BIOMETRICO"/>
    <d v="2012-07-12T00:00:00"/>
    <n v="395670.2"/>
    <n v="197028.58000000002"/>
    <s v="ZLIN"/>
    <n v="15"/>
    <n v="0"/>
    <n v="0"/>
    <n v="0"/>
    <s v="ZLIN"/>
    <n v="10"/>
    <n v="0"/>
    <n v="0"/>
    <n v="0"/>
    <s v=""/>
    <m/>
    <m/>
  </r>
  <r>
    <s v="120602007634-0"/>
    <x v="38"/>
    <n v="321201"/>
    <m/>
    <s v="RELOJ BIOMETRICO"/>
    <d v="2012-07-12T00:00:00"/>
    <n v="395670.2"/>
    <n v="197028.58000000002"/>
    <s v="ZLIN"/>
    <n v="15"/>
    <n v="0"/>
    <n v="0"/>
    <n v="0"/>
    <s v="ZLIN"/>
    <n v="10"/>
    <n v="0"/>
    <n v="0"/>
    <n v="0"/>
    <s v=""/>
    <m/>
    <m/>
  </r>
  <r>
    <s v="120602007635-0"/>
    <x v="38"/>
    <n v="321201"/>
    <m/>
    <s v="RELOJ BIOMETRICO"/>
    <d v="2012-07-12T00:00:00"/>
    <n v="395670.21"/>
    <n v="197028.58000000002"/>
    <s v="ZLIN"/>
    <n v="15"/>
    <n v="0"/>
    <n v="0"/>
    <n v="0"/>
    <s v="ZLIN"/>
    <n v="10"/>
    <n v="0"/>
    <n v="0"/>
    <n v="0"/>
    <s v=""/>
    <m/>
    <m/>
  </r>
  <r>
    <s v="120602007636-0"/>
    <x v="38"/>
    <n v="335201"/>
    <m/>
    <s v="SILLA ERGONOMICA"/>
    <d v="2012-07-06T00:00:00"/>
    <n v="229736.91"/>
    <n v="141671.09"/>
    <s v="ZLIN"/>
    <n v="10"/>
    <n v="0"/>
    <n v="0"/>
    <n v="0"/>
    <s v="ZLIN"/>
    <n v="10"/>
    <n v="0"/>
    <n v="0"/>
    <n v="0"/>
    <s v=""/>
    <m/>
    <m/>
  </r>
  <r>
    <s v="120602007641-0"/>
    <x v="38"/>
    <n v="214501"/>
    <m/>
    <s v="ESCRITORIO"/>
    <d v="2012-07-04T00:00:00"/>
    <n v="255912.65"/>
    <n v="157812.79999999999"/>
    <s v="ZLIN"/>
    <n v="10"/>
    <n v="0"/>
    <n v="0"/>
    <n v="0"/>
    <s v="ZLIN"/>
    <n v="10"/>
    <n v="0"/>
    <n v="0"/>
    <n v="0"/>
    <s v=""/>
    <m/>
    <m/>
  </r>
  <r>
    <s v="120602007643-0"/>
    <x v="38"/>
    <n v="311100"/>
    <m/>
    <s v="ESCRITORIO MODULAR"/>
    <d v="2012-07-19T00:00:00"/>
    <n v="229419.95"/>
    <n v="141475.64000000001"/>
    <s v="ZLIN"/>
    <n v="10"/>
    <n v="0"/>
    <n v="0"/>
    <n v="0"/>
    <s v="ZLIN"/>
    <n v="10"/>
    <n v="0"/>
    <n v="0"/>
    <n v="0"/>
    <s v=""/>
    <m/>
    <m/>
  </r>
  <r>
    <s v="120602007646-0"/>
    <x v="38"/>
    <n v="315100"/>
    <m/>
    <s v="CAMARA FOTOGRAFICA"/>
    <d v="2012-07-27T00:00:00"/>
    <n v="398000"/>
    <n v="254333.05"/>
    <s v="ZLIN"/>
    <n v="10"/>
    <n v="0"/>
    <n v="0"/>
    <n v="0"/>
    <s v="ZLIN"/>
    <n v="10"/>
    <n v="0"/>
    <n v="0"/>
    <n v="0"/>
    <s v=""/>
    <m/>
    <m/>
  </r>
  <r>
    <s v="120602007647-0"/>
    <x v="38"/>
    <n v="315100"/>
    <m/>
    <s v="ANAQUEL (PUERTA DE METAL)"/>
    <d v="2012-07-27T00:00:00"/>
    <n v="457650"/>
    <n v="292451.06"/>
    <s v="ZLIN"/>
    <n v="10"/>
    <n v="0"/>
    <n v="0"/>
    <n v="0"/>
    <s v="ZLIN"/>
    <n v="10"/>
    <n v="0"/>
    <n v="0"/>
    <n v="0"/>
    <s v=""/>
    <m/>
    <m/>
  </r>
  <r>
    <s v="120602007648-0"/>
    <x v="38"/>
    <n v="315100"/>
    <m/>
    <s v="AIRE ACONDICIONADO"/>
    <d v="2012-07-27T00:00:00"/>
    <n v="430000"/>
    <n v="274781.95"/>
    <s v="ZLIN"/>
    <n v="10"/>
    <n v="0"/>
    <n v="0"/>
    <n v="0"/>
    <s v="ZLIN"/>
    <n v="10"/>
    <n v="0"/>
    <n v="0"/>
    <n v="0"/>
    <s v=""/>
    <m/>
    <m/>
  </r>
  <r>
    <s v="120602007649-0"/>
    <x v="38"/>
    <n v="315100"/>
    <m/>
    <s v="AIRE ACONDICIONADO"/>
    <d v="2012-07-27T00:00:00"/>
    <n v="430000"/>
    <n v="274781.95"/>
    <s v="ZLIN"/>
    <n v="10"/>
    <n v="0"/>
    <n v="0"/>
    <n v="0"/>
    <s v="ZLIN"/>
    <n v="10"/>
    <n v="0"/>
    <n v="0"/>
    <n v="0"/>
    <s v=""/>
    <m/>
    <m/>
  </r>
  <r>
    <s v="120602007650-0"/>
    <x v="38"/>
    <n v="315100"/>
    <m/>
    <s v="REFRIGERADOR"/>
    <d v="2012-07-27T00:00:00"/>
    <n v="305990"/>
    <n v="17849.419999999984"/>
    <s v="ZLIN"/>
    <n v="10"/>
    <n v="0"/>
    <n v="0"/>
    <n v="0"/>
    <s v="ZLIN"/>
    <n v="10"/>
    <n v="0"/>
    <n v="0"/>
    <n v="0"/>
    <s v=""/>
    <m/>
    <m/>
  </r>
  <r>
    <s v="120602007651-0"/>
    <x v="38"/>
    <n v="323301"/>
    <m/>
    <s v="ABANICO INDUSTRIAL 36&quot;"/>
    <d v="2012-07-26T00:00:00"/>
    <n v="199999.83"/>
    <n v="123333.21999999999"/>
    <s v="ZLIN"/>
    <n v="10"/>
    <n v="0"/>
    <n v="0"/>
    <n v="0"/>
    <s v="ZLIN"/>
    <n v="10"/>
    <n v="0"/>
    <n v="0"/>
    <n v="0"/>
    <s v=""/>
    <m/>
    <m/>
  </r>
  <r>
    <s v="120602007652-0"/>
    <x v="38"/>
    <n v="323301"/>
    <m/>
    <s v="ABANICO INDUSTRIAL 36&quot;"/>
    <d v="2012-07-26T00:00:00"/>
    <n v="199999.83"/>
    <n v="123333.21999999999"/>
    <s v="ZLIN"/>
    <n v="10"/>
    <n v="0"/>
    <n v="0"/>
    <n v="0"/>
    <s v="ZLIN"/>
    <n v="10"/>
    <n v="0"/>
    <n v="0"/>
    <n v="0"/>
    <s v=""/>
    <m/>
    <m/>
  </r>
  <r>
    <s v="120602007653-0"/>
    <x v="38"/>
    <n v="323301"/>
    <m/>
    <s v="ABANICO INDUSTRIAL 36&quot;"/>
    <d v="2012-07-26T00:00:00"/>
    <n v="199999.83"/>
    <n v="123333.21999999999"/>
    <s v="ZLIN"/>
    <n v="10"/>
    <n v="0"/>
    <n v="0"/>
    <n v="0"/>
    <s v="ZLIN"/>
    <n v="10"/>
    <n v="0"/>
    <n v="0"/>
    <n v="0"/>
    <s v=""/>
    <m/>
    <m/>
  </r>
  <r>
    <s v="120602007654-0"/>
    <x v="38"/>
    <n v="323301"/>
    <m/>
    <s v="ABANICO INDUSTRIAL 36&quot;"/>
    <d v="2012-07-26T00:00:00"/>
    <n v="199999.83"/>
    <n v="123333.21999999999"/>
    <s v="ZLIN"/>
    <n v="10"/>
    <n v="0"/>
    <n v="0"/>
    <n v="0"/>
    <s v="ZLIN"/>
    <n v="10"/>
    <n v="0"/>
    <n v="0"/>
    <n v="0"/>
    <s v=""/>
    <m/>
    <m/>
  </r>
  <r>
    <s v="120602007655-0"/>
    <x v="38"/>
    <n v="335100"/>
    <m/>
    <s v="AIRE ACONDICIONADO"/>
    <d v="2012-07-20T00:00:00"/>
    <n v="550000"/>
    <n v="339166.67000000004"/>
    <s v="ZLIN"/>
    <n v="10"/>
    <n v="0"/>
    <n v="0"/>
    <n v="0"/>
    <s v="ZLIN"/>
    <n v="10"/>
    <n v="0"/>
    <n v="0"/>
    <n v="0"/>
    <s v=""/>
    <m/>
    <m/>
  </r>
  <r>
    <s v="120602007656-0"/>
    <x v="38"/>
    <n v="321100"/>
    <m/>
    <s v="AIRE ACONDICIONADO"/>
    <d v="2012-07-23T00:00:00"/>
    <n v="380000"/>
    <n v="234333.33"/>
    <s v="ZLIN"/>
    <n v="10"/>
    <n v="0"/>
    <n v="0"/>
    <n v="0"/>
    <s v="ZLIN"/>
    <n v="10"/>
    <n v="0"/>
    <n v="0"/>
    <n v="0"/>
    <s v=""/>
    <m/>
    <m/>
  </r>
  <r>
    <s v="120602007657-0"/>
    <x v="38"/>
    <n v="335203"/>
    <m/>
    <s v="SILLA"/>
    <d v="2012-08-01T00:00:00"/>
    <n v="118949.04"/>
    <n v="72360.66"/>
    <s v="ZLIN"/>
    <n v="10"/>
    <n v="0"/>
    <n v="0"/>
    <n v="0"/>
    <s v="ZLIN"/>
    <n v="10"/>
    <n v="0"/>
    <n v="0"/>
    <n v="0"/>
    <s v=""/>
    <m/>
    <m/>
  </r>
  <r>
    <s v="120602007658-0"/>
    <x v="38"/>
    <n v="335201"/>
    <m/>
    <s v="SILLA"/>
    <d v="2012-08-01T00:00:00"/>
    <n v="118949.04"/>
    <n v="72360.66"/>
    <s v="ZLIN"/>
    <n v="10"/>
    <n v="0"/>
    <n v="0"/>
    <n v="0"/>
    <s v="ZLIN"/>
    <n v="10"/>
    <n v="0"/>
    <n v="0"/>
    <n v="0"/>
    <s v=""/>
    <m/>
    <m/>
  </r>
  <r>
    <s v="120602007659-0"/>
    <x v="38"/>
    <n v="335201"/>
    <m/>
    <s v="SILLA"/>
    <d v="2012-08-01T00:00:00"/>
    <n v="118949.04"/>
    <n v="72360.66"/>
    <s v="ZLIN"/>
    <n v="10"/>
    <n v="0"/>
    <n v="0"/>
    <n v="0"/>
    <s v="ZLIN"/>
    <n v="10"/>
    <n v="0"/>
    <n v="0"/>
    <n v="0"/>
    <s v=""/>
    <m/>
    <m/>
  </r>
  <r>
    <s v="120602007660-0"/>
    <x v="38"/>
    <n v="335206"/>
    <m/>
    <s v="SILLA"/>
    <d v="2012-08-01T00:00:00"/>
    <n v="118949.04"/>
    <n v="72360.66"/>
    <s v="ZLIN"/>
    <n v="10"/>
    <n v="0"/>
    <n v="0"/>
    <n v="0"/>
    <s v="ZLIN"/>
    <n v="10"/>
    <n v="0"/>
    <n v="0"/>
    <n v="0"/>
    <s v=""/>
    <m/>
    <m/>
  </r>
  <r>
    <s v="120602007661-0"/>
    <x v="38"/>
    <n v="133501"/>
    <m/>
    <s v="SILLA"/>
    <d v="2012-08-01T00:00:00"/>
    <n v="118949.05"/>
    <n v="72360.670000000013"/>
    <s v="ZLIN"/>
    <n v="10"/>
    <n v="0"/>
    <n v="0"/>
    <n v="0"/>
    <s v="ZLIN"/>
    <n v="10"/>
    <n v="0"/>
    <n v="0"/>
    <n v="0"/>
    <s v=""/>
    <m/>
    <m/>
  </r>
  <r>
    <s v="120602007662-0"/>
    <x v="38"/>
    <n v="133100"/>
    <m/>
    <s v="SISTEMA AUDIO (SOLICITADO POR MARISOL PARA CIERRE)"/>
    <d v="2012-10-31T00:00:00"/>
    <n v="1350897.77"/>
    <n v="799281.19000000006"/>
    <s v="ZLIN"/>
    <n v="10"/>
    <n v="0"/>
    <n v="0"/>
    <n v="0"/>
    <s v="ZLIN"/>
    <n v="10"/>
    <n v="0"/>
    <n v="0"/>
    <n v="0"/>
    <s v=""/>
    <m/>
    <m/>
  </r>
  <r>
    <s v="120602007663-0"/>
    <x v="38"/>
    <n v="344207"/>
    <m/>
    <s v="ARMARIO METALICO"/>
    <d v="2012-08-08T00:00:00"/>
    <n v="380000"/>
    <n v="231166.67"/>
    <s v="ZLIN"/>
    <n v="10"/>
    <n v="0"/>
    <n v="0"/>
    <n v="0"/>
    <s v="ZLIN"/>
    <n v="10"/>
    <n v="0"/>
    <n v="0"/>
    <n v="0"/>
    <s v=""/>
    <m/>
    <m/>
  </r>
  <r>
    <s v="120602007664-0"/>
    <x v="38"/>
    <n v="335202"/>
    <m/>
    <s v="SILLA ORTOPEDICA"/>
    <d v="2012-08-14T00:00:00"/>
    <n v="236819.75"/>
    <n v="144065.35"/>
    <s v="ZLIN"/>
    <n v="10"/>
    <n v="0"/>
    <n v="0"/>
    <n v="0"/>
    <s v="ZLIN"/>
    <n v="10"/>
    <n v="0"/>
    <n v="0"/>
    <n v="0"/>
    <s v=""/>
    <m/>
    <m/>
  </r>
  <r>
    <s v="120602007665-0"/>
    <x v="38"/>
    <n v="335301"/>
    <m/>
    <s v="AIRE ACONDICIONADO"/>
    <d v="2012-08-17T00:00:00"/>
    <n v="450000"/>
    <n v="273750"/>
    <s v="ZLIN"/>
    <n v="10"/>
    <n v="0"/>
    <n v="0"/>
    <n v="0"/>
    <s v="ZLIN"/>
    <n v="10"/>
    <n v="0"/>
    <n v="0"/>
    <n v="0"/>
    <s v=""/>
    <m/>
    <m/>
  </r>
  <r>
    <s v="120602007666-0"/>
    <x v="38"/>
    <n v="343206"/>
    <m/>
    <s v="ARCHIVADOR"/>
    <d v="2012-08-21T00:00:00"/>
    <n v="135600"/>
    <n v="82490"/>
    <s v="ZLIN"/>
    <n v="10"/>
    <n v="0"/>
    <n v="0"/>
    <n v="0"/>
    <s v="ZLIN"/>
    <n v="10"/>
    <n v="0"/>
    <n v="0"/>
    <n v="0"/>
    <s v=""/>
    <m/>
    <m/>
  </r>
  <r>
    <s v="120602007667-0"/>
    <x v="38"/>
    <n v="343201"/>
    <m/>
    <s v="SILLON"/>
    <d v="2012-08-21T00:00:00"/>
    <n v="134990"/>
    <n v="82118.92"/>
    <s v="ZLIN"/>
    <n v="10"/>
    <n v="0"/>
    <n v="0"/>
    <n v="0"/>
    <s v="ZLIN"/>
    <n v="10"/>
    <n v="0"/>
    <n v="0"/>
    <n v="0"/>
    <s v=""/>
    <m/>
    <m/>
  </r>
  <r>
    <s v="120602007668-0"/>
    <x v="38"/>
    <n v="342301"/>
    <m/>
    <s v="SILLA ERGONOMICA"/>
    <d v="2012-08-20T00:00:00"/>
    <n v="91149.19"/>
    <n v="55449.100000000006"/>
    <s v="ZLIN"/>
    <n v="10"/>
    <n v="0"/>
    <n v="0"/>
    <n v="0"/>
    <s v="ZLIN"/>
    <n v="10"/>
    <n v="0"/>
    <n v="0"/>
    <n v="0"/>
    <s v=""/>
    <m/>
    <m/>
  </r>
  <r>
    <s v="120602007669-0"/>
    <x v="38"/>
    <n v="343201"/>
    <m/>
    <s v="SILLON EJECUTIVO PIEL PLUS"/>
    <d v="2012-08-27T00:00:00"/>
    <n v="179990"/>
    <n v="109493.92"/>
    <s v="ZLIN"/>
    <n v="10"/>
    <n v="0"/>
    <n v="0"/>
    <n v="0"/>
    <s v="ZLIN"/>
    <n v="10"/>
    <n v="0"/>
    <n v="0"/>
    <n v="0"/>
    <s v=""/>
    <m/>
    <m/>
  </r>
  <r>
    <s v="120602007670-0"/>
    <x v="38"/>
    <n v="344201"/>
    <m/>
    <s v="ESCRITORIO MODULAR (CON VARIOS ACCESORIOS)"/>
    <d v="2012-08-30T00:00:00"/>
    <n v="950000.01"/>
    <n v="577916.66999999993"/>
    <s v="ZLIN"/>
    <n v="10"/>
    <n v="0"/>
    <n v="0"/>
    <n v="0"/>
    <s v="ZLIN"/>
    <n v="10"/>
    <n v="0"/>
    <n v="0"/>
    <n v="0"/>
    <s v=""/>
    <m/>
    <m/>
  </r>
  <r>
    <s v="120602007673-0"/>
    <x v="38"/>
    <n v="133201"/>
    <m/>
    <s v="Silla"/>
    <d v="2012-08-29T00:00:00"/>
    <n v="115000"/>
    <n v="69958.33"/>
    <s v="ZLIN"/>
    <n v="10"/>
    <n v="0"/>
    <n v="0"/>
    <n v="0"/>
    <s v="ZLIN"/>
    <n v="10"/>
    <n v="0"/>
    <n v="0"/>
    <n v="0"/>
    <s v=""/>
    <m/>
    <m/>
  </r>
  <r>
    <s v="120602007674-0"/>
    <x v="38"/>
    <n v="321201"/>
    <m/>
    <s v="AIRE ACONDICIONADO"/>
    <d v="2012-09-19T00:00:00"/>
    <n v="1146844.0900000001"/>
    <n v="688106.46000000008"/>
    <s v="ZLIN"/>
    <n v="10"/>
    <n v="0"/>
    <n v="0"/>
    <n v="0"/>
    <s v="ZLIN"/>
    <n v="10"/>
    <n v="0"/>
    <n v="0"/>
    <n v="0"/>
    <s v=""/>
    <m/>
    <m/>
  </r>
  <r>
    <s v="120602007675-0"/>
    <x v="38"/>
    <n v="342401"/>
    <m/>
    <s v="AIRE ACONDICIONADO"/>
    <d v="2012-09-19T00:00:00"/>
    <n v="399661"/>
    <n v="239796.6"/>
    <s v="ZLIN"/>
    <n v="10"/>
    <n v="0"/>
    <n v="0"/>
    <n v="0"/>
    <s v="ZLIN"/>
    <n v="10"/>
    <n v="0"/>
    <n v="0"/>
    <n v="0"/>
    <s v=""/>
    <m/>
    <m/>
  </r>
  <r>
    <s v="120602007676-0"/>
    <x v="38"/>
    <n v="131100"/>
    <m/>
    <s v="CAMARA FOTOGRAFICA"/>
    <d v="2012-10-16T00:00:00"/>
    <n v="594000"/>
    <n v="351450"/>
    <s v="ZLIN"/>
    <n v="10"/>
    <n v="0"/>
    <n v="0"/>
    <n v="0"/>
    <s v="ZLIN"/>
    <n v="10"/>
    <n v="0"/>
    <n v="0"/>
    <n v="0"/>
    <s v=""/>
    <m/>
    <m/>
  </r>
  <r>
    <s v="120602007677-0"/>
    <x v="38"/>
    <n v="323201"/>
    <m/>
    <s v="Caja fuerte para equipos de ondas guiadas"/>
    <d v="2012-10-04T00:00:00"/>
    <n v="926600"/>
    <n v="340696.70999999996"/>
    <s v="ZLIN"/>
    <n v="40"/>
    <n v="0"/>
    <n v="0"/>
    <n v="0"/>
    <s v="ZLIN"/>
    <n v="10"/>
    <n v="0"/>
    <n v="0"/>
    <n v="0"/>
    <s v=""/>
    <m/>
    <m/>
  </r>
  <r>
    <s v="120602007678-0"/>
    <x v="38"/>
    <n v="342302"/>
    <m/>
    <s v="TELEVISOR SODA LA GARITA"/>
    <d v="2012-10-03T00:00:00"/>
    <n v="180400"/>
    <n v="106736.67"/>
    <s v="ZLIN"/>
    <n v="10"/>
    <n v="0"/>
    <n v="0"/>
    <n v="0"/>
    <s v="ZLIN"/>
    <n v="10"/>
    <n v="0"/>
    <n v="0"/>
    <n v="0"/>
    <s v=""/>
    <m/>
    <m/>
  </r>
  <r>
    <s v="120602007679-0"/>
    <x v="38"/>
    <n v="336100"/>
    <m/>
    <s v="SILLA"/>
    <d v="2012-10-12T00:00:00"/>
    <n v="220000.01"/>
    <n v="130166.67000000001"/>
    <s v="ZLIN"/>
    <n v="10"/>
    <n v="0"/>
    <n v="0"/>
    <n v="0"/>
    <s v="ZLIN"/>
    <n v="10"/>
    <n v="0"/>
    <n v="0"/>
    <n v="0"/>
    <s v=""/>
    <m/>
    <m/>
  </r>
  <r>
    <s v="120602007681-0"/>
    <x v="38"/>
    <n v="322301"/>
    <m/>
    <s v="AIRE ACONDICIONADO"/>
    <d v="2012-10-04T00:00:00"/>
    <n v="400000"/>
    <n v="236666.67"/>
    <s v="ZLIN"/>
    <n v="10"/>
    <n v="0"/>
    <n v="0"/>
    <n v="0"/>
    <s v="ZLIN"/>
    <n v="10"/>
    <n v="0"/>
    <n v="0"/>
    <n v="0"/>
    <s v=""/>
    <m/>
    <m/>
  </r>
  <r>
    <s v="120602007682-0"/>
    <x v="38"/>
    <n v="315100"/>
    <m/>
    <s v="MESA PARA SALA DE REUNIONES (6 SILLAS)"/>
    <d v="2012-10-12T00:00:00"/>
    <n v="1000000"/>
    <n v="610000"/>
    <s v="ZLIN"/>
    <n v="10"/>
    <n v="0"/>
    <n v="0"/>
    <n v="0"/>
    <s v="ZLIN"/>
    <n v="10"/>
    <n v="0"/>
    <n v="0"/>
    <n v="0"/>
    <s v=""/>
    <m/>
    <m/>
  </r>
  <r>
    <s v="120602007683-0"/>
    <x v="38"/>
    <n v="316100"/>
    <m/>
    <s v="CAMARA DIGITAL"/>
    <d v="2012-10-12T00:00:00"/>
    <n v="394370"/>
    <n v="245823.98"/>
    <s v="ZLIN"/>
    <n v="10"/>
    <n v="0"/>
    <n v="0"/>
    <n v="0"/>
    <s v="ZLIN"/>
    <n v="10"/>
    <n v="0"/>
    <n v="0"/>
    <n v="0"/>
    <s v=""/>
    <m/>
    <m/>
  </r>
  <r>
    <s v="120602007684-0"/>
    <x v="38"/>
    <n v="322301"/>
    <m/>
    <s v="MESA PARA CONFERENCIAS"/>
    <d v="2012-10-12T00:00:00"/>
    <n v="250000"/>
    <n v="147916.66999999998"/>
    <s v="ZLIN"/>
    <n v="10"/>
    <n v="0"/>
    <n v="0"/>
    <n v="0"/>
    <s v="ZLIN"/>
    <n v="10"/>
    <n v="0"/>
    <n v="0"/>
    <n v="0"/>
    <s v=""/>
    <m/>
    <m/>
  </r>
  <r>
    <s v="120602007685-0"/>
    <x v="38"/>
    <n v="341102"/>
    <m/>
    <s v="ETIQUETADORA"/>
    <d v="2012-10-10T00:00:00"/>
    <n v="267650.39"/>
    <n v="158359.82"/>
    <s v="ZLIN"/>
    <n v="10"/>
    <n v="0"/>
    <n v="0"/>
    <n v="0"/>
    <s v="ZLIN"/>
    <n v="10"/>
    <n v="0"/>
    <n v="0"/>
    <n v="0"/>
    <s v=""/>
    <m/>
    <m/>
  </r>
  <r>
    <s v="120602007686-0"/>
    <x v="38"/>
    <n v="323201"/>
    <m/>
    <s v="AIRE ACONDICIONADO"/>
    <d v="2012-10-23T00:00:00"/>
    <n v="552000"/>
    <n v="326600"/>
    <s v="ZLIN"/>
    <n v="10"/>
    <n v="0"/>
    <n v="0"/>
    <n v="0"/>
    <s v="ZLIN"/>
    <n v="10"/>
    <n v="0"/>
    <n v="0"/>
    <n v="0"/>
    <s v=""/>
    <m/>
    <m/>
  </r>
  <r>
    <s v="120602007687-0"/>
    <x v="38"/>
    <n v="134100"/>
    <m/>
    <s v="CAMARA FOTOGRAFICA"/>
    <d v="2012-10-23T00:00:00"/>
    <n v="663298.69999999995"/>
    <n v="392451.73"/>
    <s v="ZLIN"/>
    <n v="10"/>
    <n v="0"/>
    <n v="0"/>
    <n v="0"/>
    <s v="ZLIN"/>
    <n v="10"/>
    <n v="0"/>
    <n v="0"/>
    <n v="0"/>
    <s v=""/>
    <m/>
    <m/>
  </r>
  <r>
    <s v="120602007688-0"/>
    <x v="38"/>
    <n v="134100"/>
    <m/>
    <s v="CAMARA FOTOGRAFICA"/>
    <d v="2012-10-23T00:00:00"/>
    <n v="83451.3"/>
    <n v="49375.360000000001"/>
    <s v="ZLIN"/>
    <n v="10"/>
    <n v="0"/>
    <n v="0"/>
    <n v="0"/>
    <s v="ZLIN"/>
    <n v="10"/>
    <n v="0"/>
    <n v="0"/>
    <n v="0"/>
    <s v=""/>
    <m/>
    <m/>
  </r>
  <r>
    <s v="120602007689-0"/>
    <x v="38"/>
    <n v="334301"/>
    <m/>
    <s v="PROYECTOR"/>
    <d v="2012-10-24T00:00:00"/>
    <n v="379989.62"/>
    <n v="224827.18"/>
    <s v="ZLIN"/>
    <n v="10"/>
    <n v="0"/>
    <n v="0"/>
    <n v="0"/>
    <s v="ZLIN"/>
    <n v="10"/>
    <n v="0"/>
    <n v="0"/>
    <n v="0"/>
    <s v=""/>
    <m/>
    <m/>
  </r>
  <r>
    <s v="120602007690-0"/>
    <x v="38"/>
    <n v="334301"/>
    <m/>
    <s v="PROYECTOR"/>
    <d v="2012-10-24T00:00:00"/>
    <n v="379989.62"/>
    <n v="224827.18"/>
    <s v="ZLIN"/>
    <n v="10"/>
    <n v="0"/>
    <n v="0"/>
    <n v="0"/>
    <s v="ZLIN"/>
    <n v="10"/>
    <n v="0"/>
    <n v="0"/>
    <n v="0"/>
    <s v=""/>
    <m/>
    <m/>
  </r>
  <r>
    <s v="120602007691-0"/>
    <x v="38"/>
    <n v="333401"/>
    <m/>
    <s v="FAX RICOH AFICIO MP 171"/>
    <d v="2012-10-25T00:00:00"/>
    <n v="283285.78999999998"/>
    <n v="167610.75999999998"/>
    <s v="ZLIN"/>
    <n v="10"/>
    <n v="0"/>
    <n v="0"/>
    <n v="0"/>
    <s v="ZLIN"/>
    <n v="10"/>
    <n v="0"/>
    <n v="0"/>
    <n v="0"/>
    <s v=""/>
    <m/>
    <m/>
  </r>
  <r>
    <s v="120602007705-0"/>
    <x v="38"/>
    <n v="322301"/>
    <m/>
    <s v="MUEBLE PARA MICROONDAS"/>
    <d v="2012-11-02T00:00:00"/>
    <n v="146000"/>
    <n v="85166.67"/>
    <s v="ZLIN"/>
    <n v="10"/>
    <n v="0"/>
    <n v="0"/>
    <n v="0"/>
    <s v="ZLIN"/>
    <n v="10"/>
    <n v="0"/>
    <n v="0"/>
    <n v="0"/>
    <s v=""/>
    <m/>
    <m/>
  </r>
  <r>
    <s v="120602007706-0"/>
    <x v="38"/>
    <n v="323301"/>
    <m/>
    <s v="abanico de pie industrial 30&quot; para Manto."/>
    <d v="2012-11-16T00:00:00"/>
    <n v="189998.2"/>
    <n v="110832.28000000001"/>
    <s v="ZLIN"/>
    <n v="10"/>
    <n v="0"/>
    <n v="0"/>
    <n v="0"/>
    <s v="ZLIN"/>
    <n v="10"/>
    <n v="0"/>
    <n v="0"/>
    <n v="0"/>
    <s v=""/>
    <m/>
    <m/>
  </r>
  <r>
    <s v="120602007707-0"/>
    <x v="38"/>
    <n v="323301"/>
    <m/>
    <s v="abanico de pie industrial 30&quot; para Manto."/>
    <d v="2012-11-16T00:00:00"/>
    <n v="189998.2"/>
    <n v="110832.28000000001"/>
    <s v="ZLIN"/>
    <n v="10"/>
    <n v="0"/>
    <n v="0"/>
    <n v="0"/>
    <s v="ZLIN"/>
    <n v="10"/>
    <n v="0"/>
    <n v="0"/>
    <n v="0"/>
    <s v=""/>
    <m/>
    <m/>
  </r>
  <r>
    <s v="120602007708-0"/>
    <x v="38"/>
    <n v="321100"/>
    <m/>
    <s v="MESA PARA REUNIONES (EJECUTIVA OVALADA)"/>
    <d v="2012-11-09T00:00:00"/>
    <n v="322050"/>
    <n v="187862.5"/>
    <s v="ZLIN"/>
    <n v="10"/>
    <n v="0"/>
    <n v="0"/>
    <n v="0"/>
    <s v="ZLIN"/>
    <n v="10"/>
    <n v="0"/>
    <n v="0"/>
    <n v="0"/>
    <s v=""/>
    <m/>
    <m/>
  </r>
  <r>
    <s v="120602007710-0"/>
    <x v="38"/>
    <n v="214401"/>
    <m/>
    <s v="Bodega módular ( casa plástica )"/>
    <d v="2012-11-09T00:00:00"/>
    <n v="445000"/>
    <n v="259583.33"/>
    <s v="ZLIN"/>
    <n v="10"/>
    <n v="0"/>
    <n v="0"/>
    <n v="0"/>
    <s v="ZLIN"/>
    <n v="10"/>
    <n v="0"/>
    <n v="0"/>
    <n v="0"/>
    <s v=""/>
    <m/>
    <m/>
  </r>
  <r>
    <s v="120602007711-0"/>
    <x v="38"/>
    <n v="214301"/>
    <m/>
    <s v="AIRE ACONDICIONADO"/>
    <d v="2012-11-14T00:00:00"/>
    <n v="570128.99"/>
    <n v="332575.24"/>
    <s v="ZLIN"/>
    <n v="10"/>
    <n v="0"/>
    <n v="0"/>
    <n v="0"/>
    <s v="ZLIN"/>
    <n v="10"/>
    <n v="0"/>
    <n v="0"/>
    <n v="0"/>
    <s v=""/>
    <m/>
    <m/>
  </r>
  <r>
    <s v="120602007712-0"/>
    <x v="38"/>
    <n v="214301"/>
    <m/>
    <s v="AIRE ACONDICIONADO"/>
    <d v="2012-11-14T00:00:00"/>
    <n v="775649.41"/>
    <n v="452462.16000000003"/>
    <s v="ZLIN"/>
    <n v="10"/>
    <n v="0"/>
    <n v="0"/>
    <n v="0"/>
    <s v="ZLIN"/>
    <n v="10"/>
    <n v="0"/>
    <n v="0"/>
    <n v="0"/>
    <s v=""/>
    <m/>
    <m/>
  </r>
  <r>
    <s v="120602007713-0"/>
    <x v="38"/>
    <n v="214100"/>
    <m/>
    <s v="ESTACION DE TRABAJO"/>
    <d v="2013-05-08T00:00:00"/>
    <n v="848900"/>
    <n v="452746.67"/>
    <s v="ZLIN"/>
    <n v="10"/>
    <n v="0"/>
    <n v="0"/>
    <n v="0"/>
    <s v="ZLIN"/>
    <n v="10"/>
    <n v="0"/>
    <n v="0"/>
    <n v="0"/>
    <s v=""/>
    <m/>
    <m/>
  </r>
  <r>
    <s v="120602007714-0"/>
    <x v="38"/>
    <n v="214100"/>
    <m/>
    <s v="ESTACION DE TRABAJO"/>
    <d v="2013-05-08T00:00:00"/>
    <n v="862535.5"/>
    <n v="460018.93"/>
    <s v="ZLIN"/>
    <n v="10"/>
    <n v="0"/>
    <n v="0"/>
    <n v="0"/>
    <s v="ZLIN"/>
    <n v="10"/>
    <n v="0"/>
    <n v="0"/>
    <n v="0"/>
    <s v=""/>
    <m/>
    <m/>
  </r>
  <r>
    <s v="120602007715-0"/>
    <x v="38"/>
    <n v="214100"/>
    <m/>
    <s v="ESTACION DE TRABAJO"/>
    <d v="2013-05-08T00:00:00"/>
    <n v="651835.5"/>
    <n v="347645.6"/>
    <s v="ZLIN"/>
    <n v="10"/>
    <n v="0"/>
    <n v="0"/>
    <n v="0"/>
    <s v="ZLIN"/>
    <n v="10"/>
    <n v="0"/>
    <n v="0"/>
    <n v="0"/>
    <s v=""/>
    <m/>
    <m/>
  </r>
  <r>
    <s v="120602007716-0"/>
    <x v="38"/>
    <n v="214100"/>
    <m/>
    <s v="ESTACION DE TRABAJO"/>
    <d v="2013-05-08T00:00:00"/>
    <n v="831435.5"/>
    <n v="443432.26"/>
    <s v="ZLIN"/>
    <n v="10"/>
    <n v="0"/>
    <n v="0"/>
    <n v="0"/>
    <s v="ZLIN"/>
    <n v="10"/>
    <n v="0"/>
    <n v="0"/>
    <n v="0"/>
    <s v=""/>
    <m/>
    <m/>
  </r>
  <r>
    <s v="120602007717-0"/>
    <x v="38"/>
    <n v="214100"/>
    <m/>
    <s v="ESTACION DE TRABAJO"/>
    <d v="2013-05-08T00:00:00"/>
    <n v="608500.01"/>
    <n v="324533.33"/>
    <s v="ZLIN"/>
    <n v="10"/>
    <n v="0"/>
    <n v="0"/>
    <n v="0"/>
    <s v="ZLIN"/>
    <n v="10"/>
    <n v="0"/>
    <n v="0"/>
    <n v="0"/>
    <s v=""/>
    <m/>
    <m/>
  </r>
  <r>
    <s v="120602007718-0"/>
    <x v="38"/>
    <n v="214100"/>
    <m/>
    <s v="ESTACION DE TRABAJO"/>
    <d v="2013-05-08T00:00:00"/>
    <n v="865300"/>
    <n v="461493.33"/>
    <s v="ZLIN"/>
    <n v="10"/>
    <n v="0"/>
    <n v="0"/>
    <n v="0"/>
    <s v="ZLIN"/>
    <n v="10"/>
    <n v="0"/>
    <n v="0"/>
    <n v="0"/>
    <s v=""/>
    <m/>
    <m/>
  </r>
  <r>
    <s v="120602007719-0"/>
    <x v="38"/>
    <n v="214100"/>
    <m/>
    <s v="ESTACION DE TRABAJO"/>
    <d v="2013-05-08T00:00:00"/>
    <n v="865300"/>
    <n v="461493.33"/>
    <s v="ZLIN"/>
    <n v="10"/>
    <n v="0"/>
    <n v="0"/>
    <n v="0"/>
    <s v="ZLIN"/>
    <n v="10"/>
    <n v="0"/>
    <n v="0"/>
    <n v="0"/>
    <s v=""/>
    <m/>
    <m/>
  </r>
  <r>
    <s v="120602007720-0"/>
    <x v="38"/>
    <n v="214100"/>
    <m/>
    <s v="ESTACION DE TRABAJO"/>
    <d v="2013-05-08T00:00:00"/>
    <n v="865300"/>
    <n v="461493.33"/>
    <s v="ZLIN"/>
    <n v="10"/>
    <n v="0"/>
    <n v="0"/>
    <n v="0"/>
    <s v="ZLIN"/>
    <n v="10"/>
    <n v="0"/>
    <n v="0"/>
    <n v="0"/>
    <s v=""/>
    <m/>
    <m/>
  </r>
  <r>
    <s v="120602007721-0"/>
    <x v="38"/>
    <n v="214100"/>
    <m/>
    <s v="ESTACION DE TRABAJO"/>
    <d v="2013-05-08T00:00:00"/>
    <n v="662800"/>
    <n v="353493.33"/>
    <s v="ZLIN"/>
    <n v="10"/>
    <n v="0"/>
    <n v="0"/>
    <n v="0"/>
    <s v="ZLIN"/>
    <n v="10"/>
    <n v="0"/>
    <n v="0"/>
    <n v="0"/>
    <s v=""/>
    <m/>
    <m/>
  </r>
  <r>
    <s v="120602007722-0"/>
    <x v="38"/>
    <n v="214100"/>
    <m/>
    <s v="ESTACION DE TRABAJO"/>
    <d v="2013-05-08T00:00:00"/>
    <n v="639600"/>
    <n v="341120"/>
    <s v="ZLIN"/>
    <n v="10"/>
    <n v="0"/>
    <n v="0"/>
    <n v="0"/>
    <s v="ZLIN"/>
    <n v="10"/>
    <n v="0"/>
    <n v="0"/>
    <n v="0"/>
    <s v=""/>
    <m/>
    <m/>
  </r>
  <r>
    <s v="120602007723-0"/>
    <x v="38"/>
    <n v="214100"/>
    <m/>
    <s v="ESTACION DE TRABAJO"/>
    <d v="2013-05-08T00:00:00"/>
    <n v="969500"/>
    <n v="517066.67"/>
    <s v="ZLIN"/>
    <n v="10"/>
    <n v="0"/>
    <n v="0"/>
    <n v="0"/>
    <s v="ZLIN"/>
    <n v="10"/>
    <n v="0"/>
    <n v="0"/>
    <n v="0"/>
    <s v=""/>
    <m/>
    <m/>
  </r>
  <r>
    <s v="120602007724-0"/>
    <x v="38"/>
    <n v="214100"/>
    <m/>
    <s v="ESTACION DE TRABAJO"/>
    <d v="2013-05-08T00:00:00"/>
    <n v="1206435.5"/>
    <n v="643432.26"/>
    <s v="ZLIN"/>
    <n v="10"/>
    <n v="0"/>
    <n v="0"/>
    <n v="0"/>
    <s v="ZLIN"/>
    <n v="10"/>
    <n v="0"/>
    <n v="0"/>
    <n v="0"/>
    <s v=""/>
    <m/>
    <m/>
  </r>
  <r>
    <s v="120602007725-0"/>
    <x v="38"/>
    <n v="214100"/>
    <m/>
    <s v="ESTACION DE TRABAJO"/>
    <d v="2013-05-08T00:00:00"/>
    <n v="850200"/>
    <n v="453440"/>
    <s v="ZLIN"/>
    <n v="10"/>
    <n v="0"/>
    <n v="0"/>
    <n v="0"/>
    <s v="ZLIN"/>
    <n v="10"/>
    <n v="0"/>
    <n v="0"/>
    <n v="0"/>
    <s v=""/>
    <m/>
    <m/>
  </r>
  <r>
    <s v="120602007726-0"/>
    <x v="38"/>
    <n v="214100"/>
    <m/>
    <s v="ESTACION DE TRABAJO"/>
    <d v="2013-05-08T00:00:00"/>
    <n v="634800"/>
    <n v="338560"/>
    <s v="ZLIN"/>
    <n v="10"/>
    <n v="0"/>
    <n v="0"/>
    <n v="0"/>
    <s v="ZLIN"/>
    <n v="10"/>
    <n v="0"/>
    <n v="0"/>
    <n v="0"/>
    <s v=""/>
    <m/>
    <m/>
  </r>
  <r>
    <s v="120602007727-0"/>
    <x v="38"/>
    <n v="214100"/>
    <m/>
    <s v="ESTACION DE TRABAJO"/>
    <d v="2013-05-08T00:00:00"/>
    <n v="350200"/>
    <n v="186773.33"/>
    <s v="ZLIN"/>
    <n v="10"/>
    <n v="0"/>
    <n v="0"/>
    <n v="0"/>
    <s v="ZLIN"/>
    <n v="10"/>
    <n v="0"/>
    <n v="0"/>
    <n v="0"/>
    <s v=""/>
    <m/>
    <m/>
  </r>
  <r>
    <s v="120602007728-0"/>
    <x v="38"/>
    <n v="214100"/>
    <m/>
    <s v="ESTACION DE TRABAJO"/>
    <d v="2013-05-08T00:00:00"/>
    <n v="350200"/>
    <n v="186773.33"/>
    <s v="ZLIN"/>
    <n v="10"/>
    <n v="0"/>
    <n v="0"/>
    <n v="0"/>
    <s v="ZLIN"/>
    <n v="10"/>
    <n v="0"/>
    <n v="0"/>
    <n v="0"/>
    <s v=""/>
    <m/>
    <m/>
  </r>
  <r>
    <s v="120602007729-0"/>
    <x v="38"/>
    <n v="214100"/>
    <m/>
    <s v="ESTACION DE TRABAJO"/>
    <d v="2013-05-08T00:00:00"/>
    <n v="350200"/>
    <n v="186773.33"/>
    <s v="ZLIN"/>
    <n v="10"/>
    <n v="0"/>
    <n v="0"/>
    <n v="0"/>
    <s v="ZLIN"/>
    <n v="10"/>
    <n v="0"/>
    <n v="0"/>
    <n v="0"/>
    <s v=""/>
    <m/>
    <m/>
  </r>
  <r>
    <s v="120602007730-0"/>
    <x v="38"/>
    <n v="214100"/>
    <m/>
    <s v="ESTACION DE TRABAJO"/>
    <d v="2013-05-08T00:00:00"/>
    <n v="350200"/>
    <n v="186773.33"/>
    <s v="ZLIN"/>
    <n v="10"/>
    <n v="0"/>
    <n v="0"/>
    <n v="0"/>
    <s v="ZLIN"/>
    <n v="10"/>
    <n v="0"/>
    <n v="0"/>
    <n v="0"/>
    <s v=""/>
    <m/>
    <m/>
  </r>
  <r>
    <s v="120602007731-0"/>
    <x v="38"/>
    <n v="214100"/>
    <m/>
    <s v="ESTACION DE TRABAJO"/>
    <d v="2013-05-08T00:00:00"/>
    <n v="350200"/>
    <n v="186773.33"/>
    <s v="ZLIN"/>
    <n v="10"/>
    <n v="0"/>
    <n v="0"/>
    <n v="0"/>
    <s v="ZLIN"/>
    <n v="10"/>
    <n v="0"/>
    <n v="0"/>
    <n v="0"/>
    <s v=""/>
    <m/>
    <m/>
  </r>
  <r>
    <s v="120602007732-0"/>
    <x v="38"/>
    <n v="214100"/>
    <m/>
    <s v="ESTACION DE TRABAJO"/>
    <d v="2013-05-08T00:00:00"/>
    <n v="350200"/>
    <n v="186773.33"/>
    <s v="ZLIN"/>
    <n v="10"/>
    <n v="0"/>
    <n v="0"/>
    <n v="0"/>
    <s v="ZLIN"/>
    <n v="10"/>
    <n v="0"/>
    <n v="0"/>
    <n v="0"/>
    <s v=""/>
    <m/>
    <m/>
  </r>
  <r>
    <s v="120602007733-0"/>
    <x v="38"/>
    <n v="214100"/>
    <m/>
    <s v="ESTACION DE TRABAJO"/>
    <d v="2013-05-08T00:00:00"/>
    <n v="350200"/>
    <n v="186773.33"/>
    <s v="ZLIN"/>
    <n v="10"/>
    <n v="0"/>
    <n v="0"/>
    <n v="0"/>
    <s v="ZLIN"/>
    <n v="10"/>
    <n v="0"/>
    <n v="0"/>
    <n v="0"/>
    <s v=""/>
    <m/>
    <m/>
  </r>
  <r>
    <s v="120602007734-0"/>
    <x v="38"/>
    <n v="214100"/>
    <m/>
    <s v="ESTACION DE TRABAJO"/>
    <d v="2013-05-08T00:00:00"/>
    <n v="350200"/>
    <n v="186773.33"/>
    <s v="ZLIN"/>
    <n v="10"/>
    <n v="0"/>
    <n v="0"/>
    <n v="0"/>
    <s v="ZLIN"/>
    <n v="10"/>
    <n v="0"/>
    <n v="0"/>
    <n v="0"/>
    <s v=""/>
    <m/>
    <m/>
  </r>
  <r>
    <s v="120602007735-0"/>
    <x v="38"/>
    <n v="214100"/>
    <m/>
    <s v="ESTACION DE TRABAJO"/>
    <d v="2013-05-08T00:00:00"/>
    <n v="350200"/>
    <n v="186773.33"/>
    <s v="ZLIN"/>
    <n v="10"/>
    <n v="0"/>
    <n v="0"/>
    <n v="0"/>
    <s v="ZLIN"/>
    <n v="10"/>
    <n v="0"/>
    <n v="0"/>
    <n v="0"/>
    <s v=""/>
    <m/>
    <m/>
  </r>
  <r>
    <s v="120602007736-0"/>
    <x v="38"/>
    <n v="214100"/>
    <m/>
    <s v="ESTACION DE TRABAJO"/>
    <d v="2013-05-08T00:00:00"/>
    <n v="350200"/>
    <n v="186773.33"/>
    <s v="ZLIN"/>
    <n v="10"/>
    <n v="0"/>
    <n v="0"/>
    <n v="0"/>
    <s v="ZLIN"/>
    <n v="10"/>
    <n v="0"/>
    <n v="0"/>
    <n v="0"/>
    <s v=""/>
    <m/>
    <m/>
  </r>
  <r>
    <s v="120602007737-0"/>
    <x v="38"/>
    <n v="214100"/>
    <m/>
    <s v="ESTACION DE TRABAJO"/>
    <d v="2013-05-08T00:00:00"/>
    <n v="391700"/>
    <n v="208906.67"/>
    <s v="ZLIN"/>
    <n v="10"/>
    <n v="0"/>
    <n v="0"/>
    <n v="0"/>
    <s v="ZLIN"/>
    <n v="10"/>
    <n v="0"/>
    <n v="0"/>
    <n v="0"/>
    <s v=""/>
    <m/>
    <m/>
  </r>
  <r>
    <s v="120602007738-0"/>
    <x v="38"/>
    <n v="214100"/>
    <m/>
    <s v="ESTACION DE TRABAJO"/>
    <d v="2013-05-08T00:00:00"/>
    <n v="391700"/>
    <n v="208906.67"/>
    <s v="ZLIN"/>
    <n v="10"/>
    <n v="0"/>
    <n v="0"/>
    <n v="0"/>
    <s v="ZLIN"/>
    <n v="10"/>
    <n v="0"/>
    <n v="0"/>
    <n v="0"/>
    <s v=""/>
    <m/>
    <m/>
  </r>
  <r>
    <s v="120602007739-0"/>
    <x v="38"/>
    <n v="214100"/>
    <m/>
    <s v="ESTACION DE TRABAJO"/>
    <d v="2013-05-08T00:00:00"/>
    <n v="391700"/>
    <n v="208906.67"/>
    <s v="ZLIN"/>
    <n v="10"/>
    <n v="0"/>
    <n v="0"/>
    <n v="0"/>
    <s v="ZLIN"/>
    <n v="10"/>
    <n v="0"/>
    <n v="0"/>
    <n v="0"/>
    <s v=""/>
    <m/>
    <m/>
  </r>
  <r>
    <s v="120602007740-0"/>
    <x v="38"/>
    <n v="214100"/>
    <m/>
    <s v="ESTACION DE TRABAJO"/>
    <d v="2013-05-08T00:00:00"/>
    <n v="391700"/>
    <n v="208906.67"/>
    <s v="ZLIN"/>
    <n v="10"/>
    <n v="0"/>
    <n v="0"/>
    <n v="0"/>
    <s v="ZLIN"/>
    <n v="10"/>
    <n v="0"/>
    <n v="0"/>
    <n v="0"/>
    <s v=""/>
    <m/>
    <m/>
  </r>
  <r>
    <s v="120602007741-0"/>
    <x v="38"/>
    <n v="214100"/>
    <m/>
    <s v="ESTACION DE TRABAJO"/>
    <d v="2013-05-08T00:00:00"/>
    <n v="391700"/>
    <n v="208906.67"/>
    <s v="ZLIN"/>
    <n v="10"/>
    <n v="0"/>
    <n v="0"/>
    <n v="0"/>
    <s v="ZLIN"/>
    <n v="10"/>
    <n v="0"/>
    <n v="0"/>
    <n v="0"/>
    <s v=""/>
    <m/>
    <m/>
  </r>
  <r>
    <s v="120602007742-0"/>
    <x v="38"/>
    <n v="214100"/>
    <m/>
    <s v="ESTACION DE TRABAJO"/>
    <d v="2013-05-08T00:00:00"/>
    <n v="391700"/>
    <n v="208906.67"/>
    <s v="ZLIN"/>
    <n v="10"/>
    <n v="0"/>
    <n v="0"/>
    <n v="0"/>
    <s v="ZLIN"/>
    <n v="10"/>
    <n v="0"/>
    <n v="0"/>
    <n v="0"/>
    <s v=""/>
    <m/>
    <m/>
  </r>
  <r>
    <s v="120602007743-0"/>
    <x v="38"/>
    <n v="214100"/>
    <m/>
    <s v="ESTACION DE TRABAJO"/>
    <d v="2013-05-08T00:00:00"/>
    <n v="391700"/>
    <n v="208906.67"/>
    <s v="ZLIN"/>
    <n v="10"/>
    <n v="0"/>
    <n v="0"/>
    <n v="0"/>
    <s v="ZLIN"/>
    <n v="10"/>
    <n v="0"/>
    <n v="0"/>
    <n v="0"/>
    <s v=""/>
    <m/>
    <m/>
  </r>
  <r>
    <s v="120602007744-0"/>
    <x v="38"/>
    <n v="214100"/>
    <m/>
    <s v="ESTACION DE TRABAJO"/>
    <d v="2013-05-08T00:00:00"/>
    <n v="391700"/>
    <n v="208906.67"/>
    <s v="ZLIN"/>
    <n v="10"/>
    <n v="0"/>
    <n v="0"/>
    <n v="0"/>
    <s v="ZLIN"/>
    <n v="10"/>
    <n v="0"/>
    <n v="0"/>
    <n v="0"/>
    <s v=""/>
    <m/>
    <m/>
  </r>
  <r>
    <s v="120602007745-0"/>
    <x v="38"/>
    <n v="214100"/>
    <m/>
    <s v="ESTACION DE TRABAJO"/>
    <d v="2013-05-08T00:00:00"/>
    <n v="391700"/>
    <n v="208906.67"/>
    <s v="ZLIN"/>
    <n v="10"/>
    <n v="0"/>
    <n v="0"/>
    <n v="0"/>
    <s v="ZLIN"/>
    <n v="10"/>
    <n v="0"/>
    <n v="0"/>
    <n v="0"/>
    <s v=""/>
    <m/>
    <m/>
  </r>
  <r>
    <s v="120602007746-0"/>
    <x v="38"/>
    <n v="214100"/>
    <m/>
    <s v="ESTACION DE TRABAJO"/>
    <d v="2013-05-08T00:00:00"/>
    <n v="391700"/>
    <n v="208906.67"/>
    <s v="ZLIN"/>
    <n v="10"/>
    <n v="0"/>
    <n v="0"/>
    <n v="0"/>
    <s v="ZLIN"/>
    <n v="10"/>
    <n v="0"/>
    <n v="0"/>
    <n v="0"/>
    <s v=""/>
    <m/>
    <m/>
  </r>
  <r>
    <s v="120602007747-0"/>
    <x v="38"/>
    <n v="214100"/>
    <m/>
    <s v="ESTACION DE TRABAJO"/>
    <d v="2013-05-08T00:00:00"/>
    <n v="391700"/>
    <n v="208906.67"/>
    <s v="ZLIN"/>
    <n v="10"/>
    <n v="0"/>
    <n v="0"/>
    <n v="0"/>
    <s v="ZLIN"/>
    <n v="10"/>
    <n v="0"/>
    <n v="0"/>
    <n v="0"/>
    <s v=""/>
    <m/>
    <m/>
  </r>
  <r>
    <s v="120602007748-0"/>
    <x v="38"/>
    <n v="214100"/>
    <m/>
    <s v="ESTACION DE TRABAJO"/>
    <d v="2013-05-08T00:00:00"/>
    <n v="391700"/>
    <n v="208906.67"/>
    <s v="ZLIN"/>
    <n v="10"/>
    <n v="0"/>
    <n v="0"/>
    <n v="0"/>
    <s v="ZLIN"/>
    <n v="10"/>
    <n v="0"/>
    <n v="0"/>
    <n v="0"/>
    <s v=""/>
    <m/>
    <m/>
  </r>
  <r>
    <s v="120602007749-0"/>
    <x v="38"/>
    <n v="214100"/>
    <m/>
    <s v="ESTACION DE TRABAJO"/>
    <d v="2013-05-08T00:00:00"/>
    <n v="365100.01"/>
    <n v="194720"/>
    <s v="ZLIN"/>
    <n v="10"/>
    <n v="0"/>
    <n v="0"/>
    <n v="0"/>
    <s v="ZLIN"/>
    <n v="10"/>
    <n v="0"/>
    <n v="0"/>
    <n v="0"/>
    <s v=""/>
    <m/>
    <m/>
  </r>
  <r>
    <s v="120602007750-0"/>
    <x v="38"/>
    <n v="214100"/>
    <m/>
    <s v="ESTACION DE TRABAJO"/>
    <d v="2013-05-08T00:00:00"/>
    <n v="365100.01"/>
    <n v="194720"/>
    <s v="ZLIN"/>
    <n v="10"/>
    <n v="0"/>
    <n v="0"/>
    <n v="0"/>
    <s v="ZLIN"/>
    <n v="10"/>
    <n v="0"/>
    <n v="0"/>
    <n v="0"/>
    <s v=""/>
    <m/>
    <m/>
  </r>
  <r>
    <s v="120602007751-0"/>
    <x v="38"/>
    <n v="214100"/>
    <m/>
    <s v="ESTACION DE TRABAJO"/>
    <d v="2013-05-08T00:00:00"/>
    <n v="365100.01"/>
    <n v="194720"/>
    <s v="ZLIN"/>
    <n v="10"/>
    <n v="0"/>
    <n v="0"/>
    <n v="0"/>
    <s v="ZLIN"/>
    <n v="10"/>
    <n v="0"/>
    <n v="0"/>
    <n v="0"/>
    <s v=""/>
    <m/>
    <m/>
  </r>
  <r>
    <s v="120602007752-0"/>
    <x v="38"/>
    <n v="214100"/>
    <m/>
    <s v="ESTACION DE TRABAJO"/>
    <d v="2013-05-08T00:00:00"/>
    <n v="705199.96"/>
    <n v="376106.64999999997"/>
    <s v="ZLIN"/>
    <n v="10"/>
    <n v="0"/>
    <n v="0"/>
    <n v="0"/>
    <s v="ZLIN"/>
    <n v="10"/>
    <n v="0"/>
    <n v="0"/>
    <n v="0"/>
    <s v=""/>
    <m/>
    <m/>
  </r>
  <r>
    <s v="120602007753-0"/>
    <x v="38"/>
    <n v="211100"/>
    <m/>
    <s v="ESTACION DE TRABAJO"/>
    <d v="2012-11-30T00:00:00"/>
    <n v="1947393.57"/>
    <n v="1135979.5900000001"/>
    <s v="ZLIN"/>
    <n v="10"/>
    <n v="0"/>
    <n v="0"/>
    <n v="0"/>
    <s v="ZLIN"/>
    <n v="10"/>
    <n v="0"/>
    <n v="0"/>
    <n v="0"/>
    <s v=""/>
    <m/>
    <m/>
  </r>
  <r>
    <s v="120602007754-0"/>
    <x v="38"/>
    <n v="211100"/>
    <m/>
    <s v="ESTACION DE TRABAJO"/>
    <d v="2012-11-30T00:00:00"/>
    <n v="1947393.57"/>
    <n v="1135979.5900000001"/>
    <s v="ZLIN"/>
    <n v="10"/>
    <n v="0"/>
    <n v="0"/>
    <n v="0"/>
    <s v="ZLIN"/>
    <n v="10"/>
    <n v="0"/>
    <n v="0"/>
    <n v="0"/>
    <s v=""/>
    <m/>
    <m/>
  </r>
  <r>
    <s v="120602007755-0"/>
    <x v="38"/>
    <n v="211100"/>
    <m/>
    <s v="ESTACION DE TRABAJO"/>
    <d v="2012-11-30T00:00:00"/>
    <n v="1947393.57"/>
    <n v="1135979.5900000001"/>
    <s v="ZLIN"/>
    <n v="10"/>
    <n v="0"/>
    <n v="0"/>
    <n v="0"/>
    <s v="ZLIN"/>
    <n v="10"/>
    <n v="0"/>
    <n v="0"/>
    <n v="0"/>
    <s v=""/>
    <m/>
    <m/>
  </r>
  <r>
    <s v="120602007756-0"/>
    <x v="38"/>
    <n v="211100"/>
    <m/>
    <s v="ESTACION DE TRABAJO"/>
    <d v="2012-11-30T00:00:00"/>
    <n v="1947393.57"/>
    <n v="1135979.5900000001"/>
    <s v="ZLIN"/>
    <n v="10"/>
    <n v="0"/>
    <n v="0"/>
    <n v="0"/>
    <s v="ZLIN"/>
    <n v="10"/>
    <n v="0"/>
    <n v="0"/>
    <n v="0"/>
    <s v=""/>
    <m/>
    <m/>
  </r>
  <r>
    <s v="120602007757-0"/>
    <x v="38"/>
    <n v="211100"/>
    <m/>
    <s v="ESTACION DE TRABAJO"/>
    <d v="2012-11-30T00:00:00"/>
    <n v="1947393.57"/>
    <n v="1135979.5900000001"/>
    <s v="ZLIN"/>
    <n v="10"/>
    <n v="0"/>
    <n v="0"/>
    <n v="0"/>
    <s v="ZLIN"/>
    <n v="10"/>
    <n v="0"/>
    <n v="0"/>
    <n v="0"/>
    <s v=""/>
    <m/>
    <m/>
  </r>
  <r>
    <s v="120602007758-0"/>
    <x v="38"/>
    <n v="211100"/>
    <m/>
    <s v="ESTACION DE TRABAJO"/>
    <d v="2012-11-30T00:00:00"/>
    <n v="1947393.57"/>
    <n v="1135979.5900000001"/>
    <s v="ZLIN"/>
    <n v="10"/>
    <n v="0"/>
    <n v="0"/>
    <n v="0"/>
    <s v="ZLIN"/>
    <n v="10"/>
    <n v="0"/>
    <n v="0"/>
    <n v="0"/>
    <s v=""/>
    <m/>
    <m/>
  </r>
  <r>
    <s v="120602007759-0"/>
    <x v="38"/>
    <n v="344207"/>
    <m/>
    <s v="ESTACION DE TRABAJO TIPO 5"/>
    <d v="2012-11-30T00:00:00"/>
    <n v="1947393.57"/>
    <n v="1135979.5900000001"/>
    <s v="ZLIN"/>
    <n v="10"/>
    <n v="0"/>
    <n v="0"/>
    <n v="0"/>
    <s v="ZLIN"/>
    <n v="10"/>
    <n v="0"/>
    <n v="0"/>
    <n v="0"/>
    <s v=""/>
    <m/>
    <m/>
  </r>
  <r>
    <s v="120602007760-0"/>
    <x v="38"/>
    <n v="211100"/>
    <m/>
    <s v="ESTACION DE TRABAJO (PISO 9 GERENCIA GENERAL)"/>
    <d v="2012-11-30T00:00:00"/>
    <n v="3833148.13"/>
    <n v="2236003.0699999998"/>
    <s v="ZLIN"/>
    <n v="10"/>
    <n v="0"/>
    <n v="0"/>
    <n v="0"/>
    <s v="ZLIN"/>
    <n v="10"/>
    <n v="0"/>
    <n v="0"/>
    <n v="0"/>
    <s v=""/>
    <m/>
    <m/>
  </r>
  <r>
    <s v="120602007761-0"/>
    <x v="38"/>
    <n v="211104"/>
    <m/>
    <s v="ESTACION DE TRABAJO (PISO 9 GERENCIA GENERAL)"/>
    <d v="2012-11-30T00:00:00"/>
    <n v="2172435.2000000002"/>
    <n v="1267253.8700000001"/>
    <s v="ZLIN"/>
    <n v="10"/>
    <n v="0"/>
    <n v="0"/>
    <n v="0"/>
    <s v="ZLIN"/>
    <n v="10"/>
    <n v="0"/>
    <n v="0"/>
    <n v="0"/>
    <s v=""/>
    <m/>
    <m/>
  </r>
  <r>
    <s v="120602007761-1"/>
    <x v="38"/>
    <n v="211100"/>
    <m/>
    <s v="MEJORA ESTACION TRABAJO (PISO 9 GERENCIA GENERAL)"/>
    <d v="2013-09-23T00:00:00"/>
    <n v="218787.21"/>
    <n v="120234.4"/>
    <s v="ZLIN"/>
    <n v="10"/>
    <n v="0"/>
    <n v="0"/>
    <n v="0"/>
    <s v="ZLIN"/>
    <n v="10"/>
    <n v="0"/>
    <n v="0"/>
    <n v="0"/>
    <s v=""/>
    <m/>
    <m/>
  </r>
  <r>
    <s v="120602007762-0"/>
    <x v="38"/>
    <n v="211100"/>
    <m/>
    <s v="ESTACION DE TRABAJO (PISO 9 GERENCIA GENERAL)"/>
    <d v="2012-11-30T00:00:00"/>
    <n v="2172435.2000000002"/>
    <n v="1267253.8700000001"/>
    <s v="ZLIN"/>
    <n v="10"/>
    <n v="0"/>
    <n v="0"/>
    <n v="0"/>
    <s v="ZLIN"/>
    <n v="10"/>
    <n v="0"/>
    <n v="0"/>
    <n v="0"/>
    <s v=""/>
    <m/>
    <m/>
  </r>
  <r>
    <s v="120602007763-0"/>
    <x v="38"/>
    <n v="211100"/>
    <m/>
    <s v="ESTACION DE TRABAJO"/>
    <d v="2012-11-30T00:00:00"/>
    <n v="2172435.2000000002"/>
    <n v="1267253.8700000001"/>
    <s v="ZLIN"/>
    <n v="10"/>
    <n v="0"/>
    <n v="0"/>
    <n v="0"/>
    <s v="ZLIN"/>
    <n v="10"/>
    <n v="0"/>
    <n v="0"/>
    <n v="0"/>
    <s v=""/>
    <m/>
    <m/>
  </r>
  <r>
    <s v="120602007764-0"/>
    <x v="38"/>
    <n v="211100"/>
    <m/>
    <s v="ESTACION DE TRABAJO (PISO 9 GERENCIA GENERAL)"/>
    <d v="2012-11-30T00:00:00"/>
    <n v="2172435.2000000002"/>
    <n v="1267253.8700000001"/>
    <s v="ZLIN"/>
    <n v="10"/>
    <n v="0"/>
    <n v="0"/>
    <n v="0"/>
    <s v="ZLIN"/>
    <n v="10"/>
    <n v="0"/>
    <n v="0"/>
    <n v="0"/>
    <s v=""/>
    <m/>
    <m/>
  </r>
  <r>
    <s v="120602007765-0"/>
    <x v="38"/>
    <n v="211100"/>
    <m/>
    <s v="ESTACION DE TRABAJO (PISO 9 GERENCIA GENERAL)"/>
    <d v="2012-11-30T00:00:00"/>
    <n v="2172435.2000000002"/>
    <n v="1267253.8700000001"/>
    <s v="ZLIN"/>
    <n v="10"/>
    <n v="0"/>
    <n v="0"/>
    <n v="0"/>
    <s v="ZLIN"/>
    <n v="10"/>
    <n v="0"/>
    <n v="0"/>
    <n v="0"/>
    <s v=""/>
    <m/>
    <m/>
  </r>
  <r>
    <s v="120602007766-0"/>
    <x v="38"/>
    <n v="211100"/>
    <m/>
    <s v="ESTACION DE TRABAJO (PISO 9 GERENCIA GENERAL)"/>
    <d v="2012-11-30T00:00:00"/>
    <n v="2172435.2000000002"/>
    <n v="1267253.8700000001"/>
    <s v="ZLIN"/>
    <n v="10"/>
    <n v="0"/>
    <n v="0"/>
    <n v="0"/>
    <s v="ZLIN"/>
    <n v="10"/>
    <n v="0"/>
    <n v="0"/>
    <n v="0"/>
    <s v=""/>
    <m/>
    <m/>
  </r>
  <r>
    <s v="120602007767-0"/>
    <x v="38"/>
    <n v="211100"/>
    <m/>
    <s v="BIBLIOTECA BAJA (PISO 9 GERENCIA GENERAL)"/>
    <d v="2012-11-30T00:00:00"/>
    <n v="160828.18"/>
    <n v="93816.439999999988"/>
    <s v="ZLIN"/>
    <n v="10"/>
    <n v="0"/>
    <n v="0"/>
    <n v="0"/>
    <s v="ZLIN"/>
    <n v="10"/>
    <n v="0"/>
    <n v="0"/>
    <n v="0"/>
    <s v=""/>
    <m/>
    <m/>
  </r>
  <r>
    <s v="120602007768-0"/>
    <x v="38"/>
    <n v="211100"/>
    <m/>
    <s v="BIBLIOTECA BAJA (PISO 9 GERENCIA GENERAL)"/>
    <d v="2012-11-30T00:00:00"/>
    <n v="160828.18"/>
    <n v="93816.439999999988"/>
    <s v="ZLIN"/>
    <n v="10"/>
    <n v="0"/>
    <n v="0"/>
    <n v="0"/>
    <s v="ZLIN"/>
    <n v="10"/>
    <n v="0"/>
    <n v="0"/>
    <n v="0"/>
    <s v=""/>
    <m/>
    <m/>
  </r>
  <r>
    <s v="120602007769-0"/>
    <x v="38"/>
    <n v="211100"/>
    <m/>
    <s v="BIBLIOTECA BAJA (PISO 9 GERENCIA GENERAL)"/>
    <d v="2012-11-30T00:00:00"/>
    <n v="160828.18"/>
    <n v="93816.439999999988"/>
    <s v="ZLIN"/>
    <n v="10"/>
    <n v="0"/>
    <n v="0"/>
    <n v="0"/>
    <s v="ZLIN"/>
    <n v="10"/>
    <n v="0"/>
    <n v="0"/>
    <n v="0"/>
    <s v=""/>
    <m/>
    <m/>
  </r>
  <r>
    <s v="120602007770-0"/>
    <x v="38"/>
    <n v="211100"/>
    <m/>
    <s v="BIBLIOTECA BAJA (PISO 9 GERENCIA GENERAL)"/>
    <d v="2012-11-30T00:00:00"/>
    <n v="160828.18"/>
    <n v="93816.439999999988"/>
    <s v="ZLIN"/>
    <n v="10"/>
    <n v="0"/>
    <n v="0"/>
    <n v="0"/>
    <s v="ZLIN"/>
    <n v="10"/>
    <n v="0"/>
    <n v="0"/>
    <n v="0"/>
    <s v=""/>
    <m/>
    <m/>
  </r>
  <r>
    <s v="120602007771-0"/>
    <x v="38"/>
    <n v="211100"/>
    <m/>
    <s v="BIBLIOTECA BAJA (PISO 9 GERENCIA GENERAL)"/>
    <d v="2012-11-30T00:00:00"/>
    <n v="160828.18"/>
    <n v="93816.439999999988"/>
    <s v="ZLIN"/>
    <n v="10"/>
    <n v="0"/>
    <n v="0"/>
    <n v="0"/>
    <s v="ZLIN"/>
    <n v="10"/>
    <n v="0"/>
    <n v="0"/>
    <n v="0"/>
    <s v=""/>
    <m/>
    <m/>
  </r>
  <r>
    <s v="120602007772-0"/>
    <x v="38"/>
    <n v="211100"/>
    <m/>
    <s v="BIBLIOTECA BAJA (PISO 9 GERENCIA GENERAL)"/>
    <d v="2012-11-30T00:00:00"/>
    <n v="160828.18"/>
    <n v="93816.439999999988"/>
    <s v="ZLIN"/>
    <n v="10"/>
    <n v="0"/>
    <n v="0"/>
    <n v="0"/>
    <s v="ZLIN"/>
    <n v="10"/>
    <n v="0"/>
    <n v="0"/>
    <n v="0"/>
    <s v=""/>
    <m/>
    <m/>
  </r>
  <r>
    <s v="120602007773-0"/>
    <x v="38"/>
    <n v="211100"/>
    <m/>
    <s v="BIBLIOTECA BAJA (PISO 9 GERENCIA GENERAL)"/>
    <d v="2012-11-30T00:00:00"/>
    <n v="160828.18"/>
    <n v="93816.439999999988"/>
    <s v="ZLIN"/>
    <n v="10"/>
    <n v="0"/>
    <n v="0"/>
    <n v="0"/>
    <s v="ZLIN"/>
    <n v="10"/>
    <n v="0"/>
    <n v="0"/>
    <n v="0"/>
    <s v=""/>
    <m/>
    <m/>
  </r>
  <r>
    <s v="120602007774-0"/>
    <x v="38"/>
    <n v="332201"/>
    <m/>
    <s v="ARCHIVADOR MOVIL (PISO 7 COMPENSACION E INCENTIVOS"/>
    <d v="2012-11-30T00:00:00"/>
    <n v="3095300.27"/>
    <n v="1805591.83"/>
    <s v="ZLIN"/>
    <n v="10"/>
    <n v="0"/>
    <n v="0"/>
    <n v="0"/>
    <s v="ZLIN"/>
    <n v="10"/>
    <n v="0"/>
    <n v="0"/>
    <n v="0"/>
    <s v=""/>
    <m/>
    <m/>
  </r>
  <r>
    <s v="120602007774-1"/>
    <x v="38"/>
    <n v="332201"/>
    <m/>
    <s v="ARCHIVADOR MOVIL (PISO 7 COMPENSACION E INCENTIVOS"/>
    <d v="2013-06-13T00:00:00"/>
    <n v="869444.62"/>
    <n v="488109.26"/>
    <s v="ZLIN"/>
    <n v="10"/>
    <n v="0"/>
    <n v="0"/>
    <n v="0"/>
    <s v="ZLIN"/>
    <n v="10"/>
    <n v="0"/>
    <n v="0"/>
    <n v="0"/>
    <s v=""/>
    <m/>
    <m/>
  </r>
  <r>
    <s v="120602007775-0"/>
    <x v="38"/>
    <n v="211100"/>
    <m/>
    <s v="ARCHIVADOR MOVIL (PISO 9 GERENCIA GENERAL)"/>
    <d v="2012-11-30T00:00:00"/>
    <n v="3095300.27"/>
    <n v="1805591.83"/>
    <s v="ZLIN"/>
    <n v="10"/>
    <n v="0"/>
    <n v="0"/>
    <n v="0"/>
    <s v="ZLIN"/>
    <n v="10"/>
    <n v="0"/>
    <n v="0"/>
    <n v="0"/>
    <s v=""/>
    <m/>
    <m/>
  </r>
  <r>
    <s v="120602007776-0"/>
    <x v="38"/>
    <n v="211100"/>
    <m/>
    <s v="ARCHIVADOR MOVIL (PISO 9 CONTROL INTERNO)"/>
    <d v="2012-11-30T00:00:00"/>
    <n v="3095300.27"/>
    <n v="1805591.83"/>
    <s v="ZLIN"/>
    <n v="10"/>
    <n v="0"/>
    <n v="0"/>
    <n v="0"/>
    <s v="ZLIN"/>
    <n v="10"/>
    <n v="0"/>
    <n v="0"/>
    <n v="0"/>
    <s v=""/>
    <m/>
    <m/>
  </r>
  <r>
    <s v="120602007777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778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779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780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781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782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783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784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785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786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787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788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789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790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791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792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793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794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795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796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797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798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799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800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801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802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803-0"/>
    <x v="38"/>
    <n v="121100"/>
    <m/>
    <s v="ESTACION DE TRABAJO (PISO 11 AUDITORIA)"/>
    <d v="2012-11-30T00:00:00"/>
    <n v="771729.95"/>
    <n v="450175.80999999994"/>
    <s v="ZLIN"/>
    <n v="10"/>
    <n v="0"/>
    <n v="0"/>
    <n v="0"/>
    <s v="ZLIN"/>
    <n v="10"/>
    <n v="0"/>
    <n v="0"/>
    <n v="0"/>
    <s v=""/>
    <m/>
    <m/>
  </r>
  <r>
    <s v="120602007804-0"/>
    <x v="38"/>
    <n v="121100"/>
    <m/>
    <s v="ESTACION DE TRABAJO (PISO 11 AUDITORIA)"/>
    <d v="2012-11-30T00:00:00"/>
    <n v="475111.35"/>
    <n v="277148.28999999998"/>
    <s v="ZLIN"/>
    <n v="10"/>
    <n v="0"/>
    <n v="0"/>
    <n v="0"/>
    <s v="ZLIN"/>
    <n v="10"/>
    <n v="0"/>
    <n v="0"/>
    <n v="0"/>
    <s v=""/>
    <m/>
    <m/>
  </r>
  <r>
    <s v="120602007805-0"/>
    <x v="38"/>
    <n v="121100"/>
    <m/>
    <s v="ESTACION DE TRABAJO (PISO 11 AUDITORIA)"/>
    <d v="2012-11-30T00:00:00"/>
    <n v="475111.35"/>
    <n v="277148.28999999998"/>
    <s v="ZLIN"/>
    <n v="10"/>
    <n v="0"/>
    <n v="0"/>
    <n v="0"/>
    <s v="ZLIN"/>
    <n v="10"/>
    <n v="0"/>
    <n v="0"/>
    <n v="0"/>
    <s v=""/>
    <m/>
    <m/>
  </r>
  <r>
    <s v="120602007806-0"/>
    <x v="38"/>
    <n v="121100"/>
    <m/>
    <s v="ESTACION DE TRABAJO (PISO 11 AUDITORIA)"/>
    <d v="2012-11-30T00:00:00"/>
    <n v="475111.35"/>
    <n v="277148.28999999998"/>
    <s v="ZLIN"/>
    <n v="10"/>
    <n v="0"/>
    <n v="0"/>
    <n v="0"/>
    <s v="ZLIN"/>
    <n v="10"/>
    <n v="0"/>
    <n v="0"/>
    <n v="0"/>
    <s v=""/>
    <m/>
    <m/>
  </r>
  <r>
    <s v="120602007807-0"/>
    <x v="38"/>
    <n v="121100"/>
    <m/>
    <s v="ESTACION DE TRABAJO (PISO 11 AUDITORIA)"/>
    <d v="2012-11-30T00:00:00"/>
    <n v="475111.35"/>
    <n v="277148.28999999998"/>
    <s v="ZLIN"/>
    <n v="10"/>
    <n v="0"/>
    <n v="0"/>
    <n v="0"/>
    <s v="ZLIN"/>
    <n v="10"/>
    <n v="0"/>
    <n v="0"/>
    <n v="0"/>
    <s v=""/>
    <m/>
    <m/>
  </r>
  <r>
    <s v="120602007808-0"/>
    <x v="38"/>
    <n v="121100"/>
    <m/>
    <s v="ESTACION DE TRABAJO (PISO 11 AUDITORIA)"/>
    <d v="2012-11-30T00:00:00"/>
    <n v="475111.35"/>
    <n v="277148.28999999998"/>
    <s v="ZLIN"/>
    <n v="10"/>
    <n v="0"/>
    <n v="0"/>
    <n v="0"/>
    <s v="ZLIN"/>
    <n v="10"/>
    <n v="0"/>
    <n v="0"/>
    <n v="0"/>
    <s v=""/>
    <m/>
    <m/>
  </r>
  <r>
    <s v="120602007809-0"/>
    <x v="38"/>
    <n v="121100"/>
    <m/>
    <s v="ESTACION DE TRABAJO (PISO 11 AUDITORIA)"/>
    <d v="2012-11-30T00:00:00"/>
    <n v="933020.39"/>
    <n v="544261.9"/>
    <s v="ZLIN"/>
    <n v="10"/>
    <n v="0"/>
    <n v="0"/>
    <n v="0"/>
    <s v="ZLIN"/>
    <n v="10"/>
    <n v="0"/>
    <n v="0"/>
    <n v="0"/>
    <s v=""/>
    <m/>
    <m/>
  </r>
  <r>
    <s v="120602007810-0"/>
    <x v="38"/>
    <n v="121100"/>
    <m/>
    <s v="ESTACION DE TRABAJO (PISO 11 AUDITORIA)"/>
    <d v="2012-11-30T00:00:00"/>
    <n v="933020.39"/>
    <n v="544261.9"/>
    <s v="ZLIN"/>
    <n v="10"/>
    <n v="0"/>
    <n v="0"/>
    <n v="0"/>
    <s v="ZLIN"/>
    <n v="10"/>
    <n v="0"/>
    <n v="0"/>
    <n v="0"/>
    <s v=""/>
    <m/>
    <m/>
  </r>
  <r>
    <s v="120602007811-0"/>
    <x v="38"/>
    <n v="121100"/>
    <m/>
    <s v="ESTACION DE TRABAJO (PISO 11 AUDITORIA)"/>
    <d v="2012-11-30T00:00:00"/>
    <n v="933020.39"/>
    <n v="544261.9"/>
    <s v="ZLIN"/>
    <n v="10"/>
    <n v="0"/>
    <n v="0"/>
    <n v="0"/>
    <s v="ZLIN"/>
    <n v="10"/>
    <n v="0"/>
    <n v="0"/>
    <n v="0"/>
    <s v=""/>
    <m/>
    <m/>
  </r>
  <r>
    <s v="120602007812-0"/>
    <x v="38"/>
    <n v="121100"/>
    <m/>
    <s v="ESTACION DE TRABAJO (PISO 11 AUDITORIA)"/>
    <d v="2012-11-30T00:00:00"/>
    <n v="1565036.63"/>
    <n v="912938.02999999991"/>
    <s v="ZLIN"/>
    <n v="10"/>
    <n v="0"/>
    <n v="0"/>
    <n v="0"/>
    <s v="ZLIN"/>
    <n v="10"/>
    <n v="0"/>
    <n v="0"/>
    <n v="0"/>
    <s v=""/>
    <m/>
    <m/>
  </r>
  <r>
    <s v="120602007813-0"/>
    <x v="38"/>
    <n v="121100"/>
    <m/>
    <s v="ESTACION DE TRABAJO (PISO 11 AUDITORIA)"/>
    <d v="2012-11-30T00:00:00"/>
    <n v="1565036.63"/>
    <n v="912938.02999999991"/>
    <s v="ZLIN"/>
    <n v="10"/>
    <n v="0"/>
    <n v="0"/>
    <n v="0"/>
    <s v="ZLIN"/>
    <n v="10"/>
    <n v="0"/>
    <n v="0"/>
    <n v="0"/>
    <s v=""/>
    <m/>
    <m/>
  </r>
  <r>
    <s v="120602007814-0"/>
    <x v="38"/>
    <n v="121100"/>
    <m/>
    <s v="ARCHIVO MOVIL (PISO  11 AUDITORIA)"/>
    <d v="2012-11-30T00:00:00"/>
    <n v="2389393.27"/>
    <n v="1393812.75"/>
    <s v="ZLIN"/>
    <n v="10"/>
    <n v="0"/>
    <n v="0"/>
    <n v="0"/>
    <s v="ZLIN"/>
    <n v="10"/>
    <n v="0"/>
    <n v="0"/>
    <n v="0"/>
    <s v=""/>
    <m/>
    <m/>
  </r>
  <r>
    <s v="120602007815-0"/>
    <x v="38"/>
    <n v="343201"/>
    <m/>
    <s v="ARCHIVO MOVIL"/>
    <d v="2012-11-30T00:00:00"/>
    <n v="2389393.27"/>
    <n v="1393812.75"/>
    <s v="ZLIN"/>
    <n v="10"/>
    <n v="0"/>
    <n v="0"/>
    <n v="0"/>
    <s v="ZLIN"/>
    <n v="10"/>
    <n v="0"/>
    <n v="0"/>
    <n v="0"/>
    <s v=""/>
    <m/>
    <m/>
  </r>
  <r>
    <s v="120602007816-0"/>
    <x v="38"/>
    <n v="121100"/>
    <m/>
    <s v="ARCHIVO MOVIL (PISO  11 AUDITORIA)"/>
    <d v="2012-11-30T00:00:00"/>
    <n v="2389393.27"/>
    <n v="1393812.75"/>
    <s v="ZLIN"/>
    <n v="10"/>
    <n v="0"/>
    <n v="0"/>
    <n v="0"/>
    <s v="ZLIN"/>
    <n v="10"/>
    <n v="0"/>
    <n v="0"/>
    <n v="0"/>
    <s v=""/>
    <m/>
    <m/>
  </r>
  <r>
    <s v="120602007817-0"/>
    <x v="38"/>
    <n v="321101"/>
    <m/>
    <s v="CAMARA DIGITAL"/>
    <d v="2012-11-21T00:00:00"/>
    <n v="335600"/>
    <n v="195766.67"/>
    <s v="ZLIN"/>
    <n v="10"/>
    <n v="0"/>
    <n v="0"/>
    <n v="0"/>
    <s v="ZLIN"/>
    <n v="10"/>
    <n v="0"/>
    <n v="0"/>
    <n v="0"/>
    <s v=""/>
    <m/>
    <m/>
  </r>
  <r>
    <s v="120602007818-0"/>
    <x v="38"/>
    <n v="323302"/>
    <m/>
    <s v="ESCRITORIO RECTO"/>
    <d v="2012-11-26T00:00:00"/>
    <n v="150000"/>
    <n v="87500"/>
    <s v="ZLIN"/>
    <n v="10"/>
    <n v="0"/>
    <n v="0"/>
    <n v="0"/>
    <s v="ZLIN"/>
    <n v="10"/>
    <n v="0"/>
    <n v="0"/>
    <n v="0"/>
    <s v=""/>
    <m/>
    <m/>
  </r>
  <r>
    <s v="120602007819-0"/>
    <x v="38"/>
    <n v="323301"/>
    <m/>
    <s v="ESCRITORIO"/>
    <d v="2012-11-26T00:00:00"/>
    <n v="150000"/>
    <n v="87500"/>
    <s v="ZLIN"/>
    <n v="10"/>
    <n v="0"/>
    <n v="0"/>
    <n v="0"/>
    <s v="ZLIN"/>
    <n v="10"/>
    <n v="0"/>
    <n v="0"/>
    <n v="0"/>
    <s v=""/>
    <m/>
    <m/>
  </r>
  <r>
    <s v="120602007820-0"/>
    <x v="38"/>
    <n v="323304"/>
    <m/>
    <s v="ESCRITORIO ESCUADRA"/>
    <d v="2012-11-26T00:00:00"/>
    <n v="150000"/>
    <n v="87500"/>
    <s v="ZLIN"/>
    <n v="10"/>
    <n v="0"/>
    <n v="0"/>
    <n v="0"/>
    <s v="ZLIN"/>
    <n v="10"/>
    <n v="0"/>
    <n v="0"/>
    <n v="0"/>
    <s v=""/>
    <m/>
    <m/>
  </r>
  <r>
    <s v="120602007821-0"/>
    <x v="38"/>
    <n v="323301"/>
    <m/>
    <s v="ESCRITORIO ESCUADRA"/>
    <d v="2012-11-26T00:00:00"/>
    <n v="150000"/>
    <n v="87500"/>
    <s v="ZLIN"/>
    <n v="10"/>
    <n v="0"/>
    <n v="0"/>
    <n v="0"/>
    <s v="ZLIN"/>
    <n v="10"/>
    <n v="0"/>
    <n v="0"/>
    <n v="0"/>
    <s v=""/>
    <m/>
    <m/>
  </r>
  <r>
    <s v="120602007822-0"/>
    <x v="38"/>
    <n v="323301"/>
    <m/>
    <s v="ESCRITORIO ESCUADRA"/>
    <d v="2012-11-26T00:00:00"/>
    <n v="150000"/>
    <n v="87500"/>
    <s v="ZLIN"/>
    <n v="10"/>
    <n v="0"/>
    <n v="0"/>
    <n v="0"/>
    <s v="ZLIN"/>
    <n v="10"/>
    <n v="0"/>
    <n v="0"/>
    <n v="0"/>
    <s v=""/>
    <m/>
    <m/>
  </r>
  <r>
    <s v="120602007823-0"/>
    <x v="38"/>
    <n v="323304"/>
    <m/>
    <s v="ESCRITORIO ESCUADRA"/>
    <d v="2012-11-26T00:00:00"/>
    <n v="150000"/>
    <n v="87500"/>
    <s v="ZLIN"/>
    <n v="10"/>
    <n v="0"/>
    <n v="0"/>
    <n v="0"/>
    <s v="ZLIN"/>
    <n v="10"/>
    <n v="0"/>
    <n v="0"/>
    <n v="0"/>
    <s v=""/>
    <m/>
    <m/>
  </r>
  <r>
    <s v="120602007824-0"/>
    <x v="38"/>
    <n v="323301"/>
    <m/>
    <s v="ESCRITORIO ESCUADRA"/>
    <d v="2012-11-26T00:00:00"/>
    <n v="150000"/>
    <n v="87500"/>
    <s v="ZLIN"/>
    <n v="10"/>
    <n v="0"/>
    <n v="0"/>
    <n v="0"/>
    <s v="ZLIN"/>
    <n v="10"/>
    <n v="0"/>
    <n v="0"/>
    <n v="0"/>
    <s v=""/>
    <m/>
    <m/>
  </r>
  <r>
    <s v="120602007825-0"/>
    <x v="38"/>
    <n v="323301"/>
    <m/>
    <s v="ESCRITORIO ESCUADRA"/>
    <d v="2012-11-26T00:00:00"/>
    <n v="150000"/>
    <n v="87500"/>
    <s v="ZLIN"/>
    <n v="10"/>
    <n v="0"/>
    <n v="0"/>
    <n v="0"/>
    <s v="ZLIN"/>
    <n v="10"/>
    <n v="0"/>
    <n v="0"/>
    <n v="0"/>
    <s v=""/>
    <m/>
    <m/>
  </r>
  <r>
    <s v="120602007826-0"/>
    <x v="38"/>
    <n v="323304"/>
    <m/>
    <s v="ESCRITORIO ESCUADRA"/>
    <d v="2012-11-26T00:00:00"/>
    <n v="115000"/>
    <n v="67083.33"/>
    <s v="ZLIN"/>
    <n v="10"/>
    <n v="0"/>
    <n v="0"/>
    <n v="0"/>
    <s v="ZLIN"/>
    <n v="10"/>
    <n v="0"/>
    <n v="0"/>
    <n v="0"/>
    <s v=""/>
    <m/>
    <m/>
  </r>
  <r>
    <s v="120602007827-0"/>
    <x v="38"/>
    <n v="323302"/>
    <m/>
    <s v="ARCHIVO 4 GAVETAS"/>
    <d v="2012-11-26T00:00:00"/>
    <n v="125000"/>
    <n v="72916.67"/>
    <s v="ZLIN"/>
    <n v="10"/>
    <n v="0"/>
    <n v="0"/>
    <n v="0"/>
    <s v="ZLIN"/>
    <n v="10"/>
    <n v="0"/>
    <n v="0"/>
    <n v="0"/>
    <s v=""/>
    <m/>
    <m/>
  </r>
  <r>
    <s v="120602007828-0"/>
    <x v="38"/>
    <n v="214501"/>
    <m/>
    <s v="LOCKER ESPECIAL DE 3 FILAS"/>
    <d v="2012-12-20T00:00:00"/>
    <n v="264307"/>
    <n v="151976.53"/>
    <s v="ZLIN"/>
    <n v="10"/>
    <n v="0"/>
    <n v="0"/>
    <n v="0"/>
    <s v="ZLIN"/>
    <n v="10"/>
    <n v="0"/>
    <n v="0"/>
    <n v="0"/>
    <s v=""/>
    <m/>
    <m/>
  </r>
  <r>
    <s v="120602007829-0"/>
    <x v="38"/>
    <n v="214501"/>
    <m/>
    <s v="LOCKER ESPECIAL DE 3 FILAS"/>
    <d v="2012-12-20T00:00:00"/>
    <n v="264307"/>
    <n v="151976.53"/>
    <s v="ZLIN"/>
    <n v="10"/>
    <n v="0"/>
    <n v="0"/>
    <n v="0"/>
    <s v="ZLIN"/>
    <n v="10"/>
    <n v="0"/>
    <n v="0"/>
    <n v="0"/>
    <s v=""/>
    <m/>
    <m/>
  </r>
  <r>
    <s v="120602007830-0"/>
    <x v="38"/>
    <n v="214501"/>
    <m/>
    <s v="LOCKER ESPECIAL DE 3 FILAS"/>
    <d v="2012-12-20T00:00:00"/>
    <n v="264307"/>
    <n v="151976.53"/>
    <s v="ZLIN"/>
    <n v="10"/>
    <n v="0"/>
    <n v="0"/>
    <n v="0"/>
    <s v="ZLIN"/>
    <n v="10"/>
    <n v="0"/>
    <n v="0"/>
    <n v="0"/>
    <s v=""/>
    <m/>
    <m/>
  </r>
  <r>
    <s v="120602007831-0"/>
    <x v="38"/>
    <n v="214501"/>
    <m/>
    <s v="LOCKER ESPECIAL DE 3 FILAS"/>
    <d v="2012-12-20T00:00:00"/>
    <n v="264307"/>
    <n v="151976.53"/>
    <s v="ZLIN"/>
    <n v="10"/>
    <n v="0"/>
    <n v="0"/>
    <n v="0"/>
    <s v="ZLIN"/>
    <n v="10"/>
    <n v="0"/>
    <n v="0"/>
    <n v="0"/>
    <s v=""/>
    <m/>
    <m/>
  </r>
  <r>
    <s v="120602007832-0"/>
    <x v="38"/>
    <n v="214501"/>
    <m/>
    <s v="LOCKER ESPECIAL DE 3 FILAS"/>
    <d v="2012-12-20T00:00:00"/>
    <n v="264307"/>
    <n v="151976.53"/>
    <s v="ZLIN"/>
    <n v="10"/>
    <n v="0"/>
    <n v="0"/>
    <n v="0"/>
    <s v="ZLIN"/>
    <n v="10"/>
    <n v="0"/>
    <n v="0"/>
    <n v="0"/>
    <s v=""/>
    <m/>
    <m/>
  </r>
  <r>
    <s v="120602007833-0"/>
    <x v="38"/>
    <n v="214501"/>
    <m/>
    <s v="LOCKER ESPECIAL DE 3 FILAS"/>
    <d v="2012-12-20T00:00:00"/>
    <n v="264307"/>
    <n v="151976.53"/>
    <s v="ZLIN"/>
    <n v="10"/>
    <n v="0"/>
    <n v="0"/>
    <n v="0"/>
    <s v="ZLIN"/>
    <n v="10"/>
    <n v="0"/>
    <n v="0"/>
    <n v="0"/>
    <s v=""/>
    <m/>
    <m/>
  </r>
  <r>
    <s v="120602007846-0"/>
    <x v="38"/>
    <n v="315100"/>
    <m/>
    <s v="AIRE ACONDICIONADO"/>
    <d v="2012-12-03T00:00:00"/>
    <n v="440022"/>
    <n v="253012.65"/>
    <s v="ZLIN"/>
    <n v="10"/>
    <n v="0"/>
    <n v="0"/>
    <n v="0"/>
    <s v="ZLIN"/>
    <n v="10"/>
    <n v="0"/>
    <n v="0"/>
    <n v="0"/>
    <s v=""/>
    <m/>
    <m/>
  </r>
  <r>
    <s v="120602007847-0"/>
    <x v="38"/>
    <n v="341102"/>
    <m/>
    <s v="PLANOTECA"/>
    <d v="2013-02-27T00:00:00"/>
    <n v="180000"/>
    <n v="100500"/>
    <s v="ZLIN"/>
    <n v="10"/>
    <n v="0"/>
    <n v="0"/>
    <n v="0"/>
    <s v="ZLIN"/>
    <n v="10"/>
    <n v="0"/>
    <n v="0"/>
    <n v="0"/>
    <s v=""/>
    <m/>
    <m/>
  </r>
  <r>
    <s v="120602007848-0"/>
    <x v="38"/>
    <n v="131100"/>
    <m/>
    <s v="SECADORA DE ROPA CASA PRES LIMON"/>
    <d v="2012-11-29T00:00:00"/>
    <n v="268900"/>
    <n v="156858.33000000002"/>
    <s v="ZLIN"/>
    <n v="10"/>
    <n v="0"/>
    <n v="0"/>
    <n v="0"/>
    <s v="ZLIN"/>
    <n v="10"/>
    <n v="0"/>
    <n v="0"/>
    <n v="0"/>
    <s v=""/>
    <m/>
    <m/>
  </r>
  <r>
    <s v="120602007853-0"/>
    <x v="38"/>
    <n v="214100"/>
    <m/>
    <s v="MESA CON SOBRE DE GRANITO"/>
    <d v="2012-12-17T00:00:00"/>
    <n v="680000"/>
    <n v="391000"/>
    <s v="ZLIN"/>
    <n v="10"/>
    <n v="0"/>
    <n v="0"/>
    <n v="0"/>
    <s v="ZLIN"/>
    <n v="10"/>
    <n v="0"/>
    <n v="0"/>
    <n v="0"/>
    <s v=""/>
    <m/>
    <m/>
  </r>
  <r>
    <s v="120602007854-0"/>
    <x v="38"/>
    <n v="214100"/>
    <m/>
    <s v="MESA CON SOBRE DE GRANITO"/>
    <d v="2012-12-17T00:00:00"/>
    <n v="680000"/>
    <n v="391000"/>
    <s v="ZLIN"/>
    <n v="10"/>
    <n v="0"/>
    <n v="0"/>
    <n v="0"/>
    <s v="ZLIN"/>
    <n v="10"/>
    <n v="0"/>
    <n v="0"/>
    <n v="0"/>
    <s v=""/>
    <m/>
    <m/>
  </r>
  <r>
    <s v="120602007855-0"/>
    <x v="38"/>
    <n v="335100"/>
    <m/>
    <s v="JUEGO SALA (PLANTA BAJA ED. HERNAN GARRON)"/>
    <d v="2012-12-07T00:00:00"/>
    <n v="1435100"/>
    <n v="825182.5"/>
    <s v="ZLIN"/>
    <n v="10"/>
    <n v="0"/>
    <n v="0"/>
    <n v="0"/>
    <s v="ZLIN"/>
    <n v="10"/>
    <n v="0"/>
    <n v="0"/>
    <n v="0"/>
    <s v=""/>
    <m/>
    <m/>
  </r>
  <r>
    <s v="120602007859-0"/>
    <x v="38"/>
    <n v="121100"/>
    <m/>
    <s v="MUEBLE DE MADERA PARA TV"/>
    <d v="2012-12-18T00:00:00"/>
    <n v="230000"/>
    <n v="132250"/>
    <s v="ZLIN"/>
    <n v="10"/>
    <n v="0"/>
    <n v="0"/>
    <n v="0"/>
    <s v="ZLIN"/>
    <n v="10"/>
    <n v="0"/>
    <n v="0"/>
    <n v="0"/>
    <s v=""/>
    <m/>
    <m/>
  </r>
  <r>
    <s v="120602007860-0"/>
    <x v="38"/>
    <n v="131104"/>
    <m/>
    <s v="MUEBLE CON ESTANTERIA Y ARCHIVO"/>
    <d v="2012-12-19T00:00:00"/>
    <n v="430000"/>
    <n v="247250"/>
    <s v="ZLIN"/>
    <n v="10"/>
    <n v="0"/>
    <n v="0"/>
    <n v="0"/>
    <s v="ZLIN"/>
    <n v="10"/>
    <n v="0"/>
    <n v="0"/>
    <n v="0"/>
    <s v=""/>
    <m/>
    <m/>
  </r>
  <r>
    <s v="120602007861-0"/>
    <x v="38"/>
    <n v="121100"/>
    <m/>
    <s v="BIBLIOTECA"/>
    <d v="2012-12-20T00:00:00"/>
    <n v="290000"/>
    <n v="166750"/>
    <s v="ZLIN"/>
    <n v="10"/>
    <n v="0"/>
    <n v="0"/>
    <n v="0"/>
    <s v="ZLIN"/>
    <n v="10"/>
    <n v="0"/>
    <n v="0"/>
    <n v="0"/>
    <s v=""/>
    <m/>
    <m/>
  </r>
  <r>
    <s v="120602007862-0"/>
    <x v="38"/>
    <n v="214501"/>
    <m/>
    <s v="ARMARIO"/>
    <d v="2013-01-09T00:00:00"/>
    <n v="147985"/>
    <n v="83858.17"/>
    <s v="ZLIN"/>
    <n v="10"/>
    <n v="0"/>
    <n v="0"/>
    <n v="0"/>
    <s v="ZLIN"/>
    <n v="10"/>
    <n v="0"/>
    <n v="0"/>
    <n v="0"/>
    <s v=""/>
    <m/>
    <m/>
  </r>
  <r>
    <s v="120602007863-0"/>
    <x v="38"/>
    <n v="214501"/>
    <m/>
    <s v="ARMARIO"/>
    <d v="2013-01-09T00:00:00"/>
    <n v="147985"/>
    <n v="83858.17"/>
    <s v="ZLIN"/>
    <n v="10"/>
    <n v="0"/>
    <n v="0"/>
    <n v="0"/>
    <s v="ZLIN"/>
    <n v="10"/>
    <n v="0"/>
    <n v="0"/>
    <n v="0"/>
    <s v=""/>
    <m/>
    <m/>
  </r>
  <r>
    <s v="120602007864-0"/>
    <x v="38"/>
    <n v="344204"/>
    <m/>
    <s v="MESA DE COMEDOR  (OFICINA REUNIONES MANT.)"/>
    <d v="2013-01-16T00:00:00"/>
    <n v="238111.1"/>
    <n v="134929.62"/>
    <s v="ZLIN"/>
    <n v="10"/>
    <n v="0"/>
    <n v="0"/>
    <n v="0"/>
    <s v="ZLIN"/>
    <n v="10"/>
    <n v="0"/>
    <n v="0"/>
    <n v="0"/>
    <s v=""/>
    <m/>
    <m/>
  </r>
  <r>
    <s v="120602007865-0"/>
    <x v="38"/>
    <n v="344204"/>
    <m/>
    <s v="MESA DE COMEDOR  (OFICINA REUNIONES MANT.)"/>
    <d v="2013-01-16T00:00:00"/>
    <n v="238111.1"/>
    <n v="134929.62"/>
    <s v="ZLIN"/>
    <n v="10"/>
    <n v="0"/>
    <n v="0"/>
    <n v="0"/>
    <s v="ZLIN"/>
    <n v="10"/>
    <n v="0"/>
    <n v="0"/>
    <n v="0"/>
    <s v=""/>
    <m/>
    <m/>
  </r>
  <r>
    <s v="120602007866-0"/>
    <x v="38"/>
    <n v="344301"/>
    <m/>
    <s v="CAMARA FOTOGRAFICA"/>
    <d v="2013-01-23T00:00:00"/>
    <n v="750000"/>
    <n v="425000"/>
    <s v="ZLIN"/>
    <n v="10"/>
    <n v="0"/>
    <n v="0"/>
    <n v="0"/>
    <s v="ZLIN"/>
    <n v="10"/>
    <n v="0"/>
    <n v="0"/>
    <n v="0"/>
    <s v=""/>
    <m/>
    <m/>
  </r>
  <r>
    <s v="120602007867-0"/>
    <x v="38"/>
    <n v="342303"/>
    <m/>
    <s v="PLUMA ACCESO PLANTEL BARRANCA"/>
    <d v="2013-02-28T00:00:00"/>
    <n v="80260664.090000004"/>
    <n v="35741649.610000007"/>
    <s v="ZLIN"/>
    <n v="15"/>
    <n v="0"/>
    <n v="0"/>
    <n v="0"/>
    <s v="ZLIN"/>
    <n v="10"/>
    <n v="0"/>
    <n v="0"/>
    <n v="0"/>
    <s v=""/>
    <m/>
    <m/>
  </r>
  <r>
    <s v="120602007868-0"/>
    <x v="38"/>
    <n v="216100"/>
    <m/>
    <s v="CELULAR"/>
    <d v="2013-01-30T00:00:00"/>
    <n v="309000"/>
    <n v="175100"/>
    <s v="ZLIN"/>
    <n v="10"/>
    <n v="0"/>
    <n v="0"/>
    <n v="0"/>
    <s v="ZLIN"/>
    <n v="10"/>
    <n v="0"/>
    <n v="0"/>
    <n v="0"/>
    <s v=""/>
    <m/>
    <m/>
  </r>
  <r>
    <s v="120602007870-0"/>
    <x v="38"/>
    <n v="344206"/>
    <m/>
    <s v="RELOJ BIOMETRICO(B-Line)"/>
    <d v="2013-02-19T00:00:00"/>
    <n v="391128.94"/>
    <n v="174177.39"/>
    <s v="ZLIN"/>
    <n v="15"/>
    <n v="0"/>
    <n v="0"/>
    <n v="0"/>
    <s v="ZLIN"/>
    <n v="10"/>
    <n v="0"/>
    <n v="0"/>
    <n v="0"/>
    <s v=""/>
    <m/>
    <m/>
  </r>
  <r>
    <s v="120602007871-0"/>
    <x v="38"/>
    <n v="341102"/>
    <m/>
    <s v="SILLA SECRETARIAL ERGONOMICA"/>
    <d v="2013-01-31T00:00:00"/>
    <n v="142852"/>
    <n v="80949.47"/>
    <s v="ZLIN"/>
    <n v="10"/>
    <n v="0"/>
    <n v="0"/>
    <n v="0"/>
    <s v="ZLIN"/>
    <n v="10"/>
    <n v="0"/>
    <n v="0"/>
    <n v="0"/>
    <s v=""/>
    <m/>
    <m/>
  </r>
  <r>
    <s v="120602007872-0"/>
    <x v="38"/>
    <n v="321204"/>
    <m/>
    <s v="Sillón"/>
    <d v="2013-02-11T00:00:00"/>
    <n v="140000"/>
    <n v="78166.67"/>
    <s v="ZLIN"/>
    <n v="10"/>
    <n v="0"/>
    <n v="0"/>
    <n v="0"/>
    <s v="ZLIN"/>
    <n v="10"/>
    <n v="0"/>
    <n v="0"/>
    <n v="0"/>
    <s v=""/>
    <m/>
    <m/>
  </r>
  <r>
    <s v="120602007873-0"/>
    <x v="38"/>
    <n v="321204"/>
    <m/>
    <s v="ESCRITORIO GRANDE (3 GAVETAS)"/>
    <d v="2013-02-11T00:00:00"/>
    <n v="395000"/>
    <n v="220541.67"/>
    <s v="ZLIN"/>
    <n v="10"/>
    <n v="0"/>
    <n v="0"/>
    <n v="0"/>
    <s v="ZLIN"/>
    <n v="10"/>
    <n v="0"/>
    <n v="0"/>
    <n v="0"/>
    <s v=""/>
    <m/>
    <m/>
  </r>
  <r>
    <s v="120602007874-0"/>
    <x v="38"/>
    <n v="342304"/>
    <m/>
    <s v="REFRIGERADORA"/>
    <d v="2013-02-06T00:00:00"/>
    <n v="238491"/>
    <n v="133157.47999999998"/>
    <s v="ZLIN"/>
    <n v="10"/>
    <n v="0"/>
    <n v="0"/>
    <n v="0"/>
    <s v="ZLIN"/>
    <n v="10"/>
    <n v="0"/>
    <n v="0"/>
    <n v="0"/>
    <s v=""/>
    <m/>
    <m/>
  </r>
  <r>
    <s v="120602007875-0"/>
    <x v="38"/>
    <n v="134100"/>
    <m/>
    <s v="STAND (MUEBLE TIPO ESCRITORIO Y DOS ESTRUCTURAS)"/>
    <d v="2013-07-10T00:00:00"/>
    <n v="4809511.6500000004"/>
    <n v="2484914.3500000006"/>
    <s v="ZLIN"/>
    <n v="10"/>
    <n v="0"/>
    <n v="0"/>
    <n v="0"/>
    <s v="ZLIN"/>
    <n v="10"/>
    <n v="0"/>
    <n v="0"/>
    <n v="0"/>
    <s v=""/>
    <m/>
    <m/>
  </r>
  <r>
    <s v="120602007876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77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78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79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80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81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82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83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84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85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86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87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88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89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90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91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92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93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94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95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96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97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98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899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900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901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902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903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904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905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906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907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908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909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910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911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912-0"/>
    <x v="38"/>
    <n v="213100"/>
    <m/>
    <s v="ESTACION DE TRABAJO (TIPO 5.1) INFORMATICA"/>
    <d v="2013-05-31T00:00:00"/>
    <n v="798147.41"/>
    <n v="425678.62000000005"/>
    <s v="ZLIN"/>
    <n v="10"/>
    <n v="0"/>
    <n v="0"/>
    <n v="0"/>
    <s v="ZLIN"/>
    <n v="10"/>
    <n v="0"/>
    <n v="0"/>
    <n v="0"/>
    <s v=""/>
    <m/>
    <m/>
  </r>
  <r>
    <s v="120602007913-0"/>
    <x v="38"/>
    <n v="213100"/>
    <m/>
    <s v="ESTACION DE TRABAJO (TIPO 5.1) INFORMATICA"/>
    <d v="2013-05-31T00:00:00"/>
    <n v="798147.49"/>
    <n v="425678.66"/>
    <s v="ZLIN"/>
    <n v="10"/>
    <n v="0"/>
    <n v="0"/>
    <n v="0"/>
    <s v="ZLIN"/>
    <n v="10"/>
    <n v="0"/>
    <n v="0"/>
    <n v="0"/>
    <s v=""/>
    <m/>
    <m/>
  </r>
  <r>
    <s v="120602007914-0"/>
    <x v="38"/>
    <n v="213100"/>
    <m/>
    <s v="ESTACION DE TRABAJO (TIPO 8) INFORMATICA"/>
    <d v="2013-05-31T00:00:00"/>
    <n v="1240220.5900000001"/>
    <n v="661450.9800000001"/>
    <s v="ZLIN"/>
    <n v="10"/>
    <n v="0"/>
    <n v="0"/>
    <n v="0"/>
    <s v="ZLIN"/>
    <n v="10"/>
    <n v="0"/>
    <n v="0"/>
    <n v="0"/>
    <s v=""/>
    <m/>
    <m/>
  </r>
  <r>
    <s v="120602007915-0"/>
    <x v="38"/>
    <n v="213100"/>
    <m/>
    <s v="ESTACION DE TRABAJO (TIPO 8) INFORMATICA"/>
    <d v="2013-05-31T00:00:00"/>
    <n v="1240220.5900000001"/>
    <n v="661450.9800000001"/>
    <s v="ZLIN"/>
    <n v="10"/>
    <n v="0"/>
    <n v="0"/>
    <n v="0"/>
    <s v="ZLIN"/>
    <n v="10"/>
    <n v="0"/>
    <n v="0"/>
    <n v="0"/>
    <s v=""/>
    <m/>
    <m/>
  </r>
  <r>
    <s v="120602007916-0"/>
    <x v="38"/>
    <n v="213100"/>
    <m/>
    <s v="ESTACION DE TRABAJO (TIPO 8) INFORMATICA"/>
    <d v="2013-05-31T00:00:00"/>
    <n v="1240219.82"/>
    <n v="661450.57000000007"/>
    <s v="ZLIN"/>
    <n v="10"/>
    <n v="0"/>
    <n v="0"/>
    <n v="0"/>
    <s v="ZLIN"/>
    <n v="10"/>
    <n v="0"/>
    <n v="0"/>
    <n v="0"/>
    <s v=""/>
    <m/>
    <m/>
  </r>
  <r>
    <s v="120602007917-0"/>
    <x v="38"/>
    <n v="213100"/>
    <m/>
    <s v="ESTACION DE TRABAJO (TIPO 4) INFORMATICA"/>
    <d v="2013-05-31T00:00:00"/>
    <n v="2431225.69"/>
    <n v="1296653.71"/>
    <s v="ZLIN"/>
    <n v="10"/>
    <n v="0"/>
    <n v="0"/>
    <n v="0"/>
    <s v="ZLIN"/>
    <n v="10"/>
    <n v="0"/>
    <n v="0"/>
    <n v="0"/>
    <s v=""/>
    <m/>
    <m/>
  </r>
  <r>
    <s v="120602007918-0"/>
    <x v="38"/>
    <n v="213100"/>
    <m/>
    <s v="ESTACION DE TRABAJO (TIPO 4) INFORMATICA"/>
    <d v="2013-05-31T00:00:00"/>
    <n v="2431225.69"/>
    <n v="1296653.71"/>
    <s v="ZLIN"/>
    <n v="10"/>
    <n v="0"/>
    <n v="0"/>
    <n v="0"/>
    <s v="ZLIN"/>
    <n v="10"/>
    <n v="0"/>
    <n v="0"/>
    <n v="0"/>
    <s v=""/>
    <m/>
    <m/>
  </r>
  <r>
    <s v="120602007919-0"/>
    <x v="38"/>
    <n v="213100"/>
    <m/>
    <s v="ESTACION DE TRABAJO (DIRECCION INFORMATICA)"/>
    <d v="2013-05-31T00:00:00"/>
    <n v="2888395.16"/>
    <n v="1540477.4300000002"/>
    <s v="ZLIN"/>
    <n v="10"/>
    <n v="0"/>
    <n v="0"/>
    <n v="0"/>
    <s v="ZLIN"/>
    <n v="10"/>
    <n v="0"/>
    <n v="0"/>
    <n v="0"/>
    <s v=""/>
    <m/>
    <m/>
  </r>
  <r>
    <s v="120602007920-0"/>
    <x v="38"/>
    <n v="213100"/>
    <m/>
    <s v="ESTACION DE TRABAJO (TALLER)"/>
    <d v="2013-05-31T00:00:00"/>
    <n v="1182489.44"/>
    <n v="630661.02999999991"/>
    <s v="ZLIN"/>
    <n v="10"/>
    <n v="0"/>
    <n v="0"/>
    <n v="0"/>
    <s v="ZLIN"/>
    <n v="10"/>
    <n v="0"/>
    <n v="0"/>
    <n v="0"/>
    <s v=""/>
    <m/>
    <m/>
  </r>
  <r>
    <s v="120602007921-0"/>
    <x v="38"/>
    <n v="213100"/>
    <m/>
    <s v="ESTACION DE TRABAJO (TALLER)"/>
    <d v="2013-05-31T00:00:00"/>
    <n v="1182489.44"/>
    <n v="630661.02999999991"/>
    <s v="ZLIN"/>
    <n v="10"/>
    <n v="0"/>
    <n v="0"/>
    <n v="0"/>
    <s v="ZLIN"/>
    <n v="10"/>
    <n v="0"/>
    <n v="0"/>
    <n v="0"/>
    <s v=""/>
    <m/>
    <m/>
  </r>
  <r>
    <s v="120602007922-0"/>
    <x v="38"/>
    <n v="213100"/>
    <m/>
    <s v="ESTACION DE TRABAJO (TALLER)"/>
    <d v="2013-05-31T00:00:00"/>
    <n v="1182489.44"/>
    <n v="630661.02999999991"/>
    <s v="ZLIN"/>
    <n v="10"/>
    <n v="0"/>
    <n v="0"/>
    <n v="0"/>
    <s v="ZLIN"/>
    <n v="10"/>
    <n v="0"/>
    <n v="0"/>
    <n v="0"/>
    <s v=""/>
    <m/>
    <m/>
  </r>
  <r>
    <s v="120602007923-0"/>
    <x v="38"/>
    <n v="213100"/>
    <m/>
    <s v="ESTACION DE TRABAJO (TALLER)"/>
    <d v="2013-05-31T00:00:00"/>
    <n v="1182489.44"/>
    <n v="630661.02999999991"/>
    <s v="ZLIN"/>
    <n v="10"/>
    <n v="0"/>
    <n v="0"/>
    <n v="0"/>
    <s v="ZLIN"/>
    <n v="10"/>
    <n v="0"/>
    <n v="0"/>
    <n v="0"/>
    <s v=""/>
    <m/>
    <m/>
  </r>
  <r>
    <s v="120602007924-0"/>
    <x v="38"/>
    <n v="213100"/>
    <m/>
    <s v="ESTACION DE TRABAJO (TALLER)"/>
    <d v="2013-05-31T00:00:00"/>
    <n v="1182489.44"/>
    <n v="630661.02999999991"/>
    <s v="ZLIN"/>
    <n v="10"/>
    <n v="0"/>
    <n v="0"/>
    <n v="0"/>
    <s v="ZLIN"/>
    <n v="10"/>
    <n v="0"/>
    <n v="0"/>
    <n v="0"/>
    <s v=""/>
    <m/>
    <m/>
  </r>
  <r>
    <s v="120602007925-0"/>
    <x v="38"/>
    <n v="213100"/>
    <m/>
    <s v="ESTACION DE TRABAJO (TALLER)"/>
    <d v="2013-05-31T00:00:00"/>
    <n v="1182489.44"/>
    <n v="630661.02999999991"/>
    <s v="ZLIN"/>
    <n v="10"/>
    <n v="0"/>
    <n v="0"/>
    <n v="0"/>
    <s v="ZLIN"/>
    <n v="10"/>
    <n v="0"/>
    <n v="0"/>
    <n v="0"/>
    <s v=""/>
    <m/>
    <m/>
  </r>
  <r>
    <s v="120602007926-0"/>
    <x v="38"/>
    <n v="213100"/>
    <m/>
    <s v="ESTACION DE TRABAJO (CONSULTORES)"/>
    <d v="2013-05-31T00:00:00"/>
    <n v="464227.28"/>
    <n v="247587.89"/>
    <s v="ZLIN"/>
    <n v="10"/>
    <n v="0"/>
    <n v="0"/>
    <n v="0"/>
    <s v="ZLIN"/>
    <n v="10"/>
    <n v="0"/>
    <n v="0"/>
    <n v="0"/>
    <s v=""/>
    <m/>
    <m/>
  </r>
  <r>
    <s v="120602007927-0"/>
    <x v="38"/>
    <n v="213100"/>
    <m/>
    <s v="ESTACION DE TRABAJO (CONSULTORES)"/>
    <d v="2013-05-31T00:00:00"/>
    <n v="464227.28"/>
    <n v="247587.89"/>
    <s v="ZLIN"/>
    <n v="10"/>
    <n v="0"/>
    <n v="0"/>
    <n v="0"/>
    <s v="ZLIN"/>
    <n v="10"/>
    <n v="0"/>
    <n v="0"/>
    <n v="0"/>
    <s v=""/>
    <m/>
    <m/>
  </r>
  <r>
    <s v="120602007928-0"/>
    <x v="38"/>
    <n v="213100"/>
    <m/>
    <s v="ESTACION DE TRABAJO (CONSULTORES)"/>
    <d v="2013-05-31T00:00:00"/>
    <n v="464227.28"/>
    <n v="247587.89"/>
    <s v="ZLIN"/>
    <n v="10"/>
    <n v="0"/>
    <n v="0"/>
    <n v="0"/>
    <s v="ZLIN"/>
    <n v="10"/>
    <n v="0"/>
    <n v="0"/>
    <n v="0"/>
    <s v=""/>
    <m/>
    <m/>
  </r>
  <r>
    <s v="120602007929-0"/>
    <x v="38"/>
    <n v="213100"/>
    <m/>
    <s v="ESTACION DE TRABAJO (CONSULTORES)"/>
    <d v="2013-05-31T00:00:00"/>
    <n v="464227.28"/>
    <n v="247587.89"/>
    <s v="ZLIN"/>
    <n v="10"/>
    <n v="0"/>
    <n v="0"/>
    <n v="0"/>
    <s v="ZLIN"/>
    <n v="10"/>
    <n v="0"/>
    <n v="0"/>
    <n v="0"/>
    <s v=""/>
    <m/>
    <m/>
  </r>
  <r>
    <s v="120602007930-0"/>
    <x v="38"/>
    <n v="213100"/>
    <m/>
    <s v="ESTACION DE TRABAJO (RECURSOS CONTRATO)"/>
    <d v="2013-05-31T00:00:00"/>
    <n v="585305.31000000006"/>
    <n v="312162.83000000007"/>
    <s v="ZLIN"/>
    <n v="10"/>
    <n v="0"/>
    <n v="0"/>
    <n v="0"/>
    <s v="ZLIN"/>
    <n v="10"/>
    <n v="0"/>
    <n v="0"/>
    <n v="0"/>
    <s v=""/>
    <m/>
    <m/>
  </r>
  <r>
    <s v="120602007931-0"/>
    <x v="38"/>
    <n v="213100"/>
    <m/>
    <s v="ESTACION DE TRABAJO (RECURSOS CONTRATO)"/>
    <d v="2013-05-31T00:00:00"/>
    <n v="585305.31000000006"/>
    <n v="312162.83000000007"/>
    <s v="ZLIN"/>
    <n v="10"/>
    <n v="0"/>
    <n v="0"/>
    <n v="0"/>
    <s v="ZLIN"/>
    <n v="10"/>
    <n v="0"/>
    <n v="0"/>
    <n v="0"/>
    <s v=""/>
    <m/>
    <m/>
  </r>
  <r>
    <s v="120602007932-0"/>
    <x v="38"/>
    <n v="213100"/>
    <m/>
    <s v="ESTACION DE TRABAJO (RECURSOS CONTRATO)"/>
    <d v="2013-05-31T00:00:00"/>
    <n v="585305.31000000006"/>
    <n v="312162.83000000007"/>
    <s v="ZLIN"/>
    <n v="10"/>
    <n v="0"/>
    <n v="0"/>
    <n v="0"/>
    <s v="ZLIN"/>
    <n v="10"/>
    <n v="0"/>
    <n v="0"/>
    <n v="0"/>
    <s v=""/>
    <m/>
    <m/>
  </r>
  <r>
    <s v="120602007933-0"/>
    <x v="38"/>
    <n v="213100"/>
    <m/>
    <s v="ESTACION DE TRABAJO (RECURSOS CONTRATO)"/>
    <d v="2013-05-31T00:00:00"/>
    <n v="585305.31000000006"/>
    <n v="312162.83000000007"/>
    <s v="ZLIN"/>
    <n v="10"/>
    <n v="0"/>
    <n v="0"/>
    <n v="0"/>
    <s v="ZLIN"/>
    <n v="10"/>
    <n v="0"/>
    <n v="0"/>
    <n v="0"/>
    <s v=""/>
    <m/>
    <m/>
  </r>
  <r>
    <s v="120602007934-0"/>
    <x v="38"/>
    <n v="213100"/>
    <m/>
    <s v="BIBLIOTECA ALTA 4 PUERTAS (INFORMATICA)"/>
    <d v="2013-05-31T00:00:00"/>
    <n v="275727.8"/>
    <n v="147054.82999999999"/>
    <s v="ZLIN"/>
    <n v="10"/>
    <n v="0"/>
    <n v="0"/>
    <n v="0"/>
    <s v="ZLIN"/>
    <n v="10"/>
    <n v="0"/>
    <n v="0"/>
    <n v="0"/>
    <s v=""/>
    <m/>
    <m/>
  </r>
  <r>
    <s v="120602007935-0"/>
    <x v="38"/>
    <n v="213100"/>
    <m/>
    <s v="BIBLIOTECA BAJA 2 PUERTAS (INFORMATICA)"/>
    <d v="2013-05-31T00:00:00"/>
    <n v="138078.98000000001"/>
    <n v="73642.13"/>
    <s v="ZLIN"/>
    <n v="10"/>
    <n v="0"/>
    <n v="0"/>
    <n v="0"/>
    <s v="ZLIN"/>
    <n v="10"/>
    <n v="0"/>
    <n v="0"/>
    <n v="0"/>
    <s v=""/>
    <m/>
    <m/>
  </r>
  <r>
    <s v="120602007936-0"/>
    <x v="38"/>
    <n v="213100"/>
    <m/>
    <s v="MODULO PEDESTAL (ANEXO A ESTACION DE TRABAJO)"/>
    <d v="2013-05-31T00:00:00"/>
    <n v="179340.54"/>
    <n v="95648.280000000013"/>
    <s v="ZLIN"/>
    <n v="10"/>
    <n v="0"/>
    <n v="0"/>
    <n v="0"/>
    <s v="ZLIN"/>
    <n v="10"/>
    <n v="0"/>
    <n v="0"/>
    <n v="0"/>
    <s v=""/>
    <m/>
    <m/>
  </r>
  <r>
    <s v="120602007937-0"/>
    <x v="38"/>
    <n v="213100"/>
    <m/>
    <s v="MESA CIRCULAR"/>
    <d v="2013-05-31T00:00:00"/>
    <n v="189267.14"/>
    <n v="100942.47000000002"/>
    <s v="ZLIN"/>
    <n v="10"/>
    <n v="0"/>
    <n v="0"/>
    <n v="0"/>
    <s v="ZLIN"/>
    <n v="10"/>
    <n v="0"/>
    <n v="0"/>
    <n v="0"/>
    <s v=""/>
    <m/>
    <m/>
  </r>
  <r>
    <s v="120602007938-0"/>
    <x v="38"/>
    <n v="213100"/>
    <m/>
    <s v="BIBLIOTECA MIXTA (ESTANTE Y PUERTAS)"/>
    <d v="2013-05-31T00:00:00"/>
    <n v="230991.94"/>
    <n v="123195.7"/>
    <s v="ZLIN"/>
    <n v="10"/>
    <n v="0"/>
    <n v="0"/>
    <n v="0"/>
    <s v="ZLIN"/>
    <n v="10"/>
    <n v="0"/>
    <n v="0"/>
    <n v="0"/>
    <s v=""/>
    <m/>
    <m/>
  </r>
  <r>
    <s v="120602007939-0"/>
    <x v="38"/>
    <n v="213100"/>
    <m/>
    <s v="BIBLIOTECA ALTA 4 PUERTAS (INFORMATICA)"/>
    <d v="2013-05-31T00:00:00"/>
    <n v="275727.81"/>
    <n v="147054.83000000002"/>
    <s v="ZLIN"/>
    <n v="10"/>
    <n v="0"/>
    <n v="0"/>
    <n v="0"/>
    <s v="ZLIN"/>
    <n v="10"/>
    <n v="0"/>
    <n v="0"/>
    <n v="0"/>
    <s v=""/>
    <m/>
    <m/>
  </r>
  <r>
    <s v="120602007940-0"/>
    <x v="38"/>
    <n v="213100"/>
    <m/>
    <s v="BIBLIOTECA ALTA 4 PUERTAS (INFORMATICA)"/>
    <d v="2013-05-31T00:00:00"/>
    <n v="275727.81"/>
    <n v="147054.83000000002"/>
    <s v="ZLIN"/>
    <n v="10"/>
    <n v="0"/>
    <n v="0"/>
    <n v="0"/>
    <s v="ZLIN"/>
    <n v="10"/>
    <n v="0"/>
    <n v="0"/>
    <n v="0"/>
    <s v=""/>
    <m/>
    <m/>
  </r>
  <r>
    <s v="120602007941-0"/>
    <x v="38"/>
    <n v="213100"/>
    <m/>
    <s v="BIBLIOTECA ALTA 4 PUERTAS (INFORMATICA)"/>
    <d v="2013-05-31T00:00:00"/>
    <n v="275727.81"/>
    <n v="147054.83000000002"/>
    <s v="ZLIN"/>
    <n v="10"/>
    <n v="0"/>
    <n v="0"/>
    <n v="0"/>
    <s v="ZLIN"/>
    <n v="10"/>
    <n v="0"/>
    <n v="0"/>
    <n v="0"/>
    <s v=""/>
    <m/>
    <m/>
  </r>
  <r>
    <s v="120602007942-0"/>
    <x v="38"/>
    <n v="213100"/>
    <m/>
    <s v="BIBLIOTECA ALTA 4 PUERTAS (INFORMATICA)"/>
    <d v="2013-05-31T00:00:00"/>
    <n v="275727.81"/>
    <n v="147054.83000000002"/>
    <s v="ZLIN"/>
    <n v="10"/>
    <n v="0"/>
    <n v="0"/>
    <n v="0"/>
    <s v="ZLIN"/>
    <n v="10"/>
    <n v="0"/>
    <n v="0"/>
    <n v="0"/>
    <s v=""/>
    <m/>
    <m/>
  </r>
  <r>
    <s v="120602007943-0"/>
    <x v="38"/>
    <n v="213100"/>
    <m/>
    <s v="BIBLIOTECA BAJA 2 PUERTAS (INFORMATICA)"/>
    <d v="2013-05-31T00:00:00"/>
    <n v="138078.15"/>
    <n v="73641.679999999993"/>
    <s v="ZLIN"/>
    <n v="10"/>
    <n v="0"/>
    <n v="0"/>
    <n v="0"/>
    <s v="ZLIN"/>
    <n v="10"/>
    <n v="0"/>
    <n v="0"/>
    <n v="0"/>
    <s v=""/>
    <m/>
    <m/>
  </r>
  <r>
    <s v="120602007944-0"/>
    <x v="38"/>
    <n v="213100"/>
    <m/>
    <s v="BIBLIOTECA BAJA 2 PUERTAS (INFORMATICA)"/>
    <d v="2013-05-31T00:00:00"/>
    <n v="138078.15"/>
    <n v="73641.679999999993"/>
    <s v="ZLIN"/>
    <n v="10"/>
    <n v="0"/>
    <n v="0"/>
    <n v="0"/>
    <s v="ZLIN"/>
    <n v="10"/>
    <n v="0"/>
    <n v="0"/>
    <n v="0"/>
    <s v=""/>
    <m/>
    <m/>
  </r>
  <r>
    <s v="120602007945-0"/>
    <x v="38"/>
    <n v="213100"/>
    <m/>
    <s v="BIBLIOTECA BAJA 2 PUERTAS (INFORMATICA)"/>
    <d v="2013-05-31T00:00:00"/>
    <n v="138078.15"/>
    <n v="73641.679999999993"/>
    <s v="ZLIN"/>
    <n v="10"/>
    <n v="0"/>
    <n v="0"/>
    <n v="0"/>
    <s v="ZLIN"/>
    <n v="10"/>
    <n v="0"/>
    <n v="0"/>
    <n v="0"/>
    <s v=""/>
    <m/>
    <m/>
  </r>
  <r>
    <s v="120602007946-0"/>
    <x v="38"/>
    <n v="213100"/>
    <m/>
    <s v="BIBLIOTECA BAJA 2 PUERTAS (INFORMATICA)"/>
    <d v="2013-05-31T00:00:00"/>
    <n v="138078.15"/>
    <n v="73641.679999999993"/>
    <s v="ZLIN"/>
    <n v="10"/>
    <n v="0"/>
    <n v="0"/>
    <n v="0"/>
    <s v="ZLIN"/>
    <n v="10"/>
    <n v="0"/>
    <n v="0"/>
    <n v="0"/>
    <s v=""/>
    <m/>
    <m/>
  </r>
  <r>
    <s v="120602007947-0"/>
    <x v="38"/>
    <n v="213100"/>
    <m/>
    <s v="BIBLIOTECA BAJA 2 PUERTAS (INFORMATICA)"/>
    <d v="2013-05-31T00:00:00"/>
    <n v="138078.15"/>
    <n v="73641.679999999993"/>
    <s v="ZLIN"/>
    <n v="10"/>
    <n v="0"/>
    <n v="0"/>
    <n v="0"/>
    <s v="ZLIN"/>
    <n v="10"/>
    <n v="0"/>
    <n v="0"/>
    <n v="0"/>
    <s v=""/>
    <m/>
    <m/>
  </r>
  <r>
    <s v="120602007948-0"/>
    <x v="38"/>
    <n v="213100"/>
    <m/>
    <s v="BIBLIOTECA BAJA 2 PUERTAS (INFORMATICA)"/>
    <d v="2013-05-31T00:00:00"/>
    <n v="138078.15"/>
    <n v="73641.679999999993"/>
    <s v="ZLIN"/>
    <n v="10"/>
    <n v="0"/>
    <n v="0"/>
    <n v="0"/>
    <s v="ZLIN"/>
    <n v="10"/>
    <n v="0"/>
    <n v="0"/>
    <n v="0"/>
    <s v=""/>
    <m/>
    <m/>
  </r>
  <r>
    <s v="120602007949-0"/>
    <x v="38"/>
    <n v="213100"/>
    <m/>
    <s v="BIBLIOTECA BAJA 2 PUERTAS (INFORMATICA)"/>
    <d v="2013-05-31T00:00:00"/>
    <n v="138083.97"/>
    <n v="73644.800000000003"/>
    <s v="ZLIN"/>
    <n v="10"/>
    <n v="0"/>
    <n v="0"/>
    <n v="0"/>
    <s v="ZLIN"/>
    <n v="10"/>
    <n v="0"/>
    <n v="0"/>
    <n v="0"/>
    <s v=""/>
    <m/>
    <m/>
  </r>
  <r>
    <s v="120602007950-0"/>
    <x v="38"/>
    <n v="213100"/>
    <m/>
    <s v="MODULO BAJO (ARTURITO)  INFORMATICA"/>
    <d v="2013-05-31T00:00:00"/>
    <n v="158296.15"/>
    <n v="84424.61"/>
    <s v="ZLIN"/>
    <n v="10"/>
    <n v="0"/>
    <n v="0"/>
    <n v="0"/>
    <s v="ZLIN"/>
    <n v="10"/>
    <n v="0"/>
    <n v="0"/>
    <n v="0"/>
    <s v=""/>
    <m/>
    <m/>
  </r>
  <r>
    <s v="120602007951-0"/>
    <x v="38"/>
    <n v="213100"/>
    <m/>
    <s v="MODULO BAJO (ARTURITO)  INFORMATICA"/>
    <d v="2013-05-31T00:00:00"/>
    <n v="158296.15"/>
    <n v="84424.61"/>
    <s v="ZLIN"/>
    <n v="10"/>
    <n v="0"/>
    <n v="0"/>
    <n v="0"/>
    <s v="ZLIN"/>
    <n v="10"/>
    <n v="0"/>
    <n v="0"/>
    <n v="0"/>
    <s v=""/>
    <m/>
    <m/>
  </r>
  <r>
    <s v="120602007952-0"/>
    <x v="38"/>
    <n v="213100"/>
    <m/>
    <s v="MODULO BAJO (ARTURITO)  INFORMATICA"/>
    <d v="2013-05-31T00:00:00"/>
    <n v="158296.15"/>
    <n v="84424.61"/>
    <s v="ZLIN"/>
    <n v="10"/>
    <n v="0"/>
    <n v="0"/>
    <n v="0"/>
    <s v="ZLIN"/>
    <n v="10"/>
    <n v="0"/>
    <n v="0"/>
    <n v="0"/>
    <s v=""/>
    <m/>
    <m/>
  </r>
  <r>
    <s v="120602007953-0"/>
    <x v="38"/>
    <n v="213100"/>
    <m/>
    <s v="MODULO BAJO (ARTURITO)  INFORMATICA"/>
    <d v="2013-05-31T00:00:00"/>
    <n v="158296.15"/>
    <n v="84424.61"/>
    <s v="ZLIN"/>
    <n v="10"/>
    <n v="0"/>
    <n v="0"/>
    <n v="0"/>
    <s v="ZLIN"/>
    <n v="10"/>
    <n v="0"/>
    <n v="0"/>
    <n v="0"/>
    <s v=""/>
    <m/>
    <m/>
  </r>
  <r>
    <s v="120602007954-0"/>
    <x v="38"/>
    <n v="213100"/>
    <m/>
    <s v="MODULO BAJO (ARTURITO)  INFORMATICA"/>
    <d v="2013-05-31T00:00:00"/>
    <n v="158296.15"/>
    <n v="84424.61"/>
    <s v="ZLIN"/>
    <n v="10"/>
    <n v="0"/>
    <n v="0"/>
    <n v="0"/>
    <s v="ZLIN"/>
    <n v="10"/>
    <n v="0"/>
    <n v="0"/>
    <n v="0"/>
    <s v=""/>
    <m/>
    <m/>
  </r>
  <r>
    <s v="120602007955-0"/>
    <x v="38"/>
    <n v="213100"/>
    <m/>
    <s v="MODULO BAJO (ARTURITO)  INFORMATICA"/>
    <d v="2013-05-31T00:00:00"/>
    <n v="158296.15"/>
    <n v="84424.61"/>
    <s v="ZLIN"/>
    <n v="10"/>
    <n v="0"/>
    <n v="0"/>
    <n v="0"/>
    <s v="ZLIN"/>
    <n v="10"/>
    <n v="0"/>
    <n v="0"/>
    <n v="0"/>
    <s v=""/>
    <m/>
    <m/>
  </r>
  <r>
    <s v="120602007956-0"/>
    <x v="38"/>
    <n v="213100"/>
    <m/>
    <s v="MODULO BAJO (ARTURITO)  INFORMATICA"/>
    <d v="2013-05-31T00:00:00"/>
    <n v="158296.15"/>
    <n v="84424.61"/>
    <s v="ZLIN"/>
    <n v="10"/>
    <n v="0"/>
    <n v="0"/>
    <n v="0"/>
    <s v="ZLIN"/>
    <n v="10"/>
    <n v="0"/>
    <n v="0"/>
    <n v="0"/>
    <s v=""/>
    <m/>
    <m/>
  </r>
  <r>
    <s v="120602007957-0"/>
    <x v="38"/>
    <n v="213100"/>
    <m/>
    <s v="MODULO BAJO (ARTURITO)  INFORMATICA"/>
    <d v="2013-05-31T00:00:00"/>
    <n v="158296.15"/>
    <n v="84424.61"/>
    <s v="ZLIN"/>
    <n v="10"/>
    <n v="0"/>
    <n v="0"/>
    <n v="0"/>
    <s v="ZLIN"/>
    <n v="10"/>
    <n v="0"/>
    <n v="0"/>
    <n v="0"/>
    <s v=""/>
    <m/>
    <m/>
  </r>
  <r>
    <s v="120602007958-0"/>
    <x v="38"/>
    <n v="213100"/>
    <m/>
    <s v="MODULO BAJO (ARTURITO)  INFORMATICA"/>
    <d v="2013-05-31T00:00:00"/>
    <n v="158296.15"/>
    <n v="84424.61"/>
    <s v="ZLIN"/>
    <n v="10"/>
    <n v="0"/>
    <n v="0"/>
    <n v="0"/>
    <s v="ZLIN"/>
    <n v="10"/>
    <n v="0"/>
    <n v="0"/>
    <n v="0"/>
    <s v=""/>
    <m/>
    <m/>
  </r>
  <r>
    <s v="120602007959-0"/>
    <x v="38"/>
    <n v="213100"/>
    <m/>
    <s v="MODULO BAJO (ARTURITO)  INFORMATICA"/>
    <d v="2013-05-31T00:00:00"/>
    <n v="158296.15"/>
    <n v="84424.61"/>
    <s v="ZLIN"/>
    <n v="10"/>
    <n v="0"/>
    <n v="0"/>
    <n v="0"/>
    <s v="ZLIN"/>
    <n v="10"/>
    <n v="0"/>
    <n v="0"/>
    <n v="0"/>
    <s v=""/>
    <m/>
    <m/>
  </r>
  <r>
    <s v="120602007960-0"/>
    <x v="38"/>
    <n v="213100"/>
    <m/>
    <s v="MODULO BAJO (ARTURITO)  INFORMATICA"/>
    <d v="2013-05-31T00:00:00"/>
    <n v="158296.15"/>
    <n v="84424.61"/>
    <s v="ZLIN"/>
    <n v="10"/>
    <n v="0"/>
    <n v="0"/>
    <n v="0"/>
    <s v="ZLIN"/>
    <n v="10"/>
    <n v="0"/>
    <n v="0"/>
    <n v="0"/>
    <s v=""/>
    <m/>
    <m/>
  </r>
  <r>
    <s v="120602007961-0"/>
    <x v="38"/>
    <n v="213100"/>
    <m/>
    <s v="MODULO BAJO (ARTURITO)  INFORMATICA"/>
    <d v="2013-05-31T00:00:00"/>
    <n v="158296.15"/>
    <n v="84424.61"/>
    <s v="ZLIN"/>
    <n v="10"/>
    <n v="0"/>
    <n v="0"/>
    <n v="0"/>
    <s v="ZLIN"/>
    <n v="10"/>
    <n v="0"/>
    <n v="0"/>
    <n v="0"/>
    <s v=""/>
    <m/>
    <m/>
  </r>
  <r>
    <s v="120602007962-0"/>
    <x v="38"/>
    <n v="213100"/>
    <m/>
    <s v="MODULO BAJO (ARTURITO)  INFORMATICA"/>
    <d v="2013-05-31T00:00:00"/>
    <n v="158296.19"/>
    <n v="84424.63"/>
    <s v="ZLIN"/>
    <n v="10"/>
    <n v="0"/>
    <n v="0"/>
    <n v="0"/>
    <s v="ZLIN"/>
    <n v="10"/>
    <n v="0"/>
    <n v="0"/>
    <n v="0"/>
    <s v=""/>
    <m/>
    <m/>
  </r>
  <r>
    <s v="120602007963-0"/>
    <x v="38"/>
    <n v="213100"/>
    <m/>
    <s v="MESA CIRCULAR"/>
    <d v="2013-06-30T00:00:00"/>
    <n v="189267.14"/>
    <n v="99365.250000000015"/>
    <s v="ZLIN"/>
    <n v="10"/>
    <n v="0"/>
    <n v="0"/>
    <n v="0"/>
    <s v="ZLIN"/>
    <n v="10"/>
    <n v="0"/>
    <n v="0"/>
    <n v="0"/>
    <s v=""/>
    <m/>
    <m/>
  </r>
  <r>
    <s v="120602007964-0"/>
    <x v="38"/>
    <n v="213100"/>
    <m/>
    <s v="CREDENZA"/>
    <d v="2013-06-30T00:00:00"/>
    <n v="219576.35"/>
    <n v="115277.59000000001"/>
    <s v="ZLIN"/>
    <n v="10"/>
    <n v="0"/>
    <n v="0"/>
    <n v="0"/>
    <s v="ZLIN"/>
    <n v="10"/>
    <n v="0"/>
    <n v="0"/>
    <n v="0"/>
    <s v=""/>
    <m/>
    <m/>
  </r>
  <r>
    <s v="120602007965-0"/>
    <x v="38"/>
    <n v="213100"/>
    <m/>
    <s v="CREDENZA"/>
    <d v="2013-06-30T00:00:00"/>
    <n v="219576.35"/>
    <n v="115277.59000000001"/>
    <s v="ZLIN"/>
    <n v="10"/>
    <n v="0"/>
    <n v="0"/>
    <n v="0"/>
    <s v="ZLIN"/>
    <n v="10"/>
    <n v="0"/>
    <n v="0"/>
    <n v="0"/>
    <s v=""/>
    <m/>
    <m/>
  </r>
  <r>
    <s v="120602007966-0"/>
    <x v="38"/>
    <n v="213100"/>
    <m/>
    <s v="CREDENZA"/>
    <d v="2013-06-30T00:00:00"/>
    <n v="219576.35"/>
    <n v="115277.59000000001"/>
    <s v="ZLIN"/>
    <n v="10"/>
    <n v="0"/>
    <n v="0"/>
    <n v="0"/>
    <s v="ZLIN"/>
    <n v="10"/>
    <n v="0"/>
    <n v="0"/>
    <n v="0"/>
    <s v=""/>
    <m/>
    <m/>
  </r>
  <r>
    <s v="120602007967-0"/>
    <x v="38"/>
    <n v="213100"/>
    <m/>
    <s v="CREDENZA"/>
    <d v="2013-06-30T00:00:00"/>
    <n v="219576.35"/>
    <n v="115277.59000000001"/>
    <s v="ZLIN"/>
    <n v="10"/>
    <n v="0"/>
    <n v="0"/>
    <n v="0"/>
    <s v="ZLIN"/>
    <n v="10"/>
    <n v="0"/>
    <n v="0"/>
    <n v="0"/>
    <s v=""/>
    <m/>
    <m/>
  </r>
  <r>
    <s v="120602007968-0"/>
    <x v="38"/>
    <n v="322100"/>
    <m/>
    <s v="ESCRITORIO EJECUTIVO"/>
    <d v="2013-02-13T00:00:00"/>
    <n v="285000"/>
    <n v="159125"/>
    <s v="ZLIN"/>
    <n v="10"/>
    <n v="0"/>
    <n v="0"/>
    <n v="0"/>
    <s v="ZLIN"/>
    <n v="10"/>
    <n v="0"/>
    <n v="0"/>
    <n v="0"/>
    <s v=""/>
    <m/>
    <m/>
  </r>
  <r>
    <s v="120602007969-0"/>
    <x v="38"/>
    <n v="322100"/>
    <m/>
    <s v="GAVETERO EJECUTIVO"/>
    <d v="2013-02-13T00:00:00"/>
    <n v="105000"/>
    <n v="58625"/>
    <s v="ZLIN"/>
    <n v="10"/>
    <n v="0"/>
    <n v="0"/>
    <n v="0"/>
    <s v="ZLIN"/>
    <n v="10"/>
    <n v="0"/>
    <n v="0"/>
    <n v="0"/>
    <s v=""/>
    <m/>
    <m/>
  </r>
  <r>
    <s v="120602007970-0"/>
    <x v="38"/>
    <n v="321201"/>
    <m/>
    <s v="MUEBLE PARA COMPUTADORA"/>
    <d v="2013-02-13T00:00:00"/>
    <n v="145000"/>
    <n v="80958.33"/>
    <s v="ZLIN"/>
    <n v="10"/>
    <n v="0"/>
    <n v="0"/>
    <n v="0"/>
    <s v="ZLIN"/>
    <n v="10"/>
    <n v="0"/>
    <n v="0"/>
    <n v="0"/>
    <s v=""/>
    <m/>
    <m/>
  </r>
  <r>
    <s v="120602007971-0"/>
    <x v="38"/>
    <n v="322100"/>
    <m/>
    <s v="SILLON GIRATORIO EJECUTIVO"/>
    <d v="2013-02-13T00:00:00"/>
    <n v="125000"/>
    <n v="69791.67"/>
    <s v="ZLIN"/>
    <n v="10"/>
    <n v="0"/>
    <n v="0"/>
    <n v="0"/>
    <s v="ZLIN"/>
    <n v="10"/>
    <n v="0"/>
    <n v="0"/>
    <n v="0"/>
    <s v=""/>
    <m/>
    <m/>
  </r>
  <r>
    <s v="120602007972-0"/>
    <x v="38"/>
    <n v="215100"/>
    <m/>
    <s v="CELULAR"/>
    <d v="2013-02-25T00:00:00"/>
    <n v="271000"/>
    <n v="151308.34"/>
    <s v="ZLIN"/>
    <n v="10"/>
    <n v="0"/>
    <n v="0"/>
    <n v="0"/>
    <s v="ZLIN"/>
    <n v="10"/>
    <n v="0"/>
    <n v="0"/>
    <n v="0"/>
    <s v=""/>
    <m/>
    <m/>
  </r>
  <r>
    <s v="120602007973-0"/>
    <x v="38"/>
    <n v="131100"/>
    <m/>
    <s v="ARMARIO DE 4 ENTREPAÑOS COLOR NEGRO"/>
    <d v="2013-02-27T00:00:00"/>
    <n v="139990.04999999999"/>
    <n v="78161.109999999986"/>
    <s v="ZLIN"/>
    <n v="10"/>
    <n v="0"/>
    <n v="0"/>
    <n v="0"/>
    <s v="ZLIN"/>
    <n v="10"/>
    <n v="0"/>
    <n v="0"/>
    <n v="0"/>
    <s v=""/>
    <m/>
    <m/>
  </r>
  <r>
    <s v="120602007974-0"/>
    <x v="38"/>
    <n v="131100"/>
    <m/>
    <s v="ARMARIO DE 4 ENTREPAÑOS COLOR NEGRO"/>
    <d v="2013-02-27T00:00:00"/>
    <n v="139990.04999999999"/>
    <n v="78161.109999999986"/>
    <s v="ZLIN"/>
    <n v="10"/>
    <n v="0"/>
    <n v="0"/>
    <n v="0"/>
    <s v="ZLIN"/>
    <n v="10"/>
    <n v="0"/>
    <n v="0"/>
    <n v="0"/>
    <s v=""/>
    <m/>
    <m/>
  </r>
  <r>
    <s v="120602007975-0"/>
    <x v="38"/>
    <n v="131100"/>
    <m/>
    <s v="ARMARIO DE 4 ENTREPAÑOS COLOR NEGRO"/>
    <d v="2013-02-27T00:00:00"/>
    <n v="139990.04999999999"/>
    <n v="78161.109999999986"/>
    <s v="ZLIN"/>
    <n v="10"/>
    <n v="0"/>
    <n v="0"/>
    <n v="0"/>
    <s v="ZLIN"/>
    <n v="10"/>
    <n v="0"/>
    <n v="0"/>
    <n v="0"/>
    <s v=""/>
    <m/>
    <m/>
  </r>
  <r>
    <s v="120602007976-0"/>
    <x v="38"/>
    <n v="335100"/>
    <m/>
    <s v="SALA MODELO PORTRESS 111"/>
    <d v="2013-02-28T00:00:00"/>
    <n v="370357.5"/>
    <n v="206782.94"/>
    <s v="ZLIN"/>
    <n v="10"/>
    <n v="0"/>
    <n v="0"/>
    <n v="0"/>
    <s v="ZLIN"/>
    <n v="10"/>
    <n v="0"/>
    <n v="0"/>
    <n v="0"/>
    <s v=""/>
    <m/>
    <m/>
  </r>
  <r>
    <s v="120602007977-0"/>
    <x v="38"/>
    <n v="335100"/>
    <m/>
    <s v="SALA MODELO PORTRESS 111"/>
    <d v="2013-02-28T00:00:00"/>
    <n v="241537.5"/>
    <n v="134858.44"/>
    <s v="ZLIN"/>
    <n v="10"/>
    <n v="0"/>
    <n v="0"/>
    <n v="0"/>
    <s v="ZLIN"/>
    <n v="10"/>
    <n v="0"/>
    <n v="0"/>
    <n v="0"/>
    <s v=""/>
    <m/>
    <m/>
  </r>
  <r>
    <s v="120602007979-0"/>
    <x v="38"/>
    <n v="213100"/>
    <m/>
    <s v="ESTACION DE TRABAJO (DATA CENTER)"/>
    <d v="2013-05-31T00:00:00"/>
    <n v="848262.32"/>
    <n v="452406.55999999994"/>
    <s v="ZLIN"/>
    <n v="10"/>
    <n v="0"/>
    <n v="0"/>
    <n v="0"/>
    <s v="ZLIN"/>
    <n v="10"/>
    <n v="0"/>
    <n v="0"/>
    <n v="0"/>
    <s v=""/>
    <m/>
    <m/>
  </r>
  <r>
    <s v="120602007980-0"/>
    <x v="38"/>
    <n v="213100"/>
    <m/>
    <s v="ESTACION DE TRABAJO (DATA CENTER)"/>
    <d v="2013-05-31T00:00:00"/>
    <n v="848262.32"/>
    <n v="452406.55999999994"/>
    <s v="ZLIN"/>
    <n v="10"/>
    <n v="0"/>
    <n v="0"/>
    <n v="0"/>
    <s v="ZLIN"/>
    <n v="10"/>
    <n v="0"/>
    <n v="0"/>
    <n v="0"/>
    <s v=""/>
    <m/>
    <m/>
  </r>
  <r>
    <s v="120602007981-0"/>
    <x v="38"/>
    <n v="213100"/>
    <m/>
    <s v="ESTACION DE TRABAJO (DATA CENTER)"/>
    <d v="2013-05-31T00:00:00"/>
    <n v="848262.32"/>
    <n v="452406.55999999994"/>
    <s v="ZLIN"/>
    <n v="10"/>
    <n v="0"/>
    <n v="0"/>
    <n v="0"/>
    <s v="ZLIN"/>
    <n v="10"/>
    <n v="0"/>
    <n v="0"/>
    <n v="0"/>
    <s v=""/>
    <m/>
    <m/>
  </r>
  <r>
    <s v="120602007982-0"/>
    <x v="38"/>
    <n v="213100"/>
    <m/>
    <s v="ESTACION DE TRABAJO (DATA CENTER)"/>
    <d v="2013-05-31T00:00:00"/>
    <n v="848262.32"/>
    <n v="452406.55999999994"/>
    <s v="ZLIN"/>
    <n v="10"/>
    <n v="0"/>
    <n v="0"/>
    <n v="0"/>
    <s v="ZLIN"/>
    <n v="10"/>
    <n v="0"/>
    <n v="0"/>
    <n v="0"/>
    <s v=""/>
    <m/>
    <m/>
  </r>
  <r>
    <s v="120602007983-0"/>
    <x v="38"/>
    <n v="213100"/>
    <m/>
    <s v="ESTACION DE TRABAJO (DATA CENTER)"/>
    <d v="2013-05-31T00:00:00"/>
    <n v="848262.32"/>
    <n v="452406.55999999994"/>
    <s v="ZLIN"/>
    <n v="10"/>
    <n v="0"/>
    <n v="0"/>
    <n v="0"/>
    <s v="ZLIN"/>
    <n v="10"/>
    <n v="0"/>
    <n v="0"/>
    <n v="0"/>
    <s v=""/>
    <m/>
    <m/>
  </r>
  <r>
    <s v="120602007984-0"/>
    <x v="38"/>
    <n v="213100"/>
    <m/>
    <s v="ESTACION DE TRABAJO (DATA CENTER)"/>
    <d v="2013-05-31T00:00:00"/>
    <n v="848262.32"/>
    <n v="452406.55999999994"/>
    <s v="ZLIN"/>
    <n v="10"/>
    <n v="0"/>
    <n v="0"/>
    <n v="0"/>
    <s v="ZLIN"/>
    <n v="10"/>
    <n v="0"/>
    <n v="0"/>
    <n v="0"/>
    <s v=""/>
    <m/>
    <m/>
  </r>
  <r>
    <s v="120602007985-0"/>
    <x v="38"/>
    <n v="213100"/>
    <m/>
    <s v="BIBLIOTECA MIXTA"/>
    <d v="2013-05-31T00:00:00"/>
    <n v="230991.93"/>
    <n v="123195.68999999999"/>
    <s v="ZLIN"/>
    <n v="10"/>
    <n v="0"/>
    <n v="0"/>
    <n v="0"/>
    <s v="ZLIN"/>
    <n v="10"/>
    <n v="0"/>
    <n v="0"/>
    <n v="0"/>
    <s v=""/>
    <m/>
    <m/>
  </r>
  <r>
    <s v="120602007986-0"/>
    <x v="38"/>
    <n v="214100"/>
    <m/>
    <s v="ESPEJO DE SEGURIDAD"/>
    <d v="2013-03-06T00:00:00"/>
    <n v="273300"/>
    <n v="150315"/>
    <s v="ZLIN"/>
    <n v="10"/>
    <n v="0"/>
    <n v="0"/>
    <n v="0"/>
    <s v="ZLIN"/>
    <n v="10"/>
    <n v="0"/>
    <n v="0"/>
    <n v="0"/>
    <s v=""/>
    <m/>
    <m/>
  </r>
  <r>
    <s v="120602007987-0"/>
    <x v="38"/>
    <n v="342304"/>
    <m/>
    <s v="AIRE ACONDICIONADO"/>
    <d v="2013-03-11T00:00:00"/>
    <n v="206225"/>
    <n v="113423.75"/>
    <s v="ZLIN"/>
    <n v="10"/>
    <n v="0"/>
    <n v="0"/>
    <n v="0"/>
    <s v="ZLIN"/>
    <n v="10"/>
    <n v="0"/>
    <n v="0"/>
    <n v="0"/>
    <s v=""/>
    <m/>
    <m/>
  </r>
  <r>
    <s v="120602007988-0"/>
    <x v="38"/>
    <n v="332100"/>
    <m/>
    <s v="RELOJ MARCADOR"/>
    <d v="2013-03-08T00:00:00"/>
    <n v="389597.2"/>
    <n v="170548.16"/>
    <s v="ZLIN"/>
    <n v="15"/>
    <n v="0"/>
    <n v="0"/>
    <n v="0"/>
    <s v="ZLIN"/>
    <n v="10"/>
    <n v="0"/>
    <n v="0"/>
    <n v="0"/>
    <s v=""/>
    <m/>
    <m/>
  </r>
  <r>
    <s v="120602007989-0"/>
    <x v="38"/>
    <n v="332100"/>
    <m/>
    <s v="RELOJ MARCADOR"/>
    <d v="2013-03-08T00:00:00"/>
    <n v="389597.2"/>
    <n v="170548.16"/>
    <s v="ZLIN"/>
    <n v="15"/>
    <n v="0"/>
    <n v="0"/>
    <n v="0"/>
    <s v="ZLIN"/>
    <n v="10"/>
    <n v="0"/>
    <n v="0"/>
    <n v="0"/>
    <s v=""/>
    <m/>
    <m/>
  </r>
  <r>
    <s v="120602007990-0"/>
    <x v="38"/>
    <n v="332100"/>
    <m/>
    <s v="RELOJ MARCADOR"/>
    <d v="2013-03-08T00:00:00"/>
    <n v="389597.2"/>
    <n v="170548.16"/>
    <s v="ZLIN"/>
    <n v="15"/>
    <n v="0"/>
    <n v="0"/>
    <n v="0"/>
    <s v="ZLIN"/>
    <n v="10"/>
    <n v="0"/>
    <n v="0"/>
    <n v="0"/>
    <s v=""/>
    <m/>
    <m/>
  </r>
  <r>
    <s v="120602007991-0"/>
    <x v="38"/>
    <n v="332100"/>
    <m/>
    <s v="RELOJ MARCADOR"/>
    <d v="2013-03-08T00:00:00"/>
    <n v="389597.21"/>
    <n v="170548.16000000003"/>
    <s v="ZLIN"/>
    <n v="15"/>
    <n v="0"/>
    <n v="0"/>
    <n v="0"/>
    <s v="ZLIN"/>
    <n v="10"/>
    <n v="0"/>
    <n v="0"/>
    <n v="0"/>
    <s v=""/>
    <m/>
    <m/>
  </r>
  <r>
    <s v="120602007992-0"/>
    <x v="38"/>
    <n v="133100"/>
    <m/>
    <s v="ESTACION DE TRABAJO TIPO 2 (PISO 3)"/>
    <d v="2013-04-30T00:00:00"/>
    <n v="1025353.12"/>
    <n v="555399.6"/>
    <s v="ZLIN"/>
    <n v="10"/>
    <n v="0"/>
    <n v="0"/>
    <n v="0"/>
    <s v="ZLIN"/>
    <n v="10"/>
    <n v="0"/>
    <n v="0"/>
    <n v="0"/>
    <s v=""/>
    <m/>
    <m/>
  </r>
  <r>
    <s v="120602007993-0"/>
    <x v="38"/>
    <n v="133100"/>
    <m/>
    <s v="ESTACION DE TRABAJO TIPO 2 (PISO 3)"/>
    <d v="2013-04-30T00:00:00"/>
    <n v="1025353.12"/>
    <n v="555399.6"/>
    <s v="ZLIN"/>
    <n v="10"/>
    <n v="0"/>
    <n v="0"/>
    <n v="0"/>
    <s v="ZLIN"/>
    <n v="10"/>
    <n v="0"/>
    <n v="0"/>
    <n v="0"/>
    <s v=""/>
    <m/>
    <m/>
  </r>
  <r>
    <s v="120602007994-0"/>
    <x v="38"/>
    <n v="133100"/>
    <m/>
    <s v="ESTACION DE TRABAJO TIPO 3 (PISO 3)"/>
    <d v="2013-04-30T00:00:00"/>
    <n v="1012837.28"/>
    <n v="548620.19999999995"/>
    <s v="ZLIN"/>
    <n v="10"/>
    <n v="0"/>
    <n v="0"/>
    <n v="0"/>
    <s v="ZLIN"/>
    <n v="10"/>
    <n v="0"/>
    <n v="0"/>
    <n v="0"/>
    <s v=""/>
    <m/>
    <m/>
  </r>
  <r>
    <s v="120602007995-0"/>
    <x v="38"/>
    <n v="133100"/>
    <m/>
    <s v="ESTACION DE TRABAJO TIPO 3 (PISO 3)"/>
    <d v="2013-04-30T00:00:00"/>
    <n v="1012837.28"/>
    <n v="548620.19999999995"/>
    <s v="ZLIN"/>
    <n v="10"/>
    <n v="0"/>
    <n v="0"/>
    <n v="0"/>
    <s v="ZLIN"/>
    <n v="10"/>
    <n v="0"/>
    <n v="0"/>
    <n v="0"/>
    <s v=""/>
    <m/>
    <m/>
  </r>
  <r>
    <s v="120602007996-0"/>
    <x v="38"/>
    <n v="133100"/>
    <m/>
    <s v="ESTACION DE TRABAJO TIPO 3 (PISO 3)"/>
    <d v="2013-04-30T00:00:00"/>
    <n v="1012837.28"/>
    <n v="548620.19999999995"/>
    <s v="ZLIN"/>
    <n v="10"/>
    <n v="0"/>
    <n v="0"/>
    <n v="0"/>
    <s v="ZLIN"/>
    <n v="10"/>
    <n v="0"/>
    <n v="0"/>
    <n v="0"/>
    <s v=""/>
    <m/>
    <m/>
  </r>
  <r>
    <s v="120602007997-0"/>
    <x v="38"/>
    <n v="133100"/>
    <m/>
    <s v="ESTACION DE TRABAJO TIPO 4 (PISO 3)"/>
    <d v="2013-04-30T00:00:00"/>
    <n v="884624.39"/>
    <n v="479171.55"/>
    <s v="ZLIN"/>
    <n v="10"/>
    <n v="0"/>
    <n v="0"/>
    <n v="0"/>
    <s v="ZLIN"/>
    <n v="10"/>
    <n v="0"/>
    <n v="0"/>
    <n v="0"/>
    <s v=""/>
    <m/>
    <m/>
  </r>
  <r>
    <s v="120602007998-0"/>
    <x v="38"/>
    <n v="133100"/>
    <m/>
    <s v="ESTACION DE TRABAJO TIPO 4 (PISO 3)"/>
    <d v="2013-04-30T00:00:00"/>
    <n v="884624.39"/>
    <n v="479171.55"/>
    <s v="ZLIN"/>
    <n v="10"/>
    <n v="0"/>
    <n v="0"/>
    <n v="0"/>
    <s v="ZLIN"/>
    <n v="10"/>
    <n v="0"/>
    <n v="0"/>
    <n v="0"/>
    <s v=""/>
    <m/>
    <m/>
  </r>
  <r>
    <s v="120602007999-0"/>
    <x v="38"/>
    <n v="133100"/>
    <m/>
    <s v="ESTACION DE TRABAJO TIPO 4 (PISO 3)"/>
    <d v="2013-04-30T00:00:00"/>
    <n v="884624.39"/>
    <n v="479171.55"/>
    <s v="ZLIN"/>
    <n v="10"/>
    <n v="0"/>
    <n v="0"/>
    <n v="0"/>
    <s v="ZLIN"/>
    <n v="10"/>
    <n v="0"/>
    <n v="0"/>
    <n v="0"/>
    <s v=""/>
    <m/>
    <m/>
  </r>
  <r>
    <s v="120602008000-0"/>
    <x v="38"/>
    <n v="133100"/>
    <m/>
    <s v="ESTACION DE TRABAJO TIPO 4 (PISO 3)"/>
    <d v="2013-04-30T00:00:00"/>
    <n v="884624.39"/>
    <n v="479171.55"/>
    <s v="ZLIN"/>
    <n v="10"/>
    <n v="0"/>
    <n v="0"/>
    <n v="0"/>
    <s v="ZLIN"/>
    <n v="10"/>
    <n v="0"/>
    <n v="0"/>
    <n v="0"/>
    <s v=""/>
    <m/>
    <m/>
  </r>
  <r>
    <s v="120602008001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02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03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04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05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06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07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08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09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10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11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12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13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14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15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16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17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18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19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20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21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22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23-0"/>
    <x v="38"/>
    <n v="133100"/>
    <m/>
    <s v="ESTACION DE TRABAJO TIPO 5 (PISO 3)"/>
    <d v="2013-04-30T00:00:00"/>
    <n v="770566.33"/>
    <n v="417390.08999999997"/>
    <s v="ZLIN"/>
    <n v="10"/>
    <n v="0"/>
    <n v="0"/>
    <n v="0"/>
    <s v="ZLIN"/>
    <n v="10"/>
    <n v="0"/>
    <n v="0"/>
    <n v="0"/>
    <s v=""/>
    <m/>
    <m/>
  </r>
  <r>
    <s v="120602008024-0"/>
    <x v="38"/>
    <n v="133100"/>
    <m/>
    <s v="ESTACION DE TRABAJO TIPO 6 (PISO 3)"/>
    <d v="2013-04-30T00:00:00"/>
    <n v="750335.69"/>
    <n v="406431.83999999997"/>
    <s v="ZLIN"/>
    <n v="10"/>
    <n v="0"/>
    <n v="0"/>
    <n v="0"/>
    <s v="ZLIN"/>
    <n v="10"/>
    <n v="0"/>
    <n v="0"/>
    <n v="0"/>
    <s v=""/>
    <m/>
    <m/>
  </r>
  <r>
    <s v="120602008025-0"/>
    <x v="38"/>
    <n v="133100"/>
    <m/>
    <s v="ESTACION DE TRABAJO TIPO 6 (PISO 3)"/>
    <d v="2013-04-30T00:00:00"/>
    <n v="750335.69"/>
    <n v="406431.83999999997"/>
    <s v="ZLIN"/>
    <n v="10"/>
    <n v="0"/>
    <n v="0"/>
    <n v="0"/>
    <s v="ZLIN"/>
    <n v="10"/>
    <n v="0"/>
    <n v="0"/>
    <n v="0"/>
    <s v=""/>
    <m/>
    <m/>
  </r>
  <r>
    <s v="120602008026-0"/>
    <x v="38"/>
    <n v="133100"/>
    <m/>
    <s v="ESTACION DE TRABAJO TIPO 6 (PISO 3)"/>
    <d v="2013-04-30T00:00:00"/>
    <n v="750335.69"/>
    <n v="406431.83999999997"/>
    <s v="ZLIN"/>
    <n v="10"/>
    <n v="0"/>
    <n v="0"/>
    <n v="0"/>
    <s v="ZLIN"/>
    <n v="10"/>
    <n v="0"/>
    <n v="0"/>
    <n v="0"/>
    <s v=""/>
    <m/>
    <m/>
  </r>
  <r>
    <s v="120602008027-0"/>
    <x v="38"/>
    <n v="133100"/>
    <m/>
    <s v="ESTACION DE TRABAJO TIPO 6 (PISO 3)"/>
    <d v="2013-04-30T00:00:00"/>
    <n v="750335.69"/>
    <n v="406431.83999999997"/>
    <s v="ZLIN"/>
    <n v="10"/>
    <n v="0"/>
    <n v="0"/>
    <n v="0"/>
    <s v="ZLIN"/>
    <n v="10"/>
    <n v="0"/>
    <n v="0"/>
    <n v="0"/>
    <s v=""/>
    <m/>
    <m/>
  </r>
  <r>
    <s v="120602008028-0"/>
    <x v="38"/>
    <n v="133100"/>
    <m/>
    <s v="ESTACION DE TRABAJO TIPO 6 (PISO 3)"/>
    <d v="2013-04-30T00:00:00"/>
    <n v="750335.69"/>
    <n v="406431.83999999997"/>
    <s v="ZLIN"/>
    <n v="10"/>
    <n v="0"/>
    <n v="0"/>
    <n v="0"/>
    <s v="ZLIN"/>
    <n v="10"/>
    <n v="0"/>
    <n v="0"/>
    <n v="0"/>
    <s v=""/>
    <m/>
    <m/>
  </r>
  <r>
    <s v="120602008029-0"/>
    <x v="38"/>
    <n v="133100"/>
    <m/>
    <s v="ESTACION DE TRABAJO TIPO 6 (PISO 3)"/>
    <d v="2013-04-30T00:00:00"/>
    <n v="750335.69"/>
    <n v="406431.83999999997"/>
    <s v="ZLIN"/>
    <n v="10"/>
    <n v="0"/>
    <n v="0"/>
    <n v="0"/>
    <s v="ZLIN"/>
    <n v="10"/>
    <n v="0"/>
    <n v="0"/>
    <n v="0"/>
    <s v=""/>
    <m/>
    <m/>
  </r>
  <r>
    <s v="120602008030-0"/>
    <x v="38"/>
    <n v="133100"/>
    <m/>
    <s v="ESTACION DE TRABAJO TIPO 6 (PISO 3)"/>
    <d v="2013-04-30T00:00:00"/>
    <n v="750335.69"/>
    <n v="406431.83999999997"/>
    <s v="ZLIN"/>
    <n v="10"/>
    <n v="0"/>
    <n v="0"/>
    <n v="0"/>
    <s v="ZLIN"/>
    <n v="10"/>
    <n v="0"/>
    <n v="0"/>
    <n v="0"/>
    <s v=""/>
    <m/>
    <m/>
  </r>
  <r>
    <s v="120602008031-0"/>
    <x v="38"/>
    <n v="133100"/>
    <m/>
    <s v="ESTACION DE TRABAJO TIPO 6 (PISO 3)"/>
    <d v="2013-04-30T00:00:00"/>
    <n v="750335.69"/>
    <n v="406431.83999999997"/>
    <s v="ZLIN"/>
    <n v="10"/>
    <n v="0"/>
    <n v="0"/>
    <n v="0"/>
    <s v="ZLIN"/>
    <n v="10"/>
    <n v="0"/>
    <n v="0"/>
    <n v="0"/>
    <s v=""/>
    <m/>
    <m/>
  </r>
  <r>
    <s v="120602008032-0"/>
    <x v="38"/>
    <n v="133100"/>
    <m/>
    <s v="ESTACION DE TRABAJO TIPO 6 (PISO 3)"/>
    <d v="2013-04-30T00:00:00"/>
    <n v="750335.69"/>
    <n v="406431.83999999997"/>
    <s v="ZLIN"/>
    <n v="10"/>
    <n v="0"/>
    <n v="0"/>
    <n v="0"/>
    <s v="ZLIN"/>
    <n v="10"/>
    <n v="0"/>
    <n v="0"/>
    <n v="0"/>
    <s v=""/>
    <m/>
    <m/>
  </r>
  <r>
    <s v="120602008033-0"/>
    <x v="38"/>
    <n v="133100"/>
    <m/>
    <s v="ESTACION DE TRABAJO TIPO 6 (PISO 3)"/>
    <d v="2013-04-30T00:00:00"/>
    <n v="750335.69"/>
    <n v="406431.83999999997"/>
    <s v="ZLIN"/>
    <n v="10"/>
    <n v="0"/>
    <n v="0"/>
    <n v="0"/>
    <s v="ZLIN"/>
    <n v="10"/>
    <n v="0"/>
    <n v="0"/>
    <n v="0"/>
    <s v=""/>
    <m/>
    <m/>
  </r>
  <r>
    <s v="120602008034-0"/>
    <x v="38"/>
    <n v="133100"/>
    <m/>
    <s v="ESTACION DE TRABAJO TIPO 6 (PISO 3)"/>
    <d v="2013-04-30T00:00:00"/>
    <n v="750335.69"/>
    <n v="406431.83999999997"/>
    <s v="ZLIN"/>
    <n v="10"/>
    <n v="0"/>
    <n v="0"/>
    <n v="0"/>
    <s v="ZLIN"/>
    <n v="10"/>
    <n v="0"/>
    <n v="0"/>
    <n v="0"/>
    <s v=""/>
    <m/>
    <m/>
  </r>
  <r>
    <s v="120602008035-0"/>
    <x v="38"/>
    <n v="133100"/>
    <m/>
    <s v="ESTACION DE TRABAJO TIPO 6 (PISO 3)"/>
    <d v="2013-04-30T00:00:00"/>
    <n v="750335.69"/>
    <n v="406431.83999999997"/>
    <s v="ZLIN"/>
    <n v="10"/>
    <n v="0"/>
    <n v="0"/>
    <n v="0"/>
    <s v="ZLIN"/>
    <n v="10"/>
    <n v="0"/>
    <n v="0"/>
    <n v="0"/>
    <s v=""/>
    <m/>
    <m/>
  </r>
  <r>
    <s v="120602008036-0"/>
    <x v="38"/>
    <n v="133100"/>
    <m/>
    <s v="ESTACION DE TRABAJO TIPO 7 (PISO 3)"/>
    <d v="2013-04-30T00:00:00"/>
    <n v="719608.97"/>
    <n v="389788.19999999995"/>
    <s v="ZLIN"/>
    <n v="10"/>
    <n v="0"/>
    <n v="0"/>
    <n v="0"/>
    <s v="ZLIN"/>
    <n v="10"/>
    <n v="0"/>
    <n v="0"/>
    <n v="0"/>
    <s v=""/>
    <m/>
    <m/>
  </r>
  <r>
    <s v="120602008037-0"/>
    <x v="38"/>
    <n v="133100"/>
    <m/>
    <s v="ESTACION DE TRABAJO TIPO 7 (PISO 3)"/>
    <d v="2013-04-30T00:00:00"/>
    <n v="719608.97"/>
    <n v="389788.19999999995"/>
    <s v="ZLIN"/>
    <n v="10"/>
    <n v="0"/>
    <n v="0"/>
    <n v="0"/>
    <s v="ZLIN"/>
    <n v="10"/>
    <n v="0"/>
    <n v="0"/>
    <n v="0"/>
    <s v=""/>
    <m/>
    <m/>
  </r>
  <r>
    <s v="120602008038-0"/>
    <x v="38"/>
    <n v="133100"/>
    <m/>
    <s v="ESTACION DE TRABAJO TIPO 7 (PISO 3)"/>
    <d v="2013-04-30T00:00:00"/>
    <n v="719608.97"/>
    <n v="389788.19999999995"/>
    <s v="ZLIN"/>
    <n v="10"/>
    <n v="0"/>
    <n v="0"/>
    <n v="0"/>
    <s v="ZLIN"/>
    <n v="10"/>
    <n v="0"/>
    <n v="0"/>
    <n v="0"/>
    <s v=""/>
    <m/>
    <m/>
  </r>
  <r>
    <s v="120602008039-0"/>
    <x v="38"/>
    <n v="133100"/>
    <m/>
    <s v="ESTACION DE TRABAJO TIPO 7 (PISO 3)"/>
    <d v="2013-04-30T00:00:00"/>
    <n v="719608.97"/>
    <n v="389788.19999999995"/>
    <s v="ZLIN"/>
    <n v="10"/>
    <n v="0"/>
    <n v="0"/>
    <n v="0"/>
    <s v="ZLIN"/>
    <n v="10"/>
    <n v="0"/>
    <n v="0"/>
    <n v="0"/>
    <s v=""/>
    <m/>
    <m/>
  </r>
  <r>
    <s v="120602008040-0"/>
    <x v="38"/>
    <n v="133100"/>
    <m/>
    <s v="ESTACION DE TRABAJO TIPO 7 (PISO 3)"/>
    <d v="2013-04-30T00:00:00"/>
    <n v="719608.97"/>
    <n v="389788.19999999995"/>
    <s v="ZLIN"/>
    <n v="10"/>
    <n v="0"/>
    <n v="0"/>
    <n v="0"/>
    <s v="ZLIN"/>
    <n v="10"/>
    <n v="0"/>
    <n v="0"/>
    <n v="0"/>
    <s v=""/>
    <m/>
    <m/>
  </r>
  <r>
    <s v="120602008041-0"/>
    <x v="38"/>
    <n v="133100"/>
    <m/>
    <s v="ARCHIVO 4 GAVETAS"/>
    <d v="2013-04-30T00:00:00"/>
    <n v="540793"/>
    <n v="292929.54000000004"/>
    <s v="ZLIN"/>
    <n v="10"/>
    <n v="0"/>
    <n v="0"/>
    <n v="0"/>
    <s v="ZLIN"/>
    <n v="10"/>
    <n v="0"/>
    <n v="0"/>
    <n v="0"/>
    <s v=""/>
    <m/>
    <m/>
  </r>
  <r>
    <s v="120602008042-0"/>
    <x v="38"/>
    <n v="133100"/>
    <m/>
    <s v="ARCHIVO 4 GAVETAS"/>
    <d v="2013-04-30T00:00:00"/>
    <n v="540793"/>
    <n v="292929.54000000004"/>
    <s v="ZLIN"/>
    <n v="10"/>
    <n v="0"/>
    <n v="0"/>
    <n v="0"/>
    <s v="ZLIN"/>
    <n v="10"/>
    <n v="0"/>
    <n v="0"/>
    <n v="0"/>
    <s v=""/>
    <m/>
    <m/>
  </r>
  <r>
    <s v="120602008043-0"/>
    <x v="38"/>
    <n v="133100"/>
    <m/>
    <s v="ARCHIVO 4 GAVETAS"/>
    <d v="2013-04-30T00:00:00"/>
    <n v="540793"/>
    <n v="292929.54000000004"/>
    <s v="ZLIN"/>
    <n v="10"/>
    <n v="0"/>
    <n v="0"/>
    <n v="0"/>
    <s v="ZLIN"/>
    <n v="10"/>
    <n v="0"/>
    <n v="0"/>
    <n v="0"/>
    <s v=""/>
    <m/>
    <m/>
  </r>
  <r>
    <s v="120602008044-0"/>
    <x v="38"/>
    <n v="133100"/>
    <m/>
    <s v="ARCHIVO 4 GAVETAS"/>
    <d v="2013-04-30T00:00:00"/>
    <n v="540793"/>
    <n v="292929.54000000004"/>
    <s v="ZLIN"/>
    <n v="10"/>
    <n v="0"/>
    <n v="0"/>
    <n v="0"/>
    <s v="ZLIN"/>
    <n v="10"/>
    <n v="0"/>
    <n v="0"/>
    <n v="0"/>
    <s v=""/>
    <m/>
    <m/>
  </r>
  <r>
    <s v="120602008045-0"/>
    <x v="38"/>
    <n v="133100"/>
    <m/>
    <s v="MUEBLE TIPO CREDENZA"/>
    <d v="2013-04-30T00:00:00"/>
    <n v="477040.02"/>
    <n v="258396.67"/>
    <s v="ZLIN"/>
    <n v="10"/>
    <n v="0"/>
    <n v="0"/>
    <n v="0"/>
    <s v="ZLIN"/>
    <n v="10"/>
    <n v="0"/>
    <n v="0"/>
    <n v="0"/>
    <s v=""/>
    <m/>
    <m/>
  </r>
  <r>
    <s v="120602008046-0"/>
    <x v="38"/>
    <n v="133100"/>
    <m/>
    <s v="MUEBLE TIPO CREDENZA"/>
    <d v="2013-04-30T00:00:00"/>
    <n v="477040.02"/>
    <n v="258396.67"/>
    <s v="ZLIN"/>
    <n v="10"/>
    <n v="0"/>
    <n v="0"/>
    <n v="0"/>
    <s v="ZLIN"/>
    <n v="10"/>
    <n v="0"/>
    <n v="0"/>
    <n v="0"/>
    <s v=""/>
    <m/>
    <m/>
  </r>
  <r>
    <s v="120602008047-0"/>
    <x v="38"/>
    <n v="133100"/>
    <m/>
    <s v="MUEBLE TIPO CREDENZA"/>
    <d v="2013-04-30T00:00:00"/>
    <n v="477040.02"/>
    <n v="258396.67"/>
    <s v="ZLIN"/>
    <n v="10"/>
    <n v="0"/>
    <n v="0"/>
    <n v="0"/>
    <s v="ZLIN"/>
    <n v="10"/>
    <n v="0"/>
    <n v="0"/>
    <n v="0"/>
    <s v=""/>
    <m/>
    <m/>
  </r>
  <r>
    <s v="120602008048-0"/>
    <x v="38"/>
    <n v="133100"/>
    <m/>
    <s v="BIBLIOTECA 3 ESTANTES 2 PUERTAS"/>
    <d v="2013-04-30T00:00:00"/>
    <n v="495813.78"/>
    <n v="268565.80000000005"/>
    <s v="ZLIN"/>
    <n v="10"/>
    <n v="0"/>
    <n v="0"/>
    <n v="0"/>
    <s v="ZLIN"/>
    <n v="10"/>
    <n v="0"/>
    <n v="0"/>
    <n v="0"/>
    <s v=""/>
    <m/>
    <m/>
  </r>
  <r>
    <s v="120602008049-0"/>
    <x v="38"/>
    <n v="133100"/>
    <m/>
    <s v="BIBLIOTECA 3 ESTANTES 2 PUERTAS"/>
    <d v="2013-04-30T00:00:00"/>
    <n v="495813.78"/>
    <n v="268565.80000000005"/>
    <s v="ZLIN"/>
    <n v="10"/>
    <n v="0"/>
    <n v="0"/>
    <n v="0"/>
    <s v="ZLIN"/>
    <n v="10"/>
    <n v="0"/>
    <n v="0"/>
    <n v="0"/>
    <s v=""/>
    <m/>
    <m/>
  </r>
  <r>
    <s v="120602008050-0"/>
    <x v="38"/>
    <n v="133100"/>
    <m/>
    <s v="BIBLIOTECA 3 ESTANTES 2 PUERTAS"/>
    <d v="2013-04-30T00:00:00"/>
    <n v="495813.78"/>
    <n v="268565.80000000005"/>
    <s v="ZLIN"/>
    <n v="10"/>
    <n v="0"/>
    <n v="0"/>
    <n v="0"/>
    <s v="ZLIN"/>
    <n v="10"/>
    <n v="0"/>
    <n v="0"/>
    <n v="0"/>
    <s v=""/>
    <m/>
    <m/>
  </r>
  <r>
    <s v="120602008051-0"/>
    <x v="38"/>
    <n v="133100"/>
    <m/>
    <s v="BIBLIOTECA 3 ESTANTES 2 PUERTAS"/>
    <d v="2013-04-30T00:00:00"/>
    <n v="495813.78"/>
    <n v="268565.80000000005"/>
    <s v="ZLIN"/>
    <n v="10"/>
    <n v="0"/>
    <n v="0"/>
    <n v="0"/>
    <s v="ZLIN"/>
    <n v="10"/>
    <n v="0"/>
    <n v="0"/>
    <n v="0"/>
    <s v=""/>
    <m/>
    <m/>
  </r>
  <r>
    <s v="120602008052-0"/>
    <x v="38"/>
    <n v="133100"/>
    <m/>
    <s v="ARMARIO PEQUEÑO 2 GAVETAS"/>
    <d v="2013-04-30T00:00:00"/>
    <n v="431446.59"/>
    <n v="233700.24000000002"/>
    <s v="ZLIN"/>
    <n v="10"/>
    <n v="0"/>
    <n v="0"/>
    <n v="0"/>
    <s v="ZLIN"/>
    <n v="10"/>
    <n v="0"/>
    <n v="0"/>
    <n v="0"/>
    <s v=""/>
    <m/>
    <m/>
  </r>
  <r>
    <s v="120602008053-0"/>
    <x v="38"/>
    <n v="133100"/>
    <m/>
    <s v="ARMARIO PEQUEÑO 2 GAVETAS"/>
    <d v="2013-04-30T00:00:00"/>
    <n v="431446.59"/>
    <n v="233700.24000000002"/>
    <s v="ZLIN"/>
    <n v="10"/>
    <n v="0"/>
    <n v="0"/>
    <n v="0"/>
    <s v="ZLIN"/>
    <n v="10"/>
    <n v="0"/>
    <n v="0"/>
    <n v="0"/>
    <s v=""/>
    <m/>
    <m/>
  </r>
  <r>
    <s v="120602008054-0"/>
    <x v="38"/>
    <n v="133100"/>
    <m/>
    <s v="ARMARIO PEQUEÑO 2 GAVETAS"/>
    <d v="2013-04-30T00:00:00"/>
    <n v="431446.59"/>
    <n v="233700.24000000002"/>
    <s v="ZLIN"/>
    <n v="10"/>
    <n v="0"/>
    <n v="0"/>
    <n v="0"/>
    <s v="ZLIN"/>
    <n v="10"/>
    <n v="0"/>
    <n v="0"/>
    <n v="0"/>
    <s v=""/>
    <m/>
    <m/>
  </r>
  <r>
    <s v="120602008055-0"/>
    <x v="38"/>
    <n v="133100"/>
    <m/>
    <s v="ARMARIO PEQUEÑO 2 GAVETAS"/>
    <d v="2013-04-30T00:00:00"/>
    <n v="431446.59"/>
    <n v="233700.24000000002"/>
    <s v="ZLIN"/>
    <n v="10"/>
    <n v="0"/>
    <n v="0"/>
    <n v="0"/>
    <s v="ZLIN"/>
    <n v="10"/>
    <n v="0"/>
    <n v="0"/>
    <n v="0"/>
    <s v=""/>
    <m/>
    <m/>
  </r>
  <r>
    <s v="120602008056-0"/>
    <x v="38"/>
    <n v="133100"/>
    <m/>
    <s v="ARMARIO PEQUEÑO 2 GAVETAS"/>
    <d v="2013-04-30T00:00:00"/>
    <n v="431446.59"/>
    <n v="233700.24000000002"/>
    <s v="ZLIN"/>
    <n v="10"/>
    <n v="0"/>
    <n v="0"/>
    <n v="0"/>
    <s v="ZLIN"/>
    <n v="10"/>
    <n v="0"/>
    <n v="0"/>
    <n v="0"/>
    <s v=""/>
    <m/>
    <m/>
  </r>
  <r>
    <s v="120602008057-0"/>
    <x v="38"/>
    <n v="133100"/>
    <m/>
    <s v="ARMARIO PEQUEÑO 2 GAVETAS"/>
    <d v="2013-04-30T00:00:00"/>
    <n v="431446.59"/>
    <n v="233700.24000000002"/>
    <s v="ZLIN"/>
    <n v="10"/>
    <n v="0"/>
    <n v="0"/>
    <n v="0"/>
    <s v="ZLIN"/>
    <n v="10"/>
    <n v="0"/>
    <n v="0"/>
    <n v="0"/>
    <s v=""/>
    <m/>
    <m/>
  </r>
  <r>
    <s v="120602008058-0"/>
    <x v="38"/>
    <n v="133100"/>
    <m/>
    <s v="ARMARIO PEQUEÑO 2 GAVETAS"/>
    <d v="2013-04-30T00:00:00"/>
    <n v="431446.54"/>
    <n v="233700.19999999998"/>
    <s v="ZLIN"/>
    <n v="10"/>
    <n v="0"/>
    <n v="0"/>
    <n v="0"/>
    <s v="ZLIN"/>
    <n v="10"/>
    <n v="0"/>
    <n v="0"/>
    <n v="0"/>
    <s v=""/>
    <m/>
    <m/>
  </r>
  <r>
    <s v="120602008059-0"/>
    <x v="38"/>
    <n v="344201"/>
    <m/>
    <s v="ARMARIO PARA HERRAMIENTAS"/>
    <d v="2013-05-22T00:00:00"/>
    <n v="149995"/>
    <n v="79997.33"/>
    <s v="ZLIN"/>
    <n v="10"/>
    <n v="0"/>
    <n v="0"/>
    <n v="0"/>
    <s v="ZLIN"/>
    <n v="10"/>
    <n v="0"/>
    <n v="0"/>
    <n v="0"/>
    <s v=""/>
    <m/>
    <m/>
  </r>
  <r>
    <s v="120602008060-0"/>
    <x v="38"/>
    <n v="214100"/>
    <m/>
    <s v="TELEFONO CELULAR"/>
    <d v="2013-03-13T00:00:00"/>
    <n v="384750"/>
    <n v="211612.5"/>
    <s v="ZLIN"/>
    <n v="10"/>
    <n v="0"/>
    <n v="0"/>
    <n v="0"/>
    <s v="ZLIN"/>
    <n v="10"/>
    <n v="0"/>
    <n v="0"/>
    <n v="0"/>
    <s v=""/>
    <m/>
    <m/>
  </r>
  <r>
    <s v="120602008061-0"/>
    <x v="38"/>
    <n v="344201"/>
    <m/>
    <s v="JUEGO DE CORTINAS"/>
    <d v="2013-03-13T00:00:00"/>
    <n v="452000"/>
    <n v="248600"/>
    <s v="ZLIN"/>
    <n v="10"/>
    <n v="0"/>
    <n v="0"/>
    <n v="0"/>
    <s v="ZLIN"/>
    <n v="10"/>
    <n v="0"/>
    <n v="0"/>
    <n v="0"/>
    <s v=""/>
    <m/>
    <m/>
  </r>
  <r>
    <s v="120602008063-0"/>
    <x v="38"/>
    <n v="323100"/>
    <m/>
    <s v="Butaca de 03 Espacios"/>
    <d v="2013-03-15T00:00:00"/>
    <n v="146900"/>
    <n v="80795"/>
    <s v="ZLIN"/>
    <n v="10"/>
    <n v="0"/>
    <n v="0"/>
    <n v="0"/>
    <s v="ZLIN"/>
    <n v="10"/>
    <n v="0"/>
    <n v="0"/>
    <n v="0"/>
    <s v=""/>
    <m/>
    <m/>
  </r>
  <r>
    <s v="120602008064-0"/>
    <x v="38"/>
    <n v="323301"/>
    <m/>
    <s v="Escritorio para Computadora en madera"/>
    <d v="2013-03-15T00:00:00"/>
    <n v="406800"/>
    <n v="223740"/>
    <s v="ZLIN"/>
    <n v="10"/>
    <n v="0"/>
    <n v="0"/>
    <n v="0"/>
    <s v="ZLIN"/>
    <n v="10"/>
    <n v="0"/>
    <n v="0"/>
    <n v="0"/>
    <s v=""/>
    <m/>
    <m/>
  </r>
  <r>
    <s v="120602008065-0"/>
    <x v="38"/>
    <n v="323100"/>
    <m/>
    <s v="Escritorio Modular en Escuadra Color Madera"/>
    <d v="2013-03-15T00:00:00"/>
    <n v="423750"/>
    <n v="233062.5"/>
    <s v="ZLIN"/>
    <n v="10"/>
    <n v="0"/>
    <n v="0"/>
    <n v="0"/>
    <s v="ZLIN"/>
    <n v="10"/>
    <n v="0"/>
    <n v="0"/>
    <n v="0"/>
    <s v=""/>
    <m/>
    <m/>
  </r>
  <r>
    <s v="120602008066-0"/>
    <x v="38"/>
    <n v="323100"/>
    <m/>
    <s v="Arturito"/>
    <d v="2013-03-15T00:00:00"/>
    <n v="146900"/>
    <n v="20810.830000000002"/>
    <s v="ZLIN"/>
    <n v="10"/>
    <n v="0"/>
    <n v="0"/>
    <n v="0"/>
    <s v="ZLIN"/>
    <n v="10"/>
    <n v="0"/>
    <n v="0"/>
    <n v="0"/>
    <s v=""/>
    <m/>
    <m/>
  </r>
  <r>
    <s v="120602008067-0"/>
    <x v="38"/>
    <n v="335310"/>
    <m/>
    <s v="AIRE ACONDICIONADO"/>
    <d v="2013-03-21T00:00:00"/>
    <n v="182832.46"/>
    <n v="100557.84999999999"/>
    <s v="ZLIN"/>
    <n v="10"/>
    <n v="0"/>
    <n v="0"/>
    <n v="0"/>
    <s v="ZLIN"/>
    <n v="10"/>
    <n v="0"/>
    <n v="0"/>
    <n v="0"/>
    <s v=""/>
    <m/>
    <m/>
  </r>
  <r>
    <s v="120602008068-0"/>
    <x v="38"/>
    <n v="335100"/>
    <m/>
    <s v="GABINETE METALICO PROTECCION CINTAS VIDEO"/>
    <d v="2013-03-21T00:00:00"/>
    <n v="635204.64"/>
    <n v="349362.55"/>
    <s v="ZLIN"/>
    <n v="10"/>
    <n v="0"/>
    <n v="0"/>
    <n v="0"/>
    <s v="ZLIN"/>
    <n v="10"/>
    <n v="0"/>
    <n v="0"/>
    <n v="0"/>
    <s v=""/>
    <m/>
    <m/>
  </r>
  <r>
    <s v="120602008069-0"/>
    <x v="38"/>
    <n v="335302"/>
    <m/>
    <s v="GABINETE METALICO PROTECCION CINTAS VIDEO"/>
    <d v="2013-03-21T00:00:00"/>
    <n v="635204.64"/>
    <n v="349362.55"/>
    <s v="ZLIN"/>
    <n v="10"/>
    <n v="0"/>
    <n v="0"/>
    <n v="0"/>
    <s v="ZLIN"/>
    <n v="10"/>
    <n v="0"/>
    <n v="0"/>
    <n v="0"/>
    <s v=""/>
    <m/>
    <m/>
  </r>
  <r>
    <s v="120602008070-0"/>
    <x v="38"/>
    <n v="131100"/>
    <m/>
    <s v="SILLA OPERATIVA"/>
    <d v="2013-03-21T00:00:00"/>
    <n v="113883.66"/>
    <n v="62636.01"/>
    <s v="ZLIN"/>
    <n v="10"/>
    <n v="0"/>
    <n v="0"/>
    <n v="0"/>
    <s v="ZLIN"/>
    <n v="10"/>
    <n v="0"/>
    <n v="0"/>
    <n v="0"/>
    <s v=""/>
    <m/>
    <m/>
  </r>
  <r>
    <s v="120602008071-0"/>
    <x v="38"/>
    <n v="131100"/>
    <m/>
    <s v="COMPRA DE SILLAS PRESIDECIA"/>
    <d v="2013-03-21T00:00:00"/>
    <n v="218748.79"/>
    <n v="120311.84000000001"/>
    <s v="ZLIN"/>
    <n v="10"/>
    <n v="0"/>
    <n v="0"/>
    <n v="0"/>
    <s v="ZLIN"/>
    <n v="10"/>
    <n v="0"/>
    <n v="0"/>
    <n v="0"/>
    <s v=""/>
    <m/>
    <m/>
  </r>
  <r>
    <s v="120602008072-0"/>
    <x v="38"/>
    <n v="334201"/>
    <m/>
    <s v="TELEFONO CELULAR PHONE 4S"/>
    <d v="2013-04-03T00:00:00"/>
    <n v="457999.99"/>
    <n v="248083.33"/>
    <s v="ZLIN"/>
    <n v="10"/>
    <n v="0"/>
    <n v="0"/>
    <n v="0"/>
    <s v="ZLIN"/>
    <n v="10"/>
    <n v="0"/>
    <n v="0"/>
    <n v="0"/>
    <s v=""/>
    <m/>
    <m/>
  </r>
  <r>
    <s v="120602008073-0"/>
    <x v="38"/>
    <n v="331100"/>
    <m/>
    <s v="PANTALLA LED 46&quot;"/>
    <d v="2013-04-10T00:00:00"/>
    <n v="646990"/>
    <n v="350452.92"/>
    <s v="ZLIN"/>
    <n v="10"/>
    <n v="0"/>
    <n v="0"/>
    <n v="0"/>
    <s v="ZLIN"/>
    <n v="10"/>
    <n v="0"/>
    <n v="0"/>
    <n v="0"/>
    <s v=""/>
    <m/>
    <m/>
  </r>
  <r>
    <s v="120602008074-0"/>
    <x v="38"/>
    <n v="211100"/>
    <m/>
    <s v="ESCRITORIO"/>
    <d v="2013-04-16T00:00:00"/>
    <n v="720000"/>
    <n v="390000"/>
    <s v="ZLIN"/>
    <n v="10"/>
    <n v="0"/>
    <n v="0"/>
    <n v="0"/>
    <s v="ZLIN"/>
    <n v="10"/>
    <n v="0"/>
    <n v="0"/>
    <n v="0"/>
    <s v=""/>
    <m/>
    <m/>
  </r>
  <r>
    <s v="120602008075-0"/>
    <x v="38"/>
    <n v="131100"/>
    <m/>
    <s v="ESCRITORIO"/>
    <d v="2013-04-16T00:00:00"/>
    <n v="720000"/>
    <n v="390000"/>
    <s v="ZLIN"/>
    <n v="10"/>
    <n v="0"/>
    <n v="0"/>
    <n v="0"/>
    <s v="ZLIN"/>
    <n v="10"/>
    <n v="0"/>
    <n v="0"/>
    <n v="0"/>
    <s v=""/>
    <m/>
    <m/>
  </r>
  <r>
    <s v="120602008076-0"/>
    <x v="38"/>
    <n v="211100"/>
    <m/>
    <s v="BIBLIOTECA"/>
    <d v="2013-04-16T00:00:00"/>
    <n v="180000"/>
    <n v="97500"/>
    <s v="ZLIN"/>
    <n v="10"/>
    <n v="0"/>
    <n v="0"/>
    <n v="0"/>
    <s v="ZLIN"/>
    <n v="10"/>
    <n v="0"/>
    <n v="0"/>
    <n v="0"/>
    <s v=""/>
    <m/>
    <m/>
  </r>
  <r>
    <s v="120602008077-0"/>
    <x v="38"/>
    <n v="131100"/>
    <m/>
    <s v="BIBLIOTECA"/>
    <d v="2013-04-16T00:00:00"/>
    <n v="180000"/>
    <n v="97500"/>
    <s v="ZLIN"/>
    <n v="10"/>
    <n v="0"/>
    <n v="0"/>
    <n v="0"/>
    <s v="ZLIN"/>
    <n v="10"/>
    <n v="0"/>
    <n v="0"/>
    <n v="0"/>
    <s v=""/>
    <m/>
    <m/>
  </r>
  <r>
    <s v="120602008078-0"/>
    <x v="38"/>
    <n v="344201"/>
    <m/>
    <s v="AIRE ACONDICIONADO (SALA REUNIONES MANT. EL ALTO)"/>
    <d v="2013-08-01T00:00:00"/>
    <n v="1102426.9099999999"/>
    <n v="560400.34"/>
    <s v="ZLIN"/>
    <n v="10"/>
    <n v="0"/>
    <n v="0"/>
    <n v="0"/>
    <s v="ZLIN"/>
    <n v="10"/>
    <n v="0"/>
    <n v="0"/>
    <n v="0"/>
    <s v=""/>
    <m/>
    <m/>
  </r>
  <r>
    <s v="120602008079-0"/>
    <x v="38"/>
    <n v="344201"/>
    <m/>
    <s v="AIRE ACONDICIONADO (JEFATURA  MANT. EL ALTO)"/>
    <d v="2013-08-01T00:00:00"/>
    <n v="766093.29"/>
    <n v="389430.76"/>
    <s v="ZLIN"/>
    <n v="10"/>
    <n v="0"/>
    <n v="0"/>
    <n v="0"/>
    <s v="ZLIN"/>
    <n v="10"/>
    <n v="0"/>
    <n v="0"/>
    <n v="0"/>
    <s v=""/>
    <m/>
    <m/>
  </r>
  <r>
    <s v="120602008080-0"/>
    <x v="38"/>
    <n v="323201"/>
    <m/>
    <s v="BUTACA DE 3 ASIENTOS"/>
    <d v="2013-04-18T00:00:00"/>
    <n v="146900"/>
    <n v="79570.83"/>
    <s v="ZLIN"/>
    <n v="10"/>
    <n v="0"/>
    <n v="0"/>
    <n v="0"/>
    <s v="ZLIN"/>
    <n v="10"/>
    <n v="0"/>
    <n v="0"/>
    <n v="0"/>
    <s v=""/>
    <m/>
    <m/>
  </r>
  <r>
    <s v="120602008081-0"/>
    <x v="38"/>
    <n v="333401"/>
    <m/>
    <s v="PERFORADORA"/>
    <d v="2013-04-18T00:00:00"/>
    <n v="922080"/>
    <n v="396660.54000000004"/>
    <s v="ZLIN"/>
    <n v="15"/>
    <n v="0"/>
    <n v="0"/>
    <n v="0"/>
    <s v="ZLIN"/>
    <n v="10"/>
    <n v="0"/>
    <n v="0"/>
    <n v="0"/>
    <s v=""/>
    <m/>
    <m/>
  </r>
  <r>
    <s v="120602008083-0"/>
    <x v="38"/>
    <n v="323201"/>
    <m/>
    <s v="MUEBLE MULTIUSO"/>
    <d v="2013-04-23T00:00:00"/>
    <n v="100570"/>
    <n v="54475.42"/>
    <s v="ZLIN"/>
    <n v="10"/>
    <n v="0"/>
    <n v="0"/>
    <n v="0"/>
    <s v="ZLIN"/>
    <n v="10"/>
    <n v="0"/>
    <n v="0"/>
    <n v="0"/>
    <s v=""/>
    <m/>
    <m/>
  </r>
  <r>
    <s v="120602008084-0"/>
    <x v="38"/>
    <n v="323201"/>
    <m/>
    <s v="MAQUINA DE ESCRIBIR"/>
    <d v="2013-04-23T00:00:00"/>
    <n v="115000"/>
    <n v="62291.67"/>
    <s v="ZLIN"/>
    <n v="10"/>
    <n v="0"/>
    <n v="0"/>
    <n v="0"/>
    <s v="ZLIN"/>
    <n v="10"/>
    <n v="0"/>
    <n v="0"/>
    <n v="0"/>
    <s v=""/>
    <m/>
    <m/>
  </r>
  <r>
    <s v="120602008085-0"/>
    <x v="38"/>
    <n v="314100"/>
    <m/>
    <s v="SILLA"/>
    <d v="2013-04-23T00:00:00"/>
    <n v="220150"/>
    <n v="119247.92"/>
    <s v="ZLIN"/>
    <n v="10"/>
    <n v="0"/>
    <n v="0"/>
    <n v="0"/>
    <s v="ZLIN"/>
    <n v="10"/>
    <n v="0"/>
    <n v="0"/>
    <n v="0"/>
    <s v=""/>
    <m/>
    <m/>
  </r>
  <r>
    <s v="120602008086-0"/>
    <x v="38"/>
    <n v="314100"/>
    <m/>
    <s v="SILLA"/>
    <d v="2013-04-23T00:00:00"/>
    <n v="220150"/>
    <n v="119247.92"/>
    <s v="ZLIN"/>
    <n v="10"/>
    <n v="0"/>
    <n v="0"/>
    <n v="0"/>
    <s v="ZLIN"/>
    <n v="10"/>
    <n v="0"/>
    <n v="0"/>
    <n v="0"/>
    <s v=""/>
    <m/>
    <m/>
  </r>
  <r>
    <s v="120602008087-0"/>
    <x v="38"/>
    <n v="335302"/>
    <m/>
    <s v="Muebles para Monitores Ed HG Sol Eunice"/>
    <d v="2013-05-06T00:00:00"/>
    <n v="2000000"/>
    <n v="1066666.67"/>
    <s v="ZLIN"/>
    <n v="10"/>
    <n v="0"/>
    <n v="0"/>
    <n v="0"/>
    <s v="ZLIN"/>
    <n v="10"/>
    <n v="0"/>
    <n v="0"/>
    <n v="0"/>
    <s v=""/>
    <m/>
    <m/>
  </r>
  <r>
    <s v="120602008088-0"/>
    <x v="38"/>
    <n v="134100"/>
    <m/>
    <s v="TOLDO"/>
    <d v="2013-04-30T00:00:00"/>
    <n v="1185008"/>
    <n v="641879.32999999996"/>
    <s v="ZLIN"/>
    <n v="10"/>
    <n v="0"/>
    <n v="0"/>
    <n v="0"/>
    <s v="ZLIN"/>
    <n v="10"/>
    <n v="0"/>
    <n v="0"/>
    <n v="0"/>
    <s v=""/>
    <m/>
    <m/>
  </r>
  <r>
    <s v="120602008089-0"/>
    <x v="38"/>
    <n v="211100"/>
    <m/>
    <s v="Persianas casa Gerencia General"/>
    <d v="2013-04-29T00:00:00"/>
    <n v="140685"/>
    <n v="76204.38"/>
    <s v="ZLIN"/>
    <n v="10"/>
    <n v="0"/>
    <n v="0"/>
    <n v="0"/>
    <s v="ZLIN"/>
    <n v="10"/>
    <n v="0"/>
    <n v="0"/>
    <n v="0"/>
    <s v=""/>
    <m/>
    <m/>
  </r>
  <r>
    <s v="120602008090-0"/>
    <x v="38"/>
    <n v="211100"/>
    <m/>
    <s v="Persianas casa Gerencia General"/>
    <d v="2013-04-29T00:00:00"/>
    <n v="102040"/>
    <n v="55271.67"/>
    <s v="ZLIN"/>
    <n v="10"/>
    <n v="0"/>
    <n v="0"/>
    <n v="0"/>
    <s v="ZLIN"/>
    <n v="10"/>
    <n v="0"/>
    <n v="0"/>
    <n v="0"/>
    <s v=""/>
    <m/>
    <m/>
  </r>
  <r>
    <s v="120602008092-0"/>
    <x v="38"/>
    <n v="342502"/>
    <m/>
    <s v="SISTEMA PRINCIPAL DE AIRE ACONDICIONADO AEJSM"/>
    <d v="2013-04-30T00:00:00"/>
    <n v="13917859.98"/>
    <n v="7538840.8300000001"/>
    <s v="ZLIN"/>
    <n v="10"/>
    <n v="0"/>
    <n v="0"/>
    <n v="0"/>
    <s v="ZLIN"/>
    <n v="10"/>
    <n v="0"/>
    <n v="0"/>
    <n v="0"/>
    <s v=""/>
    <m/>
    <m/>
  </r>
  <r>
    <s v="120602008093-0"/>
    <x v="38"/>
    <n v="342502"/>
    <m/>
    <s v="ESCRITORIO COLOR CAFE DE MELAMINA AEJSM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094-0"/>
    <x v="38"/>
    <n v="342502"/>
    <m/>
    <s v="ESCRITORIO COLOR CAFE DE MELAMINA AEJSM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095-0"/>
    <x v="38"/>
    <n v="342502"/>
    <m/>
    <s v="ESTANTE DOS PUERTAS COLOR CAFE MELAMINA AEJSM"/>
    <d v="2013-04-30T00:00:00"/>
    <n v="623520.13"/>
    <n v="337740.06"/>
    <s v="ZLIN"/>
    <n v="10"/>
    <n v="0"/>
    <n v="0"/>
    <n v="0"/>
    <s v="ZLIN"/>
    <n v="10"/>
    <n v="0"/>
    <n v="0"/>
    <n v="0"/>
    <s v=""/>
    <m/>
    <m/>
  </r>
  <r>
    <s v="120602008096-0"/>
    <x v="38"/>
    <n v="342502"/>
    <m/>
    <s v="AIRE ACONDICIONADO AEJSM"/>
    <d v="2013-04-30T00:00:00"/>
    <n v="1391786"/>
    <n v="753884.08"/>
    <s v="ZLIN"/>
    <n v="10"/>
    <n v="0"/>
    <n v="0"/>
    <n v="0"/>
    <s v="ZLIN"/>
    <n v="10"/>
    <n v="0"/>
    <n v="0"/>
    <n v="0"/>
    <s v=""/>
    <m/>
    <m/>
  </r>
  <r>
    <s v="120602008097-0"/>
    <x v="38"/>
    <n v="342502"/>
    <m/>
    <s v="ESCRITORIO COLOR CAFE DE MELAMINA AEJSM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098-0"/>
    <x v="38"/>
    <n v="342502"/>
    <m/>
    <s v="ESCRITORIO COLOR CAFE DE MELAMINA AEJSM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099-0"/>
    <x v="38"/>
    <n v="342502"/>
    <m/>
    <s v="AIRE ACONDICIONADO AEJSM"/>
    <d v="2013-04-30T00:00:00"/>
    <n v="1391786"/>
    <n v="753884.08"/>
    <s v="ZLIN"/>
    <n v="10"/>
    <n v="0"/>
    <n v="0"/>
    <n v="0"/>
    <s v="ZLIN"/>
    <n v="10"/>
    <n v="0"/>
    <n v="0"/>
    <n v="0"/>
    <s v=""/>
    <m/>
    <m/>
  </r>
  <r>
    <s v="120602008100-0"/>
    <x v="38"/>
    <n v="342502"/>
    <m/>
    <s v="ARCHIVO DE MADERA DOS PUERTAS  MELAMINA AEJSM"/>
    <d v="2013-04-30T00:00:00"/>
    <n v="623520.13"/>
    <n v="337740.06"/>
    <s v="ZLIN"/>
    <n v="10"/>
    <n v="0"/>
    <n v="0"/>
    <n v="0"/>
    <s v="ZLIN"/>
    <n v="10"/>
    <n v="0"/>
    <n v="0"/>
    <n v="0"/>
    <s v=""/>
    <m/>
    <m/>
  </r>
  <r>
    <s v="120602008101-0"/>
    <x v="38"/>
    <n v="342502"/>
    <m/>
    <s v="ESTANTE COLOR CAFE EN MELAMINA AEJSM"/>
    <d v="2013-04-30T00:00:00"/>
    <n v="623520.13"/>
    <n v="337740.06"/>
    <s v="ZLIN"/>
    <n v="10"/>
    <n v="0"/>
    <n v="0"/>
    <n v="0"/>
    <s v="ZLIN"/>
    <n v="10"/>
    <n v="0"/>
    <n v="0"/>
    <n v="0"/>
    <s v=""/>
    <m/>
    <m/>
  </r>
  <r>
    <s v="120602008102-0"/>
    <x v="38"/>
    <n v="342502"/>
    <m/>
    <s v="TELEFONO CON PANTALLA COLOR BLANCO AEJSM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103-0"/>
    <x v="38"/>
    <n v="342502"/>
    <m/>
    <s v="AIRE ACONDICIONADO AEJSM"/>
    <d v="2013-04-30T00:00:00"/>
    <n v="1391786"/>
    <n v="753884.08"/>
    <s v="ZLIN"/>
    <n v="10"/>
    <n v="0"/>
    <n v="0"/>
    <n v="0"/>
    <s v="ZLIN"/>
    <n v="10"/>
    <n v="0"/>
    <n v="0"/>
    <n v="0"/>
    <s v=""/>
    <m/>
    <m/>
  </r>
  <r>
    <s v="120602008104-0"/>
    <x v="38"/>
    <n v="342502"/>
    <m/>
    <s v="ESCRITORIO COLOR CAFE DE MELAMINA AEJSM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105-0"/>
    <x v="38"/>
    <n v="342502"/>
    <m/>
    <s v="ESCRITORIO COLOR CAFE DE MELAMINA AEJSM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106-0"/>
    <x v="38"/>
    <n v="342502"/>
    <m/>
    <s v="ARCHIVO TRES GAVETAS COLOR CAFE MELAMINA AEJSM"/>
    <d v="2013-04-30T00:00:00"/>
    <n v="623520.13"/>
    <n v="337740.06"/>
    <s v="ZLIN"/>
    <n v="10"/>
    <n v="0"/>
    <n v="0"/>
    <n v="0"/>
    <s v="ZLIN"/>
    <n v="10"/>
    <n v="0"/>
    <n v="0"/>
    <n v="0"/>
    <s v=""/>
    <m/>
    <m/>
  </r>
  <r>
    <s v="120602008107-0"/>
    <x v="38"/>
    <n v="342502"/>
    <m/>
    <s v="TELEFONO CON PANTALLA COLOR BLANCO AEJSM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108-0"/>
    <x v="38"/>
    <n v="321100"/>
    <m/>
    <s v="Mueble con divisiones para Gerencia"/>
    <d v="2013-04-29T00:00:00"/>
    <n v="152550"/>
    <n v="82631.25"/>
    <s v="ZLIN"/>
    <n v="10"/>
    <n v="0"/>
    <n v="0"/>
    <n v="0"/>
    <s v="ZLIN"/>
    <n v="10"/>
    <n v="0"/>
    <n v="0"/>
    <n v="0"/>
    <s v=""/>
    <m/>
    <m/>
  </r>
  <r>
    <s v="120602008109-0"/>
    <x v="38"/>
    <n v="342502"/>
    <m/>
    <s v="TELEFONO CON PANTALLA COLOR BLANCO AEJSM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110-0"/>
    <x v="38"/>
    <n v="342502"/>
    <m/>
    <s v="TELEFONO CON PANTALLA COLOR BLANCO AEJSM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111-0"/>
    <x v="38"/>
    <n v="342502"/>
    <m/>
    <s v="ESCRITORIO COLOR CAFE DE MELAMINA AEJSM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113-0"/>
    <x v="38"/>
    <n v="342502"/>
    <m/>
    <s v="AIRE ACONDICIONADO AEJSM"/>
    <d v="2013-04-30T00:00:00"/>
    <n v="1391786"/>
    <n v="753884.08"/>
    <s v="ZLIN"/>
    <n v="10"/>
    <n v="0"/>
    <n v="0"/>
    <n v="0"/>
    <s v="ZLIN"/>
    <n v="10"/>
    <n v="0"/>
    <n v="0"/>
    <n v="0"/>
    <s v=""/>
    <m/>
    <m/>
  </r>
  <r>
    <s v="120602008114-0"/>
    <x v="38"/>
    <n v="342502"/>
    <m/>
    <s v="ESCRITORIO COLOR CAFE DE MELAMINA AEJSM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115-0"/>
    <x v="38"/>
    <n v="342502"/>
    <m/>
    <s v="ESCRITORIO COLOR CAFE DE MELAMINA AEJSM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116-0"/>
    <x v="38"/>
    <n v="342502"/>
    <m/>
    <s v="ESCRITORIO COLOR CAFE DE MELAMINA AEJSM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117-0"/>
    <x v="38"/>
    <n v="342502"/>
    <m/>
    <s v="PUPITRE AEJSM"/>
    <d v="2013-04-30T00:00:00"/>
    <n v="183388.27"/>
    <n v="99335.319999999992"/>
    <s v="ZLIN"/>
    <n v="10"/>
    <n v="0"/>
    <n v="0"/>
    <n v="0"/>
    <s v="ZLIN"/>
    <n v="10"/>
    <n v="0"/>
    <n v="0"/>
    <n v="0"/>
    <s v=""/>
    <m/>
    <m/>
  </r>
  <r>
    <s v="120602008118-0"/>
    <x v="38"/>
    <n v="342502"/>
    <m/>
    <s v="PUPITRE AEJSM"/>
    <d v="2013-04-30T00:00:00"/>
    <n v="183388.27"/>
    <n v="99335.319999999992"/>
    <s v="ZLIN"/>
    <n v="10"/>
    <n v="0"/>
    <n v="0"/>
    <n v="0"/>
    <s v="ZLIN"/>
    <n v="10"/>
    <n v="0"/>
    <n v="0"/>
    <n v="0"/>
    <s v=""/>
    <m/>
    <m/>
  </r>
  <r>
    <s v="120602008119-0"/>
    <x v="38"/>
    <n v="342502"/>
    <m/>
    <s v="PUPITRE AEJSM"/>
    <d v="2013-04-30T00:00:00"/>
    <n v="183388.27"/>
    <n v="99335.319999999992"/>
    <s v="ZLIN"/>
    <n v="10"/>
    <n v="0"/>
    <n v="0"/>
    <n v="0"/>
    <s v="ZLIN"/>
    <n v="10"/>
    <n v="0"/>
    <n v="0"/>
    <n v="0"/>
    <s v=""/>
    <m/>
    <m/>
  </r>
  <r>
    <s v="120602008120-0"/>
    <x v="38"/>
    <n v="342502"/>
    <m/>
    <s v="PUPITRE AEJSM"/>
    <d v="2013-04-30T00:00:00"/>
    <n v="183388.27"/>
    <n v="99335.319999999992"/>
    <s v="ZLIN"/>
    <n v="10"/>
    <n v="0"/>
    <n v="0"/>
    <n v="0"/>
    <s v="ZLIN"/>
    <n v="10"/>
    <n v="0"/>
    <n v="0"/>
    <n v="0"/>
    <s v=""/>
    <m/>
    <m/>
  </r>
  <r>
    <s v="120602008121-0"/>
    <x v="38"/>
    <n v="342502"/>
    <m/>
    <s v="PUPITRE AEJSM"/>
    <d v="2013-04-30T00:00:00"/>
    <n v="183388.27"/>
    <n v="99335.319999999992"/>
    <s v="ZLIN"/>
    <n v="10"/>
    <n v="0"/>
    <n v="0"/>
    <n v="0"/>
    <s v="ZLIN"/>
    <n v="10"/>
    <n v="0"/>
    <n v="0"/>
    <n v="0"/>
    <s v=""/>
    <m/>
    <m/>
  </r>
  <r>
    <s v="120602008122-0"/>
    <x v="38"/>
    <n v="342502"/>
    <m/>
    <s v="PUPITRE AEJSM"/>
    <d v="2013-04-30T00:00:00"/>
    <n v="183388.27"/>
    <n v="99335.319999999992"/>
    <s v="ZLIN"/>
    <n v="10"/>
    <n v="0"/>
    <n v="0"/>
    <n v="0"/>
    <s v="ZLIN"/>
    <n v="10"/>
    <n v="0"/>
    <n v="0"/>
    <n v="0"/>
    <s v=""/>
    <m/>
    <m/>
  </r>
  <r>
    <s v="120602008123-0"/>
    <x v="38"/>
    <n v="342502"/>
    <m/>
    <s v="PUPITRE AEJSM"/>
    <d v="2013-04-30T00:00:00"/>
    <n v="183388.27"/>
    <n v="99335.319999999992"/>
    <s v="ZLIN"/>
    <n v="10"/>
    <n v="0"/>
    <n v="0"/>
    <n v="0"/>
    <s v="ZLIN"/>
    <n v="10"/>
    <n v="0"/>
    <n v="0"/>
    <n v="0"/>
    <s v=""/>
    <m/>
    <m/>
  </r>
  <r>
    <s v="120602008124-0"/>
    <x v="38"/>
    <n v="342502"/>
    <m/>
    <s v="PUPITRE AEJSM"/>
    <d v="2013-04-30T00:00:00"/>
    <n v="183388.27"/>
    <n v="99335.319999999992"/>
    <s v="ZLIN"/>
    <n v="10"/>
    <n v="0"/>
    <n v="0"/>
    <n v="0"/>
    <s v="ZLIN"/>
    <n v="10"/>
    <n v="0"/>
    <n v="0"/>
    <n v="0"/>
    <s v=""/>
    <m/>
    <m/>
  </r>
  <r>
    <s v="120602008125-0"/>
    <x v="38"/>
    <n v="342502"/>
    <m/>
    <s v="PUPITRE AEJSM"/>
    <d v="2013-04-30T00:00:00"/>
    <n v="183388.27"/>
    <n v="99335.319999999992"/>
    <s v="ZLIN"/>
    <n v="10"/>
    <n v="0"/>
    <n v="0"/>
    <n v="0"/>
    <s v="ZLIN"/>
    <n v="10"/>
    <n v="0"/>
    <n v="0"/>
    <n v="0"/>
    <s v=""/>
    <m/>
    <m/>
  </r>
  <r>
    <s v="120602008126-0"/>
    <x v="38"/>
    <n v="342502"/>
    <m/>
    <s v="PUPITRE AEJSM"/>
    <d v="2013-04-30T00:00:00"/>
    <n v="183388.27"/>
    <n v="99335.319999999992"/>
    <s v="ZLIN"/>
    <n v="10"/>
    <n v="0"/>
    <n v="0"/>
    <n v="0"/>
    <s v="ZLIN"/>
    <n v="10"/>
    <n v="0"/>
    <n v="0"/>
    <n v="0"/>
    <s v=""/>
    <m/>
    <m/>
  </r>
  <r>
    <s v="120602008127-0"/>
    <x v="38"/>
    <n v="342502"/>
    <m/>
    <s v="PUPITRE AEJSM"/>
    <d v="2013-04-30T00:00:00"/>
    <n v="183388.27"/>
    <n v="99335.319999999992"/>
    <s v="ZLIN"/>
    <n v="10"/>
    <n v="0"/>
    <n v="0"/>
    <n v="0"/>
    <s v="ZLIN"/>
    <n v="10"/>
    <n v="0"/>
    <n v="0"/>
    <n v="0"/>
    <s v=""/>
    <m/>
    <m/>
  </r>
  <r>
    <s v="120602008128-0"/>
    <x v="38"/>
    <n v="342502"/>
    <m/>
    <s v="PUPITRE AEJSM"/>
    <d v="2013-04-30T00:00:00"/>
    <n v="183388.27"/>
    <n v="99335.319999999992"/>
    <s v="ZLIN"/>
    <n v="10"/>
    <n v="0"/>
    <n v="0"/>
    <n v="0"/>
    <s v="ZLIN"/>
    <n v="10"/>
    <n v="0"/>
    <n v="0"/>
    <n v="0"/>
    <s v=""/>
    <m/>
    <m/>
  </r>
  <r>
    <s v="120602008129-0"/>
    <x v="38"/>
    <n v="342502"/>
    <m/>
    <s v="PUPITRE AEJSM"/>
    <d v="2013-04-30T00:00:00"/>
    <n v="183388.27"/>
    <n v="99335.319999999992"/>
    <s v="ZLIN"/>
    <n v="10"/>
    <n v="0"/>
    <n v="0"/>
    <n v="0"/>
    <s v="ZLIN"/>
    <n v="10"/>
    <n v="0"/>
    <n v="0"/>
    <n v="0"/>
    <s v=""/>
    <m/>
    <m/>
  </r>
  <r>
    <s v="120602008130-0"/>
    <x v="38"/>
    <n v="342502"/>
    <m/>
    <s v="PUPITRE AEJSM"/>
    <d v="2013-04-30T00:00:00"/>
    <n v="183388.27"/>
    <n v="99335.319999999992"/>
    <s v="ZLIN"/>
    <n v="10"/>
    <n v="0"/>
    <n v="0"/>
    <n v="0"/>
    <s v="ZLIN"/>
    <n v="10"/>
    <n v="0"/>
    <n v="0"/>
    <n v="0"/>
    <s v=""/>
    <m/>
    <m/>
  </r>
  <r>
    <s v="120602008131-0"/>
    <x v="38"/>
    <n v="342502"/>
    <m/>
    <s v="PUPITRE AEJSM"/>
    <d v="2013-04-30T00:00:00"/>
    <n v="183388.27"/>
    <n v="99335.319999999992"/>
    <s v="ZLIN"/>
    <n v="10"/>
    <n v="0"/>
    <n v="0"/>
    <n v="0"/>
    <s v="ZLIN"/>
    <n v="10"/>
    <n v="0"/>
    <n v="0"/>
    <n v="0"/>
    <s v=""/>
    <m/>
    <m/>
  </r>
  <r>
    <s v="120602008132-0"/>
    <x v="38"/>
    <n v="342502"/>
    <m/>
    <s v="PUPITRE AEJSM"/>
    <d v="2013-04-30T00:00:00"/>
    <n v="183388.27"/>
    <n v="99335.319999999992"/>
    <s v="ZLIN"/>
    <n v="10"/>
    <n v="0"/>
    <n v="0"/>
    <n v="0"/>
    <s v="ZLIN"/>
    <n v="10"/>
    <n v="0"/>
    <n v="0"/>
    <n v="0"/>
    <s v=""/>
    <m/>
    <m/>
  </r>
  <r>
    <s v="120602008133-0"/>
    <x v="38"/>
    <n v="342502"/>
    <m/>
    <s v="PUPITRE AEJSM"/>
    <d v="2013-04-30T00:00:00"/>
    <n v="183388.27"/>
    <n v="99335.319999999992"/>
    <s v="ZLIN"/>
    <n v="10"/>
    <n v="0"/>
    <n v="0"/>
    <n v="0"/>
    <s v="ZLIN"/>
    <n v="10"/>
    <n v="0"/>
    <n v="0"/>
    <n v="0"/>
    <s v=""/>
    <m/>
    <m/>
  </r>
  <r>
    <s v="120602008134-0"/>
    <x v="38"/>
    <n v="342502"/>
    <m/>
    <s v="PIZARRA GRANDE COLOR BLANCO AEJSM"/>
    <d v="2013-04-30T00:00:00"/>
    <n v="463928.67"/>
    <n v="251294.71"/>
    <s v="ZLIN"/>
    <n v="10"/>
    <n v="0"/>
    <n v="0"/>
    <n v="0"/>
    <s v="ZLIN"/>
    <n v="10"/>
    <n v="0"/>
    <n v="0"/>
    <n v="0"/>
    <s v=""/>
    <m/>
    <m/>
  </r>
  <r>
    <s v="120602008135-0"/>
    <x v="38"/>
    <n v="342502"/>
    <m/>
    <s v="PROYECTOR AEJSM"/>
    <d v="2013-04-30T00:00:00"/>
    <n v="601919.61"/>
    <n v="326039.77999999997"/>
    <s v="ZLIN"/>
    <n v="10"/>
    <n v="0"/>
    <n v="0"/>
    <n v="0"/>
    <s v="ZLIN"/>
    <n v="10"/>
    <n v="0"/>
    <n v="0"/>
    <n v="0"/>
    <s v=""/>
    <m/>
    <m/>
  </r>
  <r>
    <s v="120602008136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37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38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39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40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41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42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43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44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45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46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47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48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49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50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51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52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53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54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55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56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57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58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59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60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61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62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63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64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65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66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67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68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69-0"/>
    <x v="38"/>
    <n v="342502"/>
    <m/>
    <s v="LOCKER  (AEJSM)"/>
    <d v="2013-04-30T00:00:00"/>
    <n v="155179.60999999999"/>
    <n v="84055.619999999981"/>
    <s v="ZLIN"/>
    <n v="10"/>
    <n v="0"/>
    <n v="0"/>
    <n v="0"/>
    <s v="ZLIN"/>
    <n v="10"/>
    <n v="0"/>
    <n v="0"/>
    <n v="0"/>
    <s v=""/>
    <m/>
    <m/>
  </r>
  <r>
    <s v="120602008170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71-0"/>
    <x v="38"/>
    <n v="342502"/>
    <m/>
    <s v="LOCKER  (AEJSM)"/>
    <d v="2013-04-30T00:00:00"/>
    <n v="155179.71"/>
    <n v="84055.67"/>
    <s v="ZLIN"/>
    <n v="10"/>
    <n v="0"/>
    <n v="0"/>
    <n v="0"/>
    <s v="ZLIN"/>
    <n v="10"/>
    <n v="0"/>
    <n v="0"/>
    <n v="0"/>
    <s v=""/>
    <m/>
    <m/>
  </r>
  <r>
    <s v="120602008172-0"/>
    <x v="38"/>
    <n v="342502"/>
    <m/>
    <s v="LOCKER  (AEJSM)"/>
    <d v="2013-04-30T00:00:00"/>
    <n v="155179.5"/>
    <n v="84055.56"/>
    <s v="ZLIN"/>
    <n v="10"/>
    <n v="0"/>
    <n v="0"/>
    <n v="0"/>
    <s v="ZLIN"/>
    <n v="10"/>
    <n v="0"/>
    <n v="0"/>
    <n v="0"/>
    <s v=""/>
    <m/>
    <m/>
  </r>
  <r>
    <s v="120602008173-0"/>
    <x v="38"/>
    <n v="342502"/>
    <m/>
    <s v="LOCKER  (AEJSM)"/>
    <d v="2013-04-30T00:00:00"/>
    <n v="155179.5"/>
    <n v="84055.56"/>
    <s v="ZLIN"/>
    <n v="10"/>
    <n v="0"/>
    <n v="0"/>
    <n v="0"/>
    <s v="ZLIN"/>
    <n v="10"/>
    <n v="0"/>
    <n v="0"/>
    <n v="0"/>
    <s v=""/>
    <m/>
    <m/>
  </r>
  <r>
    <s v="120602008174-0"/>
    <x v="38"/>
    <n v="342502"/>
    <m/>
    <s v="LOCKER  (AEJSM)"/>
    <d v="2013-04-30T00:00:00"/>
    <n v="155179.5"/>
    <n v="84055.56"/>
    <s v="ZLIN"/>
    <n v="10"/>
    <n v="0"/>
    <n v="0"/>
    <n v="0"/>
    <s v="ZLIN"/>
    <n v="10"/>
    <n v="0"/>
    <n v="0"/>
    <n v="0"/>
    <s v=""/>
    <m/>
    <m/>
  </r>
  <r>
    <s v="120602008175-0"/>
    <x v="38"/>
    <n v="342502"/>
    <m/>
    <s v="LOCKER  (AEJSM)"/>
    <d v="2013-04-30T00:00:00"/>
    <n v="155179.5"/>
    <n v="84055.56"/>
    <s v="ZLIN"/>
    <n v="10"/>
    <n v="0"/>
    <n v="0"/>
    <n v="0"/>
    <s v="ZLIN"/>
    <n v="10"/>
    <n v="0"/>
    <n v="0"/>
    <n v="0"/>
    <s v=""/>
    <m/>
    <m/>
  </r>
  <r>
    <s v="120602008176-0"/>
    <x v="38"/>
    <n v="342502"/>
    <m/>
    <s v="MESA REDONDA COLOR CAFE MELAMINA AEJSM"/>
    <d v="2013-04-30T00:00:00"/>
    <n v="530734.39"/>
    <n v="287481.13"/>
    <s v="ZLIN"/>
    <n v="10"/>
    <n v="0"/>
    <n v="0"/>
    <n v="0"/>
    <s v="ZLIN"/>
    <n v="10"/>
    <n v="0"/>
    <n v="0"/>
    <n v="0"/>
    <s v=""/>
    <m/>
    <m/>
  </r>
  <r>
    <s v="120602008177-0"/>
    <x v="38"/>
    <n v="342502"/>
    <m/>
    <s v="MESA REDONDA COLOR CAFE MELAMINA AEJSM"/>
    <d v="2013-04-30T00:00:00"/>
    <n v="530734.39"/>
    <n v="287481.13"/>
    <s v="ZLIN"/>
    <n v="10"/>
    <n v="0"/>
    <n v="0"/>
    <n v="0"/>
    <s v="ZLIN"/>
    <n v="10"/>
    <n v="0"/>
    <n v="0"/>
    <n v="0"/>
    <s v=""/>
    <m/>
    <m/>
  </r>
  <r>
    <s v="120602008178-0"/>
    <x v="38"/>
    <n v="342502"/>
    <m/>
    <s v="MESA REDONDA COLOR CAFE MELAMINA AEJSM"/>
    <d v="2013-04-30T00:00:00"/>
    <n v="530734.39"/>
    <n v="287481.13"/>
    <s v="ZLIN"/>
    <n v="10"/>
    <n v="0"/>
    <n v="0"/>
    <n v="0"/>
    <s v="ZLIN"/>
    <n v="10"/>
    <n v="0"/>
    <n v="0"/>
    <n v="0"/>
    <s v=""/>
    <m/>
    <m/>
  </r>
  <r>
    <s v="120602008179-0"/>
    <x v="38"/>
    <n v="342502"/>
    <m/>
    <s v="MESA REDONDA COLOR CAFE MELAMINA AEJSM"/>
    <d v="2013-04-30T00:00:00"/>
    <n v="530734.39"/>
    <n v="287481.13"/>
    <s v="ZLIN"/>
    <n v="10"/>
    <n v="0"/>
    <n v="0"/>
    <n v="0"/>
    <s v="ZLIN"/>
    <n v="10"/>
    <n v="0"/>
    <n v="0"/>
    <n v="0"/>
    <s v=""/>
    <m/>
    <m/>
  </r>
  <r>
    <s v="120602008180-0"/>
    <x v="38"/>
    <n v="342502"/>
    <m/>
    <s v="MESA REDONDA COLOR CAFE MELAMINA AEJSM"/>
    <d v="2013-04-30T00:00:00"/>
    <n v="530734.39"/>
    <n v="287481.13"/>
    <s v="ZLIN"/>
    <n v="10"/>
    <n v="0"/>
    <n v="0"/>
    <n v="0"/>
    <s v="ZLIN"/>
    <n v="10"/>
    <n v="0"/>
    <n v="0"/>
    <n v="0"/>
    <s v=""/>
    <m/>
    <m/>
  </r>
  <r>
    <s v="120602008181-0"/>
    <x v="38"/>
    <n v="342502"/>
    <m/>
    <s v="MESA REDONDA COLOR CAFE MELAMINA AEJSM"/>
    <d v="2013-04-30T00:00:00"/>
    <n v="530734.39"/>
    <n v="287481.13"/>
    <s v="ZLIN"/>
    <n v="10"/>
    <n v="0"/>
    <n v="0"/>
    <n v="0"/>
    <s v="ZLIN"/>
    <n v="10"/>
    <n v="0"/>
    <n v="0"/>
    <n v="0"/>
    <s v=""/>
    <m/>
    <m/>
  </r>
  <r>
    <s v="120602008182-0"/>
    <x v="38"/>
    <n v="342502"/>
    <m/>
    <s v="TELEFONO CON PANTALLA COLOR BLANCO AEJSM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183-0"/>
    <x v="38"/>
    <n v="342502"/>
    <m/>
    <s v="MUEBLE COCINA MELAMINA 6 PUERTAS 4 GAVETAS AEJSM"/>
    <d v="2013-04-30T00:00:00"/>
    <n v="2506545.34"/>
    <n v="1357712.0499999998"/>
    <s v="ZLIN"/>
    <n v="10"/>
    <n v="0"/>
    <n v="0"/>
    <n v="0"/>
    <s v="ZLIN"/>
    <n v="10"/>
    <n v="0"/>
    <n v="0"/>
    <n v="0"/>
    <s v=""/>
    <m/>
    <m/>
  </r>
  <r>
    <s v="120602008184-0"/>
    <x v="38"/>
    <n v="342502"/>
    <m/>
    <s v="REFRIGERADOR (AEJSM"/>
    <d v="2013-04-30T00:00:00"/>
    <n v="761028.58"/>
    <n v="412223.81999999995"/>
    <s v="ZLIN"/>
    <n v="10"/>
    <n v="0"/>
    <n v="0"/>
    <n v="0"/>
    <s v="ZLIN"/>
    <n v="10"/>
    <n v="0"/>
    <n v="0"/>
    <n v="0"/>
    <s v=""/>
    <m/>
    <m/>
  </r>
  <r>
    <s v="120602008185-0"/>
    <x v="38"/>
    <n v="342502"/>
    <m/>
    <s v="EXTRACTOR (AEJSM"/>
    <d v="2013-04-30T00:00:00"/>
    <n v="306192.92"/>
    <n v="165854.49"/>
    <s v="ZLIN"/>
    <n v="10"/>
    <n v="0"/>
    <n v="0"/>
    <n v="0"/>
    <s v="ZLIN"/>
    <n v="10"/>
    <n v="0"/>
    <n v="0"/>
    <n v="0"/>
    <s v=""/>
    <m/>
    <m/>
  </r>
  <r>
    <s v="120602008186-0"/>
    <x v="38"/>
    <n v="342502"/>
    <m/>
    <s v="HORNO MICROONDAS (AEJSM)"/>
    <d v="2013-04-30T00:00:00"/>
    <n v="170725.75"/>
    <n v="92476.45"/>
    <s v="ZLIN"/>
    <n v="10"/>
    <n v="0"/>
    <n v="0"/>
    <n v="0"/>
    <s v="ZLIN"/>
    <n v="10"/>
    <n v="0"/>
    <n v="0"/>
    <n v="0"/>
    <s v=""/>
    <m/>
    <m/>
  </r>
  <r>
    <s v="120602008187-0"/>
    <x v="38"/>
    <n v="342502"/>
    <m/>
    <s v="COCINA DE DOS DISCOS (AEJSM)"/>
    <d v="2013-04-30T00:00:00"/>
    <n v="485826.1"/>
    <n v="263155.80999999994"/>
    <s v="ZLIN"/>
    <n v="10"/>
    <n v="0"/>
    <n v="0"/>
    <n v="0"/>
    <s v="ZLIN"/>
    <n v="10"/>
    <n v="0"/>
    <n v="0"/>
    <n v="0"/>
    <s v=""/>
    <m/>
    <m/>
  </r>
  <r>
    <s v="120602008188-0"/>
    <x v="38"/>
    <n v="342502"/>
    <m/>
    <s v="FREGADERO (AEJSM)"/>
    <d v="2013-04-30T00:00:00"/>
    <n v="1419621.72"/>
    <n v="768961.76"/>
    <s v="ZLIN"/>
    <n v="10"/>
    <n v="0"/>
    <n v="0"/>
    <n v="0"/>
    <s v="ZLIN"/>
    <n v="10"/>
    <n v="0"/>
    <n v="0"/>
    <n v="0"/>
    <s v=""/>
    <m/>
    <m/>
  </r>
  <r>
    <s v="120602008189-0"/>
    <x v="38"/>
    <n v="342502"/>
    <m/>
    <s v="BAÑO MARIA (AEJSM)"/>
    <d v="2013-04-30T00:00:00"/>
    <n v="1011364.49"/>
    <n v="547822.43999999994"/>
    <s v="ZLIN"/>
    <n v="10"/>
    <n v="0"/>
    <n v="0"/>
    <n v="0"/>
    <s v="ZLIN"/>
    <n v="10"/>
    <n v="0"/>
    <n v="0"/>
    <n v="0"/>
    <s v=""/>
    <m/>
    <m/>
  </r>
  <r>
    <s v="120602008190-0"/>
    <x v="38"/>
    <n v="342502"/>
    <m/>
    <s v="RECIPIENTE PARA COMIDA FRIA (AEJS)"/>
    <d v="2013-04-30T00:00:00"/>
    <n v="278357.2"/>
    <n v="150776.82"/>
    <s v="ZLIN"/>
    <n v="10"/>
    <n v="0"/>
    <n v="0"/>
    <n v="0"/>
    <s v="ZLIN"/>
    <n v="10"/>
    <n v="0"/>
    <n v="0"/>
    <n v="0"/>
    <s v=""/>
    <m/>
    <m/>
  </r>
  <r>
    <s v="120602008191-0"/>
    <x v="38"/>
    <n v="342502"/>
    <m/>
    <s v="AIRE ACONDICIONADO COLOR BLANCO (AEJSM)"/>
    <d v="2013-04-30T00:00:00"/>
    <n v="1391786"/>
    <n v="753884.08"/>
    <s v="ZLIN"/>
    <n v="10"/>
    <n v="0"/>
    <n v="0"/>
    <n v="0"/>
    <s v="ZLIN"/>
    <n v="10"/>
    <n v="0"/>
    <n v="0"/>
    <n v="0"/>
    <s v=""/>
    <m/>
    <m/>
  </r>
  <r>
    <s v="120602008192-0"/>
    <x v="38"/>
    <n v="342502"/>
    <m/>
    <s v="TABLERO PARA DISTRIBUCION ELECTRICA (AJSM)"/>
    <d v="2013-04-30T00:00:00"/>
    <n v="148457.17000000001"/>
    <n v="80414.310000000012"/>
    <s v="ZLIN"/>
    <n v="10"/>
    <n v="0"/>
    <n v="0"/>
    <n v="0"/>
    <s v="ZLIN"/>
    <n v="10"/>
    <n v="0"/>
    <n v="0"/>
    <n v="0"/>
    <s v=""/>
    <m/>
    <m/>
  </r>
  <r>
    <s v="120602008193-0"/>
    <x v="38"/>
    <n v="342502"/>
    <m/>
    <s v="TABLERO PARA DISTRIBUCION ELECTRICA (AJSM)"/>
    <d v="2013-04-30T00:00:00"/>
    <n v="556714.4"/>
    <n v="301553.63"/>
    <s v="ZLIN"/>
    <n v="10"/>
    <n v="0"/>
    <n v="0"/>
    <n v="0"/>
    <s v="ZLIN"/>
    <n v="10"/>
    <n v="0"/>
    <n v="0"/>
    <n v="0"/>
    <s v=""/>
    <m/>
    <m/>
  </r>
  <r>
    <s v="120602008194-0"/>
    <x v="38"/>
    <n v="342502"/>
    <m/>
    <s v="TABLERO PARA DISTRIBUCION ELECTRICA (AJSM)"/>
    <d v="2013-04-30T00:00:00"/>
    <n v="556714.4"/>
    <n v="301553.63"/>
    <s v="ZLIN"/>
    <n v="10"/>
    <n v="0"/>
    <n v="0"/>
    <n v="0"/>
    <s v="ZLIN"/>
    <n v="10"/>
    <n v="0"/>
    <n v="0"/>
    <n v="0"/>
    <s v=""/>
    <m/>
    <m/>
  </r>
  <r>
    <s v="120602008195-0"/>
    <x v="38"/>
    <n v="342502"/>
    <m/>
    <s v="TABLERO PARA DISTRIBUCION ELECTRICA (AJSM)"/>
    <d v="2013-04-30T00:00:00"/>
    <n v="556714.4"/>
    <n v="301553.63"/>
    <s v="ZLIN"/>
    <n v="10"/>
    <n v="0"/>
    <n v="0"/>
    <n v="0"/>
    <s v="ZLIN"/>
    <n v="10"/>
    <n v="0"/>
    <n v="0"/>
    <n v="0"/>
    <s v=""/>
    <m/>
    <m/>
  </r>
  <r>
    <s v="120602008196-0"/>
    <x v="38"/>
    <n v="342502"/>
    <m/>
    <s v="TABLERO PARA DISTRIBUCION ELECTRICA (AJSM)"/>
    <d v="2013-04-30T00:00:00"/>
    <n v="556714.4"/>
    <n v="301553.63"/>
    <s v="ZLIN"/>
    <n v="10"/>
    <n v="0"/>
    <n v="0"/>
    <n v="0"/>
    <s v="ZLIN"/>
    <n v="10"/>
    <n v="0"/>
    <n v="0"/>
    <n v="0"/>
    <s v=""/>
    <m/>
    <m/>
  </r>
  <r>
    <s v="120602008197-0"/>
    <x v="38"/>
    <n v="342502"/>
    <m/>
    <s v="TABLERO PARA DISTRIBUCION ELECTRICA (AJSM)"/>
    <d v="2013-04-30T00:00:00"/>
    <n v="556714.4"/>
    <n v="301553.63"/>
    <s v="ZLIN"/>
    <n v="10"/>
    <n v="0"/>
    <n v="0"/>
    <n v="0"/>
    <s v="ZLIN"/>
    <n v="10"/>
    <n v="0"/>
    <n v="0"/>
    <n v="0"/>
    <s v=""/>
    <m/>
    <m/>
  </r>
  <r>
    <s v="120602008198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199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00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01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02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03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04-0"/>
    <x v="38"/>
    <n v="342502"/>
    <m/>
    <s v="MESA DE MADERA (AEJSM)"/>
    <d v="2013-04-30T00:00:00"/>
    <n v="716305.86"/>
    <n v="387999.01"/>
    <s v="ZLIN"/>
    <n v="10"/>
    <n v="0"/>
    <n v="0"/>
    <n v="0"/>
    <s v="ZLIN"/>
    <n v="10"/>
    <n v="0"/>
    <n v="0"/>
    <n v="0"/>
    <s v=""/>
    <m/>
    <m/>
  </r>
  <r>
    <s v="120602008205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06-0"/>
    <x v="38"/>
    <n v="342502"/>
    <m/>
    <s v="MESA COLOR CAFE DE MALAMINA (AEJSM)"/>
    <d v="2013-04-30T00:00:00"/>
    <n v="716305.86"/>
    <n v="387999.01"/>
    <s v="ZLIN"/>
    <n v="10"/>
    <n v="0"/>
    <n v="0"/>
    <n v="0"/>
    <s v="ZLIN"/>
    <n v="10"/>
    <n v="0"/>
    <n v="0"/>
    <n v="0"/>
    <s v=""/>
    <m/>
    <m/>
  </r>
  <r>
    <s v="120602008207-0"/>
    <x v="38"/>
    <n v="342502"/>
    <m/>
    <s v="MESA COLOR CAFE DE MALAMINA (AEJSM)"/>
    <d v="2013-04-30T00:00:00"/>
    <n v="716305.86"/>
    <n v="387999.01"/>
    <s v="ZLIN"/>
    <n v="10"/>
    <n v="0"/>
    <n v="0"/>
    <n v="0"/>
    <s v="ZLIN"/>
    <n v="10"/>
    <n v="0"/>
    <n v="0"/>
    <n v="0"/>
    <s v=""/>
    <m/>
    <m/>
  </r>
  <r>
    <s v="120602008208-0"/>
    <x v="38"/>
    <n v="342502"/>
    <m/>
    <s v="TELEFONO COLOR NEGRO (AEJSM)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209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10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11-0"/>
    <x v="38"/>
    <n v="342502"/>
    <m/>
    <s v="TELEFONO COLOR NEGRO (AEJSM)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212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13-0"/>
    <x v="38"/>
    <n v="342502"/>
    <m/>
    <s v="ESTANTE DE 5 ESPACIOS MELAMINA COLOR CAFE (AEJSM)"/>
    <d v="2013-04-30T00:00:00"/>
    <n v="623520.13"/>
    <n v="337740.06"/>
    <s v="ZLIN"/>
    <n v="10"/>
    <n v="0"/>
    <n v="0"/>
    <n v="0"/>
    <s v="ZLIN"/>
    <n v="10"/>
    <n v="0"/>
    <n v="0"/>
    <n v="0"/>
    <s v=""/>
    <m/>
    <m/>
  </r>
  <r>
    <s v="120602008214-0"/>
    <x v="38"/>
    <n v="342502"/>
    <m/>
    <s v="ESTANTE DE 5 ESPACIOS MELAMINA COLOR CAFE (AEJSM)"/>
    <d v="2013-04-30T00:00:00"/>
    <n v="623520.13"/>
    <n v="337740.06"/>
    <s v="ZLIN"/>
    <n v="10"/>
    <n v="0"/>
    <n v="0"/>
    <n v="0"/>
    <s v="ZLIN"/>
    <n v="10"/>
    <n v="0"/>
    <n v="0"/>
    <n v="0"/>
    <s v=""/>
    <m/>
    <m/>
  </r>
  <r>
    <s v="120602008215-0"/>
    <x v="38"/>
    <n v="342502"/>
    <m/>
    <s v="MESA PEQUEÑA COLOR CAFE MELAMINA (AEJSM)"/>
    <d v="2013-04-30T00:00:00"/>
    <n v="185571.47"/>
    <n v="100517.89"/>
    <s v="ZLIN"/>
    <n v="10"/>
    <n v="0"/>
    <n v="0"/>
    <n v="0"/>
    <s v="ZLIN"/>
    <n v="10"/>
    <n v="0"/>
    <n v="0"/>
    <n v="0"/>
    <s v=""/>
    <m/>
    <m/>
  </r>
  <r>
    <s v="120602008216-0"/>
    <x v="38"/>
    <n v="342502"/>
    <m/>
    <s v="MESA PEQUEÑA COLOR CAFE MELAMINA (AEJSM)"/>
    <d v="2013-04-30T00:00:00"/>
    <n v="185571.47"/>
    <n v="100517.89"/>
    <s v="ZLIN"/>
    <n v="10"/>
    <n v="0"/>
    <n v="0"/>
    <n v="0"/>
    <s v="ZLIN"/>
    <n v="10"/>
    <n v="0"/>
    <n v="0"/>
    <n v="0"/>
    <s v=""/>
    <m/>
    <m/>
  </r>
  <r>
    <s v="120602008217-0"/>
    <x v="38"/>
    <n v="342502"/>
    <m/>
    <s v="TELEFONO CON PANTALLA COLOR BLANCO (AEJSM)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218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19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20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21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22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23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24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25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26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27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28-0"/>
    <x v="38"/>
    <n v="342502"/>
    <m/>
    <s v="ESCRITORIO DE RECEPCIÓN COLOR CAFE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29-0"/>
    <x v="38"/>
    <n v="342502"/>
    <m/>
    <s v="TELEFONO CON PANTALLA COLOR BLANCO (AEJSM)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230-0"/>
    <x v="38"/>
    <n v="342502"/>
    <m/>
    <s v="TELEFONO CON PANTALLA COLOR BLANCO (AEJSM)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231-0"/>
    <x v="38"/>
    <n v="342502"/>
    <m/>
    <s v="TELEFONO CON PANTALLA COLOR NEGRO (AEJSM)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232-0"/>
    <x v="38"/>
    <n v="342502"/>
    <m/>
    <s v="TELEFONO CON PANTALLA COLOR NEGRO (AEJSM)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233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34-0"/>
    <x v="38"/>
    <n v="342502"/>
    <m/>
    <s v="TELEFONO COLOR NEGRO (AEJSM)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235-0"/>
    <x v="38"/>
    <n v="342502"/>
    <m/>
    <s v="AIRE ACONDICIONADO  (AEJSM)"/>
    <d v="2013-04-30T00:00:00"/>
    <n v="1391786"/>
    <n v="753884.08"/>
    <s v="ZLIN"/>
    <n v="10"/>
    <n v="0"/>
    <n v="0"/>
    <n v="0"/>
    <s v="ZLIN"/>
    <n v="10"/>
    <n v="0"/>
    <n v="0"/>
    <n v="0"/>
    <s v=""/>
    <m/>
    <m/>
  </r>
  <r>
    <s v="120602008236-0"/>
    <x v="38"/>
    <n v="342502"/>
    <m/>
    <s v="SET DE SILLAS DE ESPERA (AEJSM)"/>
    <d v="2013-04-30T00:00:00"/>
    <n v="116910.02"/>
    <n v="63326.250000000007"/>
    <s v="ZLIN"/>
    <n v="10"/>
    <n v="0"/>
    <n v="0"/>
    <n v="0"/>
    <s v="ZLIN"/>
    <n v="10"/>
    <n v="0"/>
    <n v="0"/>
    <n v="0"/>
    <s v=""/>
    <m/>
    <m/>
  </r>
  <r>
    <s v="120602008237-0"/>
    <x v="38"/>
    <n v="342502"/>
    <m/>
    <s v="SET DE SILLAS DE ESPERA (AEJSM)"/>
    <d v="2013-04-30T00:00:00"/>
    <n v="116910.02"/>
    <n v="63326.250000000007"/>
    <s v="ZLIN"/>
    <n v="10"/>
    <n v="0"/>
    <n v="0"/>
    <n v="0"/>
    <s v="ZLIN"/>
    <n v="10"/>
    <n v="0"/>
    <n v="0"/>
    <n v="0"/>
    <s v=""/>
    <m/>
    <m/>
  </r>
  <r>
    <s v="120602008238-0"/>
    <x v="38"/>
    <n v="342502"/>
    <m/>
    <s v="MUEBLE DE METAL CON 4 ESTANTES (AEJSM) AZUL/ ANARA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239-0"/>
    <x v="38"/>
    <n v="342502"/>
    <m/>
    <s v="ARCHIVO MOVIL GRANDE 18 ESTANTES GRIS (AEJSM)"/>
    <d v="2013-04-30T00:00:00"/>
    <n v="5692209.8799999999"/>
    <n v="3083280.36"/>
    <s v="ZLIN"/>
    <n v="10"/>
    <n v="0"/>
    <n v="0"/>
    <n v="0"/>
    <s v="ZLIN"/>
    <n v="10"/>
    <n v="0"/>
    <n v="0"/>
    <n v="0"/>
    <s v=""/>
    <m/>
    <m/>
  </r>
  <r>
    <s v="120602008240-0"/>
    <x v="38"/>
    <n v="342502"/>
    <m/>
    <s v="ARCHIVO MOVIL GRANDE 18 ESTANTES GRIS (AEJSM)"/>
    <d v="2013-04-30T00:00:00"/>
    <n v="5692209.8799999999"/>
    <n v="3083280.36"/>
    <s v="ZLIN"/>
    <n v="10"/>
    <n v="0"/>
    <n v="0"/>
    <n v="0"/>
    <s v="ZLIN"/>
    <n v="10"/>
    <n v="0"/>
    <n v="0"/>
    <n v="0"/>
    <s v=""/>
    <m/>
    <m/>
  </r>
  <r>
    <s v="120602008241-0"/>
    <x v="38"/>
    <n v="342502"/>
    <m/>
    <s v="TELEFONO COLOR NEGRO (AEJSM)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242-0"/>
    <x v="38"/>
    <n v="342502"/>
    <m/>
    <s v="TELEFONO CON PANTALLA COLOR NEGRO (AEJSM)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243-0"/>
    <x v="38"/>
    <n v="342502"/>
    <m/>
    <s v="TELEFONO CON PANTALLA COLOR NEGRO (AEJSM)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244-0"/>
    <x v="38"/>
    <n v="342502"/>
    <m/>
    <s v="TELEFONO CON PANTALLA COLOR BLANCO (AEJSM)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245-0"/>
    <x v="38"/>
    <n v="342502"/>
    <m/>
    <s v="TELEFONO CON PANTALLA COLOR BLANCO (AEJSM)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246-0"/>
    <x v="38"/>
    <n v="342502"/>
    <m/>
    <s v="TELEFONO CON PANTALLA COLOR BLANCO(AEJSM)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247-0"/>
    <x v="38"/>
    <n v="342502"/>
    <m/>
    <s v="TELEFONO CON PANTALLA COLOR BLANCO (AEJSM)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248-0"/>
    <x v="38"/>
    <n v="342502"/>
    <m/>
    <s v="MUEBLE PEQUEÑO METAL 4 ESTANTES AZUL/ANARANJ AEJSM"/>
    <d v="2013-04-30T00:00:00"/>
    <n v="417535.8"/>
    <n v="226165.22999999998"/>
    <s v="ZLIN"/>
    <n v="10"/>
    <n v="0"/>
    <n v="0"/>
    <n v="0"/>
    <s v="ZLIN"/>
    <n v="10"/>
    <n v="0"/>
    <n v="0"/>
    <n v="0"/>
    <s v=""/>
    <m/>
    <m/>
  </r>
  <r>
    <s v="120602008249-0"/>
    <x v="38"/>
    <n v="342502"/>
    <m/>
    <s v="MUEBLE PEQUEÑO METAL 4 ESTANTES AZUL/ANARANJ AEJSM"/>
    <d v="2013-04-30T00:00:00"/>
    <n v="417535.8"/>
    <n v="226165.22999999998"/>
    <s v="ZLIN"/>
    <n v="10"/>
    <n v="0"/>
    <n v="0"/>
    <n v="0"/>
    <s v="ZLIN"/>
    <n v="10"/>
    <n v="0"/>
    <n v="0"/>
    <n v="0"/>
    <s v=""/>
    <m/>
    <m/>
  </r>
  <r>
    <s v="120602008250-0"/>
    <x v="38"/>
    <n v="342502"/>
    <m/>
    <s v="MUEBLE LARGO METAL 8 ESTANTES (AEJSM)"/>
    <d v="2013-04-30T00:00:00"/>
    <n v="1150543.0900000001"/>
    <n v="623210.84000000008"/>
    <s v="ZLIN"/>
    <n v="10"/>
    <n v="0"/>
    <n v="0"/>
    <n v="0"/>
    <s v="ZLIN"/>
    <n v="10"/>
    <n v="0"/>
    <n v="0"/>
    <n v="0"/>
    <s v=""/>
    <m/>
    <m/>
  </r>
  <r>
    <s v="120602008251-0"/>
    <x v="38"/>
    <n v="342502"/>
    <m/>
    <s v="MUEBLE METALICO 4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252-0"/>
    <x v="38"/>
    <n v="342502"/>
    <m/>
    <s v="MUEBLE METALICO 4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253-0"/>
    <x v="38"/>
    <n v="342502"/>
    <m/>
    <s v="MUEBLE METALICO 4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254-0"/>
    <x v="38"/>
    <n v="342502"/>
    <m/>
    <s v="MUEBLE METALICO 4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255-0"/>
    <x v="38"/>
    <n v="342502"/>
    <m/>
    <s v="MUEBLE METALICO 4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256-0"/>
    <x v="38"/>
    <n v="342502"/>
    <m/>
    <s v="MUEBLE METALICO 4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257-0"/>
    <x v="38"/>
    <n v="342502"/>
    <m/>
    <s v="MUEBLE METALICO 4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258-0"/>
    <x v="38"/>
    <n v="342502"/>
    <m/>
    <s v="MUEBLE METALICO 4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259-0"/>
    <x v="38"/>
    <n v="342502"/>
    <m/>
    <s v="MUEBLE METALICO 4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260-0"/>
    <x v="38"/>
    <n v="342502"/>
    <m/>
    <s v="MUEBLE METALICO 4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261-0"/>
    <x v="38"/>
    <n v="342502"/>
    <m/>
    <s v="MUEBLE METALICO 4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262-0"/>
    <x v="38"/>
    <n v="342502"/>
    <m/>
    <s v="MUEBLE METALICO 4 ESTANTES AZUL/ANARAN (AEJSM)"/>
    <d v="2013-04-30T00:00:00"/>
    <n v="927857.39"/>
    <n v="502589.42000000004"/>
    <s v="ZLIN"/>
    <n v="10"/>
    <n v="0"/>
    <n v="0"/>
    <n v="0"/>
    <s v="ZLIN"/>
    <n v="10"/>
    <n v="0"/>
    <n v="0"/>
    <n v="0"/>
    <s v=""/>
    <m/>
    <m/>
  </r>
  <r>
    <s v="120602008263-0"/>
    <x v="38"/>
    <n v="342502"/>
    <m/>
    <s v="MUEBLE METALICO 4 ESTANTES AZUL/ANARAN (AEJSM)"/>
    <d v="2013-04-30T00:00:00"/>
    <n v="927857.36"/>
    <n v="502589.41"/>
    <s v="ZLIN"/>
    <n v="10"/>
    <n v="0"/>
    <n v="0"/>
    <n v="0"/>
    <s v="ZLIN"/>
    <n v="10"/>
    <n v="0"/>
    <n v="0"/>
    <n v="0"/>
    <s v=""/>
    <m/>
    <m/>
  </r>
  <r>
    <s v="120602008264-0"/>
    <x v="38"/>
    <n v="342502"/>
    <m/>
    <s v="TELEFONO COLOR BLANCO (AEJSM)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265-0"/>
    <x v="38"/>
    <n v="342502"/>
    <m/>
    <s v="MUEBLE METALICO 5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266-0"/>
    <x v="38"/>
    <n v="342502"/>
    <m/>
    <s v="LOCKER 2 ESTANTES AREA DE PILAS (AEJSM)"/>
    <d v="2013-04-30T00:00:00"/>
    <n v="278357.2"/>
    <n v="150776.82"/>
    <s v="ZLIN"/>
    <n v="10"/>
    <n v="0"/>
    <n v="0"/>
    <n v="0"/>
    <s v="ZLIN"/>
    <n v="10"/>
    <n v="0"/>
    <n v="0"/>
    <n v="0"/>
    <s v=""/>
    <m/>
    <m/>
  </r>
  <r>
    <s v="120602008267-0"/>
    <x v="38"/>
    <n v="342502"/>
    <m/>
    <s v="GATAS HIDRAULICAS P LEVANTAR TAPAS FILTROS (AEJSM)"/>
    <d v="2013-04-30T00:00:00"/>
    <n v="120621.45"/>
    <n v="51888.959999999992"/>
    <s v="ZLIN"/>
    <n v="15"/>
    <n v="0"/>
    <n v="0"/>
    <n v="0"/>
    <s v="ZLIN"/>
    <n v="10"/>
    <n v="0"/>
    <n v="0"/>
    <n v="0"/>
    <s v=""/>
    <m/>
    <m/>
  </r>
  <r>
    <s v="120602008268-0"/>
    <x v="38"/>
    <n v="342502"/>
    <m/>
    <s v="GATAS HIDRAULICAS P LEVANTAR TAPAS FILTROS (AEJSM)"/>
    <d v="2013-04-30T00:00:00"/>
    <n v="120621.45"/>
    <n v="51888.959999999992"/>
    <s v="ZLIN"/>
    <n v="15"/>
    <n v="0"/>
    <n v="0"/>
    <n v="0"/>
    <s v="ZLIN"/>
    <n v="10"/>
    <n v="0"/>
    <n v="0"/>
    <n v="0"/>
    <s v=""/>
    <m/>
    <m/>
  </r>
  <r>
    <s v="120602008269-0"/>
    <x v="38"/>
    <n v="342502"/>
    <m/>
    <s v="GATAS HIDRAULICAS P LEVANTAR TAPAS FILTROS (AEJSM)"/>
    <d v="2013-04-30T00:00:00"/>
    <n v="120621.45"/>
    <n v="51888.959999999992"/>
    <s v="ZLIN"/>
    <n v="15"/>
    <n v="0"/>
    <n v="0"/>
    <n v="0"/>
    <s v="ZLIN"/>
    <n v="10"/>
    <n v="0"/>
    <n v="0"/>
    <n v="0"/>
    <s v=""/>
    <m/>
    <m/>
  </r>
  <r>
    <s v="120602008270-0"/>
    <x v="38"/>
    <n v="342502"/>
    <m/>
    <s v="GATAS HIDRAULICAS P LEVANTAR TAPAS FILTROS (AEJSM)"/>
    <d v="2013-04-30T00:00:00"/>
    <n v="120621.45"/>
    <n v="51888.959999999992"/>
    <s v="ZLIN"/>
    <n v="15"/>
    <n v="0"/>
    <n v="0"/>
    <n v="0"/>
    <s v="ZLIN"/>
    <n v="10"/>
    <n v="0"/>
    <n v="0"/>
    <n v="0"/>
    <s v=""/>
    <m/>
    <m/>
  </r>
  <r>
    <s v="120602008271-0"/>
    <x v="38"/>
    <n v="342502"/>
    <m/>
    <s v="GATAS HIDRAULICAS P LEVANTAR TAPAS FILTROS (AEJSM)"/>
    <d v="2013-04-30T00:00:00"/>
    <n v="120621.45"/>
    <n v="51888.959999999992"/>
    <s v="ZLIN"/>
    <n v="15"/>
    <n v="0"/>
    <n v="0"/>
    <n v="0"/>
    <s v="ZLIN"/>
    <n v="10"/>
    <n v="0"/>
    <n v="0"/>
    <n v="0"/>
    <s v=""/>
    <m/>
    <m/>
  </r>
  <r>
    <s v="120602008272-0"/>
    <x v="38"/>
    <n v="342502"/>
    <m/>
    <s v="GATAS HIDRAULICAS P LEVANTAR TAPAS FILTROS (AEJSM)"/>
    <d v="2013-04-30T00:00:00"/>
    <n v="120621.45"/>
    <n v="51888.959999999992"/>
    <s v="ZLIN"/>
    <n v="15"/>
    <n v="0"/>
    <n v="0"/>
    <n v="0"/>
    <s v="ZLIN"/>
    <n v="10"/>
    <n v="0"/>
    <n v="0"/>
    <n v="0"/>
    <s v=""/>
    <m/>
    <m/>
  </r>
  <r>
    <s v="120602008273-0"/>
    <x v="38"/>
    <n v="342502"/>
    <m/>
    <s v="GATAS HIDRAULICAS P LEVANTAR TAPAS FILTROS (AEJSM)"/>
    <d v="2013-04-30T00:00:00"/>
    <n v="120621.45"/>
    <n v="51888.959999999992"/>
    <s v="ZLIN"/>
    <n v="15"/>
    <n v="0"/>
    <n v="0"/>
    <n v="0"/>
    <s v="ZLIN"/>
    <n v="10"/>
    <n v="0"/>
    <n v="0"/>
    <n v="0"/>
    <s v=""/>
    <m/>
    <m/>
  </r>
  <r>
    <s v="120602008274-0"/>
    <x v="38"/>
    <n v="342502"/>
    <m/>
    <s v="GATAS HIDRAULICAS P LEVANTAR TAPAS FILTROS (AEJSM)"/>
    <d v="2013-04-30T00:00:00"/>
    <n v="120621.45"/>
    <n v="51888.959999999992"/>
    <s v="ZLIN"/>
    <n v="15"/>
    <n v="0"/>
    <n v="0"/>
    <n v="0"/>
    <s v="ZLIN"/>
    <n v="10"/>
    <n v="0"/>
    <n v="0"/>
    <n v="0"/>
    <s v=""/>
    <m/>
    <m/>
  </r>
  <r>
    <s v="120602008275-0"/>
    <x v="38"/>
    <n v="342502"/>
    <m/>
    <s v="GATAS HIDRAULICAS P LEVANTAR TAPAS FILTROS (AEJSM)"/>
    <d v="2013-04-30T00:00:00"/>
    <n v="120621.45"/>
    <n v="51888.959999999992"/>
    <s v="ZLIN"/>
    <n v="15"/>
    <n v="0"/>
    <n v="0"/>
    <n v="0"/>
    <s v="ZLIN"/>
    <n v="10"/>
    <n v="0"/>
    <n v="0"/>
    <n v="0"/>
    <s v=""/>
    <m/>
    <m/>
  </r>
  <r>
    <s v="120602008276-0"/>
    <x v="38"/>
    <n v="342502"/>
    <m/>
    <s v="MUEBLE METALICO 4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277-0"/>
    <x v="38"/>
    <n v="342502"/>
    <m/>
    <s v="MUEBLE METALICO 4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278-0"/>
    <x v="38"/>
    <n v="342502"/>
    <m/>
    <s v="MUEBLE METALICO 4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279-0"/>
    <x v="38"/>
    <n v="342502"/>
    <m/>
    <s v="MUEBLE METALICO 4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280-0"/>
    <x v="38"/>
    <n v="342502"/>
    <m/>
    <s v="MUEBLE METALICO 4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281-0"/>
    <x v="38"/>
    <n v="342502"/>
    <m/>
    <s v="MUEBLE METALICO 4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282-0"/>
    <x v="38"/>
    <n v="342502"/>
    <m/>
    <s v="MUEBLE METALICO 4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283-0"/>
    <x v="38"/>
    <n v="342502"/>
    <m/>
    <s v="MUEBLE METALICO 4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284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85-0"/>
    <x v="38"/>
    <n v="342502"/>
    <m/>
    <s v="AIRE ACONDICIONADO COLOR BLANCO (AEJSM)"/>
    <d v="2013-04-30T00:00:00"/>
    <n v="1391786"/>
    <n v="753884.08"/>
    <s v="ZLIN"/>
    <n v="10"/>
    <n v="0"/>
    <n v="0"/>
    <n v="0"/>
    <s v="ZLIN"/>
    <n v="10"/>
    <n v="0"/>
    <n v="0"/>
    <n v="0"/>
    <s v=""/>
    <m/>
    <m/>
  </r>
  <r>
    <s v="120602008286-0"/>
    <x v="38"/>
    <n v="342502"/>
    <m/>
    <s v="AIRE ACONDICIONADO  (AEJSM)"/>
    <d v="2013-04-30T00:00:00"/>
    <n v="1391786"/>
    <n v="753884.08"/>
    <s v="ZLIN"/>
    <n v="10"/>
    <n v="0"/>
    <n v="0"/>
    <n v="0"/>
    <s v="ZLIN"/>
    <n v="10"/>
    <n v="0"/>
    <n v="0"/>
    <n v="0"/>
    <s v=""/>
    <m/>
    <m/>
  </r>
  <r>
    <s v="120602008287-0"/>
    <x v="38"/>
    <n v="342502"/>
    <m/>
    <s v="AIRE ACONDICIONADO  (AEJSM)"/>
    <d v="2013-04-30T00:00:00"/>
    <n v="1391786"/>
    <n v="753884.08"/>
    <s v="ZLIN"/>
    <n v="10"/>
    <n v="0"/>
    <n v="0"/>
    <n v="0"/>
    <s v="ZLIN"/>
    <n v="10"/>
    <n v="0"/>
    <n v="0"/>
    <n v="0"/>
    <s v=""/>
    <m/>
    <m/>
  </r>
  <r>
    <s v="120602008288-0"/>
    <x v="38"/>
    <n v="342502"/>
    <m/>
    <s v="AIRE ACONDICIONADO  (AEJSM)"/>
    <d v="2013-04-30T00:00:00"/>
    <n v="1391786"/>
    <n v="753884.08"/>
    <s v="ZLIN"/>
    <n v="10"/>
    <n v="0"/>
    <n v="0"/>
    <n v="0"/>
    <s v="ZLIN"/>
    <n v="10"/>
    <n v="0"/>
    <n v="0"/>
    <n v="0"/>
    <s v=""/>
    <m/>
    <m/>
  </r>
  <r>
    <s v="120602008289-0"/>
    <x v="38"/>
    <n v="342502"/>
    <m/>
    <s v="AIRE ACONDICIONADO  (AEJSM)"/>
    <d v="2013-04-30T00:00:00"/>
    <n v="1391786"/>
    <n v="753884.08"/>
    <s v="ZLIN"/>
    <n v="10"/>
    <n v="0"/>
    <n v="0"/>
    <n v="0"/>
    <s v="ZLIN"/>
    <n v="10"/>
    <n v="0"/>
    <n v="0"/>
    <n v="0"/>
    <s v=""/>
    <m/>
    <m/>
  </r>
  <r>
    <s v="120602008290-0"/>
    <x v="38"/>
    <n v="342502"/>
    <m/>
    <s v="ESTRACTOR"/>
    <d v="2013-04-30T00:00:00"/>
    <n v="111342.88"/>
    <n v="60310.73"/>
    <s v="ZLIN"/>
    <n v="10"/>
    <n v="0"/>
    <n v="0"/>
    <n v="0"/>
    <s v="ZLIN"/>
    <n v="10"/>
    <n v="0"/>
    <n v="0"/>
    <n v="0"/>
    <s v=""/>
    <m/>
    <m/>
  </r>
  <r>
    <s v="120602008291-0"/>
    <x v="38"/>
    <n v="342502"/>
    <m/>
    <s v="ESTRACTOR"/>
    <d v="2013-04-30T00:00:00"/>
    <n v="111342.88"/>
    <n v="60310.73"/>
    <s v="ZLIN"/>
    <n v="10"/>
    <n v="0"/>
    <n v="0"/>
    <n v="0"/>
    <s v="ZLIN"/>
    <n v="10"/>
    <n v="0"/>
    <n v="0"/>
    <n v="0"/>
    <s v=""/>
    <m/>
    <m/>
  </r>
  <r>
    <s v="120602008292-0"/>
    <x v="38"/>
    <n v="342502"/>
    <m/>
    <s v="ESTRACTOR"/>
    <d v="2013-04-30T00:00:00"/>
    <n v="111342.88"/>
    <n v="60310.73"/>
    <s v="ZLIN"/>
    <n v="10"/>
    <n v="0"/>
    <n v="0"/>
    <n v="0"/>
    <s v="ZLIN"/>
    <n v="10"/>
    <n v="0"/>
    <n v="0"/>
    <n v="0"/>
    <s v=""/>
    <m/>
    <m/>
  </r>
  <r>
    <s v="120602008293-0"/>
    <x v="38"/>
    <n v="342502"/>
    <m/>
    <s v="ESTRACTOR"/>
    <d v="2013-04-30T00:00:00"/>
    <n v="111342.88"/>
    <n v="60310.73"/>
    <s v="ZLIN"/>
    <n v="10"/>
    <n v="0"/>
    <n v="0"/>
    <n v="0"/>
    <s v="ZLIN"/>
    <n v="10"/>
    <n v="0"/>
    <n v="0"/>
    <n v="0"/>
    <s v=""/>
    <m/>
    <m/>
  </r>
  <r>
    <s v="120602008294-0"/>
    <x v="38"/>
    <n v="342502"/>
    <m/>
    <s v="ESTRACTOR"/>
    <d v="2013-04-30T00:00:00"/>
    <n v="111342.88"/>
    <n v="60310.73"/>
    <s v="ZLIN"/>
    <n v="10"/>
    <n v="0"/>
    <n v="0"/>
    <n v="0"/>
    <s v="ZLIN"/>
    <n v="10"/>
    <n v="0"/>
    <n v="0"/>
    <n v="0"/>
    <s v=""/>
    <m/>
    <m/>
  </r>
  <r>
    <s v="120602008295-0"/>
    <x v="38"/>
    <n v="342502"/>
    <m/>
    <s v="ESTRACTOR"/>
    <d v="2013-04-30T00:00:00"/>
    <n v="111342.88"/>
    <n v="60310.73"/>
    <s v="ZLIN"/>
    <n v="10"/>
    <n v="0"/>
    <n v="0"/>
    <n v="0"/>
    <s v="ZLIN"/>
    <n v="10"/>
    <n v="0"/>
    <n v="0"/>
    <n v="0"/>
    <s v=""/>
    <m/>
    <m/>
  </r>
  <r>
    <s v="120602008296-0"/>
    <x v="38"/>
    <n v="342502"/>
    <m/>
    <s v="ESTRACTOR"/>
    <d v="2013-04-30T00:00:00"/>
    <n v="111342.88"/>
    <n v="60310.73"/>
    <s v="ZLIN"/>
    <n v="10"/>
    <n v="0"/>
    <n v="0"/>
    <n v="0"/>
    <s v="ZLIN"/>
    <n v="10"/>
    <n v="0"/>
    <n v="0"/>
    <n v="0"/>
    <s v=""/>
    <m/>
    <m/>
  </r>
  <r>
    <s v="120602008297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298-0"/>
    <x v="38"/>
    <n v="342502"/>
    <m/>
    <s v="MUEBLE METALICO 5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299-0"/>
    <x v="38"/>
    <n v="342502"/>
    <m/>
    <s v="MUEBLE METALICO 5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300-0"/>
    <x v="38"/>
    <n v="342502"/>
    <m/>
    <s v="MUEBLE METALICO 5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301-0"/>
    <x v="38"/>
    <n v="342502"/>
    <m/>
    <s v="MUEBLE METALICO 5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302-0"/>
    <x v="38"/>
    <n v="342502"/>
    <m/>
    <s v="MUEBLE METALICO 5 ESTANTES AZUL/ANARAN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303-0"/>
    <x v="38"/>
    <n v="342502"/>
    <m/>
    <s v="LOCKER 3 ESTANTES  (AEJSM)"/>
    <d v="2013-04-30T00:00:00"/>
    <n v="139178.6"/>
    <n v="75388.41"/>
    <s v="ZLIN"/>
    <n v="10"/>
    <n v="0"/>
    <n v="0"/>
    <n v="0"/>
    <s v="ZLIN"/>
    <n v="10"/>
    <n v="0"/>
    <n v="0"/>
    <n v="0"/>
    <s v=""/>
    <m/>
    <m/>
  </r>
  <r>
    <s v="120602008304-0"/>
    <x v="38"/>
    <n v="342502"/>
    <m/>
    <s v="LOCKER 3 ESTANTES  (AEJSM)"/>
    <d v="2013-04-30T00:00:00"/>
    <n v="139178.6"/>
    <n v="75388.41"/>
    <s v="ZLIN"/>
    <n v="10"/>
    <n v="0"/>
    <n v="0"/>
    <n v="0"/>
    <s v="ZLIN"/>
    <n v="10"/>
    <n v="0"/>
    <n v="0"/>
    <n v="0"/>
    <s v=""/>
    <m/>
    <m/>
  </r>
  <r>
    <s v="120602008305-0"/>
    <x v="38"/>
    <n v="342502"/>
    <m/>
    <s v="LOCKER 3 ESTANTES  (AEJSM)"/>
    <d v="2013-04-30T00:00:00"/>
    <n v="139178.6"/>
    <n v="75388.41"/>
    <s v="ZLIN"/>
    <n v="10"/>
    <n v="0"/>
    <n v="0"/>
    <n v="0"/>
    <s v="ZLIN"/>
    <n v="10"/>
    <n v="0"/>
    <n v="0"/>
    <n v="0"/>
    <s v=""/>
    <m/>
    <m/>
  </r>
  <r>
    <s v="120602008306-0"/>
    <x v="38"/>
    <n v="342502"/>
    <m/>
    <s v="AIRE ACONDICIONADO  (AEJSM)"/>
    <d v="2013-04-30T00:00:00"/>
    <n v="1391786"/>
    <n v="753884.08"/>
    <s v="ZLIN"/>
    <n v="10"/>
    <n v="0"/>
    <n v="0"/>
    <n v="0"/>
    <s v="ZLIN"/>
    <n v="10"/>
    <n v="0"/>
    <n v="0"/>
    <n v="0"/>
    <s v=""/>
    <m/>
    <m/>
  </r>
  <r>
    <s v="120602008307-0"/>
    <x v="38"/>
    <n v="342502"/>
    <m/>
    <s v="TELEFONO COLOR NEGRO (AEJSM)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308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309-0"/>
    <x v="38"/>
    <n v="342502"/>
    <m/>
    <s v="MESA COLOR CAFE MELAMINA (AEJSM)"/>
    <d v="2013-04-30T00:00:00"/>
    <n v="623520.13"/>
    <n v="337740.06"/>
    <s v="ZLIN"/>
    <n v="10"/>
    <n v="0"/>
    <n v="0"/>
    <n v="0"/>
    <s v="ZLIN"/>
    <n v="10"/>
    <n v="0"/>
    <n v="0"/>
    <n v="0"/>
    <s v=""/>
    <m/>
    <m/>
  </r>
  <r>
    <s v="120602008310-0"/>
    <x v="38"/>
    <n v="342502"/>
    <m/>
    <s v="AIRE ACONDICIONADO  (AEJSM)"/>
    <d v="2013-04-30T00:00:00"/>
    <n v="1391786"/>
    <n v="753884.08"/>
    <s v="ZLIN"/>
    <n v="10"/>
    <n v="0"/>
    <n v="0"/>
    <n v="0"/>
    <s v="ZLIN"/>
    <n v="10"/>
    <n v="0"/>
    <n v="0"/>
    <n v="0"/>
    <s v=""/>
    <m/>
    <m/>
  </r>
  <r>
    <s v="120602008311-0"/>
    <x v="38"/>
    <n v="342502"/>
    <m/>
    <s v="LOCKER 2 ESTANTES COLOR CAFE (AEJSM)"/>
    <d v="2013-04-30T00:00:00"/>
    <n v="139178.6"/>
    <n v="75388.41"/>
    <s v="ZLIN"/>
    <n v="10"/>
    <n v="0"/>
    <n v="0"/>
    <n v="0"/>
    <s v="ZLIN"/>
    <n v="10"/>
    <n v="0"/>
    <n v="0"/>
    <n v="0"/>
    <s v=""/>
    <m/>
    <m/>
  </r>
  <r>
    <s v="120602008312-0"/>
    <x v="38"/>
    <n v="342502"/>
    <m/>
    <s v="MUEBLE METALICO 4 ESTANTES AZU (AEJSM)"/>
    <d v="2013-04-30T00:00:00"/>
    <n v="463928.67"/>
    <n v="251294.71"/>
    <s v="ZLIN"/>
    <n v="10"/>
    <n v="0"/>
    <n v="0"/>
    <n v="0"/>
    <s v="ZLIN"/>
    <n v="10"/>
    <n v="0"/>
    <n v="0"/>
    <n v="0"/>
    <s v=""/>
    <m/>
    <m/>
  </r>
  <r>
    <s v="120602008313-0"/>
    <x v="38"/>
    <n v="342502"/>
    <m/>
    <s v="MUEBLE METALICO 4 ESTANTES AZU (AEJSM)"/>
    <d v="2013-04-30T00:00:00"/>
    <n v="463928.67"/>
    <n v="251294.71"/>
    <s v="ZLIN"/>
    <n v="10"/>
    <n v="0"/>
    <n v="0"/>
    <n v="0"/>
    <s v="ZLIN"/>
    <n v="10"/>
    <n v="0"/>
    <n v="0"/>
    <n v="0"/>
    <s v=""/>
    <m/>
    <m/>
  </r>
  <r>
    <s v="120602008314-0"/>
    <x v="38"/>
    <n v="342502"/>
    <m/>
    <s v="MUEBLE METALICO 4 ESTANTES AZU (AEJSM)"/>
    <d v="2013-04-30T00:00:00"/>
    <n v="463928.67"/>
    <n v="251294.71"/>
    <s v="ZLIN"/>
    <n v="10"/>
    <n v="0"/>
    <n v="0"/>
    <n v="0"/>
    <s v="ZLIN"/>
    <n v="10"/>
    <n v="0"/>
    <n v="0"/>
    <n v="0"/>
    <s v=""/>
    <m/>
    <m/>
  </r>
  <r>
    <s v="120602008315-0"/>
    <x v="38"/>
    <n v="342502"/>
    <m/>
    <s v="MUEBLE METALICO 4 ESTANTES AZU (AEJSM)"/>
    <d v="2013-04-30T00:00:00"/>
    <n v="463928.67"/>
    <n v="251294.71"/>
    <s v="ZLIN"/>
    <n v="10"/>
    <n v="0"/>
    <n v="0"/>
    <n v="0"/>
    <s v="ZLIN"/>
    <n v="10"/>
    <n v="0"/>
    <n v="0"/>
    <n v="0"/>
    <s v=""/>
    <m/>
    <m/>
  </r>
  <r>
    <s v="120602008316-0"/>
    <x v="38"/>
    <n v="342502"/>
    <m/>
    <s v="TELEFONO COLOR NEGRO (AEJSM)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317-0"/>
    <x v="38"/>
    <n v="342502"/>
    <m/>
    <s v="MUEBLE METALICO 4 ESTANTES AZUL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318-0"/>
    <x v="38"/>
    <n v="342502"/>
    <m/>
    <s v="MUEBLE METALICO 4 ESTANTES AZUL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319-0"/>
    <x v="38"/>
    <n v="342502"/>
    <m/>
    <s v="MUEBLE METALICO 4 ESTANTES AZUL (AEJSM)"/>
    <d v="2013-04-30T00:00:00"/>
    <n v="927857.33"/>
    <n v="502589.37999999995"/>
    <s v="ZLIN"/>
    <n v="10"/>
    <n v="0"/>
    <n v="0"/>
    <n v="0"/>
    <s v="ZLIN"/>
    <n v="10"/>
    <n v="0"/>
    <n v="0"/>
    <n v="0"/>
    <s v=""/>
    <m/>
    <m/>
  </r>
  <r>
    <s v="120602008320-0"/>
    <x v="38"/>
    <n v="342502"/>
    <m/>
    <s v="AIRE ACONDICIONADO  (AEJSM)"/>
    <d v="2013-04-30T00:00:00"/>
    <n v="1391786"/>
    <n v="753884.08"/>
    <s v="ZLIN"/>
    <n v="10"/>
    <n v="0"/>
    <n v="0"/>
    <n v="0"/>
    <s v="ZLIN"/>
    <n v="10"/>
    <n v="0"/>
    <n v="0"/>
    <n v="0"/>
    <s v=""/>
    <m/>
    <m/>
  </r>
  <r>
    <s v="120602008321-0"/>
    <x v="38"/>
    <n v="342502"/>
    <m/>
    <s v="MESA COLOR CAFE MELAMINA (AEJSM)"/>
    <d v="2013-04-30T00:00:00"/>
    <n v="716305.86"/>
    <n v="387999.01"/>
    <s v="ZLIN"/>
    <n v="10"/>
    <n v="0"/>
    <n v="0"/>
    <n v="0"/>
    <s v="ZLIN"/>
    <n v="10"/>
    <n v="0"/>
    <n v="0"/>
    <n v="0"/>
    <s v=""/>
    <m/>
    <m/>
  </r>
  <r>
    <s v="120602008322-0"/>
    <x v="38"/>
    <n v="342502"/>
    <m/>
    <s v="MESA COLOR CAFE MELAMINA (AEJSM)"/>
    <d v="2013-04-30T00:00:00"/>
    <n v="716305.86"/>
    <n v="387999.01"/>
    <s v="ZLIN"/>
    <n v="10"/>
    <n v="0"/>
    <n v="0"/>
    <n v="0"/>
    <s v="ZLIN"/>
    <n v="10"/>
    <n v="0"/>
    <n v="0"/>
    <n v="0"/>
    <s v=""/>
    <m/>
    <m/>
  </r>
  <r>
    <s v="120602008323-0"/>
    <x v="38"/>
    <n v="342502"/>
    <m/>
    <s v="TELEFONO COLOR NEGRO (AEJSM)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324-0"/>
    <x v="38"/>
    <n v="342502"/>
    <m/>
    <s v="ESCRITORIO C3 GAVETAS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325-0"/>
    <x v="38"/>
    <n v="342502"/>
    <m/>
    <s v="MUEBLE COCINA 4 PUERTAS CAFE (AEJSM)"/>
    <d v="2013-04-30T00:00:00"/>
    <n v="1419992.86"/>
    <n v="769162.8"/>
    <s v="ZLIN"/>
    <n v="10"/>
    <n v="0"/>
    <n v="0"/>
    <n v="0"/>
    <s v="ZLIN"/>
    <n v="10"/>
    <n v="0"/>
    <n v="0"/>
    <n v="0"/>
    <s v=""/>
    <m/>
    <m/>
  </r>
  <r>
    <s v="120602008326-0"/>
    <x v="38"/>
    <n v="342502"/>
    <m/>
    <s v="MUEBLE DE PARED 4 PUERTAS (AEJSM)"/>
    <d v="2013-04-30T00:00:00"/>
    <n v="872185.89"/>
    <n v="472434.03"/>
    <s v="ZLIN"/>
    <n v="10"/>
    <n v="0"/>
    <n v="0"/>
    <n v="0"/>
    <s v="ZLIN"/>
    <n v="10"/>
    <n v="0"/>
    <n v="0"/>
    <n v="0"/>
    <s v=""/>
    <m/>
    <m/>
  </r>
  <r>
    <s v="120602008327-0"/>
    <x v="38"/>
    <n v="342502"/>
    <m/>
    <s v="LOCKER COLOR CAFE (AEJSM)"/>
    <d v="2013-04-30T00:00:00"/>
    <n v="157492.34"/>
    <n v="85308.349999999991"/>
    <s v="ZLIN"/>
    <n v="10"/>
    <n v="0"/>
    <n v="0"/>
    <n v="0"/>
    <s v="ZLIN"/>
    <n v="10"/>
    <n v="0"/>
    <n v="0"/>
    <n v="0"/>
    <s v=""/>
    <m/>
    <m/>
  </r>
  <r>
    <s v="120602008328-0"/>
    <x v="38"/>
    <n v="342502"/>
    <m/>
    <s v="LOCKER COLOR CAFE (AEJSM)"/>
    <d v="2013-04-30T00:00:00"/>
    <n v="157492.34"/>
    <n v="85308.349999999991"/>
    <s v="ZLIN"/>
    <n v="10"/>
    <n v="0"/>
    <n v="0"/>
    <n v="0"/>
    <s v="ZLIN"/>
    <n v="10"/>
    <n v="0"/>
    <n v="0"/>
    <n v="0"/>
    <s v=""/>
    <m/>
    <m/>
  </r>
  <r>
    <s v="120602008329-0"/>
    <x v="38"/>
    <n v="342502"/>
    <m/>
    <s v="LOCKER COLOR CAFE (AEJSM)"/>
    <d v="2013-04-30T00:00:00"/>
    <n v="157492.34"/>
    <n v="85308.349999999991"/>
    <s v="ZLIN"/>
    <n v="10"/>
    <n v="0"/>
    <n v="0"/>
    <n v="0"/>
    <s v="ZLIN"/>
    <n v="10"/>
    <n v="0"/>
    <n v="0"/>
    <n v="0"/>
    <s v=""/>
    <m/>
    <m/>
  </r>
  <r>
    <s v="120602008330-0"/>
    <x v="38"/>
    <n v="342502"/>
    <m/>
    <s v="LOCKER COLOR CAFE (AEJSM)"/>
    <d v="2013-04-30T00:00:00"/>
    <n v="157492.34"/>
    <n v="85308.349999999991"/>
    <s v="ZLIN"/>
    <n v="10"/>
    <n v="0"/>
    <n v="0"/>
    <n v="0"/>
    <s v="ZLIN"/>
    <n v="10"/>
    <n v="0"/>
    <n v="0"/>
    <n v="0"/>
    <s v=""/>
    <m/>
    <m/>
  </r>
  <r>
    <s v="120602008331-0"/>
    <x v="38"/>
    <n v="342502"/>
    <m/>
    <s v="LOCKER COLOR CAFE (AEJSM)"/>
    <d v="2013-04-30T00:00:00"/>
    <n v="157492.34"/>
    <n v="85308.349999999991"/>
    <s v="ZLIN"/>
    <n v="10"/>
    <n v="0"/>
    <n v="0"/>
    <n v="0"/>
    <s v="ZLIN"/>
    <n v="10"/>
    <n v="0"/>
    <n v="0"/>
    <n v="0"/>
    <s v=""/>
    <m/>
    <m/>
  </r>
  <r>
    <s v="120602008332-0"/>
    <x v="38"/>
    <n v="342502"/>
    <m/>
    <s v="LOCKER COLOR CAFE (AEJSM)"/>
    <d v="2013-04-30T00:00:00"/>
    <n v="157492.34"/>
    <n v="85308.349999999991"/>
    <s v="ZLIN"/>
    <n v="10"/>
    <n v="0"/>
    <n v="0"/>
    <n v="0"/>
    <s v="ZLIN"/>
    <n v="10"/>
    <n v="0"/>
    <n v="0"/>
    <n v="0"/>
    <s v=""/>
    <m/>
    <m/>
  </r>
  <r>
    <s v="120602008333-0"/>
    <x v="38"/>
    <n v="342502"/>
    <m/>
    <s v="TELEFONO (AEJSM)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334-0"/>
    <x v="38"/>
    <n v="342502"/>
    <m/>
    <s v="ESCRITORIO COLOR CAFE MELAMINA (AEJSM)"/>
    <d v="2013-04-30T00:00:00"/>
    <n v="510321.53"/>
    <n v="276424.16000000003"/>
    <s v="ZLIN"/>
    <n v="10"/>
    <n v="0"/>
    <n v="0"/>
    <n v="0"/>
    <s v="ZLIN"/>
    <n v="10"/>
    <n v="0"/>
    <n v="0"/>
    <n v="0"/>
    <s v=""/>
    <m/>
    <m/>
  </r>
  <r>
    <s v="120602008335-0"/>
    <x v="38"/>
    <n v="342502"/>
    <m/>
    <s v="LOCKER COLOR GRIS (AEJSM)"/>
    <d v="2013-04-30T00:00:00"/>
    <n v="157735.75"/>
    <n v="85440.2"/>
    <s v="ZLIN"/>
    <n v="10"/>
    <n v="0"/>
    <n v="0"/>
    <n v="0"/>
    <s v="ZLIN"/>
    <n v="10"/>
    <n v="0"/>
    <n v="0"/>
    <n v="0"/>
    <s v=""/>
    <m/>
    <m/>
  </r>
  <r>
    <s v="120602008336-0"/>
    <x v="38"/>
    <n v="342502"/>
    <m/>
    <s v="MUEBLE DE COCINA 4 PUERTAS (AEJSM)"/>
    <d v="2013-04-30T00:00:00"/>
    <n v="1419621.72"/>
    <n v="768961.76"/>
    <s v="ZLIN"/>
    <n v="10"/>
    <n v="0"/>
    <n v="0"/>
    <n v="0"/>
    <s v="ZLIN"/>
    <n v="10"/>
    <n v="0"/>
    <n v="0"/>
    <n v="0"/>
    <s v=""/>
    <m/>
    <m/>
  </r>
  <r>
    <s v="120602008337-0"/>
    <x v="38"/>
    <n v="342502"/>
    <m/>
    <s v="MUEBLE DE PARED 4 PUERTAS (AEJSM)"/>
    <d v="2013-04-30T00:00:00"/>
    <n v="436092.95"/>
    <n v="236217.01"/>
    <s v="ZLIN"/>
    <n v="10"/>
    <n v="0"/>
    <n v="0"/>
    <n v="0"/>
    <s v="ZLIN"/>
    <n v="10"/>
    <n v="0"/>
    <n v="0"/>
    <n v="0"/>
    <s v=""/>
    <m/>
    <m/>
  </r>
  <r>
    <s v="120602008338-0"/>
    <x v="38"/>
    <n v="342502"/>
    <m/>
    <s v="TELEFONO (AEJSM)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339-0"/>
    <x v="38"/>
    <n v="342502"/>
    <m/>
    <s v="TELEFONO"/>
    <d v="2013-04-30T00:00:00"/>
    <n v="662059.61"/>
    <n v="358615.62"/>
    <s v="ZLIN"/>
    <n v="10"/>
    <n v="0"/>
    <n v="0"/>
    <n v="0"/>
    <s v="ZLIN"/>
    <n v="10"/>
    <n v="0"/>
    <n v="0"/>
    <n v="0"/>
    <s v=""/>
    <m/>
    <m/>
  </r>
  <r>
    <s v="120602008340-0"/>
    <x v="38"/>
    <n v="342502"/>
    <m/>
    <s v="SET DE 3 SILLAS DE ESPERA"/>
    <d v="2013-04-30T00:00:00"/>
    <n v="116910.02"/>
    <n v="63326.250000000007"/>
    <s v="ZLIN"/>
    <n v="10"/>
    <n v="0"/>
    <n v="0"/>
    <n v="0"/>
    <s v="ZLIN"/>
    <n v="10"/>
    <n v="0"/>
    <n v="0"/>
    <n v="0"/>
    <s v=""/>
    <m/>
    <m/>
  </r>
  <r>
    <s v="120602008341-0"/>
    <x v="38"/>
    <n v="342502"/>
    <m/>
    <s v="SET DE 3 SILLAS DE ESPERA"/>
    <d v="2013-04-30T00:00:00"/>
    <n v="116910.02"/>
    <n v="63326.250000000007"/>
    <s v="ZLIN"/>
    <n v="10"/>
    <n v="0"/>
    <n v="0"/>
    <n v="0"/>
    <s v="ZLIN"/>
    <n v="10"/>
    <n v="0"/>
    <n v="0"/>
    <n v="0"/>
    <s v=""/>
    <m/>
    <m/>
  </r>
  <r>
    <s v="120602008342-0"/>
    <x v="38"/>
    <n v="342502"/>
    <m/>
    <s v="MESA COLOR CAFE MELAMINA (AEJSM) OF, MECANICO"/>
    <d v="2013-04-30T00:00:00"/>
    <n v="716305.86"/>
    <n v="387999.01"/>
    <s v="ZLIN"/>
    <n v="10"/>
    <n v="0"/>
    <n v="0"/>
    <n v="0"/>
    <s v="ZLIN"/>
    <n v="10"/>
    <n v="0"/>
    <n v="0"/>
    <n v="0"/>
    <s v=""/>
    <m/>
    <m/>
  </r>
  <r>
    <s v="120602008343-0"/>
    <x v="38"/>
    <n v="131100"/>
    <m/>
    <s v="Escritorio Ejecutivo"/>
    <d v="2013-05-10T00:00:00"/>
    <n v="245000"/>
    <n v="130666.67"/>
    <s v="ZLIN"/>
    <n v="10"/>
    <n v="0"/>
    <n v="0"/>
    <n v="0"/>
    <s v="ZLIN"/>
    <n v="10"/>
    <n v="0"/>
    <n v="0"/>
    <n v="0"/>
    <s v=""/>
    <m/>
    <m/>
  </r>
  <r>
    <s v="120602008344-0"/>
    <x v="38"/>
    <n v="131100"/>
    <m/>
    <s v="Gavetero Tipo Arturito Ejecutivo"/>
    <d v="2013-05-10T00:00:00"/>
    <n v="100000"/>
    <n v="53333.33"/>
    <s v="ZLIN"/>
    <n v="10"/>
    <n v="0"/>
    <n v="0"/>
    <n v="0"/>
    <s v="ZLIN"/>
    <n v="10"/>
    <n v="0"/>
    <n v="0"/>
    <n v="0"/>
    <s v=""/>
    <m/>
    <m/>
  </r>
  <r>
    <s v="120602008345-0"/>
    <x v="38"/>
    <n v="335100"/>
    <m/>
    <s v="GABINETE (EQ.COMPUTO TIQUETES SODAS)"/>
    <d v="2013-06-10T00:00:00"/>
    <n v="240955.83"/>
    <n v="126501.79999999999"/>
    <s v="ZLIN"/>
    <n v="10"/>
    <n v="0"/>
    <n v="0"/>
    <n v="0"/>
    <s v="ZLIN"/>
    <n v="10"/>
    <n v="0"/>
    <n v="0"/>
    <n v="0"/>
    <s v=""/>
    <m/>
    <m/>
  </r>
  <r>
    <s v="120602008346-0"/>
    <x v="38"/>
    <n v="335100"/>
    <m/>
    <s v="GABINETE (EQ.COMPUTO TIQUETES SODAS)"/>
    <d v="2013-06-10T00:00:00"/>
    <n v="240955.83"/>
    <n v="126501.79999999999"/>
    <s v="ZLIN"/>
    <n v="10"/>
    <n v="0"/>
    <n v="0"/>
    <n v="0"/>
    <s v="ZLIN"/>
    <n v="10"/>
    <n v="0"/>
    <n v="0"/>
    <n v="0"/>
    <s v=""/>
    <m/>
    <m/>
  </r>
  <r>
    <s v="120602008347-0"/>
    <x v="38"/>
    <n v="335100"/>
    <m/>
    <s v="GABINETE (EQ.COMPUTO TIQUETES SODAS)"/>
    <d v="2013-06-10T00:00:00"/>
    <n v="240955.83"/>
    <n v="126501.79999999999"/>
    <s v="ZLIN"/>
    <n v="10"/>
    <n v="0"/>
    <n v="0"/>
    <n v="0"/>
    <s v="ZLIN"/>
    <n v="10"/>
    <n v="0"/>
    <n v="0"/>
    <n v="0"/>
    <s v=""/>
    <m/>
    <m/>
  </r>
  <r>
    <s v="120602008348-0"/>
    <x v="38"/>
    <n v="335100"/>
    <m/>
    <s v="GABINETE (EQ.COMPUTO TIQUETES SODAS)"/>
    <d v="2013-06-10T00:00:00"/>
    <n v="240955.83"/>
    <n v="126501.79999999999"/>
    <s v="ZLIN"/>
    <n v="10"/>
    <n v="0"/>
    <n v="0"/>
    <n v="0"/>
    <s v="ZLIN"/>
    <n v="10"/>
    <n v="0"/>
    <n v="0"/>
    <n v="0"/>
    <s v=""/>
    <m/>
    <m/>
  </r>
  <r>
    <s v="120602008349-0"/>
    <x v="38"/>
    <n v="335100"/>
    <m/>
    <s v="GABINETE (EQ.COMPUTO TIQUETES SODAS)"/>
    <d v="2013-06-10T00:00:00"/>
    <n v="240955.83"/>
    <n v="126501.79999999999"/>
    <s v="ZLIN"/>
    <n v="10"/>
    <n v="0"/>
    <n v="0"/>
    <n v="0"/>
    <s v="ZLIN"/>
    <n v="10"/>
    <n v="0"/>
    <n v="0"/>
    <n v="0"/>
    <s v=""/>
    <m/>
    <m/>
  </r>
  <r>
    <s v="120602008350-0"/>
    <x v="38"/>
    <n v="335100"/>
    <m/>
    <s v="GABINETE (EQ.COMPUTO TIQUETES SODAS)"/>
    <d v="2013-06-10T00:00:00"/>
    <n v="240955.83"/>
    <n v="126501.79999999999"/>
    <s v="ZLIN"/>
    <n v="10"/>
    <n v="0"/>
    <n v="0"/>
    <n v="0"/>
    <s v="ZLIN"/>
    <n v="10"/>
    <n v="0"/>
    <n v="0"/>
    <n v="0"/>
    <s v=""/>
    <m/>
    <m/>
  </r>
  <r>
    <s v="120602008351-0"/>
    <x v="38"/>
    <n v="335100"/>
    <m/>
    <s v="GABINETE (EQ.COMPUTO TIQUETES SODAS)"/>
    <d v="2013-06-10T00:00:00"/>
    <n v="240955.84"/>
    <n v="126501.81"/>
    <s v="ZLIN"/>
    <n v="10"/>
    <n v="0"/>
    <n v="0"/>
    <n v="0"/>
    <s v="ZLIN"/>
    <n v="10"/>
    <n v="0"/>
    <n v="0"/>
    <n v="0"/>
    <s v=""/>
    <m/>
    <m/>
  </r>
  <r>
    <s v="120602008352-0"/>
    <x v="38"/>
    <n v="335100"/>
    <m/>
    <s v="GABINETE (EQ.COMPUTO TIQUETES SODAS)"/>
    <d v="2013-06-10T00:00:00"/>
    <n v="240955.84"/>
    <n v="126501.81"/>
    <s v="ZLIN"/>
    <n v="10"/>
    <n v="0"/>
    <n v="0"/>
    <n v="0"/>
    <s v="ZLIN"/>
    <n v="10"/>
    <n v="0"/>
    <n v="0"/>
    <n v="0"/>
    <s v=""/>
    <m/>
    <m/>
  </r>
  <r>
    <s v="120602008353-0"/>
    <x v="38"/>
    <n v="311100"/>
    <m/>
    <s v="CELULAR IPHONE 5"/>
    <d v="2013-05-14T00:00:00"/>
    <n v="449999.9"/>
    <n v="239999.94000000003"/>
    <s v="ZLIN"/>
    <n v="10"/>
    <n v="0"/>
    <n v="0"/>
    <n v="0"/>
    <s v="ZLIN"/>
    <n v="10"/>
    <n v="0"/>
    <n v="0"/>
    <n v="0"/>
    <s v=""/>
    <m/>
    <m/>
  </r>
  <r>
    <s v="120602008354-0"/>
    <x v="38"/>
    <n v="323100"/>
    <m/>
    <s v="Escritorio para computadora - DIM Gerardo A."/>
    <d v="2013-05-20T00:00:00"/>
    <n v="145000"/>
    <n v="77333.33"/>
    <s v="ZLIN"/>
    <n v="10"/>
    <n v="0"/>
    <n v="0"/>
    <n v="0"/>
    <s v="ZLIN"/>
    <n v="10"/>
    <n v="0"/>
    <n v="0"/>
    <n v="0"/>
    <s v=""/>
    <m/>
    <m/>
  </r>
  <r>
    <s v="120602008355-0"/>
    <x v="38"/>
    <n v="344206"/>
    <m/>
    <s v="LOCKER"/>
    <d v="2013-05-15T00:00:00"/>
    <n v="184000"/>
    <n v="98133.33"/>
    <s v="ZLIN"/>
    <n v="10"/>
    <n v="0"/>
    <n v="0"/>
    <n v="0"/>
    <s v="ZLIN"/>
    <n v="10"/>
    <n v="0"/>
    <n v="0"/>
    <n v="0"/>
    <s v=""/>
    <m/>
    <m/>
  </r>
  <r>
    <s v="120602008356-0"/>
    <x v="38"/>
    <n v="344206"/>
    <m/>
    <s v="LOCKER"/>
    <d v="2013-05-15T00:00:00"/>
    <n v="184000"/>
    <n v="98133.33"/>
    <s v="ZLIN"/>
    <n v="10"/>
    <n v="0"/>
    <n v="0"/>
    <n v="0"/>
    <s v="ZLIN"/>
    <n v="10"/>
    <n v="0"/>
    <n v="0"/>
    <n v="0"/>
    <s v=""/>
    <m/>
    <m/>
  </r>
  <r>
    <s v="120602008357-0"/>
    <x v="38"/>
    <n v="344206"/>
    <m/>
    <s v="LOCKER"/>
    <d v="2013-05-15T00:00:00"/>
    <n v="184000"/>
    <n v="98133.33"/>
    <s v="ZLIN"/>
    <n v="10"/>
    <n v="0"/>
    <n v="0"/>
    <n v="0"/>
    <s v="ZLIN"/>
    <n v="10"/>
    <n v="0"/>
    <n v="0"/>
    <n v="0"/>
    <s v=""/>
    <m/>
    <m/>
  </r>
  <r>
    <s v="120602008358-0"/>
    <x v="38"/>
    <n v="344206"/>
    <m/>
    <s v="LOCKER"/>
    <d v="2013-05-15T00:00:00"/>
    <n v="184000"/>
    <n v="98133.33"/>
    <s v="ZLIN"/>
    <n v="10"/>
    <n v="0"/>
    <n v="0"/>
    <n v="0"/>
    <s v="ZLIN"/>
    <n v="10"/>
    <n v="0"/>
    <n v="0"/>
    <n v="0"/>
    <s v=""/>
    <m/>
    <m/>
  </r>
  <r>
    <s v="120602008359-0"/>
    <x v="38"/>
    <n v="344206"/>
    <m/>
    <s v="LOCKER"/>
    <d v="2013-05-15T00:00:00"/>
    <n v="184000"/>
    <n v="98133.33"/>
    <s v="ZLIN"/>
    <n v="10"/>
    <n v="0"/>
    <n v="0"/>
    <n v="0"/>
    <s v="ZLIN"/>
    <n v="10"/>
    <n v="0"/>
    <n v="0"/>
    <n v="0"/>
    <s v=""/>
    <m/>
    <m/>
  </r>
  <r>
    <s v="120602008360-0"/>
    <x v="38"/>
    <n v="344206"/>
    <m/>
    <s v="LOCKER"/>
    <d v="2013-05-15T00:00:00"/>
    <n v="245000"/>
    <n v="130666.67"/>
    <s v="ZLIN"/>
    <n v="10"/>
    <n v="0"/>
    <n v="0"/>
    <n v="0"/>
    <s v="ZLIN"/>
    <n v="10"/>
    <n v="0"/>
    <n v="0"/>
    <n v="0"/>
    <s v=""/>
    <m/>
    <m/>
  </r>
  <r>
    <s v="120602008361-0"/>
    <x v="38"/>
    <n v="215100"/>
    <m/>
    <s v="Telefono Celular"/>
    <d v="2013-05-16T00:00:00"/>
    <n v="225901"/>
    <n v="120480.53"/>
    <s v="ZLIN"/>
    <n v="10"/>
    <n v="0"/>
    <n v="0"/>
    <n v="0"/>
    <s v="ZLIN"/>
    <n v="10"/>
    <n v="0"/>
    <n v="0"/>
    <n v="0"/>
    <s v=""/>
    <m/>
    <m/>
  </r>
  <r>
    <s v="120602008362-0"/>
    <x v="38"/>
    <n v="214501"/>
    <m/>
    <s v="Archivador lateral (4 gavetas)"/>
    <d v="2013-06-14T00:00:00"/>
    <n v="175501.65"/>
    <n v="92138.36"/>
    <s v="ZLIN"/>
    <n v="10"/>
    <n v="0"/>
    <n v="0"/>
    <n v="0"/>
    <s v="ZLIN"/>
    <n v="10"/>
    <n v="0"/>
    <n v="0"/>
    <n v="0"/>
    <s v=""/>
    <m/>
    <m/>
  </r>
  <r>
    <s v="120602008363-0"/>
    <x v="38"/>
    <n v="214501"/>
    <m/>
    <s v="Armario para papelera"/>
    <d v="2013-06-14T00:00:00"/>
    <n v="126480.27"/>
    <n v="66402.149999999994"/>
    <s v="ZLIN"/>
    <n v="10"/>
    <n v="0"/>
    <n v="0"/>
    <n v="0"/>
    <s v="ZLIN"/>
    <n v="10"/>
    <n v="0"/>
    <n v="0"/>
    <n v="0"/>
    <s v=""/>
    <m/>
    <m/>
  </r>
  <r>
    <s v="120602008364-0"/>
    <x v="38"/>
    <n v="214501"/>
    <m/>
    <s v="Armario para papelera"/>
    <d v="2013-06-14T00:00:00"/>
    <n v="126480.27"/>
    <n v="66402.149999999994"/>
    <s v="ZLIN"/>
    <n v="10"/>
    <n v="0"/>
    <n v="0"/>
    <n v="0"/>
    <s v="ZLIN"/>
    <n v="10"/>
    <n v="0"/>
    <n v="0"/>
    <n v="0"/>
    <s v=""/>
    <m/>
    <m/>
  </r>
  <r>
    <s v="120602008365-0"/>
    <x v="38"/>
    <n v="131100"/>
    <m/>
    <s v="TELEFONO CELULAR"/>
    <d v="2013-05-23T00:00:00"/>
    <n v="164900"/>
    <n v="87946.67"/>
    <s v="ZLIN"/>
    <n v="10"/>
    <n v="0"/>
    <n v="0"/>
    <n v="0"/>
    <s v="ZLIN"/>
    <n v="10"/>
    <n v="0"/>
    <n v="0"/>
    <n v="0"/>
    <s v=""/>
    <m/>
    <m/>
  </r>
  <r>
    <s v="120602008366-0"/>
    <x v="38"/>
    <n v="131100"/>
    <m/>
    <s v="TELEFONO CELULAR"/>
    <d v="2013-05-23T00:00:00"/>
    <n v="393000"/>
    <n v="209600"/>
    <s v="ZLIN"/>
    <n v="10"/>
    <n v="0"/>
    <n v="0"/>
    <n v="0"/>
    <s v="ZLIN"/>
    <n v="10"/>
    <n v="0"/>
    <n v="0"/>
    <n v="0"/>
    <s v=""/>
    <m/>
    <m/>
  </r>
  <r>
    <s v="120602008367-0"/>
    <x v="38"/>
    <n v="134100"/>
    <m/>
    <s v="Microfonos de Diadema Digital"/>
    <d v="2013-05-29T00:00:00"/>
    <n v="286400.01"/>
    <n v="152746.67000000001"/>
    <s v="ZLIN"/>
    <n v="10"/>
    <n v="0"/>
    <n v="0"/>
    <n v="0"/>
    <s v="ZLIN"/>
    <n v="10"/>
    <n v="0"/>
    <n v="0"/>
    <n v="0"/>
    <s v=""/>
    <m/>
    <m/>
  </r>
  <r>
    <s v="120602008368-0"/>
    <x v="38"/>
    <n v="311100"/>
    <m/>
    <s v="SILLA ERGONOMICA"/>
    <d v="2013-05-28T00:00:00"/>
    <n v="115000"/>
    <n v="0"/>
    <s v="ZLIN"/>
    <n v="10"/>
    <n v="0"/>
    <n v="0"/>
    <n v="0"/>
    <s v="ZLIN"/>
    <n v="10"/>
    <n v="0"/>
    <n v="0"/>
    <n v="0"/>
    <s v=""/>
    <m/>
    <m/>
  </r>
  <r>
    <s v="120602008369-0"/>
    <x v="38"/>
    <n v="331100"/>
    <m/>
    <s v="Mueble Madera Café"/>
    <d v="2013-05-29T00:00:00"/>
    <n v="300000"/>
    <n v="160000"/>
    <s v="ZLIN"/>
    <n v="10"/>
    <n v="0"/>
    <n v="0"/>
    <n v="0"/>
    <s v="ZLIN"/>
    <n v="10"/>
    <n v="0"/>
    <n v="0"/>
    <n v="0"/>
    <s v=""/>
    <m/>
    <m/>
  </r>
  <r>
    <s v="120602008370-0"/>
    <x v="38"/>
    <n v="331100"/>
    <m/>
    <s v="Mueble Madera Café"/>
    <d v="2013-05-29T00:00:00"/>
    <n v="190000"/>
    <n v="101333.33"/>
    <s v="ZLIN"/>
    <n v="10"/>
    <n v="0"/>
    <n v="0"/>
    <n v="0"/>
    <s v="ZLIN"/>
    <n v="10"/>
    <n v="0"/>
    <n v="0"/>
    <n v="0"/>
    <s v=""/>
    <m/>
    <m/>
  </r>
  <r>
    <s v="120602008371-0"/>
    <x v="38"/>
    <n v="134100"/>
    <m/>
    <s v="Microfonos de Diadema Digital"/>
    <d v="2013-05-29T00:00:00"/>
    <n v="286400.01"/>
    <n v="152746.67000000001"/>
    <s v="ZLIN"/>
    <n v="10"/>
    <n v="0"/>
    <n v="0"/>
    <n v="0"/>
    <s v="ZLIN"/>
    <n v="10"/>
    <n v="0"/>
    <n v="0"/>
    <n v="0"/>
    <s v=""/>
    <m/>
    <m/>
  </r>
  <r>
    <s v="120602008372-0"/>
    <x v="38"/>
    <n v="215101"/>
    <m/>
    <s v="Telefono Celular"/>
    <d v="2013-05-31T00:00:00"/>
    <n v="395901"/>
    <n v="211147.2"/>
    <s v="ZLIN"/>
    <n v="10"/>
    <n v="0"/>
    <n v="0"/>
    <n v="0"/>
    <s v="ZLIN"/>
    <n v="10"/>
    <n v="0"/>
    <n v="0"/>
    <n v="0"/>
    <s v=""/>
    <m/>
    <m/>
  </r>
  <r>
    <s v="120602008373-0"/>
    <x v="38"/>
    <n v="323305"/>
    <m/>
    <s v="BIBLIOTECA"/>
    <d v="2013-06-04T00:00:00"/>
    <n v="161428.95000000001"/>
    <n v="84750.200000000012"/>
    <s v="ZLIN"/>
    <n v="10"/>
    <n v="0"/>
    <n v="0"/>
    <n v="0"/>
    <s v="ZLIN"/>
    <n v="10"/>
    <n v="0"/>
    <n v="0"/>
    <n v="0"/>
    <s v=""/>
    <m/>
    <m/>
  </r>
  <r>
    <s v="120602008374-0"/>
    <x v="38"/>
    <n v="323305"/>
    <m/>
    <s v="BIBLIOTECA"/>
    <d v="2013-06-04T00:00:00"/>
    <n v="161428"/>
    <n v="84749.7"/>
    <s v="ZLIN"/>
    <n v="10"/>
    <n v="0"/>
    <n v="0"/>
    <n v="0"/>
    <s v="ZLIN"/>
    <n v="10"/>
    <n v="0"/>
    <n v="0"/>
    <n v="0"/>
    <s v=""/>
    <m/>
    <m/>
  </r>
  <r>
    <s v="120602008376-0"/>
    <x v="38"/>
    <n v="323303"/>
    <m/>
    <s v="Cámara de Refrigeracion"/>
    <d v="2013-09-16T00:00:00"/>
    <n v="329900"/>
    <n v="164950"/>
    <s v="ZLIN"/>
    <n v="10"/>
    <n v="0"/>
    <n v="0"/>
    <n v="0"/>
    <s v="ZLIN"/>
    <n v="10"/>
    <n v="0"/>
    <n v="0"/>
    <n v="0"/>
    <s v=""/>
    <m/>
    <m/>
  </r>
  <r>
    <s v="120602008377-0"/>
    <x v="38"/>
    <n v="315100"/>
    <m/>
    <s v="AIRE ACONDICIONADO"/>
    <d v="2013-06-20T00:00:00"/>
    <n v="1549411.94"/>
    <n v="813441.2699999999"/>
    <s v="ZLIN"/>
    <n v="10"/>
    <n v="0"/>
    <n v="0"/>
    <n v="0"/>
    <s v="ZLIN"/>
    <n v="10"/>
    <n v="0"/>
    <n v="0"/>
    <n v="0"/>
    <s v=""/>
    <m/>
    <m/>
  </r>
  <r>
    <s v="120602008378-0"/>
    <x v="38"/>
    <n v="322301"/>
    <m/>
    <s v="PANTALLA  (2 MTS X 1.50 MTS)"/>
    <d v="2013-06-05T00:00:00"/>
    <n v="845000"/>
    <n v="443625"/>
    <s v="ZLIN"/>
    <n v="10"/>
    <n v="0"/>
    <n v="0"/>
    <n v="0"/>
    <s v="ZLIN"/>
    <n v="10"/>
    <n v="0"/>
    <n v="0"/>
    <n v="0"/>
    <s v=""/>
    <m/>
    <m/>
  </r>
  <r>
    <s v="120602008379-0"/>
    <x v="38"/>
    <n v="334302"/>
    <m/>
    <s v="AIRE ACONDICIONADO"/>
    <d v="2013-06-10T00:00:00"/>
    <n v="1091000"/>
    <n v="572775"/>
    <s v="ZLIN"/>
    <n v="10"/>
    <n v="0"/>
    <n v="0"/>
    <n v="0"/>
    <s v="ZLIN"/>
    <n v="10"/>
    <n v="0"/>
    <n v="0"/>
    <n v="0"/>
    <s v=""/>
    <m/>
    <m/>
  </r>
  <r>
    <s v="120602008380-0"/>
    <x v="38"/>
    <n v="321201"/>
    <m/>
    <s v="RELOJ PARA CONTROL DE ACCESO"/>
    <d v="2013-06-17T00:00:00"/>
    <n v="474523.17"/>
    <n v="196927.12"/>
    <s v="ZLIN"/>
    <n v="15"/>
    <n v="0"/>
    <n v="0"/>
    <n v="0"/>
    <s v="ZLIN"/>
    <n v="10"/>
    <n v="0"/>
    <n v="0"/>
    <n v="0"/>
    <s v=""/>
    <m/>
    <m/>
  </r>
  <r>
    <s v="120602008381-0"/>
    <x v="38"/>
    <n v="321201"/>
    <m/>
    <s v="RELOJ PARA CONTROL DE ACCESO"/>
    <d v="2013-06-17T00:00:00"/>
    <n v="474523.17"/>
    <n v="196927.12"/>
    <s v="ZLIN"/>
    <n v="15"/>
    <n v="0"/>
    <n v="0"/>
    <n v="0"/>
    <s v="ZLIN"/>
    <n v="10"/>
    <n v="0"/>
    <n v="0"/>
    <n v="0"/>
    <s v=""/>
    <m/>
    <m/>
  </r>
  <r>
    <s v="120602008382-0"/>
    <x v="38"/>
    <n v="321201"/>
    <m/>
    <s v="RELOJ PARA CONTROL DE ACCESO"/>
    <d v="2013-06-17T00:00:00"/>
    <n v="474523.18"/>
    <n v="196927.12"/>
    <s v="ZLIN"/>
    <n v="15"/>
    <n v="0"/>
    <n v="0"/>
    <n v="0"/>
    <s v="ZLIN"/>
    <n v="10"/>
    <n v="0"/>
    <n v="0"/>
    <n v="0"/>
    <s v=""/>
    <m/>
    <m/>
  </r>
  <r>
    <s v="120602008386-0"/>
    <x v="38"/>
    <n v="133501"/>
    <m/>
    <s v="SILLA ERGONOMICA"/>
    <d v="2013-07-01T00:00:00"/>
    <n v="185000"/>
    <n v="95583.33"/>
    <s v="ZLIN"/>
    <n v="10"/>
    <n v="0"/>
    <n v="0"/>
    <n v="0"/>
    <s v="ZLIN"/>
    <n v="10"/>
    <n v="0"/>
    <n v="0"/>
    <n v="0"/>
    <s v=""/>
    <m/>
    <m/>
  </r>
  <r>
    <s v="120602008387-0"/>
    <x v="38"/>
    <n v="133501"/>
    <m/>
    <s v="SILLA ERGONOMICA"/>
    <d v="2013-07-01T00:00:00"/>
    <n v="185000"/>
    <n v="95583.33"/>
    <s v="ZLIN"/>
    <n v="10"/>
    <n v="0"/>
    <n v="0"/>
    <n v="0"/>
    <s v="ZLIN"/>
    <n v="10"/>
    <n v="0"/>
    <n v="0"/>
    <n v="0"/>
    <s v=""/>
    <m/>
    <m/>
  </r>
  <r>
    <s v="120602008388-0"/>
    <x v="38"/>
    <n v="133501"/>
    <m/>
    <s v="ESTACION DE TRABAJO  CON MUEBLE AEREO"/>
    <d v="2013-07-01T00:00:00"/>
    <n v="315000"/>
    <n v="162750"/>
    <s v="ZLIN"/>
    <n v="10"/>
    <n v="0"/>
    <n v="0"/>
    <n v="0"/>
    <s v="ZLIN"/>
    <n v="10"/>
    <n v="0"/>
    <n v="0"/>
    <n v="0"/>
    <s v=""/>
    <m/>
    <m/>
  </r>
  <r>
    <s v="120602008389-0"/>
    <x v="38"/>
    <n v="133501"/>
    <m/>
    <s v="ESTACION DE TRABAJO CON MUEBLE AEREO"/>
    <d v="2013-07-01T00:00:00"/>
    <n v="315000"/>
    <n v="162750"/>
    <s v="ZLIN"/>
    <n v="10"/>
    <n v="0"/>
    <n v="0"/>
    <n v="0"/>
    <s v="ZLIN"/>
    <n v="10"/>
    <n v="0"/>
    <n v="0"/>
    <n v="0"/>
    <s v=""/>
    <m/>
    <m/>
  </r>
  <r>
    <s v="120602008390-0"/>
    <x v="38"/>
    <n v="322314"/>
    <m/>
    <s v="AIRE ACONDICIONADO"/>
    <d v="2013-06-18T00:00:00"/>
    <n v="1100000"/>
    <n v="577500"/>
    <s v="ZLIN"/>
    <n v="10"/>
    <n v="0"/>
    <n v="0"/>
    <n v="0"/>
    <s v="ZLIN"/>
    <n v="10"/>
    <n v="0"/>
    <n v="0"/>
    <n v="0"/>
    <s v=""/>
    <m/>
    <m/>
  </r>
  <r>
    <s v="120602008391-0"/>
    <x v="38"/>
    <n v="322201"/>
    <m/>
    <s v="ESCRITORIO MÓDULO ESCUADRA COMPLETA"/>
    <d v="2013-06-21T00:00:00"/>
    <n v="265000"/>
    <n v="139125"/>
    <s v="ZLIN"/>
    <n v="10"/>
    <n v="0"/>
    <n v="0"/>
    <n v="0"/>
    <s v="ZLIN"/>
    <n v="10"/>
    <n v="0"/>
    <n v="0"/>
    <n v="0"/>
    <s v=""/>
    <m/>
    <m/>
  </r>
  <r>
    <s v="120602008398-0"/>
    <x v="38"/>
    <n v="341204"/>
    <m/>
    <s v="MOBILIARIO PARA MEDICAMENTOS"/>
    <d v="2013-07-11T00:00:00"/>
    <n v="529931.84"/>
    <n v="273798.11"/>
    <s v="ZLIN"/>
    <n v="10"/>
    <n v="0"/>
    <n v="0"/>
    <n v="0"/>
    <s v="ZLIN"/>
    <n v="10"/>
    <n v="0"/>
    <n v="0"/>
    <n v="0"/>
    <s v=""/>
    <m/>
    <m/>
  </r>
  <r>
    <s v="120602008399-0"/>
    <x v="38"/>
    <n v="321100"/>
    <m/>
    <s v="ESCRITORIO"/>
    <d v="2013-07-15T00:00:00"/>
    <n v="468950"/>
    <n v="242290.83"/>
    <s v="ZLIN"/>
    <n v="10"/>
    <n v="0"/>
    <n v="0"/>
    <n v="0"/>
    <s v="ZLIN"/>
    <n v="10"/>
    <n v="0"/>
    <n v="0"/>
    <n v="0"/>
    <s v=""/>
    <m/>
    <m/>
  </r>
  <r>
    <s v="120602008400-0"/>
    <x v="38"/>
    <n v="334201"/>
    <m/>
    <s v="ESCRITORIO"/>
    <d v="2013-07-15T00:00:00"/>
    <n v="468950"/>
    <n v="242290.83"/>
    <s v="ZLIN"/>
    <n v="10"/>
    <n v="0"/>
    <n v="0"/>
    <n v="0"/>
    <s v="ZLIN"/>
    <n v="10"/>
    <n v="0"/>
    <n v="0"/>
    <n v="0"/>
    <s v=""/>
    <m/>
    <m/>
  </r>
  <r>
    <s v="120602008401-0"/>
    <x v="38"/>
    <n v="334201"/>
    <m/>
    <s v="ESCRITORIO"/>
    <d v="2013-07-15T00:00:00"/>
    <n v="468950"/>
    <n v="242290.83"/>
    <s v="ZLIN"/>
    <n v="10"/>
    <n v="0"/>
    <n v="0"/>
    <n v="0"/>
    <s v="ZLIN"/>
    <n v="10"/>
    <n v="0"/>
    <n v="0"/>
    <n v="0"/>
    <s v=""/>
    <m/>
    <m/>
  </r>
  <r>
    <s v="120602008402-0"/>
    <x v="38"/>
    <n v="342505"/>
    <m/>
    <s v="SILLA EJECUTIVA"/>
    <d v="2013-07-15T00:00:00"/>
    <n v="125790"/>
    <n v="64991.5"/>
    <s v="ZLIN"/>
    <n v="10"/>
    <n v="0"/>
    <n v="0"/>
    <n v="0"/>
    <s v="ZLIN"/>
    <n v="10"/>
    <n v="0"/>
    <n v="0"/>
    <n v="0"/>
    <s v=""/>
    <m/>
    <m/>
  </r>
  <r>
    <s v="120602008403-0"/>
    <x v="38"/>
    <n v="215103"/>
    <m/>
    <s v="ARCHIVO METALICO"/>
    <d v="2013-07-17T00:00:00"/>
    <n v="130000"/>
    <n v="67166.67"/>
    <s v="ZLIN"/>
    <n v="10"/>
    <n v="0"/>
    <n v="0"/>
    <n v="0"/>
    <s v="ZLIN"/>
    <n v="10"/>
    <n v="0"/>
    <n v="0"/>
    <n v="0"/>
    <s v=""/>
    <m/>
    <m/>
  </r>
  <r>
    <s v="120602008404-0"/>
    <x v="38"/>
    <n v="215100"/>
    <m/>
    <s v="ESTACIÓN DE TRABAJO (INCLUYE ARCHIVO/MUEBLE AEREO"/>
    <d v="2013-07-30T00:00:00"/>
    <n v="1050000"/>
    <n v="542500"/>
    <s v="ZLIN"/>
    <n v="10"/>
    <n v="0"/>
    <n v="0"/>
    <n v="0"/>
    <s v="ZLIN"/>
    <n v="10"/>
    <n v="0"/>
    <n v="0"/>
    <n v="0"/>
    <s v=""/>
    <m/>
    <m/>
  </r>
  <r>
    <s v="120602008405-0"/>
    <x v="38"/>
    <n v="215100"/>
    <m/>
    <s v="ESTACIÓN DE TRABAJO (INCLUYE ARCHIVO/MUEBLE AEREO"/>
    <d v="2013-07-30T00:00:00"/>
    <n v="1050000"/>
    <n v="542500"/>
    <s v="ZLIN"/>
    <n v="10"/>
    <n v="0"/>
    <n v="0"/>
    <n v="0"/>
    <s v="ZLIN"/>
    <n v="10"/>
    <n v="0"/>
    <n v="0"/>
    <n v="0"/>
    <s v=""/>
    <m/>
    <m/>
  </r>
  <r>
    <s v="120602008406-0"/>
    <x v="38"/>
    <n v="335308"/>
    <m/>
    <s v="AIRE ACONDICIONADO"/>
    <d v="2013-08-12T00:00:00"/>
    <n v="825000"/>
    <n v="419375"/>
    <s v="ZLIN"/>
    <n v="10"/>
    <n v="0"/>
    <n v="0"/>
    <n v="0"/>
    <s v="ZLIN"/>
    <n v="10"/>
    <n v="0"/>
    <n v="0"/>
    <n v="0"/>
    <s v=""/>
    <m/>
    <m/>
  </r>
  <r>
    <s v="120602008407-0"/>
    <x v="38"/>
    <n v="214301"/>
    <m/>
    <s v="MUEBLE PARA COLGAR ROPA"/>
    <d v="2013-08-29T00:00:00"/>
    <n v="262000"/>
    <n v="133183.33000000002"/>
    <s v="ZLIN"/>
    <n v="10"/>
    <n v="0"/>
    <n v="0"/>
    <n v="0"/>
    <s v="ZLIN"/>
    <n v="10"/>
    <n v="0"/>
    <n v="0"/>
    <n v="0"/>
    <s v=""/>
    <m/>
    <m/>
  </r>
  <r>
    <s v="120602008410-0"/>
    <x v="38"/>
    <n v="214301"/>
    <m/>
    <s v="REFRIGERADORA"/>
    <d v="2013-08-06T00:00:00"/>
    <n v="139390.5"/>
    <n v="70856.84"/>
    <s v="ZLIN"/>
    <n v="10"/>
    <n v="0"/>
    <n v="0"/>
    <n v="0"/>
    <s v="ZLIN"/>
    <n v="10"/>
    <n v="0"/>
    <n v="0"/>
    <n v="0"/>
    <s v=""/>
    <m/>
    <m/>
  </r>
  <r>
    <s v="120602008411-0"/>
    <x v="38"/>
    <n v="214301"/>
    <m/>
    <s v="REFRIGERADORA"/>
    <d v="2013-08-06T00:00:00"/>
    <n v="139390.5"/>
    <n v="70856.84"/>
    <s v="ZLIN"/>
    <n v="10"/>
    <n v="0"/>
    <n v="0"/>
    <n v="0"/>
    <s v="ZLIN"/>
    <n v="10"/>
    <n v="0"/>
    <n v="0"/>
    <n v="0"/>
    <s v=""/>
    <m/>
    <m/>
  </r>
  <r>
    <s v="120602008412-0"/>
    <x v="38"/>
    <n v="214301"/>
    <m/>
    <s v="MUEBLE ESPECIAL TIPO BIBLIOTECA"/>
    <d v="2013-12-20T00:00:00"/>
    <n v="401150"/>
    <n v="190546.25"/>
    <s v="ZLIN"/>
    <n v="10"/>
    <n v="0"/>
    <n v="0"/>
    <n v="0"/>
    <s v="ZLIN"/>
    <n v="10"/>
    <n v="0"/>
    <n v="0"/>
    <n v="0"/>
    <s v=""/>
    <m/>
    <m/>
  </r>
  <r>
    <s v="120602008413-0"/>
    <x v="38"/>
    <n v="214301"/>
    <m/>
    <s v="MUEBLE ESPECIAL TIPO BIBLIOTECA"/>
    <d v="2013-12-20T00:00:00"/>
    <n v="401150"/>
    <n v="190546.25"/>
    <s v="ZLIN"/>
    <n v="10"/>
    <n v="0"/>
    <n v="0"/>
    <n v="0"/>
    <s v="ZLIN"/>
    <n v="10"/>
    <n v="0"/>
    <n v="0"/>
    <n v="0"/>
    <s v=""/>
    <m/>
    <m/>
  </r>
  <r>
    <s v="120602008414-0"/>
    <x v="38"/>
    <n v="214301"/>
    <m/>
    <s v="MUEBLE TIPO BIBLIOTECA ABIERTA"/>
    <d v="2013-12-20T00:00:00"/>
    <n v="155940"/>
    <n v="74071.5"/>
    <s v="ZLIN"/>
    <n v="10"/>
    <n v="0"/>
    <n v="0"/>
    <n v="0"/>
    <s v="ZLIN"/>
    <n v="10"/>
    <n v="0"/>
    <n v="0"/>
    <n v="0"/>
    <s v=""/>
    <m/>
    <m/>
  </r>
  <r>
    <s v="120602008415-0"/>
    <x v="38"/>
    <n v="214301"/>
    <m/>
    <s v="MESA DE TRABAJO (PARA TRABAJOS PESADOS)"/>
    <d v="2013-12-19T00:00:00"/>
    <n v="299450"/>
    <n v="142238.75"/>
    <s v="ZLIN"/>
    <n v="10"/>
    <n v="0"/>
    <n v="0"/>
    <n v="0"/>
    <s v="ZLIN"/>
    <n v="10"/>
    <n v="0"/>
    <n v="0"/>
    <n v="0"/>
    <s v=""/>
    <m/>
    <m/>
  </r>
  <r>
    <s v="120602008416-0"/>
    <x v="38"/>
    <n v="214301"/>
    <m/>
    <s v="MUEBLE AÉREO DE COCINA"/>
    <d v="2013-12-17T00:00:00"/>
    <n v="136730"/>
    <n v="64946.75"/>
    <s v="ZLIN"/>
    <n v="10"/>
    <n v="0"/>
    <n v="0"/>
    <n v="0"/>
    <s v="ZLIN"/>
    <n v="10"/>
    <n v="0"/>
    <n v="0"/>
    <n v="0"/>
    <s v=""/>
    <m/>
    <m/>
  </r>
  <r>
    <s v="120602008417-0"/>
    <x v="38"/>
    <n v="214301"/>
    <m/>
    <s v="ESTACIÓN DE TRABAJO"/>
    <d v="2013-12-19T00:00:00"/>
    <n v="271200"/>
    <n v="128820"/>
    <s v="ZLIN"/>
    <n v="10"/>
    <n v="0"/>
    <n v="0"/>
    <n v="0"/>
    <s v="ZLIN"/>
    <n v="10"/>
    <n v="0"/>
    <n v="0"/>
    <n v="0"/>
    <s v=""/>
    <m/>
    <m/>
  </r>
  <r>
    <s v="120602008418-0"/>
    <x v="38"/>
    <n v="214401"/>
    <m/>
    <s v="ESTACIÓN DE TRABAJO"/>
    <d v="2013-12-19T00:00:00"/>
    <n v="418100"/>
    <n v="198597.5"/>
    <s v="ZLIN"/>
    <n v="10"/>
    <n v="0"/>
    <n v="0"/>
    <n v="0"/>
    <s v="ZLIN"/>
    <n v="10"/>
    <n v="0"/>
    <n v="0"/>
    <n v="0"/>
    <s v=""/>
    <m/>
    <m/>
  </r>
  <r>
    <s v="120602008419-0"/>
    <x v="38"/>
    <n v="214100"/>
    <m/>
    <s v="ESTACIÓN DE TRABAJO"/>
    <d v="2013-12-19T00:00:00"/>
    <n v="649750"/>
    <n v="308631.25"/>
    <s v="ZLIN"/>
    <n v="10"/>
    <n v="0"/>
    <n v="0"/>
    <n v="0"/>
    <s v="ZLIN"/>
    <n v="10"/>
    <n v="0"/>
    <n v="0"/>
    <n v="0"/>
    <s v=""/>
    <m/>
    <m/>
  </r>
  <r>
    <s v="120602008420-0"/>
    <x v="38"/>
    <n v="214404"/>
    <m/>
    <s v="ESTACIÓN DE TRABAJO"/>
    <d v="2013-12-19T00:00:00"/>
    <n v="649750"/>
    <n v="308631.25"/>
    <s v="ZLIN"/>
    <n v="10"/>
    <n v="0"/>
    <n v="0"/>
    <n v="0"/>
    <s v="ZLIN"/>
    <n v="10"/>
    <n v="0"/>
    <n v="0"/>
    <n v="0"/>
    <s v=""/>
    <m/>
    <m/>
  </r>
  <r>
    <s v="120602008421-0"/>
    <x v="38"/>
    <n v="214404"/>
    <m/>
    <s v="ESTACIÓN DE TRABAJO"/>
    <d v="2013-12-19T00:00:00"/>
    <n v="621500"/>
    <n v="295212.5"/>
    <s v="ZLIN"/>
    <n v="10"/>
    <n v="0"/>
    <n v="0"/>
    <n v="0"/>
    <s v="ZLIN"/>
    <n v="10"/>
    <n v="0"/>
    <n v="0"/>
    <n v="0"/>
    <s v=""/>
    <m/>
    <m/>
  </r>
  <r>
    <s v="120602008422-0"/>
    <x v="38"/>
    <n v="214404"/>
    <m/>
    <s v="ESTACIÓN DE TRABAJO"/>
    <d v="2013-12-19T00:00:00"/>
    <n v="621500"/>
    <n v="295212.5"/>
    <s v="ZLIN"/>
    <n v="10"/>
    <n v="0"/>
    <n v="0"/>
    <n v="0"/>
    <s v="ZLIN"/>
    <n v="10"/>
    <n v="0"/>
    <n v="0"/>
    <n v="0"/>
    <s v=""/>
    <m/>
    <m/>
  </r>
  <r>
    <s v="120602008423-0"/>
    <x v="38"/>
    <n v="214301"/>
    <m/>
    <s v="MESA CON 4 SILLAS"/>
    <d v="2013-12-19T00:00:00"/>
    <n v="284760"/>
    <n v="135261"/>
    <s v="ZLIN"/>
    <n v="10"/>
    <n v="0"/>
    <n v="0"/>
    <n v="0"/>
    <s v="ZLIN"/>
    <n v="10"/>
    <n v="0"/>
    <n v="0"/>
    <n v="0"/>
    <s v=""/>
    <m/>
    <m/>
  </r>
  <r>
    <s v="120602008435-0"/>
    <x v="38"/>
    <n v="134100"/>
    <m/>
    <s v="SILLON DE TIPO EJECUTIVO"/>
    <d v="2013-08-21T00:00:00"/>
    <n v="165000"/>
    <n v="83875"/>
    <s v="ZLIN"/>
    <n v="10"/>
    <n v="0"/>
    <n v="0"/>
    <n v="0"/>
    <s v="ZLIN"/>
    <n v="10"/>
    <n v="0"/>
    <n v="0"/>
    <n v="0"/>
    <s v=""/>
    <m/>
    <m/>
  </r>
  <r>
    <s v="120602008436-0"/>
    <x v="38"/>
    <n v="134100"/>
    <m/>
    <s v="SILLON DE TIPO EJECUTIVO"/>
    <d v="2013-08-21T00:00:00"/>
    <n v="165000"/>
    <n v="83875"/>
    <s v="ZLIN"/>
    <n v="10"/>
    <n v="0"/>
    <n v="0"/>
    <n v="0"/>
    <s v="ZLIN"/>
    <n v="10"/>
    <n v="0"/>
    <n v="0"/>
    <n v="0"/>
    <s v=""/>
    <m/>
    <m/>
  </r>
  <r>
    <s v="120602008437-0"/>
    <x v="38"/>
    <n v="134100"/>
    <m/>
    <s v="SILLON DE TIPO EJECUTIVO"/>
    <d v="2013-08-21T00:00:00"/>
    <n v="165000"/>
    <n v="83875"/>
    <s v="ZLIN"/>
    <n v="10"/>
    <n v="0"/>
    <n v="0"/>
    <n v="0"/>
    <s v="ZLIN"/>
    <n v="10"/>
    <n v="0"/>
    <n v="0"/>
    <n v="0"/>
    <s v=""/>
    <m/>
    <m/>
  </r>
  <r>
    <s v="120602008438-0"/>
    <x v="38"/>
    <n v="134100"/>
    <m/>
    <s v="SILLON DE TIPO EJECUTIVO"/>
    <d v="2013-08-21T00:00:00"/>
    <n v="330000"/>
    <n v="167750"/>
    <s v="ZLIN"/>
    <n v="10"/>
    <n v="0"/>
    <n v="0"/>
    <n v="0"/>
    <s v="ZLIN"/>
    <n v="10"/>
    <n v="0"/>
    <n v="0"/>
    <n v="0"/>
    <s v=""/>
    <m/>
    <m/>
  </r>
  <r>
    <s v="120602008439-0"/>
    <x v="38"/>
    <n v="134100"/>
    <m/>
    <s v="SILLON DE TIPO EJECUTIVO"/>
    <d v="2013-08-21T00:00:00"/>
    <n v="165000"/>
    <n v="83875"/>
    <s v="ZLIN"/>
    <n v="10"/>
    <n v="0"/>
    <n v="0"/>
    <n v="0"/>
    <s v="ZLIN"/>
    <n v="10"/>
    <n v="0"/>
    <n v="0"/>
    <n v="0"/>
    <s v=""/>
    <m/>
    <m/>
  </r>
  <r>
    <s v="120602008440-0"/>
    <x v="38"/>
    <n v="342100"/>
    <m/>
    <s v="GULLOTINA"/>
    <d v="2013-08-08T00:00:00"/>
    <n v="129000"/>
    <n v="65575"/>
    <s v="ZLIN"/>
    <n v="10"/>
    <n v="0"/>
    <n v="0"/>
    <n v="0"/>
    <s v="ZLIN"/>
    <n v="10"/>
    <n v="0"/>
    <n v="0"/>
    <n v="0"/>
    <s v=""/>
    <m/>
    <m/>
  </r>
  <r>
    <s v="120602008442-0"/>
    <x v="38"/>
    <n v="315100"/>
    <m/>
    <s v="SILLA"/>
    <d v="2013-08-12T00:00:00"/>
    <n v="115000"/>
    <n v="58458.33"/>
    <s v="ZLIN"/>
    <n v="10"/>
    <n v="0"/>
    <n v="0"/>
    <n v="0"/>
    <s v="ZLIN"/>
    <n v="10"/>
    <n v="0"/>
    <n v="0"/>
    <n v="0"/>
    <s v=""/>
    <m/>
    <m/>
  </r>
  <r>
    <s v="120602008443-0"/>
    <x v="38"/>
    <n v="215100"/>
    <m/>
    <s v="SILLA"/>
    <d v="2013-08-13T00:00:00"/>
    <n v="170000"/>
    <n v="86416.67"/>
    <s v="ZLIN"/>
    <n v="10"/>
    <n v="0"/>
    <n v="0"/>
    <n v="0"/>
    <s v="ZLIN"/>
    <n v="10"/>
    <n v="0"/>
    <n v="0"/>
    <n v="0"/>
    <s v=""/>
    <m/>
    <m/>
  </r>
  <r>
    <s v="120602008453-0"/>
    <x v="38"/>
    <n v="342404"/>
    <m/>
    <s v="AIRE ACONDICIONADO"/>
    <d v="2013-08-20T00:00:00"/>
    <n v="461040"/>
    <n v="234362"/>
    <s v="ZLIN"/>
    <n v="10"/>
    <n v="0"/>
    <n v="0"/>
    <n v="0"/>
    <s v="ZLIN"/>
    <n v="10"/>
    <n v="0"/>
    <n v="0"/>
    <n v="0"/>
    <s v=""/>
    <m/>
    <m/>
  </r>
  <r>
    <s v="120602008454-0"/>
    <x v="38"/>
    <n v="321101"/>
    <m/>
    <s v="Silla ejecutiva"/>
    <d v="2013-08-21T00:00:00"/>
    <n v="95990"/>
    <n v="48794.92"/>
    <s v="ZLIN"/>
    <n v="10"/>
    <n v="0"/>
    <n v="0"/>
    <n v="0"/>
    <s v="ZLIN"/>
    <n v="10"/>
    <n v="0"/>
    <n v="0"/>
    <n v="0"/>
    <s v=""/>
    <m/>
    <m/>
  </r>
  <r>
    <s v="120602008455-0"/>
    <x v="38"/>
    <n v="321101"/>
    <m/>
    <s v="mesita reuniones"/>
    <d v="2013-08-21T00:00:00"/>
    <n v="95000"/>
    <n v="48291.67"/>
    <s v="ZLIN"/>
    <n v="10"/>
    <n v="0"/>
    <n v="0"/>
    <n v="0"/>
    <s v="ZLIN"/>
    <n v="10"/>
    <n v="0"/>
    <n v="0"/>
    <n v="0"/>
    <s v=""/>
    <m/>
    <m/>
  </r>
  <r>
    <s v="120602008456-0"/>
    <x v="38"/>
    <n v="211100"/>
    <m/>
    <s v="CAMARA FOTOGRAFICA"/>
    <d v="2013-08-30T00:00:00"/>
    <n v="99900"/>
    <n v="50782.5"/>
    <s v="ZLIN"/>
    <n v="10"/>
    <n v="0"/>
    <n v="0"/>
    <n v="0"/>
    <s v="ZLIN"/>
    <n v="10"/>
    <n v="0"/>
    <n v="0"/>
    <n v="0"/>
    <s v=""/>
    <m/>
    <m/>
  </r>
  <r>
    <s v="120602008457-0"/>
    <x v="38"/>
    <n v="335301"/>
    <m/>
    <s v="SILLA ERGONOMICO"/>
    <d v="2013-09-05T00:00:00"/>
    <n v="165000"/>
    <n v="82500"/>
    <s v="ZLIN"/>
    <n v="10"/>
    <n v="0"/>
    <n v="0"/>
    <n v="0"/>
    <s v="ZLIN"/>
    <n v="10"/>
    <n v="0"/>
    <n v="0"/>
    <n v="0"/>
    <s v=""/>
    <m/>
    <m/>
  </r>
  <r>
    <s v="120602008458-0"/>
    <x v="38"/>
    <n v="335301"/>
    <m/>
    <s v="ESCRITORIO METALICO"/>
    <d v="2013-09-05T00:00:00"/>
    <n v="120000"/>
    <n v="60000"/>
    <s v="ZLIN"/>
    <n v="10"/>
    <n v="0"/>
    <n v="0"/>
    <n v="0"/>
    <s v="ZLIN"/>
    <n v="10"/>
    <n v="0"/>
    <n v="0"/>
    <n v="0"/>
    <s v=""/>
    <m/>
    <m/>
  </r>
  <r>
    <s v="120602008459-0"/>
    <x v="38"/>
    <n v="335301"/>
    <m/>
    <s v="ESCRITORIO METALICO"/>
    <d v="2013-09-05T00:00:00"/>
    <n v="120000"/>
    <n v="60000"/>
    <s v="ZLIN"/>
    <n v="10"/>
    <n v="0"/>
    <n v="0"/>
    <n v="0"/>
    <s v="ZLIN"/>
    <n v="10"/>
    <n v="0"/>
    <n v="0"/>
    <n v="0"/>
    <s v=""/>
    <m/>
    <m/>
  </r>
  <r>
    <s v="120602008460-0"/>
    <x v="38"/>
    <n v="335301"/>
    <m/>
    <s v="ESCRITORIO METALICO"/>
    <d v="2013-09-05T00:00:00"/>
    <n v="120000"/>
    <n v="60000"/>
    <s v="ZLIN"/>
    <n v="10"/>
    <n v="0"/>
    <n v="0"/>
    <n v="0"/>
    <s v="ZLIN"/>
    <n v="10"/>
    <n v="0"/>
    <n v="0"/>
    <n v="0"/>
    <s v=""/>
    <m/>
    <m/>
  </r>
  <r>
    <s v="120602008461-0"/>
    <x v="38"/>
    <n v="335301"/>
    <m/>
    <s v="ESCRITORIO METALICO"/>
    <d v="2013-09-05T00:00:00"/>
    <n v="120000"/>
    <n v="60000"/>
    <s v="ZLIN"/>
    <n v="10"/>
    <n v="0"/>
    <n v="0"/>
    <n v="0"/>
    <s v="ZLIN"/>
    <n v="10"/>
    <n v="0"/>
    <n v="0"/>
    <n v="0"/>
    <s v=""/>
    <m/>
    <m/>
  </r>
  <r>
    <s v="120602008462-0"/>
    <x v="38"/>
    <n v="335301"/>
    <m/>
    <s v="ESCRITORIO METALICO"/>
    <d v="2013-09-05T00:00:00"/>
    <n v="120000"/>
    <n v="60000"/>
    <s v="ZLIN"/>
    <n v="10"/>
    <n v="0"/>
    <n v="0"/>
    <n v="0"/>
    <s v="ZLIN"/>
    <n v="10"/>
    <n v="0"/>
    <n v="0"/>
    <n v="0"/>
    <s v=""/>
    <m/>
    <m/>
  </r>
  <r>
    <s v="120602008463-0"/>
    <x v="38"/>
    <n v="315100"/>
    <m/>
    <s v="Silla ergonómica para Depto. CR"/>
    <d v="2013-08-30T00:00:00"/>
    <n v="145000"/>
    <n v="73708.33"/>
    <s v="ZLIN"/>
    <n v="10"/>
    <n v="0"/>
    <n v="0"/>
    <n v="0"/>
    <s v="ZLIN"/>
    <n v="10"/>
    <n v="0"/>
    <n v="0"/>
    <n v="0"/>
    <s v=""/>
    <m/>
    <m/>
  </r>
  <r>
    <s v="120602008464-0"/>
    <x v="38"/>
    <n v="315100"/>
    <m/>
    <s v="Silla ergonómica para Depto. CR"/>
    <d v="2013-08-30T00:00:00"/>
    <n v="145000"/>
    <n v="73708.33"/>
    <s v="ZLIN"/>
    <n v="10"/>
    <n v="0"/>
    <n v="0"/>
    <n v="0"/>
    <s v="ZLIN"/>
    <n v="10"/>
    <n v="0"/>
    <n v="0"/>
    <n v="0"/>
    <s v=""/>
    <m/>
    <m/>
  </r>
  <r>
    <s v="120602008465-0"/>
    <x v="38"/>
    <n v="315100"/>
    <m/>
    <s v="Silla ergonómica para Depto. CR"/>
    <d v="2013-08-30T00:00:00"/>
    <n v="145000"/>
    <n v="73708.33"/>
    <s v="ZLIN"/>
    <n v="10"/>
    <n v="0"/>
    <n v="0"/>
    <n v="0"/>
    <s v="ZLIN"/>
    <n v="10"/>
    <n v="0"/>
    <n v="0"/>
    <n v="0"/>
    <s v=""/>
    <m/>
    <m/>
  </r>
  <r>
    <s v="120602008466-0"/>
    <x v="38"/>
    <n v="315100"/>
    <m/>
    <s v="Silla ergonómica para Depto. CR"/>
    <d v="2013-08-30T00:00:00"/>
    <n v="145000"/>
    <n v="73708.33"/>
    <s v="ZLIN"/>
    <n v="10"/>
    <n v="0"/>
    <n v="0"/>
    <n v="0"/>
    <s v="ZLIN"/>
    <n v="10"/>
    <n v="0"/>
    <n v="0"/>
    <n v="0"/>
    <s v=""/>
    <m/>
    <m/>
  </r>
  <r>
    <s v="120602008467-0"/>
    <x v="38"/>
    <n v="321201"/>
    <m/>
    <s v="RELOJ BIOMETRICO"/>
    <d v="2013-09-05T00:00:00"/>
    <n v="371363.2"/>
    <n v="145632.63"/>
    <s v="ZLIN"/>
    <n v="15"/>
    <n v="0"/>
    <n v="0"/>
    <n v="0"/>
    <s v="ZLIN"/>
    <n v="10"/>
    <n v="0"/>
    <n v="0"/>
    <n v="0"/>
    <s v=""/>
    <m/>
    <m/>
  </r>
  <r>
    <s v="120602008468-0"/>
    <x v="38"/>
    <n v="342306"/>
    <m/>
    <s v="AIRE ACONDICIONADO"/>
    <d v="2013-09-06T00:00:00"/>
    <n v="241538"/>
    <n v="120769"/>
    <s v="ZLIN"/>
    <n v="10"/>
    <n v="0"/>
    <n v="0"/>
    <n v="0"/>
    <s v="ZLIN"/>
    <n v="10"/>
    <n v="0"/>
    <n v="0"/>
    <n v="0"/>
    <s v=""/>
    <m/>
    <m/>
  </r>
  <r>
    <s v="120602008469-0"/>
    <x v="38"/>
    <n v="321201"/>
    <m/>
    <s v="CAMARA DIGITAL"/>
    <d v="2013-09-17T00:00:00"/>
    <n v="150000"/>
    <n v="75000"/>
    <s v="ZLIN"/>
    <n v="10"/>
    <n v="0"/>
    <n v="0"/>
    <n v="0"/>
    <s v="ZLIN"/>
    <n v="10"/>
    <n v="0"/>
    <n v="0"/>
    <n v="0"/>
    <s v=""/>
    <m/>
    <m/>
  </r>
  <r>
    <s v="120602008470-0"/>
    <x v="38"/>
    <n v="315100"/>
    <m/>
    <s v="SILLA"/>
    <d v="2013-09-09T00:00:00"/>
    <n v="182608"/>
    <n v="91304"/>
    <s v="ZLIN"/>
    <n v="10"/>
    <n v="0"/>
    <n v="0"/>
    <n v="0"/>
    <s v="ZLIN"/>
    <n v="10"/>
    <n v="0"/>
    <n v="0"/>
    <n v="0"/>
    <s v=""/>
    <m/>
    <m/>
  </r>
  <r>
    <s v="120602008471-0"/>
    <x v="38"/>
    <n v="123100"/>
    <m/>
    <s v="Silla ergonómica"/>
    <d v="2013-09-10T00:00:00"/>
    <n v="195000"/>
    <n v="97500"/>
    <s v="ZLIN"/>
    <n v="10"/>
    <n v="0"/>
    <n v="0"/>
    <n v="0"/>
    <s v="ZLIN"/>
    <n v="10"/>
    <n v="0"/>
    <n v="0"/>
    <n v="0"/>
    <s v=""/>
    <m/>
    <m/>
  </r>
  <r>
    <s v="120602008532-0"/>
    <x v="38"/>
    <n v="211100"/>
    <m/>
    <s v="SILLA"/>
    <d v="2013-09-11T00:00:00"/>
    <n v="240000"/>
    <n v="120000"/>
    <s v="ZLIN"/>
    <n v="10"/>
    <n v="0"/>
    <n v="0"/>
    <n v="0"/>
    <s v="ZLIN"/>
    <n v="10"/>
    <n v="0"/>
    <n v="0"/>
    <n v="0"/>
    <s v=""/>
    <m/>
    <m/>
  </r>
  <r>
    <s v="120602008557-0"/>
    <x v="38"/>
    <n v="344202"/>
    <m/>
    <s v="FUENTE VARIABLE DIGITAL"/>
    <d v="2014-12-31T00:00:00"/>
    <n v="300197.8"/>
    <n v="112574.18"/>
    <s v="ZLIN"/>
    <n v="10"/>
    <n v="0"/>
    <n v="0"/>
    <n v="0"/>
    <s v="ZLIN"/>
    <n v="10"/>
    <n v="0"/>
    <n v="0"/>
    <n v="0"/>
    <s v=""/>
    <m/>
    <m/>
  </r>
  <r>
    <s v="120602008558-0"/>
    <x v="38"/>
    <n v="344202"/>
    <m/>
    <s v="FUENTE VARIABLE DIGITAL"/>
    <d v="2014-12-31T00:00:00"/>
    <n v="300197.8"/>
    <n v="112574.18"/>
    <s v="ZLIN"/>
    <n v="10"/>
    <n v="0"/>
    <n v="0"/>
    <n v="0"/>
    <s v="ZLIN"/>
    <n v="10"/>
    <n v="0"/>
    <n v="0"/>
    <n v="0"/>
    <s v=""/>
    <m/>
    <m/>
  </r>
  <r>
    <s v="120602008571-0"/>
    <x v="38"/>
    <n v="342306"/>
    <m/>
    <s v="AIRE ACONDICIONADO"/>
    <d v="2013-09-17T00:00:00"/>
    <n v="315000"/>
    <n v="157500"/>
    <s v="ZLIN"/>
    <n v="10"/>
    <n v="0"/>
    <n v="0"/>
    <n v="0"/>
    <s v="ZLIN"/>
    <n v="10"/>
    <n v="0"/>
    <n v="0"/>
    <n v="0"/>
    <s v=""/>
    <m/>
    <m/>
  </r>
  <r>
    <s v="120602008572-0"/>
    <x v="38"/>
    <n v="335311"/>
    <m/>
    <s v="SILLA"/>
    <d v="2013-09-17T00:00:00"/>
    <n v="174990"/>
    <n v="87495"/>
    <s v="ZLIN"/>
    <n v="10"/>
    <n v="0"/>
    <n v="0"/>
    <n v="0"/>
    <s v="ZLIN"/>
    <n v="10"/>
    <n v="0"/>
    <n v="0"/>
    <n v="0"/>
    <s v=""/>
    <m/>
    <m/>
  </r>
  <r>
    <s v="120602008573-0"/>
    <x v="38"/>
    <n v="214301"/>
    <m/>
    <s v="AIRE ACONDICIONADO"/>
    <d v="2013-09-20T00:00:00"/>
    <n v="553700"/>
    <n v="276850"/>
    <s v="ZLIN"/>
    <n v="10"/>
    <n v="0"/>
    <n v="0"/>
    <n v="0"/>
    <s v="ZLIN"/>
    <n v="10"/>
    <n v="0"/>
    <n v="0"/>
    <n v="0"/>
    <s v=""/>
    <m/>
    <m/>
  </r>
  <r>
    <s v="120602008574-0"/>
    <x v="38"/>
    <n v="214100"/>
    <m/>
    <s v="AIRE ACONDICIONADO"/>
    <d v="2013-09-20T00:00:00"/>
    <n v="553700"/>
    <n v="276850"/>
    <s v="ZLIN"/>
    <n v="10"/>
    <n v="0"/>
    <n v="0"/>
    <n v="0"/>
    <s v="ZLIN"/>
    <n v="10"/>
    <n v="0"/>
    <n v="0"/>
    <n v="0"/>
    <s v=""/>
    <m/>
    <m/>
  </r>
  <r>
    <s v="120602008575-0"/>
    <x v="38"/>
    <n v="215100"/>
    <m/>
    <s v="SILLA SECRETARIAL ERGONOMICA"/>
    <d v="2013-09-19T00:00:00"/>
    <n v="240000"/>
    <n v="120000"/>
    <s v="ZLIN"/>
    <n v="10"/>
    <n v="0"/>
    <n v="0"/>
    <n v="0"/>
    <s v="ZLIN"/>
    <n v="10"/>
    <n v="0"/>
    <n v="0"/>
    <n v="0"/>
    <s v=""/>
    <m/>
    <m/>
  </r>
  <r>
    <s v="120602008576-0"/>
    <x v="38"/>
    <n v="344209"/>
    <m/>
    <s v="MUEBLE ARMARIO"/>
    <d v="2013-09-23T00:00:00"/>
    <n v="225000"/>
    <n v="112500"/>
    <s v="ZLIN"/>
    <n v="10"/>
    <n v="0"/>
    <n v="0"/>
    <n v="0"/>
    <s v="ZLIN"/>
    <n v="10"/>
    <n v="0"/>
    <n v="0"/>
    <n v="0"/>
    <s v=""/>
    <m/>
    <m/>
  </r>
  <r>
    <s v="120602008577-0"/>
    <x v="38"/>
    <n v="211100"/>
    <m/>
    <s v="JUEGO DE PERSIANAS (6 OF. METROLOGIA)"/>
    <d v="2013-09-26T00:00:00"/>
    <n v="372872"/>
    <n v="186436"/>
    <s v="ZLIN"/>
    <n v="10"/>
    <n v="0"/>
    <n v="0"/>
    <n v="0"/>
    <s v="ZLIN"/>
    <n v="10"/>
    <n v="0"/>
    <n v="0"/>
    <n v="0"/>
    <s v=""/>
    <m/>
    <m/>
  </r>
  <r>
    <s v="120602008578-0"/>
    <x v="38"/>
    <n v="333100"/>
    <m/>
    <s v="SILLON EJECUTIVO ERGONOMICO"/>
    <d v="2013-09-30T00:00:00"/>
    <n v="165000"/>
    <n v="82500"/>
    <s v="ZLIN"/>
    <n v="10"/>
    <n v="0"/>
    <n v="0"/>
    <n v="0"/>
    <s v="ZLIN"/>
    <n v="10"/>
    <n v="0"/>
    <n v="0"/>
    <n v="0"/>
    <s v=""/>
    <m/>
    <m/>
  </r>
  <r>
    <s v="120602008579-0"/>
    <x v="38"/>
    <n v="322201"/>
    <m/>
    <s v="AIRE ACONDICIONADA OFF SITE"/>
    <d v="2013-10-09T00:00:00"/>
    <n v="450870"/>
    <n v="221677.75"/>
    <s v="ZLIN"/>
    <n v="10"/>
    <n v="0"/>
    <n v="0"/>
    <n v="0"/>
    <s v="ZLIN"/>
    <n v="10"/>
    <n v="0"/>
    <n v="0"/>
    <n v="0"/>
    <s v=""/>
    <m/>
    <m/>
  </r>
  <r>
    <s v="120602008580-0"/>
    <x v="38"/>
    <n v="332501"/>
    <m/>
    <s v="PANTALLA LCD"/>
    <d v="2013-10-04T00:00:00"/>
    <n v="678000"/>
    <n v="333350"/>
    <s v="ZLIN"/>
    <n v="10"/>
    <n v="0"/>
    <n v="0"/>
    <n v="0"/>
    <s v="ZLIN"/>
    <n v="10"/>
    <n v="0"/>
    <n v="0"/>
    <n v="0"/>
    <s v=""/>
    <m/>
    <m/>
  </r>
  <r>
    <s v="120602008581-0"/>
    <x v="38"/>
    <n v="331100"/>
    <m/>
    <s v="PANTALLA LCD"/>
    <d v="2013-10-04T00:00:00"/>
    <n v="678000"/>
    <n v="333350"/>
    <s v="ZLIN"/>
    <n v="10"/>
    <n v="0"/>
    <n v="0"/>
    <n v="0"/>
    <s v="ZLIN"/>
    <n v="10"/>
    <n v="0"/>
    <n v="0"/>
    <n v="0"/>
    <s v=""/>
    <m/>
    <m/>
  </r>
  <r>
    <s v="120602008583-0"/>
    <x v="38"/>
    <n v="335206"/>
    <m/>
    <s v="MUEBLE PARA ARCHIVO DE AMPOS"/>
    <d v="2013-10-14T00:00:00"/>
    <n v="144373.34"/>
    <n v="70983.55"/>
    <s v="ZLIN"/>
    <n v="10"/>
    <n v="0"/>
    <n v="0"/>
    <n v="0"/>
    <s v="ZLIN"/>
    <n v="10"/>
    <n v="0"/>
    <n v="0"/>
    <n v="0"/>
    <s v=""/>
    <m/>
    <m/>
  </r>
  <r>
    <s v="120602008584-0"/>
    <x v="38"/>
    <n v="331100"/>
    <m/>
    <s v="MUEBLE PARA ARCHIVO DE AMPOS"/>
    <d v="2013-10-14T00:00:00"/>
    <n v="144373.32"/>
    <n v="70983.540000000008"/>
    <s v="ZLIN"/>
    <n v="10"/>
    <n v="0"/>
    <n v="0"/>
    <n v="0"/>
    <s v="ZLIN"/>
    <n v="10"/>
    <n v="0"/>
    <n v="0"/>
    <n v="0"/>
    <s v=""/>
    <m/>
    <m/>
  </r>
  <r>
    <s v="120602008585-0"/>
    <x v="38"/>
    <n v="331100"/>
    <m/>
    <s v="MUEBLE PARA ARCHIVO DE AMPOS"/>
    <d v="2013-10-14T00:00:00"/>
    <n v="144373.32999999999"/>
    <n v="70983.539999999994"/>
    <s v="ZLIN"/>
    <n v="10"/>
    <n v="0"/>
    <n v="0"/>
    <n v="0"/>
    <s v="ZLIN"/>
    <n v="10"/>
    <n v="0"/>
    <n v="0"/>
    <n v="0"/>
    <s v=""/>
    <m/>
    <m/>
  </r>
  <r>
    <s v="120602008586-0"/>
    <x v="38"/>
    <n v="331100"/>
    <m/>
    <s v="MUEBLE PARA ARCHIVO DE AMPOS"/>
    <d v="2013-10-14T00:00:00"/>
    <n v="144373.32999999999"/>
    <n v="70983.539999999994"/>
    <s v="ZLIN"/>
    <n v="10"/>
    <n v="0"/>
    <n v="0"/>
    <n v="0"/>
    <s v="ZLIN"/>
    <n v="10"/>
    <n v="0"/>
    <n v="0"/>
    <n v="0"/>
    <s v=""/>
    <m/>
    <m/>
  </r>
  <r>
    <s v="120602008587-0"/>
    <x v="38"/>
    <n v="342409"/>
    <m/>
    <s v="AIRE ACONDICIONADO"/>
    <d v="2013-10-16T00:00:00"/>
    <n v="499912"/>
    <n v="245790.07"/>
    <s v="ZLIN"/>
    <n v="10"/>
    <n v="0"/>
    <n v="0"/>
    <n v="0"/>
    <s v="ZLIN"/>
    <n v="10"/>
    <n v="0"/>
    <n v="0"/>
    <n v="0"/>
    <s v=""/>
    <m/>
    <m/>
  </r>
  <r>
    <s v="120602008588-0"/>
    <x v="38"/>
    <n v="342409"/>
    <m/>
    <s v="AIRE ACONDICIONADO"/>
    <d v="2013-10-16T00:00:00"/>
    <n v="499912"/>
    <n v="245790.07"/>
    <s v="ZLIN"/>
    <n v="10"/>
    <n v="0"/>
    <n v="0"/>
    <n v="0"/>
    <s v="ZLIN"/>
    <n v="10"/>
    <n v="0"/>
    <n v="0"/>
    <n v="0"/>
    <s v=""/>
    <m/>
    <m/>
  </r>
  <r>
    <s v="120602008589-0"/>
    <x v="38"/>
    <n v="335301"/>
    <m/>
    <s v="AIRE ACONDICIONADO"/>
    <d v="2013-10-16T00:00:00"/>
    <n v="850000"/>
    <n v="417916.67"/>
    <s v="ZLIN"/>
    <n v="10"/>
    <n v="0"/>
    <n v="0"/>
    <n v="0"/>
    <s v="ZLIN"/>
    <n v="10"/>
    <n v="0"/>
    <n v="0"/>
    <n v="0"/>
    <s v=""/>
    <m/>
    <m/>
  </r>
  <r>
    <s v="120602008590-0"/>
    <x v="38"/>
    <n v="335301"/>
    <m/>
    <s v="AIRE ACONDICIONADO"/>
    <d v="2013-10-16T00:00:00"/>
    <n v="850000"/>
    <n v="417916.67"/>
    <s v="ZLIN"/>
    <n v="10"/>
    <n v="0"/>
    <n v="0"/>
    <n v="0"/>
    <s v="ZLIN"/>
    <n v="10"/>
    <n v="0"/>
    <n v="0"/>
    <n v="0"/>
    <s v=""/>
    <m/>
    <m/>
  </r>
  <r>
    <s v="120602008591-0"/>
    <x v="38"/>
    <n v="321102"/>
    <m/>
    <s v="ESCRITORIO MODULAR"/>
    <d v="2013-10-23T00:00:00"/>
    <n v="288950.03999999998"/>
    <n v="142067.08999999997"/>
    <s v="ZLIN"/>
    <n v="10"/>
    <n v="0"/>
    <n v="0"/>
    <n v="0"/>
    <s v="ZLIN"/>
    <n v="10"/>
    <n v="0"/>
    <n v="0"/>
    <n v="0"/>
    <s v=""/>
    <m/>
    <m/>
  </r>
  <r>
    <s v="120602008592-0"/>
    <x v="38"/>
    <n v="321102"/>
    <m/>
    <s v="ESCRITORIO MODULAR"/>
    <d v="2013-10-23T00:00:00"/>
    <n v="553700"/>
    <n v="272235.83"/>
    <s v="ZLIN"/>
    <n v="10"/>
    <n v="0"/>
    <n v="0"/>
    <n v="0"/>
    <s v="ZLIN"/>
    <n v="10"/>
    <n v="0"/>
    <n v="0"/>
    <n v="0"/>
    <s v=""/>
    <m/>
    <m/>
  </r>
  <r>
    <s v="120602008593-0"/>
    <x v="38"/>
    <n v="321102"/>
    <m/>
    <s v="ESCRITORIO MODULAR"/>
    <d v="2013-10-23T00:00:00"/>
    <n v="553700"/>
    <n v="272235.83"/>
    <s v="ZLIN"/>
    <n v="10"/>
    <n v="0"/>
    <n v="0"/>
    <n v="0"/>
    <s v="ZLIN"/>
    <n v="10"/>
    <n v="0"/>
    <n v="0"/>
    <n v="0"/>
    <s v=""/>
    <m/>
    <m/>
  </r>
  <r>
    <s v="120602008594-0"/>
    <x v="38"/>
    <n v="321102"/>
    <m/>
    <s v="ESCRITORIO MODULAR"/>
    <d v="2013-10-23T00:00:00"/>
    <n v="553700"/>
    <n v="272235.83"/>
    <s v="ZLIN"/>
    <n v="10"/>
    <n v="0"/>
    <n v="0"/>
    <n v="0"/>
    <s v="ZLIN"/>
    <n v="10"/>
    <n v="0"/>
    <n v="0"/>
    <n v="0"/>
    <s v=""/>
    <m/>
    <m/>
  </r>
  <r>
    <s v="120602008595-0"/>
    <x v="38"/>
    <n v="315100"/>
    <m/>
    <s v="ESCRITORIO CAOBA"/>
    <d v="2013-10-25T00:00:00"/>
    <n v="299999.99"/>
    <n v="147500"/>
    <s v="ZLIN"/>
    <n v="10"/>
    <n v="0"/>
    <n v="0"/>
    <n v="0"/>
    <s v="ZLIN"/>
    <n v="10"/>
    <n v="0"/>
    <n v="0"/>
    <n v="0"/>
    <s v=""/>
    <m/>
    <m/>
  </r>
  <r>
    <s v="120602008596-0"/>
    <x v="38"/>
    <n v="315100"/>
    <m/>
    <s v="GAVETERO TIPO ARTURITO"/>
    <d v="2013-10-25T00:00:00"/>
    <n v="124999.99"/>
    <n v="61458.33"/>
    <s v="ZLIN"/>
    <n v="10"/>
    <n v="0"/>
    <n v="0"/>
    <n v="0"/>
    <s v="ZLIN"/>
    <n v="10"/>
    <n v="0"/>
    <n v="0"/>
    <n v="0"/>
    <s v=""/>
    <m/>
    <m/>
  </r>
  <r>
    <s v="120602008597-0"/>
    <x v="38"/>
    <n v="315100"/>
    <m/>
    <s v="SILLON ERGONOMICO"/>
    <d v="2013-10-25T00:00:00"/>
    <n v="200000"/>
    <n v="98333.33"/>
    <s v="ZLIN"/>
    <n v="10"/>
    <n v="0"/>
    <n v="0"/>
    <n v="0"/>
    <s v="ZLIN"/>
    <n v="10"/>
    <n v="0"/>
    <n v="0"/>
    <n v="0"/>
    <s v=""/>
    <m/>
    <m/>
  </r>
  <r>
    <s v="120602008598-0"/>
    <x v="38"/>
    <n v="315100"/>
    <m/>
    <s v="ARCHIVO METALICO"/>
    <d v="2013-10-25T00:00:00"/>
    <n v="164999.99"/>
    <n v="81124.999999999985"/>
    <s v="ZLIN"/>
    <n v="10"/>
    <n v="0"/>
    <n v="0"/>
    <n v="0"/>
    <s v="ZLIN"/>
    <n v="10"/>
    <n v="0"/>
    <n v="0"/>
    <n v="0"/>
    <s v=""/>
    <m/>
    <m/>
  </r>
  <r>
    <s v="120602008599-0"/>
    <x v="38"/>
    <n v="315100"/>
    <m/>
    <s v="MESA DE TRABAJO"/>
    <d v="2013-10-25T00:00:00"/>
    <n v="480000"/>
    <n v="236000"/>
    <s v="ZLIN"/>
    <n v="10"/>
    <n v="0"/>
    <n v="0"/>
    <n v="0"/>
    <s v="ZLIN"/>
    <n v="10"/>
    <n v="0"/>
    <n v="0"/>
    <n v="0"/>
    <s v=""/>
    <m/>
    <m/>
  </r>
  <r>
    <s v="120602008600-0"/>
    <x v="38"/>
    <n v="315100"/>
    <m/>
    <s v="ESCRITORIO SECRETARIAL"/>
    <d v="2013-10-25T00:00:00"/>
    <n v="185000"/>
    <n v="90958.33"/>
    <s v="ZLIN"/>
    <n v="10"/>
    <n v="0"/>
    <n v="0"/>
    <n v="0"/>
    <s v="ZLIN"/>
    <n v="10"/>
    <n v="0"/>
    <n v="0"/>
    <n v="0"/>
    <s v=""/>
    <m/>
    <m/>
  </r>
  <r>
    <s v="120602008601-0"/>
    <x v="38"/>
    <n v="315100"/>
    <m/>
    <s v="ESCRITORIO SECRETARIAL"/>
    <d v="2013-10-25T00:00:00"/>
    <n v="164999.99"/>
    <n v="81124.999999999985"/>
    <s v="ZLIN"/>
    <n v="10"/>
    <n v="0"/>
    <n v="0"/>
    <n v="0"/>
    <s v="ZLIN"/>
    <n v="10"/>
    <n v="0"/>
    <n v="0"/>
    <n v="0"/>
    <s v=""/>
    <m/>
    <m/>
  </r>
  <r>
    <s v="120602008602-0"/>
    <x v="38"/>
    <n v="315100"/>
    <m/>
    <s v="MUEBLE TRES GAVETAS, DOS PUERTAS"/>
    <d v="2013-10-25T00:00:00"/>
    <n v="200000"/>
    <n v="98333.33"/>
    <s v="ZLIN"/>
    <n v="10"/>
    <n v="0"/>
    <n v="0"/>
    <n v="0"/>
    <s v="ZLIN"/>
    <n v="10"/>
    <n v="0"/>
    <n v="0"/>
    <n v="0"/>
    <s v=""/>
    <m/>
    <m/>
  </r>
  <r>
    <s v="120602008603-0"/>
    <x v="38"/>
    <n v="341102"/>
    <m/>
    <s v="RELOJ BIOMETRICO"/>
    <d v="2013-10-24T00:00:00"/>
    <n v="368138.75"/>
    <n v="141558.12"/>
    <s v="ZLIN"/>
    <n v="15"/>
    <n v="0"/>
    <n v="0"/>
    <n v="0"/>
    <s v="ZLIN"/>
    <n v="10"/>
    <n v="0"/>
    <n v="0"/>
    <n v="0"/>
    <s v=""/>
    <m/>
    <m/>
  </r>
  <r>
    <s v="120602008604-0"/>
    <x v="38"/>
    <n v="341102"/>
    <m/>
    <s v="RELOJ BIOMETRICO"/>
    <d v="2013-10-24T00:00:00"/>
    <n v="368138.75"/>
    <n v="141558.12"/>
    <s v="ZLIN"/>
    <n v="15"/>
    <n v="0"/>
    <n v="0"/>
    <n v="0"/>
    <s v="ZLIN"/>
    <n v="10"/>
    <n v="0"/>
    <n v="0"/>
    <n v="0"/>
    <s v=""/>
    <m/>
    <m/>
  </r>
  <r>
    <s v="120602008605-0"/>
    <x v="38"/>
    <n v="341102"/>
    <m/>
    <s v="RELOJ BIOMETRICO"/>
    <d v="2013-10-24T00:00:00"/>
    <n v="368138.75"/>
    <n v="141558.12"/>
    <s v="ZLIN"/>
    <n v="15"/>
    <n v="0"/>
    <n v="0"/>
    <n v="0"/>
    <s v="ZLIN"/>
    <n v="10"/>
    <n v="0"/>
    <n v="0"/>
    <n v="0"/>
    <s v=""/>
    <m/>
    <m/>
  </r>
  <r>
    <s v="120602008606-0"/>
    <x v="38"/>
    <n v="341102"/>
    <m/>
    <s v="RELOJ BIOMETRICO"/>
    <d v="2013-10-24T00:00:00"/>
    <n v="368138.73"/>
    <n v="141558.10999999999"/>
    <s v="ZLIN"/>
    <n v="15"/>
    <n v="0"/>
    <n v="0"/>
    <n v="0"/>
    <s v="ZLIN"/>
    <n v="10"/>
    <n v="0"/>
    <n v="0"/>
    <n v="0"/>
    <s v=""/>
    <m/>
    <m/>
  </r>
  <r>
    <s v="120602008607-0"/>
    <x v="38"/>
    <n v="134100"/>
    <m/>
    <s v="CAMARA DIGITAL"/>
    <d v="2013-10-29T00:00:00"/>
    <n v="522750"/>
    <n v="257018.75"/>
    <s v="ZLIN"/>
    <n v="10"/>
    <n v="0"/>
    <n v="0"/>
    <n v="0"/>
    <s v="ZLIN"/>
    <n v="10"/>
    <n v="0"/>
    <n v="0"/>
    <n v="0"/>
    <s v=""/>
    <m/>
    <m/>
  </r>
  <r>
    <s v="120602008608-0"/>
    <x v="38"/>
    <n v="134100"/>
    <m/>
    <s v="CAMARA DIGITAL"/>
    <d v="2013-10-29T00:00:00"/>
    <n v="399545"/>
    <n v="196442.96"/>
    <s v="ZLIN"/>
    <n v="10"/>
    <n v="0"/>
    <n v="0"/>
    <n v="0"/>
    <s v="ZLIN"/>
    <n v="10"/>
    <n v="0"/>
    <n v="0"/>
    <n v="0"/>
    <s v=""/>
    <m/>
    <m/>
  </r>
  <r>
    <s v="120602008609-0"/>
    <x v="38"/>
    <n v="315100"/>
    <m/>
    <s v="AIRE ACONDICIONADO"/>
    <d v="2013-11-08T00:00:00"/>
    <n v="352500"/>
    <n v="170375"/>
    <s v="ZLIN"/>
    <n v="10"/>
    <n v="0"/>
    <n v="0"/>
    <n v="0"/>
    <s v="ZLIN"/>
    <n v="10"/>
    <n v="0"/>
    <n v="0"/>
    <n v="0"/>
    <s v=""/>
    <m/>
    <m/>
  </r>
  <r>
    <s v="120602008610-0"/>
    <x v="38"/>
    <n v="315100"/>
    <m/>
    <s v="AIRE ACONDICIONADO"/>
    <d v="2013-11-08T00:00:00"/>
    <n v="1210427.06"/>
    <n v="585039.75"/>
    <s v="ZLIN"/>
    <n v="10"/>
    <n v="0"/>
    <n v="0"/>
    <n v="0"/>
    <s v="ZLIN"/>
    <n v="10"/>
    <n v="0"/>
    <n v="0"/>
    <n v="0"/>
    <s v=""/>
    <m/>
    <m/>
  </r>
  <r>
    <s v="120602008611-0"/>
    <x v="38"/>
    <n v="335100"/>
    <m/>
    <s v="SILLA"/>
    <d v="2013-11-01T00:00:00"/>
    <n v="163990"/>
    <n v="79261.83"/>
    <s v="ZLIN"/>
    <n v="10"/>
    <n v="0"/>
    <n v="0"/>
    <n v="0"/>
    <s v="ZLIN"/>
    <n v="10"/>
    <n v="0"/>
    <n v="0"/>
    <n v="0"/>
    <s v=""/>
    <m/>
    <m/>
  </r>
  <r>
    <s v="120602008612-0"/>
    <x v="38"/>
    <n v="335301"/>
    <m/>
    <s v="ESCRITORIO"/>
    <d v="2013-11-08T00:00:00"/>
    <n v="100000"/>
    <n v="48333.33"/>
    <s v="ZLIN"/>
    <n v="10"/>
    <n v="0"/>
    <n v="0"/>
    <n v="0"/>
    <s v="ZLIN"/>
    <n v="10"/>
    <n v="0"/>
    <n v="0"/>
    <n v="0"/>
    <s v=""/>
    <m/>
    <m/>
  </r>
  <r>
    <s v="120602008613-0"/>
    <x v="38"/>
    <n v="335301"/>
    <m/>
    <s v="ESCRITORIO"/>
    <d v="2013-11-08T00:00:00"/>
    <n v="100000"/>
    <n v="48333.33"/>
    <s v="ZLIN"/>
    <n v="10"/>
    <n v="0"/>
    <n v="0"/>
    <n v="0"/>
    <s v="ZLIN"/>
    <n v="10"/>
    <n v="0"/>
    <n v="0"/>
    <n v="0"/>
    <s v=""/>
    <m/>
    <m/>
  </r>
  <r>
    <s v="120602008614-0"/>
    <x v="38"/>
    <n v="335301"/>
    <m/>
    <s v="LOCKER 6 COMPARTIMIENTOS"/>
    <d v="2013-11-08T00:00:00"/>
    <n v="140000"/>
    <n v="67666.67"/>
    <s v="ZLIN"/>
    <n v="10"/>
    <n v="0"/>
    <n v="0"/>
    <n v="0"/>
    <s v="ZLIN"/>
    <n v="10"/>
    <n v="0"/>
    <n v="0"/>
    <n v="0"/>
    <s v=""/>
    <m/>
    <m/>
  </r>
  <r>
    <s v="120602008615-0"/>
    <x v="38"/>
    <n v="134100"/>
    <m/>
    <s v="TOLDO 6x9 presidencia"/>
    <d v="2013-11-04T00:00:00"/>
    <n v="1485000"/>
    <n v="717750"/>
    <s v="ZLIN"/>
    <n v="10"/>
    <n v="0"/>
    <n v="0"/>
    <n v="0"/>
    <s v="ZLIN"/>
    <n v="10"/>
    <n v="0"/>
    <n v="0"/>
    <n v="0"/>
    <s v=""/>
    <m/>
    <m/>
  </r>
  <r>
    <s v="120602008616-0"/>
    <x v="38"/>
    <n v="344201"/>
    <m/>
    <s v="MESA DE TRABAJO (INFORMATICA)"/>
    <d v="2013-11-06T00:00:00"/>
    <n v="229995"/>
    <n v="111164.25"/>
    <s v="ZLIN"/>
    <n v="10"/>
    <n v="0"/>
    <n v="0"/>
    <n v="0"/>
    <s v="ZLIN"/>
    <n v="10"/>
    <n v="0"/>
    <n v="0"/>
    <n v="0"/>
    <s v=""/>
    <m/>
    <m/>
  </r>
  <r>
    <s v="120602008617-0"/>
    <x v="38"/>
    <n v="322201"/>
    <m/>
    <s v="MUEBLE PARA AMPOS"/>
    <d v="2013-11-05T00:00:00"/>
    <n v="111000"/>
    <n v="53650"/>
    <s v="ZLIN"/>
    <n v="10"/>
    <n v="0"/>
    <n v="0"/>
    <n v="0"/>
    <s v="ZLIN"/>
    <n v="10"/>
    <n v="0"/>
    <n v="0"/>
    <n v="0"/>
    <s v=""/>
    <m/>
    <m/>
  </r>
  <r>
    <s v="120602008618-0"/>
    <x v="38"/>
    <n v="315100"/>
    <m/>
    <s v="SILLA NEGRA EN MALLA"/>
    <d v="2013-11-07T00:00:00"/>
    <n v="95000"/>
    <n v="45916.67"/>
    <s v="ZLIN"/>
    <n v="10"/>
    <n v="0"/>
    <n v="0"/>
    <n v="0"/>
    <s v="ZLIN"/>
    <n v="10"/>
    <n v="0"/>
    <n v="0"/>
    <n v="0"/>
    <s v=""/>
    <m/>
    <m/>
  </r>
  <r>
    <s v="120602008619-0"/>
    <x v="38"/>
    <n v="315100"/>
    <m/>
    <s v="SILLA NEGRA EN MALLA"/>
    <d v="2013-11-07T00:00:00"/>
    <n v="95000"/>
    <n v="45916.67"/>
    <s v="ZLIN"/>
    <n v="10"/>
    <n v="0"/>
    <n v="0"/>
    <n v="0"/>
    <s v="ZLIN"/>
    <n v="10"/>
    <n v="0"/>
    <n v="0"/>
    <n v="0"/>
    <s v=""/>
    <m/>
    <m/>
  </r>
  <r>
    <s v="120602008620-0"/>
    <x v="38"/>
    <n v="311100"/>
    <m/>
    <s v="CELULAR"/>
    <d v="2013-11-08T00:00:00"/>
    <n v="495953.31"/>
    <n v="239710.76"/>
    <s v="ZLIN"/>
    <n v="10"/>
    <n v="0"/>
    <n v="0"/>
    <n v="0"/>
    <s v="ZLIN"/>
    <n v="10"/>
    <n v="0"/>
    <n v="0"/>
    <n v="0"/>
    <s v=""/>
    <m/>
    <m/>
  </r>
  <r>
    <s v="120602008621-0"/>
    <x v="38"/>
    <n v="214100"/>
    <m/>
    <s v="SILLA EJEUCTIVA ERGONOMICA"/>
    <d v="2013-11-06T00:00:00"/>
    <n v="235000"/>
    <n v="113583.33"/>
    <s v="ZLIN"/>
    <n v="10"/>
    <n v="0"/>
    <n v="0"/>
    <n v="0"/>
    <s v="ZLIN"/>
    <n v="10"/>
    <n v="0"/>
    <n v="0"/>
    <n v="0"/>
    <s v=""/>
    <m/>
    <m/>
  </r>
  <r>
    <s v="120602008622-0"/>
    <x v="38"/>
    <n v="335310"/>
    <m/>
    <s v="AIRE ACONDICIONADO BARRANCA"/>
    <d v="2013-11-07T00:00:00"/>
    <n v="254250"/>
    <n v="122887.5"/>
    <s v="ZLIN"/>
    <n v="10"/>
    <n v="0"/>
    <n v="0"/>
    <n v="0"/>
    <s v="ZLIN"/>
    <n v="10"/>
    <n v="0"/>
    <n v="0"/>
    <n v="0"/>
    <s v=""/>
    <m/>
    <m/>
  </r>
  <r>
    <s v="120602008623-0"/>
    <x v="38"/>
    <n v="332201"/>
    <m/>
    <s v="MESA DE TRABAJO"/>
    <d v="2013-11-18T00:00:00"/>
    <n v="284153.43"/>
    <n v="137340.82"/>
    <s v="ZLIN"/>
    <n v="10"/>
    <n v="0"/>
    <n v="0"/>
    <n v="0"/>
    <s v="ZLIN"/>
    <n v="10"/>
    <n v="0"/>
    <n v="0"/>
    <n v="0"/>
    <s v=""/>
    <m/>
    <m/>
  </r>
  <r>
    <s v="120602008625-0"/>
    <x v="38"/>
    <n v="323301"/>
    <m/>
    <s v="ESCRITORIO EN L"/>
    <d v="2013-11-21T00:00:00"/>
    <n v="129990"/>
    <n v="62828.5"/>
    <s v="ZLIN"/>
    <n v="10"/>
    <n v="0"/>
    <n v="0"/>
    <n v="0"/>
    <s v="ZLIN"/>
    <n v="10"/>
    <n v="0"/>
    <n v="0"/>
    <n v="0"/>
    <s v=""/>
    <m/>
    <m/>
  </r>
  <r>
    <s v="120602008626-0"/>
    <x v="38"/>
    <n v="323304"/>
    <m/>
    <s v="Escritorios en L"/>
    <d v="2013-11-21T00:00:00"/>
    <n v="129990"/>
    <n v="62828.5"/>
    <s v="ZLIN"/>
    <n v="10"/>
    <n v="0"/>
    <n v="0"/>
    <n v="0"/>
    <s v="ZLIN"/>
    <n v="10"/>
    <n v="0"/>
    <n v="0"/>
    <n v="0"/>
    <s v=""/>
    <m/>
    <m/>
  </r>
  <r>
    <s v="120602008627-0"/>
    <x v="38"/>
    <n v="323304"/>
    <m/>
    <s v="Escritorios en L"/>
    <d v="2013-11-21T00:00:00"/>
    <n v="129990"/>
    <n v="62828.5"/>
    <s v="ZLIN"/>
    <n v="10"/>
    <n v="0"/>
    <n v="0"/>
    <n v="0"/>
    <s v="ZLIN"/>
    <n v="10"/>
    <n v="0"/>
    <n v="0"/>
    <n v="0"/>
    <s v=""/>
    <m/>
    <m/>
  </r>
  <r>
    <s v="120602008628-0"/>
    <x v="38"/>
    <n v="323304"/>
    <m/>
    <s v="Escritorios en L"/>
    <d v="2013-11-21T00:00:00"/>
    <n v="129990"/>
    <n v="62828.5"/>
    <s v="ZLIN"/>
    <n v="10"/>
    <n v="0"/>
    <n v="0"/>
    <n v="0"/>
    <s v="ZLIN"/>
    <n v="10"/>
    <n v="0"/>
    <n v="0"/>
    <n v="0"/>
    <s v=""/>
    <m/>
    <m/>
  </r>
  <r>
    <s v="120602008629-0"/>
    <x v="38"/>
    <n v="323301"/>
    <m/>
    <s v="Mesa para Reuniones"/>
    <d v="2013-11-21T00:00:00"/>
    <n v="595990"/>
    <n v="288061.83"/>
    <s v="ZLIN"/>
    <n v="10"/>
    <n v="0"/>
    <n v="0"/>
    <n v="0"/>
    <s v="ZLIN"/>
    <n v="10"/>
    <n v="0"/>
    <n v="0"/>
    <n v="0"/>
    <s v=""/>
    <m/>
    <m/>
  </r>
  <r>
    <s v="120602008630-0"/>
    <x v="38"/>
    <n v="322100"/>
    <m/>
    <s v="Mueble tipo biblioteca"/>
    <d v="2013-11-22T00:00:00"/>
    <n v="470000"/>
    <n v="227166.67"/>
    <s v="ZLIN"/>
    <n v="10"/>
    <n v="0"/>
    <n v="0"/>
    <n v="0"/>
    <s v="ZLIN"/>
    <n v="10"/>
    <n v="0"/>
    <n v="0"/>
    <n v="0"/>
    <s v=""/>
    <m/>
    <m/>
  </r>
  <r>
    <s v="120602008632-0"/>
    <x v="38"/>
    <n v="133501"/>
    <m/>
    <s v="ESCRITORIO"/>
    <d v="2013-12-18T00:00:00"/>
    <n v="300000"/>
    <n v="142500"/>
    <s v="ZLIN"/>
    <n v="10"/>
    <n v="0"/>
    <n v="0"/>
    <n v="0"/>
    <s v="ZLIN"/>
    <n v="10"/>
    <n v="0"/>
    <n v="0"/>
    <n v="0"/>
    <s v=""/>
    <m/>
    <m/>
  </r>
  <r>
    <s v="120602008633-0"/>
    <x v="38"/>
    <n v="322100"/>
    <m/>
    <s v="MESA PARA IMPRESORA"/>
    <d v="2013-11-22T00:00:00"/>
    <n v="145000"/>
    <n v="70083.33"/>
    <s v="ZLIN"/>
    <n v="10"/>
    <n v="0"/>
    <n v="0"/>
    <n v="0"/>
    <s v="ZLIN"/>
    <n v="10"/>
    <n v="0"/>
    <n v="0"/>
    <n v="0"/>
    <s v=""/>
    <m/>
    <m/>
  </r>
  <r>
    <s v="120602008635-0"/>
    <x v="38"/>
    <n v="323303"/>
    <m/>
    <s v="CAMARA DIGITAL"/>
    <d v="2013-12-09T00:00:00"/>
    <n v="145000"/>
    <n v="68875"/>
    <s v="ZLIN"/>
    <n v="10"/>
    <n v="0"/>
    <n v="0"/>
    <n v="0"/>
    <s v="ZLIN"/>
    <n v="10"/>
    <n v="0"/>
    <n v="0"/>
    <n v="0"/>
    <s v=""/>
    <m/>
    <m/>
  </r>
  <r>
    <s v="120602008636-0"/>
    <x v="38"/>
    <n v="344302"/>
    <m/>
    <s v="REFRIGERADORA"/>
    <d v="2013-11-26T00:00:00"/>
    <n v="222000"/>
    <n v="107300"/>
    <s v="ZLIN"/>
    <n v="10"/>
    <n v="0"/>
    <n v="0"/>
    <n v="0"/>
    <s v="ZLIN"/>
    <n v="10"/>
    <n v="0"/>
    <n v="0"/>
    <n v="0"/>
    <s v=""/>
    <m/>
    <m/>
  </r>
  <r>
    <s v="120602008637-0"/>
    <x v="38"/>
    <n v="323304"/>
    <m/>
    <s v="Cámara digital"/>
    <d v="2013-12-09T00:00:00"/>
    <n v="145000"/>
    <n v="68875"/>
    <s v="ZLIN"/>
    <n v="10"/>
    <n v="0"/>
    <n v="0"/>
    <n v="0"/>
    <s v="ZLIN"/>
    <n v="10"/>
    <n v="0"/>
    <n v="0"/>
    <n v="0"/>
    <s v=""/>
    <m/>
    <m/>
  </r>
  <r>
    <s v="120602008638-0"/>
    <x v="38"/>
    <n v="335301"/>
    <m/>
    <s v="Escritorio Secretarial"/>
    <d v="2013-12-10T00:00:00"/>
    <n v="100000"/>
    <n v="47500"/>
    <s v="ZLIN"/>
    <n v="10"/>
    <n v="0"/>
    <n v="0"/>
    <n v="0"/>
    <s v="ZLIN"/>
    <n v="10"/>
    <n v="0"/>
    <n v="0"/>
    <n v="0"/>
    <s v=""/>
    <m/>
    <m/>
  </r>
  <r>
    <s v="120602008639-0"/>
    <x v="38"/>
    <n v="335301"/>
    <m/>
    <s v="Escritorio Secretarial"/>
    <d v="2013-12-10T00:00:00"/>
    <n v="100000"/>
    <n v="47500"/>
    <s v="ZLIN"/>
    <n v="10"/>
    <n v="0"/>
    <n v="0"/>
    <n v="0"/>
    <s v="ZLIN"/>
    <n v="10"/>
    <n v="0"/>
    <n v="0"/>
    <n v="0"/>
    <s v=""/>
    <m/>
    <m/>
  </r>
  <r>
    <s v="120602008640-0"/>
    <x v="38"/>
    <n v="335301"/>
    <m/>
    <s v="Escritorio Secretarial"/>
    <d v="2013-12-10T00:00:00"/>
    <n v="100000"/>
    <n v="47500"/>
    <s v="ZLIN"/>
    <n v="10"/>
    <n v="0"/>
    <n v="0"/>
    <n v="0"/>
    <s v="ZLIN"/>
    <n v="10"/>
    <n v="0"/>
    <n v="0"/>
    <n v="0"/>
    <s v=""/>
    <m/>
    <m/>
  </r>
  <r>
    <s v="120602008641-0"/>
    <x v="38"/>
    <n v="335310"/>
    <m/>
    <s v="Escritorio Secretarial"/>
    <d v="2013-12-10T00:00:00"/>
    <n v="100000"/>
    <n v="47500"/>
    <s v="ZLIN"/>
    <n v="10"/>
    <n v="0"/>
    <n v="0"/>
    <n v="0"/>
    <s v="ZLIN"/>
    <n v="10"/>
    <n v="0"/>
    <n v="0"/>
    <n v="0"/>
    <s v=""/>
    <m/>
    <m/>
  </r>
  <r>
    <s v="120602008642-0"/>
    <x v="38"/>
    <n v="335301"/>
    <m/>
    <s v="Locker de 6 compartimentos"/>
    <d v="2013-12-10T00:00:00"/>
    <n v="140000"/>
    <n v="66500"/>
    <s v="ZLIN"/>
    <n v="10"/>
    <n v="0"/>
    <n v="0"/>
    <n v="0"/>
    <s v="ZLIN"/>
    <n v="10"/>
    <n v="0"/>
    <n v="0"/>
    <n v="0"/>
    <s v=""/>
    <m/>
    <m/>
  </r>
  <r>
    <s v="120602008643-0"/>
    <x v="38"/>
    <n v="322301"/>
    <m/>
    <s v="SILLA EJECUTIVA"/>
    <d v="2013-11-29T00:00:00"/>
    <n v="109990"/>
    <n v="53161.83"/>
    <s v="ZLIN"/>
    <n v="10"/>
    <n v="0"/>
    <n v="0"/>
    <n v="0"/>
    <s v="ZLIN"/>
    <n v="10"/>
    <n v="0"/>
    <n v="0"/>
    <n v="0"/>
    <s v=""/>
    <m/>
    <m/>
  </r>
  <r>
    <s v="120602008645-0"/>
    <x v="38"/>
    <n v="322302"/>
    <m/>
    <s v="SILLA EJECUTIVA"/>
    <d v="2013-12-03T00:00:00"/>
    <n v="109990"/>
    <n v="52245.25"/>
    <s v="ZLIN"/>
    <n v="10"/>
    <n v="0"/>
    <n v="0"/>
    <n v="0"/>
    <s v="ZLIN"/>
    <n v="10"/>
    <n v="0"/>
    <n v="0"/>
    <n v="0"/>
    <s v=""/>
    <m/>
    <m/>
  </r>
  <r>
    <s v="120602008646-0"/>
    <x v="38"/>
    <n v="322302"/>
    <m/>
    <s v="SILLA EJECUTIVA"/>
    <d v="2013-12-06T00:00:00"/>
    <n v="109990"/>
    <n v="52245.25"/>
    <s v="ZLIN"/>
    <n v="10"/>
    <n v="0"/>
    <n v="0"/>
    <n v="0"/>
    <s v="ZLIN"/>
    <n v="10"/>
    <n v="0"/>
    <n v="0"/>
    <n v="0"/>
    <s v=""/>
    <m/>
    <m/>
  </r>
  <r>
    <s v="120602008647-0"/>
    <x v="38"/>
    <n v="322314"/>
    <m/>
    <s v="SILLA EJECUTIVA"/>
    <d v="2013-12-06T00:00:00"/>
    <n v="109990"/>
    <n v="52245.25"/>
    <s v="ZLIN"/>
    <n v="10"/>
    <n v="0"/>
    <n v="0"/>
    <n v="0"/>
    <s v="ZLIN"/>
    <n v="10"/>
    <n v="0"/>
    <n v="0"/>
    <n v="0"/>
    <s v=""/>
    <m/>
    <m/>
  </r>
  <r>
    <s v="120602008648-0"/>
    <x v="38"/>
    <n v="315100"/>
    <m/>
    <s v="TRIPODE ALUMINIO ALTURA FIJA 2MTS"/>
    <d v="2013-12-09T00:00:00"/>
    <n v="700000"/>
    <n v="332500"/>
    <s v="ZLIN"/>
    <n v="10"/>
    <n v="0"/>
    <n v="0"/>
    <n v="0"/>
    <s v="ZLIN"/>
    <n v="10"/>
    <n v="0"/>
    <n v="0"/>
    <n v="0"/>
    <s v=""/>
    <m/>
    <m/>
  </r>
  <r>
    <s v="120602008649-0"/>
    <x v="38"/>
    <n v="332201"/>
    <m/>
    <s v="SILLA EJECUTIVA"/>
    <d v="2013-12-19T00:00:00"/>
    <n v="203203.7"/>
    <n v="96521.760000000009"/>
    <s v="ZLIN"/>
    <n v="10"/>
    <n v="0"/>
    <n v="0"/>
    <n v="0"/>
    <s v="ZLIN"/>
    <n v="10"/>
    <n v="0"/>
    <n v="0"/>
    <n v="0"/>
    <s v=""/>
    <m/>
    <m/>
  </r>
  <r>
    <s v="120602008650-0"/>
    <x v="38"/>
    <n v="332201"/>
    <m/>
    <s v="SILLA EJECUTIVA"/>
    <d v="2013-12-19T00:00:00"/>
    <n v="203203.7"/>
    <n v="96521.760000000009"/>
    <s v="ZLIN"/>
    <n v="10"/>
    <n v="0"/>
    <n v="0"/>
    <n v="0"/>
    <s v="ZLIN"/>
    <n v="10"/>
    <n v="0"/>
    <n v="0"/>
    <n v="0"/>
    <s v=""/>
    <m/>
    <m/>
  </r>
  <r>
    <s v="120602008651-0"/>
    <x v="38"/>
    <n v="332301"/>
    <m/>
    <s v="SILLA EJECUTIVA"/>
    <d v="2013-12-19T00:00:00"/>
    <n v="203203.69"/>
    <n v="96521.760000000009"/>
    <s v="ZLIN"/>
    <n v="10"/>
    <n v="0"/>
    <n v="0"/>
    <n v="0"/>
    <s v="ZLIN"/>
    <n v="10"/>
    <n v="0"/>
    <n v="0"/>
    <n v="0"/>
    <s v=""/>
    <m/>
    <m/>
  </r>
  <r>
    <s v="120602008652-0"/>
    <x v="38"/>
    <n v="332100"/>
    <m/>
    <s v="SILLA ERGONOMICA"/>
    <d v="2013-12-19T00:00:00"/>
    <n v="231914.78"/>
    <n v="110159.53"/>
    <s v="ZLIN"/>
    <n v="10"/>
    <n v="0"/>
    <n v="0"/>
    <n v="0"/>
    <s v="ZLIN"/>
    <n v="10"/>
    <n v="0"/>
    <n v="0"/>
    <n v="0"/>
    <s v=""/>
    <m/>
    <m/>
  </r>
  <r>
    <s v="120602008653-0"/>
    <x v="38"/>
    <n v="333401"/>
    <m/>
    <s v="SILLA EJECUTIVA RECLINABLE TAPIZADA NEGRA"/>
    <d v="2013-12-04T00:00:00"/>
    <n v="130000"/>
    <n v="61750"/>
    <s v="ZLIN"/>
    <n v="10"/>
    <n v="0"/>
    <n v="0"/>
    <n v="0"/>
    <s v="ZLIN"/>
    <n v="10"/>
    <n v="0"/>
    <n v="0"/>
    <n v="0"/>
    <s v=""/>
    <m/>
    <m/>
  </r>
  <r>
    <s v="120602008654-0"/>
    <x v="38"/>
    <n v="335301"/>
    <m/>
    <s v="MUEBLE MONITOREO REF"/>
    <d v="2013-12-04T00:00:00"/>
    <n v="1900000"/>
    <n v="902500"/>
    <s v="ZLIN"/>
    <n v="10"/>
    <n v="0"/>
    <n v="0"/>
    <n v="0"/>
    <s v="ZLIN"/>
    <n v="10"/>
    <n v="0"/>
    <n v="0"/>
    <n v="0"/>
    <s v=""/>
    <m/>
    <m/>
  </r>
  <r>
    <s v="120602008657-0"/>
    <x v="38"/>
    <n v="134100"/>
    <m/>
    <s v="TOLDO (OFICINA PRENSA)"/>
    <d v="2013-12-10T00:00:00"/>
    <n v="1295000"/>
    <n v="615125"/>
    <s v="ZLIN"/>
    <n v="10"/>
    <n v="0"/>
    <n v="0"/>
    <n v="0"/>
    <s v="ZLIN"/>
    <n v="10"/>
    <n v="0"/>
    <n v="0"/>
    <n v="0"/>
    <s v=""/>
    <m/>
    <m/>
  </r>
  <r>
    <s v="120602008658-0"/>
    <x v="38"/>
    <n v="331100"/>
    <m/>
    <s v="REFRIGERADORA"/>
    <d v="2013-12-11T00:00:00"/>
    <n v="182467"/>
    <n v="86671.83"/>
    <s v="ZLIN"/>
    <n v="10"/>
    <n v="0"/>
    <n v="0"/>
    <n v="0"/>
    <s v="ZLIN"/>
    <n v="10"/>
    <n v="0"/>
    <n v="0"/>
    <n v="0"/>
    <s v=""/>
    <m/>
    <m/>
  </r>
  <r>
    <s v="120602008659-0"/>
    <x v="38"/>
    <n v="342407"/>
    <m/>
    <s v="HIDROLAVADORA"/>
    <d v="2013-12-13T00:00:00"/>
    <n v="195000"/>
    <n v="72000"/>
    <s v="ZLIN"/>
    <n v="15"/>
    <n v="0"/>
    <n v="0"/>
    <n v="0"/>
    <s v="ZLIN"/>
    <n v="10"/>
    <n v="0"/>
    <n v="0"/>
    <n v="0"/>
    <s v=""/>
    <m/>
    <m/>
  </r>
  <r>
    <s v="120602008660-0"/>
    <x v="38"/>
    <n v="333401"/>
    <m/>
    <s v="AIRE ACONDICIONADO"/>
    <d v="2013-12-17T00:00:00"/>
    <n v="1494724"/>
    <n v="709993.9"/>
    <s v="ZLIN"/>
    <n v="10"/>
    <n v="0"/>
    <n v="0"/>
    <n v="0"/>
    <s v="ZLIN"/>
    <n v="10"/>
    <n v="0"/>
    <n v="0"/>
    <n v="0"/>
    <s v=""/>
    <m/>
    <m/>
  </r>
  <r>
    <s v="120602008661-0"/>
    <x v="38"/>
    <n v="333401"/>
    <m/>
    <s v="AIRE ACONDICIONADO"/>
    <d v="2013-12-17T00:00:00"/>
    <n v="496620"/>
    <n v="235894.5"/>
    <s v="ZLIN"/>
    <n v="10"/>
    <n v="0"/>
    <n v="0"/>
    <n v="0"/>
    <s v="ZLIN"/>
    <n v="10"/>
    <n v="0"/>
    <n v="0"/>
    <n v="0"/>
    <s v=""/>
    <m/>
    <m/>
  </r>
  <r>
    <s v="120602008662-0"/>
    <x v="38"/>
    <n v="332201"/>
    <m/>
    <s v="RELOJ BIOFACE PARA REGISTRO DE MARCAS"/>
    <d v="2014-01-14T00:00:00"/>
    <n v="368616.17"/>
    <n v="133280.95999999999"/>
    <s v="ZLIN"/>
    <n v="15"/>
    <n v="0"/>
    <n v="0"/>
    <n v="0"/>
    <s v="ZLIN"/>
    <n v="10"/>
    <n v="0"/>
    <n v="0"/>
    <n v="0"/>
    <s v=""/>
    <m/>
    <m/>
  </r>
  <r>
    <s v="120602008663-0"/>
    <x v="38"/>
    <n v="332201"/>
    <m/>
    <s v="RELOJ BIOFACE PARA REGISTRO DE MARCAS"/>
    <d v="2014-01-14T00:00:00"/>
    <n v="368616.17"/>
    <n v="133280.95999999999"/>
    <s v="ZLIN"/>
    <n v="15"/>
    <n v="0"/>
    <n v="0"/>
    <n v="0"/>
    <s v="ZLIN"/>
    <n v="10"/>
    <n v="0"/>
    <n v="0"/>
    <n v="0"/>
    <s v=""/>
    <m/>
    <m/>
  </r>
  <r>
    <s v="120602008664-0"/>
    <x v="38"/>
    <n v="332201"/>
    <m/>
    <s v="RELOJ BIOFACE PARA REGISTRO DE MARCAS"/>
    <d v="2014-01-14T00:00:00"/>
    <n v="368616.17"/>
    <n v="133280.95999999999"/>
    <s v="ZLIN"/>
    <n v="15"/>
    <n v="0"/>
    <n v="0"/>
    <n v="0"/>
    <s v="ZLIN"/>
    <n v="10"/>
    <n v="0"/>
    <n v="0"/>
    <n v="0"/>
    <s v=""/>
    <m/>
    <m/>
  </r>
  <r>
    <s v="120602008665-0"/>
    <x v="38"/>
    <n v="332201"/>
    <m/>
    <s v="RELOJ BIOFACE PARA REGISTRO DE MARCAS"/>
    <d v="2014-01-14T00:00:00"/>
    <n v="368616.17"/>
    <n v="133280.95999999999"/>
    <s v="ZLIN"/>
    <n v="15"/>
    <n v="0"/>
    <n v="0"/>
    <n v="0"/>
    <s v="ZLIN"/>
    <n v="10"/>
    <n v="0"/>
    <n v="0"/>
    <n v="0"/>
    <s v=""/>
    <m/>
    <m/>
  </r>
  <r>
    <s v="120602008666-0"/>
    <x v="38"/>
    <n v="336100"/>
    <m/>
    <s v="SILLA ERGONOMICA"/>
    <d v="2013-12-11T00:00:00"/>
    <n v="115000"/>
    <n v="54625"/>
    <s v="ZLIN"/>
    <n v="10"/>
    <n v="0"/>
    <n v="0"/>
    <n v="0"/>
    <s v="ZLIN"/>
    <n v="10"/>
    <n v="0"/>
    <n v="0"/>
    <n v="0"/>
    <s v=""/>
    <m/>
    <m/>
  </r>
  <r>
    <s v="120602008667-0"/>
    <x v="38"/>
    <n v="321102"/>
    <m/>
    <s v="MESA REDONDA"/>
    <d v="2013-12-12T00:00:00"/>
    <n v="214700"/>
    <n v="101982.5"/>
    <s v="ZLIN"/>
    <n v="10"/>
    <n v="0"/>
    <n v="0"/>
    <n v="0"/>
    <s v="ZLIN"/>
    <n v="10"/>
    <n v="0"/>
    <n v="0"/>
    <n v="0"/>
    <s v=""/>
    <m/>
    <m/>
  </r>
  <r>
    <s v="120602008668-0"/>
    <x v="38"/>
    <n v="321102"/>
    <m/>
    <s v="MESA DE TRABAJO"/>
    <d v="2013-12-12T00:00:00"/>
    <n v="360809"/>
    <n v="171384.28"/>
    <s v="ZLIN"/>
    <n v="10"/>
    <n v="0"/>
    <n v="0"/>
    <n v="0"/>
    <s v="ZLIN"/>
    <n v="10"/>
    <n v="0"/>
    <n v="0"/>
    <n v="0"/>
    <s v=""/>
    <m/>
    <m/>
  </r>
  <r>
    <s v="120602008669-0"/>
    <x v="38"/>
    <n v="211100"/>
    <m/>
    <s v="PIZARRA DE VIDRIO"/>
    <d v="2013-12-11T00:00:00"/>
    <n v="180000"/>
    <n v="85500"/>
    <s v="ZLIN"/>
    <n v="10"/>
    <n v="0"/>
    <n v="0"/>
    <n v="0"/>
    <s v="ZLIN"/>
    <n v="10"/>
    <n v="0"/>
    <n v="0"/>
    <n v="0"/>
    <s v=""/>
    <m/>
    <m/>
  </r>
  <r>
    <s v="120602008670-0"/>
    <x v="38"/>
    <n v="335100"/>
    <m/>
    <s v="AIRE ACONDICIONADO POLIDEPORTIVO LIMON"/>
    <d v="2013-12-13T00:00:00"/>
    <n v="650000"/>
    <n v="308750"/>
    <s v="ZLIN"/>
    <n v="10"/>
    <n v="0"/>
    <n v="0"/>
    <n v="0"/>
    <s v="ZLIN"/>
    <n v="10"/>
    <n v="0"/>
    <n v="0"/>
    <n v="0"/>
    <s v=""/>
    <m/>
    <m/>
  </r>
  <r>
    <s v="120602008671-0"/>
    <x v="38"/>
    <n v="214100"/>
    <m/>
    <s v="SILLA ERGONOMICA"/>
    <d v="2013-12-17T00:00:00"/>
    <n v="185000"/>
    <n v="87875"/>
    <s v="ZLIN"/>
    <n v="10"/>
    <n v="0"/>
    <n v="0"/>
    <n v="0"/>
    <s v="ZLIN"/>
    <n v="10"/>
    <n v="0"/>
    <n v="0"/>
    <n v="0"/>
    <s v=""/>
    <m/>
    <m/>
  </r>
  <r>
    <s v="120602008672-0"/>
    <x v="38"/>
    <n v="341100"/>
    <m/>
    <s v="ESCRITORIO SECRETARIAL"/>
    <d v="2013-12-18T00:00:00"/>
    <n v="540000"/>
    <n v="256500"/>
    <s v="ZLIN"/>
    <n v="10"/>
    <n v="0"/>
    <n v="0"/>
    <n v="0"/>
    <s v="ZLIN"/>
    <n v="10"/>
    <n v="0"/>
    <n v="0"/>
    <n v="0"/>
    <s v=""/>
    <m/>
    <m/>
  </r>
  <r>
    <s v="120602008673-0"/>
    <x v="38"/>
    <n v="344303"/>
    <m/>
    <s v="MUEBLE AEREO SALA TOPOGRAFIA"/>
    <d v="2013-12-18T00:00:00"/>
    <n v="105000"/>
    <n v="49875"/>
    <s v="ZLIN"/>
    <n v="10"/>
    <n v="0"/>
    <n v="0"/>
    <n v="0"/>
    <s v="ZLIN"/>
    <n v="10"/>
    <n v="0"/>
    <n v="0"/>
    <n v="0"/>
    <s v=""/>
    <m/>
    <m/>
  </r>
  <r>
    <s v="120602008674-0"/>
    <x v="38"/>
    <n v="211100"/>
    <m/>
    <s v="MESA DE CENIZARO TIPO ROMANA"/>
    <d v="2013-12-18T00:00:00"/>
    <n v="780000"/>
    <n v="370500"/>
    <s v="ZLIN"/>
    <n v="10"/>
    <n v="0"/>
    <n v="0"/>
    <n v="0"/>
    <s v="ZLIN"/>
    <n v="10"/>
    <n v="0"/>
    <n v="0"/>
    <n v="0"/>
    <s v=""/>
    <m/>
    <m/>
  </r>
  <r>
    <s v="120602008675-0"/>
    <x v="38"/>
    <n v="343203"/>
    <m/>
    <s v="REFRIGERADORA DE 4 PIES"/>
    <d v="2014-01-09T00:00:00"/>
    <n v="109579.58"/>
    <n v="51137.14"/>
    <s v="ZLIN"/>
    <n v="10"/>
    <n v="0"/>
    <n v="0"/>
    <n v="0"/>
    <s v="ZLIN"/>
    <n v="10"/>
    <n v="0"/>
    <n v="0"/>
    <n v="0"/>
    <s v=""/>
    <m/>
    <m/>
  </r>
  <r>
    <s v="120602008676-0"/>
    <x v="38"/>
    <n v="331100"/>
    <m/>
    <s v="SILLA"/>
    <d v="2014-01-17T00:00:00"/>
    <n v="120000"/>
    <n v="56000"/>
    <s v="ZLIN"/>
    <n v="10"/>
    <n v="0"/>
    <n v="0"/>
    <n v="0"/>
    <s v="ZLIN"/>
    <n v="10"/>
    <n v="0"/>
    <n v="0"/>
    <n v="0"/>
    <s v=""/>
    <m/>
    <m/>
  </r>
  <r>
    <s v="120602008677-0"/>
    <x v="38"/>
    <n v="323302"/>
    <m/>
    <s v="Armario papelera 2 puertas"/>
    <d v="2014-02-26T00:00:00"/>
    <n v="100000.5"/>
    <n v="45833.57"/>
    <s v="ZLIN"/>
    <n v="10"/>
    <n v="0"/>
    <n v="0"/>
    <n v="0"/>
    <s v="ZLIN"/>
    <n v="10"/>
    <n v="0"/>
    <n v="0"/>
    <n v="0"/>
    <s v=""/>
    <m/>
    <m/>
  </r>
  <r>
    <s v="120602008678-0"/>
    <x v="38"/>
    <n v="323305"/>
    <m/>
    <s v="Estación modular(escritorio 6 gavetas)"/>
    <d v="2014-02-26T00:00:00"/>
    <n v="155312.44"/>
    <n v="71184.86"/>
    <s v="ZLIN"/>
    <n v="10"/>
    <n v="0"/>
    <n v="0"/>
    <n v="0"/>
    <s v="ZLIN"/>
    <n v="10"/>
    <n v="0"/>
    <n v="0"/>
    <n v="0"/>
    <s v=""/>
    <m/>
    <m/>
  </r>
  <r>
    <s v="120602008685-0"/>
    <x v="38"/>
    <n v="323305"/>
    <m/>
    <s v="Armario 2 puertas, beige"/>
    <d v="2014-02-26T00:00:00"/>
    <n v="111749.77"/>
    <n v="51218.65"/>
    <s v="ZLIN"/>
    <n v="10"/>
    <n v="0"/>
    <n v="0"/>
    <n v="0"/>
    <s v="ZLIN"/>
    <n v="10"/>
    <n v="0"/>
    <n v="0"/>
    <n v="0"/>
    <s v=""/>
    <m/>
    <m/>
  </r>
  <r>
    <s v="120602008686-0"/>
    <x v="38"/>
    <n v="323305"/>
    <m/>
    <s v="Armario de 2 gavetas"/>
    <d v="2014-02-26T00:00:00"/>
    <n v="111749.77"/>
    <n v="51218.65"/>
    <s v="ZLIN"/>
    <n v="10"/>
    <n v="0"/>
    <n v="0"/>
    <n v="0"/>
    <s v="ZLIN"/>
    <n v="10"/>
    <n v="0"/>
    <n v="0"/>
    <n v="0"/>
    <s v=""/>
    <m/>
    <m/>
  </r>
  <r>
    <s v="120602008688-0"/>
    <x v="38"/>
    <n v="211100"/>
    <m/>
    <s v="SILLA ERGONOMICA"/>
    <d v="2014-02-12T00:00:00"/>
    <n v="235000"/>
    <n v="107708.33"/>
    <s v="ZLIN"/>
    <n v="10"/>
    <n v="0"/>
    <n v="0"/>
    <n v="0"/>
    <s v="ZLIN"/>
    <n v="10"/>
    <n v="0"/>
    <n v="0"/>
    <n v="0"/>
    <s v=""/>
    <m/>
    <m/>
  </r>
  <r>
    <s v="120602008689-0"/>
    <x v="38"/>
    <n v="211103"/>
    <m/>
    <s v="SILLA ERGONOMICA"/>
    <d v="2014-02-12T00:00:00"/>
    <n v="235000"/>
    <n v="107708.33"/>
    <s v="ZLIN"/>
    <n v="10"/>
    <n v="0"/>
    <n v="0"/>
    <n v="0"/>
    <s v="ZLIN"/>
    <n v="10"/>
    <n v="0"/>
    <n v="0"/>
    <n v="0"/>
    <s v=""/>
    <m/>
    <m/>
  </r>
  <r>
    <s v="120602008690-0"/>
    <x v="38"/>
    <n v="131100"/>
    <m/>
    <s v="REFRIGERADORA"/>
    <d v="2014-02-04T00:00:00"/>
    <n v="245500"/>
    <n v="112520.82999999999"/>
    <s v="ZLIN"/>
    <n v="10"/>
    <n v="0"/>
    <n v="0"/>
    <n v="0"/>
    <s v="ZLIN"/>
    <n v="10"/>
    <n v="0"/>
    <n v="0"/>
    <n v="0"/>
    <s v=""/>
    <m/>
    <m/>
  </r>
  <r>
    <s v="120602008691-0"/>
    <x v="38"/>
    <n v="322301"/>
    <m/>
    <s v="GABINETE"/>
    <d v="2014-04-03T00:00:00"/>
    <n v="2772090.72"/>
    <n v="1224340.0600000003"/>
    <s v="ZLIN"/>
    <n v="10"/>
    <n v="0"/>
    <n v="0"/>
    <n v="0"/>
    <s v="ZLIN"/>
    <n v="10"/>
    <n v="0"/>
    <n v="0"/>
    <n v="0"/>
    <s v=""/>
    <m/>
    <m/>
  </r>
  <r>
    <s v="120602008692-0"/>
    <x v="38"/>
    <n v="322301"/>
    <m/>
    <s v="CONSOLA"/>
    <d v="2014-04-03T00:00:00"/>
    <n v="1664014.29"/>
    <n v="734939.65"/>
    <s v="ZLIN"/>
    <n v="10"/>
    <n v="0"/>
    <n v="0"/>
    <n v="0"/>
    <s v="ZLIN"/>
    <n v="10"/>
    <n v="0"/>
    <n v="0"/>
    <n v="0"/>
    <s v=""/>
    <m/>
    <m/>
  </r>
  <r>
    <s v="120602008693-0"/>
    <x v="38"/>
    <n v="315100"/>
    <m/>
    <s v="JUEGO DE PERSIANAS-5 (CASA 17 LOMAS)"/>
    <d v="2014-02-06T00:00:00"/>
    <n v="364030"/>
    <n v="166847.07999999999"/>
    <s v="ZLIN"/>
    <n v="10"/>
    <n v="0"/>
    <n v="0"/>
    <n v="0"/>
    <s v="ZLIN"/>
    <n v="10"/>
    <n v="0"/>
    <n v="0"/>
    <n v="0"/>
    <s v=""/>
    <m/>
    <m/>
  </r>
  <r>
    <s v="120602008694-0"/>
    <x v="38"/>
    <n v="315100"/>
    <m/>
    <s v="SILLA SEMIEJECUTIVA ERGONOMICA"/>
    <d v="2014-02-28T00:00:00"/>
    <n v="142521.51999999999"/>
    <n v="75615.59"/>
    <s v="ZLIN"/>
    <n v="10"/>
    <n v="0"/>
    <n v="0"/>
    <n v="0"/>
    <s v="ZLIN"/>
    <n v="10"/>
    <n v="0"/>
    <n v="0"/>
    <n v="0"/>
    <s v=""/>
    <m/>
    <m/>
  </r>
  <r>
    <s v="120602008695-0"/>
    <x v="38"/>
    <n v="211100"/>
    <m/>
    <s v="SILLA SEMIEJECUTIVA ERGONOMICA"/>
    <d v="2014-02-12T00:00:00"/>
    <n v="110000"/>
    <n v="50416.67"/>
    <s v="ZLIN"/>
    <n v="10"/>
    <n v="0"/>
    <n v="0"/>
    <n v="0"/>
    <s v="ZLIN"/>
    <n v="10"/>
    <n v="0"/>
    <n v="0"/>
    <n v="0"/>
    <s v=""/>
    <m/>
    <m/>
  </r>
  <r>
    <s v="120602008696-0"/>
    <x v="38"/>
    <n v="211100"/>
    <m/>
    <s v="SILLA SEMIEJECUTIVA ERGONOMICA"/>
    <d v="2014-02-12T00:00:00"/>
    <n v="110000"/>
    <n v="50416.67"/>
    <s v="ZLIN"/>
    <n v="10"/>
    <n v="0"/>
    <n v="0"/>
    <n v="0"/>
    <s v="ZLIN"/>
    <n v="10"/>
    <n v="0"/>
    <n v="0"/>
    <n v="0"/>
    <s v=""/>
    <m/>
    <m/>
  </r>
  <r>
    <s v="120602008697-0"/>
    <x v="38"/>
    <n v="211100"/>
    <m/>
    <s v="SILLA SEMIEJECUTIVA ERGONOMICA"/>
    <d v="2014-02-12T00:00:00"/>
    <n v="110000"/>
    <n v="50416.67"/>
    <s v="ZLIN"/>
    <n v="10"/>
    <n v="0"/>
    <n v="0"/>
    <n v="0"/>
    <s v="ZLIN"/>
    <n v="10"/>
    <n v="0"/>
    <n v="0"/>
    <n v="0"/>
    <s v=""/>
    <m/>
    <m/>
  </r>
  <r>
    <s v="120602008698-0"/>
    <x v="38"/>
    <n v="211100"/>
    <m/>
    <s v="SILLA SEMIEJECUTIVA ERGONOMICA"/>
    <d v="2014-02-12T00:00:00"/>
    <n v="110000"/>
    <n v="50416.67"/>
    <s v="ZLIN"/>
    <n v="10"/>
    <n v="0"/>
    <n v="0"/>
    <n v="0"/>
    <s v="ZLIN"/>
    <n v="10"/>
    <n v="0"/>
    <n v="0"/>
    <n v="0"/>
    <s v=""/>
    <m/>
    <m/>
  </r>
  <r>
    <s v="120602008699-0"/>
    <x v="38"/>
    <n v="211100"/>
    <m/>
    <s v="SILLA SEMIEJECUTIVA ERGONOMICA"/>
    <d v="2014-02-12T00:00:00"/>
    <n v="110000"/>
    <n v="50416.67"/>
    <s v="ZLIN"/>
    <n v="10"/>
    <n v="0"/>
    <n v="0"/>
    <n v="0"/>
    <s v="ZLIN"/>
    <n v="10"/>
    <n v="0"/>
    <n v="0"/>
    <n v="0"/>
    <s v=""/>
    <m/>
    <m/>
  </r>
  <r>
    <s v="120602008700-0"/>
    <x v="38"/>
    <n v="211100"/>
    <m/>
    <s v="SILLA SEMIEJECUTIVA ERGONOMICA"/>
    <d v="2014-02-12T00:00:00"/>
    <n v="110000"/>
    <n v="50416.67"/>
    <s v="ZLIN"/>
    <n v="10"/>
    <n v="0"/>
    <n v="0"/>
    <n v="0"/>
    <s v="ZLIN"/>
    <n v="10"/>
    <n v="0"/>
    <n v="0"/>
    <n v="0"/>
    <s v=""/>
    <m/>
    <m/>
  </r>
  <r>
    <s v="120602008701-0"/>
    <x v="38"/>
    <n v="211100"/>
    <m/>
    <s v="SILLA SEMIEJECUTIVA ERGONOMICA"/>
    <d v="2014-02-12T00:00:00"/>
    <n v="110000"/>
    <n v="50416.67"/>
    <s v="ZLIN"/>
    <n v="10"/>
    <n v="0"/>
    <n v="0"/>
    <n v="0"/>
    <s v="ZLIN"/>
    <n v="10"/>
    <n v="0"/>
    <n v="0"/>
    <n v="0"/>
    <s v=""/>
    <m/>
    <m/>
  </r>
  <r>
    <s v="120602008702-0"/>
    <x v="38"/>
    <n v="211100"/>
    <m/>
    <s v="SILLA SEMIEJECUTIVA ERGONOMICA"/>
    <d v="2014-02-12T00:00:00"/>
    <n v="110000"/>
    <n v="50416.67"/>
    <s v="ZLIN"/>
    <n v="10"/>
    <n v="0"/>
    <n v="0"/>
    <n v="0"/>
    <s v="ZLIN"/>
    <n v="10"/>
    <n v="0"/>
    <n v="0"/>
    <n v="0"/>
    <s v=""/>
    <m/>
    <m/>
  </r>
  <r>
    <s v="120602008703-0"/>
    <x v="38"/>
    <n v="211100"/>
    <m/>
    <s v="SILLA SEMIEJECUTIVA ERGONOMICA"/>
    <d v="2014-02-12T00:00:00"/>
    <n v="110000"/>
    <n v="50416.67"/>
    <s v="ZLIN"/>
    <n v="10"/>
    <n v="0"/>
    <n v="0"/>
    <n v="0"/>
    <s v="ZLIN"/>
    <n v="10"/>
    <n v="0"/>
    <n v="0"/>
    <n v="0"/>
    <s v=""/>
    <m/>
    <m/>
  </r>
  <r>
    <s v="120602008704-0"/>
    <x v="38"/>
    <n v="211100"/>
    <m/>
    <s v="SILLA SEMIEJECUTIVA ERGONOMICA"/>
    <d v="2014-02-12T00:00:00"/>
    <n v="110000"/>
    <n v="50416.67"/>
    <s v="ZLIN"/>
    <n v="10"/>
    <n v="0"/>
    <n v="0"/>
    <n v="0"/>
    <s v="ZLIN"/>
    <n v="10"/>
    <n v="0"/>
    <n v="0"/>
    <n v="0"/>
    <s v=""/>
    <m/>
    <m/>
  </r>
  <r>
    <s v="120602008705-0"/>
    <x v="38"/>
    <n v="211100"/>
    <m/>
    <s v="SILLA SEMIEJECUTIVA ERGONOMICA"/>
    <d v="2014-02-12T00:00:00"/>
    <n v="110000"/>
    <n v="50416.67"/>
    <s v="ZLIN"/>
    <n v="10"/>
    <n v="0"/>
    <n v="0"/>
    <n v="0"/>
    <s v="ZLIN"/>
    <n v="10"/>
    <n v="0"/>
    <n v="0"/>
    <n v="0"/>
    <s v=""/>
    <m/>
    <m/>
  </r>
  <r>
    <s v="120602008706-0"/>
    <x v="38"/>
    <n v="211100"/>
    <m/>
    <s v="SILLA SEMIEJECUTIVA ERGONOMICA"/>
    <d v="2014-02-12T00:00:00"/>
    <n v="110000"/>
    <n v="50416.67"/>
    <s v="ZLIN"/>
    <n v="10"/>
    <n v="0"/>
    <n v="0"/>
    <n v="0"/>
    <s v="ZLIN"/>
    <n v="10"/>
    <n v="0"/>
    <n v="0"/>
    <n v="0"/>
    <s v=""/>
    <m/>
    <m/>
  </r>
  <r>
    <s v="120602008707-0"/>
    <x v="38"/>
    <n v="323303"/>
    <m/>
    <s v="Armario de dos gavetas - Instrumentos"/>
    <d v="2014-02-27T00:00:00"/>
    <n v="155000"/>
    <n v="71041.67"/>
    <s v="ZLIN"/>
    <n v="10"/>
    <n v="0"/>
    <n v="0"/>
    <n v="0"/>
    <s v="ZLIN"/>
    <n v="10"/>
    <n v="0"/>
    <n v="0"/>
    <n v="0"/>
    <s v=""/>
    <m/>
    <m/>
  </r>
  <r>
    <s v="120602008708-0"/>
    <x v="38"/>
    <n v="133501"/>
    <m/>
    <s v="ARMARIO"/>
    <d v="2014-02-25T00:00:00"/>
    <n v="240531.8"/>
    <n v="110243.73999999999"/>
    <s v="ZLIN"/>
    <n v="10"/>
    <n v="0"/>
    <n v="0"/>
    <n v="0"/>
    <s v="ZLIN"/>
    <n v="10"/>
    <n v="0"/>
    <n v="0"/>
    <n v="0"/>
    <s v=""/>
    <m/>
    <m/>
  </r>
  <r>
    <s v="120602008709-0"/>
    <x v="38"/>
    <n v="342305"/>
    <m/>
    <s v="SILLA ERGONOMICA"/>
    <d v="2014-03-18T00:00:00"/>
    <n v="142000"/>
    <n v="63900"/>
    <s v="ZLIN"/>
    <n v="10"/>
    <n v="0"/>
    <n v="0"/>
    <n v="0"/>
    <s v="ZLIN"/>
    <n v="10"/>
    <n v="0"/>
    <n v="0"/>
    <n v="0"/>
    <s v=""/>
    <m/>
    <m/>
  </r>
  <r>
    <s v="120602008710-0"/>
    <x v="38"/>
    <n v="342305"/>
    <m/>
    <s v="SILLA ERGONOMICA"/>
    <d v="2014-03-18T00:00:00"/>
    <n v="142000"/>
    <n v="63900"/>
    <s v="ZLIN"/>
    <n v="10"/>
    <n v="0"/>
    <n v="0"/>
    <n v="0"/>
    <s v="ZLIN"/>
    <n v="10"/>
    <n v="0"/>
    <n v="0"/>
    <n v="0"/>
    <s v=""/>
    <m/>
    <m/>
  </r>
  <r>
    <s v="120602008711-0"/>
    <x v="38"/>
    <n v="342301"/>
    <m/>
    <s v="SILLA ERGONOMICA"/>
    <d v="2014-03-17T00:00:00"/>
    <n v="142000"/>
    <n v="63900"/>
    <s v="ZLIN"/>
    <n v="10"/>
    <n v="0"/>
    <n v="0"/>
    <n v="0"/>
    <s v="ZLIN"/>
    <n v="10"/>
    <n v="0"/>
    <n v="0"/>
    <n v="0"/>
    <s v=""/>
    <m/>
    <m/>
  </r>
  <r>
    <s v="120602008712-0"/>
    <x v="38"/>
    <n v="342302"/>
    <m/>
    <s v="Caminadora"/>
    <d v="2014-05-12T00:00:00"/>
    <n v="2073550"/>
    <n v="898538.33000000007"/>
    <s v="ZLIN"/>
    <n v="10"/>
    <n v="0"/>
    <n v="0"/>
    <n v="0"/>
    <s v="ZLIN"/>
    <n v="10"/>
    <n v="0"/>
    <n v="0"/>
    <n v="0"/>
    <s v=""/>
    <m/>
    <m/>
  </r>
  <r>
    <s v="120602008713-0"/>
    <x v="38"/>
    <n v="342302"/>
    <m/>
    <s v="Máquina Elíptica"/>
    <d v="2014-05-12T00:00:00"/>
    <n v="782525"/>
    <n v="339094.17"/>
    <s v="ZLIN"/>
    <n v="10"/>
    <n v="0"/>
    <n v="0"/>
    <n v="0"/>
    <s v="ZLIN"/>
    <n v="10"/>
    <n v="0"/>
    <n v="0"/>
    <n v="0"/>
    <s v=""/>
    <m/>
    <m/>
  </r>
  <r>
    <s v="120602008714-0"/>
    <x v="38"/>
    <n v="323304"/>
    <m/>
    <s v="MUEBLE MODULAR EN ESCUADRA"/>
    <d v="2014-03-06T00:00:00"/>
    <n v="519800"/>
    <n v="233910"/>
    <s v="ZLIN"/>
    <n v="10"/>
    <n v="0"/>
    <n v="0"/>
    <n v="0"/>
    <s v="ZLIN"/>
    <n v="10"/>
    <n v="0"/>
    <n v="0"/>
    <n v="0"/>
    <s v=""/>
    <m/>
    <m/>
  </r>
  <r>
    <s v="120602008715-0"/>
    <x v="38"/>
    <n v="342306"/>
    <m/>
    <s v="REFRIGERADORA"/>
    <d v="2014-03-14T00:00:00"/>
    <n v="288080"/>
    <n v="129636"/>
    <s v="ZLIN"/>
    <n v="10"/>
    <n v="0"/>
    <n v="0"/>
    <n v="0"/>
    <s v="ZLIN"/>
    <n v="10"/>
    <n v="0"/>
    <n v="0"/>
    <n v="0"/>
    <s v=""/>
    <m/>
    <m/>
  </r>
  <r>
    <s v="120602008716-0"/>
    <x v="38"/>
    <n v="323302"/>
    <m/>
    <s v="ESCRITORIO MODULAR ESCUADRA CON REPISA"/>
    <d v="2014-03-13T00:00:00"/>
    <n v="468950"/>
    <n v="211027.5"/>
    <s v="ZLIN"/>
    <n v="10"/>
    <n v="0"/>
    <n v="0"/>
    <n v="0"/>
    <s v="ZLIN"/>
    <n v="10"/>
    <n v="0"/>
    <n v="0"/>
    <n v="0"/>
    <s v=""/>
    <m/>
    <m/>
  </r>
  <r>
    <s v="120602008717-0"/>
    <x v="38"/>
    <n v="323302"/>
    <m/>
    <s v="ESCRITORIO MODULAR ESCUADRA CON REPISA"/>
    <d v="2014-03-13T00:00:00"/>
    <n v="468950"/>
    <n v="211027.5"/>
    <s v="ZLIN"/>
    <n v="10"/>
    <n v="0"/>
    <n v="0"/>
    <n v="0"/>
    <s v="ZLIN"/>
    <n v="10"/>
    <n v="0"/>
    <n v="0"/>
    <n v="0"/>
    <s v=""/>
    <m/>
    <m/>
  </r>
  <r>
    <s v="120602008718-0"/>
    <x v="38"/>
    <n v="121100"/>
    <m/>
    <s v="RELOJ MARCADOR MULTIFUNCIONAL PARA CORRESPONDENCIA"/>
    <d v="2014-03-18T00:00:00"/>
    <n v="169500"/>
    <n v="58685.369999999995"/>
    <s v="ZLIN"/>
    <n v="15"/>
    <n v="0"/>
    <n v="0"/>
    <n v="0"/>
    <s v="ZLIN"/>
    <n v="10"/>
    <n v="0"/>
    <n v="0"/>
    <n v="0"/>
    <s v=""/>
    <m/>
    <m/>
  </r>
  <r>
    <s v="120602008719-0"/>
    <x v="38"/>
    <n v="342302"/>
    <m/>
    <s v="Fregadero industrial dos tanques acero inoxidable"/>
    <d v="2014-07-08T00:00:00"/>
    <n v="1147500"/>
    <n v="478125"/>
    <s v="ZLIN"/>
    <n v="10"/>
    <n v="0"/>
    <n v="0"/>
    <n v="0"/>
    <s v="ZLIN"/>
    <n v="10"/>
    <n v="0"/>
    <n v="0"/>
    <n v="0"/>
    <s v=""/>
    <m/>
    <m/>
  </r>
  <r>
    <s v="120602008720-0"/>
    <x v="38"/>
    <n v="342302"/>
    <m/>
    <s v="Fregadero industrial un tanque acero inoxidable"/>
    <d v="2014-06-25T00:00:00"/>
    <n v="595381"/>
    <n v="253036.93"/>
    <s v="ZLIN"/>
    <n v="10"/>
    <n v="0"/>
    <n v="0"/>
    <n v="0"/>
    <s v="ZLIN"/>
    <n v="10"/>
    <n v="0"/>
    <n v="0"/>
    <n v="0"/>
    <s v=""/>
    <m/>
    <m/>
  </r>
  <r>
    <s v="120602008721-0"/>
    <x v="38"/>
    <n v="342509"/>
    <m/>
    <s v="ESTANTERIA PARA DOCUMENTOS"/>
    <d v="2014-03-27T00:00:00"/>
    <n v="124655.78"/>
    <n v="56095.100000000006"/>
    <s v="ZLIN"/>
    <n v="10"/>
    <n v="0"/>
    <n v="0"/>
    <n v="0"/>
    <s v="ZLIN"/>
    <n v="10"/>
    <n v="0"/>
    <n v="0"/>
    <n v="0"/>
    <s v=""/>
    <m/>
    <m/>
  </r>
  <r>
    <s v="120602008722-0"/>
    <x v="38"/>
    <n v="323304"/>
    <m/>
    <s v="Jgo comedor de 4 sillas p/ tool room"/>
    <d v="2014-04-03T00:00:00"/>
    <n v="120000"/>
    <n v="53000"/>
    <s v="ZLIN"/>
    <n v="10"/>
    <n v="0"/>
    <n v="0"/>
    <n v="0"/>
    <s v="ZLIN"/>
    <n v="10"/>
    <n v="0"/>
    <n v="0"/>
    <n v="0"/>
    <s v=""/>
    <m/>
    <m/>
  </r>
  <r>
    <s v="120602008723-0"/>
    <x v="38"/>
    <n v="321201"/>
    <m/>
    <s v="RELOJ BIOMETRICO (DPTO.SAS LIMON)"/>
    <d v="2014-03-28T00:00:00"/>
    <n v="404694.81"/>
    <n v="140116.02999999997"/>
    <s v="ZLIN"/>
    <n v="15"/>
    <n v="0"/>
    <n v="0"/>
    <n v="0"/>
    <s v="ZLIN"/>
    <n v="10"/>
    <n v="0"/>
    <n v="0"/>
    <n v="0"/>
    <s v=""/>
    <m/>
    <m/>
  </r>
  <r>
    <s v="120602008724-0"/>
    <x v="38"/>
    <n v="214301"/>
    <m/>
    <s v="AIRE ACONDICIONADO"/>
    <d v="2014-04-01T00:00:00"/>
    <n v="447500.01"/>
    <n v="197645.83000000002"/>
    <s v="ZLIN"/>
    <n v="10"/>
    <n v="0"/>
    <n v="0"/>
    <n v="0"/>
    <s v="ZLIN"/>
    <n v="10"/>
    <n v="0"/>
    <n v="0"/>
    <n v="0"/>
    <s v=""/>
    <m/>
    <m/>
  </r>
  <r>
    <s v="120602008725-0"/>
    <x v="38"/>
    <n v="341102"/>
    <m/>
    <s v="RELOJ BIOMETRICO"/>
    <d v="2014-04-09T00:00:00"/>
    <n v="464791.74"/>
    <n v="157351.35999999999"/>
    <s v="ZLIN"/>
    <n v="15"/>
    <n v="0"/>
    <n v="0"/>
    <n v="0"/>
    <s v="ZLIN"/>
    <n v="10"/>
    <n v="0"/>
    <n v="0"/>
    <n v="0"/>
    <s v=""/>
    <m/>
    <m/>
  </r>
  <r>
    <s v="120602008726-0"/>
    <x v="38"/>
    <n v="335301"/>
    <m/>
    <s v="AIRE ACONDICIONADO PORTATIL"/>
    <d v="2014-04-07T00:00:00"/>
    <n v="245000"/>
    <n v="108208.32999999999"/>
    <s v="ZLIN"/>
    <n v="10"/>
    <n v="0"/>
    <n v="0"/>
    <n v="0"/>
    <s v="ZLIN"/>
    <n v="10"/>
    <n v="0"/>
    <n v="0"/>
    <n v="0"/>
    <s v=""/>
    <m/>
    <m/>
  </r>
  <r>
    <s v="120602008727-0"/>
    <x v="38"/>
    <n v="213100"/>
    <m/>
    <s v="PIZARRA VIDRIO TEMPERADO"/>
    <d v="2014-08-19T00:00:00"/>
    <n v="106212.5"/>
    <n v="43370.11"/>
    <s v="ZLIN"/>
    <n v="10"/>
    <n v="0"/>
    <n v="0"/>
    <n v="0"/>
    <s v="ZLIN"/>
    <n v="10"/>
    <n v="0"/>
    <n v="0"/>
    <n v="0"/>
    <s v=""/>
    <m/>
    <m/>
  </r>
  <r>
    <s v="120602008728-0"/>
    <x v="38"/>
    <n v="213100"/>
    <m/>
    <s v="PIZARRA VIDRIO TEMPERADO"/>
    <d v="2014-08-19T00:00:00"/>
    <n v="106212.5"/>
    <n v="43370.11"/>
    <s v="ZLIN"/>
    <n v="10"/>
    <n v="0"/>
    <n v="0"/>
    <n v="0"/>
    <s v="ZLIN"/>
    <n v="10"/>
    <n v="0"/>
    <n v="0"/>
    <n v="0"/>
    <s v=""/>
    <m/>
    <m/>
  </r>
  <r>
    <s v="120602008729-0"/>
    <x v="38"/>
    <n v="321101"/>
    <m/>
    <s v="Biblioteca linea ejecutiva"/>
    <d v="2014-04-08T00:00:00"/>
    <n v="351430"/>
    <n v="155214.92000000001"/>
    <s v="ZLIN"/>
    <n v="10"/>
    <n v="0"/>
    <n v="0"/>
    <n v="0"/>
    <s v="ZLIN"/>
    <n v="10"/>
    <n v="0"/>
    <n v="0"/>
    <n v="0"/>
    <s v=""/>
    <m/>
    <m/>
  </r>
  <r>
    <s v="120602008730-0"/>
    <x v="38"/>
    <n v="321101"/>
    <m/>
    <s v="mueble aéreo de dos puertas"/>
    <d v="2014-04-08T00:00:00"/>
    <n v="100570"/>
    <n v="44418.42"/>
    <s v="ZLIN"/>
    <n v="10"/>
    <n v="0"/>
    <n v="0"/>
    <n v="0"/>
    <s v="ZLIN"/>
    <n v="10"/>
    <n v="0"/>
    <n v="0"/>
    <n v="0"/>
    <s v=""/>
    <m/>
    <m/>
  </r>
  <r>
    <s v="120602008733-0"/>
    <x v="38"/>
    <n v="342305"/>
    <m/>
    <s v="LOCKER METALICO 6 COMPARTIMIENTOS"/>
    <d v="2014-04-28T00:00:00"/>
    <n v="139000"/>
    <n v="0"/>
    <s v="ZLIN"/>
    <n v="10"/>
    <n v="0"/>
    <n v="0"/>
    <n v="0"/>
    <s v="ZLIN"/>
    <n v="10"/>
    <n v="0"/>
    <n v="0"/>
    <n v="0"/>
    <s v=""/>
    <m/>
    <m/>
  </r>
  <r>
    <s v="120602008734-0"/>
    <x v="38"/>
    <n v="335201"/>
    <m/>
    <s v="DESTRUCTORA DE PAPEL"/>
    <d v="2014-05-02T00:00:00"/>
    <n v="657547"/>
    <n v="284937.03000000003"/>
    <s v="ZLIN"/>
    <n v="10"/>
    <n v="0"/>
    <n v="0"/>
    <n v="0"/>
    <s v="ZLIN"/>
    <n v="10"/>
    <n v="0"/>
    <n v="0"/>
    <n v="0"/>
    <s v=""/>
    <m/>
    <m/>
  </r>
  <r>
    <s v="120602008735-0"/>
    <x v="38"/>
    <n v="333301"/>
    <m/>
    <s v="DESTRUCTORA DE PAPEL"/>
    <d v="2014-05-02T00:00:00"/>
    <n v="970105"/>
    <n v="420378.82999999996"/>
    <s v="ZLIN"/>
    <n v="10"/>
    <n v="0"/>
    <n v="0"/>
    <n v="0"/>
    <s v="ZLIN"/>
    <n v="10"/>
    <n v="0"/>
    <n v="0"/>
    <n v="0"/>
    <s v=""/>
    <m/>
    <m/>
  </r>
  <r>
    <s v="120602008736-0"/>
    <x v="38"/>
    <n v="342301"/>
    <m/>
    <s v="JUEGO PERSIANAS PLANTEL LIBERIA"/>
    <d v="2014-04-28T00:00:00"/>
    <n v="1167834"/>
    <n v="515793.35"/>
    <s v="ZLIN"/>
    <n v="10"/>
    <n v="0"/>
    <n v="0"/>
    <n v="0"/>
    <s v="ZLIN"/>
    <n v="10"/>
    <n v="0"/>
    <n v="0"/>
    <n v="0"/>
    <s v=""/>
    <m/>
    <m/>
  </r>
  <r>
    <s v="120602008737-0"/>
    <x v="38"/>
    <n v="131100"/>
    <m/>
    <s v="SILLA"/>
    <d v="2014-05-06T00:00:00"/>
    <n v="160000"/>
    <n v="69333.33"/>
    <s v="ZLIN"/>
    <n v="10"/>
    <n v="0"/>
    <n v="0"/>
    <n v="0"/>
    <s v="ZLIN"/>
    <n v="10"/>
    <n v="0"/>
    <n v="0"/>
    <n v="0"/>
    <s v=""/>
    <m/>
    <m/>
  </r>
  <r>
    <s v="120602008738-0"/>
    <x v="38"/>
    <n v="133100"/>
    <m/>
    <s v="ESTACION DE TRABAJO"/>
    <d v="2014-05-22T00:00:00"/>
    <n v="301740.15000000002"/>
    <n v="130754.06000000003"/>
    <s v="ZLIN"/>
    <n v="10"/>
    <n v="0"/>
    <n v="0"/>
    <n v="0"/>
    <s v="ZLIN"/>
    <n v="10"/>
    <n v="0"/>
    <n v="0"/>
    <n v="0"/>
    <s v=""/>
    <m/>
    <m/>
  </r>
  <r>
    <s v="120602008739-0"/>
    <x v="38"/>
    <n v="133100"/>
    <m/>
    <s v="ESTACION DE TRABAJO"/>
    <d v="2014-05-22T00:00:00"/>
    <n v="301740.15000000002"/>
    <n v="130754.06000000003"/>
    <s v="ZLIN"/>
    <n v="10"/>
    <n v="0"/>
    <n v="0"/>
    <n v="0"/>
    <s v="ZLIN"/>
    <n v="10"/>
    <n v="0"/>
    <n v="0"/>
    <n v="0"/>
    <s v=""/>
    <m/>
    <m/>
  </r>
  <r>
    <s v="120602008740-0"/>
    <x v="38"/>
    <n v="133100"/>
    <m/>
    <s v="SILLON EJECUTIVO EN MALLA"/>
    <d v="2014-05-22T00:00:00"/>
    <n v="185400.35"/>
    <n v="80340.160000000003"/>
    <s v="ZLIN"/>
    <n v="10"/>
    <n v="0"/>
    <n v="0"/>
    <n v="0"/>
    <s v="ZLIN"/>
    <n v="10"/>
    <n v="0"/>
    <n v="0"/>
    <n v="0"/>
    <s v=""/>
    <m/>
    <m/>
  </r>
  <r>
    <s v="120602008741-0"/>
    <x v="38"/>
    <n v="133100"/>
    <m/>
    <s v="SILLON EJECUTIVO EN MALLA"/>
    <d v="2014-05-22T00:00:00"/>
    <n v="185400.35"/>
    <n v="80340.160000000003"/>
    <s v="ZLIN"/>
    <n v="10"/>
    <n v="0"/>
    <n v="0"/>
    <n v="0"/>
    <s v="ZLIN"/>
    <n v="10"/>
    <n v="0"/>
    <n v="0"/>
    <n v="0"/>
    <s v=""/>
    <m/>
    <m/>
  </r>
  <r>
    <s v="120602008743-0"/>
    <x v="38"/>
    <n v="315100"/>
    <m/>
    <s v="AIRE ACONDICIONADO"/>
    <d v="2014-04-30T00:00:00"/>
    <n v="1300000"/>
    <n v="574166.67000000004"/>
    <s v="ZLIN"/>
    <n v="10"/>
    <n v="0"/>
    <n v="0"/>
    <n v="0"/>
    <s v="ZLIN"/>
    <n v="10"/>
    <n v="0"/>
    <n v="0"/>
    <n v="0"/>
    <s v=""/>
    <m/>
    <m/>
  </r>
  <r>
    <s v="120602008746-0"/>
    <x v="38"/>
    <n v="342302"/>
    <m/>
    <s v="Escritorio de Vidrio en L"/>
    <d v="2014-05-16T00:00:00"/>
    <n v="189990"/>
    <n v="82329"/>
    <s v="ZLIN"/>
    <n v="10"/>
    <n v="0"/>
    <n v="0"/>
    <n v="0"/>
    <s v="ZLIN"/>
    <n v="10"/>
    <n v="0"/>
    <n v="0"/>
    <n v="0"/>
    <s v=""/>
    <m/>
    <m/>
  </r>
  <r>
    <s v="120602008747-0"/>
    <x v="38"/>
    <n v="332100"/>
    <m/>
    <s v="ESCRITORIO MODULAR"/>
    <d v="2014-05-19T00:00:00"/>
    <n v="553732.99"/>
    <n v="239950.95999999996"/>
    <s v="ZLIN"/>
    <n v="10"/>
    <n v="0"/>
    <n v="0"/>
    <n v="0"/>
    <s v="ZLIN"/>
    <n v="10"/>
    <n v="0"/>
    <n v="0"/>
    <n v="0"/>
    <s v=""/>
    <m/>
    <m/>
  </r>
  <r>
    <s v="120602008748-0"/>
    <x v="38"/>
    <n v="332100"/>
    <m/>
    <s v="LIBRERO VERTICAL ALTO"/>
    <d v="2014-05-19T00:00:00"/>
    <n v="258700.51"/>
    <n v="112103.55000000002"/>
    <s v="ZLIN"/>
    <n v="10"/>
    <n v="0"/>
    <n v="0"/>
    <n v="0"/>
    <s v="ZLIN"/>
    <n v="10"/>
    <n v="0"/>
    <n v="0"/>
    <n v="0"/>
    <s v=""/>
    <m/>
    <m/>
  </r>
  <r>
    <s v="120602008749-0"/>
    <x v="38"/>
    <n v="332100"/>
    <m/>
    <s v="LIBRERO VERTICAL ALTO"/>
    <d v="2014-05-19T00:00:00"/>
    <n v="258700.51"/>
    <n v="112103.55000000002"/>
    <s v="ZLIN"/>
    <n v="10"/>
    <n v="0"/>
    <n v="0"/>
    <n v="0"/>
    <s v="ZLIN"/>
    <n v="10"/>
    <n v="0"/>
    <n v="0"/>
    <n v="0"/>
    <s v=""/>
    <m/>
    <m/>
  </r>
  <r>
    <s v="120602008750-0"/>
    <x v="38"/>
    <n v="332100"/>
    <m/>
    <s v="LIBRERO VERTICAL BAJO"/>
    <d v="2014-05-19T00:00:00"/>
    <n v="143987.19"/>
    <n v="62394.45"/>
    <s v="ZLIN"/>
    <n v="10"/>
    <n v="0"/>
    <n v="0"/>
    <n v="0"/>
    <s v="ZLIN"/>
    <n v="10"/>
    <n v="0"/>
    <n v="0"/>
    <n v="0"/>
    <s v=""/>
    <m/>
    <m/>
  </r>
  <r>
    <s v="120602008751-0"/>
    <x v="38"/>
    <n v="215103"/>
    <m/>
    <s v="PIZARRA VIDRIO TEMPERADO"/>
    <d v="2014-05-19T00:00:00"/>
    <n v="141250"/>
    <n v="61208.33"/>
    <s v="ZLIN"/>
    <n v="10"/>
    <n v="0"/>
    <n v="0"/>
    <n v="0"/>
    <s v="ZLIN"/>
    <n v="10"/>
    <n v="0"/>
    <n v="0"/>
    <n v="0"/>
    <s v=""/>
    <m/>
    <m/>
  </r>
  <r>
    <s v="120602008752-0"/>
    <x v="38"/>
    <n v="342301"/>
    <m/>
    <s v="AIRE ACONDICIONADO"/>
    <d v="2014-08-29T00:00:00"/>
    <n v="3572000"/>
    <n v="1458566.67"/>
    <s v="ZLIN"/>
    <n v="10"/>
    <n v="0"/>
    <n v="0"/>
    <n v="0"/>
    <s v="ZLIN"/>
    <n v="10"/>
    <n v="0"/>
    <n v="0"/>
    <n v="0"/>
    <s v=""/>
    <m/>
    <m/>
  </r>
  <r>
    <s v="120602008753-0"/>
    <x v="38"/>
    <n v="342301"/>
    <m/>
    <s v="AIRE ACONDICIONADO"/>
    <d v="2014-08-29T00:00:00"/>
    <n v="400000"/>
    <n v="163333.32999999999"/>
    <s v="ZLIN"/>
    <n v="10"/>
    <n v="0"/>
    <n v="0"/>
    <n v="0"/>
    <s v="ZLIN"/>
    <n v="10"/>
    <n v="0"/>
    <n v="0"/>
    <n v="0"/>
    <s v=""/>
    <m/>
    <m/>
  </r>
  <r>
    <s v="120602008755-0"/>
    <x v="38"/>
    <n v="344206"/>
    <m/>
    <s v="AIRE ACONDICIONADO"/>
    <d v="2014-05-23T00:00:00"/>
    <n v="820899"/>
    <n v="355722.9"/>
    <s v="ZLIN"/>
    <n v="10"/>
    <n v="0"/>
    <n v="0"/>
    <n v="0"/>
    <s v="ZLIN"/>
    <n v="10"/>
    <n v="0"/>
    <n v="0"/>
    <n v="0"/>
    <s v=""/>
    <m/>
    <m/>
  </r>
  <r>
    <s v="120602008756-0"/>
    <x v="38"/>
    <n v="344206"/>
    <m/>
    <s v="AIRE ACONDICIONADO"/>
    <d v="2014-05-23T00:00:00"/>
    <n v="668835.37"/>
    <n v="289828.67"/>
    <s v="ZLIN"/>
    <n v="10"/>
    <n v="0"/>
    <n v="0"/>
    <n v="0"/>
    <s v="ZLIN"/>
    <n v="10"/>
    <n v="0"/>
    <n v="0"/>
    <n v="0"/>
    <s v=""/>
    <m/>
    <m/>
  </r>
  <r>
    <s v="120602008757-0"/>
    <x v="38"/>
    <n v="322301"/>
    <m/>
    <s v="LOCKER"/>
    <d v="2014-05-27T00:00:00"/>
    <n v="158652"/>
    <n v="68749.2"/>
    <s v="ZLIN"/>
    <n v="10"/>
    <n v="0"/>
    <n v="0"/>
    <n v="0"/>
    <s v="ZLIN"/>
    <n v="10"/>
    <n v="0"/>
    <n v="0"/>
    <n v="0"/>
    <s v=""/>
    <m/>
    <m/>
  </r>
  <r>
    <s v="120602008758-0"/>
    <x v="38"/>
    <n v="322301"/>
    <m/>
    <s v="LOCKER"/>
    <d v="2014-05-27T00:00:00"/>
    <n v="158652"/>
    <n v="68749.2"/>
    <s v="ZLIN"/>
    <n v="10"/>
    <n v="0"/>
    <n v="0"/>
    <n v="0"/>
    <s v="ZLIN"/>
    <n v="10"/>
    <n v="0"/>
    <n v="0"/>
    <n v="0"/>
    <s v=""/>
    <m/>
    <m/>
  </r>
  <r>
    <s v="120602008759-0"/>
    <x v="38"/>
    <n v="322301"/>
    <m/>
    <s v="LOCKER"/>
    <d v="2014-05-27T00:00:00"/>
    <n v="158652"/>
    <n v="68749.2"/>
    <s v="ZLIN"/>
    <n v="10"/>
    <n v="0"/>
    <n v="0"/>
    <n v="0"/>
    <s v="ZLIN"/>
    <n v="10"/>
    <n v="0"/>
    <n v="0"/>
    <n v="0"/>
    <s v=""/>
    <m/>
    <m/>
  </r>
  <r>
    <s v="120602008760-0"/>
    <x v="38"/>
    <n v="322301"/>
    <m/>
    <s v="LOCKER"/>
    <d v="2014-05-27T00:00:00"/>
    <n v="158652"/>
    <n v="68749.2"/>
    <s v="ZLIN"/>
    <n v="10"/>
    <n v="0"/>
    <n v="0"/>
    <n v="0"/>
    <s v="ZLIN"/>
    <n v="10"/>
    <n v="0"/>
    <n v="0"/>
    <n v="0"/>
    <s v=""/>
    <m/>
    <m/>
  </r>
  <r>
    <s v="120602008761-0"/>
    <x v="38"/>
    <n v="335301"/>
    <m/>
    <s v="LOCKER"/>
    <d v="2014-05-26T00:00:00"/>
    <n v="117338.07"/>
    <n v="50846.5"/>
    <s v="ZLIN"/>
    <n v="10"/>
    <n v="0"/>
    <n v="0"/>
    <n v="0"/>
    <s v="ZLIN"/>
    <n v="10"/>
    <n v="0"/>
    <n v="0"/>
    <n v="0"/>
    <s v=""/>
    <m/>
    <m/>
  </r>
  <r>
    <s v="120602008762-0"/>
    <x v="38"/>
    <n v="335301"/>
    <m/>
    <s v="LOCKER"/>
    <d v="2014-05-26T00:00:00"/>
    <n v="117338.07"/>
    <n v="50846.5"/>
    <s v="ZLIN"/>
    <n v="10"/>
    <n v="0"/>
    <n v="0"/>
    <n v="0"/>
    <s v="ZLIN"/>
    <n v="10"/>
    <n v="0"/>
    <n v="0"/>
    <n v="0"/>
    <s v=""/>
    <m/>
    <m/>
  </r>
  <r>
    <s v="120602008763-0"/>
    <x v="38"/>
    <n v="341202"/>
    <m/>
    <s v="AIRE ACONDICIONADO"/>
    <d v="2014-12-18T00:00:00"/>
    <n v="657097.56999999995"/>
    <n v="246411.59999999998"/>
    <s v="ZLIN"/>
    <n v="10"/>
    <n v="0"/>
    <n v="0"/>
    <n v="0"/>
    <s v="ZLIN"/>
    <n v="10"/>
    <n v="0"/>
    <n v="0"/>
    <n v="0"/>
    <s v=""/>
    <m/>
    <m/>
  </r>
  <r>
    <s v="120602008764-0"/>
    <x v="38"/>
    <n v="341202"/>
    <m/>
    <s v="AIRE ACONDICIONADO"/>
    <d v="2014-12-18T00:00:00"/>
    <n v="657097.57999999996"/>
    <n v="246411.59999999998"/>
    <s v="ZLIN"/>
    <n v="10"/>
    <n v="0"/>
    <n v="0"/>
    <n v="0"/>
    <s v="ZLIN"/>
    <n v="10"/>
    <n v="0"/>
    <n v="0"/>
    <n v="0"/>
    <s v=""/>
    <m/>
    <m/>
  </r>
  <r>
    <s v="120602008765-0"/>
    <x v="38"/>
    <n v="341202"/>
    <m/>
    <s v="AIRE ACONDICIONADO"/>
    <d v="2014-12-18T00:00:00"/>
    <n v="657097.57999999996"/>
    <n v="246411.59999999998"/>
    <s v="ZLIN"/>
    <n v="10"/>
    <n v="0"/>
    <n v="0"/>
    <n v="0"/>
    <s v="ZLIN"/>
    <n v="10"/>
    <n v="0"/>
    <n v="0"/>
    <n v="0"/>
    <s v=""/>
    <m/>
    <m/>
  </r>
  <r>
    <s v="120602008767-0"/>
    <x v="38"/>
    <n v="322100"/>
    <m/>
    <s v="PERSIANA HORIZONTAL DE MADERRA (PECAN)"/>
    <d v="2014-06-03T00:00:00"/>
    <n v="221000"/>
    <n v="93925"/>
    <s v="ZLIN"/>
    <n v="10"/>
    <n v="0"/>
    <n v="0"/>
    <n v="0"/>
    <s v="ZLIN"/>
    <n v="10"/>
    <n v="0"/>
    <n v="0"/>
    <n v="0"/>
    <s v=""/>
    <m/>
    <m/>
  </r>
  <r>
    <s v="120602008768-0"/>
    <x v="38"/>
    <n v="322100"/>
    <m/>
    <s v="PERSIANA VERTICAL PVC CON CENEFA (CAFE)"/>
    <d v="2014-06-03T00:00:00"/>
    <n v="439000"/>
    <n v="186575"/>
    <s v="ZLIN"/>
    <n v="10"/>
    <n v="0"/>
    <n v="0"/>
    <n v="0"/>
    <s v="ZLIN"/>
    <n v="10"/>
    <n v="0"/>
    <n v="0"/>
    <n v="0"/>
    <s v=""/>
    <m/>
    <m/>
  </r>
  <r>
    <s v="120602008769-0"/>
    <x v="38"/>
    <n v="322100"/>
    <m/>
    <s v="PERSIANA VERTICAL PVC CON CENEFA (IVORY)"/>
    <d v="2014-06-03T00:00:00"/>
    <n v="997000"/>
    <n v="423725"/>
    <s v="ZLIN"/>
    <n v="10"/>
    <n v="0"/>
    <n v="0"/>
    <n v="0"/>
    <s v="ZLIN"/>
    <n v="10"/>
    <n v="0"/>
    <n v="0"/>
    <n v="0"/>
    <s v=""/>
    <m/>
    <m/>
  </r>
  <r>
    <s v="120602008770-0"/>
    <x v="38"/>
    <n v="331100"/>
    <m/>
    <s v="REFRIGERADORA"/>
    <d v="2014-06-03T00:00:00"/>
    <n v="114900"/>
    <n v="48832.5"/>
    <s v="ZLIN"/>
    <n v="10"/>
    <n v="0"/>
    <n v="0"/>
    <n v="0"/>
    <s v="ZLIN"/>
    <n v="10"/>
    <n v="0"/>
    <n v="0"/>
    <n v="0"/>
    <s v=""/>
    <m/>
    <m/>
  </r>
  <r>
    <s v="120602008771-0"/>
    <x v="38"/>
    <n v="333301"/>
    <m/>
    <s v="SILLA ERGONOMICA"/>
    <d v="2014-06-09T00:00:00"/>
    <n v="386482"/>
    <n v="164254.85"/>
    <s v="ZLIN"/>
    <n v="10"/>
    <n v="0"/>
    <n v="0"/>
    <n v="0"/>
    <s v="ZLIN"/>
    <n v="10"/>
    <n v="0"/>
    <n v="0"/>
    <n v="0"/>
    <s v=""/>
    <m/>
    <m/>
  </r>
  <r>
    <s v="120602008772-0"/>
    <x v="38"/>
    <n v="333301"/>
    <m/>
    <s v="SILLA ERGONOMICA"/>
    <d v="2014-06-09T00:00:00"/>
    <n v="196005.01"/>
    <n v="83302.13"/>
    <s v="ZLIN"/>
    <n v="10"/>
    <n v="0"/>
    <n v="0"/>
    <n v="0"/>
    <s v="ZLIN"/>
    <n v="10"/>
    <n v="0"/>
    <n v="0"/>
    <n v="0"/>
    <s v=""/>
    <m/>
    <m/>
  </r>
  <r>
    <s v="120602008773-0"/>
    <x v="38"/>
    <n v="335100"/>
    <m/>
    <s v="SILLA"/>
    <d v="2014-06-12T00:00:00"/>
    <n v="129950"/>
    <n v="55228.75"/>
    <s v="ZLIN"/>
    <n v="10"/>
    <n v="0"/>
    <n v="0"/>
    <n v="0"/>
    <s v="ZLIN"/>
    <n v="10"/>
    <n v="0"/>
    <n v="0"/>
    <n v="0"/>
    <s v=""/>
    <m/>
    <m/>
  </r>
  <r>
    <s v="120602008774-0"/>
    <x v="38"/>
    <n v="215100"/>
    <m/>
    <s v="MUEBLE DE COCINA"/>
    <d v="2014-06-16T00:00:00"/>
    <n v="537000"/>
    <n v="228225"/>
    <s v="ZLIN"/>
    <n v="10"/>
    <n v="0"/>
    <n v="0"/>
    <n v="0"/>
    <s v="ZLIN"/>
    <n v="10"/>
    <n v="0"/>
    <n v="0"/>
    <n v="0"/>
    <s v=""/>
    <m/>
    <m/>
  </r>
  <r>
    <s v="120602008775-0"/>
    <x v="38"/>
    <n v="211100"/>
    <m/>
    <s v="MUEBLE PARA TV"/>
    <d v="2014-06-11T00:00:00"/>
    <n v="199995"/>
    <n v="84997.88"/>
    <s v="ZLIN"/>
    <n v="10"/>
    <n v="0"/>
    <n v="0"/>
    <n v="0"/>
    <s v="ZLIN"/>
    <n v="10"/>
    <n v="0"/>
    <n v="0"/>
    <n v="0"/>
    <s v=""/>
    <m/>
    <m/>
  </r>
  <r>
    <s v="120602008776-0"/>
    <x v="38"/>
    <n v="342510"/>
    <m/>
    <s v="MUEBLE TIPO CREDENZA"/>
    <d v="2014-06-13T00:00:00"/>
    <n v="355575"/>
    <n v="151119.38"/>
    <s v="ZLIN"/>
    <n v="10"/>
    <n v="0"/>
    <n v="0"/>
    <n v="0"/>
    <s v="ZLIN"/>
    <n v="10"/>
    <n v="0"/>
    <n v="0"/>
    <n v="0"/>
    <s v=""/>
    <m/>
    <m/>
  </r>
  <r>
    <s v="120602008777-0"/>
    <x v="38"/>
    <n v="342510"/>
    <m/>
    <s v="MUEBLE TIPO CREDENZA"/>
    <d v="2014-06-13T00:00:00"/>
    <n v="396529.08"/>
    <n v="168524.86000000002"/>
    <s v="ZLIN"/>
    <n v="10"/>
    <n v="0"/>
    <n v="0"/>
    <n v="0"/>
    <s v="ZLIN"/>
    <n v="10"/>
    <n v="0"/>
    <n v="0"/>
    <n v="0"/>
    <s v=""/>
    <m/>
    <m/>
  </r>
  <r>
    <s v="120602008778-0"/>
    <x v="38"/>
    <n v="343301"/>
    <m/>
    <s v="SILLA ERGONOMICA"/>
    <d v="2014-06-18T00:00:00"/>
    <n v="198000"/>
    <n v="84150"/>
    <s v="ZLIN"/>
    <n v="10"/>
    <n v="0"/>
    <n v="0"/>
    <n v="0"/>
    <s v="ZLIN"/>
    <n v="10"/>
    <n v="0"/>
    <n v="0"/>
    <n v="0"/>
    <s v=""/>
    <m/>
    <m/>
  </r>
  <r>
    <s v="120602008779-0"/>
    <x v="38"/>
    <n v="343301"/>
    <m/>
    <s v="SILLA ERGONOMICA"/>
    <d v="2014-06-18T00:00:00"/>
    <n v="198000"/>
    <n v="84150"/>
    <s v="ZLIN"/>
    <n v="10"/>
    <n v="0"/>
    <n v="0"/>
    <n v="0"/>
    <s v="ZLIN"/>
    <n v="10"/>
    <n v="0"/>
    <n v="0"/>
    <n v="0"/>
    <s v=""/>
    <m/>
    <m/>
  </r>
  <r>
    <s v="120602008780-0"/>
    <x v="38"/>
    <n v="343301"/>
    <m/>
    <s v="SILLA ERGONOMICA"/>
    <d v="2014-06-18T00:00:00"/>
    <n v="198000"/>
    <n v="84150"/>
    <s v="ZLIN"/>
    <n v="10"/>
    <n v="0"/>
    <n v="0"/>
    <n v="0"/>
    <s v="ZLIN"/>
    <n v="10"/>
    <n v="0"/>
    <n v="0"/>
    <n v="0"/>
    <s v=""/>
    <m/>
    <m/>
  </r>
  <r>
    <s v="120602008781-0"/>
    <x v="38"/>
    <n v="343301"/>
    <m/>
    <s v="SILLA ERGONOMICA"/>
    <d v="2014-06-18T00:00:00"/>
    <n v="198000"/>
    <n v="84150"/>
    <s v="ZLIN"/>
    <n v="10"/>
    <n v="0"/>
    <n v="0"/>
    <n v="0"/>
    <s v="ZLIN"/>
    <n v="10"/>
    <n v="0"/>
    <n v="0"/>
    <n v="0"/>
    <s v=""/>
    <m/>
    <m/>
  </r>
  <r>
    <s v="120602008782-0"/>
    <x v="38"/>
    <n v="343301"/>
    <m/>
    <s v="SILLA ERGONOMICA"/>
    <d v="2014-06-18T00:00:00"/>
    <n v="198000"/>
    <n v="84150"/>
    <s v="ZLIN"/>
    <n v="10"/>
    <n v="0"/>
    <n v="0"/>
    <n v="0"/>
    <s v="ZLIN"/>
    <n v="10"/>
    <n v="0"/>
    <n v="0"/>
    <n v="0"/>
    <s v=""/>
    <m/>
    <m/>
  </r>
  <r>
    <s v="120602008783-0"/>
    <x v="38"/>
    <n v="343301"/>
    <m/>
    <s v="SILLA ERGONOMICA"/>
    <d v="2014-06-18T00:00:00"/>
    <n v="198000"/>
    <n v="84150"/>
    <s v="ZLIN"/>
    <n v="10"/>
    <n v="0"/>
    <n v="0"/>
    <n v="0"/>
    <s v="ZLIN"/>
    <n v="10"/>
    <n v="0"/>
    <n v="0"/>
    <n v="0"/>
    <s v=""/>
    <m/>
    <m/>
  </r>
  <r>
    <s v="120602008784-0"/>
    <x v="38"/>
    <n v="342304"/>
    <m/>
    <s v="SISTEMA TELEFONICO EXTERIOR"/>
    <d v="2014-06-30T00:00:00"/>
    <n v="13735743.91"/>
    <n v="5837691.1600000001"/>
    <s v="ZLIN"/>
    <n v="10"/>
    <n v="0"/>
    <n v="0"/>
    <n v="0"/>
    <s v="ZLIN"/>
    <n v="10"/>
    <n v="0"/>
    <n v="0"/>
    <n v="0"/>
    <s v=""/>
    <m/>
    <m/>
  </r>
  <r>
    <s v="120602008785-0"/>
    <x v="38"/>
    <n v="342304"/>
    <m/>
    <s v="UPS"/>
    <d v="2014-06-30T00:00:00"/>
    <n v="13409865.9"/>
    <n v="10967354.620000001"/>
    <s v="ZLIN"/>
    <n v="5"/>
    <n v="0"/>
    <n v="0"/>
    <n v="0"/>
    <s v="ZLIN"/>
    <n v="10"/>
    <n v="0"/>
    <n v="0"/>
    <n v="0"/>
    <s v=""/>
    <m/>
    <m/>
  </r>
  <r>
    <s v="120602008786-0"/>
    <x v="38"/>
    <n v="342304"/>
    <m/>
    <s v="LOCKER"/>
    <d v="2014-06-30T00:00:00"/>
    <n v="255807.93"/>
    <n v="108718.37"/>
    <s v="ZLIN"/>
    <n v="10"/>
    <n v="0"/>
    <n v="0"/>
    <n v="0"/>
    <s v="ZLIN"/>
    <n v="10"/>
    <n v="0"/>
    <n v="0"/>
    <n v="0"/>
    <s v=""/>
    <m/>
    <m/>
  </r>
  <r>
    <s v="120602008787-0"/>
    <x v="38"/>
    <n v="342304"/>
    <m/>
    <s v="LOCKER"/>
    <d v="2014-06-30T00:00:00"/>
    <n v="255807.93"/>
    <n v="0"/>
    <s v="ZLIN"/>
    <n v="10"/>
    <n v="0"/>
    <n v="0"/>
    <n v="0"/>
    <s v="ZLIN"/>
    <n v="10"/>
    <n v="0"/>
    <n v="0"/>
    <n v="0"/>
    <s v=""/>
    <m/>
    <m/>
  </r>
  <r>
    <s v="120602008788-0"/>
    <x v="38"/>
    <n v="342304"/>
    <m/>
    <s v="LOCKER"/>
    <d v="2014-06-30T00:00:00"/>
    <n v="255807.93"/>
    <n v="108718.37"/>
    <s v="ZLIN"/>
    <n v="10"/>
    <n v="0"/>
    <n v="0"/>
    <n v="0"/>
    <s v="ZLIN"/>
    <n v="10"/>
    <n v="0"/>
    <n v="0"/>
    <n v="0"/>
    <s v=""/>
    <m/>
    <m/>
  </r>
  <r>
    <s v="120602008789-0"/>
    <x v="38"/>
    <n v="342304"/>
    <m/>
    <s v="LOCKER"/>
    <d v="2014-06-30T00:00:00"/>
    <n v="255807.93"/>
    <n v="108718.37"/>
    <s v="ZLIN"/>
    <n v="10"/>
    <n v="0"/>
    <n v="0"/>
    <n v="0"/>
    <s v="ZLIN"/>
    <n v="10"/>
    <n v="0"/>
    <n v="0"/>
    <n v="0"/>
    <s v=""/>
    <m/>
    <m/>
  </r>
  <r>
    <s v="120602008790-0"/>
    <x v="38"/>
    <n v="342304"/>
    <m/>
    <s v="AIRE ACONDICIONADO 191"/>
    <d v="2014-06-30T00:00:00"/>
    <n v="1932628.9"/>
    <n v="821367.2899999998"/>
    <s v="ZLIN"/>
    <n v="10"/>
    <n v="0"/>
    <n v="0"/>
    <n v="0"/>
    <s v="ZLIN"/>
    <n v="10"/>
    <n v="0"/>
    <n v="0"/>
    <n v="0"/>
    <s v=""/>
    <m/>
    <m/>
  </r>
  <r>
    <s v="120602008790-1"/>
    <x v="38"/>
    <n v="342304"/>
    <m/>
    <s v="REVALORACION AIRE ACONDICIONADO 191"/>
    <d v="2015-04-30T00:00:00"/>
    <n v="423444.24"/>
    <n v="160222.14999999997"/>
    <s v="ZLIN"/>
    <n v="10"/>
    <n v="0"/>
    <n v="0"/>
    <n v="0"/>
    <s v="ZLIN"/>
    <n v="10"/>
    <n v="0"/>
    <n v="0"/>
    <n v="0"/>
    <s v=""/>
    <m/>
    <m/>
  </r>
  <r>
    <s v="120602008791-0"/>
    <x v="38"/>
    <n v="342304"/>
    <m/>
    <s v="AIRE ACONDICIONADO 189"/>
    <d v="2014-06-30T00:00:00"/>
    <n v="1932628.9"/>
    <n v="821367.2899999998"/>
    <s v="ZLIN"/>
    <n v="10"/>
    <n v="0"/>
    <n v="0"/>
    <n v="0"/>
    <s v="ZLIN"/>
    <n v="10"/>
    <n v="0"/>
    <n v="0"/>
    <n v="0"/>
    <s v=""/>
    <m/>
    <m/>
  </r>
  <r>
    <s v="120602008791-1"/>
    <x v="38"/>
    <n v="342304"/>
    <m/>
    <s v="REVALORACION AIRE ACONDICIONADO 189"/>
    <d v="2015-04-30T00:00:00"/>
    <n v="423444.24"/>
    <n v="160222.14999999997"/>
    <s v="ZLIN"/>
    <n v="10"/>
    <n v="0"/>
    <n v="0"/>
    <n v="0"/>
    <s v="ZLIN"/>
    <n v="10"/>
    <n v="0"/>
    <n v="0"/>
    <n v="0"/>
    <s v=""/>
    <m/>
    <m/>
  </r>
  <r>
    <s v="120602008792-0"/>
    <x v="38"/>
    <n v="342304"/>
    <m/>
    <s v="AIRE ACONDICIONADO 190"/>
    <d v="2014-06-30T00:00:00"/>
    <n v="1932628.9"/>
    <n v="821367.2899999998"/>
    <s v="ZLIN"/>
    <n v="10"/>
    <n v="0"/>
    <n v="0"/>
    <n v="0"/>
    <s v="ZLIN"/>
    <n v="10"/>
    <n v="0"/>
    <n v="0"/>
    <n v="0"/>
    <s v=""/>
    <m/>
    <m/>
  </r>
  <r>
    <s v="120602008792-1"/>
    <x v="38"/>
    <n v="342304"/>
    <m/>
    <s v="REVALORACION AIRE ACONDICIONADO 190"/>
    <d v="2015-04-30T00:00:00"/>
    <n v="423444.24"/>
    <n v="160222.14999999997"/>
    <s v="ZLIN"/>
    <n v="10"/>
    <n v="0"/>
    <n v="0"/>
    <n v="0"/>
    <s v="ZLIN"/>
    <n v="10"/>
    <n v="0"/>
    <n v="0"/>
    <n v="0"/>
    <s v=""/>
    <m/>
    <m/>
  </r>
  <r>
    <s v="120602008793-0"/>
    <x v="38"/>
    <n v="342304"/>
    <m/>
    <s v="AIRE ACONDICIONADO 187"/>
    <d v="2014-06-30T00:00:00"/>
    <n v="1932628.9"/>
    <n v="821367.2899999998"/>
    <s v="ZLIN"/>
    <n v="10"/>
    <n v="0"/>
    <n v="0"/>
    <n v="0"/>
    <s v="ZLIN"/>
    <n v="10"/>
    <n v="0"/>
    <n v="0"/>
    <n v="0"/>
    <s v=""/>
    <m/>
    <m/>
  </r>
  <r>
    <s v="120602008793-1"/>
    <x v="38"/>
    <n v="342304"/>
    <m/>
    <s v="REVALORACION AIRE ACONDICIONADO 187"/>
    <d v="2015-04-30T00:00:00"/>
    <n v="423444.24"/>
    <n v="160222.14999999997"/>
    <s v="ZLIN"/>
    <n v="10"/>
    <n v="0"/>
    <n v="0"/>
    <n v="0"/>
    <s v="ZLIN"/>
    <n v="10"/>
    <n v="0"/>
    <n v="0"/>
    <n v="0"/>
    <s v=""/>
    <m/>
    <m/>
  </r>
  <r>
    <s v="120602008794-0"/>
    <x v="38"/>
    <n v="342304"/>
    <m/>
    <s v="AIRE ACONDICIONADO 192"/>
    <d v="2014-06-30T00:00:00"/>
    <n v="1932628.9"/>
    <n v="821367.2899999998"/>
    <s v="ZLIN"/>
    <n v="10"/>
    <n v="0"/>
    <n v="0"/>
    <n v="0"/>
    <s v="ZLIN"/>
    <n v="10"/>
    <n v="0"/>
    <n v="0"/>
    <n v="0"/>
    <s v=""/>
    <m/>
    <m/>
  </r>
  <r>
    <s v="120602008794-1"/>
    <x v="38"/>
    <n v="342304"/>
    <m/>
    <s v="REVALORACION AIRE ACONDICIONADO 192"/>
    <d v="2015-04-30T00:00:00"/>
    <n v="423444.24"/>
    <n v="160222.14999999997"/>
    <s v="ZLIN"/>
    <n v="10"/>
    <n v="0"/>
    <n v="0"/>
    <n v="0"/>
    <s v="ZLIN"/>
    <n v="10"/>
    <n v="0"/>
    <n v="0"/>
    <n v="0"/>
    <s v=""/>
    <m/>
    <m/>
  </r>
  <r>
    <s v="120602008795-0"/>
    <x v="38"/>
    <n v="342304"/>
    <m/>
    <s v="AIRE ACONDICIONADO 193"/>
    <d v="2014-06-30T00:00:00"/>
    <n v="1932628.9"/>
    <n v="821367.2899999998"/>
    <s v="ZLIN"/>
    <n v="10"/>
    <n v="0"/>
    <n v="0"/>
    <n v="0"/>
    <s v="ZLIN"/>
    <n v="10"/>
    <n v="0"/>
    <n v="0"/>
    <n v="0"/>
    <s v=""/>
    <m/>
    <m/>
  </r>
  <r>
    <s v="120602008795-1"/>
    <x v="38"/>
    <n v="342304"/>
    <m/>
    <s v="REVALORACION AIRE ACONDICIONADO 193"/>
    <d v="2015-04-30T00:00:00"/>
    <n v="423444.24"/>
    <n v="160222.14999999997"/>
    <s v="ZLIN"/>
    <n v="10"/>
    <n v="0"/>
    <n v="0"/>
    <n v="0"/>
    <s v="ZLIN"/>
    <n v="10"/>
    <n v="0"/>
    <n v="0"/>
    <n v="0"/>
    <s v=""/>
    <m/>
    <m/>
  </r>
  <r>
    <s v="120602008796-0"/>
    <x v="38"/>
    <n v="342304"/>
    <m/>
    <s v="AIRE ACONDICIONADO 195  CASETA 1"/>
    <d v="2014-06-30T00:00:00"/>
    <n v="1932628.9"/>
    <n v="821367.2899999998"/>
    <s v="ZLIN"/>
    <n v="10"/>
    <n v="0"/>
    <n v="0"/>
    <n v="0"/>
    <s v="ZLIN"/>
    <n v="10"/>
    <n v="0"/>
    <n v="0"/>
    <n v="0"/>
    <s v=""/>
    <m/>
    <m/>
  </r>
  <r>
    <s v="120602008796-1"/>
    <x v="38"/>
    <n v="342304"/>
    <m/>
    <s v="REVALORACION AIRE ACONDICIONADO 195"/>
    <d v="2015-04-30T00:00:00"/>
    <n v="423444.24"/>
    <n v="160222.14999999997"/>
    <s v="ZLIN"/>
    <n v="10"/>
    <n v="0"/>
    <n v="0"/>
    <n v="0"/>
    <s v="ZLIN"/>
    <n v="10"/>
    <n v="0"/>
    <n v="0"/>
    <n v="0"/>
    <s v=""/>
    <m/>
    <m/>
  </r>
  <r>
    <s v="120602008797-0"/>
    <x v="38"/>
    <n v="342304"/>
    <m/>
    <s v="AIRE ACONDICIONADO 198"/>
    <d v="2014-06-30T00:00:00"/>
    <n v="1932628.9"/>
    <n v="821367.2899999998"/>
    <s v="ZLIN"/>
    <n v="10"/>
    <n v="0"/>
    <n v="0"/>
    <n v="0"/>
    <s v="ZLIN"/>
    <n v="10"/>
    <n v="0"/>
    <n v="0"/>
    <n v="0"/>
    <s v=""/>
    <m/>
    <m/>
  </r>
  <r>
    <s v="120602008797-1"/>
    <x v="38"/>
    <n v="342304"/>
    <m/>
    <s v="REVALORACION AIRE ACONDICIONADO 198"/>
    <d v="2015-04-30T00:00:00"/>
    <n v="423444.24"/>
    <n v="160222.14999999997"/>
    <s v="ZLIN"/>
    <n v="10"/>
    <n v="0"/>
    <n v="0"/>
    <n v="0"/>
    <s v="ZLIN"/>
    <n v="10"/>
    <n v="0"/>
    <n v="0"/>
    <n v="0"/>
    <s v=""/>
    <m/>
    <m/>
  </r>
  <r>
    <s v="120602008798-0"/>
    <x v="38"/>
    <n v="342304"/>
    <m/>
    <s v="AIRE ACONDICIONADO 199"/>
    <d v="2014-06-30T00:00:00"/>
    <n v="1932628.9"/>
    <n v="821367.2899999998"/>
    <s v="ZLIN"/>
    <n v="10"/>
    <n v="0"/>
    <n v="0"/>
    <n v="0"/>
    <s v="ZLIN"/>
    <n v="10"/>
    <n v="0"/>
    <n v="0"/>
    <n v="0"/>
    <s v=""/>
    <m/>
    <m/>
  </r>
  <r>
    <s v="120602008798-1"/>
    <x v="38"/>
    <n v="342304"/>
    <m/>
    <s v="REVALORACION AIRE ACONDICIONADO 199"/>
    <d v="2015-04-30T00:00:00"/>
    <n v="423444.24"/>
    <n v="160222.14999999997"/>
    <s v="ZLIN"/>
    <n v="10"/>
    <n v="0"/>
    <n v="0"/>
    <n v="0"/>
    <s v="ZLIN"/>
    <n v="10"/>
    <n v="0"/>
    <n v="0"/>
    <n v="0"/>
    <s v=""/>
    <m/>
    <m/>
  </r>
  <r>
    <s v="120602008799-0"/>
    <x v="38"/>
    <n v="342304"/>
    <m/>
    <s v="AIRE ACONDICIONADO 197"/>
    <d v="2014-06-30T00:00:00"/>
    <n v="1932628.9"/>
    <n v="821367.2899999998"/>
    <s v="ZLIN"/>
    <n v="10"/>
    <n v="0"/>
    <n v="0"/>
    <n v="0"/>
    <s v="ZLIN"/>
    <n v="10"/>
    <n v="0"/>
    <n v="0"/>
    <n v="0"/>
    <s v=""/>
    <m/>
    <m/>
  </r>
  <r>
    <s v="120602008799-1"/>
    <x v="38"/>
    <n v="342304"/>
    <m/>
    <s v="REVALORACION AIRE ACONDICIONADO 197"/>
    <d v="2015-04-30T00:00:00"/>
    <n v="423444.24"/>
    <n v="160222.14999999997"/>
    <s v="ZLIN"/>
    <n v="10"/>
    <n v="0"/>
    <n v="0"/>
    <n v="0"/>
    <s v="ZLIN"/>
    <n v="10"/>
    <n v="0"/>
    <n v="0"/>
    <n v="0"/>
    <s v=""/>
    <m/>
    <m/>
  </r>
  <r>
    <s v="120602008800-0"/>
    <x v="38"/>
    <n v="342304"/>
    <m/>
    <s v="AIRE ACONDICIONADO 186"/>
    <d v="2014-06-30T00:00:00"/>
    <n v="1932628.9"/>
    <n v="821367.2899999998"/>
    <s v="ZLIN"/>
    <n v="10"/>
    <n v="0"/>
    <n v="0"/>
    <n v="0"/>
    <s v="ZLIN"/>
    <n v="10"/>
    <n v="0"/>
    <n v="0"/>
    <n v="0"/>
    <s v=""/>
    <m/>
    <m/>
  </r>
  <r>
    <s v="120602008800-1"/>
    <x v="38"/>
    <n v="342304"/>
    <m/>
    <s v="REVALORACION AIRE ACONDICIONADO 186"/>
    <d v="2015-04-30T00:00:00"/>
    <n v="423444.24"/>
    <n v="160222.14999999997"/>
    <s v="ZLIN"/>
    <n v="10"/>
    <n v="0"/>
    <n v="0"/>
    <n v="0"/>
    <s v="ZLIN"/>
    <n v="10"/>
    <n v="0"/>
    <n v="0"/>
    <n v="0"/>
    <s v=""/>
    <m/>
    <m/>
  </r>
  <r>
    <s v="120602008801-0"/>
    <x v="38"/>
    <n v="342304"/>
    <m/>
    <s v="AIRE ACONDICIONADO 188"/>
    <d v="2014-06-30T00:00:00"/>
    <n v="1932598.2"/>
    <n v="821354.24"/>
    <s v="ZLIN"/>
    <n v="10"/>
    <n v="0"/>
    <n v="0"/>
    <n v="0"/>
    <s v="ZLIN"/>
    <n v="10"/>
    <n v="0"/>
    <n v="0"/>
    <n v="0"/>
    <s v=""/>
    <m/>
    <m/>
  </r>
  <r>
    <s v="120602008801-1"/>
    <x v="38"/>
    <n v="342304"/>
    <m/>
    <s v="REVALORACION AIRE ACONDICIONADO 188"/>
    <d v="2015-04-30T00:00:00"/>
    <n v="423444.24"/>
    <n v="160222.14999999997"/>
    <s v="ZLIN"/>
    <n v="10"/>
    <n v="0"/>
    <n v="0"/>
    <n v="0"/>
    <s v="ZLIN"/>
    <n v="10"/>
    <n v="0"/>
    <n v="0"/>
    <n v="0"/>
    <s v=""/>
    <m/>
    <m/>
  </r>
  <r>
    <s v="120602008802-0"/>
    <x v="38"/>
    <n v="335310"/>
    <m/>
    <s v="Aire Acondicionado"/>
    <d v="2014-06-18T00:00:00"/>
    <n v="115000"/>
    <n v="48875"/>
    <s v="ZLIN"/>
    <n v="10"/>
    <n v="0"/>
    <n v="0"/>
    <n v="0"/>
    <s v="ZLIN"/>
    <n v="10"/>
    <n v="0"/>
    <n v="0"/>
    <n v="0"/>
    <s v=""/>
    <m/>
    <m/>
  </r>
  <r>
    <s v="120602008803-0"/>
    <x v="38"/>
    <n v="215100"/>
    <m/>
    <s v="ARCHIVO METALICO 3 GAVETAS"/>
    <d v="2014-06-20T00:00:00"/>
    <n v="125000"/>
    <n v="53125"/>
    <s v="ZLIN"/>
    <n v="10"/>
    <n v="0"/>
    <n v="0"/>
    <n v="0"/>
    <s v="ZLIN"/>
    <n v="10"/>
    <n v="0"/>
    <n v="0"/>
    <n v="0"/>
    <s v=""/>
    <m/>
    <m/>
  </r>
  <r>
    <s v="120602008804-0"/>
    <x v="38"/>
    <n v="334303"/>
    <m/>
    <s v="AIRE ACONDICIONADO 24000 BTU"/>
    <d v="2014-08-13T00:00:00"/>
    <n v="520000"/>
    <n v="212333.33000000002"/>
    <s v="ZLIN"/>
    <n v="10"/>
    <n v="0"/>
    <n v="0"/>
    <n v="0"/>
    <s v="ZLIN"/>
    <n v="10"/>
    <n v="0"/>
    <n v="0"/>
    <n v="0"/>
    <s v=""/>
    <m/>
    <m/>
  </r>
  <r>
    <s v="120602008805-0"/>
    <x v="38"/>
    <n v="334303"/>
    <m/>
    <s v="AIRE ACONDICIONADO 13000 BTU"/>
    <d v="2014-08-13T00:00:00"/>
    <n v="305000"/>
    <n v="124541.67000000001"/>
    <s v="ZLIN"/>
    <n v="10"/>
    <n v="0"/>
    <n v="0"/>
    <n v="0"/>
    <s v="ZLIN"/>
    <n v="10"/>
    <n v="0"/>
    <n v="0"/>
    <n v="0"/>
    <s v=""/>
    <m/>
    <m/>
  </r>
  <r>
    <s v="120602008806-0"/>
    <x v="38"/>
    <n v="334303"/>
    <m/>
    <s v="AIRE ACONDICIONADO 13000 BTU"/>
    <d v="2014-08-13T00:00:00"/>
    <n v="305000"/>
    <n v="124541.67000000001"/>
    <s v="ZLIN"/>
    <n v="10"/>
    <n v="0"/>
    <n v="0"/>
    <n v="0"/>
    <s v="ZLIN"/>
    <n v="10"/>
    <n v="0"/>
    <n v="0"/>
    <n v="0"/>
    <s v=""/>
    <m/>
    <m/>
  </r>
  <r>
    <s v="120602008807-0"/>
    <x v="38"/>
    <n v="332100"/>
    <m/>
    <s v="EXTRACTOR DE AIRE (COMEDOR OF. CENTRALES)"/>
    <d v="2014-07-15T00:00:00"/>
    <n v="500000"/>
    <n v="208333.33000000002"/>
    <s v="ZLIN"/>
    <n v="10"/>
    <n v="0"/>
    <n v="0"/>
    <n v="0"/>
    <s v="ZLIN"/>
    <n v="10"/>
    <n v="0"/>
    <n v="0"/>
    <n v="0"/>
    <s v=""/>
    <m/>
    <m/>
  </r>
  <r>
    <s v="120602008808-0"/>
    <x v="38"/>
    <n v="332100"/>
    <m/>
    <s v="EXTRACTOR DE AIRE (COMEDOR OF. CENTRALES)"/>
    <d v="2014-07-15T00:00:00"/>
    <n v="500000"/>
    <n v="208333.33000000002"/>
    <s v="ZLIN"/>
    <n v="10"/>
    <n v="0"/>
    <n v="0"/>
    <n v="0"/>
    <s v="ZLIN"/>
    <n v="10"/>
    <n v="0"/>
    <n v="0"/>
    <n v="0"/>
    <s v=""/>
    <m/>
    <m/>
  </r>
  <r>
    <s v="120602008809-0"/>
    <x v="38"/>
    <n v="332100"/>
    <m/>
    <s v="EXTRACTOR DE AIRE (COMEDOR OF. CENTRALES)"/>
    <d v="2014-07-15T00:00:00"/>
    <n v="500000"/>
    <n v="208333.33000000002"/>
    <s v="ZLIN"/>
    <n v="10"/>
    <n v="0"/>
    <n v="0"/>
    <n v="0"/>
    <s v="ZLIN"/>
    <n v="10"/>
    <n v="0"/>
    <n v="0"/>
    <n v="0"/>
    <s v=""/>
    <m/>
    <m/>
  </r>
  <r>
    <s v="120602008810-0"/>
    <x v="38"/>
    <n v="133100"/>
    <m/>
    <s v="Escritorio Ejecutivo"/>
    <d v="2014-06-30T00:00:00"/>
    <n v="251764"/>
    <n v="106999.70000000001"/>
    <s v="ZLIN"/>
    <n v="10"/>
    <n v="0"/>
    <n v="0"/>
    <n v="0"/>
    <s v="ZLIN"/>
    <n v="10"/>
    <n v="0"/>
    <n v="0"/>
    <n v="0"/>
    <s v=""/>
    <m/>
    <m/>
  </r>
  <r>
    <s v="120602008811-0"/>
    <x v="38"/>
    <n v="342301"/>
    <m/>
    <s v="Escritorio anexo Ejecutivo"/>
    <d v="2014-06-30T00:00:00"/>
    <n v="156392"/>
    <n v="66466.600000000006"/>
    <s v="ZLIN"/>
    <n v="10"/>
    <n v="0"/>
    <n v="0"/>
    <n v="0"/>
    <s v="ZLIN"/>
    <n v="10"/>
    <n v="0"/>
    <n v="0"/>
    <n v="0"/>
    <s v=""/>
    <m/>
    <m/>
  </r>
  <r>
    <s v="120602008812-0"/>
    <x v="38"/>
    <n v="133100"/>
    <m/>
    <s v="Arturito Ejecutivo"/>
    <d v="2014-06-30T00:00:00"/>
    <n v="106107"/>
    <n v="45095.48"/>
    <s v="ZLIN"/>
    <n v="10"/>
    <n v="0"/>
    <n v="0"/>
    <n v="0"/>
    <s v="ZLIN"/>
    <n v="10"/>
    <n v="0"/>
    <n v="0"/>
    <n v="0"/>
    <s v=""/>
    <m/>
    <m/>
  </r>
  <r>
    <s v="120602008813-0"/>
    <x v="38"/>
    <n v="342301"/>
    <m/>
    <s v="Silla de Espera"/>
    <d v="2014-06-30T00:00:00"/>
    <n v="152324"/>
    <n v="64737.7"/>
    <s v="ZLIN"/>
    <n v="10"/>
    <n v="0"/>
    <n v="0"/>
    <n v="0"/>
    <s v="ZLIN"/>
    <n v="10"/>
    <n v="0"/>
    <n v="0"/>
    <n v="0"/>
    <s v=""/>
    <m/>
    <m/>
  </r>
  <r>
    <s v="120602008814-0"/>
    <x v="38"/>
    <n v="342301"/>
    <m/>
    <s v="SOFA PARA SALA DE ESPERA"/>
    <d v="2014-06-27T00:00:00"/>
    <n v="267250"/>
    <n v="113581.25"/>
    <s v="ZLIN"/>
    <n v="10"/>
    <n v="0"/>
    <n v="0"/>
    <n v="0"/>
    <s v="ZLIN"/>
    <n v="10"/>
    <n v="0"/>
    <n v="0"/>
    <n v="0"/>
    <s v=""/>
    <m/>
    <m/>
  </r>
  <r>
    <s v="120602008816-0"/>
    <x v="38"/>
    <n v="342301"/>
    <m/>
    <s v="REFRIGERADORA"/>
    <d v="2014-07-02T00:00:00"/>
    <n v="237490"/>
    <n v="98954.170000000013"/>
    <s v="ZLIN"/>
    <n v="10"/>
    <n v="0"/>
    <n v="0"/>
    <n v="0"/>
    <s v="ZLIN"/>
    <n v="10"/>
    <n v="0"/>
    <n v="0"/>
    <n v="0"/>
    <s v=""/>
    <m/>
    <m/>
  </r>
  <r>
    <s v="120602008817-0"/>
    <x v="38"/>
    <n v="214301"/>
    <m/>
    <s v="MUEBLE TIPO BIBLIOTECA (METAL)"/>
    <d v="2014-10-22T00:00:00"/>
    <n v="562613.79"/>
    <n v="220357.07000000007"/>
    <s v="ZLIN"/>
    <n v="10"/>
    <n v="0"/>
    <n v="0"/>
    <n v="0"/>
    <s v="ZLIN"/>
    <n v="10"/>
    <n v="0"/>
    <n v="0"/>
    <n v="0"/>
    <s v=""/>
    <m/>
    <m/>
  </r>
  <r>
    <s v="120602008818-0"/>
    <x v="38"/>
    <n v="214301"/>
    <m/>
    <s v="MUEBLE TIPO BIBLIOTECA"/>
    <d v="2014-10-22T00:00:00"/>
    <n v="474980.44"/>
    <n v="186034"/>
    <s v="ZLIN"/>
    <n v="10"/>
    <n v="0"/>
    <n v="0"/>
    <n v="0"/>
    <s v="ZLIN"/>
    <n v="10"/>
    <n v="0"/>
    <n v="0"/>
    <n v="0"/>
    <s v=""/>
    <m/>
    <m/>
  </r>
  <r>
    <s v="120602008819-0"/>
    <x v="38"/>
    <n v="214501"/>
    <m/>
    <s v="ESTACION DE TRABAJO (ESCRIT.ARCHIVO,MUEBLE AEREO"/>
    <d v="2014-11-18T00:00:00"/>
    <n v="554524.73"/>
    <n v="212567.81"/>
    <s v="ZLIN"/>
    <n v="10"/>
    <n v="0"/>
    <n v="0"/>
    <n v="0"/>
    <s v="ZLIN"/>
    <n v="10"/>
    <n v="0"/>
    <n v="0"/>
    <n v="0"/>
    <s v=""/>
    <m/>
    <m/>
  </r>
  <r>
    <s v="120602008820-0"/>
    <x v="38"/>
    <n v="214301"/>
    <m/>
    <s v="MUEBLE TIPO MODULO AEREO"/>
    <d v="2014-10-22T00:00:00"/>
    <n v="112523.84"/>
    <n v="44071.83"/>
    <s v="ZLIN"/>
    <n v="10"/>
    <n v="0"/>
    <n v="0"/>
    <n v="0"/>
    <s v="ZLIN"/>
    <n v="10"/>
    <n v="0"/>
    <n v="0"/>
    <n v="0"/>
    <s v=""/>
    <m/>
    <m/>
  </r>
  <r>
    <s v="120602008821-0"/>
    <x v="38"/>
    <n v="214301"/>
    <m/>
    <s v="MUEBLE TIPO MODULO AEREO"/>
    <d v="2014-10-22T00:00:00"/>
    <n v="112523.84"/>
    <n v="44071.83"/>
    <s v="ZLIN"/>
    <n v="10"/>
    <n v="0"/>
    <n v="0"/>
    <n v="0"/>
    <s v="ZLIN"/>
    <n v="10"/>
    <n v="0"/>
    <n v="0"/>
    <n v="0"/>
    <s v=""/>
    <m/>
    <m/>
  </r>
  <r>
    <s v="120602008822-0"/>
    <x v="38"/>
    <n v="214301"/>
    <m/>
    <s v="MUEBLE TIPO MODULO BAJO"/>
    <d v="2014-10-22T00:00:00"/>
    <n v="106032.08"/>
    <n v="41529.240000000005"/>
    <s v="ZLIN"/>
    <n v="10"/>
    <n v="0"/>
    <n v="0"/>
    <n v="0"/>
    <s v="ZLIN"/>
    <n v="10"/>
    <n v="0"/>
    <n v="0"/>
    <n v="0"/>
    <s v=""/>
    <m/>
    <m/>
  </r>
  <r>
    <s v="120602008823-0"/>
    <x v="38"/>
    <n v="214301"/>
    <m/>
    <s v="BIBLIOTECA"/>
    <d v="2014-10-22T00:00:00"/>
    <n v="221801.8"/>
    <n v="86872.37"/>
    <s v="ZLIN"/>
    <n v="10"/>
    <n v="0"/>
    <n v="0"/>
    <n v="0"/>
    <s v="ZLIN"/>
    <n v="10"/>
    <n v="0"/>
    <n v="0"/>
    <n v="0"/>
    <s v=""/>
    <m/>
    <m/>
  </r>
  <r>
    <s v="120602008824-0"/>
    <x v="38"/>
    <n v="214301"/>
    <m/>
    <s v="BIBLIOTECA"/>
    <d v="2014-10-22T00:00:00"/>
    <n v="221801.8"/>
    <n v="86872.37"/>
    <s v="ZLIN"/>
    <n v="10"/>
    <n v="0"/>
    <n v="0"/>
    <n v="0"/>
    <s v="ZLIN"/>
    <n v="10"/>
    <n v="0"/>
    <n v="0"/>
    <n v="0"/>
    <s v=""/>
    <m/>
    <m/>
  </r>
  <r>
    <s v="120602008827-0"/>
    <x v="38"/>
    <n v="214301"/>
    <m/>
    <s v="SUPERFICIE AEREA PARA ESCRITORIO"/>
    <d v="2014-10-22T00:00:00"/>
    <n v="352177.98"/>
    <n v="137936.37999999998"/>
    <s v="ZLIN"/>
    <n v="10"/>
    <n v="0"/>
    <n v="0"/>
    <n v="0"/>
    <s v="ZLIN"/>
    <n v="10"/>
    <n v="0"/>
    <n v="0"/>
    <n v="0"/>
    <s v=""/>
    <m/>
    <m/>
  </r>
  <r>
    <s v="120602008828-0"/>
    <x v="38"/>
    <n v="214301"/>
    <m/>
    <s v="MESA DE REUNIONES CON 6 SILLAS"/>
    <d v="2014-11-07T00:00:00"/>
    <n v="842495.52"/>
    <n v="322956.61000000004"/>
    <s v="ZLIN"/>
    <n v="10"/>
    <n v="0"/>
    <n v="0"/>
    <n v="0"/>
    <s v="ZLIN"/>
    <n v="10"/>
    <n v="0"/>
    <n v="0"/>
    <n v="0"/>
    <s v=""/>
    <m/>
    <m/>
  </r>
  <r>
    <s v="120602008832-0"/>
    <x v="38"/>
    <n v="322301"/>
    <m/>
    <s v="MUEBLE ÁEREO CERRADO TERMOFORMADO"/>
    <d v="2014-12-18T00:00:00"/>
    <n v="142524.44"/>
    <n v="53446.66"/>
    <s v="ZLIN"/>
    <n v="10"/>
    <n v="0"/>
    <n v="0"/>
    <n v="0"/>
    <s v="ZLIN"/>
    <n v="10"/>
    <n v="0"/>
    <n v="0"/>
    <n v="0"/>
    <s v=""/>
    <m/>
    <m/>
  </r>
  <r>
    <s v="120602008833-0"/>
    <x v="38"/>
    <n v="322301"/>
    <m/>
    <s v="MUEBLE ÁEREO CERRADO TERMOFORMADO"/>
    <d v="2014-12-18T00:00:00"/>
    <n v="142524.44"/>
    <n v="53446.66"/>
    <s v="ZLIN"/>
    <n v="10"/>
    <n v="0"/>
    <n v="0"/>
    <n v="0"/>
    <s v="ZLIN"/>
    <n v="10"/>
    <n v="0"/>
    <n v="0"/>
    <n v="0"/>
    <s v=""/>
    <m/>
    <m/>
  </r>
  <r>
    <s v="120602008834-0"/>
    <x v="38"/>
    <n v="322301"/>
    <m/>
    <s v="MUEBLE ÁEREO CERRADO TERMOFORMADO"/>
    <d v="2014-12-18T00:00:00"/>
    <n v="142524.44"/>
    <n v="53446.66"/>
    <s v="ZLIN"/>
    <n v="10"/>
    <n v="0"/>
    <n v="0"/>
    <n v="0"/>
    <s v="ZLIN"/>
    <n v="10"/>
    <n v="0"/>
    <n v="0"/>
    <n v="0"/>
    <s v=""/>
    <m/>
    <m/>
  </r>
  <r>
    <s v="120602008835-0"/>
    <x v="38"/>
    <n v="322301"/>
    <m/>
    <s v="MUEBLE ÁEREO CERRADO TERMOFORMADO"/>
    <d v="2014-12-18T00:00:00"/>
    <n v="142524.44"/>
    <n v="53446.66"/>
    <s v="ZLIN"/>
    <n v="10"/>
    <n v="0"/>
    <n v="0"/>
    <n v="0"/>
    <s v="ZLIN"/>
    <n v="10"/>
    <n v="0"/>
    <n v="0"/>
    <n v="0"/>
    <s v=""/>
    <m/>
    <m/>
  </r>
  <r>
    <s v="120602008836-0"/>
    <x v="38"/>
    <n v="322301"/>
    <m/>
    <s v="MUEBLE ÁEREO CERRADO TERMOFORMADO"/>
    <d v="2014-12-18T00:00:00"/>
    <n v="142524.44"/>
    <n v="53446.66"/>
    <s v="ZLIN"/>
    <n v="10"/>
    <n v="0"/>
    <n v="0"/>
    <n v="0"/>
    <s v="ZLIN"/>
    <n v="10"/>
    <n v="0"/>
    <n v="0"/>
    <n v="0"/>
    <s v=""/>
    <m/>
    <m/>
  </r>
  <r>
    <s v="120602008837-0"/>
    <x v="38"/>
    <n v="322301"/>
    <m/>
    <s v="MUEBLE ÁEREO CERRADO TERMOFORMADO"/>
    <d v="2014-12-18T00:00:00"/>
    <n v="142524.44"/>
    <n v="53446.66"/>
    <s v="ZLIN"/>
    <n v="10"/>
    <n v="0"/>
    <n v="0"/>
    <n v="0"/>
    <s v="ZLIN"/>
    <n v="10"/>
    <n v="0"/>
    <n v="0"/>
    <n v="0"/>
    <s v=""/>
    <m/>
    <m/>
  </r>
  <r>
    <s v="120602008838-0"/>
    <x v="38"/>
    <n v="322301"/>
    <m/>
    <s v="MUEBLE ÁEREO CERRADO TERMOFORMADO"/>
    <d v="2014-12-18T00:00:00"/>
    <n v="142524.44"/>
    <n v="53446.66"/>
    <s v="ZLIN"/>
    <n v="10"/>
    <n v="0"/>
    <n v="0"/>
    <n v="0"/>
    <s v="ZLIN"/>
    <n v="10"/>
    <n v="0"/>
    <n v="0"/>
    <n v="0"/>
    <s v=""/>
    <m/>
    <m/>
  </r>
  <r>
    <s v="120602008839-0"/>
    <x v="38"/>
    <n v="322301"/>
    <m/>
    <s v="MUEBLE ÁEREO CERRADO TERMOFORMADO"/>
    <d v="2014-12-18T00:00:00"/>
    <n v="142524.44"/>
    <n v="53446.66"/>
    <s v="ZLIN"/>
    <n v="10"/>
    <n v="0"/>
    <n v="0"/>
    <n v="0"/>
    <s v="ZLIN"/>
    <n v="10"/>
    <n v="0"/>
    <n v="0"/>
    <n v="0"/>
    <s v=""/>
    <m/>
    <m/>
  </r>
  <r>
    <s v="120602008840-0"/>
    <x v="38"/>
    <n v="322301"/>
    <m/>
    <s v="MUEBLE ÁEREO CERRADO TERMOFORMADO"/>
    <d v="2014-12-18T00:00:00"/>
    <n v="142524.44"/>
    <n v="53446.66"/>
    <s v="ZLIN"/>
    <n v="10"/>
    <n v="0"/>
    <n v="0"/>
    <n v="0"/>
    <s v="ZLIN"/>
    <n v="10"/>
    <n v="0"/>
    <n v="0"/>
    <n v="0"/>
    <s v=""/>
    <m/>
    <m/>
  </r>
  <r>
    <s v="120602008841-0"/>
    <x v="38"/>
    <n v="322301"/>
    <m/>
    <s v="MUEBLE ÁEREO CERRADO TERMOFORMADO"/>
    <d v="2014-12-18T00:00:00"/>
    <n v="142524.44"/>
    <n v="53446.66"/>
    <s v="ZLIN"/>
    <n v="10"/>
    <n v="0"/>
    <n v="0"/>
    <n v="0"/>
    <s v="ZLIN"/>
    <n v="10"/>
    <n v="0"/>
    <n v="0"/>
    <n v="0"/>
    <s v=""/>
    <m/>
    <m/>
  </r>
  <r>
    <s v="120602008842-0"/>
    <x v="38"/>
    <n v="322301"/>
    <m/>
    <s v="MUEBLE ÁEREO CERRADO TERMOFORMADO"/>
    <d v="2014-12-18T00:00:00"/>
    <n v="142524.44"/>
    <n v="53446.66"/>
    <s v="ZLIN"/>
    <n v="10"/>
    <n v="0"/>
    <n v="0"/>
    <n v="0"/>
    <s v="ZLIN"/>
    <n v="10"/>
    <n v="0"/>
    <n v="0"/>
    <n v="0"/>
    <s v=""/>
    <m/>
    <m/>
  </r>
  <r>
    <s v="120602008843-0"/>
    <x v="38"/>
    <n v="322301"/>
    <m/>
    <s v="MUEBLE ÁEREO CERRADO TERMOFORMADO"/>
    <d v="2014-12-18T00:00:00"/>
    <n v="149397.85"/>
    <n v="56024.200000000012"/>
    <s v="ZLIN"/>
    <n v="10"/>
    <n v="0"/>
    <n v="0"/>
    <n v="0"/>
    <s v="ZLIN"/>
    <n v="10"/>
    <n v="0"/>
    <n v="0"/>
    <n v="0"/>
    <s v=""/>
    <m/>
    <m/>
  </r>
  <r>
    <s v="120602008844-0"/>
    <x v="38"/>
    <n v="322301"/>
    <m/>
    <s v="GAVETERO PEDESTAL ARTURITO"/>
    <d v="2014-12-18T00:00:00"/>
    <n v="209425.3"/>
    <n v="78534.489999999991"/>
    <s v="ZLIN"/>
    <n v="10"/>
    <n v="0"/>
    <n v="0"/>
    <n v="0"/>
    <s v="ZLIN"/>
    <n v="10"/>
    <n v="0"/>
    <n v="0"/>
    <n v="0"/>
    <s v=""/>
    <m/>
    <m/>
  </r>
  <r>
    <s v="120602008845-0"/>
    <x v="38"/>
    <n v="322301"/>
    <m/>
    <s v="GAVETERO PEDESTAL ARTURITO"/>
    <d v="2014-12-18T00:00:00"/>
    <n v="209425.3"/>
    <n v="78534.489999999991"/>
    <s v="ZLIN"/>
    <n v="10"/>
    <n v="0"/>
    <n v="0"/>
    <n v="0"/>
    <s v="ZLIN"/>
    <n v="10"/>
    <n v="0"/>
    <n v="0"/>
    <n v="0"/>
    <s v=""/>
    <m/>
    <m/>
  </r>
  <r>
    <s v="120602008846-0"/>
    <x v="38"/>
    <n v="322301"/>
    <m/>
    <s v="GAVETERO PEDESTAL ARTURITO"/>
    <d v="2014-12-18T00:00:00"/>
    <n v="209425.3"/>
    <n v="78534.489999999991"/>
    <s v="ZLIN"/>
    <n v="10"/>
    <n v="0"/>
    <n v="0"/>
    <n v="0"/>
    <s v="ZLIN"/>
    <n v="10"/>
    <n v="0"/>
    <n v="0"/>
    <n v="0"/>
    <s v=""/>
    <m/>
    <m/>
  </r>
  <r>
    <s v="120602008847-0"/>
    <x v="38"/>
    <n v="322301"/>
    <m/>
    <s v="GAVETERO PEDESTAL ARTURITO"/>
    <d v="2014-12-18T00:00:00"/>
    <n v="209425.3"/>
    <n v="78534.489999999991"/>
    <s v="ZLIN"/>
    <n v="10"/>
    <n v="0"/>
    <n v="0"/>
    <n v="0"/>
    <s v="ZLIN"/>
    <n v="10"/>
    <n v="0"/>
    <n v="0"/>
    <n v="0"/>
    <s v=""/>
    <m/>
    <m/>
  </r>
  <r>
    <s v="120602008848-0"/>
    <x v="38"/>
    <n v="322301"/>
    <m/>
    <s v="GAVETERO PEDESTAL ARTURITO"/>
    <d v="2014-12-18T00:00:00"/>
    <n v="209425.3"/>
    <n v="78534.489999999991"/>
    <s v="ZLIN"/>
    <n v="10"/>
    <n v="0"/>
    <n v="0"/>
    <n v="0"/>
    <s v="ZLIN"/>
    <n v="10"/>
    <n v="0"/>
    <n v="0"/>
    <n v="0"/>
    <s v=""/>
    <m/>
    <m/>
  </r>
  <r>
    <s v="120602008849-0"/>
    <x v="38"/>
    <n v="322301"/>
    <m/>
    <s v="GAVETERO PEDESTAL ARTURITO"/>
    <d v="2014-12-18T00:00:00"/>
    <n v="209425.3"/>
    <n v="78534.489999999991"/>
    <s v="ZLIN"/>
    <n v="10"/>
    <n v="0"/>
    <n v="0"/>
    <n v="0"/>
    <s v="ZLIN"/>
    <n v="10"/>
    <n v="0"/>
    <n v="0"/>
    <n v="0"/>
    <s v=""/>
    <m/>
    <m/>
  </r>
  <r>
    <s v="120602008850-0"/>
    <x v="38"/>
    <n v="322301"/>
    <m/>
    <s v="GAVETERO PEDESTAL ARTURITO"/>
    <d v="2014-12-18T00:00:00"/>
    <n v="209425.3"/>
    <n v="78534.489999999991"/>
    <s v="ZLIN"/>
    <n v="10"/>
    <n v="0"/>
    <n v="0"/>
    <n v="0"/>
    <s v="ZLIN"/>
    <n v="10"/>
    <n v="0"/>
    <n v="0"/>
    <n v="0"/>
    <s v=""/>
    <m/>
    <m/>
  </r>
  <r>
    <s v="120602008851-0"/>
    <x v="38"/>
    <n v="322301"/>
    <m/>
    <s v="GAVETERO PEDESTAL ARTURITO"/>
    <d v="2014-12-18T00:00:00"/>
    <n v="209425.3"/>
    <n v="78534.489999999991"/>
    <s v="ZLIN"/>
    <n v="10"/>
    <n v="0"/>
    <n v="0"/>
    <n v="0"/>
    <s v="ZLIN"/>
    <n v="10"/>
    <n v="0"/>
    <n v="0"/>
    <n v="0"/>
    <s v=""/>
    <m/>
    <m/>
  </r>
  <r>
    <s v="120602008852-0"/>
    <x v="38"/>
    <n v="322301"/>
    <m/>
    <s v="GAVETERO PEDESTAL ARTURITO"/>
    <d v="2014-12-18T00:00:00"/>
    <n v="209425.3"/>
    <n v="78534.489999999991"/>
    <s v="ZLIN"/>
    <n v="10"/>
    <n v="0"/>
    <n v="0"/>
    <n v="0"/>
    <s v="ZLIN"/>
    <n v="10"/>
    <n v="0"/>
    <n v="0"/>
    <n v="0"/>
    <s v=""/>
    <m/>
    <m/>
  </r>
  <r>
    <s v="120602008853-0"/>
    <x v="38"/>
    <n v="322301"/>
    <m/>
    <s v="GAVETERO PEDESTAL ARTURITO"/>
    <d v="2014-12-18T00:00:00"/>
    <n v="209425.3"/>
    <n v="78534.489999999991"/>
    <s v="ZLIN"/>
    <n v="10"/>
    <n v="0"/>
    <n v="0"/>
    <n v="0"/>
    <s v="ZLIN"/>
    <n v="10"/>
    <n v="0"/>
    <n v="0"/>
    <n v="0"/>
    <s v=""/>
    <m/>
    <m/>
  </r>
  <r>
    <s v="120602008854-0"/>
    <x v="38"/>
    <n v="322301"/>
    <m/>
    <s v="GAVETERO PEDESTAL ARTURITO"/>
    <d v="2014-12-18T00:00:00"/>
    <n v="209425.3"/>
    <n v="78534.489999999991"/>
    <s v="ZLIN"/>
    <n v="10"/>
    <n v="0"/>
    <n v="0"/>
    <n v="0"/>
    <s v="ZLIN"/>
    <n v="10"/>
    <n v="0"/>
    <n v="0"/>
    <n v="0"/>
    <s v=""/>
    <m/>
    <m/>
  </r>
  <r>
    <s v="120602008855-0"/>
    <x v="38"/>
    <n v="322301"/>
    <m/>
    <s v="GAVETERO PEDESTAL ARTURITO"/>
    <d v="2014-12-18T00:00:00"/>
    <n v="209425.3"/>
    <n v="78534.489999999991"/>
    <s v="ZLIN"/>
    <n v="10"/>
    <n v="0"/>
    <n v="0"/>
    <n v="0"/>
    <s v="ZLIN"/>
    <n v="10"/>
    <n v="0"/>
    <n v="0"/>
    <n v="0"/>
    <s v=""/>
    <m/>
    <m/>
  </r>
  <r>
    <s v="120602008856-0"/>
    <x v="38"/>
    <n v="322301"/>
    <m/>
    <s v="GAVETERO PEDESTAL ARTURITO"/>
    <d v="2014-12-18T00:00:00"/>
    <n v="209425.3"/>
    <n v="78534.489999999991"/>
    <s v="ZLIN"/>
    <n v="10"/>
    <n v="0"/>
    <n v="0"/>
    <n v="0"/>
    <s v="ZLIN"/>
    <n v="10"/>
    <n v="0"/>
    <n v="0"/>
    <n v="0"/>
    <s v=""/>
    <m/>
    <m/>
  </r>
  <r>
    <s v="120602008857-0"/>
    <x v="38"/>
    <n v="322301"/>
    <m/>
    <s v="GAVETERO PEDESTAL ARTURITO"/>
    <d v="2014-12-18T00:00:00"/>
    <n v="209425.3"/>
    <n v="78534.489999999991"/>
    <s v="ZLIN"/>
    <n v="10"/>
    <n v="0"/>
    <n v="0"/>
    <n v="0"/>
    <s v="ZLIN"/>
    <n v="10"/>
    <n v="0"/>
    <n v="0"/>
    <n v="0"/>
    <s v=""/>
    <m/>
    <m/>
  </r>
  <r>
    <s v="120602008858-0"/>
    <x v="38"/>
    <n v="322301"/>
    <m/>
    <s v="GAVETERO PEDESTAL ARTURITO"/>
    <d v="2014-12-18T00:00:00"/>
    <n v="209425.3"/>
    <n v="78534.489999999991"/>
    <s v="ZLIN"/>
    <n v="10"/>
    <n v="0"/>
    <n v="0"/>
    <n v="0"/>
    <s v="ZLIN"/>
    <n v="10"/>
    <n v="0"/>
    <n v="0"/>
    <n v="0"/>
    <s v=""/>
    <m/>
    <m/>
  </r>
  <r>
    <s v="120602008859-0"/>
    <x v="38"/>
    <n v="322301"/>
    <m/>
    <s v="GAVETERO PEDESTAL ARTURITO"/>
    <d v="2014-12-18T00:00:00"/>
    <n v="209425.3"/>
    <n v="78534.489999999991"/>
    <s v="ZLIN"/>
    <n v="10"/>
    <n v="0"/>
    <n v="0"/>
    <n v="0"/>
    <s v="ZLIN"/>
    <n v="10"/>
    <n v="0"/>
    <n v="0"/>
    <n v="0"/>
    <s v=""/>
    <m/>
    <m/>
  </r>
  <r>
    <s v="120602008860-0"/>
    <x v="38"/>
    <n v="322301"/>
    <m/>
    <s v="GAVETERO PEDESTAL ARTURITO"/>
    <d v="2014-12-18T00:00:00"/>
    <n v="209425.3"/>
    <n v="78534.489999999991"/>
    <s v="ZLIN"/>
    <n v="10"/>
    <n v="0"/>
    <n v="0"/>
    <n v="0"/>
    <s v="ZLIN"/>
    <n v="10"/>
    <n v="0"/>
    <n v="0"/>
    <n v="0"/>
    <s v=""/>
    <m/>
    <m/>
  </r>
  <r>
    <s v="120602008861-0"/>
    <x v="38"/>
    <n v="322301"/>
    <m/>
    <s v="GAVETERO PEDESTAL ARTURITO"/>
    <d v="2014-12-18T00:00:00"/>
    <n v="209425.3"/>
    <n v="78534.489999999991"/>
    <s v="ZLIN"/>
    <n v="10"/>
    <n v="0"/>
    <n v="0"/>
    <n v="0"/>
    <s v="ZLIN"/>
    <n v="10"/>
    <n v="0"/>
    <n v="0"/>
    <n v="0"/>
    <s v=""/>
    <m/>
    <m/>
  </r>
  <r>
    <s v="120602008862-0"/>
    <x v="38"/>
    <n v="322301"/>
    <m/>
    <s v="GAVETERO PEDESTAL ARTURITO"/>
    <d v="2014-12-18T00:00:00"/>
    <n v="209425.3"/>
    <n v="78534.489999999991"/>
    <s v="ZLIN"/>
    <n v="10"/>
    <n v="0"/>
    <n v="0"/>
    <n v="0"/>
    <s v="ZLIN"/>
    <n v="10"/>
    <n v="0"/>
    <n v="0"/>
    <n v="0"/>
    <s v=""/>
    <m/>
    <m/>
  </r>
  <r>
    <s v="120602008863-0"/>
    <x v="38"/>
    <n v="322301"/>
    <m/>
    <s v="GAVETERO PEDESTAL ARTURITO"/>
    <d v="2014-12-18T00:00:00"/>
    <n v="209425.3"/>
    <n v="78534.489999999991"/>
    <s v="ZLIN"/>
    <n v="10"/>
    <n v="0"/>
    <n v="0"/>
    <n v="0"/>
    <s v="ZLIN"/>
    <n v="10"/>
    <n v="0"/>
    <n v="0"/>
    <n v="0"/>
    <s v=""/>
    <m/>
    <m/>
  </r>
  <r>
    <s v="120602008864-0"/>
    <x v="38"/>
    <n v="322301"/>
    <m/>
    <s v="GAVETERO PEDESTAL ARTURITO"/>
    <d v="2014-12-18T00:00:00"/>
    <n v="209425.3"/>
    <n v="78534.489999999991"/>
    <s v="ZLIN"/>
    <n v="10"/>
    <n v="0"/>
    <n v="0"/>
    <n v="0"/>
    <s v="ZLIN"/>
    <n v="10"/>
    <n v="0"/>
    <n v="0"/>
    <n v="0"/>
    <s v=""/>
    <m/>
    <m/>
  </r>
  <r>
    <s v="120602008865-0"/>
    <x v="38"/>
    <n v="322301"/>
    <m/>
    <s v="GAVETERO PEDESTAL ARTURITO"/>
    <d v="2014-12-18T00:00:00"/>
    <n v="209425.3"/>
    <n v="78534.489999999991"/>
    <s v="ZLIN"/>
    <n v="10"/>
    <n v="0"/>
    <n v="0"/>
    <n v="0"/>
    <s v="ZLIN"/>
    <n v="10"/>
    <n v="0"/>
    <n v="0"/>
    <n v="0"/>
    <s v=""/>
    <m/>
    <m/>
  </r>
  <r>
    <s v="120602008866-0"/>
    <x v="38"/>
    <n v="322301"/>
    <m/>
    <s v="GAVETERO PEDESTAL ARTURITO"/>
    <d v="2014-12-18T00:00:00"/>
    <n v="262958.82"/>
    <n v="98609.550000000017"/>
    <s v="ZLIN"/>
    <n v="10"/>
    <n v="0"/>
    <n v="0"/>
    <n v="0"/>
    <s v="ZLIN"/>
    <n v="10"/>
    <n v="0"/>
    <n v="0"/>
    <n v="0"/>
    <s v=""/>
    <m/>
    <m/>
  </r>
  <r>
    <s v="120602008867-0"/>
    <x v="38"/>
    <n v="322301"/>
    <m/>
    <s v="BIBLIOTECA BAJA CON DOS PUERTAS"/>
    <d v="2014-12-18T00:00:00"/>
    <n v="139007.56"/>
    <n v="52127.849999999991"/>
    <s v="ZLIN"/>
    <n v="10"/>
    <n v="0"/>
    <n v="0"/>
    <n v="0"/>
    <s v="ZLIN"/>
    <n v="10"/>
    <n v="0"/>
    <n v="0"/>
    <n v="0"/>
    <s v=""/>
    <m/>
    <m/>
  </r>
  <r>
    <s v="120602008868-0"/>
    <x v="38"/>
    <n v="322301"/>
    <m/>
    <s v="BIBLIOTECA BAJA CON DOS PUERTAS"/>
    <d v="2014-12-18T00:00:00"/>
    <n v="139007.56"/>
    <n v="52127.849999999991"/>
    <s v="ZLIN"/>
    <n v="10"/>
    <n v="0"/>
    <n v="0"/>
    <n v="0"/>
    <s v="ZLIN"/>
    <n v="10"/>
    <n v="0"/>
    <n v="0"/>
    <n v="0"/>
    <s v=""/>
    <m/>
    <m/>
  </r>
  <r>
    <s v="120602008869-0"/>
    <x v="38"/>
    <n v="322301"/>
    <m/>
    <s v="BIBLIOTECA BAJA CON DOS PUERTAS"/>
    <d v="2014-12-18T00:00:00"/>
    <n v="139007.56"/>
    <n v="52127.849999999991"/>
    <s v="ZLIN"/>
    <n v="10"/>
    <n v="0"/>
    <n v="0"/>
    <n v="0"/>
    <s v="ZLIN"/>
    <n v="10"/>
    <n v="0"/>
    <n v="0"/>
    <n v="0"/>
    <s v=""/>
    <m/>
    <m/>
  </r>
  <r>
    <s v="120602008870-0"/>
    <x v="38"/>
    <n v="322301"/>
    <m/>
    <s v="BIBLIOTECA BAJA CON DOS PUERTAS"/>
    <d v="2014-12-18T00:00:00"/>
    <n v="139007.56"/>
    <n v="52127.849999999991"/>
    <s v="ZLIN"/>
    <n v="10"/>
    <n v="0"/>
    <n v="0"/>
    <n v="0"/>
    <s v="ZLIN"/>
    <n v="10"/>
    <n v="0"/>
    <n v="0"/>
    <n v="0"/>
    <s v=""/>
    <m/>
    <m/>
  </r>
  <r>
    <s v="120602008871-0"/>
    <x v="38"/>
    <n v="322301"/>
    <m/>
    <s v="BIBLIOTECA BAJA CON DOS PUERTAS"/>
    <d v="2014-12-18T00:00:00"/>
    <n v="139007.56"/>
    <n v="52127.849999999991"/>
    <s v="ZLIN"/>
    <n v="10"/>
    <n v="0"/>
    <n v="0"/>
    <n v="0"/>
    <s v="ZLIN"/>
    <n v="10"/>
    <n v="0"/>
    <n v="0"/>
    <n v="0"/>
    <s v=""/>
    <m/>
    <m/>
  </r>
  <r>
    <s v="120602008872-0"/>
    <x v="38"/>
    <n v="322301"/>
    <m/>
    <s v="BIBLIOTECA BAJA CON DOS PUERTAS"/>
    <d v="2014-12-18T00:00:00"/>
    <n v="139007.56"/>
    <n v="52127.849999999991"/>
    <s v="ZLIN"/>
    <n v="10"/>
    <n v="0"/>
    <n v="0"/>
    <n v="0"/>
    <s v="ZLIN"/>
    <n v="10"/>
    <n v="0"/>
    <n v="0"/>
    <n v="0"/>
    <s v=""/>
    <m/>
    <m/>
  </r>
  <r>
    <s v="120602008873-0"/>
    <x v="38"/>
    <n v="322301"/>
    <m/>
    <s v="BIBLIOTECA BAJA CON DOS PUERTAS"/>
    <d v="2014-12-18T00:00:00"/>
    <n v="139007.56"/>
    <n v="52127.849999999991"/>
    <s v="ZLIN"/>
    <n v="10"/>
    <n v="0"/>
    <n v="0"/>
    <n v="0"/>
    <s v="ZLIN"/>
    <n v="10"/>
    <n v="0"/>
    <n v="0"/>
    <n v="0"/>
    <s v=""/>
    <m/>
    <m/>
  </r>
  <r>
    <s v="120602008874-0"/>
    <x v="38"/>
    <n v="322301"/>
    <m/>
    <s v="BIBLIOTECA BAJA CON DOS PUERTAS"/>
    <d v="2014-12-18T00:00:00"/>
    <n v="139007.56"/>
    <n v="52127.849999999991"/>
    <s v="ZLIN"/>
    <n v="10"/>
    <n v="0"/>
    <n v="0"/>
    <n v="0"/>
    <s v="ZLIN"/>
    <n v="10"/>
    <n v="0"/>
    <n v="0"/>
    <n v="0"/>
    <s v=""/>
    <m/>
    <m/>
  </r>
  <r>
    <s v="120602008875-0"/>
    <x v="38"/>
    <n v="322301"/>
    <m/>
    <s v="BIBLIOTECA BAJA CON DOS PUERTAS"/>
    <d v="2014-12-18T00:00:00"/>
    <n v="139007.56"/>
    <n v="52127.849999999991"/>
    <s v="ZLIN"/>
    <n v="10"/>
    <n v="0"/>
    <n v="0"/>
    <n v="0"/>
    <s v="ZLIN"/>
    <n v="10"/>
    <n v="0"/>
    <n v="0"/>
    <n v="0"/>
    <s v=""/>
    <m/>
    <m/>
  </r>
  <r>
    <s v="120602008876-0"/>
    <x v="38"/>
    <n v="322301"/>
    <m/>
    <s v="BIBLIOTECA BAJA CON DOS PUERTAS"/>
    <d v="2014-12-18T00:00:00"/>
    <n v="139007.56"/>
    <n v="52127.849999999991"/>
    <s v="ZLIN"/>
    <n v="10"/>
    <n v="0"/>
    <n v="0"/>
    <n v="0"/>
    <s v="ZLIN"/>
    <n v="10"/>
    <n v="0"/>
    <n v="0"/>
    <n v="0"/>
    <s v=""/>
    <m/>
    <m/>
  </r>
  <r>
    <s v="120602008877-0"/>
    <x v="38"/>
    <n v="322301"/>
    <m/>
    <s v="BIBLIOTECA BAJA CON DOS PUERTAS"/>
    <d v="2014-12-18T00:00:00"/>
    <n v="139007.56"/>
    <n v="52127.849999999991"/>
    <s v="ZLIN"/>
    <n v="10"/>
    <n v="0"/>
    <n v="0"/>
    <n v="0"/>
    <s v="ZLIN"/>
    <n v="10"/>
    <n v="0"/>
    <n v="0"/>
    <n v="0"/>
    <s v=""/>
    <m/>
    <m/>
  </r>
  <r>
    <s v="120602008878-0"/>
    <x v="38"/>
    <n v="322301"/>
    <m/>
    <s v="BIBLIOTECA BAJA CON DOS PUERTAS"/>
    <d v="2014-12-18T00:00:00"/>
    <n v="139007.56"/>
    <n v="52127.849999999991"/>
    <s v="ZLIN"/>
    <n v="10"/>
    <n v="0"/>
    <n v="0"/>
    <n v="0"/>
    <s v="ZLIN"/>
    <n v="10"/>
    <n v="0"/>
    <n v="0"/>
    <n v="0"/>
    <s v=""/>
    <m/>
    <m/>
  </r>
  <r>
    <s v="120602008879-0"/>
    <x v="38"/>
    <n v="322301"/>
    <m/>
    <s v="BIBLIOTECA BAJA CON DOS PUERTAS"/>
    <d v="2014-12-18T00:00:00"/>
    <n v="139007.56"/>
    <n v="52127.849999999991"/>
    <s v="ZLIN"/>
    <n v="10"/>
    <n v="0"/>
    <n v="0"/>
    <n v="0"/>
    <s v="ZLIN"/>
    <n v="10"/>
    <n v="0"/>
    <n v="0"/>
    <n v="0"/>
    <s v=""/>
    <m/>
    <m/>
  </r>
  <r>
    <s v="120602008880-0"/>
    <x v="38"/>
    <n v="322301"/>
    <m/>
    <s v="BIBLIOTECA BAJA CON DOS PUERTAS"/>
    <d v="2014-12-18T00:00:00"/>
    <n v="150760.78"/>
    <n v="56535.3"/>
    <s v="ZLIN"/>
    <n v="10"/>
    <n v="0"/>
    <n v="0"/>
    <n v="0"/>
    <s v="ZLIN"/>
    <n v="10"/>
    <n v="0"/>
    <n v="0"/>
    <n v="0"/>
    <s v=""/>
    <m/>
    <m/>
  </r>
  <r>
    <s v="120602008881-0"/>
    <x v="38"/>
    <n v="322301"/>
    <m/>
    <s v="BIBLIOTECA MIXTA ALTA CON DOS PUERTAS"/>
    <d v="2014-12-18T00:00:00"/>
    <n v="206453.59"/>
    <n v="77420.099999999991"/>
    <s v="ZLIN"/>
    <n v="10"/>
    <n v="0"/>
    <n v="0"/>
    <n v="0"/>
    <s v="ZLIN"/>
    <n v="10"/>
    <n v="0"/>
    <n v="0"/>
    <n v="0"/>
    <s v=""/>
    <m/>
    <m/>
  </r>
  <r>
    <s v="120602008882-0"/>
    <x v="38"/>
    <n v="322301"/>
    <m/>
    <s v="BIBLIOTECA MIXTA ALTA CON DOS PUERTAS"/>
    <d v="2014-12-18T00:00:00"/>
    <n v="206453.59"/>
    <n v="77420.099999999991"/>
    <s v="ZLIN"/>
    <n v="10"/>
    <n v="0"/>
    <n v="0"/>
    <n v="0"/>
    <s v="ZLIN"/>
    <n v="10"/>
    <n v="0"/>
    <n v="0"/>
    <n v="0"/>
    <s v=""/>
    <m/>
    <m/>
  </r>
  <r>
    <s v="120602008883-0"/>
    <x v="38"/>
    <n v="322301"/>
    <m/>
    <s v="BIBLIOTECA MIXTA ALTA CON DOS PUERTAS"/>
    <d v="2014-12-18T00:00:00"/>
    <n v="206453.59"/>
    <n v="77420.099999999991"/>
    <s v="ZLIN"/>
    <n v="10"/>
    <n v="0"/>
    <n v="0"/>
    <n v="0"/>
    <s v="ZLIN"/>
    <n v="10"/>
    <n v="0"/>
    <n v="0"/>
    <n v="0"/>
    <s v=""/>
    <m/>
    <m/>
  </r>
  <r>
    <s v="120602008884-0"/>
    <x v="38"/>
    <n v="322301"/>
    <m/>
    <s v="BIBLIOTECA MIXTA ALTA CON DOS PUERTAS"/>
    <d v="2014-12-18T00:00:00"/>
    <n v="206453.59"/>
    <n v="77420.099999999991"/>
    <s v="ZLIN"/>
    <n v="10"/>
    <n v="0"/>
    <n v="0"/>
    <n v="0"/>
    <s v="ZLIN"/>
    <n v="10"/>
    <n v="0"/>
    <n v="0"/>
    <n v="0"/>
    <s v=""/>
    <m/>
    <m/>
  </r>
  <r>
    <s v="120602008885-0"/>
    <x v="38"/>
    <n v="322301"/>
    <m/>
    <s v="BIBLIOTECA MIXTA ALTA CON DOS PUERTAS"/>
    <d v="2014-12-18T00:00:00"/>
    <n v="206453.59"/>
    <n v="77420.099999999991"/>
    <s v="ZLIN"/>
    <n v="10"/>
    <n v="0"/>
    <n v="0"/>
    <n v="0"/>
    <s v="ZLIN"/>
    <n v="10"/>
    <n v="0"/>
    <n v="0"/>
    <n v="0"/>
    <s v=""/>
    <m/>
    <m/>
  </r>
  <r>
    <s v="120602008886-0"/>
    <x v="38"/>
    <n v="322301"/>
    <m/>
    <s v="BIBLIOTECA MIXTA ALTA CON DOS PUERTAS"/>
    <d v="2014-12-18T00:00:00"/>
    <n v="211418.9"/>
    <n v="79282.09"/>
    <s v="ZLIN"/>
    <n v="10"/>
    <n v="0"/>
    <n v="0"/>
    <n v="0"/>
    <s v="ZLIN"/>
    <n v="10"/>
    <n v="0"/>
    <n v="0"/>
    <n v="0"/>
    <s v=""/>
    <m/>
    <m/>
  </r>
  <r>
    <s v="120602008887-0"/>
    <x v="38"/>
    <n v="322301"/>
    <m/>
    <s v="LOCKER METÁLICO DE SEIS PUERTAS"/>
    <d v="2014-12-18T00:00:00"/>
    <n v="152109.29999999999"/>
    <n v="57040.989999999991"/>
    <s v="ZLIN"/>
    <n v="10"/>
    <n v="0"/>
    <n v="0"/>
    <n v="0"/>
    <s v="ZLIN"/>
    <n v="10"/>
    <n v="0"/>
    <n v="0"/>
    <n v="0"/>
    <s v=""/>
    <m/>
    <m/>
  </r>
  <r>
    <s v="120602008888-0"/>
    <x v="38"/>
    <n v="322301"/>
    <m/>
    <s v="LOCKER METÁLICO DE SEIS PUERTAS"/>
    <d v="2014-12-18T00:00:00"/>
    <n v="152109.29999999999"/>
    <n v="57040.989999999991"/>
    <s v="ZLIN"/>
    <n v="10"/>
    <n v="0"/>
    <n v="0"/>
    <n v="0"/>
    <s v="ZLIN"/>
    <n v="10"/>
    <n v="0"/>
    <n v="0"/>
    <n v="0"/>
    <s v=""/>
    <m/>
    <m/>
  </r>
  <r>
    <s v="120602008889-0"/>
    <x v="38"/>
    <n v="322301"/>
    <m/>
    <s v="LOCKER METÁLICO DE SEIS PUERTAS"/>
    <d v="2014-12-18T00:00:00"/>
    <n v="152109.29999999999"/>
    <n v="57040.989999999991"/>
    <s v="ZLIN"/>
    <n v="10"/>
    <n v="0"/>
    <n v="0"/>
    <n v="0"/>
    <s v="ZLIN"/>
    <n v="10"/>
    <n v="0"/>
    <n v="0"/>
    <n v="0"/>
    <s v=""/>
    <m/>
    <m/>
  </r>
  <r>
    <s v="120602008890-0"/>
    <x v="38"/>
    <n v="322301"/>
    <m/>
    <s v="LOCKER METÁLICO DE SEIS PUERTAS"/>
    <d v="2014-12-18T00:00:00"/>
    <n v="152109.29999999999"/>
    <n v="57040.989999999991"/>
    <s v="ZLIN"/>
    <n v="10"/>
    <n v="0"/>
    <n v="0"/>
    <n v="0"/>
    <s v="ZLIN"/>
    <n v="10"/>
    <n v="0"/>
    <n v="0"/>
    <n v="0"/>
    <s v=""/>
    <m/>
    <m/>
  </r>
  <r>
    <s v="120602008891-0"/>
    <x v="38"/>
    <n v="322301"/>
    <m/>
    <s v="LOCKER METÁLICO DE SEIS PUERTAS"/>
    <d v="2014-12-18T00:00:00"/>
    <n v="152109.29999999999"/>
    <n v="57040.989999999991"/>
    <s v="ZLIN"/>
    <n v="10"/>
    <n v="0"/>
    <n v="0"/>
    <n v="0"/>
    <s v="ZLIN"/>
    <n v="10"/>
    <n v="0"/>
    <n v="0"/>
    <n v="0"/>
    <s v=""/>
    <m/>
    <m/>
  </r>
  <r>
    <s v="120602008892-0"/>
    <x v="38"/>
    <n v="322301"/>
    <m/>
    <s v="LOCKER METÁLICO DE SEIS PUERTAS"/>
    <d v="2014-12-18T00:00:00"/>
    <n v="152109.29999999999"/>
    <n v="57040.989999999991"/>
    <s v="ZLIN"/>
    <n v="10"/>
    <n v="0"/>
    <n v="0"/>
    <n v="0"/>
    <s v="ZLIN"/>
    <n v="10"/>
    <n v="0"/>
    <n v="0"/>
    <n v="0"/>
    <s v=""/>
    <m/>
    <m/>
  </r>
  <r>
    <s v="120602008893-0"/>
    <x v="38"/>
    <n v="322301"/>
    <m/>
    <s v="LOCKER METÁLICO DE SEIS PUERTAS"/>
    <d v="2014-12-18T00:00:00"/>
    <n v="152109.29999999999"/>
    <n v="57040.989999999991"/>
    <s v="ZLIN"/>
    <n v="10"/>
    <n v="0"/>
    <n v="0"/>
    <n v="0"/>
    <s v="ZLIN"/>
    <n v="10"/>
    <n v="0"/>
    <n v="0"/>
    <n v="0"/>
    <s v=""/>
    <m/>
    <m/>
  </r>
  <r>
    <s v="120602008894-0"/>
    <x v="38"/>
    <n v="322301"/>
    <m/>
    <s v="LOCKER METÁLICO DE SEIS PUERTAS"/>
    <d v="2014-12-18T00:00:00"/>
    <n v="152109.29999999999"/>
    <n v="57040.989999999991"/>
    <s v="ZLIN"/>
    <n v="10"/>
    <n v="0"/>
    <n v="0"/>
    <n v="0"/>
    <s v="ZLIN"/>
    <n v="10"/>
    <n v="0"/>
    <n v="0"/>
    <n v="0"/>
    <s v=""/>
    <m/>
    <m/>
  </r>
  <r>
    <s v="120602008895-0"/>
    <x v="38"/>
    <n v="322301"/>
    <m/>
    <s v="LOCKER METÁLICO DE SEIS PUERTAS"/>
    <d v="2014-12-18T00:00:00"/>
    <n v="152109.29999999999"/>
    <n v="57040.989999999991"/>
    <s v="ZLIN"/>
    <n v="10"/>
    <n v="0"/>
    <n v="0"/>
    <n v="0"/>
    <s v="ZLIN"/>
    <n v="10"/>
    <n v="0"/>
    <n v="0"/>
    <n v="0"/>
    <s v=""/>
    <m/>
    <m/>
  </r>
  <r>
    <s v="120602008896-0"/>
    <x v="38"/>
    <n v="322301"/>
    <m/>
    <s v="LOCKER METÁLICO DE SEIS PUERTAS"/>
    <d v="2014-12-18T00:00:00"/>
    <n v="152109.29999999999"/>
    <n v="57040.989999999991"/>
    <s v="ZLIN"/>
    <n v="10"/>
    <n v="0"/>
    <n v="0"/>
    <n v="0"/>
    <s v="ZLIN"/>
    <n v="10"/>
    <n v="0"/>
    <n v="0"/>
    <n v="0"/>
    <s v=""/>
    <m/>
    <m/>
  </r>
  <r>
    <s v="120602008900-0"/>
    <x v="38"/>
    <n v="322301"/>
    <m/>
    <s v="ESTACIÓN AUTO SOPORTADA CON EXTENSIÓN"/>
    <d v="2014-12-18T00:00:00"/>
    <n v="466713.28"/>
    <n v="175017.49000000005"/>
    <s v="ZLIN"/>
    <n v="10"/>
    <n v="0"/>
    <n v="0"/>
    <n v="0"/>
    <s v="ZLIN"/>
    <n v="10"/>
    <n v="0"/>
    <n v="0"/>
    <n v="0"/>
    <s v=""/>
    <m/>
    <m/>
  </r>
  <r>
    <s v="120602008901-0"/>
    <x v="38"/>
    <n v="322301"/>
    <m/>
    <s v="ESTACIÓN AUTO SOPORTADA CON EXTENSIÓN"/>
    <d v="2014-12-18T00:00:00"/>
    <n v="466713.28"/>
    <n v="175017.49000000005"/>
    <s v="ZLIN"/>
    <n v="10"/>
    <n v="0"/>
    <n v="0"/>
    <n v="0"/>
    <s v="ZLIN"/>
    <n v="10"/>
    <n v="0"/>
    <n v="0"/>
    <n v="0"/>
    <s v=""/>
    <m/>
    <m/>
  </r>
  <r>
    <s v="120602008902-0"/>
    <x v="38"/>
    <n v="322301"/>
    <m/>
    <s v="ESTACIÓN AUTO SOPORTADA CON EXTENSIÓN"/>
    <d v="2014-12-18T00:00:00"/>
    <n v="466713.28"/>
    <n v="175017.49000000005"/>
    <s v="ZLIN"/>
    <n v="10"/>
    <n v="0"/>
    <n v="0"/>
    <n v="0"/>
    <s v="ZLIN"/>
    <n v="10"/>
    <n v="0"/>
    <n v="0"/>
    <n v="0"/>
    <s v=""/>
    <m/>
    <m/>
  </r>
  <r>
    <s v="120602008903-0"/>
    <x v="38"/>
    <n v="322301"/>
    <m/>
    <s v="ESTACIÓN AUTO SOPORTADA CON EXTENSIÓN"/>
    <d v="2014-12-18T00:00:00"/>
    <n v="466713.28"/>
    <n v="175017.49000000005"/>
    <s v="ZLIN"/>
    <n v="10"/>
    <n v="0"/>
    <n v="0"/>
    <n v="0"/>
    <s v="ZLIN"/>
    <n v="10"/>
    <n v="0"/>
    <n v="0"/>
    <n v="0"/>
    <s v=""/>
    <m/>
    <m/>
  </r>
  <r>
    <s v="120602008904-0"/>
    <x v="38"/>
    <n v="322301"/>
    <m/>
    <s v="ESTACIÓN AUTO SOPORTADA CON EXTENSIÓN"/>
    <d v="2014-12-18T00:00:00"/>
    <n v="466713.28"/>
    <n v="175017.49000000005"/>
    <s v="ZLIN"/>
    <n v="10"/>
    <n v="0"/>
    <n v="0"/>
    <n v="0"/>
    <s v="ZLIN"/>
    <n v="10"/>
    <n v="0"/>
    <n v="0"/>
    <n v="0"/>
    <s v=""/>
    <m/>
    <m/>
  </r>
  <r>
    <s v="120602008905-0"/>
    <x v="38"/>
    <n v="322301"/>
    <m/>
    <s v="ESTACIÓN AUTO SOPORTADA CON EXTENSIÓN"/>
    <d v="2014-12-18T00:00:00"/>
    <n v="466713.28"/>
    <n v="175017.49000000005"/>
    <s v="ZLIN"/>
    <n v="10"/>
    <n v="0"/>
    <n v="0"/>
    <n v="0"/>
    <s v="ZLIN"/>
    <n v="10"/>
    <n v="0"/>
    <n v="0"/>
    <n v="0"/>
    <s v=""/>
    <m/>
    <m/>
  </r>
  <r>
    <s v="120602008906-0"/>
    <x v="38"/>
    <n v="322301"/>
    <m/>
    <s v="ESTACIÓN AUTO SOPORTADA CON EXTENSIÓN"/>
    <d v="2014-12-18T00:00:00"/>
    <n v="466713.28"/>
    <n v="175017.49000000005"/>
    <s v="ZLIN"/>
    <n v="10"/>
    <n v="0"/>
    <n v="0"/>
    <n v="0"/>
    <s v="ZLIN"/>
    <n v="10"/>
    <n v="0"/>
    <n v="0"/>
    <n v="0"/>
    <s v=""/>
    <m/>
    <m/>
  </r>
  <r>
    <s v="120602008907-0"/>
    <x v="38"/>
    <n v="322301"/>
    <m/>
    <s v="ESTACIÓN AUTO SOPORTADA CON EXTENSIÓN"/>
    <d v="2014-12-18T00:00:00"/>
    <n v="466713.28"/>
    <n v="175017.49000000005"/>
    <s v="ZLIN"/>
    <n v="10"/>
    <n v="0"/>
    <n v="0"/>
    <n v="0"/>
    <s v="ZLIN"/>
    <n v="10"/>
    <n v="0"/>
    <n v="0"/>
    <n v="0"/>
    <s v=""/>
    <m/>
    <m/>
  </r>
  <r>
    <s v="120602008908-0"/>
    <x v="38"/>
    <n v="322301"/>
    <m/>
    <s v="MESA CIRCULAR 4 PERSONAS"/>
    <d v="2014-12-18T00:00:00"/>
    <n v="180707.69"/>
    <n v="67765.39"/>
    <s v="ZLIN"/>
    <n v="10"/>
    <n v="0"/>
    <n v="0"/>
    <n v="0"/>
    <s v="ZLIN"/>
    <n v="10"/>
    <n v="0"/>
    <n v="0"/>
    <n v="0"/>
    <s v=""/>
    <m/>
    <m/>
  </r>
  <r>
    <s v="120602008910-0"/>
    <x v="38"/>
    <n v="322301"/>
    <m/>
    <s v="BIBLIOTECA BAJA"/>
    <d v="2014-12-18T00:00:00"/>
    <n v="267737.06"/>
    <n v="100401.41"/>
    <s v="ZLIN"/>
    <n v="10"/>
    <n v="0"/>
    <n v="0"/>
    <n v="0"/>
    <s v="ZLIN"/>
    <n v="10"/>
    <n v="0"/>
    <n v="0"/>
    <n v="0"/>
    <s v=""/>
    <m/>
    <m/>
  </r>
  <r>
    <s v="120602008911-0"/>
    <x v="38"/>
    <n v="322301"/>
    <m/>
    <s v="ARCHIVADOR FIJO (4 ARCHIVOS)"/>
    <d v="2014-12-18T00:00:00"/>
    <n v="854697.66"/>
    <n v="320511.63"/>
    <s v="ZLIN"/>
    <n v="10"/>
    <n v="0"/>
    <n v="0"/>
    <n v="0"/>
    <s v="ZLIN"/>
    <n v="10"/>
    <n v="0"/>
    <n v="0"/>
    <n v="0"/>
    <s v=""/>
    <m/>
    <m/>
  </r>
  <r>
    <s v="120602008912-0"/>
    <x v="38"/>
    <n v="322301"/>
    <m/>
    <s v="ARCHIVADOR FIJO (4 ARCHIVOS)"/>
    <d v="2014-12-18T00:00:00"/>
    <n v="854697.66"/>
    <n v="320511.63"/>
    <s v="ZLIN"/>
    <n v="10"/>
    <n v="0"/>
    <n v="0"/>
    <n v="0"/>
    <s v="ZLIN"/>
    <n v="10"/>
    <n v="0"/>
    <n v="0"/>
    <n v="0"/>
    <s v=""/>
    <m/>
    <m/>
  </r>
  <r>
    <s v="120602008913-0"/>
    <x v="38"/>
    <n v="322301"/>
    <m/>
    <s v="ARCHIVADOR FIJO (4 ARCHIVOS)"/>
    <d v="2014-12-18T00:00:00"/>
    <n v="854697.66"/>
    <n v="320511.63"/>
    <s v="ZLIN"/>
    <n v="10"/>
    <n v="0"/>
    <n v="0"/>
    <n v="0"/>
    <s v="ZLIN"/>
    <n v="10"/>
    <n v="0"/>
    <n v="0"/>
    <n v="0"/>
    <s v=""/>
    <m/>
    <m/>
  </r>
  <r>
    <s v="120602008914-0"/>
    <x v="38"/>
    <n v="322301"/>
    <m/>
    <s v="ARCHIVADOR FIJO (4 ARCHIVOS)"/>
    <d v="2014-12-18T00:00:00"/>
    <n v="854697.66"/>
    <n v="320511.63"/>
    <s v="ZLIN"/>
    <n v="10"/>
    <n v="0"/>
    <n v="0"/>
    <n v="0"/>
    <s v="ZLIN"/>
    <n v="10"/>
    <n v="0"/>
    <n v="0"/>
    <n v="0"/>
    <s v=""/>
    <m/>
    <m/>
  </r>
  <r>
    <s v="120602008915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16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17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18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19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20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21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22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23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24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25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26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27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28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29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30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31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32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33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34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35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36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37-0"/>
    <x v="38"/>
    <n v="322301"/>
    <m/>
    <s v="SILLA OPERATIVA CON BRAZOS"/>
    <d v="2014-12-18T00:00:00"/>
    <n v="95923.12"/>
    <n v="35971.159999999996"/>
    <s v="ZLIN"/>
    <n v="10"/>
    <n v="0"/>
    <n v="0"/>
    <n v="0"/>
    <s v="ZLIN"/>
    <n v="10"/>
    <n v="0"/>
    <n v="0"/>
    <n v="0"/>
    <s v=""/>
    <m/>
    <m/>
  </r>
  <r>
    <s v="120602008938-0"/>
    <x v="38"/>
    <n v="322301"/>
    <m/>
    <s v="SILLA OPERATIVA CON BRAZOS"/>
    <d v="2014-12-18T00:00:00"/>
    <n v="133320.70000000001"/>
    <n v="49995.260000000009"/>
    <s v="ZLIN"/>
    <n v="10"/>
    <n v="0"/>
    <n v="0"/>
    <n v="0"/>
    <s v="ZLIN"/>
    <n v="10"/>
    <n v="0"/>
    <n v="0"/>
    <n v="0"/>
    <s v=""/>
    <m/>
    <m/>
  </r>
  <r>
    <s v="120602008949-0"/>
    <x v="38"/>
    <n v="322301"/>
    <m/>
    <s v="BANCA DE ESPERA DE TRES PLAZAS"/>
    <d v="2014-12-18T00:00:00"/>
    <n v="101818.44"/>
    <n v="38181.910000000003"/>
    <s v="ZLIN"/>
    <n v="10"/>
    <n v="0"/>
    <n v="0"/>
    <n v="0"/>
    <s v="ZLIN"/>
    <n v="10"/>
    <n v="0"/>
    <n v="0"/>
    <n v="0"/>
    <s v=""/>
    <m/>
    <m/>
  </r>
  <r>
    <s v="120602008950-0"/>
    <x v="38"/>
    <n v="322301"/>
    <m/>
    <s v="BANCA DE ESPERA DE TRES PLAZAS"/>
    <d v="2014-12-18T00:00:00"/>
    <n v="101818.44"/>
    <n v="38181.910000000003"/>
    <s v="ZLIN"/>
    <n v="10"/>
    <n v="0"/>
    <n v="0"/>
    <n v="0"/>
    <s v="ZLIN"/>
    <n v="10"/>
    <n v="0"/>
    <n v="0"/>
    <n v="0"/>
    <s v=""/>
    <m/>
    <m/>
  </r>
  <r>
    <s v="120602008951-0"/>
    <x v="38"/>
    <n v="322301"/>
    <m/>
    <s v="BANCA DE ESPERA DE TRES PLAZAS"/>
    <d v="2014-12-18T00:00:00"/>
    <n v="102123.09"/>
    <n v="38296.159999999996"/>
    <s v="ZLIN"/>
    <n v="10"/>
    <n v="0"/>
    <n v="0"/>
    <n v="0"/>
    <s v="ZLIN"/>
    <n v="10"/>
    <n v="0"/>
    <n v="0"/>
    <n v="0"/>
    <s v=""/>
    <m/>
    <m/>
  </r>
  <r>
    <s v="120602008952-0"/>
    <x v="38"/>
    <n v="322301"/>
    <m/>
    <s v="MUEBLE DE COCINA Y OTROS"/>
    <d v="2014-12-18T00:00:00"/>
    <n v="1355590.93"/>
    <n v="508346.58999999997"/>
    <s v="ZLIN"/>
    <n v="10"/>
    <n v="0"/>
    <n v="0"/>
    <n v="0"/>
    <s v="ZLIN"/>
    <n v="10"/>
    <n v="0"/>
    <n v="0"/>
    <n v="0"/>
    <s v=""/>
    <m/>
    <m/>
  </r>
  <r>
    <s v="120602008953-0"/>
    <x v="38"/>
    <n v="322301"/>
    <m/>
    <s v="JUEGO DE MUEBLES PARA RECEPCIÓN"/>
    <d v="2014-12-18T00:00:00"/>
    <n v="676437.89"/>
    <n v="253664.21000000002"/>
    <s v="ZLIN"/>
    <n v="10"/>
    <n v="0"/>
    <n v="0"/>
    <n v="0"/>
    <s v="ZLIN"/>
    <n v="10"/>
    <n v="0"/>
    <n v="0"/>
    <n v="0"/>
    <s v=""/>
    <m/>
    <m/>
  </r>
  <r>
    <s v="120602008955-0"/>
    <x v="38"/>
    <n v="322301"/>
    <m/>
    <s v="MESA DE CONFERENCIA"/>
    <d v="2014-12-18T00:00:00"/>
    <n v="265706.03999999998"/>
    <n v="99639.75999999998"/>
    <s v="ZLIN"/>
    <n v="10"/>
    <n v="0"/>
    <n v="0"/>
    <n v="0"/>
    <s v="ZLIN"/>
    <n v="10"/>
    <n v="0"/>
    <n v="0"/>
    <n v="0"/>
    <s v=""/>
    <m/>
    <m/>
  </r>
  <r>
    <s v="120602008956-0"/>
    <x v="38"/>
    <n v="322301"/>
    <m/>
    <s v="ARCHIVO MOVIL"/>
    <d v="2014-12-18T00:00:00"/>
    <n v="4215764.45"/>
    <n v="1580911.6700000004"/>
    <s v="ZLIN"/>
    <n v="10"/>
    <n v="0"/>
    <n v="0"/>
    <n v="0"/>
    <s v="ZLIN"/>
    <n v="10"/>
    <n v="0"/>
    <n v="0"/>
    <n v="0"/>
    <s v=""/>
    <m/>
    <m/>
  </r>
  <r>
    <s v="120602008957-0"/>
    <x v="38"/>
    <n v="211100"/>
    <m/>
    <s v="ESTACION DE TRABAJO (ESCRIT.ARCHIVO,MUEBLE AEREO"/>
    <d v="2014-10-14T00:00:00"/>
    <n v="650888.42000000004"/>
    <n v="254931.29000000004"/>
    <s v="ZLIN"/>
    <n v="10"/>
    <n v="0"/>
    <n v="0"/>
    <n v="0"/>
    <s v="ZLIN"/>
    <n v="10"/>
    <n v="0"/>
    <n v="0"/>
    <n v="0"/>
    <s v=""/>
    <m/>
    <m/>
  </r>
  <r>
    <s v="120602008958-0"/>
    <x v="38"/>
    <n v="211100"/>
    <m/>
    <s v="ESTACION DE TRABAJO L (ESCRIT.ARCHIVO,MUEBLE AEREO"/>
    <d v="2014-10-14T00:00:00"/>
    <n v="650883"/>
    <n v="254929.18"/>
    <s v="ZLIN"/>
    <n v="10"/>
    <n v="0"/>
    <n v="0"/>
    <n v="0"/>
    <s v="ZLIN"/>
    <n v="10"/>
    <n v="0"/>
    <n v="0"/>
    <n v="0"/>
    <s v=""/>
    <m/>
    <m/>
  </r>
  <r>
    <s v="120602008959-0"/>
    <x v="38"/>
    <n v="214100"/>
    <m/>
    <s v="AIRE ACONDICIONADO"/>
    <d v="2014-11-05T00:00:00"/>
    <n v="8680713.8300000001"/>
    <n v="3327606.96"/>
    <s v="ZLIN"/>
    <n v="10"/>
    <n v="0"/>
    <n v="0"/>
    <n v="0"/>
    <s v="ZLIN"/>
    <n v="10"/>
    <n v="0"/>
    <n v="0"/>
    <n v="0"/>
    <s v=""/>
    <m/>
    <m/>
  </r>
  <r>
    <s v="120602008960-0"/>
    <x v="38"/>
    <n v="214100"/>
    <m/>
    <s v="AIRE ACONDICIONADO"/>
    <d v="2014-11-05T00:00:00"/>
    <n v="8680713.8300000001"/>
    <n v="3327606.96"/>
    <s v="ZLIN"/>
    <n v="10"/>
    <n v="0"/>
    <n v="0"/>
    <n v="0"/>
    <s v="ZLIN"/>
    <n v="10"/>
    <n v="0"/>
    <n v="0"/>
    <n v="0"/>
    <s v=""/>
    <m/>
    <m/>
  </r>
  <r>
    <s v="120602008971-0"/>
    <x v="38"/>
    <n v="323201"/>
    <m/>
    <s v="ESCRITORIO MODULAR EN ESCUADRA"/>
    <d v="2014-07-04T00:00:00"/>
    <n v="468950"/>
    <n v="195395.83000000002"/>
    <s v="ZLIN"/>
    <n v="10"/>
    <n v="0"/>
    <n v="0"/>
    <n v="0"/>
    <s v="ZLIN"/>
    <n v="10"/>
    <n v="0"/>
    <n v="0"/>
    <n v="0"/>
    <s v=""/>
    <m/>
    <m/>
  </r>
  <r>
    <s v="120602008972-0"/>
    <x v="38"/>
    <n v="322301"/>
    <m/>
    <s v="ESTACION DE TRABAJO (CON PANELERIA Y SUPERFICIE T)"/>
    <d v="2014-12-18T00:00:00"/>
    <n v="1268043.1100000001"/>
    <n v="475516.16000000015"/>
    <s v="ZLIN"/>
    <n v="10"/>
    <n v="0"/>
    <n v="0"/>
    <n v="0"/>
    <s v="ZLIN"/>
    <n v="10"/>
    <n v="0"/>
    <n v="0"/>
    <n v="0"/>
    <s v=""/>
    <m/>
    <m/>
  </r>
  <r>
    <s v="120602008973-0"/>
    <x v="38"/>
    <n v="322301"/>
    <m/>
    <s v="ESTACION DE TRABAJO (CON PANELERIA Y SUPERFICIE T)"/>
    <d v="2014-12-18T00:00:00"/>
    <n v="1268043.1100000001"/>
    <n v="475516.16000000015"/>
    <s v="ZLIN"/>
    <n v="10"/>
    <n v="0"/>
    <n v="0"/>
    <n v="0"/>
    <s v="ZLIN"/>
    <n v="10"/>
    <n v="0"/>
    <n v="0"/>
    <n v="0"/>
    <s v=""/>
    <m/>
    <m/>
  </r>
  <r>
    <s v="120602008974-0"/>
    <x v="38"/>
    <n v="322301"/>
    <m/>
    <s v="ESTACION DE TRABAJO (CON PANELERIA Y SUPERFICIE T)"/>
    <d v="2014-12-18T00:00:00"/>
    <n v="1268043.1100000001"/>
    <n v="475516.16000000015"/>
    <s v="ZLIN"/>
    <n v="10"/>
    <n v="0"/>
    <n v="0"/>
    <n v="0"/>
    <s v="ZLIN"/>
    <n v="10"/>
    <n v="0"/>
    <n v="0"/>
    <n v="0"/>
    <s v=""/>
    <m/>
    <m/>
  </r>
  <r>
    <s v="120602008975-0"/>
    <x v="38"/>
    <n v="322301"/>
    <m/>
    <s v="ESTACION DE TRABAJO (CON PANELERIA Y SUPERFICIE T)"/>
    <d v="2014-12-18T00:00:00"/>
    <n v="1268043.1100000001"/>
    <n v="475516.16000000015"/>
    <s v="ZLIN"/>
    <n v="10"/>
    <n v="0"/>
    <n v="0"/>
    <n v="0"/>
    <s v="ZLIN"/>
    <n v="10"/>
    <n v="0"/>
    <n v="0"/>
    <n v="0"/>
    <s v=""/>
    <m/>
    <m/>
  </r>
  <r>
    <s v="120602008976-0"/>
    <x v="38"/>
    <n v="322301"/>
    <m/>
    <s v="ESTACION DE TRABAJO (CON PANELERIA Y SUPERFICIE T)"/>
    <d v="2014-12-18T00:00:00"/>
    <n v="1268043.1100000001"/>
    <n v="475516.16000000015"/>
    <s v="ZLIN"/>
    <n v="10"/>
    <n v="0"/>
    <n v="0"/>
    <n v="0"/>
    <s v="ZLIN"/>
    <n v="10"/>
    <n v="0"/>
    <n v="0"/>
    <n v="0"/>
    <s v=""/>
    <m/>
    <m/>
  </r>
  <r>
    <s v="120602008977-0"/>
    <x v="38"/>
    <n v="322301"/>
    <m/>
    <s v="ESTACION DE TRABAJO (CON PANELERIA Y SUPERFICIE T)"/>
    <d v="2014-12-18T00:00:00"/>
    <n v="1268043.1100000001"/>
    <n v="475516.16000000015"/>
    <s v="ZLIN"/>
    <n v="10"/>
    <n v="0"/>
    <n v="0"/>
    <n v="0"/>
    <s v="ZLIN"/>
    <n v="10"/>
    <n v="0"/>
    <n v="0"/>
    <n v="0"/>
    <s v=""/>
    <m/>
    <m/>
  </r>
  <r>
    <s v="120602008978-0"/>
    <x v="38"/>
    <n v="322301"/>
    <m/>
    <s v="ESTACION DE TRABAJO (CON PANELERIA Y SUPERFICIE T)"/>
    <d v="2014-12-18T00:00:00"/>
    <n v="1268043.1100000001"/>
    <n v="475516.16000000015"/>
    <s v="ZLIN"/>
    <n v="10"/>
    <n v="0"/>
    <n v="0"/>
    <n v="0"/>
    <s v="ZLIN"/>
    <n v="10"/>
    <n v="0"/>
    <n v="0"/>
    <n v="0"/>
    <s v=""/>
    <m/>
    <m/>
  </r>
  <r>
    <s v="120602008979-0"/>
    <x v="38"/>
    <n v="322301"/>
    <m/>
    <s v="ESTACION DE TRABAJO (CON PANELERIA Y SUPERFICIE T)"/>
    <d v="2014-12-18T00:00:00"/>
    <n v="1268043.1100000001"/>
    <n v="475516.16000000015"/>
    <s v="ZLIN"/>
    <n v="10"/>
    <n v="0"/>
    <n v="0"/>
    <n v="0"/>
    <s v="ZLIN"/>
    <n v="10"/>
    <n v="0"/>
    <n v="0"/>
    <n v="0"/>
    <s v=""/>
    <m/>
    <m/>
  </r>
  <r>
    <s v="120602008980-0"/>
    <x v="38"/>
    <n v="322301"/>
    <m/>
    <s v="ESTACION DE TRABAJO (CON PANELERIA Y SUPERFICIE T)"/>
    <d v="2014-12-18T00:00:00"/>
    <n v="1268043.1100000001"/>
    <n v="475516.16000000015"/>
    <s v="ZLIN"/>
    <n v="10"/>
    <n v="0"/>
    <n v="0"/>
    <n v="0"/>
    <s v="ZLIN"/>
    <n v="10"/>
    <n v="0"/>
    <n v="0"/>
    <n v="0"/>
    <s v=""/>
    <m/>
    <m/>
  </r>
  <r>
    <s v="120602008981-0"/>
    <x v="38"/>
    <n v="322301"/>
    <m/>
    <s v="ESTACION DE TRABAJO (CON PANELERIA Y SUPERFICIE T)"/>
    <d v="2014-12-18T00:00:00"/>
    <n v="1268043.1100000001"/>
    <n v="475516.16000000015"/>
    <s v="ZLIN"/>
    <n v="10"/>
    <n v="0"/>
    <n v="0"/>
    <n v="0"/>
    <s v="ZLIN"/>
    <n v="10"/>
    <n v="0"/>
    <n v="0"/>
    <n v="0"/>
    <s v=""/>
    <m/>
    <m/>
  </r>
  <r>
    <s v="120602008982-0"/>
    <x v="38"/>
    <n v="322301"/>
    <m/>
    <s v="ESTACION DE TRABAJO (CON PANELERIA Y SUPERFICIE T)"/>
    <d v="2014-12-18T00:00:00"/>
    <n v="1268043.1100000001"/>
    <n v="475516.16000000015"/>
    <s v="ZLIN"/>
    <n v="10"/>
    <n v="0"/>
    <n v="0"/>
    <n v="0"/>
    <s v="ZLIN"/>
    <n v="10"/>
    <n v="0"/>
    <n v="0"/>
    <n v="0"/>
    <s v=""/>
    <m/>
    <m/>
  </r>
  <r>
    <s v="120602008983-0"/>
    <x v="38"/>
    <n v="322301"/>
    <m/>
    <s v="ESTACION DE TRABAJO (CON PANELERIA Y SUPERFICIE T)"/>
    <d v="2014-12-18T00:00:00"/>
    <n v="1268043.1100000001"/>
    <n v="475516.16000000015"/>
    <s v="ZLIN"/>
    <n v="10"/>
    <n v="0"/>
    <n v="0"/>
    <n v="0"/>
    <s v="ZLIN"/>
    <n v="10"/>
    <n v="0"/>
    <n v="0"/>
    <n v="0"/>
    <s v=""/>
    <m/>
    <m/>
  </r>
  <r>
    <s v="120602008984-0"/>
    <x v="38"/>
    <n v="322301"/>
    <m/>
    <s v="ESTACION DE TRABAJO (CON PANELERIA Y SUPERFICIE T)"/>
    <d v="2014-12-18T00:00:00"/>
    <n v="1268043.1100000001"/>
    <n v="475516.16000000015"/>
    <s v="ZLIN"/>
    <n v="10"/>
    <n v="0"/>
    <n v="0"/>
    <n v="0"/>
    <s v="ZLIN"/>
    <n v="10"/>
    <n v="0"/>
    <n v="0"/>
    <n v="0"/>
    <s v=""/>
    <m/>
    <m/>
  </r>
  <r>
    <s v="120602008985-0"/>
    <x v="38"/>
    <n v="322301"/>
    <m/>
    <s v="ESTACION DE TRABAJO (CON PANELERIA Y SUPERFICIE T)"/>
    <d v="2014-12-18T00:00:00"/>
    <n v="1268043.1100000001"/>
    <n v="475516.16000000015"/>
    <s v="ZLIN"/>
    <n v="10"/>
    <n v="0"/>
    <n v="0"/>
    <n v="0"/>
    <s v="ZLIN"/>
    <n v="10"/>
    <n v="0"/>
    <n v="0"/>
    <n v="0"/>
    <s v=""/>
    <m/>
    <m/>
  </r>
  <r>
    <s v="120602008986-0"/>
    <x v="38"/>
    <n v="322301"/>
    <m/>
    <s v="ESTACION DE TRABAJO (CON PANELERIA Y SUPERFICIE T)"/>
    <d v="2014-12-18T00:00:00"/>
    <n v="1268043.1100000001"/>
    <n v="475516.16000000015"/>
    <s v="ZLIN"/>
    <n v="10"/>
    <n v="0"/>
    <n v="0"/>
    <n v="0"/>
    <s v="ZLIN"/>
    <n v="10"/>
    <n v="0"/>
    <n v="0"/>
    <n v="0"/>
    <s v=""/>
    <m/>
    <m/>
  </r>
  <r>
    <s v="120602008987-0"/>
    <x v="38"/>
    <n v="322301"/>
    <m/>
    <s v="ESTACION DE TRABAJO (CON PANELERIA Y SUPERFICIE T)"/>
    <d v="2014-12-18T00:00:00"/>
    <n v="1268043.1100000001"/>
    <n v="475516.16000000015"/>
    <s v="ZLIN"/>
    <n v="10"/>
    <n v="0"/>
    <n v="0"/>
    <n v="0"/>
    <s v="ZLIN"/>
    <n v="10"/>
    <n v="0"/>
    <n v="0"/>
    <n v="0"/>
    <s v=""/>
    <m/>
    <m/>
  </r>
  <r>
    <s v="120602008988-0"/>
    <x v="38"/>
    <n v="322301"/>
    <m/>
    <s v="ESTACION DE TRABAJO (CON PANELERIA Y SUPERFICIE T)"/>
    <d v="2014-12-18T00:00:00"/>
    <n v="1268043.1100000001"/>
    <n v="475516.16000000015"/>
    <s v="ZLIN"/>
    <n v="10"/>
    <n v="0"/>
    <n v="0"/>
    <n v="0"/>
    <s v="ZLIN"/>
    <n v="10"/>
    <n v="0"/>
    <n v="0"/>
    <n v="0"/>
    <s v=""/>
    <m/>
    <m/>
  </r>
  <r>
    <s v="120602008989-0"/>
    <x v="38"/>
    <n v="322301"/>
    <m/>
    <s v="ESTACION DE TRABAJO (CON PANELERIA Y SUPERFICIE T)"/>
    <d v="2014-12-18T00:00:00"/>
    <n v="1498601.75"/>
    <n v="561975.66"/>
    <s v="ZLIN"/>
    <n v="10"/>
    <n v="0"/>
    <n v="0"/>
    <n v="0"/>
    <s v="ZLIN"/>
    <n v="10"/>
    <n v="0"/>
    <n v="0"/>
    <n v="0"/>
    <s v=""/>
    <m/>
    <m/>
  </r>
  <r>
    <s v="120602008990-0"/>
    <x v="38"/>
    <n v="342301"/>
    <m/>
    <s v="AIRE ACONDICIONADO"/>
    <d v="2014-08-26T00:00:00"/>
    <n v="309676.5"/>
    <n v="126451.23999999999"/>
    <s v="ZLIN"/>
    <n v="10"/>
    <n v="0"/>
    <n v="0"/>
    <n v="0"/>
    <s v="ZLIN"/>
    <n v="10"/>
    <n v="0"/>
    <n v="0"/>
    <n v="0"/>
    <s v=""/>
    <m/>
    <m/>
  </r>
  <r>
    <s v="120602008991-0"/>
    <x v="38"/>
    <n v="342301"/>
    <m/>
    <s v="AIRE ACONDICIONADO"/>
    <d v="2014-08-26T00:00:00"/>
    <n v="256097.55"/>
    <n v="104573.16999999998"/>
    <s v="ZLIN"/>
    <n v="10"/>
    <n v="0"/>
    <n v="0"/>
    <n v="0"/>
    <s v="ZLIN"/>
    <n v="10"/>
    <n v="0"/>
    <n v="0"/>
    <n v="0"/>
    <s v=""/>
    <m/>
    <m/>
  </r>
  <r>
    <s v="120602008992-0"/>
    <x v="38"/>
    <n v="342301"/>
    <m/>
    <s v="AIRE ACONDICIONADO"/>
    <d v="2014-08-26T00:00:00"/>
    <n v="256097.55"/>
    <n v="104573.16999999998"/>
    <s v="ZLIN"/>
    <n v="10"/>
    <n v="0"/>
    <n v="0"/>
    <n v="0"/>
    <s v="ZLIN"/>
    <n v="10"/>
    <n v="0"/>
    <n v="0"/>
    <n v="0"/>
    <s v=""/>
    <m/>
    <m/>
  </r>
  <r>
    <s v="120602008993-0"/>
    <x v="38"/>
    <n v="342301"/>
    <m/>
    <s v="AIRE ACONDICIONADO"/>
    <d v="2014-08-26T00:00:00"/>
    <n v="256097.55"/>
    <n v="104573.16999999998"/>
    <s v="ZLIN"/>
    <n v="10"/>
    <n v="0"/>
    <n v="0"/>
    <n v="0"/>
    <s v="ZLIN"/>
    <n v="10"/>
    <n v="0"/>
    <n v="0"/>
    <n v="0"/>
    <s v=""/>
    <m/>
    <m/>
  </r>
  <r>
    <s v="120602008994-0"/>
    <x v="38"/>
    <n v="215103"/>
    <m/>
    <s v="PERSIANA PVC"/>
    <d v="2014-08-01T00:00:00"/>
    <n v="141160"/>
    <n v="57640.33"/>
    <s v="ZLIN"/>
    <n v="10"/>
    <n v="0"/>
    <n v="0"/>
    <n v="0"/>
    <s v="ZLIN"/>
    <n v="10"/>
    <n v="0"/>
    <n v="0"/>
    <n v="0"/>
    <s v=""/>
    <m/>
    <m/>
  </r>
  <r>
    <s v="120602008995-0"/>
    <x v="38"/>
    <n v="123100"/>
    <m/>
    <s v="SILLON EJECUTIVO ORTOPÉDICO NEGRO"/>
    <d v="2014-07-21T00:00:00"/>
    <n v="218840.41"/>
    <n v="91183.5"/>
    <s v="ZLIN"/>
    <n v="10"/>
    <n v="0"/>
    <n v="0"/>
    <n v="0"/>
    <s v="ZLIN"/>
    <n v="10"/>
    <n v="0"/>
    <n v="0"/>
    <n v="0"/>
    <s v=""/>
    <m/>
    <m/>
  </r>
  <r>
    <s v="120602008996-0"/>
    <x v="38"/>
    <n v="342304"/>
    <m/>
    <s v="AIRE ACONDICIONADO 196 (CASETA GUARDAS)"/>
    <d v="2014-07-21T00:00:00"/>
    <n v="1932628.9"/>
    <n v="807140.99"/>
    <s v="ZLIN"/>
    <n v="10"/>
    <n v="0"/>
    <n v="0"/>
    <n v="0"/>
    <s v="ZLIN"/>
    <n v="10"/>
    <n v="0"/>
    <n v="0"/>
    <n v="0"/>
    <s v=""/>
    <m/>
    <m/>
  </r>
  <r>
    <s v="120602008997-0"/>
    <x v="38"/>
    <n v="331100"/>
    <m/>
    <s v="RELOJES BIOMETRICOS"/>
    <d v="2014-08-06T00:00:00"/>
    <n v="522812.13"/>
    <n v="160881.62"/>
    <s v="ZLIN"/>
    <n v="15"/>
    <n v="0"/>
    <n v="0"/>
    <n v="0"/>
    <s v="ZLIN"/>
    <n v="10"/>
    <n v="0"/>
    <n v="0"/>
    <n v="0"/>
    <s v=""/>
    <m/>
    <m/>
  </r>
  <r>
    <s v="120602008998-0"/>
    <x v="38"/>
    <n v="331100"/>
    <m/>
    <s v="RELOJ BIOMETRICO"/>
    <d v="2014-08-06T00:00:00"/>
    <n v="522812.13"/>
    <n v="160881.62"/>
    <s v="ZLIN"/>
    <n v="15"/>
    <n v="0"/>
    <n v="0"/>
    <n v="0"/>
    <s v="ZLIN"/>
    <n v="10"/>
    <n v="0"/>
    <n v="0"/>
    <n v="0"/>
    <s v=""/>
    <m/>
    <m/>
  </r>
  <r>
    <s v="120602008999-0"/>
    <x v="38"/>
    <n v="331100"/>
    <m/>
    <s v="IMPRESORA DE MARCAS DE BOUCHERS"/>
    <d v="2014-08-06T00:00:00"/>
    <n v="171305.12"/>
    <n v="134189.01"/>
    <s v="ZLIN"/>
    <n v="5"/>
    <n v="0"/>
    <n v="0"/>
    <n v="0"/>
    <s v="ZLIN"/>
    <n v="10"/>
    <n v="0"/>
    <n v="0"/>
    <n v="0"/>
    <s v=""/>
    <m/>
    <m/>
  </r>
  <r>
    <s v="120602009000-0"/>
    <x v="38"/>
    <n v="331100"/>
    <m/>
    <s v="RELOJ BIOMETRICO"/>
    <d v="2014-08-06T00:00:00"/>
    <n v="522812.13"/>
    <n v="160881.62"/>
    <s v="ZLIN"/>
    <n v="15"/>
    <n v="0"/>
    <n v="0"/>
    <n v="0"/>
    <s v="ZLIN"/>
    <n v="10"/>
    <n v="0"/>
    <n v="0"/>
    <n v="0"/>
    <s v=""/>
    <m/>
    <m/>
  </r>
  <r>
    <s v="120602009001-0"/>
    <x v="38"/>
    <n v="314100"/>
    <m/>
    <s v="TELEVISOR LED 40&quot;"/>
    <d v="2014-07-31T00:00:00"/>
    <n v="484800"/>
    <n v="246776.67"/>
    <s v="ZLIN"/>
    <n v="10"/>
    <n v="0"/>
    <n v="0"/>
    <n v="0"/>
    <s v="ZLIN"/>
    <n v="10"/>
    <n v="0"/>
    <n v="0"/>
    <n v="0"/>
    <s v=""/>
    <m/>
    <m/>
  </r>
  <r>
    <s v="120602009002-0"/>
    <x v="38"/>
    <n v="333301"/>
    <m/>
    <s v="SILLA ERGONOMICA"/>
    <d v="2014-08-11T00:00:00"/>
    <n v="189999.33"/>
    <n v="77583.049999999988"/>
    <s v="ZLIN"/>
    <n v="10"/>
    <n v="0"/>
    <n v="0"/>
    <n v="0"/>
    <s v="ZLIN"/>
    <n v="10"/>
    <n v="0"/>
    <n v="0"/>
    <n v="0"/>
    <s v=""/>
    <m/>
    <m/>
  </r>
  <r>
    <s v="120602009004-0"/>
    <x v="38"/>
    <n v="342402"/>
    <m/>
    <s v="SISTEMA AIRE ACONDICIONADO ED. ADM. CARGADEROS"/>
    <d v="2014-08-31T00:00:00"/>
    <n v="89743830.439999998"/>
    <n v="36645397.419999994"/>
    <s v="ZLIN"/>
    <n v="10"/>
    <n v="0"/>
    <n v="0"/>
    <n v="0"/>
    <s v="ZLIN"/>
    <n v="10"/>
    <n v="0"/>
    <n v="0"/>
    <n v="0"/>
    <s v=""/>
    <m/>
    <m/>
  </r>
  <r>
    <s v="120602009005-0"/>
    <x v="38"/>
    <n v="342402"/>
    <m/>
    <s v="LECTOR BIOMETRICO (SISTEMA REVISION Y ACCESO)"/>
    <d v="2014-08-31T00:00:00"/>
    <n v="18670438.789999999"/>
    <n v="7623762.5099999998"/>
    <s v="ZLIN"/>
    <n v="10"/>
    <n v="0"/>
    <n v="0"/>
    <n v="0"/>
    <s v="ZLIN"/>
    <n v="10"/>
    <n v="0"/>
    <n v="0"/>
    <n v="0"/>
    <s v=""/>
    <m/>
    <m/>
  </r>
  <r>
    <s v="120602009005-1"/>
    <x v="38"/>
    <n v="342402"/>
    <m/>
    <s v="LECTOR BIOMETRICO (SISTEMA REVISION Y ACCESO)"/>
    <d v="2014-08-31T00:00:00"/>
    <n v="18670438.789999999"/>
    <n v="7623762.5099999998"/>
    <s v="ZLIN"/>
    <n v="10"/>
    <n v="0"/>
    <n v="0"/>
    <n v="0"/>
    <s v="ZLIN"/>
    <n v="10"/>
    <n v="0"/>
    <n v="0"/>
    <n v="0"/>
    <s v=""/>
    <m/>
    <m/>
  </r>
  <r>
    <s v="120602009005-2"/>
    <x v="38"/>
    <n v="342402"/>
    <m/>
    <s v="IMPRESORA FAN  (SISTEMA REVISION Y ACCESO)"/>
    <d v="2014-08-31T00:00:00"/>
    <n v="2060320.26"/>
    <n v="1613917.54"/>
    <s v="ZLIN"/>
    <n v="5"/>
    <n v="0"/>
    <n v="0"/>
    <n v="0"/>
    <s v="ZLIN"/>
    <n v="10"/>
    <n v="0"/>
    <n v="0"/>
    <n v="0"/>
    <s v=""/>
    <m/>
    <m/>
  </r>
  <r>
    <s v="120602009005-3"/>
    <x v="38"/>
    <n v="342402"/>
    <m/>
    <s v="IMPRESORA FAN  (SISTEMA REVISION Y ACCESO)"/>
    <d v="2014-08-31T00:00:00"/>
    <n v="2060320.26"/>
    <n v="1613917.54"/>
    <s v="ZLIN"/>
    <n v="5"/>
    <n v="0"/>
    <n v="0"/>
    <n v="0"/>
    <s v="ZLIN"/>
    <n v="10"/>
    <n v="0"/>
    <n v="0"/>
    <n v="0"/>
    <s v=""/>
    <m/>
    <m/>
  </r>
  <r>
    <s v="120602009005-4"/>
    <x v="38"/>
    <n v="342402"/>
    <m/>
    <s v="IMPRESORA DE SELLOS  (SISTEMA REVISION Y ACCESO)"/>
    <d v="2014-08-31T00:00:00"/>
    <n v="2388322.5299999998"/>
    <n v="1870852.65"/>
    <s v="ZLIN"/>
    <n v="5"/>
    <n v="0"/>
    <n v="0"/>
    <n v="0"/>
    <s v="ZLIN"/>
    <n v="10"/>
    <n v="0"/>
    <n v="0"/>
    <n v="0"/>
    <s v=""/>
    <m/>
    <m/>
  </r>
  <r>
    <s v="120602009005-5"/>
    <x v="38"/>
    <n v="342402"/>
    <m/>
    <s v="IMPRESORA DE SELLOS  (SISTEMA REVISION Y ACCESO)"/>
    <d v="2014-08-31T00:00:00"/>
    <n v="2388322.5299999998"/>
    <n v="1870852.65"/>
    <s v="ZLIN"/>
    <n v="5"/>
    <n v="0"/>
    <n v="0"/>
    <n v="0"/>
    <s v="ZLIN"/>
    <n v="10"/>
    <n v="0"/>
    <n v="0"/>
    <n v="0"/>
    <s v=""/>
    <m/>
    <m/>
  </r>
  <r>
    <s v="120602009006-0"/>
    <x v="38"/>
    <n v="342402"/>
    <m/>
    <s v="LECTOR BIOMETRICO (SISTEMA REVISION Y SALIDA)"/>
    <d v="2014-08-31T00:00:00"/>
    <n v="18670438.789999999"/>
    <n v="7623762.5099999998"/>
    <s v="ZLIN"/>
    <n v="10"/>
    <n v="0"/>
    <n v="0"/>
    <n v="0"/>
    <s v="ZLIN"/>
    <n v="10"/>
    <n v="0"/>
    <n v="0"/>
    <n v="0"/>
    <s v=""/>
    <m/>
    <m/>
  </r>
  <r>
    <s v="120602009006-1"/>
    <x v="38"/>
    <n v="342402"/>
    <m/>
    <s v="LECTOR BIOMETRICO (SISTEMA REVISION Y SALIDA)"/>
    <d v="2014-08-31T00:00:00"/>
    <n v="18670438.789999999"/>
    <n v="7623762.5099999998"/>
    <s v="ZLIN"/>
    <n v="10"/>
    <n v="0"/>
    <n v="0"/>
    <n v="0"/>
    <s v="ZLIN"/>
    <n v="10"/>
    <n v="0"/>
    <n v="0"/>
    <n v="0"/>
    <s v=""/>
    <m/>
    <m/>
  </r>
  <r>
    <s v="120602009006-2"/>
    <x v="38"/>
    <n v="342402"/>
    <m/>
    <s v="IMPRESORA FAN  (SISTEMA REVISION Y SALIDA)"/>
    <d v="2014-08-31T00:00:00"/>
    <n v="2060320.26"/>
    <n v="1613917.54"/>
    <s v="ZLIN"/>
    <n v="5"/>
    <n v="0"/>
    <n v="0"/>
    <n v="0"/>
    <s v="ZLIN"/>
    <n v="10"/>
    <n v="0"/>
    <n v="0"/>
    <n v="0"/>
    <s v=""/>
    <m/>
    <m/>
  </r>
  <r>
    <s v="120602009006-3"/>
    <x v="38"/>
    <n v="342402"/>
    <m/>
    <s v="IMPRESORA FAN  (SISTEMA REVISION Y SALIDA)"/>
    <d v="2014-08-31T00:00:00"/>
    <n v="2060320.26"/>
    <n v="1613917.54"/>
    <s v="ZLIN"/>
    <n v="5"/>
    <n v="0"/>
    <n v="0"/>
    <n v="0"/>
    <s v="ZLIN"/>
    <n v="10"/>
    <n v="0"/>
    <n v="0"/>
    <n v="0"/>
    <s v=""/>
    <m/>
    <m/>
  </r>
  <r>
    <s v="120602009006-4"/>
    <x v="38"/>
    <n v="342402"/>
    <m/>
    <s v="IMPRESORA DE SELLOS  (SISTEMA REVISION Y SALIDA)"/>
    <d v="2014-08-31T00:00:00"/>
    <n v="2388322.5299999998"/>
    <n v="1870852.65"/>
    <s v="ZLIN"/>
    <n v="5"/>
    <n v="0"/>
    <n v="0"/>
    <n v="0"/>
    <s v="ZLIN"/>
    <n v="10"/>
    <n v="0"/>
    <n v="0"/>
    <n v="0"/>
    <s v=""/>
    <m/>
    <m/>
  </r>
  <r>
    <s v="120602009006-5"/>
    <x v="38"/>
    <n v="342402"/>
    <m/>
    <s v="IMPRESORA DE SELLOS  (SISTEMA REVISION Y SALIDA)"/>
    <d v="2014-08-31T00:00:00"/>
    <n v="2388322.5299999998"/>
    <n v="1870852.65"/>
    <s v="ZLIN"/>
    <n v="5"/>
    <n v="0"/>
    <n v="0"/>
    <n v="0"/>
    <s v="ZLIN"/>
    <n v="10"/>
    <n v="0"/>
    <n v="0"/>
    <n v="0"/>
    <s v=""/>
    <m/>
    <m/>
  </r>
  <r>
    <s v="120602009007-0"/>
    <x v="38"/>
    <n v="342402"/>
    <m/>
    <s v="ESCRITORIO (BIBLIOTECA TECNICA)"/>
    <d v="2014-08-31T00:00:00"/>
    <n v="350523.99"/>
    <n v="143130.63"/>
    <s v="ZLIN"/>
    <n v="10"/>
    <n v="0"/>
    <n v="0"/>
    <n v="0"/>
    <s v="ZLIN"/>
    <n v="10"/>
    <n v="0"/>
    <n v="0"/>
    <n v="0"/>
    <s v=""/>
    <m/>
    <m/>
  </r>
  <r>
    <s v="120602009008-0"/>
    <x v="38"/>
    <n v="342402"/>
    <m/>
    <s v="MESA (COMEDOR OPERADORES)"/>
    <d v="2014-08-31T00:00:00"/>
    <n v="251931.05"/>
    <n v="102871.84999999998"/>
    <s v="ZLIN"/>
    <n v="10"/>
    <n v="0"/>
    <n v="0"/>
    <n v="0"/>
    <s v="ZLIN"/>
    <n v="10"/>
    <n v="0"/>
    <n v="0"/>
    <n v="0"/>
    <s v=""/>
    <m/>
    <m/>
  </r>
  <r>
    <s v="120602009009-0"/>
    <x v="38"/>
    <n v="342402"/>
    <m/>
    <s v="ESTACION DE TRABAJO (INSPECTOR PROTECCION INTEGRAL"/>
    <d v="2014-08-31T00:00:00"/>
    <n v="319886.90000000002"/>
    <n v="130620.49000000002"/>
    <s v="ZLIN"/>
    <n v="10"/>
    <n v="0"/>
    <n v="0"/>
    <n v="0"/>
    <s v="ZLIN"/>
    <n v="10"/>
    <n v="0"/>
    <n v="0"/>
    <n v="0"/>
    <s v=""/>
    <m/>
    <m/>
  </r>
  <r>
    <s v="120602009010-0"/>
    <x v="38"/>
    <n v="342100"/>
    <m/>
    <s v="CREDENZA (INSPECTOR PROTECCION INTEGRAL)"/>
    <d v="2014-08-31T00:00:00"/>
    <n v="257620.46"/>
    <n v="105195.01999999999"/>
    <s v="ZLIN"/>
    <n v="10"/>
    <n v="0"/>
    <n v="0"/>
    <n v="0"/>
    <s v="ZLIN"/>
    <n v="10"/>
    <n v="0"/>
    <n v="0"/>
    <n v="0"/>
    <s v=""/>
    <m/>
    <m/>
  </r>
  <r>
    <s v="120602009011-0"/>
    <x v="38"/>
    <n v="342402"/>
    <m/>
    <s v="ESTACION DE TRABAJO (OPERADOR IFOS)"/>
    <d v="2014-08-31T00:00:00"/>
    <n v="319886.90000000002"/>
    <n v="130620.49000000002"/>
    <s v="ZLIN"/>
    <n v="10"/>
    <n v="0"/>
    <n v="0"/>
    <n v="0"/>
    <s v="ZLIN"/>
    <n v="10"/>
    <n v="0"/>
    <n v="0"/>
    <n v="0"/>
    <s v=""/>
    <m/>
    <m/>
  </r>
  <r>
    <s v="120602009012-0"/>
    <x v="38"/>
    <n v="342402"/>
    <m/>
    <s v="ESTACION DE TRABAJO (OPERADOR IFOS)"/>
    <d v="2014-08-31T00:00:00"/>
    <n v="319886.90000000002"/>
    <n v="130620.49000000002"/>
    <s v="ZLIN"/>
    <n v="10"/>
    <n v="0"/>
    <n v="0"/>
    <n v="0"/>
    <s v="ZLIN"/>
    <n v="10"/>
    <n v="0"/>
    <n v="0"/>
    <n v="0"/>
    <s v=""/>
    <m/>
    <m/>
  </r>
  <r>
    <s v="120602009013-0"/>
    <x v="38"/>
    <n v="342402"/>
    <m/>
    <s v="MESA (SALA CONFERENCIAS)"/>
    <d v="2014-08-31T00:00:00"/>
    <n v="251931.05"/>
    <n v="102871.84999999998"/>
    <s v="ZLIN"/>
    <n v="10"/>
    <n v="0"/>
    <n v="0"/>
    <n v="0"/>
    <s v="ZLIN"/>
    <n v="10"/>
    <n v="0"/>
    <n v="0"/>
    <n v="0"/>
    <s v=""/>
    <m/>
    <m/>
  </r>
  <r>
    <s v="120602009014-0"/>
    <x v="38"/>
    <n v="342402"/>
    <m/>
    <s v="ESTACION DE TRABAJO (CAJA)"/>
    <d v="2014-08-31T00:00:00"/>
    <n v="319886.90000000002"/>
    <n v="130620.49000000002"/>
    <s v="ZLIN"/>
    <n v="10"/>
    <n v="0"/>
    <n v="0"/>
    <n v="0"/>
    <s v="ZLIN"/>
    <n v="10"/>
    <n v="0"/>
    <n v="0"/>
    <n v="0"/>
    <s v=""/>
    <m/>
    <m/>
  </r>
  <r>
    <s v="120602009015-0"/>
    <x v="38"/>
    <n v="342402"/>
    <m/>
    <s v="LOCKER (PRIMER NIVEL)"/>
    <d v="2014-08-31T00:00:00"/>
    <n v="293571.18"/>
    <n v="119874.91"/>
    <s v="ZLIN"/>
    <n v="10"/>
    <n v="0"/>
    <n v="0"/>
    <n v="0"/>
    <s v="ZLIN"/>
    <n v="10"/>
    <n v="0"/>
    <n v="0"/>
    <n v="0"/>
    <s v=""/>
    <m/>
    <m/>
  </r>
  <r>
    <s v="120602009016-0"/>
    <x v="38"/>
    <n v="342402"/>
    <m/>
    <s v="LOCKER (PRIMER NIVEL)"/>
    <d v="2014-08-31T00:00:00"/>
    <n v="293571.18"/>
    <n v="119874.91"/>
    <s v="ZLIN"/>
    <n v="10"/>
    <n v="0"/>
    <n v="0"/>
    <n v="0"/>
    <s v="ZLIN"/>
    <n v="10"/>
    <n v="0"/>
    <n v="0"/>
    <n v="0"/>
    <s v=""/>
    <m/>
    <m/>
  </r>
  <r>
    <s v="120602009017-0"/>
    <x v="38"/>
    <n v="342402"/>
    <m/>
    <s v="LOCKER (PRIMER NIVEL)"/>
    <d v="2014-08-31T00:00:00"/>
    <n v="293571.18"/>
    <n v="119874.91"/>
    <s v="ZLIN"/>
    <n v="10"/>
    <n v="0"/>
    <n v="0"/>
    <n v="0"/>
    <s v="ZLIN"/>
    <n v="10"/>
    <n v="0"/>
    <n v="0"/>
    <n v="0"/>
    <s v=""/>
    <m/>
    <m/>
  </r>
  <r>
    <s v="120602009018-0"/>
    <x v="38"/>
    <n v="342402"/>
    <m/>
    <s v="LOCKER (PRIMER NIVEL)"/>
    <d v="2014-08-31T00:00:00"/>
    <n v="293571.18"/>
    <n v="119874.91"/>
    <s v="ZLIN"/>
    <n v="10"/>
    <n v="0"/>
    <n v="0"/>
    <n v="0"/>
    <s v="ZLIN"/>
    <n v="10"/>
    <n v="0"/>
    <n v="0"/>
    <n v="0"/>
    <s v=""/>
    <m/>
    <m/>
  </r>
  <r>
    <s v="120602009019-0"/>
    <x v="38"/>
    <n v="342402"/>
    <m/>
    <s v="ESTACION DE TRABAJO (SUPERVISOR FACTURACION)"/>
    <d v="2014-08-31T00:00:00"/>
    <n v="319886.90000000002"/>
    <n v="130620.49000000002"/>
    <s v="ZLIN"/>
    <n v="10"/>
    <n v="0"/>
    <n v="0"/>
    <n v="0"/>
    <s v="ZLIN"/>
    <n v="10"/>
    <n v="0"/>
    <n v="0"/>
    <n v="0"/>
    <s v=""/>
    <m/>
    <m/>
  </r>
  <r>
    <s v="120602009020-0"/>
    <x v="38"/>
    <n v="342402"/>
    <m/>
    <s v="CREDENZA (SUPERVISOR FACTURACION)"/>
    <d v="2014-08-31T00:00:00"/>
    <n v="257620.46"/>
    <n v="105195.01999999999"/>
    <s v="ZLIN"/>
    <n v="10"/>
    <n v="0"/>
    <n v="0"/>
    <n v="0"/>
    <s v="ZLIN"/>
    <n v="10"/>
    <n v="0"/>
    <n v="0"/>
    <n v="0"/>
    <s v=""/>
    <m/>
    <m/>
  </r>
  <r>
    <s v="120602009021-0"/>
    <x v="38"/>
    <n v="342402"/>
    <m/>
    <s v="ARCHIVO SENCILLO FIJO DOS CUERPOS (PRIMER NIVEL)"/>
    <d v="2014-08-31T00:00:00"/>
    <n v="1017611.66"/>
    <n v="415524.76"/>
    <s v="ZLIN"/>
    <n v="10"/>
    <n v="0"/>
    <n v="0"/>
    <n v="0"/>
    <s v="ZLIN"/>
    <n v="10"/>
    <n v="0"/>
    <n v="0"/>
    <n v="0"/>
    <s v=""/>
    <m/>
    <m/>
  </r>
  <r>
    <s v="120602009022-0"/>
    <x v="38"/>
    <n v="342402"/>
    <m/>
    <s v="ARCHIVO SENCILLO FIJO DOS CUERPOS (PRIMER NIVEL)"/>
    <d v="2014-08-31T00:00:00"/>
    <n v="1017611.66"/>
    <n v="415524.76"/>
    <s v="ZLIN"/>
    <n v="10"/>
    <n v="0"/>
    <n v="0"/>
    <n v="0"/>
    <s v="ZLIN"/>
    <n v="10"/>
    <n v="0"/>
    <n v="0"/>
    <n v="0"/>
    <s v=""/>
    <m/>
    <m/>
  </r>
  <r>
    <s v="120602009023-0"/>
    <x v="38"/>
    <n v="342402"/>
    <m/>
    <s v="ARCHIVO SENCILLO FIJO UN CUERPO (SEGUNDO NIVEL)"/>
    <d v="2014-08-31T00:00:00"/>
    <n v="134038.73000000001"/>
    <n v="54732.48000000001"/>
    <s v="ZLIN"/>
    <n v="10"/>
    <n v="0"/>
    <n v="0"/>
    <n v="0"/>
    <s v="ZLIN"/>
    <n v="10"/>
    <n v="0"/>
    <n v="0"/>
    <n v="0"/>
    <s v=""/>
    <m/>
    <m/>
  </r>
  <r>
    <s v="120602009024-0"/>
    <x v="38"/>
    <n v="342402"/>
    <m/>
    <s v="ARCHIVO MOVIL DOBLE (SEGUNDO NIVEL)"/>
    <d v="2014-08-31T00:00:00"/>
    <n v="6662421.8399999999"/>
    <n v="2720488.9099999997"/>
    <s v="ZLIN"/>
    <n v="10"/>
    <n v="0"/>
    <n v="0"/>
    <n v="0"/>
    <s v="ZLIN"/>
    <n v="10"/>
    <n v="0"/>
    <n v="0"/>
    <n v="0"/>
    <s v=""/>
    <m/>
    <m/>
  </r>
  <r>
    <s v="120602009025-0"/>
    <x v="38"/>
    <n v="342402"/>
    <m/>
    <s v="ARCHIVO MOVIL DOBLE (SEGUNDO NIVEL)"/>
    <d v="2014-08-31T00:00:00"/>
    <n v="6662421.8399999999"/>
    <n v="2720488.9099999997"/>
    <s v="ZLIN"/>
    <n v="10"/>
    <n v="0"/>
    <n v="0"/>
    <n v="0"/>
    <s v="ZLIN"/>
    <n v="10"/>
    <n v="0"/>
    <n v="0"/>
    <n v="0"/>
    <s v=""/>
    <m/>
    <m/>
  </r>
  <r>
    <s v="120602009026-0"/>
    <x v="38"/>
    <n v="342402"/>
    <m/>
    <s v="ARCHIVO MOVIL DOBLE (SEGUNDO NIVEL)"/>
    <d v="2014-08-31T00:00:00"/>
    <n v="6662421.8399999999"/>
    <n v="2720488.9099999997"/>
    <s v="ZLIN"/>
    <n v="10"/>
    <n v="0"/>
    <n v="0"/>
    <n v="0"/>
    <s v="ZLIN"/>
    <n v="10"/>
    <n v="0"/>
    <n v="0"/>
    <n v="0"/>
    <s v=""/>
    <m/>
    <m/>
  </r>
  <r>
    <s v="120602009027-0"/>
    <x v="38"/>
    <n v="342402"/>
    <m/>
    <s v="ESTACION DE TRAJAJO (ASIST. ADM)"/>
    <d v="2014-08-31T00:00:00"/>
    <n v="319886.90000000002"/>
    <n v="130620.49000000002"/>
    <s v="ZLIN"/>
    <n v="10"/>
    <n v="0"/>
    <n v="0"/>
    <n v="0"/>
    <s v="ZLIN"/>
    <n v="10"/>
    <n v="0"/>
    <n v="0"/>
    <n v="0"/>
    <s v=""/>
    <m/>
    <m/>
  </r>
  <r>
    <s v="120602009028-0"/>
    <x v="38"/>
    <n v="342402"/>
    <m/>
    <s v="CREDENZA (ASIST. ADM)"/>
    <d v="2014-08-31T00:00:00"/>
    <n v="257620.46"/>
    <n v="105195.01999999999"/>
    <s v="ZLIN"/>
    <n v="10"/>
    <n v="0"/>
    <n v="0"/>
    <n v="0"/>
    <s v="ZLIN"/>
    <n v="10"/>
    <n v="0"/>
    <n v="0"/>
    <n v="0"/>
    <s v=""/>
    <m/>
    <m/>
  </r>
  <r>
    <s v="120602009029-0"/>
    <x v="38"/>
    <n v="342402"/>
    <m/>
    <s v="ESTACION DE TRABAJO (CENTRO CONTROL TANQUES)"/>
    <d v="2014-08-31T00:00:00"/>
    <n v="319886.90000000002"/>
    <n v="130620.49000000002"/>
    <s v="ZLIN"/>
    <n v="10"/>
    <n v="0"/>
    <n v="0"/>
    <n v="0"/>
    <s v="ZLIN"/>
    <n v="10"/>
    <n v="0"/>
    <n v="0"/>
    <n v="0"/>
    <s v=""/>
    <m/>
    <m/>
  </r>
  <r>
    <s v="120602009030-0"/>
    <x v="38"/>
    <n v="342402"/>
    <m/>
    <s v="ESTACION DE TRABAJO (CENTRO CONTROL TANQUES"/>
    <d v="2014-08-31T00:00:00"/>
    <n v="319886.90000000002"/>
    <n v="130620.49000000002"/>
    <s v="ZLIN"/>
    <n v="10"/>
    <n v="0"/>
    <n v="0"/>
    <n v="0"/>
    <s v="ZLIN"/>
    <n v="10"/>
    <n v="0"/>
    <n v="0"/>
    <n v="0"/>
    <s v=""/>
    <m/>
    <m/>
  </r>
  <r>
    <s v="120602009031-0"/>
    <x v="38"/>
    <n v="342402"/>
    <m/>
    <s v="LOCKER 8 PUESTOS (CENTRO CONTROL TANQUES)"/>
    <d v="2014-08-31T00:00:00"/>
    <n v="293571.18"/>
    <n v="119874.91"/>
    <s v="ZLIN"/>
    <n v="10"/>
    <n v="0"/>
    <n v="0"/>
    <n v="0"/>
    <s v="ZLIN"/>
    <n v="10"/>
    <n v="0"/>
    <n v="0"/>
    <n v="0"/>
    <s v=""/>
    <m/>
    <m/>
  </r>
  <r>
    <s v="120602009032-0"/>
    <x v="38"/>
    <n v="342402"/>
    <m/>
    <s v="LOCKER 8 PUESTOS (CENTRO CONTROL TANQUES)"/>
    <d v="2014-08-31T00:00:00"/>
    <n v="293571.18"/>
    <n v="119874.91"/>
    <s v="ZLIN"/>
    <n v="10"/>
    <n v="0"/>
    <n v="0"/>
    <n v="0"/>
    <s v="ZLIN"/>
    <n v="10"/>
    <n v="0"/>
    <n v="0"/>
    <n v="0"/>
    <s v=""/>
    <m/>
    <m/>
  </r>
  <r>
    <s v="120602009033-0"/>
    <x v="38"/>
    <n v="342402"/>
    <m/>
    <s v="LOCKER 8 PUESTOS (CENTRO CONTROL TANQUES)"/>
    <d v="2014-08-31T00:00:00"/>
    <n v="293571.18"/>
    <n v="119874.91"/>
    <s v="ZLIN"/>
    <n v="10"/>
    <n v="0"/>
    <n v="0"/>
    <n v="0"/>
    <s v="ZLIN"/>
    <n v="10"/>
    <n v="0"/>
    <n v="0"/>
    <n v="0"/>
    <s v=""/>
    <m/>
    <m/>
  </r>
  <r>
    <s v="120602009034-0"/>
    <x v="38"/>
    <n v="342402"/>
    <m/>
    <s v="LOCKER 8 PUESTOS (CENTRO CONTROL TANQUES)"/>
    <d v="2014-08-31T00:00:00"/>
    <n v="293571.18"/>
    <n v="119874.91"/>
    <s v="ZLIN"/>
    <n v="10"/>
    <n v="0"/>
    <n v="0"/>
    <n v="0"/>
    <s v="ZLIN"/>
    <n v="10"/>
    <n v="0"/>
    <n v="0"/>
    <n v="0"/>
    <s v=""/>
    <m/>
    <m/>
  </r>
  <r>
    <s v="120602009035-0"/>
    <x v="38"/>
    <n v="342402"/>
    <m/>
    <s v="ESTACION DE TRABAJO (CONTRO OPERACIONES)"/>
    <d v="2014-08-31T00:00:00"/>
    <n v="319886.90000000002"/>
    <n v="130620.49000000002"/>
    <s v="ZLIN"/>
    <n v="10"/>
    <n v="0"/>
    <n v="0"/>
    <n v="0"/>
    <s v="ZLIN"/>
    <n v="10"/>
    <n v="0"/>
    <n v="0"/>
    <n v="0"/>
    <s v=""/>
    <m/>
    <m/>
  </r>
  <r>
    <s v="120602009036-0"/>
    <x v="38"/>
    <n v="342402"/>
    <m/>
    <s v="CREDENZA (CONTROL OPERACIONES)"/>
    <d v="2014-08-31T00:00:00"/>
    <n v="257620.46"/>
    <n v="105195.01999999999"/>
    <s v="ZLIN"/>
    <n v="10"/>
    <n v="0"/>
    <n v="0"/>
    <n v="0"/>
    <s v="ZLIN"/>
    <n v="10"/>
    <n v="0"/>
    <n v="0"/>
    <n v="0"/>
    <s v=""/>
    <m/>
    <m/>
  </r>
  <r>
    <s v="120602009037-0"/>
    <x v="38"/>
    <n v="342402"/>
    <m/>
    <s v="ESTACION DE TRABAJO (JEFATURA DISTRIBUCION)"/>
    <d v="2014-08-31T00:00:00"/>
    <n v="319886.90000000002"/>
    <n v="130620.49000000002"/>
    <s v="ZLIN"/>
    <n v="10"/>
    <n v="0"/>
    <n v="0"/>
    <n v="0"/>
    <s v="ZLIN"/>
    <n v="10"/>
    <n v="0"/>
    <n v="0"/>
    <n v="0"/>
    <s v=""/>
    <m/>
    <m/>
  </r>
  <r>
    <s v="120602009038-0"/>
    <x v="38"/>
    <n v="342402"/>
    <m/>
    <s v="CREDENZA (JEFATURA DISTRIBUCION)"/>
    <d v="2014-08-31T00:00:00"/>
    <n v="257620.46"/>
    <n v="105195.01999999999"/>
    <s v="ZLIN"/>
    <n v="10"/>
    <n v="0"/>
    <n v="0"/>
    <n v="0"/>
    <s v="ZLIN"/>
    <n v="10"/>
    <n v="0"/>
    <n v="0"/>
    <n v="0"/>
    <s v=""/>
    <m/>
    <m/>
  </r>
  <r>
    <s v="120602009039-0"/>
    <x v="38"/>
    <n v="342402"/>
    <m/>
    <s v="ESTACION DE TRABAJO (RECEPCION 2° NIVEL)"/>
    <d v="2014-08-31T00:00:00"/>
    <n v="319886.90000000002"/>
    <n v="130620.49000000002"/>
    <s v="ZLIN"/>
    <n v="10"/>
    <n v="0"/>
    <n v="0"/>
    <n v="0"/>
    <s v="ZLIN"/>
    <n v="10"/>
    <n v="0"/>
    <n v="0"/>
    <n v="0"/>
    <s v=""/>
    <m/>
    <m/>
  </r>
  <r>
    <s v="120602009040-0"/>
    <x v="38"/>
    <n v="342402"/>
    <m/>
    <s v="MESA REUNIONES (SALA 2° NIVEL)"/>
    <d v="2014-08-31T00:00:00"/>
    <n v="697718.89"/>
    <n v="284901.89"/>
    <s v="ZLIN"/>
    <n v="10"/>
    <n v="0"/>
    <n v="0"/>
    <n v="0"/>
    <s v="ZLIN"/>
    <n v="10"/>
    <n v="0"/>
    <n v="0"/>
    <n v="0"/>
    <s v=""/>
    <m/>
    <m/>
  </r>
  <r>
    <s v="120602009041-0"/>
    <x v="38"/>
    <n v="342402"/>
    <m/>
    <s v="ESTACION DE TRABAJO (SUPERFICIE DISTRIBUCION)"/>
    <d v="2014-08-31T00:00:00"/>
    <n v="319886.90000000002"/>
    <n v="130620.49000000002"/>
    <s v="ZLIN"/>
    <n v="10"/>
    <n v="0"/>
    <n v="0"/>
    <n v="0"/>
    <s v="ZLIN"/>
    <n v="10"/>
    <n v="0"/>
    <n v="0"/>
    <n v="0"/>
    <s v=""/>
    <m/>
    <m/>
  </r>
  <r>
    <s v="120602009042-0"/>
    <x v="38"/>
    <n v="342402"/>
    <m/>
    <s v="CREDENZA (SUPERFICIE DISTRIBUCION)"/>
    <d v="2014-08-31T00:00:00"/>
    <n v="257620.46"/>
    <n v="105195.01999999999"/>
    <s v="ZLIN"/>
    <n v="10"/>
    <n v="0"/>
    <n v="0"/>
    <n v="0"/>
    <s v="ZLIN"/>
    <n v="10"/>
    <n v="0"/>
    <n v="0"/>
    <n v="0"/>
    <s v=""/>
    <m/>
    <m/>
  </r>
  <r>
    <s v="120602009043-0"/>
    <x v="38"/>
    <n v="342402"/>
    <m/>
    <s v="LOCKER (2° NIVEL)"/>
    <d v="2014-08-31T00:00:00"/>
    <n v="293571.18"/>
    <n v="119874.91"/>
    <s v="ZLIN"/>
    <n v="10"/>
    <n v="0"/>
    <n v="0"/>
    <n v="0"/>
    <s v="ZLIN"/>
    <n v="10"/>
    <n v="0"/>
    <n v="0"/>
    <n v="0"/>
    <s v=""/>
    <m/>
    <m/>
  </r>
  <r>
    <s v="120602009044-0"/>
    <x v="38"/>
    <n v="342402"/>
    <m/>
    <s v="LOCKER (2° NIVEL)"/>
    <d v="2014-08-31T00:00:00"/>
    <n v="293571.18"/>
    <n v="119874.91"/>
    <s v="ZLIN"/>
    <n v="10"/>
    <n v="0"/>
    <n v="0"/>
    <n v="0"/>
    <s v="ZLIN"/>
    <n v="10"/>
    <n v="0"/>
    <n v="0"/>
    <n v="0"/>
    <s v=""/>
    <m/>
    <m/>
  </r>
  <r>
    <s v="120602009045-0"/>
    <x v="38"/>
    <n v="342402"/>
    <m/>
    <s v="LOCKER (2° NIVEL)"/>
    <d v="2014-08-31T00:00:00"/>
    <n v="293571.18"/>
    <n v="119874.91"/>
    <s v="ZLIN"/>
    <n v="10"/>
    <n v="0"/>
    <n v="0"/>
    <n v="0"/>
    <s v="ZLIN"/>
    <n v="10"/>
    <n v="0"/>
    <n v="0"/>
    <n v="0"/>
    <s v=""/>
    <m/>
    <m/>
  </r>
  <r>
    <s v="120602009046-0"/>
    <x v="38"/>
    <n v="342402"/>
    <m/>
    <s v="LOCKER (2° NIVEL)"/>
    <d v="2014-08-31T00:00:00"/>
    <n v="293571.18"/>
    <n v="119874.91"/>
    <s v="ZLIN"/>
    <n v="10"/>
    <n v="0"/>
    <n v="0"/>
    <n v="0"/>
    <s v="ZLIN"/>
    <n v="10"/>
    <n v="0"/>
    <n v="0"/>
    <n v="0"/>
    <s v=""/>
    <m/>
    <m/>
  </r>
  <r>
    <s v="120602009047-0"/>
    <x v="38"/>
    <n v="342402"/>
    <m/>
    <s v="SILLA CON BRAZOS (ROS PLUSS)"/>
    <d v="2014-08-31T00:00:00"/>
    <n v="200561.08"/>
    <n v="81895.779999999984"/>
    <s v="ZLIN"/>
    <n v="10"/>
    <n v="0"/>
    <n v="0"/>
    <n v="0"/>
    <s v="ZLIN"/>
    <n v="10"/>
    <n v="0"/>
    <n v="0"/>
    <n v="0"/>
    <s v=""/>
    <m/>
    <m/>
  </r>
  <r>
    <s v="120602009048-0"/>
    <x v="38"/>
    <n v="342402"/>
    <m/>
    <s v="SILLA CON BRAZOS (ROS PLUSS)"/>
    <d v="2014-08-31T00:00:00"/>
    <n v="200561.08"/>
    <n v="81895.779999999984"/>
    <s v="ZLIN"/>
    <n v="10"/>
    <n v="0"/>
    <n v="0"/>
    <n v="0"/>
    <s v="ZLIN"/>
    <n v="10"/>
    <n v="0"/>
    <n v="0"/>
    <n v="0"/>
    <s v=""/>
    <m/>
    <m/>
  </r>
  <r>
    <s v="120602009049-0"/>
    <x v="38"/>
    <n v="342402"/>
    <m/>
    <s v="SILLA CON BRAZOS (ROS PLUSS)"/>
    <d v="2014-08-31T00:00:00"/>
    <n v="200561.08"/>
    <n v="81895.779999999984"/>
    <s v="ZLIN"/>
    <n v="10"/>
    <n v="0"/>
    <n v="0"/>
    <n v="0"/>
    <s v="ZLIN"/>
    <n v="10"/>
    <n v="0"/>
    <n v="0"/>
    <n v="0"/>
    <s v=""/>
    <m/>
    <m/>
  </r>
  <r>
    <s v="120602009050-0"/>
    <x v="38"/>
    <n v="342402"/>
    <m/>
    <s v="SILLA CON BRAZOS (ROS PLUSS)"/>
    <d v="2014-08-31T00:00:00"/>
    <n v="200561.08"/>
    <n v="81895.779999999984"/>
    <s v="ZLIN"/>
    <n v="10"/>
    <n v="0"/>
    <n v="0"/>
    <n v="0"/>
    <s v="ZLIN"/>
    <n v="10"/>
    <n v="0"/>
    <n v="0"/>
    <n v="0"/>
    <s v=""/>
    <m/>
    <m/>
  </r>
  <r>
    <s v="120602009051-0"/>
    <x v="38"/>
    <n v="342402"/>
    <m/>
    <s v="SILLA CON BRAZOS (ROS PLUSS)"/>
    <d v="2014-08-31T00:00:00"/>
    <n v="200561.08"/>
    <n v="81895.779999999984"/>
    <s v="ZLIN"/>
    <n v="10"/>
    <n v="0"/>
    <n v="0"/>
    <n v="0"/>
    <s v="ZLIN"/>
    <n v="10"/>
    <n v="0"/>
    <n v="0"/>
    <n v="0"/>
    <s v=""/>
    <m/>
    <m/>
  </r>
  <r>
    <s v="120602009052-0"/>
    <x v="38"/>
    <n v="342402"/>
    <m/>
    <s v="SILLA CON BRAZOS (ROS PLUSS)"/>
    <d v="2014-08-31T00:00:00"/>
    <n v="200561.08"/>
    <n v="81895.779999999984"/>
    <s v="ZLIN"/>
    <n v="10"/>
    <n v="0"/>
    <n v="0"/>
    <n v="0"/>
    <s v="ZLIN"/>
    <n v="10"/>
    <n v="0"/>
    <n v="0"/>
    <n v="0"/>
    <s v=""/>
    <m/>
    <m/>
  </r>
  <r>
    <s v="120602009053-0"/>
    <x v="38"/>
    <n v="342402"/>
    <m/>
    <s v="SILLA CON BRAZOS (ROS PLUSS)"/>
    <d v="2014-08-31T00:00:00"/>
    <n v="200561.08"/>
    <n v="81895.779999999984"/>
    <s v="ZLIN"/>
    <n v="10"/>
    <n v="0"/>
    <n v="0"/>
    <n v="0"/>
    <s v="ZLIN"/>
    <n v="10"/>
    <n v="0"/>
    <n v="0"/>
    <n v="0"/>
    <s v=""/>
    <m/>
    <m/>
  </r>
  <r>
    <s v="120602009054-0"/>
    <x v="38"/>
    <n v="342402"/>
    <m/>
    <s v="SILLA CON BRAZOS (ROS PLUSS)"/>
    <d v="2014-08-31T00:00:00"/>
    <n v="200561.08"/>
    <n v="81895.779999999984"/>
    <s v="ZLIN"/>
    <n v="10"/>
    <n v="0"/>
    <n v="0"/>
    <n v="0"/>
    <s v="ZLIN"/>
    <n v="10"/>
    <n v="0"/>
    <n v="0"/>
    <n v="0"/>
    <s v=""/>
    <m/>
    <m/>
  </r>
  <r>
    <s v="120602009055-0"/>
    <x v="38"/>
    <n v="342402"/>
    <m/>
    <s v="SILLA CON BRAZOS (ROS PLUSS)"/>
    <d v="2014-08-31T00:00:00"/>
    <n v="200561.08"/>
    <n v="81895.779999999984"/>
    <s v="ZLIN"/>
    <n v="10"/>
    <n v="0"/>
    <n v="0"/>
    <n v="0"/>
    <s v="ZLIN"/>
    <n v="10"/>
    <n v="0"/>
    <n v="0"/>
    <n v="0"/>
    <s v=""/>
    <m/>
    <m/>
  </r>
  <r>
    <s v="120602009056-0"/>
    <x v="38"/>
    <n v="342402"/>
    <m/>
    <s v="SILLA CON BRAZOS (ROS PLUSS)"/>
    <d v="2014-08-31T00:00:00"/>
    <n v="200561.08"/>
    <n v="81895.779999999984"/>
    <s v="ZLIN"/>
    <n v="10"/>
    <n v="0"/>
    <n v="0"/>
    <n v="0"/>
    <s v="ZLIN"/>
    <n v="10"/>
    <n v="0"/>
    <n v="0"/>
    <n v="0"/>
    <s v=""/>
    <m/>
    <m/>
  </r>
  <r>
    <s v="120602009057-0"/>
    <x v="38"/>
    <n v="342402"/>
    <m/>
    <s v="SILLA CON BRAZOS (ROS PLUSS)"/>
    <d v="2014-08-31T00:00:00"/>
    <n v="200561.08"/>
    <n v="81895.779999999984"/>
    <s v="ZLIN"/>
    <n v="10"/>
    <n v="0"/>
    <n v="0"/>
    <n v="0"/>
    <s v="ZLIN"/>
    <n v="10"/>
    <n v="0"/>
    <n v="0"/>
    <n v="0"/>
    <s v=""/>
    <m/>
    <m/>
  </r>
  <r>
    <s v="120602009058-0"/>
    <x v="38"/>
    <n v="342402"/>
    <m/>
    <s v="SILLA CON BRAZOS (ROS PLUSS)"/>
    <d v="2014-08-31T00:00:00"/>
    <n v="200561.08"/>
    <n v="81895.779999999984"/>
    <s v="ZLIN"/>
    <n v="10"/>
    <n v="0"/>
    <n v="0"/>
    <n v="0"/>
    <s v="ZLIN"/>
    <n v="10"/>
    <n v="0"/>
    <n v="0"/>
    <n v="0"/>
    <s v=""/>
    <m/>
    <m/>
  </r>
  <r>
    <s v="120602009059-0"/>
    <x v="38"/>
    <n v="342402"/>
    <m/>
    <s v="SILLA CON BRAZOS (ROS PLUSS)"/>
    <d v="2014-08-31T00:00:00"/>
    <n v="200561.08"/>
    <n v="81895.779999999984"/>
    <s v="ZLIN"/>
    <n v="10"/>
    <n v="0"/>
    <n v="0"/>
    <n v="0"/>
    <s v="ZLIN"/>
    <n v="10"/>
    <n v="0"/>
    <n v="0"/>
    <n v="0"/>
    <s v=""/>
    <m/>
    <m/>
  </r>
  <r>
    <s v="120602009060-0"/>
    <x v="38"/>
    <n v="342402"/>
    <m/>
    <s v="SILLA CON BRAZOS (ROS PLUSS)"/>
    <d v="2014-08-31T00:00:00"/>
    <n v="200561.08"/>
    <n v="81895.779999999984"/>
    <s v="ZLIN"/>
    <n v="10"/>
    <n v="0"/>
    <n v="0"/>
    <n v="0"/>
    <s v="ZLIN"/>
    <n v="10"/>
    <n v="0"/>
    <n v="0"/>
    <n v="0"/>
    <s v=""/>
    <m/>
    <m/>
  </r>
  <r>
    <s v="120602009061-0"/>
    <x v="38"/>
    <n v="342402"/>
    <m/>
    <s v="SILLA CON BRAZOS (ROS PLUSS)"/>
    <d v="2014-08-31T00:00:00"/>
    <n v="200561.08"/>
    <n v="81895.779999999984"/>
    <s v="ZLIN"/>
    <n v="10"/>
    <n v="0"/>
    <n v="0"/>
    <n v="0"/>
    <s v="ZLIN"/>
    <n v="10"/>
    <n v="0"/>
    <n v="0"/>
    <n v="0"/>
    <s v=""/>
    <m/>
    <m/>
  </r>
  <r>
    <s v="120602009062-0"/>
    <x v="38"/>
    <n v="342402"/>
    <m/>
    <s v="SILLA CON BRAZOS (ROS PLUSS)"/>
    <d v="2014-08-31T00:00:00"/>
    <n v="200561.08"/>
    <n v="81895.779999999984"/>
    <s v="ZLIN"/>
    <n v="10"/>
    <n v="0"/>
    <n v="0"/>
    <n v="0"/>
    <s v="ZLIN"/>
    <n v="10"/>
    <n v="0"/>
    <n v="0"/>
    <n v="0"/>
    <s v=""/>
    <m/>
    <m/>
  </r>
  <r>
    <s v="120602009063-0"/>
    <x v="38"/>
    <n v="342402"/>
    <m/>
    <s v="SILLA SIN BRAZOS (ROS PLUSS)"/>
    <d v="2014-08-31T00:00:00"/>
    <n v="158718.71"/>
    <n v="64810.12999999999"/>
    <s v="ZLIN"/>
    <n v="10"/>
    <n v="0"/>
    <n v="0"/>
    <n v="0"/>
    <s v="ZLIN"/>
    <n v="10"/>
    <n v="0"/>
    <n v="0"/>
    <n v="0"/>
    <s v=""/>
    <m/>
    <m/>
  </r>
  <r>
    <s v="120602009064-0"/>
    <x v="38"/>
    <n v="342402"/>
    <m/>
    <s v="SILLA SIN BRAZOS (ROS PLUSS)"/>
    <d v="2014-08-31T00:00:00"/>
    <n v="158718.71"/>
    <n v="64810.12999999999"/>
    <s v="ZLIN"/>
    <n v="10"/>
    <n v="0"/>
    <n v="0"/>
    <n v="0"/>
    <s v="ZLIN"/>
    <n v="10"/>
    <n v="0"/>
    <n v="0"/>
    <n v="0"/>
    <s v=""/>
    <m/>
    <m/>
  </r>
  <r>
    <s v="120602009065-0"/>
    <x v="38"/>
    <n v="342402"/>
    <m/>
    <s v="SILLA SIN BRAZOS (ROS PLUSS)"/>
    <d v="2014-08-31T00:00:00"/>
    <n v="158718.71"/>
    <n v="64810.12999999999"/>
    <s v="ZLIN"/>
    <n v="10"/>
    <n v="0"/>
    <n v="0"/>
    <n v="0"/>
    <s v="ZLIN"/>
    <n v="10"/>
    <n v="0"/>
    <n v="0"/>
    <n v="0"/>
    <s v=""/>
    <m/>
    <m/>
  </r>
  <r>
    <s v="120602009066-0"/>
    <x v="38"/>
    <n v="342402"/>
    <m/>
    <s v="SILLA SIN BRAZOS (ROS PLUSS)"/>
    <d v="2014-08-31T00:00:00"/>
    <n v="158718.71"/>
    <n v="64810.12999999999"/>
    <s v="ZLIN"/>
    <n v="10"/>
    <n v="0"/>
    <n v="0"/>
    <n v="0"/>
    <s v="ZLIN"/>
    <n v="10"/>
    <n v="0"/>
    <n v="0"/>
    <n v="0"/>
    <s v=""/>
    <m/>
    <m/>
  </r>
  <r>
    <s v="120602009067-0"/>
    <x v="38"/>
    <n v="342402"/>
    <m/>
    <s v="SILLA SIN BRAZOS (ROS PLUSS)"/>
    <d v="2014-08-31T00:00:00"/>
    <n v="158718.71"/>
    <n v="64810.12999999999"/>
    <s v="ZLIN"/>
    <n v="10"/>
    <n v="0"/>
    <n v="0"/>
    <n v="0"/>
    <s v="ZLIN"/>
    <n v="10"/>
    <n v="0"/>
    <n v="0"/>
    <n v="0"/>
    <s v=""/>
    <m/>
    <m/>
  </r>
  <r>
    <s v="120602009068-0"/>
    <x v="38"/>
    <n v="342402"/>
    <m/>
    <s v="SILLA SIN BRAZOS (ROS PLUSS)"/>
    <d v="2014-08-31T00:00:00"/>
    <n v="158718.71"/>
    <n v="64810.12999999999"/>
    <s v="ZLIN"/>
    <n v="10"/>
    <n v="0"/>
    <n v="0"/>
    <n v="0"/>
    <s v="ZLIN"/>
    <n v="10"/>
    <n v="0"/>
    <n v="0"/>
    <n v="0"/>
    <s v=""/>
    <m/>
    <m/>
  </r>
  <r>
    <s v="120602009069-0"/>
    <x v="38"/>
    <n v="342402"/>
    <m/>
    <s v="SILLA SEMIEJECUTIVA ART CON BRAZOS"/>
    <d v="2014-08-31T00:00:00"/>
    <n v="200438.39999999999"/>
    <n v="81845.679999999993"/>
    <s v="ZLIN"/>
    <n v="10"/>
    <n v="0"/>
    <n v="0"/>
    <n v="0"/>
    <s v="ZLIN"/>
    <n v="10"/>
    <n v="0"/>
    <n v="0"/>
    <n v="0"/>
    <s v=""/>
    <m/>
    <m/>
  </r>
  <r>
    <s v="120602009070-0"/>
    <x v="38"/>
    <n v="322309"/>
    <m/>
    <s v="AIRE ACONDICIONADO"/>
    <d v="2014-12-22T00:00:00"/>
    <n v="661050"/>
    <n v="247893.75"/>
    <s v="ZLIN"/>
    <n v="10"/>
    <n v="0"/>
    <n v="0"/>
    <n v="0"/>
    <s v="ZLIN"/>
    <n v="10"/>
    <n v="0"/>
    <n v="0"/>
    <n v="0"/>
    <s v=""/>
    <m/>
    <m/>
  </r>
  <r>
    <s v="120602009072-0"/>
    <x v="38"/>
    <n v="322309"/>
    <m/>
    <s v="EXTRACTOR"/>
    <d v="2014-12-10T00:00:00"/>
    <n v="489290"/>
    <n v="183483.75"/>
    <s v="ZLIN"/>
    <n v="10"/>
    <n v="0"/>
    <n v="0"/>
    <n v="0"/>
    <s v="ZLIN"/>
    <n v="10"/>
    <n v="0"/>
    <n v="0"/>
    <n v="0"/>
    <s v=""/>
    <m/>
    <m/>
  </r>
  <r>
    <s v="120602009073-0"/>
    <x v="38"/>
    <n v="335202"/>
    <m/>
    <s v="SILLA"/>
    <d v="2014-08-12T00:00:00"/>
    <n v="99999.99"/>
    <n v="40833.33"/>
    <s v="ZLIN"/>
    <n v="10"/>
    <n v="0"/>
    <n v="0"/>
    <n v="0"/>
    <s v="ZLIN"/>
    <n v="10"/>
    <n v="0"/>
    <n v="0"/>
    <n v="0"/>
    <s v=""/>
    <m/>
    <m/>
  </r>
  <r>
    <s v="120602009074-0"/>
    <x v="38"/>
    <n v="335201"/>
    <m/>
    <s v="SILLA"/>
    <d v="2014-08-12T00:00:00"/>
    <n v="99999.99"/>
    <n v="40833.33"/>
    <s v="ZLIN"/>
    <n v="10"/>
    <n v="0"/>
    <n v="0"/>
    <n v="0"/>
    <s v="ZLIN"/>
    <n v="10"/>
    <n v="0"/>
    <n v="0"/>
    <n v="0"/>
    <s v=""/>
    <m/>
    <m/>
  </r>
  <r>
    <s v="120602009075-0"/>
    <x v="38"/>
    <n v="335204"/>
    <m/>
    <s v="SILLA"/>
    <d v="2014-08-12T00:00:00"/>
    <n v="99999.99"/>
    <n v="40833.33"/>
    <s v="ZLIN"/>
    <n v="10"/>
    <n v="0"/>
    <n v="0"/>
    <n v="0"/>
    <s v="ZLIN"/>
    <n v="10"/>
    <n v="0"/>
    <n v="0"/>
    <n v="0"/>
    <s v=""/>
    <m/>
    <m/>
  </r>
  <r>
    <s v="120602009076-0"/>
    <x v="38"/>
    <n v="335204"/>
    <m/>
    <s v="SILLA"/>
    <d v="2014-08-12T00:00:00"/>
    <n v="100000"/>
    <n v="40833.33"/>
    <s v="ZLIN"/>
    <n v="10"/>
    <n v="0"/>
    <n v="0"/>
    <n v="0"/>
    <s v="ZLIN"/>
    <n v="10"/>
    <n v="0"/>
    <n v="0"/>
    <n v="0"/>
    <s v=""/>
    <m/>
    <m/>
  </r>
  <r>
    <s v="120602009077-0"/>
    <x v="38"/>
    <n v="335204"/>
    <m/>
    <s v="SILLA"/>
    <d v="2014-08-12T00:00:00"/>
    <n v="100000"/>
    <n v="40833.33"/>
    <s v="ZLIN"/>
    <n v="10"/>
    <n v="0"/>
    <n v="0"/>
    <n v="0"/>
    <s v="ZLIN"/>
    <n v="10"/>
    <n v="0"/>
    <n v="0"/>
    <n v="0"/>
    <s v=""/>
    <m/>
    <m/>
  </r>
  <r>
    <s v="120602009078-0"/>
    <x v="38"/>
    <n v="334203"/>
    <m/>
    <s v="FAX (MULTIFUNCIONAL)"/>
    <d v="2014-08-11T00:00:00"/>
    <n v="608734.32999999996"/>
    <n v="248566.50999999995"/>
    <s v="ZLIN"/>
    <n v="10"/>
    <n v="0"/>
    <n v="0"/>
    <n v="0"/>
    <s v="ZLIN"/>
    <n v="10"/>
    <n v="0"/>
    <n v="0"/>
    <n v="0"/>
    <s v=""/>
    <m/>
    <m/>
  </r>
  <r>
    <s v="120602009079-0"/>
    <x v="38"/>
    <n v="311100"/>
    <m/>
    <s v="SILLA EJECUTIVA"/>
    <d v="2014-08-14T00:00:00"/>
    <n v="151461.5"/>
    <n v="61846.78"/>
    <s v="ZLIN"/>
    <n v="10"/>
    <n v="0"/>
    <n v="0"/>
    <n v="0"/>
    <s v="ZLIN"/>
    <n v="10"/>
    <n v="0"/>
    <n v="0"/>
    <n v="0"/>
    <s v=""/>
    <m/>
    <m/>
  </r>
  <r>
    <s v="120602009080-0"/>
    <x v="38"/>
    <n v="311100"/>
    <m/>
    <s v="SILLA EJECUTIVA"/>
    <d v="2014-08-14T00:00:00"/>
    <n v="151461.5"/>
    <n v="61846.78"/>
    <s v="ZLIN"/>
    <n v="10"/>
    <n v="0"/>
    <n v="0"/>
    <n v="0"/>
    <s v="ZLIN"/>
    <n v="10"/>
    <n v="0"/>
    <n v="0"/>
    <n v="0"/>
    <s v=""/>
    <m/>
    <m/>
  </r>
  <r>
    <s v="120602009081-0"/>
    <x v="38"/>
    <n v="133301"/>
    <m/>
    <s v="SILLA EJECUTIVA"/>
    <d v="2014-08-14T00:00:00"/>
    <n v="151461.5"/>
    <n v="61846.78"/>
    <s v="ZLIN"/>
    <n v="10"/>
    <n v="0"/>
    <n v="0"/>
    <n v="0"/>
    <s v="ZLIN"/>
    <n v="10"/>
    <n v="0"/>
    <n v="0"/>
    <n v="0"/>
    <s v=""/>
    <m/>
    <m/>
  </r>
  <r>
    <s v="120602009082-0"/>
    <x v="38"/>
    <n v="331100"/>
    <m/>
    <s v="ELIPTICA"/>
    <d v="2014-08-13T00:00:00"/>
    <n v="1579740"/>
    <n v="645060.5"/>
    <s v="ZLIN"/>
    <n v="10"/>
    <n v="0"/>
    <n v="0"/>
    <n v="0"/>
    <s v="ZLIN"/>
    <n v="10"/>
    <n v="0"/>
    <n v="0"/>
    <n v="0"/>
    <s v=""/>
    <m/>
    <m/>
  </r>
  <r>
    <s v="120602009084-0"/>
    <x v="38"/>
    <n v="342100"/>
    <m/>
    <s v="Estantería Media Puerta 200x75"/>
    <d v="2014-11-07T00:00:00"/>
    <n v="144871.65"/>
    <n v="55534.12999999999"/>
    <s v="ZLIN"/>
    <n v="10"/>
    <n v="0"/>
    <n v="0"/>
    <n v="0"/>
    <s v="ZLIN"/>
    <n v="10"/>
    <n v="0"/>
    <n v="0"/>
    <n v="0"/>
    <s v=""/>
    <m/>
    <m/>
  </r>
  <r>
    <s v="120602009085-0"/>
    <x v="38"/>
    <n v="342100"/>
    <m/>
    <s v="Estantería Media Puerta 200x75"/>
    <d v="2014-11-07T00:00:00"/>
    <n v="144871.65"/>
    <n v="55534.12999999999"/>
    <s v="ZLIN"/>
    <n v="10"/>
    <n v="0"/>
    <n v="0"/>
    <n v="0"/>
    <s v="ZLIN"/>
    <n v="10"/>
    <n v="0"/>
    <n v="0"/>
    <n v="0"/>
    <s v=""/>
    <m/>
    <m/>
  </r>
  <r>
    <s v="120602009086-0"/>
    <x v="38"/>
    <n v="342100"/>
    <m/>
    <s v="Estantería Media Puerta 200x75"/>
    <d v="2014-11-07T00:00:00"/>
    <n v="149261.70000000001"/>
    <n v="57216.990000000005"/>
    <s v="ZLIN"/>
    <n v="10"/>
    <n v="0"/>
    <n v="0"/>
    <n v="0"/>
    <s v="ZLIN"/>
    <n v="10"/>
    <n v="0"/>
    <n v="0"/>
    <n v="0"/>
    <s v=""/>
    <m/>
    <m/>
  </r>
  <r>
    <s v="120602009087-0"/>
    <x v="38"/>
    <n v="342100"/>
    <m/>
    <s v="Estantería Puertas Totales"/>
    <d v="2014-11-13T00:00:00"/>
    <n v="158400"/>
    <n v="60720"/>
    <s v="ZLIN"/>
    <n v="10"/>
    <n v="0"/>
    <n v="0"/>
    <n v="0"/>
    <s v="ZLIN"/>
    <n v="10"/>
    <n v="0"/>
    <n v="0"/>
    <n v="0"/>
    <s v=""/>
    <m/>
    <m/>
  </r>
  <r>
    <s v="120602009088-0"/>
    <x v="38"/>
    <n v="342100"/>
    <m/>
    <s v="Estantería Puertas Totales"/>
    <d v="2014-11-13T00:00:00"/>
    <n v="158400"/>
    <n v="60720"/>
    <s v="ZLIN"/>
    <n v="10"/>
    <n v="0"/>
    <n v="0"/>
    <n v="0"/>
    <s v="ZLIN"/>
    <n v="10"/>
    <n v="0"/>
    <n v="0"/>
    <n v="0"/>
    <s v=""/>
    <m/>
    <m/>
  </r>
  <r>
    <s v="120602009089-0"/>
    <x v="38"/>
    <n v="342100"/>
    <m/>
    <s v="Estantería Puertas Totales"/>
    <d v="2014-11-13T00:00:00"/>
    <n v="158400"/>
    <n v="60720"/>
    <s v="ZLIN"/>
    <n v="10"/>
    <n v="0"/>
    <n v="0"/>
    <n v="0"/>
    <s v="ZLIN"/>
    <n v="10"/>
    <n v="0"/>
    <n v="0"/>
    <n v="0"/>
    <s v=""/>
    <m/>
    <m/>
  </r>
  <r>
    <s v="120602009090-0"/>
    <x v="38"/>
    <n v="342100"/>
    <m/>
    <s v="Estantería Puertas Totales"/>
    <d v="2014-11-13T00:00:00"/>
    <n v="158400"/>
    <n v="60720"/>
    <s v="ZLIN"/>
    <n v="10"/>
    <n v="0"/>
    <n v="0"/>
    <n v="0"/>
    <s v="ZLIN"/>
    <n v="10"/>
    <n v="0"/>
    <n v="0"/>
    <n v="0"/>
    <s v=""/>
    <m/>
    <m/>
  </r>
  <r>
    <s v="120602009091-0"/>
    <x v="38"/>
    <n v="342100"/>
    <m/>
    <s v="Estantería Puertas Totales"/>
    <d v="2014-11-13T00:00:00"/>
    <n v="158400"/>
    <n v="60720"/>
    <s v="ZLIN"/>
    <n v="10"/>
    <n v="0"/>
    <n v="0"/>
    <n v="0"/>
    <s v="ZLIN"/>
    <n v="10"/>
    <n v="0"/>
    <n v="0"/>
    <n v="0"/>
    <s v=""/>
    <m/>
    <m/>
  </r>
  <r>
    <s v="120602009092-0"/>
    <x v="38"/>
    <n v="342100"/>
    <m/>
    <s v="Estantería Puertas Totales"/>
    <d v="2014-11-13T00:00:00"/>
    <n v="198000.01"/>
    <n v="75900.000000000015"/>
    <s v="ZLIN"/>
    <n v="10"/>
    <n v="0"/>
    <n v="0"/>
    <n v="0"/>
    <s v="ZLIN"/>
    <n v="10"/>
    <n v="0"/>
    <n v="0"/>
    <n v="0"/>
    <s v=""/>
    <m/>
    <m/>
  </r>
  <r>
    <s v="120602009093-0"/>
    <x v="38"/>
    <n v="342100"/>
    <m/>
    <s v="Mueble Aéreo"/>
    <d v="2014-11-13T00:00:00"/>
    <n v="108900"/>
    <n v="41745"/>
    <s v="ZLIN"/>
    <n v="10"/>
    <n v="0"/>
    <n v="0"/>
    <n v="0"/>
    <s v="ZLIN"/>
    <n v="10"/>
    <n v="0"/>
    <n v="0"/>
    <n v="0"/>
    <s v=""/>
    <m/>
    <m/>
  </r>
  <r>
    <s v="120602009094-0"/>
    <x v="38"/>
    <n v="342100"/>
    <m/>
    <s v="Mueble Aéreo"/>
    <d v="2014-11-13T00:00:00"/>
    <n v="108900"/>
    <n v="41745"/>
    <s v="ZLIN"/>
    <n v="10"/>
    <n v="0"/>
    <n v="0"/>
    <n v="0"/>
    <s v="ZLIN"/>
    <n v="10"/>
    <n v="0"/>
    <n v="0"/>
    <n v="0"/>
    <s v=""/>
    <m/>
    <m/>
  </r>
  <r>
    <s v="120602009095-0"/>
    <x v="38"/>
    <n v="342100"/>
    <m/>
    <s v="Mueble Aéreo"/>
    <d v="2014-11-13T00:00:00"/>
    <n v="112200.01"/>
    <n v="43010"/>
    <s v="ZLIN"/>
    <n v="10"/>
    <n v="0"/>
    <n v="0"/>
    <n v="0"/>
    <s v="ZLIN"/>
    <n v="10"/>
    <n v="0"/>
    <n v="0"/>
    <n v="0"/>
    <s v=""/>
    <m/>
    <m/>
  </r>
  <r>
    <s v="120602009096-0"/>
    <x v="38"/>
    <n v="342100"/>
    <m/>
    <s v="Estacion de Trabajo 175x200"/>
    <d v="2014-11-13T00:00:00"/>
    <n v="171599.99"/>
    <n v="65779.999999999985"/>
    <s v="ZLIN"/>
    <n v="10"/>
    <n v="0"/>
    <n v="0"/>
    <n v="0"/>
    <s v="ZLIN"/>
    <n v="10"/>
    <n v="0"/>
    <n v="0"/>
    <n v="0"/>
    <s v=""/>
    <m/>
    <m/>
  </r>
  <r>
    <s v="120602009097-0"/>
    <x v="38"/>
    <n v="342100"/>
    <m/>
    <s v="Estacion de Trabajo 175x200"/>
    <d v="2014-11-13T00:00:00"/>
    <n v="171599.99"/>
    <n v="65779.999999999985"/>
    <s v="ZLIN"/>
    <n v="10"/>
    <n v="0"/>
    <n v="0"/>
    <n v="0"/>
    <s v="ZLIN"/>
    <n v="10"/>
    <n v="0"/>
    <n v="0"/>
    <n v="0"/>
    <s v=""/>
    <m/>
    <m/>
  </r>
  <r>
    <s v="120602009098-0"/>
    <x v="38"/>
    <n v="342100"/>
    <m/>
    <s v="Estacion de Trabajo 175x200"/>
    <d v="2014-11-13T00:00:00"/>
    <n v="176800"/>
    <n v="67773.33"/>
    <s v="ZLIN"/>
    <n v="10"/>
    <n v="0"/>
    <n v="0"/>
    <n v="0"/>
    <s v="ZLIN"/>
    <n v="10"/>
    <n v="0"/>
    <n v="0"/>
    <n v="0"/>
    <s v=""/>
    <m/>
    <m/>
  </r>
  <r>
    <s v="120602009099-0"/>
    <x v="38"/>
    <n v="342100"/>
    <m/>
    <s v="Estantería Media Puerta 180x80"/>
    <d v="2014-11-13T00:00:00"/>
    <n v="140000.01"/>
    <n v="53666.670000000013"/>
    <s v="ZLIN"/>
    <n v="10"/>
    <n v="0"/>
    <n v="0"/>
    <n v="0"/>
    <s v="ZLIN"/>
    <n v="10"/>
    <n v="0"/>
    <n v="0"/>
    <n v="0"/>
    <s v=""/>
    <m/>
    <m/>
  </r>
  <r>
    <s v="120602009100-0"/>
    <x v="38"/>
    <n v="342100"/>
    <m/>
    <s v="Estantería Media Puerta 180x80"/>
    <d v="2014-11-13T00:00:00"/>
    <n v="139999.99"/>
    <n v="53666.669999999984"/>
    <s v="ZLIN"/>
    <n v="10"/>
    <n v="0"/>
    <n v="0"/>
    <n v="0"/>
    <s v="ZLIN"/>
    <n v="10"/>
    <n v="0"/>
    <n v="0"/>
    <n v="0"/>
    <s v=""/>
    <m/>
    <m/>
  </r>
  <r>
    <s v="120602009101-0"/>
    <x v="38"/>
    <n v="342100"/>
    <m/>
    <s v="Mueble Aéreo Auto-Soportado"/>
    <d v="2014-11-13T00:00:00"/>
    <n v="120000"/>
    <n v="46000"/>
    <s v="ZLIN"/>
    <n v="10"/>
    <n v="0"/>
    <n v="0"/>
    <n v="0"/>
    <s v="ZLIN"/>
    <n v="10"/>
    <n v="0"/>
    <n v="0"/>
    <n v="0"/>
    <s v=""/>
    <m/>
    <m/>
  </r>
  <r>
    <s v="120602009102-0"/>
    <x v="38"/>
    <n v="342100"/>
    <m/>
    <s v="Mueble Aéreo Auto-Soportado"/>
    <d v="2014-11-13T00:00:00"/>
    <n v="120000"/>
    <n v="46000"/>
    <s v="ZLIN"/>
    <n v="10"/>
    <n v="0"/>
    <n v="0"/>
    <n v="0"/>
    <s v="ZLIN"/>
    <n v="10"/>
    <n v="0"/>
    <n v="0"/>
    <n v="0"/>
    <s v=""/>
    <m/>
    <m/>
  </r>
  <r>
    <s v="120602009103-0"/>
    <x v="38"/>
    <n v="342100"/>
    <m/>
    <s v="Estacion de Trabajo 150x120"/>
    <d v="2014-11-13T00:00:00"/>
    <n v="175000"/>
    <n v="67083.33"/>
    <s v="ZLIN"/>
    <n v="10"/>
    <n v="0"/>
    <n v="0"/>
    <n v="0"/>
    <s v="ZLIN"/>
    <n v="10"/>
    <n v="0"/>
    <n v="0"/>
    <n v="0"/>
    <s v=""/>
    <m/>
    <m/>
  </r>
  <r>
    <s v="120602009104-0"/>
    <x v="38"/>
    <n v="342100"/>
    <m/>
    <s v="Estacion de Trabajo 150x120"/>
    <d v="2014-11-13T00:00:00"/>
    <n v="174999.99"/>
    <n v="67083.329999999987"/>
    <s v="ZLIN"/>
    <n v="10"/>
    <n v="0"/>
    <n v="0"/>
    <n v="0"/>
    <s v="ZLIN"/>
    <n v="10"/>
    <n v="0"/>
    <n v="0"/>
    <n v="0"/>
    <s v=""/>
    <m/>
    <m/>
  </r>
  <r>
    <s v="120602009105-0"/>
    <x v="38"/>
    <n v="342100"/>
    <m/>
    <s v="Mueble Especial 210x50"/>
    <d v="2014-11-13T00:00:00"/>
    <n v="499000"/>
    <n v="191283.33000000002"/>
    <s v="ZLIN"/>
    <n v="10"/>
    <n v="0"/>
    <n v="0"/>
    <n v="0"/>
    <s v="ZLIN"/>
    <n v="10"/>
    <n v="0"/>
    <n v="0"/>
    <n v="0"/>
    <s v=""/>
    <m/>
    <m/>
  </r>
  <r>
    <s v="120602009106-0"/>
    <x v="38"/>
    <n v="332100"/>
    <m/>
    <s v="ESTACION DE TRABAJO"/>
    <d v="2015-01-28T00:00:00"/>
    <n v="4090212.36"/>
    <n v="1499744.54"/>
    <s v="ZLIN"/>
    <n v="10"/>
    <n v="0"/>
    <n v="0"/>
    <n v="0"/>
    <s v="ZLIN"/>
    <n v="10"/>
    <n v="0"/>
    <n v="0"/>
    <n v="0"/>
    <s v=""/>
    <m/>
    <m/>
  </r>
  <r>
    <s v="120602009107-0"/>
    <x v="38"/>
    <n v="332100"/>
    <m/>
    <s v="ESTACION DE TRABAJO"/>
    <d v="2015-01-28T00:00:00"/>
    <n v="352185.74"/>
    <n v="129134.75999999998"/>
    <s v="ZLIN"/>
    <n v="10"/>
    <n v="0"/>
    <n v="0"/>
    <n v="0"/>
    <s v="ZLIN"/>
    <n v="10"/>
    <n v="0"/>
    <n v="0"/>
    <n v="0"/>
    <s v=""/>
    <m/>
    <m/>
  </r>
  <r>
    <s v="120602009108-0"/>
    <x v="38"/>
    <n v="332100"/>
    <m/>
    <s v="ESTACION DE TRABAJO"/>
    <d v="2015-01-28T00:00:00"/>
    <n v="352185.74"/>
    <n v="129134.75999999998"/>
    <s v="ZLIN"/>
    <n v="10"/>
    <n v="0"/>
    <n v="0"/>
    <n v="0"/>
    <s v="ZLIN"/>
    <n v="10"/>
    <n v="0"/>
    <n v="0"/>
    <n v="0"/>
    <s v=""/>
    <m/>
    <m/>
  </r>
  <r>
    <s v="120602009109-0"/>
    <x v="38"/>
    <n v="332100"/>
    <m/>
    <s v="ESTACION DE TRABAJO"/>
    <d v="2015-01-28T00:00:00"/>
    <n v="352185.74"/>
    <n v="129134.75999999998"/>
    <s v="ZLIN"/>
    <n v="10"/>
    <n v="0"/>
    <n v="0"/>
    <n v="0"/>
    <s v="ZLIN"/>
    <n v="10"/>
    <n v="0"/>
    <n v="0"/>
    <n v="0"/>
    <s v=""/>
    <m/>
    <m/>
  </r>
  <r>
    <s v="120602009110-0"/>
    <x v="38"/>
    <n v="332100"/>
    <m/>
    <s v="ESTACION DE TRABAJO"/>
    <d v="2015-01-28T00:00:00"/>
    <n v="352185.74"/>
    <n v="129134.75999999998"/>
    <s v="ZLIN"/>
    <n v="10"/>
    <n v="0"/>
    <n v="0"/>
    <n v="0"/>
    <s v="ZLIN"/>
    <n v="10"/>
    <n v="0"/>
    <n v="0"/>
    <n v="0"/>
    <s v=""/>
    <m/>
    <m/>
  </r>
  <r>
    <s v="120602009111-0"/>
    <x v="38"/>
    <n v="332100"/>
    <m/>
    <s v="LIBRERO"/>
    <d v="2015-01-28T00:00:00"/>
    <n v="186356.44"/>
    <n v="68330.680000000008"/>
    <s v="ZLIN"/>
    <n v="10"/>
    <n v="0"/>
    <n v="0"/>
    <n v="0"/>
    <s v="ZLIN"/>
    <n v="10"/>
    <n v="0"/>
    <n v="0"/>
    <n v="0"/>
    <s v=""/>
    <m/>
    <m/>
  </r>
  <r>
    <s v="120602009112-0"/>
    <x v="38"/>
    <n v="332100"/>
    <m/>
    <s v="LIBRERO"/>
    <d v="2015-01-28T00:00:00"/>
    <n v="186356.44"/>
    <n v="68330.680000000008"/>
    <s v="ZLIN"/>
    <n v="10"/>
    <n v="0"/>
    <n v="0"/>
    <n v="0"/>
    <s v="ZLIN"/>
    <n v="10"/>
    <n v="0"/>
    <n v="0"/>
    <n v="0"/>
    <s v=""/>
    <m/>
    <m/>
  </r>
  <r>
    <s v="120602009113-0"/>
    <x v="38"/>
    <n v="332100"/>
    <m/>
    <s v="LIBRERO"/>
    <d v="2015-01-28T00:00:00"/>
    <n v="192004.1"/>
    <n v="70401.510000000009"/>
    <s v="ZLIN"/>
    <n v="10"/>
    <n v="0"/>
    <n v="0"/>
    <n v="0"/>
    <s v="ZLIN"/>
    <n v="10"/>
    <n v="0"/>
    <n v="0"/>
    <n v="0"/>
    <s v=""/>
    <m/>
    <m/>
  </r>
  <r>
    <s v="120602009114-0"/>
    <x v="38"/>
    <n v="332100"/>
    <m/>
    <s v="LIBRERO"/>
    <d v="2015-01-28T00:00:00"/>
    <n v="491845.61"/>
    <n v="180343.39"/>
    <s v="ZLIN"/>
    <n v="10"/>
    <n v="0"/>
    <n v="0"/>
    <n v="0"/>
    <s v="ZLIN"/>
    <n v="10"/>
    <n v="0"/>
    <n v="0"/>
    <n v="0"/>
    <s v=""/>
    <m/>
    <m/>
  </r>
  <r>
    <s v="120602009115-0"/>
    <x v="38"/>
    <n v="211101"/>
    <m/>
    <s v="SILLA ERGONOMICA"/>
    <d v="2014-08-25T00:00:00"/>
    <n v="190798.88"/>
    <n v="77909.55"/>
    <s v="ZLIN"/>
    <n v="10"/>
    <n v="0"/>
    <n v="0"/>
    <n v="0"/>
    <s v="ZLIN"/>
    <n v="10"/>
    <n v="0"/>
    <n v="0"/>
    <n v="0"/>
    <s v=""/>
    <m/>
    <m/>
  </r>
  <r>
    <s v="120602009119-0"/>
    <x v="38"/>
    <n v="322201"/>
    <m/>
    <s v="SILLA EJECUTIVA"/>
    <d v="2014-08-25T00:00:00"/>
    <n v="129938.4"/>
    <n v="53058.179999999993"/>
    <s v="ZLIN"/>
    <n v="10"/>
    <n v="0"/>
    <n v="0"/>
    <n v="0"/>
    <s v="ZLIN"/>
    <n v="10"/>
    <n v="0"/>
    <n v="0"/>
    <n v="0"/>
    <s v=""/>
    <m/>
    <m/>
  </r>
  <r>
    <s v="120602009120-0"/>
    <x v="38"/>
    <n v="322201"/>
    <m/>
    <s v="SILLA EJECUTIVA"/>
    <d v="2014-08-25T00:00:00"/>
    <n v="129938.4"/>
    <n v="53058.179999999993"/>
    <s v="ZLIN"/>
    <n v="10"/>
    <n v="0"/>
    <n v="0"/>
    <n v="0"/>
    <s v="ZLIN"/>
    <n v="10"/>
    <n v="0"/>
    <n v="0"/>
    <n v="0"/>
    <s v=""/>
    <m/>
    <m/>
  </r>
  <r>
    <s v="120602009121-0"/>
    <x v="38"/>
    <n v="322201"/>
    <m/>
    <s v="SILLA EJECUTIVA"/>
    <d v="2014-08-25T00:00:00"/>
    <n v="129938.4"/>
    <n v="53058.179999999993"/>
    <s v="ZLIN"/>
    <n v="10"/>
    <n v="0"/>
    <n v="0"/>
    <n v="0"/>
    <s v="ZLIN"/>
    <n v="10"/>
    <n v="0"/>
    <n v="0"/>
    <n v="0"/>
    <s v=""/>
    <m/>
    <m/>
  </r>
  <r>
    <s v="120602009122-0"/>
    <x v="38"/>
    <n v="322314"/>
    <m/>
    <s v="SILLA EJECUTIVA"/>
    <d v="2014-08-25T00:00:00"/>
    <n v="129938.4"/>
    <n v="53058.179999999993"/>
    <s v="ZLIN"/>
    <n v="10"/>
    <n v="0"/>
    <n v="0"/>
    <n v="0"/>
    <s v="ZLIN"/>
    <n v="10"/>
    <n v="0"/>
    <n v="0"/>
    <n v="0"/>
    <s v=""/>
    <m/>
    <m/>
  </r>
  <r>
    <s v="120602009123-0"/>
    <x v="38"/>
    <n v="322201"/>
    <m/>
    <s v="SILLA EJECUTIVA"/>
    <d v="2014-08-25T00:00:00"/>
    <n v="129938.4"/>
    <n v="53058.179999999993"/>
    <s v="ZLIN"/>
    <n v="10"/>
    <n v="0"/>
    <n v="0"/>
    <n v="0"/>
    <s v="ZLIN"/>
    <n v="10"/>
    <n v="0"/>
    <n v="0"/>
    <n v="0"/>
    <s v=""/>
    <m/>
    <m/>
  </r>
  <r>
    <s v="120602009124-0"/>
    <x v="38"/>
    <n v="322201"/>
    <m/>
    <s v="MUEBLE PARA AMPOS"/>
    <d v="2014-08-26T00:00:00"/>
    <n v="182455.17"/>
    <n v="74502.540000000008"/>
    <s v="ZLIN"/>
    <n v="10"/>
    <n v="0"/>
    <n v="0"/>
    <n v="0"/>
    <s v="ZLIN"/>
    <n v="10"/>
    <n v="0"/>
    <n v="0"/>
    <n v="0"/>
    <s v=""/>
    <m/>
    <m/>
  </r>
  <r>
    <s v="120602009125-0"/>
    <x v="38"/>
    <n v="344209"/>
    <m/>
    <s v="ETIQUETADORA"/>
    <d v="2014-08-27T00:00:00"/>
    <n v="799900.05"/>
    <n v="326625.85000000003"/>
    <s v="ZLIN"/>
    <n v="10"/>
    <n v="0"/>
    <n v="0"/>
    <n v="0"/>
    <s v="ZLIN"/>
    <n v="10"/>
    <n v="0"/>
    <n v="0"/>
    <n v="0"/>
    <s v=""/>
    <m/>
    <m/>
  </r>
  <r>
    <s v="120602009126-0"/>
    <x v="38"/>
    <n v="334302"/>
    <m/>
    <s v="ETIQUETADORA"/>
    <d v="2014-08-29T00:00:00"/>
    <n v="1139322.5"/>
    <n v="465223.36"/>
    <s v="ZLIN"/>
    <n v="10"/>
    <n v="0"/>
    <n v="0"/>
    <n v="0"/>
    <s v="ZLIN"/>
    <n v="10"/>
    <n v="0"/>
    <n v="0"/>
    <n v="0"/>
    <s v=""/>
    <m/>
    <m/>
  </r>
  <r>
    <s v="120602009127-0"/>
    <x v="38"/>
    <n v="343204"/>
    <m/>
    <s v="AIRE ACONDICIONADO"/>
    <d v="2014-11-18T00:00:00"/>
    <n v="448375"/>
    <n v="171877.08000000002"/>
    <s v="ZLIN"/>
    <n v="10"/>
    <n v="0"/>
    <n v="0"/>
    <n v="0"/>
    <s v="ZLIN"/>
    <n v="10"/>
    <n v="0"/>
    <n v="0"/>
    <n v="0"/>
    <s v=""/>
    <m/>
    <m/>
  </r>
  <r>
    <s v="120602009129-0"/>
    <x v="38"/>
    <n v="344202"/>
    <m/>
    <s v="SILLA ERGONOMICA"/>
    <d v="2014-09-17T00:00:00"/>
    <n v="172754.4"/>
    <n v="69101.759999999995"/>
    <s v="ZLIN"/>
    <n v="10"/>
    <n v="0"/>
    <n v="0"/>
    <n v="0"/>
    <s v="ZLIN"/>
    <n v="10"/>
    <n v="0"/>
    <n v="0"/>
    <n v="0"/>
    <s v=""/>
    <m/>
    <m/>
  </r>
  <r>
    <s v="120602009130-0"/>
    <x v="38"/>
    <n v="342304"/>
    <m/>
    <s v="MUEBLE TIPO ESTANTERIA"/>
    <d v="2014-11-17T00:00:00"/>
    <n v="273561.7"/>
    <n v="104865.32"/>
    <s v="ZLIN"/>
    <n v="10"/>
    <n v="0"/>
    <n v="0"/>
    <n v="0"/>
    <s v="ZLIN"/>
    <n v="10"/>
    <n v="0"/>
    <n v="0"/>
    <n v="0"/>
    <s v=""/>
    <m/>
    <m/>
  </r>
  <r>
    <s v="120602009131-0"/>
    <x v="38"/>
    <n v="342301"/>
    <m/>
    <s v="MUEBLE TIPO ESTANTERIA"/>
    <d v="2014-11-17T00:00:00"/>
    <n v="273561.7"/>
    <n v="104865.32"/>
    <s v="ZLIN"/>
    <n v="10"/>
    <n v="0"/>
    <n v="0"/>
    <n v="0"/>
    <s v="ZLIN"/>
    <n v="10"/>
    <n v="0"/>
    <n v="0"/>
    <n v="0"/>
    <s v=""/>
    <m/>
    <m/>
  </r>
  <r>
    <s v="120602009132-0"/>
    <x v="38"/>
    <n v="342301"/>
    <m/>
    <s v="MUEBLE TIPO ESTANTERIA"/>
    <d v="2014-11-17T00:00:00"/>
    <n v="273561.7"/>
    <n v="104865.32"/>
    <s v="ZLIN"/>
    <n v="10"/>
    <n v="0"/>
    <n v="0"/>
    <n v="0"/>
    <s v="ZLIN"/>
    <n v="10"/>
    <n v="0"/>
    <n v="0"/>
    <n v="0"/>
    <s v=""/>
    <m/>
    <m/>
  </r>
  <r>
    <s v="120602009133-0"/>
    <x v="38"/>
    <n v="342301"/>
    <m/>
    <s v="MUEBLE TIPO ESTANTERIA"/>
    <d v="2014-11-17T00:00:00"/>
    <n v="273561.7"/>
    <n v="104865.32"/>
    <s v="ZLIN"/>
    <n v="10"/>
    <n v="0"/>
    <n v="0"/>
    <n v="0"/>
    <s v="ZLIN"/>
    <n v="10"/>
    <n v="0"/>
    <n v="0"/>
    <n v="0"/>
    <s v=""/>
    <m/>
    <m/>
  </r>
  <r>
    <s v="120602009134-0"/>
    <x v="38"/>
    <n v="343100"/>
    <m/>
    <s v="Mueble modular recto con arturito móvill"/>
    <d v="2014-11-27T00:00:00"/>
    <n v="292670"/>
    <n v="112190.17000000001"/>
    <s v="ZLIN"/>
    <n v="10"/>
    <n v="0"/>
    <n v="0"/>
    <n v="0"/>
    <s v="ZLIN"/>
    <n v="10"/>
    <n v="0"/>
    <n v="0"/>
    <n v="0"/>
    <s v=""/>
    <m/>
    <m/>
  </r>
  <r>
    <s v="120602009135-0"/>
    <x v="38"/>
    <n v="343100"/>
    <m/>
    <s v="Mueble modular recto con arturito móvill"/>
    <d v="2014-11-27T00:00:00"/>
    <n v="292670"/>
    <n v="112190.17000000001"/>
    <s v="ZLIN"/>
    <n v="10"/>
    <n v="0"/>
    <n v="0"/>
    <n v="0"/>
    <s v="ZLIN"/>
    <n v="10"/>
    <n v="0"/>
    <n v="0"/>
    <n v="0"/>
    <s v=""/>
    <m/>
    <m/>
  </r>
  <r>
    <s v="120602009136-0"/>
    <x v="38"/>
    <n v="343100"/>
    <m/>
    <s v="Panelera en forma de U"/>
    <d v="2014-11-27T00:00:00"/>
    <n v="329960"/>
    <n v="126484.67000000001"/>
    <s v="ZLIN"/>
    <n v="10"/>
    <n v="0"/>
    <n v="0"/>
    <n v="0"/>
    <s v="ZLIN"/>
    <n v="10"/>
    <n v="0"/>
    <n v="0"/>
    <n v="0"/>
    <s v=""/>
    <m/>
    <m/>
  </r>
  <r>
    <s v="120602009137-0"/>
    <x v="38"/>
    <n v="343100"/>
    <m/>
    <s v="Mueble para papelería empotrar"/>
    <d v="2014-11-27T00:00:00"/>
    <n v="216960"/>
    <n v="83168"/>
    <s v="ZLIN"/>
    <n v="10"/>
    <n v="0"/>
    <n v="0"/>
    <n v="0"/>
    <s v="ZLIN"/>
    <n v="10"/>
    <n v="0"/>
    <n v="0"/>
    <n v="0"/>
    <s v=""/>
    <m/>
    <m/>
  </r>
  <r>
    <s v="120602009138-0"/>
    <x v="38"/>
    <n v="343100"/>
    <m/>
    <s v="Mueble tipo credenza"/>
    <d v="2014-11-27T00:00:00"/>
    <n v="450870"/>
    <n v="172833.5"/>
    <s v="ZLIN"/>
    <n v="10"/>
    <n v="0"/>
    <n v="0"/>
    <n v="0"/>
    <s v="ZLIN"/>
    <n v="10"/>
    <n v="0"/>
    <n v="0"/>
    <n v="0"/>
    <s v=""/>
    <m/>
    <m/>
  </r>
  <r>
    <s v="120602009139-0"/>
    <x v="38"/>
    <n v="343100"/>
    <m/>
    <s v="MUEBLE MODULAR TIPO L, CON ARTURITO Y PANEL"/>
    <d v="2014-11-27T00:00:00"/>
    <n v="438440"/>
    <n v="168068.66999999998"/>
    <s v="ZLIN"/>
    <n v="10"/>
    <n v="0"/>
    <n v="0"/>
    <n v="0"/>
    <s v="ZLIN"/>
    <n v="10"/>
    <n v="0"/>
    <n v="0"/>
    <n v="0"/>
    <s v=""/>
    <m/>
    <m/>
  </r>
  <r>
    <s v="120602009140-0"/>
    <x v="38"/>
    <n v="343100"/>
    <m/>
    <s v="Mueble tipo credenza"/>
    <d v="2014-11-27T00:00:00"/>
    <n v="194699"/>
    <n v="74634.62"/>
    <s v="ZLIN"/>
    <n v="10"/>
    <n v="0"/>
    <n v="0"/>
    <n v="0"/>
    <s v="ZLIN"/>
    <n v="10"/>
    <n v="0"/>
    <n v="0"/>
    <n v="0"/>
    <s v=""/>
    <m/>
    <m/>
  </r>
  <r>
    <s v="120602009141-0"/>
    <x v="38"/>
    <n v="343100"/>
    <m/>
    <s v="Mueble modular tipo L con arturito y panel"/>
    <d v="2014-11-27T00:00:00"/>
    <n v="438440"/>
    <n v="168068.66999999998"/>
    <s v="ZLIN"/>
    <n v="10"/>
    <n v="0"/>
    <n v="0"/>
    <n v="0"/>
    <s v="ZLIN"/>
    <n v="10"/>
    <n v="0"/>
    <n v="0"/>
    <n v="0"/>
    <s v=""/>
    <m/>
    <m/>
  </r>
  <r>
    <s v="120602009142-0"/>
    <x v="38"/>
    <n v="321100"/>
    <m/>
    <s v="SILLA ERGONOMICA"/>
    <d v="2014-09-19T00:00:00"/>
    <n v="215547.5"/>
    <n v="86219"/>
    <s v="ZLIN"/>
    <n v="10"/>
    <n v="0"/>
    <n v="0"/>
    <n v="0"/>
    <s v="ZLIN"/>
    <n v="10"/>
    <n v="0"/>
    <n v="0"/>
    <n v="0"/>
    <s v=""/>
    <m/>
    <m/>
  </r>
  <r>
    <s v="120602009143-0"/>
    <x v="38"/>
    <n v="315100"/>
    <m/>
    <s v="SILLA ERGONOMICA"/>
    <d v="2014-09-25T00:00:00"/>
    <n v="101984.76"/>
    <n v="40793.909999999996"/>
    <s v="ZLIN"/>
    <n v="10"/>
    <n v="0"/>
    <n v="0"/>
    <n v="0"/>
    <s v="ZLIN"/>
    <n v="10"/>
    <n v="0"/>
    <n v="0"/>
    <n v="0"/>
    <s v=""/>
    <m/>
    <m/>
  </r>
  <r>
    <s v="120602009144-0"/>
    <x v="38"/>
    <n v="322314"/>
    <m/>
    <s v="DISPENSADOR DE AGUA"/>
    <d v="2014-09-26T00:00:00"/>
    <n v="129990"/>
    <n v="51996"/>
    <s v="ZLIN"/>
    <n v="10"/>
    <n v="0"/>
    <n v="0"/>
    <n v="0"/>
    <s v="ZLIN"/>
    <n v="10"/>
    <n v="0"/>
    <n v="0"/>
    <n v="0"/>
    <s v=""/>
    <m/>
    <m/>
  </r>
  <r>
    <s v="120602009145-0"/>
    <x v="38"/>
    <n v="315100"/>
    <m/>
    <s v="SILLA ERGONOMICA SEMIEJECUTIVA"/>
    <d v="2014-10-31T00:00:00"/>
    <n v="129725"/>
    <n v="54097.130000000005"/>
    <s v="ZLIN"/>
    <n v="10"/>
    <n v="0"/>
    <n v="0"/>
    <n v="0"/>
    <s v="ZLIN"/>
    <n v="10"/>
    <n v="0"/>
    <n v="0"/>
    <n v="0"/>
    <s v=""/>
    <m/>
    <m/>
  </r>
  <r>
    <s v="120602009146-0"/>
    <x v="38"/>
    <n v="315100"/>
    <m/>
    <s v="SILLA ERGONOMICA SEMIEJECUTIVA"/>
    <d v="2014-10-31T00:00:00"/>
    <n v="129725"/>
    <n v="54097.130000000005"/>
    <s v="ZLIN"/>
    <n v="10"/>
    <n v="0"/>
    <n v="0"/>
    <n v="0"/>
    <s v="ZLIN"/>
    <n v="10"/>
    <n v="0"/>
    <n v="0"/>
    <n v="0"/>
    <s v=""/>
    <m/>
    <m/>
  </r>
  <r>
    <s v="120602009147-0"/>
    <x v="38"/>
    <n v="333201"/>
    <m/>
    <s v="SILLA ERGONOMICA EJECUTIVA"/>
    <d v="2014-10-08T00:00:00"/>
    <n v="123083.94"/>
    <n v="48207.869999999995"/>
    <s v="ZLIN"/>
    <n v="10"/>
    <n v="0"/>
    <n v="0"/>
    <n v="0"/>
    <s v="ZLIN"/>
    <n v="10"/>
    <n v="0"/>
    <n v="0"/>
    <n v="0"/>
    <s v=""/>
    <m/>
    <m/>
  </r>
  <r>
    <s v="120602009148-0"/>
    <x v="38"/>
    <n v="333201"/>
    <m/>
    <s v="SILLA ERGONOMICA EJECUTIVA"/>
    <d v="2014-10-08T00:00:00"/>
    <n v="123083.94"/>
    <n v="48207.869999999995"/>
    <s v="ZLIN"/>
    <n v="10"/>
    <n v="0"/>
    <n v="0"/>
    <n v="0"/>
    <s v="ZLIN"/>
    <n v="10"/>
    <n v="0"/>
    <n v="0"/>
    <n v="0"/>
    <s v=""/>
    <m/>
    <m/>
  </r>
  <r>
    <s v="120602009150-0"/>
    <x v="38"/>
    <n v="342305"/>
    <m/>
    <s v="AIRE ACONDICIONADO"/>
    <d v="2014-12-16T00:00:00"/>
    <n v="1974627"/>
    <n v="740485.12999999989"/>
    <s v="ZLIN"/>
    <n v="10"/>
    <n v="0"/>
    <n v="0"/>
    <n v="0"/>
    <s v="ZLIN"/>
    <n v="10"/>
    <n v="0"/>
    <n v="0"/>
    <n v="0"/>
    <s v=""/>
    <m/>
    <m/>
  </r>
  <r>
    <s v="120602009151-0"/>
    <x v="38"/>
    <n v="342305"/>
    <m/>
    <s v="AIRE ACONDICIONADO"/>
    <d v="2014-12-16T00:00:00"/>
    <n v="736965"/>
    <n v="276361.88"/>
    <s v="ZLIN"/>
    <n v="10"/>
    <n v="0"/>
    <n v="0"/>
    <n v="0"/>
    <s v="ZLIN"/>
    <n v="10"/>
    <n v="0"/>
    <n v="0"/>
    <n v="0"/>
    <s v=""/>
    <m/>
    <m/>
  </r>
  <r>
    <s v="120602009152-0"/>
    <x v="38"/>
    <n v="342305"/>
    <m/>
    <s v="AIRE ACONDICIONADO"/>
    <d v="2014-12-16T00:00:00"/>
    <n v="510822"/>
    <n v="191558.25"/>
    <s v="ZLIN"/>
    <n v="10"/>
    <n v="0"/>
    <n v="0"/>
    <n v="0"/>
    <s v="ZLIN"/>
    <n v="10"/>
    <n v="0"/>
    <n v="0"/>
    <n v="0"/>
    <s v=""/>
    <m/>
    <m/>
  </r>
  <r>
    <s v="120602009153-0"/>
    <x v="38"/>
    <n v="342305"/>
    <m/>
    <s v="AIRE ACONDICIONADO"/>
    <d v="2014-12-16T00:00:00"/>
    <n v="399627"/>
    <n v="149860.13"/>
    <s v="ZLIN"/>
    <n v="10"/>
    <n v="0"/>
    <n v="0"/>
    <n v="0"/>
    <s v="ZLIN"/>
    <n v="10"/>
    <n v="0"/>
    <n v="0"/>
    <n v="0"/>
    <s v=""/>
    <m/>
    <m/>
  </r>
  <r>
    <s v="120602009154-0"/>
    <x v="38"/>
    <n v="336100"/>
    <m/>
    <s v="Mesa para reuniones"/>
    <d v="2014-10-16T00:00:00"/>
    <n v="229098"/>
    <n v="89730.049999999988"/>
    <s v="ZLIN"/>
    <n v="10"/>
    <n v="0"/>
    <n v="0"/>
    <n v="0"/>
    <s v="ZLIN"/>
    <n v="10"/>
    <n v="0"/>
    <n v="0"/>
    <n v="0"/>
    <s v=""/>
    <m/>
    <m/>
  </r>
  <r>
    <s v="120602009155-0"/>
    <x v="38"/>
    <n v="336100"/>
    <m/>
    <s v="Credenza"/>
    <d v="2014-10-16T00:00:00"/>
    <n v="138549"/>
    <n v="54265.03"/>
    <s v="ZLIN"/>
    <n v="10"/>
    <n v="0"/>
    <n v="0"/>
    <n v="0"/>
    <s v="ZLIN"/>
    <n v="10"/>
    <n v="0"/>
    <n v="0"/>
    <n v="0"/>
    <s v=""/>
    <m/>
    <m/>
  </r>
  <r>
    <s v="120602009158-0"/>
    <x v="38"/>
    <n v="321102"/>
    <m/>
    <s v="ETIQUETADORA"/>
    <d v="2014-10-27T00:00:00"/>
    <n v="350000"/>
    <n v="137083.32999999999"/>
    <s v="ZLIN"/>
    <n v="10"/>
    <n v="0"/>
    <n v="0"/>
    <n v="0"/>
    <s v="ZLIN"/>
    <n v="10"/>
    <n v="0"/>
    <n v="0"/>
    <n v="0"/>
    <s v=""/>
    <m/>
    <m/>
  </r>
  <r>
    <s v="120602009159-0"/>
    <x v="38"/>
    <n v="321102"/>
    <m/>
    <s v="AIRE ACONDICIONADO"/>
    <d v="2014-11-21T00:00:00"/>
    <n v="1625500"/>
    <n v="623108.32999999996"/>
    <s v="ZLIN"/>
    <n v="10"/>
    <n v="0"/>
    <n v="0"/>
    <n v="0"/>
    <s v="ZLIN"/>
    <n v="10"/>
    <n v="0"/>
    <n v="0"/>
    <n v="0"/>
    <s v=""/>
    <m/>
    <m/>
  </r>
  <r>
    <s v="120602009160-0"/>
    <x v="38"/>
    <n v="334100"/>
    <m/>
    <s v="ESTACION DE TRABAJO (PISO 2 ED. HERNAN GARRON)"/>
    <d v="2014-11-30T00:00:00"/>
    <n v="1726365.3"/>
    <n v="661773.37000000011"/>
    <s v="ZLIN"/>
    <n v="10"/>
    <n v="0"/>
    <n v="0"/>
    <n v="0"/>
    <s v="ZLIN"/>
    <n v="10"/>
    <n v="0"/>
    <n v="0"/>
    <n v="0"/>
    <s v=""/>
    <m/>
    <m/>
  </r>
  <r>
    <s v="120602009161-0"/>
    <x v="38"/>
    <n v="334100"/>
    <m/>
    <s v="ESTACION DE TRABAJO (PISO 2 ED. HERNAN GARRON)"/>
    <d v="2014-11-30T00:00:00"/>
    <n v="1726365.3"/>
    <n v="661773.37000000011"/>
    <s v="ZLIN"/>
    <n v="10"/>
    <n v="0"/>
    <n v="0"/>
    <n v="0"/>
    <s v="ZLIN"/>
    <n v="10"/>
    <n v="0"/>
    <n v="0"/>
    <n v="0"/>
    <s v=""/>
    <m/>
    <m/>
  </r>
  <r>
    <s v="120602009162-0"/>
    <x v="38"/>
    <n v="334100"/>
    <m/>
    <s v="ESTACION DE TRABAJO (PISO 2 ED. HERNAN GARRON)"/>
    <d v="2014-11-30T00:00:00"/>
    <n v="1726365.3"/>
    <n v="661773.37000000011"/>
    <s v="ZLIN"/>
    <n v="10"/>
    <n v="0"/>
    <n v="0"/>
    <n v="0"/>
    <s v="ZLIN"/>
    <n v="10"/>
    <n v="0"/>
    <n v="0"/>
    <n v="0"/>
    <s v=""/>
    <m/>
    <m/>
  </r>
  <r>
    <s v="120602009163-0"/>
    <x v="38"/>
    <n v="334100"/>
    <m/>
    <s v="ESTACION DE TRABAJO (PISO 2 ED. HERNAN GARRON)"/>
    <d v="2014-11-30T00:00:00"/>
    <n v="1726365.3"/>
    <n v="661773.37000000011"/>
    <s v="ZLIN"/>
    <n v="10"/>
    <n v="0"/>
    <n v="0"/>
    <n v="0"/>
    <s v="ZLIN"/>
    <n v="10"/>
    <n v="0"/>
    <n v="0"/>
    <n v="0"/>
    <s v=""/>
    <m/>
    <m/>
  </r>
  <r>
    <s v="120602009164-0"/>
    <x v="38"/>
    <n v="334100"/>
    <m/>
    <s v="ESTACION DE TRABAJO (PISO 2 ED. HERNAN GARRON)"/>
    <d v="2014-11-30T00:00:00"/>
    <n v="1726365.3"/>
    <n v="661773.37000000011"/>
    <s v="ZLIN"/>
    <n v="10"/>
    <n v="0"/>
    <n v="0"/>
    <n v="0"/>
    <s v="ZLIN"/>
    <n v="10"/>
    <n v="0"/>
    <n v="0"/>
    <n v="0"/>
    <s v=""/>
    <m/>
    <m/>
  </r>
  <r>
    <s v="120602009165-0"/>
    <x v="38"/>
    <n v="334100"/>
    <m/>
    <s v="ESTACION DE TRABAJO (PISO 2 ED. HERNAN GARRON)"/>
    <d v="2014-11-30T00:00:00"/>
    <n v="1726365.3"/>
    <n v="661773.37000000011"/>
    <s v="ZLIN"/>
    <n v="10"/>
    <n v="0"/>
    <n v="0"/>
    <n v="0"/>
    <s v="ZLIN"/>
    <n v="10"/>
    <n v="0"/>
    <n v="0"/>
    <n v="0"/>
    <s v=""/>
    <m/>
    <m/>
  </r>
  <r>
    <s v="120602009166-0"/>
    <x v="38"/>
    <n v="334100"/>
    <m/>
    <s v="ESTACION DE TRABAJO (PISO 2 ED. HERNAN GARRON)"/>
    <d v="2014-11-30T00:00:00"/>
    <n v="1726365.3"/>
    <n v="661773.37000000011"/>
    <s v="ZLIN"/>
    <n v="10"/>
    <n v="0"/>
    <n v="0"/>
    <n v="0"/>
    <s v="ZLIN"/>
    <n v="10"/>
    <n v="0"/>
    <n v="0"/>
    <n v="0"/>
    <s v=""/>
    <m/>
    <m/>
  </r>
  <r>
    <s v="120602009167-0"/>
    <x v="38"/>
    <n v="334100"/>
    <m/>
    <s v="ESTACION DE TRABAJO (PISO 2 ED. HERNAN GARRON)"/>
    <d v="2014-11-30T00:00:00"/>
    <n v="1726365.3"/>
    <n v="661773.37000000011"/>
    <s v="ZLIN"/>
    <n v="10"/>
    <n v="0"/>
    <n v="0"/>
    <n v="0"/>
    <s v="ZLIN"/>
    <n v="10"/>
    <n v="0"/>
    <n v="0"/>
    <n v="0"/>
    <s v=""/>
    <m/>
    <m/>
  </r>
  <r>
    <s v="120602009168-0"/>
    <x v="38"/>
    <n v="334100"/>
    <m/>
    <s v="ESTACION DE TRABAJO (PISO 2 ED. HERNAN GARRON)"/>
    <d v="2014-11-30T00:00:00"/>
    <n v="1726365.3"/>
    <n v="661773.37000000011"/>
    <s v="ZLIN"/>
    <n v="10"/>
    <n v="0"/>
    <n v="0"/>
    <n v="0"/>
    <s v="ZLIN"/>
    <n v="10"/>
    <n v="0"/>
    <n v="0"/>
    <n v="0"/>
    <s v=""/>
    <m/>
    <m/>
  </r>
  <r>
    <s v="120602009182-0"/>
    <x v="38"/>
    <n v="334100"/>
    <m/>
    <s v="BIBLIOTECA TIPO A  (PISO 2 SUMINISTROS)"/>
    <d v="2014-11-30T00:00:00"/>
    <n v="113693.75999999999"/>
    <n v="43582.61"/>
    <s v="ZLIN"/>
    <n v="10"/>
    <n v="0"/>
    <n v="0"/>
    <n v="0"/>
    <s v="ZLIN"/>
    <n v="10"/>
    <n v="0"/>
    <n v="0"/>
    <n v="0"/>
    <s v=""/>
    <m/>
    <m/>
  </r>
  <r>
    <s v="120602009183-0"/>
    <x v="38"/>
    <n v="334100"/>
    <m/>
    <s v="BIBLIOTECA TIPO A  (PISO 2 SUMINISTROS)"/>
    <d v="2014-11-30T00:00:00"/>
    <n v="113693.75999999999"/>
    <n v="43582.61"/>
    <s v="ZLIN"/>
    <n v="10"/>
    <n v="0"/>
    <n v="0"/>
    <n v="0"/>
    <s v="ZLIN"/>
    <n v="10"/>
    <n v="0"/>
    <n v="0"/>
    <n v="0"/>
    <s v=""/>
    <m/>
    <m/>
  </r>
  <r>
    <s v="120602009184-0"/>
    <x v="38"/>
    <n v="334100"/>
    <m/>
    <s v="BIBLIOTECA TIPO A  (PISO 2 SUMINISTROS)"/>
    <d v="2014-11-30T00:00:00"/>
    <n v="113693.75999999999"/>
    <n v="43582.61"/>
    <s v="ZLIN"/>
    <n v="10"/>
    <n v="0"/>
    <n v="0"/>
    <n v="0"/>
    <s v="ZLIN"/>
    <n v="10"/>
    <n v="0"/>
    <n v="0"/>
    <n v="0"/>
    <s v=""/>
    <m/>
    <m/>
  </r>
  <r>
    <s v="120602009185-0"/>
    <x v="38"/>
    <n v="334100"/>
    <m/>
    <s v="BIBLIOTECA TIPO A  (PISO 2 SUMINISTROS)"/>
    <d v="2014-11-30T00:00:00"/>
    <n v="113693.75999999999"/>
    <n v="43582.61"/>
    <s v="ZLIN"/>
    <n v="10"/>
    <n v="0"/>
    <n v="0"/>
    <n v="0"/>
    <s v="ZLIN"/>
    <n v="10"/>
    <n v="0"/>
    <n v="0"/>
    <n v="0"/>
    <s v=""/>
    <m/>
    <m/>
  </r>
  <r>
    <s v="120602009186-0"/>
    <x v="38"/>
    <n v="334100"/>
    <m/>
    <s v="BIBLIOTECA TIPO C  (PISO 2 SUMINISTROS)"/>
    <d v="2014-11-30T00:00:00"/>
    <n v="213440.06"/>
    <n v="81818.69"/>
    <s v="ZLIN"/>
    <n v="10"/>
    <n v="0"/>
    <n v="0"/>
    <n v="0"/>
    <s v="ZLIN"/>
    <n v="10"/>
    <n v="0"/>
    <n v="0"/>
    <n v="0"/>
    <s v=""/>
    <m/>
    <m/>
  </r>
  <r>
    <s v="120602009187-0"/>
    <x v="38"/>
    <n v="334100"/>
    <m/>
    <s v="BIBLIOTECA TIPO C  (PISO 2 SUMINISTROS)"/>
    <d v="2014-11-30T00:00:00"/>
    <n v="213440.06"/>
    <n v="81818.69"/>
    <s v="ZLIN"/>
    <n v="10"/>
    <n v="0"/>
    <n v="0"/>
    <n v="0"/>
    <s v="ZLIN"/>
    <n v="10"/>
    <n v="0"/>
    <n v="0"/>
    <n v="0"/>
    <s v=""/>
    <m/>
    <m/>
  </r>
  <r>
    <s v="120602009188-0"/>
    <x v="38"/>
    <n v="334100"/>
    <m/>
    <s v="MESA REUNIONES TIPO G  (PISO 2 SUMINISTROS)"/>
    <d v="2014-11-30T00:00:00"/>
    <n v="357721.79"/>
    <n v="137126.68"/>
    <s v="ZLIN"/>
    <n v="10"/>
    <n v="0"/>
    <n v="0"/>
    <n v="0"/>
    <s v="ZLIN"/>
    <n v="10"/>
    <n v="0"/>
    <n v="0"/>
    <n v="0"/>
    <s v=""/>
    <m/>
    <m/>
  </r>
  <r>
    <s v="120602009189-0"/>
    <x v="38"/>
    <n v="334100"/>
    <m/>
    <s v="MESA REUNIONES TIPO P 4 PER (PISO 2 SUMINISTROS)"/>
    <d v="2014-11-30T00:00:00"/>
    <n v="206646.89"/>
    <n v="79214.650000000009"/>
    <s v="ZLIN"/>
    <n v="10"/>
    <n v="0"/>
    <n v="0"/>
    <n v="0"/>
    <s v="ZLIN"/>
    <n v="10"/>
    <n v="0"/>
    <n v="0"/>
    <n v="0"/>
    <s v=""/>
    <m/>
    <m/>
  </r>
  <r>
    <s v="120602009190-0"/>
    <x v="38"/>
    <n v="314100"/>
    <m/>
    <s v="ESCRITORIO EJECUTIVO TIPO C (PISO 4)"/>
    <d v="2014-11-30T00:00:00"/>
    <n v="366330.41"/>
    <n v="140426.64999999997"/>
    <s v="ZLIN"/>
    <n v="10"/>
    <n v="0"/>
    <n v="0"/>
    <n v="0"/>
    <s v="ZLIN"/>
    <n v="10"/>
    <n v="0"/>
    <n v="0"/>
    <n v="0"/>
    <s v=""/>
    <m/>
    <m/>
  </r>
  <r>
    <s v="120602009191-0"/>
    <x v="38"/>
    <n v="311100"/>
    <m/>
    <s v="ESCRITORIO EJECUTIVO TIPO C (PISO 4)"/>
    <d v="2014-11-30T00:00:00"/>
    <n v="366330.41"/>
    <n v="140426.64999999997"/>
    <s v="ZLIN"/>
    <n v="10"/>
    <n v="0"/>
    <n v="0"/>
    <n v="0"/>
    <s v="ZLIN"/>
    <n v="10"/>
    <n v="0"/>
    <n v="0"/>
    <n v="0"/>
    <s v=""/>
    <m/>
    <m/>
  </r>
  <r>
    <s v="120602009192-0"/>
    <x v="38"/>
    <n v="215100"/>
    <m/>
    <s v="ESCRITORIO EJECUTIVO TIPO A (PISO 4)"/>
    <d v="2014-11-30T00:00:00"/>
    <n v="391378.21"/>
    <n v="150028.32"/>
    <s v="ZLIN"/>
    <n v="10"/>
    <n v="0"/>
    <n v="0"/>
    <n v="0"/>
    <s v="ZLIN"/>
    <n v="10"/>
    <n v="0"/>
    <n v="0"/>
    <n v="0"/>
    <s v=""/>
    <m/>
    <m/>
  </r>
  <r>
    <s v="120602009193-0"/>
    <x v="38"/>
    <n v="215100"/>
    <m/>
    <s v="ESTACION DE TRABAJO TIPO 4 (PISO 4)"/>
    <d v="2014-11-30T00:00:00"/>
    <n v="1237248.83"/>
    <n v="474278.71000000008"/>
    <s v="ZLIN"/>
    <n v="10"/>
    <n v="0"/>
    <n v="0"/>
    <n v="0"/>
    <s v="ZLIN"/>
    <n v="10"/>
    <n v="0"/>
    <n v="0"/>
    <n v="0"/>
    <s v=""/>
    <m/>
    <m/>
  </r>
  <r>
    <s v="120602009194-0"/>
    <x v="38"/>
    <n v="215100"/>
    <m/>
    <s v="ESTACION DE TRABAJO TIPO 4 (PISO 4)"/>
    <d v="2014-11-30T00:00:00"/>
    <n v="1237248.83"/>
    <n v="474278.71000000008"/>
    <s v="ZLIN"/>
    <n v="10"/>
    <n v="0"/>
    <n v="0"/>
    <n v="0"/>
    <s v="ZLIN"/>
    <n v="10"/>
    <n v="0"/>
    <n v="0"/>
    <n v="0"/>
    <s v=""/>
    <m/>
    <m/>
  </r>
  <r>
    <s v="120602009195-0"/>
    <x v="38"/>
    <n v="215100"/>
    <m/>
    <s v="ESTACION DE TRABAJO TIPO 4 (PISO 4)"/>
    <d v="2014-11-30T00:00:00"/>
    <n v="1237248.83"/>
    <n v="474278.71000000008"/>
    <s v="ZLIN"/>
    <n v="10"/>
    <n v="0"/>
    <n v="0"/>
    <n v="0"/>
    <s v="ZLIN"/>
    <n v="10"/>
    <n v="0"/>
    <n v="0"/>
    <n v="0"/>
    <s v=""/>
    <m/>
    <m/>
  </r>
  <r>
    <s v="120602009196-0"/>
    <x v="38"/>
    <n v="215100"/>
    <m/>
    <s v="ESTACION DE TRABAJO TIPO 4 (PISO 4)"/>
    <d v="2014-11-30T00:00:00"/>
    <n v="1237248.83"/>
    <n v="474278.71000000008"/>
    <s v="ZLIN"/>
    <n v="10"/>
    <n v="0"/>
    <n v="0"/>
    <n v="0"/>
    <s v="ZLIN"/>
    <n v="10"/>
    <n v="0"/>
    <n v="0"/>
    <n v="0"/>
    <s v=""/>
    <m/>
    <m/>
  </r>
  <r>
    <s v="120602009197-0"/>
    <x v="38"/>
    <n v="215100"/>
    <m/>
    <s v="ESTACION DE TRABAJO TIPO 4 (PISO 4)"/>
    <d v="2014-11-30T00:00:00"/>
    <n v="1237248.83"/>
    <n v="474278.71000000008"/>
    <s v="ZLIN"/>
    <n v="10"/>
    <n v="0"/>
    <n v="0"/>
    <n v="0"/>
    <s v="ZLIN"/>
    <n v="10"/>
    <n v="0"/>
    <n v="0"/>
    <n v="0"/>
    <s v=""/>
    <m/>
    <m/>
  </r>
  <r>
    <s v="120602009198-0"/>
    <x v="38"/>
    <n v="215100"/>
    <m/>
    <s v="ESTACION DE TRABAJO TIPO 4 (PISO 4)"/>
    <d v="2014-11-30T00:00:00"/>
    <n v="1237248.83"/>
    <n v="474278.71000000008"/>
    <s v="ZLIN"/>
    <n v="10"/>
    <n v="0"/>
    <n v="0"/>
    <n v="0"/>
    <s v="ZLIN"/>
    <n v="10"/>
    <n v="0"/>
    <n v="0"/>
    <n v="0"/>
    <s v=""/>
    <m/>
    <m/>
  </r>
  <r>
    <s v="120602009199-0"/>
    <x v="38"/>
    <n v="215100"/>
    <m/>
    <s v="ESTACION DE TRABAJO TIPO 4 (PISO 4)"/>
    <d v="2014-11-30T00:00:00"/>
    <n v="1237248.83"/>
    <n v="474278.71000000008"/>
    <s v="ZLIN"/>
    <n v="10"/>
    <n v="0"/>
    <n v="0"/>
    <n v="0"/>
    <s v="ZLIN"/>
    <n v="10"/>
    <n v="0"/>
    <n v="0"/>
    <n v="0"/>
    <s v=""/>
    <m/>
    <m/>
  </r>
  <r>
    <s v="120602009200-0"/>
    <x v="38"/>
    <n v="215100"/>
    <m/>
    <s v="ESTACION DE TRABAJO TIPO 4 (PISO 4)"/>
    <d v="2014-11-30T00:00:00"/>
    <n v="1237248.83"/>
    <n v="474278.71000000008"/>
    <s v="ZLIN"/>
    <n v="10"/>
    <n v="0"/>
    <n v="0"/>
    <n v="0"/>
    <s v="ZLIN"/>
    <n v="10"/>
    <n v="0"/>
    <n v="0"/>
    <n v="0"/>
    <s v=""/>
    <m/>
    <m/>
  </r>
  <r>
    <s v="120602009201-0"/>
    <x v="38"/>
    <n v="215100"/>
    <m/>
    <s v="ESTACION DE TRABAJO TIPO 4 (PISO 4)"/>
    <d v="2014-11-30T00:00:00"/>
    <n v="1237248.83"/>
    <n v="474278.71000000008"/>
    <s v="ZLIN"/>
    <n v="10"/>
    <n v="0"/>
    <n v="0"/>
    <n v="0"/>
    <s v="ZLIN"/>
    <n v="10"/>
    <n v="0"/>
    <n v="0"/>
    <n v="0"/>
    <s v=""/>
    <m/>
    <m/>
  </r>
  <r>
    <s v="120602009202-0"/>
    <x v="38"/>
    <n v="215100"/>
    <m/>
    <s v="ESTACION DE TRABAJO TIPO 4 (PISO 4)"/>
    <d v="2014-11-30T00:00:00"/>
    <n v="1237248.83"/>
    <n v="474278.71000000008"/>
    <s v="ZLIN"/>
    <n v="10"/>
    <n v="0"/>
    <n v="0"/>
    <n v="0"/>
    <s v="ZLIN"/>
    <n v="10"/>
    <n v="0"/>
    <n v="0"/>
    <n v="0"/>
    <s v=""/>
    <m/>
    <m/>
  </r>
  <r>
    <s v="120602009203-0"/>
    <x v="38"/>
    <n v="215100"/>
    <m/>
    <s v="ESTACION DE TRABAJO TIPO 4 (PISO 4)"/>
    <d v="2014-11-30T00:00:00"/>
    <n v="1237248.83"/>
    <n v="474278.71000000008"/>
    <s v="ZLIN"/>
    <n v="10"/>
    <n v="0"/>
    <n v="0"/>
    <n v="0"/>
    <s v="ZLIN"/>
    <n v="10"/>
    <n v="0"/>
    <n v="0"/>
    <n v="0"/>
    <s v=""/>
    <m/>
    <m/>
  </r>
  <r>
    <s v="120602009204-0"/>
    <x v="38"/>
    <n v="215100"/>
    <m/>
    <s v="ESTACION DE TRABAJO TIPO 4 (PISO 4)"/>
    <d v="2014-11-30T00:00:00"/>
    <n v="1237248.83"/>
    <n v="474278.71000000008"/>
    <s v="ZLIN"/>
    <n v="10"/>
    <n v="0"/>
    <n v="0"/>
    <n v="0"/>
    <s v="ZLIN"/>
    <n v="10"/>
    <n v="0"/>
    <n v="0"/>
    <n v="0"/>
    <s v=""/>
    <m/>
    <m/>
  </r>
  <r>
    <s v="120602009205-0"/>
    <x v="38"/>
    <n v="215100"/>
    <m/>
    <s v="ESTACION DE TRABAJO TIPO 4 (PISO 4)"/>
    <d v="2014-11-30T00:00:00"/>
    <n v="1237248.83"/>
    <n v="474278.71000000008"/>
    <s v="ZLIN"/>
    <n v="10"/>
    <n v="0"/>
    <n v="0"/>
    <n v="0"/>
    <s v="ZLIN"/>
    <n v="10"/>
    <n v="0"/>
    <n v="0"/>
    <n v="0"/>
    <s v=""/>
    <m/>
    <m/>
  </r>
  <r>
    <s v="120602009206-0"/>
    <x v="38"/>
    <n v="215100"/>
    <m/>
    <s v="ESTACION DE TRABAJO TIPO 4 (PISO 4)"/>
    <d v="2014-11-30T00:00:00"/>
    <n v="1237248.83"/>
    <n v="474278.71000000008"/>
    <s v="ZLIN"/>
    <n v="10"/>
    <n v="0"/>
    <n v="0"/>
    <n v="0"/>
    <s v="ZLIN"/>
    <n v="10"/>
    <n v="0"/>
    <n v="0"/>
    <n v="0"/>
    <s v=""/>
    <m/>
    <m/>
  </r>
  <r>
    <s v="120602009207-0"/>
    <x v="38"/>
    <n v="215100"/>
    <m/>
    <s v="ESTACION DE TRABAJO TIPO 4 (PISO 4)"/>
    <d v="2014-11-30T00:00:00"/>
    <n v="1237248.83"/>
    <n v="474278.71000000008"/>
    <s v="ZLIN"/>
    <n v="10"/>
    <n v="0"/>
    <n v="0"/>
    <n v="0"/>
    <s v="ZLIN"/>
    <n v="10"/>
    <n v="0"/>
    <n v="0"/>
    <n v="0"/>
    <s v=""/>
    <m/>
    <m/>
  </r>
  <r>
    <s v="120602009208-0"/>
    <x v="38"/>
    <n v="215100"/>
    <m/>
    <s v="ESTACION DE TRABAJO TIPO 4 (PISO 4)"/>
    <d v="2014-11-30T00:00:00"/>
    <n v="1237248.83"/>
    <n v="474278.71000000008"/>
    <s v="ZLIN"/>
    <n v="10"/>
    <n v="0"/>
    <n v="0"/>
    <n v="0"/>
    <s v="ZLIN"/>
    <n v="10"/>
    <n v="0"/>
    <n v="0"/>
    <n v="0"/>
    <s v=""/>
    <m/>
    <m/>
  </r>
  <r>
    <s v="120602009209-0"/>
    <x v="38"/>
    <n v="215100"/>
    <m/>
    <s v="ESTACION DE TRABAJO TIPO 4 (PISO 4)"/>
    <d v="2014-11-30T00:00:00"/>
    <n v="1237248.83"/>
    <n v="474278.71000000008"/>
    <s v="ZLIN"/>
    <n v="10"/>
    <n v="0"/>
    <n v="0"/>
    <n v="0"/>
    <s v="ZLIN"/>
    <n v="10"/>
    <n v="0"/>
    <n v="0"/>
    <n v="0"/>
    <s v=""/>
    <m/>
    <m/>
  </r>
  <r>
    <s v="120602009210-0"/>
    <x v="38"/>
    <n v="215100"/>
    <m/>
    <s v="ESTACION DE TRABAJO TIPO 4 (PISO 4)"/>
    <d v="2014-11-30T00:00:00"/>
    <n v="1237248.83"/>
    <n v="474278.71000000008"/>
    <s v="ZLIN"/>
    <n v="10"/>
    <n v="0"/>
    <n v="0"/>
    <n v="0"/>
    <s v="ZLIN"/>
    <n v="10"/>
    <n v="0"/>
    <n v="0"/>
    <n v="0"/>
    <s v=""/>
    <m/>
    <m/>
  </r>
  <r>
    <s v="120602009211-0"/>
    <x v="38"/>
    <n v="215100"/>
    <m/>
    <s v="ESTACION DE TRABAJO TIPO 4 (PISO 4)"/>
    <d v="2014-11-30T00:00:00"/>
    <n v="1237248.83"/>
    <n v="474278.71000000008"/>
    <s v="ZLIN"/>
    <n v="10"/>
    <n v="0"/>
    <n v="0"/>
    <n v="0"/>
    <s v="ZLIN"/>
    <n v="10"/>
    <n v="0"/>
    <n v="0"/>
    <n v="0"/>
    <s v=""/>
    <m/>
    <m/>
  </r>
  <r>
    <s v="120602009212-0"/>
    <x v="38"/>
    <n v="215100"/>
    <m/>
    <s v="ESTACION DE TRABAJO TIPO 4 (PISO 4)"/>
    <d v="2014-11-30T00:00:00"/>
    <n v="1237248.83"/>
    <n v="474278.71000000008"/>
    <s v="ZLIN"/>
    <n v="10"/>
    <n v="0"/>
    <n v="0"/>
    <n v="0"/>
    <s v="ZLIN"/>
    <n v="10"/>
    <n v="0"/>
    <n v="0"/>
    <n v="0"/>
    <s v=""/>
    <m/>
    <m/>
  </r>
  <r>
    <s v="120602009213-0"/>
    <x v="38"/>
    <n v="316100"/>
    <m/>
    <s v="ESTACION DE TRABAJO (PROYECTO MODERNIZACION)"/>
    <d v="2014-11-30T00:00:00"/>
    <n v="858253.97"/>
    <n v="328997.37"/>
    <s v="ZLIN"/>
    <n v="10"/>
    <n v="0"/>
    <n v="0"/>
    <n v="0"/>
    <s v="ZLIN"/>
    <n v="10"/>
    <n v="0"/>
    <n v="0"/>
    <n v="0"/>
    <s v=""/>
    <m/>
    <m/>
  </r>
  <r>
    <s v="120602009214-0"/>
    <x v="38"/>
    <n v="316100"/>
    <m/>
    <s v="ESTACION DE TRABAJO (PROYECTO MODERNIZACION)"/>
    <d v="2014-11-30T00:00:00"/>
    <n v="858253.97"/>
    <n v="328997.37"/>
    <s v="ZLIN"/>
    <n v="10"/>
    <n v="0"/>
    <n v="0"/>
    <n v="0"/>
    <s v="ZLIN"/>
    <n v="10"/>
    <n v="0"/>
    <n v="0"/>
    <n v="0"/>
    <s v=""/>
    <m/>
    <m/>
  </r>
  <r>
    <s v="120602009215-0"/>
    <x v="38"/>
    <n v="316100"/>
    <m/>
    <s v="ESTACION DE TRABAJO (PROYECTO MODERNIZACION)"/>
    <d v="2014-11-30T00:00:00"/>
    <n v="858253.97"/>
    <n v="328997.37"/>
    <s v="ZLIN"/>
    <n v="10"/>
    <n v="0"/>
    <n v="0"/>
    <n v="0"/>
    <s v="ZLIN"/>
    <n v="10"/>
    <n v="0"/>
    <n v="0"/>
    <n v="0"/>
    <s v=""/>
    <m/>
    <m/>
  </r>
  <r>
    <s v="120602009216-0"/>
    <x v="38"/>
    <n v="316100"/>
    <m/>
    <s v="ESTACION DE TRABAJO (PROYECTO MODERNIZACION)"/>
    <d v="2014-11-30T00:00:00"/>
    <n v="858253.97"/>
    <n v="328997.37"/>
    <s v="ZLIN"/>
    <n v="10"/>
    <n v="0"/>
    <n v="0"/>
    <n v="0"/>
    <s v="ZLIN"/>
    <n v="10"/>
    <n v="0"/>
    <n v="0"/>
    <n v="0"/>
    <s v=""/>
    <m/>
    <m/>
  </r>
  <r>
    <s v="120602009217-0"/>
    <x v="38"/>
    <n v="316100"/>
    <m/>
    <s v="ESTACION DE TRABAJO (PROYECTO MODERNIZACION)"/>
    <d v="2014-11-30T00:00:00"/>
    <n v="858253.97"/>
    <n v="328997.37"/>
    <s v="ZLIN"/>
    <n v="10"/>
    <n v="0"/>
    <n v="0"/>
    <n v="0"/>
    <s v="ZLIN"/>
    <n v="10"/>
    <n v="0"/>
    <n v="0"/>
    <n v="0"/>
    <s v=""/>
    <m/>
    <m/>
  </r>
  <r>
    <s v="120602009218-0"/>
    <x v="38"/>
    <n v="316100"/>
    <m/>
    <s v="ESTACION DE TRABAJO (PROYECTO MODERNIZACION)"/>
    <d v="2014-11-30T00:00:00"/>
    <n v="858253.97"/>
    <n v="328997.37"/>
    <s v="ZLIN"/>
    <n v="10"/>
    <n v="0"/>
    <n v="0"/>
    <n v="0"/>
    <s v="ZLIN"/>
    <n v="10"/>
    <n v="0"/>
    <n v="0"/>
    <n v="0"/>
    <s v=""/>
    <m/>
    <m/>
  </r>
  <r>
    <s v="120602009219-0"/>
    <x v="38"/>
    <n v="316100"/>
    <m/>
    <s v="ESTACION DE TRABAJO (PROYECTO MODERNIZACION)"/>
    <d v="2014-11-30T00:00:00"/>
    <n v="858253.97"/>
    <n v="328997.37"/>
    <s v="ZLIN"/>
    <n v="10"/>
    <n v="0"/>
    <n v="0"/>
    <n v="0"/>
    <s v="ZLIN"/>
    <n v="10"/>
    <n v="0"/>
    <n v="0"/>
    <n v="0"/>
    <s v=""/>
    <m/>
    <m/>
  </r>
  <r>
    <s v="120602009220-0"/>
    <x v="38"/>
    <n v="316100"/>
    <m/>
    <s v="ESTACION DE TRABAJO (PROYECTO MODERNIZACION)"/>
    <d v="2014-11-30T00:00:00"/>
    <n v="858253.85"/>
    <n v="328997.30999999994"/>
    <s v="ZLIN"/>
    <n v="10"/>
    <n v="0"/>
    <n v="0"/>
    <n v="0"/>
    <s v="ZLIN"/>
    <n v="10"/>
    <n v="0"/>
    <n v="0"/>
    <n v="0"/>
    <s v=""/>
    <m/>
    <m/>
  </r>
  <r>
    <s v="120602009221-0"/>
    <x v="38"/>
    <n v="316100"/>
    <m/>
    <s v="ESTACION DE TRABAJO (PROYECTO MODERNIZACION)"/>
    <d v="2014-11-30T00:00:00"/>
    <n v="858253.97"/>
    <n v="328997.37"/>
    <s v="ZLIN"/>
    <n v="10"/>
    <n v="0"/>
    <n v="0"/>
    <n v="0"/>
    <s v="ZLIN"/>
    <n v="10"/>
    <n v="0"/>
    <n v="0"/>
    <n v="0"/>
    <s v=""/>
    <m/>
    <m/>
  </r>
  <r>
    <s v="120602009222-0"/>
    <x v="38"/>
    <n v="316100"/>
    <m/>
    <s v="ESTACION DE TRABAJO (PROYECTO MODERNIZACION)"/>
    <d v="2014-11-30T00:00:00"/>
    <n v="858253.97"/>
    <n v="328997.37"/>
    <s v="ZLIN"/>
    <n v="10"/>
    <n v="0"/>
    <n v="0"/>
    <n v="0"/>
    <s v="ZLIN"/>
    <n v="10"/>
    <n v="0"/>
    <n v="0"/>
    <n v="0"/>
    <s v=""/>
    <m/>
    <m/>
  </r>
  <r>
    <s v="120602009223-0"/>
    <x v="38"/>
    <n v="316100"/>
    <m/>
    <s v="ESTACION DE TRABAJO (PROYECTO MODERNIZACION)"/>
    <d v="2014-11-30T00:00:00"/>
    <n v="858253.97"/>
    <n v="328997.37"/>
    <s v="ZLIN"/>
    <n v="10"/>
    <n v="0"/>
    <n v="0"/>
    <n v="0"/>
    <s v="ZLIN"/>
    <n v="10"/>
    <n v="0"/>
    <n v="0"/>
    <n v="0"/>
    <s v=""/>
    <m/>
    <m/>
  </r>
  <r>
    <s v="120602009224-0"/>
    <x v="38"/>
    <n v="316100"/>
    <m/>
    <s v="ESTACION DE TRABAJO (PROYECTO MODERNIZACION)"/>
    <d v="2014-11-30T00:00:00"/>
    <n v="858253.97"/>
    <n v="328997.37"/>
    <s v="ZLIN"/>
    <n v="10"/>
    <n v="0"/>
    <n v="0"/>
    <n v="0"/>
    <s v="ZLIN"/>
    <n v="10"/>
    <n v="0"/>
    <n v="0"/>
    <n v="0"/>
    <s v=""/>
    <m/>
    <m/>
  </r>
  <r>
    <s v="120602009225-0"/>
    <x v="38"/>
    <n v="316100"/>
    <m/>
    <s v="ESTACION DE TRABAJO (PROYECTO MODERNIZACION)"/>
    <d v="2014-11-30T00:00:00"/>
    <n v="858253.97"/>
    <n v="328997.37"/>
    <s v="ZLIN"/>
    <n v="10"/>
    <n v="0"/>
    <n v="0"/>
    <n v="0"/>
    <s v="ZLIN"/>
    <n v="10"/>
    <n v="0"/>
    <n v="0"/>
    <n v="0"/>
    <s v=""/>
    <m/>
    <m/>
  </r>
  <r>
    <s v="120602009226-0"/>
    <x v="38"/>
    <n v="316100"/>
    <m/>
    <s v="ESTACION DE TRABAJO (PROYECTO MODERNIZACION)"/>
    <d v="2014-11-30T00:00:00"/>
    <n v="858253.97"/>
    <n v="328997.37"/>
    <s v="ZLIN"/>
    <n v="10"/>
    <n v="0"/>
    <n v="0"/>
    <n v="0"/>
    <s v="ZLIN"/>
    <n v="10"/>
    <n v="0"/>
    <n v="0"/>
    <n v="0"/>
    <s v=""/>
    <m/>
    <m/>
  </r>
  <r>
    <s v="120602009227-0"/>
    <x v="38"/>
    <n v="316100"/>
    <m/>
    <s v="ESTACION DE TRABAJO (PROYECTO MODERNIZACION)"/>
    <d v="2014-11-30T00:00:00"/>
    <n v="858253.97"/>
    <n v="328997.37"/>
    <s v="ZLIN"/>
    <n v="10"/>
    <n v="0"/>
    <n v="0"/>
    <n v="0"/>
    <s v="ZLIN"/>
    <n v="10"/>
    <n v="0"/>
    <n v="0"/>
    <n v="0"/>
    <s v=""/>
    <m/>
    <m/>
  </r>
  <r>
    <s v="120602009228-0"/>
    <x v="38"/>
    <n v="316100"/>
    <m/>
    <s v="ESTACION DE TRABAJO (PROYECTO MODERNIZACION)"/>
    <d v="2014-11-30T00:00:00"/>
    <n v="858253.97"/>
    <n v="328997.37"/>
    <s v="ZLIN"/>
    <n v="10"/>
    <n v="0"/>
    <n v="0"/>
    <n v="0"/>
    <s v="ZLIN"/>
    <n v="10"/>
    <n v="0"/>
    <n v="0"/>
    <n v="0"/>
    <s v=""/>
    <m/>
    <m/>
  </r>
  <r>
    <s v="120602009229-0"/>
    <x v="38"/>
    <n v="316100"/>
    <m/>
    <s v="ESTACION DE TRABAJO (PROYECTO MODERNIZACION)"/>
    <d v="2014-11-30T00:00:00"/>
    <n v="858253.97"/>
    <n v="328997.37"/>
    <s v="ZLIN"/>
    <n v="10"/>
    <n v="0"/>
    <n v="0"/>
    <n v="0"/>
    <s v="ZLIN"/>
    <n v="10"/>
    <n v="0"/>
    <n v="0"/>
    <n v="0"/>
    <s v=""/>
    <m/>
    <m/>
  </r>
  <r>
    <s v="120602009230-0"/>
    <x v="38"/>
    <n v="316100"/>
    <m/>
    <s v="ESTACION DE TRABAJO (PROYECTO MODERNIZACION)"/>
    <d v="2014-11-30T00:00:00"/>
    <n v="858253.97"/>
    <n v="328997.37"/>
    <s v="ZLIN"/>
    <n v="10"/>
    <n v="0"/>
    <n v="0"/>
    <n v="0"/>
    <s v="ZLIN"/>
    <n v="10"/>
    <n v="0"/>
    <n v="0"/>
    <n v="0"/>
    <s v=""/>
    <m/>
    <m/>
  </r>
  <r>
    <s v="120602009231-0"/>
    <x v="38"/>
    <n v="311100"/>
    <m/>
    <s v="ESTACION DE TRABAJO TIPO 1  (PISO 4)"/>
    <d v="2014-11-30T00:00:00"/>
    <n v="896086.69"/>
    <n v="343499.89999999991"/>
    <s v="ZLIN"/>
    <n v="10"/>
    <n v="0"/>
    <n v="0"/>
    <n v="0"/>
    <s v="ZLIN"/>
    <n v="10"/>
    <n v="0"/>
    <n v="0"/>
    <n v="0"/>
    <s v=""/>
    <m/>
    <m/>
  </r>
  <r>
    <s v="120602009232-0"/>
    <x v="38"/>
    <n v="311100"/>
    <m/>
    <s v="ESTACION DE TRABAJO TIPO 1  (PISO 4)"/>
    <d v="2014-11-30T00:00:00"/>
    <n v="896086.69"/>
    <n v="343499.89999999991"/>
    <s v="ZLIN"/>
    <n v="10"/>
    <n v="0"/>
    <n v="0"/>
    <n v="0"/>
    <s v="ZLIN"/>
    <n v="10"/>
    <n v="0"/>
    <n v="0"/>
    <n v="0"/>
    <s v=""/>
    <m/>
    <m/>
  </r>
  <r>
    <s v="120602009233-0"/>
    <x v="38"/>
    <n v="311100"/>
    <m/>
    <s v="BIBLIOTECA TIPO A (PISO 4)"/>
    <d v="2014-11-30T00:00:00"/>
    <n v="105281.09"/>
    <n v="40357.75"/>
    <s v="ZLIN"/>
    <n v="10"/>
    <n v="0"/>
    <n v="0"/>
    <n v="0"/>
    <s v="ZLIN"/>
    <n v="10"/>
    <n v="0"/>
    <n v="0"/>
    <n v="0"/>
    <s v=""/>
    <m/>
    <m/>
  </r>
  <r>
    <s v="120602009234-0"/>
    <x v="38"/>
    <n v="314100"/>
    <m/>
    <s v="BIBLIOTECA TIPO B"/>
    <d v="2014-11-30T00:00:00"/>
    <n v="176122.71"/>
    <n v="67513.7"/>
    <s v="ZLIN"/>
    <n v="10"/>
    <n v="0"/>
    <n v="0"/>
    <n v="0"/>
    <s v="ZLIN"/>
    <n v="10"/>
    <n v="0"/>
    <n v="0"/>
    <n v="0"/>
    <s v=""/>
    <m/>
    <m/>
  </r>
  <r>
    <s v="120602009235-0"/>
    <x v="38"/>
    <n v="314100"/>
    <m/>
    <s v="BIBLIOTECA TIPO B"/>
    <d v="2014-11-30T00:00:00"/>
    <n v="176122.71"/>
    <n v="67513.7"/>
    <s v="ZLIN"/>
    <n v="10"/>
    <n v="0"/>
    <n v="0"/>
    <n v="0"/>
    <s v="ZLIN"/>
    <n v="10"/>
    <n v="0"/>
    <n v="0"/>
    <n v="0"/>
    <s v=""/>
    <m/>
    <m/>
  </r>
  <r>
    <s v="120602009236-0"/>
    <x v="38"/>
    <n v="311100"/>
    <m/>
    <s v="BIBLIOTECA TIPO B"/>
    <d v="2014-11-30T00:00:00"/>
    <n v="176122.71"/>
    <n v="67513.7"/>
    <s v="ZLIN"/>
    <n v="10"/>
    <n v="0"/>
    <n v="0"/>
    <n v="0"/>
    <s v="ZLIN"/>
    <n v="10"/>
    <n v="0"/>
    <n v="0"/>
    <n v="0"/>
    <s v=""/>
    <m/>
    <m/>
  </r>
  <r>
    <s v="120602009237-0"/>
    <x v="38"/>
    <n v="215100"/>
    <m/>
    <s v="BIBLIOTECA TIPO B (PISO 4)"/>
    <d v="2014-11-30T00:00:00"/>
    <n v="176122.71"/>
    <n v="67513.7"/>
    <s v="ZLIN"/>
    <n v="10"/>
    <n v="0"/>
    <n v="0"/>
    <n v="0"/>
    <s v="ZLIN"/>
    <n v="10"/>
    <n v="0"/>
    <n v="0"/>
    <n v="0"/>
    <s v=""/>
    <m/>
    <m/>
  </r>
  <r>
    <s v="120602009238-0"/>
    <x v="38"/>
    <n v="215100"/>
    <m/>
    <s v="BIBLIOTECA TIPO C (PISO 4)"/>
    <d v="2014-11-30T00:00:00"/>
    <n v="197646.75"/>
    <n v="75764.59"/>
    <s v="ZLIN"/>
    <n v="10"/>
    <n v="0"/>
    <n v="0"/>
    <n v="0"/>
    <s v="ZLIN"/>
    <n v="10"/>
    <n v="0"/>
    <n v="0"/>
    <n v="0"/>
    <s v=""/>
    <m/>
    <m/>
  </r>
  <r>
    <s v="120602009239-0"/>
    <x v="38"/>
    <n v="215100"/>
    <m/>
    <s v="BIBLIOTECA TIPO C (PISO 4)"/>
    <d v="2014-11-30T00:00:00"/>
    <n v="197646.75"/>
    <n v="75764.59"/>
    <s v="ZLIN"/>
    <n v="10"/>
    <n v="0"/>
    <n v="0"/>
    <n v="0"/>
    <s v="ZLIN"/>
    <n v="10"/>
    <n v="0"/>
    <n v="0"/>
    <n v="0"/>
    <s v=""/>
    <m/>
    <m/>
  </r>
  <r>
    <s v="120602009240-0"/>
    <x v="38"/>
    <n v="215100"/>
    <m/>
    <s v="BIBLIOTECA TIPO G (PISO 4)"/>
    <d v="2014-11-30T00:00:00"/>
    <n v="241482.92"/>
    <n v="92568.450000000012"/>
    <s v="ZLIN"/>
    <n v="10"/>
    <n v="0"/>
    <n v="0"/>
    <n v="0"/>
    <s v="ZLIN"/>
    <n v="10"/>
    <n v="0"/>
    <n v="0"/>
    <n v="0"/>
    <s v=""/>
    <m/>
    <m/>
  </r>
  <r>
    <s v="120602009241-0"/>
    <x v="38"/>
    <n v="215100"/>
    <m/>
    <s v="BIBLIOTECA TIPO G (PISO 4)"/>
    <d v="2014-11-30T00:00:00"/>
    <n v="241482.92"/>
    <n v="92568.450000000012"/>
    <s v="ZLIN"/>
    <n v="10"/>
    <n v="0"/>
    <n v="0"/>
    <n v="0"/>
    <s v="ZLIN"/>
    <n v="10"/>
    <n v="0"/>
    <n v="0"/>
    <n v="0"/>
    <s v=""/>
    <m/>
    <m/>
  </r>
  <r>
    <s v="120602009242-0"/>
    <x v="38"/>
    <n v="215100"/>
    <m/>
    <s v="MESA REUNIONES TIPO P (PISO 4)"/>
    <d v="2014-11-30T00:00:00"/>
    <n v="206646.89"/>
    <n v="79214.650000000009"/>
    <s v="ZLIN"/>
    <n v="10"/>
    <n v="0"/>
    <n v="0"/>
    <n v="0"/>
    <s v="ZLIN"/>
    <n v="10"/>
    <n v="0"/>
    <n v="0"/>
    <n v="0"/>
    <s v=""/>
    <m/>
    <m/>
  </r>
  <r>
    <s v="120602009243-0"/>
    <x v="38"/>
    <n v="215100"/>
    <m/>
    <s v="MESA REUNIONES TIPO G (PISO 4)"/>
    <d v="2014-11-30T00:00:00"/>
    <n v="357721.79"/>
    <n v="137126.68"/>
    <s v="ZLIN"/>
    <n v="10"/>
    <n v="0"/>
    <n v="0"/>
    <n v="0"/>
    <s v="ZLIN"/>
    <n v="10"/>
    <n v="0"/>
    <n v="0"/>
    <n v="0"/>
    <s v=""/>
    <m/>
    <m/>
  </r>
  <r>
    <s v="120602009244-0"/>
    <x v="38"/>
    <n v="215100"/>
    <m/>
    <s v="ESTANTE EN BUQUES (6 ESTANTES)"/>
    <d v="2014-11-30T00:00:00"/>
    <n v="321716.2"/>
    <n v="123324.54000000001"/>
    <s v="ZLIN"/>
    <n v="10"/>
    <n v="0"/>
    <n v="0"/>
    <n v="0"/>
    <s v="ZLIN"/>
    <n v="10"/>
    <n v="0"/>
    <n v="0"/>
    <n v="0"/>
    <s v=""/>
    <m/>
    <m/>
  </r>
  <r>
    <s v="120602009245-0"/>
    <x v="38"/>
    <n v="215100"/>
    <m/>
    <s v="ESTANTE EN BUQUES (6 ESTANTES)"/>
    <d v="2014-11-30T00:00:00"/>
    <n v="321716.2"/>
    <n v="123324.54000000001"/>
    <s v="ZLIN"/>
    <n v="10"/>
    <n v="0"/>
    <n v="0"/>
    <n v="0"/>
    <s v="ZLIN"/>
    <n v="10"/>
    <n v="0"/>
    <n v="0"/>
    <n v="0"/>
    <s v=""/>
    <m/>
    <m/>
  </r>
  <r>
    <s v="120602009246-0"/>
    <x v="38"/>
    <n v="215100"/>
    <m/>
    <s v="ESTANTE EN BUQUES (6 ESTANTES)"/>
    <d v="2014-11-30T00:00:00"/>
    <n v="321716.2"/>
    <n v="123324.54000000001"/>
    <s v="ZLIN"/>
    <n v="10"/>
    <n v="0"/>
    <n v="0"/>
    <n v="0"/>
    <s v="ZLIN"/>
    <n v="10"/>
    <n v="0"/>
    <n v="0"/>
    <n v="0"/>
    <s v=""/>
    <m/>
    <m/>
  </r>
  <r>
    <s v="120602009247-0"/>
    <x v="38"/>
    <n v="215100"/>
    <m/>
    <s v="ESTANTE EN BUQUES (6 ESTANTES)"/>
    <d v="2014-11-30T00:00:00"/>
    <n v="321716.2"/>
    <n v="123324.54000000001"/>
    <s v="ZLIN"/>
    <n v="10"/>
    <n v="0"/>
    <n v="0"/>
    <n v="0"/>
    <s v="ZLIN"/>
    <n v="10"/>
    <n v="0"/>
    <n v="0"/>
    <n v="0"/>
    <s v=""/>
    <m/>
    <m/>
  </r>
  <r>
    <s v="120602009248-0"/>
    <x v="38"/>
    <n v="215100"/>
    <m/>
    <s v="ESTANTE EN BUQUES (6 ESTANTES)"/>
    <d v="2014-11-30T00:00:00"/>
    <n v="321716.2"/>
    <n v="123324.54000000001"/>
    <s v="ZLIN"/>
    <n v="10"/>
    <n v="0"/>
    <n v="0"/>
    <n v="0"/>
    <s v="ZLIN"/>
    <n v="10"/>
    <n v="0"/>
    <n v="0"/>
    <n v="0"/>
    <s v=""/>
    <m/>
    <m/>
  </r>
  <r>
    <s v="120602009249-0"/>
    <x v="38"/>
    <n v="215100"/>
    <m/>
    <s v="ESTANTE EN BUQUES (6 ESTANTES)"/>
    <d v="2014-11-30T00:00:00"/>
    <n v="321716.2"/>
    <n v="123324.54000000001"/>
    <s v="ZLIN"/>
    <n v="10"/>
    <n v="0"/>
    <n v="0"/>
    <n v="0"/>
    <s v="ZLIN"/>
    <n v="10"/>
    <n v="0"/>
    <n v="0"/>
    <n v="0"/>
    <s v=""/>
    <m/>
    <m/>
  </r>
  <r>
    <s v="120602009250-0"/>
    <x v="38"/>
    <n v="215100"/>
    <m/>
    <s v="ESTANTE EN BUQUES (6 ESTANTES)"/>
    <d v="2014-11-30T00:00:00"/>
    <n v="321716.2"/>
    <n v="123324.54000000001"/>
    <s v="ZLIN"/>
    <n v="10"/>
    <n v="0"/>
    <n v="0"/>
    <n v="0"/>
    <s v="ZLIN"/>
    <n v="10"/>
    <n v="0"/>
    <n v="0"/>
    <n v="0"/>
    <s v=""/>
    <m/>
    <m/>
  </r>
  <r>
    <s v="120602009251-0"/>
    <x v="38"/>
    <n v="316100"/>
    <m/>
    <s v="ESTANTE EN BUQUES (6 ESTANTES)"/>
    <d v="2014-11-30T00:00:00"/>
    <n v="321716.2"/>
    <n v="123324.54000000001"/>
    <s v="ZLIN"/>
    <n v="10"/>
    <n v="0"/>
    <n v="0"/>
    <n v="0"/>
    <s v="ZLIN"/>
    <n v="10"/>
    <n v="0"/>
    <n v="0"/>
    <n v="0"/>
    <s v=""/>
    <m/>
    <m/>
  </r>
  <r>
    <s v="120602009252-0"/>
    <x v="38"/>
    <n v="316100"/>
    <m/>
    <s v="ESTANTE EN BUQUES (6 ESTANTES)"/>
    <d v="2014-11-30T00:00:00"/>
    <n v="321716.2"/>
    <n v="123324.54000000001"/>
    <s v="ZLIN"/>
    <n v="10"/>
    <n v="0"/>
    <n v="0"/>
    <n v="0"/>
    <s v="ZLIN"/>
    <n v="10"/>
    <n v="0"/>
    <n v="0"/>
    <n v="0"/>
    <s v=""/>
    <m/>
    <m/>
  </r>
  <r>
    <s v="120602009253-0"/>
    <x v="38"/>
    <n v="316100"/>
    <m/>
    <s v="ESTANTE EN BUQUES (6 ESTANTES)"/>
    <d v="2014-11-30T00:00:00"/>
    <n v="321716.2"/>
    <n v="123324.54000000001"/>
    <s v="ZLIN"/>
    <n v="10"/>
    <n v="0"/>
    <n v="0"/>
    <n v="0"/>
    <s v="ZLIN"/>
    <n v="10"/>
    <n v="0"/>
    <n v="0"/>
    <n v="0"/>
    <s v=""/>
    <m/>
    <m/>
  </r>
  <r>
    <s v="120602009254-0"/>
    <x v="38"/>
    <n v="316100"/>
    <m/>
    <s v="ESTANTE EN BUQUES (6 ESTANTES)"/>
    <d v="2014-11-30T00:00:00"/>
    <n v="321716.2"/>
    <n v="123324.54000000001"/>
    <s v="ZLIN"/>
    <n v="10"/>
    <n v="0"/>
    <n v="0"/>
    <n v="0"/>
    <s v="ZLIN"/>
    <n v="10"/>
    <n v="0"/>
    <n v="0"/>
    <n v="0"/>
    <s v=""/>
    <m/>
    <m/>
  </r>
  <r>
    <s v="120602009255-0"/>
    <x v="38"/>
    <n v="311100"/>
    <m/>
    <s v="ESTANTE EN BUQUES (6 ESTANTES)"/>
    <d v="2014-11-30T00:00:00"/>
    <n v="321716.2"/>
    <n v="123324.54000000001"/>
    <s v="ZLIN"/>
    <n v="10"/>
    <n v="0"/>
    <n v="0"/>
    <n v="0"/>
    <s v="ZLIN"/>
    <n v="10"/>
    <n v="0"/>
    <n v="0"/>
    <n v="0"/>
    <s v=""/>
    <m/>
    <m/>
  </r>
  <r>
    <s v="120602009256-0"/>
    <x v="38"/>
    <n v="215100"/>
    <m/>
    <s v="ARCHIVO MOVIL (9 METROS)  JURIDICA"/>
    <d v="2014-11-30T00:00:00"/>
    <n v="6549714.6299999999"/>
    <n v="2510723.94"/>
    <s v="ZLIN"/>
    <n v="10"/>
    <n v="0"/>
    <n v="0"/>
    <n v="0"/>
    <s v="ZLIN"/>
    <n v="10"/>
    <n v="0"/>
    <n v="0"/>
    <n v="0"/>
    <s v=""/>
    <m/>
    <m/>
  </r>
  <r>
    <s v="120602009257-0"/>
    <x v="38"/>
    <n v="215100"/>
    <m/>
    <s v="ESCRITORIO TIPO C  (PISO 4)"/>
    <d v="2014-11-30T00:00:00"/>
    <n v="366330.41"/>
    <n v="140426.64999999997"/>
    <s v="ZLIN"/>
    <n v="10"/>
    <n v="0"/>
    <n v="0"/>
    <n v="0"/>
    <s v="ZLIN"/>
    <n v="10"/>
    <n v="0"/>
    <n v="0"/>
    <n v="0"/>
    <s v=""/>
    <m/>
    <m/>
  </r>
  <r>
    <s v="120602009258-0"/>
    <x v="38"/>
    <n v="215100"/>
    <m/>
    <s v="ESCRITORIO TIPO C  (PISO 4)"/>
    <d v="2014-11-30T00:00:00"/>
    <n v="366330.41"/>
    <n v="140426.64999999997"/>
    <s v="ZLIN"/>
    <n v="10"/>
    <n v="0"/>
    <n v="0"/>
    <n v="0"/>
    <s v="ZLIN"/>
    <n v="10"/>
    <n v="0"/>
    <n v="0"/>
    <n v="0"/>
    <s v=""/>
    <m/>
    <m/>
  </r>
  <r>
    <s v="120602009259-0"/>
    <x v="38"/>
    <n v="215100"/>
    <m/>
    <s v="ESCRITORIO TIPO C  (PISO 4)"/>
    <d v="2014-11-30T00:00:00"/>
    <n v="366330.41"/>
    <n v="140426.64999999997"/>
    <s v="ZLIN"/>
    <n v="10"/>
    <n v="0"/>
    <n v="0"/>
    <n v="0"/>
    <s v="ZLIN"/>
    <n v="10"/>
    <n v="0"/>
    <n v="0"/>
    <n v="0"/>
    <s v=""/>
    <m/>
    <m/>
  </r>
  <r>
    <s v="120602009260-0"/>
    <x v="38"/>
    <n v="341204"/>
    <m/>
    <s v="Mueble fregadero"/>
    <d v="2014-10-28T00:00:00"/>
    <n v="320000"/>
    <n v="125333.32999999999"/>
    <s v="ZLIN"/>
    <n v="10"/>
    <n v="0"/>
    <n v="0"/>
    <n v="0"/>
    <s v="ZLIN"/>
    <n v="10"/>
    <n v="0"/>
    <n v="0"/>
    <n v="0"/>
    <s v=""/>
    <m/>
    <m/>
  </r>
  <r>
    <s v="120602009261-0"/>
    <x v="38"/>
    <n v="341204"/>
    <m/>
    <s v="Mueble lava manos"/>
    <d v="2014-10-28T00:00:00"/>
    <n v="360000"/>
    <n v="105216.85999999999"/>
    <s v="ZLIN"/>
    <n v="15"/>
    <n v="0"/>
    <n v="0"/>
    <n v="0"/>
    <s v="ZLIN"/>
    <n v="10"/>
    <n v="0"/>
    <n v="0"/>
    <n v="0"/>
    <s v=""/>
    <m/>
    <m/>
  </r>
  <r>
    <s v="120602009262-0"/>
    <x v="38"/>
    <n v="341204"/>
    <m/>
    <s v="Mueble Aereo"/>
    <d v="2014-10-28T00:00:00"/>
    <n v="115000"/>
    <n v="45041.67"/>
    <s v="ZLIN"/>
    <n v="10"/>
    <n v="0"/>
    <n v="0"/>
    <n v="0"/>
    <s v="ZLIN"/>
    <n v="10"/>
    <n v="0"/>
    <n v="0"/>
    <n v="0"/>
    <s v=""/>
    <m/>
    <m/>
  </r>
  <r>
    <s v="120602009263-0"/>
    <x v="38"/>
    <n v="341204"/>
    <m/>
    <s v="Mueble para las computadoras"/>
    <d v="2014-10-28T00:00:00"/>
    <n v="140000"/>
    <n v="54833.33"/>
    <s v="ZLIN"/>
    <n v="10"/>
    <n v="0"/>
    <n v="0"/>
    <n v="0"/>
    <s v="ZLIN"/>
    <n v="10"/>
    <n v="0"/>
    <n v="0"/>
    <n v="0"/>
    <s v=""/>
    <m/>
    <m/>
  </r>
  <r>
    <s v="120602009264-0"/>
    <x v="38"/>
    <n v="311100"/>
    <m/>
    <s v="ESCRITORIO TIPO C"/>
    <d v="2014-11-30T00:00:00"/>
    <n v="366330.41"/>
    <n v="140426.64999999997"/>
    <s v="ZLIN"/>
    <n v="10"/>
    <n v="0"/>
    <n v="0"/>
    <n v="0"/>
    <s v="ZLIN"/>
    <n v="10"/>
    <n v="0"/>
    <n v="0"/>
    <n v="0"/>
    <s v=""/>
    <m/>
    <m/>
  </r>
  <r>
    <s v="120602009265-0"/>
    <x v="38"/>
    <n v="311100"/>
    <m/>
    <s v="ESCRITORIO TIPO C"/>
    <d v="2014-11-30T00:00:00"/>
    <n v="366330.41"/>
    <n v="140426.64999999997"/>
    <s v="ZLIN"/>
    <n v="10"/>
    <n v="0"/>
    <n v="0"/>
    <n v="0"/>
    <s v="ZLIN"/>
    <n v="10"/>
    <n v="0"/>
    <n v="0"/>
    <n v="0"/>
    <s v=""/>
    <m/>
    <m/>
  </r>
  <r>
    <s v="120602009266-0"/>
    <x v="38"/>
    <n v="315100"/>
    <m/>
    <s v="ESCRITORIO TIPO A"/>
    <d v="2014-11-30T00:00:00"/>
    <n v="391378.21"/>
    <n v="150028.32"/>
    <s v="ZLIN"/>
    <n v="10"/>
    <n v="0"/>
    <n v="0"/>
    <n v="0"/>
    <s v="ZLIN"/>
    <n v="10"/>
    <n v="0"/>
    <n v="0"/>
    <n v="0"/>
    <s v=""/>
    <m/>
    <m/>
  </r>
  <r>
    <s v="120602009267-0"/>
    <x v="38"/>
    <n v="314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68-0"/>
    <x v="38"/>
    <n v="314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69-0"/>
    <x v="38"/>
    <n v="314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70-0"/>
    <x v="38"/>
    <n v="314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71-0"/>
    <x v="38"/>
    <n v="314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72-0"/>
    <x v="38"/>
    <n v="314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73-0"/>
    <x v="38"/>
    <n v="314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74-0"/>
    <x v="38"/>
    <n v="314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75-0"/>
    <x v="38"/>
    <n v="314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76-0"/>
    <x v="38"/>
    <n v="314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77-0"/>
    <x v="38"/>
    <n v="314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78-0"/>
    <x v="38"/>
    <n v="314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79-0"/>
    <x v="38"/>
    <n v="314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80-0"/>
    <x v="38"/>
    <n v="314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81-0"/>
    <x v="38"/>
    <n v="314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82-0"/>
    <x v="38"/>
    <n v="314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83-0"/>
    <x v="38"/>
    <n v="314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84-0"/>
    <x v="38"/>
    <n v="314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85-0"/>
    <x v="38"/>
    <n v="316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86-0"/>
    <x v="38"/>
    <n v="316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87-0"/>
    <x v="38"/>
    <n v="316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88-0"/>
    <x v="38"/>
    <n v="316100"/>
    <m/>
    <s v="ESTACION DE TRABAJO TIPO 1.1"/>
    <d v="2014-11-30T00:00:00"/>
    <n v="1400379.35"/>
    <n v="536812.08000000007"/>
    <s v="ZLIN"/>
    <n v="10"/>
    <n v="0"/>
    <n v="0"/>
    <n v="0"/>
    <s v="ZLIN"/>
    <n v="10"/>
    <n v="0"/>
    <n v="0"/>
    <n v="0"/>
    <s v=""/>
    <m/>
    <m/>
  </r>
  <r>
    <s v="120602009289-0"/>
    <x v="38"/>
    <n v="316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90-0"/>
    <x v="38"/>
    <n v="316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91-0"/>
    <x v="38"/>
    <n v="316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92-0"/>
    <x v="38"/>
    <n v="316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93-0"/>
    <x v="38"/>
    <n v="316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94-0"/>
    <x v="38"/>
    <n v="316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95-0"/>
    <x v="38"/>
    <n v="316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96-0"/>
    <x v="38"/>
    <n v="311100"/>
    <m/>
    <s v="ESTACION DE TRABAJO TIPO 1.1"/>
    <d v="2014-11-30T00:00:00"/>
    <n v="1400379.3"/>
    <n v="536812.07000000007"/>
    <s v="ZLIN"/>
    <n v="10"/>
    <n v="0"/>
    <n v="0"/>
    <n v="0"/>
    <s v="ZLIN"/>
    <n v="10"/>
    <n v="0"/>
    <n v="0"/>
    <n v="0"/>
    <s v=""/>
    <m/>
    <m/>
  </r>
  <r>
    <s v="120602009297-0"/>
    <x v="38"/>
    <n v="311100"/>
    <m/>
    <s v="ESTACION SECRETARIAL"/>
    <d v="2014-11-30T00:00:00"/>
    <n v="1081132.74"/>
    <n v="414434.20999999996"/>
    <s v="ZLIN"/>
    <n v="10"/>
    <n v="0"/>
    <n v="0"/>
    <n v="0"/>
    <s v="ZLIN"/>
    <n v="10"/>
    <n v="0"/>
    <n v="0"/>
    <n v="0"/>
    <s v=""/>
    <m/>
    <m/>
  </r>
  <r>
    <s v="120602009298-0"/>
    <x v="38"/>
    <n v="314100"/>
    <m/>
    <s v="ESTACION SECRETARIAL"/>
    <d v="2014-11-30T00:00:00"/>
    <n v="1081132.74"/>
    <n v="414434.20999999996"/>
    <s v="ZLIN"/>
    <n v="10"/>
    <n v="0"/>
    <n v="0"/>
    <n v="0"/>
    <s v="ZLIN"/>
    <n v="10"/>
    <n v="0"/>
    <n v="0"/>
    <n v="0"/>
    <s v=""/>
    <m/>
    <m/>
  </r>
  <r>
    <s v="120602009299-0"/>
    <x v="38"/>
    <n v="316100"/>
    <m/>
    <s v="ESTACION SECRETARIAL"/>
    <d v="2014-11-30T00:00:00"/>
    <n v="1081132.74"/>
    <n v="414434.20999999996"/>
    <s v="ZLIN"/>
    <n v="10"/>
    <n v="0"/>
    <n v="0"/>
    <n v="0"/>
    <s v="ZLIN"/>
    <n v="10"/>
    <n v="0"/>
    <n v="0"/>
    <n v="0"/>
    <s v=""/>
    <m/>
    <m/>
  </r>
  <r>
    <s v="120602009300-0"/>
    <x v="38"/>
    <n v="314100"/>
    <m/>
    <s v="ESTACION RECTANGULAR CON ARTURITO"/>
    <d v="2014-11-30T00:00:00"/>
    <n v="728109.29"/>
    <n v="279108.57000000007"/>
    <s v="ZLIN"/>
    <n v="10"/>
    <n v="0"/>
    <n v="0"/>
    <n v="0"/>
    <s v="ZLIN"/>
    <n v="10"/>
    <n v="0"/>
    <n v="0"/>
    <n v="0"/>
    <s v=""/>
    <m/>
    <m/>
  </r>
  <r>
    <s v="120602009301-0"/>
    <x v="38"/>
    <n v="314100"/>
    <m/>
    <s v="ESTACION DE TRABAJO TIPO 4  INGENIERIA"/>
    <d v="2014-11-30T00:00:00"/>
    <n v="1324061.3"/>
    <n v="507556.83000000007"/>
    <s v="ZLIN"/>
    <n v="10"/>
    <n v="0"/>
    <n v="0"/>
    <n v="0"/>
    <s v="ZLIN"/>
    <n v="10"/>
    <n v="0"/>
    <n v="0"/>
    <n v="0"/>
    <s v=""/>
    <m/>
    <m/>
  </r>
  <r>
    <s v="120602009302-0"/>
    <x v="38"/>
    <n v="314100"/>
    <m/>
    <s v="ESTACION DE TRABAJO TIPO 4  INGENIERIA"/>
    <d v="2014-11-30T00:00:00"/>
    <n v="1324061.3"/>
    <n v="507556.83000000007"/>
    <s v="ZLIN"/>
    <n v="10"/>
    <n v="0"/>
    <n v="0"/>
    <n v="0"/>
    <s v="ZLIN"/>
    <n v="10"/>
    <n v="0"/>
    <n v="0"/>
    <n v="0"/>
    <s v=""/>
    <m/>
    <m/>
  </r>
  <r>
    <s v="120602009303-0"/>
    <x v="38"/>
    <n v="314100"/>
    <m/>
    <s v="ESTACION DE TRABAJO TIPO 4  INGENIERIA"/>
    <d v="2014-11-30T00:00:00"/>
    <n v="1324061.3"/>
    <n v="507556.83000000007"/>
    <s v="ZLIN"/>
    <n v="10"/>
    <n v="0"/>
    <n v="0"/>
    <n v="0"/>
    <s v="ZLIN"/>
    <n v="10"/>
    <n v="0"/>
    <n v="0"/>
    <n v="0"/>
    <s v=""/>
    <m/>
    <m/>
  </r>
  <r>
    <s v="120602009304-0"/>
    <x v="38"/>
    <n v="314100"/>
    <m/>
    <s v="ESTACION DE TRABAJO TIPO 4  INGENIERIA"/>
    <d v="2014-11-30T00:00:00"/>
    <n v="1324061.3"/>
    <n v="507556.83000000007"/>
    <s v="ZLIN"/>
    <n v="10"/>
    <n v="0"/>
    <n v="0"/>
    <n v="0"/>
    <s v="ZLIN"/>
    <n v="10"/>
    <n v="0"/>
    <n v="0"/>
    <n v="0"/>
    <s v=""/>
    <m/>
    <m/>
  </r>
  <r>
    <s v="120602009305-0"/>
    <x v="38"/>
    <n v="314100"/>
    <m/>
    <s v="BIBLIOTECA TIPO A"/>
    <d v="2014-11-30T00:00:00"/>
    <n v="105281.09"/>
    <n v="40357.75"/>
    <s v="ZLIN"/>
    <n v="10"/>
    <n v="0"/>
    <n v="0"/>
    <n v="0"/>
    <s v="ZLIN"/>
    <n v="10"/>
    <n v="0"/>
    <n v="0"/>
    <n v="0"/>
    <s v=""/>
    <m/>
    <m/>
  </r>
  <r>
    <s v="120602009306-0"/>
    <x v="38"/>
    <n v="314100"/>
    <m/>
    <s v="BIBLIOTECA TIPO A"/>
    <d v="2014-11-30T00:00:00"/>
    <n v="105281.09"/>
    <n v="40357.75"/>
    <s v="ZLIN"/>
    <n v="10"/>
    <n v="0"/>
    <n v="0"/>
    <n v="0"/>
    <s v="ZLIN"/>
    <n v="10"/>
    <n v="0"/>
    <n v="0"/>
    <n v="0"/>
    <s v=""/>
    <m/>
    <m/>
  </r>
  <r>
    <s v="120602009307-0"/>
    <x v="38"/>
    <n v="316100"/>
    <m/>
    <s v="BIBLIOTECA TIPO A"/>
    <d v="2014-11-30T00:00:00"/>
    <n v="105281.09"/>
    <n v="40357.75"/>
    <s v="ZLIN"/>
    <n v="10"/>
    <n v="0"/>
    <n v="0"/>
    <n v="0"/>
    <s v="ZLIN"/>
    <n v="10"/>
    <n v="0"/>
    <n v="0"/>
    <n v="0"/>
    <s v=""/>
    <m/>
    <m/>
  </r>
  <r>
    <s v="120602009308-0"/>
    <x v="38"/>
    <n v="314100"/>
    <m/>
    <s v="BIBLIOTECA TIPO B"/>
    <d v="2014-11-30T00:00:00"/>
    <n v="176122.71"/>
    <n v="67513.7"/>
    <s v="ZLIN"/>
    <n v="10"/>
    <n v="0"/>
    <n v="0"/>
    <n v="0"/>
    <s v="ZLIN"/>
    <n v="10"/>
    <n v="0"/>
    <n v="0"/>
    <n v="0"/>
    <s v=""/>
    <m/>
    <m/>
  </r>
  <r>
    <s v="120602009309-0"/>
    <x v="38"/>
    <n v="315100"/>
    <m/>
    <s v="BIBLIOTECA TIPO B"/>
    <d v="2014-11-30T00:00:00"/>
    <n v="176122.71"/>
    <n v="67513.7"/>
    <s v="ZLIN"/>
    <n v="10"/>
    <n v="0"/>
    <n v="0"/>
    <n v="0"/>
    <s v="ZLIN"/>
    <n v="10"/>
    <n v="0"/>
    <n v="0"/>
    <n v="0"/>
    <s v=""/>
    <m/>
    <m/>
  </r>
  <r>
    <s v="120602009310-0"/>
    <x v="38"/>
    <n v="314100"/>
    <m/>
    <s v="BIBLIOTECA TIPO B"/>
    <d v="2014-11-30T00:00:00"/>
    <n v="176122.71"/>
    <n v="67513.7"/>
    <s v="ZLIN"/>
    <n v="10"/>
    <n v="0"/>
    <n v="0"/>
    <n v="0"/>
    <s v="ZLIN"/>
    <n v="10"/>
    <n v="0"/>
    <n v="0"/>
    <n v="0"/>
    <s v=""/>
    <m/>
    <m/>
  </r>
  <r>
    <s v="120602009311-0"/>
    <x v="38"/>
    <n v="311100"/>
    <m/>
    <s v="BIBLIOTECA TIPO B"/>
    <d v="2014-11-30T00:00:00"/>
    <n v="176122.71"/>
    <n v="67513.7"/>
    <s v="ZLIN"/>
    <n v="10"/>
    <n v="0"/>
    <n v="0"/>
    <n v="0"/>
    <s v="ZLIN"/>
    <n v="10"/>
    <n v="0"/>
    <n v="0"/>
    <n v="0"/>
    <s v=""/>
    <m/>
    <m/>
  </r>
  <r>
    <s v="120602009312-0"/>
    <x v="38"/>
    <n v="315100"/>
    <m/>
    <s v="BIBLIOTECA TIPO C"/>
    <d v="2014-11-30T00:00:00"/>
    <n v="197646.75"/>
    <n v="75764.59"/>
    <s v="ZLIN"/>
    <n v="10"/>
    <n v="0"/>
    <n v="0"/>
    <n v="0"/>
    <s v="ZLIN"/>
    <n v="10"/>
    <n v="0"/>
    <n v="0"/>
    <n v="0"/>
    <s v=""/>
    <m/>
    <m/>
  </r>
  <r>
    <s v="120602009313-0"/>
    <x v="38"/>
    <n v="315100"/>
    <m/>
    <s v="BIBLIOTECA TIPO C"/>
    <d v="2014-11-30T00:00:00"/>
    <n v="197646.75"/>
    <n v="75764.59"/>
    <s v="ZLIN"/>
    <n v="10"/>
    <n v="0"/>
    <n v="0"/>
    <n v="0"/>
    <s v="ZLIN"/>
    <n v="10"/>
    <n v="0"/>
    <n v="0"/>
    <n v="0"/>
    <s v=""/>
    <m/>
    <m/>
  </r>
  <r>
    <s v="120602009314-0"/>
    <x v="38"/>
    <n v="311100"/>
    <m/>
    <s v="BIBLIOTECA TIPO G"/>
    <d v="2014-11-30T00:00:00"/>
    <n v="241477.9"/>
    <n v="92566.53"/>
    <s v="ZLIN"/>
    <n v="10"/>
    <n v="0"/>
    <n v="0"/>
    <n v="0"/>
    <s v="ZLIN"/>
    <n v="10"/>
    <n v="0"/>
    <n v="0"/>
    <n v="0"/>
    <s v=""/>
    <m/>
    <m/>
  </r>
  <r>
    <s v="120602009315-0"/>
    <x v="38"/>
    <n v="314100"/>
    <m/>
    <s v="BIBLIOTECA TIPO G"/>
    <d v="2014-11-30T00:00:00"/>
    <n v="241477.9"/>
    <n v="92566.53"/>
    <s v="ZLIN"/>
    <n v="10"/>
    <n v="0"/>
    <n v="0"/>
    <n v="0"/>
    <s v="ZLIN"/>
    <n v="10"/>
    <n v="0"/>
    <n v="0"/>
    <n v="0"/>
    <s v=""/>
    <m/>
    <m/>
  </r>
  <r>
    <s v="120602009316-0"/>
    <x v="38"/>
    <n v="316100"/>
    <m/>
    <s v="BIBLIOTECA TIPO G"/>
    <d v="2014-11-30T00:00:00"/>
    <n v="241477.9"/>
    <n v="92566.53"/>
    <s v="ZLIN"/>
    <n v="10"/>
    <n v="0"/>
    <n v="0"/>
    <n v="0"/>
    <s v="ZLIN"/>
    <n v="10"/>
    <n v="0"/>
    <n v="0"/>
    <n v="0"/>
    <s v=""/>
    <m/>
    <m/>
  </r>
  <r>
    <s v="120602009317-0"/>
    <x v="38"/>
    <n v="314100"/>
    <m/>
    <s v="MESA REUNIONES TIPO M"/>
    <d v="2014-11-30T00:00:00"/>
    <n v="234435.4"/>
    <n v="89866.9"/>
    <s v="ZLIN"/>
    <n v="10"/>
    <n v="0"/>
    <n v="0"/>
    <n v="0"/>
    <s v="ZLIN"/>
    <n v="10"/>
    <n v="0"/>
    <n v="0"/>
    <n v="0"/>
    <s v=""/>
    <m/>
    <m/>
  </r>
  <r>
    <s v="120602009318-0"/>
    <x v="38"/>
    <n v="316100"/>
    <m/>
    <s v="MESA REUNIONES TIPO M"/>
    <d v="2014-11-30T00:00:00"/>
    <n v="234435.4"/>
    <n v="89866.9"/>
    <s v="ZLIN"/>
    <n v="10"/>
    <n v="0"/>
    <n v="0"/>
    <n v="0"/>
    <s v="ZLIN"/>
    <n v="10"/>
    <n v="0"/>
    <n v="0"/>
    <n v="0"/>
    <s v=""/>
    <m/>
    <m/>
  </r>
  <r>
    <s v="120602009319-0"/>
    <x v="38"/>
    <n v="311100"/>
    <m/>
    <s v="ESTANTE EN BUQUES (6 ESTANTES)"/>
    <d v="2014-11-30T00:00:00"/>
    <n v="321716.2"/>
    <n v="123324.54000000001"/>
    <s v="ZLIN"/>
    <n v="10"/>
    <n v="0"/>
    <n v="0"/>
    <n v="0"/>
    <s v="ZLIN"/>
    <n v="10"/>
    <n v="0"/>
    <n v="0"/>
    <n v="0"/>
    <s v=""/>
    <m/>
    <m/>
  </r>
  <r>
    <s v="120602009320-0"/>
    <x v="38"/>
    <n v="311100"/>
    <m/>
    <s v="ESTANTE EN BUQUES (6 ESTANTES)"/>
    <d v="2014-11-30T00:00:00"/>
    <n v="321716.2"/>
    <n v="123324.54000000001"/>
    <s v="ZLIN"/>
    <n v="10"/>
    <n v="0"/>
    <n v="0"/>
    <n v="0"/>
    <s v="ZLIN"/>
    <n v="10"/>
    <n v="0"/>
    <n v="0"/>
    <n v="0"/>
    <s v=""/>
    <m/>
    <m/>
  </r>
  <r>
    <s v="120602009321-0"/>
    <x v="38"/>
    <n v="316100"/>
    <m/>
    <s v="ESTANTE EN BUQUES (6 ESTANTES)"/>
    <d v="2014-11-30T00:00:00"/>
    <n v="321716.2"/>
    <n v="123324.54000000001"/>
    <s v="ZLIN"/>
    <n v="10"/>
    <n v="0"/>
    <n v="0"/>
    <n v="0"/>
    <s v="ZLIN"/>
    <n v="10"/>
    <n v="0"/>
    <n v="0"/>
    <n v="0"/>
    <s v=""/>
    <m/>
    <m/>
  </r>
  <r>
    <s v="120602009322-0"/>
    <x v="38"/>
    <n v="316100"/>
    <m/>
    <s v="ESTANTE EN BUQUES (6 ESTANTES)"/>
    <d v="2014-11-30T00:00:00"/>
    <n v="321716.2"/>
    <n v="123324.54000000001"/>
    <s v="ZLIN"/>
    <n v="10"/>
    <n v="0"/>
    <n v="0"/>
    <n v="0"/>
    <s v="ZLIN"/>
    <n v="10"/>
    <n v="0"/>
    <n v="0"/>
    <n v="0"/>
    <s v=""/>
    <m/>
    <m/>
  </r>
  <r>
    <s v="120602009323-0"/>
    <x v="38"/>
    <n v="316100"/>
    <m/>
    <s v="ESTANTE EN BUQUES (6 ESTANTES)"/>
    <d v="2014-11-30T00:00:00"/>
    <n v="321716.2"/>
    <n v="123324.54000000001"/>
    <s v="ZLIN"/>
    <n v="10"/>
    <n v="0"/>
    <n v="0"/>
    <n v="0"/>
    <s v="ZLIN"/>
    <n v="10"/>
    <n v="0"/>
    <n v="0"/>
    <n v="0"/>
    <s v=""/>
    <m/>
    <m/>
  </r>
  <r>
    <s v="120602009324-0"/>
    <x v="38"/>
    <n v="314100"/>
    <m/>
    <s v="ESTANTE EN BUQUES (6 ESTANTES)"/>
    <d v="2014-11-30T00:00:00"/>
    <n v="321716.2"/>
    <n v="123324.54000000001"/>
    <s v="ZLIN"/>
    <n v="10"/>
    <n v="0"/>
    <n v="0"/>
    <n v="0"/>
    <s v="ZLIN"/>
    <n v="10"/>
    <n v="0"/>
    <n v="0"/>
    <n v="0"/>
    <s v=""/>
    <m/>
    <m/>
  </r>
  <r>
    <s v="120602009325-0"/>
    <x v="38"/>
    <n v="311100"/>
    <m/>
    <s v="ARCHIVO MOVIL (9 METROS)"/>
    <d v="2014-11-30T00:00:00"/>
    <n v="7871791.9400000004"/>
    <n v="3017520.24"/>
    <s v="ZLIN"/>
    <n v="10"/>
    <n v="0"/>
    <n v="0"/>
    <n v="0"/>
    <s v="ZLIN"/>
    <n v="10"/>
    <n v="0"/>
    <n v="0"/>
    <n v="0"/>
    <s v=""/>
    <m/>
    <m/>
  </r>
  <r>
    <s v="120602009326-0"/>
    <x v="38"/>
    <n v="314100"/>
    <m/>
    <s v="ARCHIVO MOVIL (9 METROS)"/>
    <d v="2014-11-30T00:00:00"/>
    <n v="7871791.9400000004"/>
    <n v="3017520.24"/>
    <s v="ZLIN"/>
    <n v="10"/>
    <n v="0"/>
    <n v="0"/>
    <n v="0"/>
    <s v="ZLIN"/>
    <n v="10"/>
    <n v="0"/>
    <n v="0"/>
    <n v="0"/>
    <s v=""/>
    <m/>
    <m/>
  </r>
  <r>
    <s v="120602009327-0"/>
    <x v="38"/>
    <n v="311100"/>
    <m/>
    <s v="BIBLIOTECA TIPO A"/>
    <d v="2014-11-30T00:00:00"/>
    <n v="158267.99"/>
    <n v="60669.399999999994"/>
    <s v="ZLIN"/>
    <n v="10"/>
    <n v="0"/>
    <n v="0"/>
    <n v="0"/>
    <s v="ZLIN"/>
    <n v="10"/>
    <n v="0"/>
    <n v="0"/>
    <n v="0"/>
    <s v=""/>
    <m/>
    <m/>
  </r>
  <r>
    <s v="120602009328-0"/>
    <x v="38"/>
    <n v="316100"/>
    <m/>
    <s v="Mesa auxiliar 1,65X0,56 m línea secretarial"/>
    <d v="2014-11-30T00:00:00"/>
    <n v="194399.07"/>
    <n v="74519.650000000009"/>
    <s v="ZLIN"/>
    <n v="10"/>
    <n v="0"/>
    <n v="0"/>
    <n v="0"/>
    <s v="ZLIN"/>
    <n v="10"/>
    <n v="0"/>
    <n v="0"/>
    <n v="0"/>
    <s v=""/>
    <m/>
    <m/>
  </r>
  <r>
    <s v="120602009329-0"/>
    <x v="38"/>
    <n v="314100"/>
    <m/>
    <s v="Mesa auxiliar 1,20X0,56 m línea secretarial"/>
    <d v="2014-11-30T00:00:00"/>
    <n v="169597.23"/>
    <n v="65012.260000000009"/>
    <s v="ZLIN"/>
    <n v="10"/>
    <n v="0"/>
    <n v="0"/>
    <n v="0"/>
    <s v="ZLIN"/>
    <n v="10"/>
    <n v="0"/>
    <n v="0"/>
    <n v="0"/>
    <s v=""/>
    <m/>
    <m/>
  </r>
  <r>
    <s v="120602009330-0"/>
    <x v="38"/>
    <n v="333100"/>
    <m/>
    <s v="ESCRITORIO EJECUTIVO TIPO A"/>
    <d v="2014-11-30T00:00:00"/>
    <n v="391378.21"/>
    <n v="150028.32"/>
    <s v="ZLIN"/>
    <n v="10"/>
    <n v="0"/>
    <n v="0"/>
    <n v="0"/>
    <s v="ZLIN"/>
    <n v="10"/>
    <n v="0"/>
    <n v="0"/>
    <n v="0"/>
    <s v=""/>
    <m/>
    <m/>
  </r>
  <r>
    <s v="120602009331-0"/>
    <x v="38"/>
    <n v="333201"/>
    <m/>
    <s v="ESCRITORIO EJECUTIVO TIPO B"/>
    <d v="2014-11-30T00:00:00"/>
    <n v="233652.34"/>
    <n v="89566.73000000001"/>
    <s v="ZLIN"/>
    <n v="10"/>
    <n v="0"/>
    <n v="0"/>
    <n v="0"/>
    <s v="ZLIN"/>
    <n v="10"/>
    <n v="0"/>
    <n v="0"/>
    <n v="0"/>
    <s v=""/>
    <m/>
    <m/>
  </r>
  <r>
    <s v="120602009332-0"/>
    <x v="38"/>
    <n v="333301"/>
    <m/>
    <s v="ESCRITORIO EJECUTIVO TIPO B"/>
    <d v="2014-11-30T00:00:00"/>
    <n v="233652.34"/>
    <n v="89566.73000000001"/>
    <s v="ZLIN"/>
    <n v="10"/>
    <n v="0"/>
    <n v="0"/>
    <n v="0"/>
    <s v="ZLIN"/>
    <n v="10"/>
    <n v="0"/>
    <n v="0"/>
    <n v="0"/>
    <s v=""/>
    <m/>
    <m/>
  </r>
  <r>
    <s v="120602009333-0"/>
    <x v="38"/>
    <n v="333501"/>
    <m/>
    <s v="ESCRITORIO EJECUTIVO TIPO B"/>
    <d v="2014-11-30T00:00:00"/>
    <n v="233652.34"/>
    <n v="89566.73000000001"/>
    <s v="ZLIN"/>
    <n v="10"/>
    <n v="0"/>
    <n v="0"/>
    <n v="0"/>
    <s v="ZLIN"/>
    <n v="10"/>
    <n v="0"/>
    <n v="0"/>
    <n v="0"/>
    <s v=""/>
    <m/>
    <m/>
  </r>
  <r>
    <s v="120602009334-0"/>
    <x v="38"/>
    <n v="3332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35-0"/>
    <x v="38"/>
    <n v="3332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36-0"/>
    <x v="38"/>
    <n v="3332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37-0"/>
    <x v="38"/>
    <n v="3332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38-0"/>
    <x v="38"/>
    <n v="3332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39-0"/>
    <x v="38"/>
    <n v="3332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40-0"/>
    <x v="38"/>
    <n v="3335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41-0"/>
    <x v="38"/>
    <n v="3335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42-0"/>
    <x v="38"/>
    <n v="3335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43-0"/>
    <x v="38"/>
    <n v="3335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44-0"/>
    <x v="38"/>
    <n v="3335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45-0"/>
    <x v="38"/>
    <n v="3335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46-0"/>
    <x v="38"/>
    <n v="3335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47-0"/>
    <x v="38"/>
    <n v="3335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48-0"/>
    <x v="38"/>
    <n v="3335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49-0"/>
    <x v="38"/>
    <n v="3335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50-0"/>
    <x v="38"/>
    <n v="3335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51-0"/>
    <x v="38"/>
    <n v="3335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52-0"/>
    <x v="38"/>
    <n v="3335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53-0"/>
    <x v="38"/>
    <n v="333100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54-0"/>
    <x v="38"/>
    <n v="333100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55-0"/>
    <x v="38"/>
    <n v="333100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56-0"/>
    <x v="38"/>
    <n v="3333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57-0"/>
    <x v="38"/>
    <n v="3333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58-0"/>
    <x v="38"/>
    <n v="3333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59-0"/>
    <x v="38"/>
    <n v="3333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60-0"/>
    <x v="38"/>
    <n v="3333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61-0"/>
    <x v="38"/>
    <n v="3333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62-0"/>
    <x v="38"/>
    <n v="3333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63-0"/>
    <x v="38"/>
    <n v="3333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64-0"/>
    <x v="38"/>
    <n v="3333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65-0"/>
    <x v="38"/>
    <n v="3333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66-0"/>
    <x v="38"/>
    <n v="3333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67-0"/>
    <x v="38"/>
    <n v="3333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68-0"/>
    <x v="38"/>
    <n v="3333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69-0"/>
    <x v="38"/>
    <n v="3333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70-0"/>
    <x v="38"/>
    <n v="3333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71-0"/>
    <x v="38"/>
    <n v="3333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72-0"/>
    <x v="38"/>
    <n v="3333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73-0"/>
    <x v="38"/>
    <n v="3333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74-0"/>
    <x v="38"/>
    <n v="3333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75-0"/>
    <x v="38"/>
    <n v="3333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76-0"/>
    <x v="38"/>
    <n v="3333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77-0"/>
    <x v="38"/>
    <n v="333301"/>
    <m/>
    <s v="ESTACION DE TRABAJO TIPO 1"/>
    <d v="2014-11-30T00:00:00"/>
    <n v="1257105.5900000001"/>
    <n v="481890.4800000001"/>
    <s v="ZLIN"/>
    <n v="10"/>
    <n v="0"/>
    <n v="0"/>
    <n v="0"/>
    <s v="ZLIN"/>
    <n v="10"/>
    <n v="0"/>
    <n v="0"/>
    <n v="0"/>
    <s v=""/>
    <m/>
    <m/>
  </r>
  <r>
    <s v="120602009378-0"/>
    <x v="38"/>
    <n v="333100"/>
    <m/>
    <s v="ESTACION SECRETARIAL"/>
    <d v="2014-11-30T00:00:00"/>
    <n v="717749.57"/>
    <n v="275137.34999999998"/>
    <s v="ZLIN"/>
    <n v="10"/>
    <n v="0"/>
    <n v="0"/>
    <n v="0"/>
    <s v="ZLIN"/>
    <n v="10"/>
    <n v="0"/>
    <n v="0"/>
    <n v="0"/>
    <s v=""/>
    <m/>
    <m/>
  </r>
  <r>
    <s v="120602009379-0"/>
    <x v="38"/>
    <n v="333201"/>
    <m/>
    <s v="ESTACION SECRETARIAL"/>
    <d v="2014-11-30T00:00:00"/>
    <n v="717749.57"/>
    <n v="275137.34999999998"/>
    <s v="ZLIN"/>
    <n v="10"/>
    <n v="0"/>
    <n v="0"/>
    <n v="0"/>
    <s v="ZLIN"/>
    <n v="10"/>
    <n v="0"/>
    <n v="0"/>
    <n v="0"/>
    <s v=""/>
    <m/>
    <m/>
  </r>
  <r>
    <s v="120602009380-0"/>
    <x v="38"/>
    <n v="333301"/>
    <m/>
    <s v="ESTACION SECRETARIAL"/>
    <d v="2014-11-30T00:00:00"/>
    <n v="717749.57"/>
    <n v="275137.34999999998"/>
    <s v="ZLIN"/>
    <n v="10"/>
    <n v="0"/>
    <n v="0"/>
    <n v="0"/>
    <s v="ZLIN"/>
    <n v="10"/>
    <n v="0"/>
    <n v="0"/>
    <n v="0"/>
    <s v=""/>
    <m/>
    <m/>
  </r>
  <r>
    <s v="120602009381-0"/>
    <x v="38"/>
    <n v="333501"/>
    <m/>
    <s v="ESTACION SECRETARIAL"/>
    <d v="2014-11-30T00:00:00"/>
    <n v="717749.57"/>
    <n v="275137.34999999998"/>
    <s v="ZLIN"/>
    <n v="10"/>
    <n v="0"/>
    <n v="0"/>
    <n v="0"/>
    <s v="ZLIN"/>
    <n v="10"/>
    <n v="0"/>
    <n v="0"/>
    <n v="0"/>
    <s v=""/>
    <m/>
    <m/>
  </r>
  <r>
    <s v="120602009382-0"/>
    <x v="38"/>
    <n v="333501"/>
    <m/>
    <s v="BIBLIOTECA TIPO A"/>
    <d v="2014-11-30T00:00:00"/>
    <n v="105281.09"/>
    <n v="40357.75"/>
    <s v="ZLIN"/>
    <n v="10"/>
    <n v="0"/>
    <n v="0"/>
    <n v="0"/>
    <s v="ZLIN"/>
    <n v="10"/>
    <n v="0"/>
    <n v="0"/>
    <n v="0"/>
    <s v=""/>
    <m/>
    <m/>
  </r>
  <r>
    <s v="120602009383-0"/>
    <x v="38"/>
    <n v="333201"/>
    <m/>
    <s v="BIBLIOTECA TIPO B"/>
    <d v="2014-11-30T00:00:00"/>
    <n v="176122.71"/>
    <n v="67513.7"/>
    <s v="ZLIN"/>
    <n v="10"/>
    <n v="0"/>
    <n v="0"/>
    <n v="0"/>
    <s v="ZLIN"/>
    <n v="10"/>
    <n v="0"/>
    <n v="0"/>
    <n v="0"/>
    <s v=""/>
    <m/>
    <m/>
  </r>
  <r>
    <s v="120602009384-0"/>
    <x v="38"/>
    <n v="333201"/>
    <m/>
    <s v="BIBLIOTECA TIPO B"/>
    <d v="2014-11-30T00:00:00"/>
    <n v="176122.71"/>
    <n v="67513.7"/>
    <s v="ZLIN"/>
    <n v="10"/>
    <n v="0"/>
    <n v="0"/>
    <n v="0"/>
    <s v="ZLIN"/>
    <n v="10"/>
    <n v="0"/>
    <n v="0"/>
    <n v="0"/>
    <s v=""/>
    <m/>
    <m/>
  </r>
  <r>
    <s v="120602009385-0"/>
    <x v="38"/>
    <n v="333301"/>
    <m/>
    <s v="BIBLIOTECA TIPO B"/>
    <d v="2014-11-30T00:00:00"/>
    <n v="176122.71"/>
    <n v="67513.7"/>
    <s v="ZLIN"/>
    <n v="10"/>
    <n v="0"/>
    <n v="0"/>
    <n v="0"/>
    <s v="ZLIN"/>
    <n v="10"/>
    <n v="0"/>
    <n v="0"/>
    <n v="0"/>
    <s v=""/>
    <m/>
    <m/>
  </r>
  <r>
    <s v="120602009386-0"/>
    <x v="38"/>
    <n v="333301"/>
    <m/>
    <s v="BIBLIOTECA TIPO B"/>
    <d v="2014-11-30T00:00:00"/>
    <n v="176122.71"/>
    <n v="67513.7"/>
    <s v="ZLIN"/>
    <n v="10"/>
    <n v="0"/>
    <n v="0"/>
    <n v="0"/>
    <s v="ZLIN"/>
    <n v="10"/>
    <n v="0"/>
    <n v="0"/>
    <n v="0"/>
    <s v=""/>
    <m/>
    <m/>
  </r>
  <r>
    <s v="120602009387-0"/>
    <x v="38"/>
    <n v="333100"/>
    <m/>
    <s v="BIBLIOTECA TIPO B"/>
    <d v="2014-11-30T00:00:00"/>
    <n v="176122.71"/>
    <n v="67513.7"/>
    <s v="ZLIN"/>
    <n v="10"/>
    <n v="0"/>
    <n v="0"/>
    <n v="0"/>
    <s v="ZLIN"/>
    <n v="10"/>
    <n v="0"/>
    <n v="0"/>
    <n v="0"/>
    <s v=""/>
    <m/>
    <m/>
  </r>
  <r>
    <s v="120602009388-0"/>
    <x v="38"/>
    <n v="333100"/>
    <m/>
    <s v="BIBLIOTECA TIPO C"/>
    <d v="2014-11-30T00:00:00"/>
    <n v="197646.75"/>
    <n v="75764.59"/>
    <s v="ZLIN"/>
    <n v="10"/>
    <n v="0"/>
    <n v="0"/>
    <n v="0"/>
    <s v="ZLIN"/>
    <n v="10"/>
    <n v="0"/>
    <n v="0"/>
    <n v="0"/>
    <s v=""/>
    <m/>
    <m/>
  </r>
  <r>
    <s v="120602009389-0"/>
    <x v="38"/>
    <n v="333100"/>
    <m/>
    <s v="BIBLIOTECA TIPO C"/>
    <d v="2014-11-30T00:00:00"/>
    <n v="197646.75"/>
    <n v="75764.59"/>
    <s v="ZLIN"/>
    <n v="10"/>
    <n v="0"/>
    <n v="0"/>
    <n v="0"/>
    <s v="ZLIN"/>
    <n v="10"/>
    <n v="0"/>
    <n v="0"/>
    <n v="0"/>
    <s v=""/>
    <m/>
    <m/>
  </r>
  <r>
    <s v="120602009390-0"/>
    <x v="38"/>
    <n v="333100"/>
    <m/>
    <s v="BIBLIOTECA TIPO G"/>
    <d v="2014-11-30T00:00:00"/>
    <n v="241477.9"/>
    <n v="92566.53"/>
    <s v="ZLIN"/>
    <n v="10"/>
    <n v="0"/>
    <n v="0"/>
    <n v="0"/>
    <s v="ZLIN"/>
    <n v="10"/>
    <n v="0"/>
    <n v="0"/>
    <n v="0"/>
    <s v=""/>
    <m/>
    <m/>
  </r>
  <r>
    <s v="120602009391-0"/>
    <x v="38"/>
    <n v="333201"/>
    <m/>
    <s v="BIBLIOTECA TIPO G"/>
    <d v="2014-11-30T00:00:00"/>
    <n v="241477.9"/>
    <n v="92566.53"/>
    <s v="ZLIN"/>
    <n v="10"/>
    <n v="0"/>
    <n v="0"/>
    <n v="0"/>
    <s v="ZLIN"/>
    <n v="10"/>
    <n v="0"/>
    <n v="0"/>
    <n v="0"/>
    <s v=""/>
    <m/>
    <m/>
  </r>
  <r>
    <s v="120602009392-0"/>
    <x v="38"/>
    <n v="333301"/>
    <m/>
    <s v="BIBLIOTECA TIPO G"/>
    <d v="2014-11-30T00:00:00"/>
    <n v="241477.9"/>
    <n v="92566.53"/>
    <s v="ZLIN"/>
    <n v="10"/>
    <n v="0"/>
    <n v="0"/>
    <n v="0"/>
    <s v="ZLIN"/>
    <n v="10"/>
    <n v="0"/>
    <n v="0"/>
    <n v="0"/>
    <s v=""/>
    <m/>
    <m/>
  </r>
  <r>
    <s v="120602009393-0"/>
    <x v="38"/>
    <n v="333501"/>
    <m/>
    <s v="BIBLIOTECA TIPO G"/>
    <d v="2014-11-30T00:00:00"/>
    <n v="241477.9"/>
    <n v="92566.53"/>
    <s v="ZLIN"/>
    <n v="10"/>
    <n v="0"/>
    <n v="0"/>
    <n v="0"/>
    <s v="ZLIN"/>
    <n v="10"/>
    <n v="0"/>
    <n v="0"/>
    <n v="0"/>
    <s v=""/>
    <m/>
    <m/>
  </r>
  <r>
    <s v="120602009394-0"/>
    <x v="38"/>
    <n v="333100"/>
    <m/>
    <s v="MESA REUNIONES TIPO M"/>
    <d v="2014-11-30T00:00:00"/>
    <n v="234435.4"/>
    <n v="89866.9"/>
    <s v="ZLIN"/>
    <n v="10"/>
    <n v="0"/>
    <n v="0"/>
    <n v="0"/>
    <s v="ZLIN"/>
    <n v="10"/>
    <n v="0"/>
    <n v="0"/>
    <n v="0"/>
    <s v=""/>
    <m/>
    <m/>
  </r>
  <r>
    <s v="120602009395-0"/>
    <x v="38"/>
    <n v="333100"/>
    <m/>
    <s v="MESA REUNIONES TIPO M"/>
    <d v="2014-11-30T00:00:00"/>
    <n v="234435.4"/>
    <n v="89866.9"/>
    <s v="ZLIN"/>
    <n v="10"/>
    <n v="0"/>
    <n v="0"/>
    <n v="0"/>
    <s v="ZLIN"/>
    <n v="10"/>
    <n v="0"/>
    <n v="0"/>
    <n v="0"/>
    <s v=""/>
    <m/>
    <m/>
  </r>
  <r>
    <s v="120602009396-0"/>
    <x v="38"/>
    <n v="333100"/>
    <m/>
    <s v="ESTANTE EN BUQUES (6 ESTANTES)"/>
    <d v="2014-11-30T00:00:00"/>
    <n v="312379.75"/>
    <n v="119745.57"/>
    <s v="ZLIN"/>
    <n v="10"/>
    <n v="0"/>
    <n v="0"/>
    <n v="0"/>
    <s v="ZLIN"/>
    <n v="10"/>
    <n v="0"/>
    <n v="0"/>
    <n v="0"/>
    <s v=""/>
    <m/>
    <m/>
  </r>
  <r>
    <s v="120602009397-0"/>
    <x v="38"/>
    <n v="333201"/>
    <m/>
    <s v="ESTANTE EN BUQUES (6 ESTANTES)"/>
    <d v="2014-11-30T00:00:00"/>
    <n v="312379.75"/>
    <n v="119745.57"/>
    <s v="ZLIN"/>
    <n v="10"/>
    <n v="0"/>
    <n v="0"/>
    <n v="0"/>
    <s v="ZLIN"/>
    <n v="10"/>
    <n v="0"/>
    <n v="0"/>
    <n v="0"/>
    <s v=""/>
    <m/>
    <m/>
  </r>
  <r>
    <s v="120602009398-0"/>
    <x v="38"/>
    <n v="333301"/>
    <m/>
    <s v="ESTANTE EN BUQUES (6 ESTANTES)"/>
    <d v="2014-11-30T00:00:00"/>
    <n v="312379.75"/>
    <n v="119745.57"/>
    <s v="ZLIN"/>
    <n v="10"/>
    <n v="0"/>
    <n v="0"/>
    <n v="0"/>
    <s v="ZLIN"/>
    <n v="10"/>
    <n v="0"/>
    <n v="0"/>
    <n v="0"/>
    <s v=""/>
    <m/>
    <m/>
  </r>
  <r>
    <s v="120602009399-0"/>
    <x v="38"/>
    <n v="333301"/>
    <m/>
    <s v="ESTANTE EN BUQUES (6 ESTANTES)"/>
    <d v="2014-11-30T00:00:00"/>
    <n v="312379.75"/>
    <n v="119745.57"/>
    <s v="ZLIN"/>
    <n v="10"/>
    <n v="0"/>
    <n v="0"/>
    <n v="0"/>
    <s v="ZLIN"/>
    <n v="10"/>
    <n v="0"/>
    <n v="0"/>
    <n v="0"/>
    <s v=""/>
    <m/>
    <m/>
  </r>
  <r>
    <s v="120602009400-0"/>
    <x v="38"/>
    <n v="333301"/>
    <m/>
    <s v="ESTANTE EN BUQUES (6 ESTANTES)"/>
    <d v="2014-11-30T00:00:00"/>
    <n v="312379.75"/>
    <n v="119745.57"/>
    <s v="ZLIN"/>
    <n v="10"/>
    <n v="0"/>
    <n v="0"/>
    <n v="0"/>
    <s v="ZLIN"/>
    <n v="10"/>
    <n v="0"/>
    <n v="0"/>
    <n v="0"/>
    <s v=""/>
    <m/>
    <m/>
  </r>
  <r>
    <s v="120602009401-0"/>
    <x v="38"/>
    <n v="333301"/>
    <m/>
    <s v="ESTANTE EN BUQUES (6 ESTANTES)"/>
    <d v="2014-11-30T00:00:00"/>
    <n v="312379.75"/>
    <n v="119745.57"/>
    <s v="ZLIN"/>
    <n v="10"/>
    <n v="0"/>
    <n v="0"/>
    <n v="0"/>
    <s v="ZLIN"/>
    <n v="10"/>
    <n v="0"/>
    <n v="0"/>
    <n v="0"/>
    <s v=""/>
    <m/>
    <m/>
  </r>
  <r>
    <s v="120602009402-0"/>
    <x v="38"/>
    <n v="333501"/>
    <m/>
    <s v="ESTANTE EN BUQUES (6 ESTANTES)"/>
    <d v="2014-11-30T00:00:00"/>
    <n v="312379.75"/>
    <n v="119745.57"/>
    <s v="ZLIN"/>
    <n v="10"/>
    <n v="0"/>
    <n v="0"/>
    <n v="0"/>
    <s v="ZLIN"/>
    <n v="10"/>
    <n v="0"/>
    <n v="0"/>
    <n v="0"/>
    <s v=""/>
    <m/>
    <m/>
  </r>
  <r>
    <s v="120602009403-0"/>
    <x v="38"/>
    <n v="333501"/>
    <m/>
    <s v="ESTANTE EN BUQUES (6 ESTANTES)"/>
    <d v="2014-11-30T00:00:00"/>
    <n v="312379.75"/>
    <n v="119745.57"/>
    <s v="ZLIN"/>
    <n v="10"/>
    <n v="0"/>
    <n v="0"/>
    <n v="0"/>
    <s v="ZLIN"/>
    <n v="10"/>
    <n v="0"/>
    <n v="0"/>
    <n v="0"/>
    <s v=""/>
    <m/>
    <m/>
  </r>
  <r>
    <s v="120602009404-0"/>
    <x v="38"/>
    <n v="333501"/>
    <m/>
    <s v="ESTANTE EN BUQUES (6 ESTANTES)"/>
    <d v="2014-11-30T00:00:00"/>
    <n v="312379.75"/>
    <n v="119745.57"/>
    <s v="ZLIN"/>
    <n v="10"/>
    <n v="0"/>
    <n v="0"/>
    <n v="0"/>
    <s v="ZLIN"/>
    <n v="10"/>
    <n v="0"/>
    <n v="0"/>
    <n v="0"/>
    <s v=""/>
    <m/>
    <m/>
  </r>
  <r>
    <s v="120602009405-0"/>
    <x v="38"/>
    <n v="333100"/>
    <m/>
    <s v="ESTANTE EN BUQUES (6 ESTANTES)"/>
    <d v="2014-11-30T00:00:00"/>
    <n v="312379.75"/>
    <n v="119745.57"/>
    <s v="ZLIN"/>
    <n v="10"/>
    <n v="0"/>
    <n v="0"/>
    <n v="0"/>
    <s v="ZLIN"/>
    <n v="10"/>
    <n v="0"/>
    <n v="0"/>
    <n v="0"/>
    <s v=""/>
    <m/>
    <m/>
  </r>
  <r>
    <s v="120602009406-0"/>
    <x v="38"/>
    <n v="333100"/>
    <m/>
    <s v="ESTANTE EN BUQUES (6 ESTANTES)"/>
    <d v="2014-11-30T00:00:00"/>
    <n v="312379.75"/>
    <n v="119745.57"/>
    <s v="ZLIN"/>
    <n v="10"/>
    <n v="0"/>
    <n v="0"/>
    <n v="0"/>
    <s v="ZLIN"/>
    <n v="10"/>
    <n v="0"/>
    <n v="0"/>
    <n v="0"/>
    <s v=""/>
    <m/>
    <m/>
  </r>
  <r>
    <s v="120602009407-0"/>
    <x v="38"/>
    <n v="333100"/>
    <m/>
    <s v="ESTANTE EN BUQUES (6 ESTANTES)"/>
    <d v="2014-11-30T00:00:00"/>
    <n v="312379.75"/>
    <n v="119745.57"/>
    <s v="ZLIN"/>
    <n v="10"/>
    <n v="0"/>
    <n v="0"/>
    <n v="0"/>
    <s v="ZLIN"/>
    <n v="10"/>
    <n v="0"/>
    <n v="0"/>
    <n v="0"/>
    <s v=""/>
    <m/>
    <m/>
  </r>
  <r>
    <s v="120602009408-0"/>
    <x v="38"/>
    <n v="333100"/>
    <m/>
    <s v="ARCHIVO MOVIL (9 METROS)"/>
    <d v="2014-11-30T00:00:00"/>
    <n v="6561063.9400000004"/>
    <n v="2515074.5100000002"/>
    <s v="ZLIN"/>
    <n v="10"/>
    <n v="0"/>
    <n v="0"/>
    <n v="0"/>
    <s v="ZLIN"/>
    <n v="10"/>
    <n v="0"/>
    <n v="0"/>
    <n v="0"/>
    <s v=""/>
    <m/>
    <m/>
  </r>
  <r>
    <s v="120602009409-0"/>
    <x v="38"/>
    <n v="333100"/>
    <m/>
    <s v="ARCHIVO MOVIL (9 METROS)"/>
    <d v="2014-11-30T00:00:00"/>
    <n v="6561063.9400000004"/>
    <n v="2515074.5100000002"/>
    <s v="ZLIN"/>
    <n v="10"/>
    <n v="0"/>
    <n v="0"/>
    <n v="0"/>
    <s v="ZLIN"/>
    <n v="10"/>
    <n v="0"/>
    <n v="0"/>
    <n v="0"/>
    <s v=""/>
    <m/>
    <m/>
  </r>
  <r>
    <s v="120602009410-0"/>
    <x v="38"/>
    <n v="335301"/>
    <m/>
    <s v="ESCRITORIO EJECUTIVO TIPO B"/>
    <d v="2014-11-30T00:00:00"/>
    <n v="366333.37"/>
    <n v="140427.79999999999"/>
    <s v="ZLIN"/>
    <n v="10"/>
    <n v="0"/>
    <n v="0"/>
    <n v="0"/>
    <s v="ZLIN"/>
    <n v="10"/>
    <n v="0"/>
    <n v="0"/>
    <n v="0"/>
    <s v=""/>
    <m/>
    <m/>
  </r>
  <r>
    <s v="120602009411-0"/>
    <x v="38"/>
    <n v="335301"/>
    <m/>
    <s v="BIBLIOTECA TIPO B"/>
    <d v="2014-11-30T00:00:00"/>
    <n v="176122.71"/>
    <n v="67513.7"/>
    <s v="ZLIN"/>
    <n v="10"/>
    <n v="0"/>
    <n v="0"/>
    <n v="0"/>
    <s v="ZLIN"/>
    <n v="10"/>
    <n v="0"/>
    <n v="0"/>
    <n v="0"/>
    <s v=""/>
    <m/>
    <m/>
  </r>
  <r>
    <s v="120602009412-0"/>
    <x v="38"/>
    <n v="334100"/>
    <m/>
    <s v="ESCRITORIO EJECUTIVO TIPO C"/>
    <d v="2014-11-30T00:00:00"/>
    <n v="395602.69"/>
    <n v="151647.70000000001"/>
    <s v="ZLIN"/>
    <n v="10"/>
    <n v="0"/>
    <n v="0"/>
    <n v="0"/>
    <s v="ZLIN"/>
    <n v="10"/>
    <n v="0"/>
    <n v="0"/>
    <n v="0"/>
    <s v=""/>
    <m/>
    <m/>
  </r>
  <r>
    <s v="120602009413-0"/>
    <x v="38"/>
    <n v="334100"/>
    <m/>
    <s v="ESCRITORIO EJECUTIVO TIPO C"/>
    <d v="2014-11-30T00:00:00"/>
    <n v="395602.69"/>
    <n v="151647.70000000001"/>
    <s v="ZLIN"/>
    <n v="10"/>
    <n v="0"/>
    <n v="0"/>
    <n v="0"/>
    <s v="ZLIN"/>
    <n v="10"/>
    <n v="0"/>
    <n v="0"/>
    <n v="0"/>
    <s v=""/>
    <m/>
    <m/>
  </r>
  <r>
    <s v="120602009414-0"/>
    <x v="38"/>
    <n v="334100"/>
    <m/>
    <s v="ESCRITORIO EJECUTIVO TIPO C"/>
    <d v="2014-11-30T00:00:00"/>
    <n v="395602.69"/>
    <n v="151647.70000000001"/>
    <s v="ZLIN"/>
    <n v="10"/>
    <n v="0"/>
    <n v="0"/>
    <n v="0"/>
    <s v="ZLIN"/>
    <n v="10"/>
    <n v="0"/>
    <n v="0"/>
    <n v="0"/>
    <s v=""/>
    <m/>
    <m/>
  </r>
  <r>
    <s v="120602009415-0"/>
    <x v="38"/>
    <n v="341100"/>
    <m/>
    <s v="SILLA ERGONOMICA"/>
    <d v="2014-11-06T00:00:00"/>
    <n v="208000"/>
    <n v="79733.33"/>
    <s v="ZLIN"/>
    <n v="10"/>
    <n v="0"/>
    <n v="0"/>
    <n v="0"/>
    <s v="ZLIN"/>
    <n v="10"/>
    <n v="0"/>
    <n v="0"/>
    <n v="0"/>
    <s v=""/>
    <m/>
    <m/>
  </r>
  <r>
    <s v="120602009416-0"/>
    <x v="38"/>
    <n v="344201"/>
    <m/>
    <s v="SILLA ERGONOMICA"/>
    <d v="2014-11-06T00:00:00"/>
    <n v="208000"/>
    <n v="79733.33"/>
    <s v="ZLIN"/>
    <n v="10"/>
    <n v="0"/>
    <n v="0"/>
    <n v="0"/>
    <s v="ZLIN"/>
    <n v="10"/>
    <n v="0"/>
    <n v="0"/>
    <n v="0"/>
    <s v=""/>
    <m/>
    <m/>
  </r>
  <r>
    <s v="120602009417-0"/>
    <x v="38"/>
    <n v="341100"/>
    <m/>
    <s v="SILLA ERGONOMICA"/>
    <d v="2014-11-06T00:00:00"/>
    <n v="208000"/>
    <n v="79733.33"/>
    <s v="ZLIN"/>
    <n v="10"/>
    <n v="0"/>
    <n v="0"/>
    <n v="0"/>
    <s v="ZLIN"/>
    <n v="10"/>
    <n v="0"/>
    <n v="0"/>
    <n v="0"/>
    <s v=""/>
    <m/>
    <m/>
  </r>
  <r>
    <s v="120602009418-0"/>
    <x v="38"/>
    <n v="341100"/>
    <m/>
    <s v="SILLA ERGONOMICA"/>
    <d v="2014-11-06T00:00:00"/>
    <n v="208000"/>
    <n v="79733.33"/>
    <s v="ZLIN"/>
    <n v="10"/>
    <n v="0"/>
    <n v="0"/>
    <n v="0"/>
    <s v="ZLIN"/>
    <n v="10"/>
    <n v="0"/>
    <n v="0"/>
    <n v="0"/>
    <s v=""/>
    <m/>
    <m/>
  </r>
  <r>
    <s v="120602009419-0"/>
    <x v="38"/>
    <n v="334100"/>
    <m/>
    <s v="ESCRITORIO AUTOSOPORTADO"/>
    <d v="2014-11-30T00:00:00"/>
    <n v="388328.43"/>
    <n v="148859.22"/>
    <s v="ZLIN"/>
    <n v="10"/>
    <n v="0"/>
    <n v="0"/>
    <n v="0"/>
    <s v="ZLIN"/>
    <n v="10"/>
    <n v="0"/>
    <n v="0"/>
    <n v="0"/>
    <s v=""/>
    <m/>
    <m/>
  </r>
  <r>
    <s v="120602009420-0"/>
    <x v="38"/>
    <n v="334100"/>
    <m/>
    <s v="MESA REUNIONES 4 PERSONAS"/>
    <d v="2014-11-30T00:00:00"/>
    <n v="223352.87"/>
    <n v="85618.6"/>
    <s v="ZLIN"/>
    <n v="10"/>
    <n v="0"/>
    <n v="0"/>
    <n v="0"/>
    <s v="ZLIN"/>
    <n v="10"/>
    <n v="0"/>
    <n v="0"/>
    <n v="0"/>
    <s v=""/>
    <m/>
    <m/>
  </r>
  <r>
    <s v="120602009421-0"/>
    <x v="38"/>
    <n v="334100"/>
    <m/>
    <s v="MESA REUNIONES 6 PERSONAS"/>
    <d v="2014-11-30T00:00:00"/>
    <n v="253387.88"/>
    <n v="97132.03"/>
    <s v="ZLIN"/>
    <n v="10"/>
    <n v="0"/>
    <n v="0"/>
    <n v="0"/>
    <s v="ZLIN"/>
    <n v="10"/>
    <n v="0"/>
    <n v="0"/>
    <n v="0"/>
    <s v=""/>
    <m/>
    <m/>
  </r>
  <r>
    <s v="120602009422-0"/>
    <x v="38"/>
    <n v="334100"/>
    <m/>
    <s v="ESTACION SECRETARIAL"/>
    <d v="2014-11-30T00:00:00"/>
    <n v="1667595.25"/>
    <n v="639244.84"/>
    <s v="ZLIN"/>
    <n v="10"/>
    <n v="0"/>
    <n v="0"/>
    <n v="0"/>
    <s v="ZLIN"/>
    <n v="10"/>
    <n v="0"/>
    <n v="0"/>
    <n v="0"/>
    <s v=""/>
    <m/>
    <m/>
  </r>
  <r>
    <s v="120602009423-0"/>
    <x v="38"/>
    <n v="334100"/>
    <m/>
    <s v="ESTACION SECRETARIAL"/>
    <d v="2014-11-30T00:00:00"/>
    <n v="1667595.25"/>
    <n v="639244.84"/>
    <s v="ZLIN"/>
    <n v="10"/>
    <n v="0"/>
    <n v="0"/>
    <n v="0"/>
    <s v="ZLIN"/>
    <n v="10"/>
    <n v="0"/>
    <n v="0"/>
    <n v="0"/>
    <s v=""/>
    <m/>
    <m/>
  </r>
  <r>
    <s v="120602009424-0"/>
    <x v="38"/>
    <n v="334100"/>
    <m/>
    <s v="PUESTO PARA RECIBO DE OFERTAS"/>
    <d v="2014-11-30T00:00:00"/>
    <n v="1667595.25"/>
    <n v="639244.84"/>
    <s v="ZLIN"/>
    <n v="10"/>
    <n v="0"/>
    <n v="0"/>
    <n v="0"/>
    <s v="ZLIN"/>
    <n v="10"/>
    <n v="0"/>
    <n v="0"/>
    <n v="0"/>
    <s v=""/>
    <m/>
    <m/>
  </r>
  <r>
    <s v="120602009425-0"/>
    <x v="38"/>
    <n v="332501"/>
    <m/>
    <s v="BIBLIOTECA TIPO C"/>
    <d v="2014-11-30T00:00:00"/>
    <n v="213625.13"/>
    <n v="81889.63"/>
    <s v="ZLIN"/>
    <n v="10"/>
    <n v="0"/>
    <n v="0"/>
    <n v="0"/>
    <s v="ZLIN"/>
    <n v="10"/>
    <n v="0"/>
    <n v="0"/>
    <n v="0"/>
    <s v=""/>
    <m/>
    <m/>
  </r>
  <r>
    <s v="120602009426-0"/>
    <x v="38"/>
    <n v="215100"/>
    <m/>
    <s v="BIBLIOTECA TIPO B"/>
    <d v="2014-11-30T00:00:00"/>
    <n v="190355.58"/>
    <n v="72969.649999999994"/>
    <s v="ZLIN"/>
    <n v="10"/>
    <n v="0"/>
    <n v="0"/>
    <n v="0"/>
    <s v="ZLIN"/>
    <n v="10"/>
    <n v="0"/>
    <n v="0"/>
    <n v="0"/>
    <s v=""/>
    <m/>
    <m/>
  </r>
  <r>
    <s v="120602009427-0"/>
    <x v="38"/>
    <n v="215100"/>
    <m/>
    <s v="BIBLIOTECA TIPO B"/>
    <d v="2014-11-30T00:00:00"/>
    <n v="190355.58"/>
    <n v="72969.649999999994"/>
    <s v="ZLIN"/>
    <n v="10"/>
    <n v="0"/>
    <n v="0"/>
    <n v="0"/>
    <s v="ZLIN"/>
    <n v="10"/>
    <n v="0"/>
    <n v="0"/>
    <n v="0"/>
    <s v=""/>
    <m/>
    <m/>
  </r>
  <r>
    <s v="120602009428-0"/>
    <x v="38"/>
    <n v="215100"/>
    <m/>
    <s v="BIBLIOTECA TIPO B"/>
    <d v="2014-11-30T00:00:00"/>
    <n v="190355.58"/>
    <n v="72969.649999999994"/>
    <s v="ZLIN"/>
    <n v="10"/>
    <n v="0"/>
    <n v="0"/>
    <n v="0"/>
    <s v="ZLIN"/>
    <n v="10"/>
    <n v="0"/>
    <n v="0"/>
    <n v="0"/>
    <s v=""/>
    <m/>
    <m/>
  </r>
  <r>
    <s v="120602009429-0"/>
    <x v="38"/>
    <n v="215100"/>
    <m/>
    <s v="BIBLIOTECA TIPO B"/>
    <d v="2014-11-30T00:00:00"/>
    <n v="190355.58"/>
    <n v="72969.649999999994"/>
    <s v="ZLIN"/>
    <n v="10"/>
    <n v="0"/>
    <n v="0"/>
    <n v="0"/>
    <s v="ZLIN"/>
    <n v="10"/>
    <n v="0"/>
    <n v="0"/>
    <n v="0"/>
    <s v=""/>
    <m/>
    <m/>
  </r>
  <r>
    <s v="120602009430-0"/>
    <x v="38"/>
    <n v="215100"/>
    <m/>
    <s v="BIBLIOTECA TIPO B"/>
    <d v="2014-11-30T00:00:00"/>
    <n v="190355.58"/>
    <n v="72969.649999999994"/>
    <s v="ZLIN"/>
    <n v="10"/>
    <n v="0"/>
    <n v="0"/>
    <n v="0"/>
    <s v="ZLIN"/>
    <n v="10"/>
    <n v="0"/>
    <n v="0"/>
    <n v="0"/>
    <s v=""/>
    <m/>
    <m/>
  </r>
  <r>
    <s v="120602009431-0"/>
    <x v="38"/>
    <n v="215100"/>
    <m/>
    <s v="BIBLIOTECA TIPO B"/>
    <d v="2014-11-30T00:00:00"/>
    <n v="190355.58"/>
    <n v="72969.649999999994"/>
    <s v="ZLIN"/>
    <n v="10"/>
    <n v="0"/>
    <n v="0"/>
    <n v="0"/>
    <s v="ZLIN"/>
    <n v="10"/>
    <n v="0"/>
    <n v="0"/>
    <n v="0"/>
    <s v=""/>
    <m/>
    <m/>
  </r>
  <r>
    <s v="120602009432-0"/>
    <x v="38"/>
    <n v="215100"/>
    <m/>
    <s v="ESTACION SECRETARIAL"/>
    <d v="2014-11-30T00:00:00"/>
    <n v="4577057.33"/>
    <n v="1754538.63"/>
    <s v="ZLIN"/>
    <n v="10"/>
    <n v="0"/>
    <n v="0"/>
    <n v="0"/>
    <s v="ZLIN"/>
    <n v="10"/>
    <n v="0"/>
    <n v="0"/>
    <n v="0"/>
    <s v=""/>
    <m/>
    <m/>
  </r>
  <r>
    <s v="120602009433-0"/>
    <x v="38"/>
    <n v="311100"/>
    <m/>
    <s v="MESA REUNIONES 4 PERSONAS TIPO P"/>
    <d v="2014-11-30T00:00:00"/>
    <n v="223352.87"/>
    <n v="85618.6"/>
    <s v="ZLIN"/>
    <n v="10"/>
    <n v="0"/>
    <n v="0"/>
    <n v="0"/>
    <s v="ZLIN"/>
    <n v="10"/>
    <n v="0"/>
    <n v="0"/>
    <n v="0"/>
    <s v=""/>
    <m/>
    <m/>
  </r>
  <r>
    <s v="120602009434-0"/>
    <x v="38"/>
    <n v="311100"/>
    <m/>
    <s v="ESTANTE CON PUERTAS ABATIBLES"/>
    <d v="2014-11-30T00:00:00"/>
    <n v="1028731.8"/>
    <n v="394347.19000000006"/>
    <s v="ZLIN"/>
    <n v="10"/>
    <n v="0"/>
    <n v="0"/>
    <n v="0"/>
    <s v="ZLIN"/>
    <n v="10"/>
    <n v="0"/>
    <n v="0"/>
    <n v="0"/>
    <s v=""/>
    <m/>
    <m/>
  </r>
  <r>
    <s v="120602009435-0"/>
    <x v="38"/>
    <n v="311100"/>
    <m/>
    <s v="ESTANTE PARA EQUIPO Y DOCUMENTOS"/>
    <d v="2014-11-30T00:00:00"/>
    <n v="1118850.3999999999"/>
    <n v="428892.64999999991"/>
    <s v="ZLIN"/>
    <n v="10"/>
    <n v="0"/>
    <n v="0"/>
    <n v="0"/>
    <s v="ZLIN"/>
    <n v="10"/>
    <n v="0"/>
    <n v="0"/>
    <n v="0"/>
    <s v=""/>
    <m/>
    <m/>
  </r>
  <r>
    <s v="120602009436-0"/>
    <x v="38"/>
    <n v="315100"/>
    <m/>
    <s v="MESA REUNIONES 6 PERSONAS"/>
    <d v="2014-11-30T00:00:00"/>
    <n v="253387.88"/>
    <n v="97132.03"/>
    <s v="ZLIN"/>
    <n v="10"/>
    <n v="0"/>
    <n v="0"/>
    <n v="0"/>
    <s v="ZLIN"/>
    <n v="10"/>
    <n v="0"/>
    <n v="0"/>
    <n v="0"/>
    <s v=""/>
    <m/>
    <m/>
  </r>
  <r>
    <s v="120602009437-0"/>
    <x v="38"/>
    <n v="311100"/>
    <m/>
    <s v="MESA REUNIONES 4 PERSONAS"/>
    <d v="2014-11-30T00:00:00"/>
    <n v="223352.87"/>
    <n v="85618.6"/>
    <s v="ZLIN"/>
    <n v="10"/>
    <n v="0"/>
    <n v="0"/>
    <n v="0"/>
    <s v="ZLIN"/>
    <n v="10"/>
    <n v="0"/>
    <n v="0"/>
    <n v="0"/>
    <s v=""/>
    <m/>
    <m/>
  </r>
  <r>
    <s v="120602009438-0"/>
    <x v="38"/>
    <n v="314100"/>
    <m/>
    <s v="MESA REUNIONES 4 PERSONAS"/>
    <d v="2014-11-30T00:00:00"/>
    <n v="223352.87"/>
    <n v="85618.6"/>
    <s v="ZLIN"/>
    <n v="10"/>
    <n v="0"/>
    <n v="0"/>
    <n v="0"/>
    <s v="ZLIN"/>
    <n v="10"/>
    <n v="0"/>
    <n v="0"/>
    <n v="0"/>
    <s v=""/>
    <m/>
    <m/>
  </r>
  <r>
    <s v="120602009439-0"/>
    <x v="38"/>
    <n v="315100"/>
    <m/>
    <s v="BIBLIOTECA TIPO B"/>
    <d v="2014-11-30T00:00:00"/>
    <n v="190355.58"/>
    <n v="72969.649999999994"/>
    <s v="ZLIN"/>
    <n v="10"/>
    <n v="0"/>
    <n v="0"/>
    <n v="0"/>
    <s v="ZLIN"/>
    <n v="10"/>
    <n v="0"/>
    <n v="0"/>
    <n v="0"/>
    <s v=""/>
    <m/>
    <m/>
  </r>
  <r>
    <s v="120602009440-0"/>
    <x v="38"/>
    <n v="315100"/>
    <m/>
    <s v="BIBLIOTECA TIPO B HORIZONTAL"/>
    <d v="2014-11-30T00:00:00"/>
    <n v="190355.58"/>
    <n v="72969.649999999994"/>
    <s v="ZLIN"/>
    <n v="10"/>
    <n v="0"/>
    <n v="0"/>
    <n v="0"/>
    <s v="ZLIN"/>
    <n v="10"/>
    <n v="0"/>
    <n v="0"/>
    <n v="0"/>
    <s v=""/>
    <m/>
    <m/>
  </r>
  <r>
    <s v="120602009441-0"/>
    <x v="38"/>
    <n v="314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42-0"/>
    <x v="38"/>
    <n v="314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43-0"/>
    <x v="38"/>
    <n v="314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44-0"/>
    <x v="38"/>
    <n v="314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45-0"/>
    <x v="38"/>
    <n v="311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46-0"/>
    <x v="38"/>
    <n v="311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47-0"/>
    <x v="38"/>
    <n v="311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48-0"/>
    <x v="38"/>
    <n v="311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49-0"/>
    <x v="38"/>
    <n v="311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50-0"/>
    <x v="38"/>
    <n v="311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51-0"/>
    <x v="38"/>
    <n v="315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52-0"/>
    <x v="38"/>
    <n v="315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53-0"/>
    <x v="38"/>
    <n v="315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54-0"/>
    <x v="38"/>
    <n v="315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55-0"/>
    <x v="38"/>
    <n v="315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56-0"/>
    <x v="38"/>
    <n v="315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57-0"/>
    <x v="38"/>
    <n v="315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58-0"/>
    <x v="38"/>
    <n v="315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59-0"/>
    <x v="38"/>
    <n v="315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60-0"/>
    <x v="38"/>
    <n v="314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61-0"/>
    <x v="38"/>
    <n v="314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62-0"/>
    <x v="38"/>
    <n v="314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63-0"/>
    <x v="38"/>
    <n v="314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64-0"/>
    <x v="38"/>
    <n v="314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65-0"/>
    <x v="38"/>
    <n v="314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66-0"/>
    <x v="38"/>
    <n v="314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67-0"/>
    <x v="38"/>
    <n v="314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68-0"/>
    <x v="38"/>
    <n v="314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69-0"/>
    <x v="38"/>
    <n v="314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70-0"/>
    <x v="38"/>
    <n v="314100"/>
    <m/>
    <s v="SILLA SIN BRAZOS"/>
    <d v="2014-11-30T00:00:00"/>
    <n v="103701.1"/>
    <n v="39752.090000000004"/>
    <s v="ZLIN"/>
    <n v="10"/>
    <n v="0"/>
    <n v="0"/>
    <n v="0"/>
    <s v="ZLIN"/>
    <n v="10"/>
    <n v="0"/>
    <n v="0"/>
    <n v="0"/>
    <s v=""/>
    <m/>
    <m/>
  </r>
  <r>
    <s v="120602009471-0"/>
    <x v="38"/>
    <n v="315100"/>
    <m/>
    <s v="SILLA CON BRAZOS"/>
    <d v="2014-11-30T00:00:00"/>
    <n v="169505.77"/>
    <n v="64977.219999999987"/>
    <s v="ZLIN"/>
    <n v="10"/>
    <n v="0"/>
    <n v="0"/>
    <n v="0"/>
    <s v="ZLIN"/>
    <n v="10"/>
    <n v="0"/>
    <n v="0"/>
    <n v="0"/>
    <s v=""/>
    <m/>
    <m/>
  </r>
  <r>
    <s v="120602009472-0"/>
    <x v="38"/>
    <n v="311100"/>
    <m/>
    <s v="SILLA CON BRAZOS"/>
    <d v="2014-11-30T00:00:00"/>
    <n v="169505.77"/>
    <n v="64977.219999999987"/>
    <s v="ZLIN"/>
    <n v="10"/>
    <n v="0"/>
    <n v="0"/>
    <n v="0"/>
    <s v="ZLIN"/>
    <n v="10"/>
    <n v="0"/>
    <n v="0"/>
    <n v="0"/>
    <s v=""/>
    <m/>
    <m/>
  </r>
  <r>
    <s v="120602009473-0"/>
    <x v="38"/>
    <n v="314100"/>
    <m/>
    <s v="SILLA TIPO CAJERO"/>
    <d v="2014-11-30T00:00:00"/>
    <n v="92508.5"/>
    <n v="35461.589999999997"/>
    <s v="ZLIN"/>
    <n v="10"/>
    <n v="0"/>
    <n v="0"/>
    <n v="0"/>
    <s v="ZLIN"/>
    <n v="10"/>
    <n v="0"/>
    <n v="0"/>
    <n v="0"/>
    <s v=""/>
    <m/>
    <m/>
  </r>
  <r>
    <s v="120602009474-0"/>
    <x v="38"/>
    <n v="314100"/>
    <m/>
    <s v="SILLA TIPO CAJERO"/>
    <d v="2014-11-30T00:00:00"/>
    <n v="92508.5"/>
    <n v="35461.589999999997"/>
    <s v="ZLIN"/>
    <n v="10"/>
    <n v="0"/>
    <n v="0"/>
    <n v="0"/>
    <s v="ZLIN"/>
    <n v="10"/>
    <n v="0"/>
    <n v="0"/>
    <n v="0"/>
    <s v=""/>
    <m/>
    <m/>
  </r>
  <r>
    <s v="120602009475-0"/>
    <x v="38"/>
    <n v="314100"/>
    <m/>
    <s v="SILLA DE ATENCION PUBLICO"/>
    <d v="2014-11-30T00:00:00"/>
    <n v="83675.94"/>
    <n v="32075.770000000004"/>
    <s v="ZLIN"/>
    <n v="10"/>
    <n v="0"/>
    <n v="0"/>
    <n v="0"/>
    <s v="ZLIN"/>
    <n v="10"/>
    <n v="0"/>
    <n v="0"/>
    <n v="0"/>
    <s v=""/>
    <m/>
    <m/>
  </r>
  <r>
    <s v="120602009476-0"/>
    <x v="38"/>
    <n v="314100"/>
    <m/>
    <s v="SILLA DE ATENCION PUBLICO"/>
    <d v="2014-11-30T00:00:00"/>
    <n v="83675.94"/>
    <n v="32075.770000000004"/>
    <s v="ZLIN"/>
    <n v="10"/>
    <n v="0"/>
    <n v="0"/>
    <n v="0"/>
    <s v="ZLIN"/>
    <n v="10"/>
    <n v="0"/>
    <n v="0"/>
    <n v="0"/>
    <s v=""/>
    <m/>
    <m/>
  </r>
  <r>
    <s v="120602009477-0"/>
    <x v="38"/>
    <n v="314100"/>
    <m/>
    <s v="SOFA UNA PLAZA NEGRO"/>
    <d v="2014-11-30T00:00:00"/>
    <n v="136356.57999999999"/>
    <n v="52270.01999999999"/>
    <s v="ZLIN"/>
    <n v="10"/>
    <n v="0"/>
    <n v="0"/>
    <n v="0"/>
    <s v="ZLIN"/>
    <n v="10"/>
    <n v="0"/>
    <n v="0"/>
    <n v="0"/>
    <s v=""/>
    <m/>
    <m/>
  </r>
  <r>
    <s v="120602009478-0"/>
    <x v="38"/>
    <n v="314100"/>
    <m/>
    <s v="SOFA UNA PLAZA NEGRO"/>
    <d v="2014-11-30T00:00:00"/>
    <n v="136356.57999999999"/>
    <n v="52270.01999999999"/>
    <s v="ZLIN"/>
    <n v="10"/>
    <n v="0"/>
    <n v="0"/>
    <n v="0"/>
    <s v="ZLIN"/>
    <n v="10"/>
    <n v="0"/>
    <n v="0"/>
    <n v="0"/>
    <s v=""/>
    <m/>
    <m/>
  </r>
  <r>
    <s v="120602009479-0"/>
    <x v="38"/>
    <n v="314100"/>
    <m/>
    <s v="SOFA UNA PLAZA NEGRO"/>
    <d v="2014-11-30T00:00:00"/>
    <n v="136356.57999999999"/>
    <n v="52270.01999999999"/>
    <s v="ZLIN"/>
    <n v="10"/>
    <n v="0"/>
    <n v="0"/>
    <n v="0"/>
    <s v="ZLIN"/>
    <n v="10"/>
    <n v="0"/>
    <n v="0"/>
    <n v="0"/>
    <s v=""/>
    <m/>
    <m/>
  </r>
  <r>
    <s v="120602009480-0"/>
    <x v="38"/>
    <n v="311100"/>
    <m/>
    <s v="SOFA UNA PLAZA CAFE"/>
    <d v="2014-11-30T00:00:00"/>
    <n v="136356.57999999999"/>
    <n v="52270.01999999999"/>
    <s v="ZLIN"/>
    <n v="10"/>
    <n v="0"/>
    <n v="0"/>
    <n v="0"/>
    <s v="ZLIN"/>
    <n v="10"/>
    <n v="0"/>
    <n v="0"/>
    <n v="0"/>
    <s v=""/>
    <m/>
    <m/>
  </r>
  <r>
    <s v="120602009481-0"/>
    <x v="38"/>
    <n v="311100"/>
    <m/>
    <s v="SOFA UNA PLAZA CAFE"/>
    <d v="2014-11-30T00:00:00"/>
    <n v="136356.57999999999"/>
    <n v="52270.01999999999"/>
    <s v="ZLIN"/>
    <n v="10"/>
    <n v="0"/>
    <n v="0"/>
    <n v="0"/>
    <s v="ZLIN"/>
    <n v="10"/>
    <n v="0"/>
    <n v="0"/>
    <n v="0"/>
    <s v=""/>
    <m/>
    <m/>
  </r>
  <r>
    <s v="120602009482-0"/>
    <x v="38"/>
    <n v="314100"/>
    <m/>
    <s v="SOFA TRES PLAZAS NEGRO"/>
    <d v="2014-11-30T00:00:00"/>
    <n v="221003.67"/>
    <n v="84718.080000000016"/>
    <s v="ZLIN"/>
    <n v="10"/>
    <n v="0"/>
    <n v="0"/>
    <n v="0"/>
    <s v="ZLIN"/>
    <n v="10"/>
    <n v="0"/>
    <n v="0"/>
    <n v="0"/>
    <s v=""/>
    <m/>
    <m/>
  </r>
  <r>
    <s v="120602009483-0"/>
    <x v="38"/>
    <n v="121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484-0"/>
    <x v="38"/>
    <n v="121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485-0"/>
    <x v="38"/>
    <n v="121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486-0"/>
    <x v="38"/>
    <n v="121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487-0"/>
    <x v="38"/>
    <n v="121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488-0"/>
    <x v="38"/>
    <n v="121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489-0"/>
    <x v="38"/>
    <n v="121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490-0"/>
    <x v="38"/>
    <n v="121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491-0"/>
    <x v="38"/>
    <n v="121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492-0"/>
    <x v="38"/>
    <n v="121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493-0"/>
    <x v="38"/>
    <n v="121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494-0"/>
    <x v="38"/>
    <n v="121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495-0"/>
    <x v="38"/>
    <n v="121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496-0"/>
    <x v="38"/>
    <n v="121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497-0"/>
    <x v="38"/>
    <n v="121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498-0"/>
    <x v="38"/>
    <n v="121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499-0"/>
    <x v="38"/>
    <n v="123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500-0"/>
    <x v="38"/>
    <n v="123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501-0"/>
    <x v="38"/>
    <n v="123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502-0"/>
    <x v="38"/>
    <n v="123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503-0"/>
    <x v="38"/>
    <n v="123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504-0"/>
    <x v="38"/>
    <n v="123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505-0"/>
    <x v="38"/>
    <n v="122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506-0"/>
    <x v="38"/>
    <n v="122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507-0"/>
    <x v="38"/>
    <n v="122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508-0"/>
    <x v="38"/>
    <n v="122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509-0"/>
    <x v="38"/>
    <n v="122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510-0"/>
    <x v="38"/>
    <n v="122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511-0"/>
    <x v="38"/>
    <n v="121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512-0"/>
    <x v="38"/>
    <n v="121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513-0"/>
    <x v="38"/>
    <n v="121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514-0"/>
    <x v="38"/>
    <n v="121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515-0"/>
    <x v="38"/>
    <n v="121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516-0"/>
    <x v="38"/>
    <n v="122100"/>
    <m/>
    <s v="SILLA ERGONOMICA"/>
    <d v="2014-12-18T00:00:00"/>
    <n v="189644.19"/>
    <n v="71116.570000000007"/>
    <s v="ZLIN"/>
    <n v="10"/>
    <n v="0"/>
    <n v="0"/>
    <n v="0"/>
    <s v="ZLIN"/>
    <n v="10"/>
    <n v="0"/>
    <n v="0"/>
    <n v="0"/>
    <s v=""/>
    <m/>
    <m/>
  </r>
  <r>
    <s v="120602009517-0"/>
    <x v="38"/>
    <n v="121100"/>
    <m/>
    <s v="SILLA ELECUTIVA ERGONOMICA"/>
    <d v="2014-12-18T00:00:00"/>
    <n v="217426.46"/>
    <n v="81534.929999999993"/>
    <s v="ZLIN"/>
    <n v="10"/>
    <n v="0"/>
    <n v="0"/>
    <n v="0"/>
    <s v="ZLIN"/>
    <n v="10"/>
    <n v="0"/>
    <n v="0"/>
    <n v="0"/>
    <s v=""/>
    <m/>
    <m/>
  </r>
  <r>
    <s v="120602009518-0"/>
    <x v="38"/>
    <n v="121100"/>
    <m/>
    <s v="SILLA  EJECUTIVA ERGONOMICA"/>
    <d v="2014-12-18T00:00:00"/>
    <n v="217426.46"/>
    <n v="81534.929999999993"/>
    <s v="ZLIN"/>
    <n v="10"/>
    <n v="0"/>
    <n v="0"/>
    <n v="0"/>
    <s v="ZLIN"/>
    <n v="10"/>
    <n v="0"/>
    <n v="0"/>
    <n v="0"/>
    <s v=""/>
    <m/>
    <m/>
  </r>
  <r>
    <s v="120602009519-0"/>
    <x v="38"/>
    <n v="123100"/>
    <m/>
    <s v="SILLA EJECUTIVA ERGONOMICA"/>
    <d v="2014-12-18T00:00:00"/>
    <n v="217426.46"/>
    <n v="81534.929999999993"/>
    <s v="ZLIN"/>
    <n v="10"/>
    <n v="0"/>
    <n v="0"/>
    <n v="0"/>
    <s v="ZLIN"/>
    <n v="10"/>
    <n v="0"/>
    <n v="0"/>
    <n v="0"/>
    <s v=""/>
    <m/>
    <m/>
  </r>
  <r>
    <s v="120602009520-0"/>
    <x v="38"/>
    <n v="122100"/>
    <m/>
    <s v="SILLA EJECUTIVA ERGONOMICA"/>
    <d v="2014-12-18T00:00:00"/>
    <n v="217426.46"/>
    <n v="81534.929999999993"/>
    <s v="ZLIN"/>
    <n v="10"/>
    <n v="0"/>
    <n v="0"/>
    <n v="0"/>
    <s v="ZLIN"/>
    <n v="10"/>
    <n v="0"/>
    <n v="0"/>
    <n v="0"/>
    <s v=""/>
    <m/>
    <m/>
  </r>
  <r>
    <s v="120602009521-0"/>
    <x v="38"/>
    <n v="335301"/>
    <m/>
    <s v="SILLA"/>
    <d v="2014-11-06T00:00:00"/>
    <n v="110000"/>
    <n v="42166.67"/>
    <s v="ZLIN"/>
    <n v="10"/>
    <n v="0"/>
    <n v="0"/>
    <n v="0"/>
    <s v="ZLIN"/>
    <n v="10"/>
    <n v="0"/>
    <n v="0"/>
    <n v="0"/>
    <s v=""/>
    <m/>
    <m/>
  </r>
  <r>
    <s v="120602009522-0"/>
    <x v="38"/>
    <n v="214501"/>
    <m/>
    <s v="AIRE ACONDICIONADO TIPO PARED 18000 BTU"/>
    <d v="2014-11-12T00:00:00"/>
    <n v="397020"/>
    <n v="152191"/>
    <s v="ZLIN"/>
    <n v="10"/>
    <n v="0"/>
    <n v="0"/>
    <n v="0"/>
    <s v="ZLIN"/>
    <n v="10"/>
    <n v="0"/>
    <n v="0"/>
    <n v="0"/>
    <s v=""/>
    <m/>
    <m/>
  </r>
  <r>
    <s v="120602009523-0"/>
    <x v="38"/>
    <n v="214501"/>
    <m/>
    <s v="AIRE ACONDICIONADO TIPO PARED 24000 BTU"/>
    <d v="2014-11-12T00:00:00"/>
    <n v="472799.98"/>
    <n v="181240"/>
    <s v="ZLIN"/>
    <n v="10"/>
    <n v="0"/>
    <n v="0"/>
    <n v="0"/>
    <s v="ZLIN"/>
    <n v="10"/>
    <n v="0"/>
    <n v="0"/>
    <n v="0"/>
    <s v=""/>
    <m/>
    <m/>
  </r>
  <r>
    <s v="120602009524-0"/>
    <x v="38"/>
    <n v="214501"/>
    <m/>
    <s v="EVAPORADOR (cuarto octanaje) 60000 BTU"/>
    <d v="2014-11-12T00:00:00"/>
    <n v="455390"/>
    <n v="174566.16999999998"/>
    <s v="ZLIN"/>
    <n v="10"/>
    <n v="0"/>
    <n v="0"/>
    <n v="0"/>
    <s v="ZLIN"/>
    <n v="10"/>
    <n v="0"/>
    <n v="0"/>
    <n v="0"/>
    <s v=""/>
    <m/>
    <m/>
  </r>
  <r>
    <s v="120602009525-0"/>
    <x v="38"/>
    <n v="214501"/>
    <m/>
    <s v="ESTACION DE TRABAJO PARA SECRETARIA"/>
    <d v="2014-12-16T00:00:00"/>
    <n v="726220.87"/>
    <n v="272332.83"/>
    <s v="ZLIN"/>
    <n v="10"/>
    <n v="0"/>
    <n v="0"/>
    <n v="0"/>
    <s v="ZLIN"/>
    <n v="10"/>
    <n v="0"/>
    <n v="0"/>
    <n v="0"/>
    <s v=""/>
    <m/>
    <m/>
  </r>
  <r>
    <s v="120602009526-0"/>
    <x v="38"/>
    <n v="341204"/>
    <m/>
    <s v="Silla ergonómica p/médico de Turrialba"/>
    <d v="2014-11-14T00:00:00"/>
    <n v="215000"/>
    <n v="82416.670000000013"/>
    <s v="ZLIN"/>
    <n v="10"/>
    <n v="0"/>
    <n v="0"/>
    <n v="0"/>
    <s v="ZLIN"/>
    <n v="10"/>
    <n v="0"/>
    <n v="0"/>
    <n v="0"/>
    <s v=""/>
    <m/>
    <m/>
  </r>
  <r>
    <s v="120602009527-0"/>
    <x v="38"/>
    <n v="342502"/>
    <m/>
    <s v="RELOJ BIOMETRICO"/>
    <d v="2014-11-18T00:00:00"/>
    <n v="403975"/>
    <n v="114943.39000000001"/>
    <s v="ZLIN"/>
    <n v="15"/>
    <n v="0"/>
    <n v="0"/>
    <n v="0"/>
    <s v="ZLIN"/>
    <n v="10"/>
    <n v="0"/>
    <n v="0"/>
    <n v="0"/>
    <s v=""/>
    <m/>
    <m/>
  </r>
  <r>
    <s v="120602009528-0"/>
    <x v="38"/>
    <n v="321101"/>
    <m/>
    <s v="LOCKER 6 PUERTAS"/>
    <d v="2014-11-27T00:00:00"/>
    <n v="155000"/>
    <n v="59416.67"/>
    <s v="ZLIN"/>
    <n v="10"/>
    <n v="0"/>
    <n v="0"/>
    <n v="0"/>
    <s v="ZLIN"/>
    <n v="10"/>
    <n v="0"/>
    <n v="0"/>
    <n v="0"/>
    <s v=""/>
    <m/>
    <m/>
  </r>
  <r>
    <s v="120602009530-0"/>
    <x v="38"/>
    <n v="343301"/>
    <m/>
    <s v="CAMARA FOTOGRAFICA"/>
    <d v="2014-11-27T00:00:00"/>
    <n v="289990"/>
    <n v="111162.82999999999"/>
    <s v="ZLIN"/>
    <n v="10"/>
    <n v="0"/>
    <n v="0"/>
    <n v="0"/>
    <s v="ZLIN"/>
    <n v="10"/>
    <n v="0"/>
    <n v="0"/>
    <n v="0"/>
    <s v=""/>
    <m/>
    <m/>
  </r>
  <r>
    <s v="120602009531-0"/>
    <x v="38"/>
    <n v="342305"/>
    <m/>
    <s v="AIRE ACONDICIONADO"/>
    <d v="2014-12-16T00:00:00"/>
    <n v="399627"/>
    <n v="149860.13"/>
    <s v="ZLIN"/>
    <n v="10"/>
    <n v="0"/>
    <n v="0"/>
    <n v="0"/>
    <s v="ZLIN"/>
    <n v="10"/>
    <n v="0"/>
    <n v="0"/>
    <n v="0"/>
    <s v=""/>
    <m/>
    <m/>
  </r>
  <r>
    <s v="120602009532-0"/>
    <x v="38"/>
    <n v="131104"/>
    <m/>
    <s v="SOFA DOS PLAZAS"/>
    <d v="2014-11-25T00:00:00"/>
    <n v="298600"/>
    <n v="114463.32999999999"/>
    <s v="ZLIN"/>
    <n v="10"/>
    <n v="0"/>
    <n v="0"/>
    <n v="0"/>
    <s v="ZLIN"/>
    <n v="10"/>
    <n v="0"/>
    <n v="0"/>
    <n v="0"/>
    <s v=""/>
    <m/>
    <m/>
  </r>
  <r>
    <s v="120602009533-0"/>
    <x v="38"/>
    <n v="131104"/>
    <m/>
    <s v="SOFA DOS PLAZAS"/>
    <d v="2014-11-25T00:00:00"/>
    <n v="298600"/>
    <n v="114463.32999999999"/>
    <s v="ZLIN"/>
    <n v="10"/>
    <n v="0"/>
    <n v="0"/>
    <n v="0"/>
    <s v="ZLIN"/>
    <n v="10"/>
    <n v="0"/>
    <n v="0"/>
    <n v="0"/>
    <s v=""/>
    <m/>
    <m/>
  </r>
  <r>
    <s v="120602009537-0"/>
    <x v="38"/>
    <n v="315100"/>
    <m/>
    <s v="SILLA EJECUTIVA"/>
    <d v="2014-11-25T00:00:00"/>
    <n v="100000"/>
    <n v="38333.33"/>
    <s v="ZLIN"/>
    <n v="10"/>
    <n v="0"/>
    <n v="0"/>
    <n v="0"/>
    <s v="ZLIN"/>
    <n v="10"/>
    <n v="0"/>
    <n v="0"/>
    <n v="0"/>
    <s v=""/>
    <m/>
    <m/>
  </r>
  <r>
    <s v="120602009538-0"/>
    <x v="38"/>
    <n v="315100"/>
    <m/>
    <s v="SILLA EJECUTIVA"/>
    <d v="2014-11-25T00:00:00"/>
    <n v="100000"/>
    <n v="38333.33"/>
    <s v="ZLIN"/>
    <n v="10"/>
    <n v="0"/>
    <n v="0"/>
    <n v="0"/>
    <s v="ZLIN"/>
    <n v="10"/>
    <n v="0"/>
    <n v="0"/>
    <n v="0"/>
    <s v=""/>
    <m/>
    <m/>
  </r>
  <r>
    <s v="120602009539-0"/>
    <x v="38"/>
    <n v="315100"/>
    <m/>
    <s v="SILLA EJECUTIVA"/>
    <d v="2014-11-25T00:00:00"/>
    <n v="100000"/>
    <n v="38333.33"/>
    <s v="ZLIN"/>
    <n v="10"/>
    <n v="0"/>
    <n v="0"/>
    <n v="0"/>
    <s v="ZLIN"/>
    <n v="10"/>
    <n v="0"/>
    <n v="0"/>
    <n v="0"/>
    <s v=""/>
    <m/>
    <m/>
  </r>
  <r>
    <s v="120602009540-0"/>
    <x v="38"/>
    <n v="315100"/>
    <m/>
    <s v="SILLA EJECUTIVA"/>
    <d v="2014-11-25T00:00:00"/>
    <n v="100000"/>
    <n v="38333.33"/>
    <s v="ZLIN"/>
    <n v="10"/>
    <n v="0"/>
    <n v="0"/>
    <n v="0"/>
    <s v="ZLIN"/>
    <n v="10"/>
    <n v="0"/>
    <n v="0"/>
    <n v="0"/>
    <s v=""/>
    <m/>
    <m/>
  </r>
  <r>
    <s v="120602009541-0"/>
    <x v="38"/>
    <n v="315100"/>
    <m/>
    <s v="SILLA EJECUTIVA"/>
    <d v="2014-11-25T00:00:00"/>
    <n v="100000"/>
    <n v="38333.33"/>
    <s v="ZLIN"/>
    <n v="10"/>
    <n v="0"/>
    <n v="0"/>
    <n v="0"/>
    <s v="ZLIN"/>
    <n v="10"/>
    <n v="0"/>
    <n v="0"/>
    <n v="0"/>
    <s v=""/>
    <m/>
    <m/>
  </r>
  <r>
    <s v="120602009542-0"/>
    <x v="38"/>
    <n v="315100"/>
    <m/>
    <s v="SILLA EJECUTIVA"/>
    <d v="2014-11-25T00:00:00"/>
    <n v="100000"/>
    <n v="38333.33"/>
    <s v="ZLIN"/>
    <n v="10"/>
    <n v="0"/>
    <n v="0"/>
    <n v="0"/>
    <s v="ZLIN"/>
    <n v="10"/>
    <n v="0"/>
    <n v="0"/>
    <n v="0"/>
    <s v=""/>
    <m/>
    <m/>
  </r>
  <r>
    <s v="120602009543-0"/>
    <x v="38"/>
    <n v="315100"/>
    <m/>
    <s v="SILLA"/>
    <d v="2014-12-10T00:00:00"/>
    <n v="129000"/>
    <n v="48375"/>
    <s v="ZLIN"/>
    <n v="10"/>
    <n v="0"/>
    <n v="0"/>
    <n v="0"/>
    <s v="ZLIN"/>
    <n v="10"/>
    <n v="0"/>
    <n v="0"/>
    <n v="0"/>
    <s v=""/>
    <m/>
    <m/>
  </r>
  <r>
    <s v="120602009544-0"/>
    <x v="38"/>
    <n v="315100"/>
    <m/>
    <s v="SILLA"/>
    <d v="2014-12-10T00:00:00"/>
    <n v="129000"/>
    <n v="48375"/>
    <s v="ZLIN"/>
    <n v="10"/>
    <n v="0"/>
    <n v="0"/>
    <n v="0"/>
    <s v="ZLIN"/>
    <n v="10"/>
    <n v="0"/>
    <n v="0"/>
    <n v="0"/>
    <s v=""/>
    <m/>
    <m/>
  </r>
  <r>
    <s v="120602009545-0"/>
    <x v="38"/>
    <n v="342301"/>
    <m/>
    <s v="RELOJ BIOMETRICO"/>
    <d v="2014-11-28T00:00:00"/>
    <n v="403975"/>
    <n v="114943.39000000001"/>
    <s v="ZLIN"/>
    <n v="15"/>
    <n v="0"/>
    <n v="0"/>
    <n v="0"/>
    <s v="ZLIN"/>
    <n v="10"/>
    <n v="0"/>
    <n v="0"/>
    <n v="0"/>
    <s v=""/>
    <m/>
    <m/>
  </r>
  <r>
    <s v="120602009546-0"/>
    <x v="38"/>
    <n v="342302"/>
    <m/>
    <s v="DISPENSADOR DE AGUA"/>
    <d v="2014-12-10T00:00:00"/>
    <n v="377818"/>
    <n v="141681.75"/>
    <s v="ZLIN"/>
    <n v="10"/>
    <n v="0"/>
    <n v="0"/>
    <n v="0"/>
    <s v="ZLIN"/>
    <n v="10"/>
    <n v="0"/>
    <n v="0"/>
    <n v="0"/>
    <s v=""/>
    <m/>
    <m/>
  </r>
  <r>
    <s v="120602009547-0"/>
    <x v="38"/>
    <n v="342302"/>
    <m/>
    <s v="DISPENSADOR DE AGUA"/>
    <d v="2014-12-10T00:00:00"/>
    <n v="377818"/>
    <n v="141681.75"/>
    <s v="ZLIN"/>
    <n v="10"/>
    <n v="0"/>
    <n v="0"/>
    <n v="0"/>
    <s v="ZLIN"/>
    <n v="10"/>
    <n v="0"/>
    <n v="0"/>
    <n v="0"/>
    <s v=""/>
    <m/>
    <m/>
  </r>
  <r>
    <s v="120602009548-0"/>
    <x v="38"/>
    <n v="342303"/>
    <m/>
    <s v="DISPENSADOR DE AGUA"/>
    <d v="2014-12-10T00:00:00"/>
    <n v="377818"/>
    <n v="141681.75"/>
    <s v="ZLIN"/>
    <n v="10"/>
    <n v="0"/>
    <n v="0"/>
    <n v="0"/>
    <s v="ZLIN"/>
    <n v="10"/>
    <n v="0"/>
    <n v="0"/>
    <n v="0"/>
    <s v=""/>
    <m/>
    <m/>
  </r>
  <r>
    <s v="120602009549-0"/>
    <x v="38"/>
    <n v="341204"/>
    <m/>
    <s v="JUEGO DE PERSIANAS (3 PIEZAS)"/>
    <d v="2014-12-03T00:00:00"/>
    <n v="288319.58"/>
    <n v="108119.85"/>
    <s v="ZLIN"/>
    <n v="10"/>
    <n v="0"/>
    <n v="0"/>
    <n v="0"/>
    <s v="ZLIN"/>
    <n v="10"/>
    <n v="0"/>
    <n v="0"/>
    <n v="0"/>
    <s v=""/>
    <m/>
    <m/>
  </r>
  <r>
    <s v="120602009550-0"/>
    <x v="38"/>
    <n v="121100"/>
    <m/>
    <s v="Juego de comedor de 4 sillas"/>
    <d v="2014-12-11T00:00:00"/>
    <n v="330000"/>
    <n v="123750"/>
    <s v="ZLIN"/>
    <n v="10"/>
    <n v="0"/>
    <n v="0"/>
    <n v="0"/>
    <s v="ZLIN"/>
    <n v="10"/>
    <n v="0"/>
    <n v="0"/>
    <n v="0"/>
    <s v=""/>
    <m/>
    <m/>
  </r>
  <r>
    <s v="120602009551-0"/>
    <x v="38"/>
    <n v="131100"/>
    <m/>
    <s v="TOLDO 6 X 6 ROTULADO DE RECOPE"/>
    <d v="2014-12-16T00:00:00"/>
    <n v="1375000"/>
    <n v="515625"/>
    <s v="ZLIN"/>
    <n v="10"/>
    <n v="0"/>
    <n v="0"/>
    <n v="0"/>
    <s v="ZLIN"/>
    <n v="10"/>
    <n v="0"/>
    <n v="0"/>
    <n v="0"/>
    <s v=""/>
    <m/>
    <m/>
  </r>
  <r>
    <s v="120602009552-0"/>
    <x v="38"/>
    <n v="333401"/>
    <m/>
    <s v="SILLA ERGONOMICA"/>
    <d v="2014-12-18T00:00:00"/>
    <n v="213808.03"/>
    <n v="80178"/>
    <s v="ZLIN"/>
    <n v="10"/>
    <n v="0"/>
    <n v="0"/>
    <n v="0"/>
    <s v="ZLIN"/>
    <n v="10"/>
    <n v="0"/>
    <n v="0"/>
    <n v="0"/>
    <s v=""/>
    <m/>
    <m/>
  </r>
  <r>
    <s v="120602009553-0"/>
    <x v="38"/>
    <n v="333401"/>
    <m/>
    <s v="SILLA ERGONOMICA"/>
    <d v="2014-12-18T00:00:00"/>
    <n v="172097.22"/>
    <n v="64536.45"/>
    <s v="ZLIN"/>
    <n v="10"/>
    <n v="0"/>
    <n v="0"/>
    <n v="0"/>
    <s v="ZLIN"/>
    <n v="10"/>
    <n v="0"/>
    <n v="0"/>
    <n v="0"/>
    <s v=""/>
    <m/>
    <m/>
  </r>
  <r>
    <s v="120602009554-0"/>
    <x v="38"/>
    <n v="342301"/>
    <m/>
    <s v="SILLA PARA ESCRITORIO"/>
    <d v="2014-12-18T00:00:00"/>
    <n v="115000"/>
    <n v="43125"/>
    <s v="ZLIN"/>
    <n v="10"/>
    <n v="0"/>
    <n v="0"/>
    <n v="0"/>
    <s v="ZLIN"/>
    <n v="10"/>
    <n v="0"/>
    <n v="0"/>
    <n v="0"/>
    <s v=""/>
    <m/>
    <m/>
  </r>
  <r>
    <s v="120602009555-0"/>
    <x v="38"/>
    <n v="342304"/>
    <m/>
    <s v="SILLA PARA ESCRITORIO"/>
    <d v="2014-12-18T00:00:00"/>
    <n v="115000"/>
    <n v="43125"/>
    <s v="ZLIN"/>
    <n v="10"/>
    <n v="0"/>
    <n v="0"/>
    <n v="0"/>
    <s v="ZLIN"/>
    <n v="10"/>
    <n v="0"/>
    <n v="0"/>
    <n v="0"/>
    <s v=""/>
    <m/>
    <m/>
  </r>
  <r>
    <s v="120602009556-0"/>
    <x v="38"/>
    <n v="342304"/>
    <m/>
    <s v="SILLA PARA ESCRITORIO"/>
    <d v="2014-12-18T00:00:00"/>
    <n v="115000"/>
    <n v="43125"/>
    <s v="ZLIN"/>
    <n v="10"/>
    <n v="0"/>
    <n v="0"/>
    <n v="0"/>
    <s v="ZLIN"/>
    <n v="10"/>
    <n v="0"/>
    <n v="0"/>
    <n v="0"/>
    <s v=""/>
    <m/>
    <m/>
  </r>
  <r>
    <s v="120602009557-0"/>
    <x v="38"/>
    <n v="121100"/>
    <m/>
    <s v="DESTRUCTORA DE PAPEL"/>
    <d v="2014-12-19T00:00:00"/>
    <n v="149990"/>
    <n v="56246.25"/>
    <s v="ZLIN"/>
    <n v="10"/>
    <n v="0"/>
    <n v="0"/>
    <n v="0"/>
    <s v="ZLIN"/>
    <n v="10"/>
    <n v="0"/>
    <n v="0"/>
    <n v="0"/>
    <s v=""/>
    <m/>
    <m/>
  </r>
  <r>
    <s v="120602009558-0"/>
    <x v="38"/>
    <n v="213201"/>
    <m/>
    <s v="DESTRUCTORA DE PAPEL"/>
    <d v="2015-01-09T00:00:00"/>
    <n v="154180"/>
    <n v="56532.67"/>
    <s v="ZLIN"/>
    <n v="10"/>
    <n v="0"/>
    <n v="0"/>
    <n v="0"/>
    <s v="ZLIN"/>
    <n v="10"/>
    <n v="0"/>
    <n v="0"/>
    <n v="0"/>
    <s v=""/>
    <m/>
    <m/>
  </r>
  <r>
    <s v="120602009559-0"/>
    <x v="38"/>
    <n v="332301"/>
    <m/>
    <s v="SILLA EJECUTIVA ERGONOMICA"/>
    <d v="2015-01-28T00:00:00"/>
    <n v="135000"/>
    <n v="49500"/>
    <s v="ZLIN"/>
    <n v="10"/>
    <n v="0"/>
    <n v="0"/>
    <n v="0"/>
    <s v="ZLIN"/>
    <n v="10"/>
    <n v="0"/>
    <n v="0"/>
    <n v="0"/>
    <s v=""/>
    <m/>
    <m/>
  </r>
  <r>
    <s v="120602009560-0"/>
    <x v="38"/>
    <n v="341102"/>
    <m/>
    <s v="AIRE ACONDICIONADO (DATA CENTER EL ALTO)"/>
    <d v="2015-02-28T00:00:00"/>
    <n v="24766333.02"/>
    <n v="8874602.6699999999"/>
    <s v="ZLIN"/>
    <n v="10"/>
    <n v="0"/>
    <n v="0"/>
    <n v="0"/>
    <s v="ZLIN"/>
    <n v="10"/>
    <n v="0"/>
    <n v="0"/>
    <n v="0"/>
    <s v=""/>
    <m/>
    <m/>
  </r>
  <r>
    <s v="120602009561-0"/>
    <x v="38"/>
    <n v="341102"/>
    <m/>
    <s v="AIRE ACONDICIONADO (DATA CENTER EL ALTO)"/>
    <d v="2015-02-28T00:00:00"/>
    <n v="24766333.02"/>
    <n v="8874602.6699999999"/>
    <s v="ZLIN"/>
    <n v="10"/>
    <n v="0"/>
    <n v="0"/>
    <n v="0"/>
    <s v="ZLIN"/>
    <n v="10"/>
    <n v="0"/>
    <n v="0"/>
    <n v="0"/>
    <s v=""/>
    <m/>
    <m/>
  </r>
  <r>
    <s v="120602009562-0"/>
    <x v="38"/>
    <n v="341102"/>
    <m/>
    <s v="AIRE ACONDICIONADO (DATA CENTER EL ALTO)"/>
    <d v="2015-02-28T00:00:00"/>
    <n v="24766333.030000001"/>
    <n v="8874602.6700000018"/>
    <s v="ZLIN"/>
    <n v="10"/>
    <n v="0"/>
    <n v="0"/>
    <n v="0"/>
    <s v="ZLIN"/>
    <n v="10"/>
    <n v="0"/>
    <n v="0"/>
    <n v="0"/>
    <s v=""/>
    <m/>
    <m/>
  </r>
  <r>
    <s v="120602009563-0"/>
    <x v="38"/>
    <n v="341102"/>
    <m/>
    <s v="AIRE ACONDICIONADO (DATA CENTER EL ALTO)"/>
    <d v="2015-02-28T00:00:00"/>
    <n v="9552728.5700000003"/>
    <n v="3423061.0700000003"/>
    <s v="ZLIN"/>
    <n v="10"/>
    <n v="0"/>
    <n v="0"/>
    <n v="0"/>
    <s v="ZLIN"/>
    <n v="10"/>
    <n v="0"/>
    <n v="0"/>
    <n v="0"/>
    <s v=""/>
    <m/>
    <m/>
  </r>
  <r>
    <s v="120602009564-0"/>
    <x v="38"/>
    <n v="341102"/>
    <m/>
    <s v="AIRE ACONDICIONADO (DATA CENTER EL ALTO)"/>
    <d v="2015-02-28T00:00:00"/>
    <n v="9552728.5700000003"/>
    <n v="3423061.0700000003"/>
    <s v="ZLIN"/>
    <n v="10"/>
    <n v="0"/>
    <n v="0"/>
    <n v="0"/>
    <s v="ZLIN"/>
    <n v="10"/>
    <n v="0"/>
    <n v="0"/>
    <n v="0"/>
    <s v=""/>
    <m/>
    <m/>
  </r>
  <r>
    <s v="120602009565-0"/>
    <x v="38"/>
    <n v="341102"/>
    <m/>
    <s v="AIRE ACONDICIONADO (DATA CENTER EL ALTO)"/>
    <d v="2015-02-28T00:00:00"/>
    <n v="9552728.5700000003"/>
    <n v="3423061.0700000003"/>
    <s v="ZLIN"/>
    <n v="10"/>
    <n v="0"/>
    <n v="0"/>
    <n v="0"/>
    <s v="ZLIN"/>
    <n v="10"/>
    <n v="0"/>
    <n v="0"/>
    <n v="0"/>
    <s v=""/>
    <m/>
    <m/>
  </r>
  <r>
    <s v="120602009566-0"/>
    <x v="38"/>
    <n v="341102"/>
    <m/>
    <s v="AIRE ACONDICIONADO (DATA CENTER EL ALTO)"/>
    <d v="2015-02-28T00:00:00"/>
    <n v="9552728.5700000003"/>
    <n v="3423061.0700000003"/>
    <s v="ZLIN"/>
    <n v="10"/>
    <n v="0"/>
    <n v="0"/>
    <n v="0"/>
    <s v="ZLIN"/>
    <n v="10"/>
    <n v="0"/>
    <n v="0"/>
    <n v="0"/>
    <s v=""/>
    <m/>
    <m/>
  </r>
  <r>
    <s v="120602009567-0"/>
    <x v="38"/>
    <n v="341102"/>
    <m/>
    <s v="AIRE ACONDICIONADO (DATA CENTER EL ALTO)"/>
    <d v="2015-02-28T00:00:00"/>
    <n v="9552728.5700000003"/>
    <n v="3423061.0700000003"/>
    <s v="ZLIN"/>
    <n v="10"/>
    <n v="0"/>
    <n v="0"/>
    <n v="0"/>
    <s v="ZLIN"/>
    <n v="10"/>
    <n v="0"/>
    <n v="0"/>
    <n v="0"/>
    <s v=""/>
    <m/>
    <m/>
  </r>
  <r>
    <s v="120602009568-0"/>
    <x v="38"/>
    <n v="341102"/>
    <m/>
    <s v="AIRE ACONDICIONADO (DATA CENTER EL ALTO)"/>
    <d v="2015-02-28T00:00:00"/>
    <n v="9552728.5700000003"/>
    <n v="3423061.0700000003"/>
    <s v="ZLIN"/>
    <n v="10"/>
    <n v="0"/>
    <n v="0"/>
    <n v="0"/>
    <s v="ZLIN"/>
    <n v="10"/>
    <n v="0"/>
    <n v="0"/>
    <n v="0"/>
    <s v=""/>
    <m/>
    <m/>
  </r>
  <r>
    <s v="120602009569-0"/>
    <x v="38"/>
    <n v="341102"/>
    <m/>
    <s v="AIRE ACONDICIONADO (DATA CENTER EL ALTO)"/>
    <d v="2015-02-28T00:00:00"/>
    <n v="9552728.5600000005"/>
    <n v="3423061.0700000003"/>
    <s v="ZLIN"/>
    <n v="10"/>
    <n v="0"/>
    <n v="0"/>
    <n v="0"/>
    <s v="ZLIN"/>
    <n v="10"/>
    <n v="0"/>
    <n v="0"/>
    <n v="0"/>
    <s v=""/>
    <m/>
    <m/>
  </r>
  <r>
    <s v="120602009570-0"/>
    <x v="38"/>
    <n v="341102"/>
    <m/>
    <s v="AIRE ACONDICIONADO (DATA CENTER EL ALTO)"/>
    <d v="2015-02-28T00:00:00"/>
    <n v="1857475"/>
    <n v="665595.21"/>
    <s v="ZLIN"/>
    <n v="10"/>
    <n v="0"/>
    <n v="0"/>
    <n v="0"/>
    <s v="ZLIN"/>
    <n v="10"/>
    <n v="0"/>
    <n v="0"/>
    <n v="0"/>
    <s v=""/>
    <m/>
    <m/>
  </r>
  <r>
    <s v="120602009571-0"/>
    <x v="38"/>
    <n v="341102"/>
    <m/>
    <s v="AIRE ACONDICIONADO (DATA CENTER EL ALTO)"/>
    <d v="2015-02-28T00:00:00"/>
    <n v="1857475"/>
    <n v="665595.21"/>
    <s v="ZLIN"/>
    <n v="10"/>
    <n v="0"/>
    <n v="0"/>
    <n v="0"/>
    <s v="ZLIN"/>
    <n v="10"/>
    <n v="0"/>
    <n v="0"/>
    <n v="0"/>
    <s v=""/>
    <m/>
    <m/>
  </r>
  <r>
    <s v="120602009572-0"/>
    <x v="38"/>
    <n v="341102"/>
    <m/>
    <s v="AIRE ACONDICIONADO (DATA CENTER EL ALTO)"/>
    <d v="2015-02-28T00:00:00"/>
    <n v="1857475"/>
    <n v="665595.21"/>
    <s v="ZLIN"/>
    <n v="10"/>
    <n v="0"/>
    <n v="0"/>
    <n v="0"/>
    <s v="ZLIN"/>
    <n v="10"/>
    <n v="0"/>
    <n v="0"/>
    <n v="0"/>
    <s v=""/>
    <m/>
    <m/>
  </r>
  <r>
    <s v="120602009573-0"/>
    <x v="38"/>
    <n v="341102"/>
    <m/>
    <s v="AIRE ACONDICIONADO (DATA CENTER EL ALTO)"/>
    <d v="2015-02-28T00:00:00"/>
    <n v="1857475"/>
    <n v="665595.21"/>
    <s v="ZLIN"/>
    <n v="10"/>
    <n v="0"/>
    <n v="0"/>
    <n v="0"/>
    <s v="ZLIN"/>
    <n v="10"/>
    <n v="0"/>
    <n v="0"/>
    <n v="0"/>
    <s v=""/>
    <m/>
    <m/>
  </r>
  <r>
    <s v="120602009574-0"/>
    <x v="38"/>
    <n v="341102"/>
    <m/>
    <s v="MUEBLE MODULAR EN L 8 GAVETAS CON AEREO 6 GAV"/>
    <d v="2015-02-28T00:00:00"/>
    <n v="5151282.07"/>
    <n v="1845876.08"/>
    <s v="ZLIN"/>
    <n v="10"/>
    <n v="0"/>
    <n v="0"/>
    <n v="0"/>
    <s v="ZLIN"/>
    <n v="10"/>
    <n v="0"/>
    <n v="0"/>
    <n v="0"/>
    <s v=""/>
    <m/>
    <m/>
  </r>
  <r>
    <s v="120602009575-0"/>
    <x v="38"/>
    <n v="341102"/>
    <m/>
    <s v="TELEVISOR DE 50&quot;  (DATA CENTER EL ALTO)"/>
    <d v="2015-02-28T00:00:00"/>
    <n v="643910.26"/>
    <n v="230734.52000000002"/>
    <s v="ZLIN"/>
    <n v="10"/>
    <n v="0"/>
    <n v="0"/>
    <n v="0"/>
    <s v="ZLIN"/>
    <n v="10"/>
    <n v="0"/>
    <n v="0"/>
    <n v="0"/>
    <s v=""/>
    <m/>
    <m/>
  </r>
  <r>
    <s v="120602009576-0"/>
    <x v="38"/>
    <n v="341102"/>
    <m/>
    <s v="TELEVISOR DE 50&quot;  (DATA CENTER EL ALTO)"/>
    <d v="2015-02-28T00:00:00"/>
    <n v="643910.26"/>
    <n v="230734.52000000002"/>
    <s v="ZLIN"/>
    <n v="10"/>
    <n v="0"/>
    <n v="0"/>
    <n v="0"/>
    <s v="ZLIN"/>
    <n v="10"/>
    <n v="0"/>
    <n v="0"/>
    <n v="0"/>
    <s v=""/>
    <m/>
    <m/>
  </r>
  <r>
    <s v="120602009577-0"/>
    <x v="38"/>
    <n v="341102"/>
    <m/>
    <s v="TELEVISOR DE 50&quot;  (DATA CENTER EL ALTO)"/>
    <d v="2015-02-28T00:00:00"/>
    <n v="643910.26"/>
    <n v="230734.52000000002"/>
    <s v="ZLIN"/>
    <n v="10"/>
    <n v="0"/>
    <n v="0"/>
    <n v="0"/>
    <s v="ZLIN"/>
    <n v="10"/>
    <n v="0"/>
    <n v="0"/>
    <n v="0"/>
    <s v=""/>
    <m/>
    <m/>
  </r>
  <r>
    <s v="120602009578-0"/>
    <x v="38"/>
    <n v="341102"/>
    <m/>
    <s v="TELEVISOR DE 50&quot;  (DATA CENTER EL ALTO)"/>
    <d v="2015-02-28T00:00:00"/>
    <n v="643910.26"/>
    <n v="230734.52000000002"/>
    <s v="ZLIN"/>
    <n v="10"/>
    <n v="0"/>
    <n v="0"/>
    <n v="0"/>
    <s v="ZLIN"/>
    <n v="10"/>
    <n v="0"/>
    <n v="0"/>
    <n v="0"/>
    <s v=""/>
    <m/>
    <m/>
  </r>
  <r>
    <s v="120602009579-0"/>
    <x v="38"/>
    <n v="341102"/>
    <m/>
    <s v="JUEGO ESCRITORIO CON SILLA"/>
    <d v="2015-02-28T00:00:00"/>
    <n v="286182.34000000003"/>
    <n v="102548.67000000001"/>
    <s v="ZLIN"/>
    <n v="10"/>
    <n v="0"/>
    <n v="0"/>
    <n v="0"/>
    <s v="ZLIN"/>
    <n v="10"/>
    <n v="0"/>
    <n v="0"/>
    <n v="0"/>
    <s v=""/>
    <m/>
    <m/>
  </r>
  <r>
    <s v="120602009580-0"/>
    <x v="38"/>
    <n v="341102"/>
    <m/>
    <s v="JUEGO ESCRITORIO CON SILLA"/>
    <d v="2015-02-28T00:00:00"/>
    <n v="286182.34000000003"/>
    <n v="102548.67000000001"/>
    <s v="ZLIN"/>
    <n v="10"/>
    <n v="0"/>
    <n v="0"/>
    <n v="0"/>
    <s v="ZLIN"/>
    <n v="10"/>
    <n v="0"/>
    <n v="0"/>
    <n v="0"/>
    <s v=""/>
    <m/>
    <m/>
  </r>
  <r>
    <s v="120602009581-0"/>
    <x v="38"/>
    <n v="341102"/>
    <m/>
    <s v="JUEGO ESCRITORIO CON SILLA"/>
    <d v="2015-02-28T00:00:00"/>
    <n v="286182.33"/>
    <n v="102548.67000000001"/>
    <s v="ZLIN"/>
    <n v="10"/>
    <n v="0"/>
    <n v="0"/>
    <n v="0"/>
    <s v="ZLIN"/>
    <n v="10"/>
    <n v="0"/>
    <n v="0"/>
    <n v="0"/>
    <s v=""/>
    <m/>
    <m/>
  </r>
  <r>
    <s v="120602009582-0"/>
    <x v="38"/>
    <n v="323303"/>
    <m/>
    <s v="ARMARIO METALICO"/>
    <d v="2015-02-13T00:00:00"/>
    <n v="165000"/>
    <n v="59125"/>
    <s v="ZLIN"/>
    <n v="10"/>
    <n v="0"/>
    <n v="0"/>
    <n v="0"/>
    <s v="ZLIN"/>
    <n v="10"/>
    <n v="0"/>
    <n v="0"/>
    <n v="0"/>
    <s v=""/>
    <m/>
    <m/>
  </r>
  <r>
    <s v="120602009583-0"/>
    <x v="38"/>
    <n v="323303"/>
    <m/>
    <s v="ARMARIO METALICO"/>
    <d v="2015-02-13T00:00:00"/>
    <n v="165000"/>
    <n v="59125"/>
    <s v="ZLIN"/>
    <n v="10"/>
    <n v="0"/>
    <n v="0"/>
    <n v="0"/>
    <s v="ZLIN"/>
    <n v="10"/>
    <n v="0"/>
    <n v="0"/>
    <n v="0"/>
    <s v=""/>
    <m/>
    <m/>
  </r>
  <r>
    <s v="120602009584-0"/>
    <x v="38"/>
    <n v="323303"/>
    <m/>
    <s v="ARMARIO METALICO"/>
    <d v="2015-02-13T00:00:00"/>
    <n v="165000"/>
    <n v="59125"/>
    <s v="ZLIN"/>
    <n v="10"/>
    <n v="0"/>
    <n v="0"/>
    <n v="0"/>
    <s v="ZLIN"/>
    <n v="10"/>
    <n v="0"/>
    <n v="0"/>
    <n v="0"/>
    <s v=""/>
    <m/>
    <m/>
  </r>
  <r>
    <s v="120602009585-0"/>
    <x v="38"/>
    <n v="323303"/>
    <m/>
    <s v="ARMARIO METALICO"/>
    <d v="2015-02-13T00:00:00"/>
    <n v="165000"/>
    <n v="59125"/>
    <s v="ZLIN"/>
    <n v="10"/>
    <n v="0"/>
    <n v="0"/>
    <n v="0"/>
    <s v="ZLIN"/>
    <n v="10"/>
    <n v="0"/>
    <n v="0"/>
    <n v="0"/>
    <s v=""/>
    <m/>
    <m/>
  </r>
  <r>
    <s v="120602009586-0"/>
    <x v="38"/>
    <n v="323303"/>
    <m/>
    <s v="ARMARIO METALICO"/>
    <d v="2015-02-13T00:00:00"/>
    <n v="165000"/>
    <n v="59125"/>
    <s v="ZLIN"/>
    <n v="10"/>
    <n v="0"/>
    <n v="0"/>
    <n v="0"/>
    <s v="ZLIN"/>
    <n v="10"/>
    <n v="0"/>
    <n v="0"/>
    <n v="0"/>
    <s v=""/>
    <m/>
    <m/>
  </r>
  <r>
    <s v="120602009587-0"/>
    <x v="38"/>
    <n v="323303"/>
    <m/>
    <s v="ARMARIO METALICO"/>
    <d v="2015-02-13T00:00:00"/>
    <n v="165000.01"/>
    <n v="59125.000000000015"/>
    <s v="ZLIN"/>
    <n v="10"/>
    <n v="0"/>
    <n v="0"/>
    <n v="0"/>
    <s v="ZLIN"/>
    <n v="10"/>
    <n v="0"/>
    <n v="0"/>
    <n v="0"/>
    <s v=""/>
    <m/>
    <m/>
  </r>
  <r>
    <s v="120602009588-0"/>
    <x v="38"/>
    <n v="323303"/>
    <m/>
    <s v="1 LOCKERS DE 06 PUERTAS"/>
    <d v="2015-03-11T00:00:00"/>
    <n v="154999.99"/>
    <n v="54249.999999999985"/>
    <s v="ZLIN"/>
    <n v="10"/>
    <n v="0"/>
    <n v="0"/>
    <n v="0"/>
    <s v="ZLIN"/>
    <n v="10"/>
    <n v="0"/>
    <n v="0"/>
    <n v="0"/>
    <s v=""/>
    <m/>
    <m/>
  </r>
  <r>
    <s v="120602009589-0"/>
    <x v="38"/>
    <n v="323303"/>
    <m/>
    <s v="1 LOCKERS DE 06 PUERTAS"/>
    <d v="2015-03-11T00:00:00"/>
    <n v="155000"/>
    <n v="54250"/>
    <s v="ZLIN"/>
    <n v="10"/>
    <n v="0"/>
    <n v="0"/>
    <n v="0"/>
    <s v="ZLIN"/>
    <n v="10"/>
    <n v="0"/>
    <n v="0"/>
    <n v="0"/>
    <s v=""/>
    <m/>
    <m/>
  </r>
  <r>
    <s v="120602009590-0"/>
    <x v="38"/>
    <n v="323303"/>
    <m/>
    <s v="1 LOCKERS DE 06 PUERTAS"/>
    <d v="2015-03-11T00:00:00"/>
    <n v="155000"/>
    <n v="54250"/>
    <s v="ZLIN"/>
    <n v="10"/>
    <n v="0"/>
    <n v="0"/>
    <n v="0"/>
    <s v="ZLIN"/>
    <n v="10"/>
    <n v="0"/>
    <n v="0"/>
    <n v="0"/>
    <s v=""/>
    <m/>
    <m/>
  </r>
  <r>
    <s v="120602009591-0"/>
    <x v="38"/>
    <n v="323303"/>
    <m/>
    <s v="1 LOCKERS DE 06 PUERTAS"/>
    <d v="2015-03-11T00:00:00"/>
    <n v="155000"/>
    <n v="54250"/>
    <s v="ZLIN"/>
    <n v="10"/>
    <n v="0"/>
    <n v="0"/>
    <n v="0"/>
    <s v="ZLIN"/>
    <n v="10"/>
    <n v="0"/>
    <n v="0"/>
    <n v="0"/>
    <s v=""/>
    <m/>
    <m/>
  </r>
  <r>
    <s v="120602009592-0"/>
    <x v="38"/>
    <n v="213201"/>
    <m/>
    <s v="CINTOTECA CENTRO DE DATOS INFORMATICA"/>
    <d v="2015-03-05T00:00:00"/>
    <n v="1191103.6200000001"/>
    <n v="416886.26000000013"/>
    <s v="ZLIN"/>
    <n v="10"/>
    <n v="0"/>
    <n v="0"/>
    <n v="0"/>
    <s v="ZLIN"/>
    <n v="10"/>
    <n v="0"/>
    <n v="0"/>
    <n v="0"/>
    <s v=""/>
    <m/>
    <m/>
  </r>
  <r>
    <s v="120602009593-0"/>
    <x v="38"/>
    <n v="131104"/>
    <m/>
    <s v="Archivo Horizontal 4 gavetas"/>
    <d v="2015-03-06T00:00:00"/>
    <n v="190320"/>
    <n v="66612"/>
    <s v="ZLIN"/>
    <n v="10"/>
    <n v="0"/>
    <n v="0"/>
    <n v="0"/>
    <s v="ZLIN"/>
    <n v="10"/>
    <n v="0"/>
    <n v="0"/>
    <n v="0"/>
    <s v=""/>
    <m/>
    <m/>
  </r>
  <r>
    <s v="120602009594-0"/>
    <x v="38"/>
    <n v="321101"/>
    <m/>
    <s v="SILLA TIPO EJECUTIVO RECLINABLE"/>
    <d v="2015-03-06T00:00:00"/>
    <n v="220000"/>
    <n v="77000"/>
    <s v="ZLIN"/>
    <n v="10"/>
    <n v="0"/>
    <n v="0"/>
    <n v="0"/>
    <s v="ZLIN"/>
    <n v="10"/>
    <n v="0"/>
    <n v="0"/>
    <n v="0"/>
    <s v=""/>
    <m/>
    <m/>
  </r>
  <r>
    <s v="120602009595-0"/>
    <x v="38"/>
    <n v="321101"/>
    <m/>
    <s v="SILLA TIPO EJECUTIVO RECLINABLE"/>
    <d v="2015-03-06T00:00:00"/>
    <n v="220000"/>
    <n v="77000"/>
    <s v="ZLIN"/>
    <n v="10"/>
    <n v="0"/>
    <n v="0"/>
    <n v="0"/>
    <s v="ZLIN"/>
    <n v="10"/>
    <n v="0"/>
    <n v="0"/>
    <n v="0"/>
    <s v=""/>
    <m/>
    <m/>
  </r>
  <r>
    <s v="120602009596-0"/>
    <x v="38"/>
    <n v="321100"/>
    <m/>
    <s v="SILLA TIPO EJECUTIVO RECLINABLE"/>
    <d v="2015-03-06T00:00:00"/>
    <n v="220000"/>
    <n v="77000"/>
    <s v="ZLIN"/>
    <n v="10"/>
    <n v="0"/>
    <n v="0"/>
    <n v="0"/>
    <s v="ZLIN"/>
    <n v="10"/>
    <n v="0"/>
    <n v="0"/>
    <n v="0"/>
    <s v=""/>
    <m/>
    <m/>
  </r>
  <r>
    <s v="120602009597-0"/>
    <x v="38"/>
    <n v="332100"/>
    <m/>
    <s v="PIZARRA ACRILICA ALUMINIO BRONCE"/>
    <d v="2015-03-09T00:00:00"/>
    <n v="133200"/>
    <n v="46620"/>
    <s v="ZLIN"/>
    <n v="10"/>
    <n v="0"/>
    <n v="0"/>
    <n v="0"/>
    <s v="ZLIN"/>
    <n v="10"/>
    <n v="0"/>
    <n v="0"/>
    <n v="0"/>
    <s v=""/>
    <m/>
    <m/>
  </r>
  <r>
    <s v="120602009598-0"/>
    <x v="38"/>
    <n v="332100"/>
    <m/>
    <s v="PIZARRA ACRILICA MARCO ALUMINIO"/>
    <d v="2015-03-09T00:00:00"/>
    <n v="133200"/>
    <n v="46620"/>
    <s v="ZLIN"/>
    <n v="10"/>
    <n v="0"/>
    <n v="0"/>
    <n v="0"/>
    <s v="ZLIN"/>
    <n v="10"/>
    <n v="0"/>
    <n v="0"/>
    <n v="0"/>
    <s v=""/>
    <m/>
    <m/>
  </r>
  <r>
    <s v="120602009599-0"/>
    <x v="38"/>
    <n v="214301"/>
    <m/>
    <s v="Sistema de AIRE ACONDICIONADO EDIF. METROLOGIA"/>
    <d v="2015-09-25T00:00:00"/>
    <n v="58957109.259999998"/>
    <n v="17687132.780000001"/>
    <s v="ZLIN"/>
    <n v="10"/>
    <n v="0"/>
    <n v="0"/>
    <n v="0"/>
    <s v="ZLIN"/>
    <n v="10"/>
    <n v="0"/>
    <n v="0"/>
    <n v="0"/>
    <s v=""/>
    <m/>
    <m/>
  </r>
  <r>
    <s v="120602009600-0"/>
    <x v="38"/>
    <n v="214301"/>
    <m/>
    <s v="ESTANTE ALUMINIO PUERTAS DE VIDRIO"/>
    <d v="2016-03-11T00:00:00"/>
    <n v="1350000.01"/>
    <n v="337500"/>
    <s v="ZLIN"/>
    <n v="10"/>
    <n v="0"/>
    <n v="0"/>
    <n v="0"/>
    <s v="ZLIN"/>
    <n v="10"/>
    <n v="0"/>
    <n v="0"/>
    <n v="0"/>
    <s v=""/>
    <m/>
    <m/>
  </r>
  <r>
    <s v="120602009603-0"/>
    <x v="38"/>
    <n v="214301"/>
    <m/>
    <s v="GABINETE CON 5 BANDEJAS MOVILES"/>
    <d v="2016-03-11T00:00:00"/>
    <n v="4200000"/>
    <n v="1050000"/>
    <s v="ZLIN"/>
    <n v="10"/>
    <n v="0"/>
    <n v="0"/>
    <n v="0"/>
    <s v="ZLIN"/>
    <n v="10"/>
    <n v="0"/>
    <n v="0"/>
    <n v="0"/>
    <s v=""/>
    <m/>
    <m/>
  </r>
  <r>
    <s v="120602009604-0"/>
    <x v="38"/>
    <n v="214301"/>
    <m/>
    <s v="Bodega plastica Metrologia"/>
    <d v="2015-03-13T00:00:00"/>
    <n v="499500"/>
    <n v="174825"/>
    <s v="ZLIN"/>
    <n v="10"/>
    <n v="0"/>
    <n v="0"/>
    <n v="0"/>
    <s v="ZLIN"/>
    <n v="10"/>
    <n v="0"/>
    <n v="0"/>
    <n v="0"/>
    <s v=""/>
    <m/>
    <m/>
  </r>
  <r>
    <s v="120602009605-0"/>
    <x v="38"/>
    <n v="214501"/>
    <m/>
    <s v="MUEBLE MODULAR DE LABORATORIO"/>
    <d v="2016-12-19T00:00:00"/>
    <n v="1389385.01"/>
    <n v="243142.38000000012"/>
    <s v="ZLIN"/>
    <n v="10"/>
    <n v="0"/>
    <n v="0"/>
    <n v="0"/>
    <s v="ZLIN"/>
    <n v="10"/>
    <n v="0"/>
    <n v="0"/>
    <n v="0"/>
    <s v=""/>
    <m/>
    <m/>
  </r>
  <r>
    <s v="120602009606-0"/>
    <x v="38"/>
    <n v="214501"/>
    <m/>
    <s v="MUEBELE MODULAR DE LABORATORIO"/>
    <d v="2016-12-19T00:00:00"/>
    <n v="1389385.01"/>
    <n v="243142.38000000012"/>
    <s v="ZLIN"/>
    <n v="10"/>
    <n v="0"/>
    <n v="0"/>
    <n v="0"/>
    <s v="ZLIN"/>
    <n v="10"/>
    <n v="0"/>
    <n v="0"/>
    <n v="0"/>
    <s v=""/>
    <m/>
    <m/>
  </r>
  <r>
    <s v="120602009607-0"/>
    <x v="38"/>
    <n v="214501"/>
    <m/>
    <s v="MUEBELE MODULAR DE LABORATORIO"/>
    <d v="2016-12-19T00:00:00"/>
    <n v="1389385.01"/>
    <n v="243142.38000000012"/>
    <s v="ZLIN"/>
    <n v="10"/>
    <n v="0"/>
    <n v="0"/>
    <n v="0"/>
    <s v="ZLIN"/>
    <n v="10"/>
    <n v="0"/>
    <n v="0"/>
    <n v="0"/>
    <s v=""/>
    <m/>
    <m/>
  </r>
  <r>
    <s v="120602009608-0"/>
    <x v="38"/>
    <n v="214501"/>
    <m/>
    <s v="MUEBELE MODULAR DE LABORATORIO"/>
    <d v="2016-12-19T00:00:00"/>
    <n v="1389385.01"/>
    <n v="243142.38000000012"/>
    <s v="ZLIN"/>
    <n v="10"/>
    <n v="0"/>
    <n v="0"/>
    <n v="0"/>
    <s v="ZLIN"/>
    <n v="10"/>
    <n v="0"/>
    <n v="0"/>
    <n v="0"/>
    <s v=""/>
    <m/>
    <m/>
  </r>
  <r>
    <s v="120602009609-0"/>
    <x v="38"/>
    <n v="214501"/>
    <m/>
    <s v="MUEBELE MODULAR DE LABORATORIO"/>
    <d v="2016-12-19T00:00:00"/>
    <n v="1389385.01"/>
    <n v="243142.38000000012"/>
    <s v="ZLIN"/>
    <n v="10"/>
    <n v="0"/>
    <n v="0"/>
    <n v="0"/>
    <s v="ZLIN"/>
    <n v="10"/>
    <n v="0"/>
    <n v="0"/>
    <n v="0"/>
    <s v=""/>
    <m/>
    <m/>
  </r>
  <r>
    <s v="120602009610-0"/>
    <x v="38"/>
    <n v="214501"/>
    <m/>
    <s v="MUEBELE MODULAR DE LABORATORIO"/>
    <d v="2016-12-19T00:00:00"/>
    <n v="1389385.01"/>
    <n v="243142.38000000012"/>
    <s v="ZLIN"/>
    <n v="10"/>
    <n v="0"/>
    <n v="0"/>
    <n v="0"/>
    <s v="ZLIN"/>
    <n v="10"/>
    <n v="0"/>
    <n v="0"/>
    <n v="0"/>
    <s v=""/>
    <m/>
    <m/>
  </r>
  <r>
    <s v="120602009611-0"/>
    <x v="38"/>
    <n v="214501"/>
    <m/>
    <s v="MUEBELE MODULAR DE LABORATORIO"/>
    <d v="2016-12-19T00:00:00"/>
    <n v="1389385.01"/>
    <n v="243142.38000000012"/>
    <s v="ZLIN"/>
    <n v="10"/>
    <n v="0"/>
    <n v="0"/>
    <n v="0"/>
    <s v="ZLIN"/>
    <n v="10"/>
    <n v="0"/>
    <n v="0"/>
    <n v="0"/>
    <s v=""/>
    <m/>
    <m/>
  </r>
  <r>
    <s v="120602009612-0"/>
    <x v="38"/>
    <n v="214501"/>
    <m/>
    <s v="MUEBELE MODULAR DE LABORATORIO"/>
    <d v="2016-12-19T00:00:00"/>
    <n v="1389385.01"/>
    <n v="243142.38000000012"/>
    <s v="ZLIN"/>
    <n v="10"/>
    <n v="0"/>
    <n v="0"/>
    <n v="0"/>
    <s v="ZLIN"/>
    <n v="10"/>
    <n v="0"/>
    <n v="0"/>
    <n v="0"/>
    <s v=""/>
    <m/>
    <m/>
  </r>
  <r>
    <s v="120602009613-0"/>
    <x v="38"/>
    <n v="214501"/>
    <m/>
    <s v="MUEBELE MODULAR DE LABORATORIO"/>
    <d v="2016-12-19T00:00:00"/>
    <n v="1414647.67"/>
    <n v="247563.34999999986"/>
    <s v="ZLIN"/>
    <n v="10"/>
    <n v="0"/>
    <n v="0"/>
    <n v="0"/>
    <s v="ZLIN"/>
    <n v="10"/>
    <n v="0"/>
    <n v="0"/>
    <n v="0"/>
    <s v=""/>
    <m/>
    <m/>
  </r>
  <r>
    <s v="120602009614-0"/>
    <x v="38"/>
    <n v="214501"/>
    <m/>
    <s v="MUEBELE MODULAR DE LABORATORIO"/>
    <d v="2016-12-19T00:00:00"/>
    <n v="1414647.67"/>
    <n v="247563.34999999986"/>
    <s v="ZLIN"/>
    <n v="10"/>
    <n v="0"/>
    <n v="0"/>
    <n v="0"/>
    <s v="ZLIN"/>
    <n v="10"/>
    <n v="0"/>
    <n v="0"/>
    <n v="0"/>
    <s v=""/>
    <m/>
    <m/>
  </r>
  <r>
    <s v="120602009615-0"/>
    <x v="38"/>
    <n v="214501"/>
    <m/>
    <s v="MUEBELE MODULAR DE LABORATORIO"/>
    <d v="2016-12-19T00:00:00"/>
    <n v="1414647.67"/>
    <n v="247563.34999999986"/>
    <s v="ZLIN"/>
    <n v="10"/>
    <n v="0"/>
    <n v="0"/>
    <n v="0"/>
    <s v="ZLIN"/>
    <n v="10"/>
    <n v="0"/>
    <n v="0"/>
    <n v="0"/>
    <s v=""/>
    <m/>
    <m/>
  </r>
  <r>
    <s v="120602009616-0"/>
    <x v="38"/>
    <n v="214501"/>
    <m/>
    <s v="MUEBELE MODULAR DE LABORATORIO"/>
    <d v="2016-12-19T00:00:00"/>
    <n v="1414647.67"/>
    <n v="247563.34999999986"/>
    <s v="ZLIN"/>
    <n v="10"/>
    <n v="0"/>
    <n v="0"/>
    <n v="0"/>
    <s v="ZLIN"/>
    <n v="10"/>
    <n v="0"/>
    <n v="0"/>
    <n v="0"/>
    <s v=""/>
    <m/>
    <m/>
  </r>
  <r>
    <s v="120602009617-0"/>
    <x v="38"/>
    <n v="214501"/>
    <m/>
    <s v="MUEBELE MODULAR DE LABORATORIO"/>
    <d v="2016-12-19T00:00:00"/>
    <n v="1414647.67"/>
    <n v="247563.34999999986"/>
    <s v="ZLIN"/>
    <n v="10"/>
    <n v="0"/>
    <n v="0"/>
    <n v="0"/>
    <s v="ZLIN"/>
    <n v="10"/>
    <n v="0"/>
    <n v="0"/>
    <n v="0"/>
    <s v=""/>
    <m/>
    <m/>
  </r>
  <r>
    <s v="120602009618-0"/>
    <x v="38"/>
    <n v="214501"/>
    <m/>
    <s v="MUEBELE MODULAR DE LABORATORIO"/>
    <d v="2016-12-19T00:00:00"/>
    <n v="1414647.67"/>
    <n v="247563.34999999986"/>
    <s v="ZLIN"/>
    <n v="10"/>
    <n v="0"/>
    <n v="0"/>
    <n v="0"/>
    <s v="ZLIN"/>
    <n v="10"/>
    <n v="0"/>
    <n v="0"/>
    <n v="0"/>
    <s v=""/>
    <m/>
    <m/>
  </r>
  <r>
    <s v="120602009619-0"/>
    <x v="38"/>
    <n v="214501"/>
    <m/>
    <s v="MUEBELE MODULAR DE LABORATORIO"/>
    <d v="2016-12-19T00:00:00"/>
    <n v="1414647.67"/>
    <n v="247563.34999999986"/>
    <s v="ZLIN"/>
    <n v="10"/>
    <n v="0"/>
    <n v="0"/>
    <n v="0"/>
    <s v="ZLIN"/>
    <n v="10"/>
    <n v="0"/>
    <n v="0"/>
    <n v="0"/>
    <s v=""/>
    <m/>
    <m/>
  </r>
  <r>
    <s v="120602009620-0"/>
    <x v="38"/>
    <n v="214501"/>
    <m/>
    <s v="MUEBELE MODULAR DE LABORATORIO"/>
    <d v="2016-12-19T00:00:00"/>
    <n v="1414647.67"/>
    <n v="247563.34999999986"/>
    <s v="ZLIN"/>
    <n v="10"/>
    <n v="0"/>
    <n v="0"/>
    <n v="0"/>
    <s v="ZLIN"/>
    <n v="10"/>
    <n v="0"/>
    <n v="0"/>
    <n v="0"/>
    <s v=""/>
    <m/>
    <m/>
  </r>
  <r>
    <s v="120602009621-0"/>
    <x v="38"/>
    <n v="214501"/>
    <m/>
    <s v="MUEBELE MODULAR DE LABORATORIO"/>
    <d v="2016-12-19T00:00:00"/>
    <n v="1414647.67"/>
    <n v="247563.34999999986"/>
    <s v="ZLIN"/>
    <n v="10"/>
    <n v="0"/>
    <n v="0"/>
    <n v="0"/>
    <s v="ZLIN"/>
    <n v="10"/>
    <n v="0"/>
    <n v="0"/>
    <n v="0"/>
    <s v=""/>
    <m/>
    <m/>
  </r>
  <r>
    <s v="120602009622-0"/>
    <x v="38"/>
    <n v="214501"/>
    <m/>
    <s v="MUEBLE MODULAR DE LABORATORIO"/>
    <d v="2016-12-19T00:00:00"/>
    <n v="1414664.28"/>
    <n v="247566.25"/>
    <s v="ZLIN"/>
    <n v="10"/>
    <n v="0"/>
    <n v="0"/>
    <n v="0"/>
    <s v="ZLIN"/>
    <n v="10"/>
    <n v="0"/>
    <n v="0"/>
    <n v="0"/>
    <s v=""/>
    <m/>
    <m/>
  </r>
  <r>
    <s v="120602009623-0"/>
    <x v="38"/>
    <n v="315100"/>
    <m/>
    <s v="SILLA ERGONOMICA"/>
    <d v="2015-03-31T00:00:00"/>
    <n v="124425.4"/>
    <n v="46918.75"/>
    <s v="ZLIN"/>
    <n v="10"/>
    <n v="0"/>
    <n v="0"/>
    <n v="0"/>
    <s v="ZLIN"/>
    <n v="10"/>
    <n v="0"/>
    <n v="0"/>
    <n v="0"/>
    <s v=""/>
    <m/>
    <m/>
  </r>
  <r>
    <s v="120602009624-0"/>
    <x v="38"/>
    <n v="315100"/>
    <m/>
    <s v="SILLA ERGONOMICA"/>
    <d v="2015-03-31T00:00:00"/>
    <n v="124425.4"/>
    <n v="46918.75"/>
    <s v="ZLIN"/>
    <n v="10"/>
    <n v="0"/>
    <n v="0"/>
    <n v="0"/>
    <s v="ZLIN"/>
    <n v="10"/>
    <n v="0"/>
    <n v="0"/>
    <n v="0"/>
    <s v=""/>
    <m/>
    <m/>
  </r>
  <r>
    <s v="120602009625-0"/>
    <x v="38"/>
    <n v="315100"/>
    <m/>
    <s v="SILLA ERGONOMICA"/>
    <d v="2015-03-31T00:00:00"/>
    <n v="124425.4"/>
    <n v="46918.75"/>
    <s v="ZLIN"/>
    <n v="10"/>
    <n v="0"/>
    <n v="0"/>
    <n v="0"/>
    <s v="ZLIN"/>
    <n v="10"/>
    <n v="0"/>
    <n v="0"/>
    <n v="0"/>
    <s v=""/>
    <m/>
    <m/>
  </r>
  <r>
    <s v="120602009626-0"/>
    <x v="38"/>
    <n v="315100"/>
    <m/>
    <s v="SILLA ERGONOMICA"/>
    <d v="2015-03-31T00:00:00"/>
    <n v="124425.4"/>
    <n v="46918.75"/>
    <s v="ZLIN"/>
    <n v="10"/>
    <n v="0"/>
    <n v="0"/>
    <n v="0"/>
    <s v="ZLIN"/>
    <n v="10"/>
    <n v="0"/>
    <n v="0"/>
    <n v="0"/>
    <s v=""/>
    <m/>
    <m/>
  </r>
  <r>
    <s v="120602009627-0"/>
    <x v="38"/>
    <n v="315100"/>
    <m/>
    <s v="SILLA ERGONOMICA"/>
    <d v="2015-03-31T00:00:00"/>
    <n v="124425.4"/>
    <n v="46918.75"/>
    <s v="ZLIN"/>
    <n v="10"/>
    <n v="0"/>
    <n v="0"/>
    <n v="0"/>
    <s v="ZLIN"/>
    <n v="10"/>
    <n v="0"/>
    <n v="0"/>
    <n v="0"/>
    <s v=""/>
    <m/>
    <m/>
  </r>
  <r>
    <s v="120602009628-0"/>
    <x v="38"/>
    <n v="315100"/>
    <m/>
    <s v="SILLA ERGONOMICA"/>
    <d v="2015-03-31T00:00:00"/>
    <n v="129000"/>
    <n v="47246.25"/>
    <s v="ZLIN"/>
    <n v="10"/>
    <n v="0"/>
    <n v="0"/>
    <n v="0"/>
    <s v="ZLIN"/>
    <n v="10"/>
    <n v="0"/>
    <n v="0"/>
    <n v="0"/>
    <s v=""/>
    <m/>
    <m/>
  </r>
  <r>
    <s v="120602009629-0"/>
    <x v="38"/>
    <n v="315100"/>
    <m/>
    <s v="SILLA ERGONOMICA"/>
    <d v="2015-03-31T00:00:00"/>
    <n v="129000"/>
    <n v="47246.25"/>
    <s v="ZLIN"/>
    <n v="10"/>
    <n v="0"/>
    <n v="0"/>
    <n v="0"/>
    <s v="ZLIN"/>
    <n v="10"/>
    <n v="0"/>
    <n v="0"/>
    <n v="0"/>
    <s v=""/>
    <m/>
    <m/>
  </r>
  <r>
    <s v="120602009630-0"/>
    <x v="38"/>
    <n v="315100"/>
    <m/>
    <s v="SILLA ERGONOMICA"/>
    <d v="2015-03-31T00:00:00"/>
    <n v="129000"/>
    <n v="47246.25"/>
    <s v="ZLIN"/>
    <n v="10"/>
    <n v="0"/>
    <n v="0"/>
    <n v="0"/>
    <s v="ZLIN"/>
    <n v="10"/>
    <n v="0"/>
    <n v="0"/>
    <n v="0"/>
    <s v=""/>
    <m/>
    <m/>
  </r>
  <r>
    <s v="120602009631-0"/>
    <x v="38"/>
    <n v="315100"/>
    <m/>
    <s v="SILLA ERGONOMICA"/>
    <d v="2015-03-31T00:00:00"/>
    <n v="129000"/>
    <n v="47246.25"/>
    <s v="ZLIN"/>
    <n v="10"/>
    <n v="0"/>
    <n v="0"/>
    <n v="0"/>
    <s v="ZLIN"/>
    <n v="10"/>
    <n v="0"/>
    <n v="0"/>
    <n v="0"/>
    <s v=""/>
    <m/>
    <m/>
  </r>
  <r>
    <s v="120602009632-0"/>
    <x v="38"/>
    <n v="311100"/>
    <m/>
    <s v="SILLA ERGONOMICA"/>
    <d v="2015-03-23T00:00:00"/>
    <n v="210000"/>
    <n v="73500"/>
    <s v="ZLIN"/>
    <n v="10"/>
    <n v="0"/>
    <n v="0"/>
    <n v="0"/>
    <s v="ZLIN"/>
    <n v="10"/>
    <n v="0"/>
    <n v="0"/>
    <n v="0"/>
    <s v=""/>
    <m/>
    <m/>
  </r>
  <r>
    <s v="120602009633-0"/>
    <x v="38"/>
    <n v="211100"/>
    <m/>
    <s v="PIZARRA VIDRIO TEMPERADO"/>
    <d v="2015-03-24T00:00:00"/>
    <n v="108000"/>
    <n v="37800"/>
    <s v="ZLIN"/>
    <n v="10"/>
    <n v="0"/>
    <n v="0"/>
    <n v="0"/>
    <s v="ZLIN"/>
    <n v="10"/>
    <n v="0"/>
    <n v="0"/>
    <n v="0"/>
    <s v=""/>
    <m/>
    <m/>
  </r>
  <r>
    <s v="120602009635-0"/>
    <x v="38"/>
    <n v="131100"/>
    <m/>
    <s v="CAMA"/>
    <d v="2015-03-26T00:00:00"/>
    <n v="182000"/>
    <n v="63700"/>
    <s v="ZLIN"/>
    <n v="10"/>
    <n v="0"/>
    <n v="0"/>
    <n v="0"/>
    <s v="ZLIN"/>
    <n v="10"/>
    <n v="0"/>
    <n v="0"/>
    <n v="0"/>
    <s v=""/>
    <m/>
    <m/>
  </r>
  <r>
    <s v="120602009636-0"/>
    <x v="38"/>
    <n v="131100"/>
    <m/>
    <s v="CAMA"/>
    <d v="2015-03-26T00:00:00"/>
    <n v="152000"/>
    <n v="53200"/>
    <s v="ZLIN"/>
    <n v="10"/>
    <n v="0"/>
    <n v="0"/>
    <n v="0"/>
    <s v="ZLIN"/>
    <n v="10"/>
    <n v="0"/>
    <n v="0"/>
    <n v="0"/>
    <s v=""/>
    <m/>
    <m/>
  </r>
  <r>
    <s v="120602009637-0"/>
    <x v="38"/>
    <n v="131100"/>
    <m/>
    <s v="COLCHON (CASA PRESIDENCIA)"/>
    <d v="2015-03-26T00:00:00"/>
    <n v="166000"/>
    <n v="58100"/>
    <s v="ZLIN"/>
    <n v="10"/>
    <n v="0"/>
    <n v="0"/>
    <n v="0"/>
    <s v="ZLIN"/>
    <n v="10"/>
    <n v="0"/>
    <n v="0"/>
    <n v="0"/>
    <s v=""/>
    <m/>
    <m/>
  </r>
  <r>
    <s v="120602009638-0"/>
    <x v="38"/>
    <n v="321201"/>
    <m/>
    <s v="AIRE ACONDICIONADO"/>
    <d v="2015-03-27T00:00:00"/>
    <n v="547600.01"/>
    <n v="191660"/>
    <s v="ZLIN"/>
    <n v="10"/>
    <n v="0"/>
    <n v="0"/>
    <n v="0"/>
    <s v="ZLIN"/>
    <n v="10"/>
    <n v="0"/>
    <n v="0"/>
    <n v="0"/>
    <s v=""/>
    <m/>
    <m/>
  </r>
  <r>
    <s v="120602009639-0"/>
    <x v="38"/>
    <n v="344207"/>
    <m/>
    <s v="AIRE ACONDICIONADO TIPO MINI SPLIT"/>
    <d v="2015-04-06T00:00:00"/>
    <n v="820898.67"/>
    <n v="280473.72000000009"/>
    <s v="ZLIN"/>
    <n v="10"/>
    <n v="0"/>
    <n v="0"/>
    <n v="0"/>
    <s v="ZLIN"/>
    <n v="10"/>
    <n v="0"/>
    <n v="0"/>
    <n v="0"/>
    <s v=""/>
    <m/>
    <m/>
  </r>
  <r>
    <s v="120602009640-0"/>
    <x v="38"/>
    <n v="321100"/>
    <m/>
    <s v="DESTRUCTORA DE PAPEL"/>
    <d v="2015-04-07T00:00:00"/>
    <n v="112000"/>
    <n v="38266.67"/>
    <s v="ZLIN"/>
    <n v="10"/>
    <n v="0"/>
    <n v="0"/>
    <n v="0"/>
    <s v="ZLIN"/>
    <n v="10"/>
    <n v="0"/>
    <n v="0"/>
    <n v="0"/>
    <s v=""/>
    <m/>
    <m/>
  </r>
  <r>
    <s v="120602009641-0"/>
    <x v="38"/>
    <n v="336100"/>
    <m/>
    <s v="SILLA ERGONOMICA"/>
    <d v="2015-04-13T00:00:00"/>
    <n v="148874.10999999999"/>
    <n v="50865.319999999992"/>
    <s v="ZLIN"/>
    <n v="10"/>
    <n v="0"/>
    <n v="0"/>
    <n v="0"/>
    <s v="ZLIN"/>
    <n v="10"/>
    <n v="0"/>
    <n v="0"/>
    <n v="0"/>
    <s v=""/>
    <m/>
    <m/>
  </r>
  <r>
    <s v="120602009642-0"/>
    <x v="38"/>
    <n v="336100"/>
    <m/>
    <s v="SILLA ERGONOMICA"/>
    <d v="2015-04-13T00:00:00"/>
    <n v="148874.10999999999"/>
    <n v="50865.319999999992"/>
    <s v="ZLIN"/>
    <n v="10"/>
    <n v="0"/>
    <n v="0"/>
    <n v="0"/>
    <s v="ZLIN"/>
    <n v="10"/>
    <n v="0"/>
    <n v="0"/>
    <n v="0"/>
    <s v=""/>
    <m/>
    <m/>
  </r>
  <r>
    <s v="120602009643-0"/>
    <x v="38"/>
    <n v="341100"/>
    <m/>
    <s v="SILLA EJECUTIVA ERGONÓMICA"/>
    <d v="2015-04-13T00:00:00"/>
    <n v="210000"/>
    <n v="71750"/>
    <s v="ZLIN"/>
    <n v="10"/>
    <n v="0"/>
    <n v="0"/>
    <n v="0"/>
    <s v="ZLIN"/>
    <n v="10"/>
    <n v="0"/>
    <n v="0"/>
    <n v="0"/>
    <s v=""/>
    <m/>
    <m/>
  </r>
  <r>
    <s v="120602009645-0"/>
    <x v="38"/>
    <n v="344209"/>
    <m/>
    <s v="MESA DE COMEDOR"/>
    <d v="2015-04-16T00:00:00"/>
    <n v="904000"/>
    <n v="308866.67000000004"/>
    <s v="ZLIN"/>
    <n v="10"/>
    <n v="0"/>
    <n v="0"/>
    <n v="0"/>
    <s v="ZLIN"/>
    <n v="10"/>
    <n v="0"/>
    <n v="0"/>
    <n v="0"/>
    <s v=""/>
    <m/>
    <m/>
  </r>
  <r>
    <s v="120602009647-0"/>
    <x v="38"/>
    <n v="332401"/>
    <m/>
    <s v="GRABADORA DIGITAL"/>
    <d v="2015-04-20T00:00:00"/>
    <n v="140225"/>
    <n v="47910.210000000006"/>
    <s v="ZLIN"/>
    <n v="10"/>
    <n v="0"/>
    <n v="0"/>
    <n v="0"/>
    <s v="ZLIN"/>
    <n v="10"/>
    <n v="0"/>
    <n v="0"/>
    <n v="0"/>
    <s v=""/>
    <m/>
    <m/>
  </r>
  <r>
    <s v="120602009648-0"/>
    <x v="38"/>
    <n v="343205"/>
    <m/>
    <s v="PANTALLA DE TV PARA SALA DE VENTAS 32"/>
    <d v="2015-04-21T00:00:00"/>
    <n v="194995"/>
    <n v="66623.289999999994"/>
    <s v="ZLIN"/>
    <n v="10"/>
    <n v="0"/>
    <n v="0"/>
    <n v="0"/>
    <s v="ZLIN"/>
    <n v="10"/>
    <n v="0"/>
    <n v="0"/>
    <n v="0"/>
    <s v=""/>
    <m/>
    <m/>
  </r>
  <r>
    <s v="120602009649-0"/>
    <x v="38"/>
    <n v="121100"/>
    <m/>
    <s v="BIBLIOTECA FIJA"/>
    <d v="2015-04-21T00:00:00"/>
    <n v="611786.06999999995"/>
    <n v="209026.90999999997"/>
    <s v="ZLIN"/>
    <n v="10"/>
    <n v="0"/>
    <n v="0"/>
    <n v="0"/>
    <s v="ZLIN"/>
    <n v="10"/>
    <n v="0"/>
    <n v="0"/>
    <n v="0"/>
    <s v=""/>
    <m/>
    <m/>
  </r>
  <r>
    <s v="120602009650-0"/>
    <x v="38"/>
    <n v="321201"/>
    <m/>
    <s v="AIRE ACONDICIONADO"/>
    <d v="2015-04-29T00:00:00"/>
    <n v="362040"/>
    <n v="123697"/>
    <s v="ZLIN"/>
    <n v="10"/>
    <n v="0"/>
    <n v="0"/>
    <n v="0"/>
    <s v="ZLIN"/>
    <n v="10"/>
    <n v="0"/>
    <n v="0"/>
    <n v="0"/>
    <s v=""/>
    <m/>
    <m/>
  </r>
  <r>
    <s v="120602009651-0"/>
    <x v="38"/>
    <n v="121100"/>
    <m/>
    <s v="JUEGO MUEBLES DE 3 PIEZAS"/>
    <d v="2015-04-27T00:00:00"/>
    <n v="325000"/>
    <n v="111041.67000000001"/>
    <s v="ZLIN"/>
    <n v="10"/>
    <n v="0"/>
    <n v="0"/>
    <n v="0"/>
    <s v="ZLIN"/>
    <n v="10"/>
    <n v="0"/>
    <n v="0"/>
    <n v="0"/>
    <s v=""/>
    <m/>
    <m/>
  </r>
  <r>
    <s v="120602009652-0"/>
    <x v="38"/>
    <n v="131100"/>
    <m/>
    <s v="AIRE ACONDICIONADO"/>
    <d v="2015-04-27T00:00:00"/>
    <n v="176000"/>
    <n v="60133.33"/>
    <s v="ZLIN"/>
    <n v="10"/>
    <n v="0"/>
    <n v="0"/>
    <n v="0"/>
    <s v="ZLIN"/>
    <n v="10"/>
    <n v="0"/>
    <n v="0"/>
    <n v="0"/>
    <s v=""/>
    <m/>
    <m/>
  </r>
  <r>
    <s v="120602009654-0"/>
    <x v="38"/>
    <n v="211100"/>
    <m/>
    <s v="LICUADORA"/>
    <d v="2015-05-04T00:00:00"/>
    <n v="134995"/>
    <n v="44998.33"/>
    <s v="ZLIN"/>
    <n v="10"/>
    <n v="0"/>
    <n v="0"/>
    <n v="0"/>
    <s v="ZLIN"/>
    <n v="10"/>
    <n v="0"/>
    <n v="0"/>
    <n v="0"/>
    <s v=""/>
    <m/>
    <m/>
  </r>
  <r>
    <s v="120602009655-0"/>
    <x v="38"/>
    <n v="214501"/>
    <m/>
    <s v="SILLA PARA VISITAS DE 4 PUESTOS"/>
    <d v="2015-05-06T00:00:00"/>
    <n v="107900"/>
    <n v="35966.67"/>
    <s v="ZLIN"/>
    <n v="10"/>
    <n v="0"/>
    <n v="0"/>
    <n v="0"/>
    <s v="ZLIN"/>
    <n v="10"/>
    <n v="0"/>
    <n v="0"/>
    <n v="0"/>
    <s v=""/>
    <m/>
    <m/>
  </r>
  <r>
    <s v="120602009656-0"/>
    <x v="38"/>
    <n v="214501"/>
    <m/>
    <s v="SILLA PARA VISITAS DE 3 PUESTOS"/>
    <d v="2015-05-06T00:00:00"/>
    <n v="189900"/>
    <n v="63300"/>
    <s v="ZLIN"/>
    <n v="10"/>
    <n v="0"/>
    <n v="0"/>
    <n v="0"/>
    <s v="ZLIN"/>
    <n v="10"/>
    <n v="0"/>
    <n v="0"/>
    <n v="0"/>
    <s v=""/>
    <m/>
    <m/>
  </r>
  <r>
    <s v="120602009657-0"/>
    <x v="38"/>
    <n v="121100"/>
    <m/>
    <s v="MUEBLE PARA COCINA"/>
    <d v="2015-06-02T00:00:00"/>
    <n v="600000"/>
    <n v="195000"/>
    <s v="ZLIN"/>
    <n v="10"/>
    <n v="0"/>
    <n v="0"/>
    <n v="0"/>
    <s v="ZLIN"/>
    <n v="10"/>
    <n v="0"/>
    <n v="0"/>
    <n v="0"/>
    <s v=""/>
    <m/>
    <m/>
  </r>
  <r>
    <s v="120602009658-0"/>
    <x v="38"/>
    <n v="121100"/>
    <m/>
    <s v="MUEBLE PARA COCINA"/>
    <d v="2015-06-02T00:00:00"/>
    <n v="600000"/>
    <n v="195000"/>
    <s v="ZLIN"/>
    <n v="10"/>
    <n v="0"/>
    <n v="0"/>
    <n v="0"/>
    <s v="ZLIN"/>
    <n v="10"/>
    <n v="0"/>
    <n v="0"/>
    <n v="0"/>
    <s v=""/>
    <m/>
    <m/>
  </r>
  <r>
    <s v="120602009659-0"/>
    <x v="38"/>
    <n v="333401"/>
    <m/>
    <s v="SILLA EJECUTIVA ERGONOMICA"/>
    <d v="2015-05-12T00:00:00"/>
    <n v="133217.49"/>
    <n v="44405.829999999987"/>
    <s v="ZLIN"/>
    <n v="10"/>
    <n v="0"/>
    <n v="0"/>
    <n v="0"/>
    <s v="ZLIN"/>
    <n v="10"/>
    <n v="0"/>
    <n v="0"/>
    <n v="0"/>
    <s v=""/>
    <m/>
    <m/>
  </r>
  <r>
    <s v="120602009660-0"/>
    <x v="38"/>
    <n v="333401"/>
    <m/>
    <s v="SILLA EJECUTIVA ERGONOMICA"/>
    <d v="2015-05-12T00:00:00"/>
    <n v="133217.49"/>
    <n v="44405.829999999987"/>
    <s v="ZLIN"/>
    <n v="10"/>
    <n v="0"/>
    <n v="0"/>
    <n v="0"/>
    <s v="ZLIN"/>
    <n v="10"/>
    <n v="0"/>
    <n v="0"/>
    <n v="0"/>
    <s v=""/>
    <m/>
    <m/>
  </r>
  <r>
    <s v="120602009661-0"/>
    <x v="38"/>
    <n v="344201"/>
    <m/>
    <s v="PROYECTOR INALAMBRICO"/>
    <d v="2015-05-18T00:00:00"/>
    <n v="766769.08"/>
    <n v="255589.69999999995"/>
    <s v="ZLIN"/>
    <n v="10"/>
    <n v="0"/>
    <n v="0"/>
    <n v="0"/>
    <s v="ZLIN"/>
    <n v="10"/>
    <n v="0"/>
    <n v="0"/>
    <n v="0"/>
    <s v=""/>
    <m/>
    <m/>
  </r>
  <r>
    <s v="120602009662-0"/>
    <x v="38"/>
    <n v="213100"/>
    <m/>
    <s v="Gabinete Informatica"/>
    <d v="2015-05-13T00:00:00"/>
    <n v="847725"/>
    <n v="282575"/>
    <s v="ZLIN"/>
    <n v="10"/>
    <n v="0"/>
    <n v="0"/>
    <n v="0"/>
    <s v="ZLIN"/>
    <n v="10"/>
    <n v="0"/>
    <n v="0"/>
    <n v="0"/>
    <s v=""/>
    <m/>
    <m/>
  </r>
  <r>
    <s v="120602009663-0"/>
    <x v="38"/>
    <n v="214501"/>
    <m/>
    <s v="SILLA PARA OFICINA"/>
    <d v="2015-09-21T00:00:00"/>
    <n v="180384.88"/>
    <n v="54115.47"/>
    <s v="ZLIN"/>
    <n v="10"/>
    <n v="0"/>
    <n v="0"/>
    <n v="0"/>
    <s v="ZLIN"/>
    <n v="10"/>
    <n v="0"/>
    <n v="0"/>
    <n v="0"/>
    <s v=""/>
    <m/>
    <m/>
  </r>
  <r>
    <s v="120602009664-0"/>
    <x v="38"/>
    <n v="214501"/>
    <m/>
    <s v="SILLA PARA OFICINA"/>
    <d v="2015-09-21T00:00:00"/>
    <n v="180384.88"/>
    <n v="54115.47"/>
    <s v="ZLIN"/>
    <n v="10"/>
    <n v="0"/>
    <n v="0"/>
    <n v="0"/>
    <s v="ZLIN"/>
    <n v="10"/>
    <n v="0"/>
    <n v="0"/>
    <n v="0"/>
    <s v=""/>
    <m/>
    <m/>
  </r>
  <r>
    <s v="120602009665-0"/>
    <x v="38"/>
    <n v="214501"/>
    <m/>
    <s v="SILLA PARA OFICINA"/>
    <d v="2015-09-21T00:00:00"/>
    <n v="180384.88"/>
    <n v="54115.47"/>
    <s v="ZLIN"/>
    <n v="10"/>
    <n v="0"/>
    <n v="0"/>
    <n v="0"/>
    <s v="ZLIN"/>
    <n v="10"/>
    <n v="0"/>
    <n v="0"/>
    <n v="0"/>
    <s v=""/>
    <m/>
    <m/>
  </r>
  <r>
    <s v="120602009666-0"/>
    <x v="38"/>
    <n v="214501"/>
    <m/>
    <s v="SILLA PARA OFICINA"/>
    <d v="2015-09-21T00:00:00"/>
    <n v="180384.88"/>
    <n v="54115.47"/>
    <s v="ZLIN"/>
    <n v="10"/>
    <n v="0"/>
    <n v="0"/>
    <n v="0"/>
    <s v="ZLIN"/>
    <n v="10"/>
    <n v="0"/>
    <n v="0"/>
    <n v="0"/>
    <s v=""/>
    <m/>
    <m/>
  </r>
  <r>
    <s v="120602009667-0"/>
    <x v="38"/>
    <n v="214501"/>
    <m/>
    <s v="SILLA PARA OFICINA"/>
    <d v="2015-09-21T00:00:00"/>
    <n v="180384.88"/>
    <n v="54115.47"/>
    <s v="ZLIN"/>
    <n v="10"/>
    <n v="0"/>
    <n v="0"/>
    <n v="0"/>
    <s v="ZLIN"/>
    <n v="10"/>
    <n v="0"/>
    <n v="0"/>
    <n v="0"/>
    <s v=""/>
    <m/>
    <m/>
  </r>
  <r>
    <s v="120602009668-0"/>
    <x v="38"/>
    <n v="211100"/>
    <m/>
    <s v="PUESTO DE TRABAJO EN FORMA C"/>
    <d v="2015-09-09T00:00:00"/>
    <n v="2420848.34"/>
    <n v="726254.49999999977"/>
    <s v="ZLIN"/>
    <n v="10"/>
    <n v="0"/>
    <n v="0"/>
    <n v="0"/>
    <s v="ZLIN"/>
    <n v="10"/>
    <n v="0"/>
    <n v="0"/>
    <n v="0"/>
    <s v=""/>
    <m/>
    <m/>
  </r>
  <r>
    <s v="120602009669-0"/>
    <x v="38"/>
    <n v="214501"/>
    <m/>
    <s v="TABURETE NEUMATICO PARA LABORATORIO"/>
    <d v="2015-10-30T00:00:00"/>
    <n v="213800.16"/>
    <n v="62358.390000000014"/>
    <s v="ZLIN"/>
    <n v="10"/>
    <n v="0"/>
    <n v="0"/>
    <n v="0"/>
    <s v="ZLIN"/>
    <n v="10"/>
    <n v="0"/>
    <n v="0"/>
    <n v="0"/>
    <s v=""/>
    <m/>
    <m/>
  </r>
  <r>
    <s v="120602009670-0"/>
    <x v="38"/>
    <n v="214501"/>
    <m/>
    <s v="TABURETE NEUMATICO PARA LABORATORIO"/>
    <d v="2015-10-30T00:00:00"/>
    <n v="213800.16"/>
    <n v="62358.390000000014"/>
    <s v="ZLIN"/>
    <n v="10"/>
    <n v="0"/>
    <n v="0"/>
    <n v="0"/>
    <s v="ZLIN"/>
    <n v="10"/>
    <n v="0"/>
    <n v="0"/>
    <n v="0"/>
    <s v=""/>
    <m/>
    <m/>
  </r>
  <r>
    <s v="120602009671-0"/>
    <x v="38"/>
    <n v="214501"/>
    <m/>
    <s v="TABURETE NEUMATICO PARA LABORATORIO"/>
    <d v="2015-10-30T00:00:00"/>
    <n v="213800.16"/>
    <n v="62358.390000000014"/>
    <s v="ZLIN"/>
    <n v="10"/>
    <n v="0"/>
    <n v="0"/>
    <n v="0"/>
    <s v="ZLIN"/>
    <n v="10"/>
    <n v="0"/>
    <n v="0"/>
    <n v="0"/>
    <s v=""/>
    <m/>
    <m/>
  </r>
  <r>
    <s v="120602009672-0"/>
    <x v="38"/>
    <n v="214501"/>
    <m/>
    <s v="TABURETE NEUMATICO PARA LABORATORIO"/>
    <d v="2015-10-30T00:00:00"/>
    <n v="213805.51"/>
    <n v="62359.94"/>
    <s v="ZLIN"/>
    <n v="10"/>
    <n v="0"/>
    <n v="0"/>
    <n v="0"/>
    <s v="ZLIN"/>
    <n v="10"/>
    <n v="0"/>
    <n v="0"/>
    <n v="0"/>
    <s v=""/>
    <m/>
    <m/>
  </r>
  <r>
    <s v="120602009673-0"/>
    <x v="38"/>
    <n v="214501"/>
    <m/>
    <s v="SILLA ALTA PARA LABORATORIO"/>
    <d v="2015-10-30T00:00:00"/>
    <n v="363840.72"/>
    <n v="106120.19999999998"/>
    <s v="ZLIN"/>
    <n v="10"/>
    <n v="0"/>
    <n v="0"/>
    <n v="0"/>
    <s v="ZLIN"/>
    <n v="10"/>
    <n v="0"/>
    <n v="0"/>
    <n v="0"/>
    <s v=""/>
    <m/>
    <m/>
  </r>
  <r>
    <s v="120602009674-0"/>
    <x v="38"/>
    <n v="214501"/>
    <m/>
    <s v="SILLA ALTA PARA LABORATORIO"/>
    <d v="2015-10-30T00:00:00"/>
    <n v="363840.72"/>
    <n v="106120.19999999998"/>
    <s v="ZLIN"/>
    <n v="10"/>
    <n v="0"/>
    <n v="0"/>
    <n v="0"/>
    <s v="ZLIN"/>
    <n v="10"/>
    <n v="0"/>
    <n v="0"/>
    <n v="0"/>
    <s v=""/>
    <m/>
    <m/>
  </r>
  <r>
    <s v="120602009675-0"/>
    <x v="38"/>
    <n v="214501"/>
    <m/>
    <s v="SILLA ALTA PARA LABORATORIO"/>
    <d v="2015-10-30T00:00:00"/>
    <n v="363840.72"/>
    <n v="106120.19999999998"/>
    <s v="ZLIN"/>
    <n v="10"/>
    <n v="0"/>
    <n v="0"/>
    <n v="0"/>
    <s v="ZLIN"/>
    <n v="10"/>
    <n v="0"/>
    <n v="0"/>
    <n v="0"/>
    <s v=""/>
    <m/>
    <m/>
  </r>
  <r>
    <s v="120602009676-0"/>
    <x v="38"/>
    <n v="214501"/>
    <m/>
    <s v="SILLA ALTA PARA LABORATORIO"/>
    <d v="2015-10-30T00:00:00"/>
    <n v="363830"/>
    <n v="106117.07999999999"/>
    <s v="ZLIN"/>
    <n v="10"/>
    <n v="0"/>
    <n v="0"/>
    <n v="0"/>
    <s v="ZLIN"/>
    <n v="10"/>
    <n v="0"/>
    <n v="0"/>
    <n v="0"/>
    <s v=""/>
    <m/>
    <m/>
  </r>
  <r>
    <s v="120602009677-0"/>
    <x v="38"/>
    <n v="343100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678-0"/>
    <x v="38"/>
    <n v="343100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679-0"/>
    <x v="38"/>
    <n v="343100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680-0"/>
    <x v="38"/>
    <n v="343201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681-0"/>
    <x v="38"/>
    <n v="343100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682-0"/>
    <x v="38"/>
    <n v="343100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683-0"/>
    <x v="38"/>
    <n v="343201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684-0"/>
    <x v="38"/>
    <n v="343100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685-0"/>
    <x v="38"/>
    <n v="343201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686-0"/>
    <x v="38"/>
    <n v="343201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687-0"/>
    <x v="38"/>
    <n v="343100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688-0"/>
    <x v="38"/>
    <n v="343201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689-0"/>
    <x v="38"/>
    <n v="343100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690-0"/>
    <x v="38"/>
    <n v="343100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691-0"/>
    <x v="38"/>
    <n v="343100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692-0"/>
    <x v="38"/>
    <n v="343100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693-0"/>
    <x v="38"/>
    <n v="343201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694-0"/>
    <x v="38"/>
    <n v="343100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695-0"/>
    <x v="38"/>
    <n v="343201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696-0"/>
    <x v="38"/>
    <n v="343205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697-0"/>
    <x v="38"/>
    <n v="343205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698-0"/>
    <x v="38"/>
    <n v="343205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699-0"/>
    <x v="38"/>
    <n v="343205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700-0"/>
    <x v="38"/>
    <n v="214401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701-0"/>
    <x v="38"/>
    <n v="343203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702-0"/>
    <x v="38"/>
    <n v="343203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703-0"/>
    <x v="38"/>
    <n v="343203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704-0"/>
    <x v="38"/>
    <n v="343203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705-0"/>
    <x v="38"/>
    <n v="343207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706-0"/>
    <x v="38"/>
    <n v="343207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707-0"/>
    <x v="38"/>
    <n v="343202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708-0"/>
    <x v="38"/>
    <n v="343202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709-0"/>
    <x v="38"/>
    <n v="343202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710-0"/>
    <x v="38"/>
    <n v="343202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711-0"/>
    <x v="38"/>
    <n v="343204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712-0"/>
    <x v="38"/>
    <n v="343204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713-0"/>
    <x v="38"/>
    <n v="343204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714-0"/>
    <x v="38"/>
    <n v="343204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715-0"/>
    <x v="38"/>
    <n v="343204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716-0"/>
    <x v="38"/>
    <n v="343204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717-0"/>
    <x v="38"/>
    <n v="343206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718-0"/>
    <x v="38"/>
    <n v="343206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719-0"/>
    <x v="38"/>
    <n v="342509"/>
    <m/>
    <s v="SILLA ERGONOMICA"/>
    <d v="2015-09-14T00:00:00"/>
    <n v="162824.57"/>
    <n v="48847.37000000001"/>
    <s v="ZLIN"/>
    <n v="10"/>
    <n v="0"/>
    <n v="0"/>
    <n v="0"/>
    <s v="ZLIN"/>
    <n v="10"/>
    <n v="0"/>
    <n v="0"/>
    <n v="0"/>
    <s v=""/>
    <m/>
    <m/>
  </r>
  <r>
    <s v="120602009720-0"/>
    <x v="38"/>
    <n v="343203"/>
    <m/>
    <s v="BUTACA"/>
    <d v="2015-09-16T00:00:00"/>
    <n v="158200"/>
    <n v="47460"/>
    <s v="ZLIN"/>
    <n v="10"/>
    <n v="0"/>
    <n v="0"/>
    <n v="0"/>
    <s v="ZLIN"/>
    <n v="10"/>
    <n v="0"/>
    <n v="0"/>
    <n v="0"/>
    <s v=""/>
    <m/>
    <m/>
  </r>
  <r>
    <s v="120602009721-0"/>
    <x v="38"/>
    <n v="343203"/>
    <m/>
    <s v="BUTACA"/>
    <d v="2015-09-16T00:00:00"/>
    <n v="158200"/>
    <n v="47460"/>
    <s v="ZLIN"/>
    <n v="10"/>
    <n v="0"/>
    <n v="0"/>
    <n v="0"/>
    <s v="ZLIN"/>
    <n v="10"/>
    <n v="0"/>
    <n v="0"/>
    <n v="0"/>
    <s v=""/>
    <m/>
    <m/>
  </r>
  <r>
    <s v="120602009722-0"/>
    <x v="38"/>
    <n v="343202"/>
    <m/>
    <s v="BUTACA"/>
    <d v="2015-09-16T00:00:00"/>
    <n v="118650"/>
    <n v="35595"/>
    <s v="ZLIN"/>
    <n v="10"/>
    <n v="0"/>
    <n v="0"/>
    <n v="0"/>
    <s v="ZLIN"/>
    <n v="10"/>
    <n v="0"/>
    <n v="0"/>
    <n v="0"/>
    <s v=""/>
    <m/>
    <m/>
  </r>
  <r>
    <s v="120602009723-0"/>
    <x v="38"/>
    <n v="343202"/>
    <m/>
    <s v="BUTACA"/>
    <d v="2015-09-16T00:00:00"/>
    <n v="118650"/>
    <n v="35595"/>
    <s v="ZLIN"/>
    <n v="10"/>
    <n v="0"/>
    <n v="0"/>
    <n v="0"/>
    <s v="ZLIN"/>
    <n v="10"/>
    <n v="0"/>
    <n v="0"/>
    <n v="0"/>
    <s v=""/>
    <m/>
    <m/>
  </r>
  <r>
    <s v="120602009724-0"/>
    <x v="38"/>
    <n v="343204"/>
    <m/>
    <s v="BUTACA"/>
    <d v="2015-09-16T00:00:00"/>
    <n v="118650"/>
    <n v="35595"/>
    <s v="ZLIN"/>
    <n v="10"/>
    <n v="0"/>
    <n v="0"/>
    <n v="0"/>
    <s v="ZLIN"/>
    <n v="10"/>
    <n v="0"/>
    <n v="0"/>
    <n v="0"/>
    <s v=""/>
    <m/>
    <m/>
  </r>
  <r>
    <s v="120602009725-0"/>
    <x v="38"/>
    <n v="343204"/>
    <m/>
    <s v="BUTACA"/>
    <d v="2015-09-16T00:00:00"/>
    <n v="118650"/>
    <n v="35595"/>
    <s v="ZLIN"/>
    <n v="10"/>
    <n v="0"/>
    <n v="0"/>
    <n v="0"/>
    <s v="ZLIN"/>
    <n v="10"/>
    <n v="0"/>
    <n v="0"/>
    <n v="0"/>
    <s v=""/>
    <m/>
    <m/>
  </r>
  <r>
    <s v="120602009726-0"/>
    <x v="38"/>
    <n v="343205"/>
    <m/>
    <s v="BUTACA"/>
    <d v="2015-09-16T00:00:00"/>
    <n v="118650"/>
    <n v="35595"/>
    <s v="ZLIN"/>
    <n v="10"/>
    <n v="0"/>
    <n v="0"/>
    <n v="0"/>
    <s v="ZLIN"/>
    <n v="10"/>
    <n v="0"/>
    <n v="0"/>
    <n v="0"/>
    <s v=""/>
    <m/>
    <m/>
  </r>
  <r>
    <s v="120602009727-0"/>
    <x v="38"/>
    <n v="343205"/>
    <m/>
    <s v="BUTACA"/>
    <d v="2015-09-16T00:00:00"/>
    <n v="118650"/>
    <n v="35595"/>
    <s v="ZLIN"/>
    <n v="10"/>
    <n v="0"/>
    <n v="0"/>
    <n v="0"/>
    <s v="ZLIN"/>
    <n v="10"/>
    <n v="0"/>
    <n v="0"/>
    <n v="0"/>
    <s v=""/>
    <m/>
    <m/>
  </r>
  <r>
    <s v="120602009728-0"/>
    <x v="38"/>
    <n v="343205"/>
    <m/>
    <s v="BUTACA"/>
    <d v="2015-09-16T00:00:00"/>
    <n v="118650"/>
    <n v="35595"/>
    <s v="ZLIN"/>
    <n v="10"/>
    <n v="0"/>
    <n v="0"/>
    <n v="0"/>
    <s v="ZLIN"/>
    <n v="10"/>
    <n v="0"/>
    <n v="0"/>
    <n v="0"/>
    <s v=""/>
    <m/>
    <m/>
  </r>
  <r>
    <s v="120602009729-0"/>
    <x v="38"/>
    <n v="343203"/>
    <m/>
    <s v="SILLA DE ESPERA"/>
    <d v="2015-09-14T00:00:00"/>
    <n v="29659.49"/>
    <n v="8897.8500000000022"/>
    <s v="ZLIN"/>
    <n v="10"/>
    <n v="0"/>
    <n v="0"/>
    <n v="0"/>
    <s v="ZLIN"/>
    <n v="10"/>
    <n v="0"/>
    <n v="0"/>
    <n v="0"/>
    <s v=""/>
    <m/>
    <m/>
  </r>
  <r>
    <s v="120602009730-0"/>
    <x v="38"/>
    <n v="343203"/>
    <m/>
    <s v="SILLA DE ESPERA"/>
    <d v="2015-09-14T00:00:00"/>
    <n v="29659.49"/>
    <n v="8897.8500000000022"/>
    <s v="ZLIN"/>
    <n v="10"/>
    <n v="0"/>
    <n v="0"/>
    <n v="0"/>
    <s v="ZLIN"/>
    <n v="10"/>
    <n v="0"/>
    <n v="0"/>
    <n v="0"/>
    <s v=""/>
    <m/>
    <m/>
  </r>
  <r>
    <s v="120602009731-0"/>
    <x v="38"/>
    <n v="343203"/>
    <m/>
    <s v="SILLA DE ESPERA"/>
    <d v="2015-09-14T00:00:00"/>
    <n v="29659.49"/>
    <n v="8897.8500000000022"/>
    <s v="ZLIN"/>
    <n v="10"/>
    <n v="0"/>
    <n v="0"/>
    <n v="0"/>
    <s v="ZLIN"/>
    <n v="10"/>
    <n v="0"/>
    <n v="0"/>
    <n v="0"/>
    <s v=""/>
    <m/>
    <m/>
  </r>
  <r>
    <s v="120602009732-0"/>
    <x v="38"/>
    <n v="343100"/>
    <m/>
    <s v="SILLA DE ESPERA"/>
    <d v="2015-09-14T00:00:00"/>
    <n v="29659.49"/>
    <n v="8897.8500000000022"/>
    <s v="ZLIN"/>
    <n v="10"/>
    <n v="0"/>
    <n v="0"/>
    <n v="0"/>
    <s v="ZLIN"/>
    <n v="10"/>
    <n v="0"/>
    <n v="0"/>
    <n v="0"/>
    <s v=""/>
    <m/>
    <m/>
  </r>
  <r>
    <s v="120602009733-0"/>
    <x v="38"/>
    <n v="343100"/>
    <m/>
    <s v="SILLA DE ESPERA"/>
    <d v="2015-09-14T00:00:00"/>
    <n v="29659.49"/>
    <n v="8897.8500000000022"/>
    <s v="ZLIN"/>
    <n v="10"/>
    <n v="0"/>
    <n v="0"/>
    <n v="0"/>
    <s v="ZLIN"/>
    <n v="10"/>
    <n v="0"/>
    <n v="0"/>
    <n v="0"/>
    <s v=""/>
    <m/>
    <m/>
  </r>
  <r>
    <s v="120602009734-0"/>
    <x v="38"/>
    <n v="343100"/>
    <m/>
    <s v="SILLA DE ESPERA"/>
    <d v="2015-09-14T00:00:00"/>
    <n v="29659.49"/>
    <n v="8897.8500000000022"/>
    <s v="ZLIN"/>
    <n v="10"/>
    <n v="0"/>
    <n v="0"/>
    <n v="0"/>
    <s v="ZLIN"/>
    <n v="10"/>
    <n v="0"/>
    <n v="0"/>
    <n v="0"/>
    <s v=""/>
    <m/>
    <m/>
  </r>
  <r>
    <s v="120602009735-0"/>
    <x v="38"/>
    <n v="131100"/>
    <m/>
    <s v="MESA CON SEIS SILLAS"/>
    <d v="2015-05-26T00:00:00"/>
    <n v="1145000"/>
    <n v="381666.67000000004"/>
    <s v="ZLIN"/>
    <n v="10"/>
    <n v="0"/>
    <n v="0"/>
    <n v="0"/>
    <s v="ZLIN"/>
    <n v="10"/>
    <n v="0"/>
    <n v="0"/>
    <n v="0"/>
    <s v=""/>
    <m/>
    <m/>
  </r>
  <r>
    <s v="120602009736-0"/>
    <x v="38"/>
    <n v="334303"/>
    <m/>
    <s v="Aire Acondicionado Tipo Piso Cielo"/>
    <d v="2015-06-05T00:00:00"/>
    <n v="997999.71"/>
    <n v="324349.90999999992"/>
    <s v="ZLIN"/>
    <n v="10"/>
    <n v="0"/>
    <n v="0"/>
    <n v="0"/>
    <s v="ZLIN"/>
    <n v="10"/>
    <n v="0"/>
    <n v="0"/>
    <n v="0"/>
    <s v=""/>
    <m/>
    <m/>
  </r>
  <r>
    <s v="120602009737-0"/>
    <x v="38"/>
    <n v="333401"/>
    <m/>
    <s v="SILLA ERGONÓMICA CON BRAZOS"/>
    <d v="2015-06-04T00:00:00"/>
    <n v="189766.72"/>
    <n v="61674.180000000008"/>
    <s v="ZLIN"/>
    <n v="10"/>
    <n v="0"/>
    <n v="0"/>
    <n v="0"/>
    <s v="ZLIN"/>
    <n v="10"/>
    <n v="0"/>
    <n v="0"/>
    <n v="0"/>
    <s v=""/>
    <m/>
    <m/>
  </r>
  <r>
    <s v="120602009738-0"/>
    <x v="38"/>
    <n v="321100"/>
    <m/>
    <s v="AIRE ACONDICINADO"/>
    <d v="2015-06-08T00:00:00"/>
    <n v="790700"/>
    <n v="256977.5"/>
    <s v="ZLIN"/>
    <n v="10"/>
    <n v="0"/>
    <n v="0"/>
    <n v="0"/>
    <s v="ZLIN"/>
    <n v="10"/>
    <n v="0"/>
    <n v="0"/>
    <n v="0"/>
    <s v=""/>
    <m/>
    <m/>
  </r>
  <r>
    <s v="120602009739-0"/>
    <x v="38"/>
    <n v="322301"/>
    <m/>
    <s v="Banca de Espera de Tres Plazas"/>
    <d v="2015-12-21T00:00:00"/>
    <n v="131331.22"/>
    <n v="36116.080000000002"/>
    <s v="ZLIN"/>
    <n v="10"/>
    <n v="0"/>
    <n v="0"/>
    <n v="0"/>
    <s v="ZLIN"/>
    <n v="10"/>
    <n v="0"/>
    <n v="0"/>
    <n v="0"/>
    <s v=""/>
    <m/>
    <m/>
  </r>
  <r>
    <s v="120602009740-0"/>
    <x v="38"/>
    <n v="322301"/>
    <m/>
    <s v="ESTACION DE TRABAJO CON PANELERIA Y SUPERFICIE"/>
    <d v="2015-12-21T00:00:00"/>
    <n v="1580320.82"/>
    <n v="434588.22"/>
    <s v="ZLIN"/>
    <n v="10"/>
    <n v="0"/>
    <n v="0"/>
    <n v="0"/>
    <s v="ZLIN"/>
    <n v="10"/>
    <n v="0"/>
    <n v="0"/>
    <n v="0"/>
    <s v=""/>
    <m/>
    <m/>
  </r>
  <r>
    <s v="120602009741-0"/>
    <x v="38"/>
    <n v="322301"/>
    <m/>
    <s v="ESTACION DE TRABAJO CON PANELERIA Y SUPERFICIE"/>
    <d v="2015-12-21T00:00:00"/>
    <n v="1580320.82"/>
    <n v="434588.22"/>
    <s v="ZLIN"/>
    <n v="10"/>
    <n v="0"/>
    <n v="0"/>
    <n v="0"/>
    <s v="ZLIN"/>
    <n v="10"/>
    <n v="0"/>
    <n v="0"/>
    <n v="0"/>
    <s v=""/>
    <m/>
    <m/>
  </r>
  <r>
    <s v="120602009742-0"/>
    <x v="38"/>
    <n v="322301"/>
    <m/>
    <s v="ESTACION DE TRABAJO CON PANELERIA Y SUPERFICIE"/>
    <d v="2015-12-21T00:00:00"/>
    <n v="1580320.82"/>
    <n v="434588.22"/>
    <s v="ZLIN"/>
    <n v="10"/>
    <n v="0"/>
    <n v="0"/>
    <n v="0"/>
    <s v="ZLIN"/>
    <n v="10"/>
    <n v="0"/>
    <n v="0"/>
    <n v="0"/>
    <s v=""/>
    <m/>
    <m/>
  </r>
  <r>
    <s v="120602009743-0"/>
    <x v="38"/>
    <n v="322301"/>
    <m/>
    <s v="ESTACION DE TRABAJO CON PANELERIA Y SUPERFICIE"/>
    <d v="2015-12-21T00:00:00"/>
    <n v="1580320.82"/>
    <n v="434588.22"/>
    <s v="ZLIN"/>
    <n v="10"/>
    <n v="0"/>
    <n v="0"/>
    <n v="0"/>
    <s v="ZLIN"/>
    <n v="10"/>
    <n v="0"/>
    <n v="0"/>
    <n v="0"/>
    <s v=""/>
    <m/>
    <m/>
  </r>
  <r>
    <s v="120602009744-0"/>
    <x v="38"/>
    <n v="322301"/>
    <m/>
    <s v="ESTACION DE TRABAJO CON PANELERIA Y SUPERFICIE"/>
    <d v="2015-12-21T00:00:00"/>
    <n v="1580320.82"/>
    <n v="434588.22"/>
    <s v="ZLIN"/>
    <n v="10"/>
    <n v="0"/>
    <n v="0"/>
    <n v="0"/>
    <s v="ZLIN"/>
    <n v="10"/>
    <n v="0"/>
    <n v="0"/>
    <n v="0"/>
    <s v=""/>
    <m/>
    <m/>
  </r>
  <r>
    <s v="120602009745-0"/>
    <x v="38"/>
    <n v="322301"/>
    <m/>
    <s v="Mueble Aéreo Cerrado Termo-formado"/>
    <d v="2015-12-21T00:00:00"/>
    <n v="132412.38"/>
    <n v="36413.410000000003"/>
    <s v="ZLIN"/>
    <n v="10"/>
    <n v="0"/>
    <n v="0"/>
    <n v="0"/>
    <s v="ZLIN"/>
    <n v="10"/>
    <n v="0"/>
    <n v="0"/>
    <n v="0"/>
    <s v=""/>
    <m/>
    <m/>
  </r>
  <r>
    <s v="120602009746-0"/>
    <x v="38"/>
    <n v="322301"/>
    <m/>
    <s v="Mueble Aéreo Cerrado Termo-formado"/>
    <d v="2015-12-21T00:00:00"/>
    <n v="132412.38"/>
    <n v="36413.410000000003"/>
    <s v="ZLIN"/>
    <n v="10"/>
    <n v="0"/>
    <n v="0"/>
    <n v="0"/>
    <s v="ZLIN"/>
    <n v="10"/>
    <n v="0"/>
    <n v="0"/>
    <n v="0"/>
    <s v=""/>
    <m/>
    <m/>
  </r>
  <r>
    <s v="120602009747-0"/>
    <x v="38"/>
    <n v="322301"/>
    <m/>
    <s v="Mueble Aéreo Cerrado Termo-formado"/>
    <d v="2015-12-21T00:00:00"/>
    <n v="136425.04"/>
    <n v="37516.880000000005"/>
    <s v="ZLIN"/>
    <n v="10"/>
    <n v="0"/>
    <n v="0"/>
    <n v="0"/>
    <s v="ZLIN"/>
    <n v="10"/>
    <n v="0"/>
    <n v="0"/>
    <n v="0"/>
    <s v=""/>
    <m/>
    <m/>
  </r>
  <r>
    <s v="120602009748-0"/>
    <x v="38"/>
    <n v="322301"/>
    <m/>
    <s v="Gavetero Pedestal  (ARTURITO)"/>
    <d v="2015-12-21T00:00:00"/>
    <n v="197927.38"/>
    <n v="54430.03"/>
    <s v="ZLIN"/>
    <n v="10"/>
    <n v="0"/>
    <n v="0"/>
    <n v="0"/>
    <s v="ZLIN"/>
    <n v="10"/>
    <n v="0"/>
    <n v="0"/>
    <n v="0"/>
    <s v=""/>
    <m/>
    <m/>
  </r>
  <r>
    <s v="120602009749-0"/>
    <x v="38"/>
    <n v="322301"/>
    <m/>
    <s v="Gavetero Pedestal  (ARTURITO)"/>
    <d v="2015-12-21T00:00:00"/>
    <n v="197927.38"/>
    <n v="54430.03"/>
    <s v="ZLIN"/>
    <n v="10"/>
    <n v="0"/>
    <n v="0"/>
    <n v="0"/>
    <s v="ZLIN"/>
    <n v="10"/>
    <n v="0"/>
    <n v="0"/>
    <n v="0"/>
    <s v=""/>
    <m/>
    <m/>
  </r>
  <r>
    <s v="120602009750-0"/>
    <x v="38"/>
    <n v="322301"/>
    <m/>
    <s v="Gavetero Pedestal  (ARTURITO)"/>
    <d v="2015-12-21T00:00:00"/>
    <n v="197927.38"/>
    <n v="54430.03"/>
    <s v="ZLIN"/>
    <n v="10"/>
    <n v="0"/>
    <n v="0"/>
    <n v="0"/>
    <s v="ZLIN"/>
    <n v="10"/>
    <n v="0"/>
    <n v="0"/>
    <n v="0"/>
    <s v=""/>
    <m/>
    <m/>
  </r>
  <r>
    <s v="120602009751-0"/>
    <x v="38"/>
    <n v="322301"/>
    <m/>
    <s v="Gavetero Pedestal  (ARTURITO)"/>
    <d v="2015-12-21T00:00:00"/>
    <n v="197927.38"/>
    <n v="54430.03"/>
    <s v="ZLIN"/>
    <n v="10"/>
    <n v="0"/>
    <n v="0"/>
    <n v="0"/>
    <s v="ZLIN"/>
    <n v="10"/>
    <n v="0"/>
    <n v="0"/>
    <n v="0"/>
    <s v=""/>
    <m/>
    <m/>
  </r>
  <r>
    <s v="120602009752-0"/>
    <x v="38"/>
    <n v="322301"/>
    <m/>
    <s v="Gavetero Pedestal  (ARTURITO)"/>
    <d v="2015-12-21T00:00:00"/>
    <n v="197943.52"/>
    <n v="54434.459999999992"/>
    <s v="ZLIN"/>
    <n v="10"/>
    <n v="0"/>
    <n v="0"/>
    <n v="0"/>
    <s v="ZLIN"/>
    <n v="10"/>
    <n v="0"/>
    <n v="0"/>
    <n v="0"/>
    <s v=""/>
    <m/>
    <m/>
  </r>
  <r>
    <s v="120602009753-0"/>
    <x v="38"/>
    <n v="322301"/>
    <m/>
    <s v="Biblioteca Baja con Dos Puertas"/>
    <d v="2015-12-21T00:00:00"/>
    <n v="140738.92000000001"/>
    <n v="38703.200000000012"/>
    <s v="ZLIN"/>
    <n v="10"/>
    <n v="0"/>
    <n v="0"/>
    <n v="0"/>
    <s v="ZLIN"/>
    <n v="10"/>
    <n v="0"/>
    <n v="0"/>
    <n v="0"/>
    <s v=""/>
    <m/>
    <m/>
  </r>
  <r>
    <s v="120602009754-0"/>
    <x v="38"/>
    <n v="322301"/>
    <m/>
    <s v="Biblioteca Baja con Dos Puertas"/>
    <d v="2015-12-21T00:00:00"/>
    <n v="140738.92000000001"/>
    <n v="38703.200000000012"/>
    <s v="ZLIN"/>
    <n v="10"/>
    <n v="0"/>
    <n v="0"/>
    <n v="0"/>
    <s v="ZLIN"/>
    <n v="10"/>
    <n v="0"/>
    <n v="0"/>
    <n v="0"/>
    <s v=""/>
    <m/>
    <m/>
  </r>
  <r>
    <s v="120602009755-0"/>
    <x v="38"/>
    <n v="322301"/>
    <m/>
    <s v="Biblioteca Baja con Dos Puertas"/>
    <d v="2015-12-21T00:00:00"/>
    <n v="140738.92000000001"/>
    <n v="38703.200000000012"/>
    <s v="ZLIN"/>
    <n v="10"/>
    <n v="0"/>
    <n v="0"/>
    <n v="0"/>
    <s v="ZLIN"/>
    <n v="10"/>
    <n v="0"/>
    <n v="0"/>
    <n v="0"/>
    <s v=""/>
    <m/>
    <m/>
  </r>
  <r>
    <s v="120602009756-0"/>
    <x v="38"/>
    <n v="322301"/>
    <m/>
    <s v="Biblioteca Baja con Dos Puertas"/>
    <d v="2015-12-21T00:00:00"/>
    <n v="140738.92000000001"/>
    <n v="38703.200000000012"/>
    <s v="ZLIN"/>
    <n v="10"/>
    <n v="0"/>
    <n v="0"/>
    <n v="0"/>
    <s v="ZLIN"/>
    <n v="10"/>
    <n v="0"/>
    <n v="0"/>
    <n v="0"/>
    <s v=""/>
    <m/>
    <m/>
  </r>
  <r>
    <s v="120602009757-0"/>
    <x v="38"/>
    <n v="322301"/>
    <m/>
    <s v="Biblioteca Baja con Dos Puertas"/>
    <d v="2015-12-21T00:00:00"/>
    <n v="140738.92000000001"/>
    <n v="38703.200000000012"/>
    <s v="ZLIN"/>
    <n v="10"/>
    <n v="0"/>
    <n v="0"/>
    <n v="0"/>
    <s v="ZLIN"/>
    <n v="10"/>
    <n v="0"/>
    <n v="0"/>
    <n v="0"/>
    <s v=""/>
    <m/>
    <m/>
  </r>
  <r>
    <s v="120602009758-0"/>
    <x v="38"/>
    <n v="322301"/>
    <m/>
    <s v="Archivador Fijo"/>
    <d v="2015-12-21T00:00:00"/>
    <n v="601737.54"/>
    <n v="165477.82000000007"/>
    <s v="ZLIN"/>
    <n v="10"/>
    <n v="0"/>
    <n v="0"/>
    <n v="0"/>
    <s v="ZLIN"/>
    <n v="10"/>
    <n v="0"/>
    <n v="0"/>
    <n v="0"/>
    <s v=""/>
    <m/>
    <m/>
  </r>
  <r>
    <s v="120602009759-0"/>
    <x v="38"/>
    <n v="322301"/>
    <m/>
    <s v="Archivador Fijo"/>
    <d v="2015-12-21T00:00:00"/>
    <n v="601737.54"/>
    <n v="165477.82000000007"/>
    <s v="ZLIN"/>
    <n v="10"/>
    <n v="0"/>
    <n v="0"/>
    <n v="0"/>
    <s v="ZLIN"/>
    <n v="10"/>
    <n v="0"/>
    <n v="0"/>
    <n v="0"/>
    <s v=""/>
    <m/>
    <m/>
  </r>
  <r>
    <s v="120602009760-0"/>
    <x v="38"/>
    <n v="322301"/>
    <m/>
    <s v="Silla Operativa con Brazos"/>
    <d v="2015-12-21T00:00:00"/>
    <n v="53487.78"/>
    <n v="14709.14"/>
    <s v="ZLIN"/>
    <n v="10"/>
    <n v="0"/>
    <n v="0"/>
    <n v="0"/>
    <s v="ZLIN"/>
    <n v="10"/>
    <n v="0"/>
    <n v="0"/>
    <n v="0"/>
    <s v=""/>
    <m/>
    <m/>
  </r>
  <r>
    <s v="120602009761-0"/>
    <x v="38"/>
    <n v="322301"/>
    <m/>
    <s v="Silla Operativa con Brazos"/>
    <d v="2015-12-21T00:00:00"/>
    <n v="53487.78"/>
    <n v="14709.14"/>
    <s v="ZLIN"/>
    <n v="10"/>
    <n v="0"/>
    <n v="0"/>
    <n v="0"/>
    <s v="ZLIN"/>
    <n v="10"/>
    <n v="0"/>
    <n v="0"/>
    <n v="0"/>
    <s v=""/>
    <m/>
    <m/>
  </r>
  <r>
    <s v="120602009762-0"/>
    <x v="38"/>
    <n v="322301"/>
    <m/>
    <s v="Silla Operativa con Brazos"/>
    <d v="2015-12-21T00:00:00"/>
    <n v="53487.78"/>
    <n v="14709.14"/>
    <s v="ZLIN"/>
    <n v="10"/>
    <n v="0"/>
    <n v="0"/>
    <n v="0"/>
    <s v="ZLIN"/>
    <n v="10"/>
    <n v="0"/>
    <n v="0"/>
    <n v="0"/>
    <s v=""/>
    <m/>
    <m/>
  </r>
  <r>
    <s v="120602009763-0"/>
    <x v="38"/>
    <n v="322301"/>
    <m/>
    <s v="Silla Operativa con Brazos"/>
    <d v="2015-12-21T00:00:00"/>
    <n v="53487.78"/>
    <n v="14709.14"/>
    <s v="ZLIN"/>
    <n v="10"/>
    <n v="0"/>
    <n v="0"/>
    <n v="0"/>
    <s v="ZLIN"/>
    <n v="10"/>
    <n v="0"/>
    <n v="0"/>
    <n v="0"/>
    <s v=""/>
    <m/>
    <m/>
  </r>
  <r>
    <s v="120602009764-0"/>
    <x v="38"/>
    <n v="322301"/>
    <m/>
    <s v="Silla Operativa con Brazos"/>
    <d v="2015-12-21T00:00:00"/>
    <n v="53487.78"/>
    <n v="14709.14"/>
    <s v="ZLIN"/>
    <n v="10"/>
    <n v="0"/>
    <n v="0"/>
    <n v="0"/>
    <s v="ZLIN"/>
    <n v="10"/>
    <n v="0"/>
    <n v="0"/>
    <n v="0"/>
    <s v=""/>
    <m/>
    <m/>
  </r>
  <r>
    <s v="120602009765-0"/>
    <x v="38"/>
    <n v="322301"/>
    <m/>
    <s v="Silla Ejecutiva Heavy de Uso Prolongado"/>
    <d v="2015-12-21T00:00:00"/>
    <n v="187207.24"/>
    <n v="51481.979999999981"/>
    <s v="ZLIN"/>
    <n v="10"/>
    <n v="0"/>
    <n v="0"/>
    <n v="0"/>
    <s v="ZLIN"/>
    <n v="10"/>
    <n v="0"/>
    <n v="0"/>
    <n v="0"/>
    <s v=""/>
    <m/>
    <m/>
  </r>
  <r>
    <s v="120602009766-0"/>
    <x v="38"/>
    <n v="322301"/>
    <m/>
    <s v="Mesa de Reunión 8 Personas"/>
    <d v="2015-12-21T00:00:00"/>
    <n v="361650.34"/>
    <n v="99453.840000000026"/>
    <s v="ZLIN"/>
    <n v="10"/>
    <n v="0"/>
    <n v="0"/>
    <n v="0"/>
    <s v="ZLIN"/>
    <n v="10"/>
    <n v="0"/>
    <n v="0"/>
    <n v="0"/>
    <s v=""/>
    <m/>
    <m/>
  </r>
  <r>
    <s v="120602009767-0"/>
    <x v="38"/>
    <n v="322301"/>
    <m/>
    <s v="Silla Tipo Trineo para Mesa Reunión"/>
    <d v="2015-12-21T00:00:00"/>
    <n v="57995.3"/>
    <n v="15948.710000000006"/>
    <s v="ZLIN"/>
    <n v="10"/>
    <n v="0"/>
    <n v="0"/>
    <n v="0"/>
    <s v="ZLIN"/>
    <n v="10"/>
    <n v="0"/>
    <n v="0"/>
    <n v="0"/>
    <s v=""/>
    <m/>
    <m/>
  </r>
  <r>
    <s v="120602009768-0"/>
    <x v="38"/>
    <n v="322301"/>
    <m/>
    <s v="Silla Tipo Trineo para Mesa Reunión"/>
    <d v="2015-12-21T00:00:00"/>
    <n v="57995.3"/>
    <n v="15948.710000000006"/>
    <s v="ZLIN"/>
    <n v="10"/>
    <n v="0"/>
    <n v="0"/>
    <n v="0"/>
    <s v="ZLIN"/>
    <n v="10"/>
    <n v="0"/>
    <n v="0"/>
    <n v="0"/>
    <s v=""/>
    <m/>
    <m/>
  </r>
  <r>
    <s v="120602009769-0"/>
    <x v="38"/>
    <n v="322301"/>
    <m/>
    <s v="Silla Tipo Trineo para Mesa Reunión"/>
    <d v="2015-12-21T00:00:00"/>
    <n v="57995.3"/>
    <n v="15948.710000000006"/>
    <s v="ZLIN"/>
    <n v="10"/>
    <n v="0"/>
    <n v="0"/>
    <n v="0"/>
    <s v="ZLIN"/>
    <n v="10"/>
    <n v="0"/>
    <n v="0"/>
    <n v="0"/>
    <s v=""/>
    <m/>
    <m/>
  </r>
  <r>
    <s v="120602009770-0"/>
    <x v="38"/>
    <n v="322301"/>
    <m/>
    <s v="Silla Tipo Trineo para Mesa Reunión"/>
    <d v="2015-12-21T00:00:00"/>
    <n v="57995.3"/>
    <n v="15948.710000000006"/>
    <s v="ZLIN"/>
    <n v="10"/>
    <n v="0"/>
    <n v="0"/>
    <n v="0"/>
    <s v="ZLIN"/>
    <n v="10"/>
    <n v="0"/>
    <n v="0"/>
    <n v="0"/>
    <s v=""/>
    <m/>
    <m/>
  </r>
  <r>
    <s v="120602009771-0"/>
    <x v="38"/>
    <n v="322301"/>
    <m/>
    <s v="Silla Tipo Trineo para Mesa Reunión"/>
    <d v="2015-12-21T00:00:00"/>
    <n v="57995.3"/>
    <n v="15948.710000000006"/>
    <s v="ZLIN"/>
    <n v="10"/>
    <n v="0"/>
    <n v="0"/>
    <n v="0"/>
    <s v="ZLIN"/>
    <n v="10"/>
    <n v="0"/>
    <n v="0"/>
    <n v="0"/>
    <s v=""/>
    <m/>
    <m/>
  </r>
  <r>
    <s v="120602009772-0"/>
    <x v="38"/>
    <n v="322301"/>
    <m/>
    <s v="Silla Tipo Trineo para Mesa Reunión"/>
    <d v="2015-12-21T00:00:00"/>
    <n v="57995.3"/>
    <n v="15948.710000000006"/>
    <s v="ZLIN"/>
    <n v="10"/>
    <n v="0"/>
    <n v="0"/>
    <n v="0"/>
    <s v="ZLIN"/>
    <n v="10"/>
    <n v="0"/>
    <n v="0"/>
    <n v="0"/>
    <s v=""/>
    <m/>
    <m/>
  </r>
  <r>
    <s v="120602009773-0"/>
    <x v="38"/>
    <n v="322301"/>
    <m/>
    <s v="Silla Tipo Trineo para Mesa Reunión"/>
    <d v="2015-12-21T00:00:00"/>
    <n v="57995.3"/>
    <n v="15948.710000000006"/>
    <s v="ZLIN"/>
    <n v="10"/>
    <n v="0"/>
    <n v="0"/>
    <n v="0"/>
    <s v="ZLIN"/>
    <n v="10"/>
    <n v="0"/>
    <n v="0"/>
    <n v="0"/>
    <s v=""/>
    <m/>
    <m/>
  </r>
  <r>
    <s v="120602009774-0"/>
    <x v="38"/>
    <n v="322301"/>
    <m/>
    <s v="Silla Tipo Trineo para Mesa Reunión"/>
    <d v="2015-12-21T00:00:00"/>
    <n v="57995.3"/>
    <n v="15948.710000000006"/>
    <s v="ZLIN"/>
    <n v="10"/>
    <n v="0"/>
    <n v="0"/>
    <n v="0"/>
    <s v="ZLIN"/>
    <n v="10"/>
    <n v="0"/>
    <n v="0"/>
    <n v="0"/>
    <s v=""/>
    <m/>
    <m/>
  </r>
  <r>
    <s v="120602009775-0"/>
    <x v="38"/>
    <n v="322301"/>
    <m/>
    <s v="Silla Tipo Trineo para Mesa Reunión"/>
    <d v="2015-12-21T00:00:00"/>
    <n v="57995.3"/>
    <n v="15948.710000000006"/>
    <s v="ZLIN"/>
    <n v="10"/>
    <n v="0"/>
    <n v="0"/>
    <n v="0"/>
    <s v="ZLIN"/>
    <n v="10"/>
    <n v="0"/>
    <n v="0"/>
    <n v="0"/>
    <s v=""/>
    <m/>
    <m/>
  </r>
  <r>
    <s v="120602009776-0"/>
    <x v="38"/>
    <n v="322301"/>
    <m/>
    <s v="Silla Tipo Trineo para Mesa Reunión"/>
    <d v="2015-12-21T00:00:00"/>
    <n v="57995.3"/>
    <n v="15948.710000000006"/>
    <s v="ZLIN"/>
    <n v="10"/>
    <n v="0"/>
    <n v="0"/>
    <n v="0"/>
    <s v="ZLIN"/>
    <n v="10"/>
    <n v="0"/>
    <n v="0"/>
    <n v="0"/>
    <s v=""/>
    <m/>
    <m/>
  </r>
  <r>
    <s v="120602009777-0"/>
    <x v="38"/>
    <n v="322301"/>
    <m/>
    <s v="Silla Tipo Trineo para Mesa Reunión"/>
    <d v="2015-12-21T00:00:00"/>
    <n v="57995.3"/>
    <n v="15948.710000000006"/>
    <s v="ZLIN"/>
    <n v="10"/>
    <n v="0"/>
    <n v="0"/>
    <n v="0"/>
    <s v="ZLIN"/>
    <n v="10"/>
    <n v="0"/>
    <n v="0"/>
    <n v="0"/>
    <s v=""/>
    <m/>
    <m/>
  </r>
  <r>
    <s v="120602009778-0"/>
    <x v="38"/>
    <n v="322301"/>
    <m/>
    <s v="Silla Tipo Trineo para Mesa Reunión"/>
    <d v="2015-12-21T00:00:00"/>
    <n v="57995.3"/>
    <n v="15948.710000000006"/>
    <s v="ZLIN"/>
    <n v="10"/>
    <n v="0"/>
    <n v="0"/>
    <n v="0"/>
    <s v="ZLIN"/>
    <n v="10"/>
    <n v="0"/>
    <n v="0"/>
    <n v="0"/>
    <s v=""/>
    <m/>
    <m/>
  </r>
  <r>
    <s v="120602009779-0"/>
    <x v="38"/>
    <n v="322301"/>
    <m/>
    <s v="Silla Tipo Trineo para Mesa Reunión"/>
    <d v="2015-12-21T00:00:00"/>
    <n v="57995.3"/>
    <n v="15948.710000000006"/>
    <s v="ZLIN"/>
    <n v="10"/>
    <n v="0"/>
    <n v="0"/>
    <n v="0"/>
    <s v="ZLIN"/>
    <n v="10"/>
    <n v="0"/>
    <n v="0"/>
    <n v="0"/>
    <s v=""/>
    <m/>
    <m/>
  </r>
  <r>
    <s v="120602009780-0"/>
    <x v="38"/>
    <n v="322301"/>
    <m/>
    <s v="Silla Tipo Trineo para Mesa Reunión"/>
    <d v="2015-12-16T00:00:00"/>
    <n v="62933.13"/>
    <n v="0"/>
    <s v="ZLIN"/>
    <n v="10"/>
    <n v="0"/>
    <n v="0"/>
    <n v="0"/>
    <s v="ZLIN"/>
    <n v="10"/>
    <n v="0"/>
    <n v="0"/>
    <n v="0"/>
    <s v=""/>
    <m/>
    <m/>
  </r>
  <r>
    <s v="120602009781-0"/>
    <x v="38"/>
    <n v="322301"/>
    <m/>
    <s v="MUEBLE CON ESTANTES Y GAVETAS"/>
    <d v="2015-12-21T00:00:00"/>
    <n v="725378.64"/>
    <n v="199479.12"/>
    <s v="ZLIN"/>
    <n v="10"/>
    <n v="0"/>
    <n v="0"/>
    <n v="0"/>
    <s v="ZLIN"/>
    <n v="10"/>
    <n v="0"/>
    <n v="0"/>
    <n v="0"/>
    <s v=""/>
    <m/>
    <m/>
  </r>
  <r>
    <s v="120602009783-0"/>
    <x v="38"/>
    <n v="335100"/>
    <m/>
    <s v="CAMINADORA"/>
    <d v="2015-06-15T00:00:00"/>
    <n v="899995"/>
    <n v="292498.38"/>
    <s v="ZLIN"/>
    <n v="10"/>
    <n v="0"/>
    <n v="0"/>
    <n v="0"/>
    <s v="ZLIN"/>
    <n v="10"/>
    <n v="0"/>
    <n v="0"/>
    <n v="0"/>
    <s v=""/>
    <m/>
    <m/>
  </r>
  <r>
    <s v="120602009784-0"/>
    <x v="38"/>
    <n v="335100"/>
    <m/>
    <s v="ELIPTICA"/>
    <d v="2015-06-15T00:00:00"/>
    <n v="741562.5"/>
    <n v="241007.82"/>
    <s v="ZLIN"/>
    <n v="10"/>
    <n v="0"/>
    <n v="0"/>
    <n v="0"/>
    <s v="ZLIN"/>
    <n v="10"/>
    <n v="0"/>
    <n v="0"/>
    <n v="0"/>
    <s v=""/>
    <m/>
    <m/>
  </r>
  <r>
    <s v="120602009785-0"/>
    <x v="38"/>
    <n v="335100"/>
    <m/>
    <s v="DESTRUCTORA DE PAPEL"/>
    <d v="2015-06-29T00:00:00"/>
    <n v="426577.27"/>
    <n v="138637.62"/>
    <s v="ZLIN"/>
    <n v="10"/>
    <n v="0"/>
    <n v="0"/>
    <n v="0"/>
    <s v="ZLIN"/>
    <n v="10"/>
    <n v="0"/>
    <n v="0"/>
    <n v="0"/>
    <s v=""/>
    <m/>
    <m/>
  </r>
  <r>
    <s v="120602009786-0"/>
    <x v="38"/>
    <n v="344203"/>
    <m/>
    <s v="AIRE ACONDICIONADO UNIDAD TIPO SPLIT"/>
    <d v="2015-06-17T00:00:00"/>
    <n v="385000"/>
    <n v="125125"/>
    <s v="ZLIN"/>
    <n v="10"/>
    <n v="0"/>
    <n v="0"/>
    <n v="0"/>
    <s v="ZLIN"/>
    <n v="10"/>
    <n v="0"/>
    <n v="0"/>
    <n v="0"/>
    <s v=""/>
    <m/>
    <m/>
  </r>
  <r>
    <s v="120602009787-0"/>
    <x v="38"/>
    <n v="213201"/>
    <m/>
    <s v="MUEBLE CENTRO DE DATOS PARA MONITOREO"/>
    <d v="2015-06-19T00:00:00"/>
    <n v="457650"/>
    <n v="148736.25"/>
    <s v="ZLIN"/>
    <n v="10"/>
    <n v="0"/>
    <n v="0"/>
    <n v="0"/>
    <s v="ZLIN"/>
    <n v="10"/>
    <n v="0"/>
    <n v="0"/>
    <n v="0"/>
    <s v=""/>
    <m/>
    <m/>
  </r>
  <r>
    <s v="120602009788-0"/>
    <x v="38"/>
    <n v="344203"/>
    <m/>
    <s v="MESA PARA COMEDOR DE BARRANCA"/>
    <d v="2015-06-25T00:00:00"/>
    <n v="531100"/>
    <n v="172607.5"/>
    <s v="ZLIN"/>
    <n v="10"/>
    <n v="0"/>
    <n v="0"/>
    <n v="0"/>
    <s v="ZLIN"/>
    <n v="10"/>
    <n v="0"/>
    <n v="0"/>
    <n v="0"/>
    <s v=""/>
    <m/>
    <m/>
  </r>
  <r>
    <s v="120602009789-0"/>
    <x v="38"/>
    <n v="335301"/>
    <m/>
    <s v="AIRE ACONDICIONADO"/>
    <d v="2015-06-25T00:00:00"/>
    <n v="485000"/>
    <n v="157625"/>
    <s v="ZLIN"/>
    <n v="10"/>
    <n v="0"/>
    <n v="0"/>
    <n v="0"/>
    <s v="ZLIN"/>
    <n v="10"/>
    <n v="0"/>
    <n v="0"/>
    <n v="0"/>
    <s v=""/>
    <m/>
    <m/>
  </r>
  <r>
    <s v="120602009790-0"/>
    <x v="38"/>
    <n v="344205"/>
    <m/>
    <s v="Escritorio de oficina"/>
    <d v="2015-06-25T00:00:00"/>
    <n v="101700"/>
    <n v="33052.5"/>
    <s v="ZLIN"/>
    <n v="10"/>
    <n v="0"/>
    <n v="0"/>
    <n v="0"/>
    <s v="ZLIN"/>
    <n v="10"/>
    <n v="0"/>
    <n v="0"/>
    <n v="0"/>
    <s v=""/>
    <m/>
    <m/>
  </r>
  <r>
    <s v="120602009791-0"/>
    <x v="38"/>
    <n v="344205"/>
    <m/>
    <s v="Escritorio de oficina"/>
    <d v="2015-06-25T00:00:00"/>
    <n v="101700"/>
    <n v="33052.5"/>
    <s v="ZLIN"/>
    <n v="10"/>
    <n v="0"/>
    <n v="0"/>
    <n v="0"/>
    <s v="ZLIN"/>
    <n v="10"/>
    <n v="0"/>
    <n v="0"/>
    <n v="0"/>
    <s v=""/>
    <m/>
    <m/>
  </r>
  <r>
    <s v="120602009792-0"/>
    <x v="38"/>
    <n v="344205"/>
    <m/>
    <s v="Escritorio de oficina"/>
    <d v="2015-06-25T00:00:00"/>
    <n v="101700"/>
    <n v="33052.5"/>
    <s v="ZLIN"/>
    <n v="10"/>
    <n v="0"/>
    <n v="0"/>
    <n v="0"/>
    <s v="ZLIN"/>
    <n v="10"/>
    <n v="0"/>
    <n v="0"/>
    <n v="0"/>
    <s v=""/>
    <m/>
    <m/>
  </r>
  <r>
    <s v="120602009793-0"/>
    <x v="38"/>
    <n v="344205"/>
    <m/>
    <s v="Escritorio de oficina"/>
    <d v="2015-06-25T00:00:00"/>
    <n v="101700"/>
    <n v="33052.5"/>
    <s v="ZLIN"/>
    <n v="10"/>
    <n v="0"/>
    <n v="0"/>
    <n v="0"/>
    <s v="ZLIN"/>
    <n v="10"/>
    <n v="0"/>
    <n v="0"/>
    <n v="0"/>
    <s v=""/>
    <m/>
    <m/>
  </r>
  <r>
    <s v="120602009794-0"/>
    <x v="38"/>
    <n v="321204"/>
    <m/>
    <s v="SILLA ERGONOMICA CON BRAZOS"/>
    <d v="2015-06-25T00:00:00"/>
    <n v="203250.02"/>
    <n v="66056.25"/>
    <s v="ZLIN"/>
    <n v="10"/>
    <n v="0"/>
    <n v="0"/>
    <n v="0"/>
    <s v="ZLIN"/>
    <n v="10"/>
    <n v="0"/>
    <n v="0"/>
    <n v="0"/>
    <s v=""/>
    <m/>
    <m/>
  </r>
  <r>
    <s v="120602009795-0"/>
    <x v="38"/>
    <n v="321201"/>
    <m/>
    <s v="SILLA ERGONOMICA CON BRAZOS"/>
    <d v="2015-06-25T00:00:00"/>
    <n v="203250"/>
    <n v="66056.25"/>
    <s v="ZLIN"/>
    <n v="10"/>
    <n v="0"/>
    <n v="0"/>
    <n v="0"/>
    <s v="ZLIN"/>
    <n v="10"/>
    <n v="0"/>
    <n v="0"/>
    <n v="0"/>
    <s v=""/>
    <m/>
    <m/>
  </r>
  <r>
    <s v="120602009796-0"/>
    <x v="38"/>
    <n v="321201"/>
    <m/>
    <s v="SILLA ERGONOMICA CON BRAZOS"/>
    <d v="2015-06-25T00:00:00"/>
    <n v="203250"/>
    <n v="66056.25"/>
    <s v="ZLIN"/>
    <n v="10"/>
    <n v="0"/>
    <n v="0"/>
    <n v="0"/>
    <s v="ZLIN"/>
    <n v="10"/>
    <n v="0"/>
    <n v="0"/>
    <n v="0"/>
    <s v=""/>
    <m/>
    <m/>
  </r>
  <r>
    <s v="120602009797-0"/>
    <x v="38"/>
    <n v="321201"/>
    <m/>
    <s v="SILLA ERGONOMICA CON BRAZOS"/>
    <d v="2015-06-25T00:00:00"/>
    <n v="203250"/>
    <n v="66056.25"/>
    <s v="ZLIN"/>
    <n v="10"/>
    <n v="0"/>
    <n v="0"/>
    <n v="0"/>
    <s v="ZLIN"/>
    <n v="10"/>
    <n v="0"/>
    <n v="0"/>
    <n v="0"/>
    <s v=""/>
    <m/>
    <m/>
  </r>
  <r>
    <s v="120602009798-0"/>
    <x v="38"/>
    <n v="321201"/>
    <m/>
    <s v="SILLA ERGONOMICA CON BRAZOS"/>
    <d v="2015-06-25T00:00:00"/>
    <n v="203250"/>
    <n v="66056.25"/>
    <s v="ZLIN"/>
    <n v="10"/>
    <n v="0"/>
    <n v="0"/>
    <n v="0"/>
    <s v="ZLIN"/>
    <n v="10"/>
    <n v="0"/>
    <n v="0"/>
    <n v="0"/>
    <s v=""/>
    <m/>
    <m/>
  </r>
  <r>
    <s v="120602009799-0"/>
    <x v="38"/>
    <n v="334204"/>
    <m/>
    <s v="SILLA EJECUTIVA CON BRAZOS"/>
    <d v="2015-06-26T00:00:00"/>
    <n v="203250"/>
    <n v="66056.25"/>
    <s v="ZLIN"/>
    <n v="10"/>
    <n v="0"/>
    <n v="0"/>
    <n v="0"/>
    <s v="ZLIN"/>
    <n v="10"/>
    <n v="0"/>
    <n v="0"/>
    <n v="0"/>
    <s v=""/>
    <m/>
    <m/>
  </r>
  <r>
    <s v="120602009802-0"/>
    <x v="38"/>
    <n v="121100"/>
    <m/>
    <s v="SILLA ERGONOMICA"/>
    <d v="2015-07-01T00:00:00"/>
    <n v="203249.71"/>
    <n v="64362.41"/>
    <s v="ZLIN"/>
    <n v="10"/>
    <n v="0"/>
    <n v="0"/>
    <n v="0"/>
    <s v="ZLIN"/>
    <n v="10"/>
    <n v="0"/>
    <n v="0"/>
    <n v="0"/>
    <s v=""/>
    <m/>
    <m/>
  </r>
  <r>
    <s v="120602009803-0"/>
    <x v="38"/>
    <n v="121100"/>
    <m/>
    <s v="SILLA ERGONOMICA"/>
    <d v="2015-07-01T00:00:00"/>
    <n v="203249.71"/>
    <n v="64362.41"/>
    <s v="ZLIN"/>
    <n v="10"/>
    <n v="0"/>
    <n v="0"/>
    <n v="0"/>
    <s v="ZLIN"/>
    <n v="10"/>
    <n v="0"/>
    <n v="0"/>
    <n v="0"/>
    <s v=""/>
    <m/>
    <m/>
  </r>
  <r>
    <s v="120602009804-0"/>
    <x v="38"/>
    <n v="121100"/>
    <m/>
    <s v="SILLA ERGONOMICA"/>
    <d v="2015-07-01T00:00:00"/>
    <n v="203249.71"/>
    <n v="64362.41"/>
    <s v="ZLIN"/>
    <n v="10"/>
    <n v="0"/>
    <n v="0"/>
    <n v="0"/>
    <s v="ZLIN"/>
    <n v="10"/>
    <n v="0"/>
    <n v="0"/>
    <n v="0"/>
    <s v=""/>
    <m/>
    <m/>
  </r>
  <r>
    <s v="120602009805-0"/>
    <x v="38"/>
    <n v="121100"/>
    <m/>
    <s v="SILLA ERGONOMICA"/>
    <d v="2015-07-01T00:00:00"/>
    <n v="203249.71"/>
    <n v="64362.41"/>
    <s v="ZLIN"/>
    <n v="10"/>
    <n v="0"/>
    <n v="0"/>
    <n v="0"/>
    <s v="ZLIN"/>
    <n v="10"/>
    <n v="0"/>
    <n v="0"/>
    <n v="0"/>
    <s v=""/>
    <m/>
    <m/>
  </r>
  <r>
    <s v="120602009806-0"/>
    <x v="38"/>
    <n v="335311"/>
    <m/>
    <s v="RELOJ BIOMETRICO"/>
    <d v="2015-07-29T00:00:00"/>
    <n v="458573.77"/>
    <n v="145215.03000000003"/>
    <s v="ZLIN"/>
    <n v="10"/>
    <n v="0"/>
    <n v="0"/>
    <n v="0"/>
    <s v="ZLIN"/>
    <n v="10"/>
    <n v="0"/>
    <n v="0"/>
    <n v="0"/>
    <s v=""/>
    <m/>
    <m/>
  </r>
  <r>
    <s v="120602009807-0"/>
    <x v="38"/>
    <n v="335311"/>
    <m/>
    <s v="RELOJ BIOMETRICO"/>
    <d v="2015-07-29T00:00:00"/>
    <n v="458573.77"/>
    <n v="145215.03000000003"/>
    <s v="ZLIN"/>
    <n v="10"/>
    <n v="0"/>
    <n v="0"/>
    <n v="0"/>
    <s v="ZLIN"/>
    <n v="10"/>
    <n v="0"/>
    <n v="0"/>
    <n v="0"/>
    <s v=""/>
    <m/>
    <m/>
  </r>
  <r>
    <s v="120602009808-0"/>
    <x v="38"/>
    <n v="335301"/>
    <m/>
    <s v="RELOJ BIOMETRICO"/>
    <d v="2015-07-29T00:00:00"/>
    <n v="458573.78"/>
    <n v="145215.03000000003"/>
    <s v="ZLIN"/>
    <n v="10"/>
    <n v="0"/>
    <n v="0"/>
    <n v="0"/>
    <s v="ZLIN"/>
    <n v="10"/>
    <n v="0"/>
    <n v="0"/>
    <n v="0"/>
    <s v=""/>
    <m/>
    <m/>
  </r>
  <r>
    <s v="120602009809-0"/>
    <x v="38"/>
    <n v="215100"/>
    <m/>
    <s v="PERSIANA"/>
    <d v="2015-07-15T00:00:00"/>
    <n v="120000"/>
    <n v="38000"/>
    <s v="ZLIN"/>
    <n v="10"/>
    <n v="0"/>
    <n v="0"/>
    <n v="0"/>
    <s v="ZLIN"/>
    <n v="10"/>
    <n v="0"/>
    <n v="0"/>
    <n v="0"/>
    <s v=""/>
    <m/>
    <m/>
  </r>
  <r>
    <s v="120602009819-0"/>
    <x v="38"/>
    <n v="323201"/>
    <m/>
    <s v="LOCKER 10 COMPARTIMIENTOS"/>
    <d v="2015-07-30T00:00:00"/>
    <n v="235000"/>
    <n v="74416.670000000013"/>
    <s v="ZLIN"/>
    <n v="10"/>
    <n v="0"/>
    <n v="0"/>
    <n v="0"/>
    <s v="ZLIN"/>
    <n v="10"/>
    <n v="0"/>
    <n v="0"/>
    <n v="0"/>
    <s v=""/>
    <m/>
    <m/>
  </r>
  <r>
    <s v="120602009820-0"/>
    <x v="38"/>
    <n v="323201"/>
    <m/>
    <s v="ARMARIO METALICO"/>
    <d v="2015-08-19T00:00:00"/>
    <n v="230000"/>
    <n v="70916.670000000013"/>
    <s v="ZLIN"/>
    <n v="10"/>
    <n v="0"/>
    <n v="0"/>
    <n v="0"/>
    <s v="ZLIN"/>
    <n v="10"/>
    <n v="0"/>
    <n v="0"/>
    <n v="0"/>
    <s v=""/>
    <m/>
    <m/>
  </r>
  <r>
    <s v="120602009821-0"/>
    <x v="38"/>
    <n v="341100"/>
    <m/>
    <s v="MICROONDAS"/>
    <d v="2015-08-06T00:00:00"/>
    <n v="133391"/>
    <n v="41128.89"/>
    <s v="ZLIN"/>
    <n v="10"/>
    <n v="0"/>
    <n v="0"/>
    <n v="0"/>
    <s v="ZLIN"/>
    <n v="10"/>
    <n v="0"/>
    <n v="0"/>
    <n v="0"/>
    <s v=""/>
    <m/>
    <m/>
  </r>
  <r>
    <s v="120602009827-0"/>
    <x v="38"/>
    <n v="322314"/>
    <m/>
    <s v="AIRE ACONDICIONADO"/>
    <d v="2015-08-18T00:00:00"/>
    <n v="385000"/>
    <n v="118708.33000000002"/>
    <s v="ZLIN"/>
    <n v="10"/>
    <n v="0"/>
    <n v="0"/>
    <n v="0"/>
    <s v="ZLIN"/>
    <n v="10"/>
    <n v="0"/>
    <n v="0"/>
    <n v="0"/>
    <s v=""/>
    <m/>
    <m/>
  </r>
  <r>
    <s v="120602009829-0"/>
    <x v="38"/>
    <n v="323302"/>
    <m/>
    <s v="ARMARIO RODANTE DE 8 GAVETAS"/>
    <d v="2009-07-31T00:00:00"/>
    <n v="1117713.51"/>
    <n v="1024570.72"/>
    <s v="ZLIN"/>
    <n v="10"/>
    <n v="0"/>
    <n v="112567.5"/>
    <n v="103285.02"/>
    <s v="ZLIN"/>
    <n v="10"/>
    <n v="0"/>
    <n v="0"/>
    <n v="0"/>
    <s v=""/>
    <m/>
    <m/>
  </r>
  <r>
    <s v="120602009830-0"/>
    <x v="38"/>
    <n v="334301"/>
    <m/>
    <s v="AIRE ACONDICIONADO 12000 BTU"/>
    <d v="2015-08-26T00:00:00"/>
    <n v="280000"/>
    <n v="86333.329999999987"/>
    <s v="ZLIN"/>
    <n v="10"/>
    <n v="0"/>
    <n v="0"/>
    <n v="0"/>
    <s v="ZLIN"/>
    <n v="10"/>
    <n v="0"/>
    <n v="0"/>
    <n v="0"/>
    <s v=""/>
    <m/>
    <m/>
  </r>
  <r>
    <s v="120602009831-0"/>
    <x v="38"/>
    <n v="342509"/>
    <m/>
    <s v="Equipo dispensador manual y móvil"/>
    <d v="2012-01-30T00:00:00"/>
    <n v="345780"/>
    <n v="230520"/>
    <s v="ZLIN"/>
    <n v="10"/>
    <n v="0"/>
    <n v="0"/>
    <n v="0"/>
    <s v="ZLIN"/>
    <n v="10"/>
    <n v="0"/>
    <n v="0"/>
    <n v="0"/>
    <s v=""/>
    <m/>
    <m/>
  </r>
  <r>
    <s v="120602009832-0"/>
    <x v="38"/>
    <n v="342509"/>
    <m/>
    <s v="Armario rodante de 8 gavetas con 325 herramientas"/>
    <d v="2012-01-17T00:00:00"/>
    <n v="904000"/>
    <n v="602666.66999999993"/>
    <s v="ZLIN"/>
    <n v="10"/>
    <n v="0"/>
    <n v="0"/>
    <n v="0"/>
    <s v="ZLIN"/>
    <n v="10"/>
    <n v="0"/>
    <n v="0"/>
    <n v="0"/>
    <s v=""/>
    <m/>
    <m/>
  </r>
  <r>
    <s v="120602009833-0"/>
    <x v="38"/>
    <n v="344205"/>
    <m/>
    <s v="ARMARIO RODANTE 8 GAVETAS, 325 HERRAMIENTAS"/>
    <d v="2011-07-04T00:00:00"/>
    <n v="909650"/>
    <n v="651915.82999999996"/>
    <s v="ZLIN"/>
    <n v="10"/>
    <n v="0"/>
    <n v="0"/>
    <n v="0"/>
    <s v="ZLIN"/>
    <n v="10"/>
    <n v="0"/>
    <n v="0"/>
    <n v="0"/>
    <s v=""/>
    <m/>
    <m/>
  </r>
  <r>
    <s v="120602009834-0"/>
    <x v="38"/>
    <n v="344207"/>
    <m/>
    <s v="ARMARIO RODANTE 8 GAVETAS, 325 HERRAMIENTAS"/>
    <d v="2011-07-04T00:00:00"/>
    <n v="909650"/>
    <n v="651915.82999999996"/>
    <s v="ZLIN"/>
    <n v="10"/>
    <n v="0"/>
    <n v="0"/>
    <n v="0"/>
    <s v="ZLIN"/>
    <n v="10"/>
    <n v="0"/>
    <n v="0"/>
    <n v="0"/>
    <s v=""/>
    <m/>
    <m/>
  </r>
  <r>
    <s v="120602009835-0"/>
    <x v="38"/>
    <n v="344209"/>
    <m/>
    <s v="ARMARIO RODANTE CON GAVETAS CON 154 HERRAMIENTAS"/>
    <d v="2010-07-28T00:00:00"/>
    <n v="814295.35"/>
    <n v="665007.87"/>
    <s v="ZLIN"/>
    <n v="10"/>
    <n v="0"/>
    <n v="38516.17"/>
    <n v="31522.769999999997"/>
    <s v="ZLIN"/>
    <n v="10"/>
    <n v="0"/>
    <n v="0"/>
    <n v="0"/>
    <s v=""/>
    <m/>
    <m/>
  </r>
  <r>
    <s v="120602009836-0"/>
    <x v="38"/>
    <n v="323302"/>
    <m/>
    <s v="ARMARIO RODANTE DE 8 GAVETAS"/>
    <d v="2009-07-31T00:00:00"/>
    <n v="1117713.51"/>
    <n v="1024570.72"/>
    <s v="ZLIN"/>
    <n v="10"/>
    <n v="0"/>
    <n v="112567.5"/>
    <n v="103285.02"/>
    <s v="ZLIN"/>
    <n v="10"/>
    <n v="0"/>
    <n v="0"/>
    <n v="0"/>
    <s v=""/>
    <m/>
    <m/>
  </r>
  <r>
    <s v="120602009837-0"/>
    <x v="38"/>
    <n v="323302"/>
    <m/>
    <s v="ARMARIO RODANTE DE 8 GAVETAS"/>
    <d v="2009-07-31T00:00:00"/>
    <n v="1117713.51"/>
    <n v="1024570.72"/>
    <s v="ZLIN"/>
    <n v="10"/>
    <n v="0"/>
    <n v="112567.5"/>
    <n v="103285.02"/>
    <s v="ZLIN"/>
    <n v="10"/>
    <n v="0"/>
    <n v="0"/>
    <n v="0"/>
    <s v=""/>
    <m/>
    <m/>
  </r>
  <r>
    <s v="120602009838-0"/>
    <x v="38"/>
    <n v="323302"/>
    <m/>
    <s v="ARMARIO RODANTE DE 8 GAVETAS"/>
    <d v="2009-07-31T00:00:00"/>
    <n v="1117713.51"/>
    <n v="1024570.72"/>
    <s v="ZLIN"/>
    <n v="10"/>
    <n v="0"/>
    <n v="112567.5"/>
    <n v="103285.02"/>
    <s v="ZLIN"/>
    <n v="10"/>
    <n v="0"/>
    <n v="0"/>
    <n v="0"/>
    <s v=""/>
    <m/>
    <m/>
  </r>
  <r>
    <s v="120602009839-0"/>
    <x v="38"/>
    <n v="323302"/>
    <m/>
    <s v="ARMARIO RODANTE DE 8 GAVETAS"/>
    <d v="2009-07-31T00:00:00"/>
    <n v="1117713.51"/>
    <n v="1024570.72"/>
    <s v="ZLIN"/>
    <n v="10"/>
    <n v="0"/>
    <n v="112567.5"/>
    <n v="103285.02"/>
    <s v="ZLIN"/>
    <n v="10"/>
    <n v="0"/>
    <n v="0"/>
    <n v="0"/>
    <s v=""/>
    <m/>
    <m/>
  </r>
  <r>
    <s v="120602009840-0"/>
    <x v="38"/>
    <n v="323302"/>
    <m/>
    <s v="ARMARIO RODANTE DE 8 GAVETAS"/>
    <d v="2009-07-31T00:00:00"/>
    <n v="1117713.51"/>
    <n v="1024570.72"/>
    <s v="ZLIN"/>
    <n v="10"/>
    <n v="0"/>
    <n v="112567.5"/>
    <n v="103285.02"/>
    <s v="ZLIN"/>
    <n v="10"/>
    <n v="0"/>
    <n v="0"/>
    <n v="0"/>
    <s v=""/>
    <m/>
    <m/>
  </r>
  <r>
    <s v="120602009841-0"/>
    <x v="38"/>
    <n v="323302"/>
    <m/>
    <s v="ARMARIO RODANTE DE 8 GAVETAS"/>
    <d v="2009-07-31T00:00:00"/>
    <n v="1117713.51"/>
    <n v="1024570.72"/>
    <s v="ZLIN"/>
    <n v="10"/>
    <n v="0"/>
    <n v="112567.5"/>
    <n v="103285.02"/>
    <s v="ZLIN"/>
    <n v="10"/>
    <n v="0"/>
    <n v="0"/>
    <n v="0"/>
    <s v=""/>
    <m/>
    <m/>
  </r>
  <r>
    <s v="120602009842-0"/>
    <x v="38"/>
    <n v="323302"/>
    <m/>
    <s v="ARMARIO RODANTE DE 8 GAVETAS"/>
    <d v="2009-07-31T00:00:00"/>
    <n v="1117713.51"/>
    <n v="1024570.72"/>
    <s v="ZLIN"/>
    <n v="10"/>
    <n v="0"/>
    <n v="112567.5"/>
    <n v="103285.02"/>
    <s v="ZLIN"/>
    <n v="10"/>
    <n v="0"/>
    <n v="0"/>
    <n v="0"/>
    <s v=""/>
    <m/>
    <m/>
  </r>
  <r>
    <s v="120602009843-0"/>
    <x v="38"/>
    <n v="323302"/>
    <m/>
    <s v="ARMARIO RODANTE DE 8 GAVETAS"/>
    <d v="2009-07-31T00:00:00"/>
    <n v="1117713.51"/>
    <n v="1024570.72"/>
    <s v="ZLIN"/>
    <n v="10"/>
    <n v="0"/>
    <n v="112567.5"/>
    <n v="103285.02"/>
    <s v="ZLIN"/>
    <n v="10"/>
    <n v="0"/>
    <n v="0"/>
    <n v="0"/>
    <s v=""/>
    <m/>
    <m/>
  </r>
  <r>
    <s v="120602009844-0"/>
    <x v="38"/>
    <n v="323302"/>
    <m/>
    <s v="ARMARIO RODANTE DE 8 GAVETAS"/>
    <d v="2009-07-31T00:00:00"/>
    <n v="1117713.51"/>
    <n v="1024570.72"/>
    <s v="ZLIN"/>
    <n v="10"/>
    <n v="0"/>
    <n v="112567.5"/>
    <n v="103285.02"/>
    <s v="ZLIN"/>
    <n v="10"/>
    <n v="0"/>
    <n v="0"/>
    <n v="0"/>
    <s v=""/>
    <m/>
    <m/>
  </r>
  <r>
    <s v="120602009845-0"/>
    <x v="38"/>
    <n v="344209"/>
    <m/>
    <s v="BIBLIOTECA METALICA CON PUERTAS COR"/>
    <d v="2008-12-31T00:00:00"/>
    <n v="195000"/>
    <n v="171112.5"/>
    <s v="ZLI1"/>
    <n v="10"/>
    <n v="0"/>
    <n v="28331.77"/>
    <n v="27632.57"/>
    <s v="ZLIN"/>
    <n v="10"/>
    <n v="0"/>
    <n v="0"/>
    <n v="0"/>
    <s v=""/>
    <m/>
    <m/>
  </r>
  <r>
    <s v="120602009846-0"/>
    <x v="38"/>
    <n v="214301"/>
    <m/>
    <s v="ARMARIO RODANTE CON 154 HERRAMIENTA"/>
    <d v="2007-12-31T00:00:00"/>
    <n v="512545.4"/>
    <n v="461290.86000000004"/>
    <s v="ZLI1"/>
    <n v="10"/>
    <n v="0"/>
    <n v="156063.22"/>
    <n v="156063.22"/>
    <s v="ZLIN"/>
    <n v="10"/>
    <n v="0"/>
    <n v="0"/>
    <n v="0"/>
    <s v=""/>
    <m/>
    <m/>
  </r>
  <r>
    <s v="120602009847-0"/>
    <x v="38"/>
    <n v="344208"/>
    <m/>
    <s v="GAVINETES RODANTES"/>
    <d v="2007-10-31T00:00:00"/>
    <n v="588531"/>
    <n v="529677.9"/>
    <s v="ZLI1"/>
    <n v="10"/>
    <n v="0"/>
    <n v="179199.81"/>
    <n v="179199.81"/>
    <s v="ZLIN"/>
    <n v="10"/>
    <n v="0"/>
    <n v="0"/>
    <n v="0"/>
    <s v=""/>
    <m/>
    <m/>
  </r>
  <r>
    <s v="120602009848-0"/>
    <x v="38"/>
    <n v="344208"/>
    <m/>
    <s v="GAVINETE RODANTE"/>
    <d v="2007-10-31T00:00:00"/>
    <n v="588531"/>
    <n v="529677.9"/>
    <s v="ZLI1"/>
    <n v="10"/>
    <n v="0"/>
    <n v="179199.81"/>
    <n v="179199.81"/>
    <s v="ZLIN"/>
    <n v="10"/>
    <n v="0"/>
    <n v="0"/>
    <n v="0"/>
    <s v=""/>
    <m/>
    <m/>
  </r>
  <r>
    <s v="120602009854-0"/>
    <x v="38"/>
    <n v="323100"/>
    <m/>
    <s v="MICROFONO"/>
    <d v="1998-07-31T00:00:00"/>
    <n v="35302.58"/>
    <n v="31772.32"/>
    <s v="ZLI1"/>
    <n v="10"/>
    <n v="0"/>
    <n v="46141.65"/>
    <n v="41527.490000000005"/>
    <s v="ZLIN"/>
    <n v="10"/>
    <n v="0"/>
    <n v="0"/>
    <n v="0"/>
    <s v=""/>
    <m/>
    <m/>
  </r>
  <r>
    <s v="120602009855-0"/>
    <x v="38"/>
    <n v="323100"/>
    <m/>
    <s v="MICROFONO"/>
    <d v="1998-07-31T00:00:00"/>
    <n v="20184.04"/>
    <n v="18165.64"/>
    <s v="ZLI1"/>
    <n v="10"/>
    <n v="0"/>
    <n v="26381.19"/>
    <n v="23743.07"/>
    <s v="ZLIN"/>
    <n v="10"/>
    <n v="0"/>
    <n v="0"/>
    <n v="0"/>
    <s v=""/>
    <m/>
    <m/>
  </r>
  <r>
    <s v="120602009856-0"/>
    <x v="38"/>
    <n v="323100"/>
    <m/>
    <s v="MICROFONO"/>
    <d v="1998-07-31T00:00:00"/>
    <n v="20184.04"/>
    <n v="18165.64"/>
    <s v="ZLI1"/>
    <n v="10"/>
    <n v="0"/>
    <n v="26381.19"/>
    <n v="23743.07"/>
    <s v="ZLIN"/>
    <n v="10"/>
    <n v="0"/>
    <n v="0"/>
    <n v="0"/>
    <s v=""/>
    <m/>
    <m/>
  </r>
  <r>
    <s v="120602009857-0"/>
    <x v="38"/>
    <n v="134100"/>
    <m/>
    <s v="TOLDO 6 X 6"/>
    <d v="2015-08-27T00:00:00"/>
    <n v="1295000"/>
    <n v="399291.67000000004"/>
    <s v="ZLIN"/>
    <n v="10"/>
    <n v="0"/>
    <n v="0"/>
    <n v="0"/>
    <s v="ZLIN"/>
    <n v="10"/>
    <n v="0"/>
    <n v="0"/>
    <n v="0"/>
    <s v=""/>
    <m/>
    <m/>
  </r>
  <r>
    <s v="120602009860-0"/>
    <x v="38"/>
    <n v="214301"/>
    <m/>
    <s v="JUEGO DE PERSIANAS (4 PIEZAS)"/>
    <d v="2015-08-25T00:00:00"/>
    <n v="401493.96"/>
    <n v="123793.98000000004"/>
    <s v="ZLIN"/>
    <n v="10"/>
    <n v="0"/>
    <n v="0"/>
    <n v="0"/>
    <s v="ZLIN"/>
    <n v="10"/>
    <n v="0"/>
    <n v="0"/>
    <n v="0"/>
    <s v=""/>
    <m/>
    <m/>
  </r>
  <r>
    <s v="120602009861-0"/>
    <x v="38"/>
    <n v="341204"/>
    <m/>
    <s v="UNIDAD DE AIRE ACONDICIONADO"/>
    <d v="2015-10-21T00:00:00"/>
    <n v="483331"/>
    <n v="140971.53999999998"/>
    <s v="ZLIN"/>
    <n v="10"/>
    <n v="0"/>
    <n v="0"/>
    <n v="0"/>
    <s v="ZLIN"/>
    <n v="10"/>
    <n v="0"/>
    <n v="0"/>
    <n v="0"/>
    <s v=""/>
    <m/>
    <m/>
  </r>
  <r>
    <s v="120602009862-0"/>
    <x v="38"/>
    <n v="111101"/>
    <m/>
    <s v="MICROONDAS"/>
    <d v="2015-09-07T00:00:00"/>
    <n v="117500"/>
    <n v="35250"/>
    <s v="ZLIN"/>
    <n v="10"/>
    <n v="0"/>
    <n v="0"/>
    <n v="0"/>
    <s v="ZLIN"/>
    <n v="10"/>
    <n v="0"/>
    <n v="0"/>
    <n v="0"/>
    <s v=""/>
    <m/>
    <m/>
  </r>
  <r>
    <s v="120602009863-0"/>
    <x v="38"/>
    <n v="321102"/>
    <m/>
    <s v="Armario Metálico 4 puertas"/>
    <d v="2015-09-23T00:00:00"/>
    <n v="423750"/>
    <n v="127125"/>
    <s v="ZLIN"/>
    <n v="10"/>
    <n v="0"/>
    <n v="0"/>
    <n v="0"/>
    <s v="ZLIN"/>
    <n v="10"/>
    <n v="0"/>
    <n v="0"/>
    <n v="0"/>
    <s v=""/>
    <m/>
    <m/>
  </r>
  <r>
    <s v="120602009864-0"/>
    <x v="38"/>
    <n v="341202"/>
    <m/>
    <s v="BARRICADA EXTENSIBLE"/>
    <d v="2006-07-31T00:00:00"/>
    <n v="161326.1"/>
    <n v="145193.49"/>
    <s v="ZLI1"/>
    <n v="10"/>
    <n v="0"/>
    <n v="71871.02"/>
    <n v="57979.23"/>
    <s v="ZLIN"/>
    <n v="15"/>
    <n v="0"/>
    <n v="0"/>
    <n v="0"/>
    <s v=""/>
    <m/>
    <m/>
  </r>
  <r>
    <s v="120602009865-0"/>
    <x v="38"/>
    <n v="341202"/>
    <m/>
    <s v="BARRICADA EXTENSIBLE"/>
    <d v="2006-07-31T00:00:00"/>
    <n v="161326.1"/>
    <n v="145193.49"/>
    <s v="ZLI1"/>
    <n v="10"/>
    <n v="0"/>
    <n v="71871.02"/>
    <n v="57979.23"/>
    <s v="ZLIN"/>
    <n v="15"/>
    <n v="0"/>
    <n v="0"/>
    <n v="0"/>
    <s v=""/>
    <m/>
    <m/>
  </r>
  <r>
    <s v="120602009866-0"/>
    <x v="38"/>
    <n v="341202"/>
    <m/>
    <s v="BARRICADA EXTENSIBLE"/>
    <d v="2006-07-31T00:00:00"/>
    <n v="161326.1"/>
    <n v="145193.49"/>
    <s v="ZLI1"/>
    <n v="10"/>
    <n v="0"/>
    <n v="71871.02"/>
    <n v="57979.23"/>
    <s v="ZLIN"/>
    <n v="15"/>
    <n v="0"/>
    <n v="0"/>
    <n v="0"/>
    <s v=""/>
    <m/>
    <m/>
  </r>
  <r>
    <s v="120602009867-0"/>
    <x v="38"/>
    <n v="341202"/>
    <m/>
    <s v="BARRICADA EXTENSIBLE"/>
    <d v="2006-07-31T00:00:00"/>
    <n v="161326.1"/>
    <n v="145193.49"/>
    <s v="ZLI1"/>
    <n v="10"/>
    <n v="0"/>
    <n v="71871.02"/>
    <n v="57979.23"/>
    <s v="ZLIN"/>
    <n v="15"/>
    <n v="0"/>
    <n v="0"/>
    <n v="0"/>
    <s v=""/>
    <m/>
    <m/>
  </r>
  <r>
    <s v="120602009868-0"/>
    <x v="38"/>
    <n v="341202"/>
    <m/>
    <s v="BARRICADA EXTENSIBLE"/>
    <d v="2006-07-31T00:00:00"/>
    <n v="161326.1"/>
    <n v="145193.49"/>
    <s v="ZLI1"/>
    <n v="10"/>
    <n v="0"/>
    <n v="71871.02"/>
    <n v="57979.23"/>
    <s v="ZLIN"/>
    <n v="15"/>
    <n v="0"/>
    <n v="0"/>
    <n v="0"/>
    <s v=""/>
    <m/>
    <m/>
  </r>
  <r>
    <s v="120602009869-0"/>
    <x v="38"/>
    <n v="341202"/>
    <m/>
    <s v="BARRICADA EXTENSIBLE"/>
    <d v="2006-07-31T00:00:00"/>
    <n v="161326.1"/>
    <n v="145193.49"/>
    <s v="ZLI1"/>
    <n v="10"/>
    <n v="0"/>
    <n v="71871.02"/>
    <n v="57979.23"/>
    <s v="ZLIN"/>
    <n v="15"/>
    <n v="0"/>
    <n v="0"/>
    <n v="0"/>
    <s v=""/>
    <m/>
    <m/>
  </r>
  <r>
    <s v="120602009870-0"/>
    <x v="38"/>
    <n v="341202"/>
    <m/>
    <s v="BARRICADA EXTENSIBLE"/>
    <d v="2006-07-31T00:00:00"/>
    <n v="161326.1"/>
    <n v="145193.49"/>
    <s v="ZLI1"/>
    <n v="10"/>
    <n v="0"/>
    <n v="71871.02"/>
    <n v="57979.23"/>
    <s v="ZLIN"/>
    <n v="15"/>
    <n v="0"/>
    <n v="0"/>
    <n v="0"/>
    <s v=""/>
    <m/>
    <m/>
  </r>
  <r>
    <s v="120602009871-0"/>
    <x v="38"/>
    <n v="341202"/>
    <m/>
    <s v="BARRICADA EXTENSIBLE"/>
    <d v="2006-07-31T00:00:00"/>
    <n v="161326.1"/>
    <n v="145193.49"/>
    <s v="ZLI1"/>
    <n v="10"/>
    <n v="0"/>
    <n v="71871.02"/>
    <n v="57979.23"/>
    <s v="ZLIN"/>
    <n v="15"/>
    <n v="0"/>
    <n v="0"/>
    <n v="0"/>
    <s v=""/>
    <m/>
    <m/>
  </r>
  <r>
    <s v="120602009872-0"/>
    <x v="38"/>
    <n v="341202"/>
    <m/>
    <s v="BARRICADA EXTENSIBLE"/>
    <d v="2006-07-31T00:00:00"/>
    <n v="161326.1"/>
    <n v="145193.49"/>
    <s v="ZLI1"/>
    <n v="10"/>
    <n v="0"/>
    <n v="71871.02"/>
    <n v="57979.23"/>
    <s v="ZLIN"/>
    <n v="15"/>
    <n v="0"/>
    <n v="0"/>
    <n v="0"/>
    <s v=""/>
    <m/>
    <m/>
  </r>
  <r>
    <s v="120602009873-0"/>
    <x v="38"/>
    <n v="341202"/>
    <m/>
    <s v="BARRICADA EXTENSIBLE"/>
    <d v="2006-07-31T00:00:00"/>
    <n v="161326.1"/>
    <n v="145193.49"/>
    <s v="ZLI1"/>
    <n v="10"/>
    <n v="0"/>
    <n v="71871.02"/>
    <n v="57979.23"/>
    <s v="ZLIN"/>
    <n v="15"/>
    <n v="0"/>
    <n v="0"/>
    <n v="0"/>
    <s v=""/>
    <m/>
    <m/>
  </r>
  <r>
    <s v="120602009874-0"/>
    <x v="38"/>
    <n v="323302"/>
    <m/>
    <s v="GAVINETE RODANTE 7 GAVETAS"/>
    <d v="2007-12-31T00:00:00"/>
    <n v="325840"/>
    <n v="293256"/>
    <s v="ZLI1"/>
    <n v="10"/>
    <n v="0"/>
    <n v="99213.92"/>
    <n v="99213.92"/>
    <s v="ZLIN"/>
    <n v="10"/>
    <n v="0"/>
    <n v="0"/>
    <n v="0"/>
    <s v=""/>
    <m/>
    <m/>
  </r>
  <r>
    <s v="120602009875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76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77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78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79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80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81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82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83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84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85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86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87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88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89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90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91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92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93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94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95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96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97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98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899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900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901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902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903-0"/>
    <x v="38"/>
    <n v="321202"/>
    <m/>
    <s v="BARRERA VIAL"/>
    <d v="2010-07-06T00:00:00"/>
    <n v="184895.12"/>
    <n v="150997.68"/>
    <s v="ZLIN"/>
    <n v="10"/>
    <n v="0"/>
    <n v="8745.5400000000009"/>
    <n v="7157.6100000000006"/>
    <s v="ZLIN"/>
    <n v="10"/>
    <n v="0"/>
    <n v="0"/>
    <n v="0"/>
    <s v=""/>
    <m/>
    <m/>
  </r>
  <r>
    <s v="120602009904-0"/>
    <x v="38"/>
    <n v="321202"/>
    <m/>
    <s v="BARRERA VIAL"/>
    <d v="2010-07-06T00:00:00"/>
    <n v="184828.73"/>
    <n v="150943.46000000002"/>
    <s v="ZLIN"/>
    <n v="10"/>
    <n v="0"/>
    <n v="8742.4"/>
    <n v="7155.04"/>
    <s v="ZLIN"/>
    <n v="10"/>
    <n v="0"/>
    <n v="0"/>
    <n v="0"/>
    <s v=""/>
    <m/>
    <m/>
  </r>
  <r>
    <s v="120602009905-0"/>
    <x v="38"/>
    <n v="321201"/>
    <m/>
    <s v="GAVINETES"/>
    <d v="2011-11-29T00:00:00"/>
    <n v="147460"/>
    <n v="100764.33"/>
    <s v="ZLIN"/>
    <n v="10"/>
    <n v="0"/>
    <n v="0"/>
    <n v="0"/>
    <s v="ZLIN"/>
    <n v="10"/>
    <n v="0"/>
    <n v="0"/>
    <n v="0"/>
    <s v=""/>
    <m/>
    <m/>
  </r>
  <r>
    <s v="120602009906-0"/>
    <x v="38"/>
    <n v="321201"/>
    <m/>
    <s v="GAVINETES"/>
    <d v="2011-11-29T00:00:00"/>
    <n v="147460"/>
    <n v="100764.33"/>
    <s v="ZLIN"/>
    <n v="10"/>
    <n v="0"/>
    <n v="0"/>
    <n v="0"/>
    <s v="ZLIN"/>
    <n v="10"/>
    <n v="0"/>
    <n v="0"/>
    <n v="0"/>
    <s v=""/>
    <m/>
    <m/>
  </r>
  <r>
    <s v="120602009907-0"/>
    <x v="38"/>
    <n v="321201"/>
    <m/>
    <s v="GAVINETES"/>
    <d v="2011-11-29T00:00:00"/>
    <n v="147460"/>
    <n v="100764.33"/>
    <s v="ZLIN"/>
    <n v="10"/>
    <n v="0"/>
    <n v="0"/>
    <n v="0"/>
    <s v="ZLIN"/>
    <n v="10"/>
    <n v="0"/>
    <n v="0"/>
    <n v="0"/>
    <s v=""/>
    <m/>
    <m/>
  </r>
  <r>
    <s v="120602009908-0"/>
    <x v="38"/>
    <n v="321201"/>
    <m/>
    <s v="GAVINETES"/>
    <d v="2011-11-29T00:00:00"/>
    <n v="147460"/>
    <n v="100764.33"/>
    <s v="ZLIN"/>
    <n v="10"/>
    <n v="0"/>
    <n v="0"/>
    <n v="0"/>
    <s v="ZLIN"/>
    <n v="10"/>
    <n v="0"/>
    <n v="0"/>
    <n v="0"/>
    <s v=""/>
    <m/>
    <m/>
  </r>
  <r>
    <s v="120602009909-0"/>
    <x v="38"/>
    <n v="321201"/>
    <m/>
    <s v="GAVINETES"/>
    <d v="2011-11-29T00:00:00"/>
    <n v="147460"/>
    <n v="100764.33"/>
    <s v="ZLIN"/>
    <n v="10"/>
    <n v="0"/>
    <n v="0"/>
    <n v="0"/>
    <s v="ZLIN"/>
    <n v="10"/>
    <n v="0"/>
    <n v="0"/>
    <n v="0"/>
    <s v=""/>
    <m/>
    <m/>
  </r>
  <r>
    <s v="120602009910-0"/>
    <x v="38"/>
    <n v="321201"/>
    <m/>
    <s v="GAVINETES"/>
    <d v="2011-11-29T00:00:00"/>
    <n v="147460"/>
    <n v="100764.33"/>
    <s v="ZLIN"/>
    <n v="10"/>
    <n v="0"/>
    <n v="0"/>
    <n v="0"/>
    <s v="ZLIN"/>
    <n v="10"/>
    <n v="0"/>
    <n v="0"/>
    <n v="0"/>
    <s v=""/>
    <m/>
    <m/>
  </r>
  <r>
    <s v="120602009911-0"/>
    <x v="38"/>
    <n v="321201"/>
    <m/>
    <s v="GAVINETES"/>
    <d v="2011-11-29T00:00:00"/>
    <n v="147460"/>
    <n v="100764.33"/>
    <s v="ZLIN"/>
    <n v="10"/>
    <n v="0"/>
    <n v="0"/>
    <n v="0"/>
    <s v="ZLIN"/>
    <n v="10"/>
    <n v="0"/>
    <n v="0"/>
    <n v="0"/>
    <s v=""/>
    <m/>
    <m/>
  </r>
  <r>
    <s v="120602009912-0"/>
    <x v="38"/>
    <n v="321201"/>
    <m/>
    <s v="GAVINETES"/>
    <d v="2011-11-29T00:00:00"/>
    <n v="147460"/>
    <n v="100764.33"/>
    <s v="ZLIN"/>
    <n v="10"/>
    <n v="0"/>
    <n v="0"/>
    <n v="0"/>
    <s v="ZLIN"/>
    <n v="10"/>
    <n v="0"/>
    <n v="0"/>
    <n v="0"/>
    <s v=""/>
    <m/>
    <m/>
  </r>
  <r>
    <s v="120602009913-0"/>
    <x v="38"/>
    <n v="321201"/>
    <m/>
    <s v="GAVINETES"/>
    <d v="2011-11-29T00:00:00"/>
    <n v="147460"/>
    <n v="100764.33"/>
    <s v="ZLIN"/>
    <n v="10"/>
    <n v="0"/>
    <n v="0"/>
    <n v="0"/>
    <s v="ZLIN"/>
    <n v="10"/>
    <n v="0"/>
    <n v="0"/>
    <n v="0"/>
    <s v=""/>
    <m/>
    <m/>
  </r>
  <r>
    <s v="120602009914-0"/>
    <x v="38"/>
    <n v="321201"/>
    <m/>
    <s v="GAVINETES"/>
    <d v="2011-11-29T00:00:00"/>
    <n v="147460"/>
    <n v="100764.33"/>
    <s v="ZLIN"/>
    <n v="10"/>
    <n v="0"/>
    <n v="0"/>
    <n v="0"/>
    <s v="ZLIN"/>
    <n v="10"/>
    <n v="0"/>
    <n v="0"/>
    <n v="0"/>
    <s v=""/>
    <m/>
    <m/>
  </r>
  <r>
    <s v="120602009915-0"/>
    <x v="38"/>
    <n v="335201"/>
    <m/>
    <s v="RELOJ BIOMETRICO PARA EL CONTROL DE ASISTENCIA"/>
    <d v="2015-10-08T00:00:00"/>
    <n v="403975"/>
    <n v="117826.03999999998"/>
    <s v="ZLIN"/>
    <n v="10"/>
    <n v="0"/>
    <n v="0"/>
    <n v="0"/>
    <s v="ZLIN"/>
    <n v="10"/>
    <n v="0"/>
    <n v="0"/>
    <n v="0"/>
    <s v=""/>
    <m/>
    <m/>
  </r>
  <r>
    <s v="120602009916-0"/>
    <x v="38"/>
    <n v="335301"/>
    <m/>
    <s v="ESCRITORIO"/>
    <d v="2015-10-01T00:00:00"/>
    <n v="116700"/>
    <n v="34037.5"/>
    <s v="ZLIN"/>
    <n v="10"/>
    <n v="0"/>
    <n v="0"/>
    <n v="0"/>
    <s v="ZLIN"/>
    <n v="10"/>
    <n v="0"/>
    <n v="0"/>
    <n v="0"/>
    <s v=""/>
    <m/>
    <m/>
  </r>
  <r>
    <s v="120602009917-0"/>
    <x v="38"/>
    <n v="335301"/>
    <m/>
    <s v="ESCRITORIO"/>
    <d v="2015-10-01T00:00:00"/>
    <n v="116700"/>
    <n v="34037.5"/>
    <s v="ZLIN"/>
    <n v="10"/>
    <n v="0"/>
    <n v="0"/>
    <n v="0"/>
    <s v="ZLIN"/>
    <n v="10"/>
    <n v="0"/>
    <n v="0"/>
    <n v="0"/>
    <s v=""/>
    <m/>
    <m/>
  </r>
  <r>
    <s v="120602009920-0"/>
    <x v="38"/>
    <n v="341102"/>
    <m/>
    <s v="REFRIGERADORA"/>
    <d v="2015-10-07T00:00:00"/>
    <n v="270000"/>
    <n v="78750"/>
    <s v="ZLIN"/>
    <n v="10"/>
    <n v="0"/>
    <n v="0"/>
    <n v="0"/>
    <s v="ZLIN"/>
    <n v="10"/>
    <n v="0"/>
    <n v="0"/>
    <n v="0"/>
    <s v=""/>
    <m/>
    <m/>
  </r>
  <r>
    <s v="120602009922-0"/>
    <x v="38"/>
    <n v="134100"/>
    <m/>
    <s v="CAMARA FOTOGRAFICA"/>
    <d v="2015-10-07T00:00:00"/>
    <n v="464216.09"/>
    <n v="135396.36000000004"/>
    <s v="ZLIN"/>
    <n v="10"/>
    <n v="0"/>
    <n v="0"/>
    <n v="0"/>
    <s v="ZLIN"/>
    <n v="10"/>
    <n v="0"/>
    <n v="0"/>
    <n v="0"/>
    <s v=""/>
    <m/>
    <m/>
  </r>
  <r>
    <s v="120602009922-1"/>
    <x v="38"/>
    <n v="134100"/>
    <m/>
    <s v="UNIDAD DE FLASH AUTOMATICO (CAMARA PRENSA)"/>
    <d v="2015-10-07T00:00:00"/>
    <n v="207060.41"/>
    <n v="60392.619999999995"/>
    <s v="ZLIN"/>
    <n v="10"/>
    <n v="0"/>
    <n v="0"/>
    <n v="0"/>
    <s v="ZLIN"/>
    <n v="10"/>
    <n v="0"/>
    <n v="0"/>
    <n v="0"/>
    <s v=""/>
    <m/>
    <m/>
  </r>
  <r>
    <s v="120602009923-0"/>
    <x v="38"/>
    <n v="342503"/>
    <m/>
    <s v="AIRE ACONDICIONADO"/>
    <d v="2015-10-13T00:00:00"/>
    <n v="455000"/>
    <n v="132708.33000000002"/>
    <s v="ZLIN"/>
    <n v="10"/>
    <n v="0"/>
    <n v="0"/>
    <n v="0"/>
    <s v="ZLIN"/>
    <n v="10"/>
    <n v="0"/>
    <n v="0"/>
    <n v="0"/>
    <s v=""/>
    <m/>
    <m/>
  </r>
  <r>
    <s v="120602009924-0"/>
    <x v="38"/>
    <n v="342302"/>
    <m/>
    <s v="AIRE ACONDICIONADO"/>
    <d v="2015-11-16T00:00:00"/>
    <n v="592000"/>
    <n v="167733.33000000002"/>
    <s v="ZLIN"/>
    <n v="10"/>
    <n v="0"/>
    <n v="0"/>
    <n v="0"/>
    <s v="ZLIN"/>
    <n v="10"/>
    <n v="0"/>
    <n v="0"/>
    <n v="0"/>
    <s v=""/>
    <m/>
    <m/>
  </r>
  <r>
    <s v="120602009925-0"/>
    <x v="38"/>
    <n v="342302"/>
    <m/>
    <s v="AIRE ACONDICIONADO"/>
    <d v="2015-11-16T00:00:00"/>
    <n v="628000"/>
    <n v="177933.33000000002"/>
    <s v="ZLIN"/>
    <n v="10"/>
    <n v="0"/>
    <n v="0"/>
    <n v="0"/>
    <s v="ZLIN"/>
    <n v="10"/>
    <n v="0"/>
    <n v="0"/>
    <n v="0"/>
    <s v=""/>
    <m/>
    <m/>
  </r>
  <r>
    <s v="120602009928-0"/>
    <x v="38"/>
    <n v="323301"/>
    <m/>
    <s v="ARCHIVO MOVIL"/>
    <d v="2015-10-13T00:00:00"/>
    <n v="1970384.44"/>
    <n v="574695.44999999995"/>
    <s v="ZLIN"/>
    <n v="10"/>
    <n v="0"/>
    <n v="0"/>
    <n v="0"/>
    <s v="ZLIN"/>
    <n v="10"/>
    <n v="0"/>
    <n v="0"/>
    <n v="0"/>
    <s v=""/>
    <m/>
    <m/>
  </r>
  <r>
    <s v="120602009929-0"/>
    <x v="38"/>
    <n v="343205"/>
    <m/>
    <s v="AIRE ACONDICIONADO"/>
    <d v="2015-12-23T00:00:00"/>
    <n v="2101000"/>
    <n v="577775"/>
    <s v="ZLIN"/>
    <n v="10"/>
    <n v="0"/>
    <n v="0"/>
    <n v="0"/>
    <s v="ZLIN"/>
    <n v="10"/>
    <n v="0"/>
    <n v="0"/>
    <n v="0"/>
    <s v=""/>
    <m/>
    <m/>
  </r>
  <r>
    <s v="120602009930-0"/>
    <x v="38"/>
    <n v="343205"/>
    <m/>
    <s v="AIRE ACONDICIONADO"/>
    <d v="2015-12-24T00:00:00"/>
    <n v="1900000"/>
    <n v="522500"/>
    <s v="ZLIN"/>
    <n v="10"/>
    <n v="0"/>
    <n v="0"/>
    <n v="0"/>
    <s v="ZLIN"/>
    <n v="10"/>
    <n v="0"/>
    <n v="0"/>
    <n v="0"/>
    <s v=""/>
    <m/>
    <m/>
  </r>
  <r>
    <s v="120602009931-0"/>
    <x v="38"/>
    <n v="342503"/>
    <m/>
    <s v="SILLA ERGONOMICA"/>
    <d v="2015-10-14T00:00:00"/>
    <n v="195000"/>
    <n v="56875"/>
    <s v="ZLIN"/>
    <n v="10"/>
    <n v="0"/>
    <n v="0"/>
    <n v="0"/>
    <s v="ZLIN"/>
    <n v="10"/>
    <n v="0"/>
    <n v="0"/>
    <n v="0"/>
    <s v=""/>
    <m/>
    <m/>
  </r>
  <r>
    <s v="120602009932-0"/>
    <x v="38"/>
    <n v="342100"/>
    <m/>
    <s v="Silla ergonómica"/>
    <d v="2015-10-09T00:00:00"/>
    <n v="195000"/>
    <n v="56875"/>
    <s v="ZLIN"/>
    <n v="10"/>
    <n v="0"/>
    <n v="0"/>
    <n v="0"/>
    <s v="ZLIN"/>
    <n v="10"/>
    <n v="0"/>
    <n v="0"/>
    <n v="0"/>
    <s v=""/>
    <m/>
    <m/>
  </r>
  <r>
    <s v="120602009933-0"/>
    <x v="38"/>
    <n v="323302"/>
    <m/>
    <s v="REFRIGERADORA"/>
    <d v="2015-11-12T00:00:00"/>
    <n v="289990"/>
    <n v="82163.829999999987"/>
    <s v="ZLIN"/>
    <n v="10"/>
    <n v="0"/>
    <n v="0"/>
    <n v="0"/>
    <s v="ZLIN"/>
    <n v="10"/>
    <n v="0"/>
    <n v="0"/>
    <n v="0"/>
    <s v=""/>
    <m/>
    <m/>
  </r>
  <r>
    <s v="120602009935-0"/>
    <x v="38"/>
    <n v="314100"/>
    <m/>
    <s v="PROYECTOR PORTATIL HDMI"/>
    <d v="2015-10-21T00:00:00"/>
    <n v="207511.2"/>
    <n v="60524.100000000006"/>
    <s v="ZLIN"/>
    <n v="10"/>
    <n v="0"/>
    <n v="0"/>
    <n v="0"/>
    <s v="ZLIN"/>
    <n v="10"/>
    <n v="0"/>
    <n v="0"/>
    <n v="0"/>
    <s v=""/>
    <m/>
    <m/>
  </r>
  <r>
    <s v="120602009941-0"/>
    <x v="38"/>
    <n v="323303"/>
    <m/>
    <s v="AIRE ACONDICIONADO"/>
    <d v="2015-12-21T00:00:00"/>
    <n v="400000"/>
    <n v="110000"/>
    <s v="ZLIN"/>
    <n v="10"/>
    <n v="0"/>
    <n v="0"/>
    <n v="0"/>
    <s v="ZLIN"/>
    <n v="10"/>
    <n v="0"/>
    <n v="0"/>
    <n v="0"/>
    <s v=""/>
    <m/>
    <m/>
  </r>
  <r>
    <s v="120602009942-0"/>
    <x v="38"/>
    <n v="323304"/>
    <m/>
    <s v="AIRE ACONDICIONADO"/>
    <d v="2015-12-21T00:00:00"/>
    <n v="366700"/>
    <n v="100842.5"/>
    <s v="ZLIN"/>
    <n v="10"/>
    <n v="0"/>
    <n v="0"/>
    <n v="0"/>
    <s v="ZLIN"/>
    <n v="10"/>
    <n v="0"/>
    <n v="0"/>
    <n v="0"/>
    <s v=""/>
    <m/>
    <m/>
  </r>
  <r>
    <s v="120602009943-0"/>
    <x v="38"/>
    <n v="323304"/>
    <m/>
    <s v="AIRE ACONDICIONADO"/>
    <d v="2015-12-21T00:00:00"/>
    <n v="422000"/>
    <n v="116050"/>
    <s v="ZLIN"/>
    <n v="10"/>
    <n v="0"/>
    <n v="0"/>
    <n v="0"/>
    <s v="ZLIN"/>
    <n v="10"/>
    <n v="0"/>
    <n v="0"/>
    <n v="0"/>
    <s v=""/>
    <m/>
    <m/>
  </r>
  <r>
    <s v="120602009944-0"/>
    <x v="38"/>
    <n v="323302"/>
    <m/>
    <s v="AIRE ACONDICIONADO"/>
    <d v="2015-12-21T00:00:00"/>
    <n v="400000"/>
    <n v="110000"/>
    <s v="ZLIN"/>
    <n v="10"/>
    <n v="0"/>
    <n v="0"/>
    <n v="0"/>
    <s v="ZLIN"/>
    <n v="10"/>
    <n v="0"/>
    <n v="0"/>
    <n v="0"/>
    <s v=""/>
    <m/>
    <m/>
  </r>
  <r>
    <s v="120602009945-0"/>
    <x v="38"/>
    <n v="323305"/>
    <m/>
    <s v="AIRE ACONDICIONADO"/>
    <d v="2015-12-21T00:00:00"/>
    <n v="400000"/>
    <n v="110000"/>
    <s v="ZLIN"/>
    <n v="10"/>
    <n v="0"/>
    <n v="0"/>
    <n v="0"/>
    <s v="ZLIN"/>
    <n v="10"/>
    <n v="0"/>
    <n v="0"/>
    <n v="0"/>
    <s v=""/>
    <m/>
    <m/>
  </r>
  <r>
    <s v="120602009946-0"/>
    <x v="38"/>
    <n v="214301"/>
    <m/>
    <s v="AIRE ACONDICIONADO"/>
    <d v="2015-11-11T00:00:00"/>
    <n v="918000"/>
    <n v="260100"/>
    <s v="ZLIN"/>
    <n v="10"/>
    <n v="0"/>
    <n v="0"/>
    <n v="0"/>
    <s v="ZLIN"/>
    <n v="10"/>
    <n v="0"/>
    <n v="0"/>
    <n v="0"/>
    <s v=""/>
    <m/>
    <m/>
  </r>
  <r>
    <s v="120602009948-0"/>
    <x v="38"/>
    <n v="341204"/>
    <m/>
    <s v="REFRIGERADORA"/>
    <d v="2015-11-09T00:00:00"/>
    <n v="234899.99"/>
    <n v="66555"/>
    <s v="ZLIN"/>
    <n v="10"/>
    <n v="0"/>
    <n v="0"/>
    <n v="0"/>
    <s v="ZLIN"/>
    <n v="10"/>
    <n v="0"/>
    <n v="0"/>
    <n v="0"/>
    <s v=""/>
    <m/>
    <m/>
  </r>
  <r>
    <s v="120602009949-0"/>
    <x v="38"/>
    <n v="343100"/>
    <m/>
    <s v="Trituradora de papel para la Dirección de Ventas"/>
    <d v="2015-11-09T00:00:00"/>
    <n v="149990"/>
    <n v="42497.17"/>
    <s v="ZLIN"/>
    <n v="10"/>
    <n v="0"/>
    <n v="0"/>
    <n v="0"/>
    <s v="ZLIN"/>
    <n v="10"/>
    <n v="0"/>
    <n v="0"/>
    <n v="0"/>
    <s v=""/>
    <m/>
    <m/>
  </r>
  <r>
    <s v="120602009954-0"/>
    <x v="38"/>
    <n v="344205"/>
    <m/>
    <s v="ESCALERA DE EXTENSION FIBRA DE VIDRIO"/>
    <d v="2014-11-20T00:00:00"/>
    <n v="163820.39000000001"/>
    <n v="62797.820000000007"/>
    <s v="ZLIN"/>
    <n v="10"/>
    <n v="0"/>
    <n v="0"/>
    <n v="0"/>
    <s v="ZLIN"/>
    <n v="10"/>
    <n v="0"/>
    <n v="0"/>
    <n v="0"/>
    <s v=""/>
    <m/>
    <m/>
  </r>
  <r>
    <s v="120602009955-0"/>
    <x v="38"/>
    <n v="332201"/>
    <m/>
    <s v="RELOJ MARCADOR"/>
    <d v="2015-11-16T00:00:00"/>
    <n v="453497.25"/>
    <n v="128490.88"/>
    <s v="ZLIN"/>
    <n v="10"/>
    <n v="0"/>
    <n v="0"/>
    <n v="0"/>
    <s v="ZLIN"/>
    <n v="10"/>
    <n v="0"/>
    <n v="0"/>
    <n v="0"/>
    <s v=""/>
    <m/>
    <m/>
  </r>
  <r>
    <s v="120602009956-0"/>
    <x v="38"/>
    <n v="332201"/>
    <m/>
    <s v="RELOJ MARCADOR"/>
    <d v="2015-11-16T00:00:00"/>
    <n v="453497.25"/>
    <n v="128490.88"/>
    <s v="ZLIN"/>
    <n v="10"/>
    <n v="0"/>
    <n v="0"/>
    <n v="0"/>
    <s v="ZLIN"/>
    <n v="10"/>
    <n v="0"/>
    <n v="0"/>
    <n v="0"/>
    <s v=""/>
    <m/>
    <m/>
  </r>
  <r>
    <s v="120602009957-0"/>
    <x v="38"/>
    <n v="332201"/>
    <m/>
    <s v="RELOJ MARCADOR"/>
    <d v="2015-11-16T00:00:00"/>
    <n v="453497.25"/>
    <n v="128490.88"/>
    <s v="ZLIN"/>
    <n v="10"/>
    <n v="0"/>
    <n v="0"/>
    <n v="0"/>
    <s v="ZLIN"/>
    <n v="10"/>
    <n v="0"/>
    <n v="0"/>
    <n v="0"/>
    <s v=""/>
    <m/>
    <m/>
  </r>
  <r>
    <s v="120602009958-0"/>
    <x v="38"/>
    <n v="323303"/>
    <m/>
    <s v="Escalera Telescopica Fibra Vidrio"/>
    <d v="2015-11-01T00:00:00"/>
    <n v="144999.5"/>
    <n v="45715.119999999995"/>
    <s v="ZLIN"/>
    <n v="10"/>
    <n v="0"/>
    <n v="0"/>
    <n v="0"/>
    <s v="ZLIN"/>
    <n v="10"/>
    <n v="0"/>
    <n v="0"/>
    <n v="0"/>
    <s v=""/>
    <m/>
    <m/>
  </r>
  <r>
    <s v="120602009959-0"/>
    <x v="38"/>
    <n v="323303"/>
    <m/>
    <s v="Escaleras Telescopicas Fibra Vidrio"/>
    <d v="2015-11-01T00:00:00"/>
    <n v="145000.49"/>
    <n v="45715.429999999993"/>
    <s v="ZLIN"/>
    <n v="10"/>
    <n v="0"/>
    <n v="0"/>
    <n v="0"/>
    <s v="ZLIN"/>
    <n v="10"/>
    <n v="0"/>
    <n v="0"/>
    <n v="0"/>
    <s v=""/>
    <m/>
    <m/>
  </r>
  <r>
    <s v="120602009960-0"/>
    <x v="38"/>
    <n v="323303"/>
    <m/>
    <s v="ARMARIO p/TALLER INSTRUMENTOS"/>
    <d v="2015-11-01T00:00:00"/>
    <n v="155000"/>
    <n v="48868.05"/>
    <s v="ZLIN"/>
    <n v="10"/>
    <n v="0"/>
    <n v="0"/>
    <n v="0"/>
    <s v="ZLIN"/>
    <n v="10"/>
    <n v="0"/>
    <n v="0"/>
    <n v="0"/>
    <s v=""/>
    <m/>
    <m/>
  </r>
  <r>
    <s v="120602009961-0"/>
    <x v="38"/>
    <n v="344207"/>
    <m/>
    <s v="Carro de 8 Gavetas con Herramientas"/>
    <d v="2015-11-01T00:00:00"/>
    <n v="910570.16"/>
    <n v="281707.64"/>
    <s v="ZLIN"/>
    <n v="10"/>
    <n v="0"/>
    <n v="0"/>
    <n v="0"/>
    <s v="ZLIN"/>
    <n v="10"/>
    <n v="0"/>
    <n v="0"/>
    <n v="0"/>
    <s v=""/>
    <m/>
    <m/>
  </r>
  <r>
    <s v="120602009962-0"/>
    <x v="38"/>
    <n v="133501"/>
    <m/>
    <s v="ARMARIO PARA CUSTODIA DE HERRAMIENTAS"/>
    <d v="2015-11-01T00:00:00"/>
    <n v="195148.85"/>
    <n v="59222.260000000009"/>
    <s v="ZLIN"/>
    <n v="10"/>
    <n v="0"/>
    <n v="0"/>
    <n v="0"/>
    <s v="ZLIN"/>
    <n v="10"/>
    <n v="0"/>
    <n v="0"/>
    <n v="0"/>
    <s v=""/>
    <m/>
    <m/>
  </r>
  <r>
    <s v="120602009963-0"/>
    <x v="38"/>
    <n v="133501"/>
    <m/>
    <s v="Carretillo con mesa en tijereta"/>
    <d v="2015-11-01T00:00:00"/>
    <n v="303841.96999999997"/>
    <n v="92207.589999999967"/>
    <s v="ZLIN"/>
    <n v="10"/>
    <n v="0"/>
    <n v="0"/>
    <n v="0"/>
    <s v="ZLIN"/>
    <n v="10"/>
    <n v="0"/>
    <n v="0"/>
    <n v="0"/>
    <s v=""/>
    <m/>
    <m/>
  </r>
  <r>
    <s v="120602009964-0"/>
    <x v="38"/>
    <n v="336100"/>
    <m/>
    <s v="SILLA EJECUTIVA"/>
    <d v="2015-11-19T00:00:00"/>
    <n v="210000"/>
    <n v="59500"/>
    <s v="ZLIN"/>
    <n v="10"/>
    <n v="0"/>
    <n v="0"/>
    <n v="0"/>
    <s v="ZLIN"/>
    <n v="10"/>
    <n v="0"/>
    <n v="0"/>
    <n v="0"/>
    <s v=""/>
    <m/>
    <m/>
  </r>
  <r>
    <s v="120602009965-0"/>
    <x v="38"/>
    <n v="336100"/>
    <m/>
    <s v="SILLA EJECUTIVA"/>
    <d v="2015-11-19T00:00:00"/>
    <n v="210000"/>
    <n v="59500"/>
    <s v="ZLIN"/>
    <n v="10"/>
    <n v="0"/>
    <n v="0"/>
    <n v="0"/>
    <s v="ZLIN"/>
    <n v="10"/>
    <n v="0"/>
    <n v="0"/>
    <n v="0"/>
    <s v=""/>
    <m/>
    <m/>
  </r>
  <r>
    <s v="120602009966-0"/>
    <x v="38"/>
    <n v="336100"/>
    <m/>
    <s v="SILLA EJECUTIVA"/>
    <d v="2015-11-19T00:00:00"/>
    <n v="210000"/>
    <n v="59500"/>
    <s v="ZLIN"/>
    <n v="10"/>
    <n v="0"/>
    <n v="0"/>
    <n v="0"/>
    <s v="ZLIN"/>
    <n v="10"/>
    <n v="0"/>
    <n v="0"/>
    <n v="0"/>
    <s v=""/>
    <m/>
    <m/>
  </r>
  <r>
    <s v="120602009967-0"/>
    <x v="38"/>
    <n v="331100"/>
    <m/>
    <s v="SILLA EJECUTIVAS"/>
    <d v="2015-11-19T00:00:00"/>
    <n v="210000"/>
    <n v="59500"/>
    <s v="ZLIN"/>
    <n v="10"/>
    <n v="0"/>
    <n v="0"/>
    <n v="0"/>
    <s v="ZLIN"/>
    <n v="10"/>
    <n v="0"/>
    <n v="0"/>
    <n v="0"/>
    <s v=""/>
    <m/>
    <m/>
  </r>
  <r>
    <s v="120602009968-0"/>
    <x v="38"/>
    <n v="323303"/>
    <m/>
    <s v="HIDROLAVADORA"/>
    <d v="2015-11-20T00:00:00"/>
    <n v="989134.2"/>
    <n v="280254.68999999994"/>
    <s v="ZLIN"/>
    <n v="10"/>
    <n v="0"/>
    <n v="0"/>
    <n v="0"/>
    <s v="ZLIN"/>
    <n v="10"/>
    <n v="0"/>
    <n v="0"/>
    <n v="0"/>
    <s v=""/>
    <m/>
    <m/>
  </r>
  <r>
    <s v="120602009969-0"/>
    <x v="38"/>
    <n v="323303"/>
    <m/>
    <s v="HIDROLAVADORA"/>
    <d v="2015-11-20T00:00:00"/>
    <n v="436225.2"/>
    <n v="123597.14000000001"/>
    <s v="ZLIN"/>
    <n v="10"/>
    <n v="0"/>
    <n v="0"/>
    <n v="0"/>
    <s v="ZLIN"/>
    <n v="10"/>
    <n v="0"/>
    <n v="0"/>
    <n v="0"/>
    <s v=""/>
    <m/>
    <m/>
  </r>
  <r>
    <s v="120602009970-0"/>
    <x v="38"/>
    <n v="323303"/>
    <m/>
    <s v="HIDROLAVADORA"/>
    <d v="2015-11-20T00:00:00"/>
    <n v="436225.2"/>
    <n v="123597.14000000001"/>
    <s v="ZLIN"/>
    <n v="10"/>
    <n v="0"/>
    <n v="0"/>
    <n v="0"/>
    <s v="ZLIN"/>
    <n v="10"/>
    <n v="0"/>
    <n v="0"/>
    <n v="0"/>
    <s v=""/>
    <m/>
    <m/>
  </r>
  <r>
    <s v="120602009971-0"/>
    <x v="38"/>
    <n v="344209"/>
    <m/>
    <s v="DISPENSADOR DE LUBRICANTE"/>
    <d v="2015-11-01T00:00:00"/>
    <n v="371995.43"/>
    <n v="108498.65999999997"/>
    <s v="ZLIN"/>
    <n v="10"/>
    <n v="0"/>
    <n v="0"/>
    <n v="0"/>
    <s v="ZLIN"/>
    <n v="10"/>
    <n v="0"/>
    <n v="0"/>
    <n v="0"/>
    <s v=""/>
    <m/>
    <m/>
  </r>
  <r>
    <s v="120602009972-0"/>
    <x v="38"/>
    <n v="335301"/>
    <m/>
    <s v="AIRE ACONDICIONADO"/>
    <d v="2015-11-25T00:00:00"/>
    <n v="485000"/>
    <n v="137416.66999999998"/>
    <s v="ZLIN"/>
    <n v="10"/>
    <n v="0"/>
    <n v="0"/>
    <n v="0"/>
    <s v="ZLIN"/>
    <n v="10"/>
    <n v="0"/>
    <n v="0"/>
    <n v="0"/>
    <s v=""/>
    <m/>
    <m/>
  </r>
  <r>
    <s v="120602009974-0"/>
    <x v="38"/>
    <n v="342304"/>
    <m/>
    <s v="Dispensador agua"/>
    <d v="2015-12-08T00:00:00"/>
    <n v="374129"/>
    <n v="102885.47999999998"/>
    <s v="ZLIN"/>
    <n v="10"/>
    <n v="0"/>
    <n v="0"/>
    <n v="0"/>
    <s v="ZLIN"/>
    <n v="10"/>
    <n v="0"/>
    <n v="0"/>
    <n v="0"/>
    <s v=""/>
    <m/>
    <m/>
  </r>
  <r>
    <s v="120602009975-0"/>
    <x v="38"/>
    <n v="342302"/>
    <m/>
    <s v="Dispensador agua"/>
    <d v="2015-12-08T00:00:00"/>
    <n v="374129"/>
    <n v="102885.47999999998"/>
    <s v="ZLIN"/>
    <n v="10"/>
    <n v="0"/>
    <n v="0"/>
    <n v="0"/>
    <s v="ZLIN"/>
    <n v="10"/>
    <n v="0"/>
    <n v="0"/>
    <n v="0"/>
    <s v=""/>
    <m/>
    <m/>
  </r>
  <r>
    <s v="120602009976-0"/>
    <x v="38"/>
    <n v="342303"/>
    <m/>
    <s v="Dispensador agua"/>
    <d v="2015-12-08T00:00:00"/>
    <n v="374129"/>
    <n v="102885.47999999998"/>
    <s v="ZLIN"/>
    <n v="10"/>
    <n v="0"/>
    <n v="0"/>
    <n v="0"/>
    <s v="ZLIN"/>
    <n v="10"/>
    <n v="0"/>
    <n v="0"/>
    <n v="0"/>
    <s v=""/>
    <m/>
    <m/>
  </r>
  <r>
    <s v="120602009977-0"/>
    <x v="38"/>
    <n v="341102"/>
    <m/>
    <s v="AIRE ACONDICIONADO"/>
    <d v="2015-12-03T00:00:00"/>
    <n v="365040"/>
    <n v="100386"/>
    <s v="ZLIN"/>
    <n v="10"/>
    <n v="0"/>
    <n v="0"/>
    <n v="0"/>
    <s v="ZLIN"/>
    <n v="10"/>
    <n v="0"/>
    <n v="0"/>
    <n v="0"/>
    <s v=""/>
    <m/>
    <m/>
  </r>
  <r>
    <s v="120602009978-0"/>
    <x v="38"/>
    <n v="341204"/>
    <m/>
    <s v="Divan para atender pacientes"/>
    <d v="2015-12-15T00:00:00"/>
    <n v="290000"/>
    <n v="79750"/>
    <s v="ZLIN"/>
    <n v="10"/>
    <n v="0"/>
    <n v="0"/>
    <n v="0"/>
    <s v="ZLIN"/>
    <n v="10"/>
    <n v="0"/>
    <n v="0"/>
    <n v="0"/>
    <s v=""/>
    <m/>
    <m/>
  </r>
  <r>
    <s v="120602009979-0"/>
    <x v="38"/>
    <n v="341204"/>
    <m/>
    <s v="Escritorio"/>
    <d v="2015-12-15T00:00:00"/>
    <n v="177000"/>
    <n v="48675"/>
    <s v="ZLIN"/>
    <n v="10"/>
    <n v="0"/>
    <n v="0"/>
    <n v="0"/>
    <s v="ZLIN"/>
    <n v="10"/>
    <n v="0"/>
    <n v="0"/>
    <n v="0"/>
    <s v=""/>
    <m/>
    <m/>
  </r>
  <r>
    <s v="120602009980-0"/>
    <x v="38"/>
    <n v="133501"/>
    <m/>
    <s v="MÁQUINA ELÍPTICA"/>
    <d v="2016-03-07T00:00:00"/>
    <n v="741562.5"/>
    <n v="185390.63"/>
    <s v="ZLIN"/>
    <n v="10"/>
    <n v="0"/>
    <n v="0"/>
    <n v="0"/>
    <s v="ZLIN"/>
    <n v="10"/>
    <n v="0"/>
    <n v="0"/>
    <n v="0"/>
    <s v=""/>
    <m/>
    <m/>
  </r>
  <r>
    <s v="120602009981-0"/>
    <x v="38"/>
    <n v="133501"/>
    <m/>
    <s v="TABLA PARA ABDOMINALES"/>
    <d v="2015-12-16T00:00:00"/>
    <n v="372689.82"/>
    <n v="102489.70000000001"/>
    <s v="ZLIN"/>
    <n v="10"/>
    <n v="0"/>
    <n v="0"/>
    <n v="0"/>
    <s v="ZLIN"/>
    <n v="10"/>
    <n v="0"/>
    <n v="0"/>
    <n v="0"/>
    <s v=""/>
    <m/>
    <m/>
  </r>
  <r>
    <s v="120602009982-0"/>
    <x v="38"/>
    <n v="133501"/>
    <m/>
    <s v="FLAT BENCH"/>
    <d v="2015-12-16T00:00:00"/>
    <n v="235492"/>
    <n v="64760.299999999988"/>
    <s v="ZLIN"/>
    <n v="10"/>
    <n v="0"/>
    <n v="0"/>
    <n v="0"/>
    <s v="ZLIN"/>
    <n v="10"/>
    <n v="0"/>
    <n v="0"/>
    <n v="0"/>
    <s v=""/>
    <m/>
    <m/>
  </r>
  <r>
    <s v="120602009983-0"/>
    <x v="38"/>
    <n v="214301"/>
    <m/>
    <s v="AIRE ACONDICIONADO"/>
    <d v="2015-12-15T00:00:00"/>
    <n v="1406009.79"/>
    <n v="386652.69000000006"/>
    <s v="ZLIN"/>
    <n v="10"/>
    <n v="0"/>
    <n v="0"/>
    <n v="0"/>
    <s v="ZLIN"/>
    <n v="10"/>
    <n v="0"/>
    <n v="0"/>
    <n v="0"/>
    <s v=""/>
    <m/>
    <m/>
  </r>
  <r>
    <s v="120602009984-0"/>
    <x v="38"/>
    <n v="333501"/>
    <m/>
    <s v="SILLA TIPO EJECUTIVAS"/>
    <d v="2015-12-16T00:00:00"/>
    <n v="128302.06"/>
    <n v="35283.069999999992"/>
    <s v="ZLIN"/>
    <n v="10"/>
    <n v="0"/>
    <n v="0"/>
    <n v="0"/>
    <s v="ZLIN"/>
    <n v="10"/>
    <n v="0"/>
    <n v="0"/>
    <n v="0"/>
    <s v=""/>
    <m/>
    <m/>
  </r>
  <r>
    <s v="120602009985-0"/>
    <x v="38"/>
    <n v="333501"/>
    <m/>
    <s v="SILLA TIPO EJECUTIVAS"/>
    <d v="2015-12-16T00:00:00"/>
    <n v="128302"/>
    <n v="35283.050000000003"/>
    <s v="ZLIN"/>
    <n v="10"/>
    <n v="0"/>
    <n v="0"/>
    <n v="0"/>
    <s v="ZLIN"/>
    <n v="10"/>
    <n v="0"/>
    <n v="0"/>
    <n v="0"/>
    <s v=""/>
    <m/>
    <m/>
  </r>
  <r>
    <s v="120602009986-0"/>
    <x v="38"/>
    <n v="333501"/>
    <m/>
    <s v="SILLA TIPO EJECUTIVAS"/>
    <d v="2015-12-16T00:00:00"/>
    <n v="128302"/>
    <n v="35283.050000000003"/>
    <s v="ZLIN"/>
    <n v="10"/>
    <n v="0"/>
    <n v="0"/>
    <n v="0"/>
    <s v="ZLIN"/>
    <n v="10"/>
    <n v="0"/>
    <n v="0"/>
    <n v="0"/>
    <s v=""/>
    <m/>
    <m/>
  </r>
  <r>
    <s v="120602009987-0"/>
    <x v="38"/>
    <n v="333501"/>
    <m/>
    <s v="SILLA TIPO EJECUTIVAS"/>
    <d v="2015-12-16T00:00:00"/>
    <n v="128302"/>
    <n v="35283.050000000003"/>
    <s v="ZLIN"/>
    <n v="10"/>
    <n v="0"/>
    <n v="0"/>
    <n v="0"/>
    <s v="ZLIN"/>
    <n v="10"/>
    <n v="0"/>
    <n v="0"/>
    <n v="0"/>
    <s v=""/>
    <m/>
    <m/>
  </r>
  <r>
    <s v="120602009988-0"/>
    <x v="38"/>
    <n v="333501"/>
    <m/>
    <s v="SILLA TIPO EJECUTIVAS"/>
    <d v="2015-12-16T00:00:00"/>
    <n v="128302"/>
    <n v="35283.050000000003"/>
    <s v="ZLIN"/>
    <n v="10"/>
    <n v="0"/>
    <n v="0"/>
    <n v="0"/>
    <s v="ZLIN"/>
    <n v="10"/>
    <n v="0"/>
    <n v="0"/>
    <n v="0"/>
    <s v=""/>
    <m/>
    <m/>
  </r>
  <r>
    <s v="120602009989-0"/>
    <x v="38"/>
    <n v="333501"/>
    <m/>
    <s v="SILLA TIPO EJECUTIVAS"/>
    <d v="2015-12-16T00:00:00"/>
    <n v="128302"/>
    <n v="35283.050000000003"/>
    <s v="ZLIN"/>
    <n v="10"/>
    <n v="0"/>
    <n v="0"/>
    <n v="0"/>
    <s v="ZLIN"/>
    <n v="10"/>
    <n v="0"/>
    <n v="0"/>
    <n v="0"/>
    <s v=""/>
    <m/>
    <m/>
  </r>
  <r>
    <s v="120602009990-0"/>
    <x v="38"/>
    <n v="333501"/>
    <m/>
    <s v="SILLA TIPO EJECUTIVAS"/>
    <d v="2015-12-16T00:00:00"/>
    <n v="128302"/>
    <n v="35283.050000000003"/>
    <s v="ZLIN"/>
    <n v="10"/>
    <n v="0"/>
    <n v="0"/>
    <n v="0"/>
    <s v="ZLIN"/>
    <n v="10"/>
    <n v="0"/>
    <n v="0"/>
    <n v="0"/>
    <s v=""/>
    <m/>
    <m/>
  </r>
  <r>
    <s v="120602009991-0"/>
    <x v="38"/>
    <n v="333501"/>
    <m/>
    <s v="SILLA TIPO EJECUTIVAS"/>
    <d v="2015-12-16T00:00:00"/>
    <n v="128302"/>
    <n v="35283.050000000003"/>
    <s v="ZLIN"/>
    <n v="10"/>
    <n v="0"/>
    <n v="0"/>
    <n v="0"/>
    <s v="ZLIN"/>
    <n v="10"/>
    <n v="0"/>
    <n v="0"/>
    <n v="0"/>
    <s v=""/>
    <m/>
    <m/>
  </r>
  <r>
    <s v="120602009992-0"/>
    <x v="38"/>
    <n v="214501"/>
    <m/>
    <s v="MUEBLE TIPO ARMARIO DE METAL"/>
    <d v="2015-12-18T00:00:00"/>
    <n v="132797.6"/>
    <n v="36519.340000000011"/>
    <s v="ZLIN"/>
    <n v="10"/>
    <n v="0"/>
    <n v="0"/>
    <n v="0"/>
    <s v="ZLIN"/>
    <n v="10"/>
    <n v="0"/>
    <n v="0"/>
    <n v="0"/>
    <s v=""/>
    <m/>
    <m/>
  </r>
  <r>
    <s v="120602009993-0"/>
    <x v="38"/>
    <n v="335201"/>
    <m/>
    <s v="SOFA UNA PLAZA"/>
    <d v="2015-12-17T00:00:00"/>
    <n v="250000"/>
    <n v="68750"/>
    <s v="ZLIN"/>
    <n v="10"/>
    <n v="0"/>
    <n v="0"/>
    <n v="0"/>
    <s v="ZLIN"/>
    <n v="10"/>
    <n v="0"/>
    <n v="0"/>
    <n v="0"/>
    <s v=""/>
    <m/>
    <m/>
  </r>
  <r>
    <s v="120602009994-0"/>
    <x v="38"/>
    <n v="335201"/>
    <m/>
    <s v="SOFA DOS PLAZA"/>
    <d v="2015-12-17T00:00:00"/>
    <n v="370000"/>
    <n v="101750"/>
    <s v="ZLIN"/>
    <n v="10"/>
    <n v="0"/>
    <n v="0"/>
    <n v="0"/>
    <s v="ZLIN"/>
    <n v="10"/>
    <n v="0"/>
    <n v="0"/>
    <n v="0"/>
    <s v=""/>
    <m/>
    <m/>
  </r>
  <r>
    <s v="120602009995-0"/>
    <x v="38"/>
    <n v="335201"/>
    <m/>
    <s v="SOFA DOS PLAZA"/>
    <d v="2015-12-17T00:00:00"/>
    <n v="370000"/>
    <n v="101750"/>
    <s v="ZLIN"/>
    <n v="10"/>
    <n v="0"/>
    <n v="0"/>
    <n v="0"/>
    <s v="ZLIN"/>
    <n v="10"/>
    <n v="0"/>
    <n v="0"/>
    <n v="0"/>
    <s v=""/>
    <m/>
    <m/>
  </r>
  <r>
    <s v="120602009996-0"/>
    <x v="38"/>
    <n v="131100"/>
    <m/>
    <s v="MUEBLE MADERA 2 PUERTAS C/RODINES"/>
    <d v="2015-12-17T00:00:00"/>
    <n v="200000"/>
    <n v="55000"/>
    <s v="ZLIN"/>
    <n v="10"/>
    <n v="0"/>
    <n v="0"/>
    <n v="0"/>
    <s v="ZLIN"/>
    <n v="10"/>
    <n v="0"/>
    <n v="0"/>
    <n v="0"/>
    <s v=""/>
    <m/>
    <m/>
  </r>
  <r>
    <s v="120602009997-0"/>
    <x v="38"/>
    <n v="131100"/>
    <m/>
    <s v="LIBRERO"/>
    <d v="2015-12-17T00:00:00"/>
    <n v="240000"/>
    <n v="66000"/>
    <s v="ZLIN"/>
    <n v="10"/>
    <n v="0"/>
    <n v="0"/>
    <n v="0"/>
    <s v="ZLIN"/>
    <n v="10"/>
    <n v="0"/>
    <n v="0"/>
    <n v="0"/>
    <s v=""/>
    <m/>
    <m/>
  </r>
  <r>
    <s v="120602009998-0"/>
    <x v="38"/>
    <n v="134100"/>
    <m/>
    <s v="IMPRESORA"/>
    <d v="2015-12-16T00:00:00"/>
    <n v="147272.9"/>
    <n v="40500.049999999988"/>
    <s v="ZLIN"/>
    <n v="10"/>
    <n v="0"/>
    <n v="0"/>
    <n v="0"/>
    <s v="ZLIN"/>
    <n v="10"/>
    <n v="0"/>
    <n v="0"/>
    <n v="0"/>
    <s v=""/>
    <m/>
    <m/>
  </r>
  <r>
    <s v="120602009999-0"/>
    <x v="38"/>
    <n v="332100"/>
    <m/>
    <s v="RELOJ BIOMETRICO"/>
    <d v="2016-01-19T00:00:00"/>
    <n v="428500"/>
    <n v="114266.66999999998"/>
    <s v="ZLIN"/>
    <n v="10"/>
    <n v="0"/>
    <n v="0"/>
    <n v="0"/>
    <s v="ZLIN"/>
    <n v="10"/>
    <n v="0"/>
    <n v="0"/>
    <n v="0"/>
    <s v=""/>
    <m/>
    <m/>
  </r>
  <r>
    <s v="120602010000-0"/>
    <x v="38"/>
    <n v="332100"/>
    <m/>
    <s v="RELOJ BIOMETRICO"/>
    <d v="2016-01-19T00:00:00"/>
    <n v="632717.24"/>
    <n v="152084.66999999998"/>
    <s v="ZLIN"/>
    <n v="10"/>
    <n v="0"/>
    <n v="0"/>
    <n v="0"/>
    <s v="ZLIN"/>
    <n v="10"/>
    <n v="0"/>
    <n v="0"/>
    <n v="0"/>
    <s v=""/>
    <m/>
    <m/>
  </r>
  <r>
    <s v="120602010001-0"/>
    <x v="38"/>
    <n v="333301"/>
    <m/>
    <s v="SILLA ERGONOMICA"/>
    <d v="2015-12-18T00:00:00"/>
    <n v="135000"/>
    <n v="37125"/>
    <s v="ZLIN"/>
    <n v="10"/>
    <n v="0"/>
    <n v="0"/>
    <n v="0"/>
    <s v="ZLIN"/>
    <n v="10"/>
    <n v="0"/>
    <n v="0"/>
    <n v="0"/>
    <s v=""/>
    <m/>
    <m/>
  </r>
  <r>
    <s v="120602010003-0"/>
    <x v="38"/>
    <n v="335201"/>
    <m/>
    <s v="SILLA"/>
    <d v="2015-12-18T00:00:00"/>
    <n v="180000"/>
    <n v="49500"/>
    <s v="ZLIN"/>
    <n v="10"/>
    <n v="0"/>
    <n v="0"/>
    <n v="0"/>
    <s v="ZLIN"/>
    <n v="10"/>
    <n v="0"/>
    <n v="0"/>
    <n v="0"/>
    <s v=""/>
    <m/>
    <m/>
  </r>
  <r>
    <s v="120602010004-0"/>
    <x v="38"/>
    <n v="134100"/>
    <m/>
    <s v="CAMARA"/>
    <d v="2015-12-18T00:00:00"/>
    <n v="349900"/>
    <n v="96222.5"/>
    <s v="ZLIN"/>
    <n v="10"/>
    <n v="0"/>
    <n v="0"/>
    <n v="0"/>
    <s v="ZLIN"/>
    <n v="10"/>
    <n v="0"/>
    <n v="0"/>
    <n v="0"/>
    <s v=""/>
    <m/>
    <m/>
  </r>
  <r>
    <s v="120602010005-0"/>
    <x v="38"/>
    <n v="342502"/>
    <m/>
    <s v="AIRE ACONDICIONADO"/>
    <d v="2015-12-23T00:00:00"/>
    <n v="685000"/>
    <n v="188375"/>
    <s v="ZLIN"/>
    <n v="10"/>
    <n v="0"/>
    <n v="0"/>
    <n v="0"/>
    <s v="ZLIN"/>
    <n v="10"/>
    <n v="0"/>
    <n v="0"/>
    <n v="0"/>
    <s v=""/>
    <m/>
    <m/>
  </r>
  <r>
    <s v="120602010006-0"/>
    <x v="38"/>
    <n v="121100"/>
    <m/>
    <s v="REFRIGERADOR"/>
    <d v="2016-01-15T00:00:00"/>
    <n v="350000"/>
    <n v="93333.329999999987"/>
    <s v="ZLIN"/>
    <n v="10"/>
    <n v="0"/>
    <n v="0"/>
    <n v="0"/>
    <s v="ZLIN"/>
    <n v="10"/>
    <n v="0"/>
    <n v="0"/>
    <n v="0"/>
    <s v=""/>
    <m/>
    <m/>
  </r>
  <r>
    <s v="120602010007-0"/>
    <x v="38"/>
    <n v="334201"/>
    <m/>
    <s v="PERSIANA"/>
    <d v="2016-01-27T00:00:00"/>
    <n v="165000"/>
    <n v="44000"/>
    <s v="ZLIN"/>
    <n v="10"/>
    <n v="0"/>
    <n v="0"/>
    <n v="0"/>
    <s v="ZLIN"/>
    <n v="10"/>
    <n v="0"/>
    <n v="0"/>
    <n v="0"/>
    <s v=""/>
    <m/>
    <m/>
  </r>
  <r>
    <s v="120602010008-0"/>
    <x v="38"/>
    <n v="314100"/>
    <m/>
    <s v="BASE DE METAL PARA PLOTTER"/>
    <d v="2016-01-25T00:00:00"/>
    <n v="183152.66"/>
    <n v="48840.709999999992"/>
    <s v="ZLIN"/>
    <n v="10"/>
    <n v="0"/>
    <n v="0"/>
    <n v="0"/>
    <s v="ZLIN"/>
    <n v="10"/>
    <n v="0"/>
    <n v="0"/>
    <n v="0"/>
    <s v=""/>
    <m/>
    <m/>
  </r>
  <r>
    <s v="120602010009-0"/>
    <x v="38"/>
    <n v="211100"/>
    <m/>
    <s v="SILLA TIPO SECRETARIAL"/>
    <d v="2016-02-02T00:00:00"/>
    <n v="168085.24"/>
    <n v="43422.009999999995"/>
    <s v="ZLIN"/>
    <n v="10"/>
    <n v="0"/>
    <n v="0"/>
    <n v="0"/>
    <s v="ZLIN"/>
    <n v="10"/>
    <n v="0"/>
    <n v="0"/>
    <n v="0"/>
    <s v=""/>
    <m/>
    <m/>
  </r>
  <r>
    <s v="120602010010-0"/>
    <x v="38"/>
    <n v="211100"/>
    <m/>
    <s v="SILLA"/>
    <d v="2016-02-02T00:00:00"/>
    <n v="168085.24"/>
    <n v="43422.009999999995"/>
    <s v="ZLIN"/>
    <n v="10"/>
    <n v="0"/>
    <n v="0"/>
    <n v="0"/>
    <s v="ZLIN"/>
    <n v="10"/>
    <n v="0"/>
    <n v="0"/>
    <n v="0"/>
    <s v=""/>
    <m/>
    <m/>
  </r>
  <r>
    <s v="120602010011-0"/>
    <x v="38"/>
    <n v="215100"/>
    <m/>
    <s v="PERSIANA"/>
    <d v="2016-02-03T00:00:00"/>
    <n v="155000"/>
    <n v="40041.67"/>
    <s v="ZLIN"/>
    <n v="10"/>
    <n v="0"/>
    <n v="0"/>
    <n v="0"/>
    <s v="ZLIN"/>
    <n v="10"/>
    <n v="0"/>
    <n v="0"/>
    <n v="0"/>
    <s v=""/>
    <m/>
    <m/>
  </r>
  <r>
    <s v="120602010012-0"/>
    <x v="38"/>
    <n v="315100"/>
    <m/>
    <s v="REFRIGERADORA"/>
    <d v="2016-02-09T00:00:00"/>
    <n v="229908"/>
    <n v="59392.899999999994"/>
    <s v="ZLIN"/>
    <n v="10"/>
    <n v="0"/>
    <n v="0"/>
    <n v="0"/>
    <s v="ZLIN"/>
    <n v="10"/>
    <n v="0"/>
    <n v="0"/>
    <n v="0"/>
    <s v=""/>
    <m/>
    <m/>
  </r>
  <r>
    <s v="120602010013-0"/>
    <x v="38"/>
    <n v="322301"/>
    <m/>
    <s v="2 PERSIANAS"/>
    <d v="2016-02-12T00:00:00"/>
    <n v="240000"/>
    <n v="62000"/>
    <s v="ZLIN"/>
    <n v="10"/>
    <n v="0"/>
    <n v="0"/>
    <n v="0"/>
    <s v="ZLIN"/>
    <n v="10"/>
    <n v="0"/>
    <n v="0"/>
    <n v="0"/>
    <s v=""/>
    <m/>
    <m/>
  </r>
  <r>
    <s v="120602010014-0"/>
    <x v="38"/>
    <n v="344209"/>
    <m/>
    <s v="MESA DE ACERO INOXIDABLE"/>
    <d v="2016-02-12T00:00:00"/>
    <n v="450000"/>
    <n v="116250"/>
    <s v="ZLIN"/>
    <n v="10"/>
    <n v="0"/>
    <n v="0"/>
    <n v="0"/>
    <s v="ZLIN"/>
    <n v="10"/>
    <n v="0"/>
    <n v="0"/>
    <n v="0"/>
    <s v=""/>
    <m/>
    <m/>
  </r>
  <r>
    <s v="120602010016-0"/>
    <x v="38"/>
    <n v="331100"/>
    <m/>
    <s v="SILLA ERGONOMICA"/>
    <d v="2016-02-29T00:00:00"/>
    <n v="177410"/>
    <n v="44352.5"/>
    <s v="ZLIN"/>
    <n v="10"/>
    <n v="0"/>
    <n v="0"/>
    <n v="0"/>
    <s v="ZLIN"/>
    <n v="10"/>
    <n v="0"/>
    <n v="0"/>
    <n v="0"/>
    <s v=""/>
    <m/>
    <m/>
  </r>
  <r>
    <s v="120602010017-0"/>
    <x v="38"/>
    <n v="131100"/>
    <m/>
    <s v="TELEVISOR"/>
    <d v="2016-03-17T00:00:00"/>
    <n v="275002"/>
    <n v="68750.5"/>
    <s v="ZLIN"/>
    <n v="10"/>
    <n v="0"/>
    <n v="0"/>
    <n v="0"/>
    <s v="ZLIN"/>
    <n v="10"/>
    <n v="0"/>
    <n v="0"/>
    <n v="0"/>
    <s v=""/>
    <m/>
    <m/>
  </r>
  <r>
    <s v="120602010018-0"/>
    <x v="38"/>
    <n v="213201"/>
    <m/>
    <s v="AIRE ACONDICIONADO"/>
    <d v="2016-06-30T00:00:00"/>
    <n v="1293000"/>
    <n v="290925"/>
    <s v="ZLIN"/>
    <n v="10"/>
    <n v="0"/>
    <n v="0"/>
    <n v="0"/>
    <s v="ZLIN"/>
    <n v="10"/>
    <n v="0"/>
    <n v="0"/>
    <n v="0"/>
    <s v=""/>
    <m/>
    <m/>
  </r>
  <r>
    <s v="120602010021-0"/>
    <x v="38"/>
    <n v="342407"/>
    <m/>
    <s v="AIRE ACONDICIONADO"/>
    <d v="2016-03-17T00:00:00"/>
    <n v="1170000"/>
    <n v="292500"/>
    <s v="ZLIN"/>
    <n v="10"/>
    <n v="0"/>
    <n v="0"/>
    <n v="0"/>
    <s v="ZLIN"/>
    <n v="10"/>
    <n v="0"/>
    <n v="0"/>
    <n v="0"/>
    <s v=""/>
    <m/>
    <m/>
  </r>
  <r>
    <s v="120602010023-0"/>
    <x v="38"/>
    <n v="342404"/>
    <m/>
    <s v="AIRE ACONDICIONADO"/>
    <d v="2016-03-31T00:00:00"/>
    <n v="696000"/>
    <n v="174000"/>
    <s v="ZLIN"/>
    <n v="10"/>
    <n v="0"/>
    <n v="0"/>
    <n v="0"/>
    <s v="ZLIN"/>
    <n v="10"/>
    <n v="0"/>
    <n v="0"/>
    <n v="0"/>
    <s v=""/>
    <m/>
    <m/>
  </r>
  <r>
    <s v="120602010024-0"/>
    <x v="38"/>
    <n v="342509"/>
    <m/>
    <s v="AIRE ACONDICIONADO"/>
    <d v="2016-05-10T00:00:00"/>
    <n v="830000"/>
    <n v="193666.67000000004"/>
    <s v="ZLIN"/>
    <n v="10"/>
    <n v="0"/>
    <n v="0"/>
    <n v="0"/>
    <s v="ZLIN"/>
    <n v="10"/>
    <n v="0"/>
    <n v="0"/>
    <n v="0"/>
    <s v=""/>
    <m/>
    <m/>
  </r>
  <r>
    <s v="120602010025-0"/>
    <x v="38"/>
    <n v="131100"/>
    <m/>
    <s v="SILLA"/>
    <d v="2016-04-06T00:00:00"/>
    <n v="123990"/>
    <n v="29964.25"/>
    <s v="ZLIN"/>
    <n v="10"/>
    <n v="0"/>
    <n v="0"/>
    <n v="0"/>
    <s v="ZLIN"/>
    <n v="10"/>
    <n v="0"/>
    <n v="0"/>
    <n v="0"/>
    <s v=""/>
    <m/>
    <m/>
  </r>
  <r>
    <s v="120602010026-0"/>
    <x v="38"/>
    <n v="335303"/>
    <m/>
    <s v="AIRE ACONDICIONADO"/>
    <d v="2016-04-15T00:00:00"/>
    <n v="798000"/>
    <n v="192850"/>
    <s v="ZLIN"/>
    <n v="10"/>
    <n v="0"/>
    <n v="0"/>
    <n v="0"/>
    <s v="ZLIN"/>
    <n v="10"/>
    <n v="0"/>
    <n v="0"/>
    <n v="0"/>
    <s v=""/>
    <m/>
    <m/>
  </r>
  <r>
    <s v="120602010027-0"/>
    <x v="38"/>
    <n v="335303"/>
    <m/>
    <s v="AIRE ACONDICIONADO"/>
    <d v="2016-04-15T00:00:00"/>
    <n v="496666.4"/>
    <n v="120027.71000000002"/>
    <s v="ZLIN"/>
    <n v="10"/>
    <n v="0"/>
    <n v="0"/>
    <n v="0"/>
    <s v="ZLIN"/>
    <n v="10"/>
    <n v="0"/>
    <n v="0"/>
    <n v="0"/>
    <s v=""/>
    <m/>
    <m/>
  </r>
  <r>
    <s v="120602010028-0"/>
    <x v="38"/>
    <n v="335303"/>
    <m/>
    <s v="AIRE ACONDICIONADO"/>
    <d v="2016-04-15T00:00:00"/>
    <n v="496666.4"/>
    <n v="120027.71000000002"/>
    <s v="ZLIN"/>
    <n v="10"/>
    <n v="0"/>
    <n v="0"/>
    <n v="0"/>
    <s v="ZLIN"/>
    <n v="10"/>
    <n v="0"/>
    <n v="0"/>
    <n v="0"/>
    <s v=""/>
    <m/>
    <m/>
  </r>
  <r>
    <s v="120602010029-0"/>
    <x v="38"/>
    <n v="335303"/>
    <m/>
    <s v="CORTINA DE AIRE"/>
    <d v="2016-04-15T00:00:00"/>
    <n v="230000"/>
    <n v="55583.329999999987"/>
    <s v="ZLIN"/>
    <n v="10"/>
    <n v="0"/>
    <n v="0"/>
    <n v="0"/>
    <s v="ZLIN"/>
    <n v="10"/>
    <n v="0"/>
    <n v="0"/>
    <n v="0"/>
    <s v=""/>
    <m/>
    <m/>
  </r>
  <r>
    <s v="120602010030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31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32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33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34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35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36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37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38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39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40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41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42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43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44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45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46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47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48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49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50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51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52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53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54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55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56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57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58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59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60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61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62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63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64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65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66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67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68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69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70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71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72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73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74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75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76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77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78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79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80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81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82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83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84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85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86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87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88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89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90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91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92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93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94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95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96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97-0"/>
    <x v="38"/>
    <n v="323201"/>
    <m/>
    <s v="ESTANTE TRES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98-0"/>
    <x v="38"/>
    <n v="323201"/>
    <m/>
    <s v="ESTANTE CINCO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099-0"/>
    <x v="38"/>
    <n v="323201"/>
    <m/>
    <s v="ESTANTE CINCO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100-0"/>
    <x v="38"/>
    <n v="323201"/>
    <m/>
    <s v="ESTANTE CINCO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101-0"/>
    <x v="38"/>
    <n v="323201"/>
    <m/>
    <s v="ESTANTE CINCO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102-0"/>
    <x v="38"/>
    <n v="323201"/>
    <m/>
    <s v="ESTANTE CINCO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103-0"/>
    <x v="38"/>
    <n v="323201"/>
    <m/>
    <s v="ESTANTE CINCO NIVELES"/>
    <d v="2016-08-30T00:00:00"/>
    <n v="209829.4"/>
    <n v="43714.459999999992"/>
    <s v="ZLIN"/>
    <n v="10"/>
    <n v="0"/>
    <n v="0"/>
    <n v="0"/>
    <s v="ZLIN"/>
    <n v="10"/>
    <n v="0"/>
    <n v="0"/>
    <n v="0"/>
    <s v=""/>
    <m/>
    <m/>
  </r>
  <r>
    <s v="120602010104-0"/>
    <x v="38"/>
    <n v="323201"/>
    <m/>
    <s v="ESTANTE CINCO NIVELES"/>
    <d v="2016-08-30T00:00:00"/>
    <n v="306673.73"/>
    <n v="63890.359999999986"/>
    <s v="ZLIN"/>
    <n v="10"/>
    <n v="0"/>
    <n v="0"/>
    <n v="0"/>
    <s v="ZLIN"/>
    <n v="10"/>
    <n v="0"/>
    <n v="0"/>
    <n v="0"/>
    <s v=""/>
    <m/>
    <m/>
  </r>
  <r>
    <s v="120602010105-0"/>
    <x v="38"/>
    <n v="323201"/>
    <m/>
    <s v="ESTANTE CINCO NIVELES"/>
    <d v="2016-08-30T00:00:00"/>
    <n v="306673.19"/>
    <n v="63890.25"/>
    <s v="ZLIN"/>
    <n v="10"/>
    <n v="0"/>
    <n v="0"/>
    <n v="0"/>
    <s v="ZLIN"/>
    <n v="10"/>
    <n v="0"/>
    <n v="0"/>
    <n v="0"/>
    <s v=""/>
    <m/>
    <m/>
  </r>
  <r>
    <s v="120602010106-0"/>
    <x v="38"/>
    <n v="121100"/>
    <m/>
    <s v="SILLON EJECUTIVO ERGONOMICO"/>
    <d v="2016-04-20T00:00:00"/>
    <n v="205600"/>
    <n v="49686.670000000013"/>
    <s v="ZLIN"/>
    <n v="10"/>
    <n v="0"/>
    <n v="0"/>
    <n v="0"/>
    <s v="ZLIN"/>
    <n v="10"/>
    <n v="0"/>
    <n v="0"/>
    <n v="0"/>
    <s v=""/>
    <m/>
    <m/>
  </r>
  <r>
    <s v="120602010107-0"/>
    <x v="38"/>
    <n v="334303"/>
    <m/>
    <s v="AIRE ACONDICIONADO 18000 BTU"/>
    <d v="2016-05-18T00:00:00"/>
    <n v="560136.44999999995"/>
    <n v="130698.49999999994"/>
    <s v="ZLIN"/>
    <n v="10"/>
    <n v="0"/>
    <n v="0"/>
    <n v="0"/>
    <s v="ZLIN"/>
    <n v="10"/>
    <n v="0"/>
    <n v="0"/>
    <n v="0"/>
    <s v=""/>
    <m/>
    <m/>
  </r>
  <r>
    <s v="120602010108-0"/>
    <x v="38"/>
    <n v="334303"/>
    <m/>
    <s v="AIRE ACONDICIONADO 12000 BTU"/>
    <d v="2016-05-18T00:00:00"/>
    <n v="419931.75"/>
    <n v="97984.07"/>
    <s v="ZLIN"/>
    <n v="10"/>
    <n v="0"/>
    <n v="0"/>
    <n v="0"/>
    <s v="ZLIN"/>
    <n v="10"/>
    <n v="0"/>
    <n v="0"/>
    <n v="0"/>
    <s v=""/>
    <m/>
    <m/>
  </r>
  <r>
    <s v="120602010109-0"/>
    <x v="38"/>
    <n v="334303"/>
    <m/>
    <s v="AIRE ACONDICIONADO 12000 BTU"/>
    <d v="2016-05-18T00:00:00"/>
    <n v="419931.75"/>
    <n v="97984.07"/>
    <s v="ZLIN"/>
    <n v="10"/>
    <n v="0"/>
    <n v="0"/>
    <n v="0"/>
    <s v="ZLIN"/>
    <n v="10"/>
    <n v="0"/>
    <n v="0"/>
    <n v="0"/>
    <s v=""/>
    <m/>
    <m/>
  </r>
  <r>
    <s v="120602010110-0"/>
    <x v="38"/>
    <n v="121100"/>
    <m/>
    <s v="SILLON EJECUTIVO ERGONOMICO"/>
    <d v="2016-04-20T00:00:00"/>
    <n v="205600"/>
    <n v="49686.670000000013"/>
    <s v="ZLIN"/>
    <n v="10"/>
    <n v="0"/>
    <n v="0"/>
    <n v="0"/>
    <s v="ZLIN"/>
    <n v="10"/>
    <n v="0"/>
    <n v="0"/>
    <n v="0"/>
    <s v=""/>
    <m/>
    <m/>
  </r>
  <r>
    <s v="120602010111-0"/>
    <x v="38"/>
    <n v="121100"/>
    <m/>
    <s v="SILLON EJECUTIVO ERGONOMICO"/>
    <d v="2016-04-20T00:00:00"/>
    <n v="205600"/>
    <n v="49686.670000000013"/>
    <s v="ZLIN"/>
    <n v="10"/>
    <n v="0"/>
    <n v="0"/>
    <n v="0"/>
    <s v="ZLIN"/>
    <n v="10"/>
    <n v="0"/>
    <n v="0"/>
    <n v="0"/>
    <s v=""/>
    <m/>
    <m/>
  </r>
  <r>
    <s v="120602010112-0"/>
    <x v="38"/>
    <n v="121100"/>
    <m/>
    <s v="SILLON EJECUTIVO ERGONOMICO"/>
    <d v="2016-04-20T00:00:00"/>
    <n v="205600"/>
    <n v="49686.670000000013"/>
    <s v="ZLIN"/>
    <n v="10"/>
    <n v="0"/>
    <n v="0"/>
    <n v="0"/>
    <s v="ZLIN"/>
    <n v="10"/>
    <n v="0"/>
    <n v="0"/>
    <n v="0"/>
    <s v=""/>
    <m/>
    <m/>
  </r>
  <r>
    <s v="120602010113-0"/>
    <x v="38"/>
    <n v="121100"/>
    <m/>
    <s v="SILLON EJECUTIVO ERGONOMICO"/>
    <d v="2016-04-20T00:00:00"/>
    <n v="205600"/>
    <n v="49686.670000000013"/>
    <s v="ZLIN"/>
    <n v="10"/>
    <n v="0"/>
    <n v="0"/>
    <n v="0"/>
    <s v="ZLIN"/>
    <n v="10"/>
    <n v="0"/>
    <n v="0"/>
    <n v="0"/>
    <s v=""/>
    <m/>
    <m/>
  </r>
  <r>
    <s v="120602010114-0"/>
    <x v="38"/>
    <n v="121100"/>
    <m/>
    <s v="SILLON EJECUTIVO ERGONOMICO"/>
    <d v="2016-04-20T00:00:00"/>
    <n v="205600"/>
    <n v="49686.670000000013"/>
    <s v="ZLIN"/>
    <n v="10"/>
    <n v="0"/>
    <n v="0"/>
    <n v="0"/>
    <s v="ZLIN"/>
    <n v="10"/>
    <n v="0"/>
    <n v="0"/>
    <n v="0"/>
    <s v=""/>
    <m/>
    <m/>
  </r>
  <r>
    <s v="120602010115-0"/>
    <x v="38"/>
    <n v="321100"/>
    <m/>
    <s v="AIRE ACONDICIONADO"/>
    <d v="2016-05-04T00:00:00"/>
    <n v="633000"/>
    <n v="147700"/>
    <s v="ZLIN"/>
    <n v="10"/>
    <n v="0"/>
    <n v="0"/>
    <n v="0"/>
    <s v="ZLIN"/>
    <n v="10"/>
    <n v="0"/>
    <n v="0"/>
    <n v="0"/>
    <s v=""/>
    <m/>
    <m/>
  </r>
  <r>
    <s v="120602010116-0"/>
    <x v="38"/>
    <n v="321100"/>
    <m/>
    <s v="AIRE ACONDICIONADO"/>
    <d v="2016-05-04T00:00:00"/>
    <n v="633000"/>
    <n v="147700"/>
    <s v="ZLIN"/>
    <n v="10"/>
    <n v="0"/>
    <n v="0"/>
    <n v="0"/>
    <s v="ZLIN"/>
    <n v="10"/>
    <n v="0"/>
    <n v="0"/>
    <n v="0"/>
    <s v=""/>
    <m/>
    <m/>
  </r>
  <r>
    <s v="120602010117-0"/>
    <x v="38"/>
    <n v="311100"/>
    <m/>
    <s v="CAMARA Ilce 5000 C/DISCO DE MEMORIA"/>
    <d v="2016-04-22T00:00:00"/>
    <n v="308900"/>
    <n v="74650.829999999987"/>
    <s v="ZLIN"/>
    <n v="10"/>
    <n v="0"/>
    <n v="0"/>
    <n v="0"/>
    <s v="ZLIN"/>
    <n v="10"/>
    <n v="0"/>
    <n v="0"/>
    <n v="0"/>
    <s v=""/>
    <m/>
    <m/>
  </r>
  <r>
    <s v="120602010119-0"/>
    <x v="38"/>
    <n v="323301"/>
    <m/>
    <s v="AIRE ACONDICIONADO MINISPLIT"/>
    <d v="2016-11-02T00:00:00"/>
    <n v="1274086.98"/>
    <n v="233582.61"/>
    <s v="ZLIN"/>
    <n v="10"/>
    <n v="0"/>
    <n v="0"/>
    <n v="0"/>
    <s v="ZLIN"/>
    <n v="10"/>
    <n v="0"/>
    <n v="0"/>
    <n v="0"/>
    <s v=""/>
    <m/>
    <m/>
  </r>
  <r>
    <s v="120602010120-0"/>
    <x v="38"/>
    <n v="323301"/>
    <m/>
    <s v="AIRE ACONDICIONADO MINISPLIT"/>
    <d v="2016-11-02T00:00:00"/>
    <n v="1274086.98"/>
    <n v="233582.61"/>
    <s v="ZLIN"/>
    <n v="10"/>
    <n v="0"/>
    <n v="0"/>
    <n v="0"/>
    <s v="ZLIN"/>
    <n v="10"/>
    <n v="0"/>
    <n v="0"/>
    <n v="0"/>
    <s v=""/>
    <m/>
    <m/>
  </r>
  <r>
    <s v="120602010121-0"/>
    <x v="38"/>
    <n v="323301"/>
    <m/>
    <s v="AIRE ACONDICIONADO MINISPLIT"/>
    <d v="2016-11-02T00:00:00"/>
    <n v="1844926.99"/>
    <n v="338236.6100000001"/>
    <s v="ZLIN"/>
    <n v="10"/>
    <n v="0"/>
    <n v="0"/>
    <n v="0"/>
    <s v="ZLIN"/>
    <n v="10"/>
    <n v="0"/>
    <n v="0"/>
    <n v="0"/>
    <s v=""/>
    <m/>
    <m/>
  </r>
  <r>
    <s v="120602010122-0"/>
    <x v="38"/>
    <n v="323301"/>
    <m/>
    <s v="AIRE ACONDICIONADO MINISPLIT"/>
    <d v="2016-11-02T00:00:00"/>
    <n v="1328643.02"/>
    <n v="243584.56000000006"/>
    <s v="ZLIN"/>
    <n v="10"/>
    <n v="0"/>
    <n v="0"/>
    <n v="0"/>
    <s v="ZLIN"/>
    <n v="10"/>
    <n v="0"/>
    <n v="0"/>
    <n v="0"/>
    <s v=""/>
    <m/>
    <m/>
  </r>
  <r>
    <s v="120602010123-0"/>
    <x v="38"/>
    <n v="322309"/>
    <m/>
    <s v="AIRE ACONDICIONADO"/>
    <d v="2016-04-26T00:00:00"/>
    <n v="613000"/>
    <n v="148141.66999999998"/>
    <s v="ZLIN"/>
    <n v="10"/>
    <n v="0"/>
    <n v="0"/>
    <n v="0"/>
    <s v="ZLIN"/>
    <n v="10"/>
    <n v="0"/>
    <n v="0"/>
    <n v="0"/>
    <s v=""/>
    <m/>
    <m/>
  </r>
  <r>
    <s v="120602010124-0"/>
    <x v="38"/>
    <n v="331102"/>
    <m/>
    <s v="PANTALLA TV"/>
    <d v="2016-04-29T00:00:00"/>
    <n v="279900"/>
    <n v="67642.5"/>
    <s v="ZLIN"/>
    <n v="10"/>
    <n v="0"/>
    <n v="0"/>
    <n v="0"/>
    <s v="ZLIN"/>
    <n v="10"/>
    <n v="0"/>
    <n v="0"/>
    <n v="0"/>
    <s v=""/>
    <m/>
    <m/>
  </r>
  <r>
    <s v="120602010126-0"/>
    <x v="38"/>
    <n v="321100"/>
    <m/>
    <s v="MESA DE BILLAR"/>
    <d v="2016-05-06T00:00:00"/>
    <n v="1"/>
    <n v="0.22999999999999998"/>
    <s v="ZLIN"/>
    <n v="10"/>
    <n v="0"/>
    <n v="0"/>
    <n v="0"/>
    <s v="ZLIN"/>
    <n v="10"/>
    <n v="0"/>
    <n v="0"/>
    <n v="0"/>
    <s v=""/>
    <m/>
    <m/>
  </r>
  <r>
    <s v="120602010127-0"/>
    <x v="38"/>
    <n v="321100"/>
    <m/>
    <s v="FUTBOLIN"/>
    <d v="2016-05-06T00:00:00"/>
    <n v="1"/>
    <n v="0.22999999999999998"/>
    <s v="ZLIN"/>
    <n v="10"/>
    <n v="0"/>
    <n v="0"/>
    <n v="0"/>
    <s v="ZLIN"/>
    <n v="10"/>
    <n v="0"/>
    <n v="0"/>
    <n v="0"/>
    <s v=""/>
    <m/>
    <m/>
  </r>
  <r>
    <s v="120602010128-0"/>
    <x v="38"/>
    <n v="321100"/>
    <m/>
    <s v="MAQUINA TRICEPS"/>
    <d v="2016-05-06T00:00:00"/>
    <n v="1"/>
    <n v="0.22999999999999998"/>
    <s v="ZLIN"/>
    <n v="10"/>
    <n v="0"/>
    <n v="0"/>
    <n v="0"/>
    <s v="ZLIN"/>
    <n v="10"/>
    <n v="0"/>
    <n v="0"/>
    <n v="0"/>
    <s v=""/>
    <m/>
    <m/>
  </r>
  <r>
    <s v="120602010129-0"/>
    <x v="38"/>
    <n v="321100"/>
    <m/>
    <s v="MAQUINA JALÓN POLEA"/>
    <d v="2016-05-06T00:00:00"/>
    <n v="1"/>
    <n v="0.24"/>
    <s v="ZLIN"/>
    <n v="10"/>
    <n v="0"/>
    <n v="0"/>
    <n v="0"/>
    <s v="ZLIN"/>
    <n v="10"/>
    <n v="0"/>
    <n v="0"/>
    <n v="0"/>
    <s v=""/>
    <m/>
    <m/>
  </r>
  <r>
    <s v="120602010130-0"/>
    <x v="38"/>
    <n v="321100"/>
    <m/>
    <s v="MAQUINA P/PECTORALES"/>
    <d v="2016-05-06T00:00:00"/>
    <n v="1"/>
    <n v="0.24"/>
    <s v="ZLIN"/>
    <n v="10"/>
    <n v="0"/>
    <n v="0"/>
    <n v="0"/>
    <s v="ZLIN"/>
    <n v="10"/>
    <n v="0"/>
    <n v="0"/>
    <n v="0"/>
    <s v=""/>
    <m/>
    <m/>
  </r>
  <r>
    <s v="120602010131-0"/>
    <x v="38"/>
    <n v="321100"/>
    <m/>
    <s v="FUTBOLIN"/>
    <d v="2016-05-06T00:00:00"/>
    <n v="1"/>
    <n v="0.22999999999999998"/>
    <s v="ZLIN"/>
    <n v="10"/>
    <n v="0"/>
    <n v="0"/>
    <n v="0"/>
    <s v="ZLIN"/>
    <n v="10"/>
    <n v="0"/>
    <n v="0"/>
    <n v="0"/>
    <s v=""/>
    <m/>
    <m/>
  </r>
  <r>
    <s v="120602010132-0"/>
    <x v="38"/>
    <n v="321100"/>
    <m/>
    <s v="MESA DE PING PONG"/>
    <d v="2016-05-06T00:00:00"/>
    <n v="1"/>
    <n v="0.22999999999999998"/>
    <s v="ZLIN"/>
    <n v="10"/>
    <n v="0"/>
    <n v="0"/>
    <n v="0"/>
    <s v="ZLIN"/>
    <n v="10"/>
    <n v="0"/>
    <n v="0"/>
    <n v="0"/>
    <s v=""/>
    <m/>
    <m/>
  </r>
  <r>
    <s v="120602010133-0"/>
    <x v="38"/>
    <n v="335201"/>
    <m/>
    <s v="AIRE ACONDICIONADO"/>
    <d v="2016-06-27T00:00:00"/>
    <n v="750670"/>
    <n v="168900.75"/>
    <s v="ZLIN"/>
    <n v="10"/>
    <n v="0"/>
    <n v="0"/>
    <n v="0"/>
    <s v="ZLIN"/>
    <n v="10"/>
    <n v="0"/>
    <n v="0"/>
    <n v="0"/>
    <s v=""/>
    <m/>
    <m/>
  </r>
  <r>
    <s v="120602010134-0"/>
    <x v="38"/>
    <n v="335201"/>
    <m/>
    <s v="AIRE ACONDICIONADO"/>
    <d v="2016-06-27T00:00:00"/>
    <n v="750670"/>
    <n v="168900.75"/>
    <s v="ZLIN"/>
    <n v="10"/>
    <n v="0"/>
    <n v="0"/>
    <n v="0"/>
    <s v="ZLIN"/>
    <n v="10"/>
    <n v="0"/>
    <n v="0"/>
    <n v="0"/>
    <s v=""/>
    <m/>
    <m/>
  </r>
  <r>
    <s v="120602010135-0"/>
    <x v="38"/>
    <n v="341204"/>
    <m/>
    <s v="REFRIGERADORA"/>
    <d v="2016-05-17T00:00:00"/>
    <n v="129995"/>
    <n v="30332.17"/>
    <s v="ZLIN"/>
    <n v="10"/>
    <n v="0"/>
    <n v="0"/>
    <n v="0"/>
    <s v="ZLIN"/>
    <n v="10"/>
    <n v="0"/>
    <n v="0"/>
    <n v="0"/>
    <s v=""/>
    <m/>
    <m/>
  </r>
  <r>
    <s v="120602010137-0"/>
    <x v="38"/>
    <n v="335301"/>
    <m/>
    <s v="AIRE ACONDICIONADO"/>
    <d v="2016-05-26T00:00:00"/>
    <n v="362425.28"/>
    <n v="84565.900000000023"/>
    <s v="ZLIN"/>
    <n v="10"/>
    <n v="0"/>
    <n v="0"/>
    <n v="0"/>
    <s v="ZLIN"/>
    <n v="10"/>
    <n v="0"/>
    <n v="0"/>
    <n v="0"/>
    <s v=""/>
    <m/>
    <m/>
  </r>
  <r>
    <s v="120602010138-0"/>
    <x v="38"/>
    <n v="335301"/>
    <m/>
    <s v="AIRE ACONDICIONADO"/>
    <d v="2016-07-19T00:00:00"/>
    <n v="471648"/>
    <n v="102190.40000000002"/>
    <s v="ZLIN"/>
    <n v="10"/>
    <n v="0"/>
    <n v="0"/>
    <n v="0"/>
    <s v="ZLIN"/>
    <n v="10"/>
    <n v="0"/>
    <n v="0"/>
    <n v="0"/>
    <s v=""/>
    <m/>
    <m/>
  </r>
  <r>
    <s v="120602010139-0"/>
    <x v="38"/>
    <n v="335301"/>
    <m/>
    <s v="AIRE ACONDICIONADO"/>
    <d v="2016-07-19T00:00:00"/>
    <n v="471648"/>
    <n v="102190.40000000002"/>
    <s v="ZLIN"/>
    <n v="10"/>
    <n v="0"/>
    <n v="0"/>
    <n v="0"/>
    <s v="ZLIN"/>
    <n v="10"/>
    <n v="0"/>
    <n v="0"/>
    <n v="0"/>
    <s v=""/>
    <m/>
    <m/>
  </r>
  <r>
    <s v="120602010140-0"/>
    <x v="38"/>
    <n v="211100"/>
    <m/>
    <s v="SILLA SECRETARIAL"/>
    <d v="2016-05-26T00:00:00"/>
    <n v="156193.12"/>
    <n v="36445.06"/>
    <s v="ZLIN"/>
    <n v="10"/>
    <n v="0"/>
    <n v="0"/>
    <n v="0"/>
    <s v="ZLIN"/>
    <n v="10"/>
    <n v="0"/>
    <n v="0"/>
    <n v="0"/>
    <s v=""/>
    <m/>
    <m/>
  </r>
  <r>
    <s v="120602010141-0"/>
    <x v="38"/>
    <n v="211100"/>
    <m/>
    <s v="SILLA SECRETARIAL"/>
    <d v="2016-05-26T00:00:00"/>
    <n v="156193.12"/>
    <n v="36445.06"/>
    <s v="ZLIN"/>
    <n v="10"/>
    <n v="0"/>
    <n v="0"/>
    <n v="0"/>
    <s v="ZLIN"/>
    <n v="10"/>
    <n v="0"/>
    <n v="0"/>
    <n v="0"/>
    <s v=""/>
    <m/>
    <m/>
  </r>
  <r>
    <s v="120602010142-0"/>
    <x v="38"/>
    <n v="211100"/>
    <m/>
    <s v="SILLA SECRETARIAL"/>
    <d v="2016-05-26T00:00:00"/>
    <n v="156193.12"/>
    <n v="36445.06"/>
    <s v="ZLIN"/>
    <n v="10"/>
    <n v="0"/>
    <n v="0"/>
    <n v="0"/>
    <s v="ZLIN"/>
    <n v="10"/>
    <n v="0"/>
    <n v="0"/>
    <n v="0"/>
    <s v=""/>
    <m/>
    <m/>
  </r>
  <r>
    <s v="120602010143-0"/>
    <x v="38"/>
    <n v="321102"/>
    <m/>
    <s v="AIRE ACONDICIONADO"/>
    <d v="2016-05-31T00:00:00"/>
    <n v="1815200"/>
    <n v="423546.66999999993"/>
    <s v="ZLIN"/>
    <n v="10"/>
    <n v="0"/>
    <n v="0"/>
    <n v="0"/>
    <s v="ZLIN"/>
    <n v="10"/>
    <n v="0"/>
    <n v="0"/>
    <n v="0"/>
    <s v=""/>
    <m/>
    <m/>
  </r>
  <r>
    <s v="120602010144-0"/>
    <x v="38"/>
    <n v="342509"/>
    <m/>
    <s v="AIRE ACONDICIONADO"/>
    <d v="2016-05-31T00:00:00"/>
    <n v="545000"/>
    <n v="127166.66999999998"/>
    <s v="ZLIN"/>
    <n v="10"/>
    <n v="0"/>
    <n v="0"/>
    <n v="0"/>
    <s v="ZLIN"/>
    <n v="10"/>
    <n v="0"/>
    <n v="0"/>
    <n v="0"/>
    <s v=""/>
    <m/>
    <m/>
  </r>
  <r>
    <s v="120602010145-0"/>
    <x v="38"/>
    <n v="342509"/>
    <m/>
    <s v="AIRE ACONDICIONADO"/>
    <d v="2016-05-31T00:00:00"/>
    <n v="545000"/>
    <n v="127166.66999999998"/>
    <s v="ZLIN"/>
    <n v="10"/>
    <n v="0"/>
    <n v="0"/>
    <n v="0"/>
    <s v="ZLIN"/>
    <n v="10"/>
    <n v="0"/>
    <n v="0"/>
    <n v="0"/>
    <s v=""/>
    <m/>
    <m/>
  </r>
  <r>
    <s v="120602010146-0"/>
    <x v="38"/>
    <n v="342509"/>
    <m/>
    <s v="AIRE ACONDICIONADO"/>
    <d v="2016-05-31T00:00:00"/>
    <n v="545000"/>
    <n v="127166.66999999998"/>
    <s v="ZLIN"/>
    <n v="10"/>
    <n v="0"/>
    <n v="0"/>
    <n v="0"/>
    <s v="ZLIN"/>
    <n v="10"/>
    <n v="0"/>
    <n v="0"/>
    <n v="0"/>
    <s v=""/>
    <m/>
    <m/>
  </r>
  <r>
    <s v="120602010147-0"/>
    <x v="38"/>
    <n v="342509"/>
    <m/>
    <s v="AIRE ACONDICIONADO"/>
    <d v="2016-05-31T00:00:00"/>
    <n v="545000"/>
    <n v="127166.66999999998"/>
    <s v="ZLIN"/>
    <n v="10"/>
    <n v="0"/>
    <n v="0"/>
    <n v="0"/>
    <s v="ZLIN"/>
    <n v="10"/>
    <n v="0"/>
    <n v="0"/>
    <n v="0"/>
    <s v=""/>
    <m/>
    <m/>
  </r>
  <r>
    <s v="120602010148-0"/>
    <x v="38"/>
    <n v="342509"/>
    <m/>
    <s v="AIRE ACONDICIONADO"/>
    <d v="2016-05-31T00:00:00"/>
    <n v="545000"/>
    <n v="127166.66999999998"/>
    <s v="ZLIN"/>
    <n v="10"/>
    <n v="0"/>
    <n v="0"/>
    <n v="0"/>
    <s v="ZLIN"/>
    <n v="10"/>
    <n v="0"/>
    <n v="0"/>
    <n v="0"/>
    <s v=""/>
    <m/>
    <m/>
  </r>
  <r>
    <s v="120602010149-0"/>
    <x v="38"/>
    <n v="341204"/>
    <m/>
    <s v="AIRE ACONDICIONADO"/>
    <d v="2016-05-31T00:00:00"/>
    <n v="675000"/>
    <n v="157500"/>
    <s v="ZLIN"/>
    <n v="10"/>
    <n v="0"/>
    <n v="0"/>
    <n v="0"/>
    <s v="ZLIN"/>
    <n v="10"/>
    <n v="0"/>
    <n v="0"/>
    <n v="0"/>
    <s v=""/>
    <m/>
    <m/>
  </r>
  <r>
    <s v="120602010150-0"/>
    <x v="38"/>
    <n v="341204"/>
    <m/>
    <s v="AIRE ACONDICIONADO"/>
    <d v="2016-05-31T00:00:00"/>
    <n v="675000"/>
    <n v="157500"/>
    <s v="ZLIN"/>
    <n v="10"/>
    <n v="0"/>
    <n v="0"/>
    <n v="0"/>
    <s v="ZLIN"/>
    <n v="10"/>
    <n v="0"/>
    <n v="0"/>
    <n v="0"/>
    <s v=""/>
    <m/>
    <m/>
  </r>
  <r>
    <s v="120602010151-0"/>
    <x v="38"/>
    <n v="341102"/>
    <m/>
    <s v="AIRE ACONDICIONADO"/>
    <d v="2016-06-07T00:00:00"/>
    <n v="743000"/>
    <n v="167175"/>
    <s v="ZLIN"/>
    <n v="10"/>
    <n v="0"/>
    <n v="0"/>
    <n v="0"/>
    <s v="ZLIN"/>
    <n v="10"/>
    <n v="0"/>
    <n v="0"/>
    <n v="0"/>
    <s v=""/>
    <m/>
    <m/>
  </r>
  <r>
    <s v="120602010152-0"/>
    <x v="38"/>
    <n v="341102"/>
    <m/>
    <s v="ASPIRADORA ANTIESTATICA"/>
    <d v="2016-06-15T00:00:00"/>
    <n v="984426.3"/>
    <n v="221495.92000000004"/>
    <s v="ZLIN"/>
    <n v="10"/>
    <n v="0"/>
    <n v="0"/>
    <n v="0"/>
    <s v="ZLIN"/>
    <n v="10"/>
    <n v="0"/>
    <n v="0"/>
    <n v="0"/>
    <s v=""/>
    <m/>
    <m/>
  </r>
  <r>
    <s v="120602010153-0"/>
    <x v="38"/>
    <n v="131100"/>
    <m/>
    <s v="PANTALLA 65&quot;"/>
    <d v="2016-06-22T00:00:00"/>
    <n v="1079995"/>
    <n v="242998.88"/>
    <s v="ZLIN"/>
    <n v="10"/>
    <n v="0"/>
    <n v="0"/>
    <n v="0"/>
    <s v="ZLIN"/>
    <n v="10"/>
    <n v="0"/>
    <n v="0"/>
    <n v="0"/>
    <s v=""/>
    <m/>
    <m/>
  </r>
  <r>
    <s v="120602010154-0"/>
    <x v="38"/>
    <n v="341100"/>
    <m/>
    <s v="SILLON EJECUTIVO RECLINABLE"/>
    <d v="2016-06-23T00:00:00"/>
    <n v="195000"/>
    <n v="43875"/>
    <s v="ZLIN"/>
    <n v="10"/>
    <n v="0"/>
    <n v="0"/>
    <n v="0"/>
    <s v="ZLIN"/>
    <n v="10"/>
    <n v="0"/>
    <n v="0"/>
    <n v="0"/>
    <s v=""/>
    <m/>
    <m/>
  </r>
  <r>
    <s v="120602010155-0"/>
    <x v="38"/>
    <n v="341100"/>
    <m/>
    <s v="SILLON EJECUTIVO RESPALDO"/>
    <d v="2016-06-23T00:00:00"/>
    <n v="145000"/>
    <n v="32625"/>
    <s v="ZLIN"/>
    <n v="10"/>
    <n v="0"/>
    <n v="0"/>
    <n v="0"/>
    <s v="ZLIN"/>
    <n v="10"/>
    <n v="0"/>
    <n v="0"/>
    <n v="0"/>
    <s v=""/>
    <m/>
    <m/>
  </r>
  <r>
    <s v="120602010156-0"/>
    <x v="38"/>
    <n v="321101"/>
    <m/>
    <s v="TANQUE DE AGUA POTABLE"/>
    <d v="2016-07-19T00:00:00"/>
    <n v="362987.79"/>
    <n v="78647.349999999977"/>
    <s v="ZLIN"/>
    <n v="10"/>
    <n v="0"/>
    <n v="0"/>
    <n v="0"/>
    <s v="ZLIN"/>
    <n v="10"/>
    <n v="0"/>
    <n v="0"/>
    <n v="0"/>
    <s v=""/>
    <m/>
    <m/>
  </r>
  <r>
    <s v="120602010157-0"/>
    <x v="38"/>
    <n v="341100"/>
    <m/>
    <s v="SILLON DE ESPERA"/>
    <d v="2016-06-27T00:00:00"/>
    <n v="130000"/>
    <n v="29250"/>
    <s v="ZLIN"/>
    <n v="10"/>
    <n v="0"/>
    <n v="0"/>
    <n v="0"/>
    <s v="ZLIN"/>
    <n v="10"/>
    <n v="0"/>
    <n v="0"/>
    <n v="0"/>
    <s v=""/>
    <m/>
    <m/>
  </r>
  <r>
    <s v="120602010158-0"/>
    <x v="38"/>
    <n v="331100"/>
    <m/>
    <s v="MESA PARA COMPUTADORA"/>
    <d v="2016-06-28T00:00:00"/>
    <n v="211065.92"/>
    <n v="47489.830000000016"/>
    <s v="ZLIN"/>
    <n v="10"/>
    <n v="0"/>
    <n v="0"/>
    <n v="0"/>
    <s v="ZLIN"/>
    <n v="10"/>
    <n v="0"/>
    <n v="0"/>
    <n v="0"/>
    <s v=""/>
    <m/>
    <m/>
  </r>
  <r>
    <s v="120602010159-0"/>
    <x v="38"/>
    <n v="321204"/>
    <m/>
    <s v="AIRE ACONDICIONADO"/>
    <d v="2016-06-01T00:00:00"/>
    <n v="750000"/>
    <n v="175000"/>
    <s v="ZLIN"/>
    <n v="10"/>
    <n v="0"/>
    <n v="0"/>
    <n v="0"/>
    <s v="ZLIN"/>
    <n v="10"/>
    <n v="0"/>
    <n v="0"/>
    <n v="0"/>
    <s v=""/>
    <m/>
    <m/>
  </r>
  <r>
    <s v="120602010160-0"/>
    <x v="38"/>
    <n v="321204"/>
    <m/>
    <s v="AIRE ACONDICIONADO"/>
    <d v="2016-06-01T00:00:00"/>
    <n v="750000"/>
    <n v="175000"/>
    <s v="ZLIN"/>
    <n v="10"/>
    <n v="0"/>
    <n v="0"/>
    <n v="0"/>
    <s v="ZLIN"/>
    <n v="10"/>
    <n v="0"/>
    <n v="0"/>
    <n v="0"/>
    <s v=""/>
    <m/>
    <m/>
  </r>
  <r>
    <s v="120602010161-0"/>
    <x v="38"/>
    <n v="321204"/>
    <m/>
    <s v="AIRE ACONDICIONADO"/>
    <d v="2016-06-01T00:00:00"/>
    <n v="750000"/>
    <n v="175000"/>
    <s v="ZLIN"/>
    <n v="10"/>
    <n v="0"/>
    <n v="0"/>
    <n v="0"/>
    <s v="ZLIN"/>
    <n v="10"/>
    <n v="0"/>
    <n v="0"/>
    <n v="0"/>
    <s v=""/>
    <m/>
    <m/>
  </r>
  <r>
    <s v="120602010162-0"/>
    <x v="38"/>
    <n v="321204"/>
    <m/>
    <s v="AIRE ACONDICIONADO"/>
    <d v="2016-06-01T00:00:00"/>
    <n v="750000"/>
    <n v="175000"/>
    <s v="ZLIN"/>
    <n v="10"/>
    <n v="0"/>
    <n v="0"/>
    <n v="0"/>
    <s v="ZLIN"/>
    <n v="10"/>
    <n v="0"/>
    <n v="0"/>
    <n v="0"/>
    <s v=""/>
    <m/>
    <m/>
  </r>
  <r>
    <s v="120602010163-0"/>
    <x v="38"/>
    <n v="321204"/>
    <m/>
    <s v="AIRE ACONDICIONADO"/>
    <d v="2016-06-01T00:00:00"/>
    <n v="750000"/>
    <n v="175000"/>
    <s v="ZLIN"/>
    <n v="10"/>
    <n v="0"/>
    <n v="0"/>
    <n v="0"/>
    <s v="ZLIN"/>
    <n v="10"/>
    <n v="0"/>
    <n v="0"/>
    <n v="0"/>
    <s v=""/>
    <m/>
    <m/>
  </r>
  <r>
    <s v="120602010164-0"/>
    <x v="38"/>
    <n v="121100"/>
    <m/>
    <s v="SILLA DE RODINES NEGRA,EN POLIÉTILENO"/>
    <d v="2016-07-27T00:00:00"/>
    <n v="142999.59"/>
    <n v="30983.25"/>
    <s v="ZLIN"/>
    <n v="10"/>
    <n v="0"/>
    <n v="0"/>
    <n v="0"/>
    <s v="ZLIN"/>
    <n v="10"/>
    <n v="0"/>
    <n v="0"/>
    <n v="0"/>
    <s v=""/>
    <m/>
    <m/>
  </r>
  <r>
    <s v="120602010165-0"/>
    <x v="38"/>
    <n v="121100"/>
    <m/>
    <s v="SILLA DE RODINES NEGRA,EN POLIÉTILENO"/>
    <d v="2016-07-27T00:00:00"/>
    <n v="142999.59"/>
    <n v="30983.25"/>
    <s v="ZLIN"/>
    <n v="10"/>
    <n v="0"/>
    <n v="0"/>
    <n v="0"/>
    <s v="ZLIN"/>
    <n v="10"/>
    <n v="0"/>
    <n v="0"/>
    <n v="0"/>
    <s v=""/>
    <m/>
    <m/>
  </r>
  <r>
    <s v="120602010166-0"/>
    <x v="38"/>
    <n v="121100"/>
    <m/>
    <s v="SILLA DE RODINES NEGRA, EN POLIÉTILENO"/>
    <d v="2016-07-27T00:00:00"/>
    <n v="142999.59"/>
    <n v="30983.25"/>
    <s v="ZLIN"/>
    <n v="10"/>
    <n v="0"/>
    <n v="0"/>
    <n v="0"/>
    <s v="ZLIN"/>
    <n v="10"/>
    <n v="0"/>
    <n v="0"/>
    <n v="0"/>
    <s v=""/>
    <m/>
    <m/>
  </r>
  <r>
    <s v="120602010167-0"/>
    <x v="38"/>
    <n v="121100"/>
    <m/>
    <s v="SILLA DE RODINES NEGRA, EN POLIÉTILENO"/>
    <d v="2016-07-27T00:00:00"/>
    <n v="142999.59"/>
    <n v="30983.25"/>
    <s v="ZLIN"/>
    <n v="10"/>
    <n v="0"/>
    <n v="0"/>
    <n v="0"/>
    <s v="ZLIN"/>
    <n v="10"/>
    <n v="0"/>
    <n v="0"/>
    <n v="0"/>
    <s v=""/>
    <m/>
    <m/>
  </r>
  <r>
    <s v="120602010168-0"/>
    <x v="38"/>
    <n v="121100"/>
    <m/>
    <s v="SILLA DE RODINES NEGRA, EN POLIÉTILENO"/>
    <d v="2016-07-27T00:00:00"/>
    <n v="142999.59"/>
    <n v="30983.25"/>
    <s v="ZLIN"/>
    <n v="10"/>
    <n v="0"/>
    <n v="0"/>
    <n v="0"/>
    <s v="ZLIN"/>
    <n v="10"/>
    <n v="0"/>
    <n v="0"/>
    <n v="0"/>
    <s v=""/>
    <m/>
    <m/>
  </r>
  <r>
    <s v="120602010169-0"/>
    <x v="38"/>
    <n v="121100"/>
    <m/>
    <s v="SILLA DE RODINES NEGRA,EN POLIÉTILENO"/>
    <d v="2016-07-27T00:00:00"/>
    <n v="142999.59"/>
    <n v="30983.25"/>
    <s v="ZLIN"/>
    <n v="10"/>
    <n v="0"/>
    <n v="0"/>
    <n v="0"/>
    <s v="ZLIN"/>
    <n v="10"/>
    <n v="0"/>
    <n v="0"/>
    <n v="0"/>
    <s v=""/>
    <m/>
    <m/>
  </r>
  <r>
    <s v="120602010170-0"/>
    <x v="38"/>
    <n v="121100"/>
    <m/>
    <s v="SILLA DE RODINES NEGRA, EN POLIÉTILENO"/>
    <d v="2016-07-27T00:00:00"/>
    <n v="142999.59"/>
    <n v="30983.25"/>
    <s v="ZLIN"/>
    <n v="10"/>
    <n v="0"/>
    <n v="0"/>
    <n v="0"/>
    <s v="ZLIN"/>
    <n v="10"/>
    <n v="0"/>
    <n v="0"/>
    <n v="0"/>
    <s v=""/>
    <m/>
    <m/>
  </r>
  <r>
    <s v="120602010171-0"/>
    <x v="38"/>
    <n v="121100"/>
    <m/>
    <s v="SILLA DE RODINES NEGRA, EN POLIÉTILENO"/>
    <d v="2016-07-27T00:00:00"/>
    <n v="142999.59"/>
    <n v="30983.25"/>
    <s v="ZLIN"/>
    <n v="10"/>
    <n v="0"/>
    <n v="0"/>
    <n v="0"/>
    <s v="ZLIN"/>
    <n v="10"/>
    <n v="0"/>
    <n v="0"/>
    <n v="0"/>
    <s v=""/>
    <m/>
    <m/>
  </r>
  <r>
    <s v="120602010172-0"/>
    <x v="38"/>
    <n v="121100"/>
    <m/>
    <s v="SILLA DE RODINES NEGRA, EN POLIÉTILENO"/>
    <d v="2016-07-27T00:00:00"/>
    <n v="142999.59"/>
    <n v="30983.25"/>
    <s v="ZLIN"/>
    <n v="10"/>
    <n v="0"/>
    <n v="0"/>
    <n v="0"/>
    <s v="ZLIN"/>
    <n v="10"/>
    <n v="0"/>
    <n v="0"/>
    <n v="0"/>
    <s v=""/>
    <m/>
    <m/>
  </r>
  <r>
    <s v="120602010173-0"/>
    <x v="38"/>
    <n v="121100"/>
    <m/>
    <s v="SILLA DE RODINES NEGRA, EN POLIÉTILENO"/>
    <d v="2016-07-27T00:00:00"/>
    <n v="142999.56"/>
    <n v="30983.25"/>
    <s v="ZLIN"/>
    <n v="10"/>
    <n v="0"/>
    <n v="0"/>
    <n v="0"/>
    <s v="ZLIN"/>
    <n v="10"/>
    <n v="0"/>
    <n v="0"/>
    <n v="0"/>
    <s v=""/>
    <m/>
    <m/>
  </r>
  <r>
    <s v="120602010174-0"/>
    <x v="38"/>
    <n v="121100"/>
    <m/>
    <s v="MESA MODULAR PARA SALA DE REUNIÓN"/>
    <d v="2016-07-04T00:00:00"/>
    <n v="505540.6"/>
    <n v="109533.79999999999"/>
    <s v="ZLIN"/>
    <n v="10"/>
    <n v="0"/>
    <n v="0"/>
    <n v="0"/>
    <s v="ZLIN"/>
    <n v="10"/>
    <n v="0"/>
    <n v="0"/>
    <n v="0"/>
    <s v=""/>
    <m/>
    <m/>
  </r>
  <r>
    <s v="120602010175-0"/>
    <x v="38"/>
    <n v="121100"/>
    <m/>
    <s v="MESA MODULAR PARA SALA DE REUNIÓN"/>
    <d v="2016-07-04T00:00:00"/>
    <n v="505540.6"/>
    <n v="109533.79999999999"/>
    <s v="ZLIN"/>
    <n v="10"/>
    <n v="0"/>
    <n v="0"/>
    <n v="0"/>
    <s v="ZLIN"/>
    <n v="10"/>
    <n v="0"/>
    <n v="0"/>
    <n v="0"/>
    <s v=""/>
    <m/>
    <m/>
  </r>
  <r>
    <s v="120602010176-0"/>
    <x v="38"/>
    <n v="121100"/>
    <m/>
    <s v="MESA MODULAR PARA SALA DE REUNIÓN"/>
    <d v="2016-07-04T00:00:00"/>
    <n v="505540.65"/>
    <n v="109533.81"/>
    <s v="ZLIN"/>
    <n v="10"/>
    <n v="0"/>
    <n v="0"/>
    <n v="0"/>
    <s v="ZLIN"/>
    <n v="10"/>
    <n v="0"/>
    <n v="0"/>
    <n v="0"/>
    <s v=""/>
    <m/>
    <m/>
  </r>
  <r>
    <s v="120602010177-0"/>
    <x v="38"/>
    <n v="121100"/>
    <m/>
    <s v="MESA MODULAR PARA SALA DE REUNIÓN"/>
    <d v="2016-07-04T00:00:00"/>
    <n v="505540.65"/>
    <n v="109533.81"/>
    <s v="ZLIN"/>
    <n v="10"/>
    <n v="0"/>
    <n v="0"/>
    <n v="0"/>
    <s v="ZLIN"/>
    <n v="10"/>
    <n v="0"/>
    <n v="0"/>
    <n v="0"/>
    <s v=""/>
    <m/>
    <m/>
  </r>
  <r>
    <s v="120602010181-0"/>
    <x v="38"/>
    <n v="341204"/>
    <m/>
    <s v="AIRE ACONDICIONADO"/>
    <d v="2016-08-16T00:00:00"/>
    <n v="485000"/>
    <n v="101041.66999999998"/>
    <s v="ZLIN"/>
    <n v="10"/>
    <n v="0"/>
    <n v="0"/>
    <n v="0"/>
    <s v="ZLIN"/>
    <n v="10"/>
    <n v="0"/>
    <n v="0"/>
    <n v="0"/>
    <s v=""/>
    <m/>
    <m/>
  </r>
  <r>
    <s v="120602010182-0"/>
    <x v="38"/>
    <n v="341204"/>
    <m/>
    <s v="AIRE ACONDICIONADO"/>
    <d v="2016-08-16T00:00:00"/>
    <n v="350000"/>
    <n v="72916.669999999984"/>
    <s v="ZLIN"/>
    <n v="10"/>
    <n v="0"/>
    <n v="0"/>
    <n v="0"/>
    <s v="ZLIN"/>
    <n v="10"/>
    <n v="0"/>
    <n v="0"/>
    <n v="0"/>
    <s v=""/>
    <m/>
    <m/>
  </r>
  <r>
    <s v="120602010185-0"/>
    <x v="38"/>
    <n v="214401"/>
    <m/>
    <s v="GABINETE PARA REACTIVOS CORROSIVOS"/>
    <d v="2016-07-28T00:00:00"/>
    <n v="924898.58"/>
    <n v="200394.68999999994"/>
    <s v="ZLIN"/>
    <n v="10"/>
    <n v="0"/>
    <n v="0"/>
    <n v="0"/>
    <s v="ZLIN"/>
    <n v="10"/>
    <n v="0"/>
    <n v="0"/>
    <n v="0"/>
    <s v=""/>
    <m/>
    <m/>
  </r>
  <r>
    <s v="120602010186-0"/>
    <x v="38"/>
    <n v="314100"/>
    <m/>
    <s v="MUEBLE DE COCINA EN MADERA Y GRANITO"/>
    <d v="2016-07-11T00:00:00"/>
    <n v="1150000"/>
    <n v="249166.67000000004"/>
    <s v="ZLIN"/>
    <n v="10"/>
    <n v="0"/>
    <n v="0"/>
    <n v="0"/>
    <s v="ZLIN"/>
    <n v="10"/>
    <n v="0"/>
    <n v="0"/>
    <n v="0"/>
    <s v=""/>
    <m/>
    <m/>
  </r>
  <r>
    <s v="120602010187-0"/>
    <x v="38"/>
    <n v="131100"/>
    <m/>
    <s v="MUEBLE COCINA"/>
    <d v="2016-07-12T00:00:00"/>
    <n v="1805000"/>
    <n v="391083.33000000007"/>
    <s v="ZLIN"/>
    <n v="10"/>
    <n v="0"/>
    <n v="0"/>
    <n v="0"/>
    <s v="ZLIN"/>
    <n v="10"/>
    <n v="0"/>
    <n v="0"/>
    <n v="0"/>
    <s v=""/>
    <m/>
    <m/>
  </r>
  <r>
    <s v="120602010194-0"/>
    <x v="38"/>
    <n v="341101"/>
    <m/>
    <s v="SILLA ERGONOMICA"/>
    <d v="2016-07-15T00:00:00"/>
    <n v="180000"/>
    <n v="39000"/>
    <s v="ZLIN"/>
    <n v="10"/>
    <n v="0"/>
    <n v="0"/>
    <n v="0"/>
    <s v="ZLIN"/>
    <n v="10"/>
    <n v="0"/>
    <n v="0"/>
    <n v="0"/>
    <s v=""/>
    <m/>
    <m/>
  </r>
  <r>
    <s v="120602010195-0"/>
    <x v="38"/>
    <n v="211100"/>
    <m/>
    <s v="SILLA SECRETARIAL"/>
    <d v="2016-07-22T00:00:00"/>
    <n v="198548.91"/>
    <n v="43018.929999999993"/>
    <s v="ZLIN"/>
    <n v="10"/>
    <n v="0"/>
    <n v="0"/>
    <n v="0"/>
    <s v="ZLIN"/>
    <n v="10"/>
    <n v="0"/>
    <n v="0"/>
    <n v="0"/>
    <s v=""/>
    <m/>
    <m/>
  </r>
  <r>
    <s v="120602010196-0"/>
    <x v="38"/>
    <n v="131100"/>
    <m/>
    <s v="LAVADORA"/>
    <d v="2016-08-17T00:00:00"/>
    <n v="299899.28999999998"/>
    <n v="62479.01999999999"/>
    <s v="ZLIN"/>
    <n v="10"/>
    <n v="0"/>
    <n v="0"/>
    <n v="0"/>
    <s v="ZLIN"/>
    <n v="10"/>
    <n v="0"/>
    <n v="0"/>
    <n v="0"/>
    <s v=""/>
    <m/>
    <m/>
  </r>
  <r>
    <s v="120602010197-0"/>
    <x v="38"/>
    <n v="332301"/>
    <m/>
    <s v="SILLA ERGONOMICA"/>
    <d v="2016-08-24T00:00:00"/>
    <n v="163777.04999999999"/>
    <n v="34120.219999999987"/>
    <s v="ZLIN"/>
    <n v="10"/>
    <n v="0"/>
    <n v="0"/>
    <n v="0"/>
    <s v="ZLIN"/>
    <n v="10"/>
    <n v="0"/>
    <n v="0"/>
    <n v="0"/>
    <s v=""/>
    <m/>
    <m/>
  </r>
  <r>
    <s v="120602010198-0"/>
    <x v="38"/>
    <n v="332201"/>
    <m/>
    <s v="SILLA ERGONOMICA"/>
    <d v="2016-08-24T00:00:00"/>
    <n v="163777.04999999999"/>
    <n v="34120.219999999987"/>
    <s v="ZLIN"/>
    <n v="10"/>
    <n v="0"/>
    <n v="0"/>
    <n v="0"/>
    <s v="ZLIN"/>
    <n v="10"/>
    <n v="0"/>
    <n v="0"/>
    <n v="0"/>
    <s v=""/>
    <m/>
    <m/>
  </r>
  <r>
    <s v="120602010199-0"/>
    <x v="38"/>
    <n v="332401"/>
    <m/>
    <s v="SILLA ERGONOMICA"/>
    <d v="2016-08-24T00:00:00"/>
    <n v="163777.03"/>
    <n v="34120.209999999992"/>
    <s v="ZLIN"/>
    <n v="10"/>
    <n v="0"/>
    <n v="0"/>
    <n v="0"/>
    <s v="ZLIN"/>
    <n v="10"/>
    <n v="0"/>
    <n v="0"/>
    <n v="0"/>
    <s v=""/>
    <m/>
    <m/>
  </r>
  <r>
    <s v="120602010200-0"/>
    <x v="38"/>
    <n v="341204"/>
    <m/>
    <s v="DISPENSADOR DE AGUA"/>
    <d v="2016-08-29T00:00:00"/>
    <n v="395000"/>
    <n v="82291.669999999984"/>
    <s v="ZLIN"/>
    <n v="10"/>
    <n v="0"/>
    <n v="0"/>
    <n v="0"/>
    <s v="ZLIN"/>
    <n v="10"/>
    <n v="0"/>
    <n v="0"/>
    <n v="0"/>
    <s v=""/>
    <m/>
    <m/>
  </r>
  <r>
    <s v="120602010201-0"/>
    <x v="38"/>
    <n v="341204"/>
    <m/>
    <s v="DISPENSADOR DE AGUA"/>
    <d v="2016-08-29T00:00:00"/>
    <n v="395000"/>
    <n v="82291.669999999984"/>
    <s v="ZLIN"/>
    <n v="10"/>
    <n v="0"/>
    <n v="0"/>
    <n v="0"/>
    <s v="ZLIN"/>
    <n v="10"/>
    <n v="0"/>
    <n v="0"/>
    <n v="0"/>
    <s v=""/>
    <m/>
    <m/>
  </r>
  <r>
    <s v="120602010202-0"/>
    <x v="38"/>
    <n v="341201"/>
    <m/>
    <s v="DISPENSADOR DE AGUA"/>
    <d v="2016-08-29T00:00:00"/>
    <n v="395000"/>
    <n v="82291.669999999984"/>
    <s v="ZLIN"/>
    <n v="10"/>
    <n v="0"/>
    <n v="0"/>
    <n v="0"/>
    <s v="ZLIN"/>
    <n v="10"/>
    <n v="0"/>
    <n v="0"/>
    <n v="0"/>
    <s v=""/>
    <m/>
    <m/>
  </r>
  <r>
    <s v="120602010203-0"/>
    <x v="38"/>
    <n v="341203"/>
    <m/>
    <s v="REFRIGERADOR"/>
    <d v="2016-09-05T00:00:00"/>
    <n v="275015"/>
    <n v="55003"/>
    <s v="ZLIN"/>
    <n v="10"/>
    <n v="0"/>
    <n v="0"/>
    <n v="0"/>
    <s v="ZLIN"/>
    <n v="10"/>
    <n v="0"/>
    <n v="0"/>
    <n v="0"/>
    <s v=""/>
    <m/>
    <m/>
  </r>
  <r>
    <s v="120602010204-0"/>
    <x v="38"/>
    <n v="323201"/>
    <m/>
    <s v="MESA DE REUNIONES CON 6 SILLAS"/>
    <d v="2016-09-06T00:00:00"/>
    <n v="325000"/>
    <n v="65000"/>
    <s v="ZLIN"/>
    <n v="10"/>
    <n v="0"/>
    <n v="0"/>
    <n v="0"/>
    <s v="ZLIN"/>
    <n v="10"/>
    <n v="0"/>
    <n v="0"/>
    <n v="0"/>
    <s v=""/>
    <m/>
    <m/>
  </r>
  <r>
    <s v="120602010205-0"/>
    <x v="38"/>
    <n v="323201"/>
    <m/>
    <s v="AIRE ACONDICIONADO MINI SPLIT 12000 BTU"/>
    <d v="2016-12-27T00:00:00"/>
    <n v="896436.71"/>
    <n v="156876.41999999993"/>
    <s v="ZLIN"/>
    <n v="10"/>
    <n v="0"/>
    <n v="0"/>
    <n v="0"/>
    <s v="ZLIN"/>
    <n v="10"/>
    <n v="0"/>
    <n v="0"/>
    <n v="0"/>
    <s v=""/>
    <m/>
    <m/>
  </r>
  <r>
    <s v="120602010206-0"/>
    <x v="38"/>
    <n v="323201"/>
    <m/>
    <s v="AIRE ACONDICIONADO MINI SPLIT 12000 BTU"/>
    <d v="2016-12-27T00:00:00"/>
    <n v="896436.71"/>
    <n v="156876.41999999993"/>
    <s v="ZLIN"/>
    <n v="10"/>
    <n v="0"/>
    <n v="0"/>
    <n v="0"/>
    <s v="ZLIN"/>
    <n v="10"/>
    <n v="0"/>
    <n v="0"/>
    <n v="0"/>
    <s v=""/>
    <m/>
    <m/>
  </r>
  <r>
    <s v="120602010207-0"/>
    <x v="38"/>
    <n v="323201"/>
    <m/>
    <s v="AIRE ACONDICIONADO MINI SPLIT 12000 BTU"/>
    <d v="2016-12-27T00:00:00"/>
    <n v="896436.71"/>
    <n v="156876.41999999993"/>
    <s v="ZLIN"/>
    <n v="10"/>
    <n v="0"/>
    <n v="0"/>
    <n v="0"/>
    <s v="ZLIN"/>
    <n v="10"/>
    <n v="0"/>
    <n v="0"/>
    <n v="0"/>
    <s v=""/>
    <m/>
    <m/>
  </r>
  <r>
    <s v="120602010208-0"/>
    <x v="38"/>
    <n v="323201"/>
    <m/>
    <s v="AIRE ACONDICIONADO MINI SPLIT 12000 BTU"/>
    <d v="2016-12-27T00:00:00"/>
    <n v="896436.71"/>
    <n v="156876.41999999993"/>
    <s v="ZLIN"/>
    <n v="10"/>
    <n v="0"/>
    <n v="0"/>
    <n v="0"/>
    <s v="ZLIN"/>
    <n v="10"/>
    <n v="0"/>
    <n v="0"/>
    <n v="0"/>
    <s v=""/>
    <m/>
    <m/>
  </r>
  <r>
    <s v="120602010209-0"/>
    <x v="38"/>
    <n v="323201"/>
    <m/>
    <s v="AIRE ACONDICIONADO MINI SPLIT 12000 BTU"/>
    <d v="2016-12-27T00:00:00"/>
    <n v="896436.71"/>
    <n v="156876.41999999993"/>
    <s v="ZLIN"/>
    <n v="10"/>
    <n v="0"/>
    <n v="0"/>
    <n v="0"/>
    <s v="ZLIN"/>
    <n v="10"/>
    <n v="0"/>
    <n v="0"/>
    <n v="0"/>
    <s v=""/>
    <m/>
    <m/>
  </r>
  <r>
    <s v="120602010210-0"/>
    <x v="38"/>
    <n v="323201"/>
    <m/>
    <s v="AIRE ACONDICIONADO MINI SPLIT 12000 BTU"/>
    <d v="2016-12-27T00:00:00"/>
    <n v="896436.71"/>
    <n v="156876.41999999993"/>
    <s v="ZLIN"/>
    <n v="10"/>
    <n v="0"/>
    <n v="0"/>
    <n v="0"/>
    <s v="ZLIN"/>
    <n v="10"/>
    <n v="0"/>
    <n v="0"/>
    <n v="0"/>
    <s v=""/>
    <m/>
    <m/>
  </r>
  <r>
    <s v="120602010211-0"/>
    <x v="38"/>
    <n v="323201"/>
    <m/>
    <s v="AIRE ACONDICIONADO MINI SPLIT 12000 BTU"/>
    <d v="2016-12-27T00:00:00"/>
    <n v="896436.71"/>
    <n v="156876.41999999993"/>
    <s v="ZLIN"/>
    <n v="10"/>
    <n v="0"/>
    <n v="0"/>
    <n v="0"/>
    <s v="ZLIN"/>
    <n v="10"/>
    <n v="0"/>
    <n v="0"/>
    <n v="0"/>
    <s v=""/>
    <m/>
    <m/>
  </r>
  <r>
    <s v="120602010212-0"/>
    <x v="38"/>
    <n v="323201"/>
    <m/>
    <s v="AIRE ACONDICIONADO MINI SPLIT 12000 BTU"/>
    <d v="2016-12-27T00:00:00"/>
    <n v="896436.71"/>
    <n v="156876.41999999993"/>
    <s v="ZLIN"/>
    <n v="10"/>
    <n v="0"/>
    <n v="0"/>
    <n v="0"/>
    <s v="ZLIN"/>
    <n v="10"/>
    <n v="0"/>
    <n v="0"/>
    <n v="0"/>
    <s v=""/>
    <m/>
    <m/>
  </r>
  <r>
    <s v="120602010213-0"/>
    <x v="38"/>
    <n v="323201"/>
    <m/>
    <s v="AIRE ACONDICIONADO MINI SPLIT 12000 BTU"/>
    <d v="2016-12-27T00:00:00"/>
    <n v="896436.71"/>
    <n v="156876.41999999993"/>
    <s v="ZLIN"/>
    <n v="10"/>
    <n v="0"/>
    <n v="0"/>
    <n v="0"/>
    <s v="ZLIN"/>
    <n v="10"/>
    <n v="0"/>
    <n v="0"/>
    <n v="0"/>
    <s v=""/>
    <m/>
    <m/>
  </r>
  <r>
    <s v="120602010214-0"/>
    <x v="38"/>
    <n v="323201"/>
    <m/>
    <s v="AIRE ACONDICIONADO MINI SPLIT 12000 BTU"/>
    <d v="2016-12-27T00:00:00"/>
    <n v="896436.71"/>
    <n v="156876.41999999993"/>
    <s v="ZLIN"/>
    <n v="10"/>
    <n v="0"/>
    <n v="0"/>
    <n v="0"/>
    <s v="ZLIN"/>
    <n v="10"/>
    <n v="0"/>
    <n v="0"/>
    <n v="0"/>
    <s v=""/>
    <m/>
    <m/>
  </r>
  <r>
    <s v="120602010215-0"/>
    <x v="38"/>
    <n v="323201"/>
    <m/>
    <s v="AIRE ACONDICIONADO MINI SPLIT 12000 BTU"/>
    <d v="2016-12-27T00:00:00"/>
    <n v="896436.71"/>
    <n v="156876.41999999993"/>
    <s v="ZLIN"/>
    <n v="10"/>
    <n v="0"/>
    <n v="0"/>
    <n v="0"/>
    <s v="ZLIN"/>
    <n v="10"/>
    <n v="0"/>
    <n v="0"/>
    <n v="0"/>
    <s v=""/>
    <m/>
    <m/>
  </r>
  <r>
    <s v="120602010216-0"/>
    <x v="38"/>
    <n v="323201"/>
    <m/>
    <s v="AIRE ACONDICIONADO MINI SPLIT 12000 BTU"/>
    <d v="2016-12-27T00:00:00"/>
    <n v="896436.71"/>
    <n v="156876.41999999993"/>
    <s v="ZLIN"/>
    <n v="10"/>
    <n v="0"/>
    <n v="0"/>
    <n v="0"/>
    <s v="ZLIN"/>
    <n v="10"/>
    <n v="0"/>
    <n v="0"/>
    <n v="0"/>
    <s v=""/>
    <m/>
    <m/>
  </r>
  <r>
    <s v="120602010217-0"/>
    <x v="38"/>
    <n v="323201"/>
    <m/>
    <s v="AIRE ACONDICIONADO MINI SPLIT 12000 BTU"/>
    <d v="2016-12-27T00:00:00"/>
    <n v="896436.71"/>
    <n v="156876.41999999993"/>
    <s v="ZLIN"/>
    <n v="10"/>
    <n v="0"/>
    <n v="0"/>
    <n v="0"/>
    <s v="ZLIN"/>
    <n v="10"/>
    <n v="0"/>
    <n v="0"/>
    <n v="0"/>
    <s v=""/>
    <m/>
    <m/>
  </r>
  <r>
    <s v="120602010218-0"/>
    <x v="38"/>
    <n v="323201"/>
    <m/>
    <s v="AIRE ACONDICIONADO MINI SPLIT 12000 BTU"/>
    <d v="2016-12-27T00:00:00"/>
    <n v="896436.71"/>
    <n v="156876.41999999993"/>
    <s v="ZLIN"/>
    <n v="10"/>
    <n v="0"/>
    <n v="0"/>
    <n v="0"/>
    <s v="ZLIN"/>
    <n v="10"/>
    <n v="0"/>
    <n v="0"/>
    <n v="0"/>
    <s v=""/>
    <m/>
    <m/>
  </r>
  <r>
    <s v="120602010219-0"/>
    <x v="38"/>
    <n v="323201"/>
    <m/>
    <s v="AIRE ACONDICIONADO MINI SPLIT 12000 BTU"/>
    <d v="2016-12-27T00:00:00"/>
    <n v="896436.71"/>
    <n v="156876.41999999993"/>
    <s v="ZLIN"/>
    <n v="10"/>
    <n v="0"/>
    <n v="0"/>
    <n v="0"/>
    <s v="ZLIN"/>
    <n v="10"/>
    <n v="0"/>
    <n v="0"/>
    <n v="0"/>
    <s v=""/>
    <m/>
    <m/>
  </r>
  <r>
    <s v="120602010220-0"/>
    <x v="38"/>
    <n v="323201"/>
    <m/>
    <s v="AIRE ACONDICIONADO MINI SPLIT 12000 BTU"/>
    <d v="2016-12-27T00:00:00"/>
    <n v="896436.71"/>
    <n v="156876.41999999993"/>
    <s v="ZLIN"/>
    <n v="10"/>
    <n v="0"/>
    <n v="0"/>
    <n v="0"/>
    <s v="ZLIN"/>
    <n v="10"/>
    <n v="0"/>
    <n v="0"/>
    <n v="0"/>
    <s v=""/>
    <m/>
    <m/>
  </r>
  <r>
    <s v="120602010221-0"/>
    <x v="38"/>
    <n v="323201"/>
    <m/>
    <s v="AIRE ACONDICIONADO MINI SPLIT 12000 BTU"/>
    <d v="2016-12-27T00:00:00"/>
    <n v="873631.67"/>
    <n v="152885.55000000005"/>
    <s v="ZLIN"/>
    <n v="10"/>
    <n v="0"/>
    <n v="0"/>
    <n v="0"/>
    <s v="ZLIN"/>
    <n v="10"/>
    <n v="0"/>
    <n v="0"/>
    <n v="0"/>
    <s v=""/>
    <m/>
    <m/>
  </r>
  <r>
    <s v="120602010222-0"/>
    <x v="38"/>
    <n v="323201"/>
    <m/>
    <s v="AIRE ACONDICIONADO MINI SPLIT 18000 BTU"/>
    <d v="2016-12-27T00:00:00"/>
    <n v="1660953.08"/>
    <n v="290666.79000000004"/>
    <s v="ZLIN"/>
    <n v="10"/>
    <n v="0"/>
    <n v="0"/>
    <n v="0"/>
    <s v="ZLIN"/>
    <n v="10"/>
    <n v="0"/>
    <n v="0"/>
    <n v="0"/>
    <s v=""/>
    <m/>
    <m/>
  </r>
  <r>
    <s v="120602010223-0"/>
    <x v="38"/>
    <n v="323201"/>
    <m/>
    <s v="AIRE ACONDICIONADO MINI SPLIT 18000 BTU"/>
    <d v="2016-12-27T00:00:00"/>
    <n v="1660953.08"/>
    <n v="290666.79000000004"/>
    <s v="ZLIN"/>
    <n v="10"/>
    <n v="0"/>
    <n v="0"/>
    <n v="0"/>
    <s v="ZLIN"/>
    <n v="10"/>
    <n v="0"/>
    <n v="0"/>
    <n v="0"/>
    <s v=""/>
    <m/>
    <m/>
  </r>
  <r>
    <s v="120602010224-0"/>
    <x v="38"/>
    <n v="323201"/>
    <m/>
    <s v="AIRE ACONDICIONADO MINI SPLIT 18000 BTU"/>
    <d v="2016-12-27T00:00:00"/>
    <n v="1660953.08"/>
    <n v="290666.79000000004"/>
    <s v="ZLIN"/>
    <n v="10"/>
    <n v="0"/>
    <n v="0"/>
    <n v="0"/>
    <s v="ZLIN"/>
    <n v="10"/>
    <n v="0"/>
    <n v="0"/>
    <n v="0"/>
    <s v=""/>
    <m/>
    <m/>
  </r>
  <r>
    <s v="120602010225-0"/>
    <x v="38"/>
    <n v="323201"/>
    <m/>
    <s v="AIRE ACONDICIONADO MINI SPLIT 18000 BTU"/>
    <d v="2016-12-27T00:00:00"/>
    <n v="1660953.1"/>
    <n v="290666.79000000004"/>
    <s v="ZLIN"/>
    <n v="10"/>
    <n v="0"/>
    <n v="0"/>
    <n v="0"/>
    <s v="ZLIN"/>
    <n v="10"/>
    <n v="0"/>
    <n v="0"/>
    <n v="0"/>
    <s v=""/>
    <m/>
    <m/>
  </r>
  <r>
    <s v="120602010226-0"/>
    <x v="38"/>
    <n v="323201"/>
    <m/>
    <s v="AIRE ACONDICIONADO MINI SPLIT 24000 BTU"/>
    <d v="2016-12-27T00:00:00"/>
    <n v="1264370.33"/>
    <n v="221264.81000000006"/>
    <s v="ZLIN"/>
    <n v="10"/>
    <n v="0"/>
    <n v="0"/>
    <n v="0"/>
    <s v="ZLIN"/>
    <n v="10"/>
    <n v="0"/>
    <n v="0"/>
    <n v="0"/>
    <s v=""/>
    <m/>
    <m/>
  </r>
  <r>
    <s v="120602010227-0"/>
    <x v="38"/>
    <n v="323201"/>
    <m/>
    <s v="AIRE ACONDICIONADO MINI SPLIT 24000 BTU"/>
    <d v="2016-12-27T00:00:00"/>
    <n v="1264370.33"/>
    <n v="221264.81000000006"/>
    <s v="ZLIN"/>
    <n v="10"/>
    <n v="0"/>
    <n v="0"/>
    <n v="0"/>
    <s v="ZLIN"/>
    <n v="10"/>
    <n v="0"/>
    <n v="0"/>
    <n v="0"/>
    <s v=""/>
    <m/>
    <m/>
  </r>
  <r>
    <s v="120602010228-0"/>
    <x v="38"/>
    <n v="323201"/>
    <m/>
    <s v="AIRE ACONDICIONADO MINI SPLIT 24000 BTU"/>
    <d v="2016-12-27T00:00:00"/>
    <n v="1264370.33"/>
    <n v="221264.81000000006"/>
    <s v="ZLIN"/>
    <n v="10"/>
    <n v="0"/>
    <n v="0"/>
    <n v="0"/>
    <s v="ZLIN"/>
    <n v="10"/>
    <n v="0"/>
    <n v="0"/>
    <n v="0"/>
    <s v=""/>
    <m/>
    <m/>
  </r>
  <r>
    <s v="120602010229-0"/>
    <x v="38"/>
    <n v="323201"/>
    <m/>
    <s v="AIRE ACONDICIONADO MINI SPLIT 24000 BTU"/>
    <d v="2016-12-27T00:00:00"/>
    <n v="1264370.33"/>
    <n v="221264.81000000006"/>
    <s v="ZLIN"/>
    <n v="10"/>
    <n v="0"/>
    <n v="0"/>
    <n v="0"/>
    <s v="ZLIN"/>
    <n v="10"/>
    <n v="0"/>
    <n v="0"/>
    <n v="0"/>
    <s v=""/>
    <m/>
    <m/>
  </r>
  <r>
    <s v="120602010230-0"/>
    <x v="38"/>
    <n v="323201"/>
    <m/>
    <s v="AIRE ACONDICIONADO MINI SPLIT 24000 BTU"/>
    <d v="2016-12-27T00:00:00"/>
    <n v="1264370.33"/>
    <n v="221264.81000000006"/>
    <s v="ZLIN"/>
    <n v="10"/>
    <n v="0"/>
    <n v="0"/>
    <n v="0"/>
    <s v="ZLIN"/>
    <n v="10"/>
    <n v="0"/>
    <n v="0"/>
    <n v="0"/>
    <s v=""/>
    <m/>
    <m/>
  </r>
  <r>
    <s v="120602010231-0"/>
    <x v="38"/>
    <n v="323201"/>
    <m/>
    <s v="AIRE ACONDICIONADO MINI SPLIT 24000 BTU"/>
    <d v="2016-12-27T00:00:00"/>
    <n v="1264370.33"/>
    <n v="221264.81000000006"/>
    <s v="ZLIN"/>
    <n v="10"/>
    <n v="0"/>
    <n v="0"/>
    <n v="0"/>
    <s v="ZLIN"/>
    <n v="10"/>
    <n v="0"/>
    <n v="0"/>
    <n v="0"/>
    <s v=""/>
    <m/>
    <m/>
  </r>
  <r>
    <s v="120602010232-0"/>
    <x v="38"/>
    <n v="323201"/>
    <m/>
    <s v="AIRE ACONDICIONADO MINI SPLIT 24000 BTU"/>
    <d v="2016-12-27T00:00:00"/>
    <n v="1264370.33"/>
    <n v="221264.81000000006"/>
    <s v="ZLIN"/>
    <n v="10"/>
    <n v="0"/>
    <n v="0"/>
    <n v="0"/>
    <s v="ZLIN"/>
    <n v="10"/>
    <n v="0"/>
    <n v="0"/>
    <n v="0"/>
    <s v=""/>
    <m/>
    <m/>
  </r>
  <r>
    <s v="120602010233-0"/>
    <x v="38"/>
    <n v="323201"/>
    <m/>
    <s v="AIRE ACONDICIONADO MINI SPLIT 24000 BTU"/>
    <d v="2016-12-27T00:00:00"/>
    <n v="1264370.32"/>
    <n v="221264.80000000005"/>
    <s v="ZLIN"/>
    <n v="10"/>
    <n v="0"/>
    <n v="0"/>
    <n v="0"/>
    <s v="ZLIN"/>
    <n v="10"/>
    <n v="0"/>
    <n v="0"/>
    <n v="0"/>
    <s v=""/>
    <m/>
    <m/>
  </r>
  <r>
    <s v="120602010234-0"/>
    <x v="38"/>
    <n v="323201"/>
    <m/>
    <s v="AIRE ACONDICIONADO PISO CIELO 48000 BTU"/>
    <d v="2017-02-28T00:00:00"/>
    <n v="3777553.96"/>
    <n v="598112.71"/>
    <s v="ZLIN"/>
    <n v="10"/>
    <n v="0"/>
    <n v="0"/>
    <n v="0"/>
    <s v="ZLIN"/>
    <n v="10"/>
    <n v="0"/>
    <n v="0"/>
    <n v="0"/>
    <s v=""/>
    <m/>
    <m/>
  </r>
  <r>
    <s v="120602010235-0"/>
    <x v="38"/>
    <n v="323201"/>
    <m/>
    <s v="AIRE ACONDICIONADO PISO CIELO 48000 BTU"/>
    <d v="2017-02-28T00:00:00"/>
    <n v="3777553.96"/>
    <n v="598112.71"/>
    <s v="ZLIN"/>
    <n v="10"/>
    <n v="0"/>
    <n v="0"/>
    <n v="0"/>
    <s v="ZLIN"/>
    <n v="10"/>
    <n v="0"/>
    <n v="0"/>
    <n v="0"/>
    <s v=""/>
    <m/>
    <m/>
  </r>
  <r>
    <s v="120602010236-0"/>
    <x v="38"/>
    <n v="323201"/>
    <m/>
    <s v="AIRE ACONDICIONADO PISO CIELO 48000 BTU"/>
    <d v="2017-02-28T00:00:00"/>
    <n v="3777553.96"/>
    <n v="598112.71"/>
    <s v="ZLIN"/>
    <n v="10"/>
    <n v="0"/>
    <n v="0"/>
    <n v="0"/>
    <s v="ZLIN"/>
    <n v="10"/>
    <n v="0"/>
    <n v="0"/>
    <n v="0"/>
    <s v=""/>
    <m/>
    <m/>
  </r>
  <r>
    <s v="120602010237-0"/>
    <x v="38"/>
    <n v="323201"/>
    <m/>
    <s v="AIRE ACONDICIONADO PISO CIELO 48000 BTU"/>
    <d v="2017-02-28T00:00:00"/>
    <n v="3777553.93"/>
    <n v="598112.70000000019"/>
    <s v="ZLIN"/>
    <n v="10"/>
    <n v="0"/>
    <n v="0"/>
    <n v="0"/>
    <s v="ZLIN"/>
    <n v="10"/>
    <n v="0"/>
    <n v="0"/>
    <n v="0"/>
    <s v=""/>
    <m/>
    <m/>
  </r>
  <r>
    <s v="120602010238-0"/>
    <x v="38"/>
    <n v="323201"/>
    <m/>
    <s v="AIRE ACONDICIONADO PISO CIELO 60000 BTU"/>
    <d v="2017-02-28T00:00:00"/>
    <n v="2645397.92"/>
    <n v="418854.66999999993"/>
    <s v="ZLIN"/>
    <n v="10"/>
    <n v="0"/>
    <n v="0"/>
    <n v="0"/>
    <s v="ZLIN"/>
    <n v="10"/>
    <n v="0"/>
    <n v="0"/>
    <n v="0"/>
    <s v=""/>
    <m/>
    <m/>
  </r>
  <r>
    <s v="120602010239-0"/>
    <x v="38"/>
    <n v="323201"/>
    <m/>
    <s v="AIRE ACONDICIONADO PISO CIELO 60000 BTU"/>
    <d v="2017-02-28T00:00:00"/>
    <n v="2645397.92"/>
    <n v="418854.66999999993"/>
    <s v="ZLIN"/>
    <n v="10"/>
    <n v="0"/>
    <n v="0"/>
    <n v="0"/>
    <s v="ZLIN"/>
    <n v="10"/>
    <n v="0"/>
    <n v="0"/>
    <n v="0"/>
    <s v=""/>
    <m/>
    <m/>
  </r>
  <r>
    <s v="120602010240-0"/>
    <x v="38"/>
    <n v="323201"/>
    <m/>
    <s v="AIRE ACONDICIONADO PISO CIELO 60000 BTU"/>
    <d v="2017-02-28T00:00:00"/>
    <n v="2651996.9"/>
    <n v="419899.50999999978"/>
    <s v="ZLIN"/>
    <n v="10"/>
    <n v="0"/>
    <n v="0"/>
    <n v="0"/>
    <s v="ZLIN"/>
    <n v="10"/>
    <n v="0"/>
    <n v="0"/>
    <n v="0"/>
    <s v=""/>
    <m/>
    <m/>
  </r>
  <r>
    <s v="120602010241-0"/>
    <x v="38"/>
    <n v="323201"/>
    <m/>
    <s v="AIRE ACONDICIONADO FANCOIL (DUCTOS) 360"/>
    <d v="2017-02-28T00:00:00"/>
    <n v="2261284.58"/>
    <n v="358036.72"/>
    <s v="ZLIN"/>
    <n v="10"/>
    <n v="0"/>
    <n v="0"/>
    <n v="0"/>
    <s v="ZLIN"/>
    <n v="10"/>
    <n v="0"/>
    <n v="0"/>
    <n v="0"/>
    <s v=""/>
    <m/>
    <m/>
  </r>
  <r>
    <s v="120602010242-0"/>
    <x v="38"/>
    <n v="323201"/>
    <m/>
    <s v="AIRE ACONDICIONADO FANCOIL (DUCTOS) 360"/>
    <d v="2017-02-28T00:00:00"/>
    <n v="2140686.0099999998"/>
    <n v="338941.94999999972"/>
    <s v="ZLIN"/>
    <n v="10"/>
    <n v="0"/>
    <n v="0"/>
    <n v="0"/>
    <s v="ZLIN"/>
    <n v="10"/>
    <n v="0"/>
    <n v="0"/>
    <n v="0"/>
    <s v=""/>
    <m/>
    <m/>
  </r>
  <r>
    <s v="120602010243-0"/>
    <x v="38"/>
    <n v="323201"/>
    <m/>
    <s v="AIRE ACONDICIONADO FANCOIL (DUCTOS) 6000"/>
    <d v="2016-12-27T00:00:00"/>
    <n v="2888972.86"/>
    <n v="505570.25"/>
    <s v="ZLIN"/>
    <n v="10"/>
    <n v="0"/>
    <n v="0"/>
    <n v="0"/>
    <s v="ZLIN"/>
    <n v="10"/>
    <n v="0"/>
    <n v="0"/>
    <n v="0"/>
    <s v=""/>
    <m/>
    <m/>
  </r>
  <r>
    <s v="120602010244-0"/>
    <x v="38"/>
    <n v="343203"/>
    <m/>
    <s v="DISPENSADOR DE AGUA"/>
    <d v="2016-09-01T00:00:00"/>
    <n v="391035.4"/>
    <n v="78207.080000000016"/>
    <s v="ZLIN"/>
    <n v="10"/>
    <n v="0"/>
    <n v="0"/>
    <n v="0"/>
    <s v="ZLIN"/>
    <n v="10"/>
    <n v="0"/>
    <n v="0"/>
    <n v="0"/>
    <s v=""/>
    <m/>
    <m/>
  </r>
  <r>
    <s v="120602010245-0"/>
    <x v="38"/>
    <n v="342501"/>
    <m/>
    <s v="DISPENSADOR DE AGUA"/>
    <d v="2016-09-08T00:00:00"/>
    <n v="391035.4"/>
    <n v="81465.710000000021"/>
    <s v="ZLIN"/>
    <n v="10"/>
    <n v="0"/>
    <n v="0"/>
    <n v="0"/>
    <s v="ZLIN"/>
    <n v="10"/>
    <n v="0"/>
    <n v="0"/>
    <n v="0"/>
    <s v=""/>
    <m/>
    <m/>
  </r>
  <r>
    <s v="120602010246-0"/>
    <x v="38"/>
    <n v="344301"/>
    <m/>
    <s v="AIRES ACONDICIONADOS MO-SI"/>
    <d v="2016-12-20T00:00:00"/>
    <n v="1663900"/>
    <n v="291182.5"/>
    <s v="ZLIN"/>
    <n v="10"/>
    <n v="0"/>
    <n v="0"/>
    <n v="0"/>
    <s v="ZLIN"/>
    <n v="10"/>
    <n v="0"/>
    <n v="0"/>
    <n v="0"/>
    <s v=""/>
    <m/>
    <m/>
  </r>
  <r>
    <s v="120602010247-0"/>
    <x v="38"/>
    <n v="344301"/>
    <m/>
    <s v="AIRES ACONDICIONADOS MO-SI"/>
    <d v="2016-12-20T00:00:00"/>
    <n v="1663900"/>
    <n v="291182.5"/>
    <s v="ZLIN"/>
    <n v="10"/>
    <n v="0"/>
    <n v="0"/>
    <n v="0"/>
    <s v="ZLIN"/>
    <n v="10"/>
    <n v="0"/>
    <n v="0"/>
    <n v="0"/>
    <s v=""/>
    <m/>
    <m/>
  </r>
  <r>
    <s v="120602010248-0"/>
    <x v="38"/>
    <n v="344301"/>
    <m/>
    <s v="AIRES ACONDICIONADOS MO-SI"/>
    <d v="2016-12-20T00:00:00"/>
    <n v="2115900"/>
    <n v="370282.5"/>
    <s v="ZLIN"/>
    <n v="10"/>
    <n v="0"/>
    <n v="0"/>
    <n v="0"/>
    <s v="ZLIN"/>
    <n v="10"/>
    <n v="0"/>
    <n v="0"/>
    <n v="0"/>
    <s v=""/>
    <m/>
    <m/>
  </r>
  <r>
    <s v="120602010249-0"/>
    <x v="38"/>
    <n v="344301"/>
    <m/>
    <s v="AIRES ACONDICIONADOS MO-SI"/>
    <d v="2016-12-20T00:00:00"/>
    <n v="921100"/>
    <n v="161192.5"/>
    <s v="ZLIN"/>
    <n v="10"/>
    <n v="0"/>
    <n v="0"/>
    <n v="0"/>
    <s v="ZLIN"/>
    <n v="10"/>
    <n v="0"/>
    <n v="0"/>
    <n v="0"/>
    <s v=""/>
    <m/>
    <m/>
  </r>
  <r>
    <s v="120602010250-0"/>
    <x v="38"/>
    <n v="344301"/>
    <m/>
    <s v="AIRES ACONDICIONADOS MO-SI"/>
    <d v="2016-12-20T00:00:00"/>
    <n v="988900"/>
    <n v="173057.5"/>
    <s v="ZLIN"/>
    <n v="10"/>
    <n v="0"/>
    <n v="0"/>
    <n v="0"/>
    <s v="ZLIN"/>
    <n v="10"/>
    <n v="0"/>
    <n v="0"/>
    <n v="0"/>
    <s v=""/>
    <m/>
    <m/>
  </r>
  <r>
    <s v="120602010251-0"/>
    <x v="38"/>
    <n v="344301"/>
    <m/>
    <s v="AIRES ACONDICIONADOS MO-SI"/>
    <d v="2016-12-20T00:00:00"/>
    <n v="921100"/>
    <n v="161192.5"/>
    <s v="ZLIN"/>
    <n v="10"/>
    <n v="0"/>
    <n v="0"/>
    <n v="0"/>
    <s v="ZLIN"/>
    <n v="10"/>
    <n v="0"/>
    <n v="0"/>
    <n v="0"/>
    <s v=""/>
    <m/>
    <m/>
  </r>
  <r>
    <s v="120602010252-0"/>
    <x v="38"/>
    <n v="344301"/>
    <m/>
    <s v="AIRES ACONDICIONADOS MO-SI"/>
    <d v="2016-12-20T00:00:00"/>
    <n v="988900"/>
    <n v="173057.5"/>
    <s v="ZLIN"/>
    <n v="10"/>
    <n v="0"/>
    <n v="0"/>
    <n v="0"/>
    <s v="ZLIN"/>
    <n v="10"/>
    <n v="0"/>
    <n v="0"/>
    <n v="0"/>
    <s v=""/>
    <m/>
    <m/>
  </r>
  <r>
    <s v="120602010253-0"/>
    <x v="38"/>
    <n v="344301"/>
    <m/>
    <s v="AIRE ACONDICIONADO"/>
    <d v="2018-01-31T00:00:00"/>
    <n v="800000"/>
    <n v="53333.329999999958"/>
    <s v="ZLIN"/>
    <n v="10"/>
    <n v="0"/>
    <n v="0"/>
    <n v="0"/>
    <s v="ZLIN"/>
    <n v="10"/>
    <n v="0"/>
    <n v="0"/>
    <n v="0"/>
    <s v=""/>
    <m/>
    <m/>
  </r>
  <r>
    <s v="120602010254-0"/>
    <x v="38"/>
    <n v="344301"/>
    <m/>
    <s v="AIRE ACONDICIONADO"/>
    <d v="2018-01-31T00:00:00"/>
    <n v="800000"/>
    <n v="53333.329999999958"/>
    <s v="ZLIN"/>
    <n v="10"/>
    <n v="0"/>
    <n v="0"/>
    <n v="0"/>
    <s v="ZLIN"/>
    <n v="10"/>
    <n v="0"/>
    <n v="0"/>
    <n v="0"/>
    <s v=""/>
    <m/>
    <m/>
  </r>
  <r>
    <s v="120602010255-0"/>
    <x v="38"/>
    <n v="344301"/>
    <m/>
    <s v="AIRE ACONDICIONADO"/>
    <d v="2018-01-31T00:00:00"/>
    <n v="800000"/>
    <n v="53333.329999999958"/>
    <s v="ZLIN"/>
    <n v="10"/>
    <n v="0"/>
    <n v="0"/>
    <n v="0"/>
    <s v="ZLIN"/>
    <n v="10"/>
    <n v="0"/>
    <n v="0"/>
    <n v="0"/>
    <s v=""/>
    <m/>
    <m/>
  </r>
  <r>
    <s v="120602010256-0"/>
    <x v="38"/>
    <n v="344301"/>
    <m/>
    <s v="AIRE ACONDICIONADO"/>
    <d v="2018-01-31T00:00:00"/>
    <n v="1300000"/>
    <n v="86666.669999999925"/>
    <s v="ZLIN"/>
    <n v="10"/>
    <n v="0"/>
    <n v="0"/>
    <n v="0"/>
    <s v="ZLIN"/>
    <n v="10"/>
    <n v="0"/>
    <n v="0"/>
    <n v="0"/>
    <s v=""/>
    <m/>
    <m/>
  </r>
  <r>
    <s v="120602010257-0"/>
    <x v="38"/>
    <n v="344301"/>
    <m/>
    <s v="AIRE ACONDICIONADO"/>
    <d v="2018-01-31T00:00:00"/>
    <n v="1886000"/>
    <n v="125733.33000000007"/>
    <s v="ZLIN"/>
    <n v="10"/>
    <n v="0"/>
    <n v="0"/>
    <n v="0"/>
    <s v="ZLIN"/>
    <n v="10"/>
    <n v="0"/>
    <n v="0"/>
    <n v="0"/>
    <s v=""/>
    <m/>
    <m/>
  </r>
  <r>
    <s v="120602010260-0"/>
    <x v="38"/>
    <n v="121100"/>
    <m/>
    <s v="SILLA ERGONOMICA"/>
    <d v="2016-09-14T00:00:00"/>
    <n v="142714.10999999999"/>
    <n v="28542.819999999992"/>
    <s v="ZLIN"/>
    <n v="10"/>
    <n v="0"/>
    <n v="0"/>
    <n v="0"/>
    <s v="ZLIN"/>
    <n v="10"/>
    <n v="0"/>
    <n v="0"/>
    <n v="0"/>
    <s v=""/>
    <m/>
    <m/>
  </r>
  <r>
    <s v="120602010261-0"/>
    <x v="38"/>
    <n v="122100"/>
    <m/>
    <s v="SILLA ERGONOMICA"/>
    <d v="2016-09-14T00:00:00"/>
    <n v="142707"/>
    <n v="28541.399999999994"/>
    <s v="ZLIN"/>
    <n v="10"/>
    <n v="0"/>
    <n v="0"/>
    <n v="0"/>
    <s v="ZLIN"/>
    <n v="10"/>
    <n v="0"/>
    <n v="0"/>
    <n v="0"/>
    <s v=""/>
    <m/>
    <m/>
  </r>
  <r>
    <s v="120602010262-0"/>
    <x v="38"/>
    <n v="122100"/>
    <m/>
    <s v="SILLA ERGONOMICA"/>
    <d v="2016-09-14T00:00:00"/>
    <n v="142707"/>
    <n v="28541.399999999994"/>
    <s v="ZLIN"/>
    <n v="10"/>
    <n v="0"/>
    <n v="0"/>
    <n v="0"/>
    <s v="ZLIN"/>
    <n v="10"/>
    <n v="0"/>
    <n v="0"/>
    <n v="0"/>
    <s v=""/>
    <m/>
    <m/>
  </r>
  <r>
    <s v="120602010263-0"/>
    <x v="38"/>
    <n v="122100"/>
    <m/>
    <s v="SILLA ERGONOMICA"/>
    <d v="2016-09-14T00:00:00"/>
    <n v="142707"/>
    <n v="28541.399999999994"/>
    <s v="ZLIN"/>
    <n v="10"/>
    <n v="0"/>
    <n v="0"/>
    <n v="0"/>
    <s v="ZLIN"/>
    <n v="10"/>
    <n v="0"/>
    <n v="0"/>
    <n v="0"/>
    <s v=""/>
    <m/>
    <m/>
  </r>
  <r>
    <s v="120602010264-0"/>
    <x v="38"/>
    <n v="122100"/>
    <m/>
    <s v="SILLA ERGONOMICA"/>
    <d v="2016-09-14T00:00:00"/>
    <n v="142707"/>
    <n v="28541.399999999994"/>
    <s v="ZLIN"/>
    <n v="10"/>
    <n v="0"/>
    <n v="0"/>
    <n v="0"/>
    <s v="ZLIN"/>
    <n v="10"/>
    <n v="0"/>
    <n v="0"/>
    <n v="0"/>
    <s v=""/>
    <m/>
    <m/>
  </r>
  <r>
    <s v="120602010265-0"/>
    <x v="38"/>
    <n v="122100"/>
    <m/>
    <s v="SILLA ERGONOMICA"/>
    <d v="2016-09-14T00:00:00"/>
    <n v="142707"/>
    <n v="28541.399999999994"/>
    <s v="ZLIN"/>
    <n v="10"/>
    <n v="0"/>
    <n v="0"/>
    <n v="0"/>
    <s v="ZLIN"/>
    <n v="10"/>
    <n v="0"/>
    <n v="0"/>
    <n v="0"/>
    <s v=""/>
    <m/>
    <m/>
  </r>
  <r>
    <s v="120602010266-0"/>
    <x v="38"/>
    <n v="122100"/>
    <m/>
    <s v="SILLA ERGONOMICA"/>
    <d v="2016-09-14T00:00:00"/>
    <n v="142707"/>
    <n v="28541.399999999994"/>
    <s v="ZLIN"/>
    <n v="10"/>
    <n v="0"/>
    <n v="0"/>
    <n v="0"/>
    <s v="ZLIN"/>
    <n v="10"/>
    <n v="0"/>
    <n v="0"/>
    <n v="0"/>
    <s v=""/>
    <m/>
    <m/>
  </r>
  <r>
    <s v="120602010267-0"/>
    <x v="38"/>
    <n v="122100"/>
    <m/>
    <s v="SILLA ERGONOMICA"/>
    <d v="2016-09-14T00:00:00"/>
    <n v="142707"/>
    <n v="28541.399999999994"/>
    <s v="ZLIN"/>
    <n v="10"/>
    <n v="0"/>
    <n v="0"/>
    <n v="0"/>
    <s v="ZLIN"/>
    <n v="10"/>
    <n v="0"/>
    <n v="0"/>
    <n v="0"/>
    <s v=""/>
    <m/>
    <m/>
  </r>
  <r>
    <s v="120602010268-0"/>
    <x v="38"/>
    <n v="122100"/>
    <m/>
    <s v="SILLA ERGONOMICA"/>
    <d v="2016-09-14T00:00:00"/>
    <n v="142707"/>
    <n v="28541.399999999994"/>
    <s v="ZLIN"/>
    <n v="10"/>
    <n v="0"/>
    <n v="0"/>
    <n v="0"/>
    <s v="ZLIN"/>
    <n v="10"/>
    <n v="0"/>
    <n v="0"/>
    <n v="0"/>
    <s v=""/>
    <m/>
    <m/>
  </r>
  <r>
    <s v="120602010269-0"/>
    <x v="38"/>
    <n v="122100"/>
    <m/>
    <s v="SILLA ERGONOMICA"/>
    <d v="2016-09-14T00:00:00"/>
    <n v="142707"/>
    <n v="28541.399999999994"/>
    <s v="ZLIN"/>
    <n v="10"/>
    <n v="0"/>
    <n v="0"/>
    <n v="0"/>
    <s v="ZLIN"/>
    <n v="10"/>
    <n v="0"/>
    <n v="0"/>
    <n v="0"/>
    <s v=""/>
    <m/>
    <m/>
  </r>
  <r>
    <s v="120602010270-0"/>
    <x v="38"/>
    <n v="123100"/>
    <m/>
    <s v="SILLA ERGONOMICA"/>
    <d v="2016-09-14T00:00:00"/>
    <n v="142707"/>
    <n v="28541.399999999994"/>
    <s v="ZLIN"/>
    <n v="10"/>
    <n v="0"/>
    <n v="0"/>
    <n v="0"/>
    <s v="ZLIN"/>
    <n v="10"/>
    <n v="0"/>
    <n v="0"/>
    <n v="0"/>
    <s v=""/>
    <m/>
    <m/>
  </r>
  <r>
    <s v="120602010271-0"/>
    <x v="38"/>
    <n v="123100"/>
    <m/>
    <s v="SILLA ERGONOMICA"/>
    <d v="2016-09-14T00:00:00"/>
    <n v="142707"/>
    <n v="28541.399999999994"/>
    <s v="ZLIN"/>
    <n v="10"/>
    <n v="0"/>
    <n v="0"/>
    <n v="0"/>
    <s v="ZLIN"/>
    <n v="10"/>
    <n v="0"/>
    <n v="0"/>
    <n v="0"/>
    <s v=""/>
    <m/>
    <m/>
  </r>
  <r>
    <s v="120602010272-0"/>
    <x v="38"/>
    <n v="123100"/>
    <m/>
    <s v="SILLA ERGONOMICA"/>
    <d v="2016-09-14T00:00:00"/>
    <n v="142707"/>
    <n v="28541.399999999994"/>
    <s v="ZLIN"/>
    <n v="10"/>
    <n v="0"/>
    <n v="0"/>
    <n v="0"/>
    <s v="ZLIN"/>
    <n v="10"/>
    <n v="0"/>
    <n v="0"/>
    <n v="0"/>
    <s v=""/>
    <m/>
    <m/>
  </r>
  <r>
    <s v="120602010273-0"/>
    <x v="38"/>
    <n v="123100"/>
    <m/>
    <s v="SILLA ERGONOMICA"/>
    <d v="2016-09-14T00:00:00"/>
    <n v="142707"/>
    <n v="28541.399999999994"/>
    <s v="ZLIN"/>
    <n v="10"/>
    <n v="0"/>
    <n v="0"/>
    <n v="0"/>
    <s v="ZLIN"/>
    <n v="10"/>
    <n v="0"/>
    <n v="0"/>
    <n v="0"/>
    <s v=""/>
    <m/>
    <m/>
  </r>
  <r>
    <s v="120602010274-0"/>
    <x v="38"/>
    <n v="123100"/>
    <m/>
    <s v="SILLA ERGONOMICA"/>
    <d v="2016-09-14T00:00:00"/>
    <n v="142707"/>
    <n v="28541.399999999994"/>
    <s v="ZLIN"/>
    <n v="10"/>
    <n v="0"/>
    <n v="0"/>
    <n v="0"/>
    <s v="ZLIN"/>
    <n v="10"/>
    <n v="0"/>
    <n v="0"/>
    <n v="0"/>
    <s v=""/>
    <m/>
    <m/>
  </r>
  <r>
    <s v="120602010275-0"/>
    <x v="38"/>
    <n v="335100"/>
    <m/>
    <s v="SILLA ERGONOMICA"/>
    <d v="2016-09-22T00:00:00"/>
    <n v="190000"/>
    <n v="38000"/>
    <s v="ZLIN"/>
    <n v="10"/>
    <n v="0"/>
    <n v="0"/>
    <n v="0"/>
    <s v="ZLIN"/>
    <n v="10"/>
    <n v="0"/>
    <n v="0"/>
    <n v="0"/>
    <s v=""/>
    <m/>
    <m/>
  </r>
  <r>
    <s v="120602010276-0"/>
    <x v="38"/>
    <n v="342302"/>
    <m/>
    <s v="RELOJ MARCADOR"/>
    <d v="2016-10-12T00:00:00"/>
    <n v="400000"/>
    <n v="76666.669999999984"/>
    <s v="ZLIN"/>
    <n v="10"/>
    <n v="0"/>
    <n v="0"/>
    <n v="0"/>
    <s v="ZLIN"/>
    <n v="10"/>
    <n v="0"/>
    <n v="0"/>
    <n v="0"/>
    <s v=""/>
    <m/>
    <m/>
  </r>
  <r>
    <s v="120602010277-0"/>
    <x v="38"/>
    <n v="342502"/>
    <m/>
    <s v="RELOJ MARCADOR"/>
    <d v="2016-10-12T00:00:00"/>
    <n v="400000"/>
    <n v="76666.669999999984"/>
    <s v="ZLIN"/>
    <n v="10"/>
    <n v="0"/>
    <n v="0"/>
    <n v="0"/>
    <s v="ZLIN"/>
    <n v="10"/>
    <n v="0"/>
    <n v="0"/>
    <n v="0"/>
    <s v=""/>
    <m/>
    <m/>
  </r>
  <r>
    <s v="120602010278-0"/>
    <x v="38"/>
    <n v="311100"/>
    <m/>
    <s v="RELOJ MARCADOR"/>
    <d v="2016-10-12T00:00:00"/>
    <n v="400000"/>
    <n v="76666.669999999984"/>
    <s v="ZLIN"/>
    <n v="10"/>
    <n v="0"/>
    <n v="0"/>
    <n v="0"/>
    <s v="ZLIN"/>
    <n v="10"/>
    <n v="0"/>
    <n v="0"/>
    <n v="0"/>
    <s v=""/>
    <m/>
    <m/>
  </r>
  <r>
    <s v="120602010279-0"/>
    <x v="38"/>
    <n v="342509"/>
    <m/>
    <s v="MESA PARA REUNIONES"/>
    <d v="2016-09-23T00:00:00"/>
    <n v="1371255"/>
    <n v="274251"/>
    <s v="ZLIN"/>
    <n v="10"/>
    <n v="0"/>
    <n v="0"/>
    <n v="0"/>
    <s v="ZLIN"/>
    <n v="10"/>
    <n v="0"/>
    <n v="0"/>
    <n v="0"/>
    <s v=""/>
    <m/>
    <m/>
  </r>
  <r>
    <s v="120602010280-0"/>
    <x v="38"/>
    <n v="334303"/>
    <m/>
    <s v="CASILLERO"/>
    <d v="2016-09-28T00:00:00"/>
    <n v="288150"/>
    <n v="57630"/>
    <s v="ZLIN"/>
    <n v="10"/>
    <n v="0"/>
    <n v="0"/>
    <n v="0"/>
    <s v="ZLIN"/>
    <n v="10"/>
    <n v="0"/>
    <n v="0"/>
    <n v="0"/>
    <s v=""/>
    <m/>
    <m/>
  </r>
  <r>
    <s v="120602010281-0"/>
    <x v="38"/>
    <n v="334303"/>
    <m/>
    <s v="CASILLERO"/>
    <d v="2016-09-28T00:00:00"/>
    <n v="288150"/>
    <n v="57630"/>
    <s v="ZLIN"/>
    <n v="10"/>
    <n v="0"/>
    <n v="0"/>
    <n v="0"/>
    <s v="ZLIN"/>
    <n v="10"/>
    <n v="0"/>
    <n v="0"/>
    <n v="0"/>
    <s v=""/>
    <m/>
    <m/>
  </r>
  <r>
    <s v="120602010282-0"/>
    <x v="38"/>
    <n v="334303"/>
    <m/>
    <s v="CASILLERO"/>
    <d v="2016-09-28T00:00:00"/>
    <n v="288150"/>
    <n v="57630"/>
    <s v="ZLIN"/>
    <n v="10"/>
    <n v="0"/>
    <n v="0"/>
    <n v="0"/>
    <s v="ZLIN"/>
    <n v="10"/>
    <n v="0"/>
    <n v="0"/>
    <n v="0"/>
    <s v=""/>
    <m/>
    <m/>
  </r>
  <r>
    <s v="120602010283-0"/>
    <x v="38"/>
    <n v="334303"/>
    <m/>
    <s v="CASILLERO"/>
    <d v="2016-09-28T00:00:00"/>
    <n v="288150"/>
    <n v="57630"/>
    <s v="ZLIN"/>
    <n v="10"/>
    <n v="0"/>
    <n v="0"/>
    <n v="0"/>
    <s v="ZLIN"/>
    <n v="10"/>
    <n v="0"/>
    <n v="0"/>
    <n v="0"/>
    <s v=""/>
    <m/>
    <m/>
  </r>
  <r>
    <s v="120602010285-0"/>
    <x v="38"/>
    <n v="344206"/>
    <m/>
    <s v="MESA PARA SALA DE REUNIONES"/>
    <d v="2016-10-04T00:00:00"/>
    <n v="527000"/>
    <n v="101008.33000000002"/>
    <s v="ZLIN"/>
    <n v="10"/>
    <n v="0"/>
    <n v="0"/>
    <n v="0"/>
    <s v="ZLIN"/>
    <n v="10"/>
    <n v="0"/>
    <n v="0"/>
    <n v="0"/>
    <s v=""/>
    <m/>
    <m/>
  </r>
  <r>
    <s v="120602010286-0"/>
    <x v="38"/>
    <n v="131100"/>
    <m/>
    <s v="REFRIGERADORA"/>
    <d v="2016-10-07T00:00:00"/>
    <n v="238896"/>
    <n v="45788.399999999994"/>
    <s v="ZLIN"/>
    <n v="10"/>
    <n v="0"/>
    <n v="0"/>
    <n v="0"/>
    <s v="ZLIN"/>
    <n v="10"/>
    <n v="0"/>
    <n v="0"/>
    <n v="0"/>
    <s v=""/>
    <m/>
    <m/>
  </r>
  <r>
    <s v="120602010287-0"/>
    <x v="38"/>
    <n v="322314"/>
    <m/>
    <s v="AIRE ACONDICIONADO"/>
    <d v="2016-09-29T00:00:00"/>
    <n v="490000"/>
    <n v="98000"/>
    <s v="ZLIN"/>
    <n v="10"/>
    <n v="0"/>
    <n v="0"/>
    <n v="0"/>
    <s v="ZLIN"/>
    <n v="10"/>
    <n v="0"/>
    <n v="0"/>
    <n v="0"/>
    <s v=""/>
    <m/>
    <m/>
  </r>
  <r>
    <s v="120602010288-0"/>
    <x v="38"/>
    <n v="131100"/>
    <m/>
    <s v="MESA (SALA LACTANCIA) CAMBIADOR DE BEBE"/>
    <d v="2016-11-02T00:00:00"/>
    <n v="156911.79999999999"/>
    <n v="28767.159999999989"/>
    <s v="ZLIN"/>
    <n v="10"/>
    <n v="0"/>
    <n v="0"/>
    <n v="0"/>
    <s v="ZLIN"/>
    <n v="10"/>
    <n v="0"/>
    <n v="0"/>
    <n v="0"/>
    <s v=""/>
    <m/>
    <m/>
  </r>
  <r>
    <s v="120602010289-0"/>
    <x v="38"/>
    <n v="332201"/>
    <m/>
    <s v="RELOJ PARA CONTROL DE ASISTENCIA"/>
    <d v="2016-11-02T00:00:00"/>
    <n v="403975"/>
    <n v="74062.080000000016"/>
    <s v="ZLIN"/>
    <n v="10"/>
    <n v="0"/>
    <n v="0"/>
    <n v="0"/>
    <s v="ZLIN"/>
    <n v="10"/>
    <n v="0"/>
    <n v="0"/>
    <n v="0"/>
    <s v=""/>
    <m/>
    <m/>
  </r>
  <r>
    <s v="120602010290-0"/>
    <x v="38"/>
    <n v="332201"/>
    <m/>
    <s v="RELOJ PARA CONTROL DE ASISTENCIA"/>
    <d v="2016-11-02T00:00:00"/>
    <n v="403975"/>
    <n v="74062.080000000016"/>
    <s v="ZLIN"/>
    <n v="10"/>
    <n v="0"/>
    <n v="0"/>
    <n v="0"/>
    <s v="ZLIN"/>
    <n v="10"/>
    <n v="0"/>
    <n v="0"/>
    <n v="0"/>
    <s v=""/>
    <m/>
    <m/>
  </r>
  <r>
    <s v="120602010291-0"/>
    <x v="38"/>
    <n v="332201"/>
    <m/>
    <s v="RELOJ PARA CONTROL DE ASISTENCIA"/>
    <d v="2016-11-02T00:00:00"/>
    <n v="403975"/>
    <n v="74062.080000000016"/>
    <s v="ZLIN"/>
    <n v="10"/>
    <n v="0"/>
    <n v="0"/>
    <n v="0"/>
    <s v="ZLIN"/>
    <n v="10"/>
    <n v="0"/>
    <n v="0"/>
    <n v="0"/>
    <s v=""/>
    <m/>
    <m/>
  </r>
  <r>
    <s v="120602010292-0"/>
    <x v="38"/>
    <n v="332201"/>
    <m/>
    <s v="RELOJ PARA CONTROL DE ASISTENCIA"/>
    <d v="2016-11-02T00:00:00"/>
    <n v="403975"/>
    <n v="74062.080000000016"/>
    <s v="ZLIN"/>
    <n v="10"/>
    <n v="0"/>
    <n v="0"/>
    <n v="0"/>
    <s v="ZLIN"/>
    <n v="10"/>
    <n v="0"/>
    <n v="0"/>
    <n v="0"/>
    <s v=""/>
    <m/>
    <m/>
  </r>
  <r>
    <s v="120602010293-0"/>
    <x v="38"/>
    <n v="131100"/>
    <m/>
    <s v="SILLON"/>
    <d v="2016-11-09T00:00:00"/>
    <n v="126560"/>
    <n v="23202.67"/>
    <s v="ZLIN"/>
    <n v="10"/>
    <n v="0"/>
    <n v="0"/>
    <n v="0"/>
    <s v="ZLIN"/>
    <n v="10"/>
    <n v="0"/>
    <n v="0"/>
    <n v="0"/>
    <s v=""/>
    <m/>
    <m/>
  </r>
  <r>
    <s v="120602010294-0"/>
    <x v="38"/>
    <n v="131100"/>
    <m/>
    <s v="SILLON"/>
    <d v="2016-11-09T00:00:00"/>
    <n v="126560"/>
    <n v="23202.67"/>
    <s v="ZLIN"/>
    <n v="10"/>
    <n v="0"/>
    <n v="0"/>
    <n v="0"/>
    <s v="ZLIN"/>
    <n v="10"/>
    <n v="0"/>
    <n v="0"/>
    <n v="0"/>
    <s v=""/>
    <m/>
    <m/>
  </r>
  <r>
    <s v="120602010297-0"/>
    <x v="38"/>
    <n v="134100"/>
    <m/>
    <s v="TELEVISOR LED 32 PULGADAS"/>
    <d v="2016-11-01T00:00:00"/>
    <n v="179899.5"/>
    <n v="32981.570000000007"/>
    <s v="ZLIN"/>
    <n v="10"/>
    <n v="0"/>
    <n v="0"/>
    <n v="0"/>
    <s v="ZLIN"/>
    <n v="10"/>
    <n v="0"/>
    <n v="0"/>
    <n v="0"/>
    <s v=""/>
    <m/>
    <m/>
  </r>
  <r>
    <s v="120602010298-0"/>
    <x v="38"/>
    <n v="134100"/>
    <m/>
    <s v="TELEVISOR LED 43 PULGADAS"/>
    <d v="2016-11-01T00:00:00"/>
    <n v="229900.5"/>
    <n v="42148.429999999993"/>
    <s v="ZLIN"/>
    <n v="10"/>
    <n v="0"/>
    <n v="0"/>
    <n v="0"/>
    <s v="ZLIN"/>
    <n v="10"/>
    <n v="0"/>
    <n v="0"/>
    <n v="0"/>
    <s v=""/>
    <m/>
    <m/>
  </r>
  <r>
    <s v="120602010299-0"/>
    <x v="38"/>
    <n v="131100"/>
    <m/>
    <s v="ESCRITORIO"/>
    <d v="2016-11-07T00:00:00"/>
    <n v="395022.01"/>
    <n v="72420.700000000012"/>
    <s v="ZLIN"/>
    <n v="10"/>
    <n v="0"/>
    <n v="0"/>
    <n v="0"/>
    <s v="ZLIN"/>
    <n v="10"/>
    <n v="0"/>
    <n v="0"/>
    <n v="0"/>
    <s v=""/>
    <m/>
    <m/>
  </r>
  <r>
    <s v="120602010300-0"/>
    <x v="38"/>
    <n v="131100"/>
    <m/>
    <s v="SILLON"/>
    <d v="2016-11-09T00:00:00"/>
    <n v="126560"/>
    <n v="23202.67"/>
    <s v="ZLIN"/>
    <n v="10"/>
    <n v="0"/>
    <n v="0"/>
    <n v="0"/>
    <s v="ZLIN"/>
    <n v="10"/>
    <n v="0"/>
    <n v="0"/>
    <n v="0"/>
    <s v=""/>
    <m/>
    <m/>
  </r>
  <r>
    <s v="120602010301-0"/>
    <x v="38"/>
    <n v="134100"/>
    <m/>
    <s v="TOLDO"/>
    <d v="2016-11-02T00:00:00"/>
    <n v="2174967.5"/>
    <n v="398744.04000000004"/>
    <s v="ZLIN"/>
    <n v="10"/>
    <n v="0"/>
    <n v="0"/>
    <n v="0"/>
    <s v="ZLIN"/>
    <n v="10"/>
    <n v="0"/>
    <n v="0"/>
    <n v="0"/>
    <s v=""/>
    <m/>
    <m/>
  </r>
  <r>
    <s v="120602010302-0"/>
    <x v="38"/>
    <n v="311100"/>
    <m/>
    <s v="TRITURADORA"/>
    <d v="2016-11-15T00:00:00"/>
    <n v="249990"/>
    <n v="45831.5"/>
    <s v="ZLIN"/>
    <n v="10"/>
    <n v="0"/>
    <n v="0"/>
    <n v="0"/>
    <s v="ZLIN"/>
    <n v="10"/>
    <n v="0"/>
    <n v="0"/>
    <n v="0"/>
    <s v=""/>
    <m/>
    <m/>
  </r>
  <r>
    <s v="120602010303-0"/>
    <x v="38"/>
    <n v="131100"/>
    <m/>
    <s v="MESA DE REUNIONES"/>
    <d v="2016-11-18T00:00:00"/>
    <n v="122000"/>
    <n v="22366.67"/>
    <s v="ZLIN"/>
    <n v="10"/>
    <n v="0"/>
    <n v="0"/>
    <n v="0"/>
    <s v="ZLIN"/>
    <n v="10"/>
    <n v="0"/>
    <n v="0"/>
    <n v="0"/>
    <s v=""/>
    <m/>
    <m/>
  </r>
  <r>
    <s v="120602010304-0"/>
    <x v="38"/>
    <n v="215100"/>
    <m/>
    <s v="JUEGO DE PERSIANAS"/>
    <d v="2016-11-29T00:00:00"/>
    <n v="386000"/>
    <n v="70766.669999999984"/>
    <s v="ZLIN"/>
    <n v="10"/>
    <n v="0"/>
    <n v="0"/>
    <n v="0"/>
    <s v="ZLIN"/>
    <n v="10"/>
    <n v="0"/>
    <n v="0"/>
    <n v="0"/>
    <s v=""/>
    <m/>
    <m/>
  </r>
  <r>
    <s v="120602010305-0"/>
    <x v="38"/>
    <n v="211100"/>
    <m/>
    <s v="REFRIGERADORA"/>
    <d v="2016-12-02T00:00:00"/>
    <n v="269000"/>
    <n v="47075"/>
    <s v="ZLIN"/>
    <n v="10"/>
    <n v="0"/>
    <n v="0"/>
    <n v="0"/>
    <s v="ZLIN"/>
    <n v="10"/>
    <n v="0"/>
    <n v="0"/>
    <n v="0"/>
    <s v=""/>
    <m/>
    <m/>
  </r>
  <r>
    <s v="120602010306-0"/>
    <x v="38"/>
    <n v="133501"/>
    <m/>
    <s v="GABINETE PARA LABORATORIO"/>
    <d v="2016-12-06T00:00:00"/>
    <n v="1170500"/>
    <n v="204837.5"/>
    <s v="ZLIN"/>
    <n v="10"/>
    <n v="0"/>
    <n v="0"/>
    <n v="0"/>
    <s v="ZLIN"/>
    <n v="10"/>
    <n v="0"/>
    <n v="0"/>
    <n v="0"/>
    <s v=""/>
    <m/>
    <m/>
  </r>
  <r>
    <s v="120602010311-0"/>
    <x v="38"/>
    <n v="334303"/>
    <m/>
    <s v="SILLA"/>
    <d v="2016-12-14T00:00:00"/>
    <n v="158000"/>
    <n v="27650"/>
    <s v="ZLIN"/>
    <n v="10"/>
    <n v="0"/>
    <n v="0"/>
    <n v="0"/>
    <s v="ZLIN"/>
    <n v="10"/>
    <n v="0"/>
    <n v="0"/>
    <n v="0"/>
    <s v=""/>
    <m/>
    <m/>
  </r>
  <r>
    <s v="120602010312-0"/>
    <x v="38"/>
    <n v="334303"/>
    <m/>
    <s v="SILLA"/>
    <d v="2016-12-14T00:00:00"/>
    <n v="158000"/>
    <n v="27650"/>
    <s v="ZLIN"/>
    <n v="10"/>
    <n v="0"/>
    <n v="0"/>
    <n v="0"/>
    <s v="ZLIN"/>
    <n v="10"/>
    <n v="0"/>
    <n v="0"/>
    <n v="0"/>
    <s v=""/>
    <m/>
    <m/>
  </r>
  <r>
    <s v="120602010313-0"/>
    <x v="38"/>
    <n v="322314"/>
    <m/>
    <s v="AIRE ACONDICIONADO"/>
    <d v="2016-12-14T00:00:00"/>
    <n v="605115"/>
    <n v="105895.13"/>
    <s v="ZLIN"/>
    <n v="10"/>
    <n v="0"/>
    <n v="0"/>
    <n v="0"/>
    <s v="ZLIN"/>
    <n v="10"/>
    <n v="0"/>
    <n v="0"/>
    <n v="0"/>
    <s v=""/>
    <m/>
    <m/>
  </r>
  <r>
    <s v="120602010314-0"/>
    <x v="38"/>
    <n v="342100"/>
    <m/>
    <s v="SILLA ERGONOMICA"/>
    <d v="2016-12-15T00:00:00"/>
    <n v="213500"/>
    <n v="37362.5"/>
    <s v="ZLIN"/>
    <n v="10"/>
    <n v="0"/>
    <n v="0"/>
    <n v="0"/>
    <s v="ZLIN"/>
    <n v="10"/>
    <n v="0"/>
    <n v="0"/>
    <n v="0"/>
    <s v=""/>
    <m/>
    <m/>
  </r>
  <r>
    <s v="120602010315-0"/>
    <x v="38"/>
    <n v="342100"/>
    <m/>
    <s v="SILLA ERGONOMICA NEGRA"/>
    <d v="2016-12-15T00:00:00"/>
    <n v="194500"/>
    <n v="34037.5"/>
    <s v="ZLIN"/>
    <n v="10"/>
    <n v="0"/>
    <n v="0"/>
    <n v="0"/>
    <s v="ZLIN"/>
    <n v="10"/>
    <n v="0"/>
    <n v="0"/>
    <n v="0"/>
    <s v=""/>
    <m/>
    <m/>
  </r>
  <r>
    <s v="120602010316-0"/>
    <x v="38"/>
    <n v="335303"/>
    <m/>
    <s v="ESCRITORIO"/>
    <d v="2016-12-16T00:00:00"/>
    <n v="120000"/>
    <n v="21000"/>
    <s v="ZLIN"/>
    <n v="10"/>
    <n v="0"/>
    <n v="0"/>
    <n v="0"/>
    <s v="ZLIN"/>
    <n v="10"/>
    <n v="0"/>
    <n v="0"/>
    <n v="0"/>
    <s v=""/>
    <m/>
    <m/>
  </r>
  <r>
    <s v="120602010317-0"/>
    <x v="38"/>
    <n v="333301"/>
    <m/>
    <s v="SILLA ERGONOMICA"/>
    <d v="2016-12-20T00:00:00"/>
    <n v="135000"/>
    <n v="23625"/>
    <s v="ZLIN"/>
    <n v="10"/>
    <n v="0"/>
    <n v="0"/>
    <n v="0"/>
    <s v="ZLIN"/>
    <n v="10"/>
    <n v="0"/>
    <n v="0"/>
    <n v="0"/>
    <s v=""/>
    <m/>
    <m/>
  </r>
  <r>
    <s v="120602010318-0"/>
    <x v="38"/>
    <n v="334302"/>
    <m/>
    <s v="SILLA ERGONOMICA"/>
    <d v="2016-12-22T00:00:00"/>
    <n v="198382.8"/>
    <n v="34716.989999999991"/>
    <s v="ZLIN"/>
    <n v="10"/>
    <n v="0"/>
    <n v="0"/>
    <n v="0"/>
    <s v="ZLIN"/>
    <n v="10"/>
    <n v="0"/>
    <n v="0"/>
    <n v="0"/>
    <s v=""/>
    <m/>
    <m/>
  </r>
  <r>
    <s v="120602010319-0"/>
    <x v="38"/>
    <n v="334301"/>
    <m/>
    <s v="SILLA ERGONOMICA"/>
    <d v="2016-12-22T00:00:00"/>
    <n v="198382.8"/>
    <n v="34716.989999999991"/>
    <s v="ZLIN"/>
    <n v="10"/>
    <n v="0"/>
    <n v="0"/>
    <n v="0"/>
    <s v="ZLIN"/>
    <n v="10"/>
    <n v="0"/>
    <n v="0"/>
    <n v="0"/>
    <s v=""/>
    <m/>
    <m/>
  </r>
  <r>
    <s v="120602010320-0"/>
    <x v="38"/>
    <n v="334302"/>
    <m/>
    <s v="SILLA ERGONOMICA"/>
    <d v="2016-12-22T00:00:00"/>
    <n v="131446.23000000001"/>
    <n v="23003.090000000011"/>
    <s v="ZLIN"/>
    <n v="10"/>
    <n v="0"/>
    <n v="0"/>
    <n v="0"/>
    <s v="ZLIN"/>
    <n v="10"/>
    <n v="0"/>
    <n v="0"/>
    <n v="0"/>
    <s v=""/>
    <m/>
    <m/>
  </r>
  <r>
    <s v="120602010321-0"/>
    <x v="38"/>
    <n v="334302"/>
    <m/>
    <s v="SILLA ERGONOMICA"/>
    <d v="2016-12-22T00:00:00"/>
    <n v="131446.24"/>
    <n v="23003.089999999997"/>
    <s v="ZLIN"/>
    <n v="10"/>
    <n v="0"/>
    <n v="0"/>
    <n v="0"/>
    <s v="ZLIN"/>
    <n v="10"/>
    <n v="0"/>
    <n v="0"/>
    <n v="0"/>
    <s v=""/>
    <m/>
    <m/>
  </r>
  <r>
    <s v="120602010322-0"/>
    <x v="38"/>
    <n v="321201"/>
    <m/>
    <s v="DESTRUCTORA DE PAPEL"/>
    <d v="2016-12-22T00:00:00"/>
    <n v="106284"/>
    <n v="18599.699999999997"/>
    <s v="ZLIN"/>
    <n v="10"/>
    <n v="0"/>
    <n v="0"/>
    <n v="0"/>
    <s v="ZLIN"/>
    <n v="10"/>
    <n v="0"/>
    <n v="0"/>
    <n v="0"/>
    <s v=""/>
    <m/>
    <m/>
  </r>
  <r>
    <s v="120602010323-0"/>
    <x v="38"/>
    <n v="321201"/>
    <m/>
    <s v="DESTRUCTORA DE PAPEL"/>
    <d v="2016-12-22T00:00:00"/>
    <n v="106284"/>
    <n v="18599.699999999997"/>
    <s v="ZLIN"/>
    <n v="10"/>
    <n v="0"/>
    <n v="0"/>
    <n v="0"/>
    <s v="ZLIN"/>
    <n v="10"/>
    <n v="0"/>
    <n v="0"/>
    <n v="0"/>
    <s v=""/>
    <m/>
    <m/>
  </r>
  <r>
    <s v="120602010324-0"/>
    <x v="38"/>
    <n v="321201"/>
    <m/>
    <s v="DESTRUCTORA DE PAPEL"/>
    <d v="2016-12-22T00:00:00"/>
    <n v="106284"/>
    <n v="18599.699999999997"/>
    <s v="ZLIN"/>
    <n v="10"/>
    <n v="0"/>
    <n v="0"/>
    <n v="0"/>
    <s v="ZLIN"/>
    <n v="10"/>
    <n v="0"/>
    <n v="0"/>
    <n v="0"/>
    <s v=""/>
    <m/>
    <m/>
  </r>
  <r>
    <s v="120602010325-0"/>
    <x v="38"/>
    <n v="332100"/>
    <m/>
    <s v="MESA PARA CONFERENCIAS"/>
    <d v="2016-12-22T00:00:00"/>
    <n v="271000"/>
    <n v="47425"/>
    <s v="ZLIN"/>
    <n v="10"/>
    <n v="0"/>
    <n v="0"/>
    <n v="0"/>
    <s v="ZLIN"/>
    <n v="10"/>
    <n v="0"/>
    <n v="0"/>
    <n v="0"/>
    <s v=""/>
    <m/>
    <m/>
  </r>
  <r>
    <s v="120602010326-0"/>
    <x v="38"/>
    <n v="322100"/>
    <m/>
    <s v="SILLA EJECUTIVA GIRATORIA"/>
    <d v="2016-12-22T00:00:00"/>
    <n v="153000"/>
    <n v="26775"/>
    <s v="ZLIN"/>
    <n v="10"/>
    <n v="0"/>
    <n v="0"/>
    <n v="0"/>
    <s v="ZLIN"/>
    <n v="10"/>
    <n v="0"/>
    <n v="0"/>
    <n v="0"/>
    <s v=""/>
    <m/>
    <m/>
  </r>
  <r>
    <s v="120602010327-0"/>
    <x v="38"/>
    <n v="332100"/>
    <m/>
    <s v="SILLA EJECUTIVA GIRATORIA"/>
    <d v="2016-12-22T00:00:00"/>
    <n v="153000"/>
    <n v="26775"/>
    <s v="ZLIN"/>
    <n v="10"/>
    <n v="0"/>
    <n v="0"/>
    <n v="0"/>
    <s v="ZLIN"/>
    <n v="10"/>
    <n v="0"/>
    <n v="0"/>
    <n v="0"/>
    <s v=""/>
    <m/>
    <m/>
  </r>
  <r>
    <s v="120602010328-0"/>
    <x v="38"/>
    <n v="332100"/>
    <m/>
    <s v="SILLA EJECUTIVA GIRATORIA"/>
    <d v="2016-12-22T00:00:00"/>
    <n v="153000"/>
    <n v="26775"/>
    <s v="ZLIN"/>
    <n v="10"/>
    <n v="0"/>
    <n v="0"/>
    <n v="0"/>
    <s v="ZLIN"/>
    <n v="10"/>
    <n v="0"/>
    <n v="0"/>
    <n v="0"/>
    <s v=""/>
    <m/>
    <m/>
  </r>
  <r>
    <s v="120602010329-0"/>
    <x v="38"/>
    <n v="332100"/>
    <m/>
    <s v="SILLA EJECUTIVA GIRATORIA"/>
    <d v="2016-12-22T00:00:00"/>
    <n v="153000"/>
    <n v="26775"/>
    <s v="ZLIN"/>
    <n v="10"/>
    <n v="0"/>
    <n v="0"/>
    <n v="0"/>
    <s v="ZLIN"/>
    <n v="10"/>
    <n v="0"/>
    <n v="0"/>
    <n v="0"/>
    <s v=""/>
    <m/>
    <m/>
  </r>
  <r>
    <s v="120602010330-0"/>
    <x v="38"/>
    <n v="332100"/>
    <m/>
    <s v="SILLA EJECUTIVA GIRATORIA"/>
    <d v="2016-12-22T00:00:00"/>
    <n v="153000"/>
    <n v="26775"/>
    <s v="ZLIN"/>
    <n v="10"/>
    <n v="0"/>
    <n v="0"/>
    <n v="0"/>
    <s v="ZLIN"/>
    <n v="10"/>
    <n v="0"/>
    <n v="0"/>
    <n v="0"/>
    <s v=""/>
    <m/>
    <m/>
  </r>
  <r>
    <s v="120602010331-0"/>
    <x v="38"/>
    <n v="332100"/>
    <m/>
    <s v="SILLA EJECUTIVA GIRATORIA"/>
    <d v="2016-12-22T00:00:00"/>
    <n v="153000"/>
    <n v="26775"/>
    <s v="ZLIN"/>
    <n v="10"/>
    <n v="0"/>
    <n v="0"/>
    <n v="0"/>
    <s v="ZLIN"/>
    <n v="10"/>
    <n v="0"/>
    <n v="0"/>
    <n v="0"/>
    <s v=""/>
    <m/>
    <m/>
  </r>
  <r>
    <s v="120602010333-0"/>
    <x v="38"/>
    <n v="213100"/>
    <m/>
    <s v="MUEBLE PARA COMPUTADORA"/>
    <d v="2016-12-23T00:00:00"/>
    <n v="117565.2"/>
    <n v="20573.910000000003"/>
    <s v="ZLIN"/>
    <n v="10"/>
    <n v="0"/>
    <n v="0"/>
    <n v="0"/>
    <s v="ZLIN"/>
    <n v="10"/>
    <n v="0"/>
    <n v="0"/>
    <n v="0"/>
    <s v=""/>
    <m/>
    <m/>
  </r>
  <r>
    <s v="120602010334-0"/>
    <x v="38"/>
    <n v="333401"/>
    <m/>
    <s v="SILLA ERGONOMICA"/>
    <d v="2016-12-23T00:00:00"/>
    <n v="135000"/>
    <n v="23625"/>
    <s v="ZLIN"/>
    <n v="10"/>
    <n v="0"/>
    <n v="0"/>
    <n v="0"/>
    <s v="ZLIN"/>
    <n v="10"/>
    <n v="0"/>
    <n v="0"/>
    <n v="0"/>
    <s v=""/>
    <m/>
    <m/>
  </r>
  <r>
    <s v="120602010335-0"/>
    <x v="38"/>
    <n v="333401"/>
    <m/>
    <s v="SILLA ERGONOMICA"/>
    <d v="2016-12-23T00:00:00"/>
    <n v="135000"/>
    <n v="23625"/>
    <s v="ZLIN"/>
    <n v="10"/>
    <n v="0"/>
    <n v="0"/>
    <n v="0"/>
    <s v="ZLIN"/>
    <n v="10"/>
    <n v="0"/>
    <n v="0"/>
    <n v="0"/>
    <s v=""/>
    <m/>
    <m/>
  </r>
  <r>
    <s v="120602010336-0"/>
    <x v="38"/>
    <n v="214501"/>
    <m/>
    <s v="MESA COMEDOR CON 6 SILLAS"/>
    <d v="2016-12-27T00:00:00"/>
    <n v="253148.25"/>
    <n v="44300.950000000012"/>
    <s v="ZLIN"/>
    <n v="10"/>
    <n v="0"/>
    <n v="0"/>
    <n v="0"/>
    <s v="ZLIN"/>
    <n v="10"/>
    <n v="0"/>
    <n v="0"/>
    <n v="0"/>
    <s v=""/>
    <m/>
    <m/>
  </r>
  <r>
    <s v="120602010337-0"/>
    <x v="38"/>
    <n v="121100"/>
    <m/>
    <s v="ESCRITORIO"/>
    <d v="2016-12-31T00:00:00"/>
    <n v="537556.88"/>
    <n v="94072.460000000021"/>
    <s v="ZLIN"/>
    <n v="10"/>
    <n v="0"/>
    <n v="0"/>
    <n v="0"/>
    <s v="ZLIN"/>
    <n v="10"/>
    <n v="0"/>
    <n v="0"/>
    <n v="0"/>
    <s v=""/>
    <m/>
    <m/>
  </r>
  <r>
    <s v="120602010338-0"/>
    <x v="38"/>
    <n v="122100"/>
    <m/>
    <s v="ESCRITORIO"/>
    <d v="2016-12-31T00:00:00"/>
    <n v="537556.88"/>
    <n v="94072.460000000021"/>
    <s v="ZLIN"/>
    <n v="10"/>
    <n v="0"/>
    <n v="0"/>
    <n v="0"/>
    <s v="ZLIN"/>
    <n v="10"/>
    <n v="0"/>
    <n v="0"/>
    <n v="0"/>
    <s v=""/>
    <m/>
    <m/>
  </r>
  <r>
    <s v="120602010339-0"/>
    <x v="38"/>
    <n v="123100"/>
    <m/>
    <s v="ESCRITORIO"/>
    <d v="2016-12-31T00:00:00"/>
    <n v="537556.88"/>
    <n v="94072.460000000021"/>
    <s v="ZLIN"/>
    <n v="10"/>
    <n v="0"/>
    <n v="0"/>
    <n v="0"/>
    <s v="ZLIN"/>
    <n v="10"/>
    <n v="0"/>
    <n v="0"/>
    <n v="0"/>
    <s v=""/>
    <m/>
    <m/>
  </r>
  <r>
    <s v="120602010340-0"/>
    <x v="38"/>
    <n v="121100"/>
    <m/>
    <s v="BIBLIOTECA"/>
    <d v="2016-12-31T00:00:00"/>
    <n v="401485.5"/>
    <n v="70259.960000000021"/>
    <s v="ZLIN"/>
    <n v="10"/>
    <n v="0"/>
    <n v="0"/>
    <n v="0"/>
    <s v="ZLIN"/>
    <n v="10"/>
    <n v="0"/>
    <n v="0"/>
    <n v="0"/>
    <s v=""/>
    <m/>
    <m/>
  </r>
  <r>
    <s v="120602010341-0"/>
    <x v="38"/>
    <n v="122100"/>
    <m/>
    <s v="BIBLIOTECA"/>
    <d v="2016-12-31T00:00:00"/>
    <n v="401485.5"/>
    <n v="70259.960000000021"/>
    <s v="ZLIN"/>
    <n v="10"/>
    <n v="0"/>
    <n v="0"/>
    <n v="0"/>
    <s v="ZLIN"/>
    <n v="10"/>
    <n v="0"/>
    <n v="0"/>
    <n v="0"/>
    <s v=""/>
    <m/>
    <m/>
  </r>
  <r>
    <s v="120602010342-0"/>
    <x v="38"/>
    <n v="123100"/>
    <m/>
    <s v="BIBLIOTECA"/>
    <d v="2016-12-31T00:00:00"/>
    <n v="401485.5"/>
    <n v="70259.960000000021"/>
    <s v="ZLIN"/>
    <n v="10"/>
    <n v="0"/>
    <n v="0"/>
    <n v="0"/>
    <s v="ZLIN"/>
    <n v="10"/>
    <n v="0"/>
    <n v="0"/>
    <n v="0"/>
    <s v=""/>
    <m/>
    <m/>
  </r>
  <r>
    <s v="120602010343-0"/>
    <x v="38"/>
    <n v="122100"/>
    <m/>
    <s v="BIBLIOTECA"/>
    <d v="2016-12-31T00:00:00"/>
    <n v="222279.95"/>
    <n v="38899"/>
    <s v="ZLIN"/>
    <n v="10"/>
    <n v="0"/>
    <n v="0"/>
    <n v="0"/>
    <s v="ZLIN"/>
    <n v="10"/>
    <n v="0"/>
    <n v="0"/>
    <n v="0"/>
    <s v=""/>
    <m/>
    <m/>
  </r>
  <r>
    <s v="120602010344-0"/>
    <x v="38"/>
    <n v="122100"/>
    <m/>
    <s v="BIBLIOTECA"/>
    <d v="2016-12-31T00:00:00"/>
    <n v="222279.95"/>
    <n v="38899"/>
    <s v="ZLIN"/>
    <n v="10"/>
    <n v="0"/>
    <n v="0"/>
    <n v="0"/>
    <s v="ZLIN"/>
    <n v="10"/>
    <n v="0"/>
    <n v="0"/>
    <n v="0"/>
    <s v=""/>
    <m/>
    <m/>
  </r>
  <r>
    <s v="120602010345-0"/>
    <x v="38"/>
    <n v="123100"/>
    <m/>
    <s v="BIBLIOTECA"/>
    <d v="2016-12-31T00:00:00"/>
    <n v="222279.95"/>
    <n v="38899"/>
    <s v="ZLIN"/>
    <n v="10"/>
    <n v="0"/>
    <n v="0"/>
    <n v="0"/>
    <s v="ZLIN"/>
    <n v="10"/>
    <n v="0"/>
    <n v="0"/>
    <n v="0"/>
    <s v=""/>
    <m/>
    <m/>
  </r>
  <r>
    <s v="120602010346-0"/>
    <x v="38"/>
    <n v="123100"/>
    <m/>
    <s v="BIBLIOTECA"/>
    <d v="2016-12-31T00:00:00"/>
    <n v="222279.95"/>
    <n v="38899"/>
    <s v="ZLIN"/>
    <n v="10"/>
    <n v="0"/>
    <n v="0"/>
    <n v="0"/>
    <s v="ZLIN"/>
    <n v="10"/>
    <n v="0"/>
    <n v="0"/>
    <n v="0"/>
    <s v=""/>
    <m/>
    <m/>
  </r>
  <r>
    <s v="120602010347-0"/>
    <x v="38"/>
    <n v="122100"/>
    <m/>
    <s v="BIBLIOTECA"/>
    <d v="2016-12-31T00:00:00"/>
    <n v="247589.91"/>
    <n v="43328.23000000001"/>
    <s v="ZLIN"/>
    <n v="10"/>
    <n v="0"/>
    <n v="0"/>
    <n v="0"/>
    <s v="ZLIN"/>
    <n v="10"/>
    <n v="0"/>
    <n v="0"/>
    <n v="0"/>
    <s v=""/>
    <m/>
    <m/>
  </r>
  <r>
    <s v="120602010348-0"/>
    <x v="38"/>
    <n v="123100"/>
    <m/>
    <s v="BIBLIOTECA"/>
    <d v="2016-12-31T00:00:00"/>
    <n v="247589.91"/>
    <n v="43328.23000000001"/>
    <s v="ZLIN"/>
    <n v="10"/>
    <n v="0"/>
    <n v="0"/>
    <n v="0"/>
    <s v="ZLIN"/>
    <n v="10"/>
    <n v="0"/>
    <n v="0"/>
    <n v="0"/>
    <s v=""/>
    <m/>
    <m/>
  </r>
  <r>
    <s v="120602010349-0"/>
    <x v="38"/>
    <n v="122100"/>
    <m/>
    <s v="MESA"/>
    <d v="2016-12-31T00:00:00"/>
    <n v="156385.29"/>
    <n v="27367.430000000008"/>
    <s v="ZLIN"/>
    <n v="10"/>
    <n v="0"/>
    <n v="0"/>
    <n v="0"/>
    <s v="ZLIN"/>
    <n v="10"/>
    <n v="0"/>
    <n v="0"/>
    <n v="0"/>
    <s v=""/>
    <m/>
    <m/>
  </r>
  <r>
    <s v="120602010350-0"/>
    <x v="38"/>
    <n v="123100"/>
    <m/>
    <s v="MESA"/>
    <d v="2016-12-31T00:00:00"/>
    <n v="156385.29"/>
    <n v="27367.430000000008"/>
    <s v="ZLIN"/>
    <n v="10"/>
    <n v="0"/>
    <n v="0"/>
    <n v="0"/>
    <s v="ZLIN"/>
    <n v="10"/>
    <n v="0"/>
    <n v="0"/>
    <n v="0"/>
    <s v=""/>
    <m/>
    <m/>
  </r>
  <r>
    <s v="120602010351-0"/>
    <x v="38"/>
    <n v="121100"/>
    <m/>
    <s v="MESA"/>
    <d v="2016-12-31T00:00:00"/>
    <n v="115779.46"/>
    <n v="20261.410000000003"/>
    <s v="ZLIN"/>
    <n v="10"/>
    <n v="0"/>
    <n v="0"/>
    <n v="0"/>
    <s v="ZLIN"/>
    <n v="10"/>
    <n v="0"/>
    <n v="0"/>
    <n v="0"/>
    <s v=""/>
    <m/>
    <m/>
  </r>
  <r>
    <s v="120602010352-0"/>
    <x v="38"/>
    <n v="121100"/>
    <m/>
    <s v="MESA"/>
    <d v="2016-12-31T00:00:00"/>
    <n v="115779.46"/>
    <n v="20261.410000000003"/>
    <s v="ZLIN"/>
    <n v="10"/>
    <n v="0"/>
    <n v="0"/>
    <n v="0"/>
    <s v="ZLIN"/>
    <n v="10"/>
    <n v="0"/>
    <n v="0"/>
    <n v="0"/>
    <s v=""/>
    <m/>
    <m/>
  </r>
  <r>
    <s v="120602010353-0"/>
    <x v="38"/>
    <n v="121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54-0"/>
    <x v="38"/>
    <n v="121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55-0"/>
    <x v="38"/>
    <n v="121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56-0"/>
    <x v="38"/>
    <n v="121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57-0"/>
    <x v="38"/>
    <n v="121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58-0"/>
    <x v="38"/>
    <n v="122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59-0"/>
    <x v="38"/>
    <n v="122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60-0"/>
    <x v="38"/>
    <n v="122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61-0"/>
    <x v="38"/>
    <n v="122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62-0"/>
    <x v="38"/>
    <n v="122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63-0"/>
    <x v="38"/>
    <n v="122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64-0"/>
    <x v="38"/>
    <n v="122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65-0"/>
    <x v="38"/>
    <n v="122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66-0"/>
    <x v="38"/>
    <n v="122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67-0"/>
    <x v="38"/>
    <n v="122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68-0"/>
    <x v="38"/>
    <n v="122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69-0"/>
    <x v="38"/>
    <n v="122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70-0"/>
    <x v="38"/>
    <n v="122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71-0"/>
    <x v="38"/>
    <n v="123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72-0"/>
    <x v="38"/>
    <n v="123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73-0"/>
    <x v="38"/>
    <n v="123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74-0"/>
    <x v="38"/>
    <n v="123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75-0"/>
    <x v="38"/>
    <n v="123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76-0"/>
    <x v="38"/>
    <n v="123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77-0"/>
    <x v="38"/>
    <n v="123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78-0"/>
    <x v="38"/>
    <n v="123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79-0"/>
    <x v="38"/>
    <n v="123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80-0"/>
    <x v="38"/>
    <n v="123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81-0"/>
    <x v="38"/>
    <n v="123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82-0"/>
    <x v="38"/>
    <n v="123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83-0"/>
    <x v="38"/>
    <n v="123100"/>
    <m/>
    <s v="GAVETERO"/>
    <d v="2016-12-31T00:00:00"/>
    <n v="177759.96"/>
    <n v="31108"/>
    <s v="ZLIN"/>
    <n v="10"/>
    <n v="0"/>
    <n v="0"/>
    <n v="0"/>
    <s v="ZLIN"/>
    <n v="10"/>
    <n v="0"/>
    <n v="0"/>
    <n v="0"/>
    <s v=""/>
    <m/>
    <m/>
  </r>
  <r>
    <s v="120602010384-0"/>
    <x v="38"/>
    <n v="121100"/>
    <m/>
    <s v="ARCHIVO METALICO"/>
    <d v="2016-12-31T00:00:00"/>
    <n v="5009644.66"/>
    <n v="876687.8200000003"/>
    <s v="ZLIN"/>
    <n v="10"/>
    <n v="0"/>
    <n v="0"/>
    <n v="0"/>
    <s v="ZLIN"/>
    <n v="10"/>
    <n v="0"/>
    <n v="0"/>
    <n v="0"/>
    <s v=""/>
    <m/>
    <m/>
  </r>
  <r>
    <s v="120602010385-0"/>
    <x v="38"/>
    <n v="121100"/>
    <m/>
    <s v="ESTANTE"/>
    <d v="2016-12-31T00:00:00"/>
    <n v="452382.18"/>
    <n v="79166.880000000005"/>
    <s v="ZLIN"/>
    <n v="10"/>
    <n v="0"/>
    <n v="0"/>
    <n v="0"/>
    <s v="ZLIN"/>
    <n v="10"/>
    <n v="0"/>
    <n v="0"/>
    <n v="0"/>
    <s v=""/>
    <m/>
    <m/>
  </r>
  <r>
    <s v="120602010386-0"/>
    <x v="38"/>
    <n v="122100"/>
    <m/>
    <s v="ESTANTE"/>
    <d v="2016-12-31T00:00:00"/>
    <n v="452382.18"/>
    <n v="79166.880000000005"/>
    <s v="ZLIN"/>
    <n v="10"/>
    <n v="0"/>
    <n v="0"/>
    <n v="0"/>
    <s v="ZLIN"/>
    <n v="10"/>
    <n v="0"/>
    <n v="0"/>
    <n v="0"/>
    <s v=""/>
    <m/>
    <m/>
  </r>
  <r>
    <s v="120602010387-0"/>
    <x v="38"/>
    <n v="122100"/>
    <m/>
    <s v="ESTANTE"/>
    <d v="2016-12-31T00:00:00"/>
    <n v="452382.18"/>
    <n v="79166.880000000005"/>
    <s v="ZLIN"/>
    <n v="10"/>
    <n v="0"/>
    <n v="0"/>
    <n v="0"/>
    <s v="ZLIN"/>
    <n v="10"/>
    <n v="0"/>
    <n v="0"/>
    <n v="0"/>
    <s v=""/>
    <m/>
    <m/>
  </r>
  <r>
    <s v="120602010388-0"/>
    <x v="38"/>
    <n v="122100"/>
    <m/>
    <s v="ESTANTE"/>
    <d v="2016-12-31T00:00:00"/>
    <n v="452382.18"/>
    <n v="79166.880000000005"/>
    <s v="ZLIN"/>
    <n v="10"/>
    <n v="0"/>
    <n v="0"/>
    <n v="0"/>
    <s v="ZLIN"/>
    <n v="10"/>
    <n v="0"/>
    <n v="0"/>
    <n v="0"/>
    <s v=""/>
    <m/>
    <m/>
  </r>
  <r>
    <s v="120602010389-0"/>
    <x v="38"/>
    <n v="122100"/>
    <m/>
    <s v="ESTANTE"/>
    <d v="2016-12-31T00:00:00"/>
    <n v="452382.18"/>
    <n v="79166.880000000005"/>
    <s v="ZLIN"/>
    <n v="10"/>
    <n v="0"/>
    <n v="0"/>
    <n v="0"/>
    <s v="ZLIN"/>
    <n v="10"/>
    <n v="0"/>
    <n v="0"/>
    <n v="0"/>
    <s v=""/>
    <m/>
    <m/>
  </r>
  <r>
    <s v="120602010390-0"/>
    <x v="38"/>
    <n v="123100"/>
    <m/>
    <s v="ESTANTE"/>
    <d v="2016-12-31T00:00:00"/>
    <n v="452382.18"/>
    <n v="79166.880000000005"/>
    <s v="ZLIN"/>
    <n v="10"/>
    <n v="0"/>
    <n v="0"/>
    <n v="0"/>
    <s v="ZLIN"/>
    <n v="10"/>
    <n v="0"/>
    <n v="0"/>
    <n v="0"/>
    <s v=""/>
    <m/>
    <m/>
  </r>
  <r>
    <s v="120602010391-0"/>
    <x v="38"/>
    <n v="123100"/>
    <m/>
    <s v="ESTANTE"/>
    <d v="2016-12-31T00:00:00"/>
    <n v="452382.18"/>
    <n v="79166.880000000005"/>
    <s v="ZLIN"/>
    <n v="10"/>
    <n v="0"/>
    <n v="0"/>
    <n v="0"/>
    <s v="ZLIN"/>
    <n v="10"/>
    <n v="0"/>
    <n v="0"/>
    <n v="0"/>
    <s v=""/>
    <m/>
    <m/>
  </r>
  <r>
    <s v="120602010392-0"/>
    <x v="38"/>
    <n v="123100"/>
    <m/>
    <s v="ESTANTE"/>
    <d v="2016-12-31T00:00:00"/>
    <n v="452382.18"/>
    <n v="79166.880000000005"/>
    <s v="ZLIN"/>
    <n v="10"/>
    <n v="0"/>
    <n v="0"/>
    <n v="0"/>
    <s v="ZLIN"/>
    <n v="10"/>
    <n v="0"/>
    <n v="0"/>
    <n v="0"/>
    <s v=""/>
    <m/>
    <m/>
  </r>
  <r>
    <s v="120602010393-0"/>
    <x v="38"/>
    <n v="123100"/>
    <m/>
    <s v="ESTANTE"/>
    <d v="2016-12-31T00:00:00"/>
    <n v="452382.18"/>
    <n v="79166.880000000005"/>
    <s v="ZLIN"/>
    <n v="10"/>
    <n v="0"/>
    <n v="0"/>
    <n v="0"/>
    <s v="ZLIN"/>
    <n v="10"/>
    <n v="0"/>
    <n v="0"/>
    <n v="0"/>
    <s v=""/>
    <m/>
    <m/>
  </r>
  <r>
    <s v="120602010394-0"/>
    <x v="38"/>
    <n v="121100"/>
    <m/>
    <s v="ESTACION DE TRABAJO"/>
    <d v="2016-12-31T00:00:00"/>
    <n v="1983818.79"/>
    <n v="347168.29000000004"/>
    <s v="ZLIN"/>
    <n v="10"/>
    <n v="0"/>
    <n v="0"/>
    <n v="0"/>
    <s v="ZLIN"/>
    <n v="10"/>
    <n v="0"/>
    <n v="0"/>
    <n v="0"/>
    <s v=""/>
    <m/>
    <m/>
  </r>
  <r>
    <s v="120602010395-0"/>
    <x v="38"/>
    <n v="121100"/>
    <m/>
    <s v="ESTACION DE TRABAJO"/>
    <d v="2016-12-31T00:00:00"/>
    <n v="1983818.79"/>
    <n v="347168.29000000004"/>
    <s v="ZLIN"/>
    <n v="10"/>
    <n v="0"/>
    <n v="0"/>
    <n v="0"/>
    <s v="ZLIN"/>
    <n v="10"/>
    <n v="0"/>
    <n v="0"/>
    <n v="0"/>
    <s v=""/>
    <m/>
    <m/>
  </r>
  <r>
    <s v="120602010396-0"/>
    <x v="38"/>
    <n v="121100"/>
    <m/>
    <s v="ESTACION DE TRABAJO"/>
    <d v="2016-12-31T00:00:00"/>
    <n v="1983818.79"/>
    <n v="347168.29000000004"/>
    <s v="ZLIN"/>
    <n v="10"/>
    <n v="0"/>
    <n v="0"/>
    <n v="0"/>
    <s v="ZLIN"/>
    <n v="10"/>
    <n v="0"/>
    <n v="0"/>
    <n v="0"/>
    <s v=""/>
    <m/>
    <m/>
  </r>
  <r>
    <s v="120602010397-0"/>
    <x v="38"/>
    <n v="121100"/>
    <m/>
    <s v="ESTACION DE TRABAJO"/>
    <d v="2016-12-31T00:00:00"/>
    <n v="1983818.79"/>
    <n v="347168.29000000004"/>
    <s v="ZLIN"/>
    <n v="10"/>
    <n v="0"/>
    <n v="0"/>
    <n v="0"/>
    <s v="ZLIN"/>
    <n v="10"/>
    <n v="0"/>
    <n v="0"/>
    <n v="0"/>
    <s v=""/>
    <m/>
    <m/>
  </r>
  <r>
    <s v="120602010398-0"/>
    <x v="38"/>
    <n v="121100"/>
    <m/>
    <s v="ESTACION DE TRABAJO"/>
    <d v="2016-12-31T00:00:00"/>
    <n v="1983818.79"/>
    <n v="347168.29000000004"/>
    <s v="ZLIN"/>
    <n v="10"/>
    <n v="0"/>
    <n v="0"/>
    <n v="0"/>
    <s v="ZLIN"/>
    <n v="10"/>
    <n v="0"/>
    <n v="0"/>
    <n v="0"/>
    <s v=""/>
    <m/>
    <m/>
  </r>
  <r>
    <s v="120602010399-0"/>
    <x v="38"/>
    <n v="122100"/>
    <m/>
    <s v="ESTACION DE TRABAJO"/>
    <d v="2016-12-31T00:00:00"/>
    <n v="945118.96"/>
    <n v="165395.81999999995"/>
    <s v="ZLIN"/>
    <n v="10"/>
    <n v="0"/>
    <n v="0"/>
    <n v="0"/>
    <s v="ZLIN"/>
    <n v="10"/>
    <n v="0"/>
    <n v="0"/>
    <n v="0"/>
    <s v=""/>
    <m/>
    <m/>
  </r>
  <r>
    <s v="120602010400-0"/>
    <x v="38"/>
    <n v="122100"/>
    <m/>
    <s v="ESTACION DE TRABAJO"/>
    <d v="2016-12-31T00:00:00"/>
    <n v="945118.96"/>
    <n v="165395.81999999995"/>
    <s v="ZLIN"/>
    <n v="10"/>
    <n v="0"/>
    <n v="0"/>
    <n v="0"/>
    <s v="ZLIN"/>
    <n v="10"/>
    <n v="0"/>
    <n v="0"/>
    <n v="0"/>
    <s v=""/>
    <m/>
    <m/>
  </r>
  <r>
    <s v="120602010401-0"/>
    <x v="38"/>
    <n v="122100"/>
    <m/>
    <s v="ESTACION DE TRABAJO"/>
    <d v="2016-12-31T00:00:00"/>
    <n v="945118.96"/>
    <n v="165395.81999999995"/>
    <s v="ZLIN"/>
    <n v="10"/>
    <n v="0"/>
    <n v="0"/>
    <n v="0"/>
    <s v="ZLIN"/>
    <n v="10"/>
    <n v="0"/>
    <n v="0"/>
    <n v="0"/>
    <s v=""/>
    <m/>
    <m/>
  </r>
  <r>
    <s v="120602010402-0"/>
    <x v="38"/>
    <n v="122100"/>
    <m/>
    <s v="ESTACION DE TRABAJO"/>
    <d v="2016-12-31T00:00:00"/>
    <n v="945118.96"/>
    <n v="165395.81999999995"/>
    <s v="ZLIN"/>
    <n v="10"/>
    <n v="0"/>
    <n v="0"/>
    <n v="0"/>
    <s v="ZLIN"/>
    <n v="10"/>
    <n v="0"/>
    <n v="0"/>
    <n v="0"/>
    <s v=""/>
    <m/>
    <m/>
  </r>
  <r>
    <s v="120602010403-0"/>
    <x v="38"/>
    <n v="122100"/>
    <m/>
    <s v="ESTACION DE TRABAJO"/>
    <d v="2016-12-31T00:00:00"/>
    <n v="945118.96"/>
    <n v="165395.81999999995"/>
    <s v="ZLIN"/>
    <n v="10"/>
    <n v="0"/>
    <n v="0"/>
    <n v="0"/>
    <s v="ZLIN"/>
    <n v="10"/>
    <n v="0"/>
    <n v="0"/>
    <n v="0"/>
    <s v=""/>
    <m/>
    <m/>
  </r>
  <r>
    <s v="120602010404-0"/>
    <x v="38"/>
    <n v="122100"/>
    <m/>
    <s v="ESTACION DE TRABAJO"/>
    <d v="2016-12-31T00:00:00"/>
    <n v="945118.96"/>
    <n v="165395.81999999995"/>
    <s v="ZLIN"/>
    <n v="10"/>
    <n v="0"/>
    <n v="0"/>
    <n v="0"/>
    <s v="ZLIN"/>
    <n v="10"/>
    <n v="0"/>
    <n v="0"/>
    <n v="0"/>
    <s v=""/>
    <m/>
    <m/>
  </r>
  <r>
    <s v="120602010405-0"/>
    <x v="38"/>
    <n v="122100"/>
    <m/>
    <s v="ESTACION DE TRABAJO"/>
    <d v="2016-12-31T00:00:00"/>
    <n v="945118.96"/>
    <n v="165395.81999999995"/>
    <s v="ZLIN"/>
    <n v="10"/>
    <n v="0"/>
    <n v="0"/>
    <n v="0"/>
    <s v="ZLIN"/>
    <n v="10"/>
    <n v="0"/>
    <n v="0"/>
    <n v="0"/>
    <s v=""/>
    <m/>
    <m/>
  </r>
  <r>
    <s v="120602010406-0"/>
    <x v="38"/>
    <n v="122100"/>
    <m/>
    <s v="ESTACION DE TRABAJO"/>
    <d v="2016-12-31T00:00:00"/>
    <n v="945118.96"/>
    <n v="165395.81999999995"/>
    <s v="ZLIN"/>
    <n v="10"/>
    <n v="0"/>
    <n v="0"/>
    <n v="0"/>
    <s v="ZLIN"/>
    <n v="10"/>
    <n v="0"/>
    <n v="0"/>
    <n v="0"/>
    <s v=""/>
    <m/>
    <m/>
  </r>
  <r>
    <s v="120602010407-0"/>
    <x v="38"/>
    <n v="122100"/>
    <m/>
    <s v="ESTACION DE TRABAJO"/>
    <d v="2016-12-31T00:00:00"/>
    <n v="945118.96"/>
    <n v="165395.81999999995"/>
    <s v="ZLIN"/>
    <n v="10"/>
    <n v="0"/>
    <n v="0"/>
    <n v="0"/>
    <s v="ZLIN"/>
    <n v="10"/>
    <n v="0"/>
    <n v="0"/>
    <n v="0"/>
    <s v=""/>
    <m/>
    <m/>
  </r>
  <r>
    <s v="120602010408-0"/>
    <x v="38"/>
    <n v="122100"/>
    <m/>
    <s v="ESTACION DE TRABAJO"/>
    <d v="2016-12-31T00:00:00"/>
    <n v="945118.96"/>
    <n v="165395.81999999995"/>
    <s v="ZLIN"/>
    <n v="10"/>
    <n v="0"/>
    <n v="0"/>
    <n v="0"/>
    <s v="ZLIN"/>
    <n v="10"/>
    <n v="0"/>
    <n v="0"/>
    <n v="0"/>
    <s v=""/>
    <m/>
    <m/>
  </r>
  <r>
    <s v="120602010409-0"/>
    <x v="38"/>
    <n v="122100"/>
    <m/>
    <s v="ESTACION DE TRABAJO"/>
    <d v="2016-12-31T00:00:00"/>
    <n v="945118.96"/>
    <n v="165395.81999999995"/>
    <s v="ZLIN"/>
    <n v="10"/>
    <n v="0"/>
    <n v="0"/>
    <n v="0"/>
    <s v="ZLIN"/>
    <n v="10"/>
    <n v="0"/>
    <n v="0"/>
    <n v="0"/>
    <s v=""/>
    <m/>
    <m/>
  </r>
  <r>
    <s v="120602010410-0"/>
    <x v="38"/>
    <n v="122100"/>
    <m/>
    <s v="ESTACION DE TRABAJO"/>
    <d v="2016-12-31T00:00:00"/>
    <n v="945118.96"/>
    <n v="165395.81999999995"/>
    <s v="ZLIN"/>
    <n v="10"/>
    <n v="0"/>
    <n v="0"/>
    <n v="0"/>
    <s v="ZLIN"/>
    <n v="10"/>
    <n v="0"/>
    <n v="0"/>
    <n v="0"/>
    <s v=""/>
    <m/>
    <m/>
  </r>
  <r>
    <s v="120602010411-0"/>
    <x v="38"/>
    <n v="122100"/>
    <m/>
    <s v="ESTACION DE TRABAJO"/>
    <d v="2016-12-31T00:00:00"/>
    <n v="945118.96"/>
    <n v="165395.81999999995"/>
    <s v="ZLIN"/>
    <n v="10"/>
    <n v="0"/>
    <n v="0"/>
    <n v="0"/>
    <s v="ZLIN"/>
    <n v="10"/>
    <n v="0"/>
    <n v="0"/>
    <n v="0"/>
    <s v=""/>
    <m/>
    <m/>
  </r>
  <r>
    <s v="120602010412-0"/>
    <x v="38"/>
    <n v="122100"/>
    <m/>
    <s v="ESTACION DE TRABAJO"/>
    <d v="2016-12-31T00:00:00"/>
    <n v="945118.96"/>
    <n v="165395.81999999995"/>
    <s v="ZLIN"/>
    <n v="10"/>
    <n v="0"/>
    <n v="0"/>
    <n v="0"/>
    <s v="ZLIN"/>
    <n v="10"/>
    <n v="0"/>
    <n v="0"/>
    <n v="0"/>
    <s v=""/>
    <m/>
    <m/>
  </r>
  <r>
    <s v="120602010413-0"/>
    <x v="38"/>
    <n v="123100"/>
    <m/>
    <s v="ESTACION DE TRABAJO"/>
    <d v="2016-12-31T00:00:00"/>
    <n v="937580.3"/>
    <n v="164076.55000000005"/>
    <s v="ZLIN"/>
    <n v="10"/>
    <n v="0"/>
    <n v="0"/>
    <n v="0"/>
    <s v="ZLIN"/>
    <n v="10"/>
    <n v="0"/>
    <n v="0"/>
    <n v="0"/>
    <s v=""/>
    <m/>
    <m/>
  </r>
  <r>
    <s v="120602010414-0"/>
    <x v="38"/>
    <n v="123100"/>
    <m/>
    <s v="ESTACION DE TRABAJO"/>
    <d v="2016-12-31T00:00:00"/>
    <n v="937580.3"/>
    <n v="164076.55000000005"/>
    <s v="ZLIN"/>
    <n v="10"/>
    <n v="0"/>
    <n v="0"/>
    <n v="0"/>
    <s v="ZLIN"/>
    <n v="10"/>
    <n v="0"/>
    <n v="0"/>
    <n v="0"/>
    <s v=""/>
    <m/>
    <m/>
  </r>
  <r>
    <s v="120602010415-0"/>
    <x v="38"/>
    <n v="123100"/>
    <m/>
    <s v="ESTACION DE TRABAJO"/>
    <d v="2016-12-31T00:00:00"/>
    <n v="937580.3"/>
    <n v="164076.55000000005"/>
    <s v="ZLIN"/>
    <n v="10"/>
    <n v="0"/>
    <n v="0"/>
    <n v="0"/>
    <s v="ZLIN"/>
    <n v="10"/>
    <n v="0"/>
    <n v="0"/>
    <n v="0"/>
    <s v=""/>
    <m/>
    <m/>
  </r>
  <r>
    <s v="120602010416-0"/>
    <x v="38"/>
    <n v="123100"/>
    <m/>
    <s v="ESTACION DE TRABAJO"/>
    <d v="2016-12-31T00:00:00"/>
    <n v="937580.3"/>
    <n v="164076.55000000005"/>
    <s v="ZLIN"/>
    <n v="10"/>
    <n v="0"/>
    <n v="0"/>
    <n v="0"/>
    <s v="ZLIN"/>
    <n v="10"/>
    <n v="0"/>
    <n v="0"/>
    <n v="0"/>
    <s v=""/>
    <m/>
    <m/>
  </r>
  <r>
    <s v="120602010417-0"/>
    <x v="38"/>
    <n v="123100"/>
    <m/>
    <s v="ESTACION DE TRABAJO"/>
    <d v="2016-12-31T00:00:00"/>
    <n v="937580.3"/>
    <n v="164076.55000000005"/>
    <s v="ZLIN"/>
    <n v="10"/>
    <n v="0"/>
    <n v="0"/>
    <n v="0"/>
    <s v="ZLIN"/>
    <n v="10"/>
    <n v="0"/>
    <n v="0"/>
    <n v="0"/>
    <s v=""/>
    <m/>
    <m/>
  </r>
  <r>
    <s v="120602010418-0"/>
    <x v="38"/>
    <n v="123100"/>
    <m/>
    <s v="ESTACION DE TRABAJO"/>
    <d v="2016-12-31T00:00:00"/>
    <n v="937580.3"/>
    <n v="164076.55000000005"/>
    <s v="ZLIN"/>
    <n v="10"/>
    <n v="0"/>
    <n v="0"/>
    <n v="0"/>
    <s v="ZLIN"/>
    <n v="10"/>
    <n v="0"/>
    <n v="0"/>
    <n v="0"/>
    <s v=""/>
    <m/>
    <m/>
  </r>
  <r>
    <s v="120602010419-0"/>
    <x v="38"/>
    <n v="123100"/>
    <m/>
    <s v="ESTACION DE TRABAJO"/>
    <d v="2016-12-31T00:00:00"/>
    <n v="937580.3"/>
    <n v="164076.55000000005"/>
    <s v="ZLIN"/>
    <n v="10"/>
    <n v="0"/>
    <n v="0"/>
    <n v="0"/>
    <s v="ZLIN"/>
    <n v="10"/>
    <n v="0"/>
    <n v="0"/>
    <n v="0"/>
    <s v=""/>
    <m/>
    <m/>
  </r>
  <r>
    <s v="120602010420-0"/>
    <x v="38"/>
    <n v="123100"/>
    <m/>
    <s v="ESTACION DE TRABAJO"/>
    <d v="2016-12-31T00:00:00"/>
    <n v="937580.3"/>
    <n v="164076.55000000005"/>
    <s v="ZLIN"/>
    <n v="10"/>
    <n v="0"/>
    <n v="0"/>
    <n v="0"/>
    <s v="ZLIN"/>
    <n v="10"/>
    <n v="0"/>
    <n v="0"/>
    <n v="0"/>
    <s v=""/>
    <m/>
    <m/>
  </r>
  <r>
    <s v="120602010421-0"/>
    <x v="38"/>
    <n v="123100"/>
    <m/>
    <s v="ESTACION DE TRABAJO"/>
    <d v="2016-12-31T00:00:00"/>
    <n v="937580.3"/>
    <n v="164076.55000000005"/>
    <s v="ZLIN"/>
    <n v="10"/>
    <n v="0"/>
    <n v="0"/>
    <n v="0"/>
    <s v="ZLIN"/>
    <n v="10"/>
    <n v="0"/>
    <n v="0"/>
    <n v="0"/>
    <s v=""/>
    <m/>
    <m/>
  </r>
  <r>
    <s v="120602010422-0"/>
    <x v="38"/>
    <n v="123100"/>
    <m/>
    <s v="ESTACION DE TRABAJO"/>
    <d v="2016-12-31T00:00:00"/>
    <n v="937580.3"/>
    <n v="164076.55000000005"/>
    <s v="ZLIN"/>
    <n v="10"/>
    <n v="0"/>
    <n v="0"/>
    <n v="0"/>
    <s v="ZLIN"/>
    <n v="10"/>
    <n v="0"/>
    <n v="0"/>
    <n v="0"/>
    <s v=""/>
    <m/>
    <m/>
  </r>
  <r>
    <s v="120602010423-0"/>
    <x v="38"/>
    <n v="123100"/>
    <m/>
    <s v="ESTACION DE TRABAJO"/>
    <d v="2016-12-31T00:00:00"/>
    <n v="937580.3"/>
    <n v="164076.55000000005"/>
    <s v="ZLIN"/>
    <n v="10"/>
    <n v="0"/>
    <n v="0"/>
    <n v="0"/>
    <s v="ZLIN"/>
    <n v="10"/>
    <n v="0"/>
    <n v="0"/>
    <n v="0"/>
    <s v=""/>
    <m/>
    <m/>
  </r>
  <r>
    <s v="120602010424-0"/>
    <x v="38"/>
    <n v="123100"/>
    <m/>
    <s v="ESTACION DE TRABAJO"/>
    <d v="2016-12-31T00:00:00"/>
    <n v="937580.3"/>
    <n v="164076.55000000005"/>
    <s v="ZLIN"/>
    <n v="10"/>
    <n v="0"/>
    <n v="0"/>
    <n v="0"/>
    <s v="ZLIN"/>
    <n v="10"/>
    <n v="0"/>
    <n v="0"/>
    <n v="0"/>
    <s v=""/>
    <m/>
    <m/>
  </r>
  <r>
    <s v="120602010425-0"/>
    <x v="38"/>
    <n v="123100"/>
    <m/>
    <s v="ESTACION DE TRABAJO"/>
    <d v="2016-12-31T00:00:00"/>
    <n v="937580.3"/>
    <n v="164076.55000000005"/>
    <s v="ZLIN"/>
    <n v="10"/>
    <n v="0"/>
    <n v="0"/>
    <n v="0"/>
    <s v="ZLIN"/>
    <n v="10"/>
    <n v="0"/>
    <n v="0"/>
    <n v="0"/>
    <s v=""/>
    <m/>
    <m/>
  </r>
  <r>
    <s v="120602010426-0"/>
    <x v="38"/>
    <n v="123100"/>
    <m/>
    <s v="ESTACION DE TRABAJO"/>
    <d v="2016-12-31T00:00:00"/>
    <n v="937580.31"/>
    <n v="164076.55000000005"/>
    <s v="ZLIN"/>
    <n v="10"/>
    <n v="0"/>
    <n v="0"/>
    <n v="0"/>
    <s v="ZLIN"/>
    <n v="10"/>
    <n v="0"/>
    <n v="0"/>
    <n v="0"/>
    <s v=""/>
    <m/>
    <m/>
  </r>
  <r>
    <s v="120602010427-0"/>
    <x v="38"/>
    <n v="123100"/>
    <m/>
    <s v="ESTACION DE TRABAJO"/>
    <d v="2016-12-31T00:00:00"/>
    <n v="937580.31"/>
    <n v="164076.55000000005"/>
    <s v="ZLIN"/>
    <n v="10"/>
    <n v="0"/>
    <n v="0"/>
    <n v="0"/>
    <s v="ZLIN"/>
    <n v="10"/>
    <n v="0"/>
    <n v="0"/>
    <n v="0"/>
    <s v=""/>
    <m/>
    <m/>
  </r>
  <r>
    <s v="120602010428-0"/>
    <x v="38"/>
    <n v="131100"/>
    <m/>
    <s v="PANTALLA"/>
    <d v="2017-01-19T00:00:00"/>
    <n v="369995"/>
    <n v="61665.830000000016"/>
    <s v="ZLIN"/>
    <n v="10"/>
    <n v="0"/>
    <n v="0"/>
    <n v="0"/>
    <s v="ZLIN"/>
    <n v="10"/>
    <n v="0"/>
    <n v="0"/>
    <n v="0"/>
    <s v=""/>
    <m/>
    <m/>
  </r>
  <r>
    <s v="120602010429-0"/>
    <x v="38"/>
    <n v="211104"/>
    <m/>
    <s v="PIZARRA TEMPERADA"/>
    <d v="2017-01-26T00:00:00"/>
    <n v="118670.58"/>
    <n v="19778.430000000008"/>
    <s v="ZLIN"/>
    <n v="10"/>
    <n v="0"/>
    <n v="0"/>
    <n v="0"/>
    <s v="ZLIN"/>
    <n v="10"/>
    <n v="0"/>
    <n v="0"/>
    <n v="0"/>
    <s v=""/>
    <m/>
    <m/>
  </r>
  <r>
    <s v="120602010441-0"/>
    <x v="38"/>
    <n v="335201"/>
    <m/>
    <s v="EXTRACTOR PARA SODA COMEDOR"/>
    <d v="2017-02-10T00:00:00"/>
    <n v="480250"/>
    <n v="76039.580000000016"/>
    <s v="ZLIN"/>
    <n v="10"/>
    <n v="0"/>
    <n v="0"/>
    <n v="0"/>
    <s v="ZLIN"/>
    <n v="10"/>
    <n v="0"/>
    <n v="0"/>
    <n v="0"/>
    <s v=""/>
    <m/>
    <m/>
  </r>
  <r>
    <s v="120602010442-0"/>
    <x v="38"/>
    <n v="335201"/>
    <m/>
    <s v="EXTRACTOR PARA SODA COMEDOR"/>
    <d v="2017-02-10T00:00:00"/>
    <n v="480250"/>
    <n v="76039.580000000016"/>
    <s v="ZLIN"/>
    <n v="10"/>
    <n v="0"/>
    <n v="0"/>
    <n v="0"/>
    <s v="ZLIN"/>
    <n v="10"/>
    <n v="0"/>
    <n v="0"/>
    <n v="0"/>
    <s v=""/>
    <m/>
    <m/>
  </r>
  <r>
    <s v="120602010443-0"/>
    <x v="38"/>
    <n v="335201"/>
    <m/>
    <s v="EXTRACTOR PARA SODA COMEDOR"/>
    <d v="2017-02-10T00:00:00"/>
    <n v="480250"/>
    <n v="76039.580000000016"/>
    <s v="ZLIN"/>
    <n v="10"/>
    <n v="0"/>
    <n v="0"/>
    <n v="0"/>
    <s v="ZLIN"/>
    <n v="10"/>
    <n v="0"/>
    <n v="0"/>
    <n v="0"/>
    <s v=""/>
    <m/>
    <m/>
  </r>
  <r>
    <s v="120602010445-0"/>
    <x v="38"/>
    <n v="331100"/>
    <m/>
    <s v="SILLA ERGONOMICA NEGRA"/>
    <d v="2017-02-21T00:00:00"/>
    <n v="135000"/>
    <n v="21375"/>
    <s v="ZLIN"/>
    <n v="10"/>
    <n v="0"/>
    <n v="0"/>
    <n v="0"/>
    <s v="ZLIN"/>
    <n v="10"/>
    <n v="0"/>
    <n v="0"/>
    <n v="0"/>
    <s v=""/>
    <m/>
    <m/>
  </r>
  <r>
    <s v="120602010446-0"/>
    <x v="38"/>
    <n v="214401"/>
    <m/>
    <s v="MUEBLE GRANITO DE 9 GAVETAS Y 3 PUERTAS"/>
    <d v="2017-03-28T00:00:00"/>
    <n v="1250000"/>
    <n v="187500"/>
    <s v="ZLIN"/>
    <n v="10"/>
    <n v="0"/>
    <n v="0"/>
    <n v="0"/>
    <s v="ZLIN"/>
    <n v="10"/>
    <n v="0"/>
    <n v="0"/>
    <n v="0"/>
    <s v=""/>
    <m/>
    <m/>
  </r>
  <r>
    <s v="120602010449-0"/>
    <x v="38"/>
    <n v="131104"/>
    <m/>
    <s v="PANTALLA DE TV"/>
    <d v="2017-03-15T00:00:00"/>
    <n v="279995"/>
    <n v="41999.25"/>
    <s v="ZLIN"/>
    <n v="10"/>
    <n v="0"/>
    <n v="0"/>
    <n v="0"/>
    <s v="ZLIN"/>
    <n v="10"/>
    <n v="0"/>
    <n v="0"/>
    <n v="0"/>
    <s v=""/>
    <m/>
    <m/>
  </r>
  <r>
    <s v="120602010450-0"/>
    <x v="38"/>
    <n v="323304"/>
    <m/>
    <s v="AIRE ACONDICIONADO"/>
    <d v="2017-03-20T00:00:00"/>
    <n v="433830"/>
    <n v="65074.5"/>
    <s v="ZLIN"/>
    <n v="10"/>
    <n v="0"/>
    <n v="0"/>
    <n v="0"/>
    <s v="ZLIN"/>
    <n v="10"/>
    <n v="0"/>
    <n v="0"/>
    <n v="0"/>
    <s v=""/>
    <m/>
    <m/>
  </r>
  <r>
    <s v="120602010451-0"/>
    <x v="38"/>
    <n v="122100"/>
    <m/>
    <s v="SILLA ERGONÓMICA"/>
    <d v="2017-03-22T00:00:00"/>
    <n v="124053.03"/>
    <n v="18607.959999999992"/>
    <s v="ZLIN"/>
    <n v="10"/>
    <n v="0"/>
    <n v="0"/>
    <n v="0"/>
    <s v="ZLIN"/>
    <n v="10"/>
    <n v="0"/>
    <n v="0"/>
    <n v="0"/>
    <s v=""/>
    <m/>
    <m/>
  </r>
  <r>
    <s v="120602010452-0"/>
    <x v="38"/>
    <n v="123100"/>
    <m/>
    <s v="SILLA ERGONÓMICA"/>
    <d v="2017-03-22T00:00:00"/>
    <n v="124052.99"/>
    <n v="18607.940000000002"/>
    <s v="ZLIN"/>
    <n v="10"/>
    <n v="0"/>
    <n v="0"/>
    <n v="0"/>
    <s v="ZLIN"/>
    <n v="10"/>
    <n v="0"/>
    <n v="0"/>
    <n v="0"/>
    <s v=""/>
    <m/>
    <m/>
  </r>
  <r>
    <s v="120602010453-0"/>
    <x v="38"/>
    <n v="123100"/>
    <m/>
    <s v="SILLA ERGONÓMICA"/>
    <d v="2017-03-22T00:00:00"/>
    <n v="124052.99"/>
    <n v="18607.940000000002"/>
    <s v="ZLIN"/>
    <n v="10"/>
    <n v="0"/>
    <n v="0"/>
    <n v="0"/>
    <s v="ZLIN"/>
    <n v="10"/>
    <n v="0"/>
    <n v="0"/>
    <n v="0"/>
    <s v=""/>
    <m/>
    <m/>
  </r>
  <r>
    <s v="120602010454-0"/>
    <x v="38"/>
    <n v="123100"/>
    <m/>
    <s v="SILLA ERGONÓMICA"/>
    <d v="2017-03-22T00:00:00"/>
    <n v="124052.99"/>
    <n v="18607.940000000002"/>
    <s v="ZLIN"/>
    <n v="10"/>
    <n v="0"/>
    <n v="0"/>
    <n v="0"/>
    <s v="ZLIN"/>
    <n v="10"/>
    <n v="0"/>
    <n v="0"/>
    <n v="0"/>
    <s v=""/>
    <m/>
    <m/>
  </r>
  <r>
    <s v="120602010455-0"/>
    <x v="38"/>
    <n v="123100"/>
    <m/>
    <s v="SILLA ERGONÓMICA"/>
    <d v="2017-03-22T00:00:00"/>
    <n v="124052.99"/>
    <n v="18607.940000000002"/>
    <s v="ZLIN"/>
    <n v="10"/>
    <n v="0"/>
    <n v="0"/>
    <n v="0"/>
    <s v="ZLIN"/>
    <n v="10"/>
    <n v="0"/>
    <n v="0"/>
    <n v="0"/>
    <s v=""/>
    <m/>
    <m/>
  </r>
  <r>
    <s v="120602010456-0"/>
    <x v="38"/>
    <n v="123100"/>
    <m/>
    <s v="SILLA ERGONOMICA"/>
    <d v="2017-03-22T00:00:00"/>
    <n v="124052.99"/>
    <n v="18607.940000000002"/>
    <s v="ZLIN"/>
    <n v="10"/>
    <n v="0"/>
    <n v="0"/>
    <n v="0"/>
    <s v="ZLIN"/>
    <n v="10"/>
    <n v="0"/>
    <n v="0"/>
    <n v="0"/>
    <s v=""/>
    <m/>
    <m/>
  </r>
  <r>
    <s v="120602010457-0"/>
    <x v="38"/>
    <n v="123100"/>
    <m/>
    <s v="SILLA ERGONÓMICA"/>
    <d v="2017-03-22T00:00:00"/>
    <n v="124052.99"/>
    <n v="18607.940000000002"/>
    <s v="ZLIN"/>
    <n v="10"/>
    <n v="0"/>
    <n v="0"/>
    <n v="0"/>
    <s v="ZLIN"/>
    <n v="10"/>
    <n v="0"/>
    <n v="0"/>
    <n v="0"/>
    <s v=""/>
    <m/>
    <m/>
  </r>
  <r>
    <s v="120602010458-0"/>
    <x v="38"/>
    <n v="121100"/>
    <m/>
    <s v="SILLA TIPO ERGONÓMICA"/>
    <d v="2017-03-22T00:00:00"/>
    <n v="124052.99"/>
    <n v="18607.940000000002"/>
    <s v="ZLIN"/>
    <n v="10"/>
    <n v="0"/>
    <n v="0"/>
    <n v="0"/>
    <s v="ZLIN"/>
    <n v="10"/>
    <n v="0"/>
    <n v="0"/>
    <n v="0"/>
    <s v=""/>
    <m/>
    <m/>
  </r>
  <r>
    <s v="120602010459-0"/>
    <x v="38"/>
    <n v="121100"/>
    <m/>
    <s v="SILLA TIPO ERGONÓMICA"/>
    <d v="2017-03-22T00:00:00"/>
    <n v="124052.99"/>
    <n v="18607.940000000002"/>
    <s v="ZLIN"/>
    <n v="10"/>
    <n v="0"/>
    <n v="0"/>
    <n v="0"/>
    <s v="ZLIN"/>
    <n v="10"/>
    <n v="0"/>
    <n v="0"/>
    <n v="0"/>
    <s v=""/>
    <m/>
    <m/>
  </r>
  <r>
    <s v="120602010460-0"/>
    <x v="38"/>
    <n v="121100"/>
    <m/>
    <s v="SILLA TIPO ERGONÓMICA"/>
    <d v="2017-03-22T00:00:00"/>
    <n v="124052.99"/>
    <n v="18607.940000000002"/>
    <s v="ZLIN"/>
    <n v="10"/>
    <n v="0"/>
    <n v="0"/>
    <n v="0"/>
    <s v="ZLIN"/>
    <n v="10"/>
    <n v="0"/>
    <n v="0"/>
    <n v="0"/>
    <s v=""/>
    <m/>
    <m/>
  </r>
  <r>
    <s v="120602010461-0"/>
    <x v="38"/>
    <n v="121100"/>
    <m/>
    <s v="SILLA TIPO ERGONÓMICA"/>
    <d v="2017-03-22T00:00:00"/>
    <n v="124052.99"/>
    <n v="18607.940000000002"/>
    <s v="ZLIN"/>
    <n v="10"/>
    <n v="0"/>
    <n v="0"/>
    <n v="0"/>
    <s v="ZLIN"/>
    <n v="10"/>
    <n v="0"/>
    <n v="0"/>
    <n v="0"/>
    <s v=""/>
    <m/>
    <m/>
  </r>
  <r>
    <s v="120602010462-0"/>
    <x v="38"/>
    <n v="121100"/>
    <m/>
    <s v="PIZARRA DE PORCELANA 4X8"/>
    <d v="2017-03-24T00:00:00"/>
    <n v="216882.74"/>
    <n v="32532.419999999984"/>
    <s v="ZLIN"/>
    <n v="10"/>
    <n v="0"/>
    <n v="0"/>
    <n v="0"/>
    <s v="ZLIN"/>
    <n v="10"/>
    <n v="0"/>
    <n v="0"/>
    <n v="0"/>
    <s v=""/>
    <m/>
    <m/>
  </r>
  <r>
    <s v="120602010463-0"/>
    <x v="38"/>
    <n v="341203"/>
    <m/>
    <s v="FUENTE DE AGUA"/>
    <d v="2017-03-23T00:00:00"/>
    <n v="395865"/>
    <n v="59379.75"/>
    <s v="ZLIN"/>
    <n v="10"/>
    <n v="0"/>
    <n v="0"/>
    <n v="0"/>
    <s v="ZLIN"/>
    <n v="10"/>
    <n v="0"/>
    <n v="0"/>
    <n v="0"/>
    <s v=""/>
    <m/>
    <m/>
  </r>
  <r>
    <s v="120602010464-0"/>
    <x v="38"/>
    <n v="214301"/>
    <m/>
    <s v="MESA DE TRABAJO PARA CALIBRACION CINTAS DE MEDICIO"/>
    <d v="2017-10-17T00:00:00"/>
    <n v="2324975"/>
    <n v="213122.70999999996"/>
    <s v="ZLIN"/>
    <n v="10"/>
    <n v="0"/>
    <n v="0"/>
    <n v="0"/>
    <s v="ZLIN"/>
    <n v="10"/>
    <n v="0"/>
    <n v="0"/>
    <n v="0"/>
    <s v=""/>
    <m/>
    <m/>
  </r>
  <r>
    <s v="120602010465-0"/>
    <x v="38"/>
    <n v="311100"/>
    <m/>
    <s v="SILLA ERGONOMICA"/>
    <d v="2017-04-18T00:00:00"/>
    <n v="291540"/>
    <n v="41301.5"/>
    <s v="ZLIN"/>
    <n v="10"/>
    <n v="0"/>
    <n v="0"/>
    <n v="0"/>
    <s v="ZLIN"/>
    <n v="10"/>
    <n v="0"/>
    <n v="0"/>
    <n v="0"/>
    <s v=""/>
    <m/>
    <m/>
  </r>
  <r>
    <s v="120602010466-0"/>
    <x v="38"/>
    <n v="311100"/>
    <m/>
    <s v="SILLA ERGONOMICA"/>
    <d v="2017-04-18T00:00:00"/>
    <n v="291540"/>
    <n v="41301.5"/>
    <s v="ZLIN"/>
    <n v="10"/>
    <n v="0"/>
    <n v="0"/>
    <n v="0"/>
    <s v="ZLIN"/>
    <n v="10"/>
    <n v="0"/>
    <n v="0"/>
    <n v="0"/>
    <s v=""/>
    <m/>
    <m/>
  </r>
  <r>
    <s v="120602010467-0"/>
    <x v="38"/>
    <n v="311100"/>
    <m/>
    <s v="SILLA ERGONOMICA"/>
    <d v="2017-04-18T00:00:00"/>
    <n v="291540"/>
    <n v="41301.5"/>
    <s v="ZLIN"/>
    <n v="10"/>
    <n v="0"/>
    <n v="0"/>
    <n v="0"/>
    <s v="ZLIN"/>
    <n v="10"/>
    <n v="0"/>
    <n v="0"/>
    <n v="0"/>
    <s v=""/>
    <m/>
    <m/>
  </r>
  <r>
    <s v="120602010468-0"/>
    <x v="38"/>
    <n v="311100"/>
    <m/>
    <s v="SILLA ERGONOMICA"/>
    <d v="2017-04-18T00:00:00"/>
    <n v="198129.68"/>
    <n v="28068.380000000005"/>
    <s v="ZLIN"/>
    <n v="10"/>
    <n v="0"/>
    <n v="0"/>
    <n v="0"/>
    <s v="ZLIN"/>
    <n v="10"/>
    <n v="0"/>
    <n v="0"/>
    <n v="0"/>
    <s v=""/>
    <m/>
    <m/>
  </r>
  <r>
    <s v="120602010469-0"/>
    <x v="38"/>
    <n v="311100"/>
    <m/>
    <s v="SILLA ERGONOMICA"/>
    <d v="2017-04-18T00:00:00"/>
    <n v="198129.68"/>
    <n v="28068.380000000005"/>
    <s v="ZLIN"/>
    <n v="10"/>
    <n v="0"/>
    <n v="0"/>
    <n v="0"/>
    <s v="ZLIN"/>
    <n v="10"/>
    <n v="0"/>
    <n v="0"/>
    <n v="0"/>
    <s v=""/>
    <m/>
    <m/>
  </r>
  <r>
    <s v="120602010470-0"/>
    <x v="38"/>
    <n v="311100"/>
    <m/>
    <s v="SILLA ERGONOMICA"/>
    <d v="2017-04-18T00:00:00"/>
    <n v="198129.68"/>
    <n v="28068.380000000005"/>
    <s v="ZLIN"/>
    <n v="10"/>
    <n v="0"/>
    <n v="0"/>
    <n v="0"/>
    <s v="ZLIN"/>
    <n v="10"/>
    <n v="0"/>
    <n v="0"/>
    <n v="0"/>
    <s v=""/>
    <m/>
    <m/>
  </r>
  <r>
    <s v="120602010482-0"/>
    <x v="38"/>
    <n v="111101"/>
    <m/>
    <s v="CREDENZA"/>
    <d v="2017-05-08T00:00:00"/>
    <n v="222132"/>
    <n v="29617.600000000006"/>
    <s v="ZLIN"/>
    <n v="10"/>
    <n v="0"/>
    <n v="0"/>
    <n v="0"/>
    <s v="ZLIN"/>
    <n v="10"/>
    <n v="0"/>
    <n v="0"/>
    <n v="0"/>
    <s v=""/>
    <m/>
    <m/>
  </r>
  <r>
    <s v="120602010483-0"/>
    <x v="38"/>
    <n v="111101"/>
    <m/>
    <s v="Escritorio Ejecutivo"/>
    <d v="2017-05-08T00:00:00"/>
    <n v="211159.99"/>
    <n v="28154.669999999984"/>
    <s v="ZLIN"/>
    <n v="10"/>
    <n v="0"/>
    <n v="0"/>
    <n v="0"/>
    <s v="ZLIN"/>
    <n v="10"/>
    <n v="0"/>
    <n v="0"/>
    <n v="0"/>
    <s v=""/>
    <m/>
    <m/>
  </r>
  <r>
    <s v="120602010484-0"/>
    <x v="38"/>
    <n v="342408"/>
    <m/>
    <s v="ARMARIO TIPO LOCKER"/>
    <d v="2017-05-09T00:00:00"/>
    <n v="220350"/>
    <n v="29380"/>
    <s v="ZLIN"/>
    <n v="10"/>
    <n v="0"/>
    <n v="0"/>
    <n v="0"/>
    <s v="ZLIN"/>
    <n v="10"/>
    <n v="0"/>
    <n v="0"/>
    <n v="0"/>
    <s v=""/>
    <m/>
    <m/>
  </r>
  <r>
    <s v="120602010485-0"/>
    <x v="38"/>
    <n v="315100"/>
    <m/>
    <s v="TRITURADORA DE PAPEL"/>
    <d v="2017-05-15T00:00:00"/>
    <n v="249990"/>
    <n v="46142.16"/>
    <s v="ZLIN"/>
    <n v="10"/>
    <n v="0"/>
    <n v="0"/>
    <n v="0"/>
    <s v="ZLIN"/>
    <n v="10"/>
    <n v="0"/>
    <n v="0"/>
    <n v="0"/>
    <s v=""/>
    <m/>
    <m/>
  </r>
  <r>
    <s v="120602010486-0"/>
    <x v="38"/>
    <n v="315100"/>
    <m/>
    <s v="SILLA ERGONOMICA"/>
    <d v="2017-05-15T00:00:00"/>
    <n v="207000"/>
    <n v="45116.59"/>
    <s v="ZLIN"/>
    <n v="10"/>
    <n v="0"/>
    <n v="0"/>
    <n v="0"/>
    <s v="ZLIN"/>
    <n v="10"/>
    <n v="0"/>
    <n v="0"/>
    <n v="0"/>
    <s v=""/>
    <m/>
    <m/>
  </r>
  <r>
    <s v="120602010487-0"/>
    <x v="38"/>
    <n v="315100"/>
    <m/>
    <s v="SILLA ERGONOMICA"/>
    <d v="2017-05-15T00:00:00"/>
    <n v="115000"/>
    <n v="25064.770000000004"/>
    <s v="ZLIN"/>
    <n v="10"/>
    <n v="0"/>
    <n v="0"/>
    <n v="0"/>
    <s v="ZLIN"/>
    <n v="10"/>
    <n v="0"/>
    <n v="0"/>
    <n v="0"/>
    <s v=""/>
    <m/>
    <m/>
  </r>
  <r>
    <s v="120602010488-0"/>
    <x v="38"/>
    <n v="315100"/>
    <m/>
    <s v="SILLA"/>
    <d v="2017-05-15T00:00:00"/>
    <n v="169724.59"/>
    <n v="39825.039999999994"/>
    <s v="ZLIN"/>
    <n v="10"/>
    <n v="0"/>
    <n v="0"/>
    <n v="0"/>
    <s v="ZLIN"/>
    <n v="10"/>
    <n v="0"/>
    <n v="0"/>
    <n v="0"/>
    <s v=""/>
    <m/>
    <m/>
  </r>
  <r>
    <s v="120602010489-0"/>
    <x v="38"/>
    <n v="213100"/>
    <m/>
    <s v="MUEBLE DE COCINA"/>
    <d v="2017-05-10T00:00:00"/>
    <n v="1000000"/>
    <n v="133333.32999999996"/>
    <s v="ZLIN"/>
    <n v="10"/>
    <n v="0"/>
    <n v="0"/>
    <n v="0"/>
    <s v="ZLIN"/>
    <n v="10"/>
    <n v="0"/>
    <n v="0"/>
    <n v="0"/>
    <s v=""/>
    <m/>
    <m/>
  </r>
  <r>
    <s v="120602010490-0"/>
    <x v="38"/>
    <n v="333401"/>
    <m/>
    <s v="SILLA ERGONÓMICA"/>
    <d v="2017-05-15T00:00:00"/>
    <n v="258319.24"/>
    <n v="34442.559999999998"/>
    <s v="ZLIN"/>
    <n v="10"/>
    <n v="0"/>
    <n v="0"/>
    <n v="0"/>
    <s v="ZLIN"/>
    <n v="10"/>
    <n v="0"/>
    <n v="0"/>
    <n v="0"/>
    <s v=""/>
    <m/>
    <m/>
  </r>
  <r>
    <s v="120602010491-0"/>
    <x v="38"/>
    <n v="131100"/>
    <m/>
    <s v="SILLA"/>
    <d v="2017-05-16T00:00:00"/>
    <n v="115447.18"/>
    <n v="15392.959999999992"/>
    <s v="ZLIN"/>
    <n v="10"/>
    <n v="0"/>
    <n v="0"/>
    <n v="0"/>
    <s v="ZLIN"/>
    <n v="10"/>
    <n v="0"/>
    <n v="0"/>
    <n v="0"/>
    <s v=""/>
    <m/>
    <m/>
  </r>
  <r>
    <s v="120602010492-0"/>
    <x v="38"/>
    <n v="131100"/>
    <m/>
    <s v="SILLA"/>
    <d v="2017-05-16T00:00:00"/>
    <n v="115447.18"/>
    <n v="15392.959999999992"/>
    <s v="ZLIN"/>
    <n v="10"/>
    <n v="0"/>
    <n v="0"/>
    <n v="0"/>
    <s v="ZLIN"/>
    <n v="10"/>
    <n v="0"/>
    <n v="0"/>
    <n v="0"/>
    <s v=""/>
    <m/>
    <m/>
  </r>
  <r>
    <s v="120602010493-0"/>
    <x v="38"/>
    <n v="131100"/>
    <m/>
    <s v="SILLA"/>
    <d v="2017-05-16T00:00:00"/>
    <n v="115447.19"/>
    <n v="15392.960000000006"/>
    <s v="ZLIN"/>
    <n v="10"/>
    <n v="0"/>
    <n v="0"/>
    <n v="0"/>
    <s v="ZLIN"/>
    <n v="10"/>
    <n v="0"/>
    <n v="0"/>
    <n v="0"/>
    <s v=""/>
    <m/>
    <m/>
  </r>
  <r>
    <s v="120602010494-0"/>
    <x v="38"/>
    <n v="311100"/>
    <m/>
    <s v="ETIQUETADORA PORTATIL"/>
    <d v="2017-05-16T00:00:00"/>
    <n v="158352.75"/>
    <n v="50362.7"/>
    <s v="ZLIN"/>
    <n v="10"/>
    <n v="0"/>
    <n v="0"/>
    <n v="0"/>
    <s v="ZLIN"/>
    <n v="10"/>
    <n v="0"/>
    <n v="0"/>
    <n v="0"/>
    <s v=""/>
    <m/>
    <m/>
  </r>
  <r>
    <s v="120602010495-0"/>
    <x v="38"/>
    <n v="315100"/>
    <m/>
    <s v="AIRE ACONDICIONADO"/>
    <d v="2017-05-16T00:00:00"/>
    <n v="290000"/>
    <n v="80129.09"/>
    <s v="ZLIN"/>
    <n v="10"/>
    <n v="0"/>
    <n v="0"/>
    <n v="0"/>
    <s v="ZLIN"/>
    <n v="10"/>
    <n v="0"/>
    <n v="0"/>
    <n v="0"/>
    <s v=""/>
    <m/>
    <m/>
  </r>
  <r>
    <s v="120602010496-0"/>
    <x v="38"/>
    <n v="111101"/>
    <m/>
    <s v="ESCRITORIO"/>
    <d v="2017-05-24T00:00:00"/>
    <n v="185000"/>
    <n v="24666.670000000013"/>
    <s v="ZLIN"/>
    <n v="10"/>
    <n v="0"/>
    <n v="0"/>
    <n v="0"/>
    <s v="ZLIN"/>
    <n v="10"/>
    <n v="0"/>
    <n v="0"/>
    <n v="0"/>
    <s v=""/>
    <m/>
    <m/>
  </r>
  <r>
    <s v="120602010497-0"/>
    <x v="38"/>
    <n v="111101"/>
    <m/>
    <s v="MESA"/>
    <d v="2017-05-24T00:00:00"/>
    <n v="130000"/>
    <n v="17333.330000000002"/>
    <s v="ZLIN"/>
    <n v="10"/>
    <n v="0"/>
    <n v="0"/>
    <n v="0"/>
    <s v="ZLIN"/>
    <n v="10"/>
    <n v="0"/>
    <n v="0"/>
    <n v="0"/>
    <s v=""/>
    <m/>
    <m/>
  </r>
  <r>
    <s v="120602010498-0"/>
    <x v="38"/>
    <n v="322309"/>
    <m/>
    <s v="AIRE ACONDICIONADO"/>
    <d v="2017-06-06T00:00:00"/>
    <n v="742000"/>
    <n v="92750"/>
    <s v="ZLIN"/>
    <n v="10"/>
    <n v="0"/>
    <n v="0"/>
    <n v="0"/>
    <s v="ZLIN"/>
    <n v="10"/>
    <n v="0"/>
    <n v="0"/>
    <n v="0"/>
    <s v=""/>
    <m/>
    <m/>
  </r>
  <r>
    <s v="120602010499-0"/>
    <x v="38"/>
    <n v="213301"/>
    <m/>
    <s v="Reloj marcador"/>
    <d v="2017-05-25T00:00:00"/>
    <n v="420072.57"/>
    <n v="56009.669999999984"/>
    <s v="ZLIN"/>
    <n v="10"/>
    <n v="0"/>
    <n v="0"/>
    <n v="0"/>
    <s v="ZLIN"/>
    <n v="10"/>
    <n v="0"/>
    <n v="0"/>
    <n v="0"/>
    <s v=""/>
    <m/>
    <m/>
  </r>
  <r>
    <s v="120602010500-0"/>
    <x v="38"/>
    <n v="213301"/>
    <m/>
    <s v="Reloj marcador"/>
    <d v="2017-05-25T00:00:00"/>
    <n v="420072.58"/>
    <n v="56009.670000000042"/>
    <s v="ZLIN"/>
    <n v="10"/>
    <n v="0"/>
    <n v="0"/>
    <n v="0"/>
    <s v="ZLIN"/>
    <n v="10"/>
    <n v="0"/>
    <n v="0"/>
    <n v="0"/>
    <s v=""/>
    <m/>
    <m/>
  </r>
  <r>
    <s v="120602010501-0"/>
    <x v="38"/>
    <n v="214100"/>
    <m/>
    <s v="AIRE ACONDICIONADO"/>
    <d v="2017-06-30T00:00:00"/>
    <n v="325000"/>
    <n v="40625"/>
    <s v="ZLIN"/>
    <n v="10"/>
    <n v="0"/>
    <n v="0"/>
    <n v="0"/>
    <s v="ZLIN"/>
    <n v="10"/>
    <n v="0"/>
    <n v="0"/>
    <n v="0"/>
    <s v=""/>
    <m/>
    <m/>
  </r>
  <r>
    <s v="120602010502-0"/>
    <x v="38"/>
    <n v="315100"/>
    <m/>
    <s v="ESCRITORIO CON GAVETERO"/>
    <d v="2017-05-18T00:00:00"/>
    <n v="120000"/>
    <n v="37163.270000000004"/>
    <s v="ZLIN"/>
    <n v="10"/>
    <n v="0"/>
    <n v="0"/>
    <n v="0"/>
    <s v="ZLIN"/>
    <n v="10"/>
    <n v="0"/>
    <n v="0"/>
    <n v="0"/>
    <s v=""/>
    <m/>
    <m/>
  </r>
  <r>
    <s v="120602010503-0"/>
    <x v="38"/>
    <n v="315100"/>
    <m/>
    <s v="REFRIGERADORA"/>
    <d v="2017-05-18T00:00:00"/>
    <n v="275000"/>
    <n v="62214.5"/>
    <s v="ZLIN"/>
    <n v="10"/>
    <n v="0"/>
    <n v="0"/>
    <n v="0"/>
    <s v="ZLIN"/>
    <n v="10"/>
    <n v="0"/>
    <n v="0"/>
    <n v="0"/>
    <s v=""/>
    <m/>
    <m/>
  </r>
  <r>
    <s v="120602010504-0"/>
    <x v="38"/>
    <n v="215100"/>
    <m/>
    <s v="ARCHIVADOR PEQUEÑO"/>
    <d v="2017-06-08T00:00:00"/>
    <n v="192374.37"/>
    <n v="24046.799999999988"/>
    <s v="ZLIN"/>
    <n v="10"/>
    <n v="0"/>
    <n v="0"/>
    <n v="0"/>
    <s v="ZLIN"/>
    <n v="10"/>
    <n v="0"/>
    <n v="0"/>
    <n v="0"/>
    <s v=""/>
    <m/>
    <m/>
  </r>
  <r>
    <s v="120602010505-0"/>
    <x v="38"/>
    <n v="335301"/>
    <m/>
    <s v="AIRE ACONDICIONADO"/>
    <d v="2017-06-19T00:00:00"/>
    <n v="574000"/>
    <n v="71750"/>
    <s v="ZLIN"/>
    <n v="10"/>
    <n v="0"/>
    <n v="0"/>
    <n v="0"/>
    <s v="ZLIN"/>
    <n v="10"/>
    <n v="0"/>
    <n v="0"/>
    <n v="0"/>
    <s v=""/>
    <m/>
    <m/>
  </r>
  <r>
    <s v="120602010506-0"/>
    <x v="38"/>
    <n v="131100"/>
    <m/>
    <s v="TELEVISOR"/>
    <d v="2017-05-30T00:00:00"/>
    <n v="2199900"/>
    <n v="293320"/>
    <s v="ZLIN"/>
    <n v="10"/>
    <n v="0"/>
    <n v="0"/>
    <n v="0"/>
    <s v="ZLIN"/>
    <n v="10"/>
    <n v="0"/>
    <n v="0"/>
    <n v="0"/>
    <s v=""/>
    <m/>
    <m/>
  </r>
  <r>
    <s v="120602010507-0"/>
    <x v="38"/>
    <n v="131100"/>
    <m/>
    <s v="PIZARRA DE VIDRIO"/>
    <d v="2017-05-29T00:00:00"/>
    <n v="144922.5"/>
    <n v="19323"/>
    <s v="ZLIN"/>
    <n v="10"/>
    <n v="0"/>
    <n v="0"/>
    <n v="0"/>
    <s v="ZLIN"/>
    <n v="10"/>
    <n v="0"/>
    <n v="0"/>
    <n v="0"/>
    <s v=""/>
    <m/>
    <m/>
  </r>
  <r>
    <s v="120602010508-0"/>
    <x v="38"/>
    <n v="213201"/>
    <m/>
    <s v="CARRITO PARA TRASLADO DE EQUIPO"/>
    <d v="2017-05-31T00:00:00"/>
    <n v="161600"/>
    <n v="21546.670000000013"/>
    <s v="ZLIN"/>
    <n v="10"/>
    <n v="0"/>
    <n v="0"/>
    <n v="0"/>
    <s v="ZLIN"/>
    <n v="10"/>
    <n v="0"/>
    <n v="0"/>
    <n v="0"/>
    <s v=""/>
    <m/>
    <m/>
  </r>
  <r>
    <s v="120602010509-0"/>
    <x v="38"/>
    <n v="213201"/>
    <m/>
    <s v="CARRITO PARA TRASLADO DE EQUIPO"/>
    <d v="2017-05-31T00:00:00"/>
    <n v="161600"/>
    <n v="21546.670000000013"/>
    <s v="ZLIN"/>
    <n v="10"/>
    <n v="0"/>
    <n v="0"/>
    <n v="0"/>
    <s v="ZLIN"/>
    <n v="10"/>
    <n v="0"/>
    <n v="0"/>
    <n v="0"/>
    <s v=""/>
    <m/>
    <m/>
  </r>
  <r>
    <s v="120602010510-0"/>
    <x v="38"/>
    <n v="211100"/>
    <m/>
    <s v="RELOJ MARCADOR"/>
    <d v="2017-05-31T00:00:00"/>
    <n v="209050"/>
    <n v="27873.329999999987"/>
    <s v="ZLIN"/>
    <n v="10"/>
    <n v="0"/>
    <n v="0"/>
    <n v="0"/>
    <s v="ZLIN"/>
    <n v="10"/>
    <n v="0"/>
    <n v="0"/>
    <n v="0"/>
    <s v=""/>
    <m/>
    <m/>
  </r>
  <r>
    <s v="120602010511-0"/>
    <x v="38"/>
    <n v="214501"/>
    <m/>
    <s v="AIRE ACONDICIONADO"/>
    <d v="2017-06-07T00:00:00"/>
    <n v="733000"/>
    <n v="91625"/>
    <s v="ZLIN"/>
    <n v="10"/>
    <n v="0"/>
    <n v="0"/>
    <n v="0"/>
    <s v="ZLIN"/>
    <n v="10"/>
    <n v="0"/>
    <n v="0"/>
    <n v="0"/>
    <s v=""/>
    <m/>
    <m/>
  </r>
  <r>
    <s v="120602010512-0"/>
    <x v="38"/>
    <n v="323303"/>
    <m/>
    <s v="ESCRITORIO"/>
    <d v="2017-07-05T00:00:00"/>
    <n v="170000"/>
    <n v="19833.329999999987"/>
    <s v="ZLIN"/>
    <n v="10"/>
    <n v="0"/>
    <n v="0"/>
    <n v="0"/>
    <s v="ZLIN"/>
    <n v="10"/>
    <n v="0"/>
    <n v="0"/>
    <n v="0"/>
    <s v=""/>
    <m/>
    <m/>
  </r>
  <r>
    <s v="120602010513-0"/>
    <x v="38"/>
    <n v="323303"/>
    <m/>
    <s v="ESCRITORIO"/>
    <d v="2017-07-05T00:00:00"/>
    <n v="170000"/>
    <n v="19833.329999999987"/>
    <s v="ZLIN"/>
    <n v="10"/>
    <n v="0"/>
    <n v="0"/>
    <n v="0"/>
    <s v="ZLIN"/>
    <n v="10"/>
    <n v="0"/>
    <n v="0"/>
    <n v="0"/>
    <s v=""/>
    <m/>
    <m/>
  </r>
  <r>
    <s v="120602010514-0"/>
    <x v="38"/>
    <n v="342501"/>
    <m/>
    <s v="AIRE ACONDICIONADO"/>
    <d v="2017-06-15T00:00:00"/>
    <n v="500000"/>
    <n v="62500"/>
    <s v="ZLIN"/>
    <n v="10"/>
    <n v="0"/>
    <n v="0"/>
    <n v="0"/>
    <s v="ZLIN"/>
    <n v="10"/>
    <n v="0"/>
    <n v="0"/>
    <n v="0"/>
    <s v=""/>
    <m/>
    <m/>
  </r>
  <r>
    <s v="120602010515-0"/>
    <x v="38"/>
    <n v="322309"/>
    <m/>
    <s v="SILLA"/>
    <d v="2017-06-26T00:00:00"/>
    <n v="209050"/>
    <n v="26131.25"/>
    <s v="ZLIN"/>
    <n v="10"/>
    <n v="0"/>
    <n v="0"/>
    <n v="0"/>
    <s v="ZLIN"/>
    <n v="10"/>
    <n v="0"/>
    <n v="0"/>
    <n v="0"/>
    <s v=""/>
    <m/>
    <m/>
  </r>
  <r>
    <s v="120602010516-0"/>
    <x v="38"/>
    <n v="322309"/>
    <m/>
    <s v="SILLA"/>
    <d v="2017-06-26T00:00:00"/>
    <n v="209050"/>
    <n v="26131.25"/>
    <s v="ZLIN"/>
    <n v="10"/>
    <n v="0"/>
    <n v="0"/>
    <n v="0"/>
    <s v="ZLIN"/>
    <n v="10"/>
    <n v="0"/>
    <n v="0"/>
    <n v="0"/>
    <s v=""/>
    <m/>
    <m/>
  </r>
  <r>
    <s v="120602010517-0"/>
    <x v="38"/>
    <n v="322309"/>
    <m/>
    <s v="SILLA"/>
    <d v="2017-06-26T00:00:00"/>
    <n v="209050"/>
    <n v="26131.25"/>
    <s v="ZLIN"/>
    <n v="10"/>
    <n v="0"/>
    <n v="0"/>
    <n v="0"/>
    <s v="ZLIN"/>
    <n v="10"/>
    <n v="0"/>
    <n v="0"/>
    <n v="0"/>
    <s v=""/>
    <m/>
    <m/>
  </r>
  <r>
    <s v="120602010518-0"/>
    <x v="38"/>
    <n v="322309"/>
    <m/>
    <s v="SILLA"/>
    <d v="2017-06-26T00:00:00"/>
    <n v="209050"/>
    <n v="26131.25"/>
    <s v="ZLIN"/>
    <n v="10"/>
    <n v="0"/>
    <n v="0"/>
    <n v="0"/>
    <s v="ZLIN"/>
    <n v="10"/>
    <n v="0"/>
    <n v="0"/>
    <n v="0"/>
    <s v=""/>
    <m/>
    <m/>
  </r>
  <r>
    <s v="120602010519-0"/>
    <x v="38"/>
    <n v="322301"/>
    <m/>
    <s v="SILLA"/>
    <d v="2017-06-26T00:00:00"/>
    <n v="209050"/>
    <n v="26131.25"/>
    <s v="ZLIN"/>
    <n v="10"/>
    <n v="0"/>
    <n v="0"/>
    <n v="0"/>
    <s v="ZLIN"/>
    <n v="10"/>
    <n v="0"/>
    <n v="0"/>
    <n v="0"/>
    <s v=""/>
    <m/>
    <m/>
  </r>
  <r>
    <s v="120602010520-0"/>
    <x v="38"/>
    <n v="322301"/>
    <m/>
    <s v="SILLA"/>
    <d v="2017-06-26T00:00:00"/>
    <n v="209050"/>
    <n v="26131.25"/>
    <s v="ZLIN"/>
    <n v="10"/>
    <n v="0"/>
    <n v="0"/>
    <n v="0"/>
    <s v="ZLIN"/>
    <n v="10"/>
    <n v="0"/>
    <n v="0"/>
    <n v="0"/>
    <s v=""/>
    <m/>
    <m/>
  </r>
  <r>
    <s v="120602010521-0"/>
    <x v="38"/>
    <n v="322301"/>
    <m/>
    <s v="SILLA"/>
    <d v="2017-06-26T00:00:00"/>
    <n v="209050"/>
    <n v="26131.25"/>
    <s v="ZLIN"/>
    <n v="10"/>
    <n v="0"/>
    <n v="0"/>
    <n v="0"/>
    <s v="ZLIN"/>
    <n v="10"/>
    <n v="0"/>
    <n v="0"/>
    <n v="0"/>
    <s v=""/>
    <m/>
    <m/>
  </r>
  <r>
    <s v="120602010522-0"/>
    <x v="38"/>
    <n v="322301"/>
    <m/>
    <s v="SILLA"/>
    <d v="2017-06-26T00:00:00"/>
    <n v="209050"/>
    <n v="26131.25"/>
    <s v="ZLIN"/>
    <n v="10"/>
    <n v="0"/>
    <n v="0"/>
    <n v="0"/>
    <s v="ZLIN"/>
    <n v="10"/>
    <n v="0"/>
    <n v="0"/>
    <n v="0"/>
    <s v=""/>
    <m/>
    <m/>
  </r>
  <r>
    <s v="120602010523-0"/>
    <x v="38"/>
    <n v="342407"/>
    <m/>
    <s v="REFRIGERADORA"/>
    <d v="2017-06-21T00:00:00"/>
    <n v="287000"/>
    <n v="35875"/>
    <s v="ZLIN"/>
    <n v="10"/>
    <n v="0"/>
    <n v="0"/>
    <n v="0"/>
    <s v="ZLIN"/>
    <n v="10"/>
    <n v="0"/>
    <n v="0"/>
    <n v="0"/>
    <s v=""/>
    <m/>
    <m/>
  </r>
  <r>
    <s v="120602010524-0"/>
    <x v="38"/>
    <n v="121100"/>
    <m/>
    <s v="MESA REUNIONES PARA SEIS PERSONAS"/>
    <d v="2017-09-12T00:00:00"/>
    <n v="231816.31"/>
    <n v="23181.630000000005"/>
    <s v="ZLIN"/>
    <n v="10"/>
    <n v="0"/>
    <n v="0"/>
    <n v="0"/>
    <s v="ZLIN"/>
    <n v="10"/>
    <n v="0"/>
    <n v="0"/>
    <n v="0"/>
    <s v=""/>
    <m/>
    <m/>
  </r>
  <r>
    <s v="120602010525-0"/>
    <x v="38"/>
    <n v="214301"/>
    <m/>
    <s v="MESA DE TRABAJO"/>
    <d v="2017-12-08T00:00:00"/>
    <n v="1430015"/>
    <n v="107251.12999999989"/>
    <s v="ZLIN"/>
    <n v="10"/>
    <n v="0"/>
    <n v="0"/>
    <n v="0"/>
    <s v="ZLIN"/>
    <n v="10"/>
    <n v="0"/>
    <n v="0"/>
    <n v="0"/>
    <s v=""/>
    <m/>
    <m/>
  </r>
  <r>
    <s v="120602010526-0"/>
    <x v="38"/>
    <n v="332201"/>
    <m/>
    <s v="CAMARA FOTOGRAFICA PARA CARNETS"/>
    <d v="2017-07-14T00:00:00"/>
    <n v="420582.05"/>
    <n v="49067.899999999965"/>
    <s v="ZLIN"/>
    <n v="10"/>
    <n v="0"/>
    <n v="0"/>
    <n v="0"/>
    <s v="ZLIN"/>
    <n v="10"/>
    <n v="0"/>
    <n v="0"/>
    <n v="0"/>
    <s v=""/>
    <m/>
    <m/>
  </r>
  <r>
    <s v="120602010527-0"/>
    <x v="38"/>
    <n v="323305"/>
    <m/>
    <s v="MAQUINA PARA HACER HIELO"/>
    <d v="2017-07-11T00:00:00"/>
    <n v="1675000"/>
    <n v="195416.66999999993"/>
    <s v="ZLIN"/>
    <n v="10"/>
    <n v="0"/>
    <n v="0"/>
    <n v="0"/>
    <s v="ZLIN"/>
    <n v="10"/>
    <n v="0"/>
    <n v="0"/>
    <n v="0"/>
    <s v=""/>
    <m/>
    <m/>
  </r>
  <r>
    <s v="120602010528-0"/>
    <x v="38"/>
    <n v="214501"/>
    <m/>
    <s v="AIRE ACONDICIONADO"/>
    <d v="2017-09-06T00:00:00"/>
    <n v="573475"/>
    <n v="57347.5"/>
    <s v="ZLIN"/>
    <n v="10"/>
    <n v="0"/>
    <n v="0"/>
    <n v="0"/>
    <s v="ZLIN"/>
    <n v="10"/>
    <n v="0"/>
    <n v="0"/>
    <n v="0"/>
    <s v=""/>
    <m/>
    <m/>
  </r>
  <r>
    <s v="120602010531-0"/>
    <x v="38"/>
    <n v="121100"/>
    <m/>
    <s v="MESITA DE SERVICIO NEGRA"/>
    <d v="2017-07-28T00:00:00"/>
    <n v="140000.01"/>
    <n v="16333.330000000016"/>
    <s v="ZLIN"/>
    <n v="10"/>
    <n v="0"/>
    <n v="0"/>
    <n v="0"/>
    <s v="ZLIN"/>
    <n v="10"/>
    <n v="0"/>
    <n v="0"/>
    <n v="0"/>
    <s v=""/>
    <m/>
    <m/>
  </r>
  <r>
    <s v="120602010532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33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34-0"/>
    <x v="38"/>
    <n v="321100"/>
    <m/>
    <s v="MODULO TIPO ESCRITORIO"/>
    <d v="2017-08-09T00:00:00"/>
    <n v="539973.6"/>
    <n v="58497.139999999956"/>
    <s v="ZLIN"/>
    <n v="10"/>
    <n v="0"/>
    <n v="0"/>
    <n v="0"/>
    <s v="ZLIN"/>
    <n v="10"/>
    <n v="0"/>
    <n v="0"/>
    <n v="0"/>
    <s v=""/>
    <m/>
    <m/>
  </r>
  <r>
    <s v="120602010535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36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37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38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39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40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41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42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43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44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45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46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47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48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49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50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51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52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53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54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55-0"/>
    <x v="38"/>
    <n v="321100"/>
    <m/>
    <s v="MODULO TIPO ESCRITORIO"/>
    <d v="2017-08-09T00:00:00"/>
    <n v="269986.8"/>
    <n v="29248.569999999978"/>
    <s v="ZLIN"/>
    <n v="10"/>
    <n v="0"/>
    <n v="0"/>
    <n v="0"/>
    <s v="ZLIN"/>
    <n v="10"/>
    <n v="0"/>
    <n v="0"/>
    <n v="0"/>
    <s v=""/>
    <m/>
    <m/>
  </r>
  <r>
    <s v="120602010557-0"/>
    <x v="38"/>
    <n v="335303"/>
    <m/>
    <s v="AIRE ACONDICIONADO"/>
    <d v="2017-08-24T00:00:00"/>
    <n v="460000"/>
    <n v="49833.330000000016"/>
    <s v="ZLIN"/>
    <n v="10"/>
    <n v="0"/>
    <n v="0"/>
    <n v="0"/>
    <s v="ZLIN"/>
    <n v="10"/>
    <n v="0"/>
    <n v="0"/>
    <n v="0"/>
    <s v=""/>
    <m/>
    <m/>
  </r>
  <r>
    <s v="120602010558-0"/>
    <x v="38"/>
    <n v="335303"/>
    <m/>
    <s v="AIRE ACONDICIONADO"/>
    <d v="2017-08-24T00:00:00"/>
    <n v="688000"/>
    <n v="74533.329999999958"/>
    <s v="ZLIN"/>
    <n v="10"/>
    <n v="0"/>
    <n v="0"/>
    <n v="0"/>
    <s v="ZLIN"/>
    <n v="10"/>
    <n v="0"/>
    <n v="0"/>
    <n v="0"/>
    <s v=""/>
    <m/>
    <m/>
  </r>
  <r>
    <s v="120602010559-0"/>
    <x v="38"/>
    <n v="214301"/>
    <m/>
    <s v="CASILLERO"/>
    <d v="2017-10-13T00:00:00"/>
    <n v="381375"/>
    <n v="34959.380000000005"/>
    <s v="ZLIN"/>
    <n v="10"/>
    <n v="0"/>
    <n v="0"/>
    <n v="0"/>
    <s v="ZLIN"/>
    <n v="10"/>
    <n v="0"/>
    <n v="0"/>
    <n v="0"/>
    <s v=""/>
    <m/>
    <m/>
  </r>
  <r>
    <s v="120602010560-0"/>
    <x v="38"/>
    <n v="133501"/>
    <m/>
    <s v="TELEVISOR SMART LG 43 pulgs"/>
    <d v="2017-08-29T00:00:00"/>
    <n v="284924.99"/>
    <n v="30866.869999999995"/>
    <s v="ZLIN"/>
    <n v="10"/>
    <n v="0"/>
    <n v="0"/>
    <n v="0"/>
    <s v="ZLIN"/>
    <n v="10"/>
    <n v="0"/>
    <n v="0"/>
    <n v="0"/>
    <s v=""/>
    <m/>
    <m/>
  </r>
  <r>
    <s v="120602010562-0"/>
    <x v="38"/>
    <n v="342503"/>
    <m/>
    <s v="REFRIGERADORA"/>
    <d v="2017-09-06T00:00:00"/>
    <n v="325000"/>
    <n v="32500"/>
    <s v="ZLIN"/>
    <n v="10"/>
    <n v="0"/>
    <n v="0"/>
    <n v="0"/>
    <s v="ZLIN"/>
    <n v="10"/>
    <n v="0"/>
    <n v="0"/>
    <n v="0"/>
    <s v=""/>
    <m/>
    <m/>
  </r>
  <r>
    <s v="120602010565-0"/>
    <x v="38"/>
    <n v="342408"/>
    <m/>
    <s v="REFRIGERADORA"/>
    <d v="2017-09-08T00:00:00"/>
    <n v="300000"/>
    <n v="30000"/>
    <s v="ZLIN"/>
    <n v="10"/>
    <n v="0"/>
    <n v="0"/>
    <n v="0"/>
    <s v="ZLIN"/>
    <n v="10"/>
    <n v="0"/>
    <n v="0"/>
    <n v="0"/>
    <s v=""/>
    <m/>
    <m/>
  </r>
  <r>
    <s v="120602010566-0"/>
    <x v="38"/>
    <n v="213301"/>
    <m/>
    <s v="RELOJ BIOMETRICO"/>
    <d v="2017-09-18T00:00:00"/>
    <n v="552306.71"/>
    <n v="55230.669999999984"/>
    <s v="ZLIN"/>
    <n v="10"/>
    <n v="0"/>
    <n v="0"/>
    <n v="0"/>
    <s v="ZLIN"/>
    <n v="10"/>
    <n v="0"/>
    <n v="0"/>
    <n v="0"/>
    <s v=""/>
    <m/>
    <m/>
  </r>
  <r>
    <s v="120602010567-0"/>
    <x v="38"/>
    <n v="315100"/>
    <m/>
    <s v="AIRE ACONDICIONADO"/>
    <d v="2017-09-29T00:00:00"/>
    <n v="290000"/>
    <n v="43756.640000000014"/>
    <s v="ZLIN"/>
    <n v="10"/>
    <n v="0"/>
    <n v="0"/>
    <n v="0"/>
    <s v="ZLIN"/>
    <n v="10"/>
    <n v="0"/>
    <n v="0"/>
    <n v="0"/>
    <s v=""/>
    <m/>
    <m/>
  </r>
  <r>
    <s v="120602010568-0"/>
    <x v="38"/>
    <n v="315100"/>
    <m/>
    <s v="TRITURADORA DE PAPEL"/>
    <d v="2017-09-29T00:00:00"/>
    <n v="249990"/>
    <n v="37719.73000000001"/>
    <s v="ZLIN"/>
    <n v="10"/>
    <n v="0"/>
    <n v="0"/>
    <n v="0"/>
    <s v="ZLIN"/>
    <n v="10"/>
    <n v="0"/>
    <n v="0"/>
    <n v="0"/>
    <s v=""/>
    <m/>
    <m/>
  </r>
  <r>
    <s v="120602010570-0"/>
    <x v="38"/>
    <n v="321201"/>
    <m/>
    <s v="LIBRERO"/>
    <d v="2017-09-22T00:00:00"/>
    <n v="110000"/>
    <n v="11000"/>
    <s v="ZLIN"/>
    <n v="10"/>
    <n v="0"/>
    <n v="0"/>
    <n v="0"/>
    <s v="ZLIN"/>
    <n v="10"/>
    <n v="0"/>
    <n v="0"/>
    <n v="0"/>
    <s v=""/>
    <m/>
    <m/>
  </r>
  <r>
    <s v="120602010571-0"/>
    <x v="38"/>
    <n v="321201"/>
    <m/>
    <s v="LIBRERO"/>
    <d v="2017-09-22T00:00:00"/>
    <n v="110000"/>
    <n v="11000"/>
    <s v="ZLIN"/>
    <n v="10"/>
    <n v="0"/>
    <n v="0"/>
    <n v="0"/>
    <s v="ZLIN"/>
    <n v="10"/>
    <n v="0"/>
    <n v="0"/>
    <n v="0"/>
    <s v=""/>
    <m/>
    <m/>
  </r>
  <r>
    <s v="120602010572-0"/>
    <x v="38"/>
    <n v="321201"/>
    <m/>
    <s v="LIBRERO"/>
    <d v="2017-09-22T00:00:00"/>
    <n v="110000"/>
    <n v="11000"/>
    <s v="ZLIN"/>
    <n v="10"/>
    <n v="0"/>
    <n v="0"/>
    <n v="0"/>
    <s v="ZLIN"/>
    <n v="10"/>
    <n v="0"/>
    <n v="0"/>
    <n v="0"/>
    <s v=""/>
    <m/>
    <m/>
  </r>
  <r>
    <s v="120602010573-0"/>
    <x v="38"/>
    <n v="321201"/>
    <m/>
    <s v="LIBRERO"/>
    <d v="2017-09-22T00:00:00"/>
    <n v="110000"/>
    <n v="11000"/>
    <s v="ZLIN"/>
    <n v="10"/>
    <n v="0"/>
    <n v="0"/>
    <n v="0"/>
    <s v="ZLIN"/>
    <n v="10"/>
    <n v="0"/>
    <n v="0"/>
    <n v="0"/>
    <s v=""/>
    <m/>
    <m/>
  </r>
  <r>
    <s v="120602010574-0"/>
    <x v="38"/>
    <n v="321201"/>
    <m/>
    <s v="LIBRERO"/>
    <d v="2017-09-22T00:00:00"/>
    <n v="110000"/>
    <n v="11000"/>
    <s v="ZLIN"/>
    <n v="10"/>
    <n v="0"/>
    <n v="0"/>
    <n v="0"/>
    <s v="ZLIN"/>
    <n v="10"/>
    <n v="0"/>
    <n v="0"/>
    <n v="0"/>
    <s v=""/>
    <m/>
    <m/>
  </r>
  <r>
    <s v="120602010575-0"/>
    <x v="38"/>
    <n v="321201"/>
    <m/>
    <s v="LIBRERO"/>
    <d v="2017-09-22T00:00:00"/>
    <n v="110000"/>
    <n v="11000"/>
    <s v="ZLIN"/>
    <n v="10"/>
    <n v="0"/>
    <n v="0"/>
    <n v="0"/>
    <s v="ZLIN"/>
    <n v="10"/>
    <n v="0"/>
    <n v="0"/>
    <n v="0"/>
    <s v=""/>
    <m/>
    <m/>
  </r>
  <r>
    <s v="120602010576-0"/>
    <x v="38"/>
    <n v="321201"/>
    <m/>
    <s v="LIBRERO"/>
    <d v="2017-09-22T00:00:00"/>
    <n v="110000"/>
    <n v="11000"/>
    <s v="ZLIN"/>
    <n v="10"/>
    <n v="0"/>
    <n v="0"/>
    <n v="0"/>
    <s v="ZLIN"/>
    <n v="10"/>
    <n v="0"/>
    <n v="0"/>
    <n v="0"/>
    <s v=""/>
    <m/>
    <m/>
  </r>
  <r>
    <s v="120602010577-0"/>
    <x v="38"/>
    <n v="214401"/>
    <m/>
    <s v="AIRE ACONDICIONADO CIELO RASO"/>
    <d v="2017-10-25T00:00:00"/>
    <n v="1050000"/>
    <n v="96250"/>
    <s v="ZLIN"/>
    <n v="10"/>
    <n v="0"/>
    <n v="0"/>
    <n v="0"/>
    <s v="ZLIN"/>
    <n v="10"/>
    <n v="0"/>
    <n v="0"/>
    <n v="0"/>
    <s v=""/>
    <m/>
    <m/>
  </r>
  <r>
    <s v="120602010578-0"/>
    <x v="38"/>
    <n v="341204"/>
    <m/>
    <s v="FUENTE DE AGUA"/>
    <d v="2017-10-03T00:00:00"/>
    <n v="358333.34"/>
    <n v="32847.22000000003"/>
    <s v="ZLIN"/>
    <n v="10"/>
    <n v="0"/>
    <n v="0"/>
    <n v="0"/>
    <s v="ZLIN"/>
    <n v="10"/>
    <n v="0"/>
    <n v="0"/>
    <n v="0"/>
    <s v=""/>
    <m/>
    <m/>
  </r>
  <r>
    <s v="120602010579-0"/>
    <x v="38"/>
    <n v="341204"/>
    <m/>
    <s v="FUENTE DE AGUA"/>
    <d v="2017-10-03T00:00:00"/>
    <n v="358333.34"/>
    <n v="32847.22000000003"/>
    <s v="ZLIN"/>
    <n v="10"/>
    <n v="0"/>
    <n v="0"/>
    <n v="0"/>
    <s v="ZLIN"/>
    <n v="10"/>
    <n v="0"/>
    <n v="0"/>
    <n v="0"/>
    <s v=""/>
    <m/>
    <m/>
  </r>
  <r>
    <s v="120602010580-0"/>
    <x v="38"/>
    <n v="341204"/>
    <m/>
    <s v="FUENTE DE AGUA"/>
    <d v="2017-10-03T00:00:00"/>
    <n v="358333.34"/>
    <n v="32847.22000000003"/>
    <s v="ZLIN"/>
    <n v="10"/>
    <n v="0"/>
    <n v="0"/>
    <n v="0"/>
    <s v="ZLIN"/>
    <n v="10"/>
    <n v="0"/>
    <n v="0"/>
    <n v="0"/>
    <s v=""/>
    <m/>
    <m/>
  </r>
  <r>
    <s v="120602010581-0"/>
    <x v="38"/>
    <n v="341204"/>
    <m/>
    <s v="FUENTE DE AGUA"/>
    <d v="2017-10-03T00:00:00"/>
    <n v="358333.34"/>
    <n v="32847.22000000003"/>
    <s v="ZLIN"/>
    <n v="10"/>
    <n v="0"/>
    <n v="0"/>
    <n v="0"/>
    <s v="ZLIN"/>
    <n v="10"/>
    <n v="0"/>
    <n v="0"/>
    <n v="0"/>
    <s v=""/>
    <m/>
    <m/>
  </r>
  <r>
    <s v="120602010582-0"/>
    <x v="38"/>
    <n v="341204"/>
    <m/>
    <s v="FUENTE DE AGUA"/>
    <d v="2017-10-03T00:00:00"/>
    <n v="358333.33"/>
    <n v="32847.22000000003"/>
    <s v="ZLIN"/>
    <n v="10"/>
    <n v="0"/>
    <n v="0"/>
    <n v="0"/>
    <s v="ZLIN"/>
    <n v="10"/>
    <n v="0"/>
    <n v="0"/>
    <n v="0"/>
    <s v=""/>
    <m/>
    <m/>
  </r>
  <r>
    <s v="120602010583-0"/>
    <x v="38"/>
    <n v="341204"/>
    <m/>
    <s v="FUENTE DE AGUA"/>
    <d v="2017-10-03T00:00:00"/>
    <n v="358333.33"/>
    <n v="32847.22000000003"/>
    <s v="ZLIN"/>
    <n v="10"/>
    <n v="0"/>
    <n v="0"/>
    <n v="0"/>
    <s v="ZLIN"/>
    <n v="10"/>
    <n v="0"/>
    <n v="0"/>
    <n v="0"/>
    <s v=""/>
    <m/>
    <m/>
  </r>
  <r>
    <s v="120602010584-0"/>
    <x v="38"/>
    <n v="341204"/>
    <m/>
    <s v="FUENTE DE AGUA"/>
    <d v="2017-10-03T00:00:00"/>
    <n v="358333.33"/>
    <n v="32847.22000000003"/>
    <s v="ZLIN"/>
    <n v="10"/>
    <n v="0"/>
    <n v="0"/>
    <n v="0"/>
    <s v="ZLIN"/>
    <n v="10"/>
    <n v="0"/>
    <n v="0"/>
    <n v="0"/>
    <s v=""/>
    <m/>
    <m/>
  </r>
  <r>
    <s v="120602010585-0"/>
    <x v="38"/>
    <n v="341204"/>
    <m/>
    <s v="FUENTE DE AGUA"/>
    <d v="2017-10-03T00:00:00"/>
    <n v="358333.33"/>
    <n v="32847.22000000003"/>
    <s v="ZLIN"/>
    <n v="10"/>
    <n v="0"/>
    <n v="0"/>
    <n v="0"/>
    <s v="ZLIN"/>
    <n v="10"/>
    <n v="0"/>
    <n v="0"/>
    <n v="0"/>
    <s v=""/>
    <m/>
    <m/>
  </r>
  <r>
    <s v="120602010586-0"/>
    <x v="38"/>
    <n v="341204"/>
    <m/>
    <s v="FUENTE DE AGUA"/>
    <d v="2017-10-03T00:00:00"/>
    <n v="358333.33"/>
    <n v="32847.22000000003"/>
    <s v="ZLIN"/>
    <n v="10"/>
    <n v="0"/>
    <n v="0"/>
    <n v="0"/>
    <s v="ZLIN"/>
    <n v="10"/>
    <n v="0"/>
    <n v="0"/>
    <n v="0"/>
    <s v=""/>
    <m/>
    <m/>
  </r>
  <r>
    <s v="120602010587-0"/>
    <x v="38"/>
    <n v="341204"/>
    <m/>
    <s v="FUENTE DE AGUA"/>
    <d v="2017-10-03T00:00:00"/>
    <n v="358333.33"/>
    <n v="32847.22000000003"/>
    <s v="ZLIN"/>
    <n v="10"/>
    <n v="0"/>
    <n v="0"/>
    <n v="0"/>
    <s v="ZLIN"/>
    <n v="10"/>
    <n v="0"/>
    <n v="0"/>
    <n v="0"/>
    <s v=""/>
    <m/>
    <m/>
  </r>
  <r>
    <s v="120602010588-0"/>
    <x v="38"/>
    <n v="341204"/>
    <m/>
    <s v="FUENTE DE AGUA"/>
    <d v="2017-10-03T00:00:00"/>
    <n v="358333.33"/>
    <n v="32847.22000000003"/>
    <s v="ZLIN"/>
    <n v="10"/>
    <n v="0"/>
    <n v="0"/>
    <n v="0"/>
    <s v="ZLIN"/>
    <n v="10"/>
    <n v="0"/>
    <n v="0"/>
    <n v="0"/>
    <s v=""/>
    <m/>
    <m/>
  </r>
  <r>
    <s v="120602010589-0"/>
    <x v="38"/>
    <n v="341204"/>
    <m/>
    <s v="FUENTE DE AGUA"/>
    <d v="2017-10-03T00:00:00"/>
    <n v="358333.33"/>
    <n v="32847.22000000003"/>
    <s v="ZLIN"/>
    <n v="10"/>
    <n v="0"/>
    <n v="0"/>
    <n v="0"/>
    <s v="ZLIN"/>
    <n v="10"/>
    <n v="0"/>
    <n v="0"/>
    <n v="0"/>
    <s v=""/>
    <m/>
    <m/>
  </r>
  <r>
    <s v="120602010590-0"/>
    <x v="38"/>
    <n v="341204"/>
    <m/>
    <s v="AIRE ACONDICIONADO"/>
    <d v="2017-11-03T00:00:00"/>
    <n v="588694.07999999996"/>
    <n v="49057.839999999967"/>
    <s v="ZLIN"/>
    <n v="10"/>
    <n v="0"/>
    <n v="0"/>
    <n v="0"/>
    <s v="ZLIN"/>
    <n v="10"/>
    <n v="0"/>
    <n v="0"/>
    <n v="0"/>
    <s v=""/>
    <m/>
    <m/>
  </r>
  <r>
    <s v="120602010591-0"/>
    <x v="38"/>
    <n v="214301"/>
    <m/>
    <s v="TANQUE DE CAPTACIÓN 5000 LITROS"/>
    <d v="2017-10-03T00:00:00"/>
    <n v="593984.5"/>
    <n v="54448.579999999958"/>
    <s v="ZLIN"/>
    <n v="10"/>
    <n v="0"/>
    <n v="0"/>
    <n v="0"/>
    <s v="ZLIN"/>
    <n v="10"/>
    <n v="0"/>
    <n v="0"/>
    <n v="0"/>
    <s v=""/>
    <m/>
    <m/>
  </r>
  <r>
    <s v="120602010592-0"/>
    <x v="38"/>
    <n v="322301"/>
    <m/>
    <s v="AIRE ACONDICIONADO"/>
    <d v="2017-10-26T00:00:00"/>
    <n v="503829.99"/>
    <n v="46184.419999999984"/>
    <s v="ZLIN"/>
    <n v="10"/>
    <n v="0"/>
    <n v="0"/>
    <n v="0"/>
    <s v="ZLIN"/>
    <n v="10"/>
    <n v="0"/>
    <n v="0"/>
    <n v="0"/>
    <s v=""/>
    <m/>
    <m/>
  </r>
  <r>
    <s v="120602010593-0"/>
    <x v="38"/>
    <n v="216100"/>
    <m/>
    <s v="SILLA SECRETARIAL"/>
    <d v="2017-10-02T00:00:00"/>
    <n v="186450"/>
    <n v="17091.25"/>
    <s v="ZLIN"/>
    <n v="10"/>
    <n v="0"/>
    <n v="0"/>
    <n v="0"/>
    <s v="ZLIN"/>
    <n v="10"/>
    <n v="0"/>
    <n v="0"/>
    <n v="0"/>
    <s v=""/>
    <m/>
    <m/>
  </r>
  <r>
    <s v="120602010594-0"/>
    <x v="38"/>
    <n v="133301"/>
    <m/>
    <s v="SILLA SECRETARIAL"/>
    <d v="2017-10-02T00:00:00"/>
    <n v="186450"/>
    <n v="17091.25"/>
    <s v="ZLIN"/>
    <n v="10"/>
    <n v="0"/>
    <n v="0"/>
    <n v="0"/>
    <s v="ZLIN"/>
    <n v="10"/>
    <n v="0"/>
    <n v="0"/>
    <n v="0"/>
    <s v=""/>
    <m/>
    <m/>
  </r>
  <r>
    <s v="120602010595-0"/>
    <x v="38"/>
    <n v="216301"/>
    <m/>
    <s v="SILLA SECRETARIAL"/>
    <d v="2017-10-02T00:00:00"/>
    <n v="186450"/>
    <n v="17091.25"/>
    <s v="ZLIN"/>
    <n v="10"/>
    <n v="0"/>
    <n v="0"/>
    <n v="0"/>
    <s v="ZLIN"/>
    <n v="10"/>
    <n v="0"/>
    <n v="0"/>
    <n v="0"/>
    <s v=""/>
    <m/>
    <m/>
  </r>
  <r>
    <s v="120602010596-0"/>
    <x v="38"/>
    <n v="216301"/>
    <m/>
    <s v="SILLA SECRETARIAL"/>
    <d v="2017-10-02T00:00:00"/>
    <n v="204216.99"/>
    <n v="18719.889999999985"/>
    <s v="ZLIN"/>
    <n v="10"/>
    <n v="0"/>
    <n v="0"/>
    <n v="0"/>
    <s v="ZLIN"/>
    <n v="10"/>
    <n v="0"/>
    <n v="0"/>
    <n v="0"/>
    <s v=""/>
    <m/>
    <m/>
  </r>
  <r>
    <s v="120602010597-0"/>
    <x v="38"/>
    <n v="216201"/>
    <m/>
    <s v="SILLA SECRETARIAL"/>
    <d v="2017-10-02T00:00:00"/>
    <n v="192100"/>
    <n v="17609.170000000013"/>
    <s v="ZLIN"/>
    <n v="10"/>
    <n v="0"/>
    <n v="0"/>
    <n v="0"/>
    <s v="ZLIN"/>
    <n v="10"/>
    <n v="0"/>
    <n v="0"/>
    <n v="0"/>
    <s v=""/>
    <m/>
    <m/>
  </r>
  <r>
    <s v="120602010598-0"/>
    <x v="38"/>
    <n v="216100"/>
    <m/>
    <s v="SILLA SECRETARIAL"/>
    <d v="2017-10-02T00:00:00"/>
    <n v="192100"/>
    <n v="17609.170000000013"/>
    <s v="ZLIN"/>
    <n v="10"/>
    <n v="0"/>
    <n v="0"/>
    <n v="0"/>
    <s v="ZLIN"/>
    <n v="10"/>
    <n v="0"/>
    <n v="0"/>
    <n v="0"/>
    <s v=""/>
    <m/>
    <m/>
  </r>
  <r>
    <s v="120602010599-0"/>
    <x v="38"/>
    <n v="216301"/>
    <m/>
    <s v="SILLA SECRETARIAL"/>
    <d v="2017-10-02T00:00:00"/>
    <n v="192100"/>
    <n v="17609.170000000013"/>
    <s v="ZLIN"/>
    <n v="10"/>
    <n v="0"/>
    <n v="0"/>
    <n v="0"/>
    <s v="ZLIN"/>
    <n v="10"/>
    <n v="0"/>
    <n v="0"/>
    <n v="0"/>
    <s v=""/>
    <m/>
    <m/>
  </r>
  <r>
    <s v="120602010600-0"/>
    <x v="38"/>
    <n v="216100"/>
    <m/>
    <s v="SILLA SECRETARIAL"/>
    <d v="2017-10-02T00:00:00"/>
    <n v="192100"/>
    <n v="17609.170000000013"/>
    <s v="ZLIN"/>
    <n v="10"/>
    <n v="0"/>
    <n v="0"/>
    <n v="0"/>
    <s v="ZLIN"/>
    <n v="10"/>
    <n v="0"/>
    <n v="0"/>
    <n v="0"/>
    <s v=""/>
    <m/>
    <m/>
  </r>
  <r>
    <s v="120602010601-0"/>
    <x v="38"/>
    <n v="216201"/>
    <m/>
    <s v="SILLA SECRETARIAL"/>
    <d v="2017-10-02T00:00:00"/>
    <n v="192100"/>
    <n v="17609.170000000013"/>
    <s v="ZLIN"/>
    <n v="10"/>
    <n v="0"/>
    <n v="0"/>
    <n v="0"/>
    <s v="ZLIN"/>
    <n v="10"/>
    <n v="0"/>
    <n v="0"/>
    <n v="0"/>
    <s v=""/>
    <m/>
    <m/>
  </r>
  <r>
    <s v="120602010602-0"/>
    <x v="38"/>
    <n v="216201"/>
    <m/>
    <s v="SILLA SECRETARIAL"/>
    <d v="2017-10-02T00:00:00"/>
    <n v="192100"/>
    <n v="17609.170000000013"/>
    <s v="ZLIN"/>
    <n v="10"/>
    <n v="0"/>
    <n v="0"/>
    <n v="0"/>
    <s v="ZLIN"/>
    <n v="10"/>
    <n v="0"/>
    <n v="0"/>
    <n v="0"/>
    <s v=""/>
    <m/>
    <m/>
  </r>
  <r>
    <s v="120602010603-0"/>
    <x v="38"/>
    <n v="332201"/>
    <m/>
    <s v="CAMARA FOTOGRAFICA"/>
    <d v="2017-10-03T00:00:00"/>
    <n v="170200"/>
    <n v="15601.670000000013"/>
    <s v="ZLIN"/>
    <n v="10"/>
    <n v="0"/>
    <n v="0"/>
    <n v="0"/>
    <s v="ZLIN"/>
    <n v="10"/>
    <n v="0"/>
    <n v="0"/>
    <n v="0"/>
    <s v=""/>
    <m/>
    <m/>
  </r>
  <r>
    <s v="120602010604-0"/>
    <x v="38"/>
    <n v="131100"/>
    <m/>
    <s v="AIRE ACONDICIONADO"/>
    <d v="2017-11-07T00:00:00"/>
    <n v="608186.42000000004"/>
    <n v="50682.20000000007"/>
    <s v="ZLIN"/>
    <n v="10"/>
    <n v="0"/>
    <n v="0"/>
    <n v="0"/>
    <s v="ZLIN"/>
    <n v="10"/>
    <n v="0"/>
    <n v="0"/>
    <n v="0"/>
    <s v=""/>
    <m/>
    <m/>
  </r>
  <r>
    <s v="120602010605-0"/>
    <x v="38"/>
    <n v="321101"/>
    <m/>
    <s v="MUEBLE DE PARED"/>
    <d v="2017-10-10T00:00:00"/>
    <n v="247470"/>
    <n v="22684.75"/>
    <s v="ZLIN"/>
    <n v="10"/>
    <n v="0"/>
    <n v="0"/>
    <n v="0"/>
    <s v="ZLIN"/>
    <n v="10"/>
    <n v="0"/>
    <n v="0"/>
    <n v="0"/>
    <s v=""/>
    <m/>
    <m/>
  </r>
  <r>
    <s v="120602010606-0"/>
    <x v="38"/>
    <n v="321101"/>
    <m/>
    <s v="MUEBLE DE PARED"/>
    <d v="2017-10-10T00:00:00"/>
    <n v="296964"/>
    <n v="27221.700000000012"/>
    <s v="ZLIN"/>
    <n v="10"/>
    <n v="0"/>
    <n v="0"/>
    <n v="0"/>
    <s v="ZLIN"/>
    <n v="10"/>
    <n v="0"/>
    <n v="0"/>
    <n v="0"/>
    <s v=""/>
    <m/>
    <m/>
  </r>
  <r>
    <s v="120602010607-0"/>
    <x v="38"/>
    <n v="321101"/>
    <m/>
    <s v="MUEBLE DE PARED"/>
    <d v="2017-10-10T00:00:00"/>
    <n v="131984"/>
    <n v="12098.529999999999"/>
    <s v="ZLIN"/>
    <n v="10"/>
    <n v="0"/>
    <n v="0"/>
    <n v="0"/>
    <s v="ZLIN"/>
    <n v="10"/>
    <n v="0"/>
    <n v="0"/>
    <n v="0"/>
    <s v=""/>
    <m/>
    <m/>
  </r>
  <r>
    <s v="120602010610-0"/>
    <x v="38"/>
    <n v="311100"/>
    <m/>
    <s v="ARCHIVADOR MODULO BAJO ARTURITO DOBLE"/>
    <d v="2017-10-26T00:00:00"/>
    <n v="298961.53999999998"/>
    <n v="27404.809999999998"/>
    <s v="ZLIN"/>
    <n v="10"/>
    <n v="0"/>
    <n v="0"/>
    <n v="0"/>
    <s v="ZLIN"/>
    <n v="10"/>
    <n v="0"/>
    <n v="0"/>
    <n v="0"/>
    <s v=""/>
    <m/>
    <m/>
  </r>
  <r>
    <s v="120602010611-0"/>
    <x v="38"/>
    <n v="311100"/>
    <m/>
    <s v="ARCHIVADOR MODULO BAJO TIPO ARTURITO"/>
    <d v="2017-10-26T00:00:00"/>
    <n v="298961.53999999998"/>
    <n v="27404.809999999998"/>
    <s v="ZLIN"/>
    <n v="10"/>
    <n v="0"/>
    <n v="0"/>
    <n v="0"/>
    <s v="ZLIN"/>
    <n v="10"/>
    <n v="0"/>
    <n v="0"/>
    <n v="0"/>
    <s v=""/>
    <m/>
    <m/>
  </r>
  <r>
    <s v="120602010612-0"/>
    <x v="38"/>
    <n v="211100"/>
    <m/>
    <s v="GRABADORA DIGITAL"/>
    <d v="2017-10-17T00:00:00"/>
    <n v="149300"/>
    <n v="13685.829999999987"/>
    <s v="ZLIN"/>
    <n v="10"/>
    <n v="0"/>
    <n v="0"/>
    <n v="0"/>
    <s v="ZLIN"/>
    <n v="10"/>
    <n v="0"/>
    <n v="0"/>
    <n v="0"/>
    <s v=""/>
    <m/>
    <m/>
  </r>
  <r>
    <s v="120602010613-0"/>
    <x v="38"/>
    <n v="335301"/>
    <m/>
    <s v="AIRE ACONDICIONADO"/>
    <d v="2017-10-19T00:00:00"/>
    <n v="574000"/>
    <n v="52616.669999999984"/>
    <s v="ZLIN"/>
    <n v="10"/>
    <n v="0"/>
    <n v="0"/>
    <n v="0"/>
    <s v="ZLIN"/>
    <n v="10"/>
    <n v="0"/>
    <n v="0"/>
    <n v="0"/>
    <s v=""/>
    <m/>
    <m/>
  </r>
  <r>
    <s v="120602010614-0"/>
    <x v="38"/>
    <n v="321201"/>
    <m/>
    <s v="CONTENEDOR"/>
    <d v="2018-01-24T00:00:00"/>
    <n v="217625"/>
    <n v="14508.329999999987"/>
    <s v="ZLIN"/>
    <n v="10"/>
    <n v="0"/>
    <n v="0"/>
    <n v="0"/>
    <s v="ZLIN"/>
    <n v="10"/>
    <n v="0"/>
    <n v="0"/>
    <n v="0"/>
    <s v=""/>
    <m/>
    <m/>
  </r>
  <r>
    <s v="120602010615-0"/>
    <x v="38"/>
    <n v="321201"/>
    <m/>
    <s v="CONTENEDOR"/>
    <d v="2018-01-24T00:00:00"/>
    <n v="217625"/>
    <n v="14508.329999999987"/>
    <s v="ZLIN"/>
    <n v="10"/>
    <n v="0"/>
    <n v="0"/>
    <n v="0"/>
    <s v="ZLIN"/>
    <n v="10"/>
    <n v="0"/>
    <n v="0"/>
    <n v="0"/>
    <s v=""/>
    <m/>
    <m/>
  </r>
  <r>
    <s v="120602010616-0"/>
    <x v="38"/>
    <n v="321201"/>
    <m/>
    <s v="CONTENEDOR"/>
    <d v="2018-01-24T00:00:00"/>
    <n v="217625"/>
    <n v="14508.329999999987"/>
    <s v="ZLIN"/>
    <n v="10"/>
    <n v="0"/>
    <n v="0"/>
    <n v="0"/>
    <s v="ZLIN"/>
    <n v="10"/>
    <n v="0"/>
    <n v="0"/>
    <n v="0"/>
    <s v=""/>
    <m/>
    <m/>
  </r>
  <r>
    <s v="120602010617-0"/>
    <x v="38"/>
    <n v="321201"/>
    <m/>
    <s v="CONTENEDOR"/>
    <d v="2018-01-24T00:00:00"/>
    <n v="217625"/>
    <n v="14508.329999999987"/>
    <s v="ZLIN"/>
    <n v="10"/>
    <n v="0"/>
    <n v="0"/>
    <n v="0"/>
    <s v="ZLIN"/>
    <n v="10"/>
    <n v="0"/>
    <n v="0"/>
    <n v="0"/>
    <s v=""/>
    <m/>
    <m/>
  </r>
  <r>
    <s v="120602010618-0"/>
    <x v="38"/>
    <n v="321201"/>
    <m/>
    <s v="CONTENEDOR"/>
    <d v="2018-01-24T00:00:00"/>
    <n v="217625"/>
    <n v="14508.329999999987"/>
    <s v="ZLIN"/>
    <n v="10"/>
    <n v="0"/>
    <n v="0"/>
    <n v="0"/>
    <s v="ZLIN"/>
    <n v="10"/>
    <n v="0"/>
    <n v="0"/>
    <n v="0"/>
    <s v=""/>
    <m/>
    <m/>
  </r>
  <r>
    <s v="120602010619-0"/>
    <x v="38"/>
    <n v="321201"/>
    <m/>
    <s v="CONTENEDOR"/>
    <d v="2018-01-24T00:00:00"/>
    <n v="217625"/>
    <n v="14508.329999999987"/>
    <s v="ZLIN"/>
    <n v="10"/>
    <n v="0"/>
    <n v="0"/>
    <n v="0"/>
    <s v="ZLIN"/>
    <n v="10"/>
    <n v="0"/>
    <n v="0"/>
    <n v="0"/>
    <s v=""/>
    <m/>
    <m/>
  </r>
  <r>
    <s v="120602010620-0"/>
    <x v="38"/>
    <n v="321201"/>
    <m/>
    <s v="CONTENEDOR"/>
    <d v="2018-01-24T00:00:00"/>
    <n v="217625"/>
    <n v="14508.329999999987"/>
    <s v="ZLIN"/>
    <n v="10"/>
    <n v="0"/>
    <n v="0"/>
    <n v="0"/>
    <s v="ZLIN"/>
    <n v="10"/>
    <n v="0"/>
    <n v="0"/>
    <n v="0"/>
    <s v=""/>
    <m/>
    <m/>
  </r>
  <r>
    <s v="120602010621-0"/>
    <x v="38"/>
    <n v="321201"/>
    <m/>
    <s v="CONTENEDOR"/>
    <d v="2018-01-24T00:00:00"/>
    <n v="217625"/>
    <n v="14508.329999999987"/>
    <s v="ZLIN"/>
    <n v="10"/>
    <n v="0"/>
    <n v="0"/>
    <n v="0"/>
    <s v="ZLIN"/>
    <n v="10"/>
    <n v="0"/>
    <n v="0"/>
    <n v="0"/>
    <s v=""/>
    <m/>
    <m/>
  </r>
  <r>
    <s v="120602010622-0"/>
    <x v="38"/>
    <n v="321201"/>
    <m/>
    <s v="CONTENEDOR"/>
    <d v="2018-01-24T00:00:00"/>
    <n v="217625"/>
    <n v="14508.329999999987"/>
    <s v="ZLIN"/>
    <n v="10"/>
    <n v="0"/>
    <n v="0"/>
    <n v="0"/>
    <s v="ZLIN"/>
    <n v="10"/>
    <n v="0"/>
    <n v="0"/>
    <n v="0"/>
    <s v=""/>
    <m/>
    <m/>
  </r>
  <r>
    <s v="120602010623-0"/>
    <x v="38"/>
    <n v="321201"/>
    <m/>
    <s v="CONTENEDOR"/>
    <d v="2018-01-24T00:00:00"/>
    <n v="217625"/>
    <n v="14508.329999999987"/>
    <s v="ZLIN"/>
    <n v="10"/>
    <n v="0"/>
    <n v="0"/>
    <n v="0"/>
    <s v="ZLIN"/>
    <n v="10"/>
    <n v="0"/>
    <n v="0"/>
    <n v="0"/>
    <s v=""/>
    <m/>
    <m/>
  </r>
  <r>
    <s v="120602010624-0"/>
    <x v="38"/>
    <n v="321201"/>
    <m/>
    <s v="CONTENEDOR"/>
    <d v="2018-01-24T00:00:00"/>
    <n v="182187.5"/>
    <n v="12145.829999999987"/>
    <s v="ZLIN"/>
    <n v="10"/>
    <n v="0"/>
    <n v="0"/>
    <n v="0"/>
    <s v="ZLIN"/>
    <n v="10"/>
    <n v="0"/>
    <n v="0"/>
    <n v="0"/>
    <s v=""/>
    <m/>
    <m/>
  </r>
  <r>
    <s v="120602010625-0"/>
    <x v="38"/>
    <n v="321201"/>
    <m/>
    <s v="CONTENEDOR"/>
    <d v="2018-01-24T00:00:00"/>
    <n v="182187.5"/>
    <n v="12145.829999999987"/>
    <s v="ZLIN"/>
    <n v="10"/>
    <n v="0"/>
    <n v="0"/>
    <n v="0"/>
    <s v="ZLIN"/>
    <n v="10"/>
    <n v="0"/>
    <n v="0"/>
    <n v="0"/>
    <s v=""/>
    <m/>
    <m/>
  </r>
  <r>
    <s v="120602010626-0"/>
    <x v="38"/>
    <n v="321201"/>
    <m/>
    <s v="CONTENEDOR"/>
    <d v="2018-01-24T00:00:00"/>
    <n v="182187.5"/>
    <n v="12145.829999999987"/>
    <s v="ZLIN"/>
    <n v="10"/>
    <n v="0"/>
    <n v="0"/>
    <n v="0"/>
    <s v="ZLIN"/>
    <n v="10"/>
    <n v="0"/>
    <n v="0"/>
    <n v="0"/>
    <s v=""/>
    <m/>
    <m/>
  </r>
  <r>
    <s v="120602010627-0"/>
    <x v="38"/>
    <n v="321201"/>
    <m/>
    <s v="CONTENEDOR"/>
    <d v="2018-01-24T00:00:00"/>
    <n v="182187.5"/>
    <n v="12145.829999999987"/>
    <s v="ZLIN"/>
    <n v="10"/>
    <n v="0"/>
    <n v="0"/>
    <n v="0"/>
    <s v="ZLIN"/>
    <n v="10"/>
    <n v="0"/>
    <n v="0"/>
    <n v="0"/>
    <s v=""/>
    <m/>
    <m/>
  </r>
  <r>
    <s v="120602010628-0"/>
    <x v="38"/>
    <n v="321201"/>
    <m/>
    <s v="CONTENEDOR"/>
    <d v="2018-01-24T00:00:00"/>
    <n v="182187.5"/>
    <n v="12145.829999999987"/>
    <s v="ZLIN"/>
    <n v="10"/>
    <n v="0"/>
    <n v="0"/>
    <n v="0"/>
    <s v="ZLIN"/>
    <n v="10"/>
    <n v="0"/>
    <n v="0"/>
    <n v="0"/>
    <s v=""/>
    <m/>
    <m/>
  </r>
  <r>
    <s v="120602010629-0"/>
    <x v="38"/>
    <n v="321201"/>
    <m/>
    <s v="CONTENEDOR"/>
    <d v="2018-01-24T00:00:00"/>
    <n v="182187.5"/>
    <n v="12145.829999999987"/>
    <s v="ZLIN"/>
    <n v="10"/>
    <n v="0"/>
    <n v="0"/>
    <n v="0"/>
    <s v="ZLIN"/>
    <n v="10"/>
    <n v="0"/>
    <n v="0"/>
    <n v="0"/>
    <s v=""/>
    <m/>
    <m/>
  </r>
  <r>
    <s v="120602010630-0"/>
    <x v="38"/>
    <n v="321201"/>
    <m/>
    <s v="CONTENEDOR"/>
    <d v="2018-01-24T00:00:00"/>
    <n v="182187.5"/>
    <n v="12145.829999999987"/>
    <s v="ZLIN"/>
    <n v="10"/>
    <n v="0"/>
    <n v="0"/>
    <n v="0"/>
    <s v="ZLIN"/>
    <n v="10"/>
    <n v="0"/>
    <n v="0"/>
    <n v="0"/>
    <s v=""/>
    <m/>
    <m/>
  </r>
  <r>
    <s v="120602010631-0"/>
    <x v="38"/>
    <n v="321201"/>
    <m/>
    <s v="CONTENEDOR"/>
    <d v="2018-01-24T00:00:00"/>
    <n v="182187.5"/>
    <n v="12145.829999999987"/>
    <s v="ZLIN"/>
    <n v="10"/>
    <n v="0"/>
    <n v="0"/>
    <n v="0"/>
    <s v="ZLIN"/>
    <n v="10"/>
    <n v="0"/>
    <n v="0"/>
    <n v="0"/>
    <s v=""/>
    <m/>
    <m/>
  </r>
  <r>
    <s v="120602010632-0"/>
    <x v="38"/>
    <n v="321201"/>
    <m/>
    <s v="CONTENEDOR"/>
    <d v="2018-01-24T00:00:00"/>
    <n v="182187.5"/>
    <n v="12145.829999999987"/>
    <s v="ZLIN"/>
    <n v="10"/>
    <n v="0"/>
    <n v="0"/>
    <n v="0"/>
    <s v="ZLIN"/>
    <n v="10"/>
    <n v="0"/>
    <n v="0"/>
    <n v="0"/>
    <s v=""/>
    <m/>
    <m/>
  </r>
  <r>
    <s v="120602010633-0"/>
    <x v="38"/>
    <n v="321201"/>
    <m/>
    <s v="CONTENEDOR"/>
    <d v="2018-01-24T00:00:00"/>
    <n v="182187.5"/>
    <n v="12145.829999999987"/>
    <s v="ZLIN"/>
    <n v="10"/>
    <n v="0"/>
    <n v="0"/>
    <n v="0"/>
    <s v="ZLIN"/>
    <n v="10"/>
    <n v="0"/>
    <n v="0"/>
    <n v="0"/>
    <s v=""/>
    <m/>
    <m/>
  </r>
  <r>
    <s v="120602010634-0"/>
    <x v="38"/>
    <n v="321201"/>
    <m/>
    <s v="CONTENEDOR"/>
    <d v="2018-01-24T00:00:00"/>
    <n v="199479.17"/>
    <n v="13298.610000000015"/>
    <s v="ZLIN"/>
    <n v="10"/>
    <n v="0"/>
    <n v="0"/>
    <n v="0"/>
    <s v="ZLIN"/>
    <n v="10"/>
    <n v="0"/>
    <n v="0"/>
    <n v="0"/>
    <s v=""/>
    <m/>
    <m/>
  </r>
  <r>
    <s v="120602010635-0"/>
    <x v="38"/>
    <n v="321201"/>
    <m/>
    <s v="CONTENEDOR"/>
    <d v="2018-01-24T00:00:00"/>
    <n v="199479.17"/>
    <n v="13298.610000000015"/>
    <s v="ZLIN"/>
    <n v="10"/>
    <n v="0"/>
    <n v="0"/>
    <n v="0"/>
    <s v="ZLIN"/>
    <n v="10"/>
    <n v="0"/>
    <n v="0"/>
    <n v="0"/>
    <s v=""/>
    <m/>
    <m/>
  </r>
  <r>
    <s v="120602010636-0"/>
    <x v="38"/>
    <n v="321201"/>
    <m/>
    <s v="CONTENEDOR"/>
    <d v="2018-01-24T00:00:00"/>
    <n v="199479.17"/>
    <n v="13298.610000000015"/>
    <s v="ZLIN"/>
    <n v="10"/>
    <n v="0"/>
    <n v="0"/>
    <n v="0"/>
    <s v="ZLIN"/>
    <n v="10"/>
    <n v="0"/>
    <n v="0"/>
    <n v="0"/>
    <s v=""/>
    <m/>
    <m/>
  </r>
  <r>
    <s v="120602010637-0"/>
    <x v="38"/>
    <n v="321201"/>
    <m/>
    <s v="CONTENEDOR"/>
    <d v="2018-01-24T00:00:00"/>
    <n v="199479.17"/>
    <n v="13298.610000000015"/>
    <s v="ZLIN"/>
    <n v="10"/>
    <n v="0"/>
    <n v="0"/>
    <n v="0"/>
    <s v="ZLIN"/>
    <n v="10"/>
    <n v="0"/>
    <n v="0"/>
    <n v="0"/>
    <s v=""/>
    <m/>
    <m/>
  </r>
  <r>
    <s v="120602010638-0"/>
    <x v="38"/>
    <n v="321201"/>
    <m/>
    <s v="CONTENEDOR"/>
    <d v="2018-01-24T00:00:00"/>
    <n v="199479.17"/>
    <n v="13298.610000000015"/>
    <s v="ZLIN"/>
    <n v="10"/>
    <n v="0"/>
    <n v="0"/>
    <n v="0"/>
    <s v="ZLIN"/>
    <n v="10"/>
    <n v="0"/>
    <n v="0"/>
    <n v="0"/>
    <s v=""/>
    <m/>
    <m/>
  </r>
  <r>
    <s v="120602010639-0"/>
    <x v="38"/>
    <n v="321201"/>
    <m/>
    <s v="CONTENEDOR"/>
    <d v="2018-01-24T00:00:00"/>
    <n v="199479.17"/>
    <n v="13298.610000000015"/>
    <s v="ZLIN"/>
    <n v="10"/>
    <n v="0"/>
    <n v="0"/>
    <n v="0"/>
    <s v="ZLIN"/>
    <n v="10"/>
    <n v="0"/>
    <n v="0"/>
    <n v="0"/>
    <s v=""/>
    <m/>
    <m/>
  </r>
  <r>
    <s v="120602010640-0"/>
    <x v="38"/>
    <n v="321201"/>
    <m/>
    <s v="CONTENEDOR"/>
    <d v="2018-01-24T00:00:00"/>
    <n v="132500"/>
    <n v="8833.3300000000017"/>
    <s v="ZLIN"/>
    <n v="10"/>
    <n v="0"/>
    <n v="0"/>
    <n v="0"/>
    <s v="ZLIN"/>
    <n v="10"/>
    <n v="0"/>
    <n v="0"/>
    <n v="0"/>
    <s v=""/>
    <m/>
    <m/>
  </r>
  <r>
    <s v="120602010641-0"/>
    <x v="38"/>
    <n v="321201"/>
    <m/>
    <s v="CONTENEDOR"/>
    <d v="2018-01-24T00:00:00"/>
    <n v="132500"/>
    <n v="8833.3300000000017"/>
    <s v="ZLIN"/>
    <n v="10"/>
    <n v="0"/>
    <n v="0"/>
    <n v="0"/>
    <s v="ZLIN"/>
    <n v="10"/>
    <n v="0"/>
    <n v="0"/>
    <n v="0"/>
    <s v=""/>
    <m/>
    <m/>
  </r>
  <r>
    <s v="120602010642-0"/>
    <x v="38"/>
    <n v="321201"/>
    <m/>
    <s v="CONTENEDOR"/>
    <d v="2018-01-24T00:00:00"/>
    <n v="132500"/>
    <n v="8833.3300000000017"/>
    <s v="ZLIN"/>
    <n v="10"/>
    <n v="0"/>
    <n v="0"/>
    <n v="0"/>
    <s v="ZLIN"/>
    <n v="10"/>
    <n v="0"/>
    <n v="0"/>
    <n v="0"/>
    <s v=""/>
    <m/>
    <m/>
  </r>
  <r>
    <s v="120602010643-0"/>
    <x v="38"/>
    <n v="321201"/>
    <m/>
    <s v="CONTENEDOR"/>
    <d v="2018-01-24T00:00:00"/>
    <n v="132500"/>
    <n v="8833.3300000000017"/>
    <s v="ZLIN"/>
    <n v="10"/>
    <n v="0"/>
    <n v="0"/>
    <n v="0"/>
    <s v="ZLIN"/>
    <n v="10"/>
    <n v="0"/>
    <n v="0"/>
    <n v="0"/>
    <s v=""/>
    <m/>
    <m/>
  </r>
  <r>
    <s v="120602010644-0"/>
    <x v="38"/>
    <n v="321201"/>
    <m/>
    <s v="CONTENEDOR"/>
    <d v="2018-01-24T00:00:00"/>
    <n v="132500"/>
    <n v="8833.3300000000017"/>
    <s v="ZLIN"/>
    <n v="10"/>
    <n v="0"/>
    <n v="0"/>
    <n v="0"/>
    <s v="ZLIN"/>
    <n v="10"/>
    <n v="0"/>
    <n v="0"/>
    <n v="0"/>
    <s v=""/>
    <m/>
    <m/>
  </r>
  <r>
    <s v="120602010645-0"/>
    <x v="38"/>
    <n v="321201"/>
    <m/>
    <s v="CONTENEDOR"/>
    <d v="2018-01-24T00:00:00"/>
    <n v="406250"/>
    <n v="27083.330000000016"/>
    <s v="ZLIN"/>
    <n v="10"/>
    <n v="0"/>
    <n v="0"/>
    <n v="0"/>
    <s v="ZLIN"/>
    <n v="10"/>
    <n v="0"/>
    <n v="0"/>
    <n v="0"/>
    <s v=""/>
    <m/>
    <m/>
  </r>
  <r>
    <s v="120602010646-0"/>
    <x v="38"/>
    <n v="321201"/>
    <m/>
    <s v="CONTENEDOR"/>
    <d v="2018-01-24T00:00:00"/>
    <n v="406250"/>
    <n v="27083.330000000016"/>
    <s v="ZLIN"/>
    <n v="10"/>
    <n v="0"/>
    <n v="0"/>
    <n v="0"/>
    <s v="ZLIN"/>
    <n v="10"/>
    <n v="0"/>
    <n v="0"/>
    <n v="0"/>
    <s v=""/>
    <m/>
    <m/>
  </r>
  <r>
    <s v="120602010647-0"/>
    <x v="38"/>
    <n v="321201"/>
    <m/>
    <s v="CONTENEDOR"/>
    <d v="2018-01-24T00:00:00"/>
    <n v="406250"/>
    <n v="27083.330000000016"/>
    <s v="ZLIN"/>
    <n v="10"/>
    <n v="0"/>
    <n v="0"/>
    <n v="0"/>
    <s v="ZLIN"/>
    <n v="10"/>
    <n v="0"/>
    <n v="0"/>
    <n v="0"/>
    <s v=""/>
    <m/>
    <m/>
  </r>
  <r>
    <s v="120602010648-0"/>
    <x v="38"/>
    <n v="321201"/>
    <m/>
    <s v="CONTENEDOR"/>
    <d v="2018-01-24T00:00:00"/>
    <n v="406250"/>
    <n v="27083.330000000016"/>
    <s v="ZLIN"/>
    <n v="10"/>
    <n v="0"/>
    <n v="0"/>
    <n v="0"/>
    <s v="ZLIN"/>
    <n v="10"/>
    <n v="0"/>
    <n v="0"/>
    <n v="0"/>
    <s v=""/>
    <m/>
    <m/>
  </r>
  <r>
    <s v="120602010649-0"/>
    <x v="38"/>
    <n v="321201"/>
    <m/>
    <s v="CONTENEDOR"/>
    <d v="2018-01-24T00:00:00"/>
    <n v="406250"/>
    <n v="27083.330000000016"/>
    <s v="ZLIN"/>
    <n v="10"/>
    <n v="0"/>
    <n v="0"/>
    <n v="0"/>
    <s v="ZLIN"/>
    <n v="10"/>
    <n v="0"/>
    <n v="0"/>
    <n v="0"/>
    <s v=""/>
    <m/>
    <m/>
  </r>
  <r>
    <s v="120602010650-0"/>
    <x v="38"/>
    <n v="321201"/>
    <m/>
    <s v="CONTENEDOR"/>
    <d v="2018-01-24T00:00:00"/>
    <n v="406250"/>
    <n v="27083.330000000016"/>
    <s v="ZLIN"/>
    <n v="10"/>
    <n v="0"/>
    <n v="0"/>
    <n v="0"/>
    <s v="ZLIN"/>
    <n v="10"/>
    <n v="0"/>
    <n v="0"/>
    <n v="0"/>
    <s v=""/>
    <m/>
    <m/>
  </r>
  <r>
    <s v="120602010651-0"/>
    <x v="38"/>
    <n v="321201"/>
    <m/>
    <s v="CONTENEDOR"/>
    <d v="2018-01-24T00:00:00"/>
    <n v="406250"/>
    <n v="27083.330000000016"/>
    <s v="ZLIN"/>
    <n v="10"/>
    <n v="0"/>
    <n v="0"/>
    <n v="0"/>
    <s v="ZLIN"/>
    <n v="10"/>
    <n v="0"/>
    <n v="0"/>
    <n v="0"/>
    <s v=""/>
    <m/>
    <m/>
  </r>
  <r>
    <s v="120602010652-0"/>
    <x v="38"/>
    <n v="321201"/>
    <m/>
    <s v="CONTENEDOR"/>
    <d v="2018-01-24T00:00:00"/>
    <n v="406250"/>
    <n v="27083.330000000016"/>
    <s v="ZLIN"/>
    <n v="10"/>
    <n v="0"/>
    <n v="0"/>
    <n v="0"/>
    <s v="ZLIN"/>
    <n v="10"/>
    <n v="0"/>
    <n v="0"/>
    <n v="0"/>
    <s v=""/>
    <m/>
    <m/>
  </r>
  <r>
    <s v="120602010653-0"/>
    <x v="38"/>
    <n v="321201"/>
    <m/>
    <s v="CONTENEDOR"/>
    <d v="2018-01-24T00:00:00"/>
    <n v="406250"/>
    <n v="27083.330000000016"/>
    <s v="ZLIN"/>
    <n v="10"/>
    <n v="0"/>
    <n v="0"/>
    <n v="0"/>
    <s v="ZLIN"/>
    <n v="10"/>
    <n v="0"/>
    <n v="0"/>
    <n v="0"/>
    <s v=""/>
    <m/>
    <m/>
  </r>
  <r>
    <s v="120602010654-0"/>
    <x v="38"/>
    <n v="321201"/>
    <m/>
    <s v="CONTENEDOR"/>
    <d v="2018-01-24T00:00:00"/>
    <n v="406250"/>
    <n v="27083.330000000016"/>
    <s v="ZLIN"/>
    <n v="10"/>
    <n v="0"/>
    <n v="0"/>
    <n v="0"/>
    <s v="ZLIN"/>
    <n v="10"/>
    <n v="0"/>
    <n v="0"/>
    <n v="0"/>
    <s v=""/>
    <m/>
    <m/>
  </r>
  <r>
    <s v="120602010655-0"/>
    <x v="38"/>
    <n v="321201"/>
    <m/>
    <s v="CONTENEDOR"/>
    <d v="2018-01-24T00:00:00"/>
    <n v="406250"/>
    <n v="27083.330000000016"/>
    <s v="ZLIN"/>
    <n v="10"/>
    <n v="0"/>
    <n v="0"/>
    <n v="0"/>
    <s v="ZLIN"/>
    <n v="10"/>
    <n v="0"/>
    <n v="0"/>
    <n v="0"/>
    <s v=""/>
    <m/>
    <m/>
  </r>
  <r>
    <s v="120602010656-0"/>
    <x v="38"/>
    <n v="321201"/>
    <m/>
    <s v="CONTENEDOR"/>
    <d v="2018-01-24T00:00:00"/>
    <n v="406250"/>
    <n v="27083.330000000016"/>
    <s v="ZLIN"/>
    <n v="10"/>
    <n v="0"/>
    <n v="0"/>
    <n v="0"/>
    <s v="ZLIN"/>
    <n v="10"/>
    <n v="0"/>
    <n v="0"/>
    <n v="0"/>
    <s v=""/>
    <m/>
    <m/>
  </r>
  <r>
    <s v="120602010657-0"/>
    <x v="38"/>
    <n v="321201"/>
    <m/>
    <s v="CONTENEDOR"/>
    <d v="2018-01-24T00:00:00"/>
    <n v="406250"/>
    <n v="27083.330000000016"/>
    <s v="ZLIN"/>
    <n v="10"/>
    <n v="0"/>
    <n v="0"/>
    <n v="0"/>
    <s v="ZLIN"/>
    <n v="10"/>
    <n v="0"/>
    <n v="0"/>
    <n v="0"/>
    <s v=""/>
    <m/>
    <m/>
  </r>
  <r>
    <s v="120602010658-0"/>
    <x v="38"/>
    <n v="321201"/>
    <m/>
    <s v="CONTENEDOR"/>
    <d v="2018-01-24T00:00:00"/>
    <n v="406250"/>
    <n v="27083.330000000016"/>
    <s v="ZLIN"/>
    <n v="10"/>
    <n v="0"/>
    <n v="0"/>
    <n v="0"/>
    <s v="ZLIN"/>
    <n v="10"/>
    <n v="0"/>
    <n v="0"/>
    <n v="0"/>
    <s v=""/>
    <m/>
    <m/>
  </r>
  <r>
    <s v="120602010659-0"/>
    <x v="38"/>
    <n v="321201"/>
    <m/>
    <s v="CONTENEDOR"/>
    <d v="2018-01-24T00:00:00"/>
    <n v="406250"/>
    <n v="27083.330000000016"/>
    <s v="ZLIN"/>
    <n v="10"/>
    <n v="0"/>
    <n v="0"/>
    <n v="0"/>
    <s v="ZLIN"/>
    <n v="10"/>
    <n v="0"/>
    <n v="0"/>
    <n v="0"/>
    <s v=""/>
    <m/>
    <m/>
  </r>
  <r>
    <s v="120602010660-0"/>
    <x v="38"/>
    <n v="321201"/>
    <m/>
    <s v="CONTENEDOR"/>
    <d v="2018-01-24T00:00:00"/>
    <n v="287500"/>
    <n v="19166.669999999984"/>
    <s v="ZLIN"/>
    <n v="10"/>
    <n v="0"/>
    <n v="0"/>
    <n v="0"/>
    <s v="ZLIN"/>
    <n v="10"/>
    <n v="0"/>
    <n v="0"/>
    <n v="0"/>
    <s v=""/>
    <m/>
    <m/>
  </r>
  <r>
    <s v="120602010661-0"/>
    <x v="38"/>
    <n v="321201"/>
    <m/>
    <s v="CONTENEDOR"/>
    <d v="2018-01-24T00:00:00"/>
    <n v="287500"/>
    <n v="19166.669999999984"/>
    <s v="ZLIN"/>
    <n v="10"/>
    <n v="0"/>
    <n v="0"/>
    <n v="0"/>
    <s v="ZLIN"/>
    <n v="10"/>
    <n v="0"/>
    <n v="0"/>
    <n v="0"/>
    <s v=""/>
    <m/>
    <m/>
  </r>
  <r>
    <s v="120602010662-0"/>
    <x v="38"/>
    <n v="321201"/>
    <m/>
    <s v="CONTENEDOR"/>
    <d v="2018-01-24T00:00:00"/>
    <n v="927500"/>
    <n v="61833.329999999958"/>
    <s v="ZLIN"/>
    <n v="10"/>
    <n v="0"/>
    <n v="0"/>
    <n v="0"/>
    <s v="ZLIN"/>
    <n v="10"/>
    <n v="0"/>
    <n v="0"/>
    <n v="0"/>
    <s v=""/>
    <m/>
    <m/>
  </r>
  <r>
    <s v="120602010663-0"/>
    <x v="38"/>
    <n v="321201"/>
    <m/>
    <s v="CONTENEDOR"/>
    <d v="2018-01-24T00:00:00"/>
    <n v="603750"/>
    <n v="40250"/>
    <s v="ZLIN"/>
    <n v="10"/>
    <n v="0"/>
    <n v="0"/>
    <n v="0"/>
    <s v="ZLIN"/>
    <n v="10"/>
    <n v="0"/>
    <n v="0"/>
    <n v="0"/>
    <s v=""/>
    <m/>
    <m/>
  </r>
  <r>
    <s v="120602010664-0"/>
    <x v="38"/>
    <n v="321201"/>
    <m/>
    <s v="CONTENEDOR"/>
    <d v="2018-01-24T00:00:00"/>
    <n v="603750"/>
    <n v="40250"/>
    <s v="ZLIN"/>
    <n v="10"/>
    <n v="0"/>
    <n v="0"/>
    <n v="0"/>
    <s v="ZLIN"/>
    <n v="10"/>
    <n v="0"/>
    <n v="0"/>
    <n v="0"/>
    <s v=""/>
    <m/>
    <m/>
  </r>
  <r>
    <s v="120602010665-0"/>
    <x v="38"/>
    <n v="321201"/>
    <m/>
    <s v="CONTENEDOR"/>
    <d v="2018-01-24T00:00:00"/>
    <n v="517500"/>
    <n v="34500"/>
    <s v="ZLIN"/>
    <n v="10"/>
    <n v="0"/>
    <n v="0"/>
    <n v="0"/>
    <s v="ZLIN"/>
    <n v="10"/>
    <n v="0"/>
    <n v="0"/>
    <n v="0"/>
    <s v=""/>
    <m/>
    <m/>
  </r>
  <r>
    <s v="120602010666-0"/>
    <x v="38"/>
    <n v="321201"/>
    <m/>
    <s v="CONTENEDOR"/>
    <d v="2018-01-24T00:00:00"/>
    <n v="517500"/>
    <n v="34500"/>
    <s v="ZLIN"/>
    <n v="10"/>
    <n v="0"/>
    <n v="0"/>
    <n v="0"/>
    <s v="ZLIN"/>
    <n v="10"/>
    <n v="0"/>
    <n v="0"/>
    <n v="0"/>
    <s v=""/>
    <m/>
    <m/>
  </r>
  <r>
    <s v="120602010667-0"/>
    <x v="38"/>
    <n v="321201"/>
    <m/>
    <s v="CONTENEDOR"/>
    <d v="2018-01-24T00:00:00"/>
    <n v="180000"/>
    <n v="12000"/>
    <s v="ZLIN"/>
    <n v="10"/>
    <n v="0"/>
    <n v="0"/>
    <n v="0"/>
    <s v="ZLIN"/>
    <n v="10"/>
    <n v="0"/>
    <n v="0"/>
    <n v="0"/>
    <s v=""/>
    <m/>
    <m/>
  </r>
  <r>
    <s v="120602010668-0"/>
    <x v="38"/>
    <n v="321201"/>
    <m/>
    <s v="CONTENEDOR"/>
    <d v="2018-01-24T00:00:00"/>
    <n v="180000"/>
    <n v="12000"/>
    <s v="ZLIN"/>
    <n v="10"/>
    <n v="0"/>
    <n v="0"/>
    <n v="0"/>
    <s v="ZLIN"/>
    <n v="10"/>
    <n v="0"/>
    <n v="0"/>
    <n v="0"/>
    <s v=""/>
    <m/>
    <m/>
  </r>
  <r>
    <s v="120602010669-0"/>
    <x v="38"/>
    <n v="321201"/>
    <m/>
    <s v="CONTENEDOR"/>
    <d v="2018-01-24T00:00:00"/>
    <n v="3490000"/>
    <n v="232666.66999999993"/>
    <s v="ZLIN"/>
    <n v="10"/>
    <n v="0"/>
    <n v="0"/>
    <n v="0"/>
    <s v="ZLIN"/>
    <n v="10"/>
    <n v="0"/>
    <n v="0"/>
    <n v="0"/>
    <s v=""/>
    <m/>
    <m/>
  </r>
  <r>
    <s v="120602010670-0"/>
    <x v="38"/>
    <n v="321201"/>
    <m/>
    <s v="CONTENEDOR"/>
    <d v="2018-01-24T00:00:00"/>
    <n v="2617500"/>
    <n v="174500"/>
    <s v="ZLIN"/>
    <n v="10"/>
    <n v="0"/>
    <n v="0"/>
    <n v="0"/>
    <s v="ZLIN"/>
    <n v="10"/>
    <n v="0"/>
    <n v="0"/>
    <n v="0"/>
    <s v=""/>
    <m/>
    <m/>
  </r>
  <r>
    <s v="120602010671-0"/>
    <x v="38"/>
    <n v="321201"/>
    <m/>
    <s v="CONTENEDOR"/>
    <d v="2018-01-24T00:00:00"/>
    <n v="2181250"/>
    <n v="145416.66999999993"/>
    <s v="ZLIN"/>
    <n v="10"/>
    <n v="0"/>
    <n v="0"/>
    <n v="0"/>
    <s v="ZLIN"/>
    <n v="10"/>
    <n v="0"/>
    <n v="0"/>
    <n v="0"/>
    <s v=""/>
    <m/>
    <m/>
  </r>
  <r>
    <s v="120602010672-0"/>
    <x v="38"/>
    <n v="321201"/>
    <m/>
    <s v="CONTENEDOR"/>
    <d v="2018-01-24T00:00:00"/>
    <n v="4550000"/>
    <n v="303333.33000000007"/>
    <s v="ZLIN"/>
    <n v="10"/>
    <n v="0"/>
    <n v="0"/>
    <n v="0"/>
    <s v="ZLIN"/>
    <n v="10"/>
    <n v="0"/>
    <n v="0"/>
    <n v="0"/>
    <s v=""/>
    <m/>
    <m/>
  </r>
  <r>
    <s v="120602010673-0"/>
    <x v="38"/>
    <n v="321201"/>
    <m/>
    <s v="CONTENEDOR"/>
    <d v="2017-12-27T00:00:00"/>
    <n v="3981250"/>
    <n v="298593.75"/>
    <s v="ZLIN"/>
    <n v="10"/>
    <n v="0"/>
    <n v="0"/>
    <n v="0"/>
    <s v="ZLIN"/>
    <n v="10"/>
    <n v="0"/>
    <n v="0"/>
    <n v="0"/>
    <s v=""/>
    <m/>
    <m/>
  </r>
  <r>
    <s v="120602010674-0"/>
    <x v="38"/>
    <n v="321201"/>
    <m/>
    <s v="CONTENEDOR"/>
    <d v="2017-12-27T00:00:00"/>
    <n v="2275000"/>
    <n v="170625"/>
    <s v="ZLIN"/>
    <n v="10"/>
    <n v="0"/>
    <n v="0"/>
    <n v="0"/>
    <s v="ZLIN"/>
    <n v="10"/>
    <n v="0"/>
    <n v="0"/>
    <n v="0"/>
    <s v=""/>
    <m/>
    <m/>
  </r>
  <r>
    <s v="120602010675-0"/>
    <x v="38"/>
    <n v="321201"/>
    <m/>
    <s v="CONTENEDOR"/>
    <d v="2018-01-24T00:00:00"/>
    <n v="2843750"/>
    <n v="189583.33000000007"/>
    <s v="ZLIN"/>
    <n v="10"/>
    <n v="0"/>
    <n v="0"/>
    <n v="0"/>
    <s v="ZLIN"/>
    <n v="10"/>
    <n v="0"/>
    <n v="0"/>
    <n v="0"/>
    <s v=""/>
    <m/>
    <m/>
  </r>
  <r>
    <s v="120602010676-0"/>
    <x v="38"/>
    <n v="334304"/>
    <m/>
    <s v="REFRIGERADORA"/>
    <d v="2017-10-31T00:00:00"/>
    <n v="154900"/>
    <n v="14199.170000000013"/>
    <s v="ZLIN"/>
    <n v="10"/>
    <n v="0"/>
    <n v="0"/>
    <n v="0"/>
    <s v="ZLIN"/>
    <n v="10"/>
    <n v="0"/>
    <n v="0"/>
    <n v="0"/>
    <s v=""/>
    <m/>
    <m/>
  </r>
  <r>
    <s v="120602010677-0"/>
    <x v="38"/>
    <n v="315100"/>
    <m/>
    <s v="AIRE ACONDICIONADO TIPO CIELO"/>
    <d v="2017-10-27T00:00:00"/>
    <n v="1845000"/>
    <n v="169125"/>
    <s v="ZLIN"/>
    <n v="10"/>
    <n v="0"/>
    <n v="0"/>
    <n v="0"/>
    <s v="ZLIN"/>
    <n v="10"/>
    <n v="0"/>
    <n v="0"/>
    <n v="0"/>
    <s v=""/>
    <m/>
    <m/>
  </r>
  <r>
    <s v="120602010678-0"/>
    <x v="38"/>
    <n v="342306"/>
    <m/>
    <s v="AIRE ACONDICIONADO"/>
    <d v="2017-12-22T00:00:00"/>
    <n v="1356000"/>
    <n v="101700"/>
    <s v="ZLIN"/>
    <n v="10"/>
    <n v="0"/>
    <n v="0"/>
    <n v="0"/>
    <s v="ZLIN"/>
    <n v="10"/>
    <n v="0"/>
    <n v="0"/>
    <n v="0"/>
    <s v=""/>
    <m/>
    <m/>
  </r>
  <r>
    <s v="120602010679-0"/>
    <x v="38"/>
    <n v="342306"/>
    <m/>
    <s v="AIRE ACONDICIONADO"/>
    <d v="2017-12-22T00:00:00"/>
    <n v="1356000"/>
    <n v="101700"/>
    <s v="ZLIN"/>
    <n v="10"/>
    <n v="0"/>
    <n v="0"/>
    <n v="0"/>
    <s v="ZLIN"/>
    <n v="10"/>
    <n v="0"/>
    <n v="0"/>
    <n v="0"/>
    <s v=""/>
    <m/>
    <m/>
  </r>
  <r>
    <s v="120602010680-0"/>
    <x v="38"/>
    <n v="344301"/>
    <m/>
    <s v="AIRE ACONDICIONADO"/>
    <d v="2017-12-22T00:00:00"/>
    <n v="1356000"/>
    <n v="101700"/>
    <s v="ZLIN"/>
    <n v="10"/>
    <n v="0"/>
    <n v="0"/>
    <n v="0"/>
    <s v="ZLIN"/>
    <n v="10"/>
    <n v="0"/>
    <n v="0"/>
    <n v="0"/>
    <s v=""/>
    <m/>
    <m/>
  </r>
  <r>
    <s v="120602010681-0"/>
    <x v="38"/>
    <n v="342402"/>
    <m/>
    <s v="AIRE ACONDICIONADO"/>
    <d v="2017-12-22T00:00:00"/>
    <n v="1356000"/>
    <n v="101700"/>
    <s v="ZLIN"/>
    <n v="10"/>
    <n v="0"/>
    <n v="0"/>
    <n v="0"/>
    <s v="ZLIN"/>
    <n v="10"/>
    <n v="0"/>
    <n v="0"/>
    <n v="0"/>
    <s v=""/>
    <m/>
    <m/>
  </r>
  <r>
    <s v="120602010682-0"/>
    <x v="38"/>
    <n v="342409"/>
    <m/>
    <s v="AIRE ACONDICIONADO"/>
    <d v="2017-12-22T00:00:00"/>
    <n v="1356000"/>
    <n v="101700"/>
    <s v="ZLIN"/>
    <n v="10"/>
    <n v="0"/>
    <n v="0"/>
    <n v="0"/>
    <s v="ZLIN"/>
    <n v="10"/>
    <n v="0"/>
    <n v="0"/>
    <n v="0"/>
    <s v=""/>
    <m/>
    <m/>
  </r>
  <r>
    <s v="120602010683-0"/>
    <x v="38"/>
    <n v="342409"/>
    <m/>
    <s v="AIRE ACONDICIONADO"/>
    <d v="2017-12-22T00:00:00"/>
    <n v="1356000"/>
    <n v="101700"/>
    <s v="ZLIN"/>
    <n v="10"/>
    <n v="0"/>
    <n v="0"/>
    <n v="0"/>
    <s v="ZLIN"/>
    <n v="10"/>
    <n v="0"/>
    <n v="0"/>
    <n v="0"/>
    <s v=""/>
    <m/>
    <m/>
  </r>
  <r>
    <s v="120602010685-0"/>
    <x v="38"/>
    <n v="322301"/>
    <m/>
    <s v="AIRE ACONDICIONADO"/>
    <d v="2017-11-02T00:00:00"/>
    <n v="2025000"/>
    <n v="168750"/>
    <s v="ZLIN"/>
    <n v="10"/>
    <n v="0"/>
    <n v="0"/>
    <n v="0"/>
    <s v="ZLIN"/>
    <n v="10"/>
    <n v="0"/>
    <n v="0"/>
    <n v="0"/>
    <s v=""/>
    <m/>
    <m/>
  </r>
  <r>
    <s v="120602010686-0"/>
    <x v="38"/>
    <n v="322301"/>
    <m/>
    <s v="AIRE ACONDICIONADO"/>
    <d v="2017-11-02T00:00:00"/>
    <n v="2025000"/>
    <n v="168750"/>
    <s v="ZLIN"/>
    <n v="10"/>
    <n v="0"/>
    <n v="0"/>
    <n v="0"/>
    <s v="ZLIN"/>
    <n v="10"/>
    <n v="0"/>
    <n v="0"/>
    <n v="0"/>
    <s v=""/>
    <m/>
    <m/>
  </r>
  <r>
    <s v="120602010687-0"/>
    <x v="38"/>
    <n v="322201"/>
    <m/>
    <s v="SILLA"/>
    <d v="2017-11-07T00:00:00"/>
    <n v="272450.90999999997"/>
    <n v="22704.239999999962"/>
    <s v="ZLIN"/>
    <n v="10"/>
    <n v="0"/>
    <n v="0"/>
    <n v="0"/>
    <s v="ZLIN"/>
    <n v="10"/>
    <n v="0"/>
    <n v="0"/>
    <n v="0"/>
    <s v=""/>
    <m/>
    <m/>
  </r>
  <r>
    <s v="120602010688-0"/>
    <x v="38"/>
    <n v="214501"/>
    <m/>
    <s v="ESTANTE"/>
    <d v="2017-12-22T00:00:00"/>
    <n v="2081582.99"/>
    <n v="156118.71999999997"/>
    <s v="ZLIN"/>
    <n v="10"/>
    <n v="0"/>
    <n v="0"/>
    <n v="0"/>
    <s v="ZLIN"/>
    <n v="10"/>
    <n v="0"/>
    <n v="0"/>
    <n v="0"/>
    <s v=""/>
    <m/>
    <m/>
  </r>
  <r>
    <s v="120602010689-0"/>
    <x v="38"/>
    <n v="214501"/>
    <m/>
    <s v="ESTANTE"/>
    <d v="2017-12-22T00:00:00"/>
    <n v="1684237.07"/>
    <n v="126317.78000000003"/>
    <s v="ZLIN"/>
    <n v="10"/>
    <n v="0"/>
    <n v="0"/>
    <n v="0"/>
    <s v="ZLIN"/>
    <n v="10"/>
    <n v="0"/>
    <n v="0"/>
    <n v="0"/>
    <s v=""/>
    <m/>
    <m/>
  </r>
  <r>
    <s v="120602010693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694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695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696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697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698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699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700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701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702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703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704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705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706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707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708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709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710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711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712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713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714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715-0"/>
    <x v="38"/>
    <n v="321100"/>
    <m/>
    <s v="SILLA EJECUTIVA"/>
    <d v="2017-11-08T00:00:00"/>
    <n v="112483.87"/>
    <n v="9373.6599999999889"/>
    <s v="ZLIN"/>
    <n v="10"/>
    <n v="0"/>
    <n v="0"/>
    <n v="0"/>
    <s v="ZLIN"/>
    <n v="10"/>
    <n v="0"/>
    <n v="0"/>
    <n v="0"/>
    <s v=""/>
    <m/>
    <m/>
  </r>
  <r>
    <s v="120602010716-0"/>
    <x v="38"/>
    <n v="321100"/>
    <m/>
    <s v="SILLA EJECUTIVA"/>
    <d v="2017-11-08T00:00:00"/>
    <n v="112483.88"/>
    <n v="9373.6600000000035"/>
    <s v="ZLIN"/>
    <n v="10"/>
    <n v="0"/>
    <n v="0"/>
    <n v="0"/>
    <s v="ZLIN"/>
    <n v="10"/>
    <n v="0"/>
    <n v="0"/>
    <n v="0"/>
    <s v=""/>
    <m/>
    <m/>
  </r>
  <r>
    <s v="120602010717-0"/>
    <x v="38"/>
    <n v="321100"/>
    <m/>
    <s v="SILLA EJECUTIVA"/>
    <d v="2017-11-08T00:00:00"/>
    <n v="112483.88"/>
    <n v="9373.6600000000035"/>
    <s v="ZLIN"/>
    <n v="10"/>
    <n v="0"/>
    <n v="0"/>
    <n v="0"/>
    <s v="ZLIN"/>
    <n v="10"/>
    <n v="0"/>
    <n v="0"/>
    <n v="0"/>
    <s v=""/>
    <m/>
    <m/>
  </r>
  <r>
    <s v="120602010718-0"/>
    <x v="38"/>
    <n v="321100"/>
    <m/>
    <s v="SILLA EJECUTIVA"/>
    <d v="2017-11-08T00:00:00"/>
    <n v="112483.88"/>
    <n v="9373.6600000000035"/>
    <s v="ZLIN"/>
    <n v="10"/>
    <n v="0"/>
    <n v="0"/>
    <n v="0"/>
    <s v="ZLIN"/>
    <n v="10"/>
    <n v="0"/>
    <n v="0"/>
    <n v="0"/>
    <s v=""/>
    <m/>
    <m/>
  </r>
  <r>
    <s v="120602010719-0"/>
    <x v="38"/>
    <n v="341201"/>
    <m/>
    <s v="AIRE ACONDICIONADO"/>
    <d v="2017-11-13T00:00:00"/>
    <n v="520000"/>
    <n v="43333.330000000016"/>
    <s v="ZLIN"/>
    <n v="10"/>
    <n v="0"/>
    <n v="0"/>
    <n v="0"/>
    <s v="ZLIN"/>
    <n v="10"/>
    <n v="0"/>
    <n v="0"/>
    <n v="0"/>
    <s v=""/>
    <m/>
    <m/>
  </r>
  <r>
    <s v="120602010720-0"/>
    <x v="38"/>
    <n v="323201"/>
    <m/>
    <s v="ESCRITORIO PARA COMPUTADORA"/>
    <d v="2017-11-08T00:00:00"/>
    <n v="138082.76999999999"/>
    <n v="11506.899999999994"/>
    <s v="ZLIN"/>
    <n v="10"/>
    <n v="0"/>
    <n v="0"/>
    <n v="0"/>
    <s v="ZLIN"/>
    <n v="10"/>
    <n v="0"/>
    <n v="0"/>
    <n v="0"/>
    <s v=""/>
    <m/>
    <m/>
  </r>
  <r>
    <s v="120602010721-0"/>
    <x v="38"/>
    <n v="121100"/>
    <m/>
    <s v="SILLON"/>
    <d v="2017-11-24T00:00:00"/>
    <n v="240000"/>
    <n v="20000"/>
    <s v="ZLIN"/>
    <n v="10"/>
    <n v="0"/>
    <n v="0"/>
    <n v="0"/>
    <s v="ZLIN"/>
    <n v="10"/>
    <n v="0"/>
    <n v="0"/>
    <n v="0"/>
    <s v=""/>
    <m/>
    <m/>
  </r>
  <r>
    <s v="120602010722-0"/>
    <x v="38"/>
    <n v="121100"/>
    <m/>
    <s v="SILLON"/>
    <d v="2017-11-24T00:00:00"/>
    <n v="240000"/>
    <n v="20000"/>
    <s v="ZLIN"/>
    <n v="10"/>
    <n v="0"/>
    <n v="0"/>
    <n v="0"/>
    <s v="ZLIN"/>
    <n v="10"/>
    <n v="0"/>
    <n v="0"/>
    <n v="0"/>
    <s v=""/>
    <m/>
    <m/>
  </r>
  <r>
    <s v="120602010723-0"/>
    <x v="38"/>
    <n v="315100"/>
    <m/>
    <s v="CAMARA FOTOGRAFICA DIGITAL"/>
    <d v="2017-11-17T00:00:00"/>
    <n v="284904.90000000002"/>
    <n v="25918.430000000022"/>
    <s v="ZLIN"/>
    <n v="10"/>
    <n v="0"/>
    <n v="0"/>
    <n v="0"/>
    <s v="ZLIN"/>
    <n v="10"/>
    <n v="0"/>
    <n v="0"/>
    <n v="0"/>
    <s v=""/>
    <m/>
    <m/>
  </r>
  <r>
    <s v="120602010724-0"/>
    <x v="38"/>
    <n v="315100"/>
    <m/>
    <s v="CAMARA FOTOGRAFICA DIGITAL"/>
    <d v="2017-11-17T00:00:00"/>
    <n v="213806.54"/>
    <n v="19450.450000000012"/>
    <s v="ZLIN"/>
    <n v="10"/>
    <n v="0"/>
    <n v="0"/>
    <n v="0"/>
    <s v="ZLIN"/>
    <n v="10"/>
    <n v="0"/>
    <n v="0"/>
    <n v="0"/>
    <s v=""/>
    <m/>
    <m/>
  </r>
  <r>
    <s v="120602010725-0"/>
    <x v="38"/>
    <n v="342405"/>
    <m/>
    <s v="REFRIGERADORA"/>
    <d v="2017-11-22T00:00:00"/>
    <n v="159900"/>
    <n v="13325"/>
    <s v="ZLIN"/>
    <n v="10"/>
    <n v="0"/>
    <n v="0"/>
    <n v="0"/>
    <s v="ZLIN"/>
    <n v="10"/>
    <n v="0"/>
    <n v="0"/>
    <n v="0"/>
    <s v=""/>
    <m/>
    <m/>
  </r>
  <r>
    <s v="120602010726-0"/>
    <x v="38"/>
    <n v="323301"/>
    <m/>
    <s v="RELOJ BIOMETRICO"/>
    <d v="2017-12-01T00:00:00"/>
    <n v="480014.58"/>
    <n v="36001.090000000026"/>
    <s v="ZLIN"/>
    <n v="10"/>
    <n v="0"/>
    <n v="0"/>
    <n v="0"/>
    <s v="ZLIN"/>
    <n v="10"/>
    <n v="0"/>
    <n v="0"/>
    <n v="0"/>
    <s v=""/>
    <m/>
    <m/>
  </r>
  <r>
    <s v="120602010727-0"/>
    <x v="38"/>
    <n v="211100"/>
    <m/>
    <s v="RELOJ BIOMETRICO"/>
    <d v="2017-12-01T00:00:00"/>
    <n v="480016"/>
    <n v="36001.200000000012"/>
    <s v="ZLIN"/>
    <n v="10"/>
    <n v="0"/>
    <n v="0"/>
    <n v="0"/>
    <s v="ZLIN"/>
    <n v="10"/>
    <n v="0"/>
    <n v="0"/>
    <n v="0"/>
    <s v=""/>
    <m/>
    <m/>
  </r>
  <r>
    <s v="120602010728-0"/>
    <x v="38"/>
    <n v="322100"/>
    <m/>
    <s v="RELOJ BIOMETRICO"/>
    <d v="2017-12-01T00:00:00"/>
    <n v="480016"/>
    <n v="36001.200000000012"/>
    <s v="ZLIN"/>
    <n v="10"/>
    <n v="0"/>
    <n v="0"/>
    <n v="0"/>
    <s v="ZLIN"/>
    <n v="10"/>
    <n v="0"/>
    <n v="0"/>
    <n v="0"/>
    <s v=""/>
    <m/>
    <m/>
  </r>
  <r>
    <s v="120602010729-0"/>
    <x v="38"/>
    <n v="322314"/>
    <m/>
    <s v="AIRE ACONDICIONADO"/>
    <d v="2017-11-27T00:00:00"/>
    <n v="623750"/>
    <n v="51979.170000000042"/>
    <s v="ZLIN"/>
    <n v="10"/>
    <n v="0"/>
    <n v="0"/>
    <n v="0"/>
    <s v="ZLIN"/>
    <n v="10"/>
    <n v="0"/>
    <n v="0"/>
    <n v="0"/>
    <s v=""/>
    <m/>
    <m/>
  </r>
  <r>
    <s v="120602010730-0"/>
    <x v="38"/>
    <n v="322314"/>
    <m/>
    <s v="AIRE ACONDICIONADO"/>
    <d v="2017-11-27T00:00:00"/>
    <n v="623750"/>
    <n v="51979.170000000042"/>
    <s v="ZLIN"/>
    <n v="10"/>
    <n v="0"/>
    <n v="0"/>
    <n v="0"/>
    <s v="ZLIN"/>
    <n v="10"/>
    <n v="0"/>
    <n v="0"/>
    <n v="0"/>
    <s v=""/>
    <m/>
    <m/>
  </r>
  <r>
    <s v="120602010731-0"/>
    <x v="38"/>
    <n v="322100"/>
    <m/>
    <s v="AIRE ACONDICIONADO"/>
    <d v="2017-11-27T00:00:00"/>
    <n v="623750"/>
    <n v="51979.170000000042"/>
    <s v="ZLIN"/>
    <n v="10"/>
    <n v="0"/>
    <n v="0"/>
    <n v="0"/>
    <s v="ZLIN"/>
    <n v="10"/>
    <n v="0"/>
    <n v="0"/>
    <n v="0"/>
    <s v=""/>
    <m/>
    <m/>
  </r>
  <r>
    <s v="120602010732-0"/>
    <x v="38"/>
    <n v="322100"/>
    <m/>
    <s v="AIRE ACONDICIONADO"/>
    <d v="2017-11-27T00:00:00"/>
    <n v="623750"/>
    <n v="51979.170000000042"/>
    <s v="ZLIN"/>
    <n v="10"/>
    <n v="0"/>
    <n v="0"/>
    <n v="0"/>
    <s v="ZLIN"/>
    <n v="10"/>
    <n v="0"/>
    <n v="0"/>
    <n v="0"/>
    <s v=""/>
    <m/>
    <m/>
  </r>
  <r>
    <s v="120602010733-0"/>
    <x v="38"/>
    <n v="323301"/>
    <m/>
    <s v="ESCRITORIO MODULAR L"/>
    <d v="2017-11-30T00:00:00"/>
    <n v="165000"/>
    <n v="13750"/>
    <s v="ZLIN"/>
    <n v="10"/>
    <n v="0"/>
    <n v="0"/>
    <n v="0"/>
    <s v="ZLIN"/>
    <n v="10"/>
    <n v="0"/>
    <n v="0"/>
    <n v="0"/>
    <s v=""/>
    <m/>
    <m/>
  </r>
  <r>
    <s v="120602010734-0"/>
    <x v="38"/>
    <n v="323305"/>
    <m/>
    <s v="ESCRITORIO"/>
    <d v="2017-11-30T00:00:00"/>
    <n v="165000"/>
    <n v="13750"/>
    <s v="ZLIN"/>
    <n v="10"/>
    <n v="0"/>
    <n v="0"/>
    <n v="0"/>
    <s v="ZLIN"/>
    <n v="10"/>
    <n v="0"/>
    <n v="0"/>
    <n v="0"/>
    <s v=""/>
    <m/>
    <m/>
  </r>
  <r>
    <s v="120602010735-0"/>
    <x v="38"/>
    <n v="343100"/>
    <m/>
    <s v="SILLON"/>
    <d v="2017-12-04T00:00:00"/>
    <n v="336018.95"/>
    <n v="25201.419999999984"/>
    <s v="ZLIN"/>
    <n v="10"/>
    <n v="0"/>
    <n v="0"/>
    <n v="0"/>
    <s v="ZLIN"/>
    <n v="10"/>
    <n v="0"/>
    <n v="0"/>
    <n v="0"/>
    <s v=""/>
    <m/>
    <m/>
  </r>
  <r>
    <s v="120602010736-0"/>
    <x v="38"/>
    <n v="321201"/>
    <m/>
    <s v="SILLA ERGONOMICA"/>
    <d v="2017-12-18T00:00:00"/>
    <n v="144640"/>
    <n v="10848"/>
    <s v="ZLIN"/>
    <n v="10"/>
    <n v="0"/>
    <n v="0"/>
    <n v="0"/>
    <s v="ZLIN"/>
    <n v="10"/>
    <n v="0"/>
    <n v="0"/>
    <n v="0"/>
    <s v=""/>
    <m/>
    <m/>
  </r>
  <r>
    <s v="120602010737-0"/>
    <x v="38"/>
    <n v="321201"/>
    <m/>
    <s v="SILLA ERGONOMICA"/>
    <d v="2017-12-18T00:00:00"/>
    <n v="144640"/>
    <n v="10848"/>
    <s v="ZLIN"/>
    <n v="10"/>
    <n v="0"/>
    <n v="0"/>
    <n v="0"/>
    <s v="ZLIN"/>
    <n v="10"/>
    <n v="0"/>
    <n v="0"/>
    <n v="0"/>
    <s v=""/>
    <m/>
    <m/>
  </r>
  <r>
    <s v="120602010738-0"/>
    <x v="38"/>
    <n v="321201"/>
    <m/>
    <s v="SILLA ERGONOMICA"/>
    <d v="2017-12-18T00:00:00"/>
    <n v="144640"/>
    <n v="10848"/>
    <s v="ZLIN"/>
    <n v="10"/>
    <n v="0"/>
    <n v="0"/>
    <n v="0"/>
    <s v="ZLIN"/>
    <n v="10"/>
    <n v="0"/>
    <n v="0"/>
    <n v="0"/>
    <s v=""/>
    <m/>
    <m/>
  </r>
  <r>
    <s v="120602010739-0"/>
    <x v="38"/>
    <n v="321201"/>
    <m/>
    <s v="SILLA ERGONOMICA"/>
    <d v="2017-12-18T00:00:00"/>
    <n v="144640"/>
    <n v="10848"/>
    <s v="ZLIN"/>
    <n v="10"/>
    <n v="0"/>
    <n v="0"/>
    <n v="0"/>
    <s v="ZLIN"/>
    <n v="10"/>
    <n v="0"/>
    <n v="0"/>
    <n v="0"/>
    <s v=""/>
    <m/>
    <m/>
  </r>
  <r>
    <s v="120602010740-0"/>
    <x v="38"/>
    <n v="321201"/>
    <m/>
    <s v="SILLA ERGONOMICA"/>
    <d v="2017-12-18T00:00:00"/>
    <n v="144640"/>
    <n v="10848"/>
    <s v="ZLIN"/>
    <n v="10"/>
    <n v="0"/>
    <n v="0"/>
    <n v="0"/>
    <s v="ZLIN"/>
    <n v="10"/>
    <n v="0"/>
    <n v="0"/>
    <n v="0"/>
    <s v=""/>
    <m/>
    <m/>
  </r>
  <r>
    <s v="120602010741-0"/>
    <x v="38"/>
    <n v="321201"/>
    <m/>
    <s v="SILLA ERGONOMICA"/>
    <d v="2017-12-18T00:00:00"/>
    <n v="144640"/>
    <n v="10848"/>
    <s v="ZLIN"/>
    <n v="10"/>
    <n v="0"/>
    <n v="0"/>
    <n v="0"/>
    <s v="ZLIN"/>
    <n v="10"/>
    <n v="0"/>
    <n v="0"/>
    <n v="0"/>
    <s v=""/>
    <m/>
    <m/>
  </r>
  <r>
    <s v="120602010742-0"/>
    <x v="38"/>
    <n v="321201"/>
    <m/>
    <s v="SILLA ERGONOMICA"/>
    <d v="2017-12-18T00:00:00"/>
    <n v="144640"/>
    <n v="10848"/>
    <s v="ZLIN"/>
    <n v="10"/>
    <n v="0"/>
    <n v="0"/>
    <n v="0"/>
    <s v="ZLIN"/>
    <n v="10"/>
    <n v="0"/>
    <n v="0"/>
    <n v="0"/>
    <s v=""/>
    <m/>
    <m/>
  </r>
  <r>
    <s v="120602010743-0"/>
    <x v="38"/>
    <n v="321201"/>
    <m/>
    <s v="SILLA ERGONOMICA"/>
    <d v="2017-12-18T00:00:00"/>
    <n v="144640"/>
    <n v="10848"/>
    <s v="ZLIN"/>
    <n v="10"/>
    <n v="0"/>
    <n v="0"/>
    <n v="0"/>
    <s v="ZLIN"/>
    <n v="10"/>
    <n v="0"/>
    <n v="0"/>
    <n v="0"/>
    <s v=""/>
    <m/>
    <m/>
  </r>
  <r>
    <s v="120602010744-0"/>
    <x v="38"/>
    <n v="321201"/>
    <m/>
    <s v="SILLA ERGONOMICA"/>
    <d v="2017-12-18T00:00:00"/>
    <n v="144640"/>
    <n v="10848"/>
    <s v="ZLIN"/>
    <n v="10"/>
    <n v="0"/>
    <n v="0"/>
    <n v="0"/>
    <s v="ZLIN"/>
    <n v="10"/>
    <n v="0"/>
    <n v="0"/>
    <n v="0"/>
    <s v=""/>
    <m/>
    <m/>
  </r>
  <r>
    <s v="120602010745-0"/>
    <x v="38"/>
    <n v="321201"/>
    <m/>
    <s v="SILLA ERGONOMICA"/>
    <d v="2017-12-18T00:00:00"/>
    <n v="144640"/>
    <n v="10848"/>
    <s v="ZLIN"/>
    <n v="10"/>
    <n v="0"/>
    <n v="0"/>
    <n v="0"/>
    <s v="ZLIN"/>
    <n v="10"/>
    <n v="0"/>
    <n v="0"/>
    <n v="0"/>
    <s v=""/>
    <m/>
    <m/>
  </r>
  <r>
    <s v="120602010746-0"/>
    <x v="38"/>
    <n v="321201"/>
    <m/>
    <s v="SILLA ERGONOMICA"/>
    <d v="2017-12-18T00:00:00"/>
    <n v="144640"/>
    <n v="10848"/>
    <s v="ZLIN"/>
    <n v="10"/>
    <n v="0"/>
    <n v="0"/>
    <n v="0"/>
    <s v="ZLIN"/>
    <n v="10"/>
    <n v="0"/>
    <n v="0"/>
    <n v="0"/>
    <s v=""/>
    <m/>
    <m/>
  </r>
  <r>
    <s v="120602010761-0"/>
    <x v="38"/>
    <n v="214501"/>
    <m/>
    <s v="SILLA GERENCIAL SIN CABECERA"/>
    <d v="2017-12-12T00:00:00"/>
    <n v="180000.03"/>
    <n v="13500"/>
    <s v="ZLIN"/>
    <n v="10"/>
    <n v="0"/>
    <n v="0"/>
    <n v="0"/>
    <s v="ZLIN"/>
    <n v="10"/>
    <n v="0"/>
    <n v="0"/>
    <n v="0"/>
    <s v=""/>
    <m/>
    <m/>
  </r>
  <r>
    <s v="120602010762-0"/>
    <x v="38"/>
    <n v="214501"/>
    <m/>
    <s v="SILLA GERENCIAL SIN CABECERA"/>
    <d v="2017-12-12T00:00:00"/>
    <n v="180000"/>
    <n v="13500"/>
    <s v="ZLIN"/>
    <n v="10"/>
    <n v="0"/>
    <n v="0"/>
    <n v="0"/>
    <s v="ZLIN"/>
    <n v="10"/>
    <n v="0"/>
    <n v="0"/>
    <n v="0"/>
    <s v=""/>
    <m/>
    <m/>
  </r>
  <r>
    <s v="120602010763-0"/>
    <x v="38"/>
    <n v="214501"/>
    <m/>
    <s v="SILLA"/>
    <d v="2017-12-12T00:00:00"/>
    <n v="180000"/>
    <n v="13500"/>
    <s v="ZLIN"/>
    <n v="10"/>
    <n v="0"/>
    <n v="0"/>
    <n v="0"/>
    <s v="ZLIN"/>
    <n v="10"/>
    <n v="0"/>
    <n v="0"/>
    <n v="0"/>
    <s v=""/>
    <m/>
    <m/>
  </r>
  <r>
    <s v="120602010764-0"/>
    <x v="38"/>
    <n v="214501"/>
    <m/>
    <s v="SILLA"/>
    <d v="2017-12-12T00:00:00"/>
    <n v="180000"/>
    <n v="13500"/>
    <s v="ZLIN"/>
    <n v="10"/>
    <n v="0"/>
    <n v="0"/>
    <n v="0"/>
    <s v="ZLIN"/>
    <n v="10"/>
    <n v="0"/>
    <n v="0"/>
    <n v="0"/>
    <s v=""/>
    <m/>
    <m/>
  </r>
  <r>
    <s v="120602010765-0"/>
    <x v="38"/>
    <n v="214501"/>
    <m/>
    <s v="SILLA"/>
    <d v="2017-12-12T00:00:00"/>
    <n v="180000"/>
    <n v="13500"/>
    <s v="ZLIN"/>
    <n v="10"/>
    <n v="0"/>
    <n v="0"/>
    <n v="0"/>
    <s v="ZLIN"/>
    <n v="10"/>
    <n v="0"/>
    <n v="0"/>
    <n v="0"/>
    <s v=""/>
    <m/>
    <m/>
  </r>
  <r>
    <s v="120602010766-0"/>
    <x v="38"/>
    <n v="332201"/>
    <m/>
    <s v="RELOJ BIOMETRICO"/>
    <d v="2017-12-14T00:00:00"/>
    <n v="480159.6"/>
    <n v="36011.969999999972"/>
    <s v="ZLIN"/>
    <n v="10"/>
    <n v="0"/>
    <n v="0"/>
    <n v="0"/>
    <s v="ZLIN"/>
    <n v="10"/>
    <n v="0"/>
    <n v="0"/>
    <n v="0"/>
    <s v=""/>
    <m/>
    <m/>
  </r>
  <r>
    <s v="120602010767-0"/>
    <x v="38"/>
    <n v="332201"/>
    <m/>
    <s v="RELOJ BIOMETRICO"/>
    <d v="2017-12-14T00:00:00"/>
    <n v="480159.6"/>
    <n v="36011.969999999972"/>
    <s v="ZLIN"/>
    <n v="10"/>
    <n v="0"/>
    <n v="0"/>
    <n v="0"/>
    <s v="ZLIN"/>
    <n v="10"/>
    <n v="0"/>
    <n v="0"/>
    <n v="0"/>
    <s v=""/>
    <m/>
    <m/>
  </r>
  <r>
    <s v="120602010768-0"/>
    <x v="38"/>
    <n v="344207"/>
    <m/>
    <s v="RELOJ BIOMETRICO"/>
    <d v="2017-12-14T00:00:00"/>
    <n v="480159.6"/>
    <n v="36011.969999999972"/>
    <s v="ZLIN"/>
    <n v="10"/>
    <n v="0"/>
    <n v="0"/>
    <n v="0"/>
    <s v="ZLIN"/>
    <n v="10"/>
    <n v="0"/>
    <n v="0"/>
    <n v="0"/>
    <s v=""/>
    <m/>
    <m/>
  </r>
  <r>
    <s v="120602010769-0"/>
    <x v="38"/>
    <n v="343201"/>
    <m/>
    <s v="AIRE ACONDICIONADO"/>
    <d v="2017-12-11T00:00:00"/>
    <n v="745265"/>
    <n v="55894.880000000005"/>
    <s v="ZLIN"/>
    <n v="10"/>
    <n v="0"/>
    <n v="0"/>
    <n v="0"/>
    <s v="ZLIN"/>
    <n v="10"/>
    <n v="0"/>
    <n v="0"/>
    <n v="0"/>
    <s v=""/>
    <m/>
    <m/>
  </r>
  <r>
    <s v="120602010770-0"/>
    <x v="38"/>
    <n v="341201"/>
    <m/>
    <s v="AIRE ACONDICIONADO"/>
    <d v="2017-12-11T00:00:00"/>
    <n v="465000"/>
    <n v="34875"/>
    <s v="ZLIN"/>
    <n v="10"/>
    <n v="0"/>
    <n v="0"/>
    <n v="0"/>
    <s v="ZLIN"/>
    <n v="10"/>
    <n v="0"/>
    <n v="0"/>
    <n v="0"/>
    <s v=""/>
    <m/>
    <m/>
  </r>
  <r>
    <s v="120602010771-0"/>
    <x v="38"/>
    <n v="335204"/>
    <m/>
    <s v="REFRIGERADORA"/>
    <d v="2017-12-13T00:00:00"/>
    <n v="260000"/>
    <n v="19500"/>
    <s v="ZLIN"/>
    <n v="10"/>
    <n v="0"/>
    <n v="0"/>
    <n v="0"/>
    <s v="ZLIN"/>
    <n v="10"/>
    <n v="0"/>
    <n v="0"/>
    <n v="0"/>
    <s v=""/>
    <m/>
    <m/>
  </r>
  <r>
    <s v="120602010772-0"/>
    <x v="38"/>
    <n v="335204"/>
    <m/>
    <s v="REFRIGERADORA"/>
    <d v="2017-12-13T00:00:00"/>
    <n v="260000"/>
    <n v="19500"/>
    <s v="ZLIN"/>
    <n v="10"/>
    <n v="0"/>
    <n v="0"/>
    <n v="0"/>
    <s v="ZLIN"/>
    <n v="10"/>
    <n v="0"/>
    <n v="0"/>
    <n v="0"/>
    <s v=""/>
    <m/>
    <m/>
  </r>
  <r>
    <s v="120602010773-0"/>
    <x v="38"/>
    <n v="335204"/>
    <m/>
    <s v="MICROONDAS"/>
    <d v="2017-12-13T00:00:00"/>
    <n v="125000.02"/>
    <n v="9375"/>
    <s v="ZLIN"/>
    <n v="10"/>
    <n v="0"/>
    <n v="0"/>
    <n v="0"/>
    <s v="ZLIN"/>
    <n v="10"/>
    <n v="0"/>
    <n v="0"/>
    <n v="0"/>
    <s v=""/>
    <m/>
    <m/>
  </r>
  <r>
    <s v="120602010774-0"/>
    <x v="38"/>
    <n v="321100"/>
    <m/>
    <s v="SALA DE ESPERA"/>
    <d v="2017-12-11T00:00:00"/>
    <n v="368369.33"/>
    <n v="27627.700000000012"/>
    <s v="ZLIN"/>
    <n v="10"/>
    <n v="0"/>
    <n v="0"/>
    <n v="0"/>
    <s v="ZLIN"/>
    <n v="10"/>
    <n v="0"/>
    <n v="0"/>
    <n v="0"/>
    <s v=""/>
    <m/>
    <m/>
  </r>
  <r>
    <s v="120602010775-0"/>
    <x v="38"/>
    <n v="321100"/>
    <m/>
    <s v="BUTACA 3 ASIENTOS"/>
    <d v="2017-12-11T00:00:00"/>
    <n v="164188.5"/>
    <n v="12314.140000000014"/>
    <s v="ZLIN"/>
    <n v="10"/>
    <n v="0"/>
    <n v="0"/>
    <n v="0"/>
    <s v="ZLIN"/>
    <n v="10"/>
    <n v="0"/>
    <n v="0"/>
    <n v="0"/>
    <s v=""/>
    <m/>
    <m/>
  </r>
  <r>
    <s v="120602010776-0"/>
    <x v="38"/>
    <n v="321100"/>
    <m/>
    <s v="BUTACA 3 ASIENTOS"/>
    <d v="2017-12-11T00:00:00"/>
    <n v="164188.5"/>
    <n v="12314.140000000014"/>
    <s v="ZLIN"/>
    <n v="10"/>
    <n v="0"/>
    <n v="0"/>
    <n v="0"/>
    <s v="ZLIN"/>
    <n v="10"/>
    <n v="0"/>
    <n v="0"/>
    <n v="0"/>
    <s v=""/>
    <m/>
    <m/>
  </r>
  <r>
    <s v="120602010777-0"/>
    <x v="38"/>
    <n v="321100"/>
    <m/>
    <s v="BUTACA 3 ASIENTOS"/>
    <d v="2017-12-11T00:00:00"/>
    <n v="164188.5"/>
    <n v="12314.140000000014"/>
    <s v="ZLIN"/>
    <n v="10"/>
    <n v="0"/>
    <n v="0"/>
    <n v="0"/>
    <s v="ZLIN"/>
    <n v="10"/>
    <n v="0"/>
    <n v="0"/>
    <n v="0"/>
    <s v=""/>
    <m/>
    <m/>
  </r>
  <r>
    <s v="120602010778-0"/>
    <x v="38"/>
    <n v="321100"/>
    <m/>
    <s v="MESA DE SALA"/>
    <d v="2017-12-11T00:00:00"/>
    <n v="121755.87"/>
    <n v="9131.6900000000023"/>
    <s v="ZLIN"/>
    <n v="10"/>
    <n v="0"/>
    <n v="0"/>
    <n v="0"/>
    <s v="ZLIN"/>
    <n v="10"/>
    <n v="0"/>
    <n v="0"/>
    <n v="0"/>
    <s v=""/>
    <m/>
    <m/>
  </r>
  <r>
    <s v="120602010779-0"/>
    <x v="38"/>
    <n v="321100"/>
    <m/>
    <s v="ESCRITORIO"/>
    <d v="2017-12-11T00:00:00"/>
    <n v="405336.15"/>
    <n v="30400.210000000021"/>
    <s v="ZLIN"/>
    <n v="10"/>
    <n v="0"/>
    <n v="0"/>
    <n v="0"/>
    <s v="ZLIN"/>
    <n v="10"/>
    <n v="0"/>
    <n v="0"/>
    <n v="0"/>
    <s v=""/>
    <m/>
    <m/>
  </r>
  <r>
    <s v="120602010780-0"/>
    <x v="38"/>
    <n v="335100"/>
    <m/>
    <s v="ESCRITORIO"/>
    <d v="2017-12-15T00:00:00"/>
    <n v="165000"/>
    <n v="12375"/>
    <s v="ZLIN"/>
    <n v="10"/>
    <n v="0"/>
    <n v="0"/>
    <n v="0"/>
    <s v="ZLIN"/>
    <n v="10"/>
    <n v="0"/>
    <n v="0"/>
    <n v="0"/>
    <s v=""/>
    <m/>
    <m/>
  </r>
  <r>
    <s v="120602010781-0"/>
    <x v="38"/>
    <n v="214501"/>
    <m/>
    <s v="ARMARIO"/>
    <d v="2017-12-14T00:00:00"/>
    <n v="136786.5"/>
    <n v="10258.990000000005"/>
    <s v="ZLIN"/>
    <n v="10"/>
    <n v="0"/>
    <n v="0"/>
    <n v="0"/>
    <s v="ZLIN"/>
    <n v="10"/>
    <n v="0"/>
    <n v="0"/>
    <n v="0"/>
    <s v=""/>
    <m/>
    <m/>
  </r>
  <r>
    <s v="120602010782-0"/>
    <x v="38"/>
    <n v="214501"/>
    <m/>
    <s v="ARMARIO"/>
    <d v="2017-12-14T00:00:00"/>
    <n v="136786.5"/>
    <n v="10258.990000000005"/>
    <s v="ZLIN"/>
    <n v="10"/>
    <n v="0"/>
    <n v="0"/>
    <n v="0"/>
    <s v="ZLIN"/>
    <n v="10"/>
    <n v="0"/>
    <n v="0"/>
    <n v="0"/>
    <s v=""/>
    <m/>
    <m/>
  </r>
  <r>
    <s v="120602010783-0"/>
    <x v="38"/>
    <n v="131100"/>
    <m/>
    <s v="ESCRITORIO"/>
    <d v="2017-12-14T00:00:00"/>
    <n v="395336.15"/>
    <n v="29650.210000000021"/>
    <s v="ZLIN"/>
    <n v="10"/>
    <n v="0"/>
    <n v="0"/>
    <n v="0"/>
    <s v="ZLIN"/>
    <n v="10"/>
    <n v="0"/>
    <n v="0"/>
    <n v="0"/>
    <s v=""/>
    <m/>
    <m/>
  </r>
  <r>
    <s v="120602010784-0"/>
    <x v="38"/>
    <n v="131100"/>
    <m/>
    <s v="SILLA"/>
    <d v="2017-12-14T00:00:00"/>
    <n v="162402.47"/>
    <n v="12180.190000000002"/>
    <s v="ZLIN"/>
    <n v="10"/>
    <n v="0"/>
    <n v="0"/>
    <n v="0"/>
    <s v="ZLIN"/>
    <n v="10"/>
    <n v="0"/>
    <n v="0"/>
    <n v="0"/>
    <s v=""/>
    <m/>
    <m/>
  </r>
  <r>
    <s v="120602010785-0"/>
    <x v="38"/>
    <n v="131100"/>
    <m/>
    <s v="SILLA"/>
    <d v="2017-12-14T00:00:00"/>
    <n v="162402.47"/>
    <n v="12180.190000000002"/>
    <s v="ZLIN"/>
    <n v="10"/>
    <n v="0"/>
    <n v="0"/>
    <n v="0"/>
    <s v="ZLIN"/>
    <n v="10"/>
    <n v="0"/>
    <n v="0"/>
    <n v="0"/>
    <s v=""/>
    <m/>
    <m/>
  </r>
  <r>
    <s v="120602010786-0"/>
    <x v="38"/>
    <n v="335100"/>
    <m/>
    <s v="REFRIGERADORA"/>
    <d v="2017-12-20T00:00:00"/>
    <n v="195988.5"/>
    <n v="14699.140000000014"/>
    <s v="ZLIN"/>
    <n v="10"/>
    <n v="0"/>
    <n v="0"/>
    <n v="0"/>
    <s v="ZLIN"/>
    <n v="10"/>
    <n v="0"/>
    <n v="0"/>
    <n v="0"/>
    <s v=""/>
    <m/>
    <m/>
  </r>
  <r>
    <s v="120602010787-0"/>
    <x v="38"/>
    <n v="335301"/>
    <m/>
    <s v="REFRIGERADORA"/>
    <d v="2017-12-20T00:00:00"/>
    <n v="119995"/>
    <n v="8999.6300000000047"/>
    <s v="ZLIN"/>
    <n v="10"/>
    <n v="0"/>
    <n v="0"/>
    <n v="0"/>
    <s v="ZLIN"/>
    <n v="10"/>
    <n v="0"/>
    <n v="0"/>
    <n v="0"/>
    <s v=""/>
    <m/>
    <m/>
  </r>
  <r>
    <s v="120602010788-0"/>
    <x v="38"/>
    <n v="335301"/>
    <m/>
    <s v="REFRIGERADORA"/>
    <d v="2017-12-20T00:00:00"/>
    <n v="119995"/>
    <n v="8999.6300000000047"/>
    <s v="ZLIN"/>
    <n v="10"/>
    <n v="0"/>
    <n v="0"/>
    <n v="0"/>
    <s v="ZLIN"/>
    <n v="10"/>
    <n v="0"/>
    <n v="0"/>
    <n v="0"/>
    <s v=""/>
    <m/>
    <m/>
  </r>
  <r>
    <s v="120602010789-0"/>
    <x v="38"/>
    <n v="335301"/>
    <m/>
    <s v="REFRIGERADORA"/>
    <d v="2017-12-20T00:00:00"/>
    <n v="119995"/>
    <n v="8999.6300000000047"/>
    <s v="ZLIN"/>
    <n v="10"/>
    <n v="0"/>
    <n v="0"/>
    <n v="0"/>
    <s v="ZLIN"/>
    <n v="10"/>
    <n v="0"/>
    <n v="0"/>
    <n v="0"/>
    <s v=""/>
    <m/>
    <m/>
  </r>
  <r>
    <s v="120602010790-0"/>
    <x v="38"/>
    <n v="335301"/>
    <m/>
    <s v="REFRIGERADORA"/>
    <d v="2017-12-20T00:00:00"/>
    <n v="119995"/>
    <n v="8999.6300000000047"/>
    <s v="ZLIN"/>
    <n v="10"/>
    <n v="0"/>
    <n v="0"/>
    <n v="0"/>
    <s v="ZLIN"/>
    <n v="10"/>
    <n v="0"/>
    <n v="0"/>
    <n v="0"/>
    <s v=""/>
    <m/>
    <m/>
  </r>
  <r>
    <s v="120602010791-0"/>
    <x v="38"/>
    <n v="335303"/>
    <m/>
    <s v="REFRIGERADORA"/>
    <d v="2017-12-22T00:00:00"/>
    <n v="139989.64000000001"/>
    <n v="10499.220000000016"/>
    <s v="ZLIN"/>
    <n v="10"/>
    <n v="0"/>
    <n v="0"/>
    <n v="0"/>
    <s v="ZLIN"/>
    <n v="10"/>
    <n v="0"/>
    <n v="0"/>
    <n v="0"/>
    <s v=""/>
    <m/>
    <m/>
  </r>
  <r>
    <s v="120602010792-0"/>
    <x v="38"/>
    <n v="335301"/>
    <m/>
    <s v="REFRIGERADORA"/>
    <d v="2017-12-20T00:00:00"/>
    <n v="119995"/>
    <n v="8999.6300000000047"/>
    <s v="ZLIN"/>
    <n v="10"/>
    <n v="0"/>
    <n v="0"/>
    <n v="0"/>
    <s v="ZLIN"/>
    <n v="10"/>
    <n v="0"/>
    <n v="0"/>
    <n v="0"/>
    <s v=""/>
    <m/>
    <m/>
  </r>
  <r>
    <s v="120602010793-0"/>
    <x v="38"/>
    <n v="335301"/>
    <m/>
    <s v="REFRIGERADORA"/>
    <d v="2017-12-20T00:00:00"/>
    <n v="119995"/>
    <n v="8999.6300000000047"/>
    <s v="ZLIN"/>
    <n v="10"/>
    <n v="0"/>
    <n v="0"/>
    <n v="0"/>
    <s v="ZLIN"/>
    <n v="10"/>
    <n v="0"/>
    <n v="0"/>
    <n v="0"/>
    <s v=""/>
    <m/>
    <m/>
  </r>
  <r>
    <s v="120602010794-0"/>
    <x v="38"/>
    <n v="335301"/>
    <m/>
    <s v="REFRIGERADORA"/>
    <d v="2017-12-20T00:00:00"/>
    <n v="119995"/>
    <n v="8999.6300000000047"/>
    <s v="ZLIN"/>
    <n v="10"/>
    <n v="0"/>
    <n v="0"/>
    <n v="0"/>
    <s v="ZLIN"/>
    <n v="10"/>
    <n v="0"/>
    <n v="0"/>
    <n v="0"/>
    <s v=""/>
    <m/>
    <m/>
  </r>
  <r>
    <s v="120602010795-0"/>
    <x v="38"/>
    <n v="335301"/>
    <m/>
    <s v="REFRIGERADORA"/>
    <d v="2017-12-20T00:00:00"/>
    <n v="119995"/>
    <n v="8999.6300000000047"/>
    <s v="ZLIN"/>
    <n v="10"/>
    <n v="0"/>
    <n v="0"/>
    <n v="0"/>
    <s v="ZLIN"/>
    <n v="10"/>
    <n v="0"/>
    <n v="0"/>
    <n v="0"/>
    <s v=""/>
    <m/>
    <m/>
  </r>
  <r>
    <s v="120602010796-0"/>
    <x v="38"/>
    <n v="131100"/>
    <m/>
    <s v="MESA CONFERENCIA"/>
    <d v="2017-12-19T00:00:00"/>
    <n v="352472.49"/>
    <n v="26435.440000000002"/>
    <s v="ZLIN"/>
    <n v="10"/>
    <n v="0"/>
    <n v="0"/>
    <n v="0"/>
    <s v="ZLIN"/>
    <n v="10"/>
    <n v="0"/>
    <n v="0"/>
    <n v="0"/>
    <s v=""/>
    <m/>
    <m/>
  </r>
  <r>
    <s v="120602010797-0"/>
    <x v="38"/>
    <n v="131100"/>
    <m/>
    <s v="MESA CONFERENCIA"/>
    <d v="2017-12-19T00:00:00"/>
    <n v="352472.49"/>
    <n v="26435.440000000002"/>
    <s v="ZLIN"/>
    <n v="10"/>
    <n v="0"/>
    <n v="0"/>
    <n v="0"/>
    <s v="ZLIN"/>
    <n v="10"/>
    <n v="0"/>
    <n v="0"/>
    <n v="0"/>
    <s v=""/>
    <m/>
    <m/>
  </r>
  <r>
    <s v="120602010798-0"/>
    <x v="38"/>
    <n v="335100"/>
    <m/>
    <s v="MESA CEMENTO CON 3 BANCAS"/>
    <d v="2017-12-20T00:00:00"/>
    <n v="295000"/>
    <n v="22125"/>
    <s v="ZLIN"/>
    <n v="10"/>
    <n v="0"/>
    <n v="0"/>
    <n v="0"/>
    <s v="ZLIN"/>
    <n v="10"/>
    <n v="0"/>
    <n v="0"/>
    <n v="0"/>
    <s v=""/>
    <m/>
    <m/>
  </r>
  <r>
    <s v="120602010799-0"/>
    <x v="38"/>
    <n v="335100"/>
    <m/>
    <s v="MESA CEMENTO CON 3 BANCAS"/>
    <d v="2017-12-20T00:00:00"/>
    <n v="295000"/>
    <n v="22125"/>
    <s v="ZLIN"/>
    <n v="10"/>
    <n v="0"/>
    <n v="0"/>
    <n v="0"/>
    <s v="ZLIN"/>
    <n v="10"/>
    <n v="0"/>
    <n v="0"/>
    <n v="0"/>
    <s v=""/>
    <m/>
    <m/>
  </r>
  <r>
    <s v="120602010800-0"/>
    <x v="38"/>
    <n v="335100"/>
    <m/>
    <s v="MESA CEMENTO CON 3 BANCAS"/>
    <d v="2017-12-20T00:00:00"/>
    <n v="295000"/>
    <n v="22125"/>
    <s v="ZLIN"/>
    <n v="10"/>
    <n v="0"/>
    <n v="0"/>
    <n v="0"/>
    <s v="ZLIN"/>
    <n v="10"/>
    <n v="0"/>
    <n v="0"/>
    <n v="0"/>
    <s v=""/>
    <m/>
    <m/>
  </r>
  <r>
    <s v="120602010801-0"/>
    <x v="38"/>
    <n v="335100"/>
    <m/>
    <s v="MESA CEMENTO CON 3 BANCAS"/>
    <d v="2017-12-20T00:00:00"/>
    <n v="295000"/>
    <n v="22125"/>
    <s v="ZLIN"/>
    <n v="10"/>
    <n v="0"/>
    <n v="0"/>
    <n v="0"/>
    <s v="ZLIN"/>
    <n v="10"/>
    <n v="0"/>
    <n v="0"/>
    <n v="0"/>
    <s v=""/>
    <m/>
    <m/>
  </r>
  <r>
    <s v="120602010802-0"/>
    <x v="38"/>
    <n v="335100"/>
    <m/>
    <s v="MESA CEMENTO CON 3 BANCAS"/>
    <d v="2017-12-20T00:00:00"/>
    <n v="295000"/>
    <n v="22125"/>
    <s v="ZLIN"/>
    <n v="10"/>
    <n v="0"/>
    <n v="0"/>
    <n v="0"/>
    <s v="ZLIN"/>
    <n v="10"/>
    <n v="0"/>
    <n v="0"/>
    <n v="0"/>
    <s v=""/>
    <m/>
    <m/>
  </r>
  <r>
    <s v="120602010803-0"/>
    <x v="38"/>
    <n v="335100"/>
    <m/>
    <s v="MESA CEMENTO CON 3 BANCAS"/>
    <d v="2017-12-20T00:00:00"/>
    <n v="295000"/>
    <n v="22125"/>
    <s v="ZLIN"/>
    <n v="10"/>
    <n v="0"/>
    <n v="0"/>
    <n v="0"/>
    <s v="ZLIN"/>
    <n v="10"/>
    <n v="0"/>
    <n v="0"/>
    <n v="0"/>
    <s v=""/>
    <m/>
    <m/>
  </r>
  <r>
    <s v="120602010804-0"/>
    <x v="38"/>
    <n v="335100"/>
    <m/>
    <s v="MICROONDAS"/>
    <d v="2017-12-20T00:00:00"/>
    <n v="120000"/>
    <n v="9000"/>
    <s v="ZLIN"/>
    <n v="10"/>
    <n v="0"/>
    <n v="0"/>
    <n v="0"/>
    <s v="ZLIN"/>
    <n v="10"/>
    <n v="0"/>
    <n v="0"/>
    <n v="0"/>
    <s v=""/>
    <m/>
    <m/>
  </r>
  <r>
    <s v="120602010805-0"/>
    <x v="38"/>
    <n v="333401"/>
    <m/>
    <s v="PANTALLA SMART TV"/>
    <d v="2017-12-22T00:00:00"/>
    <n v="329922.77"/>
    <n v="24744.210000000021"/>
    <s v="ZLIN"/>
    <n v="10"/>
    <n v="0"/>
    <n v="0"/>
    <n v="0"/>
    <s v="ZLIN"/>
    <n v="10"/>
    <n v="0"/>
    <n v="0"/>
    <n v="0"/>
    <s v=""/>
    <m/>
    <m/>
  </r>
  <r>
    <s v="120602010806-0"/>
    <x v="38"/>
    <n v="334201"/>
    <m/>
    <s v="REFRIGERADORA ( ENFRIADOR )"/>
    <d v="2017-12-20T00:00:00"/>
    <n v="149995"/>
    <n v="11249.630000000005"/>
    <s v="ZLIN"/>
    <n v="10"/>
    <n v="0"/>
    <n v="0"/>
    <n v="0"/>
    <s v="ZLIN"/>
    <n v="10"/>
    <n v="0"/>
    <n v="0"/>
    <n v="0"/>
    <s v=""/>
    <m/>
    <m/>
  </r>
  <r>
    <s v="120602010807-0"/>
    <x v="38"/>
    <n v="321100"/>
    <m/>
    <s v="GAVINETE"/>
    <d v="2018-01-10T00:00:00"/>
    <n v="362946.59"/>
    <n v="24196.440000000002"/>
    <s v="ZLIN"/>
    <n v="10"/>
    <n v="0"/>
    <n v="0"/>
    <n v="0"/>
    <s v="ZLIN"/>
    <n v="10"/>
    <n v="0"/>
    <n v="0"/>
    <n v="0"/>
    <s v=""/>
    <m/>
    <m/>
  </r>
  <r>
    <s v="120602010810-0"/>
    <x v="38"/>
    <n v="321201"/>
    <m/>
    <s v="SILLA ERGONOMICA"/>
    <d v="2018-01-18T00:00:00"/>
    <n v="144640"/>
    <n v="10929.709999999992"/>
    <s v="ZLIN"/>
    <n v="10"/>
    <n v="0"/>
    <n v="0"/>
    <n v="0"/>
    <s v="ZLIN"/>
    <n v="10"/>
    <n v="0"/>
    <n v="0"/>
    <n v="0"/>
    <s v=""/>
    <m/>
    <m/>
  </r>
  <r>
    <s v="120602010811-0"/>
    <x v="38"/>
    <n v="323304"/>
    <m/>
    <s v="ESCRITORIO"/>
    <d v="2018-02-15T00:00:00"/>
    <n v="170000"/>
    <n v="9916.6700000000128"/>
    <s v="ZLIN"/>
    <n v="10"/>
    <n v="0"/>
    <n v="0"/>
    <n v="0"/>
    <s v="ZLIN"/>
    <n v="10"/>
    <n v="0"/>
    <n v="0"/>
    <n v="0"/>
    <s v=""/>
    <m/>
    <m/>
  </r>
  <r>
    <s v="120602010812-0"/>
    <x v="38"/>
    <n v="214401"/>
    <m/>
    <s v="MUEBLE COCINA"/>
    <d v="2018-02-05T00:00:00"/>
    <n v="275000"/>
    <n v="16041.670000000013"/>
    <s v="ZLIN"/>
    <n v="10"/>
    <n v="0"/>
    <n v="0"/>
    <n v="0"/>
    <s v="ZLIN"/>
    <n v="10"/>
    <n v="0"/>
    <n v="0"/>
    <n v="0"/>
    <s v=""/>
    <m/>
    <m/>
  </r>
  <r>
    <s v="120602010813-0"/>
    <x v="38"/>
    <n v="311100"/>
    <m/>
    <s v="MICROONDAS"/>
    <d v="2018-02-01T00:00:00"/>
    <n v="120000"/>
    <n v="7000"/>
    <s v="ZLIN"/>
    <n v="10"/>
    <n v="0"/>
    <n v="0"/>
    <n v="0"/>
    <s v="ZLIN"/>
    <n v="10"/>
    <n v="0"/>
    <n v="0"/>
    <n v="0"/>
    <s v=""/>
    <m/>
    <m/>
  </r>
  <r>
    <s v="120602010814-0"/>
    <x v="38"/>
    <n v="211100"/>
    <m/>
    <s v="MESA TIPO COMEDOR"/>
    <d v="2018-02-28T00:00:00"/>
    <n v="173597.38"/>
    <n v="10126.510000000009"/>
    <s v="ZLIN"/>
    <n v="10"/>
    <n v="0"/>
    <n v="0"/>
    <n v="0"/>
    <s v="ZLIN"/>
    <n v="10"/>
    <n v="0"/>
    <n v="0"/>
    <n v="0"/>
    <s v=""/>
    <m/>
    <m/>
  </r>
  <r>
    <s v="120602010815-0"/>
    <x v="38"/>
    <n v="321101"/>
    <m/>
    <s v="SILLA TIPO EJECUTIVA"/>
    <d v="2018-03-05T00:00:00"/>
    <n v="154659"/>
    <n v="7732.9500000000116"/>
    <s v="ZLIN"/>
    <n v="10"/>
    <n v="0"/>
    <n v="0"/>
    <n v="0"/>
    <s v="ZLIN"/>
    <n v="10"/>
    <n v="0"/>
    <n v="0"/>
    <n v="0"/>
    <s v=""/>
    <m/>
    <m/>
  </r>
  <r>
    <s v="120602010816-0"/>
    <x v="38"/>
    <n v="335303"/>
    <m/>
    <s v="LOCKER"/>
    <d v="2018-03-12T00:00:00"/>
    <n v="109583"/>
    <n v="5479.1499999999942"/>
    <s v="ZLIN"/>
    <n v="10"/>
    <n v="0"/>
    <n v="0"/>
    <n v="0"/>
    <s v="ZLIN"/>
    <n v="10"/>
    <n v="0"/>
    <n v="0"/>
    <n v="0"/>
    <s v=""/>
    <m/>
    <m/>
  </r>
  <r>
    <s v="120602010817-0"/>
    <x v="38"/>
    <n v="335303"/>
    <m/>
    <s v="LOCKER"/>
    <d v="2018-03-12T00:00:00"/>
    <n v="109583"/>
    <n v="5479.1499999999942"/>
    <s v="ZLIN"/>
    <n v="10"/>
    <n v="0"/>
    <n v="0"/>
    <n v="0"/>
    <s v="ZLIN"/>
    <n v="10"/>
    <n v="0"/>
    <n v="0"/>
    <n v="0"/>
    <s v=""/>
    <m/>
    <m/>
  </r>
  <r>
    <s v="120602010818-0"/>
    <x v="38"/>
    <n v="335303"/>
    <m/>
    <s v="LOCKER"/>
    <d v="2018-03-12T00:00:00"/>
    <n v="109583"/>
    <n v="5479.1499999999942"/>
    <s v="ZLIN"/>
    <n v="10"/>
    <n v="0"/>
    <n v="0"/>
    <n v="0"/>
    <s v="ZLIN"/>
    <n v="10"/>
    <n v="0"/>
    <n v="0"/>
    <n v="0"/>
    <s v=""/>
    <m/>
    <m/>
  </r>
  <r>
    <s v="120602010819-0"/>
    <x v="38"/>
    <n v="335303"/>
    <m/>
    <s v="LOCKER"/>
    <d v="2018-03-12T00:00:00"/>
    <n v="109583"/>
    <n v="5479.1499999999942"/>
    <s v="ZLIN"/>
    <n v="10"/>
    <n v="0"/>
    <n v="0"/>
    <n v="0"/>
    <s v="ZLIN"/>
    <n v="10"/>
    <n v="0"/>
    <n v="0"/>
    <n v="0"/>
    <s v=""/>
    <m/>
    <m/>
  </r>
  <r>
    <s v="120602010820-0"/>
    <x v="38"/>
    <n v="335303"/>
    <m/>
    <s v="LOCKER"/>
    <d v="2018-03-12T00:00:00"/>
    <n v="109583"/>
    <n v="5479.1499999999942"/>
    <s v="ZLIN"/>
    <n v="10"/>
    <n v="0"/>
    <n v="0"/>
    <n v="0"/>
    <s v="ZLIN"/>
    <n v="10"/>
    <n v="0"/>
    <n v="0"/>
    <n v="0"/>
    <s v=""/>
    <m/>
    <m/>
  </r>
  <r>
    <s v="120602010821-0"/>
    <x v="38"/>
    <n v="335303"/>
    <m/>
    <s v="LOCKER"/>
    <d v="2018-03-12T00:00:00"/>
    <n v="109583"/>
    <n v="5479.1499999999942"/>
    <s v="ZLIN"/>
    <n v="10"/>
    <n v="0"/>
    <n v="0"/>
    <n v="0"/>
    <s v="ZLIN"/>
    <n v="10"/>
    <n v="0"/>
    <n v="0"/>
    <n v="0"/>
    <s v=""/>
    <m/>
    <m/>
  </r>
  <r>
    <s v="120602010822-0"/>
    <x v="38"/>
    <n v="335303"/>
    <m/>
    <s v="LOCKER"/>
    <d v="2018-03-12T00:00:00"/>
    <n v="109583"/>
    <n v="5479.1499999999942"/>
    <s v="ZLIN"/>
    <n v="10"/>
    <n v="0"/>
    <n v="0"/>
    <n v="0"/>
    <s v="ZLIN"/>
    <n v="10"/>
    <n v="0"/>
    <n v="0"/>
    <n v="0"/>
    <s v=""/>
    <m/>
    <m/>
  </r>
  <r>
    <s v="120602010823-0"/>
    <x v="38"/>
    <n v="335303"/>
    <m/>
    <s v="LOCKER"/>
    <d v="2018-03-12T00:00:00"/>
    <n v="109583"/>
    <n v="5479.1499999999942"/>
    <s v="ZLIN"/>
    <n v="10"/>
    <n v="0"/>
    <n v="0"/>
    <n v="0"/>
    <s v="ZLIN"/>
    <n v="10"/>
    <n v="0"/>
    <n v="0"/>
    <n v="0"/>
    <s v=""/>
    <m/>
    <m/>
  </r>
  <r>
    <s v="120602010824-0"/>
    <x v="38"/>
    <n v="335303"/>
    <m/>
    <s v="LOCKER"/>
    <d v="2018-03-12T00:00:00"/>
    <n v="109583"/>
    <n v="5479.1499999999942"/>
    <s v="ZLIN"/>
    <n v="10"/>
    <n v="0"/>
    <n v="0"/>
    <n v="0"/>
    <s v="ZLIN"/>
    <n v="10"/>
    <n v="0"/>
    <n v="0"/>
    <n v="0"/>
    <s v=""/>
    <m/>
    <m/>
  </r>
  <r>
    <s v="120602010825-0"/>
    <x v="38"/>
    <n v="335303"/>
    <m/>
    <s v="LOCKER"/>
    <d v="2018-03-12T00:00:00"/>
    <n v="109583"/>
    <n v="5479.1499999999942"/>
    <s v="ZLIN"/>
    <n v="10"/>
    <n v="0"/>
    <n v="0"/>
    <n v="0"/>
    <s v="ZLIN"/>
    <n v="10"/>
    <n v="0"/>
    <n v="0"/>
    <n v="0"/>
    <s v=""/>
    <m/>
    <m/>
  </r>
  <r>
    <s v="120602010826-0"/>
    <x v="38"/>
    <n v="335303"/>
    <m/>
    <s v="LOCKER"/>
    <d v="2018-03-12T00:00:00"/>
    <n v="109583"/>
    <n v="5479.1499999999942"/>
    <s v="ZLIN"/>
    <n v="10"/>
    <n v="0"/>
    <n v="0"/>
    <n v="0"/>
    <s v="ZLIN"/>
    <n v="10"/>
    <n v="0"/>
    <n v="0"/>
    <n v="0"/>
    <s v=""/>
    <m/>
    <m/>
  </r>
  <r>
    <s v="120602010827-0"/>
    <x v="38"/>
    <n v="335303"/>
    <m/>
    <s v="LOCKER"/>
    <d v="2018-03-12T00:00:00"/>
    <n v="109583"/>
    <n v="5479.1499999999942"/>
    <s v="ZLIN"/>
    <n v="10"/>
    <n v="0"/>
    <n v="0"/>
    <n v="0"/>
    <s v="ZLIN"/>
    <n v="10"/>
    <n v="0"/>
    <n v="0"/>
    <n v="0"/>
    <s v=""/>
    <m/>
    <m/>
  </r>
  <r>
    <s v="120602010828-0"/>
    <x v="38"/>
    <n v="331100"/>
    <m/>
    <s v="PANTALLA"/>
    <d v="2018-03-09T00:00:00"/>
    <n v="649995"/>
    <n v="32499.75"/>
    <s v="ZLIN"/>
    <n v="10"/>
    <n v="0"/>
    <n v="0"/>
    <n v="0"/>
    <s v="ZLIN"/>
    <n v="10"/>
    <n v="0"/>
    <n v="0"/>
    <n v="0"/>
    <s v=""/>
    <m/>
    <m/>
  </r>
  <r>
    <s v="120602010829-0"/>
    <x v="38"/>
    <n v="342301"/>
    <m/>
    <s v="REFRIGERADORA"/>
    <d v="2018-03-15T00:00:00"/>
    <n v="238992"/>
    <n v="11949.600000000006"/>
    <s v="ZLIN"/>
    <n v="10"/>
    <n v="0"/>
    <n v="0"/>
    <n v="0"/>
    <s v="ZLIN"/>
    <n v="10"/>
    <n v="0"/>
    <n v="0"/>
    <n v="0"/>
    <s v=""/>
    <m/>
    <m/>
  </r>
  <r>
    <s v="120602010830-0"/>
    <x v="38"/>
    <n v="321100"/>
    <m/>
    <s v="MICROFONO"/>
    <d v="2018-03-15T00:00:00"/>
    <n v="204390.69"/>
    <n v="10219.529999999999"/>
    <s v="ZLIN"/>
    <n v="10"/>
    <n v="0"/>
    <n v="0"/>
    <n v="0"/>
    <s v="ZLIN"/>
    <n v="10"/>
    <n v="0"/>
    <n v="0"/>
    <n v="0"/>
    <s v=""/>
    <m/>
    <m/>
  </r>
  <r>
    <s v="120602010831-0"/>
    <x v="38"/>
    <n v="323100"/>
    <m/>
    <s v="CALENTADOR DE AGUA"/>
    <d v="2018-03-15T00:00:00"/>
    <n v="159500"/>
    <n v="7975"/>
    <s v="ZLIN"/>
    <n v="10"/>
    <n v="0"/>
    <n v="0"/>
    <n v="0"/>
    <s v="ZLIN"/>
    <n v="10"/>
    <n v="0"/>
    <n v="0"/>
    <n v="0"/>
    <s v=""/>
    <m/>
    <m/>
  </r>
  <r>
    <s v="120602010832-0"/>
    <x v="38"/>
    <n v="321101"/>
    <m/>
    <s v="ARCHIVO"/>
    <d v="2018-03-16T00:00:00"/>
    <n v="199990"/>
    <n v="9999.5"/>
    <s v="ZLIN"/>
    <n v="10"/>
    <n v="0"/>
    <n v="0"/>
    <n v="0"/>
    <s v="ZLIN"/>
    <n v="10"/>
    <n v="0"/>
    <n v="0"/>
    <n v="0"/>
    <s v=""/>
    <m/>
    <m/>
  </r>
  <r>
    <s v="120602010833-0"/>
    <x v="38"/>
    <n v="214401"/>
    <m/>
    <s v="AIRE ACONDICIONADO"/>
    <d v="2018-05-03T00:00:00"/>
    <n v="2170000"/>
    <n v="72333.330000000075"/>
    <s v="ZLIN"/>
    <n v="10"/>
    <n v="0"/>
    <n v="0"/>
    <n v="0"/>
    <s v="ZLIN"/>
    <n v="10"/>
    <n v="0"/>
    <n v="0"/>
    <n v="0"/>
    <s v=""/>
    <m/>
    <m/>
  </r>
  <r>
    <s v="120602010834-0"/>
    <x v="38"/>
    <n v="331100"/>
    <m/>
    <s v="AIRE ACONDICIONADO"/>
    <d v="2018-04-23T00:00:00"/>
    <n v="385000"/>
    <n v="16041.669999999984"/>
    <s v="ZLIN"/>
    <n v="10"/>
    <n v="0"/>
    <n v="0"/>
    <n v="0"/>
    <s v="ZLIN"/>
    <n v="10"/>
    <n v="0"/>
    <n v="0"/>
    <n v="0"/>
    <s v=""/>
    <m/>
    <m/>
  </r>
  <r>
    <s v="120602010842-0"/>
    <x v="38"/>
    <n v="215100"/>
    <m/>
    <s v="SILLA"/>
    <d v="2018-03-21T00:00:00"/>
    <n v="159125.47"/>
    <n v="7956.2699999999895"/>
    <s v="ZLIN"/>
    <n v="10"/>
    <n v="0"/>
    <n v="0"/>
    <n v="0"/>
    <s v="ZLIN"/>
    <n v="10"/>
    <n v="0"/>
    <n v="0"/>
    <n v="0"/>
    <s v=""/>
    <m/>
    <m/>
  </r>
  <r>
    <s v="120602010843-0"/>
    <x v="38"/>
    <n v="342302"/>
    <m/>
    <s v="Cámara Enfriamiento"/>
    <d v="2018-05-17T00:00:00"/>
    <n v="350700.4"/>
    <n v="11690.010000000009"/>
    <s v="ZLIN"/>
    <n v="10"/>
    <n v="0"/>
    <n v="0"/>
    <n v="0"/>
    <s v="ZLIN"/>
    <n v="10"/>
    <n v="0"/>
    <n v="0"/>
    <n v="0"/>
    <s v=""/>
    <m/>
    <m/>
  </r>
  <r>
    <s v="120602010846-0"/>
    <x v="38"/>
    <n v="315100"/>
    <m/>
    <s v="AIRE ACONDICIONADO"/>
    <d v="2018-04-13T00:00:00"/>
    <n v="878222.22"/>
    <n v="36592.589999999967"/>
    <s v="ZLIN"/>
    <n v="10"/>
    <n v="0"/>
    <n v="0"/>
    <n v="0"/>
    <s v="ZLIN"/>
    <n v="10"/>
    <n v="0"/>
    <n v="0"/>
    <n v="0"/>
    <s v=""/>
    <m/>
    <m/>
  </r>
  <r>
    <s v="120602010847-0"/>
    <x v="38"/>
    <n v="131100"/>
    <m/>
    <s v="SILLA"/>
    <d v="2018-04-18T00:00:00"/>
    <n v="159125.47"/>
    <n v="6630.2300000000105"/>
    <s v="ZLIN"/>
    <n v="10"/>
    <n v="0"/>
    <n v="0"/>
    <n v="0"/>
    <s v="ZLIN"/>
    <n v="10"/>
    <n v="0"/>
    <n v="0"/>
    <n v="0"/>
    <s v=""/>
    <m/>
    <m/>
  </r>
  <r>
    <s v="120602010848-0"/>
    <x v="38"/>
    <n v="131100"/>
    <m/>
    <s v="SILLA"/>
    <d v="2018-04-18T00:00:00"/>
    <n v="159125.47"/>
    <n v="6630.2300000000105"/>
    <s v="ZLIN"/>
    <n v="10"/>
    <n v="0"/>
    <n v="0"/>
    <n v="0"/>
    <s v="ZLIN"/>
    <n v="10"/>
    <n v="0"/>
    <n v="0"/>
    <n v="0"/>
    <s v=""/>
    <m/>
    <m/>
  </r>
  <r>
    <s v="120602010849-0"/>
    <x v="38"/>
    <n v="131100"/>
    <m/>
    <s v="SILLA"/>
    <d v="2018-04-18T00:00:00"/>
    <n v="159125.47"/>
    <n v="6630.2300000000105"/>
    <s v="ZLIN"/>
    <n v="10"/>
    <n v="0"/>
    <n v="0"/>
    <n v="0"/>
    <s v="ZLIN"/>
    <n v="10"/>
    <n v="0"/>
    <n v="0"/>
    <n v="0"/>
    <s v=""/>
    <m/>
    <m/>
  </r>
  <r>
    <s v="120602010850-0"/>
    <x v="38"/>
    <n v="131100"/>
    <m/>
    <s v="SILLA"/>
    <d v="2018-04-18T00:00:00"/>
    <n v="159125.47"/>
    <n v="6630.2300000000105"/>
    <s v="ZLIN"/>
    <n v="10"/>
    <n v="0"/>
    <n v="0"/>
    <n v="0"/>
    <s v="ZLIN"/>
    <n v="10"/>
    <n v="0"/>
    <n v="0"/>
    <n v="0"/>
    <s v=""/>
    <m/>
    <m/>
  </r>
  <r>
    <s v="120602010851-0"/>
    <x v="38"/>
    <n v="131100"/>
    <m/>
    <s v="SILLA"/>
    <d v="2018-04-18T00:00:00"/>
    <n v="159125.47"/>
    <n v="6630.2300000000105"/>
    <s v="ZLIN"/>
    <n v="10"/>
    <n v="0"/>
    <n v="0"/>
    <n v="0"/>
    <s v="ZLIN"/>
    <n v="10"/>
    <n v="0"/>
    <n v="0"/>
    <n v="0"/>
    <s v=""/>
    <m/>
    <m/>
  </r>
  <r>
    <s v="120602010852-0"/>
    <x v="38"/>
    <n v="131100"/>
    <m/>
    <s v="SILLA"/>
    <d v="2018-04-18T00:00:00"/>
    <n v="159125.47"/>
    <n v="6630.2300000000105"/>
    <s v="ZLIN"/>
    <n v="10"/>
    <n v="0"/>
    <n v="0"/>
    <n v="0"/>
    <s v="ZLIN"/>
    <n v="10"/>
    <n v="0"/>
    <n v="0"/>
    <n v="0"/>
    <s v=""/>
    <m/>
    <m/>
  </r>
  <r>
    <s v="120602010853-0"/>
    <x v="38"/>
    <n v="331100"/>
    <m/>
    <s v="SILLA"/>
    <d v="2018-04-25T00:00:00"/>
    <n v="191000"/>
    <n v="7958.3299999999872"/>
    <s v="ZLIN"/>
    <n v="10"/>
    <n v="0"/>
    <n v="0"/>
    <n v="0"/>
    <s v="ZLIN"/>
    <n v="10"/>
    <n v="0"/>
    <n v="0"/>
    <n v="0"/>
    <s v=""/>
    <m/>
    <m/>
  </r>
  <r>
    <s v="120602010854-0"/>
    <x v="38"/>
    <n v="331100"/>
    <m/>
    <s v="SILLA"/>
    <d v="2018-04-25T00:00:00"/>
    <n v="191000"/>
    <n v="7958.3299999999872"/>
    <s v="ZLIN"/>
    <n v="10"/>
    <n v="0"/>
    <n v="0"/>
    <n v="0"/>
    <s v="ZLIN"/>
    <n v="10"/>
    <n v="0"/>
    <n v="0"/>
    <n v="0"/>
    <s v=""/>
    <m/>
    <m/>
  </r>
  <r>
    <s v="120602010855-0"/>
    <x v="38"/>
    <n v="331100"/>
    <m/>
    <s v="SILLA"/>
    <d v="2018-04-25T00:00:00"/>
    <n v="191000"/>
    <n v="7958.3299999999872"/>
    <s v="ZLIN"/>
    <n v="10"/>
    <n v="0"/>
    <n v="0"/>
    <n v="0"/>
    <s v="ZLIN"/>
    <n v="10"/>
    <n v="0"/>
    <n v="0"/>
    <n v="0"/>
    <s v=""/>
    <m/>
    <m/>
  </r>
  <r>
    <s v="120602010856-0"/>
    <x v="38"/>
    <n v="331100"/>
    <m/>
    <s v="SILLA"/>
    <d v="2018-04-25T00:00:00"/>
    <n v="191000"/>
    <n v="7958.3299999999872"/>
    <s v="ZLIN"/>
    <n v="10"/>
    <n v="0"/>
    <n v="0"/>
    <n v="0"/>
    <s v="ZLIN"/>
    <n v="10"/>
    <n v="0"/>
    <n v="0"/>
    <n v="0"/>
    <s v=""/>
    <m/>
    <m/>
  </r>
  <r>
    <s v="120602010857-0"/>
    <x v="38"/>
    <n v="331100"/>
    <m/>
    <s v="SILLA"/>
    <d v="2018-04-25T00:00:00"/>
    <n v="191000"/>
    <n v="7958.3299999999872"/>
    <s v="ZLIN"/>
    <n v="10"/>
    <n v="0"/>
    <n v="0"/>
    <n v="0"/>
    <s v="ZLIN"/>
    <n v="10"/>
    <n v="0"/>
    <n v="0"/>
    <n v="0"/>
    <s v=""/>
    <m/>
    <m/>
  </r>
  <r>
    <s v="120602010858-0"/>
    <x v="38"/>
    <n v="214301"/>
    <m/>
    <s v="AIRE ACONDICIONADO"/>
    <d v="2018-05-04T00:00:00"/>
    <n v="354820"/>
    <n v="11827.330000000016"/>
    <s v="ZLIN"/>
    <n v="10"/>
    <n v="0"/>
    <n v="0"/>
    <n v="0"/>
    <s v="ZLIN"/>
    <n v="10"/>
    <n v="0"/>
    <n v="0"/>
    <n v="0"/>
    <s v=""/>
    <m/>
    <m/>
  </r>
  <r>
    <s v="120602010859-0"/>
    <x v="38"/>
    <n v="214301"/>
    <m/>
    <s v="AIRE ACONDICIONADO"/>
    <d v="2018-05-04T00:00:00"/>
    <n v="422620"/>
    <n v="14087.330000000016"/>
    <s v="ZLIN"/>
    <n v="10"/>
    <n v="0"/>
    <n v="0"/>
    <n v="0"/>
    <s v="ZLIN"/>
    <n v="10"/>
    <n v="0"/>
    <n v="0"/>
    <n v="0"/>
    <s v=""/>
    <m/>
    <m/>
  </r>
  <r>
    <s v="120602010860-0"/>
    <x v="38"/>
    <n v="214301"/>
    <m/>
    <s v="AIRE ACONDICIONADO"/>
    <d v="2018-05-04T00:00:00"/>
    <n v="1091467"/>
    <n v="36382.229999999981"/>
    <s v="ZLIN"/>
    <n v="10"/>
    <n v="0"/>
    <n v="0"/>
    <n v="0"/>
    <s v="ZLIN"/>
    <n v="10"/>
    <n v="0"/>
    <n v="0"/>
    <n v="0"/>
    <s v=""/>
    <m/>
    <m/>
  </r>
  <r>
    <s v="120602010861-0"/>
    <x v="38"/>
    <n v="131100"/>
    <m/>
    <s v="Microhondas"/>
    <d v="2018-04-27T00:00:00"/>
    <n v="189999"/>
    <n v="7916.6300000000047"/>
    <s v="ZLIN"/>
    <n v="10"/>
    <n v="0"/>
    <n v="0"/>
    <n v="0"/>
    <s v="ZLIN"/>
    <n v="10"/>
    <n v="0"/>
    <n v="0"/>
    <n v="0"/>
    <s v=""/>
    <m/>
    <m/>
  </r>
  <r>
    <s v="120602010862-0"/>
    <x v="38"/>
    <n v="315100"/>
    <m/>
    <s v="AIRE ACONDICIONADO"/>
    <d v="2018-05-03T00:00:00"/>
    <n v="857151.85"/>
    <n v="28571.729999999981"/>
    <s v="ZLIN"/>
    <n v="10"/>
    <n v="0"/>
    <n v="0"/>
    <n v="0"/>
    <s v="ZLIN"/>
    <n v="10"/>
    <n v="0"/>
    <n v="0"/>
    <n v="0"/>
    <s v=""/>
    <m/>
    <m/>
  </r>
  <r>
    <s v="120602010863-0"/>
    <x v="38"/>
    <n v="342304"/>
    <m/>
    <s v="LOCKER 12 COMPARTIMIENTOS"/>
    <d v="2018-05-21T00:00:00"/>
    <n v="168000"/>
    <n v="5600"/>
    <s v="ZLIN"/>
    <n v="10"/>
    <n v="0"/>
    <n v="0"/>
    <n v="0"/>
    <s v="ZLIN"/>
    <n v="10"/>
    <n v="0"/>
    <n v="0"/>
    <n v="0"/>
    <s v=""/>
    <m/>
    <m/>
  </r>
  <r>
    <s v="120602010864-0"/>
    <x v="38"/>
    <n v="342304"/>
    <m/>
    <s v="LOCKER 12 COMPARTIMIENTOS"/>
    <d v="2018-05-21T00:00:00"/>
    <n v="168000"/>
    <n v="5600"/>
    <s v="ZLIN"/>
    <n v="10"/>
    <n v="0"/>
    <n v="0"/>
    <n v="0"/>
    <s v="ZLIN"/>
    <n v="10"/>
    <n v="0"/>
    <n v="0"/>
    <n v="0"/>
    <s v=""/>
    <m/>
    <m/>
  </r>
  <r>
    <s v="120602010865-0"/>
    <x v="38"/>
    <n v="342304"/>
    <m/>
    <s v="SILLA EJECUTIVA"/>
    <d v="2018-05-21T00:00:00"/>
    <n v="132167"/>
    <n v="4405.570000000007"/>
    <s v="ZLIN"/>
    <n v="10"/>
    <n v="0"/>
    <n v="0"/>
    <n v="0"/>
    <s v="ZLIN"/>
    <n v="10"/>
    <n v="0"/>
    <n v="0"/>
    <n v="0"/>
    <s v=""/>
    <m/>
    <m/>
  </r>
  <r>
    <s v="120602010866-0"/>
    <x v="38"/>
    <n v="342304"/>
    <m/>
    <s v="SILLA EJECUTIVA"/>
    <d v="2018-05-21T00:00:00"/>
    <n v="132167"/>
    <n v="4405.570000000007"/>
    <s v="ZLIN"/>
    <n v="10"/>
    <n v="0"/>
    <n v="0"/>
    <n v="0"/>
    <s v="ZLIN"/>
    <n v="10"/>
    <n v="0"/>
    <n v="0"/>
    <n v="0"/>
    <s v=""/>
    <m/>
    <m/>
  </r>
  <r>
    <s v="120602010867-0"/>
    <x v="38"/>
    <n v="342301"/>
    <m/>
    <s v="SILLA EJECUTIVA"/>
    <d v="2018-05-21T00:00:00"/>
    <n v="132167"/>
    <n v="4405.570000000007"/>
    <s v="ZLIN"/>
    <n v="10"/>
    <n v="0"/>
    <n v="0"/>
    <n v="0"/>
    <s v="ZLIN"/>
    <n v="10"/>
    <n v="0"/>
    <n v="0"/>
    <n v="0"/>
    <s v=""/>
    <m/>
    <m/>
  </r>
  <r>
    <s v="120602010868-0"/>
    <x v="38"/>
    <n v="342304"/>
    <m/>
    <s v="SILLA EJECUTIVA"/>
    <d v="2018-05-21T00:00:00"/>
    <n v="132167"/>
    <n v="4405.570000000007"/>
    <s v="ZLIN"/>
    <n v="10"/>
    <n v="0"/>
    <n v="0"/>
    <n v="0"/>
    <s v="ZLIN"/>
    <n v="10"/>
    <n v="0"/>
    <n v="0"/>
    <n v="0"/>
    <s v=""/>
    <m/>
    <m/>
  </r>
  <r>
    <s v="120602010869-0"/>
    <x v="38"/>
    <n v="342304"/>
    <m/>
    <s v="SILLA EJECUTIVA"/>
    <d v="2018-05-21T00:00:00"/>
    <n v="132167"/>
    <n v="4405.570000000007"/>
    <s v="ZLIN"/>
    <n v="10"/>
    <n v="0"/>
    <n v="0"/>
    <n v="0"/>
    <s v="ZLIN"/>
    <n v="10"/>
    <n v="0"/>
    <n v="0"/>
    <n v="0"/>
    <s v=""/>
    <m/>
    <m/>
  </r>
  <r>
    <s v="120602010870-0"/>
    <x v="38"/>
    <n v="342304"/>
    <m/>
    <s v="SILLA EJECUTIVA"/>
    <d v="2018-05-21T00:00:00"/>
    <n v="132167"/>
    <n v="4405.570000000007"/>
    <s v="ZLIN"/>
    <n v="10"/>
    <n v="0"/>
    <n v="0"/>
    <n v="0"/>
    <s v="ZLIN"/>
    <n v="10"/>
    <n v="0"/>
    <n v="0"/>
    <n v="0"/>
    <s v=""/>
    <m/>
    <m/>
  </r>
  <r>
    <s v="120602010871-0"/>
    <x v="38"/>
    <n v="342304"/>
    <m/>
    <s v="ESCRITORIO EJECUTIVO"/>
    <d v="2018-05-21T00:00:00"/>
    <n v="160000"/>
    <n v="5333.3299999999872"/>
    <s v="ZLIN"/>
    <n v="10"/>
    <n v="0"/>
    <n v="0"/>
    <n v="0"/>
    <s v="ZLIN"/>
    <n v="10"/>
    <n v="0"/>
    <n v="0"/>
    <n v="0"/>
    <s v=""/>
    <m/>
    <m/>
  </r>
  <r>
    <s v="120602010872-0"/>
    <x v="38"/>
    <n v="344205"/>
    <m/>
    <s v="ESCRITORIO EJECUTIVO"/>
    <d v="2018-05-21T00:00:00"/>
    <n v="160000"/>
    <n v="5333.3299999999872"/>
    <s v="ZLIN"/>
    <n v="10"/>
    <n v="0"/>
    <n v="0"/>
    <n v="0"/>
    <s v="ZLIN"/>
    <n v="10"/>
    <n v="0"/>
    <n v="0"/>
    <n v="0"/>
    <s v=""/>
    <m/>
    <m/>
  </r>
  <r>
    <s v="120602010873-0"/>
    <x v="38"/>
    <n v="342301"/>
    <m/>
    <s v="ESCRITORIO"/>
    <d v="2018-05-21T00:00:00"/>
    <n v="160000"/>
    <n v="5333.3299999999872"/>
    <s v="ZLIN"/>
    <n v="10"/>
    <n v="0"/>
    <n v="0"/>
    <n v="0"/>
    <s v="ZLIN"/>
    <n v="10"/>
    <n v="0"/>
    <n v="0"/>
    <n v="0"/>
    <s v=""/>
    <m/>
    <m/>
  </r>
  <r>
    <s v="120602010874-0"/>
    <x v="38"/>
    <n v="343204"/>
    <m/>
    <s v="AIRE ACONDICIONADO"/>
    <d v="2018-05-17T00:00:00"/>
    <n v="945000"/>
    <n v="31500"/>
    <s v="ZLIN"/>
    <n v="10"/>
    <n v="0"/>
    <n v="0"/>
    <n v="0"/>
    <s v="ZLIN"/>
    <n v="10"/>
    <n v="0"/>
    <n v="0"/>
    <n v="0"/>
    <s v=""/>
    <m/>
    <m/>
  </r>
  <r>
    <s v="120602010875-0"/>
    <x v="38"/>
    <n v="343204"/>
    <m/>
    <s v="AIRE ACONDICIONADO"/>
    <d v="2018-05-17T00:00:00"/>
    <n v="945000"/>
    <n v="31500"/>
    <s v="ZLIN"/>
    <n v="10"/>
    <n v="0"/>
    <n v="0"/>
    <n v="0"/>
    <s v="ZLIN"/>
    <n v="10"/>
    <n v="0"/>
    <n v="0"/>
    <n v="0"/>
    <s v=""/>
    <m/>
    <m/>
  </r>
  <r>
    <s v="120602010876-0"/>
    <x v="38"/>
    <n v="335203"/>
    <m/>
    <s v="LOCKER ( 4 COMPARTIMIENTOS )"/>
    <d v="2018-05-15T00:00:00"/>
    <n v="113995"/>
    <n v="3799.8300000000017"/>
    <s v="ZLIN"/>
    <n v="10"/>
    <n v="0"/>
    <n v="0"/>
    <n v="0"/>
    <s v="ZLIN"/>
    <n v="10"/>
    <n v="0"/>
    <n v="0"/>
    <n v="0"/>
    <s v=""/>
    <m/>
    <m/>
  </r>
  <r>
    <s v="120602010877-0"/>
    <x v="38"/>
    <n v="121100"/>
    <m/>
    <s v="ESCRITORIO TERMO AVALO ESQUINERO"/>
    <d v="2018-06-26T00:00:00"/>
    <n v="668575.87"/>
    <n v="16714.400000000023"/>
    <s v="ZLIN"/>
    <n v="10"/>
    <n v="0"/>
    <n v="0"/>
    <n v="0"/>
    <s v="ZLIN"/>
    <n v="10"/>
    <n v="0"/>
    <n v="0"/>
    <n v="0"/>
    <s v=""/>
    <m/>
    <m/>
  </r>
  <r>
    <s v="120602010878-0"/>
    <x v="38"/>
    <n v="342301"/>
    <m/>
    <s v="AIRE ACONDICIONADO"/>
    <d v="2018-06-18T00:00:00"/>
    <n v="335000"/>
    <n v="8375"/>
    <s v="ZLIN"/>
    <n v="10"/>
    <n v="0"/>
    <n v="0"/>
    <n v="0"/>
    <s v="ZLIN"/>
    <n v="10"/>
    <n v="0"/>
    <n v="0"/>
    <n v="0"/>
    <s v=""/>
    <m/>
    <m/>
  </r>
  <r>
    <s v="120602010879-0"/>
    <x v="38"/>
    <n v="342303"/>
    <m/>
    <s v="AIRE ACONDICIONADO"/>
    <d v="2018-06-18T00:00:00"/>
    <n v="335000"/>
    <n v="8375"/>
    <s v="ZLIN"/>
    <n v="10"/>
    <n v="0"/>
    <n v="0"/>
    <n v="0"/>
    <s v="ZLIN"/>
    <n v="10"/>
    <n v="0"/>
    <n v="0"/>
    <n v="0"/>
    <s v=""/>
    <m/>
    <m/>
  </r>
  <r>
    <s v="120602010880-0"/>
    <x v="38"/>
    <n v="342301"/>
    <m/>
    <s v="AIRE ACONDICIONADO"/>
    <d v="2018-06-18T00:00:00"/>
    <n v="415000"/>
    <n v="10375"/>
    <s v="ZLIN"/>
    <n v="10"/>
    <n v="0"/>
    <n v="0"/>
    <n v="0"/>
    <s v="ZLIN"/>
    <n v="10"/>
    <n v="0"/>
    <n v="0"/>
    <n v="0"/>
    <s v=""/>
    <m/>
    <m/>
  </r>
  <r>
    <s v="120602010881-0"/>
    <x v="38"/>
    <n v="342304"/>
    <m/>
    <s v="JUEGO COMEDOR"/>
    <d v="2018-05-21T00:00:00"/>
    <n v="390000"/>
    <n v="13000"/>
    <s v="ZLIN"/>
    <n v="10"/>
    <n v="0"/>
    <n v="0"/>
    <n v="0"/>
    <s v="ZLIN"/>
    <n v="10"/>
    <n v="0"/>
    <n v="0"/>
    <n v="0"/>
    <s v=""/>
    <m/>
    <m/>
  </r>
  <r>
    <s v="120602010882-0"/>
    <x v="38"/>
    <n v="213201"/>
    <m/>
    <s v="SILLA ESPECIAL ORTOPEDICA"/>
    <d v="2018-05-18T00:00:00"/>
    <n v="188860"/>
    <n v="6295.3299999999872"/>
    <s v="ZLIN"/>
    <n v="10"/>
    <n v="0"/>
    <n v="0"/>
    <n v="0"/>
    <s v="ZLIN"/>
    <n v="10"/>
    <n v="0"/>
    <n v="0"/>
    <n v="0"/>
    <s v=""/>
    <m/>
    <m/>
  </r>
  <r>
    <s v="120602010883-0"/>
    <x v="38"/>
    <n v="211100"/>
    <m/>
    <s v="ESCRITORIO EJECUTIVO"/>
    <d v="2018-05-23T00:00:00"/>
    <n v="561369.63"/>
    <n v="18712.319999999949"/>
    <s v="ZLIN"/>
    <n v="10"/>
    <n v="0"/>
    <n v="0"/>
    <n v="0"/>
    <s v="ZLIN"/>
    <n v="10"/>
    <n v="0"/>
    <n v="0"/>
    <n v="0"/>
    <s v=""/>
    <m/>
    <m/>
  </r>
  <r>
    <s v="120602010884-0"/>
    <x v="38"/>
    <n v="211100"/>
    <m/>
    <s v="ESCRITORIO EJECUTIVO"/>
    <d v="2018-05-23T00:00:00"/>
    <n v="561369.62"/>
    <n v="18712.319999999949"/>
    <s v="ZLIN"/>
    <n v="10"/>
    <n v="0"/>
    <n v="0"/>
    <n v="0"/>
    <s v="ZLIN"/>
    <n v="10"/>
    <n v="0"/>
    <n v="0"/>
    <n v="0"/>
    <s v=""/>
    <m/>
    <m/>
  </r>
  <r>
    <s v="120602010885-0"/>
    <x v="38"/>
    <n v="131100"/>
    <m/>
    <s v="ARMARIO"/>
    <d v="2018-06-06T00:00:00"/>
    <n v="135735.6"/>
    <n v="3393.390000000014"/>
    <s v="ZLIN"/>
    <n v="10"/>
    <n v="0"/>
    <n v="0"/>
    <n v="0"/>
    <s v="ZLIN"/>
    <n v="10"/>
    <n v="0"/>
    <n v="0"/>
    <n v="0"/>
    <s v=""/>
    <m/>
    <m/>
  </r>
  <r>
    <s v="120602010886-0"/>
    <x v="38"/>
    <n v="131100"/>
    <m/>
    <s v="ARMARIO"/>
    <d v="2018-06-06T00:00:00"/>
    <n v="135735.6"/>
    <n v="3393.390000000014"/>
    <s v="ZLIN"/>
    <n v="10"/>
    <n v="0"/>
    <n v="0"/>
    <n v="0"/>
    <s v="ZLIN"/>
    <n v="10"/>
    <n v="0"/>
    <n v="0"/>
    <n v="0"/>
    <s v=""/>
    <m/>
    <m/>
  </r>
  <r>
    <s v="120602010887-0"/>
    <x v="38"/>
    <n v="315100"/>
    <m/>
    <s v="ARMARIO"/>
    <d v="2018-05-31T00:00:00"/>
    <n v="135600"/>
    <n v="11074"/>
    <s v="ZLIN"/>
    <n v="10"/>
    <n v="0"/>
    <n v="0"/>
    <n v="0"/>
    <s v="ZLIN"/>
    <n v="10"/>
    <n v="0"/>
    <n v="0"/>
    <n v="0"/>
    <s v=""/>
    <m/>
    <m/>
  </r>
  <r>
    <s v="120602010888-0"/>
    <x v="38"/>
    <n v="315100"/>
    <m/>
    <s v="AIRE ACONDICIONADO"/>
    <d v="2018-05-29T00:00:00"/>
    <n v="924392.86"/>
    <n v="30813.099999999977"/>
    <s v="ZLIN"/>
    <n v="10"/>
    <n v="0"/>
    <n v="0"/>
    <n v="0"/>
    <s v="ZLIN"/>
    <n v="10"/>
    <n v="0"/>
    <n v="0"/>
    <n v="0"/>
    <s v=""/>
    <m/>
    <m/>
  </r>
  <r>
    <s v="120602010889-0"/>
    <x v="38"/>
    <n v="131100"/>
    <m/>
    <s v="Mesa Secretaría de Actas."/>
    <d v="2018-06-08T00:00:00"/>
    <n v="250000"/>
    <n v="6250"/>
    <s v="ZLIN"/>
    <n v="10"/>
    <n v="0"/>
    <n v="0"/>
    <n v="0"/>
    <s v="ZLIN"/>
    <n v="10"/>
    <n v="0"/>
    <n v="0"/>
    <n v="0"/>
    <s v=""/>
    <m/>
    <m/>
  </r>
  <r>
    <s v="120602010890-0"/>
    <x v="38"/>
    <n v="321201"/>
    <m/>
    <s v="REFRIGERADORA"/>
    <d v="2018-06-12T00:00:00"/>
    <n v="269990"/>
    <n v="6749.75"/>
    <s v="ZLIN"/>
    <n v="10"/>
    <n v="0"/>
    <n v="0"/>
    <n v="0"/>
    <s v="ZLIN"/>
    <n v="10"/>
    <n v="0"/>
    <n v="0"/>
    <n v="0"/>
    <s v=""/>
    <m/>
    <m/>
  </r>
  <r>
    <s v="120602010891-0"/>
    <x v="38"/>
    <n v="342304"/>
    <m/>
    <s v="AIRE ACONDICIONADO"/>
    <d v="2018-06-14T00:00:00"/>
    <n v="924194.21"/>
    <n v="23104.859999999986"/>
    <s v="ZLIN"/>
    <n v="10"/>
    <n v="0"/>
    <n v="0"/>
    <n v="0"/>
    <s v="ZLIN"/>
    <n v="10"/>
    <n v="0"/>
    <n v="0"/>
    <n v="0"/>
    <s v=""/>
    <m/>
    <m/>
  </r>
  <r>
    <s v="120602010892-0"/>
    <x v="38"/>
    <n v="321100"/>
    <m/>
    <s v="BIBLIOTECA"/>
    <d v="2018-06-18T00:00:00"/>
    <n v="420000"/>
    <n v="10500"/>
    <s v="ZLIN"/>
    <n v="10"/>
    <n v="0"/>
    <n v="0"/>
    <n v="0"/>
    <s v="ZLIN"/>
    <n v="10"/>
    <n v="0"/>
    <n v="0"/>
    <n v="0"/>
    <s v=""/>
    <m/>
    <m/>
  </r>
  <r>
    <s v="120602010893-0"/>
    <x v="38"/>
    <n v="321100"/>
    <m/>
    <s v="ESTANTERIA"/>
    <d v="2018-06-18T00:00:00"/>
    <n v="170000"/>
    <n v="4250"/>
    <s v="ZLIN"/>
    <n v="10"/>
    <n v="0"/>
    <n v="0"/>
    <n v="0"/>
    <s v="ZLIN"/>
    <n v="10"/>
    <n v="0"/>
    <n v="0"/>
    <n v="0"/>
    <s v=""/>
    <m/>
    <m/>
  </r>
  <r>
    <s v="120602010894-0"/>
    <x v="38"/>
    <n v="211100"/>
    <m/>
    <s v="MESA PARA BALANZA"/>
    <d v="2018-06-27T00:00:00"/>
    <n v="1024095.27"/>
    <n v="25602.380000000005"/>
    <s v="ZLIN"/>
    <n v="10"/>
    <n v="0"/>
    <n v="0"/>
    <n v="0"/>
    <s v="ZLIN"/>
    <n v="10"/>
    <n v="0"/>
    <n v="0"/>
    <n v="0"/>
    <s v=""/>
    <m/>
    <m/>
  </r>
  <r>
    <s v="120602010895-0"/>
    <x v="38"/>
    <n v="331100"/>
    <m/>
    <s v="AIRE ACONDICIOMADO"/>
    <d v="2018-07-09T00:00:00"/>
    <n v="642020.93999999994"/>
    <n v="10700.349999999977"/>
    <s v="ZLIN"/>
    <n v="10"/>
    <n v="0"/>
    <n v="0"/>
    <n v="0"/>
    <s v="ZLIN"/>
    <n v="10"/>
    <n v="0"/>
    <n v="0"/>
    <n v="0"/>
    <s v=""/>
    <m/>
    <m/>
  </r>
  <r>
    <s v="120602010896-0"/>
    <x v="38"/>
    <n v="213100"/>
    <m/>
    <s v="SILLA TENDER FORM NEGRA"/>
    <d v="2018-07-31T00:00:00"/>
    <n v="141000"/>
    <n v="2350"/>
    <s v="ZLIN"/>
    <n v="10"/>
    <n v="0"/>
    <n v="0"/>
    <n v="0"/>
    <s v="ZLIN"/>
    <n v="10"/>
    <n v="0"/>
    <n v="0"/>
    <n v="0"/>
    <s v=""/>
    <m/>
    <m/>
  </r>
  <r>
    <s v="120602010897-0"/>
    <x v="38"/>
    <n v="213100"/>
    <m/>
    <s v="SILLA TENDER FORM NEGRA"/>
    <d v="2018-07-31T00:00:00"/>
    <n v="141000"/>
    <n v="2350"/>
    <s v="ZLIN"/>
    <n v="10"/>
    <n v="0"/>
    <n v="0"/>
    <n v="0"/>
    <s v="ZLIN"/>
    <n v="10"/>
    <n v="0"/>
    <n v="0"/>
    <n v="0"/>
    <s v=""/>
    <m/>
    <m/>
  </r>
  <r>
    <s v="120602010898-0"/>
    <x v="38"/>
    <n v="213100"/>
    <m/>
    <s v="SILLA"/>
    <d v="2018-07-31T00:00:00"/>
    <n v="141000"/>
    <n v="2350"/>
    <s v="ZLIN"/>
    <n v="10"/>
    <n v="0"/>
    <n v="0"/>
    <n v="0"/>
    <s v="ZLIN"/>
    <n v="10"/>
    <n v="0"/>
    <n v="0"/>
    <n v="0"/>
    <s v=""/>
    <m/>
    <m/>
  </r>
  <r>
    <s v="120602010899-0"/>
    <x v="38"/>
    <n v="213100"/>
    <m/>
    <s v="SILLA TENDER FORM NEGRA"/>
    <d v="2018-07-31T00:00:00"/>
    <n v="141000"/>
    <n v="2350"/>
    <s v="ZLIN"/>
    <n v="10"/>
    <n v="0"/>
    <n v="0"/>
    <n v="0"/>
    <s v="ZLIN"/>
    <n v="10"/>
    <n v="0"/>
    <n v="0"/>
    <n v="0"/>
    <s v=""/>
    <m/>
    <m/>
  </r>
  <r>
    <s v="120602010900-0"/>
    <x v="38"/>
    <n v="213100"/>
    <m/>
    <s v="SILLA TENDER FORM NEGRA"/>
    <d v="2018-07-31T00:00:00"/>
    <n v="141000"/>
    <n v="2350"/>
    <s v="ZLIN"/>
    <n v="10"/>
    <n v="0"/>
    <n v="0"/>
    <n v="0"/>
    <s v="ZLIN"/>
    <n v="10"/>
    <n v="0"/>
    <n v="0"/>
    <n v="0"/>
    <s v=""/>
    <m/>
    <m/>
  </r>
  <r>
    <s v="120602010901-0"/>
    <x v="38"/>
    <n v="213100"/>
    <m/>
    <s v="SILLA"/>
    <d v="2018-07-31T00:00:00"/>
    <n v="304250.86"/>
    <n v="5070.8499999999767"/>
    <s v="ZLIN"/>
    <n v="10"/>
    <n v="0"/>
    <n v="0"/>
    <n v="0"/>
    <s v="ZLIN"/>
    <n v="10"/>
    <n v="0"/>
    <n v="0"/>
    <n v="0"/>
    <s v=""/>
    <m/>
    <m/>
  </r>
  <r>
    <s v="120602010911-0"/>
    <x v="38"/>
    <n v="131100"/>
    <m/>
    <s v="CAMARA EOS REBEL T6i"/>
    <d v="2018-08-06T00:00:00"/>
    <n v="434562.43"/>
    <n v="3621.3499999999767"/>
    <s v="ZLIN"/>
    <n v="10"/>
    <n v="0"/>
    <n v="0"/>
    <n v="0"/>
    <s v="ZLIN"/>
    <n v="10"/>
    <n v="0"/>
    <n v="0"/>
    <n v="0"/>
    <s v=""/>
    <m/>
    <m/>
  </r>
  <r>
    <s v="120602010912-0"/>
    <x v="38"/>
    <n v="131100"/>
    <m/>
    <s v="LENTE EF 70-200MM"/>
    <d v="2018-08-06T00:00:00"/>
    <n v="734886.46"/>
    <n v="6124.0499999999302"/>
    <s v="ZLIN"/>
    <n v="10"/>
    <n v="0"/>
    <n v="0"/>
    <n v="0"/>
    <s v="ZLIN"/>
    <n v="10"/>
    <n v="0"/>
    <n v="0"/>
    <n v="0"/>
    <s v=""/>
    <m/>
    <m/>
  </r>
  <r>
    <s v="120602010913-0"/>
    <x v="38"/>
    <n v="344301"/>
    <m/>
    <s v="ARCHIVO TIPO LEGAL"/>
    <d v="2018-08-23T00:00:00"/>
    <n v="145001.60000000001"/>
    <n v="1208.3500000000058"/>
    <s v="ZLIN"/>
    <n v="10"/>
    <n v="0"/>
    <n v="0"/>
    <n v="0"/>
    <s v="ZLIN"/>
    <n v="10"/>
    <n v="0"/>
    <n v="0"/>
    <n v="0"/>
    <s v=""/>
    <m/>
    <m/>
  </r>
  <r>
    <s v="120602010914-0"/>
    <x v="38"/>
    <n v="344301"/>
    <m/>
    <s v="ARCHIVO TIPO LEGAL"/>
    <d v="2018-08-23T00:00:00"/>
    <n v="145001.60000000001"/>
    <n v="1208.3500000000058"/>
    <s v="ZLIN"/>
    <n v="10"/>
    <n v="0"/>
    <n v="0"/>
    <n v="0"/>
    <s v="ZLIN"/>
    <n v="10"/>
    <n v="0"/>
    <n v="0"/>
    <n v="0"/>
    <s v=""/>
    <m/>
    <m/>
  </r>
  <r>
    <s v="120602010915-0"/>
    <x v="38"/>
    <n v="344301"/>
    <m/>
    <s v="ARCHIVO TIPO LEGAL"/>
    <d v="2018-08-23T00:00:00"/>
    <n v="145001.60000000001"/>
    <n v="1208.3500000000058"/>
    <s v="ZLIN"/>
    <n v="10"/>
    <n v="0"/>
    <n v="0"/>
    <n v="0"/>
    <s v="ZLIN"/>
    <n v="10"/>
    <n v="0"/>
    <n v="0"/>
    <n v="0"/>
    <s v=""/>
    <m/>
    <m/>
  </r>
  <r>
    <s v="120602010916-0"/>
    <x v="38"/>
    <n v="344301"/>
    <m/>
    <s v="ARCHIVO TIPO LEGAL"/>
    <d v="2018-08-23T00:00:00"/>
    <n v="145001.60000000001"/>
    <n v="1208.3500000000058"/>
    <s v="ZLIN"/>
    <n v="10"/>
    <n v="0"/>
    <n v="0"/>
    <n v="0"/>
    <s v="ZLIN"/>
    <n v="10"/>
    <n v="0"/>
    <n v="0"/>
    <n v="0"/>
    <s v=""/>
    <m/>
    <m/>
  </r>
  <r>
    <s v="120602010917-0"/>
    <x v="38"/>
    <n v="344301"/>
    <m/>
    <s v="ARCHIVO TIPO LEGAL"/>
    <d v="2018-08-23T00:00:00"/>
    <n v="145001.60000000001"/>
    <n v="1208.3500000000058"/>
    <s v="ZLIN"/>
    <n v="10"/>
    <n v="0"/>
    <n v="0"/>
    <n v="0"/>
    <s v="ZLIN"/>
    <n v="10"/>
    <n v="0"/>
    <n v="0"/>
    <n v="0"/>
    <s v=""/>
    <m/>
    <m/>
  </r>
  <r>
    <s v="120602010918-0"/>
    <x v="38"/>
    <n v="344301"/>
    <m/>
    <s v="ARCHIVO TIPO LEGAL"/>
    <d v="2018-08-23T00:00:00"/>
    <n v="145001.60000000001"/>
    <n v="1208.3500000000058"/>
    <s v="ZLIN"/>
    <n v="10"/>
    <n v="0"/>
    <n v="0"/>
    <n v="0"/>
    <s v="ZLIN"/>
    <n v="10"/>
    <n v="0"/>
    <n v="0"/>
    <n v="0"/>
    <s v=""/>
    <m/>
    <m/>
  </r>
  <r>
    <s v="120602010919-0"/>
    <x v="38"/>
    <n v="344301"/>
    <m/>
    <s v="ARCHIVO TIPO LEGAL"/>
    <d v="2018-08-23T00:00:00"/>
    <n v="145001.60000000001"/>
    <n v="1208.3500000000058"/>
    <s v="ZLIN"/>
    <n v="10"/>
    <n v="0"/>
    <n v="0"/>
    <n v="0"/>
    <s v="ZLIN"/>
    <n v="10"/>
    <n v="0"/>
    <n v="0"/>
    <n v="0"/>
    <s v=""/>
    <m/>
    <m/>
  </r>
  <r>
    <s v="120602010920-0"/>
    <x v="38"/>
    <n v="344301"/>
    <m/>
    <s v="ARCHIVO TIPO LEGAL"/>
    <d v="2018-08-23T00:00:00"/>
    <n v="145001.60000000001"/>
    <n v="1208.3500000000058"/>
    <s v="ZLIN"/>
    <n v="10"/>
    <n v="0"/>
    <n v="0"/>
    <n v="0"/>
    <s v="ZLIN"/>
    <n v="10"/>
    <n v="0"/>
    <n v="0"/>
    <n v="0"/>
    <s v=""/>
    <m/>
    <m/>
  </r>
  <r>
    <s v="120602010921-0"/>
    <x v="38"/>
    <n v="344301"/>
    <m/>
    <s v="ARCHIVO TIPO LEGAL"/>
    <d v="2018-08-23T00:00:00"/>
    <n v="145001.60000000001"/>
    <n v="1208.3500000000058"/>
    <s v="ZLIN"/>
    <n v="10"/>
    <n v="0"/>
    <n v="0"/>
    <n v="0"/>
    <s v="ZLIN"/>
    <n v="10"/>
    <n v="0"/>
    <n v="0"/>
    <n v="0"/>
    <s v=""/>
    <m/>
    <m/>
  </r>
  <r>
    <s v="120602010922-0"/>
    <x v="38"/>
    <n v="344301"/>
    <m/>
    <s v="ARCHIVO TIPO LEGAL"/>
    <d v="2018-08-23T00:00:00"/>
    <n v="145001.60000000001"/>
    <n v="1208.3500000000058"/>
    <s v="ZLIN"/>
    <n v="10"/>
    <n v="0"/>
    <n v="0"/>
    <n v="0"/>
    <s v="ZLIN"/>
    <n v="10"/>
    <n v="0"/>
    <n v="0"/>
    <n v="0"/>
    <s v=""/>
    <m/>
    <m/>
  </r>
  <r>
    <s v="120602010923-0"/>
    <x v="38"/>
    <n v="344301"/>
    <m/>
    <s v="ARCHIVO TIPO LEGAL"/>
    <d v="2018-08-23T00:00:00"/>
    <n v="145001.60000000001"/>
    <n v="1208.3500000000058"/>
    <s v="ZLIN"/>
    <n v="10"/>
    <n v="0"/>
    <n v="0"/>
    <n v="0"/>
    <s v="ZLIN"/>
    <n v="10"/>
    <n v="0"/>
    <n v="0"/>
    <n v="0"/>
    <s v=""/>
    <m/>
    <m/>
  </r>
  <r>
    <s v="120602010924-0"/>
    <x v="38"/>
    <n v="344301"/>
    <m/>
    <s v="ARCHIVO TIPO LEGAL"/>
    <d v="2018-08-23T00:00:00"/>
    <n v="145001.60000000001"/>
    <n v="1208.3500000000058"/>
    <s v="ZLIN"/>
    <n v="10"/>
    <n v="0"/>
    <n v="0"/>
    <n v="0"/>
    <s v="ZLIN"/>
    <n v="10"/>
    <n v="0"/>
    <n v="0"/>
    <n v="0"/>
    <s v=""/>
    <m/>
    <m/>
  </r>
  <r>
    <s v="120602010927-0"/>
    <x v="38"/>
    <n v="131100"/>
    <m/>
    <s v="ESCRITORIO"/>
    <d v="2018-08-16T00:00:00"/>
    <n v="361132.18"/>
    <n v="3009.429999999993"/>
    <s v="ZLIN"/>
    <n v="10"/>
    <n v="0"/>
    <n v="0"/>
    <n v="0"/>
    <s v="ZLIN"/>
    <n v="10"/>
    <n v="0"/>
    <n v="0"/>
    <n v="0"/>
    <s v=""/>
    <m/>
    <m/>
  </r>
  <r>
    <s v="120602010928-0"/>
    <x v="38"/>
    <n v="131100"/>
    <m/>
    <s v="SILLA EJECUTIVA"/>
    <d v="2018-08-16T00:00:00"/>
    <n v="144412.87"/>
    <n v="1203.4400000000023"/>
    <s v="ZLIN"/>
    <n v="10"/>
    <n v="0"/>
    <n v="0"/>
    <n v="0"/>
    <s v="ZLIN"/>
    <n v="10"/>
    <n v="0"/>
    <n v="0"/>
    <n v="0"/>
    <s v=""/>
    <m/>
    <m/>
  </r>
  <r>
    <s v="120602010929-0"/>
    <x v="38"/>
    <n v="333201"/>
    <m/>
    <s v="PANTALLA TV"/>
    <d v="2018-08-17T00:00:00"/>
    <n v="395900"/>
    <n v="3299.1699999999837"/>
    <s v="ZLIN"/>
    <n v="10"/>
    <n v="0"/>
    <n v="0"/>
    <n v="0"/>
    <s v="ZLIN"/>
    <n v="10"/>
    <n v="0"/>
    <n v="0"/>
    <n v="0"/>
    <s v=""/>
    <m/>
    <m/>
  </r>
  <r>
    <s v="120602010930-0"/>
    <x v="38"/>
    <n v="333201"/>
    <m/>
    <s v="MESA REUNIONES"/>
    <d v="2018-08-30T00:00:00"/>
    <n v="360000.19"/>
    <n v="3000"/>
    <s v="ZLIN"/>
    <n v="10"/>
    <n v="0"/>
    <n v="0"/>
    <n v="0"/>
    <s v="ZLIN"/>
    <n v="10"/>
    <n v="0"/>
    <n v="0"/>
    <n v="0"/>
    <s v=""/>
    <m/>
    <m/>
  </r>
  <r>
    <s v="120602010931-0"/>
    <x v="38"/>
    <n v="331100"/>
    <m/>
    <s v="SILLA EJECUTIVA"/>
    <d v="2018-08-17T00:00:00"/>
    <n v="224632.7"/>
    <n v="1871.9400000000023"/>
    <s v="ZLIN"/>
    <n v="10"/>
    <n v="0"/>
    <n v="0"/>
    <n v="0"/>
    <s v="ZLIN"/>
    <n v="10"/>
    <n v="0"/>
    <n v="0"/>
    <n v="0"/>
    <s v=""/>
    <m/>
    <m/>
  </r>
  <r>
    <s v="120602010932-0"/>
    <x v="38"/>
    <n v="323201"/>
    <m/>
    <s v="ESCRITORIO PARA DIBUJANTE EN L"/>
    <d v="2018-08-09T00:00:00"/>
    <n v="319952.71999999997"/>
    <n v="2666.2699999999604"/>
    <s v="ZLIN"/>
    <n v="10"/>
    <n v="0"/>
    <n v="0"/>
    <n v="0"/>
    <s v="ZLIN"/>
    <n v="10"/>
    <n v="0"/>
    <n v="0"/>
    <n v="0"/>
    <s v=""/>
    <m/>
    <m/>
  </r>
  <r>
    <s v="120602010935-0"/>
    <x v="38"/>
    <n v="321101"/>
    <m/>
    <s v="ARMARIO DE 4 PUERTAS"/>
    <d v="2018-08-30T00:00:00"/>
    <n v="508500"/>
    <n v="4237.5"/>
    <s v="ZLIN"/>
    <n v="10"/>
    <n v="0"/>
    <n v="0"/>
    <n v="0"/>
    <s v="ZLIN"/>
    <n v="10"/>
    <n v="0"/>
    <n v="0"/>
    <n v="0"/>
    <s v=""/>
    <m/>
    <m/>
  </r>
  <r>
    <s v="120602010936-0"/>
    <x v="38"/>
    <n v="344208"/>
    <m/>
    <s v="REFRIGERADORA"/>
    <d v="2018-09-03T00:00:00"/>
    <n v="199000"/>
    <n v="0"/>
    <s v="ZLIN"/>
    <n v="10"/>
    <n v="0"/>
    <n v="0"/>
    <n v="0"/>
    <s v="ZLIN"/>
    <n v="10"/>
    <n v="0"/>
    <n v="0"/>
    <n v="0"/>
    <s v=""/>
    <m/>
    <m/>
  </r>
  <r>
    <s v="120602010938-0"/>
    <x v="38"/>
    <n v="331100"/>
    <m/>
    <s v="Refrigeradora"/>
    <d v="2018-09-24T00:00:00"/>
    <n v="372000"/>
    <n v="0"/>
    <s v="ZLIN"/>
    <n v="10"/>
    <n v="0"/>
    <n v="0"/>
    <n v="0"/>
    <s v="ZLIN"/>
    <n v="10"/>
    <n v="0"/>
    <n v="0"/>
    <n v="0"/>
    <s v=""/>
    <m/>
    <m/>
  </r>
  <r>
    <s v="120602010939-0"/>
    <x v="38"/>
    <n v="331100"/>
    <m/>
    <s v="Cocina"/>
    <d v="2018-09-24T00:00:00"/>
    <n v="299000"/>
    <n v="0"/>
    <s v="ZLIN"/>
    <n v="10"/>
    <n v="0"/>
    <n v="0"/>
    <n v="0"/>
    <s v="ZLIN"/>
    <n v="10"/>
    <n v="0"/>
    <n v="0"/>
    <n v="0"/>
    <s v=""/>
    <m/>
    <m/>
  </r>
  <r>
    <s v="120602010940-0"/>
    <x v="38"/>
    <n v="331100"/>
    <m/>
    <s v="Microondas"/>
    <d v="2018-09-24T00:00:00"/>
    <n v="125000"/>
    <n v="0"/>
    <s v="ZLIN"/>
    <n v="10"/>
    <n v="0"/>
    <n v="0"/>
    <n v="0"/>
    <s v="ZLIN"/>
    <n v="10"/>
    <n v="0"/>
    <n v="0"/>
    <n v="0"/>
    <s v=""/>
    <m/>
    <m/>
  </r>
  <r>
    <s v="120604000005-0"/>
    <x v="32"/>
    <n v="341102"/>
    <m/>
    <s v="SERVIDOR"/>
    <d v="2010-03-01T00:00:00"/>
    <n v="5046580.5199999996"/>
    <n v="5046580.5199999996"/>
    <s v="ZLIN"/>
    <n v="5"/>
    <n v="0"/>
    <n v="238703.26"/>
    <n v="238703.26"/>
    <s v="ZLIN"/>
    <n v="5"/>
    <n v="0"/>
    <n v="0"/>
    <n v="0"/>
    <s v=""/>
    <m/>
    <m/>
  </r>
  <r>
    <s v="120604000006-0"/>
    <x v="32"/>
    <n v="341102"/>
    <m/>
    <s v="SERVIDOR"/>
    <d v="2010-03-01T00:00:00"/>
    <n v="5046580.5199999996"/>
    <n v="5046580.5199999996"/>
    <s v="ZLIN"/>
    <n v="5"/>
    <n v="0"/>
    <n v="238703.26"/>
    <n v="238703.26"/>
    <s v="ZLIN"/>
    <n v="5"/>
    <n v="0"/>
    <n v="0"/>
    <n v="0"/>
    <s v=""/>
    <m/>
    <m/>
  </r>
  <r>
    <s v="120604000007-0"/>
    <x v="32"/>
    <n v="341102"/>
    <m/>
    <s v="SERVIDOR"/>
    <d v="2010-03-01T00:00:00"/>
    <n v="5046580.5199999996"/>
    <n v="5046580.5199999996"/>
    <s v="ZLIN"/>
    <n v="5"/>
    <n v="0"/>
    <n v="238703.26"/>
    <n v="238703.26"/>
    <s v="ZLIN"/>
    <n v="5"/>
    <n v="0"/>
    <n v="0"/>
    <n v="0"/>
    <s v=""/>
    <m/>
    <m/>
  </r>
  <r>
    <s v="120604000008-0"/>
    <x v="32"/>
    <n v="341100"/>
    <m/>
    <s v="SERVIDOR"/>
    <d v="2010-03-01T00:00:00"/>
    <n v="5046580.5199999996"/>
    <n v="5046580.5199999996"/>
    <s v="ZLIN"/>
    <n v="5"/>
    <n v="0"/>
    <n v="238703.26"/>
    <n v="238703.26"/>
    <s v="ZLIN"/>
    <n v="5"/>
    <n v="0"/>
    <n v="0"/>
    <n v="0"/>
    <s v=""/>
    <m/>
    <m/>
  </r>
  <r>
    <s v="120604000009-0"/>
    <x v="32"/>
    <n v="213100"/>
    <m/>
    <s v="SERVIDOR"/>
    <d v="2010-03-01T00:00:00"/>
    <n v="5046591.58"/>
    <n v="5046591.58"/>
    <s v="ZLIN"/>
    <n v="5"/>
    <n v="0"/>
    <n v="238703.78"/>
    <n v="238703.78"/>
    <s v="ZLIN"/>
    <n v="5"/>
    <n v="0"/>
    <n v="0"/>
    <n v="0"/>
    <s v=""/>
    <m/>
    <m/>
  </r>
  <r>
    <s v="120604000033-0"/>
    <x v="32"/>
    <n v="321102"/>
    <m/>
    <s v="LOCALIZADOR DE FALLA VISUAL DE FIBRA"/>
    <d v="2010-01-26T00:00:00"/>
    <n v="601422.15"/>
    <n v="601422.15"/>
    <s v="ZLIN"/>
    <n v="5"/>
    <n v="0"/>
    <n v="28447.27"/>
    <n v="28447.27"/>
    <s v="ZLIN"/>
    <n v="5"/>
    <n v="0"/>
    <n v="0"/>
    <n v="0"/>
    <s v=""/>
    <m/>
    <m/>
  </r>
  <r>
    <s v="120604000042-0"/>
    <x v="32"/>
    <n v="341102"/>
    <m/>
    <s v="PROYECTOR"/>
    <d v="2009-10-19T00:00:00"/>
    <n v="1138000"/>
    <n v="1138000"/>
    <s v="ZLIN"/>
    <n v="5"/>
    <n v="0"/>
    <n v="114610.6"/>
    <n v="114610.6"/>
    <s v="ZLIN"/>
    <n v="5"/>
    <n v="0"/>
    <n v="0"/>
    <n v="0"/>
    <s v=""/>
    <m/>
    <m/>
  </r>
  <r>
    <s v="120604000044-0"/>
    <x v="32"/>
    <n v="344303"/>
    <m/>
    <s v="DISPOSITIVO INALAMBRICO PARA VIDEO PROYECTOR"/>
    <d v="2009-10-23T00:00:00"/>
    <n v="270000"/>
    <n v="270000"/>
    <s v="ZLIN"/>
    <n v="5"/>
    <n v="0"/>
    <n v="27192.32"/>
    <n v="27192.32"/>
    <s v="ZLIN"/>
    <n v="5"/>
    <n v="0"/>
    <n v="0"/>
    <n v="0"/>
    <s v=""/>
    <m/>
    <m/>
  </r>
  <r>
    <s v="120604000092-0"/>
    <x v="32"/>
    <n v="131100"/>
    <m/>
    <s v="ACCESS POINT"/>
    <d v="2009-11-30T00:00:00"/>
    <n v="355000"/>
    <n v="355000"/>
    <s v="ZLIN"/>
    <n v="5"/>
    <n v="0"/>
    <n v="35752.870000000003"/>
    <n v="35752.870000000003"/>
    <s v="ZLIN"/>
    <n v="5"/>
    <n v="0"/>
    <n v="0"/>
    <n v="0"/>
    <s v=""/>
    <m/>
    <m/>
  </r>
  <r>
    <s v="120604000111-0"/>
    <x v="32"/>
    <n v="213100"/>
    <m/>
    <s v="IMPRESORA PARA PLANOS (PLOTTER)"/>
    <d v="2010-03-26T00:00:00"/>
    <n v="3382036.22"/>
    <n v="3382036.22"/>
    <s v="ZLIN"/>
    <n v="5"/>
    <n v="0"/>
    <n v="159970.31"/>
    <n v="159970.31"/>
    <s v="ZLIN"/>
    <n v="5"/>
    <n v="0"/>
    <n v="0"/>
    <n v="0"/>
    <s v=""/>
    <m/>
    <m/>
  </r>
  <r>
    <s v="120604000112-0"/>
    <x v="32"/>
    <n v="213100"/>
    <m/>
    <s v="IMPRESORA MULTIFUNCIONAL"/>
    <d v="2010-03-25T00:00:00"/>
    <n v="1113569.45"/>
    <n v="1113569.45"/>
    <s v="ZLIN"/>
    <n v="5"/>
    <n v="0"/>
    <n v="52671.83"/>
    <n v="52671.83"/>
    <s v="ZLIN"/>
    <n v="5"/>
    <n v="0"/>
    <n v="0"/>
    <n v="0"/>
    <s v=""/>
    <m/>
    <m/>
  </r>
  <r>
    <s v="120604000113-0"/>
    <x v="32"/>
    <n v="314100"/>
    <m/>
    <s v="MONITOR LCD"/>
    <d v="2010-03-25T00:00:00"/>
    <n v="1796000.03"/>
    <n v="1796000.03"/>
    <s v="ZLIN"/>
    <n v="5"/>
    <n v="0"/>
    <n v="84950.8"/>
    <n v="84950.8"/>
    <s v="ZLIN"/>
    <n v="5"/>
    <n v="0"/>
    <n v="0"/>
    <n v="0"/>
    <s v=""/>
    <m/>
    <m/>
  </r>
  <r>
    <s v="120604000126-0"/>
    <x v="32"/>
    <n v="335303"/>
    <m/>
    <s v="SWITCH CATALYST 2960 24/10/100+2T/SFP LAN BASE"/>
    <d v="2009-12-01T00:00:00"/>
    <n v="1151233.5"/>
    <n v="1151233.5"/>
    <s v="ZLIN"/>
    <n v="5"/>
    <n v="0"/>
    <n v="115943.37"/>
    <n v="115943.37"/>
    <s v="ZLIN"/>
    <n v="5"/>
    <n v="0"/>
    <n v="0"/>
    <n v="0"/>
    <s v=""/>
    <m/>
    <m/>
  </r>
  <r>
    <s v="120604000961-0"/>
    <x v="32"/>
    <n v="216201"/>
    <m/>
    <s v="COMPUTADORA PORTATIL"/>
    <d v="2011-02-10T00:00:00"/>
    <n v="875843.95"/>
    <n v="116779.18999999994"/>
    <s v="ZLIN"/>
    <n v="5"/>
    <n v="0"/>
    <n v="0"/>
    <n v="0"/>
    <s v="ZLIN"/>
    <n v="5"/>
    <n v="0"/>
    <n v="0"/>
    <n v="0"/>
    <s v=""/>
    <m/>
    <m/>
  </r>
  <r>
    <s v="120604001000-0"/>
    <x v="32"/>
    <n v="332501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01-0"/>
    <x v="32"/>
    <n v="335100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02-0"/>
    <x v="32"/>
    <n v="336100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03-0"/>
    <x v="32"/>
    <n v="213301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04-0"/>
    <x v="32"/>
    <n v="332401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05-0"/>
    <x v="32"/>
    <n v="133301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06-0"/>
    <x v="32"/>
    <n v="213301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07-0"/>
    <x v="32"/>
    <n v="344301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08-0"/>
    <x v="32"/>
    <n v="213301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09-0"/>
    <x v="32"/>
    <n v="214100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11-0"/>
    <x v="32"/>
    <n v="213301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12-0"/>
    <x v="32"/>
    <n v="215100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14-0"/>
    <x v="32"/>
    <n v="214301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15-0"/>
    <x v="32"/>
    <n v="341102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16-0"/>
    <x v="32"/>
    <n v="341202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17-0"/>
    <x v="32"/>
    <n v="332501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18-0"/>
    <x v="32"/>
    <n v="344204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19-0"/>
    <x v="32"/>
    <n v="332401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20-0"/>
    <x v="32"/>
    <n v="341202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21-0"/>
    <x v="32"/>
    <n v="344301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22-0"/>
    <x v="32"/>
    <n v="213100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23-0"/>
    <x v="32"/>
    <n v="214100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24-0"/>
    <x v="32"/>
    <n v="343301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25-0"/>
    <x v="32"/>
    <n v="336100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26-0"/>
    <x v="32"/>
    <n v="341100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27-0"/>
    <x v="32"/>
    <n v="331100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28-0"/>
    <x v="32"/>
    <n v="342301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29-0"/>
    <x v="32"/>
    <n v="332201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30-0"/>
    <x v="32"/>
    <n v="331100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31-0"/>
    <x v="32"/>
    <n v="333501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33-0"/>
    <x v="32"/>
    <n v="342501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34-0"/>
    <x v="32"/>
    <n v="332301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35-0"/>
    <x v="32"/>
    <n v="332201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36-0"/>
    <x v="32"/>
    <n v="311100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37-0"/>
    <x v="32"/>
    <n v="134100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38-0"/>
    <x v="32"/>
    <n v="344202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39-0"/>
    <x v="32"/>
    <n v="213100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40-0"/>
    <x v="32"/>
    <n v="341102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41-0"/>
    <x v="32"/>
    <n v="214100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42-0"/>
    <x v="32"/>
    <n v="316100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43-0"/>
    <x v="32"/>
    <n v="334100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44-0"/>
    <x v="32"/>
    <n v="315100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45-0"/>
    <x v="32"/>
    <n v="321100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46-0"/>
    <x v="32"/>
    <n v="214301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48-0"/>
    <x v="32"/>
    <n v="214301"/>
    <m/>
    <s v="COMPUTADORA PORTATIL"/>
    <d v="2012-03-27T00:00:00"/>
    <n v="877732.6"/>
    <n v="877732.6"/>
    <s v="ZLIN"/>
    <n v="5"/>
    <n v="0"/>
    <n v="0"/>
    <n v="0"/>
    <s v="ZLIN"/>
    <n v="5"/>
    <n v="0"/>
    <n v="0"/>
    <n v="0"/>
    <s v=""/>
    <m/>
    <m/>
  </r>
  <r>
    <s v="120604001049-0"/>
    <x v="32"/>
    <n v="211100"/>
    <m/>
    <s v="COMPUTADORA PORTATIL"/>
    <d v="2012-03-27T00:00:00"/>
    <n v="877767.73"/>
    <n v="877767.73"/>
    <s v="ZLIN"/>
    <n v="5"/>
    <n v="0"/>
    <n v="0"/>
    <n v="0"/>
    <s v="ZLIN"/>
    <n v="5"/>
    <n v="0"/>
    <n v="0"/>
    <n v="0"/>
    <s v=""/>
    <m/>
    <m/>
  </r>
  <r>
    <s v="120604001050-0"/>
    <x v="32"/>
    <n v="213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51-0"/>
    <x v="32"/>
    <n v="3412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52-0"/>
    <x v="32"/>
    <n v="122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53-0"/>
    <x v="32"/>
    <n v="336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54-0"/>
    <x v="32"/>
    <n v="2163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55-0"/>
    <x v="32"/>
    <n v="311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56-0"/>
    <x v="32"/>
    <n v="315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57-0"/>
    <x v="32"/>
    <n v="213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58-0"/>
    <x v="32"/>
    <n v="213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59-0"/>
    <x v="32"/>
    <n v="332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60-0"/>
    <x v="32"/>
    <n v="3325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61-0"/>
    <x v="32"/>
    <n v="3325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62-0"/>
    <x v="32"/>
    <n v="311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63-0"/>
    <x v="32"/>
    <n v="211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64-0"/>
    <x v="32"/>
    <n v="211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65-0"/>
    <x v="32"/>
    <n v="3335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67-0"/>
    <x v="32"/>
    <n v="211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69-0"/>
    <x v="32"/>
    <n v="2133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70-0"/>
    <x v="32"/>
    <n v="3353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71-0"/>
    <x v="32"/>
    <n v="134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72-0"/>
    <x v="32"/>
    <n v="1333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73-0"/>
    <x v="32"/>
    <n v="131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74-0"/>
    <x v="32"/>
    <n v="3324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75-0"/>
    <x v="32"/>
    <n v="314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76-0"/>
    <x v="32"/>
    <n v="3223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77-0"/>
    <x v="32"/>
    <n v="333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78-0"/>
    <x v="32"/>
    <n v="122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79-0"/>
    <x v="32"/>
    <n v="311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80-0"/>
    <x v="32"/>
    <n v="316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81-0"/>
    <x v="32"/>
    <n v="316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82-0"/>
    <x v="32"/>
    <n v="311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83-0"/>
    <x v="32"/>
    <n v="3334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84-0"/>
    <x v="32"/>
    <n v="331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85-0"/>
    <x v="32"/>
    <n v="1332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86-0"/>
    <x v="32"/>
    <n v="2111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88-0"/>
    <x v="32"/>
    <n v="211103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89-0"/>
    <x v="32"/>
    <n v="3325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90-0"/>
    <x v="32"/>
    <n v="2144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91-0"/>
    <x v="32"/>
    <n v="342303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92-0"/>
    <x v="32"/>
    <n v="2143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93-0"/>
    <x v="32"/>
    <n v="131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94-0"/>
    <x v="32"/>
    <n v="334302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95-0"/>
    <x v="32"/>
    <n v="341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96-0"/>
    <x v="32"/>
    <n v="3335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97-0"/>
    <x v="32"/>
    <n v="121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98-0"/>
    <x v="32"/>
    <n v="121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099-0"/>
    <x v="32"/>
    <n v="123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00-0"/>
    <x v="32"/>
    <n v="122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01-0"/>
    <x v="32"/>
    <n v="122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02-0"/>
    <x v="32"/>
    <n v="122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03-0"/>
    <x v="32"/>
    <n v="123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04-0"/>
    <x v="32"/>
    <n v="122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05-0"/>
    <x v="32"/>
    <n v="123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06-0"/>
    <x v="32"/>
    <n v="123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07-0"/>
    <x v="32"/>
    <n v="215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08-0"/>
    <x v="32"/>
    <n v="215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09-0"/>
    <x v="32"/>
    <n v="2133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10-0"/>
    <x v="32"/>
    <n v="2151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11-0"/>
    <x v="32"/>
    <n v="3352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12-0"/>
    <x v="32"/>
    <n v="1332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13-0"/>
    <x v="32"/>
    <n v="1332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14-0"/>
    <x v="32"/>
    <n v="3322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15-0"/>
    <x v="32"/>
    <n v="2132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16-0"/>
    <x v="32"/>
    <n v="2132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17-0"/>
    <x v="32"/>
    <n v="3335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18-0"/>
    <x v="32"/>
    <n v="341204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19-0"/>
    <x v="32"/>
    <n v="335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20-0"/>
    <x v="32"/>
    <n v="344302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21-0"/>
    <x v="32"/>
    <n v="213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22-0"/>
    <x v="32"/>
    <n v="3325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23-0"/>
    <x v="32"/>
    <n v="3433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25-0"/>
    <x v="32"/>
    <n v="123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26-0"/>
    <x v="32"/>
    <n v="334202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27-0"/>
    <x v="32"/>
    <n v="311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28-0"/>
    <x v="32"/>
    <n v="332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29-0"/>
    <x v="32"/>
    <n v="3412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30-0"/>
    <x v="32"/>
    <n v="341102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31-0"/>
    <x v="32"/>
    <n v="3335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32-0"/>
    <x v="32"/>
    <n v="215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33-0"/>
    <x v="32"/>
    <n v="131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35-0"/>
    <x v="32"/>
    <n v="334302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36-0"/>
    <x v="32"/>
    <n v="3412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37-0"/>
    <x v="32"/>
    <n v="3433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39-0"/>
    <x v="32"/>
    <n v="336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40-0"/>
    <x v="32"/>
    <n v="342100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41-0"/>
    <x v="32"/>
    <n v="3343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42-0"/>
    <x v="32"/>
    <n v="2144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43-0"/>
    <x v="32"/>
    <n v="3412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44-0"/>
    <x v="32"/>
    <n v="343206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45-0"/>
    <x v="32"/>
    <n v="3443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46-0"/>
    <x v="32"/>
    <n v="341102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47-0"/>
    <x v="32"/>
    <n v="344202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48-0"/>
    <x v="32"/>
    <n v="3442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50-0"/>
    <x v="32"/>
    <n v="344202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52-0"/>
    <x v="32"/>
    <n v="3324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53-0"/>
    <x v="32"/>
    <n v="213301"/>
    <m/>
    <s v="COMPUTADORA PORTATIL"/>
    <d v="2012-11-13T00:00:00"/>
    <n v="874829.68"/>
    <n v="874829.68"/>
    <s v="ZLIN"/>
    <n v="5"/>
    <n v="0"/>
    <n v="0"/>
    <n v="0"/>
    <s v="ZLIN"/>
    <n v="5"/>
    <n v="0"/>
    <n v="0"/>
    <n v="0"/>
    <s v=""/>
    <m/>
    <m/>
  </r>
  <r>
    <s v="120604001164-0"/>
    <x v="32"/>
    <n v="213201"/>
    <m/>
    <s v="SERVIDOR"/>
    <d v="2010-03-16T00:00:00"/>
    <n v="8508038.2300000004"/>
    <n v="8508038.2300000004"/>
    <s v="ZLIN"/>
    <n v="5"/>
    <n v="0"/>
    <n v="402430.21"/>
    <n v="402430.21"/>
    <s v="ZLIN"/>
    <n v="5"/>
    <n v="0"/>
    <n v="0"/>
    <n v="0"/>
    <s v=""/>
    <m/>
    <m/>
  </r>
  <r>
    <s v="120604001165-0"/>
    <x v="32"/>
    <n v="213201"/>
    <m/>
    <s v="SERVIDOR"/>
    <d v="2010-03-16T00:00:00"/>
    <n v="4671498.07"/>
    <n v="4671498.07"/>
    <s v="ZLIN"/>
    <n v="5"/>
    <n v="0"/>
    <n v="220961.86"/>
    <n v="220961.86"/>
    <s v="ZLIN"/>
    <n v="5"/>
    <n v="0"/>
    <n v="0"/>
    <n v="0"/>
    <s v=""/>
    <m/>
    <m/>
  </r>
  <r>
    <s v="120604001261-0"/>
    <x v="32"/>
    <n v="344302"/>
    <m/>
    <s v="NOTEBOOK"/>
    <d v="2010-09-03T00:00:00"/>
    <n v="760233.22"/>
    <n v="0"/>
    <s v="ZLIN"/>
    <n v="5"/>
    <n v="0"/>
    <n v="35959.03"/>
    <n v="0"/>
    <s v="ZLIN"/>
    <n v="5"/>
    <n v="0"/>
    <n v="0"/>
    <n v="0"/>
    <s v=""/>
    <m/>
    <m/>
  </r>
  <r>
    <s v="120604001263-0"/>
    <x v="32"/>
    <n v="341100"/>
    <m/>
    <s v="EQUIPO CONEXION DISPOSITIVOS PERIFERICOS"/>
    <d v="2010-09-03T00:00:00"/>
    <n v="81618.429999999993"/>
    <n v="0"/>
    <s v="ZLIN"/>
    <n v="5"/>
    <n v="0"/>
    <n v="3860.55"/>
    <n v="0"/>
    <s v="ZLIN"/>
    <n v="5"/>
    <n v="0"/>
    <n v="0"/>
    <n v="0"/>
    <s v=""/>
    <m/>
    <m/>
  </r>
  <r>
    <s v="120604001277-0"/>
    <x v="32"/>
    <n v="213201"/>
    <m/>
    <s v="DISCO DURO DE  36 GB PARA DATA CENTER"/>
    <d v="2010-08-10T00:00:00"/>
    <n v="1027675.14"/>
    <n v="1027675.14"/>
    <s v="ZLIN"/>
    <n v="5"/>
    <n v="0"/>
    <n v="48609.03"/>
    <n v="48609.03"/>
    <s v="ZLIN"/>
    <n v="5"/>
    <n v="0"/>
    <n v="0"/>
    <n v="0"/>
    <s v=""/>
    <m/>
    <m/>
  </r>
  <r>
    <s v="120604001292-0"/>
    <x v="32"/>
    <n v="342304"/>
    <m/>
    <s v="EQUIPO DE PROCESAMIENTO PORTÁTILES DE ALTO IMPACTO"/>
    <d v="2011-01-01T00:00:00"/>
    <n v="2359969.86"/>
    <n v="2359969.86"/>
    <s v="ZLIN"/>
    <n v="5"/>
    <n v="0"/>
    <n v="0"/>
    <n v="0"/>
    <s v="ZLIN"/>
    <n v="5"/>
    <n v="0"/>
    <n v="0"/>
    <n v="0"/>
    <s v=""/>
    <m/>
    <m/>
  </r>
  <r>
    <s v="120604001293-0"/>
    <x v="32"/>
    <n v="342304"/>
    <m/>
    <s v="EQUIPO DE PROCESAMIENTO PORTÁTILES DE ALTO IMPACTO"/>
    <d v="2011-01-01T00:00:00"/>
    <n v="2055953.64"/>
    <n v="2055953.64"/>
    <s v="ZLIN"/>
    <n v="5"/>
    <n v="0"/>
    <n v="0"/>
    <n v="0"/>
    <s v="ZLIN"/>
    <n v="5"/>
    <n v="0"/>
    <n v="0"/>
    <n v="0"/>
    <s v=""/>
    <m/>
    <m/>
  </r>
  <r>
    <s v="120604001294-0"/>
    <x v="32"/>
    <n v="342304"/>
    <m/>
    <s v="EQUIPO DE PROCESAMIENTO PORTÁTILES DE ALTO IMPACTO"/>
    <d v="2011-01-01T00:00:00"/>
    <n v="2055953.64"/>
    <n v="2055953.64"/>
    <s v="ZLIN"/>
    <n v="5"/>
    <n v="0"/>
    <n v="0"/>
    <n v="0"/>
    <s v="ZLIN"/>
    <n v="5"/>
    <n v="0"/>
    <n v="0"/>
    <n v="0"/>
    <s v=""/>
    <m/>
    <m/>
  </r>
  <r>
    <s v="120604001295-0"/>
    <x v="32"/>
    <n v="342502"/>
    <m/>
    <s v="EQUIPO DE PROCESAMIENTO PORTÁTILES DE ALTO IMPACTO"/>
    <d v="2011-01-01T00:00:00"/>
    <n v="2055953.64"/>
    <n v="2055953.64"/>
    <s v="ZLIN"/>
    <n v="5"/>
    <n v="0"/>
    <n v="0"/>
    <n v="0"/>
    <s v="ZLIN"/>
    <n v="5"/>
    <n v="0"/>
    <n v="0"/>
    <n v="0"/>
    <s v=""/>
    <m/>
    <m/>
  </r>
  <r>
    <s v="120604001296-0"/>
    <x v="32"/>
    <n v="213100"/>
    <m/>
    <s v="EQUIPO DE PROCESAMIENTO PORTÁTILES DE ALTO IMPACTO"/>
    <d v="2011-01-01T00:00:00"/>
    <n v="2055953.64"/>
    <n v="2055953.64"/>
    <s v="ZLIN"/>
    <n v="5"/>
    <n v="0"/>
    <n v="0"/>
    <n v="0"/>
    <s v="ZLIN"/>
    <n v="5"/>
    <n v="0"/>
    <n v="0"/>
    <n v="0"/>
    <s v=""/>
    <m/>
    <m/>
  </r>
  <r>
    <s v="120604001297-0"/>
    <x v="32"/>
    <n v="342304"/>
    <m/>
    <s v="EQUIPO DE PROCESAMIENTO PORTÁTILES DE ALTO IMPACTO"/>
    <d v="2011-01-01T00:00:00"/>
    <n v="2055953.64"/>
    <n v="2055953.64"/>
    <s v="ZLIN"/>
    <n v="5"/>
    <n v="0"/>
    <n v="0"/>
    <n v="0"/>
    <s v="ZLIN"/>
    <n v="5"/>
    <n v="0"/>
    <n v="0"/>
    <n v="0"/>
    <s v=""/>
    <m/>
    <m/>
  </r>
  <r>
    <s v="120604001298-0"/>
    <x v="32"/>
    <n v="213100"/>
    <m/>
    <s v="EQUIPO DE PROCESAMIENTO PORTÁTILES DE ALTO IMPACTO"/>
    <d v="2011-01-01T00:00:00"/>
    <n v="2055953.64"/>
    <n v="2055953.64"/>
    <s v="ZLIN"/>
    <n v="5"/>
    <n v="0"/>
    <n v="0"/>
    <n v="0"/>
    <s v="ZLIN"/>
    <n v="5"/>
    <n v="0"/>
    <n v="0"/>
    <n v="0"/>
    <s v=""/>
    <m/>
    <m/>
  </r>
  <r>
    <s v="120604001299-0"/>
    <x v="32"/>
    <n v="342502"/>
    <m/>
    <s v="EQUIPO DE PROCESAMIENTO PORTÁTILES DE ALTO IMPACTO"/>
    <d v="2011-01-01T00:00:00"/>
    <n v="2055953.64"/>
    <n v="2055953.64"/>
    <s v="ZLIN"/>
    <n v="5"/>
    <n v="0"/>
    <n v="0"/>
    <n v="0"/>
    <s v="ZLIN"/>
    <n v="5"/>
    <n v="0"/>
    <n v="0"/>
    <n v="0"/>
    <s v=""/>
    <m/>
    <m/>
  </r>
  <r>
    <s v="120604001300-0"/>
    <x v="32"/>
    <n v="213100"/>
    <m/>
    <s v="EQUIPO DE PROCESAMIENTO PORTÁTILES DE ALTO IMPACTO"/>
    <d v="2011-01-01T00:00:00"/>
    <n v="2055953.64"/>
    <n v="2055953.64"/>
    <s v="ZLIN"/>
    <n v="5"/>
    <n v="0"/>
    <n v="0"/>
    <n v="0"/>
    <s v="ZLIN"/>
    <n v="5"/>
    <n v="0"/>
    <n v="0"/>
    <n v="0"/>
    <s v=""/>
    <m/>
    <m/>
  </r>
  <r>
    <s v="120604001301-0"/>
    <x v="32"/>
    <n v="213100"/>
    <m/>
    <s v="EQUIPO DE PROCESAMIENTO PORTÁTILES DE ALTO IMPACTO"/>
    <d v="2011-01-01T00:00:00"/>
    <n v="2055953.64"/>
    <n v="2055953.64"/>
    <s v="ZLIN"/>
    <n v="5"/>
    <n v="0"/>
    <n v="0"/>
    <n v="0"/>
    <s v="ZLIN"/>
    <n v="5"/>
    <n v="0"/>
    <n v="0"/>
    <n v="0"/>
    <s v=""/>
    <m/>
    <m/>
  </r>
  <r>
    <s v="120604001302-0"/>
    <x v="32"/>
    <n v="213100"/>
    <m/>
    <s v="EQUIPO DE PROCESAMIENTO PORTÁTILES DE ALTO IMPACTO"/>
    <d v="2011-01-01T00:00:00"/>
    <n v="2055953.64"/>
    <n v="2055953.64"/>
    <s v="ZLIN"/>
    <n v="5"/>
    <n v="0"/>
    <n v="0"/>
    <n v="0"/>
    <s v="ZLIN"/>
    <n v="5"/>
    <n v="0"/>
    <n v="0"/>
    <n v="0"/>
    <s v=""/>
    <m/>
    <m/>
  </r>
  <r>
    <s v="120604001303-0"/>
    <x v="32"/>
    <n v="213100"/>
    <m/>
    <s v="EQUIPO DE PROCESAMIENTO PORTÁTILES DE ALTO IMPACTO"/>
    <d v="2011-01-01T00:00:00"/>
    <n v="2055953.64"/>
    <n v="2055953.64"/>
    <s v="ZLIN"/>
    <n v="5"/>
    <n v="0"/>
    <n v="0"/>
    <n v="0"/>
    <s v="ZLIN"/>
    <n v="5"/>
    <n v="0"/>
    <n v="0"/>
    <n v="0"/>
    <s v=""/>
    <m/>
    <m/>
  </r>
  <r>
    <s v="120604001304-0"/>
    <x v="32"/>
    <n v="213100"/>
    <m/>
    <s v="EQUIPO DE PROCESAMIENTO PORTÁTILES DE ALTO IMPACTO"/>
    <d v="2011-01-01T00:00:00"/>
    <n v="2055953.64"/>
    <n v="2055953.64"/>
    <s v="ZLIN"/>
    <n v="5"/>
    <n v="0"/>
    <n v="0"/>
    <n v="0"/>
    <s v="ZLIN"/>
    <n v="5"/>
    <n v="0"/>
    <n v="0"/>
    <n v="0"/>
    <s v=""/>
    <m/>
    <m/>
  </r>
  <r>
    <s v="120604001305-0"/>
    <x v="32"/>
    <n v="213100"/>
    <m/>
    <s v="EQUIPO DE PROCESAMIENTO PORTÁTILES DE ALTO IMPACTO"/>
    <d v="2011-01-01T00:00:00"/>
    <n v="2055953.64"/>
    <n v="2055953.64"/>
    <s v="ZLIN"/>
    <n v="5"/>
    <n v="0"/>
    <n v="0"/>
    <n v="0"/>
    <s v="ZLIN"/>
    <n v="5"/>
    <n v="0"/>
    <n v="0"/>
    <n v="0"/>
    <s v=""/>
    <m/>
    <m/>
  </r>
  <r>
    <s v="120604001306-0"/>
    <x v="32"/>
    <n v="213100"/>
    <m/>
    <s v="EQUIPO DE PROCESAMIENTO PORTÁTILES DE ALTO IMPACTO"/>
    <d v="2011-01-01T00:00:00"/>
    <n v="2055953.64"/>
    <n v="2055953.64"/>
    <s v="ZLIN"/>
    <n v="5"/>
    <n v="0"/>
    <n v="0"/>
    <n v="0"/>
    <s v="ZLIN"/>
    <n v="5"/>
    <n v="0"/>
    <n v="0"/>
    <n v="0"/>
    <s v=""/>
    <m/>
    <m/>
  </r>
  <r>
    <s v="120604001307-0"/>
    <x v="32"/>
    <n v="213100"/>
    <m/>
    <s v="EQUIPO DE PROCESAMIENTO PORTÁTILES DE ALTO IMPACTO"/>
    <d v="2011-01-01T00:00:00"/>
    <n v="2055953.64"/>
    <n v="2055953.64"/>
    <s v="ZLIN"/>
    <n v="5"/>
    <n v="0"/>
    <n v="0"/>
    <n v="0"/>
    <s v="ZLIN"/>
    <n v="5"/>
    <n v="0"/>
    <n v="0"/>
    <n v="0"/>
    <s v=""/>
    <m/>
    <m/>
  </r>
  <r>
    <s v="120604001308-0"/>
    <x v="32"/>
    <n v="213100"/>
    <m/>
    <s v="EQUIPO DE PROCESAMIENTO PORTÁTILES DE ALTO IMPACTO"/>
    <d v="2011-01-01T00:00:00"/>
    <n v="2055953.64"/>
    <n v="2055953.64"/>
    <s v="ZLIN"/>
    <n v="5"/>
    <n v="0"/>
    <n v="0"/>
    <n v="0"/>
    <s v="ZLIN"/>
    <n v="5"/>
    <n v="0"/>
    <n v="0"/>
    <n v="0"/>
    <s v=""/>
    <m/>
    <m/>
  </r>
  <r>
    <s v="120604001309-0"/>
    <x v="32"/>
    <n v="213100"/>
    <m/>
    <s v="EQUIPO DE PROCESAMIENTO PORTÁTILES DE ALTO IMPACTO"/>
    <d v="2011-01-01T00:00:00"/>
    <n v="2055953.64"/>
    <n v="2055953.64"/>
    <s v="ZLIN"/>
    <n v="5"/>
    <n v="0"/>
    <n v="0"/>
    <n v="0"/>
    <s v="ZLIN"/>
    <n v="5"/>
    <n v="0"/>
    <n v="0"/>
    <n v="0"/>
    <s v=""/>
    <m/>
    <m/>
  </r>
  <r>
    <s v="120604001319-0"/>
    <x v="32"/>
    <n v="213100"/>
    <m/>
    <s v="EQ COMUNICACIÓN P/proyecto virtualizac. serv9dores"/>
    <d v="2011-04-01T00:00:00"/>
    <n v="10778665.73"/>
    <n v="10778665.73"/>
    <s v="ZLIN"/>
    <n v="5"/>
    <n v="0"/>
    <n v="0"/>
    <n v="0"/>
    <s v="ZLIN"/>
    <n v="5"/>
    <n v="0"/>
    <n v="0"/>
    <n v="0"/>
    <s v=""/>
    <m/>
    <m/>
  </r>
  <r>
    <s v="120604001320-0"/>
    <x v="32"/>
    <n v="213100"/>
    <m/>
    <s v="EQ COMUNICACIÓN P/proyecto virtualizac. serv9dores"/>
    <d v="2011-04-01T00:00:00"/>
    <n v="10778665.73"/>
    <n v="10778665.73"/>
    <s v="ZLIN"/>
    <n v="5"/>
    <n v="0"/>
    <n v="0"/>
    <n v="0"/>
    <s v="ZLIN"/>
    <n v="5"/>
    <n v="0"/>
    <n v="0"/>
    <n v="0"/>
    <s v=""/>
    <m/>
    <m/>
  </r>
  <r>
    <s v="120604001322-0"/>
    <x v="32"/>
    <n v="213100"/>
    <m/>
    <s v="EQ COMUNICACIÓN P/proyecto virtualizac. servidores"/>
    <d v="2011-04-01T00:00:00"/>
    <n v="10807925.5"/>
    <n v="10807925.5"/>
    <s v="ZLIN"/>
    <n v="5"/>
    <n v="0"/>
    <n v="0"/>
    <n v="0"/>
    <s v="ZLIN"/>
    <n v="5"/>
    <n v="0"/>
    <n v="0"/>
    <n v="0"/>
    <s v=""/>
    <m/>
    <m/>
  </r>
  <r>
    <s v="120604001347-0"/>
    <x v="32"/>
    <n v="343301"/>
    <m/>
    <s v="PROYECTOR MULTIMEDIA"/>
    <d v="2010-12-15T00:00:00"/>
    <n v="585000"/>
    <n v="585000"/>
    <s v="ZLIN"/>
    <n v="5"/>
    <n v="0"/>
    <n v="27670.5"/>
    <n v="27670.5"/>
    <s v="ZLIN"/>
    <n v="5"/>
    <n v="0"/>
    <n v="0"/>
    <n v="0"/>
    <s v=""/>
    <m/>
    <m/>
  </r>
  <r>
    <s v="120604001351-0"/>
    <x v="32"/>
    <n v="342304"/>
    <m/>
    <s v="EQUIPO PROCESAMIENTO PORTATIL ALTO IMPACTO"/>
    <d v="2011-01-01T00:00:00"/>
    <n v="2055953.64"/>
    <n v="2055953.64"/>
    <s v="ZLIN"/>
    <n v="5"/>
    <n v="0"/>
    <n v="0"/>
    <n v="0"/>
    <s v="ZLIN"/>
    <n v="5"/>
    <n v="0"/>
    <n v="0"/>
    <n v="0"/>
    <s v=""/>
    <m/>
    <m/>
  </r>
  <r>
    <s v="120604001352-0"/>
    <x v="32"/>
    <n v="342304"/>
    <m/>
    <s v="EQUIPO PROCESAMIENTO PORTATIL ALTO IMPACTO"/>
    <d v="2011-01-01T00:00:00"/>
    <n v="2055953.64"/>
    <n v="2055953.64"/>
    <s v="ZLIN"/>
    <n v="5"/>
    <n v="0"/>
    <n v="0"/>
    <n v="0"/>
    <s v="ZLIN"/>
    <n v="5"/>
    <n v="0"/>
    <n v="0"/>
    <n v="0"/>
    <s v=""/>
    <m/>
    <m/>
  </r>
  <r>
    <s v="120604001364-0"/>
    <x v="32"/>
    <n v="213100"/>
    <m/>
    <s v="KISCO DE INFORMACION Y NAVEGACION"/>
    <d v="2011-04-13T00:00:00"/>
    <n v="4279790.25"/>
    <n v="4279790.25"/>
    <s v="ZLIN"/>
    <n v="5"/>
    <n v="0"/>
    <n v="0"/>
    <n v="0"/>
    <s v="ZLIN"/>
    <n v="5"/>
    <n v="0"/>
    <n v="0"/>
    <n v="0"/>
    <s v=""/>
    <m/>
    <m/>
  </r>
  <r>
    <s v="120604001368-0"/>
    <x v="32"/>
    <n v="216100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369-0"/>
    <x v="32"/>
    <n v="216301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370-0"/>
    <x v="32"/>
    <n v="216301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371-0"/>
    <x v="32"/>
    <n v="216201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372-0"/>
    <x v="32"/>
    <n v="216301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373-0"/>
    <x v="32"/>
    <n v="216100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374-0"/>
    <x v="32"/>
    <n v="216301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375-0"/>
    <x v="32"/>
    <n v="133100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379-0"/>
    <x v="32"/>
    <n v="316100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382-0"/>
    <x v="32"/>
    <n v="121100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384-0"/>
    <x v="32"/>
    <n v="314100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386-0"/>
    <x v="32"/>
    <n v="133201"/>
    <m/>
    <s v="COMPUTADORA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387-0"/>
    <x v="32"/>
    <n v="314100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389-0"/>
    <x v="32"/>
    <n v="314100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390-0"/>
    <x v="32"/>
    <n v="316100"/>
    <m/>
    <s v="COMPUTADORA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392-0"/>
    <x v="32"/>
    <n v="335203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394-0"/>
    <x v="32"/>
    <n v="334203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396-0"/>
    <x v="32"/>
    <n v="334100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400-0"/>
    <x v="32"/>
    <n v="334205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401-0"/>
    <x v="32"/>
    <n v="211100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406-0"/>
    <x v="32"/>
    <n v="333100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407-0"/>
    <x v="32"/>
    <n v="335204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409-0"/>
    <x v="32"/>
    <n v="121100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410-0"/>
    <x v="32"/>
    <n v="121100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411-0"/>
    <x v="32"/>
    <n v="213201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412-0"/>
    <x v="32"/>
    <n v="123100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421-0"/>
    <x v="32"/>
    <n v="215100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422-0"/>
    <x v="32"/>
    <n v="215100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425-0"/>
    <x v="32"/>
    <n v="334203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426-0"/>
    <x v="32"/>
    <n v="334202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427-0"/>
    <x v="32"/>
    <n v="335301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428-0"/>
    <x v="32"/>
    <n v="335100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429-0"/>
    <x v="32"/>
    <n v="213201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430-0"/>
    <x v="32"/>
    <n v="213201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431-0"/>
    <x v="32"/>
    <n v="213201"/>
    <m/>
    <s v="COMPUTADORAS DE ESCRITORIO ( ALL IN ONE)"/>
    <d v="2014-02-28T00:00:00"/>
    <n v="660945.44999999995"/>
    <n v="605866.65999999992"/>
    <s v="ZLIN"/>
    <n v="5"/>
    <n v="0"/>
    <n v="0"/>
    <n v="0"/>
    <s v="ZLIN"/>
    <n v="5"/>
    <n v="0"/>
    <n v="0"/>
    <n v="0"/>
    <s v=""/>
    <m/>
    <m/>
  </r>
  <r>
    <s v="120604001455-0"/>
    <x v="32"/>
    <n v="213201"/>
    <m/>
    <s v="COMPUTADORA All IN ONE"/>
    <d v="2012-02-23T00:00:00"/>
    <n v="5092921.1900000004"/>
    <n v="5092921.1900000004"/>
    <s v="ZLIN"/>
    <n v="5"/>
    <n v="0"/>
    <n v="0"/>
    <n v="0"/>
    <s v="ZLIN"/>
    <n v="5"/>
    <n v="0"/>
    <n v="0"/>
    <n v="0"/>
    <s v=""/>
    <m/>
    <m/>
  </r>
  <r>
    <s v="120604001456-0"/>
    <x v="32"/>
    <n v="322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57-0"/>
    <x v="32"/>
    <n v="335303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58-0"/>
    <x v="32"/>
    <n v="322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59-0"/>
    <x v="32"/>
    <n v="323302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60-0"/>
    <x v="32"/>
    <n v="3222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61-0"/>
    <x v="32"/>
    <n v="335303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62-0"/>
    <x v="32"/>
    <n v="335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63-0"/>
    <x v="32"/>
    <n v="322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64-0"/>
    <x v="32"/>
    <n v="322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65-0"/>
    <x v="32"/>
    <n v="322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66-0"/>
    <x v="32"/>
    <n v="322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67-0"/>
    <x v="32"/>
    <n v="323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68-0"/>
    <x v="32"/>
    <n v="323305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69-0"/>
    <x v="32"/>
    <n v="335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70-0"/>
    <x v="32"/>
    <n v="3322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71-0"/>
    <x v="32"/>
    <n v="322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72-0"/>
    <x v="32"/>
    <n v="332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73-0"/>
    <x v="32"/>
    <n v="322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74-0"/>
    <x v="32"/>
    <n v="321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75-0"/>
    <x v="32"/>
    <n v="335303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76-0"/>
    <x v="32"/>
    <n v="3325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77-0"/>
    <x v="32"/>
    <n v="322314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78-0"/>
    <x v="32"/>
    <n v="3212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79-0"/>
    <x v="32"/>
    <n v="332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80-0"/>
    <x v="32"/>
    <n v="332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81-0"/>
    <x v="32"/>
    <n v="3232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82-0"/>
    <x v="32"/>
    <n v="323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83-0"/>
    <x v="32"/>
    <n v="322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84-0"/>
    <x v="32"/>
    <n v="332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85-0"/>
    <x v="32"/>
    <n v="322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86-0"/>
    <x v="32"/>
    <n v="3322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87-0"/>
    <x v="32"/>
    <n v="321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88-0"/>
    <x v="32"/>
    <n v="335303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89-0"/>
    <x v="32"/>
    <n v="322302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90-0"/>
    <x v="32"/>
    <n v="322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91-0"/>
    <x v="32"/>
    <n v="322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92-0"/>
    <x v="32"/>
    <n v="322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93-0"/>
    <x v="32"/>
    <n v="322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94-0"/>
    <x v="32"/>
    <n v="323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95-0"/>
    <x v="32"/>
    <n v="322302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96-0"/>
    <x v="32"/>
    <n v="335303"/>
    <m/>
    <s v="COMPUTADORA PORTATIL ACTO IMPACTO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97-0"/>
    <x v="32"/>
    <n v="323302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98-0"/>
    <x v="32"/>
    <n v="323303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499-0"/>
    <x v="32"/>
    <n v="3212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00-0"/>
    <x v="32"/>
    <n v="322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01-0"/>
    <x v="32"/>
    <n v="3222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02-0"/>
    <x v="32"/>
    <n v="322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03-0"/>
    <x v="32"/>
    <n v="3211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04-0"/>
    <x v="32"/>
    <n v="322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05-0"/>
    <x v="32"/>
    <n v="342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06-0"/>
    <x v="32"/>
    <n v="343202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07-0"/>
    <x v="32"/>
    <n v="3425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08-0"/>
    <x v="32"/>
    <n v="343202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09-0"/>
    <x v="32"/>
    <n v="336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10-0"/>
    <x v="32"/>
    <n v="3424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11-0"/>
    <x v="32"/>
    <n v="344204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12-0"/>
    <x v="32"/>
    <n v="341102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13-0"/>
    <x v="32"/>
    <n v="1335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14-0"/>
    <x v="32"/>
    <n v="343205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15-0"/>
    <x v="32"/>
    <n v="122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16-0"/>
    <x v="32"/>
    <n v="343204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17-0"/>
    <x v="32"/>
    <n v="3425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18-0"/>
    <x v="32"/>
    <n v="342509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19-0"/>
    <x v="32"/>
    <n v="341204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20-0"/>
    <x v="32"/>
    <n v="344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21-0"/>
    <x v="32"/>
    <n v="3424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22-0"/>
    <x v="32"/>
    <n v="3424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23-0"/>
    <x v="32"/>
    <n v="2144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24-0"/>
    <x v="32"/>
    <n v="214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25-0"/>
    <x v="32"/>
    <n v="213201"/>
    <m/>
    <s v="COMPUTADORA PC"/>
    <d v="2012-03-21T00:00:00"/>
    <n v="1176870.83"/>
    <n v="1176870.83"/>
    <s v="ZLIN"/>
    <n v="5"/>
    <n v="0"/>
    <n v="0"/>
    <n v="0"/>
    <s v="ZLIN"/>
    <n v="5"/>
    <n v="0"/>
    <n v="0"/>
    <n v="0"/>
    <s v=""/>
    <m/>
    <m/>
  </r>
  <r>
    <s v="120604001526-0"/>
    <x v="32"/>
    <n v="213100"/>
    <m/>
    <s v="COMPUTADORA PC"/>
    <d v="2012-03-21T00:00:00"/>
    <n v="1176870.83"/>
    <n v="1176870.83"/>
    <s v="ZLIN"/>
    <n v="5"/>
    <n v="0"/>
    <n v="0"/>
    <n v="0"/>
    <s v="ZLIN"/>
    <n v="5"/>
    <n v="0"/>
    <n v="0"/>
    <n v="0"/>
    <s v=""/>
    <m/>
    <m/>
  </r>
  <r>
    <s v="120604001527-0"/>
    <x v="32"/>
    <n v="213301"/>
    <m/>
    <s v="COMPUTADORA PC"/>
    <d v="2012-03-21T00:00:00"/>
    <n v="1176870.83"/>
    <n v="1176870.83"/>
    <s v="ZLIN"/>
    <n v="5"/>
    <n v="0"/>
    <n v="0"/>
    <n v="0"/>
    <s v="ZLIN"/>
    <n v="5"/>
    <n v="0"/>
    <n v="0"/>
    <n v="0"/>
    <s v=""/>
    <m/>
    <m/>
  </r>
  <r>
    <s v="120604001528-0"/>
    <x v="32"/>
    <n v="311100"/>
    <m/>
    <s v="COMPUTADORA PC"/>
    <d v="2012-03-21T00:00:00"/>
    <n v="1176870.83"/>
    <n v="1176870.83"/>
    <s v="ZLIN"/>
    <n v="5"/>
    <n v="0"/>
    <n v="0"/>
    <n v="0"/>
    <s v="ZLIN"/>
    <n v="5"/>
    <n v="0"/>
    <n v="0"/>
    <n v="0"/>
    <s v=""/>
    <m/>
    <m/>
  </r>
  <r>
    <s v="120604001529-0"/>
    <x v="32"/>
    <n v="213301"/>
    <m/>
    <s v="COMPUTADORA PC"/>
    <d v="2012-03-21T00:00:00"/>
    <n v="1176870.83"/>
    <n v="1176870.83"/>
    <s v="ZLIN"/>
    <n v="5"/>
    <n v="0"/>
    <n v="0"/>
    <n v="0"/>
    <s v="ZLIN"/>
    <n v="5"/>
    <n v="0"/>
    <n v="0"/>
    <n v="0"/>
    <s v=""/>
    <m/>
    <m/>
  </r>
  <r>
    <s v="120604001530-0"/>
    <x v="32"/>
    <n v="213301"/>
    <m/>
    <s v="COMPUTADORA PC"/>
    <d v="2012-03-21T00:00:00"/>
    <n v="1176870.83"/>
    <n v="1176870.83"/>
    <s v="ZLIN"/>
    <n v="5"/>
    <n v="0"/>
    <n v="0"/>
    <n v="0"/>
    <s v="ZLIN"/>
    <n v="5"/>
    <n v="0"/>
    <n v="0"/>
    <n v="0"/>
    <s v=""/>
    <m/>
    <m/>
  </r>
  <r>
    <s v="120604001531-0"/>
    <x v="32"/>
    <n v="213301"/>
    <m/>
    <s v="COMPUTADORA PC"/>
    <d v="2012-03-21T00:00:00"/>
    <n v="1176870.83"/>
    <n v="1176870.83"/>
    <s v="ZLIN"/>
    <n v="5"/>
    <n v="0"/>
    <n v="0"/>
    <n v="0"/>
    <s v="ZLIN"/>
    <n v="5"/>
    <n v="0"/>
    <n v="0"/>
    <n v="0"/>
    <s v=""/>
    <m/>
    <m/>
  </r>
  <r>
    <s v="120604001532-0"/>
    <x v="32"/>
    <n v="213301"/>
    <m/>
    <s v="COMPUTADORA PC"/>
    <d v="2012-03-21T00:00:00"/>
    <n v="1176870.83"/>
    <n v="1176870.83"/>
    <s v="ZLIN"/>
    <n v="5"/>
    <n v="0"/>
    <n v="0"/>
    <n v="0"/>
    <s v="ZLIN"/>
    <n v="5"/>
    <n v="0"/>
    <n v="0"/>
    <n v="0"/>
    <s v=""/>
    <m/>
    <m/>
  </r>
  <r>
    <s v="120604001533-0"/>
    <x v="32"/>
    <n v="343201"/>
    <m/>
    <s v="CPU"/>
    <d v="2012-03-21T00:00:00"/>
    <n v="1176870.83"/>
    <n v="1176870.83"/>
    <s v="ZLIN"/>
    <n v="5"/>
    <n v="0"/>
    <n v="0"/>
    <n v="0"/>
    <s v="ZLIN"/>
    <n v="5"/>
    <n v="0"/>
    <n v="0"/>
    <n v="0"/>
    <s v=""/>
    <m/>
    <m/>
  </r>
  <r>
    <s v="120604001534-0"/>
    <x v="32"/>
    <n v="213301"/>
    <m/>
    <s v="COMPUTADORA PC"/>
    <d v="2012-03-21T00:00:00"/>
    <n v="1176870.83"/>
    <n v="1176870.83"/>
    <s v="ZLIN"/>
    <n v="5"/>
    <n v="0"/>
    <n v="0"/>
    <n v="0"/>
    <s v="ZLIN"/>
    <n v="5"/>
    <n v="0"/>
    <n v="0"/>
    <n v="0"/>
    <s v=""/>
    <m/>
    <m/>
  </r>
  <r>
    <s v="120604001535-0"/>
    <x v="32"/>
    <n v="214301"/>
    <m/>
    <s v="COMPUTADORA PC"/>
    <d v="2012-03-21T00:00:00"/>
    <n v="1176870.83"/>
    <n v="1176870.83"/>
    <s v="ZLIN"/>
    <n v="5"/>
    <n v="0"/>
    <n v="0"/>
    <n v="0"/>
    <s v="ZLIN"/>
    <n v="5"/>
    <n v="0"/>
    <n v="0"/>
    <n v="0"/>
    <s v=""/>
    <m/>
    <m/>
  </r>
  <r>
    <s v="120604001536-0"/>
    <x v="32"/>
    <n v="342503"/>
    <m/>
    <s v="COMPUTADORA PC"/>
    <d v="2012-03-21T00:00:00"/>
    <n v="1176870.83"/>
    <n v="1176870.83"/>
    <s v="ZLIN"/>
    <n v="5"/>
    <n v="0"/>
    <n v="0"/>
    <n v="0"/>
    <s v="ZLIN"/>
    <n v="5"/>
    <n v="0"/>
    <n v="0"/>
    <n v="0"/>
    <s v=""/>
    <m/>
    <m/>
  </r>
  <r>
    <s v="120604001537-0"/>
    <x v="32"/>
    <n v="335301"/>
    <m/>
    <s v="COMPUTADORA PC"/>
    <d v="2012-03-21T00:00:00"/>
    <n v="1176870.83"/>
    <n v="1176870.83"/>
    <s v="ZLIN"/>
    <n v="5"/>
    <n v="0"/>
    <n v="0"/>
    <n v="0"/>
    <s v="ZLIN"/>
    <n v="5"/>
    <n v="0"/>
    <n v="0"/>
    <n v="0"/>
    <s v=""/>
    <m/>
    <m/>
  </r>
  <r>
    <s v="120604001538-0"/>
    <x v="32"/>
    <n v="311100"/>
    <m/>
    <s v="COMPUTADORA PC"/>
    <d v="2012-03-21T00:00:00"/>
    <n v="1176870.83"/>
    <n v="1176870.83"/>
    <s v="ZLIN"/>
    <n v="5"/>
    <n v="0"/>
    <n v="0"/>
    <n v="0"/>
    <s v="ZLIN"/>
    <n v="5"/>
    <n v="0"/>
    <n v="0"/>
    <n v="0"/>
    <s v=""/>
    <m/>
    <m/>
  </r>
  <r>
    <s v="120604001539-0"/>
    <x v="32"/>
    <n v="343201"/>
    <m/>
    <s v="COMPUTADORA PC"/>
    <d v="2012-03-21T00:00:00"/>
    <n v="1176870.83"/>
    <n v="1176870.83"/>
    <s v="ZLIN"/>
    <n v="5"/>
    <n v="0"/>
    <n v="0"/>
    <n v="0"/>
    <s v="ZLIN"/>
    <n v="5"/>
    <n v="0"/>
    <n v="0"/>
    <n v="0"/>
    <s v=""/>
    <m/>
    <m/>
  </r>
  <r>
    <s v="120604001540-0"/>
    <x v="32"/>
    <n v="322301"/>
    <m/>
    <s v="COMPUTADORA PC CON SU MONITOR"/>
    <d v="2012-03-21T00:00:00"/>
    <n v="1176870.83"/>
    <n v="1176870.83"/>
    <s v="ZLIN"/>
    <n v="5"/>
    <n v="0"/>
    <n v="0"/>
    <n v="0"/>
    <s v="ZLIN"/>
    <n v="5"/>
    <n v="0"/>
    <n v="0"/>
    <n v="0"/>
    <s v=""/>
    <m/>
    <m/>
  </r>
  <r>
    <s v="120604001541-0"/>
    <x v="32"/>
    <n v="321102"/>
    <m/>
    <s v="COMPUTADORA PC CON SU MONITOR"/>
    <d v="2012-03-21T00:00:00"/>
    <n v="1176870.83"/>
    <n v="1176870.83"/>
    <s v="ZLIN"/>
    <n v="5"/>
    <n v="0"/>
    <n v="0"/>
    <n v="0"/>
    <s v="ZLIN"/>
    <n v="5"/>
    <n v="0"/>
    <n v="0"/>
    <n v="0"/>
    <s v=""/>
    <m/>
    <m/>
  </r>
  <r>
    <s v="120604001542-0"/>
    <x v="32"/>
    <n v="322301"/>
    <m/>
    <s v="COMPUTADORA PC"/>
    <d v="2012-03-21T00:00:00"/>
    <n v="1176870.83"/>
    <n v="1176870.83"/>
    <s v="ZLIN"/>
    <n v="5"/>
    <n v="0"/>
    <n v="0"/>
    <n v="0"/>
    <s v="ZLIN"/>
    <n v="5"/>
    <n v="0"/>
    <n v="0"/>
    <n v="0"/>
    <s v=""/>
    <m/>
    <m/>
  </r>
  <r>
    <s v="120604001543-0"/>
    <x v="32"/>
    <n v="321102"/>
    <m/>
    <s v="COMPUTADORA PC"/>
    <d v="2012-03-21T00:00:00"/>
    <n v="1176870.83"/>
    <n v="1176870.83"/>
    <s v="ZLIN"/>
    <n v="5"/>
    <n v="0"/>
    <n v="0"/>
    <n v="0"/>
    <s v="ZLIN"/>
    <n v="5"/>
    <n v="0"/>
    <n v="0"/>
    <n v="0"/>
    <s v=""/>
    <m/>
    <m/>
  </r>
  <r>
    <s v="120604001544-0"/>
    <x v="32"/>
    <n v="322302"/>
    <m/>
    <s v="COMPUTADORA PC"/>
    <d v="2012-03-21T00:00:00"/>
    <n v="1176860.72"/>
    <n v="1176860.72"/>
    <s v="ZLIN"/>
    <n v="5"/>
    <n v="0"/>
    <n v="0"/>
    <n v="0"/>
    <s v="ZLIN"/>
    <n v="5"/>
    <n v="0"/>
    <n v="0"/>
    <n v="0"/>
    <s v=""/>
    <m/>
    <m/>
  </r>
  <r>
    <s v="120604001545-0"/>
    <x v="32"/>
    <n v="214100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46-0"/>
    <x v="32"/>
    <n v="214401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47-0"/>
    <x v="32"/>
    <n v="343100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48-0"/>
    <x v="32"/>
    <n v="342304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49-0"/>
    <x v="32"/>
    <n v="332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50-0"/>
    <x v="32"/>
    <n v="342503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51-0"/>
    <x v="32"/>
    <n v="344204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52-0"/>
    <x v="32"/>
    <n v="344301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53-0"/>
    <x v="32"/>
    <n v="341201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54-0"/>
    <x v="32"/>
    <n v="342510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55-0"/>
    <x v="32"/>
    <n v="344204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56-0"/>
    <x v="32"/>
    <n v="343100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57-0"/>
    <x v="32"/>
    <n v="342502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58-0"/>
    <x v="32"/>
    <n v="335203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59-0"/>
    <x v="32"/>
    <n v="336100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60-0"/>
    <x v="32"/>
    <n v="343204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61-0"/>
    <x v="32"/>
    <n v="343301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62-0"/>
    <x v="32"/>
    <n v="344204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63-0"/>
    <x v="32"/>
    <n v="335309"/>
    <m/>
    <s v="COMPUTADORA PC ALL  IN 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64-0"/>
    <x v="32"/>
    <n v="342503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65-0"/>
    <x v="32"/>
    <n v="344100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66-0"/>
    <x v="32"/>
    <n v="213100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67-0"/>
    <x v="32"/>
    <n v="214301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68-0"/>
    <x v="32"/>
    <n v="343100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69-0"/>
    <x v="32"/>
    <n v="333301"/>
    <m/>
    <s v="COMPUTADORA PC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70-0"/>
    <x v="32"/>
    <n v="343100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71-0"/>
    <x v="32"/>
    <n v="334202"/>
    <m/>
    <s v="COMPUTADORA PC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72-0"/>
    <x v="32"/>
    <n v="323303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73-0"/>
    <x v="32"/>
    <n v="343201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74-0"/>
    <x v="32"/>
    <n v="343201"/>
    <m/>
    <s v="COMPUTADORA PC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577-0"/>
    <x v="32"/>
    <n v="213100"/>
    <m/>
    <s v="COMPUTADORAS ALL IN ONE Y WORK"/>
    <d v="2011-06-09T00:00:00"/>
    <n v="739014.03"/>
    <n v="739014.03"/>
    <s v="ZLIN"/>
    <n v="5"/>
    <n v="0"/>
    <n v="0"/>
    <n v="0"/>
    <s v="ZLIN"/>
    <n v="5"/>
    <n v="0"/>
    <n v="0"/>
    <n v="0"/>
    <s v=""/>
    <m/>
    <m/>
  </r>
  <r>
    <s v="120604001578-0"/>
    <x v="32"/>
    <n v="213100"/>
    <m/>
    <s v="COMPUTADORAS ALL IN ONE Y WORK"/>
    <d v="2011-06-09T00:00:00"/>
    <n v="739014.03"/>
    <n v="739014.03"/>
    <s v="ZLIN"/>
    <n v="5"/>
    <n v="0"/>
    <n v="0"/>
    <n v="0"/>
    <s v="ZLIN"/>
    <n v="5"/>
    <n v="0"/>
    <n v="0"/>
    <n v="0"/>
    <s v=""/>
    <m/>
    <m/>
  </r>
  <r>
    <s v="120604001579-0"/>
    <x v="32"/>
    <n v="331100"/>
    <m/>
    <s v="COMPUTADORAS ALL IN ONE Y WORK"/>
    <d v="2011-06-09T00:00:00"/>
    <n v="739014.03"/>
    <n v="739014.03"/>
    <s v="ZLIN"/>
    <n v="5"/>
    <n v="0"/>
    <n v="0"/>
    <n v="0"/>
    <s v="ZLIN"/>
    <n v="5"/>
    <n v="0"/>
    <n v="0"/>
    <n v="0"/>
    <s v=""/>
    <m/>
    <m/>
  </r>
  <r>
    <s v="120604001580-0"/>
    <x v="32"/>
    <n v="213100"/>
    <m/>
    <s v="COMPUTADORAS ALL IN ONE Y WORK"/>
    <d v="2011-06-09T00:00:00"/>
    <n v="739014.03"/>
    <n v="739014.03"/>
    <s v="ZLIN"/>
    <n v="5"/>
    <n v="0"/>
    <n v="0"/>
    <n v="0"/>
    <s v="ZLIN"/>
    <n v="5"/>
    <n v="0"/>
    <n v="0"/>
    <n v="0"/>
    <s v=""/>
    <m/>
    <m/>
  </r>
  <r>
    <s v="120604001582-0"/>
    <x v="32"/>
    <n v="213100"/>
    <m/>
    <s v="COMPUTADORAS ALL IN ONE Y WORK"/>
    <d v="2011-06-09T00:00:00"/>
    <n v="739014.03"/>
    <n v="739014.03"/>
    <s v="ZLIN"/>
    <n v="5"/>
    <n v="0"/>
    <n v="0"/>
    <n v="0"/>
    <s v="ZLIN"/>
    <n v="5"/>
    <n v="0"/>
    <n v="0"/>
    <n v="0"/>
    <s v=""/>
    <m/>
    <m/>
  </r>
  <r>
    <s v="120604001583-0"/>
    <x v="32"/>
    <n v="333301"/>
    <m/>
    <s v="COMPUTADORAS ALL IN ONE Y WORK"/>
    <d v="2011-06-09T00:00:00"/>
    <n v="739014.03"/>
    <n v="739014.03"/>
    <s v="ZLIN"/>
    <n v="5"/>
    <n v="0"/>
    <n v="0"/>
    <n v="0"/>
    <s v="ZLIN"/>
    <n v="5"/>
    <n v="0"/>
    <n v="0"/>
    <n v="0"/>
    <s v=""/>
    <m/>
    <m/>
  </r>
  <r>
    <s v="120604001584-0"/>
    <x v="32"/>
    <n v="333301"/>
    <m/>
    <s v="COMPUTADORAS ALL IN ONE Y WORK"/>
    <d v="2011-06-09T00:00:00"/>
    <n v="739014.03"/>
    <n v="739014.03"/>
    <s v="ZLIN"/>
    <n v="5"/>
    <n v="0"/>
    <n v="0"/>
    <n v="0"/>
    <s v="ZLIN"/>
    <n v="5"/>
    <n v="0"/>
    <n v="0"/>
    <n v="0"/>
    <s v=""/>
    <m/>
    <m/>
  </r>
  <r>
    <s v="120604001585-0"/>
    <x v="32"/>
    <n v="316100"/>
    <m/>
    <s v="COMPUTADORA ALL IN ONE Y WORK"/>
    <d v="2011-06-09T00:00:00"/>
    <n v="739014.03"/>
    <n v="739014.03"/>
    <s v="ZLIN"/>
    <n v="5"/>
    <n v="0"/>
    <n v="0"/>
    <n v="0"/>
    <s v="ZLIN"/>
    <n v="5"/>
    <n v="0"/>
    <n v="0"/>
    <n v="0"/>
    <s v=""/>
    <m/>
    <m/>
  </r>
  <r>
    <s v="120604001586-0"/>
    <x v="32"/>
    <n v="334302"/>
    <m/>
    <s v="COMPUTADORA ALL IN ONE Y WORK"/>
    <d v="2011-06-09T00:00:00"/>
    <n v="739014.03"/>
    <n v="739014.03"/>
    <s v="ZLIN"/>
    <n v="5"/>
    <n v="0"/>
    <n v="0"/>
    <n v="0"/>
    <s v="ZLIN"/>
    <n v="5"/>
    <n v="0"/>
    <n v="0"/>
    <n v="0"/>
    <s v=""/>
    <m/>
    <m/>
  </r>
  <r>
    <s v="120604001587-0"/>
    <x v="32"/>
    <n v="341100"/>
    <m/>
    <s v="COMPUTADORAS ALL IN ONE Y WORK"/>
    <d v="2011-06-09T00:00:00"/>
    <n v="739014.03"/>
    <n v="739014.03"/>
    <s v="ZLIN"/>
    <n v="5"/>
    <n v="0"/>
    <n v="0"/>
    <n v="0"/>
    <s v="ZLIN"/>
    <n v="5"/>
    <n v="0"/>
    <n v="0"/>
    <n v="0"/>
    <s v=""/>
    <m/>
    <m/>
  </r>
  <r>
    <s v="120604001588-0"/>
    <x v="32"/>
    <n v="213100"/>
    <m/>
    <s v="COMPUTADORAS ALL IN ONE Y WORK"/>
    <d v="2011-06-09T00:00:00"/>
    <n v="739014.03"/>
    <n v="739014.03"/>
    <s v="ZLIN"/>
    <n v="5"/>
    <n v="0"/>
    <n v="0"/>
    <n v="0"/>
    <s v="ZLIN"/>
    <n v="5"/>
    <n v="0"/>
    <n v="0"/>
    <n v="0"/>
    <s v=""/>
    <m/>
    <m/>
  </r>
  <r>
    <s v="120604001589-0"/>
    <x v="32"/>
    <n v="333501"/>
    <m/>
    <s v="COMPUTADORAS ALL IN ONE Y WORK"/>
    <d v="2011-06-09T00:00:00"/>
    <n v="739014.03"/>
    <n v="739014.03"/>
    <s v="ZLIN"/>
    <n v="5"/>
    <n v="0"/>
    <n v="0"/>
    <n v="0"/>
    <s v="ZLIN"/>
    <n v="5"/>
    <n v="0"/>
    <n v="0"/>
    <n v="0"/>
    <s v=""/>
    <m/>
    <m/>
  </r>
  <r>
    <s v="120604001591-0"/>
    <x v="32"/>
    <n v="343201"/>
    <m/>
    <s v="COMPUTADORAS ALL IN ONE Y WORK"/>
    <d v="2011-06-09T00:00:00"/>
    <n v="739014.03"/>
    <n v="739014.03"/>
    <s v="ZLIN"/>
    <n v="5"/>
    <n v="0"/>
    <n v="0"/>
    <n v="0"/>
    <s v="ZLIN"/>
    <n v="5"/>
    <n v="0"/>
    <n v="0"/>
    <n v="0"/>
    <s v=""/>
    <m/>
    <m/>
  </r>
  <r>
    <s v="120604001592-0"/>
    <x v="32"/>
    <n v="213100"/>
    <m/>
    <s v="COMPUTADORAS ALL IN ONE Y WORK"/>
    <d v="2011-06-09T00:00:00"/>
    <n v="739014.03"/>
    <n v="739014.03"/>
    <s v="ZLIN"/>
    <n v="5"/>
    <n v="0"/>
    <n v="0"/>
    <n v="0"/>
    <s v="ZLIN"/>
    <n v="5"/>
    <n v="0"/>
    <n v="0"/>
    <n v="0"/>
    <s v=""/>
    <m/>
    <m/>
  </r>
  <r>
    <s v="120604001593-0"/>
    <x v="32"/>
    <n v="321102"/>
    <m/>
    <s v="COMPUTADORAS ALL IN ONE Y WORK"/>
    <d v="2011-06-09T00:00:00"/>
    <n v="739014.03"/>
    <n v="739014.03"/>
    <s v="ZLIN"/>
    <n v="5"/>
    <n v="0"/>
    <n v="0"/>
    <n v="0"/>
    <s v="ZLIN"/>
    <n v="5"/>
    <n v="0"/>
    <n v="0"/>
    <n v="0"/>
    <s v=""/>
    <m/>
    <m/>
  </r>
  <r>
    <s v="120604001594-0"/>
    <x v="32"/>
    <n v="321100"/>
    <m/>
    <s v="COMPUTADORAS ALL IN ONE Y WORK"/>
    <d v="2011-06-09T00:00:00"/>
    <n v="739014.03"/>
    <n v="739014.03"/>
    <s v="ZLIN"/>
    <n v="5"/>
    <n v="0"/>
    <n v="0"/>
    <n v="0"/>
    <s v="ZLIN"/>
    <n v="5"/>
    <n v="0"/>
    <n v="0"/>
    <n v="0"/>
    <s v=""/>
    <m/>
    <m/>
  </r>
  <r>
    <s v="120604001595-0"/>
    <x v="32"/>
    <n v="323100"/>
    <m/>
    <s v="COMPUTADORAS ALL IN ONE Y WORK"/>
    <d v="2011-06-09T00:00:00"/>
    <n v="739014.03"/>
    <n v="739014.03"/>
    <s v="ZLIN"/>
    <n v="5"/>
    <n v="0"/>
    <n v="0"/>
    <n v="0"/>
    <s v="ZLIN"/>
    <n v="5"/>
    <n v="0"/>
    <n v="0"/>
    <n v="0"/>
    <s v=""/>
    <m/>
    <m/>
  </r>
  <r>
    <s v="120604001596-0"/>
    <x v="32"/>
    <n v="334201"/>
    <m/>
    <s v="COMPUTADORAS ALL IN ONE Y WORK"/>
    <d v="2011-06-09T00:00:00"/>
    <n v="739014.03"/>
    <n v="739014.03"/>
    <s v="ZLIN"/>
    <n v="5"/>
    <n v="0"/>
    <n v="0"/>
    <n v="0"/>
    <s v="ZLIN"/>
    <n v="5"/>
    <n v="0"/>
    <n v="0"/>
    <n v="0"/>
    <s v=""/>
    <m/>
    <m/>
  </r>
  <r>
    <s v="120604001597-0"/>
    <x v="32"/>
    <n v="323302"/>
    <m/>
    <s v="COMPUTADORAS ALL IN ONE Y WORK"/>
    <d v="2011-06-09T00:00:00"/>
    <n v="739014.03"/>
    <n v="739014.03"/>
    <s v="ZLIN"/>
    <n v="5"/>
    <n v="0"/>
    <n v="0"/>
    <n v="0"/>
    <s v="ZLIN"/>
    <n v="5"/>
    <n v="0"/>
    <n v="0"/>
    <n v="0"/>
    <s v=""/>
    <m/>
    <m/>
  </r>
  <r>
    <s v="120604001598-0"/>
    <x v="32"/>
    <n v="213100"/>
    <m/>
    <s v="COMPUTADORAS ALL IN ONE Y WORK"/>
    <d v="2011-06-09T00:00:00"/>
    <n v="739014.03"/>
    <n v="739014.03"/>
    <s v="ZLIN"/>
    <n v="5"/>
    <n v="0"/>
    <n v="0"/>
    <n v="0"/>
    <s v="ZLIN"/>
    <n v="5"/>
    <n v="0"/>
    <n v="0"/>
    <n v="0"/>
    <s v=""/>
    <m/>
    <m/>
  </r>
  <r>
    <s v="120604001599-0"/>
    <x v="32"/>
    <n v="321102"/>
    <m/>
    <s v="COMPUTADORAS ALL IN ONE Y WORK"/>
    <d v="2011-06-09T00:00:00"/>
    <n v="739014.03"/>
    <n v="739014.03"/>
    <s v="ZLIN"/>
    <n v="5"/>
    <n v="0"/>
    <n v="0"/>
    <n v="0"/>
    <s v="ZLIN"/>
    <n v="5"/>
    <n v="0"/>
    <n v="0"/>
    <n v="0"/>
    <s v=""/>
    <m/>
    <m/>
  </r>
  <r>
    <s v="120604001600-0"/>
    <x v="32"/>
    <n v="333401"/>
    <m/>
    <s v="DISCO DURO EXTERNO"/>
    <d v="2011-04-07T00:00:00"/>
    <n v="95900"/>
    <n v="0"/>
    <s v="ZLIN"/>
    <n v="5"/>
    <n v="0"/>
    <n v="0"/>
    <n v="0"/>
    <s v="ZLIN"/>
    <n v="5"/>
    <n v="0"/>
    <n v="0"/>
    <n v="0"/>
    <s v=""/>
    <m/>
    <m/>
  </r>
  <r>
    <s v="120604001630-0"/>
    <x v="32"/>
    <n v="334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31-0"/>
    <x v="32"/>
    <n v="334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32-0"/>
    <x v="32"/>
    <n v="334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33-0"/>
    <x v="32"/>
    <n v="334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34-0"/>
    <x v="32"/>
    <n v="334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35-0"/>
    <x v="32"/>
    <n v="211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36-0"/>
    <x v="32"/>
    <n v="211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37-0"/>
    <x v="32"/>
    <n v="211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38-0"/>
    <x v="32"/>
    <n v="211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39-0"/>
    <x v="32"/>
    <n v="211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40-0"/>
    <x v="32"/>
    <n v="215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41-0"/>
    <x v="32"/>
    <n v="215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42-0"/>
    <x v="32"/>
    <n v="215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43-0"/>
    <x v="32"/>
    <n v="215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44-0"/>
    <x v="32"/>
    <n v="215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45-0"/>
    <x v="32"/>
    <n v="2132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46-0"/>
    <x v="32"/>
    <n v="3352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47-0"/>
    <x v="32"/>
    <n v="335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48-0"/>
    <x v="32"/>
    <n v="335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49-0"/>
    <x v="32"/>
    <n v="335206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50-0"/>
    <x v="32"/>
    <n v="335202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51-0"/>
    <x v="32"/>
    <n v="335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52-0"/>
    <x v="32"/>
    <n v="335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53-0"/>
    <x v="32"/>
    <n v="335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54-0"/>
    <x v="32"/>
    <n v="335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55-0"/>
    <x v="32"/>
    <n v="335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56-0"/>
    <x v="32"/>
    <n v="3334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57-0"/>
    <x v="32"/>
    <n v="3334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58-0"/>
    <x v="32"/>
    <n v="3334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59-0"/>
    <x v="32"/>
    <n v="3334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60-0"/>
    <x v="32"/>
    <n v="3334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61-0"/>
    <x v="32"/>
    <n v="134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62-0"/>
    <x v="32"/>
    <n v="134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63-0"/>
    <x v="32"/>
    <n v="134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64-0"/>
    <x v="32"/>
    <n v="3335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65-0"/>
    <x v="32"/>
    <n v="311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66-0"/>
    <x v="32"/>
    <n v="2111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67-0"/>
    <x v="32"/>
    <n v="215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68-0"/>
    <x v="32"/>
    <n v="3342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69-0"/>
    <x v="32"/>
    <n v="335202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70-0"/>
    <x v="32"/>
    <n v="2132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71-0"/>
    <x v="32"/>
    <n v="134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72-0"/>
    <x v="32"/>
    <n v="213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73-0"/>
    <x v="32"/>
    <n v="215103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74-0"/>
    <x v="32"/>
    <n v="314100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75-0"/>
    <x v="32"/>
    <n v="333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76-0"/>
    <x v="32"/>
    <n v="333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77-0"/>
    <x v="32"/>
    <n v="3333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78-0"/>
    <x v="32"/>
    <n v="3322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79-0"/>
    <x v="32"/>
    <n v="3322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80-0"/>
    <x v="32"/>
    <n v="3322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81-0"/>
    <x v="32"/>
    <n v="332201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82-0"/>
    <x v="32"/>
    <n v="335202"/>
    <m/>
    <s v="COMPUTADORA ALL IN ONE"/>
    <d v="2012-02-23T00:00:00"/>
    <n v="729869.8"/>
    <n v="729869.8"/>
    <s v="ZLIN"/>
    <n v="5"/>
    <n v="0"/>
    <n v="0"/>
    <n v="0"/>
    <s v="ZLIN"/>
    <n v="5"/>
    <n v="0"/>
    <n v="0"/>
    <n v="0"/>
    <s v=""/>
    <m/>
    <m/>
  </r>
  <r>
    <s v="120604001683-0"/>
    <x v="32"/>
    <n v="333501"/>
    <m/>
    <s v="COMPUTADORA ALL IN ONE"/>
    <d v="2012-02-23T00:00:00"/>
    <n v="730200.3"/>
    <n v="730200.3"/>
    <s v="ZLIN"/>
    <n v="5"/>
    <n v="0"/>
    <n v="0"/>
    <n v="0"/>
    <s v="ZLIN"/>
    <n v="5"/>
    <n v="0"/>
    <n v="0"/>
    <n v="0"/>
    <s v=""/>
    <m/>
    <m/>
  </r>
  <r>
    <s v="120604001690-0"/>
    <x v="32"/>
    <n v="311100"/>
    <m/>
    <s v="SCANNER"/>
    <d v="2011-06-30T00:00:00"/>
    <n v="4124104.5"/>
    <n v="4124104.5"/>
    <s v="ZLIN"/>
    <n v="5"/>
    <n v="0"/>
    <n v="0"/>
    <n v="0"/>
    <s v="ZLIN"/>
    <n v="5"/>
    <n v="0"/>
    <n v="0"/>
    <n v="0"/>
    <s v=""/>
    <m/>
    <m/>
  </r>
  <r>
    <s v="120604001700-0"/>
    <x v="32"/>
    <n v="342510"/>
    <m/>
    <s v="IMPRESORA LASER"/>
    <d v="2011-10-05T00:00:00"/>
    <n v="578694.55000000005"/>
    <n v="578694.55000000005"/>
    <s v="ZLIN"/>
    <n v="5"/>
    <n v="0"/>
    <n v="0"/>
    <n v="0"/>
    <s v="ZLIN"/>
    <n v="5"/>
    <n v="0"/>
    <n v="0"/>
    <n v="0"/>
    <s v=""/>
    <m/>
    <m/>
  </r>
  <r>
    <s v="120604001701-0"/>
    <x v="32"/>
    <n v="343203"/>
    <m/>
    <s v="IMPRESORA LASER"/>
    <d v="2011-10-05T00:00:00"/>
    <n v="578694.55000000005"/>
    <n v="578694.55000000005"/>
    <s v="ZLIN"/>
    <n v="5"/>
    <n v="0"/>
    <n v="0"/>
    <n v="0"/>
    <s v="ZLIN"/>
    <n v="5"/>
    <n v="0"/>
    <n v="0"/>
    <n v="0"/>
    <s v=""/>
    <m/>
    <m/>
  </r>
  <r>
    <s v="120604001702-0"/>
    <x v="32"/>
    <n v="343201"/>
    <m/>
    <s v="IMPRESORA LASER"/>
    <d v="2011-11-08T00:00:00"/>
    <n v="1261741.68"/>
    <n v="1261741.68"/>
    <s v="ZLIN"/>
    <n v="5"/>
    <n v="0"/>
    <n v="0"/>
    <n v="0"/>
    <s v="ZLIN"/>
    <n v="5"/>
    <n v="0"/>
    <n v="0"/>
    <n v="0"/>
    <s v=""/>
    <m/>
    <m/>
  </r>
  <r>
    <s v="120604001703-0"/>
    <x v="32"/>
    <n v="343205"/>
    <m/>
    <s v="IMPRESORA TERMICA DE ETIQUETAS"/>
    <d v="2011-11-08T00:00:00"/>
    <n v="1261741.68"/>
    <n v="1261741.68"/>
    <s v="ZLIN"/>
    <n v="5"/>
    <n v="0"/>
    <n v="0"/>
    <n v="0"/>
    <s v="ZLIN"/>
    <n v="5"/>
    <n v="0"/>
    <n v="0"/>
    <n v="0"/>
    <s v=""/>
    <m/>
    <m/>
  </r>
  <r>
    <s v="120604001707-0"/>
    <x v="32"/>
    <n v="332201"/>
    <m/>
    <s v="IMPRESORA PARA CARNETS (CON SOFTWARE)"/>
    <d v="2012-02-22T00:00:00"/>
    <n v="10458677.17"/>
    <n v="10458677.17"/>
    <s v="ZLIN"/>
    <n v="5"/>
    <n v="0"/>
    <n v="0"/>
    <n v="0"/>
    <s v="ZLIN"/>
    <n v="5"/>
    <n v="0"/>
    <n v="0"/>
    <n v="0"/>
    <s v=""/>
    <m/>
    <m/>
  </r>
  <r>
    <s v="120604001711-0"/>
    <x v="32"/>
    <n v="343204"/>
    <m/>
    <s v="IMPRESORA LASER"/>
    <d v="2011-10-05T00:00:00"/>
    <n v="578694.55000000005"/>
    <n v="578694.55000000005"/>
    <s v="ZLIN"/>
    <n v="5"/>
    <n v="0"/>
    <n v="0"/>
    <n v="0"/>
    <s v="ZLIN"/>
    <n v="5"/>
    <n v="0"/>
    <n v="0"/>
    <n v="0"/>
    <s v=""/>
    <m/>
    <m/>
  </r>
  <r>
    <s v="120604001718-0"/>
    <x v="32"/>
    <n v="321102"/>
    <m/>
    <s v="ALMACENAMIENTO DE DATOS (SAN)"/>
    <d v="2012-01-26T00:00:00"/>
    <n v="96871998.75"/>
    <n v="96871998.75"/>
    <s v="ZLIN"/>
    <n v="5"/>
    <n v="0"/>
    <n v="0"/>
    <n v="0"/>
    <s v="ZLIN"/>
    <n v="5"/>
    <n v="0"/>
    <n v="0"/>
    <n v="0"/>
    <s v=""/>
    <m/>
    <m/>
  </r>
  <r>
    <s v="120604001719-0"/>
    <x v="32"/>
    <n v="213100"/>
    <m/>
    <s v="SERVIDOR BLADE"/>
    <d v="2012-06-05T00:00:00"/>
    <n v="9612215.5600000005"/>
    <n v="9612215.5600000005"/>
    <s v="ZLIN"/>
    <n v="5"/>
    <n v="0"/>
    <n v="0"/>
    <n v="0"/>
    <s v="ZLIN"/>
    <n v="5"/>
    <n v="0"/>
    <n v="0"/>
    <n v="0"/>
    <s v=""/>
    <m/>
    <m/>
  </r>
  <r>
    <s v="120604001720-0"/>
    <x v="32"/>
    <n v="213100"/>
    <m/>
    <s v="SERVIDOR BLADE"/>
    <d v="2012-06-05T00:00:00"/>
    <n v="9612215.5600000005"/>
    <n v="9612215.5600000005"/>
    <s v="ZLIN"/>
    <n v="5"/>
    <n v="0"/>
    <n v="0"/>
    <n v="0"/>
    <s v="ZLIN"/>
    <n v="5"/>
    <n v="0"/>
    <n v="0"/>
    <n v="0"/>
    <s v=""/>
    <m/>
    <m/>
  </r>
  <r>
    <s v="120604001721-0"/>
    <x v="32"/>
    <n v="213100"/>
    <m/>
    <s v="SERVIDOR BLADE"/>
    <d v="2012-06-05T00:00:00"/>
    <n v="9612215.5600000005"/>
    <n v="9612215.5600000005"/>
    <s v="ZLIN"/>
    <n v="5"/>
    <n v="0"/>
    <n v="0"/>
    <n v="0"/>
    <s v="ZLIN"/>
    <n v="5"/>
    <n v="0"/>
    <n v="0"/>
    <n v="0"/>
    <s v=""/>
    <m/>
    <m/>
  </r>
  <r>
    <s v="120604001722-0"/>
    <x v="32"/>
    <n v="213100"/>
    <m/>
    <s v="SERVIDOR BLADE"/>
    <d v="2012-06-05T00:00:00"/>
    <n v="9612215.5600000005"/>
    <n v="9612215.5600000005"/>
    <s v="ZLIN"/>
    <n v="5"/>
    <n v="0"/>
    <n v="0"/>
    <n v="0"/>
    <s v="ZLIN"/>
    <n v="5"/>
    <n v="0"/>
    <n v="0"/>
    <n v="0"/>
    <s v=""/>
    <m/>
    <m/>
  </r>
  <r>
    <s v="120604001723-0"/>
    <x v="32"/>
    <n v="213100"/>
    <m/>
    <s v="SERVIDOR BLADE"/>
    <d v="2012-06-05T00:00:00"/>
    <n v="9612215.5600000005"/>
    <n v="9612215.5600000005"/>
    <s v="ZLIN"/>
    <n v="5"/>
    <n v="0"/>
    <n v="0"/>
    <n v="0"/>
    <s v="ZLIN"/>
    <n v="5"/>
    <n v="0"/>
    <n v="0"/>
    <n v="0"/>
    <s v=""/>
    <m/>
    <m/>
  </r>
  <r>
    <s v="120604001724-0"/>
    <x v="32"/>
    <n v="213100"/>
    <m/>
    <s v="SERVIDOR BLADE"/>
    <d v="2012-06-05T00:00:00"/>
    <n v="9612215.5600000005"/>
    <n v="9612215.5600000005"/>
    <s v="ZLIN"/>
    <n v="5"/>
    <n v="0"/>
    <n v="0"/>
    <n v="0"/>
    <s v="ZLIN"/>
    <n v="5"/>
    <n v="0"/>
    <n v="0"/>
    <n v="0"/>
    <s v=""/>
    <m/>
    <m/>
  </r>
  <r>
    <s v="120604001725-0"/>
    <x v="32"/>
    <n v="211100"/>
    <m/>
    <s v="COMPUTADORA PORTATIL"/>
    <d v="2011-10-10T00:00:00"/>
    <n v="899519.82"/>
    <n v="899519.82"/>
    <s v="ZLIN"/>
    <n v="5"/>
    <n v="0"/>
    <n v="0"/>
    <n v="0"/>
    <s v="ZLIN"/>
    <n v="5"/>
    <n v="0"/>
    <n v="0"/>
    <n v="0"/>
    <s v=""/>
    <m/>
    <m/>
  </r>
  <r>
    <s v="120604001728-0"/>
    <x v="32"/>
    <n v="213201"/>
    <m/>
    <s v="DISCO EVA 4400 DE 600 GB"/>
    <d v="2012-03-01T00:00:00"/>
    <n v="35761702.030000001"/>
    <n v="35761702.030000001"/>
    <s v="ZLIN"/>
    <n v="5"/>
    <n v="0"/>
    <n v="0"/>
    <n v="0"/>
    <s v="ZLIN"/>
    <n v="5"/>
    <n v="0"/>
    <n v="0"/>
    <n v="0"/>
    <s v=""/>
    <m/>
    <m/>
  </r>
  <r>
    <s v="120604001779-0"/>
    <x v="32"/>
    <n v="214100"/>
    <m/>
    <s v="PANTALLA 32&quot;"/>
    <d v="2011-11-30T00:00:00"/>
    <n v="678989.88"/>
    <n v="612365.98"/>
    <s v="ZLIN"/>
    <n v="10"/>
    <n v="0"/>
    <n v="0"/>
    <n v="0"/>
    <s v="ZLIN"/>
    <n v="5"/>
    <n v="0"/>
    <n v="0"/>
    <n v="0"/>
    <s v=""/>
    <m/>
    <m/>
  </r>
  <r>
    <s v="120604001780-0"/>
    <x v="32"/>
    <n v="213201"/>
    <m/>
    <s v="PANTALLA 32&quot;"/>
    <d v="2011-11-30T00:00:00"/>
    <n v="1457224.5"/>
    <n v="1314238.6299999999"/>
    <s v="ZLIN"/>
    <n v="10"/>
    <n v="0"/>
    <n v="0"/>
    <n v="0"/>
    <s v="ZLIN"/>
    <n v="5"/>
    <n v="0"/>
    <n v="0"/>
    <n v="0"/>
    <s v=""/>
    <m/>
    <m/>
  </r>
  <r>
    <s v="120604001781-0"/>
    <x v="32"/>
    <n v="213201"/>
    <m/>
    <s v="PANTALLA 32&quot;"/>
    <d v="2011-11-30T00:00:00"/>
    <n v="1457224.5"/>
    <n v="1314238.6299999999"/>
    <s v="ZLIN"/>
    <n v="10"/>
    <n v="0"/>
    <n v="0"/>
    <n v="0"/>
    <s v="ZLIN"/>
    <n v="5"/>
    <n v="0"/>
    <n v="0"/>
    <n v="0"/>
    <s v=""/>
    <m/>
    <m/>
  </r>
  <r>
    <s v="120604001782-0"/>
    <x v="32"/>
    <n v="322301"/>
    <m/>
    <s v="PANTALLA 32&quot;"/>
    <d v="2011-11-30T00:00:00"/>
    <n v="708830.92"/>
    <n v="639278.96000000008"/>
    <s v="ZLIN"/>
    <n v="10"/>
    <n v="0"/>
    <n v="0"/>
    <n v="0"/>
    <s v="ZLIN"/>
    <n v="5"/>
    <n v="0"/>
    <n v="0"/>
    <n v="0"/>
    <s v=""/>
    <m/>
    <m/>
  </r>
  <r>
    <s v="120604001783-0"/>
    <x v="32"/>
    <n v="322301"/>
    <m/>
    <s v="PANTALLA 32&quot;"/>
    <d v="2011-11-30T00:00:00"/>
    <n v="708830.92"/>
    <n v="639278.96000000008"/>
    <s v="ZLIN"/>
    <n v="10"/>
    <n v="0"/>
    <n v="0"/>
    <n v="0"/>
    <s v="ZLIN"/>
    <n v="5"/>
    <n v="0"/>
    <n v="0"/>
    <n v="0"/>
    <s v=""/>
    <m/>
    <m/>
  </r>
  <r>
    <s v="120604001784-0"/>
    <x v="32"/>
    <n v="322314"/>
    <m/>
    <s v="PANTALLA 32&quot;"/>
    <d v="2011-11-30T00:00:00"/>
    <n v="708830.92"/>
    <n v="639278.96000000008"/>
    <s v="ZLIN"/>
    <n v="10"/>
    <n v="0"/>
    <n v="0"/>
    <n v="0"/>
    <s v="ZLIN"/>
    <n v="5"/>
    <n v="0"/>
    <n v="0"/>
    <n v="0"/>
    <s v=""/>
    <m/>
    <m/>
  </r>
  <r>
    <s v="120604001785-0"/>
    <x v="32"/>
    <n v="322314"/>
    <m/>
    <s v="PANTALLA 32&quot;"/>
    <d v="2011-11-30T00:00:00"/>
    <n v="708830.92"/>
    <n v="639278.96000000008"/>
    <s v="ZLIN"/>
    <n v="10"/>
    <n v="0"/>
    <n v="0"/>
    <n v="0"/>
    <s v="ZLIN"/>
    <n v="5"/>
    <n v="0"/>
    <n v="0"/>
    <n v="0"/>
    <s v=""/>
    <m/>
    <m/>
  </r>
  <r>
    <s v="120604001786-0"/>
    <x v="32"/>
    <n v="322100"/>
    <m/>
    <s v="PANTALLA 32&quot;"/>
    <d v="2011-11-30T00:00:00"/>
    <n v="708830.92"/>
    <n v="639278.96000000008"/>
    <s v="ZLIN"/>
    <n v="10"/>
    <n v="0"/>
    <n v="0"/>
    <n v="0"/>
    <s v="ZLIN"/>
    <n v="5"/>
    <n v="0"/>
    <n v="0"/>
    <n v="0"/>
    <s v=""/>
    <m/>
    <m/>
  </r>
  <r>
    <s v="120604001787-0"/>
    <x v="32"/>
    <n v="343202"/>
    <m/>
    <s v="PANTALLA 32&quot;"/>
    <d v="2011-11-30T00:00:00"/>
    <n v="708830.92"/>
    <n v="639278.96000000008"/>
    <s v="ZLIN"/>
    <n v="10"/>
    <n v="0"/>
    <n v="0"/>
    <n v="0"/>
    <s v="ZLIN"/>
    <n v="5"/>
    <n v="0"/>
    <n v="0"/>
    <n v="0"/>
    <s v=""/>
    <m/>
    <m/>
  </r>
  <r>
    <s v="120604001789-0"/>
    <x v="32"/>
    <n v="342407"/>
    <m/>
    <s v="PANTALLA 32&quot;"/>
    <d v="2011-11-30T00:00:00"/>
    <n v="708830.92"/>
    <n v="639278.96000000008"/>
    <s v="ZLIN"/>
    <n v="10"/>
    <n v="0"/>
    <n v="0"/>
    <n v="0"/>
    <s v="ZLIN"/>
    <n v="5"/>
    <n v="0"/>
    <n v="0"/>
    <n v="0"/>
    <s v=""/>
    <m/>
    <m/>
  </r>
  <r>
    <s v="120604001790-0"/>
    <x v="32"/>
    <n v="342510"/>
    <m/>
    <s v="PANTALLA 32&quot;"/>
    <d v="2011-11-30T00:00:00"/>
    <n v="708830.92"/>
    <n v="639278.96000000008"/>
    <s v="ZLIN"/>
    <n v="10"/>
    <n v="0"/>
    <n v="0"/>
    <n v="0"/>
    <s v="ZLIN"/>
    <n v="5"/>
    <n v="0"/>
    <n v="0"/>
    <n v="0"/>
    <s v=""/>
    <m/>
    <m/>
  </r>
  <r>
    <s v="120604001791-0"/>
    <x v="32"/>
    <n v="342409"/>
    <m/>
    <s v="PANTALLA 32&quot;"/>
    <d v="2011-11-30T00:00:00"/>
    <n v="708830.92"/>
    <n v="639278.96000000008"/>
    <s v="ZLIN"/>
    <n v="10"/>
    <n v="0"/>
    <n v="0"/>
    <n v="0"/>
    <s v="ZLIN"/>
    <n v="5"/>
    <n v="0"/>
    <n v="0"/>
    <n v="0"/>
    <s v=""/>
    <m/>
    <m/>
  </r>
  <r>
    <s v="120604001792-0"/>
    <x v="32"/>
    <n v="342408"/>
    <m/>
    <s v="PANTALLA 32&quot;"/>
    <d v="2011-11-30T00:00:00"/>
    <n v="708830.92"/>
    <n v="639278.96000000008"/>
    <s v="ZLIN"/>
    <n v="10"/>
    <n v="0"/>
    <n v="0"/>
    <n v="0"/>
    <s v="ZLIN"/>
    <n v="5"/>
    <n v="0"/>
    <n v="0"/>
    <n v="0"/>
    <s v=""/>
    <m/>
    <m/>
  </r>
  <r>
    <s v="120604001793-0"/>
    <x v="32"/>
    <n v="342305"/>
    <m/>
    <s v="PANTALLA 32&quot;"/>
    <d v="2011-11-30T00:00:00"/>
    <n v="708830.92"/>
    <n v="639278.96000000008"/>
    <s v="ZLIN"/>
    <n v="10"/>
    <n v="0"/>
    <n v="0"/>
    <n v="0"/>
    <s v="ZLIN"/>
    <n v="5"/>
    <n v="0"/>
    <n v="0"/>
    <n v="0"/>
    <s v=""/>
    <m/>
    <m/>
  </r>
  <r>
    <s v="120604001794-0"/>
    <x v="32"/>
    <n v="333501"/>
    <m/>
    <s v="PANTALLA 32&quot;"/>
    <d v="2011-11-30T00:00:00"/>
    <n v="678989.88"/>
    <n v="612365.98"/>
    <s v="ZLIN"/>
    <n v="10"/>
    <n v="0"/>
    <n v="0"/>
    <n v="0"/>
    <s v="ZLIN"/>
    <n v="5"/>
    <n v="0"/>
    <n v="0"/>
    <n v="0"/>
    <s v=""/>
    <m/>
    <m/>
  </r>
  <r>
    <s v="120604001795-0"/>
    <x v="32"/>
    <n v="333501"/>
    <m/>
    <s v="PANTALLA 32&quot;"/>
    <d v="2011-11-30T00:00:00"/>
    <n v="678989.88"/>
    <n v="612365.98"/>
    <s v="ZLIN"/>
    <n v="10"/>
    <n v="0"/>
    <n v="0"/>
    <n v="0"/>
    <s v="ZLIN"/>
    <n v="5"/>
    <n v="0"/>
    <n v="0"/>
    <n v="0"/>
    <s v=""/>
    <m/>
    <m/>
  </r>
  <r>
    <s v="120604001796-0"/>
    <x v="32"/>
    <n v="333501"/>
    <m/>
    <s v="PANTALLA 42&quot;"/>
    <d v="2011-11-30T00:00:00"/>
    <n v="1408980.72"/>
    <n v="1270728.6299999999"/>
    <s v="ZLIN"/>
    <n v="10"/>
    <n v="0"/>
    <n v="0"/>
    <n v="0"/>
    <s v="ZLIN"/>
    <n v="5"/>
    <n v="0"/>
    <n v="0"/>
    <n v="0"/>
    <s v=""/>
    <m/>
    <m/>
  </r>
  <r>
    <s v="120604001797-0"/>
    <x v="32"/>
    <n v="342306"/>
    <m/>
    <s v="PANTALLA 32&quot;"/>
    <d v="2011-11-30T00:00:00"/>
    <n v="708830.92"/>
    <n v="639278.96000000008"/>
    <s v="ZLIN"/>
    <n v="10"/>
    <n v="0"/>
    <n v="0"/>
    <n v="0"/>
    <s v="ZLIN"/>
    <n v="5"/>
    <n v="0"/>
    <n v="0"/>
    <n v="0"/>
    <s v=""/>
    <m/>
    <m/>
  </r>
  <r>
    <s v="120604001798-0"/>
    <x v="32"/>
    <n v="342100"/>
    <m/>
    <s v="PANTALLA 32&quot;"/>
    <d v="2011-11-30T00:00:00"/>
    <n v="708830.92"/>
    <n v="639278.96000000008"/>
    <s v="ZLIN"/>
    <n v="10"/>
    <n v="0"/>
    <n v="0"/>
    <n v="0"/>
    <s v="ZLIN"/>
    <n v="5"/>
    <n v="0"/>
    <n v="0"/>
    <n v="0"/>
    <s v=""/>
    <m/>
    <m/>
  </r>
  <r>
    <s v="120604001799-0"/>
    <x v="32"/>
    <n v="344209"/>
    <m/>
    <s v="PANTALLA 32&quot;"/>
    <d v="2011-11-30T00:00:00"/>
    <n v="708830.92"/>
    <n v="639278.96000000008"/>
    <s v="ZLIN"/>
    <n v="10"/>
    <n v="0"/>
    <n v="0"/>
    <n v="0"/>
    <s v="ZLIN"/>
    <n v="5"/>
    <n v="0"/>
    <n v="0"/>
    <n v="0"/>
    <s v=""/>
    <m/>
    <m/>
  </r>
  <r>
    <s v="120604001801-0"/>
    <x v="32"/>
    <n v="322314"/>
    <m/>
    <s v="UPS"/>
    <d v="2011-11-30T00:00:00"/>
    <n v="625000"/>
    <n v="625000"/>
    <s v="ZLIN"/>
    <n v="5"/>
    <n v="0"/>
    <n v="0"/>
    <n v="0"/>
    <s v="ZLIN"/>
    <n v="5"/>
    <n v="0"/>
    <n v="0"/>
    <n v="0"/>
    <s v=""/>
    <m/>
    <m/>
  </r>
  <r>
    <s v="120604001802-0"/>
    <x v="32"/>
    <n v="322301"/>
    <m/>
    <s v="UPS"/>
    <d v="2011-11-30T00:00:00"/>
    <n v="625000"/>
    <n v="625000"/>
    <s v="ZLIN"/>
    <n v="5"/>
    <n v="0"/>
    <n v="0"/>
    <n v="0"/>
    <s v="ZLIN"/>
    <n v="5"/>
    <n v="0"/>
    <n v="0"/>
    <n v="0"/>
    <s v=""/>
    <m/>
    <m/>
  </r>
  <r>
    <s v="120604001803-0"/>
    <x v="32"/>
    <n v="213100"/>
    <m/>
    <s v="BASE TECNOLOGICA (GENESIS)"/>
    <d v="2012-03-01T00:00:00"/>
    <n v="4121601.47"/>
    <n v="4121601.47"/>
    <s v="ZLIN"/>
    <n v="5"/>
    <n v="0"/>
    <n v="0"/>
    <n v="0"/>
    <s v="ZLIN"/>
    <n v="5"/>
    <n v="0"/>
    <n v="0"/>
    <n v="0"/>
    <s v=""/>
    <m/>
    <m/>
  </r>
  <r>
    <s v="120604001806-0"/>
    <x v="32"/>
    <n v="213100"/>
    <m/>
    <s v="CINTA 800 GB RW"/>
    <d v="2011-11-30T00:00:00"/>
    <n v="491109.8"/>
    <n v="491109.8"/>
    <s v="ZLIN"/>
    <n v="5"/>
    <n v="0"/>
    <n v="0"/>
    <n v="0"/>
    <s v="ZLIN"/>
    <n v="5"/>
    <n v="0"/>
    <n v="0"/>
    <n v="0"/>
    <s v=""/>
    <m/>
    <m/>
  </r>
  <r>
    <s v="120604001807-0"/>
    <x v="32"/>
    <n v="213100"/>
    <m/>
    <s v="CINTA 800 GB RW"/>
    <d v="2011-11-30T00:00:00"/>
    <n v="470247.47"/>
    <n v="470247.47"/>
    <s v="ZLIN"/>
    <n v="5"/>
    <n v="0"/>
    <n v="0"/>
    <n v="0"/>
    <s v="ZLIN"/>
    <n v="5"/>
    <n v="0"/>
    <n v="0"/>
    <n v="0"/>
    <s v=""/>
    <m/>
    <m/>
  </r>
  <r>
    <s v="120604001808-0"/>
    <x v="32"/>
    <n v="213100"/>
    <m/>
    <s v="SWITCH CISCO CTALYST 2960"/>
    <d v="2011-11-30T00:00:00"/>
    <n v="1621500.49"/>
    <n v="1462395.52"/>
    <s v="ZLIN"/>
    <n v="10"/>
    <n v="0"/>
    <n v="0"/>
    <n v="0"/>
    <s v="ZLIN"/>
    <n v="5"/>
    <n v="0"/>
    <n v="0"/>
    <n v="0"/>
    <s v=""/>
    <m/>
    <m/>
  </r>
  <r>
    <s v="120604001809-0"/>
    <x v="32"/>
    <n v="213100"/>
    <m/>
    <s v="SWITCH CISCO CTALYST 2960"/>
    <d v="2011-11-30T00:00:00"/>
    <n v="1621500.49"/>
    <n v="1462395.52"/>
    <s v="ZLIN"/>
    <n v="10"/>
    <n v="0"/>
    <n v="0"/>
    <n v="0"/>
    <s v="ZLIN"/>
    <n v="5"/>
    <n v="0"/>
    <n v="0"/>
    <n v="0"/>
    <s v=""/>
    <m/>
    <m/>
  </r>
  <r>
    <s v="120604001810-0"/>
    <x v="32"/>
    <n v="213100"/>
    <m/>
    <s v="SWITCH CISCO CTALYST 2960"/>
    <d v="2011-11-30T00:00:00"/>
    <n v="1621500.49"/>
    <n v="1462395.52"/>
    <s v="ZLIN"/>
    <n v="10"/>
    <n v="0"/>
    <n v="0"/>
    <n v="0"/>
    <s v="ZLIN"/>
    <n v="5"/>
    <n v="0"/>
    <n v="0"/>
    <n v="0"/>
    <s v=""/>
    <m/>
    <m/>
  </r>
  <r>
    <s v="120604001811-0"/>
    <x v="32"/>
    <n v="213100"/>
    <m/>
    <s v="SWITCH CISCO CTALYST 2960"/>
    <d v="2011-11-30T00:00:00"/>
    <n v="1621500.49"/>
    <n v="1462395.52"/>
    <s v="ZLIN"/>
    <n v="10"/>
    <n v="0"/>
    <n v="0"/>
    <n v="0"/>
    <s v="ZLIN"/>
    <n v="5"/>
    <n v="0"/>
    <n v="0"/>
    <n v="0"/>
    <s v=""/>
    <m/>
    <m/>
  </r>
  <r>
    <s v="120604001812-0"/>
    <x v="32"/>
    <n v="213100"/>
    <m/>
    <s v="SWITCH CISCO CTALYST 2960"/>
    <d v="2011-11-30T00:00:00"/>
    <n v="1621500.49"/>
    <n v="1462395.52"/>
    <s v="ZLIN"/>
    <n v="10"/>
    <n v="0"/>
    <n v="0"/>
    <n v="0"/>
    <s v="ZLIN"/>
    <n v="5"/>
    <n v="0"/>
    <n v="0"/>
    <n v="0"/>
    <s v=""/>
    <m/>
    <m/>
  </r>
  <r>
    <s v="120604001813-0"/>
    <x v="32"/>
    <n v="213100"/>
    <m/>
    <s v="SERVIDOR SITIO EPM  DATA CENTER"/>
    <d v="2011-11-30T00:00:00"/>
    <n v="29894644.609999999"/>
    <n v="29894644.609999999"/>
    <s v="ZLIN"/>
    <n v="5"/>
    <n v="0"/>
    <n v="0"/>
    <n v="0"/>
    <s v="ZLIN"/>
    <n v="5"/>
    <n v="0"/>
    <n v="0"/>
    <n v="0"/>
    <s v=""/>
    <m/>
    <m/>
  </r>
  <r>
    <s v="120604001834-0"/>
    <x v="32"/>
    <n v="342402"/>
    <m/>
    <s v="IMPRESORA"/>
    <d v="2011-11-30T00:00:00"/>
    <n v="150653.54999999999"/>
    <n v="27619.819999999992"/>
    <s v="ZLIN"/>
    <n v="5"/>
    <n v="0"/>
    <n v="0"/>
    <n v="0"/>
    <s v="ZLIN"/>
    <n v="5"/>
    <n v="0"/>
    <n v="0"/>
    <n v="0"/>
    <s v=""/>
    <m/>
    <m/>
  </r>
  <r>
    <s v="120604001856-0"/>
    <x v="32"/>
    <n v="131100"/>
    <m/>
    <s v="PANTALLA INTERACTIVA (INCLUYE BASE Y ACCES)"/>
    <d v="2011-11-30T00:00:00"/>
    <n v="2122935.63"/>
    <n v="1914628.7999999998"/>
    <s v="ZLIN"/>
    <n v="10"/>
    <n v="0"/>
    <n v="0"/>
    <n v="0"/>
    <s v="ZLIN"/>
    <n v="5"/>
    <n v="0"/>
    <n v="0"/>
    <n v="0"/>
    <s v=""/>
    <m/>
    <m/>
  </r>
  <r>
    <s v="120604001887-0"/>
    <x v="32"/>
    <n v="344301"/>
    <m/>
    <s v="CPU"/>
    <d v="2012-03-31T00:00:00"/>
    <n v="2983762.34"/>
    <n v="2983762.34"/>
    <s v="ZLIN"/>
    <n v="5"/>
    <n v="0"/>
    <n v="0"/>
    <n v="0"/>
    <s v="ZLIN"/>
    <n v="5"/>
    <n v="0"/>
    <n v="0"/>
    <n v="0"/>
    <s v=""/>
    <m/>
    <m/>
  </r>
  <r>
    <s v="120604001888-0"/>
    <x v="32"/>
    <n v="335206"/>
    <m/>
    <s v="COMPUTADORA PORTATIL"/>
    <d v="2012-03-15T00:00:00"/>
    <n v="699990"/>
    <n v="699990"/>
    <s v="ZLIN"/>
    <n v="5"/>
    <n v="0"/>
    <n v="0"/>
    <n v="0"/>
    <s v="ZLIN"/>
    <n v="5"/>
    <n v="0"/>
    <n v="0"/>
    <n v="0"/>
    <s v=""/>
    <m/>
    <m/>
  </r>
  <r>
    <s v="120604001889-0"/>
    <x v="32"/>
    <n v="211100"/>
    <m/>
    <s v="COMPUTADORA DE ESCRITORIO"/>
    <d v="2012-03-31T00:00:00"/>
    <n v="2983762.32"/>
    <n v="2983762.32"/>
    <s v="ZLIN"/>
    <n v="5"/>
    <n v="0"/>
    <n v="0"/>
    <n v="0"/>
    <s v="ZLIN"/>
    <n v="5"/>
    <n v="0"/>
    <n v="0"/>
    <n v="0"/>
    <s v=""/>
    <m/>
    <m/>
  </r>
  <r>
    <s v="120604001890-0"/>
    <x v="32"/>
    <n v="344301"/>
    <m/>
    <s v="IMPRESORA HP"/>
    <d v="2012-03-31T00:00:00"/>
    <n v="1110518.69"/>
    <n v="1110518.69"/>
    <s v="ZLIN"/>
    <n v="5"/>
    <n v="0"/>
    <n v="0"/>
    <n v="0"/>
    <s v="ZLIN"/>
    <n v="5"/>
    <n v="0"/>
    <n v="0"/>
    <n v="0"/>
    <s v=""/>
    <m/>
    <m/>
  </r>
  <r>
    <s v="120604001891-0"/>
    <x v="32"/>
    <n v="213100"/>
    <m/>
    <s v="CPU"/>
    <d v="2012-03-31T00:00:00"/>
    <n v="3118825.99"/>
    <n v="3118825.99"/>
    <s v="ZLIN"/>
    <n v="5"/>
    <n v="0"/>
    <n v="0"/>
    <n v="0"/>
    <s v="ZLIN"/>
    <n v="5"/>
    <n v="0"/>
    <n v="0"/>
    <n v="0"/>
    <s v=""/>
    <m/>
    <m/>
  </r>
  <r>
    <s v="120604001892-0"/>
    <x v="32"/>
    <n v="344301"/>
    <m/>
    <s v="PROCESADOR CON PUNTO ETHERNET"/>
    <d v="2012-03-31T00:00:00"/>
    <n v="765085.57"/>
    <n v="765085.57"/>
    <s v="ZLIN"/>
    <n v="5"/>
    <n v="0"/>
    <n v="0"/>
    <n v="0"/>
    <s v="ZLIN"/>
    <n v="5"/>
    <n v="0"/>
    <n v="0"/>
    <n v="0"/>
    <s v=""/>
    <m/>
    <m/>
  </r>
  <r>
    <s v="120604001893-0"/>
    <x v="32"/>
    <n v="344301"/>
    <m/>
    <s v="FUENTE DE PODER"/>
    <d v="2012-03-31T00:00:00"/>
    <n v="191271.39"/>
    <n v="191271.39"/>
    <s v="ZLIN"/>
    <n v="5"/>
    <n v="0"/>
    <n v="0"/>
    <n v="0"/>
    <s v="ZLIN"/>
    <n v="5"/>
    <n v="0"/>
    <n v="0"/>
    <n v="0"/>
    <s v=""/>
    <m/>
    <m/>
  </r>
  <r>
    <s v="120604001894-0"/>
    <x v="32"/>
    <n v="344301"/>
    <m/>
    <s v="FUENTE DE PODER"/>
    <d v="2012-03-31T00:00:00"/>
    <n v="105882.37"/>
    <n v="105882.37"/>
    <s v="ZLIN"/>
    <n v="5"/>
    <n v="0"/>
    <n v="0"/>
    <n v="0"/>
    <s v="ZLIN"/>
    <n v="5"/>
    <n v="0"/>
    <n v="0"/>
    <n v="0"/>
    <s v=""/>
    <m/>
    <m/>
  </r>
  <r>
    <s v="120604001895-0"/>
    <x v="32"/>
    <n v="344301"/>
    <m/>
    <s v="PANTALLA TACTIL"/>
    <d v="2012-03-31T00:00:00"/>
    <n v="740038.13"/>
    <n v="636432.79"/>
    <s v="ZLIN"/>
    <n v="10"/>
    <n v="0"/>
    <n v="0"/>
    <n v="0"/>
    <s v="ZLIN"/>
    <n v="5"/>
    <n v="0"/>
    <n v="0"/>
    <n v="0"/>
    <s v=""/>
    <m/>
    <m/>
  </r>
  <r>
    <s v="120604001896-0"/>
    <x v="32"/>
    <n v="344301"/>
    <m/>
    <s v="PARLANTES"/>
    <d v="2012-03-31T00:00:00"/>
    <n v="284630.05"/>
    <n v="284630.05"/>
    <s v="ZLIN"/>
    <n v="5"/>
    <n v="0"/>
    <n v="0"/>
    <n v="0"/>
    <s v="ZLIN"/>
    <n v="5"/>
    <n v="0"/>
    <n v="0"/>
    <n v="0"/>
    <s v=""/>
    <m/>
    <m/>
  </r>
  <r>
    <s v="120604001897-0"/>
    <x v="32"/>
    <n v="344301"/>
    <m/>
    <s v="SISTEMA INFORMACION GEOGRAFICA"/>
    <d v="2012-03-31T00:00:00"/>
    <n v="160174394.53999999"/>
    <n v="160174394.53999999"/>
    <s v="ZLIN"/>
    <n v="5"/>
    <n v="0"/>
    <n v="0"/>
    <n v="0"/>
    <s v="ZLIN"/>
    <n v="5"/>
    <n v="0"/>
    <n v="0"/>
    <n v="0"/>
    <s v=""/>
    <m/>
    <m/>
  </r>
  <r>
    <s v="120604001898-0"/>
    <x v="32"/>
    <n v="334301"/>
    <m/>
    <s v="CPU DELGADO"/>
    <d v="2013-04-23T00:00:00"/>
    <n v="561181.57999999996"/>
    <n v="561181.57999999996"/>
    <s v="ZLIN"/>
    <n v="5"/>
    <n v="0"/>
    <n v="0"/>
    <n v="0"/>
    <s v="ZLIN"/>
    <n v="5"/>
    <n v="0"/>
    <n v="0"/>
    <n v="0"/>
    <s v=""/>
    <m/>
    <m/>
  </r>
  <r>
    <s v="120604001900-0"/>
    <x v="32"/>
    <n v="334301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01-0"/>
    <x v="32"/>
    <n v="321100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02-0"/>
    <x v="32"/>
    <n v="333302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03-0"/>
    <x v="32"/>
    <n v="334201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04-0"/>
    <x v="32"/>
    <n v="322301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05-0"/>
    <x v="32"/>
    <n v="343201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06-0"/>
    <x v="32"/>
    <n v="214501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07-0"/>
    <x v="32"/>
    <n v="323301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08-0"/>
    <x v="32"/>
    <n v="323301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09-0"/>
    <x v="32"/>
    <n v="323301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10-0"/>
    <x v="32"/>
    <n v="322201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11-0"/>
    <x v="32"/>
    <n v="322301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12-0"/>
    <x v="32"/>
    <n v="322301"/>
    <m/>
    <s v="CPU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13-0"/>
    <x v="32"/>
    <n v="322301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14-0"/>
    <x v="32"/>
    <n v="322301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15-0"/>
    <x v="32"/>
    <n v="332100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16-0"/>
    <x v="32"/>
    <n v="321201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17-0"/>
    <x v="32"/>
    <n v="321201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18-0"/>
    <x v="32"/>
    <n v="321102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19-0"/>
    <x v="32"/>
    <n v="321102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20-0"/>
    <x v="32"/>
    <n v="321102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21-0"/>
    <x v="32"/>
    <n v="321102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22-0"/>
    <x v="32"/>
    <n v="321102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23-0"/>
    <x v="32"/>
    <n v="321102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24-0"/>
    <x v="32"/>
    <n v="334302"/>
    <m/>
    <s v="CPU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25-0"/>
    <x v="32"/>
    <n v="341100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26-0"/>
    <x v="32"/>
    <n v="321102"/>
    <m/>
    <s v="CPU DELGADO"/>
    <d v="2013-04-23T00:00:00"/>
    <n v="561186.59"/>
    <n v="561186.59"/>
    <s v="ZLIN"/>
    <n v="5"/>
    <n v="0"/>
    <n v="0"/>
    <n v="0"/>
    <s v="ZLIN"/>
    <n v="5"/>
    <n v="0"/>
    <n v="0"/>
    <n v="0"/>
    <s v=""/>
    <m/>
    <m/>
  </r>
  <r>
    <s v="120604001927-0"/>
    <x v="32"/>
    <n v="321102"/>
    <m/>
    <s v="CPU DELGADO"/>
    <d v="2013-04-23T00:00:00"/>
    <n v="612205.38"/>
    <n v="612205.38"/>
    <s v="ZLIN"/>
    <n v="5"/>
    <n v="0"/>
    <n v="0"/>
    <n v="0"/>
    <s v="ZLIN"/>
    <n v="5"/>
    <n v="0"/>
    <n v="0"/>
    <n v="0"/>
    <s v=""/>
    <m/>
    <m/>
  </r>
  <r>
    <s v="120604001928-0"/>
    <x v="32"/>
    <n v="334301"/>
    <m/>
    <s v="MONITOR"/>
    <d v="2013-04-23T00:00:00"/>
    <n v="680277.18"/>
    <n v="680277.18"/>
    <s v="ZLIN"/>
    <n v="5"/>
    <n v="0"/>
    <n v="0"/>
    <n v="0"/>
    <s v="ZLIN"/>
    <n v="5"/>
    <n v="0"/>
    <n v="0"/>
    <n v="0"/>
    <s v=""/>
    <m/>
    <m/>
  </r>
  <r>
    <s v="120604001929-0"/>
    <x v="32"/>
    <n v="334301"/>
    <m/>
    <s v="MONITOR"/>
    <d v="2013-04-23T00:00:00"/>
    <n v="49342779.640000001"/>
    <n v="49342779.640000001"/>
    <s v="ZLIN"/>
    <n v="5"/>
    <n v="0"/>
    <n v="0"/>
    <n v="0"/>
    <s v="ZLIN"/>
    <n v="5"/>
    <n v="0"/>
    <n v="0"/>
    <n v="0"/>
    <s v=""/>
    <m/>
    <m/>
  </r>
  <r>
    <s v="120604001958-0"/>
    <x v="32"/>
    <n v="213100"/>
    <m/>
    <s v="SWITCH CATALYST DE 24 PUERTOS"/>
    <d v="2012-07-31T00:00:00"/>
    <n v="6956812.5300000003"/>
    <n v="5674058.5"/>
    <s v="ZLIN"/>
    <n v="10"/>
    <n v="0"/>
    <n v="0"/>
    <n v="0"/>
    <s v="ZLIN"/>
    <n v="5"/>
    <n v="0"/>
    <n v="0"/>
    <n v="0"/>
    <s v=""/>
    <m/>
    <m/>
  </r>
  <r>
    <s v="120604001959-0"/>
    <x v="32"/>
    <n v="213100"/>
    <m/>
    <s v="SWITCH CATALYST DE 24 PUERTOS"/>
    <d v="2012-07-31T00:00:00"/>
    <n v="6956812.5300000003"/>
    <n v="5674058.5"/>
    <s v="ZLIN"/>
    <n v="10"/>
    <n v="0"/>
    <n v="0"/>
    <n v="0"/>
    <s v="ZLIN"/>
    <n v="5"/>
    <n v="0"/>
    <n v="0"/>
    <n v="0"/>
    <s v=""/>
    <m/>
    <m/>
  </r>
  <r>
    <s v="120604001960-0"/>
    <x v="32"/>
    <n v="213100"/>
    <m/>
    <s v="SWITCH CATALYST DE 24 PUERTOS"/>
    <d v="2012-07-31T00:00:00"/>
    <n v="6956812.5300000003"/>
    <n v="5674058.5"/>
    <s v="ZLIN"/>
    <n v="10"/>
    <n v="0"/>
    <n v="0"/>
    <n v="0"/>
    <s v="ZLIN"/>
    <n v="5"/>
    <n v="0"/>
    <n v="0"/>
    <n v="0"/>
    <s v=""/>
    <m/>
    <m/>
  </r>
  <r>
    <s v="120604001961-0"/>
    <x v="32"/>
    <n v="213100"/>
    <m/>
    <s v="SWITCH CATALYST DE 24 PUERTOS"/>
    <d v="2012-07-31T00:00:00"/>
    <n v="6956812.5300000003"/>
    <n v="5674058.5"/>
    <s v="ZLIN"/>
    <n v="10"/>
    <n v="0"/>
    <n v="0"/>
    <n v="0"/>
    <s v="ZLIN"/>
    <n v="5"/>
    <n v="0"/>
    <n v="0"/>
    <n v="0"/>
    <s v=""/>
    <m/>
    <m/>
  </r>
  <r>
    <s v="120604001962-0"/>
    <x v="32"/>
    <n v="213100"/>
    <m/>
    <s v="SWITCH CATALYST DE 24 PUERTOS"/>
    <d v="2012-07-31T00:00:00"/>
    <n v="6956812.5300000003"/>
    <n v="5674058.5"/>
    <s v="ZLIN"/>
    <n v="10"/>
    <n v="0"/>
    <n v="0"/>
    <n v="0"/>
    <s v="ZLIN"/>
    <n v="5"/>
    <n v="0"/>
    <n v="0"/>
    <n v="0"/>
    <s v=""/>
    <m/>
    <m/>
  </r>
  <r>
    <s v="120604001963-0"/>
    <x v="32"/>
    <n v="213100"/>
    <m/>
    <s v="SWITCH CATALYST DE 24 PUERTOS"/>
    <d v="2012-07-31T00:00:00"/>
    <n v="6956812.5300000003"/>
    <n v="5674058.5"/>
    <s v="ZLIN"/>
    <n v="10"/>
    <n v="0"/>
    <n v="0"/>
    <n v="0"/>
    <s v="ZLIN"/>
    <n v="5"/>
    <n v="0"/>
    <n v="0"/>
    <n v="0"/>
    <s v=""/>
    <m/>
    <m/>
  </r>
  <r>
    <s v="120604001964-0"/>
    <x v="32"/>
    <n v="213100"/>
    <m/>
    <s v="SWITCH CATALYST DE 24 PUERTOS"/>
    <d v="2012-07-31T00:00:00"/>
    <n v="6956812.5300000003"/>
    <n v="5674058.5"/>
    <s v="ZLIN"/>
    <n v="10"/>
    <n v="0"/>
    <n v="0"/>
    <n v="0"/>
    <s v="ZLIN"/>
    <n v="5"/>
    <n v="0"/>
    <n v="0"/>
    <n v="0"/>
    <s v=""/>
    <m/>
    <m/>
  </r>
  <r>
    <s v="120604001965-0"/>
    <x v="32"/>
    <n v="213100"/>
    <m/>
    <s v="SWITCH CATALYST DE 24 PUERTOS"/>
    <d v="2012-07-31T00:00:00"/>
    <n v="6956812.5300000003"/>
    <n v="5674058.5"/>
    <s v="ZLIN"/>
    <n v="10"/>
    <n v="0"/>
    <n v="0"/>
    <n v="0"/>
    <s v="ZLIN"/>
    <n v="5"/>
    <n v="0"/>
    <n v="0"/>
    <n v="0"/>
    <s v=""/>
    <m/>
    <m/>
  </r>
  <r>
    <s v="120604001966-0"/>
    <x v="32"/>
    <n v="213100"/>
    <m/>
    <s v="SWITCH CATALYST DE 24 PUERTOS"/>
    <d v="2012-07-31T00:00:00"/>
    <n v="6956812.5300000003"/>
    <n v="5674058.5"/>
    <s v="ZLIN"/>
    <n v="10"/>
    <n v="0"/>
    <n v="0"/>
    <n v="0"/>
    <s v="ZLIN"/>
    <n v="5"/>
    <n v="0"/>
    <n v="0"/>
    <n v="0"/>
    <s v=""/>
    <m/>
    <m/>
  </r>
  <r>
    <s v="120604001967-0"/>
    <x v="32"/>
    <n v="213100"/>
    <m/>
    <s v="SWITCH CATALYST DE 24 PUERTOS"/>
    <d v="2012-07-31T00:00:00"/>
    <n v="60530370.57"/>
    <n v="49369285.359999999"/>
    <s v="ZLIN"/>
    <n v="10"/>
    <n v="0"/>
    <n v="0"/>
    <n v="0"/>
    <s v="ZLIN"/>
    <n v="5"/>
    <n v="0"/>
    <n v="0"/>
    <n v="0"/>
    <s v=""/>
    <m/>
    <m/>
  </r>
  <r>
    <s v="120604001968-0"/>
    <x v="32"/>
    <n v="213100"/>
    <m/>
    <s v="SWITCH CATALYST DE 24 PUERTOS"/>
    <d v="2012-07-31T00:00:00"/>
    <n v="9527098.8200000003"/>
    <n v="7770414.3500000006"/>
    <s v="ZLIN"/>
    <n v="10"/>
    <n v="0"/>
    <n v="0"/>
    <n v="0"/>
    <s v="ZLIN"/>
    <n v="5"/>
    <n v="0"/>
    <n v="0"/>
    <n v="0"/>
    <s v=""/>
    <m/>
    <m/>
  </r>
  <r>
    <s v="120604001969-0"/>
    <x v="32"/>
    <n v="213100"/>
    <m/>
    <s v="SWITCH CATALYST DE 48 PUERTOS"/>
    <d v="2012-07-31T00:00:00"/>
    <n v="9527098.8200000003"/>
    <n v="7770414.3500000006"/>
    <s v="ZLIN"/>
    <n v="10"/>
    <n v="0"/>
    <n v="0"/>
    <n v="0"/>
    <s v="ZLIN"/>
    <n v="5"/>
    <n v="0"/>
    <n v="0"/>
    <n v="0"/>
    <s v=""/>
    <m/>
    <m/>
  </r>
  <r>
    <s v="120604001970-0"/>
    <x v="32"/>
    <n v="213100"/>
    <m/>
    <s v="SWITCH CATALYST DE 48 PUERTOS"/>
    <d v="2012-07-31T00:00:00"/>
    <n v="9527098.8200000003"/>
    <n v="7770414.3500000006"/>
    <s v="ZLIN"/>
    <n v="10"/>
    <n v="0"/>
    <n v="0"/>
    <n v="0"/>
    <s v="ZLIN"/>
    <n v="5"/>
    <n v="0"/>
    <n v="0"/>
    <n v="0"/>
    <s v=""/>
    <m/>
    <m/>
  </r>
  <r>
    <s v="120604001971-0"/>
    <x v="32"/>
    <n v="213100"/>
    <m/>
    <s v="SWITCH CATALYST DE 48 PUERTOS"/>
    <d v="2012-07-31T00:00:00"/>
    <n v="9527098.8200000003"/>
    <n v="7770414.3500000006"/>
    <s v="ZLIN"/>
    <n v="10"/>
    <n v="0"/>
    <n v="0"/>
    <n v="0"/>
    <s v="ZLIN"/>
    <n v="5"/>
    <n v="0"/>
    <n v="0"/>
    <n v="0"/>
    <s v=""/>
    <m/>
    <m/>
  </r>
  <r>
    <s v="120604001972-0"/>
    <x v="32"/>
    <n v="213100"/>
    <m/>
    <s v="SWITCH CATALYST DE 48 PUERTOS"/>
    <d v="2012-07-31T00:00:00"/>
    <n v="9527098.8200000003"/>
    <n v="7770414.3500000006"/>
    <s v="ZLIN"/>
    <n v="10"/>
    <n v="0"/>
    <n v="0"/>
    <n v="0"/>
    <s v="ZLIN"/>
    <n v="5"/>
    <n v="0"/>
    <n v="0"/>
    <n v="0"/>
    <s v=""/>
    <m/>
    <m/>
  </r>
  <r>
    <s v="120604001973-0"/>
    <x v="32"/>
    <n v="213100"/>
    <m/>
    <s v="SWITCH CATALYST DE 48 PUERTOS"/>
    <d v="2012-07-31T00:00:00"/>
    <n v="9527098.8200000003"/>
    <n v="7770414.3500000006"/>
    <s v="ZLIN"/>
    <n v="10"/>
    <n v="0"/>
    <n v="0"/>
    <n v="0"/>
    <s v="ZLIN"/>
    <n v="5"/>
    <n v="0"/>
    <n v="0"/>
    <n v="0"/>
    <s v=""/>
    <m/>
    <m/>
  </r>
  <r>
    <s v="120604001974-0"/>
    <x v="32"/>
    <n v="213100"/>
    <m/>
    <s v="SWITCH CATALYST DE 48 PUERTOS"/>
    <d v="2012-07-31T00:00:00"/>
    <n v="9527098.8200000003"/>
    <n v="7770414.3500000006"/>
    <s v="ZLIN"/>
    <n v="10"/>
    <n v="0"/>
    <n v="0"/>
    <n v="0"/>
    <s v="ZLIN"/>
    <n v="5"/>
    <n v="0"/>
    <n v="0"/>
    <n v="0"/>
    <s v=""/>
    <m/>
    <m/>
  </r>
  <r>
    <s v="120604001975-0"/>
    <x v="32"/>
    <n v="213100"/>
    <m/>
    <s v="SWITCH CATALYST DE 48 PUERTOS"/>
    <d v="2012-07-31T00:00:00"/>
    <n v="9527098.8200000003"/>
    <n v="7770414.3500000006"/>
    <s v="ZLIN"/>
    <n v="10"/>
    <n v="0"/>
    <n v="0"/>
    <n v="0"/>
    <s v="ZLIN"/>
    <n v="5"/>
    <n v="0"/>
    <n v="0"/>
    <n v="0"/>
    <s v=""/>
    <m/>
    <m/>
  </r>
  <r>
    <s v="120604001976-0"/>
    <x v="32"/>
    <n v="213100"/>
    <m/>
    <s v="SWITCH CATALYST DE 48 PUERTOS"/>
    <d v="2012-07-31T00:00:00"/>
    <n v="9527098.8200000003"/>
    <n v="7770414.3500000006"/>
    <s v="ZLIN"/>
    <n v="10"/>
    <n v="0"/>
    <n v="0"/>
    <n v="0"/>
    <s v="ZLIN"/>
    <n v="5"/>
    <n v="0"/>
    <n v="0"/>
    <n v="0"/>
    <s v=""/>
    <m/>
    <m/>
  </r>
  <r>
    <s v="120604001977-0"/>
    <x v="32"/>
    <n v="213100"/>
    <m/>
    <s v="SWITCH CATALYST DE 48 PUERTOS"/>
    <d v="2012-07-31T00:00:00"/>
    <n v="9527098.8200000003"/>
    <n v="7770414.3500000006"/>
    <s v="ZLIN"/>
    <n v="10"/>
    <n v="0"/>
    <n v="0"/>
    <n v="0"/>
    <s v="ZLIN"/>
    <n v="5"/>
    <n v="0"/>
    <n v="0"/>
    <n v="0"/>
    <s v=""/>
    <m/>
    <m/>
  </r>
  <r>
    <s v="120604001978-0"/>
    <x v="32"/>
    <n v="213100"/>
    <m/>
    <s v="SWITCH CATALYST DE 48 PUERTOS"/>
    <d v="2012-07-31T00:00:00"/>
    <n v="9527098.8200000003"/>
    <n v="7770414.3500000006"/>
    <s v="ZLIN"/>
    <n v="10"/>
    <n v="0"/>
    <n v="0"/>
    <n v="0"/>
    <s v="ZLIN"/>
    <n v="5"/>
    <n v="0"/>
    <n v="0"/>
    <n v="0"/>
    <s v=""/>
    <m/>
    <m/>
  </r>
  <r>
    <s v="120604001979-0"/>
    <x v="32"/>
    <n v="213100"/>
    <m/>
    <s v="SWITCH CATALYST DE 48 PUERTOS"/>
    <d v="2012-07-31T00:00:00"/>
    <n v="9527098.8200000003"/>
    <n v="7770414.3500000006"/>
    <s v="ZLIN"/>
    <n v="10"/>
    <n v="0"/>
    <n v="0"/>
    <n v="0"/>
    <s v="ZLIN"/>
    <n v="5"/>
    <n v="0"/>
    <n v="0"/>
    <n v="0"/>
    <s v=""/>
    <m/>
    <m/>
  </r>
  <r>
    <s v="120604001980-0"/>
    <x v="32"/>
    <n v="213100"/>
    <m/>
    <s v="SWITCH CATALYST DE 48 PUERTOS"/>
    <d v="2012-07-31T00:00:00"/>
    <n v="9527098.8200000003"/>
    <n v="7770414.3500000006"/>
    <s v="ZLIN"/>
    <n v="10"/>
    <n v="0"/>
    <n v="0"/>
    <n v="0"/>
    <s v="ZLIN"/>
    <n v="5"/>
    <n v="0"/>
    <n v="0"/>
    <n v="0"/>
    <s v=""/>
    <m/>
    <m/>
  </r>
  <r>
    <s v="120604001981-0"/>
    <x v="32"/>
    <n v="213100"/>
    <m/>
    <s v="ROUTER CON TARJETA WVIC-2MFT"/>
    <d v="2012-07-31T00:00:00"/>
    <n v="3374291"/>
    <n v="3374291"/>
    <s v="ZLIN"/>
    <n v="5"/>
    <n v="0"/>
    <n v="0"/>
    <n v="0"/>
    <s v="ZLIN"/>
    <n v="5"/>
    <n v="0"/>
    <n v="0"/>
    <n v="0"/>
    <s v=""/>
    <m/>
    <m/>
  </r>
  <r>
    <s v="120604001982-0"/>
    <x v="32"/>
    <n v="213100"/>
    <m/>
    <s v="ROUTER CON TARJETA WVIC-2MFT"/>
    <d v="2012-07-31T00:00:00"/>
    <n v="3374291"/>
    <n v="3374291"/>
    <s v="ZLIN"/>
    <n v="5"/>
    <n v="0"/>
    <n v="0"/>
    <n v="0"/>
    <s v="ZLIN"/>
    <n v="5"/>
    <n v="0"/>
    <n v="0"/>
    <n v="0"/>
    <s v=""/>
    <m/>
    <m/>
  </r>
  <r>
    <s v="120604001983-0"/>
    <x v="32"/>
    <n v="213100"/>
    <m/>
    <s v="ROUTER CON TARJETA WVIC-2MFT"/>
    <d v="2012-07-31T00:00:00"/>
    <n v="3374291"/>
    <n v="3374291"/>
    <s v="ZLIN"/>
    <n v="5"/>
    <n v="0"/>
    <n v="0"/>
    <n v="0"/>
    <s v="ZLIN"/>
    <n v="5"/>
    <n v="0"/>
    <n v="0"/>
    <n v="0"/>
    <s v=""/>
    <m/>
    <m/>
  </r>
  <r>
    <s v="120604001984-0"/>
    <x v="32"/>
    <n v="213100"/>
    <m/>
    <s v="ROUTER"/>
    <d v="2012-07-31T00:00:00"/>
    <n v="3374291"/>
    <n v="3374291"/>
    <s v="ZLIN"/>
    <n v="5"/>
    <n v="0"/>
    <n v="0"/>
    <n v="0"/>
    <s v="ZLIN"/>
    <n v="5"/>
    <n v="0"/>
    <n v="0"/>
    <n v="0"/>
    <s v=""/>
    <m/>
    <m/>
  </r>
  <r>
    <s v="120604001985-0"/>
    <x v="32"/>
    <n v="213100"/>
    <m/>
    <s v="ROUTER"/>
    <d v="2012-07-31T00:00:00"/>
    <n v="3374291"/>
    <n v="3374291"/>
    <s v="ZLIN"/>
    <n v="5"/>
    <n v="0"/>
    <n v="0"/>
    <n v="0"/>
    <s v="ZLIN"/>
    <n v="5"/>
    <n v="0"/>
    <n v="0"/>
    <n v="0"/>
    <s v=""/>
    <m/>
    <m/>
  </r>
  <r>
    <s v="120604001986-0"/>
    <x v="32"/>
    <n v="213100"/>
    <m/>
    <s v="GABINETE PARA SERVIDOR"/>
    <d v="2012-03-31T00:00:00"/>
    <n v="3024422.4"/>
    <n v="2601003.27"/>
    <s v="ZLIN"/>
    <n v="10"/>
    <n v="0"/>
    <n v="0"/>
    <n v="0"/>
    <s v="ZLIN"/>
    <n v="5"/>
    <n v="0"/>
    <n v="0"/>
    <n v="0"/>
    <s v=""/>
    <m/>
    <m/>
  </r>
  <r>
    <s v="120604001987-0"/>
    <x v="32"/>
    <n v="213100"/>
    <m/>
    <s v="GABINETE PARA SERVIDOR"/>
    <d v="2012-03-31T00:00:00"/>
    <n v="4221589.5999999996"/>
    <n v="3630567.05"/>
    <s v="ZLIN"/>
    <n v="10"/>
    <n v="0"/>
    <n v="0"/>
    <n v="0"/>
    <s v="ZLIN"/>
    <n v="5"/>
    <n v="0"/>
    <n v="0"/>
    <n v="0"/>
    <s v=""/>
    <m/>
    <m/>
  </r>
  <r>
    <s v="120604001988-0"/>
    <x v="32"/>
    <n v="213100"/>
    <m/>
    <s v="GABINETE PARA SERVIDOR"/>
    <d v="2012-03-31T00:00:00"/>
    <n v="3446502.29"/>
    <n v="2963991.97"/>
    <s v="ZLIN"/>
    <n v="10"/>
    <n v="0"/>
    <n v="0"/>
    <n v="0"/>
    <s v="ZLIN"/>
    <n v="5"/>
    <n v="0"/>
    <n v="0"/>
    <n v="0"/>
    <s v=""/>
    <m/>
    <m/>
  </r>
  <r>
    <s v="120604001989-0"/>
    <x v="32"/>
    <n v="213100"/>
    <m/>
    <s v="GABINETE PARA SERVIDOR"/>
    <d v="2012-03-31T00:00:00"/>
    <n v="3446502.29"/>
    <n v="2963991.97"/>
    <s v="ZLIN"/>
    <n v="10"/>
    <n v="0"/>
    <n v="0"/>
    <n v="0"/>
    <s v="ZLIN"/>
    <n v="5"/>
    <n v="0"/>
    <n v="0"/>
    <n v="0"/>
    <s v=""/>
    <m/>
    <m/>
  </r>
  <r>
    <s v="120604001990-0"/>
    <x v="32"/>
    <n v="213100"/>
    <m/>
    <s v="GABINETE PARA SERVIDOR"/>
    <d v="2012-03-31T00:00:00"/>
    <n v="3446502.29"/>
    <n v="2963991.97"/>
    <s v="ZLIN"/>
    <n v="10"/>
    <n v="0"/>
    <n v="0"/>
    <n v="0"/>
    <s v="ZLIN"/>
    <n v="5"/>
    <n v="0"/>
    <n v="0"/>
    <n v="0"/>
    <s v=""/>
    <m/>
    <m/>
  </r>
  <r>
    <s v="120604001991-0"/>
    <x v="32"/>
    <n v="213100"/>
    <m/>
    <s v="UPS"/>
    <d v="2012-03-31T00:00:00"/>
    <n v="21071329.710000001"/>
    <n v="21071329.710000001"/>
    <s v="ZLIN"/>
    <n v="5"/>
    <n v="0"/>
    <n v="0"/>
    <n v="0"/>
    <s v="ZLIN"/>
    <n v="5"/>
    <n v="0"/>
    <n v="0"/>
    <n v="0"/>
    <s v=""/>
    <m/>
    <m/>
  </r>
  <r>
    <s v="120604001992-0"/>
    <x v="32"/>
    <n v="213100"/>
    <m/>
    <s v="GABINETE PARA CABLEADO"/>
    <d v="2012-03-31T00:00:00"/>
    <n v="6570656.7000000002"/>
    <n v="5650764.7700000005"/>
    <s v="ZLIN"/>
    <n v="10"/>
    <n v="0"/>
    <n v="0"/>
    <n v="0"/>
    <s v="ZLIN"/>
    <n v="5"/>
    <n v="0"/>
    <n v="0"/>
    <n v="0"/>
    <s v=""/>
    <m/>
    <m/>
  </r>
  <r>
    <s v="120604001993-0"/>
    <x v="32"/>
    <n v="213100"/>
    <m/>
    <s v="SCANER"/>
    <d v="2012-03-31T00:00:00"/>
    <n v="5053360"/>
    <n v="5053360"/>
    <s v="ZLIN"/>
    <n v="5"/>
    <n v="0"/>
    <n v="0"/>
    <n v="0"/>
    <s v="ZLIN"/>
    <n v="5"/>
    <n v="0"/>
    <n v="0"/>
    <n v="0"/>
    <s v=""/>
    <m/>
    <m/>
  </r>
  <r>
    <s v="120604001994-0"/>
    <x v="32"/>
    <n v="213100"/>
    <m/>
    <s v="SCANER"/>
    <d v="2012-03-31T00:00:00"/>
    <n v="5053360"/>
    <n v="5053360"/>
    <s v="ZLIN"/>
    <n v="5"/>
    <n v="0"/>
    <n v="0"/>
    <n v="0"/>
    <s v="ZLIN"/>
    <n v="5"/>
    <n v="0"/>
    <n v="0"/>
    <n v="0"/>
    <s v=""/>
    <m/>
    <m/>
  </r>
  <r>
    <s v="120604001995-0"/>
    <x v="32"/>
    <n v="213100"/>
    <m/>
    <s v="SCANER"/>
    <d v="2012-03-31T00:00:00"/>
    <n v="5053360"/>
    <n v="5053360"/>
    <s v="ZLIN"/>
    <n v="5"/>
    <n v="0"/>
    <n v="0"/>
    <n v="0"/>
    <s v="ZLIN"/>
    <n v="5"/>
    <n v="0"/>
    <n v="0"/>
    <n v="0"/>
    <s v=""/>
    <m/>
    <m/>
  </r>
  <r>
    <s v="120604001996-0"/>
    <x v="32"/>
    <n v="213100"/>
    <m/>
    <s v="SCANER"/>
    <d v="2012-03-31T00:00:00"/>
    <n v="5053360"/>
    <n v="5053360"/>
    <s v="ZLIN"/>
    <n v="5"/>
    <n v="0"/>
    <n v="0"/>
    <n v="0"/>
    <s v="ZLIN"/>
    <n v="5"/>
    <n v="0"/>
    <n v="0"/>
    <n v="0"/>
    <s v=""/>
    <m/>
    <m/>
  </r>
  <r>
    <s v="120604001997-0"/>
    <x v="32"/>
    <n v="213100"/>
    <m/>
    <s v="SCANER"/>
    <d v="2012-03-31T00:00:00"/>
    <n v="5053360"/>
    <n v="5053360"/>
    <s v="ZLIN"/>
    <n v="5"/>
    <n v="0"/>
    <n v="0"/>
    <n v="0"/>
    <s v="ZLIN"/>
    <n v="5"/>
    <n v="0"/>
    <n v="0"/>
    <n v="0"/>
    <s v=""/>
    <m/>
    <m/>
  </r>
  <r>
    <s v="120604001998-0"/>
    <x v="32"/>
    <n v="213100"/>
    <m/>
    <s v="SCANER"/>
    <d v="2012-03-31T00:00:00"/>
    <n v="5053360"/>
    <n v="5053360"/>
    <s v="ZLIN"/>
    <n v="5"/>
    <n v="0"/>
    <n v="0"/>
    <n v="0"/>
    <s v="ZLIN"/>
    <n v="5"/>
    <n v="0"/>
    <n v="0"/>
    <n v="0"/>
    <s v=""/>
    <m/>
    <m/>
  </r>
  <r>
    <s v="120604001999-0"/>
    <x v="32"/>
    <n v="213100"/>
    <m/>
    <s v="SERVIDOR BLADE"/>
    <d v="2012-03-31T00:00:00"/>
    <n v="18800310.670000002"/>
    <n v="18800310.670000002"/>
    <s v="ZLIN"/>
    <n v="5"/>
    <n v="0"/>
    <n v="0"/>
    <n v="0"/>
    <s v="ZLIN"/>
    <n v="5"/>
    <n v="0"/>
    <n v="0"/>
    <n v="0"/>
    <s v=""/>
    <m/>
    <m/>
  </r>
  <r>
    <s v="120604002000-0"/>
    <x v="32"/>
    <n v="213100"/>
    <m/>
    <s v="SERVIDOR BLADE"/>
    <d v="2012-03-31T00:00:00"/>
    <n v="18800310.670000002"/>
    <n v="18800310.670000002"/>
    <s v="ZLIN"/>
    <n v="5"/>
    <n v="0"/>
    <n v="0"/>
    <n v="0"/>
    <s v="ZLIN"/>
    <n v="5"/>
    <n v="0"/>
    <n v="0"/>
    <n v="0"/>
    <s v=""/>
    <m/>
    <m/>
  </r>
  <r>
    <s v="120604002001-0"/>
    <x v="32"/>
    <n v="213100"/>
    <m/>
    <s v="ALMACENAMIENTO MSA 1000"/>
    <d v="2012-03-31T00:00:00"/>
    <n v="17500756.109999999"/>
    <n v="17500756.109999999"/>
    <s v="ZLIN"/>
    <n v="5"/>
    <n v="0"/>
    <n v="0"/>
    <n v="0"/>
    <s v="ZLIN"/>
    <n v="5"/>
    <n v="0"/>
    <n v="0"/>
    <n v="0"/>
    <s v=""/>
    <m/>
    <m/>
  </r>
  <r>
    <s v="120604002004-0"/>
    <x v="32"/>
    <n v="213100"/>
    <m/>
    <s v="ROUTER (EDIFICIO HERNAN GARRON)"/>
    <d v="2012-07-31T00:00:00"/>
    <n v="2729935.96"/>
    <n v="2729935.96"/>
    <s v="ZLIN"/>
    <n v="5"/>
    <n v="0"/>
    <n v="0"/>
    <n v="0"/>
    <s v="ZLIN"/>
    <n v="5"/>
    <n v="0"/>
    <n v="0"/>
    <n v="0"/>
    <s v=""/>
    <m/>
    <m/>
  </r>
  <r>
    <s v="120604002005-0"/>
    <x v="32"/>
    <n v="213100"/>
    <m/>
    <s v="ROUTER (EDIFICIO HERNAN GARRON)"/>
    <d v="2012-07-31T00:00:00"/>
    <n v="2729935.96"/>
    <n v="2729935.96"/>
    <s v="ZLIN"/>
    <n v="5"/>
    <n v="0"/>
    <n v="0"/>
    <n v="0"/>
    <s v="ZLIN"/>
    <n v="5"/>
    <n v="0"/>
    <n v="0"/>
    <n v="0"/>
    <s v=""/>
    <m/>
    <m/>
  </r>
  <r>
    <s v="120604002006-0"/>
    <x v="32"/>
    <n v="213100"/>
    <m/>
    <s v="ROUTER (EDIFICIO HERNAN GARRON)"/>
    <d v="2012-07-31T00:00:00"/>
    <n v="2729935.96"/>
    <n v="2729935.96"/>
    <s v="ZLIN"/>
    <n v="5"/>
    <n v="0"/>
    <n v="0"/>
    <n v="0"/>
    <s v="ZLIN"/>
    <n v="5"/>
    <n v="0"/>
    <n v="0"/>
    <n v="0"/>
    <s v=""/>
    <m/>
    <m/>
  </r>
  <r>
    <s v="120604002007-0"/>
    <x v="32"/>
    <n v="213100"/>
    <m/>
    <s v="ROUTER (EDIFICIO HERNAN GARRON)"/>
    <d v="2012-07-31T00:00:00"/>
    <n v="2729935.96"/>
    <n v="2729935.96"/>
    <s v="ZLIN"/>
    <n v="5"/>
    <n v="0"/>
    <n v="0"/>
    <n v="0"/>
    <s v="ZLIN"/>
    <n v="5"/>
    <n v="0"/>
    <n v="0"/>
    <n v="0"/>
    <s v=""/>
    <m/>
    <m/>
  </r>
  <r>
    <s v="120604002008-0"/>
    <x v="32"/>
    <n v="213100"/>
    <m/>
    <s v="ROUTER (EDIFICIO HERNAN GARRON)"/>
    <d v="2012-07-31T00:00:00"/>
    <n v="2729935.96"/>
    <n v="2729935.96"/>
    <s v="ZLIN"/>
    <n v="5"/>
    <n v="0"/>
    <n v="0"/>
    <n v="0"/>
    <s v="ZLIN"/>
    <n v="5"/>
    <n v="0"/>
    <n v="0"/>
    <n v="0"/>
    <s v=""/>
    <m/>
    <m/>
  </r>
  <r>
    <s v="120604002009-0"/>
    <x v="32"/>
    <n v="213100"/>
    <m/>
    <s v="ROUTER (EDIFICIO HERNAN GARRON)"/>
    <d v="2012-07-31T00:00:00"/>
    <n v="2729935.96"/>
    <n v="2729935.96"/>
    <s v="ZLIN"/>
    <n v="5"/>
    <n v="0"/>
    <n v="0"/>
    <n v="0"/>
    <s v="ZLIN"/>
    <n v="5"/>
    <n v="0"/>
    <n v="0"/>
    <n v="0"/>
    <s v=""/>
    <m/>
    <m/>
  </r>
  <r>
    <s v="120604002010-0"/>
    <x v="32"/>
    <n v="213100"/>
    <m/>
    <s v="ROUTER (EDIFICIO HERNAN GARRON)"/>
    <d v="2012-07-31T00:00:00"/>
    <n v="2729935.96"/>
    <n v="2729935.96"/>
    <s v="ZLIN"/>
    <n v="5"/>
    <n v="0"/>
    <n v="0"/>
    <n v="0"/>
    <s v="ZLIN"/>
    <n v="5"/>
    <n v="0"/>
    <n v="0"/>
    <n v="0"/>
    <s v=""/>
    <m/>
    <m/>
  </r>
  <r>
    <s v="120604002011-0"/>
    <x v="32"/>
    <n v="213100"/>
    <m/>
    <s v="ROUTER (EDIFICIO HERNAN GARRON)"/>
    <d v="2012-07-31T00:00:00"/>
    <n v="2729935.96"/>
    <n v="2729935.96"/>
    <s v="ZLIN"/>
    <n v="5"/>
    <n v="0"/>
    <n v="0"/>
    <n v="0"/>
    <s v="ZLIN"/>
    <n v="5"/>
    <n v="0"/>
    <n v="0"/>
    <n v="0"/>
    <s v=""/>
    <m/>
    <m/>
  </r>
  <r>
    <s v="120604002012-0"/>
    <x v="32"/>
    <n v="213100"/>
    <m/>
    <s v="ROUTER (EDIFICIO HERNAN GARRON)"/>
    <d v="2012-07-31T00:00:00"/>
    <n v="2729935.96"/>
    <n v="2729935.96"/>
    <s v="ZLIN"/>
    <n v="5"/>
    <n v="0"/>
    <n v="0"/>
    <n v="0"/>
    <s v="ZLIN"/>
    <n v="5"/>
    <n v="0"/>
    <n v="0"/>
    <n v="0"/>
    <s v=""/>
    <m/>
    <m/>
  </r>
  <r>
    <s v="120604002013-0"/>
    <x v="32"/>
    <n v="213100"/>
    <m/>
    <s v="ROUTER (EDIFICIO HERNAN GARRON)"/>
    <d v="2012-07-31T00:00:00"/>
    <n v="2729935.96"/>
    <n v="2729935.96"/>
    <s v="ZLIN"/>
    <n v="5"/>
    <n v="0"/>
    <n v="0"/>
    <n v="0"/>
    <s v="ZLIN"/>
    <n v="5"/>
    <n v="0"/>
    <n v="0"/>
    <n v="0"/>
    <s v=""/>
    <m/>
    <m/>
  </r>
  <r>
    <s v="120604002014-0"/>
    <x v="32"/>
    <n v="213100"/>
    <m/>
    <s v="ROUTER (EDIFICIO HERNAN GARRON)"/>
    <d v="2012-07-31T00:00:00"/>
    <n v="2729935.86"/>
    <n v="2729935.86"/>
    <s v="ZLIN"/>
    <n v="5"/>
    <n v="0"/>
    <n v="0"/>
    <n v="0"/>
    <s v="ZLIN"/>
    <n v="5"/>
    <n v="0"/>
    <n v="0"/>
    <n v="0"/>
    <s v=""/>
    <m/>
    <m/>
  </r>
  <r>
    <s v="120604002016-0"/>
    <x v="32"/>
    <n v="322301"/>
    <m/>
    <s v="IMPRESORA"/>
    <d v="2012-05-25T00:00:00"/>
    <n v="295000"/>
    <n v="295000"/>
    <s v="ZLIN"/>
    <n v="5"/>
    <n v="0"/>
    <n v="0"/>
    <n v="0"/>
    <s v="ZLIN"/>
    <n v="5"/>
    <n v="0"/>
    <n v="0"/>
    <n v="0"/>
    <s v=""/>
    <m/>
    <m/>
  </r>
  <r>
    <s v="120604002018-0"/>
    <x v="32"/>
    <n v="213100"/>
    <m/>
    <s v="SERVIDOR (DIGITALIZACION DOCUMENTAL)"/>
    <d v="2012-09-30T00:00:00"/>
    <n v="123714949.59999999"/>
    <n v="123714949.59999999"/>
    <s v="ZLIN"/>
    <n v="5"/>
    <n v="0"/>
    <n v="0"/>
    <n v="0"/>
    <s v="ZLIN"/>
    <n v="5"/>
    <n v="0"/>
    <n v="0"/>
    <n v="0"/>
    <s v=""/>
    <m/>
    <m/>
  </r>
  <r>
    <s v="120604002026-0"/>
    <x v="32"/>
    <n v="336100"/>
    <m/>
    <s v="COMPUTADORA PORTATIL - ULTRABOOK"/>
    <d v="2012-05-30T00:00:00"/>
    <n v="813426.13"/>
    <n v="813426.13"/>
    <s v="ZLIN"/>
    <n v="5"/>
    <n v="0"/>
    <n v="0"/>
    <n v="0"/>
    <s v="ZLIN"/>
    <n v="5"/>
    <n v="0"/>
    <n v="0"/>
    <n v="0"/>
    <s v=""/>
    <m/>
    <m/>
  </r>
  <r>
    <s v="120604002037-0"/>
    <x v="32"/>
    <n v="343202"/>
    <m/>
    <s v="IMPRESORA AEROPUERTO GEDI"/>
    <d v="2012-07-12T00:00:00"/>
    <n v="537107.65"/>
    <n v="537107.65"/>
    <s v="ZLIN"/>
    <n v="5"/>
    <n v="0"/>
    <n v="0"/>
    <n v="0"/>
    <s v="ZLIN"/>
    <n v="5"/>
    <n v="0"/>
    <n v="0"/>
    <n v="0"/>
    <s v=""/>
    <m/>
    <m/>
  </r>
  <r>
    <s v="120604002038-0"/>
    <x v="32"/>
    <n v="213100"/>
    <m/>
    <s v="SERVIDOR DL360G5"/>
    <d v="2012-07-31T00:00:00"/>
    <n v="4318527.4800000004"/>
    <n v="4318527.4800000004"/>
    <s v="ZLIN"/>
    <n v="5"/>
    <n v="0"/>
    <n v="0"/>
    <n v="0"/>
    <s v="ZLIN"/>
    <n v="5"/>
    <n v="0"/>
    <n v="0"/>
    <n v="0"/>
    <s v=""/>
    <m/>
    <m/>
  </r>
  <r>
    <s v="120604002039-0"/>
    <x v="32"/>
    <n v="315100"/>
    <m/>
    <s v="BRIDGE (OF. PROYECTOS LIMON)"/>
    <d v="2012-07-27T00:00:00"/>
    <n v="1969515.71"/>
    <n v="1969515.71"/>
    <s v="ZLIN"/>
    <n v="5"/>
    <n v="0"/>
    <n v="0"/>
    <n v="0"/>
    <s v="ZLIN"/>
    <n v="5"/>
    <n v="0"/>
    <n v="0"/>
    <n v="0"/>
    <s v=""/>
    <m/>
    <m/>
  </r>
  <r>
    <s v="120604002040-0"/>
    <x v="32"/>
    <n v="315100"/>
    <m/>
    <s v="ACCESS POINT ACT INSTITUC EDIF ANEXO CONSTRUCCION"/>
    <d v="2012-07-27T00:00:00"/>
    <n v="357192.32"/>
    <n v="299014.19"/>
    <s v="ZLIN"/>
    <n v="10"/>
    <n v="0"/>
    <n v="0"/>
    <n v="0"/>
    <s v="ZLIN"/>
    <n v="5"/>
    <n v="0"/>
    <n v="0"/>
    <n v="0"/>
    <s v=""/>
    <m/>
    <m/>
  </r>
  <r>
    <s v="120604002041-0"/>
    <x v="32"/>
    <n v="315100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42-0"/>
    <x v="32"/>
    <n v="323302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43-0"/>
    <x v="32"/>
    <n v="323302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44-0"/>
    <x v="32"/>
    <n v="322309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45-0"/>
    <x v="32"/>
    <n v="315100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46-0"/>
    <x v="32"/>
    <n v="315100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47-0"/>
    <x v="32"/>
    <n v="323201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48-0"/>
    <x v="32"/>
    <n v="334303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49-0"/>
    <x v="32"/>
    <n v="322314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50-0"/>
    <x v="32"/>
    <n v="315100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51-0"/>
    <x v="32"/>
    <n v="315100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52-0"/>
    <x v="32"/>
    <n v="315100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53-0"/>
    <x v="32"/>
    <n v="323302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54-0"/>
    <x v="32"/>
    <n v="315100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55-0"/>
    <x v="32"/>
    <n v="315100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56-0"/>
    <x v="32"/>
    <n v="315100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57-0"/>
    <x v="32"/>
    <n v="334204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58-0"/>
    <x v="32"/>
    <n v="323302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59-0"/>
    <x v="32"/>
    <n v="315100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60-0"/>
    <x v="32"/>
    <n v="315100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61-0"/>
    <x v="32"/>
    <n v="315100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62-0"/>
    <x v="32"/>
    <n v="315100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63-0"/>
    <x v="32"/>
    <n v="334303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64-0"/>
    <x v="32"/>
    <n v="315100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65-0"/>
    <x v="32"/>
    <n v="315100"/>
    <m/>
    <s v="ALL IN ONE"/>
    <d v="2012-07-27T00:00:00"/>
    <n v="764493.78"/>
    <n v="764493.78"/>
    <s v="ZLIN"/>
    <n v="5"/>
    <n v="0"/>
    <n v="0"/>
    <n v="0"/>
    <s v="ZLIN"/>
    <n v="5"/>
    <n v="0"/>
    <n v="0"/>
    <n v="0"/>
    <s v=""/>
    <m/>
    <m/>
  </r>
  <r>
    <s v="120604002066-0"/>
    <x v="32"/>
    <n v="323301"/>
    <m/>
    <s v="ALL IN ONE"/>
    <d v="2012-07-27T00:00:00"/>
    <n v="764483.71"/>
    <n v="764483.71"/>
    <s v="ZLIN"/>
    <n v="5"/>
    <n v="0"/>
    <n v="0"/>
    <n v="0"/>
    <s v="ZLIN"/>
    <n v="5"/>
    <n v="0"/>
    <n v="0"/>
    <n v="0"/>
    <s v=""/>
    <m/>
    <m/>
  </r>
  <r>
    <s v="120604002067-0"/>
    <x v="32"/>
    <n v="343201"/>
    <m/>
    <s v="IMPRESORA HP LaserJet P3015 dtn"/>
    <d v="2012-11-07T00:00:00"/>
    <n v="652586.13"/>
    <n v="652586.13"/>
    <s v="ZLIN"/>
    <n v="5"/>
    <n v="0"/>
    <n v="0"/>
    <n v="0"/>
    <s v="ZLIN"/>
    <n v="5"/>
    <n v="0"/>
    <n v="0"/>
    <n v="0"/>
    <s v=""/>
    <m/>
    <m/>
  </r>
  <r>
    <s v="120604002068-0"/>
    <x v="32"/>
    <n v="343201"/>
    <m/>
    <s v="IMPRESORA HP LaserJet P3015 dtn"/>
    <d v="2012-11-07T00:00:00"/>
    <n v="652586.13"/>
    <n v="652586.13"/>
    <s v="ZLIN"/>
    <n v="5"/>
    <n v="0"/>
    <n v="0"/>
    <n v="0"/>
    <s v="ZLIN"/>
    <n v="5"/>
    <n v="0"/>
    <n v="0"/>
    <n v="0"/>
    <s v=""/>
    <m/>
    <m/>
  </r>
  <r>
    <s v="120604002070-0"/>
    <x v="32"/>
    <n v="343201"/>
    <m/>
    <s v="IMPRESORA  Intermec PM4ID"/>
    <d v="2012-09-26T00:00:00"/>
    <n v="1503400"/>
    <n v="1503400"/>
    <s v="ZLIN"/>
    <n v="5"/>
    <n v="0"/>
    <n v="0"/>
    <n v="0"/>
    <s v="ZLIN"/>
    <n v="5"/>
    <n v="0"/>
    <n v="0"/>
    <n v="0"/>
    <s v=""/>
    <m/>
    <m/>
  </r>
  <r>
    <s v="120604002071-0"/>
    <x v="32"/>
    <n v="344202"/>
    <m/>
    <s v="IMPRESORA Epson TMU-220"/>
    <d v="2012-11-07T00:00:00"/>
    <n v="125617.78"/>
    <n v="125617.78"/>
    <s v="ZLIN"/>
    <n v="5"/>
    <n v="0"/>
    <n v="0"/>
    <n v="0"/>
    <s v="ZLIN"/>
    <n v="5"/>
    <n v="0"/>
    <n v="0"/>
    <n v="0"/>
    <s v=""/>
    <m/>
    <m/>
  </r>
  <r>
    <s v="120604002072-0"/>
    <x v="32"/>
    <n v="342502"/>
    <m/>
    <s v="IMPRESORA Epson TMU-220"/>
    <d v="2012-11-07T00:00:00"/>
    <n v="125617.78"/>
    <n v="125617.78"/>
    <s v="ZLIN"/>
    <n v="5"/>
    <n v="0"/>
    <n v="0"/>
    <n v="0"/>
    <s v="ZLIN"/>
    <n v="5"/>
    <n v="0"/>
    <n v="0"/>
    <n v="0"/>
    <s v=""/>
    <m/>
    <m/>
  </r>
  <r>
    <s v="120604002073-0"/>
    <x v="32"/>
    <n v="341100"/>
    <m/>
    <s v="IMPRESORA Epson TMU-220"/>
    <d v="2012-11-07T00:00:00"/>
    <n v="125617.78"/>
    <n v="125617.78"/>
    <s v="ZLIN"/>
    <n v="5"/>
    <n v="0"/>
    <n v="0"/>
    <n v="0"/>
    <s v="ZLIN"/>
    <n v="5"/>
    <n v="0"/>
    <n v="0"/>
    <n v="0"/>
    <s v=""/>
    <m/>
    <m/>
  </r>
  <r>
    <s v="120604002074-0"/>
    <x v="32"/>
    <n v="342509"/>
    <m/>
    <s v="IMPRESORA PUNTO DE VENTA TMU-220"/>
    <d v="2012-11-07T00:00:00"/>
    <n v="125617.78"/>
    <n v="125617.78"/>
    <s v="ZLIN"/>
    <n v="5"/>
    <n v="0"/>
    <n v="0"/>
    <n v="0"/>
    <s v="ZLIN"/>
    <n v="5"/>
    <n v="0"/>
    <n v="0"/>
    <n v="0"/>
    <s v=""/>
    <m/>
    <m/>
  </r>
  <r>
    <s v="120604002075-0"/>
    <x v="32"/>
    <n v="342509"/>
    <m/>
    <s v="IMPRESORA PUNTO DE VENTA TMU-220"/>
    <d v="2012-11-07T00:00:00"/>
    <n v="125617.78"/>
    <n v="125617.78"/>
    <s v="ZLIN"/>
    <n v="5"/>
    <n v="0"/>
    <n v="0"/>
    <n v="0"/>
    <s v="ZLIN"/>
    <n v="5"/>
    <n v="0"/>
    <n v="0"/>
    <n v="0"/>
    <s v=""/>
    <m/>
    <m/>
  </r>
  <r>
    <s v="120604002076-0"/>
    <x v="32"/>
    <n v="342502"/>
    <m/>
    <s v="IMPRESORA Epson TMU-220"/>
    <d v="2012-11-07T00:00:00"/>
    <n v="125617.78"/>
    <n v="125617.78"/>
    <s v="ZLIN"/>
    <n v="5"/>
    <n v="0"/>
    <n v="0"/>
    <n v="0"/>
    <s v="ZLIN"/>
    <n v="5"/>
    <n v="0"/>
    <n v="0"/>
    <n v="0"/>
    <s v=""/>
    <m/>
    <m/>
  </r>
  <r>
    <s v="120604002077-0"/>
    <x v="32"/>
    <n v="342502"/>
    <m/>
    <s v="IMPRESORA Epson TMU-220"/>
    <d v="2012-11-07T00:00:00"/>
    <n v="125617.78"/>
    <n v="125617.78"/>
    <s v="ZLIN"/>
    <n v="5"/>
    <n v="0"/>
    <n v="0"/>
    <n v="0"/>
    <s v="ZLIN"/>
    <n v="5"/>
    <n v="0"/>
    <n v="0"/>
    <n v="0"/>
    <s v=""/>
    <m/>
    <m/>
  </r>
  <r>
    <s v="120604002078-0"/>
    <x v="32"/>
    <n v="342502"/>
    <m/>
    <s v="IMPRESORA Epson TMU-220"/>
    <d v="2012-11-07T00:00:00"/>
    <n v="125617.78"/>
    <n v="125617.78"/>
    <s v="ZLIN"/>
    <n v="5"/>
    <n v="0"/>
    <n v="0"/>
    <n v="0"/>
    <s v="ZLIN"/>
    <n v="5"/>
    <n v="0"/>
    <n v="0"/>
    <n v="0"/>
    <s v=""/>
    <m/>
    <m/>
  </r>
  <r>
    <s v="120604002079-0"/>
    <x v="32"/>
    <n v="342502"/>
    <m/>
    <s v="IMPRESORA Epson TMU-220"/>
    <d v="2012-11-07T00:00:00"/>
    <n v="125617.78"/>
    <n v="125617.78"/>
    <s v="ZLIN"/>
    <n v="5"/>
    <n v="0"/>
    <n v="0"/>
    <n v="0"/>
    <s v="ZLIN"/>
    <n v="5"/>
    <n v="0"/>
    <n v="0"/>
    <n v="0"/>
    <s v=""/>
    <m/>
    <m/>
  </r>
  <r>
    <s v="120604002080-0"/>
    <x v="32"/>
    <n v="341100"/>
    <m/>
    <s v="IMPRESORA Epson TMU-220"/>
    <d v="2012-11-07T00:00:00"/>
    <n v="125607.78"/>
    <n v="125607.78"/>
    <s v="ZLIN"/>
    <n v="5"/>
    <n v="0"/>
    <n v="0"/>
    <n v="0"/>
    <s v="ZLIN"/>
    <n v="5"/>
    <n v="0"/>
    <n v="0"/>
    <n v="0"/>
    <s v=""/>
    <m/>
    <m/>
  </r>
  <r>
    <s v="120604002081-0"/>
    <x v="32"/>
    <n v="321102"/>
    <m/>
    <s v="Equipo de Computo Multifuncional GEDI"/>
    <d v="2012-12-14T00:00:00"/>
    <n v="4103155.56"/>
    <n v="4103155.56"/>
    <s v="ZLIN"/>
    <n v="5"/>
    <n v="0"/>
    <n v="0"/>
    <n v="0"/>
    <s v="ZLIN"/>
    <n v="5"/>
    <n v="0"/>
    <n v="0"/>
    <n v="0"/>
    <s v=""/>
    <m/>
    <m/>
  </r>
  <r>
    <s v="120604002082-0"/>
    <x v="32"/>
    <n v="334205"/>
    <m/>
    <s v="COMPUTADORA ALL IN ONE TOUCH SCREEN"/>
    <d v="2013-04-04T00:00:00"/>
    <n v="694506.44"/>
    <n v="694506.44"/>
    <s v="ZLIN"/>
    <n v="5"/>
    <n v="0"/>
    <n v="0"/>
    <n v="0"/>
    <s v="ZLIN"/>
    <n v="5"/>
    <n v="0"/>
    <n v="0"/>
    <n v="0"/>
    <s v=""/>
    <m/>
    <m/>
  </r>
  <r>
    <s v="120604002083-0"/>
    <x v="32"/>
    <n v="213100"/>
    <m/>
    <s v="COMPUTADORA ALL IN ONE TOUCH SCREEN"/>
    <d v="2013-04-04T00:00:00"/>
    <n v="694506.44"/>
    <n v="694506.44"/>
    <s v="ZLIN"/>
    <n v="5"/>
    <n v="0"/>
    <n v="23499.93"/>
    <n v="23499.93"/>
    <s v="ZLIN"/>
    <n v="5"/>
    <n v="0"/>
    <n v="0"/>
    <n v="0"/>
    <s v=""/>
    <m/>
    <m/>
  </r>
  <r>
    <s v="120604002084-0"/>
    <x v="32"/>
    <n v="335301"/>
    <m/>
    <s v="COMPUTADORA ALL IN ONE TOUCH SCREEN"/>
    <d v="2013-04-04T00:00:00"/>
    <n v="694506.44"/>
    <n v="694506.44"/>
    <s v="ZLIN"/>
    <n v="5"/>
    <n v="0"/>
    <n v="473.53"/>
    <n v="473.53"/>
    <s v="ZLIN"/>
    <n v="5"/>
    <n v="0"/>
    <n v="0"/>
    <n v="0"/>
    <s v=""/>
    <m/>
    <m/>
  </r>
  <r>
    <s v="120604002085-0"/>
    <x v="32"/>
    <n v="213100"/>
    <m/>
    <s v="COMPUTADORA ALL IN ONE TOUCH SCREEN"/>
    <d v="2013-04-04T00:00:00"/>
    <n v="694506.44"/>
    <n v="694506.44"/>
    <s v="ZLIN"/>
    <n v="5"/>
    <n v="0"/>
    <n v="473.53"/>
    <n v="473.53"/>
    <s v="ZLIN"/>
    <n v="5"/>
    <n v="0"/>
    <n v="0"/>
    <n v="0"/>
    <s v=""/>
    <m/>
    <m/>
  </r>
  <r>
    <s v="120604002086-0"/>
    <x v="32"/>
    <n v="341102"/>
    <m/>
    <s v="COMPUTADORA ALL IN ONE TOUCH SCREEN"/>
    <d v="2013-04-04T00:00:00"/>
    <n v="694506.44"/>
    <n v="694506.44"/>
    <s v="ZLIN"/>
    <n v="5"/>
    <n v="0"/>
    <n v="473.53"/>
    <n v="473.53"/>
    <s v="ZLIN"/>
    <n v="5"/>
    <n v="0"/>
    <n v="0"/>
    <n v="0"/>
    <s v=""/>
    <m/>
    <m/>
  </r>
  <r>
    <s v="120604002087-0"/>
    <x v="32"/>
    <n v="213201"/>
    <m/>
    <s v="COMPUTADORA ALL IN ONE TOUCH SCREEN"/>
    <d v="2013-04-04T00:00:00"/>
    <n v="694506.44"/>
    <n v="694506.44"/>
    <s v="ZLIN"/>
    <n v="5"/>
    <n v="0"/>
    <n v="6763.9"/>
    <n v="6763.9"/>
    <s v="ZLIN"/>
    <n v="5"/>
    <n v="0"/>
    <n v="0"/>
    <n v="0"/>
    <s v=""/>
    <m/>
    <m/>
  </r>
  <r>
    <s v="120604002088-0"/>
    <x v="32"/>
    <n v="213201"/>
    <m/>
    <s v="COMPUTADORA ALL IN ONE TOUCH SCREEN"/>
    <d v="2013-04-04T00:00:00"/>
    <n v="694506.44"/>
    <n v="694506.44"/>
    <s v="ZLIN"/>
    <n v="5"/>
    <n v="0"/>
    <n v="473.53"/>
    <n v="473.53"/>
    <s v="ZLIN"/>
    <n v="5"/>
    <n v="0"/>
    <n v="0"/>
    <n v="0"/>
    <s v=""/>
    <m/>
    <m/>
  </r>
  <r>
    <s v="120604002089-0"/>
    <x v="32"/>
    <n v="332201"/>
    <m/>
    <s v="COMPUTADORA ALL IN ONE TOUCH SCREEN"/>
    <d v="2013-04-04T00:00:00"/>
    <n v="686599.6"/>
    <n v="686599.6"/>
    <s v="ZLIN"/>
    <n v="5"/>
    <n v="0"/>
    <n v="23499.93"/>
    <n v="23499.93"/>
    <s v="ZLIN"/>
    <n v="5"/>
    <n v="0"/>
    <n v="0"/>
    <n v="0"/>
    <s v=""/>
    <m/>
    <m/>
  </r>
  <r>
    <s v="120604002090-0"/>
    <x v="32"/>
    <n v="341102"/>
    <m/>
    <s v="COMPUTADORA ALL IN ONE TOUCH SCREEN"/>
    <d v="2013-04-04T00:00:00"/>
    <n v="694506.44"/>
    <n v="694506.44"/>
    <s v="ZLIN"/>
    <n v="5"/>
    <n v="0"/>
    <n v="473.53"/>
    <n v="473.53"/>
    <s v="ZLIN"/>
    <n v="5"/>
    <n v="0"/>
    <n v="0"/>
    <n v="0"/>
    <s v=""/>
    <m/>
    <m/>
  </r>
  <r>
    <s v="120604002091-0"/>
    <x v="32"/>
    <n v="131100"/>
    <m/>
    <s v="COMPUTADORA ALL IN ONE TOUCH SCREEN"/>
    <d v="2013-04-04T00:00:00"/>
    <n v="694506.44"/>
    <n v="694506.44"/>
    <s v="ZLIN"/>
    <n v="5"/>
    <n v="0"/>
    <n v="6763.9"/>
    <n v="6763.9"/>
    <s v="ZLIN"/>
    <n v="5"/>
    <n v="0"/>
    <n v="0"/>
    <n v="0"/>
    <s v=""/>
    <m/>
    <m/>
  </r>
  <r>
    <s v="120604002092-0"/>
    <x v="32"/>
    <n v="214401"/>
    <m/>
    <s v="COMPUTADORA ALL IN ONE TOUCH SCREEN"/>
    <d v="2013-04-04T00:00:00"/>
    <n v="694506.44"/>
    <n v="694506.44"/>
    <s v="ZLIN"/>
    <n v="5"/>
    <n v="0"/>
    <n v="473.53"/>
    <n v="473.53"/>
    <s v="ZLIN"/>
    <n v="5"/>
    <n v="0"/>
    <n v="0"/>
    <n v="0"/>
    <s v=""/>
    <m/>
    <m/>
  </r>
  <r>
    <s v="120604002093-0"/>
    <x v="32"/>
    <n v="213301"/>
    <m/>
    <s v="COMPUTADORA ALL IN ONE TOUCH SCREEN"/>
    <d v="2013-04-04T00:00:00"/>
    <n v="694506.44"/>
    <n v="694506.44"/>
    <s v="ZLIN"/>
    <n v="5"/>
    <n v="0"/>
    <n v="473.53"/>
    <n v="473.53"/>
    <s v="ZLIN"/>
    <n v="5"/>
    <n v="0"/>
    <n v="0"/>
    <n v="0"/>
    <s v=""/>
    <m/>
    <m/>
  </r>
  <r>
    <s v="120604002094-0"/>
    <x v="32"/>
    <n v="213301"/>
    <m/>
    <s v="COMPUTADORA ALL IN ONE TOUCH SCREEN"/>
    <d v="2013-04-04T00:00:00"/>
    <n v="694506.44"/>
    <n v="694506.44"/>
    <s v="ZLIN"/>
    <n v="5"/>
    <n v="0"/>
    <n v="6763.9"/>
    <n v="6763.9"/>
    <s v="ZLIN"/>
    <n v="5"/>
    <n v="0"/>
    <n v="0"/>
    <n v="0"/>
    <s v=""/>
    <m/>
    <m/>
  </r>
  <r>
    <s v="120604002095-0"/>
    <x v="32"/>
    <n v="335301"/>
    <m/>
    <s v="COMPUTADORA ALL IN ONE TOUCH SCREEN"/>
    <d v="2013-04-04T00:00:00"/>
    <n v="694506.44"/>
    <n v="694506.44"/>
    <s v="ZLIN"/>
    <n v="5"/>
    <n v="0"/>
    <n v="23499.93"/>
    <n v="23499.93"/>
    <s v="ZLIN"/>
    <n v="5"/>
    <n v="0"/>
    <n v="0"/>
    <n v="0"/>
    <s v=""/>
    <m/>
    <m/>
  </r>
  <r>
    <s v="120604002096-0"/>
    <x v="32"/>
    <n v="213301"/>
    <m/>
    <s v="COMPUTADORA ALL IN ONE TOUCH SCREEN"/>
    <d v="2013-04-04T00:00:00"/>
    <n v="694506.44"/>
    <n v="694506.44"/>
    <s v="ZLIN"/>
    <n v="5"/>
    <n v="0"/>
    <n v="6763.9"/>
    <n v="6763.9"/>
    <s v="ZLIN"/>
    <n v="5"/>
    <n v="0"/>
    <n v="0"/>
    <n v="0"/>
    <s v=""/>
    <m/>
    <m/>
  </r>
  <r>
    <s v="120604002098-0"/>
    <x v="32"/>
    <n v="344303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099-0"/>
    <x v="32"/>
    <n v="121100"/>
    <m/>
    <s v="COMPUTADORA ALL IN ONE"/>
    <d v="2013-01-25T00:00:00"/>
    <n v="662412.62"/>
    <n v="662412.62"/>
    <s v="ZLIN"/>
    <n v="5"/>
    <n v="0"/>
    <n v="0"/>
    <n v="0"/>
    <s v="ZLIN"/>
    <n v="5"/>
    <n v="0"/>
    <n v="0"/>
    <n v="0"/>
    <s v=""/>
    <m/>
    <m/>
  </r>
  <r>
    <s v="120604002100-0"/>
    <x v="32"/>
    <n v="3332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01-0"/>
    <x v="32"/>
    <n v="334302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02-0"/>
    <x v="32"/>
    <n v="334302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03-0"/>
    <x v="32"/>
    <n v="3433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04-0"/>
    <x v="32"/>
    <n v="3342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05-0"/>
    <x v="32"/>
    <n v="3443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06-0"/>
    <x v="32"/>
    <n v="3443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07-0"/>
    <x v="32"/>
    <n v="343100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08-0"/>
    <x v="32"/>
    <n v="335204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09-0"/>
    <x v="32"/>
    <n v="3412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10-0"/>
    <x v="32"/>
    <n v="3332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11-0"/>
    <x v="32"/>
    <n v="343100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12-0"/>
    <x v="32"/>
    <n v="2144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13-0"/>
    <x v="32"/>
    <n v="2144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15-0"/>
    <x v="32"/>
    <n v="214403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16-0"/>
    <x v="32"/>
    <n v="344204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17-0"/>
    <x v="32"/>
    <n v="341204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18-0"/>
    <x v="32"/>
    <n v="3332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19-0"/>
    <x v="32"/>
    <n v="3332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20-0"/>
    <x v="32"/>
    <n v="323302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21-0"/>
    <x v="32"/>
    <n v="3323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22-0"/>
    <x v="32"/>
    <n v="332100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23-0"/>
    <x v="32"/>
    <n v="331100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24-0"/>
    <x v="32"/>
    <n v="3334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25-0"/>
    <x v="32"/>
    <n v="3334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26-0"/>
    <x v="32"/>
    <n v="3334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27-0"/>
    <x v="32"/>
    <n v="3334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28-0"/>
    <x v="32"/>
    <n v="3334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29-0"/>
    <x v="32"/>
    <n v="3334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30-0"/>
    <x v="32"/>
    <n v="314100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31-0"/>
    <x v="32"/>
    <n v="3322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32-0"/>
    <x v="32"/>
    <n v="335203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33-0"/>
    <x v="32"/>
    <n v="3333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34-0"/>
    <x v="32"/>
    <n v="215100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35-0"/>
    <x v="32"/>
    <n v="335206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36-0"/>
    <x v="32"/>
    <n v="335100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37-0"/>
    <x v="32"/>
    <n v="335204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38-0"/>
    <x v="32"/>
    <n v="3333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39-0"/>
    <x v="32"/>
    <n v="3322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40-0"/>
    <x v="32"/>
    <n v="333301"/>
    <m/>
    <s v="COMPUTADORA ALL IN ONE"/>
    <d v="2013-01-25T00:00:00"/>
    <n v="654505.78"/>
    <n v="654505.78"/>
    <s v="ZLIN"/>
    <n v="5"/>
    <n v="0"/>
    <n v="0"/>
    <n v="0"/>
    <s v="ZLIN"/>
    <n v="5"/>
    <n v="0"/>
    <n v="0"/>
    <n v="0"/>
    <s v=""/>
    <m/>
    <m/>
  </r>
  <r>
    <s v="120604002141-0"/>
    <x v="32"/>
    <n v="334205"/>
    <m/>
    <s v="COMPUTADORA ALL IN ONE"/>
    <d v="2013-01-25T00:00:00"/>
    <n v="654530.86"/>
    <n v="654530.86"/>
    <s v="ZLIN"/>
    <n v="5"/>
    <n v="0"/>
    <n v="0"/>
    <n v="0"/>
    <s v="ZLIN"/>
    <n v="5"/>
    <n v="0"/>
    <n v="0"/>
    <n v="0"/>
    <s v=""/>
    <m/>
    <m/>
  </r>
  <r>
    <s v="120604002190-0"/>
    <x v="32"/>
    <n v="342502"/>
    <m/>
    <s v="DISPOSITIVO BIOMETRICO (TIQUETES SODA of. centrale"/>
    <d v="2013-04-15T00:00:00"/>
    <n v="1271922.8"/>
    <n v="1271922.8"/>
    <s v="ZLIN"/>
    <n v="5"/>
    <n v="0"/>
    <n v="0"/>
    <n v="0"/>
    <s v="ZLIN"/>
    <n v="5"/>
    <n v="0"/>
    <n v="0"/>
    <n v="0"/>
    <s v=""/>
    <m/>
    <m/>
  </r>
  <r>
    <s v="120604002191-0"/>
    <x v="32"/>
    <n v="213301"/>
    <m/>
    <s v="DISPOSITIVO BIOMETRICO TIQUETES SODAS"/>
    <d v="2013-04-15T00:00:00"/>
    <n v="622110.07999999996"/>
    <n v="622110.07999999996"/>
    <s v="ZLIN"/>
    <n v="5"/>
    <n v="0"/>
    <n v="0"/>
    <n v="0"/>
    <s v="ZLIN"/>
    <n v="5"/>
    <n v="0"/>
    <n v="0"/>
    <n v="0"/>
    <s v=""/>
    <m/>
    <m/>
  </r>
  <r>
    <s v="120604002192-0"/>
    <x v="32"/>
    <n v="213301"/>
    <m/>
    <s v="DISPOSITIVO BIOMETRICO TIQUETES SODAS"/>
    <d v="2013-04-15T00:00:00"/>
    <n v="622110.07999999996"/>
    <n v="622110.07999999996"/>
    <s v="ZLIN"/>
    <n v="5"/>
    <n v="0"/>
    <n v="0"/>
    <n v="0"/>
    <s v="ZLIN"/>
    <n v="5"/>
    <n v="0"/>
    <n v="0"/>
    <n v="0"/>
    <s v=""/>
    <m/>
    <m/>
  </r>
  <r>
    <s v="120604002193-0"/>
    <x v="32"/>
    <n v="213301"/>
    <m/>
    <s v="DISPOSITIVO BIOMETRICO TIQUETES SODAS"/>
    <d v="2013-04-15T00:00:00"/>
    <n v="622110.07999999996"/>
    <n v="622110.07999999996"/>
    <s v="ZLIN"/>
    <n v="5"/>
    <n v="0"/>
    <n v="0"/>
    <n v="0"/>
    <s v="ZLIN"/>
    <n v="5"/>
    <n v="0"/>
    <n v="0"/>
    <n v="0"/>
    <s v=""/>
    <m/>
    <m/>
  </r>
  <r>
    <s v="120604002194-0"/>
    <x v="32"/>
    <n v="213301"/>
    <m/>
    <s v="DISPOSITIVO BIOMETRICO TIQUETES SODAS"/>
    <d v="2013-04-15T00:00:00"/>
    <n v="622110.07999999996"/>
    <n v="622110.07999999996"/>
    <s v="ZLIN"/>
    <n v="5"/>
    <n v="0"/>
    <n v="0"/>
    <n v="0"/>
    <s v="ZLIN"/>
    <n v="5"/>
    <n v="0"/>
    <n v="0"/>
    <n v="0"/>
    <s v=""/>
    <m/>
    <m/>
  </r>
  <r>
    <s v="120604002195-0"/>
    <x v="32"/>
    <n v="213301"/>
    <m/>
    <s v="DISPOSITIVO BIOMETRICO TIQUETES SODA OF.CENTRALES"/>
    <d v="2013-04-15T00:00:00"/>
    <n v="622110.07999999996"/>
    <n v="622110.07999999996"/>
    <s v="ZLIN"/>
    <n v="5"/>
    <n v="0"/>
    <n v="0"/>
    <n v="0"/>
    <s v="ZLIN"/>
    <n v="5"/>
    <n v="0"/>
    <n v="0"/>
    <n v="0"/>
    <s v=""/>
    <m/>
    <m/>
  </r>
  <r>
    <s v="120604002196-0"/>
    <x v="32"/>
    <n v="213301"/>
    <m/>
    <s v="DISPOSITIVO BIOMETRICO TIQUETES SODAS"/>
    <d v="2013-04-15T00:00:00"/>
    <n v="622110.07999999996"/>
    <n v="622110.07999999996"/>
    <s v="ZLIN"/>
    <n v="5"/>
    <n v="0"/>
    <n v="0"/>
    <n v="0"/>
    <s v="ZLIN"/>
    <n v="5"/>
    <n v="0"/>
    <n v="0"/>
    <n v="0"/>
    <s v=""/>
    <m/>
    <m/>
  </r>
  <r>
    <s v="120604002197-0"/>
    <x v="32"/>
    <n v="213301"/>
    <m/>
    <s v="DISPOSITIVO BIOMETRICO TIQUETES SODAS"/>
    <d v="2013-04-15T00:00:00"/>
    <n v="551308.29"/>
    <n v="551308.29"/>
    <s v="ZLIN"/>
    <n v="5"/>
    <n v="0"/>
    <n v="0"/>
    <n v="0"/>
    <s v="ZLIN"/>
    <n v="5"/>
    <n v="0"/>
    <n v="0"/>
    <n v="0"/>
    <s v=""/>
    <m/>
    <m/>
  </r>
  <r>
    <s v="120604002198-0"/>
    <x v="32"/>
    <n v="213301"/>
    <m/>
    <s v="DISPOSITIVO BIOMETRICO TIQUETES SODAS"/>
    <d v="2013-04-15T00:00:00"/>
    <n v="551308.29"/>
    <n v="551308.29"/>
    <s v="ZLIN"/>
    <n v="5"/>
    <n v="0"/>
    <n v="0"/>
    <n v="0"/>
    <s v="ZLIN"/>
    <n v="5"/>
    <n v="0"/>
    <n v="0"/>
    <n v="0"/>
    <s v=""/>
    <m/>
    <m/>
  </r>
  <r>
    <s v="120604002199-0"/>
    <x v="32"/>
    <n v="213301"/>
    <m/>
    <s v="DISPOSITIVO BIOMETRICO TIQUETES SODAS"/>
    <d v="2013-04-15T00:00:00"/>
    <n v="551308.29"/>
    <n v="551308.29"/>
    <s v="ZLIN"/>
    <n v="5"/>
    <n v="0"/>
    <n v="0"/>
    <n v="0"/>
    <s v="ZLIN"/>
    <n v="5"/>
    <n v="0"/>
    <n v="0"/>
    <n v="0"/>
    <s v=""/>
    <m/>
    <m/>
  </r>
  <r>
    <s v="120604002200-0"/>
    <x v="32"/>
    <n v="213301"/>
    <m/>
    <s v="DISPOSITIVO BIOMETRICO TIQUETES SODAS"/>
    <d v="2013-04-15T00:00:00"/>
    <n v="551308.29"/>
    <n v="551308.29"/>
    <s v="ZLIN"/>
    <n v="5"/>
    <n v="0"/>
    <n v="0"/>
    <n v="0"/>
    <s v="ZLIN"/>
    <n v="5"/>
    <n v="0"/>
    <n v="0"/>
    <n v="0"/>
    <s v=""/>
    <m/>
    <m/>
  </r>
  <r>
    <s v="120604002201-0"/>
    <x v="32"/>
    <n v="213301"/>
    <m/>
    <s v="DISPOSITIVO BIOMETRICO TIQUETES SODAS"/>
    <d v="2013-04-15T00:00:00"/>
    <n v="551283.28"/>
    <n v="551283.28"/>
    <s v="ZLIN"/>
    <n v="5"/>
    <n v="0"/>
    <n v="0"/>
    <n v="0"/>
    <s v="ZLIN"/>
    <n v="5"/>
    <n v="0"/>
    <n v="0"/>
    <n v="0"/>
    <s v=""/>
    <m/>
    <m/>
  </r>
  <r>
    <s v="120604002202-0"/>
    <x v="32"/>
    <n v="213301"/>
    <m/>
    <s v="EQUIPO DE COMPUTO (TIQUETES EN SODA OF.CENTRALES)"/>
    <d v="2013-10-23T00:00:00"/>
    <n v="449340.79"/>
    <n v="441851.77999999997"/>
    <s v="ZLIN"/>
    <n v="5"/>
    <n v="0"/>
    <n v="0"/>
    <n v="0"/>
    <s v="ZLIN"/>
    <n v="5"/>
    <n v="0"/>
    <n v="0"/>
    <n v="0"/>
    <s v=""/>
    <m/>
    <m/>
  </r>
  <r>
    <s v="120604002203-0"/>
    <x v="32"/>
    <n v="213301"/>
    <m/>
    <s v="EQUIPO DE COMPUTO TIQUETES EN SODA PLANTELES"/>
    <d v="2013-04-15T00:00:00"/>
    <n v="1099168.56"/>
    <n v="1099168.56"/>
    <s v="ZLIN"/>
    <n v="5"/>
    <n v="0"/>
    <n v="0"/>
    <n v="0"/>
    <s v="ZLIN"/>
    <n v="5"/>
    <n v="0"/>
    <n v="0"/>
    <n v="0"/>
    <s v=""/>
    <m/>
    <m/>
  </r>
  <r>
    <s v="120604002204-0"/>
    <x v="32"/>
    <n v="342502"/>
    <m/>
    <s v="EQUIPO DE COMPUTO TIQUETES EN SODA PLANTELES"/>
    <d v="2013-04-15T00:00:00"/>
    <n v="1091685.73"/>
    <n v="1091685.73"/>
    <s v="ZLIN"/>
    <n v="5"/>
    <n v="0"/>
    <n v="0"/>
    <n v="0"/>
    <s v="ZLIN"/>
    <n v="5"/>
    <n v="0"/>
    <n v="0"/>
    <n v="0"/>
    <s v=""/>
    <m/>
    <m/>
  </r>
  <r>
    <s v="120604002205-0"/>
    <x v="32"/>
    <n v="213301"/>
    <m/>
    <s v="EQUIPO DE COMPUTO TIQUETES EN SODA PLANTELES"/>
    <d v="2013-04-15T00:00:00"/>
    <n v="1091685.73"/>
    <n v="1091685.73"/>
    <s v="ZLIN"/>
    <n v="5"/>
    <n v="0"/>
    <n v="0"/>
    <n v="0"/>
    <s v="ZLIN"/>
    <n v="5"/>
    <n v="0"/>
    <n v="0"/>
    <n v="0"/>
    <s v=""/>
    <m/>
    <m/>
  </r>
  <r>
    <s v="120604002206-0"/>
    <x v="32"/>
    <n v="335201"/>
    <m/>
    <s v="EQUIPO DE COMPUTO TIQUETES EN SODA PLANTELES"/>
    <d v="2013-04-15T00:00:00"/>
    <n v="1091685.73"/>
    <n v="1091685.73"/>
    <s v="ZLIN"/>
    <n v="5"/>
    <n v="0"/>
    <n v="0"/>
    <n v="0"/>
    <s v="ZLIN"/>
    <n v="5"/>
    <n v="0"/>
    <n v="0"/>
    <n v="0"/>
    <s v=""/>
    <m/>
    <m/>
  </r>
  <r>
    <s v="120604002207-0"/>
    <x v="32"/>
    <n v="213301"/>
    <m/>
    <s v="EQUIPO DE COMPUTO TIQUETES EN SODA PLANTELES"/>
    <d v="2013-04-15T00:00:00"/>
    <n v="1091685.73"/>
    <n v="1091685.73"/>
    <s v="ZLIN"/>
    <n v="5"/>
    <n v="0"/>
    <n v="0"/>
    <n v="0"/>
    <s v="ZLIN"/>
    <n v="5"/>
    <n v="0"/>
    <n v="0"/>
    <n v="0"/>
    <s v=""/>
    <m/>
    <m/>
  </r>
  <r>
    <s v="120604002208-0"/>
    <x v="32"/>
    <n v="213301"/>
    <m/>
    <s v="EQUIPO DE COMPUTO TIQUETES EN SODA PLANTELES"/>
    <d v="2013-04-15T00:00:00"/>
    <n v="1091685.73"/>
    <n v="1091685.73"/>
    <s v="ZLIN"/>
    <n v="5"/>
    <n v="0"/>
    <n v="0"/>
    <n v="0"/>
    <s v="ZLIN"/>
    <n v="5"/>
    <n v="0"/>
    <n v="0"/>
    <n v="0"/>
    <s v=""/>
    <m/>
    <m/>
  </r>
  <r>
    <s v="120604002209-0"/>
    <x v="32"/>
    <n v="213301"/>
    <m/>
    <s v="EQUIPO DE COMPUTO TIQUETES EN SODA PLANTELES"/>
    <d v="2013-04-15T00:00:00"/>
    <n v="1091685.73"/>
    <n v="1091685.73"/>
    <s v="ZLIN"/>
    <n v="5"/>
    <n v="0"/>
    <n v="0"/>
    <n v="0"/>
    <s v="ZLIN"/>
    <n v="5"/>
    <n v="0"/>
    <n v="0"/>
    <n v="0"/>
    <s v=""/>
    <m/>
    <m/>
  </r>
  <r>
    <s v="120604002210-0"/>
    <x v="32"/>
    <n v="213301"/>
    <m/>
    <s v="EQUIPO DE COMPUTO TIQUETES EN SODA PLANTELES"/>
    <d v="2013-04-15T00:00:00"/>
    <n v="1091685.73"/>
    <n v="1091685.73"/>
    <s v="ZLIN"/>
    <n v="5"/>
    <n v="0"/>
    <n v="0"/>
    <n v="0"/>
    <s v="ZLIN"/>
    <n v="5"/>
    <n v="0"/>
    <n v="0"/>
    <n v="0"/>
    <s v=""/>
    <m/>
    <m/>
  </r>
  <r>
    <s v="120604002211-0"/>
    <x v="32"/>
    <n v="213301"/>
    <m/>
    <s v="EQUIPO DE COMPUTO TIQUETES EN SODA PLANTELES"/>
    <d v="2013-04-15T00:00:00"/>
    <n v="1091685.73"/>
    <n v="1091685.73"/>
    <s v="ZLIN"/>
    <n v="5"/>
    <n v="0"/>
    <n v="0"/>
    <n v="0"/>
    <s v="ZLIN"/>
    <n v="5"/>
    <n v="0"/>
    <n v="0"/>
    <n v="0"/>
    <s v=""/>
    <m/>
    <m/>
  </r>
  <r>
    <s v="120604002212-0"/>
    <x v="32"/>
    <n v="213301"/>
    <m/>
    <s v="EQUIPO DE COMPUTO TIQUETES EN SODA PLANTELES"/>
    <d v="2013-04-15T00:00:00"/>
    <n v="1091685.73"/>
    <n v="1091685.73"/>
    <s v="ZLIN"/>
    <n v="5"/>
    <n v="0"/>
    <n v="0"/>
    <n v="0"/>
    <s v="ZLIN"/>
    <n v="5"/>
    <n v="0"/>
    <n v="0"/>
    <n v="0"/>
    <s v=""/>
    <m/>
    <m/>
  </r>
  <r>
    <s v="120604002213-0"/>
    <x v="32"/>
    <n v="213301"/>
    <m/>
    <s v="COMPUTADORA"/>
    <d v="2013-04-15T00:00:00"/>
    <n v="1091655.6399999999"/>
    <n v="1091655.6399999999"/>
    <s v="ZLIN"/>
    <n v="5"/>
    <n v="0"/>
    <n v="0"/>
    <n v="0"/>
    <s v="ZLIN"/>
    <n v="5"/>
    <n v="0"/>
    <n v="0"/>
    <n v="0"/>
    <s v=""/>
    <m/>
    <m/>
  </r>
  <r>
    <s v="120604002214-0"/>
    <x v="32"/>
    <n v="341201"/>
    <m/>
    <s v="COMPUTADORA PORTATIL"/>
    <d v="2012-09-28T00:00:00"/>
    <n v="588588.5"/>
    <n v="588588.5"/>
    <s v="ZLIN"/>
    <n v="5"/>
    <n v="0"/>
    <n v="0"/>
    <n v="0"/>
    <s v="ZLIN"/>
    <n v="5"/>
    <n v="0"/>
    <n v="0"/>
    <n v="0"/>
    <s v=""/>
    <m/>
    <m/>
  </r>
  <r>
    <s v="120604002215-0"/>
    <x v="32"/>
    <n v="341201"/>
    <m/>
    <s v="COMPUTADORA PORTATIL"/>
    <d v="2012-09-28T00:00:00"/>
    <n v="588588.5"/>
    <n v="588588.5"/>
    <s v="ZLIN"/>
    <n v="5"/>
    <n v="0"/>
    <n v="0"/>
    <n v="0"/>
    <s v="ZLIN"/>
    <n v="5"/>
    <n v="0"/>
    <n v="0"/>
    <n v="0"/>
    <s v=""/>
    <m/>
    <m/>
  </r>
  <r>
    <s v="120604002217-0"/>
    <x v="32"/>
    <n v="315100"/>
    <m/>
    <s v="SCANER"/>
    <d v="2012-11-14T00:00:00"/>
    <n v="3607648.59"/>
    <n v="3607648.59"/>
    <s v="ZLIN"/>
    <n v="5"/>
    <n v="0"/>
    <n v="0"/>
    <n v="0"/>
    <s v="ZLIN"/>
    <n v="5"/>
    <n v="0"/>
    <n v="0"/>
    <n v="0"/>
    <s v=""/>
    <m/>
    <m/>
  </r>
  <r>
    <s v="120604002218-0"/>
    <x v="32"/>
    <n v="315100"/>
    <m/>
    <s v="SCANER (AmpliacMuellePetrolero y Sagas/Limón)"/>
    <d v="2012-11-14T00:00:00"/>
    <n v="3607648.59"/>
    <n v="3607648.59"/>
    <s v="ZLIN"/>
    <n v="5"/>
    <n v="0"/>
    <n v="0"/>
    <n v="0"/>
    <s v="ZLIN"/>
    <n v="5"/>
    <n v="0"/>
    <n v="0"/>
    <n v="0"/>
    <s v=""/>
    <m/>
    <m/>
  </r>
  <r>
    <s v="120604002219-0"/>
    <x v="32"/>
    <n v="213100"/>
    <m/>
    <s v="COMPUTADORA ALL IN ONE"/>
    <d v="2013-04-04T00:00:00"/>
    <n v="694506.44"/>
    <n v="694506.44"/>
    <s v="ZLIN"/>
    <n v="5"/>
    <n v="0"/>
    <n v="0"/>
    <n v="0"/>
    <s v="ZLIN"/>
    <n v="5"/>
    <n v="0"/>
    <n v="0"/>
    <n v="0"/>
    <s v=""/>
    <m/>
    <m/>
  </r>
  <r>
    <s v="120604002220-0"/>
    <x v="32"/>
    <n v="213100"/>
    <m/>
    <s v="COMPUTADORA ALL IN ONE"/>
    <d v="2013-04-04T00:00:00"/>
    <n v="694506.44"/>
    <n v="694506.44"/>
    <s v="ZLIN"/>
    <n v="5"/>
    <n v="0"/>
    <n v="0"/>
    <n v="0"/>
    <s v="ZLIN"/>
    <n v="5"/>
    <n v="0"/>
    <n v="0"/>
    <n v="0"/>
    <s v=""/>
    <m/>
    <m/>
  </r>
  <r>
    <s v="120604002221-0"/>
    <x v="32"/>
    <n v="213100"/>
    <m/>
    <s v="COMPUTADORA ALL IN ONE"/>
    <d v="2013-04-04T00:00:00"/>
    <n v="694506.44"/>
    <n v="694506.44"/>
    <s v="ZLIN"/>
    <n v="5"/>
    <n v="0"/>
    <n v="0"/>
    <n v="0"/>
    <s v="ZLIN"/>
    <n v="5"/>
    <n v="0"/>
    <n v="0"/>
    <n v="0"/>
    <s v=""/>
    <m/>
    <m/>
  </r>
  <r>
    <s v="120604002222-0"/>
    <x v="32"/>
    <n v="213301"/>
    <m/>
    <s v="COMPUTADORA ALL IN ONE"/>
    <d v="2013-04-04T00:00:00"/>
    <n v="694506.44"/>
    <n v="694506.44"/>
    <s v="ZLIN"/>
    <n v="5"/>
    <n v="0"/>
    <n v="0"/>
    <n v="0"/>
    <s v="ZLIN"/>
    <n v="5"/>
    <n v="0"/>
    <n v="0"/>
    <n v="0"/>
    <s v=""/>
    <m/>
    <m/>
  </r>
  <r>
    <s v="120604002223-0"/>
    <x v="32"/>
    <n v="213201"/>
    <m/>
    <s v="COMPUTADORA ALL IN ONE"/>
    <d v="2013-04-04T00:00:00"/>
    <n v="694506.44"/>
    <n v="694506.44"/>
    <s v="ZLIN"/>
    <n v="5"/>
    <n v="0"/>
    <n v="0"/>
    <n v="0"/>
    <s v="ZLIN"/>
    <n v="5"/>
    <n v="0"/>
    <n v="0"/>
    <n v="0"/>
    <s v=""/>
    <m/>
    <m/>
  </r>
  <r>
    <s v="120604002224-0"/>
    <x v="32"/>
    <n v="131100"/>
    <m/>
    <s v="COMPUTADORA ALL IN ONE"/>
    <d v="2013-04-04T00:00:00"/>
    <n v="698113.85"/>
    <n v="698113.85"/>
    <s v="ZLIN"/>
    <n v="5"/>
    <n v="0"/>
    <n v="0"/>
    <n v="0"/>
    <s v="ZLIN"/>
    <n v="5"/>
    <n v="0"/>
    <n v="0"/>
    <n v="0"/>
    <s v=""/>
    <m/>
    <m/>
  </r>
  <r>
    <s v="120604002225-0"/>
    <x v="32"/>
    <n v="213100"/>
    <m/>
    <s v="DOCKING STATION 90W8460P"/>
    <d v="2012-11-22T00:00:00"/>
    <n v="96710"/>
    <n v="96710"/>
    <s v="ZLIN"/>
    <n v="5"/>
    <n v="0"/>
    <n v="0"/>
    <n v="0"/>
    <s v="ZLIN"/>
    <n v="5"/>
    <n v="0"/>
    <n v="0"/>
    <n v="0"/>
    <s v=""/>
    <m/>
    <m/>
  </r>
  <r>
    <s v="120604002226-0"/>
    <x v="32"/>
    <n v="213100"/>
    <m/>
    <s v="DOCKING STATION 90W8460P"/>
    <d v="2012-11-22T00:00:00"/>
    <n v="96710"/>
    <n v="96710"/>
    <s v="ZLIN"/>
    <n v="5"/>
    <n v="0"/>
    <n v="0"/>
    <n v="0"/>
    <s v="ZLIN"/>
    <n v="5"/>
    <n v="0"/>
    <n v="0"/>
    <n v="0"/>
    <s v=""/>
    <m/>
    <m/>
  </r>
  <r>
    <s v="120604002227-0"/>
    <x v="32"/>
    <n v="213100"/>
    <m/>
    <s v="DOCKING STATION HP"/>
    <d v="2012-11-22T00:00:00"/>
    <n v="96710"/>
    <n v="96710"/>
    <s v="ZLIN"/>
    <n v="5"/>
    <n v="0"/>
    <n v="0"/>
    <n v="0"/>
    <s v="ZLIN"/>
    <n v="5"/>
    <n v="0"/>
    <n v="0"/>
    <n v="0"/>
    <s v=""/>
    <m/>
    <m/>
  </r>
  <r>
    <s v="120604002228-0"/>
    <x v="32"/>
    <n v="341100"/>
    <m/>
    <s v="DOCKING STATION HP"/>
    <d v="2012-11-22T00:00:00"/>
    <n v="96710"/>
    <n v="96710"/>
    <s v="ZLIN"/>
    <n v="5"/>
    <n v="0"/>
    <n v="0"/>
    <n v="0"/>
    <s v="ZLIN"/>
    <n v="5"/>
    <n v="0"/>
    <n v="0"/>
    <n v="0"/>
    <s v=""/>
    <m/>
    <m/>
  </r>
  <r>
    <s v="120604002229-0"/>
    <x v="32"/>
    <n v="344303"/>
    <m/>
    <s v="DOCKING STATION HP"/>
    <d v="2012-11-22T00:00:00"/>
    <n v="96710"/>
    <n v="96710"/>
    <s v="ZLIN"/>
    <n v="5"/>
    <n v="0"/>
    <n v="0"/>
    <n v="0"/>
    <s v="ZLIN"/>
    <n v="5"/>
    <n v="0"/>
    <n v="0"/>
    <n v="0"/>
    <s v=""/>
    <m/>
    <m/>
  </r>
  <r>
    <s v="120604002241-0"/>
    <x v="32"/>
    <n v="213301"/>
    <m/>
    <s v="IMPRESORA DE PUNTO DE VENTA (TIQUETES SODAS OF.CEN"/>
    <d v="2013-04-15T00:00:00"/>
    <n v="565431.73"/>
    <n v="565431.73"/>
    <s v="ZLIN"/>
    <n v="5"/>
    <n v="0"/>
    <n v="0"/>
    <n v="0"/>
    <s v="ZLIN"/>
    <n v="5"/>
    <n v="0"/>
    <n v="0"/>
    <n v="0"/>
    <s v=""/>
    <m/>
    <m/>
  </r>
  <r>
    <s v="120604002242-0"/>
    <x v="32"/>
    <n v="213301"/>
    <m/>
    <s v="IMPRESORA DE PUNTO DE VENTA (TIQUETES SODAS)"/>
    <d v="2013-04-15T00:00:00"/>
    <n v="565431.73"/>
    <n v="565431.73"/>
    <s v="ZLIN"/>
    <n v="5"/>
    <n v="0"/>
    <n v="0"/>
    <n v="0"/>
    <s v="ZLIN"/>
    <n v="5"/>
    <n v="0"/>
    <n v="0"/>
    <n v="0"/>
    <s v=""/>
    <m/>
    <m/>
  </r>
  <r>
    <s v="120604002243-0"/>
    <x v="32"/>
    <n v="213301"/>
    <m/>
    <s v="IMPRESORA DE PUNTO DE VENTA (TIQUETES SODAS)"/>
    <d v="2013-04-15T00:00:00"/>
    <n v="565431.73"/>
    <n v="565431.73"/>
    <s v="ZLIN"/>
    <n v="5"/>
    <n v="0"/>
    <n v="0"/>
    <n v="0"/>
    <s v="ZLIN"/>
    <n v="5"/>
    <n v="0"/>
    <n v="0"/>
    <n v="0"/>
    <s v=""/>
    <m/>
    <m/>
  </r>
  <r>
    <s v="120604002244-0"/>
    <x v="32"/>
    <n v="213301"/>
    <m/>
    <s v="IMPRESORA DE PUNTO DE VENTA (TIQUETES SODAS)"/>
    <d v="2013-04-15T00:00:00"/>
    <n v="565431.73"/>
    <n v="565431.73"/>
    <s v="ZLIN"/>
    <n v="5"/>
    <n v="0"/>
    <n v="0"/>
    <n v="0"/>
    <s v="ZLIN"/>
    <n v="5"/>
    <n v="0"/>
    <n v="0"/>
    <n v="0"/>
    <s v=""/>
    <m/>
    <m/>
  </r>
  <r>
    <s v="120604002245-0"/>
    <x v="32"/>
    <n v="213301"/>
    <m/>
    <s v="IMPRESORA DE PUNTO DE VENTA (TIQUETES SODAS)"/>
    <d v="2013-04-15T00:00:00"/>
    <n v="565431.73"/>
    <n v="565431.73"/>
    <s v="ZLIN"/>
    <n v="5"/>
    <n v="0"/>
    <n v="0"/>
    <n v="0"/>
    <s v="ZLIN"/>
    <n v="5"/>
    <n v="0"/>
    <n v="0"/>
    <n v="0"/>
    <s v=""/>
    <m/>
    <m/>
  </r>
  <r>
    <s v="120604002246-0"/>
    <x v="32"/>
    <n v="323100"/>
    <m/>
    <s v="Computador tipo workstation"/>
    <d v="2013-02-07T00:00:00"/>
    <n v="1831870.06"/>
    <n v="1831870.06"/>
    <s v="ZLIN"/>
    <n v="5"/>
    <n v="0"/>
    <n v="0"/>
    <n v="0"/>
    <s v="ZLIN"/>
    <n v="5"/>
    <n v="0"/>
    <n v="0"/>
    <n v="0"/>
    <s v=""/>
    <m/>
    <m/>
  </r>
  <r>
    <s v="120604002247-0"/>
    <x v="32"/>
    <n v="323100"/>
    <m/>
    <s v="Computador tipo workstation"/>
    <d v="2013-02-07T00:00:00"/>
    <n v="1831870.06"/>
    <n v="1831870.06"/>
    <s v="ZLIN"/>
    <n v="5"/>
    <n v="0"/>
    <n v="0"/>
    <n v="0"/>
    <s v="ZLIN"/>
    <n v="5"/>
    <n v="0"/>
    <n v="0"/>
    <n v="0"/>
    <s v=""/>
    <m/>
    <m/>
  </r>
  <r>
    <s v="120604002248-0"/>
    <x v="32"/>
    <n v="323100"/>
    <m/>
    <s v="Computador tipo workstation"/>
    <d v="2013-02-07T00:00:00"/>
    <n v="1831870.06"/>
    <n v="1831870.06"/>
    <s v="ZLIN"/>
    <n v="5"/>
    <n v="0"/>
    <n v="0"/>
    <n v="0"/>
    <s v="ZLIN"/>
    <n v="5"/>
    <n v="0"/>
    <n v="0"/>
    <n v="0"/>
    <s v=""/>
    <m/>
    <m/>
  </r>
  <r>
    <s v="120604002249-0"/>
    <x v="32"/>
    <n v="321102"/>
    <m/>
    <s v="Computador tipo workstation"/>
    <d v="2013-02-07T00:00:00"/>
    <n v="1831870.06"/>
    <n v="1831870.06"/>
    <s v="ZLIN"/>
    <n v="5"/>
    <n v="0"/>
    <n v="0"/>
    <n v="0"/>
    <s v="ZLIN"/>
    <n v="5"/>
    <n v="0"/>
    <n v="0"/>
    <n v="0"/>
    <s v=""/>
    <m/>
    <m/>
  </r>
  <r>
    <s v="120604002250-0"/>
    <x v="32"/>
    <n v="323100"/>
    <m/>
    <s v="Computador tipo workstation"/>
    <d v="2013-02-07T00:00:00"/>
    <n v="1831870.06"/>
    <n v="1831870.06"/>
    <s v="ZLIN"/>
    <n v="5"/>
    <n v="0"/>
    <n v="0"/>
    <n v="0"/>
    <s v="ZLIN"/>
    <n v="5"/>
    <n v="0"/>
    <n v="0"/>
    <n v="0"/>
    <s v=""/>
    <m/>
    <m/>
  </r>
  <r>
    <s v="120604002251-0"/>
    <x v="32"/>
    <n v="323305"/>
    <m/>
    <s v="Computador tipo workstation"/>
    <d v="2013-02-07T00:00:00"/>
    <n v="1831870.06"/>
    <n v="1831870.06"/>
    <s v="ZLIN"/>
    <n v="5"/>
    <n v="0"/>
    <n v="0"/>
    <n v="0"/>
    <s v="ZLIN"/>
    <n v="5"/>
    <n v="0"/>
    <n v="0"/>
    <n v="0"/>
    <s v=""/>
    <m/>
    <m/>
  </r>
  <r>
    <s v="120604002252-0"/>
    <x v="32"/>
    <n v="323301"/>
    <m/>
    <s v="Computador tipo workstation"/>
    <d v="2013-02-07T00:00:00"/>
    <n v="1831870.06"/>
    <n v="1831870.06"/>
    <s v="ZLIN"/>
    <n v="5"/>
    <n v="0"/>
    <n v="0"/>
    <n v="0"/>
    <s v="ZLIN"/>
    <n v="5"/>
    <n v="0"/>
    <n v="0"/>
    <n v="0"/>
    <s v=""/>
    <m/>
    <m/>
  </r>
  <r>
    <s v="120604002253-0"/>
    <x v="32"/>
    <n v="323301"/>
    <m/>
    <s v="Computador tipo workstation"/>
    <d v="2013-02-07T00:00:00"/>
    <n v="1831870.06"/>
    <n v="1831870.06"/>
    <s v="ZLIN"/>
    <n v="5"/>
    <n v="0"/>
    <n v="0"/>
    <n v="0"/>
    <s v="ZLIN"/>
    <n v="5"/>
    <n v="0"/>
    <n v="0"/>
    <n v="0"/>
    <s v=""/>
    <m/>
    <m/>
  </r>
  <r>
    <s v="120604002254-0"/>
    <x v="32"/>
    <n v="323304"/>
    <m/>
    <s v="Computador tipo workstation"/>
    <d v="2013-02-07T00:00:00"/>
    <n v="1831870.06"/>
    <n v="1831870.06"/>
    <s v="ZLIN"/>
    <n v="5"/>
    <n v="0"/>
    <n v="0"/>
    <n v="0"/>
    <s v="ZLIN"/>
    <n v="5"/>
    <n v="0"/>
    <n v="0"/>
    <n v="0"/>
    <s v=""/>
    <m/>
    <m/>
  </r>
  <r>
    <s v="120604002255-0"/>
    <x v="32"/>
    <n v="322301"/>
    <m/>
    <s v="Computador tipo workstation"/>
    <d v="2013-02-07T00:00:00"/>
    <n v="1831870.06"/>
    <n v="1831870.06"/>
    <s v="ZLIN"/>
    <n v="5"/>
    <n v="0"/>
    <n v="0"/>
    <n v="0"/>
    <s v="ZLIN"/>
    <n v="5"/>
    <n v="0"/>
    <n v="0"/>
    <n v="0"/>
    <s v=""/>
    <m/>
    <m/>
  </r>
  <r>
    <s v="120604002256-0"/>
    <x v="32"/>
    <n v="323301"/>
    <m/>
    <s v="Computador tipo workstation"/>
    <d v="2013-02-07T00:00:00"/>
    <n v="1831870.06"/>
    <n v="1831870.06"/>
    <s v="ZLIN"/>
    <n v="5"/>
    <n v="0"/>
    <n v="0"/>
    <n v="0"/>
    <s v="ZLIN"/>
    <n v="5"/>
    <n v="0"/>
    <n v="0"/>
    <n v="0"/>
    <s v=""/>
    <m/>
    <m/>
  </r>
  <r>
    <s v="120604002257-0"/>
    <x v="32"/>
    <n v="323100"/>
    <m/>
    <s v="Computador tipo workstation"/>
    <d v="2013-02-07T00:00:00"/>
    <n v="1831870.06"/>
    <n v="1831870.06"/>
    <s v="ZLIN"/>
    <n v="5"/>
    <n v="0"/>
    <n v="0"/>
    <n v="0"/>
    <s v="ZLIN"/>
    <n v="5"/>
    <n v="0"/>
    <n v="0"/>
    <n v="0"/>
    <s v=""/>
    <m/>
    <m/>
  </r>
  <r>
    <s v="120604002258-0"/>
    <x v="32"/>
    <n v="321102"/>
    <m/>
    <s v="Computador tipo workstation"/>
    <d v="2013-02-07T00:00:00"/>
    <n v="1842001.33"/>
    <n v="1842001.33"/>
    <s v="ZLIN"/>
    <n v="5"/>
    <n v="0"/>
    <n v="0"/>
    <n v="0"/>
    <s v="ZLIN"/>
    <n v="5"/>
    <n v="0"/>
    <n v="0"/>
    <n v="0"/>
    <s v=""/>
    <m/>
    <m/>
  </r>
  <r>
    <s v="120604002259-0"/>
    <x v="32"/>
    <n v="344202"/>
    <m/>
    <s v="COMPUTADORA PORTATIL"/>
    <d v="2012-12-19T00:00:00"/>
    <n v="621500"/>
    <n v="621500"/>
    <s v="ZLIN"/>
    <n v="5"/>
    <n v="0"/>
    <n v="0"/>
    <n v="0"/>
    <s v="ZLIN"/>
    <n v="5"/>
    <n v="0"/>
    <n v="0"/>
    <n v="0"/>
    <s v=""/>
    <m/>
    <m/>
  </r>
  <r>
    <s v="120604002260-0"/>
    <x v="32"/>
    <n v="344202"/>
    <m/>
    <s v="COMPUTADORA PORTATIL"/>
    <d v="2012-12-19T00:00:00"/>
    <n v="621500"/>
    <n v="621500"/>
    <s v="ZLIN"/>
    <n v="5"/>
    <n v="0"/>
    <n v="0"/>
    <n v="0"/>
    <s v="ZLIN"/>
    <n v="5"/>
    <n v="0"/>
    <n v="0"/>
    <n v="0"/>
    <s v=""/>
    <m/>
    <m/>
  </r>
  <r>
    <s v="120604002261-0"/>
    <x v="32"/>
    <n v="131100"/>
    <m/>
    <s v="CPU HP PAVILLON"/>
    <d v="2012-12-20T00:00:00"/>
    <n v="550000"/>
    <n v="550000"/>
    <s v="ZLIN"/>
    <n v="5"/>
    <n v="0"/>
    <n v="0"/>
    <n v="0"/>
    <s v="ZLIN"/>
    <n v="5"/>
    <n v="0"/>
    <n v="0"/>
    <n v="0"/>
    <s v=""/>
    <m/>
    <m/>
  </r>
  <r>
    <s v="120604002262-0"/>
    <x v="32"/>
    <n v="211100"/>
    <m/>
    <s v="Monitor AOC 21.5 LCD LED"/>
    <d v="2012-12-20T00:00:00"/>
    <n v="94355"/>
    <n v="94355"/>
    <s v="ZLIN"/>
    <n v="5"/>
    <n v="0"/>
    <n v="0"/>
    <n v="0"/>
    <s v="ZLIN"/>
    <n v="5"/>
    <n v="0"/>
    <n v="0"/>
    <n v="0"/>
    <s v=""/>
    <m/>
    <m/>
  </r>
  <r>
    <s v="120604002263-0"/>
    <x v="32"/>
    <n v="213201"/>
    <m/>
    <s v="DISCO DURO (DATA CENTER)"/>
    <d v="2013-03-05T00:00:00"/>
    <n v="760477.18"/>
    <n v="760477.18"/>
    <s v="ZLIN"/>
    <n v="5"/>
    <n v="0"/>
    <n v="0"/>
    <n v="0"/>
    <s v="ZLIN"/>
    <n v="5"/>
    <n v="0"/>
    <n v="0"/>
    <n v="0"/>
    <s v=""/>
    <m/>
    <m/>
  </r>
  <r>
    <s v="120604002266-0"/>
    <x v="32"/>
    <n v="321102"/>
    <m/>
    <s v="COMPUTADORA ESCRITORIO"/>
    <d v="2014-07-02T00:00:00"/>
    <n v="22671140.809999999"/>
    <n v="18587260.699999999"/>
    <s v="ZLIN"/>
    <n v="5"/>
    <n v="0"/>
    <n v="0"/>
    <n v="0"/>
    <s v="ZLIN"/>
    <n v="5"/>
    <n v="0"/>
    <n v="0"/>
    <n v="0"/>
    <s v=""/>
    <m/>
    <m/>
  </r>
  <r>
    <s v="120604002269-0"/>
    <x v="32"/>
    <n v="341102"/>
    <m/>
    <s v="PANTALLA LED 24&quot; CONEXIÓN HDMI"/>
    <d v="2014-08-08T00:00:00"/>
    <n v="374964.01"/>
    <n v="187241.63"/>
    <s v="ZLIN"/>
    <n v="10"/>
    <n v="0"/>
    <n v="0"/>
    <n v="0"/>
    <s v="ZLIN"/>
    <n v="5"/>
    <n v="0"/>
    <n v="0"/>
    <n v="0"/>
    <s v=""/>
    <m/>
    <m/>
  </r>
  <r>
    <s v="120604002270-0"/>
    <x v="32"/>
    <n v="341102"/>
    <m/>
    <s v="PANTALLA LED 24&quot; CONEXIÓN HDMI"/>
    <d v="2014-08-08T00:00:00"/>
    <n v="374964.01"/>
    <n v="187241.63"/>
    <s v="ZLIN"/>
    <n v="10"/>
    <n v="0"/>
    <n v="0"/>
    <n v="0"/>
    <s v="ZLIN"/>
    <n v="5"/>
    <n v="0"/>
    <n v="0"/>
    <n v="0"/>
    <s v=""/>
    <m/>
    <m/>
  </r>
  <r>
    <s v="120604002271-0"/>
    <x v="32"/>
    <n v="341102"/>
    <m/>
    <s v="PANTALLA LED 24&quot; CONEXIÓN HDMI"/>
    <d v="2014-08-08T00:00:00"/>
    <n v="374964.01"/>
    <n v="187241.63"/>
    <s v="ZLIN"/>
    <n v="10"/>
    <n v="0"/>
    <n v="0"/>
    <n v="0"/>
    <s v="ZLIN"/>
    <n v="5"/>
    <n v="0"/>
    <n v="0"/>
    <n v="0"/>
    <s v=""/>
    <m/>
    <m/>
  </r>
  <r>
    <s v="120604002272-0"/>
    <x v="32"/>
    <n v="341102"/>
    <m/>
    <s v="PANTALLA LED 24&quot; CONEXIÓN HDMI"/>
    <d v="2014-08-08T00:00:00"/>
    <n v="374964.01"/>
    <n v="187241.63"/>
    <s v="ZLIN"/>
    <n v="10"/>
    <n v="0"/>
    <n v="0"/>
    <n v="0"/>
    <s v="ZLIN"/>
    <n v="5"/>
    <n v="0"/>
    <n v="0"/>
    <n v="0"/>
    <s v=""/>
    <m/>
    <m/>
  </r>
  <r>
    <s v="120604002273-0"/>
    <x v="32"/>
    <n v="341102"/>
    <m/>
    <s v="PANTALLA LED 24&quot; CONEXIÓN HDMI"/>
    <d v="2014-08-08T00:00:00"/>
    <n v="401739.81"/>
    <n v="200612.38"/>
    <s v="ZLIN"/>
    <n v="10"/>
    <n v="0"/>
    <n v="0"/>
    <n v="0"/>
    <s v="ZLIN"/>
    <n v="5"/>
    <n v="0"/>
    <n v="0"/>
    <n v="0"/>
    <s v=""/>
    <m/>
    <m/>
  </r>
  <r>
    <s v="120604002274-0"/>
    <x v="32"/>
    <n v="341102"/>
    <m/>
    <s v="PANTALLA LED 24&quot; CONEXIÓN HDMI"/>
    <d v="2014-08-08T00:00:00"/>
    <n v="401734.39"/>
    <n v="200609.67"/>
    <s v="ZLIN"/>
    <n v="10"/>
    <n v="0"/>
    <n v="0"/>
    <n v="0"/>
    <s v="ZLIN"/>
    <n v="5"/>
    <n v="0"/>
    <n v="0"/>
    <n v="0"/>
    <s v=""/>
    <m/>
    <m/>
  </r>
  <r>
    <s v="120604002275-0"/>
    <x v="32"/>
    <n v="341102"/>
    <m/>
    <s v="PANTALLA LED 24&quot; CONEXIÓN HDMI"/>
    <d v="2014-08-08T00:00:00"/>
    <n v="374964.01"/>
    <n v="187241.63"/>
    <s v="ZLIN"/>
    <n v="10"/>
    <n v="0"/>
    <n v="0"/>
    <n v="0"/>
    <s v="ZLIN"/>
    <n v="5"/>
    <n v="0"/>
    <n v="0"/>
    <n v="0"/>
    <s v=""/>
    <m/>
    <m/>
  </r>
  <r>
    <s v="120604002276-0"/>
    <x v="32"/>
    <n v="341102"/>
    <m/>
    <s v="PANTALLA LED 60&quot; CONEXIÓN HDMI"/>
    <d v="2014-08-08T00:00:00"/>
    <n v="1324420.45"/>
    <n v="661361.24"/>
    <s v="ZLIN"/>
    <n v="10"/>
    <n v="0"/>
    <n v="0"/>
    <n v="0"/>
    <s v="ZLIN"/>
    <n v="5"/>
    <n v="0"/>
    <n v="0"/>
    <n v="0"/>
    <s v=""/>
    <m/>
    <m/>
  </r>
  <r>
    <s v="120604002277-0"/>
    <x v="32"/>
    <n v="341102"/>
    <m/>
    <s v="PANTALLA LED 60&quot; CONEXIÓN HDMI"/>
    <d v="2014-08-08T00:00:00"/>
    <n v="1324420.45"/>
    <n v="661361.24"/>
    <s v="ZLIN"/>
    <n v="10"/>
    <n v="0"/>
    <n v="0"/>
    <n v="0"/>
    <s v="ZLIN"/>
    <n v="5"/>
    <n v="0"/>
    <n v="0"/>
    <n v="0"/>
    <s v=""/>
    <m/>
    <m/>
  </r>
  <r>
    <s v="120604002278-0"/>
    <x v="32"/>
    <n v="341102"/>
    <m/>
    <s v="SWITCH INDUSTRIAL"/>
    <d v="2014-08-08T00:00:00"/>
    <n v="6166469.4000000004"/>
    <n v="3079281.8400000003"/>
    <s v="ZLIN"/>
    <n v="10"/>
    <n v="0"/>
    <n v="0"/>
    <n v="0"/>
    <s v="ZLIN"/>
    <n v="5"/>
    <n v="0"/>
    <n v="0"/>
    <n v="0"/>
    <s v=""/>
    <m/>
    <m/>
  </r>
  <r>
    <s v="120604002279-0"/>
    <x v="32"/>
    <n v="341102"/>
    <m/>
    <s v="FIRE WALL (DISPOSITIVO DE SEGURIDAD)"/>
    <d v="2014-08-08T00:00:00"/>
    <n v="1324420.45"/>
    <n v="1081610.04"/>
    <s v="ZLIN"/>
    <n v="5"/>
    <n v="0"/>
    <n v="0"/>
    <n v="0"/>
    <s v="ZLIN"/>
    <n v="5"/>
    <n v="0"/>
    <n v="0"/>
    <n v="0"/>
    <s v=""/>
    <m/>
    <m/>
  </r>
  <r>
    <s v="120604002280-0"/>
    <x v="32"/>
    <n v="341102"/>
    <m/>
    <s v="FIRE WALL (DISPOSITIVO DE SEGURIDAD)"/>
    <d v="2014-08-08T00:00:00"/>
    <n v="1324420.45"/>
    <n v="1081610.04"/>
    <s v="ZLIN"/>
    <n v="5"/>
    <n v="0"/>
    <n v="0"/>
    <n v="0"/>
    <s v="ZLIN"/>
    <n v="5"/>
    <n v="0"/>
    <n v="0"/>
    <n v="0"/>
    <s v=""/>
    <m/>
    <m/>
  </r>
  <r>
    <s v="120604002281-0"/>
    <x v="32"/>
    <n v="341102"/>
    <m/>
    <s v="TARJETA CONTROLNET PARA SERVIDORES"/>
    <d v="2014-08-08T00:00:00"/>
    <n v="1095769.31"/>
    <n v="894878.27"/>
    <s v="ZLIN"/>
    <n v="5"/>
    <n v="0"/>
    <n v="0"/>
    <n v="0"/>
    <s v="ZLIN"/>
    <n v="5"/>
    <n v="0"/>
    <n v="0"/>
    <n v="0"/>
    <s v=""/>
    <m/>
    <m/>
  </r>
  <r>
    <s v="120604002282-0"/>
    <x v="32"/>
    <n v="341102"/>
    <m/>
    <s v="TARJETA CONTROLNET PARA SERVIDORES"/>
    <d v="2014-08-08T00:00:00"/>
    <n v="1095769.31"/>
    <n v="894878.27"/>
    <s v="ZLIN"/>
    <n v="5"/>
    <n v="0"/>
    <n v="0"/>
    <n v="0"/>
    <s v="ZLIN"/>
    <n v="5"/>
    <n v="0"/>
    <n v="0"/>
    <n v="0"/>
    <s v=""/>
    <m/>
    <m/>
  </r>
  <r>
    <s v="120604002283-0"/>
    <x v="32"/>
    <n v="341102"/>
    <m/>
    <s v="TARJETA CONTROLNET PARA SERVIDORES"/>
    <d v="2014-08-08T00:00:00"/>
    <n v="1128973.46"/>
    <n v="921994.99"/>
    <s v="ZLIN"/>
    <n v="5"/>
    <n v="0"/>
    <n v="0"/>
    <n v="0"/>
    <s v="ZLIN"/>
    <n v="5"/>
    <n v="0"/>
    <n v="0"/>
    <n v="0"/>
    <s v=""/>
    <m/>
    <m/>
  </r>
  <r>
    <s v="120604002284-0"/>
    <x v="32"/>
    <n v="341102"/>
    <m/>
    <s v="SWITCH EMPRESARIAL"/>
    <d v="2014-08-08T00:00:00"/>
    <n v="1931070.92"/>
    <n v="964297.59"/>
    <s v="ZLIN"/>
    <n v="10"/>
    <n v="0"/>
    <n v="0"/>
    <n v="0"/>
    <s v="ZLIN"/>
    <n v="5"/>
    <n v="0"/>
    <n v="0"/>
    <n v="0"/>
    <s v=""/>
    <m/>
    <m/>
  </r>
  <r>
    <s v="120604002285-0"/>
    <x v="32"/>
    <n v="341102"/>
    <m/>
    <s v="SWITCH EMPRESARIAL"/>
    <d v="2014-08-08T00:00:00"/>
    <n v="1931070.92"/>
    <n v="964297.59"/>
    <s v="ZLIN"/>
    <n v="10"/>
    <n v="0"/>
    <n v="0"/>
    <n v="0"/>
    <s v="ZLIN"/>
    <n v="5"/>
    <n v="0"/>
    <n v="0"/>
    <n v="0"/>
    <s v=""/>
    <m/>
    <m/>
  </r>
  <r>
    <s v="120604002286-0"/>
    <x v="32"/>
    <n v="215100"/>
    <m/>
    <s v="IMPRESORA"/>
    <d v="2013-03-01T00:00:00"/>
    <n v="260187.2"/>
    <n v="260187.2"/>
    <s v="ZLIN"/>
    <n v="5"/>
    <n v="0"/>
    <n v="0"/>
    <n v="0"/>
    <s v="ZLIN"/>
    <n v="5"/>
    <n v="0"/>
    <n v="0"/>
    <n v="0"/>
    <s v=""/>
    <m/>
    <m/>
  </r>
  <r>
    <s v="120604002287-0"/>
    <x v="32"/>
    <n v="214301"/>
    <m/>
    <s v="UPS Metrologia"/>
    <d v="2013-10-23T00:00:00"/>
    <n v="7999378.4199999999"/>
    <n v="7866055.4500000002"/>
    <s v="ZLIN"/>
    <n v="5"/>
    <n v="0"/>
    <n v="0"/>
    <n v="0"/>
    <s v="ZLIN"/>
    <n v="5"/>
    <n v="0"/>
    <n v="0"/>
    <n v="0"/>
    <s v=""/>
    <m/>
    <m/>
  </r>
  <r>
    <s v="120604002288-0"/>
    <x v="32"/>
    <n v="214301"/>
    <m/>
    <s v="UPS Metrologia"/>
    <d v="2013-07-17T00:00:00"/>
    <n v="8802767.7599999998"/>
    <n v="8802767.7599999998"/>
    <s v="ZLIN"/>
    <n v="5"/>
    <n v="0"/>
    <n v="0"/>
    <n v="0"/>
    <s v="ZLIN"/>
    <n v="5"/>
    <n v="0"/>
    <n v="0"/>
    <n v="0"/>
    <s v=""/>
    <m/>
    <m/>
  </r>
  <r>
    <s v="120604002289-0"/>
    <x v="32"/>
    <n v="213201"/>
    <m/>
    <s v="DISCO DURO DATA CENTER"/>
    <d v="2013-03-13T00:00:00"/>
    <n v="177169.31"/>
    <n v="177169.31"/>
    <s v="ZLIN"/>
    <n v="5"/>
    <n v="0"/>
    <n v="0"/>
    <n v="0"/>
    <s v="ZLIN"/>
    <n v="5"/>
    <n v="0"/>
    <n v="0"/>
    <n v="0"/>
    <s v=""/>
    <m/>
    <m/>
  </r>
  <r>
    <s v="120604002290-0"/>
    <x v="32"/>
    <n v="321100"/>
    <m/>
    <s v="SAN EVA P6300 (EQ. ALMACENAMIENTO DATOS)"/>
    <d v="2013-04-24T00:00:00"/>
    <n v="23118601.719999999"/>
    <n v="23118601.719999999"/>
    <s v="ZLIN"/>
    <n v="5"/>
    <n v="0"/>
    <n v="0"/>
    <n v="0"/>
    <s v="ZLIN"/>
    <n v="5"/>
    <n v="0"/>
    <n v="0"/>
    <n v="0"/>
    <s v=""/>
    <m/>
    <m/>
  </r>
  <r>
    <s v="120604002291-0"/>
    <x v="32"/>
    <n v="321101"/>
    <m/>
    <s v="IMPRESORA (TRANSPORTES LIMON)"/>
    <d v="2013-03-15T00:00:00"/>
    <n v="132004.26"/>
    <n v="132004.26"/>
    <s v="ZLIN"/>
    <n v="5"/>
    <n v="0"/>
    <n v="0"/>
    <n v="0"/>
    <s v="ZLIN"/>
    <n v="5"/>
    <n v="0"/>
    <n v="0"/>
    <n v="0"/>
    <s v=""/>
    <m/>
    <m/>
  </r>
  <r>
    <s v="120604002292-0"/>
    <x v="32"/>
    <n v="334302"/>
    <m/>
    <s v="IMPRESORA"/>
    <d v="2013-04-02T00:00:00"/>
    <n v="1001900"/>
    <n v="1001900"/>
    <s v="ZLIN"/>
    <n v="5"/>
    <n v="0"/>
    <n v="0"/>
    <n v="0"/>
    <s v="ZLIN"/>
    <n v="5"/>
    <n v="0"/>
    <n v="0"/>
    <n v="0"/>
    <s v=""/>
    <m/>
    <m/>
  </r>
  <r>
    <s v="120604002293-0"/>
    <x v="32"/>
    <n v="315100"/>
    <m/>
    <s v="COMPUTADORA PORTATIL"/>
    <d v="2013-11-05T00:00:00"/>
    <n v="2517705.39"/>
    <n v="2433781.8800000004"/>
    <s v="ZLIN"/>
    <n v="5"/>
    <n v="0"/>
    <n v="0"/>
    <n v="0"/>
    <s v="ZLIN"/>
    <n v="5"/>
    <n v="0"/>
    <n v="0"/>
    <n v="0"/>
    <s v=""/>
    <m/>
    <m/>
  </r>
  <r>
    <s v="120604002294-0"/>
    <x v="32"/>
    <n v="214301"/>
    <m/>
    <s v="IMPRESORA"/>
    <d v="2013-04-23T00:00:00"/>
    <n v="309620"/>
    <n v="309620"/>
    <s v="ZLIN"/>
    <n v="5"/>
    <n v="0"/>
    <n v="0"/>
    <n v="0"/>
    <s v="ZLIN"/>
    <n v="5"/>
    <n v="0"/>
    <n v="0"/>
    <n v="0"/>
    <s v=""/>
    <m/>
    <m/>
  </r>
  <r>
    <s v="120604002295-0"/>
    <x v="32"/>
    <n v="334100"/>
    <m/>
    <s v="Docking station"/>
    <d v="2013-05-06T00:00:00"/>
    <n v="120000"/>
    <n v="120000"/>
    <s v="ZLIN"/>
    <n v="5"/>
    <n v="0"/>
    <n v="0"/>
    <n v="0"/>
    <s v="ZLIN"/>
    <n v="5"/>
    <n v="0"/>
    <n v="0"/>
    <n v="0"/>
    <s v=""/>
    <m/>
    <m/>
  </r>
  <r>
    <s v="120604002296-0"/>
    <x v="32"/>
    <n v="334201"/>
    <m/>
    <s v="Docking station"/>
    <d v="2013-05-06T00:00:00"/>
    <n v="120000"/>
    <n v="120000"/>
    <s v="ZLIN"/>
    <n v="5"/>
    <n v="0"/>
    <n v="0"/>
    <n v="0"/>
    <s v="ZLIN"/>
    <n v="5"/>
    <n v="0"/>
    <n v="0"/>
    <n v="0"/>
    <s v=""/>
    <m/>
    <m/>
  </r>
  <r>
    <s v="120604002297-0"/>
    <x v="32"/>
    <n v="215100"/>
    <m/>
    <s v="Docking station"/>
    <d v="2013-05-06T00:00:00"/>
    <n v="120000"/>
    <n v="120000"/>
    <s v="ZLIN"/>
    <n v="5"/>
    <n v="0"/>
    <n v="0"/>
    <n v="0"/>
    <s v="ZLIN"/>
    <n v="5"/>
    <n v="0"/>
    <n v="0"/>
    <n v="0"/>
    <s v=""/>
    <m/>
    <m/>
  </r>
  <r>
    <s v="120604002298-0"/>
    <x v="32"/>
    <n v="342501"/>
    <m/>
    <s v="Docking station"/>
    <d v="2013-05-06T00:00:00"/>
    <n v="120000"/>
    <n v="120000"/>
    <s v="ZLIN"/>
    <n v="5"/>
    <n v="0"/>
    <n v="0"/>
    <n v="0"/>
    <s v="ZLIN"/>
    <n v="5"/>
    <n v="0"/>
    <n v="0"/>
    <n v="0"/>
    <s v=""/>
    <m/>
    <m/>
  </r>
  <r>
    <s v="120604002299-0"/>
    <x v="32"/>
    <n v="335100"/>
    <m/>
    <s v="Docking station"/>
    <d v="2013-05-06T00:00:00"/>
    <n v="120000"/>
    <n v="120000"/>
    <s v="ZLIN"/>
    <n v="5"/>
    <n v="0"/>
    <n v="0"/>
    <n v="0"/>
    <s v="ZLIN"/>
    <n v="5"/>
    <n v="0"/>
    <n v="0"/>
    <n v="0"/>
    <s v=""/>
    <m/>
    <m/>
  </r>
  <r>
    <s v="120604002300-0"/>
    <x v="32"/>
    <n v="323301"/>
    <m/>
    <s v="Impresora Matriz de Punto"/>
    <d v="2013-05-09T00:00:00"/>
    <n v="155000"/>
    <n v="155000"/>
    <s v="ZLIN"/>
    <n v="5"/>
    <n v="0"/>
    <n v="0"/>
    <n v="0"/>
    <s v="ZLIN"/>
    <n v="5"/>
    <n v="0"/>
    <n v="0"/>
    <n v="0"/>
    <s v=""/>
    <m/>
    <m/>
  </r>
  <r>
    <s v="120604002301-0"/>
    <x v="32"/>
    <n v="342502"/>
    <m/>
    <s v="RACK PARA CABLEADO ESTRUCTURADO (AEJSM)"/>
    <d v="2013-04-30T00:00:00"/>
    <n v="278357.2"/>
    <n v="197169.68"/>
    <s v="ZLIN"/>
    <n v="10"/>
    <n v="0"/>
    <n v="0"/>
    <n v="0"/>
    <s v="ZLIN"/>
    <n v="5"/>
    <n v="0"/>
    <n v="0"/>
    <n v="0"/>
    <s v=""/>
    <m/>
    <m/>
  </r>
  <r>
    <s v="120604002302-0"/>
    <x v="32"/>
    <n v="342502"/>
    <m/>
    <s v="RACK PARA CABLEADO ESTRUCTURADO (AEJSM)"/>
    <d v="2013-04-30T00:00:00"/>
    <n v="278357.2"/>
    <n v="197169.68"/>
    <s v="ZLIN"/>
    <n v="10"/>
    <n v="0"/>
    <n v="0"/>
    <n v="0"/>
    <s v="ZLIN"/>
    <n v="5"/>
    <n v="0"/>
    <n v="0"/>
    <n v="0"/>
    <s v=""/>
    <m/>
    <m/>
  </r>
  <r>
    <s v="120604002303-0"/>
    <x v="32"/>
    <n v="342502"/>
    <m/>
    <s v="RACK PARA CABLEADO ESTRUCTURADO (AEJSM)"/>
    <d v="2013-04-30T00:00:00"/>
    <n v="278357.2"/>
    <n v="197169.68"/>
    <s v="ZLIN"/>
    <n v="10"/>
    <n v="0"/>
    <n v="0"/>
    <n v="0"/>
    <s v="ZLIN"/>
    <n v="5"/>
    <n v="0"/>
    <n v="0"/>
    <n v="0"/>
    <s v=""/>
    <m/>
    <m/>
  </r>
  <r>
    <s v="120604002304-0"/>
    <x v="32"/>
    <n v="342502"/>
    <m/>
    <s v="UPS (AEJSM)"/>
    <d v="2013-04-30T00:00:00"/>
    <n v="1113428.8"/>
    <n v="1113428.8"/>
    <s v="ZLIN"/>
    <n v="5"/>
    <n v="0"/>
    <n v="0"/>
    <n v="0"/>
    <s v="ZLIN"/>
    <n v="5"/>
    <n v="0"/>
    <n v="0"/>
    <n v="0"/>
    <s v=""/>
    <m/>
    <m/>
  </r>
  <r>
    <s v="120604002305-0"/>
    <x v="32"/>
    <n v="342502"/>
    <m/>
    <s v="CPU (INCLUYE TECLADO Y MOUSE)"/>
    <d v="2013-04-30T00:00:00"/>
    <n v="1038433.8"/>
    <n v="1038433.8"/>
    <s v="ZLIN"/>
    <n v="5"/>
    <n v="0"/>
    <n v="0"/>
    <n v="0"/>
    <s v="ZLIN"/>
    <n v="5"/>
    <n v="0"/>
    <n v="0"/>
    <n v="0"/>
    <s v=""/>
    <m/>
    <m/>
  </r>
  <r>
    <s v="120604002306-0"/>
    <x v="32"/>
    <n v="342502"/>
    <m/>
    <s v="FUENTE DE PODER COLOR BLANCO (AEJSM)"/>
    <d v="2013-04-30T00:00:00"/>
    <n v="927857.33"/>
    <n v="927857.33"/>
    <s v="ZLIN"/>
    <n v="5"/>
    <n v="0"/>
    <n v="0"/>
    <n v="0"/>
    <s v="ZLIN"/>
    <n v="5"/>
    <n v="0"/>
    <n v="0"/>
    <n v="0"/>
    <s v=""/>
    <m/>
    <m/>
  </r>
  <r>
    <s v="120604002307-0"/>
    <x v="32"/>
    <n v="342502"/>
    <m/>
    <s v="CPU (INCLUYE TECLADO Y MOUSE) (AEJSM"/>
    <d v="2013-04-30T00:00:00"/>
    <n v="1038433.8"/>
    <n v="1038433.8"/>
    <s v="ZLIN"/>
    <n v="5"/>
    <n v="0"/>
    <n v="0"/>
    <n v="0"/>
    <s v="ZLIN"/>
    <n v="5"/>
    <n v="0"/>
    <n v="0"/>
    <n v="0"/>
    <s v=""/>
    <m/>
    <m/>
  </r>
  <r>
    <s v="120604002308-0"/>
    <x v="32"/>
    <n v="342502"/>
    <m/>
    <s v="FUENTE DE PODER CON MONITOR AOC (AEJSM)"/>
    <d v="2013-04-30T00:00:00"/>
    <n v="168608.38"/>
    <n v="168608.38"/>
    <s v="ZLIN"/>
    <n v="5"/>
    <n v="0"/>
    <n v="0"/>
    <n v="0"/>
    <s v="ZLIN"/>
    <n v="5"/>
    <n v="0"/>
    <n v="0"/>
    <n v="0"/>
    <s v=""/>
    <m/>
    <m/>
  </r>
  <r>
    <s v="120604002309-0"/>
    <x v="32"/>
    <n v="342502"/>
    <m/>
    <s v="CPU (TERMINAL OPERADOR 1) (AEJSM"/>
    <d v="2013-04-30T00:00:00"/>
    <n v="5535637.6699999999"/>
    <n v="5535637.6699999999"/>
    <s v="ZLIN"/>
    <n v="5"/>
    <n v="0"/>
    <n v="0"/>
    <n v="0"/>
    <s v="ZLIN"/>
    <n v="5"/>
    <n v="0"/>
    <n v="0"/>
    <n v="0"/>
    <s v=""/>
    <m/>
    <m/>
  </r>
  <r>
    <s v="120604002309-1"/>
    <x v="32"/>
    <n v="342502"/>
    <m/>
    <s v="MONITOR(TERMINAL OPERADOR 1) (AEJSM"/>
    <d v="2013-04-30T00:00:00"/>
    <n v="5535637.6699999999"/>
    <n v="5535637.6699999999"/>
    <s v="ZLIN"/>
    <n v="5"/>
    <n v="0"/>
    <n v="0"/>
    <n v="0"/>
    <s v="ZLIN"/>
    <n v="5"/>
    <n v="0"/>
    <n v="0"/>
    <n v="0"/>
    <s v=""/>
    <m/>
    <m/>
  </r>
  <r>
    <s v="120604002310-0"/>
    <x v="32"/>
    <n v="342502"/>
    <m/>
    <s v="CPU (TERMINAL OPERADOR 2) (AEJSM)"/>
    <d v="2013-04-30T00:00:00"/>
    <n v="5535637.6699999999"/>
    <n v="5535637.6699999999"/>
    <s v="ZLIN"/>
    <n v="5"/>
    <n v="0"/>
    <n v="0"/>
    <n v="0"/>
    <s v="ZLIN"/>
    <n v="5"/>
    <n v="0"/>
    <n v="0"/>
    <n v="0"/>
    <s v=""/>
    <m/>
    <m/>
  </r>
  <r>
    <s v="120604002310-1"/>
    <x v="32"/>
    <n v="342502"/>
    <m/>
    <s v="MONITOR(TERMINAL OPERADOR 2) (AEJSM"/>
    <d v="2013-04-30T00:00:00"/>
    <n v="5535637.6699999999"/>
    <n v="5535637.6699999999"/>
    <s v="ZLIN"/>
    <n v="5"/>
    <n v="0"/>
    <n v="0"/>
    <n v="0"/>
    <s v="ZLIN"/>
    <n v="5"/>
    <n v="0"/>
    <n v="0"/>
    <n v="0"/>
    <s v=""/>
    <m/>
    <m/>
  </r>
  <r>
    <s v="120604002311-0"/>
    <x v="32"/>
    <n v="342502"/>
    <m/>
    <s v="COMPUTADOR DE INVENTARIOS/COMUNIC. CON CL"/>
    <d v="2013-04-30T00:00:00"/>
    <n v="11071275.33"/>
    <n v="11071275.33"/>
    <s v="ZLIN"/>
    <n v="5"/>
    <n v="0"/>
    <n v="0"/>
    <n v="0"/>
    <s v="ZLIN"/>
    <n v="5"/>
    <n v="0"/>
    <n v="0"/>
    <n v="0"/>
    <s v=""/>
    <m/>
    <m/>
  </r>
  <r>
    <s v="120604002312-0"/>
    <x v="32"/>
    <n v="342502"/>
    <m/>
    <s v="IMPRESORA (AEJSM)"/>
    <d v="2013-04-30T00:00:00"/>
    <n v="222685.76"/>
    <n v="222685.76"/>
    <s v="ZLIN"/>
    <n v="5"/>
    <n v="0"/>
    <n v="0"/>
    <n v="0"/>
    <s v="ZLIN"/>
    <n v="5"/>
    <n v="0"/>
    <n v="0"/>
    <n v="0"/>
    <s v=""/>
    <m/>
    <m/>
  </r>
  <r>
    <s v="120604002313-0"/>
    <x v="32"/>
    <n v="342502"/>
    <m/>
    <s v="IMPRESORA (AEJSM)"/>
    <d v="2013-04-30T00:00:00"/>
    <n v="222685.76"/>
    <n v="222685.76"/>
    <s v="ZLIN"/>
    <n v="5"/>
    <n v="0"/>
    <n v="0"/>
    <n v="0"/>
    <s v="ZLIN"/>
    <n v="5"/>
    <n v="0"/>
    <n v="0"/>
    <n v="0"/>
    <s v=""/>
    <m/>
    <m/>
  </r>
  <r>
    <s v="120604002315-0"/>
    <x v="32"/>
    <n v="342502"/>
    <m/>
    <s v="MONITOR (AEJSM)"/>
    <d v="2013-04-30T00:00:00"/>
    <n v="168608.38"/>
    <n v="168608.38"/>
    <s v="ZLIN"/>
    <n v="5"/>
    <n v="0"/>
    <n v="0"/>
    <n v="0"/>
    <s v="ZLIN"/>
    <n v="5"/>
    <n v="0"/>
    <n v="0"/>
    <n v="0"/>
    <s v=""/>
    <m/>
    <m/>
  </r>
  <r>
    <s v="120604002316-0"/>
    <x v="32"/>
    <n v="342502"/>
    <m/>
    <s v="UPS (AEJSM)"/>
    <d v="2013-04-30T00:00:00"/>
    <n v="37896328.539999999"/>
    <n v="37896328.539999999"/>
    <s v="ZLIN"/>
    <n v="5"/>
    <n v="0"/>
    <n v="0"/>
    <n v="0"/>
    <s v="ZLIN"/>
    <n v="5"/>
    <n v="0"/>
    <n v="0"/>
    <n v="0"/>
    <s v=""/>
    <m/>
    <m/>
  </r>
  <r>
    <s v="120604002317-0"/>
    <x v="32"/>
    <n v="342304"/>
    <m/>
    <s v="Impresoras Facturacion y descarga barcos limon"/>
    <d v="2013-06-12T00:00:00"/>
    <n v="357000"/>
    <n v="357000"/>
    <s v="ZLIN"/>
    <n v="5"/>
    <n v="0"/>
    <n v="0"/>
    <n v="0"/>
    <s v="ZLIN"/>
    <n v="5"/>
    <n v="0"/>
    <n v="0"/>
    <n v="0"/>
    <s v=""/>
    <m/>
    <m/>
  </r>
  <r>
    <s v="120604002318-0"/>
    <x v="32"/>
    <n v="343202"/>
    <m/>
    <s v="Impresoras Facturacion y descarga barcos limon"/>
    <d v="2013-06-12T00:00:00"/>
    <n v="357000"/>
    <n v="357000"/>
    <s v="ZLIN"/>
    <n v="5"/>
    <n v="0"/>
    <n v="0"/>
    <n v="0"/>
    <s v="ZLIN"/>
    <n v="5"/>
    <n v="0"/>
    <n v="0"/>
    <n v="0"/>
    <s v=""/>
    <m/>
    <m/>
  </r>
  <r>
    <s v="120604002319-0"/>
    <x v="32"/>
    <n v="343204"/>
    <m/>
    <s v="Impresoras Facturacion y descarga barcos limon"/>
    <d v="2013-06-12T00:00:00"/>
    <n v="357000"/>
    <n v="357000"/>
    <s v="ZLIN"/>
    <n v="5"/>
    <n v="0"/>
    <n v="0"/>
    <n v="0"/>
    <s v="ZLIN"/>
    <n v="5"/>
    <n v="0"/>
    <n v="0"/>
    <n v="0"/>
    <s v=""/>
    <m/>
    <m/>
  </r>
  <r>
    <s v="120604002320-0"/>
    <x v="32"/>
    <n v="343203"/>
    <m/>
    <s v="Impresoras Facturacion y descarga barcos limon"/>
    <d v="2013-06-12T00:00:00"/>
    <n v="357000"/>
    <n v="357000"/>
    <s v="ZLIN"/>
    <n v="5"/>
    <n v="0"/>
    <n v="0"/>
    <n v="0"/>
    <s v="ZLIN"/>
    <n v="5"/>
    <n v="0"/>
    <n v="0"/>
    <n v="0"/>
    <s v=""/>
    <m/>
    <m/>
  </r>
  <r>
    <s v="120604002321-0"/>
    <x v="32"/>
    <n v="213100"/>
    <m/>
    <s v="IPAD"/>
    <d v="2013-05-30T00:00:00"/>
    <n v="270000"/>
    <n v="270000"/>
    <s v="ZLIN"/>
    <n v="5"/>
    <n v="0"/>
    <n v="0"/>
    <n v="0"/>
    <s v="ZLIN"/>
    <n v="5"/>
    <n v="0"/>
    <n v="0"/>
    <n v="0"/>
    <s v=""/>
    <m/>
    <m/>
  </r>
  <r>
    <s v="120604002323-0"/>
    <x v="32"/>
    <n v="131100"/>
    <m/>
    <s v="DOCKING STATION"/>
    <d v="2013-07-18T00:00:00"/>
    <n v="120000"/>
    <n v="120000"/>
    <s v="ZLIN"/>
    <n v="5"/>
    <n v="0"/>
    <n v="0"/>
    <n v="0"/>
    <s v="ZLIN"/>
    <n v="5"/>
    <n v="0"/>
    <n v="0"/>
    <n v="0"/>
    <s v=""/>
    <m/>
    <m/>
  </r>
  <r>
    <s v="120604002324-0"/>
    <x v="32"/>
    <n v="332401"/>
    <m/>
    <s v="DOCKING STATION"/>
    <d v="2013-07-18T00:00:00"/>
    <n v="120000"/>
    <n v="120000"/>
    <s v="ZLIN"/>
    <n v="5"/>
    <n v="0"/>
    <n v="0"/>
    <n v="0"/>
    <s v="ZLIN"/>
    <n v="5"/>
    <n v="0"/>
    <n v="0"/>
    <n v="0"/>
    <s v=""/>
    <m/>
    <m/>
  </r>
  <r>
    <s v="120604002325-0"/>
    <x v="32"/>
    <n v="131100"/>
    <m/>
    <s v="DOCKING STATION"/>
    <d v="2013-07-18T00:00:00"/>
    <n v="120000"/>
    <n v="120000"/>
    <s v="ZLIN"/>
    <n v="5"/>
    <n v="0"/>
    <n v="0"/>
    <n v="0"/>
    <s v="ZLIN"/>
    <n v="5"/>
    <n v="0"/>
    <n v="0"/>
    <n v="0"/>
    <s v=""/>
    <m/>
    <m/>
  </r>
  <r>
    <s v="120604002326-0"/>
    <x v="32"/>
    <n v="335100"/>
    <m/>
    <s v="DOCKING STATION"/>
    <d v="2013-07-18T00:00:00"/>
    <n v="120000"/>
    <n v="120000"/>
    <s v="ZLIN"/>
    <n v="5"/>
    <n v="0"/>
    <n v="0"/>
    <n v="0"/>
    <s v="ZLIN"/>
    <n v="5"/>
    <n v="0"/>
    <n v="0"/>
    <n v="0"/>
    <s v=""/>
    <m/>
    <m/>
  </r>
  <r>
    <s v="120604002327-0"/>
    <x v="32"/>
    <n v="335201"/>
    <m/>
    <s v="DOCKING STATION"/>
    <d v="2013-07-18T00:00:00"/>
    <n v="120000"/>
    <n v="120000"/>
    <s v="ZLIN"/>
    <n v="5"/>
    <n v="0"/>
    <n v="0"/>
    <n v="0"/>
    <s v="ZLIN"/>
    <n v="5"/>
    <n v="0"/>
    <n v="0"/>
    <n v="0"/>
    <s v=""/>
    <m/>
    <m/>
  </r>
  <r>
    <s v="120604002328-0"/>
    <x v="32"/>
    <n v="332401"/>
    <m/>
    <s v="DOCKING STATION"/>
    <d v="2013-07-18T00:00:00"/>
    <n v="120000"/>
    <n v="120000"/>
    <s v="ZLIN"/>
    <n v="5"/>
    <n v="0"/>
    <n v="0"/>
    <n v="0"/>
    <s v="ZLIN"/>
    <n v="5"/>
    <n v="0"/>
    <n v="0"/>
    <n v="0"/>
    <s v=""/>
    <m/>
    <m/>
  </r>
  <r>
    <s v="120604002329-0"/>
    <x v="32"/>
    <n v="213100"/>
    <m/>
    <s v="DOCKING STATION"/>
    <d v="2013-07-18T00:00:00"/>
    <n v="120000"/>
    <n v="120000"/>
    <s v="ZLIN"/>
    <n v="5"/>
    <n v="0"/>
    <n v="0"/>
    <n v="0"/>
    <s v="ZLIN"/>
    <n v="5"/>
    <n v="0"/>
    <n v="0"/>
    <n v="0"/>
    <s v=""/>
    <m/>
    <m/>
  </r>
  <r>
    <s v="120604002330-0"/>
    <x v="32"/>
    <n v="333401"/>
    <m/>
    <s v="IMPRESORA"/>
    <d v="2013-06-06T00:00:00"/>
    <n v="256487.4"/>
    <n v="256487.4"/>
    <s v="ZLIN"/>
    <n v="5"/>
    <n v="0"/>
    <n v="0"/>
    <n v="0"/>
    <s v="ZLIN"/>
    <n v="5"/>
    <n v="0"/>
    <n v="0"/>
    <n v="0"/>
    <s v=""/>
    <m/>
    <m/>
  </r>
  <r>
    <s v="120604002331-0"/>
    <x v="32"/>
    <n v="332201"/>
    <m/>
    <s v="IMPRESORA"/>
    <d v="2013-07-01T00:00:00"/>
    <n v="2022338.09"/>
    <n v="2022338.09"/>
    <s v="ZLIN"/>
    <n v="5"/>
    <n v="0"/>
    <n v="0"/>
    <n v="0"/>
    <s v="ZLIN"/>
    <n v="5"/>
    <n v="0"/>
    <n v="0"/>
    <n v="0"/>
    <s v=""/>
    <m/>
    <m/>
  </r>
  <r>
    <s v="120604002332-0"/>
    <x v="32"/>
    <n v="213201"/>
    <m/>
    <s v="COMPUTADORA All IN ONE"/>
    <d v="2013-10-11T00:00:00"/>
    <n v="656071.24"/>
    <n v="645136.72"/>
    <s v="ZLIN"/>
    <n v="5"/>
    <n v="0"/>
    <n v="0"/>
    <n v="0"/>
    <s v="ZLIN"/>
    <n v="5"/>
    <n v="0"/>
    <n v="0"/>
    <n v="0"/>
    <s v=""/>
    <m/>
    <m/>
  </r>
  <r>
    <s v="120604002333-0"/>
    <x v="32"/>
    <n v="213100"/>
    <m/>
    <s v="COMPUTADORA All IN ONE"/>
    <d v="2014-02-28T00:00:00"/>
    <n v="656071.24"/>
    <n v="613117.69999999995"/>
    <s v="ZLIN"/>
    <n v="5"/>
    <n v="0"/>
    <n v="0"/>
    <n v="0"/>
    <s v="ZLIN"/>
    <n v="5"/>
    <n v="0"/>
    <n v="0"/>
    <n v="0"/>
    <s v=""/>
    <m/>
    <m/>
  </r>
  <r>
    <s v="120604002334-0"/>
    <x v="32"/>
    <n v="213201"/>
    <m/>
    <s v="COMPUTADORA All IN ONE"/>
    <d v="2014-02-28T00:00:00"/>
    <n v="656071.24"/>
    <n v="613117.69999999995"/>
    <s v="ZLIN"/>
    <n v="5"/>
    <n v="0"/>
    <n v="0"/>
    <n v="0"/>
    <s v="ZLIN"/>
    <n v="5"/>
    <n v="0"/>
    <n v="0"/>
    <n v="0"/>
    <s v=""/>
    <m/>
    <m/>
  </r>
  <r>
    <s v="120604002335-0"/>
    <x v="32"/>
    <n v="331100"/>
    <m/>
    <s v="COMPUTADORA All IN ONE"/>
    <d v="2014-02-28T00:00:00"/>
    <n v="656071.24"/>
    <n v="613117.69999999995"/>
    <s v="ZLIN"/>
    <n v="5"/>
    <n v="0"/>
    <n v="0"/>
    <n v="0"/>
    <s v="ZLIN"/>
    <n v="5"/>
    <n v="0"/>
    <n v="0"/>
    <n v="0"/>
    <s v=""/>
    <m/>
    <m/>
  </r>
  <r>
    <s v="120604002336-0"/>
    <x v="32"/>
    <n v="335301"/>
    <m/>
    <s v="COMPUTADORA All IN ONE"/>
    <d v="2014-02-28T00:00:00"/>
    <n v="656071.24"/>
    <n v="613117.69999999995"/>
    <s v="ZLIN"/>
    <n v="5"/>
    <n v="0"/>
    <n v="0"/>
    <n v="0"/>
    <s v="ZLIN"/>
    <n v="5"/>
    <n v="0"/>
    <n v="0"/>
    <n v="0"/>
    <s v=""/>
    <m/>
    <m/>
  </r>
  <r>
    <s v="120604002337-0"/>
    <x v="32"/>
    <n v="332301"/>
    <m/>
    <s v="COMPUTADORA All IN ONE"/>
    <d v="2014-02-28T00:00:00"/>
    <n v="656071.24"/>
    <n v="613117.69999999995"/>
    <s v="ZLIN"/>
    <n v="5"/>
    <n v="0"/>
    <n v="0"/>
    <n v="0"/>
    <s v="ZLIN"/>
    <n v="5"/>
    <n v="0"/>
    <n v="0"/>
    <n v="0"/>
    <s v=""/>
    <m/>
    <m/>
  </r>
  <r>
    <s v="120604002338-0"/>
    <x v="32"/>
    <n v="332301"/>
    <m/>
    <s v="COMPUTADORA All IN ONE"/>
    <d v="2014-02-28T00:00:00"/>
    <n v="656071.24"/>
    <n v="613117.69999999995"/>
    <s v="ZLIN"/>
    <n v="5"/>
    <n v="0"/>
    <n v="0"/>
    <n v="0"/>
    <s v="ZLIN"/>
    <n v="5"/>
    <n v="0"/>
    <n v="0"/>
    <n v="0"/>
    <s v=""/>
    <m/>
    <m/>
  </r>
  <r>
    <s v="120604002339-0"/>
    <x v="32"/>
    <n v="332501"/>
    <m/>
    <s v="COMPUTADORA All IN ONE"/>
    <d v="2014-02-28T00:00:00"/>
    <n v="656071.24"/>
    <n v="613117.69999999995"/>
    <s v="ZLIN"/>
    <n v="5"/>
    <n v="0"/>
    <n v="0"/>
    <n v="0"/>
    <s v="ZLIN"/>
    <n v="5"/>
    <n v="0"/>
    <n v="0"/>
    <n v="0"/>
    <s v=""/>
    <m/>
    <m/>
  </r>
  <r>
    <s v="120604002340-0"/>
    <x v="32"/>
    <n v="332201"/>
    <m/>
    <s v="COMPUTADORA All IN ONE"/>
    <d v="2014-02-28T00:00:00"/>
    <n v="656071.24"/>
    <n v="613117.69999999995"/>
    <s v="ZLIN"/>
    <n v="5"/>
    <n v="0"/>
    <n v="0"/>
    <n v="0"/>
    <s v="ZLIN"/>
    <n v="5"/>
    <n v="0"/>
    <n v="0"/>
    <n v="0"/>
    <s v=""/>
    <m/>
    <m/>
  </r>
  <r>
    <s v="120604002341-0"/>
    <x v="32"/>
    <n v="341204"/>
    <m/>
    <s v="COMPUTADORA All IN ONE"/>
    <d v="2014-02-28T00:00:00"/>
    <n v="656071.24"/>
    <n v="613117.69999999995"/>
    <s v="ZLIN"/>
    <n v="5"/>
    <n v="0"/>
    <n v="0"/>
    <n v="0"/>
    <s v="ZLIN"/>
    <n v="5"/>
    <n v="0"/>
    <n v="0"/>
    <n v="0"/>
    <s v=""/>
    <m/>
    <m/>
  </r>
  <r>
    <s v="120604002342-0"/>
    <x v="32"/>
    <n v="335203"/>
    <m/>
    <s v="COMPUTADORA All IN ONE"/>
    <d v="2014-02-28T00:00:00"/>
    <n v="656071.24"/>
    <n v="613117.69999999995"/>
    <s v="ZLIN"/>
    <n v="5"/>
    <n v="0"/>
    <n v="0"/>
    <n v="0"/>
    <s v="ZLIN"/>
    <n v="5"/>
    <n v="0"/>
    <n v="0"/>
    <n v="0"/>
    <s v=""/>
    <m/>
    <m/>
  </r>
  <r>
    <s v="120604002343-0"/>
    <x v="32"/>
    <n v="335203"/>
    <m/>
    <s v="COMPUTADORA All IN ONE"/>
    <d v="2014-02-28T00:00:00"/>
    <n v="656071.24"/>
    <n v="613117.69999999995"/>
    <s v="ZLIN"/>
    <n v="5"/>
    <n v="0"/>
    <n v="0"/>
    <n v="0"/>
    <s v="ZLIN"/>
    <n v="5"/>
    <n v="0"/>
    <n v="0"/>
    <n v="0"/>
    <s v=""/>
    <m/>
    <m/>
  </r>
  <r>
    <s v="120604002344-0"/>
    <x v="32"/>
    <n v="335100"/>
    <m/>
    <s v="COMPUTADORA All IN ONE"/>
    <d v="2014-02-28T00:00:00"/>
    <n v="656071.24"/>
    <n v="613117.69999999995"/>
    <s v="ZLIN"/>
    <n v="5"/>
    <n v="0"/>
    <n v="0"/>
    <n v="0"/>
    <s v="ZLIN"/>
    <n v="5"/>
    <n v="0"/>
    <n v="0"/>
    <n v="0"/>
    <s v=""/>
    <m/>
    <m/>
  </r>
  <r>
    <s v="120604002345-0"/>
    <x v="32"/>
    <n v="335100"/>
    <m/>
    <s v="COMPUTADORA All IN ONE"/>
    <d v="2014-02-28T00:00:00"/>
    <n v="656071.24"/>
    <n v="613117.69999999995"/>
    <s v="ZLIN"/>
    <n v="5"/>
    <n v="0"/>
    <n v="0"/>
    <n v="0"/>
    <s v="ZLIN"/>
    <n v="5"/>
    <n v="0"/>
    <n v="0"/>
    <n v="0"/>
    <s v=""/>
    <m/>
    <m/>
  </r>
  <r>
    <s v="120604002346-0"/>
    <x v="32"/>
    <n v="335201"/>
    <m/>
    <s v="COMPUTADORA All IN ONE"/>
    <d v="2014-02-28T00:00:00"/>
    <n v="656071.24"/>
    <n v="613117.69999999995"/>
    <s v="ZLIN"/>
    <n v="5"/>
    <n v="0"/>
    <n v="0"/>
    <n v="0"/>
    <s v="ZLIN"/>
    <n v="5"/>
    <n v="0"/>
    <n v="0"/>
    <n v="0"/>
    <s v=""/>
    <m/>
    <m/>
  </r>
  <r>
    <s v="120604002347-0"/>
    <x v="32"/>
    <n v="332401"/>
    <m/>
    <s v="COMPUTADORA All IN ONE"/>
    <d v="2014-02-28T00:00:00"/>
    <n v="656071.24"/>
    <n v="613117.69999999995"/>
    <s v="ZLIN"/>
    <n v="5"/>
    <n v="0"/>
    <n v="0"/>
    <n v="0"/>
    <s v="ZLIN"/>
    <n v="5"/>
    <n v="0"/>
    <n v="0"/>
    <n v="0"/>
    <s v=""/>
    <m/>
    <m/>
  </r>
  <r>
    <s v="120604002348-0"/>
    <x v="32"/>
    <n v="213100"/>
    <m/>
    <s v="COMPUTADORA All IN ONE"/>
    <d v="2014-02-28T00:00:00"/>
    <n v="656071.24"/>
    <n v="613117.69999999995"/>
    <s v="ZLIN"/>
    <n v="5"/>
    <n v="0"/>
    <n v="0"/>
    <n v="0"/>
    <s v="ZLIN"/>
    <n v="5"/>
    <n v="0"/>
    <n v="0"/>
    <n v="0"/>
    <s v=""/>
    <m/>
    <m/>
  </r>
  <r>
    <s v="120604002349-0"/>
    <x v="32"/>
    <n v="341204"/>
    <m/>
    <s v="COMPUTADORA All IN ONE"/>
    <d v="2014-02-28T00:00:00"/>
    <n v="656071.24"/>
    <n v="613117.69999999995"/>
    <s v="ZLIN"/>
    <n v="5"/>
    <n v="0"/>
    <n v="0"/>
    <n v="0"/>
    <s v="ZLIN"/>
    <n v="5"/>
    <n v="0"/>
    <n v="0"/>
    <n v="0"/>
    <s v=""/>
    <m/>
    <m/>
  </r>
  <r>
    <s v="120604002350-0"/>
    <x v="32"/>
    <n v="341204"/>
    <m/>
    <s v="COMPUTADORA All IN ONE"/>
    <d v="2014-02-28T00:00:00"/>
    <n v="656071.24"/>
    <n v="613117.69999999995"/>
    <s v="ZLIN"/>
    <n v="5"/>
    <n v="0"/>
    <n v="0"/>
    <n v="0"/>
    <s v="ZLIN"/>
    <n v="5"/>
    <n v="0"/>
    <n v="0"/>
    <n v="0"/>
    <s v=""/>
    <m/>
    <m/>
  </r>
  <r>
    <s v="120604002351-0"/>
    <x v="32"/>
    <n v="211100"/>
    <m/>
    <s v="COMPUTADORA All IN ONE"/>
    <d v="2014-02-28T00:00:00"/>
    <n v="656071.24"/>
    <n v="613117.69999999995"/>
    <s v="ZLIN"/>
    <n v="5"/>
    <n v="0"/>
    <n v="0"/>
    <n v="0"/>
    <s v="ZLIN"/>
    <n v="5"/>
    <n v="0"/>
    <n v="0"/>
    <n v="0"/>
    <s v=""/>
    <m/>
    <m/>
  </r>
  <r>
    <s v="120604002352-0"/>
    <x v="32"/>
    <n v="131100"/>
    <m/>
    <s v="COMPUTADORA All IN ONE"/>
    <d v="2014-02-28T00:00:00"/>
    <n v="656071.24"/>
    <n v="613117.69999999995"/>
    <s v="ZLIN"/>
    <n v="5"/>
    <n v="0"/>
    <n v="0"/>
    <n v="0"/>
    <s v="ZLIN"/>
    <n v="5"/>
    <n v="0"/>
    <n v="0"/>
    <n v="0"/>
    <s v=""/>
    <m/>
    <m/>
  </r>
  <r>
    <s v="120604002353-0"/>
    <x v="32"/>
    <n v="213201"/>
    <m/>
    <s v="COMPUTADORA All IN ONE"/>
    <d v="2014-02-28T00:00:00"/>
    <n v="656081.30000000005"/>
    <n v="613126.97000000009"/>
    <s v="ZLIN"/>
    <n v="5"/>
    <n v="0"/>
    <n v="0"/>
    <n v="0"/>
    <s v="ZLIN"/>
    <n v="5"/>
    <n v="0"/>
    <n v="0"/>
    <n v="0"/>
    <s v=""/>
    <m/>
    <m/>
  </r>
  <r>
    <s v="120604002364-0"/>
    <x v="32"/>
    <n v="341100"/>
    <m/>
    <s v="COMPUTADORA PORTATIL"/>
    <d v="2013-07-03T00:00:00"/>
    <n v="953000"/>
    <n v="953000"/>
    <s v="ZLIN"/>
    <n v="5"/>
    <n v="0"/>
    <n v="0"/>
    <n v="0"/>
    <s v="ZLIN"/>
    <n v="5"/>
    <n v="0"/>
    <n v="0"/>
    <n v="0"/>
    <s v=""/>
    <m/>
    <m/>
  </r>
  <r>
    <s v="120604002365-0"/>
    <x v="32"/>
    <n v="341100"/>
    <m/>
    <s v="IMPRESORA"/>
    <d v="2013-07-08T00:00:00"/>
    <n v="385551.5"/>
    <n v="385551.5"/>
    <s v="ZLIN"/>
    <n v="5"/>
    <n v="0"/>
    <n v="0"/>
    <n v="0"/>
    <s v="ZLIN"/>
    <n v="5"/>
    <n v="0"/>
    <n v="0"/>
    <n v="0"/>
    <s v=""/>
    <m/>
    <m/>
  </r>
  <r>
    <s v="120604002366-0"/>
    <x v="32"/>
    <n v="334303"/>
    <m/>
    <s v="Impresora Etiquetas Almacen Limón CodigoBarrasSAP"/>
    <d v="2013-07-15T00:00:00"/>
    <n v="1012341.12"/>
    <n v="1012341.12"/>
    <s v="ZLIN"/>
    <n v="5"/>
    <n v="0"/>
    <n v="0"/>
    <n v="0"/>
    <s v="ZLIN"/>
    <n v="5"/>
    <n v="0"/>
    <n v="0"/>
    <n v="0"/>
    <s v=""/>
    <m/>
    <m/>
  </r>
  <r>
    <s v="120604002367-0"/>
    <x v="32"/>
    <n v="334302"/>
    <m/>
    <s v="TABLET (ALMACEN)"/>
    <d v="2013-10-23T00:00:00"/>
    <n v="928261.81"/>
    <n v="912790.78"/>
    <s v="ZLIN"/>
    <n v="5"/>
    <n v="0"/>
    <n v="0"/>
    <n v="0"/>
    <s v="ZLIN"/>
    <n v="5"/>
    <n v="0"/>
    <n v="0"/>
    <n v="0"/>
    <s v=""/>
    <m/>
    <m/>
  </r>
  <r>
    <s v="120604002368-0"/>
    <x v="32"/>
    <n v="341102"/>
    <m/>
    <s v="TABLET (ALMACEN)"/>
    <d v="2013-10-23T00:00:00"/>
    <n v="928261.81"/>
    <n v="912790.78"/>
    <s v="ZLIN"/>
    <n v="5"/>
    <n v="0"/>
    <n v="0"/>
    <n v="0"/>
    <s v="ZLIN"/>
    <n v="5"/>
    <n v="0"/>
    <n v="0"/>
    <n v="0"/>
    <s v=""/>
    <m/>
    <m/>
  </r>
  <r>
    <s v="120604002369-0"/>
    <x v="32"/>
    <n v="334302"/>
    <m/>
    <s v="TABLET (ALMACEN)"/>
    <d v="2013-10-23T00:00:00"/>
    <n v="928261.81"/>
    <n v="912790.78"/>
    <s v="ZLIN"/>
    <n v="5"/>
    <n v="0"/>
    <n v="0"/>
    <n v="0"/>
    <s v="ZLIN"/>
    <n v="5"/>
    <n v="0"/>
    <n v="0"/>
    <n v="0"/>
    <s v=""/>
    <m/>
    <m/>
  </r>
  <r>
    <s v="120604002370-0"/>
    <x v="32"/>
    <n v="334302"/>
    <m/>
    <s v="TABLET (ALMACEN)"/>
    <d v="2013-10-23T00:00:00"/>
    <n v="928261.81"/>
    <n v="912790.78"/>
    <s v="ZLIN"/>
    <n v="5"/>
    <n v="0"/>
    <n v="0"/>
    <n v="0"/>
    <s v="ZLIN"/>
    <n v="5"/>
    <n v="0"/>
    <n v="0"/>
    <n v="0"/>
    <s v=""/>
    <m/>
    <m/>
  </r>
  <r>
    <s v="120604002371-0"/>
    <x v="32"/>
    <n v="334302"/>
    <m/>
    <s v="TABLET (ALMACEN)"/>
    <d v="2013-10-23T00:00:00"/>
    <n v="928266.83"/>
    <n v="912795.72"/>
    <s v="ZLIN"/>
    <n v="5"/>
    <n v="0"/>
    <n v="0"/>
    <n v="0"/>
    <s v="ZLIN"/>
    <n v="5"/>
    <n v="0"/>
    <n v="0"/>
    <n v="0"/>
    <s v=""/>
    <m/>
    <m/>
  </r>
  <r>
    <s v="120604002372-0"/>
    <x v="32"/>
    <n v="334302"/>
    <m/>
    <s v="TABLET (ALMACEN)"/>
    <d v="2013-10-23T00:00:00"/>
    <n v="928266.83"/>
    <n v="912795.72"/>
    <s v="ZLIN"/>
    <n v="5"/>
    <n v="0"/>
    <n v="0"/>
    <n v="0"/>
    <s v="ZLIN"/>
    <n v="5"/>
    <n v="0"/>
    <n v="0"/>
    <n v="0"/>
    <s v=""/>
    <m/>
    <m/>
  </r>
  <r>
    <s v="120604002373-0"/>
    <x v="32"/>
    <n v="334303"/>
    <m/>
    <s v="TABLET (ALMACEN)"/>
    <d v="2013-10-23T00:00:00"/>
    <n v="928266.83"/>
    <n v="912795.72"/>
    <s v="ZLIN"/>
    <n v="5"/>
    <n v="0"/>
    <n v="0"/>
    <n v="0"/>
    <s v="ZLIN"/>
    <n v="5"/>
    <n v="0"/>
    <n v="0"/>
    <n v="0"/>
    <s v=""/>
    <m/>
    <m/>
  </r>
  <r>
    <s v="120604002374-0"/>
    <x v="32"/>
    <n v="334303"/>
    <m/>
    <s v="TABLET (ALMACEN)"/>
    <d v="2013-10-23T00:00:00"/>
    <n v="928266.83"/>
    <n v="912795.72"/>
    <s v="ZLIN"/>
    <n v="5"/>
    <n v="0"/>
    <n v="0"/>
    <n v="0"/>
    <s v="ZLIN"/>
    <n v="5"/>
    <n v="0"/>
    <n v="0"/>
    <n v="0"/>
    <s v=""/>
    <m/>
    <m/>
  </r>
  <r>
    <s v="120604002375-0"/>
    <x v="32"/>
    <n v="334303"/>
    <m/>
    <s v="TABLET"/>
    <d v="2013-10-23T00:00:00"/>
    <n v="928266.83"/>
    <n v="912795.72"/>
    <s v="ZLIN"/>
    <n v="5"/>
    <n v="0"/>
    <n v="0"/>
    <n v="0"/>
    <s v="ZLIN"/>
    <n v="5"/>
    <n v="0"/>
    <n v="0"/>
    <n v="0"/>
    <s v=""/>
    <m/>
    <m/>
  </r>
  <r>
    <s v="120604002376-0"/>
    <x v="32"/>
    <n v="334303"/>
    <m/>
    <s v="TABLET (ALMACEN)"/>
    <d v="2013-10-23T00:00:00"/>
    <n v="928266.83"/>
    <n v="912795.72"/>
    <s v="ZLIN"/>
    <n v="5"/>
    <n v="0"/>
    <n v="0"/>
    <n v="0"/>
    <s v="ZLIN"/>
    <n v="5"/>
    <n v="0"/>
    <n v="0"/>
    <n v="0"/>
    <s v=""/>
    <m/>
    <m/>
  </r>
  <r>
    <s v="120604002377-0"/>
    <x v="32"/>
    <n v="213301"/>
    <m/>
    <s v="ESCANER"/>
    <d v="2013-10-18T00:00:00"/>
    <n v="10925805.02"/>
    <n v="10743708.27"/>
    <s v="ZLIN"/>
    <n v="5"/>
    <n v="0"/>
    <n v="0"/>
    <n v="0"/>
    <s v="ZLIN"/>
    <n v="5"/>
    <n v="0"/>
    <n v="0"/>
    <n v="0"/>
    <s v=""/>
    <m/>
    <m/>
  </r>
  <r>
    <s v="120604002379-0"/>
    <x v="32"/>
    <n v="213301"/>
    <m/>
    <s v="ESCANER"/>
    <d v="2013-10-18T00:00:00"/>
    <n v="1130105.6599999999"/>
    <n v="1111270.5699999998"/>
    <s v="ZLIN"/>
    <n v="5"/>
    <n v="0"/>
    <n v="0"/>
    <n v="0"/>
    <s v="ZLIN"/>
    <n v="5"/>
    <n v="0"/>
    <n v="0"/>
    <n v="0"/>
    <s v=""/>
    <m/>
    <m/>
  </r>
  <r>
    <s v="120604002380-0"/>
    <x v="32"/>
    <n v="341204"/>
    <m/>
    <s v="ESCANER"/>
    <d v="2013-11-26T00:00:00"/>
    <n v="1458366.7"/>
    <n v="1409754.48"/>
    <s v="ZLIN"/>
    <n v="5"/>
    <n v="0"/>
    <n v="0"/>
    <n v="0"/>
    <s v="ZLIN"/>
    <n v="5"/>
    <n v="0"/>
    <n v="0"/>
    <n v="0"/>
    <s v=""/>
    <m/>
    <m/>
  </r>
  <r>
    <s v="120604002381-0"/>
    <x v="32"/>
    <n v="321201"/>
    <m/>
    <s v="ESCANER"/>
    <d v="2014-02-28T00:00:00"/>
    <n v="1458366.7"/>
    <n v="1342912.67"/>
    <s v="ZLIN"/>
    <n v="5"/>
    <n v="0"/>
    <n v="0"/>
    <n v="0"/>
    <s v="ZLIN"/>
    <n v="5"/>
    <n v="0"/>
    <n v="0"/>
    <n v="0"/>
    <s v=""/>
    <m/>
    <m/>
  </r>
  <r>
    <s v="120604002382-0"/>
    <x v="32"/>
    <n v="341204"/>
    <m/>
    <s v="ESCANER"/>
    <d v="2014-02-28T00:00:00"/>
    <n v="1458366.7"/>
    <n v="1342912.67"/>
    <s v="ZLIN"/>
    <n v="5"/>
    <n v="0"/>
    <n v="0"/>
    <n v="0"/>
    <s v="ZLIN"/>
    <n v="5"/>
    <n v="0"/>
    <n v="0"/>
    <n v="0"/>
    <s v=""/>
    <m/>
    <m/>
  </r>
  <r>
    <s v="120604002383-0"/>
    <x v="32"/>
    <n v="341204"/>
    <m/>
    <s v="ESCANER"/>
    <d v="2014-02-28T00:00:00"/>
    <n v="1458366.7"/>
    <n v="1342912.67"/>
    <s v="ZLIN"/>
    <n v="5"/>
    <n v="0"/>
    <n v="0"/>
    <n v="0"/>
    <s v="ZLIN"/>
    <n v="5"/>
    <n v="0"/>
    <n v="0"/>
    <n v="0"/>
    <s v=""/>
    <m/>
    <m/>
  </r>
  <r>
    <s v="120604002384-0"/>
    <x v="32"/>
    <n v="341204"/>
    <m/>
    <s v="ESCANER"/>
    <d v="2014-02-28T00:00:00"/>
    <n v="1458366.7"/>
    <n v="1342912.67"/>
    <s v="ZLIN"/>
    <n v="5"/>
    <n v="0"/>
    <n v="0"/>
    <n v="0"/>
    <s v="ZLIN"/>
    <n v="5"/>
    <n v="0"/>
    <n v="0"/>
    <n v="0"/>
    <s v=""/>
    <m/>
    <m/>
  </r>
  <r>
    <s v="120604002385-0"/>
    <x v="32"/>
    <n v="341204"/>
    <m/>
    <s v="IMPRESORA TERMICA"/>
    <d v="2013-11-01T00:00:00"/>
    <n v="1490821.2"/>
    <n v="1441127.16"/>
    <s v="ZLIN"/>
    <n v="5"/>
    <n v="0"/>
    <n v="0"/>
    <n v="0"/>
    <s v="ZLIN"/>
    <n v="5"/>
    <n v="0"/>
    <n v="0"/>
    <n v="0"/>
    <s v=""/>
    <m/>
    <m/>
  </r>
  <r>
    <s v="120604002391-0"/>
    <x v="32"/>
    <n v="213201"/>
    <m/>
    <s v="Disco de 146 10 K  507125-B21"/>
    <d v="2013-09-23T00:00:00"/>
    <n v="364032"/>
    <n v="364032"/>
    <s v="ZLIN"/>
    <n v="5"/>
    <n v="0"/>
    <n v="0"/>
    <n v="0"/>
    <s v="ZLIN"/>
    <n v="5"/>
    <n v="0"/>
    <n v="0"/>
    <n v="0"/>
    <s v=""/>
    <m/>
    <m/>
  </r>
  <r>
    <s v="120604002393-0"/>
    <x v="32"/>
    <n v="334303"/>
    <m/>
    <s v="TABLETA"/>
    <d v="2013-10-23T00:00:00"/>
    <n v="928266.83"/>
    <n v="912795.72"/>
    <s v="ZLIN"/>
    <n v="5"/>
    <n v="0"/>
    <n v="0"/>
    <n v="0"/>
    <s v="ZLIN"/>
    <n v="5"/>
    <n v="0"/>
    <n v="0"/>
    <n v="0"/>
    <s v=""/>
    <m/>
    <m/>
  </r>
  <r>
    <s v="120604002394-0"/>
    <x v="32"/>
    <n v="323303"/>
    <m/>
    <s v="TABLETA"/>
    <d v="2013-10-23T00:00:00"/>
    <n v="928266.83"/>
    <n v="912795.72"/>
    <s v="ZLIN"/>
    <n v="5"/>
    <n v="0"/>
    <n v="0"/>
    <n v="0"/>
    <s v="ZLIN"/>
    <n v="5"/>
    <n v="0"/>
    <n v="0"/>
    <n v="0"/>
    <s v=""/>
    <m/>
    <m/>
  </r>
  <r>
    <s v="120604002395-0"/>
    <x v="32"/>
    <n v="335302"/>
    <m/>
    <s v="TABLETA"/>
    <d v="2013-10-23T00:00:00"/>
    <n v="916210.05"/>
    <n v="900939.88"/>
    <s v="ZLIN"/>
    <n v="5"/>
    <n v="0"/>
    <n v="0"/>
    <n v="0"/>
    <s v="ZLIN"/>
    <n v="5"/>
    <n v="0"/>
    <n v="0"/>
    <n v="0"/>
    <s v=""/>
    <m/>
    <m/>
  </r>
  <r>
    <s v="120604002396-0"/>
    <x v="32"/>
    <n v="342302"/>
    <m/>
    <s v="UPS 6KVA - Equipo de alimentación ininterrumpida"/>
    <d v="2013-11-21T00:00:00"/>
    <n v="3825734.78"/>
    <n v="3698210.2899999996"/>
    <s v="ZLIN"/>
    <n v="5"/>
    <n v="0"/>
    <n v="0"/>
    <n v="0"/>
    <s v="ZLIN"/>
    <n v="5"/>
    <n v="0"/>
    <n v="0"/>
    <n v="0"/>
    <s v=""/>
    <m/>
    <m/>
  </r>
  <r>
    <s v="120604002402-0"/>
    <x v="32"/>
    <n v="341102"/>
    <m/>
    <s v="Monitor con teclado para Racks CD"/>
    <d v="2013-11-28T00:00:00"/>
    <n v="3612636.28"/>
    <n v="3492215.07"/>
    <s v="ZLIN"/>
    <n v="5"/>
    <n v="0"/>
    <n v="0"/>
    <n v="0"/>
    <s v="ZLIN"/>
    <n v="5"/>
    <n v="0"/>
    <n v="0"/>
    <n v="0"/>
    <s v=""/>
    <m/>
    <m/>
  </r>
  <r>
    <s v="120604002403-0"/>
    <x v="32"/>
    <n v="341100"/>
    <m/>
    <s v="Monitor con teclado para Racks CD"/>
    <d v="2013-11-28T00:00:00"/>
    <n v="3612636.28"/>
    <n v="3492215.07"/>
    <s v="ZLIN"/>
    <n v="5"/>
    <n v="0"/>
    <n v="0"/>
    <n v="0"/>
    <s v="ZLIN"/>
    <n v="5"/>
    <n v="0"/>
    <n v="0"/>
    <n v="0"/>
    <s v=""/>
    <m/>
    <m/>
  </r>
  <r>
    <s v="120604002404-0"/>
    <x v="32"/>
    <n v="341100"/>
    <m/>
    <s v="Monitor con teclado para Racks CD"/>
    <d v="2013-11-28T00:00:00"/>
    <n v="3612636.28"/>
    <n v="3492215.07"/>
    <s v="ZLIN"/>
    <n v="5"/>
    <n v="0"/>
    <n v="0"/>
    <n v="0"/>
    <s v="ZLIN"/>
    <n v="5"/>
    <n v="0"/>
    <n v="0"/>
    <n v="0"/>
    <s v=""/>
    <m/>
    <m/>
  </r>
  <r>
    <s v="120604002405-0"/>
    <x v="32"/>
    <n v="341100"/>
    <m/>
    <s v="Monitor con teclado para Racks CD"/>
    <d v="2013-11-28T00:00:00"/>
    <n v="3612636.28"/>
    <n v="3492215.07"/>
    <s v="ZLIN"/>
    <n v="5"/>
    <n v="0"/>
    <n v="0"/>
    <n v="0"/>
    <s v="ZLIN"/>
    <n v="5"/>
    <n v="0"/>
    <n v="0"/>
    <n v="0"/>
    <s v=""/>
    <m/>
    <m/>
  </r>
  <r>
    <s v="120604002406-0"/>
    <x v="32"/>
    <n v="341102"/>
    <m/>
    <s v="CUNA PARA TABLETA MOVIL"/>
    <d v="2013-10-23T00:00:00"/>
    <n v="162911.99"/>
    <n v="160196.78999999998"/>
    <s v="ZLIN"/>
    <n v="5"/>
    <n v="0"/>
    <n v="0"/>
    <n v="0"/>
    <s v="ZLIN"/>
    <n v="5"/>
    <n v="0"/>
    <n v="0"/>
    <n v="0"/>
    <s v=""/>
    <m/>
    <m/>
  </r>
  <r>
    <s v="120604002407-0"/>
    <x v="32"/>
    <n v="341102"/>
    <m/>
    <s v="CUNA PARA TABLETA MOVIL"/>
    <d v="2013-10-23T00:00:00"/>
    <n v="488751.03"/>
    <n v="480605.18000000005"/>
    <s v="ZLIN"/>
    <n v="5"/>
    <n v="0"/>
    <n v="0"/>
    <n v="0"/>
    <s v="ZLIN"/>
    <n v="5"/>
    <n v="0"/>
    <n v="0"/>
    <n v="0"/>
    <s v=""/>
    <m/>
    <m/>
  </r>
  <r>
    <s v="120604002410-0"/>
    <x v="32"/>
    <n v="323304"/>
    <m/>
    <s v="ESCANER"/>
    <d v="2013-09-05T00:00:00"/>
    <n v="539444.51"/>
    <n v="539444.51"/>
    <s v="ZLIN"/>
    <n v="5"/>
    <n v="0"/>
    <n v="0"/>
    <n v="0"/>
    <s v="ZLIN"/>
    <n v="5"/>
    <n v="0"/>
    <n v="0"/>
    <n v="0"/>
    <s v=""/>
    <m/>
    <m/>
  </r>
  <r>
    <s v="120604002411-0"/>
    <x v="32"/>
    <n v="341102"/>
    <m/>
    <s v="SERVIDOR"/>
    <d v="2013-11-26T00:00:00"/>
    <n v="3805681.77"/>
    <n v="3678825.71"/>
    <s v="ZLIN"/>
    <n v="5"/>
    <n v="0"/>
    <n v="0"/>
    <n v="0"/>
    <s v="ZLIN"/>
    <n v="5"/>
    <n v="0"/>
    <n v="0"/>
    <n v="0"/>
    <s v=""/>
    <m/>
    <m/>
  </r>
  <r>
    <s v="120604002412-0"/>
    <x v="32"/>
    <n v="341102"/>
    <m/>
    <s v="SERVIDOR"/>
    <d v="2013-11-26T00:00:00"/>
    <n v="3805681.77"/>
    <n v="3678825.71"/>
    <s v="ZLIN"/>
    <n v="5"/>
    <n v="0"/>
    <n v="0"/>
    <n v="0"/>
    <s v="ZLIN"/>
    <n v="5"/>
    <n v="0"/>
    <n v="0"/>
    <n v="0"/>
    <s v=""/>
    <m/>
    <m/>
  </r>
  <r>
    <s v="120604002413-0"/>
    <x v="32"/>
    <n v="341102"/>
    <m/>
    <s v="SERVIDOR"/>
    <d v="2013-11-26T00:00:00"/>
    <n v="3805681.77"/>
    <n v="3678825.71"/>
    <s v="ZLIN"/>
    <n v="5"/>
    <n v="0"/>
    <n v="0"/>
    <n v="0"/>
    <s v="ZLIN"/>
    <n v="5"/>
    <n v="0"/>
    <n v="0"/>
    <n v="0"/>
    <s v=""/>
    <m/>
    <m/>
  </r>
  <r>
    <s v="120604002414-0"/>
    <x v="32"/>
    <n v="341102"/>
    <m/>
    <s v="SERVIDOR"/>
    <d v="2013-11-26T00:00:00"/>
    <n v="3805681.77"/>
    <n v="3678825.71"/>
    <s v="ZLIN"/>
    <n v="5"/>
    <n v="0"/>
    <n v="0"/>
    <n v="0"/>
    <s v="ZLIN"/>
    <n v="5"/>
    <n v="0"/>
    <n v="0"/>
    <n v="0"/>
    <s v=""/>
    <m/>
    <m/>
  </r>
  <r>
    <s v="120604002415-0"/>
    <x v="32"/>
    <n v="341102"/>
    <m/>
    <s v="SERVIDOR"/>
    <d v="2013-11-26T00:00:00"/>
    <n v="3805671.75"/>
    <n v="3678816.02"/>
    <s v="ZLIN"/>
    <n v="5"/>
    <n v="0"/>
    <n v="0"/>
    <n v="0"/>
    <s v="ZLIN"/>
    <n v="5"/>
    <n v="0"/>
    <n v="0"/>
    <n v="0"/>
    <s v=""/>
    <m/>
    <m/>
  </r>
  <r>
    <s v="120604002416-0"/>
    <x v="32"/>
    <n v="213301"/>
    <m/>
    <s v="tablet Surface windows 8 pro"/>
    <d v="2013-09-04T00:00:00"/>
    <n v="848517"/>
    <n v="848517"/>
    <s v="ZLIN"/>
    <n v="5"/>
    <n v="0"/>
    <n v="0"/>
    <n v="0"/>
    <s v="ZLIN"/>
    <n v="5"/>
    <n v="0"/>
    <n v="0"/>
    <n v="0"/>
    <s v=""/>
    <m/>
    <m/>
  </r>
  <r>
    <s v="120604002436-0"/>
    <x v="32"/>
    <n v="344202"/>
    <m/>
    <s v="COMPUTADORA PORTATIL"/>
    <d v="2014-12-31T00:00:00"/>
    <n v="1530669.72"/>
    <n v="1148002.29"/>
    <s v="ZLIN"/>
    <n v="5"/>
    <n v="0"/>
    <n v="0"/>
    <n v="0"/>
    <s v="ZLIN"/>
    <n v="5"/>
    <n v="0"/>
    <n v="0"/>
    <n v="0"/>
    <s v=""/>
    <m/>
    <m/>
  </r>
  <r>
    <s v="120604002437-0"/>
    <x v="32"/>
    <n v="344202"/>
    <m/>
    <s v="COMPUTADORA PORTATIL"/>
    <d v="2014-12-31T00:00:00"/>
    <n v="1530669.72"/>
    <n v="1148002.29"/>
    <s v="ZLIN"/>
    <n v="5"/>
    <n v="0"/>
    <n v="0"/>
    <n v="0"/>
    <s v="ZLIN"/>
    <n v="5"/>
    <n v="0"/>
    <n v="0"/>
    <n v="0"/>
    <s v=""/>
    <m/>
    <m/>
  </r>
  <r>
    <s v="120604002438-0"/>
    <x v="32"/>
    <n v="344202"/>
    <m/>
    <s v="COMPUTADORA PORTATIL"/>
    <d v="2014-12-31T00:00:00"/>
    <n v="1530669.72"/>
    <n v="1148002.29"/>
    <s v="ZLIN"/>
    <n v="5"/>
    <n v="0"/>
    <n v="0"/>
    <n v="0"/>
    <s v="ZLIN"/>
    <n v="5"/>
    <n v="0"/>
    <n v="0"/>
    <n v="0"/>
    <s v=""/>
    <m/>
    <m/>
  </r>
  <r>
    <s v="120604002453-0"/>
    <x v="32"/>
    <n v="131100"/>
    <m/>
    <s v="Ipad 64 GB 4th Generacion"/>
    <d v="2013-09-16T00:00:00"/>
    <n v="568303.80000000005"/>
    <n v="568303.80000000005"/>
    <s v="ZLIN"/>
    <n v="5"/>
    <n v="0"/>
    <n v="0"/>
    <n v="0"/>
    <s v="ZLIN"/>
    <n v="5"/>
    <n v="0"/>
    <n v="0"/>
    <n v="0"/>
    <s v=""/>
    <m/>
    <m/>
  </r>
  <r>
    <s v="120604002454-0"/>
    <x v="32"/>
    <n v="213201"/>
    <m/>
    <s v="Docking Station"/>
    <d v="2013-09-26T00:00:00"/>
    <n v="120000"/>
    <n v="120000"/>
    <s v="ZLIN"/>
    <n v="5"/>
    <n v="0"/>
    <n v="0"/>
    <n v="0"/>
    <s v="ZLIN"/>
    <n v="5"/>
    <n v="0"/>
    <n v="0"/>
    <n v="0"/>
    <s v=""/>
    <m/>
    <m/>
  </r>
  <r>
    <s v="120604002457-0"/>
    <x v="32"/>
    <n v="332201"/>
    <m/>
    <s v="IMPRESORA DE CARNET"/>
    <d v="2014-05-06T00:00:00"/>
    <n v="2458312.7400000002"/>
    <n v="2130537.71"/>
    <s v="ZLIN"/>
    <n v="5"/>
    <n v="0"/>
    <n v="0"/>
    <n v="0"/>
    <s v="ZLIN"/>
    <n v="5"/>
    <n v="0"/>
    <n v="0"/>
    <n v="0"/>
    <s v=""/>
    <m/>
    <m/>
  </r>
  <r>
    <s v="120604002458-0"/>
    <x v="32"/>
    <n v="332201"/>
    <m/>
    <s v="IMPRESORA DE CARNET"/>
    <d v="2014-05-06T00:00:00"/>
    <n v="2458312.7400000002"/>
    <n v="2130537.71"/>
    <s v="ZLIN"/>
    <n v="5"/>
    <n v="0"/>
    <n v="0"/>
    <n v="0"/>
    <s v="ZLIN"/>
    <n v="5"/>
    <n v="0"/>
    <n v="0"/>
    <n v="0"/>
    <s v=""/>
    <m/>
    <m/>
  </r>
  <r>
    <s v="120604002459-0"/>
    <x v="32"/>
    <n v="321102"/>
    <m/>
    <s v="DISCO DURO (CENTRAL TELEF. REF)"/>
    <d v="2013-10-16T00:00:00"/>
    <n v="307347.77"/>
    <n v="302225.31"/>
    <s v="ZLIN"/>
    <n v="5"/>
    <n v="0"/>
    <n v="0"/>
    <n v="0"/>
    <s v="ZLIN"/>
    <n v="5"/>
    <n v="0"/>
    <n v="0"/>
    <n v="0"/>
    <s v=""/>
    <m/>
    <m/>
  </r>
  <r>
    <s v="120604002460-0"/>
    <x v="32"/>
    <n v="321102"/>
    <m/>
    <s v="DISCO DURO (CENTRAL TELEF. REF)"/>
    <d v="2013-10-16T00:00:00"/>
    <n v="307347.78000000003"/>
    <n v="302225.32"/>
    <s v="ZLIN"/>
    <n v="5"/>
    <n v="0"/>
    <n v="0"/>
    <n v="0"/>
    <s v="ZLIN"/>
    <n v="5"/>
    <n v="0"/>
    <n v="0"/>
    <n v="0"/>
    <s v=""/>
    <m/>
    <m/>
  </r>
  <r>
    <s v="120604002461-0"/>
    <x v="32"/>
    <n v="321102"/>
    <m/>
    <s v="DISCO DURO (CENTRAL TELEF. REF)"/>
    <d v="2013-10-16T00:00:00"/>
    <n v="307347.78000000003"/>
    <n v="302225.32"/>
    <s v="ZLIN"/>
    <n v="5"/>
    <n v="0"/>
    <n v="0"/>
    <n v="0"/>
    <s v="ZLIN"/>
    <n v="5"/>
    <n v="0"/>
    <n v="0"/>
    <n v="0"/>
    <s v=""/>
    <m/>
    <m/>
  </r>
  <r>
    <s v="120604002462-0"/>
    <x v="32"/>
    <n v="321102"/>
    <m/>
    <s v="DISCO DURO (CENTRAL TELEF. REF)"/>
    <d v="2013-10-16T00:00:00"/>
    <n v="307347.78000000003"/>
    <n v="302225.32"/>
    <s v="ZLIN"/>
    <n v="5"/>
    <n v="0"/>
    <n v="0"/>
    <n v="0"/>
    <s v="ZLIN"/>
    <n v="5"/>
    <n v="0"/>
    <n v="0"/>
    <n v="0"/>
    <s v=""/>
    <m/>
    <m/>
  </r>
  <r>
    <s v="120604002463-0"/>
    <x v="32"/>
    <n v="321102"/>
    <m/>
    <s v="DISCO DURO (CENTRAL TELEF. REF)"/>
    <d v="2013-10-16T00:00:00"/>
    <n v="307347.78000000003"/>
    <n v="302225.32"/>
    <s v="ZLIN"/>
    <n v="5"/>
    <n v="0"/>
    <n v="0"/>
    <n v="0"/>
    <s v="ZLIN"/>
    <n v="5"/>
    <n v="0"/>
    <n v="0"/>
    <n v="0"/>
    <s v=""/>
    <m/>
    <m/>
  </r>
  <r>
    <s v="120604002464-0"/>
    <x v="32"/>
    <n v="321102"/>
    <m/>
    <s v="DISCO DURO (CENTRAL TELEF. REF)"/>
    <d v="2013-10-16T00:00:00"/>
    <n v="307347.78000000003"/>
    <n v="302225.32"/>
    <s v="ZLIN"/>
    <n v="5"/>
    <n v="0"/>
    <n v="0"/>
    <n v="0"/>
    <s v="ZLIN"/>
    <n v="5"/>
    <n v="0"/>
    <n v="0"/>
    <n v="0"/>
    <s v=""/>
    <m/>
    <m/>
  </r>
  <r>
    <s v="120604002465-0"/>
    <x v="32"/>
    <n v="342506"/>
    <m/>
    <s v="IMPRESORA"/>
    <d v="2013-10-23T00:00:00"/>
    <n v="257809.5"/>
    <n v="253512.68"/>
    <s v="ZLIN"/>
    <n v="5"/>
    <n v="0"/>
    <n v="0"/>
    <n v="0"/>
    <s v="ZLIN"/>
    <n v="5"/>
    <n v="0"/>
    <n v="0"/>
    <n v="0"/>
    <s v=""/>
    <m/>
    <m/>
  </r>
  <r>
    <s v="120604002466-0"/>
    <x v="32"/>
    <n v="213100"/>
    <m/>
    <s v="COMPUTADORA PORTATIL"/>
    <d v="2013-10-23T00:00:00"/>
    <n v="964472.63"/>
    <n v="948398.09"/>
    <s v="ZLIN"/>
    <n v="5"/>
    <n v="0"/>
    <n v="0"/>
    <n v="0"/>
    <s v="ZLIN"/>
    <n v="5"/>
    <n v="0"/>
    <n v="0"/>
    <n v="0"/>
    <s v=""/>
    <m/>
    <m/>
  </r>
  <r>
    <s v="120604002477-0"/>
    <x v="32"/>
    <n v="344207"/>
    <m/>
    <s v="IPAD 32GB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479-0"/>
    <x v="32"/>
    <n v="344201"/>
    <m/>
    <s v="IPAD 32GB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480-0"/>
    <x v="32"/>
    <n v="344302"/>
    <m/>
    <s v="IPAD 32GB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481-0"/>
    <x v="32"/>
    <n v="322302"/>
    <m/>
    <s v="IPAD 32GB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482-0"/>
    <x v="32"/>
    <n v="344206"/>
    <m/>
    <s v="IPAD 32GB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483-0"/>
    <x v="32"/>
    <n v="215100"/>
    <m/>
    <s v="IPAD 32GB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484-0"/>
    <x v="32"/>
    <n v="344207"/>
    <m/>
    <s v="IPAD 32GB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485-0"/>
    <x v="32"/>
    <n v="321201"/>
    <m/>
    <s v="IPAD 32GB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486-0"/>
    <x v="32"/>
    <n v="344207"/>
    <m/>
    <s v="IPAD 32GB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487-0"/>
    <x v="32"/>
    <n v="344208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488-0"/>
    <x v="32"/>
    <n v="344209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489-0"/>
    <x v="32"/>
    <n v="321102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490-0"/>
    <x v="32"/>
    <n v="322302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491-0"/>
    <x v="32"/>
    <n v="341102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492-0"/>
    <x v="32"/>
    <n v="321102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493-0"/>
    <x v="32"/>
    <n v="344203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494-0"/>
    <x v="32"/>
    <n v="323301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495-0"/>
    <x v="32"/>
    <n v="213301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496-0"/>
    <x v="32"/>
    <n v="323201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497-0"/>
    <x v="32"/>
    <n v="344303"/>
    <m/>
    <s v="TABLET"/>
    <d v="2013-12-23T00:00:00"/>
    <n v="441068.98"/>
    <n v="0"/>
    <s v="ZLIN"/>
    <n v="5"/>
    <n v="0"/>
    <n v="0"/>
    <n v="0"/>
    <s v="ZLIN"/>
    <n v="5"/>
    <n v="0"/>
    <n v="0"/>
    <n v="0"/>
    <s v=""/>
    <m/>
    <m/>
  </r>
  <r>
    <s v="120604002498-0"/>
    <x v="32"/>
    <n v="323305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499-0"/>
    <x v="32"/>
    <n v="341102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00-0"/>
    <x v="32"/>
    <n v="334100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01-0"/>
    <x v="32"/>
    <n v="333501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02-0"/>
    <x v="32"/>
    <n v="341102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03-0"/>
    <x v="32"/>
    <n v="133301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04-0"/>
    <x v="32"/>
    <n v="343100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05-0"/>
    <x v="32"/>
    <n v="335303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06-0"/>
    <x v="32"/>
    <n v="342100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07-0"/>
    <x v="32"/>
    <n v="321100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08-0"/>
    <x v="32"/>
    <n v="323201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09-0"/>
    <x v="32"/>
    <n v="335303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10-0"/>
    <x v="32"/>
    <n v="321102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11-0"/>
    <x v="32"/>
    <n v="323100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12-0"/>
    <x v="32"/>
    <n v="332301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13-0"/>
    <x v="32"/>
    <n v="334201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14-0"/>
    <x v="32"/>
    <n v="323301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15-0"/>
    <x v="32"/>
    <n v="344100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16-0"/>
    <x v="32"/>
    <n v="322301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17-0"/>
    <x v="32"/>
    <n v="213100"/>
    <m/>
    <s v="IPAD32GB+WI-FI+4G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18-0"/>
    <x v="32"/>
    <n v="134100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19-0"/>
    <x v="32"/>
    <n v="323100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21-0"/>
    <x v="32"/>
    <n v="343301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22-0"/>
    <x v="32"/>
    <n v="322302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23-0"/>
    <x v="32"/>
    <n v="321201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24-0"/>
    <x v="32"/>
    <n v="133301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25-0"/>
    <x v="32"/>
    <n v="321201"/>
    <m/>
    <s v="TABLET"/>
    <d v="2013-12-23T00:00:00"/>
    <n v="441068.98"/>
    <n v="419015.52999999997"/>
    <s v="ZLIN"/>
    <n v="5"/>
    <n v="0"/>
    <n v="0"/>
    <n v="0"/>
    <s v="ZLIN"/>
    <n v="5"/>
    <n v="0"/>
    <n v="0"/>
    <n v="0"/>
    <s v=""/>
    <m/>
    <m/>
  </r>
  <r>
    <s v="120604002526-0"/>
    <x v="32"/>
    <n v="322301"/>
    <m/>
    <s v="TABLET"/>
    <d v="2013-12-23T00:00:00"/>
    <n v="441013.68"/>
    <n v="418963"/>
    <s v="ZLIN"/>
    <n v="5"/>
    <n v="0"/>
    <n v="0"/>
    <n v="0"/>
    <s v="ZLIN"/>
    <n v="5"/>
    <n v="0"/>
    <n v="0"/>
    <n v="0"/>
    <s v=""/>
    <m/>
    <m/>
  </r>
  <r>
    <s v="120604002527-0"/>
    <x v="32"/>
    <n v="321201"/>
    <m/>
    <s v="TABLET"/>
    <d v="2013-12-23T00:00:00"/>
    <n v="611891.47"/>
    <n v="581296.9"/>
    <s v="ZLIN"/>
    <n v="5"/>
    <n v="0"/>
    <n v="0"/>
    <n v="0"/>
    <s v="ZLIN"/>
    <n v="5"/>
    <n v="0"/>
    <n v="0"/>
    <n v="0"/>
    <s v=""/>
    <m/>
    <m/>
  </r>
  <r>
    <s v="120604002528-0"/>
    <x v="32"/>
    <n v="321102"/>
    <m/>
    <s v="TABLET"/>
    <d v="2013-12-23T00:00:00"/>
    <n v="561621.47"/>
    <n v="533540.4"/>
    <s v="ZLIN"/>
    <n v="5"/>
    <n v="0"/>
    <n v="0"/>
    <n v="0"/>
    <s v="ZLIN"/>
    <n v="5"/>
    <n v="0"/>
    <n v="0"/>
    <n v="0"/>
    <s v=""/>
    <m/>
    <m/>
  </r>
  <r>
    <s v="120604002529-0"/>
    <x v="32"/>
    <n v="333301"/>
    <m/>
    <s v="TABLET"/>
    <d v="2013-12-23T00:00:00"/>
    <n v="561621.47"/>
    <n v="533540.4"/>
    <s v="ZLIN"/>
    <n v="5"/>
    <n v="0"/>
    <n v="0"/>
    <n v="0"/>
    <s v="ZLIN"/>
    <n v="5"/>
    <n v="0"/>
    <n v="0"/>
    <n v="0"/>
    <s v=""/>
    <m/>
    <m/>
  </r>
  <r>
    <s v="120604002530-0"/>
    <x v="32"/>
    <n v="332401"/>
    <m/>
    <s v="TABLET"/>
    <d v="2013-12-23T00:00:00"/>
    <n v="561621.47"/>
    <n v="533540.4"/>
    <s v="ZLIN"/>
    <n v="5"/>
    <n v="0"/>
    <n v="0"/>
    <n v="0"/>
    <s v="ZLIN"/>
    <n v="5"/>
    <n v="0"/>
    <n v="0"/>
    <n v="0"/>
    <s v=""/>
    <m/>
    <m/>
  </r>
  <r>
    <s v="120604002531-0"/>
    <x v="32"/>
    <n v="333401"/>
    <m/>
    <s v="TABLET"/>
    <d v="2013-12-23T00:00:00"/>
    <n v="561621.47"/>
    <n v="533540.4"/>
    <s v="ZLIN"/>
    <n v="5"/>
    <n v="0"/>
    <n v="0"/>
    <n v="0"/>
    <s v="ZLIN"/>
    <n v="5"/>
    <n v="0"/>
    <n v="0"/>
    <n v="0"/>
    <s v=""/>
    <m/>
    <m/>
  </r>
  <r>
    <s v="120604002532-0"/>
    <x v="32"/>
    <n v="344303"/>
    <m/>
    <s v="TABLET"/>
    <d v="2013-12-23T00:00:00"/>
    <n v="561621.47"/>
    <n v="533540.4"/>
    <s v="ZLIN"/>
    <n v="5"/>
    <n v="0"/>
    <n v="0"/>
    <n v="0"/>
    <s v="ZLIN"/>
    <n v="5"/>
    <n v="0"/>
    <n v="0"/>
    <n v="0"/>
    <s v=""/>
    <m/>
    <m/>
  </r>
  <r>
    <s v="120604002533-0"/>
    <x v="32"/>
    <n v="342301"/>
    <m/>
    <s v="TABLET"/>
    <d v="2013-12-23T00:00:00"/>
    <n v="561621.47"/>
    <n v="533540.4"/>
    <s v="ZLIN"/>
    <n v="5"/>
    <n v="0"/>
    <n v="0"/>
    <n v="0"/>
    <s v="ZLIN"/>
    <n v="5"/>
    <n v="0"/>
    <n v="0"/>
    <n v="0"/>
    <s v=""/>
    <m/>
    <m/>
  </r>
  <r>
    <s v="120604002534-0"/>
    <x v="32"/>
    <n v="342501"/>
    <m/>
    <s v="TABLET"/>
    <d v="2013-12-23T00:00:00"/>
    <n v="561621.47"/>
    <n v="533540.4"/>
    <s v="ZLIN"/>
    <n v="5"/>
    <n v="0"/>
    <n v="0"/>
    <n v="0"/>
    <s v="ZLIN"/>
    <n v="5"/>
    <n v="0"/>
    <n v="0"/>
    <n v="0"/>
    <s v=""/>
    <m/>
    <m/>
  </r>
  <r>
    <s v="120604002535-0"/>
    <x v="32"/>
    <n v="323301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36-0"/>
    <x v="32"/>
    <n v="332501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37-0"/>
    <x v="32"/>
    <n v="321201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38-0"/>
    <x v="32"/>
    <n v="322309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39-0"/>
    <x v="32"/>
    <n v="323301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40-0"/>
    <x v="32"/>
    <n v="342401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41-0"/>
    <x v="32"/>
    <n v="323305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42-0"/>
    <x v="32"/>
    <n v="214100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43-0"/>
    <x v="32"/>
    <n v="322302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44-0"/>
    <x v="32"/>
    <n v="323301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45-0"/>
    <x v="32"/>
    <n v="323201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46-0"/>
    <x v="32"/>
    <n v="321201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47-0"/>
    <x v="32"/>
    <n v="341201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48-0"/>
    <x v="32"/>
    <n v="322314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49-0"/>
    <x v="32"/>
    <n v="323201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50-0"/>
    <x v="32"/>
    <n v="321201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51-0"/>
    <x v="32"/>
    <n v="344301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52-0"/>
    <x v="32"/>
    <n v="213100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53-0"/>
    <x v="32"/>
    <n v="213301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54-0"/>
    <x v="32"/>
    <n v="133201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55-0"/>
    <x v="32"/>
    <n v="213201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56-0"/>
    <x v="32"/>
    <n v="213100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57-0"/>
    <x v="32"/>
    <n v="344201"/>
    <m/>
    <s v="TABLET"/>
    <d v="2013-12-23T00:00:00"/>
    <n v="561616.43999999994"/>
    <n v="56161.639999999956"/>
    <s v="ZLIN"/>
    <n v="5"/>
    <n v="0"/>
    <n v="0"/>
    <n v="0"/>
    <s v="ZLIN"/>
    <n v="5"/>
    <n v="0"/>
    <n v="0"/>
    <n v="0"/>
    <s v=""/>
    <m/>
    <m/>
  </r>
  <r>
    <s v="120604002558-0"/>
    <x v="32"/>
    <n v="336100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59-0"/>
    <x v="32"/>
    <n v="215102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60-0"/>
    <x v="32"/>
    <n v="344302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61-0"/>
    <x v="32"/>
    <n v="341102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62-0"/>
    <x v="32"/>
    <n v="213100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63-0"/>
    <x v="32"/>
    <n v="323301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64-0"/>
    <x v="32"/>
    <n v="321201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65-0"/>
    <x v="32"/>
    <n v="323201"/>
    <m/>
    <s v="TABLET"/>
    <d v="2013-12-23T00:00:00"/>
    <n v="561541.04"/>
    <n v="533463.99"/>
    <s v="ZLIN"/>
    <n v="5"/>
    <n v="0"/>
    <n v="0"/>
    <n v="0"/>
    <s v="ZLIN"/>
    <n v="5"/>
    <n v="0"/>
    <n v="0"/>
    <n v="0"/>
    <s v=""/>
    <m/>
    <m/>
  </r>
  <r>
    <s v="120604002566-0"/>
    <x v="32"/>
    <n v="333100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67-0"/>
    <x v="32"/>
    <n v="321201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68-0"/>
    <x v="32"/>
    <n v="213100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69-0"/>
    <x v="32"/>
    <n v="335100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70-0"/>
    <x v="32"/>
    <n v="213100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71-0"/>
    <x v="32"/>
    <n v="322301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72-0"/>
    <x v="32"/>
    <n v="344203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73-0"/>
    <x v="32"/>
    <n v="134100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74-0"/>
    <x v="32"/>
    <n v="322301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75-0"/>
    <x v="32"/>
    <n v="344206"/>
    <m/>
    <s v="TABLET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76-0"/>
    <x v="32"/>
    <n v="213301"/>
    <m/>
    <s v="IPAD32GB+WI-FI+4G"/>
    <d v="2013-12-23T00:00:00"/>
    <n v="561616.43999999994"/>
    <n v="533535.62"/>
    <s v="ZLIN"/>
    <n v="5"/>
    <n v="0"/>
    <n v="0"/>
    <n v="0"/>
    <s v="ZLIN"/>
    <n v="5"/>
    <n v="0"/>
    <n v="0"/>
    <n v="0"/>
    <s v=""/>
    <m/>
    <m/>
  </r>
  <r>
    <s v="120604002577-0"/>
    <x v="32"/>
    <n v="213301"/>
    <m/>
    <s v="&quot;Tableta para Firmar&quot; Firma Digital"/>
    <d v="2013-11-11T00:00:00"/>
    <n v="295400"/>
    <n v="285553.33"/>
    <s v="ZLIN"/>
    <n v="5"/>
    <n v="0"/>
    <n v="0"/>
    <n v="0"/>
    <s v="ZLIN"/>
    <n v="5"/>
    <n v="0"/>
    <n v="0"/>
    <n v="0"/>
    <s v=""/>
    <m/>
    <m/>
  </r>
  <r>
    <s v="120604002578-0"/>
    <x v="32"/>
    <n v="311100"/>
    <m/>
    <s v="SCANNER"/>
    <d v="2013-11-11T00:00:00"/>
    <n v="477532.15999999997"/>
    <n v="461614.42"/>
    <s v="ZLIN"/>
    <n v="5"/>
    <n v="0"/>
    <n v="0"/>
    <n v="0"/>
    <s v="ZLIN"/>
    <n v="5"/>
    <n v="0"/>
    <n v="0"/>
    <n v="0"/>
    <s v=""/>
    <m/>
    <m/>
  </r>
  <r>
    <s v="120604002579-0"/>
    <x v="32"/>
    <n v="342100"/>
    <m/>
    <s v="Lite show dispositivo proyectar inalámbrico"/>
    <d v="2013-11-28T00:00:00"/>
    <n v="191250"/>
    <n v="184875"/>
    <s v="ZLIN"/>
    <n v="5"/>
    <n v="0"/>
    <n v="0"/>
    <n v="0"/>
    <s v="ZLIN"/>
    <n v="5"/>
    <n v="0"/>
    <n v="0"/>
    <n v="0"/>
    <s v=""/>
    <m/>
    <m/>
  </r>
  <r>
    <s v="120604002580-0"/>
    <x v="32"/>
    <n v="213201"/>
    <m/>
    <s v="SERVIDOR DL360 G6 HG"/>
    <d v="2014-02-28T00:00:00"/>
    <n v="6854551.8799999999"/>
    <n v="6283339.2199999997"/>
    <s v="ZLIN"/>
    <n v="5"/>
    <n v="0"/>
    <n v="0"/>
    <n v="0"/>
    <s v="ZLIN"/>
    <n v="5"/>
    <n v="0"/>
    <n v="0"/>
    <n v="0"/>
    <s v=""/>
    <m/>
    <m/>
  </r>
  <r>
    <s v="120604002581-0"/>
    <x v="32"/>
    <n v="213201"/>
    <m/>
    <s v="SERVIDOR DL360 G6 HG"/>
    <d v="2014-02-28T00:00:00"/>
    <n v="6854551.8799999999"/>
    <n v="6283339.2199999997"/>
    <s v="ZLIN"/>
    <n v="5"/>
    <n v="0"/>
    <n v="0"/>
    <n v="0"/>
    <s v="ZLIN"/>
    <n v="5"/>
    <n v="0"/>
    <n v="0"/>
    <n v="0"/>
    <s v=""/>
    <m/>
    <m/>
  </r>
  <r>
    <s v="120604002582-0"/>
    <x v="32"/>
    <n v="213201"/>
    <m/>
    <s v="SERVIDOR DL360 G6 HG"/>
    <d v="2014-02-28T00:00:00"/>
    <n v="6854551.8799999999"/>
    <n v="6283339.2199999997"/>
    <s v="ZLIN"/>
    <n v="5"/>
    <n v="0"/>
    <n v="0"/>
    <n v="0"/>
    <s v="ZLIN"/>
    <n v="5"/>
    <n v="0"/>
    <n v="0"/>
    <n v="0"/>
    <s v=""/>
    <m/>
    <m/>
  </r>
  <r>
    <s v="120604002583-0"/>
    <x v="32"/>
    <n v="213201"/>
    <m/>
    <s v="SERVIDOR DL360 G6 HG"/>
    <d v="2014-02-28T00:00:00"/>
    <n v="6854551.8799999999"/>
    <n v="6283339.2199999997"/>
    <s v="ZLIN"/>
    <n v="5"/>
    <n v="0"/>
    <n v="0"/>
    <n v="0"/>
    <s v="ZLIN"/>
    <n v="5"/>
    <n v="0"/>
    <n v="0"/>
    <n v="0"/>
    <s v=""/>
    <m/>
    <m/>
  </r>
  <r>
    <s v="120604002584-0"/>
    <x v="32"/>
    <n v="213201"/>
    <m/>
    <s v="SERVIDOR DL360 G6 HG"/>
    <d v="2014-02-28T00:00:00"/>
    <n v="6854551.8799999999"/>
    <n v="6283339.2199999997"/>
    <s v="ZLIN"/>
    <n v="5"/>
    <n v="0"/>
    <n v="0"/>
    <n v="0"/>
    <s v="ZLIN"/>
    <n v="5"/>
    <n v="0"/>
    <n v="0"/>
    <n v="0"/>
    <s v=""/>
    <m/>
    <m/>
  </r>
  <r>
    <s v="120604002585-0"/>
    <x v="32"/>
    <n v="213201"/>
    <m/>
    <s v="SERVIDOR DL360 G6 HG"/>
    <d v="2014-02-28T00:00:00"/>
    <n v="6854551.8799999999"/>
    <n v="6283339.2199999997"/>
    <s v="ZLIN"/>
    <n v="5"/>
    <n v="0"/>
    <n v="0"/>
    <n v="0"/>
    <s v="ZLIN"/>
    <n v="5"/>
    <n v="0"/>
    <n v="0"/>
    <n v="0"/>
    <s v=""/>
    <m/>
    <m/>
  </r>
  <r>
    <s v="120604002586-0"/>
    <x v="32"/>
    <n v="213201"/>
    <m/>
    <s v="SERVIDOR DL360 G6 HG"/>
    <d v="2014-02-28T00:00:00"/>
    <n v="6854551.8799999999"/>
    <n v="6283339.2199999997"/>
    <s v="ZLIN"/>
    <n v="5"/>
    <n v="0"/>
    <n v="0"/>
    <n v="0"/>
    <s v="ZLIN"/>
    <n v="5"/>
    <n v="0"/>
    <n v="0"/>
    <n v="0"/>
    <s v=""/>
    <m/>
    <m/>
  </r>
  <r>
    <s v="120604002587-0"/>
    <x v="32"/>
    <n v="213201"/>
    <m/>
    <s v="SERVIDOR DL360 G6 HG"/>
    <d v="2014-02-28T00:00:00"/>
    <n v="6854551.8799999999"/>
    <n v="6283339.2199999997"/>
    <s v="ZLIN"/>
    <n v="5"/>
    <n v="0"/>
    <n v="0"/>
    <n v="0"/>
    <s v="ZLIN"/>
    <n v="5"/>
    <n v="0"/>
    <n v="0"/>
    <n v="0"/>
    <s v=""/>
    <m/>
    <m/>
  </r>
  <r>
    <s v="120604002588-0"/>
    <x v="32"/>
    <n v="213201"/>
    <m/>
    <s v="SERVIDOR DL360 G6 HG"/>
    <d v="2014-02-28T00:00:00"/>
    <n v="6854551.8799999999"/>
    <n v="6283339.2199999997"/>
    <s v="ZLIN"/>
    <n v="5"/>
    <n v="0"/>
    <n v="0"/>
    <n v="0"/>
    <s v="ZLIN"/>
    <n v="5"/>
    <n v="0"/>
    <n v="0"/>
    <n v="0"/>
    <s v=""/>
    <m/>
    <m/>
  </r>
  <r>
    <s v="120604002589-0"/>
    <x v="32"/>
    <n v="213201"/>
    <m/>
    <s v="SERVIDOR DL360 G6 HG"/>
    <d v="2014-02-28T00:00:00"/>
    <n v="6854551.8799999999"/>
    <n v="6283339.2199999997"/>
    <s v="ZLIN"/>
    <n v="5"/>
    <n v="0"/>
    <n v="0"/>
    <n v="0"/>
    <s v="ZLIN"/>
    <n v="5"/>
    <n v="0"/>
    <n v="0"/>
    <n v="0"/>
    <s v=""/>
    <m/>
    <m/>
  </r>
  <r>
    <s v="120604002590-0"/>
    <x v="32"/>
    <n v="213201"/>
    <m/>
    <s v="SERVIDOR DL360 G6 HG"/>
    <d v="2014-02-28T00:00:00"/>
    <n v="6854551.8799999999"/>
    <n v="6283339.2199999997"/>
    <s v="ZLIN"/>
    <n v="5"/>
    <n v="0"/>
    <n v="0"/>
    <n v="0"/>
    <s v="ZLIN"/>
    <n v="5"/>
    <n v="0"/>
    <n v="0"/>
    <n v="0"/>
    <s v=""/>
    <m/>
    <m/>
  </r>
  <r>
    <s v="120604002591-0"/>
    <x v="32"/>
    <n v="213201"/>
    <m/>
    <s v="SERVIDOR DL360 G6 HG"/>
    <d v="2014-02-28T00:00:00"/>
    <n v="6854551.8799999999"/>
    <n v="6283339.2199999997"/>
    <s v="ZLIN"/>
    <n v="5"/>
    <n v="0"/>
    <n v="0"/>
    <n v="0"/>
    <s v="ZLIN"/>
    <n v="5"/>
    <n v="0"/>
    <n v="0"/>
    <n v="0"/>
    <s v=""/>
    <m/>
    <m/>
  </r>
  <r>
    <s v="120604002592-0"/>
    <x v="32"/>
    <n v="341102"/>
    <m/>
    <s v="RACK (BASTIDOR)"/>
    <d v="2014-02-28T00:00:00"/>
    <n v="2546415.25"/>
    <n v="1476747.62"/>
    <s v="ZLIN"/>
    <n v="10"/>
    <n v="0"/>
    <n v="0"/>
    <n v="0"/>
    <s v="ZLIN"/>
    <n v="5"/>
    <n v="0"/>
    <n v="0"/>
    <n v="0"/>
    <s v=""/>
    <m/>
    <m/>
  </r>
  <r>
    <s v="120604002593-0"/>
    <x v="32"/>
    <n v="341102"/>
    <m/>
    <s v="ENCLOSURE"/>
    <d v="2014-02-28T00:00:00"/>
    <n v="20877257.050000001"/>
    <n v="19137485.630000003"/>
    <s v="ZLIN"/>
    <n v="5"/>
    <n v="0"/>
    <n v="0"/>
    <n v="0"/>
    <s v="ZLIN"/>
    <n v="5"/>
    <n v="0"/>
    <n v="0"/>
    <n v="0"/>
    <s v=""/>
    <m/>
    <m/>
  </r>
  <r>
    <s v="120604002594-0"/>
    <x v="32"/>
    <n v="341102"/>
    <m/>
    <s v="SERVIDOR DL360 G6"/>
    <d v="2014-02-28T00:00:00"/>
    <n v="7746821.5300000003"/>
    <n v="7101253.0700000003"/>
    <s v="ZLIN"/>
    <n v="5"/>
    <n v="0"/>
    <n v="0"/>
    <n v="0"/>
    <s v="ZLIN"/>
    <n v="5"/>
    <n v="0"/>
    <n v="0"/>
    <n v="0"/>
    <s v=""/>
    <m/>
    <m/>
  </r>
  <r>
    <s v="120604002595-0"/>
    <x v="32"/>
    <n v="341102"/>
    <m/>
    <s v="SERVIDOR DL360 G6"/>
    <d v="2014-02-28T00:00:00"/>
    <n v="7746821.5300000003"/>
    <n v="7101253.0700000003"/>
    <s v="ZLIN"/>
    <n v="5"/>
    <n v="0"/>
    <n v="0"/>
    <n v="0"/>
    <s v="ZLIN"/>
    <n v="5"/>
    <n v="0"/>
    <n v="0"/>
    <n v="0"/>
    <s v=""/>
    <m/>
    <m/>
  </r>
  <r>
    <s v="120604002596-0"/>
    <x v="32"/>
    <n v="341102"/>
    <m/>
    <s v="SERVIDOR DL360 G6"/>
    <d v="2014-02-28T00:00:00"/>
    <n v="7746821.5300000003"/>
    <n v="7101253.0700000003"/>
    <s v="ZLIN"/>
    <n v="5"/>
    <n v="0"/>
    <n v="0"/>
    <n v="0"/>
    <s v="ZLIN"/>
    <n v="5"/>
    <n v="0"/>
    <n v="0"/>
    <n v="0"/>
    <s v=""/>
    <m/>
    <m/>
  </r>
  <r>
    <s v="120604002597-0"/>
    <x v="32"/>
    <n v="341102"/>
    <m/>
    <s v="SERVIDOR DL360 G6"/>
    <d v="2014-02-28T00:00:00"/>
    <n v="7746821.5300000003"/>
    <n v="7101253.0700000003"/>
    <s v="ZLIN"/>
    <n v="5"/>
    <n v="0"/>
    <n v="0"/>
    <n v="0"/>
    <s v="ZLIN"/>
    <n v="5"/>
    <n v="0"/>
    <n v="0"/>
    <n v="0"/>
    <s v=""/>
    <m/>
    <m/>
  </r>
  <r>
    <s v="120604002598-0"/>
    <x v="32"/>
    <n v="213201"/>
    <m/>
    <s v="SERVIDOR DL360 G6"/>
    <d v="2014-02-28T00:00:00"/>
    <n v="4938113.63"/>
    <n v="4526604.16"/>
    <s v="ZLIN"/>
    <n v="5"/>
    <n v="0"/>
    <n v="0"/>
    <n v="0"/>
    <s v="ZLIN"/>
    <n v="5"/>
    <n v="0"/>
    <n v="0"/>
    <n v="0"/>
    <s v=""/>
    <m/>
    <m/>
  </r>
  <r>
    <s v="120604002598-1"/>
    <x v="32"/>
    <n v="213201"/>
    <m/>
    <s v="MEMORIA 16 G"/>
    <d v="2015-12-15T00:00:00"/>
    <n v="162657.82"/>
    <n v="141804.25"/>
    <s v="ZLIN"/>
    <n v="5"/>
    <n v="0"/>
    <n v="0"/>
    <n v="0"/>
    <s v="ZLIN"/>
    <n v="5"/>
    <n v="0"/>
    <n v="0"/>
    <n v="0"/>
    <s v=""/>
    <m/>
    <m/>
  </r>
  <r>
    <s v="120604002598-2"/>
    <x v="32"/>
    <n v="213201"/>
    <m/>
    <s v="MEMORIA 16 G"/>
    <d v="2015-12-15T00:00:00"/>
    <n v="162657.82"/>
    <n v="141804.25"/>
    <s v="ZLIN"/>
    <n v="5"/>
    <n v="0"/>
    <n v="0"/>
    <n v="0"/>
    <s v="ZLIN"/>
    <n v="5"/>
    <n v="0"/>
    <n v="0"/>
    <n v="0"/>
    <s v=""/>
    <m/>
    <m/>
  </r>
  <r>
    <s v="120604002599-0"/>
    <x v="32"/>
    <n v="213201"/>
    <m/>
    <s v="SERVIDOR DL360 G6"/>
    <d v="2014-02-28T00:00:00"/>
    <n v="4938113.63"/>
    <n v="4526604.16"/>
    <s v="ZLIN"/>
    <n v="5"/>
    <n v="0"/>
    <n v="0"/>
    <n v="0"/>
    <s v="ZLIN"/>
    <n v="5"/>
    <n v="0"/>
    <n v="0"/>
    <n v="0"/>
    <s v=""/>
    <m/>
    <m/>
  </r>
  <r>
    <s v="120604002599-1"/>
    <x v="32"/>
    <n v="213201"/>
    <m/>
    <s v="MEMORIA 16 G"/>
    <d v="2015-12-15T00:00:00"/>
    <n v="162657.82"/>
    <n v="141804.25"/>
    <s v="ZLIN"/>
    <n v="5"/>
    <n v="0"/>
    <n v="0"/>
    <n v="0"/>
    <s v="ZLIN"/>
    <n v="5"/>
    <n v="0"/>
    <n v="0"/>
    <n v="0"/>
    <s v=""/>
    <m/>
    <m/>
  </r>
  <r>
    <s v="120604002599-2"/>
    <x v="32"/>
    <n v="213201"/>
    <m/>
    <s v="MEMORIA 16 G"/>
    <d v="2015-12-15T00:00:00"/>
    <n v="162657.82"/>
    <n v="141804.25"/>
    <s v="ZLIN"/>
    <n v="5"/>
    <n v="0"/>
    <n v="0"/>
    <n v="0"/>
    <s v="ZLIN"/>
    <n v="5"/>
    <n v="0"/>
    <n v="0"/>
    <n v="0"/>
    <s v=""/>
    <m/>
    <m/>
  </r>
  <r>
    <s v="120604002600-0"/>
    <x v="32"/>
    <n v="213201"/>
    <m/>
    <s v="SERVIDOR DL360 G6"/>
    <d v="2014-02-28T00:00:00"/>
    <n v="6519767.0099999998"/>
    <n v="5976453.0899999999"/>
    <s v="ZLIN"/>
    <n v="5"/>
    <n v="0"/>
    <n v="0"/>
    <n v="0"/>
    <s v="ZLIN"/>
    <n v="5"/>
    <n v="0"/>
    <n v="0"/>
    <n v="0"/>
    <s v=""/>
    <m/>
    <m/>
  </r>
  <r>
    <s v="120604002600-1"/>
    <x v="32"/>
    <n v="213201"/>
    <m/>
    <s v="MEMORIA 16 G"/>
    <d v="2015-12-15T00:00:00"/>
    <n v="162657.82"/>
    <n v="141804.25"/>
    <s v="ZLIN"/>
    <n v="5"/>
    <n v="0"/>
    <n v="0"/>
    <n v="0"/>
    <s v="ZLIN"/>
    <n v="5"/>
    <n v="0"/>
    <n v="0"/>
    <n v="0"/>
    <s v=""/>
    <m/>
    <m/>
  </r>
  <r>
    <s v="120604002600-2"/>
    <x v="32"/>
    <n v="213201"/>
    <m/>
    <s v="MEMORIA 16 G"/>
    <d v="2015-12-15T00:00:00"/>
    <n v="162657.82"/>
    <n v="141804.25"/>
    <s v="ZLIN"/>
    <n v="5"/>
    <n v="0"/>
    <n v="0"/>
    <n v="0"/>
    <s v="ZLIN"/>
    <n v="5"/>
    <n v="0"/>
    <n v="0"/>
    <n v="0"/>
    <s v=""/>
    <m/>
    <m/>
  </r>
  <r>
    <s v="120604002601-0"/>
    <x v="32"/>
    <n v="213201"/>
    <m/>
    <s v="SERVIDOR DL360 G6"/>
    <d v="2014-02-28T00:00:00"/>
    <n v="6519767.0099999998"/>
    <n v="5976453.0899999999"/>
    <s v="ZLIN"/>
    <n v="5"/>
    <n v="0"/>
    <n v="0"/>
    <n v="0"/>
    <s v="ZLIN"/>
    <n v="5"/>
    <n v="0"/>
    <n v="0"/>
    <n v="0"/>
    <s v=""/>
    <m/>
    <m/>
  </r>
  <r>
    <s v="120604002601-1"/>
    <x v="32"/>
    <n v="213201"/>
    <m/>
    <s v="MEMORIA 16 G"/>
    <d v="2015-12-15T00:00:00"/>
    <n v="162657.82"/>
    <n v="141804.25"/>
    <s v="ZLIN"/>
    <n v="5"/>
    <n v="0"/>
    <n v="0"/>
    <n v="0"/>
    <s v="ZLIN"/>
    <n v="5"/>
    <n v="0"/>
    <n v="0"/>
    <n v="0"/>
    <s v=""/>
    <m/>
    <m/>
  </r>
  <r>
    <s v="120604002601-2"/>
    <x v="32"/>
    <n v="213201"/>
    <m/>
    <s v="MEMORIA 16 G"/>
    <d v="2015-12-15T00:00:00"/>
    <n v="162657.82"/>
    <n v="141804.25"/>
    <s v="ZLIN"/>
    <n v="5"/>
    <n v="0"/>
    <n v="0"/>
    <n v="0"/>
    <s v="ZLIN"/>
    <n v="5"/>
    <n v="0"/>
    <n v="0"/>
    <n v="0"/>
    <s v=""/>
    <m/>
    <m/>
  </r>
  <r>
    <s v="120604002602-0"/>
    <x v="32"/>
    <n v="213201"/>
    <m/>
    <s v="SERVIDOR DL360 G6"/>
    <d v="2014-02-28T00:00:00"/>
    <n v="6519767.0099999998"/>
    <n v="5976453.0899999999"/>
    <s v="ZLIN"/>
    <n v="5"/>
    <n v="0"/>
    <n v="0"/>
    <n v="0"/>
    <s v="ZLIN"/>
    <n v="5"/>
    <n v="0"/>
    <n v="0"/>
    <n v="0"/>
    <s v=""/>
    <m/>
    <m/>
  </r>
  <r>
    <s v="120604002602-1"/>
    <x v="32"/>
    <n v="213201"/>
    <m/>
    <s v="MEMORIA 16 G"/>
    <d v="2015-12-15T00:00:00"/>
    <n v="162657.82"/>
    <n v="141804.25"/>
    <s v="ZLIN"/>
    <n v="5"/>
    <n v="0"/>
    <n v="0"/>
    <n v="0"/>
    <s v="ZLIN"/>
    <n v="5"/>
    <n v="0"/>
    <n v="0"/>
    <n v="0"/>
    <s v=""/>
    <m/>
    <m/>
  </r>
  <r>
    <s v="120604002602-2"/>
    <x v="32"/>
    <n v="213201"/>
    <m/>
    <s v="MEMORIA 16 G"/>
    <d v="2015-12-15T00:00:00"/>
    <n v="162657.82"/>
    <n v="141804.25"/>
    <s v="ZLIN"/>
    <n v="5"/>
    <n v="0"/>
    <n v="0"/>
    <n v="0"/>
    <s v="ZLIN"/>
    <n v="5"/>
    <n v="0"/>
    <n v="0"/>
    <n v="0"/>
    <s v=""/>
    <m/>
    <m/>
  </r>
  <r>
    <s v="120604002602-3"/>
    <x v="32"/>
    <n v="213201"/>
    <m/>
    <s v="MEMORIA 16 G"/>
    <d v="2015-12-15T00:00:00"/>
    <n v="162657.82"/>
    <n v="141804.25"/>
    <s v="ZLIN"/>
    <n v="5"/>
    <n v="0"/>
    <n v="0"/>
    <n v="0"/>
    <s v="ZLIN"/>
    <n v="5"/>
    <n v="0"/>
    <n v="0"/>
    <n v="0"/>
    <s v=""/>
    <m/>
    <m/>
  </r>
  <r>
    <s v="120604002602-4"/>
    <x v="32"/>
    <n v="213201"/>
    <m/>
    <s v="MEMORIA 16 G"/>
    <d v="2015-12-15T00:00:00"/>
    <n v="146397.37"/>
    <n v="127628.48"/>
    <s v="ZLIN"/>
    <n v="5"/>
    <n v="0"/>
    <n v="0"/>
    <n v="0"/>
    <s v="ZLIN"/>
    <n v="5"/>
    <n v="0"/>
    <n v="0"/>
    <n v="0"/>
    <s v=""/>
    <m/>
    <m/>
  </r>
  <r>
    <s v="120604002603-0"/>
    <x v="32"/>
    <n v="213201"/>
    <m/>
    <s v="SERVIDOR DL360 G6"/>
    <d v="2014-02-28T00:00:00"/>
    <n v="6519767.0099999998"/>
    <n v="5976453.0899999999"/>
    <s v="ZLIN"/>
    <n v="5"/>
    <n v="0"/>
    <n v="0"/>
    <n v="0"/>
    <s v="ZLIN"/>
    <n v="5"/>
    <n v="0"/>
    <n v="0"/>
    <n v="0"/>
    <s v=""/>
    <m/>
    <m/>
  </r>
  <r>
    <s v="120604002603-1"/>
    <x v="32"/>
    <n v="213201"/>
    <m/>
    <s v="MEMORIA 16 G"/>
    <d v="2015-12-15T00:00:00"/>
    <n v="162657.82"/>
    <n v="141804.25"/>
    <s v="ZLIN"/>
    <n v="5"/>
    <n v="0"/>
    <n v="0"/>
    <n v="0"/>
    <s v="ZLIN"/>
    <n v="5"/>
    <n v="0"/>
    <n v="0"/>
    <n v="0"/>
    <s v=""/>
    <m/>
    <m/>
  </r>
  <r>
    <s v="120604002603-2"/>
    <x v="32"/>
    <n v="213201"/>
    <m/>
    <s v="MEMORIA 16 G"/>
    <d v="2015-12-15T00:00:00"/>
    <n v="162657.82"/>
    <n v="141804.25"/>
    <s v="ZLIN"/>
    <n v="5"/>
    <n v="0"/>
    <n v="0"/>
    <n v="0"/>
    <s v="ZLIN"/>
    <n v="5"/>
    <n v="0"/>
    <n v="0"/>
    <n v="0"/>
    <s v=""/>
    <m/>
    <m/>
  </r>
  <r>
    <s v="120604002604-0"/>
    <x v="32"/>
    <n v="341102"/>
    <m/>
    <s v="SERVIDOR DL360 G6"/>
    <d v="2014-02-28T00:00:00"/>
    <n v="6519767.0099999998"/>
    <n v="5976453.0899999999"/>
    <s v="ZLIN"/>
    <n v="5"/>
    <n v="0"/>
    <n v="0"/>
    <n v="0"/>
    <s v="ZLIN"/>
    <n v="5"/>
    <n v="0"/>
    <n v="0"/>
    <n v="0"/>
    <s v=""/>
    <m/>
    <m/>
  </r>
  <r>
    <s v="120604002605-0"/>
    <x v="32"/>
    <n v="213201"/>
    <m/>
    <s v="SERVIDOR DL360 G6"/>
    <d v="2014-02-28T00:00:00"/>
    <n v="6519767.0099999998"/>
    <n v="5976453.0899999999"/>
    <s v="ZLIN"/>
    <n v="5"/>
    <n v="0"/>
    <n v="0"/>
    <n v="0"/>
    <s v="ZLIN"/>
    <n v="5"/>
    <n v="0"/>
    <n v="0"/>
    <n v="0"/>
    <s v=""/>
    <m/>
    <m/>
  </r>
  <r>
    <s v="120604002605-1"/>
    <x v="32"/>
    <n v="213201"/>
    <m/>
    <s v="MEMORIA 16 G"/>
    <d v="2015-12-15T00:00:00"/>
    <n v="162657.82"/>
    <n v="141804.25"/>
    <s v="ZLIN"/>
    <n v="5"/>
    <n v="0"/>
    <n v="0"/>
    <n v="0"/>
    <s v="ZLIN"/>
    <n v="5"/>
    <n v="0"/>
    <n v="0"/>
    <n v="0"/>
    <s v=""/>
    <m/>
    <m/>
  </r>
  <r>
    <s v="120604002605-2"/>
    <x v="32"/>
    <n v="213201"/>
    <m/>
    <s v="MEMORIA 16 G"/>
    <d v="2015-12-15T00:00:00"/>
    <n v="162657.82"/>
    <n v="141804.25"/>
    <s v="ZLIN"/>
    <n v="5"/>
    <n v="0"/>
    <n v="0"/>
    <n v="0"/>
    <s v="ZLIN"/>
    <n v="5"/>
    <n v="0"/>
    <n v="0"/>
    <n v="0"/>
    <s v=""/>
    <m/>
    <m/>
  </r>
  <r>
    <s v="120604002606-0"/>
    <x v="32"/>
    <n v="321102"/>
    <m/>
    <s v="RACK (BASTIDOR) REFINERIA"/>
    <d v="2014-02-28T00:00:00"/>
    <n v="2061544.08"/>
    <n v="1195555.33"/>
    <s v="ZLIN"/>
    <n v="10"/>
    <n v="0"/>
    <n v="0"/>
    <n v="0"/>
    <s v="ZLIN"/>
    <n v="5"/>
    <n v="0"/>
    <n v="0"/>
    <n v="0"/>
    <s v=""/>
    <m/>
    <m/>
  </r>
  <r>
    <s v="120604002607-0"/>
    <x v="32"/>
    <n v="321102"/>
    <m/>
    <s v="RACK (BASTIDOR) REFINERIA"/>
    <d v="2014-02-28T00:00:00"/>
    <n v="2061544.08"/>
    <n v="1195555.33"/>
    <s v="ZLIN"/>
    <n v="10"/>
    <n v="0"/>
    <n v="0"/>
    <n v="0"/>
    <s v="ZLIN"/>
    <n v="5"/>
    <n v="0"/>
    <n v="0"/>
    <n v="0"/>
    <s v=""/>
    <m/>
    <m/>
  </r>
  <r>
    <s v="120604002613-0"/>
    <x v="32"/>
    <n v="321102"/>
    <m/>
    <s v="SERVIDOR DL360 G6 (REFINERIA)"/>
    <d v="2014-02-28T00:00:00"/>
    <n v="6153127.5899999999"/>
    <n v="5640366.96"/>
    <s v="ZLIN"/>
    <n v="5"/>
    <n v="0"/>
    <n v="0"/>
    <n v="0"/>
    <s v="ZLIN"/>
    <n v="5"/>
    <n v="0"/>
    <n v="0"/>
    <n v="0"/>
    <s v=""/>
    <m/>
    <m/>
  </r>
  <r>
    <s v="120604002614-0"/>
    <x v="32"/>
    <n v="321102"/>
    <m/>
    <s v="SERVIDOR DL360 G6 (REFINERIA)"/>
    <d v="2014-02-28T00:00:00"/>
    <n v="6153127.5899999999"/>
    <n v="5640366.96"/>
    <s v="ZLIN"/>
    <n v="5"/>
    <n v="0"/>
    <n v="0"/>
    <n v="0"/>
    <s v="ZLIN"/>
    <n v="5"/>
    <n v="0"/>
    <n v="0"/>
    <n v="0"/>
    <s v=""/>
    <m/>
    <m/>
  </r>
  <r>
    <s v="120604002615-0"/>
    <x v="32"/>
    <n v="321102"/>
    <m/>
    <s v="SERVIDOR DL360 G6 (REFINERIA)"/>
    <d v="2014-02-28T00:00:00"/>
    <n v="6153127.5899999999"/>
    <n v="5640366.96"/>
    <s v="ZLIN"/>
    <n v="5"/>
    <n v="0"/>
    <n v="0"/>
    <n v="0"/>
    <s v="ZLIN"/>
    <n v="5"/>
    <n v="0"/>
    <n v="0"/>
    <n v="0"/>
    <s v=""/>
    <m/>
    <m/>
  </r>
  <r>
    <s v="120604002616-0"/>
    <x v="32"/>
    <n v="321102"/>
    <m/>
    <s v="SERVIDOR DL360 G6 (REFINERIA)"/>
    <d v="2014-02-28T00:00:00"/>
    <n v="6153127.5899999999"/>
    <n v="5640366.96"/>
    <s v="ZLIN"/>
    <n v="5"/>
    <n v="0"/>
    <n v="0"/>
    <n v="0"/>
    <s v="ZLIN"/>
    <n v="5"/>
    <n v="0"/>
    <n v="0"/>
    <n v="0"/>
    <s v=""/>
    <m/>
    <m/>
  </r>
  <r>
    <s v="120604002617-0"/>
    <x v="32"/>
    <n v="321102"/>
    <m/>
    <s v="SERVIDOR DL360 G6 (REFINERIA)"/>
    <d v="2014-02-28T00:00:00"/>
    <n v="6153127.5899999999"/>
    <n v="5640366.96"/>
    <s v="ZLIN"/>
    <n v="5"/>
    <n v="0"/>
    <n v="0"/>
    <n v="0"/>
    <s v="ZLIN"/>
    <n v="5"/>
    <n v="0"/>
    <n v="0"/>
    <n v="0"/>
    <s v=""/>
    <m/>
    <m/>
  </r>
  <r>
    <s v="120604002618-0"/>
    <x v="32"/>
    <n v="321102"/>
    <m/>
    <s v="SERVIDOR DL360 G6 (REFINERIA)"/>
    <d v="2014-02-28T00:00:00"/>
    <n v="6153127.5899999999"/>
    <n v="5640366.96"/>
    <s v="ZLIN"/>
    <n v="5"/>
    <n v="0"/>
    <n v="0"/>
    <n v="0"/>
    <s v="ZLIN"/>
    <n v="5"/>
    <n v="0"/>
    <n v="0"/>
    <n v="0"/>
    <s v=""/>
    <m/>
    <m/>
  </r>
  <r>
    <s v="120604002619-0"/>
    <x v="32"/>
    <n v="321102"/>
    <m/>
    <s v="SERVIDOR DL360 G6 (REFINERIA)"/>
    <d v="2014-02-28T00:00:00"/>
    <n v="6153127.5899999999"/>
    <n v="5640366.96"/>
    <s v="ZLIN"/>
    <n v="5"/>
    <n v="0"/>
    <n v="0"/>
    <n v="0"/>
    <s v="ZLIN"/>
    <n v="5"/>
    <n v="0"/>
    <n v="0"/>
    <n v="0"/>
    <s v=""/>
    <m/>
    <m/>
  </r>
  <r>
    <s v="120604002620-0"/>
    <x v="32"/>
    <n v="213201"/>
    <m/>
    <s v="GABINETE (ENCLOSURE) AG638B EVA 4400  (HG)"/>
    <d v="2014-02-28T00:00:00"/>
    <n v="22824423.920000002"/>
    <n v="13236613.190000001"/>
    <s v="ZLIN"/>
    <n v="10"/>
    <n v="0"/>
    <n v="0"/>
    <n v="0"/>
    <s v="ZLIN"/>
    <n v="5"/>
    <n v="0"/>
    <n v="0"/>
    <n v="0"/>
    <s v=""/>
    <m/>
    <m/>
  </r>
  <r>
    <s v="120604002621-0"/>
    <x v="32"/>
    <n v="213201"/>
    <m/>
    <s v="GABINETE (ENCLOSURE) AG638B EVA 4400  (HG)"/>
    <d v="2014-02-28T00:00:00"/>
    <n v="22824423.920000002"/>
    <n v="13236613.190000001"/>
    <s v="ZLIN"/>
    <n v="10"/>
    <n v="0"/>
    <n v="0"/>
    <n v="0"/>
    <s v="ZLIN"/>
    <n v="5"/>
    <n v="0"/>
    <n v="0"/>
    <n v="0"/>
    <s v=""/>
    <m/>
    <m/>
  </r>
  <r>
    <s v="120604002622-0"/>
    <x v="32"/>
    <n v="213201"/>
    <m/>
    <s v="GABINETE (ENCLOSURE) AG638B EVA 4400  (HG)"/>
    <d v="2014-02-28T00:00:00"/>
    <n v="22824423.920000002"/>
    <n v="13236613.190000001"/>
    <s v="ZLIN"/>
    <n v="10"/>
    <n v="0"/>
    <n v="0"/>
    <n v="0"/>
    <s v="ZLIN"/>
    <n v="5"/>
    <n v="0"/>
    <n v="0"/>
    <n v="0"/>
    <s v=""/>
    <m/>
    <m/>
  </r>
  <r>
    <s v="120604002623-0"/>
    <x v="32"/>
    <n v="213201"/>
    <m/>
    <s v="GABINETE (ENCLOSURE) AG638B EVA 4400  (HG)"/>
    <d v="2014-02-28T00:00:00"/>
    <n v="22946849.260000002"/>
    <n v="13307611.560000002"/>
    <s v="ZLIN"/>
    <n v="10"/>
    <n v="0"/>
    <n v="0"/>
    <n v="0"/>
    <s v="ZLIN"/>
    <n v="5"/>
    <n v="0"/>
    <n v="0"/>
    <n v="0"/>
    <s v=""/>
    <m/>
    <m/>
  </r>
  <r>
    <s v="120604002624-0"/>
    <x v="32"/>
    <n v="213201"/>
    <m/>
    <s v="LIBRERIA DE RESPALDOS MSL8048 (HERNAN GARRON)"/>
    <d v="2014-02-28T00:00:00"/>
    <n v="46641951.350000001"/>
    <n v="42755122.07"/>
    <s v="ZLIN"/>
    <n v="5"/>
    <n v="0"/>
    <n v="0"/>
    <n v="0"/>
    <s v="ZLIN"/>
    <n v="5"/>
    <n v="0"/>
    <n v="0"/>
    <n v="0"/>
    <s v=""/>
    <m/>
    <m/>
  </r>
  <r>
    <s v="120604002625-1"/>
    <x v="32"/>
    <n v="213201"/>
    <m/>
    <s v="TARJETA SUPERVISORA CISCO CATALYST 6500 (HG)"/>
    <d v="2014-02-28T00:00:00"/>
    <n v="19820341.77"/>
    <n v="18168646.620000001"/>
    <s v="ZLIN"/>
    <n v="5"/>
    <n v="0"/>
    <n v="0"/>
    <n v="0"/>
    <s v="ZLIN"/>
    <n v="5"/>
    <n v="0"/>
    <n v="0"/>
    <n v="0"/>
    <s v=""/>
    <m/>
    <m/>
  </r>
  <r>
    <s v="120604002625-2"/>
    <x v="32"/>
    <n v="213201"/>
    <m/>
    <s v="TARJETA SUPERVISORA CISCO CATALYST 6500 (HG)"/>
    <d v="2014-02-28T00:00:00"/>
    <n v="21461688.420000002"/>
    <n v="19673214.380000003"/>
    <s v="ZLIN"/>
    <n v="5"/>
    <n v="0"/>
    <n v="0"/>
    <n v="0"/>
    <s v="ZLIN"/>
    <n v="5"/>
    <n v="0"/>
    <n v="0"/>
    <n v="0"/>
    <s v=""/>
    <m/>
    <m/>
  </r>
  <r>
    <s v="120604002626-0"/>
    <x v="32"/>
    <n v="213201"/>
    <m/>
    <s v="WIRELESS LAN CONTROLLER (CONECCCION INALAMBRICA)"/>
    <d v="2014-02-28T00:00:00"/>
    <n v="12975282.93"/>
    <n v="7524781.4199999999"/>
    <s v="ZLIN"/>
    <n v="10"/>
    <n v="0"/>
    <n v="0"/>
    <n v="0"/>
    <s v="ZLIN"/>
    <n v="5"/>
    <n v="0"/>
    <n v="0"/>
    <n v="0"/>
    <s v=""/>
    <m/>
    <m/>
  </r>
  <r>
    <s v="120604002627-0"/>
    <x v="32"/>
    <n v="213201"/>
    <m/>
    <s v="SWITCH WS-C3560E-48TD-S"/>
    <d v="2014-02-28T00:00:00"/>
    <n v="5642890.1699999999"/>
    <n v="3272492.4299999997"/>
    <s v="ZLIN"/>
    <n v="10"/>
    <n v="0"/>
    <n v="0"/>
    <n v="0"/>
    <s v="ZLIN"/>
    <n v="5"/>
    <n v="0"/>
    <n v="0"/>
    <n v="0"/>
    <s v=""/>
    <m/>
    <m/>
  </r>
  <r>
    <s v="120604002628-0"/>
    <x v="32"/>
    <n v="213201"/>
    <m/>
    <s v="SWITCH WS-C3560E-48TD-S"/>
    <d v="2014-02-28T00:00:00"/>
    <n v="5642890.1699999999"/>
    <n v="3272492.4299999997"/>
    <s v="ZLIN"/>
    <n v="10"/>
    <n v="0"/>
    <n v="0"/>
    <n v="0"/>
    <s v="ZLIN"/>
    <n v="5"/>
    <n v="0"/>
    <n v="0"/>
    <n v="0"/>
    <s v=""/>
    <m/>
    <m/>
  </r>
  <r>
    <s v="120604002629-0"/>
    <x v="32"/>
    <n v="213201"/>
    <m/>
    <s v="SWITCH CISCO CATALYST 2960 24 PUERTOS"/>
    <d v="2014-02-28T00:00:00"/>
    <n v="1692023.38"/>
    <n v="981258.45999999985"/>
    <s v="ZLIN"/>
    <n v="10"/>
    <n v="0"/>
    <n v="0"/>
    <n v="0"/>
    <s v="ZLIN"/>
    <n v="5"/>
    <n v="0"/>
    <n v="0"/>
    <n v="0"/>
    <s v=""/>
    <m/>
    <m/>
  </r>
  <r>
    <s v="120604002630-0"/>
    <x v="32"/>
    <n v="213201"/>
    <m/>
    <s v="SWITCH CISCO CATALYST 2960 24 PUERTOS"/>
    <d v="2014-02-28T00:00:00"/>
    <n v="1692023.38"/>
    <n v="981258.45999999985"/>
    <s v="ZLIN"/>
    <n v="10"/>
    <n v="0"/>
    <n v="0"/>
    <n v="0"/>
    <s v="ZLIN"/>
    <n v="5"/>
    <n v="0"/>
    <n v="0"/>
    <n v="0"/>
    <s v=""/>
    <m/>
    <m/>
  </r>
  <r>
    <s v="120604002631-0"/>
    <x v="32"/>
    <n v="213201"/>
    <m/>
    <s v="SWITCH CISCO CATALYST 2960 24 PUERTOS"/>
    <d v="2014-02-28T00:00:00"/>
    <n v="1692023.38"/>
    <n v="981258.45999999985"/>
    <s v="ZLIN"/>
    <n v="10"/>
    <n v="0"/>
    <n v="0"/>
    <n v="0"/>
    <s v="ZLIN"/>
    <n v="5"/>
    <n v="0"/>
    <n v="0"/>
    <n v="0"/>
    <s v=""/>
    <m/>
    <m/>
  </r>
  <r>
    <s v="120604002632-0"/>
    <x v="32"/>
    <n v="213201"/>
    <m/>
    <s v="SWITCH CISCO CATALYST 2960 24 PUERTOS"/>
    <d v="2014-02-28T00:00:00"/>
    <n v="1692023.38"/>
    <n v="981258.45999999985"/>
    <s v="ZLIN"/>
    <n v="10"/>
    <n v="0"/>
    <n v="0"/>
    <n v="0"/>
    <s v="ZLIN"/>
    <n v="5"/>
    <n v="0"/>
    <n v="0"/>
    <n v="0"/>
    <s v=""/>
    <m/>
    <m/>
  </r>
  <r>
    <s v="120604002633-0"/>
    <x v="32"/>
    <n v="213201"/>
    <m/>
    <s v="SWITCH CISCO CATALYST 2960 24 PUERTOS"/>
    <d v="2014-02-28T00:00:00"/>
    <n v="1692023.38"/>
    <n v="981258.45999999985"/>
    <s v="ZLIN"/>
    <n v="10"/>
    <n v="0"/>
    <n v="0"/>
    <n v="0"/>
    <s v="ZLIN"/>
    <n v="5"/>
    <n v="0"/>
    <n v="0"/>
    <n v="0"/>
    <s v=""/>
    <m/>
    <m/>
  </r>
  <r>
    <s v="120604002634-0"/>
    <x v="32"/>
    <n v="213201"/>
    <m/>
    <s v="SWITCH CISCO CATALYST 2960 24 PUERTOS"/>
    <d v="2014-02-28T00:00:00"/>
    <n v="1692023.38"/>
    <n v="981258.45999999985"/>
    <s v="ZLIN"/>
    <n v="10"/>
    <n v="0"/>
    <n v="0"/>
    <n v="0"/>
    <s v="ZLIN"/>
    <n v="5"/>
    <n v="0"/>
    <n v="0"/>
    <n v="0"/>
    <s v=""/>
    <m/>
    <m/>
  </r>
  <r>
    <s v="120604002635-0"/>
    <x v="32"/>
    <n v="213201"/>
    <m/>
    <s v="SWITCH CISCO CATALYST 2960 24 PUERTOS"/>
    <d v="2014-02-28T00:00:00"/>
    <n v="1692023.38"/>
    <n v="981258.45999999985"/>
    <s v="ZLIN"/>
    <n v="10"/>
    <n v="0"/>
    <n v="0"/>
    <n v="0"/>
    <s v="ZLIN"/>
    <n v="5"/>
    <n v="0"/>
    <n v="0"/>
    <n v="0"/>
    <s v=""/>
    <m/>
    <m/>
  </r>
  <r>
    <s v="120604002636-0"/>
    <x v="32"/>
    <n v="213201"/>
    <m/>
    <s v="SWITCH CISCO CATALYST 2960 24 PUERTOS"/>
    <d v="2014-02-28T00:00:00"/>
    <n v="1692023.38"/>
    <n v="981258.45999999985"/>
    <s v="ZLIN"/>
    <n v="10"/>
    <n v="0"/>
    <n v="0"/>
    <n v="0"/>
    <s v="ZLIN"/>
    <n v="5"/>
    <n v="0"/>
    <n v="0"/>
    <n v="0"/>
    <s v=""/>
    <m/>
    <m/>
  </r>
  <r>
    <s v="120604002637-0"/>
    <x v="32"/>
    <n v="213201"/>
    <m/>
    <s v="SWITCH CISCO CATALYST 2960 24 PUERTOS"/>
    <d v="2014-02-28T00:00:00"/>
    <n v="1692023.38"/>
    <n v="981258.45999999985"/>
    <s v="ZLIN"/>
    <n v="10"/>
    <n v="0"/>
    <n v="0"/>
    <n v="0"/>
    <s v="ZLIN"/>
    <n v="5"/>
    <n v="0"/>
    <n v="0"/>
    <n v="0"/>
    <s v=""/>
    <m/>
    <m/>
  </r>
  <r>
    <s v="120604002638-0"/>
    <x v="32"/>
    <n v="213201"/>
    <m/>
    <s v="SWITCH CISCO CATALYST 2960 24 PUERTOS"/>
    <d v="2014-02-28T00:00:00"/>
    <n v="1692023.38"/>
    <n v="981258.45999999985"/>
    <s v="ZLIN"/>
    <n v="10"/>
    <n v="0"/>
    <n v="0"/>
    <n v="0"/>
    <s v="ZLIN"/>
    <n v="5"/>
    <n v="0"/>
    <n v="0"/>
    <n v="0"/>
    <s v=""/>
    <m/>
    <m/>
  </r>
  <r>
    <s v="120604002639-0"/>
    <x v="32"/>
    <n v="213201"/>
    <m/>
    <s v="SWITCH CISCO CATALYST 2960 24 PUERTOS"/>
    <d v="2014-02-28T00:00:00"/>
    <n v="1692023.38"/>
    <n v="981258.45999999985"/>
    <s v="ZLIN"/>
    <n v="10"/>
    <n v="0"/>
    <n v="0"/>
    <n v="0"/>
    <s v="ZLIN"/>
    <n v="5"/>
    <n v="0"/>
    <n v="0"/>
    <n v="0"/>
    <s v=""/>
    <m/>
    <m/>
  </r>
  <r>
    <s v="120604002640-0"/>
    <x v="32"/>
    <n v="213201"/>
    <m/>
    <s v="SWITCH CISCO CATALYST 2960 24 PUERTOS"/>
    <d v="2014-02-28T00:00:00"/>
    <n v="1692023.38"/>
    <n v="981258.45999999985"/>
    <s v="ZLIN"/>
    <n v="10"/>
    <n v="0"/>
    <n v="0"/>
    <n v="0"/>
    <s v="ZLIN"/>
    <n v="5"/>
    <n v="0"/>
    <n v="0"/>
    <n v="0"/>
    <s v=""/>
    <m/>
    <m/>
  </r>
  <r>
    <s v="120604002641-0"/>
    <x v="32"/>
    <n v="213201"/>
    <m/>
    <s v="SWITCH CISCO CATALYST 2960 24 PUERTOS"/>
    <d v="2014-02-28T00:00:00"/>
    <n v="1692023.38"/>
    <n v="981258.45999999985"/>
    <s v="ZLIN"/>
    <n v="10"/>
    <n v="0"/>
    <n v="0"/>
    <n v="0"/>
    <s v="ZLIN"/>
    <n v="5"/>
    <n v="0"/>
    <n v="0"/>
    <n v="0"/>
    <s v=""/>
    <m/>
    <m/>
  </r>
  <r>
    <s v="120604002642-0"/>
    <x v="32"/>
    <n v="213201"/>
    <m/>
    <s v="SWITCH CISCO CATALYST 2960 24 PUERTOS"/>
    <d v="2014-02-28T00:00:00"/>
    <n v="2587022.09"/>
    <n v="1500296.8199999998"/>
    <s v="ZLIN"/>
    <n v="10"/>
    <n v="0"/>
    <n v="0"/>
    <n v="0"/>
    <s v="ZLIN"/>
    <n v="5"/>
    <n v="0"/>
    <n v="0"/>
    <n v="0"/>
    <s v=""/>
    <m/>
    <m/>
  </r>
  <r>
    <s v="120604002643-0"/>
    <x v="32"/>
    <n v="213201"/>
    <m/>
    <s v="SWITCH CISCO CATALYST 2960 24 PUERTOS"/>
    <d v="2014-02-28T00:00:00"/>
    <n v="2587022.09"/>
    <n v="1500296.8199999998"/>
    <s v="ZLIN"/>
    <n v="10"/>
    <n v="0"/>
    <n v="0"/>
    <n v="0"/>
    <s v="ZLIN"/>
    <n v="5"/>
    <n v="0"/>
    <n v="0"/>
    <n v="0"/>
    <s v=""/>
    <m/>
    <m/>
  </r>
  <r>
    <s v="120604002644-0"/>
    <x v="32"/>
    <n v="213201"/>
    <m/>
    <s v="SWITCH CISCO CATALYST 2960 24 PUERTOS"/>
    <d v="2014-02-28T00:00:00"/>
    <n v="2587022.09"/>
    <n v="1500296.8199999998"/>
    <s v="ZLIN"/>
    <n v="10"/>
    <n v="0"/>
    <n v="0"/>
    <n v="0"/>
    <s v="ZLIN"/>
    <n v="5"/>
    <n v="0"/>
    <n v="0"/>
    <n v="0"/>
    <s v=""/>
    <m/>
    <m/>
  </r>
  <r>
    <s v="120604002645-0"/>
    <x v="32"/>
    <n v="213201"/>
    <m/>
    <s v="SWITCH CISCO CATALYST 2960 24 PUERTOS"/>
    <d v="2014-02-28T00:00:00"/>
    <n v="2587022.09"/>
    <n v="1500296.8199999998"/>
    <s v="ZLIN"/>
    <n v="10"/>
    <n v="0"/>
    <n v="0"/>
    <n v="0"/>
    <s v="ZLIN"/>
    <n v="5"/>
    <n v="0"/>
    <n v="0"/>
    <n v="0"/>
    <s v=""/>
    <m/>
    <m/>
  </r>
  <r>
    <s v="120604002646-0"/>
    <x v="32"/>
    <n v="213201"/>
    <m/>
    <s v="SWITCH CISCO CATALYST 2960 24 PUERTOS"/>
    <d v="2014-02-28T00:00:00"/>
    <n v="2587022.09"/>
    <n v="1500296.8199999998"/>
    <s v="ZLIN"/>
    <n v="10"/>
    <n v="0"/>
    <n v="0"/>
    <n v="0"/>
    <s v="ZLIN"/>
    <n v="5"/>
    <n v="0"/>
    <n v="0"/>
    <n v="0"/>
    <s v=""/>
    <m/>
    <m/>
  </r>
  <r>
    <s v="120604002647-0"/>
    <x v="32"/>
    <n v="213201"/>
    <m/>
    <s v="SWITCH CISCO CATALYST 2960 24 PUERTOS"/>
    <d v="2014-02-28T00:00:00"/>
    <n v="2587022.09"/>
    <n v="1500296.8199999998"/>
    <s v="ZLIN"/>
    <n v="10"/>
    <n v="0"/>
    <n v="0"/>
    <n v="0"/>
    <s v="ZLIN"/>
    <n v="5"/>
    <n v="0"/>
    <n v="0"/>
    <n v="0"/>
    <s v=""/>
    <m/>
    <m/>
  </r>
  <r>
    <s v="120604002648-0"/>
    <x v="32"/>
    <n v="213201"/>
    <m/>
    <s v="SWITCH CISCO CATALYST 2960 24 PUERTOS"/>
    <d v="2014-02-28T00:00:00"/>
    <n v="2587022.09"/>
    <n v="1500296.8199999998"/>
    <s v="ZLIN"/>
    <n v="10"/>
    <n v="0"/>
    <n v="0"/>
    <n v="0"/>
    <s v="ZLIN"/>
    <n v="5"/>
    <n v="0"/>
    <n v="0"/>
    <n v="0"/>
    <s v=""/>
    <m/>
    <m/>
  </r>
  <r>
    <s v="120604002652-0"/>
    <x v="32"/>
    <n v="213201"/>
    <m/>
    <s v="FIREWALL ASA5505-SEC"/>
    <d v="2014-02-28T00:00:00"/>
    <n v="962967.2"/>
    <n v="882719.92999999993"/>
    <s v="ZLIN"/>
    <n v="5"/>
    <n v="0"/>
    <n v="0"/>
    <n v="0"/>
    <s v="ZLIN"/>
    <n v="5"/>
    <n v="0"/>
    <n v="0"/>
    <n v="0"/>
    <s v=""/>
    <m/>
    <m/>
  </r>
  <r>
    <s v="120604002653-0"/>
    <x v="32"/>
    <n v="213201"/>
    <m/>
    <s v="FIREWALL ASA5505-SEC"/>
    <d v="2014-02-28T00:00:00"/>
    <n v="962967.2"/>
    <n v="882719.92999999993"/>
    <s v="ZLIN"/>
    <n v="5"/>
    <n v="0"/>
    <n v="0"/>
    <n v="0"/>
    <s v="ZLIN"/>
    <n v="5"/>
    <n v="0"/>
    <n v="0"/>
    <n v="0"/>
    <s v=""/>
    <m/>
    <m/>
  </r>
  <r>
    <s v="120604002656-0"/>
    <x v="32"/>
    <n v="213201"/>
    <m/>
    <s v="SWITC CISCO CATALYST 2960 24 PUERTOS"/>
    <d v="2014-02-28T00:00:00"/>
    <n v="1668653.87"/>
    <n v="967705.7300000001"/>
    <s v="ZLIN"/>
    <n v="10"/>
    <n v="0"/>
    <n v="0"/>
    <n v="0"/>
    <s v="ZLIN"/>
    <n v="5"/>
    <n v="0"/>
    <n v="0"/>
    <n v="0"/>
    <s v=""/>
    <m/>
    <m/>
  </r>
  <r>
    <s v="120604002657-0"/>
    <x v="32"/>
    <n v="213201"/>
    <m/>
    <s v="SWITC CISCO CATALYST 2960 24 PUERTOS"/>
    <d v="2014-02-28T00:00:00"/>
    <n v="1668653.87"/>
    <n v="967705.7300000001"/>
    <s v="ZLIN"/>
    <n v="10"/>
    <n v="0"/>
    <n v="0"/>
    <n v="0"/>
    <s v="ZLIN"/>
    <n v="5"/>
    <n v="0"/>
    <n v="0"/>
    <n v="0"/>
    <s v=""/>
    <m/>
    <m/>
  </r>
  <r>
    <s v="120604002658-0"/>
    <x v="32"/>
    <n v="213201"/>
    <m/>
    <s v="SWITC CISCO CATALYST 2960 24 PUERTOS"/>
    <d v="2014-02-28T00:00:00"/>
    <n v="1668653.87"/>
    <n v="967705.7300000001"/>
    <s v="ZLIN"/>
    <n v="10"/>
    <n v="0"/>
    <n v="0"/>
    <n v="0"/>
    <s v="ZLIN"/>
    <n v="5"/>
    <n v="0"/>
    <n v="0"/>
    <n v="0"/>
    <s v=""/>
    <m/>
    <m/>
  </r>
  <r>
    <s v="120604002659-0"/>
    <x v="32"/>
    <n v="213201"/>
    <m/>
    <s v="SWITC CISCO CATALYST 2960 24 PUERTOS"/>
    <d v="2014-02-28T00:00:00"/>
    <n v="1668653.87"/>
    <n v="967705.7300000001"/>
    <s v="ZLIN"/>
    <n v="10"/>
    <n v="0"/>
    <n v="0"/>
    <n v="0"/>
    <s v="ZLIN"/>
    <n v="5"/>
    <n v="0"/>
    <n v="0"/>
    <n v="0"/>
    <s v=""/>
    <m/>
    <m/>
  </r>
  <r>
    <s v="120604002660-0"/>
    <x v="32"/>
    <n v="213201"/>
    <m/>
    <s v="SWITC CISCO CATALYST 2960 24 PUERTOS"/>
    <d v="2014-02-28T00:00:00"/>
    <n v="1668653.87"/>
    <n v="967705.7300000001"/>
    <s v="ZLIN"/>
    <n v="10"/>
    <n v="0"/>
    <n v="0"/>
    <n v="0"/>
    <s v="ZLIN"/>
    <n v="5"/>
    <n v="0"/>
    <n v="0"/>
    <n v="0"/>
    <s v=""/>
    <m/>
    <m/>
  </r>
  <r>
    <s v="120604002661-0"/>
    <x v="32"/>
    <n v="213201"/>
    <m/>
    <s v="SWITC CISCO CATALYST 2960 24 PUERTOS"/>
    <d v="2014-02-28T00:00:00"/>
    <n v="1668653.87"/>
    <n v="967705.7300000001"/>
    <s v="ZLIN"/>
    <n v="10"/>
    <n v="0"/>
    <n v="0"/>
    <n v="0"/>
    <s v="ZLIN"/>
    <n v="5"/>
    <n v="0"/>
    <n v="0"/>
    <n v="0"/>
    <s v=""/>
    <m/>
    <m/>
  </r>
  <r>
    <s v="120604002662-0"/>
    <x v="32"/>
    <n v="213201"/>
    <m/>
    <s v="SWITC CISCO CATALYST 2960 24 PUERTOS"/>
    <d v="2014-02-28T00:00:00"/>
    <n v="1668653.87"/>
    <n v="967705.7300000001"/>
    <s v="ZLIN"/>
    <n v="10"/>
    <n v="0"/>
    <n v="0"/>
    <n v="0"/>
    <s v="ZLIN"/>
    <n v="5"/>
    <n v="0"/>
    <n v="0"/>
    <n v="0"/>
    <s v=""/>
    <m/>
    <m/>
  </r>
  <r>
    <s v="120604002663-0"/>
    <x v="32"/>
    <n v="213201"/>
    <m/>
    <s v="SWITC CISCO CATALYST 2960 24 PUERTOS"/>
    <d v="2014-02-28T00:00:00"/>
    <n v="1668653.87"/>
    <n v="967705.7300000001"/>
    <s v="ZLIN"/>
    <n v="10"/>
    <n v="0"/>
    <n v="0"/>
    <n v="0"/>
    <s v="ZLIN"/>
    <n v="5"/>
    <n v="0"/>
    <n v="0"/>
    <n v="0"/>
    <s v=""/>
    <m/>
    <m/>
  </r>
  <r>
    <s v="120604002664-0"/>
    <x v="32"/>
    <n v="213201"/>
    <m/>
    <s v="SWITC CISCO CATALYST 2960 24 PUERTOS"/>
    <d v="2014-02-28T00:00:00"/>
    <n v="1668653.87"/>
    <n v="967705.7300000001"/>
    <s v="ZLIN"/>
    <n v="10"/>
    <n v="0"/>
    <n v="0"/>
    <n v="0"/>
    <s v="ZLIN"/>
    <n v="5"/>
    <n v="0"/>
    <n v="0"/>
    <n v="0"/>
    <s v=""/>
    <m/>
    <m/>
  </r>
  <r>
    <s v="120604002665-0"/>
    <x v="32"/>
    <n v="213201"/>
    <m/>
    <s v="SWITC CISCO CATALYST 2960 24 PUERTOS"/>
    <d v="2014-02-28T00:00:00"/>
    <n v="1668653.87"/>
    <n v="967705.7300000001"/>
    <s v="ZLIN"/>
    <n v="10"/>
    <n v="0"/>
    <n v="0"/>
    <n v="0"/>
    <s v="ZLIN"/>
    <n v="5"/>
    <n v="0"/>
    <n v="0"/>
    <n v="0"/>
    <s v=""/>
    <m/>
    <m/>
  </r>
  <r>
    <s v="120604002666-0"/>
    <x v="32"/>
    <n v="213201"/>
    <m/>
    <s v="SWITC CISCO CATALYST 2960 24 PUERTOS"/>
    <d v="2014-02-28T00:00:00"/>
    <n v="1668653.87"/>
    <n v="967705.7300000001"/>
    <s v="ZLIN"/>
    <n v="10"/>
    <n v="0"/>
    <n v="0"/>
    <n v="0"/>
    <s v="ZLIN"/>
    <n v="5"/>
    <n v="0"/>
    <n v="0"/>
    <n v="0"/>
    <s v=""/>
    <m/>
    <m/>
  </r>
  <r>
    <s v="120604002667-0"/>
    <x v="32"/>
    <n v="213201"/>
    <m/>
    <s v="SWITC CISCO CATALYST 2960 24 PUERTOS"/>
    <d v="2014-02-28T00:00:00"/>
    <n v="1668653.87"/>
    <n v="967705.7300000001"/>
    <s v="ZLIN"/>
    <n v="10"/>
    <n v="0"/>
    <n v="0"/>
    <n v="0"/>
    <s v="ZLIN"/>
    <n v="5"/>
    <n v="0"/>
    <n v="0"/>
    <n v="0"/>
    <s v=""/>
    <m/>
    <m/>
  </r>
  <r>
    <s v="120604002668-0"/>
    <x v="32"/>
    <n v="213201"/>
    <m/>
    <s v="SWITC CISCO CATALYST 2960 24 PUERTOS"/>
    <d v="2014-02-28T00:00:00"/>
    <n v="1668653.87"/>
    <n v="967705.7300000001"/>
    <s v="ZLIN"/>
    <n v="10"/>
    <n v="0"/>
    <n v="0"/>
    <n v="0"/>
    <s v="ZLIN"/>
    <n v="5"/>
    <n v="0"/>
    <n v="0"/>
    <n v="0"/>
    <s v=""/>
    <m/>
    <m/>
  </r>
  <r>
    <s v="120604002669-0"/>
    <x v="32"/>
    <n v="213201"/>
    <m/>
    <s v="SWITCH WS-C3560X-24T-L"/>
    <d v="2014-02-28T00:00:00"/>
    <n v="2738162.03"/>
    <n v="1587947.7099999997"/>
    <s v="ZLIN"/>
    <n v="10"/>
    <n v="0"/>
    <n v="0"/>
    <n v="0"/>
    <s v="ZLIN"/>
    <n v="5"/>
    <n v="0"/>
    <n v="0"/>
    <n v="0"/>
    <s v=""/>
    <m/>
    <m/>
  </r>
  <r>
    <s v="120604002670-0"/>
    <x v="32"/>
    <n v="213201"/>
    <m/>
    <s v="SWITCH WS-C3560X-24T-L"/>
    <d v="2014-02-28T00:00:00"/>
    <n v="2738162.03"/>
    <n v="1587947.7099999997"/>
    <s v="ZLIN"/>
    <n v="10"/>
    <n v="0"/>
    <n v="0"/>
    <n v="0"/>
    <s v="ZLIN"/>
    <n v="5"/>
    <n v="0"/>
    <n v="0"/>
    <n v="0"/>
    <s v=""/>
    <m/>
    <m/>
  </r>
  <r>
    <s v="120604002671-0"/>
    <x v="32"/>
    <n v="213201"/>
    <m/>
    <s v="SWITCH WS-C3560X-24T-L"/>
    <d v="2014-02-28T00:00:00"/>
    <n v="2738162.03"/>
    <n v="1587947.7099999997"/>
    <s v="ZLIN"/>
    <n v="10"/>
    <n v="0"/>
    <n v="0"/>
    <n v="0"/>
    <s v="ZLIN"/>
    <n v="5"/>
    <n v="0"/>
    <n v="0"/>
    <n v="0"/>
    <s v=""/>
    <m/>
    <m/>
  </r>
  <r>
    <s v="120604002672-0"/>
    <x v="32"/>
    <n v="213201"/>
    <m/>
    <s v="SWITCH WS-C3560X-24T-L"/>
    <d v="2014-02-28T00:00:00"/>
    <n v="2738162.03"/>
    <n v="1587947.7099999997"/>
    <s v="ZLIN"/>
    <n v="10"/>
    <n v="0"/>
    <n v="0"/>
    <n v="0"/>
    <s v="ZLIN"/>
    <n v="5"/>
    <n v="0"/>
    <n v="0"/>
    <n v="0"/>
    <s v=""/>
    <m/>
    <m/>
  </r>
  <r>
    <s v="120604002673-0"/>
    <x v="32"/>
    <n v="213201"/>
    <m/>
    <s v="SWITCH WS-C3560X-24T-L"/>
    <d v="2014-02-28T00:00:00"/>
    <n v="2738162.03"/>
    <n v="1587947.7099999997"/>
    <s v="ZLIN"/>
    <n v="10"/>
    <n v="0"/>
    <n v="0"/>
    <n v="0"/>
    <s v="ZLIN"/>
    <n v="5"/>
    <n v="0"/>
    <n v="0"/>
    <n v="0"/>
    <s v=""/>
    <m/>
    <m/>
  </r>
  <r>
    <s v="120604002674-0"/>
    <x v="32"/>
    <n v="213201"/>
    <m/>
    <s v="SWITCH WS-C3560X-24T-L"/>
    <d v="2014-02-28T00:00:00"/>
    <n v="2733128.45"/>
    <n v="1585028.58"/>
    <s v="ZLIN"/>
    <n v="10"/>
    <n v="0"/>
    <n v="0"/>
    <n v="0"/>
    <s v="ZLIN"/>
    <n v="5"/>
    <n v="0"/>
    <n v="0"/>
    <n v="0"/>
    <s v=""/>
    <m/>
    <m/>
  </r>
  <r>
    <s v="120604002675-0"/>
    <x v="32"/>
    <n v="213201"/>
    <m/>
    <s v="SWITCH WS-C3560X-24T-L"/>
    <d v="2014-02-28T00:00:00"/>
    <n v="2733128.45"/>
    <n v="1585028.58"/>
    <s v="ZLIN"/>
    <n v="10"/>
    <n v="0"/>
    <n v="0"/>
    <n v="0"/>
    <s v="ZLIN"/>
    <n v="5"/>
    <n v="0"/>
    <n v="0"/>
    <n v="0"/>
    <s v=""/>
    <m/>
    <m/>
  </r>
  <r>
    <s v="120604002676-0"/>
    <x v="32"/>
    <n v="213201"/>
    <m/>
    <s v="SWITCH WS-C3560X-24T-L"/>
    <d v="2014-02-28T00:00:00"/>
    <n v="2733128.45"/>
    <n v="1585028.58"/>
    <s v="ZLIN"/>
    <n v="10"/>
    <n v="0"/>
    <n v="0"/>
    <n v="0"/>
    <s v="ZLIN"/>
    <n v="5"/>
    <n v="0"/>
    <n v="0"/>
    <n v="0"/>
    <s v=""/>
    <m/>
    <m/>
  </r>
  <r>
    <s v="120604002677-0"/>
    <x v="32"/>
    <n v="213201"/>
    <m/>
    <s v="ROUTER CISCO 2921-SEC/K9"/>
    <d v="2014-02-28T00:00:00"/>
    <n v="2240750.66"/>
    <n v="2054021.4400000002"/>
    <s v="ZLIN"/>
    <n v="5"/>
    <n v="0"/>
    <n v="0"/>
    <n v="0"/>
    <s v="ZLIN"/>
    <n v="5"/>
    <n v="0"/>
    <n v="0"/>
    <n v="0"/>
    <s v=""/>
    <m/>
    <m/>
  </r>
  <r>
    <s v="120604002678-0"/>
    <x v="32"/>
    <n v="213201"/>
    <m/>
    <s v="ROUTER CISCO 2921-SEC/K9"/>
    <d v="2014-02-28T00:00:00"/>
    <n v="2240750.66"/>
    <n v="2054021.4400000002"/>
    <s v="ZLIN"/>
    <n v="5"/>
    <n v="0"/>
    <n v="0"/>
    <n v="0"/>
    <s v="ZLIN"/>
    <n v="5"/>
    <n v="0"/>
    <n v="0"/>
    <n v="0"/>
    <s v=""/>
    <m/>
    <m/>
  </r>
  <r>
    <s v="120604002679-0"/>
    <x v="32"/>
    <n v="213201"/>
    <m/>
    <s v="ROUTER CISCO 3945E-SEC/K9"/>
    <d v="2014-02-28T00:00:00"/>
    <n v="9991789.0700000003"/>
    <n v="9159139.9800000004"/>
    <s v="ZLIN"/>
    <n v="5"/>
    <n v="0"/>
    <n v="0"/>
    <n v="0"/>
    <s v="ZLIN"/>
    <n v="5"/>
    <n v="0"/>
    <n v="0"/>
    <n v="0"/>
    <s v=""/>
    <m/>
    <m/>
  </r>
  <r>
    <s v="120604002680-0"/>
    <x v="32"/>
    <n v="213201"/>
    <m/>
    <s v="ROUTER CISCO 3945E-SEC/K9"/>
    <d v="2014-02-28T00:00:00"/>
    <n v="9670067.9100000001"/>
    <n v="8864228.9199999999"/>
    <s v="ZLIN"/>
    <n v="5"/>
    <n v="0"/>
    <n v="0"/>
    <n v="0"/>
    <s v="ZLIN"/>
    <n v="5"/>
    <n v="0"/>
    <n v="0"/>
    <n v="0"/>
    <s v=""/>
    <m/>
    <m/>
  </r>
  <r>
    <s v="120604002681-0"/>
    <x v="32"/>
    <n v="213201"/>
    <m/>
    <s v="ROUTER CISCO 2921-SEC/K9"/>
    <d v="2014-02-28T00:00:00"/>
    <n v="2236608.41"/>
    <n v="2050224.37"/>
    <s v="ZLIN"/>
    <n v="5"/>
    <n v="0"/>
    <n v="0"/>
    <n v="0"/>
    <s v="ZLIN"/>
    <n v="5"/>
    <n v="0"/>
    <n v="0"/>
    <n v="0"/>
    <s v=""/>
    <m/>
    <m/>
  </r>
  <r>
    <s v="120604002682-0"/>
    <x v="32"/>
    <n v="213201"/>
    <m/>
    <s v="ACCESS POINT AIR-CAP3502I-A-K9"/>
    <d v="2014-02-28T00:00:00"/>
    <n v="1173151.53"/>
    <n v="680348.08000000007"/>
    <s v="ZLIN"/>
    <n v="10"/>
    <n v="0"/>
    <n v="0"/>
    <n v="0"/>
    <s v="ZLIN"/>
    <n v="5"/>
    <n v="0"/>
    <n v="0"/>
    <n v="0"/>
    <s v=""/>
    <m/>
    <m/>
  </r>
  <r>
    <s v="120604002683-0"/>
    <x v="32"/>
    <n v="213201"/>
    <m/>
    <s v="ACCESS POINT AIR-CAP3502I-A-K9"/>
    <d v="2014-02-28T00:00:00"/>
    <n v="1173151.53"/>
    <n v="680348.08000000007"/>
    <s v="ZLIN"/>
    <n v="10"/>
    <n v="0"/>
    <n v="0"/>
    <n v="0"/>
    <s v="ZLIN"/>
    <n v="5"/>
    <n v="0"/>
    <n v="0"/>
    <n v="0"/>
    <s v=""/>
    <m/>
    <m/>
  </r>
  <r>
    <s v="120604002684-0"/>
    <x v="32"/>
    <n v="213201"/>
    <m/>
    <s v="ACCESS POINT AIR-CAP3502I-A-K9"/>
    <d v="2014-02-28T00:00:00"/>
    <n v="1173151.53"/>
    <n v="680348.08000000007"/>
    <s v="ZLIN"/>
    <n v="10"/>
    <n v="0"/>
    <n v="0"/>
    <n v="0"/>
    <s v="ZLIN"/>
    <n v="5"/>
    <n v="0"/>
    <n v="0"/>
    <n v="0"/>
    <s v=""/>
    <m/>
    <m/>
  </r>
  <r>
    <s v="120604002685-0"/>
    <x v="32"/>
    <n v="213201"/>
    <m/>
    <s v="ACCESS POINT AIR-CAP3502I-A-K9"/>
    <d v="2014-02-28T00:00:00"/>
    <n v="1173151.53"/>
    <n v="680348.08000000007"/>
    <s v="ZLIN"/>
    <n v="10"/>
    <n v="0"/>
    <n v="0"/>
    <n v="0"/>
    <s v="ZLIN"/>
    <n v="5"/>
    <n v="0"/>
    <n v="0"/>
    <n v="0"/>
    <s v=""/>
    <m/>
    <m/>
  </r>
  <r>
    <s v="120604002686-0"/>
    <x v="32"/>
    <n v="213201"/>
    <m/>
    <s v="ACCESS POINT AIR-CAP3502I-A-K9"/>
    <d v="2014-02-28T00:00:00"/>
    <n v="1173151.53"/>
    <n v="680348.08000000007"/>
    <s v="ZLIN"/>
    <n v="10"/>
    <n v="0"/>
    <n v="0"/>
    <n v="0"/>
    <s v="ZLIN"/>
    <n v="5"/>
    <n v="0"/>
    <n v="0"/>
    <n v="0"/>
    <s v=""/>
    <m/>
    <m/>
  </r>
  <r>
    <s v="120604002687-0"/>
    <x v="32"/>
    <n v="213201"/>
    <m/>
    <s v="ACCESS POINT AIR-CAP3502I-A-K9"/>
    <d v="2014-02-28T00:00:00"/>
    <n v="1173151.53"/>
    <n v="680348.08000000007"/>
    <s v="ZLIN"/>
    <n v="10"/>
    <n v="0"/>
    <n v="0"/>
    <n v="0"/>
    <s v="ZLIN"/>
    <n v="5"/>
    <n v="0"/>
    <n v="0"/>
    <n v="0"/>
    <s v=""/>
    <m/>
    <m/>
  </r>
  <r>
    <s v="120604002688-0"/>
    <x v="32"/>
    <n v="213201"/>
    <m/>
    <s v="ACCESS POINT AIR-CAP3502I-A-K9"/>
    <d v="2014-02-28T00:00:00"/>
    <n v="1173151.53"/>
    <n v="680348.08000000007"/>
    <s v="ZLIN"/>
    <n v="10"/>
    <n v="0"/>
    <n v="0"/>
    <n v="0"/>
    <s v="ZLIN"/>
    <n v="5"/>
    <n v="0"/>
    <n v="0"/>
    <n v="0"/>
    <s v=""/>
    <m/>
    <m/>
  </r>
  <r>
    <s v="120604002689-0"/>
    <x v="32"/>
    <n v="213201"/>
    <m/>
    <s v="ACCESS POINT AIR-CAP3502I-A-K9"/>
    <d v="2014-02-28T00:00:00"/>
    <n v="1173151.53"/>
    <n v="680348.08000000007"/>
    <s v="ZLIN"/>
    <n v="10"/>
    <n v="0"/>
    <n v="0"/>
    <n v="0"/>
    <s v="ZLIN"/>
    <n v="5"/>
    <n v="0"/>
    <n v="0"/>
    <n v="0"/>
    <s v=""/>
    <m/>
    <m/>
  </r>
  <r>
    <s v="120604002690-0"/>
    <x v="32"/>
    <n v="213201"/>
    <m/>
    <s v="ACCESS POINT AIR-CAP3502I-A-K9"/>
    <d v="2014-02-28T00:00:00"/>
    <n v="1173151.53"/>
    <n v="680348.08000000007"/>
    <s v="ZLIN"/>
    <n v="10"/>
    <n v="0"/>
    <n v="0"/>
    <n v="0"/>
    <s v="ZLIN"/>
    <n v="5"/>
    <n v="0"/>
    <n v="0"/>
    <n v="0"/>
    <s v=""/>
    <m/>
    <m/>
  </r>
  <r>
    <s v="120604002691-0"/>
    <x v="32"/>
    <n v="213201"/>
    <m/>
    <s v="ACCESS POINT AIR-CAP3502I-A-K9"/>
    <d v="2014-02-28T00:00:00"/>
    <n v="1173151.53"/>
    <n v="680348.08000000007"/>
    <s v="ZLIN"/>
    <n v="10"/>
    <n v="0"/>
    <n v="0"/>
    <n v="0"/>
    <s v="ZLIN"/>
    <n v="5"/>
    <n v="0"/>
    <n v="0"/>
    <n v="0"/>
    <s v=""/>
    <m/>
    <m/>
  </r>
  <r>
    <s v="120604002692-0"/>
    <x v="32"/>
    <n v="213201"/>
    <m/>
    <s v="ACCESS POINT AIR-CAP3502I-A-K9"/>
    <d v="2014-02-28T00:00:00"/>
    <n v="1173151.53"/>
    <n v="680348.08000000007"/>
    <s v="ZLIN"/>
    <n v="10"/>
    <n v="0"/>
    <n v="0"/>
    <n v="0"/>
    <s v="ZLIN"/>
    <n v="5"/>
    <n v="0"/>
    <n v="0"/>
    <n v="0"/>
    <s v=""/>
    <m/>
    <m/>
  </r>
  <r>
    <s v="120604002693-0"/>
    <x v="32"/>
    <n v="213201"/>
    <m/>
    <s v="ACCESS POINT AIR-CAP3502I-A-K9"/>
    <d v="2014-02-28T00:00:00"/>
    <n v="1173151.53"/>
    <n v="680348.08000000007"/>
    <s v="ZLIN"/>
    <n v="10"/>
    <n v="0"/>
    <n v="0"/>
    <n v="0"/>
    <s v="ZLIN"/>
    <n v="5"/>
    <n v="0"/>
    <n v="0"/>
    <n v="0"/>
    <s v=""/>
    <m/>
    <m/>
  </r>
  <r>
    <s v="120604002694-0"/>
    <x v="32"/>
    <n v="213201"/>
    <m/>
    <s v="ACCESS POINT AIR-CAP3502I-A-K9"/>
    <d v="2014-02-28T00:00:00"/>
    <n v="1173151.53"/>
    <n v="680348.08000000007"/>
    <s v="ZLIN"/>
    <n v="10"/>
    <n v="0"/>
    <n v="0"/>
    <n v="0"/>
    <s v="ZLIN"/>
    <n v="5"/>
    <n v="0"/>
    <n v="0"/>
    <n v="0"/>
    <s v=""/>
    <m/>
    <m/>
  </r>
  <r>
    <s v="120604002695-0"/>
    <x v="32"/>
    <n v="321102"/>
    <m/>
    <s v="LIBRERIA DE RESPALDOS REFINERIA"/>
    <d v="2014-02-28T00:00:00"/>
    <n v="97637626.239999995"/>
    <n v="89501157.390000001"/>
    <s v="ZLIN"/>
    <n v="5"/>
    <n v="0"/>
    <n v="0"/>
    <n v="0"/>
    <s v="ZLIN"/>
    <n v="5"/>
    <n v="0"/>
    <n v="0"/>
    <n v="0"/>
    <s v=""/>
    <m/>
    <m/>
  </r>
  <r>
    <s v="120604002696-0"/>
    <x v="32"/>
    <n v="215100"/>
    <m/>
    <s v="Computadora Portatil Marca HP"/>
    <d v="2013-11-29T00:00:00"/>
    <n v="775192.69"/>
    <n v="749352.92999999993"/>
    <s v="ZLIN"/>
    <n v="5"/>
    <n v="0"/>
    <n v="0"/>
    <n v="0"/>
    <s v="ZLIN"/>
    <n v="5"/>
    <n v="0"/>
    <n v="0"/>
    <n v="0"/>
    <s v=""/>
    <m/>
    <m/>
  </r>
  <r>
    <s v="120604002697-0"/>
    <x v="32"/>
    <n v="344202"/>
    <m/>
    <s v="IMPRESORA"/>
    <d v="2013-12-16T00:00:00"/>
    <n v="254427.98"/>
    <n v="241706.58000000002"/>
    <s v="ZLIN"/>
    <n v="5"/>
    <n v="0"/>
    <n v="0"/>
    <n v="0"/>
    <s v="ZLIN"/>
    <n v="5"/>
    <n v="0"/>
    <n v="0"/>
    <n v="0"/>
    <s v=""/>
    <m/>
    <m/>
  </r>
  <r>
    <s v="120604002698-0"/>
    <x v="32"/>
    <n v="323301"/>
    <m/>
    <s v="SCANNER"/>
    <d v="2013-12-09T00:00:00"/>
    <n v="157412.54"/>
    <n v="149541.92000000001"/>
    <s v="ZLIN"/>
    <n v="5"/>
    <n v="0"/>
    <n v="0"/>
    <n v="0"/>
    <s v="ZLIN"/>
    <n v="5"/>
    <n v="0"/>
    <n v="0"/>
    <n v="0"/>
    <s v=""/>
    <m/>
    <m/>
  </r>
  <r>
    <s v="120604002700-0"/>
    <x v="32"/>
    <n v="333301"/>
    <m/>
    <s v="COMPUTADORA PORTÁTIL"/>
    <d v="2013-12-18T00:00:00"/>
    <n v="918968.86"/>
    <n v="873020.41999999993"/>
    <s v="ZLIN"/>
    <n v="5"/>
    <n v="0"/>
    <n v="0"/>
    <n v="0"/>
    <s v="ZLIN"/>
    <n v="5"/>
    <n v="0"/>
    <n v="0"/>
    <n v="0"/>
    <s v=""/>
    <m/>
    <m/>
  </r>
  <r>
    <s v="120604002701-0"/>
    <x v="32"/>
    <n v="343301"/>
    <m/>
    <s v="IMPRESORA"/>
    <d v="2013-12-19T00:00:00"/>
    <n v="255409.38"/>
    <n v="242638.91"/>
    <s v="ZLIN"/>
    <n v="5"/>
    <n v="0"/>
    <n v="0"/>
    <n v="0"/>
    <s v="ZLIN"/>
    <n v="5"/>
    <n v="0"/>
    <n v="0"/>
    <n v="0"/>
    <s v=""/>
    <m/>
    <m/>
  </r>
  <r>
    <s v="120604002702-0"/>
    <x v="32"/>
    <n v="343205"/>
    <m/>
    <s v="IMPRESORA"/>
    <d v="2013-12-19T00:00:00"/>
    <n v="363069"/>
    <n v="344915.55"/>
    <s v="ZLIN"/>
    <n v="5"/>
    <n v="0"/>
    <n v="0"/>
    <n v="0"/>
    <s v="ZLIN"/>
    <n v="5"/>
    <n v="0"/>
    <n v="0"/>
    <n v="0"/>
    <s v=""/>
    <m/>
    <m/>
  </r>
  <r>
    <s v="120604002707-0"/>
    <x v="32"/>
    <n v="311100"/>
    <m/>
    <s v="ACCESS POINT"/>
    <d v="2014-02-28T00:00:00"/>
    <n v="357192.31"/>
    <n v="272166.77"/>
    <s v="ZLIN"/>
    <n v="10"/>
    <n v="0"/>
    <n v="0"/>
    <n v="0"/>
    <s v="ZLIN"/>
    <n v="5"/>
    <n v="0"/>
    <n v="0"/>
    <n v="0"/>
    <s v=""/>
    <m/>
    <m/>
  </r>
  <r>
    <s v="120604002708-0"/>
    <x v="32"/>
    <n v="315100"/>
    <m/>
    <s v="COMPUTADORA PORTATIL"/>
    <d v="2014-02-28T00:00:00"/>
    <n v="918968.86"/>
    <n v="844940.80999999994"/>
    <s v="ZLIN"/>
    <n v="5"/>
    <n v="0"/>
    <n v="0"/>
    <n v="0"/>
    <s v="ZLIN"/>
    <n v="5"/>
    <n v="0"/>
    <n v="0"/>
    <n v="0"/>
    <s v=""/>
    <m/>
    <m/>
  </r>
  <r>
    <s v="120604002711-0"/>
    <x v="32"/>
    <n v="323302"/>
    <m/>
    <s v="IMPRESORA"/>
    <d v="2014-05-15T00:00:00"/>
    <n v="155000"/>
    <n v="134333.33000000002"/>
    <s v="ZLIN"/>
    <n v="5"/>
    <n v="0"/>
    <n v="0"/>
    <n v="0"/>
    <s v="ZLIN"/>
    <n v="5"/>
    <n v="0"/>
    <n v="0"/>
    <n v="0"/>
    <s v=""/>
    <m/>
    <m/>
  </r>
  <r>
    <s v="120604002714-0"/>
    <x v="32"/>
    <n v="343203"/>
    <m/>
    <s v="IMPRESORA (FACTURACION)"/>
    <d v="2014-02-19T00:00:00"/>
    <n v="374495"/>
    <n v="343287.08"/>
    <s v="ZLIN"/>
    <n v="5"/>
    <n v="0"/>
    <n v="0"/>
    <n v="0"/>
    <s v="ZLIN"/>
    <n v="5"/>
    <n v="0"/>
    <n v="0"/>
    <n v="0"/>
    <s v=""/>
    <m/>
    <m/>
  </r>
  <r>
    <s v="120604002715-0"/>
    <x v="32"/>
    <n v="343203"/>
    <m/>
    <s v="IMPRESORA (FACTURACION)"/>
    <d v="2014-02-19T00:00:00"/>
    <n v="374495"/>
    <n v="343287.08"/>
    <s v="ZLIN"/>
    <n v="5"/>
    <n v="0"/>
    <n v="0"/>
    <n v="0"/>
    <s v="ZLIN"/>
    <n v="5"/>
    <n v="0"/>
    <n v="0"/>
    <n v="0"/>
    <s v=""/>
    <m/>
    <m/>
  </r>
  <r>
    <s v="120604002716-0"/>
    <x v="32"/>
    <n v="343205"/>
    <m/>
    <s v="IMPRESORA (FACTURACION)"/>
    <d v="2014-02-19T00:00:00"/>
    <n v="374495"/>
    <n v="343287.08"/>
    <s v="ZLIN"/>
    <n v="5"/>
    <n v="0"/>
    <n v="0"/>
    <n v="0"/>
    <s v="ZLIN"/>
    <n v="5"/>
    <n v="0"/>
    <n v="0"/>
    <n v="0"/>
    <s v=""/>
    <m/>
    <m/>
  </r>
  <r>
    <s v="120604002717-0"/>
    <x v="32"/>
    <n v="343204"/>
    <m/>
    <s v="IMPRESORA (FACTURACION)"/>
    <d v="2014-02-19T00:00:00"/>
    <n v="374495"/>
    <n v="343287.08"/>
    <s v="ZLIN"/>
    <n v="5"/>
    <n v="0"/>
    <n v="0"/>
    <n v="0"/>
    <s v="ZLIN"/>
    <n v="5"/>
    <n v="0"/>
    <n v="0"/>
    <n v="0"/>
    <s v=""/>
    <m/>
    <m/>
  </r>
  <r>
    <s v="120604002718-0"/>
    <x v="32"/>
    <n v="343202"/>
    <m/>
    <s v="IMPRESORA (FACTURACION)"/>
    <d v="2014-02-19T00:00:00"/>
    <n v="374495"/>
    <n v="343287.08"/>
    <s v="ZLIN"/>
    <n v="5"/>
    <n v="0"/>
    <n v="0"/>
    <n v="0"/>
    <s v="ZLIN"/>
    <n v="5"/>
    <n v="0"/>
    <n v="0"/>
    <n v="0"/>
    <s v=""/>
    <m/>
    <m/>
  </r>
  <r>
    <s v="120604002719-0"/>
    <x v="32"/>
    <n v="343204"/>
    <m/>
    <s v="IMPRESORA MARCHAMOS FACTURACION"/>
    <d v="2014-06-10T00:00:00"/>
    <n v="1247574.24"/>
    <n v="1060438.1099999999"/>
    <s v="ZLIN"/>
    <n v="5"/>
    <n v="0"/>
    <n v="0"/>
    <n v="0"/>
    <s v="ZLIN"/>
    <n v="5"/>
    <n v="0"/>
    <n v="0"/>
    <n v="0"/>
    <s v=""/>
    <m/>
    <m/>
  </r>
  <r>
    <s v="120604002720-0"/>
    <x v="32"/>
    <n v="343205"/>
    <m/>
    <s v="IMPRESORA MARCHAMOS FACTURACION"/>
    <d v="2014-06-10T00:00:00"/>
    <n v="1247574.24"/>
    <n v="1060438.1099999999"/>
    <s v="ZLIN"/>
    <n v="5"/>
    <n v="0"/>
    <n v="0"/>
    <n v="0"/>
    <s v="ZLIN"/>
    <n v="5"/>
    <n v="0"/>
    <n v="0"/>
    <n v="0"/>
    <s v=""/>
    <m/>
    <m/>
  </r>
  <r>
    <s v="120604002721-0"/>
    <x v="32"/>
    <n v="343203"/>
    <m/>
    <s v="IMPRESORA MARCHAMOS FACTURACION"/>
    <d v="2014-06-10T00:00:00"/>
    <n v="1247574.24"/>
    <n v="1060438.1099999999"/>
    <s v="ZLIN"/>
    <n v="5"/>
    <n v="0"/>
    <n v="0"/>
    <n v="0"/>
    <s v="ZLIN"/>
    <n v="5"/>
    <n v="0"/>
    <n v="0"/>
    <n v="0"/>
    <s v=""/>
    <m/>
    <m/>
  </r>
  <r>
    <s v="120604002722-0"/>
    <x v="32"/>
    <n v="343203"/>
    <m/>
    <s v="IMPRESORA MARCHAMOS FACTURACION"/>
    <d v="2014-06-10T00:00:00"/>
    <n v="1247574.24"/>
    <n v="1060438.1099999999"/>
    <s v="ZLIN"/>
    <n v="5"/>
    <n v="0"/>
    <n v="0"/>
    <n v="0"/>
    <s v="ZLIN"/>
    <n v="5"/>
    <n v="0"/>
    <n v="0"/>
    <n v="0"/>
    <s v=""/>
    <m/>
    <m/>
  </r>
  <r>
    <s v="120604002723-0"/>
    <x v="32"/>
    <n v="322314"/>
    <m/>
    <s v="IMPRESORA"/>
    <d v="2014-02-25T00:00:00"/>
    <n v="230203.03"/>
    <n v="211019.44"/>
    <s v="ZLIN"/>
    <n v="5"/>
    <n v="0"/>
    <n v="0"/>
    <n v="0"/>
    <s v="ZLIN"/>
    <n v="5"/>
    <n v="0"/>
    <n v="0"/>
    <n v="0"/>
    <s v=""/>
    <m/>
    <m/>
  </r>
  <r>
    <s v="120604002724-0"/>
    <x v="32"/>
    <n v="343202"/>
    <m/>
    <s v="IMPRESORA"/>
    <d v="2014-03-07T00:00:00"/>
    <n v="158200"/>
    <n v="142380"/>
    <s v="ZLIN"/>
    <n v="5"/>
    <n v="0"/>
    <n v="0"/>
    <n v="0"/>
    <s v="ZLIN"/>
    <n v="5"/>
    <n v="0"/>
    <n v="0"/>
    <n v="0"/>
    <s v=""/>
    <m/>
    <m/>
  </r>
  <r>
    <s v="120604002725-0"/>
    <x v="32"/>
    <n v="341102"/>
    <m/>
    <s v="SERVIDOR DENSO"/>
    <d v="2014-02-28T00:00:00"/>
    <n v="4304348.09"/>
    <n v="4035326.33"/>
    <s v="ZLIN"/>
    <n v="5"/>
    <n v="0"/>
    <n v="0"/>
    <n v="0"/>
    <s v="ZLIN"/>
    <n v="5"/>
    <n v="0"/>
    <n v="0"/>
    <n v="0"/>
    <s v=""/>
    <m/>
    <m/>
  </r>
  <r>
    <s v="120604002725-1"/>
    <x v="32"/>
    <n v="341102"/>
    <m/>
    <s v="MEMORIA"/>
    <d v="2016-12-23T00:00:00"/>
    <n v="801601.43"/>
    <n v="653156.72000000009"/>
    <s v="ZLIN"/>
    <n v="5"/>
    <n v="0"/>
    <n v="0"/>
    <n v="0"/>
    <s v="ZLIN"/>
    <n v="5"/>
    <n v="0"/>
    <n v="0"/>
    <n v="0"/>
    <s v=""/>
    <m/>
    <m/>
  </r>
  <r>
    <s v="120604002726-0"/>
    <x v="32"/>
    <n v="341102"/>
    <m/>
    <s v="SERVIDOR DENSO"/>
    <d v="2014-02-28T00:00:00"/>
    <n v="4304348.09"/>
    <n v="4035326.33"/>
    <s v="ZLIN"/>
    <n v="5"/>
    <n v="0"/>
    <n v="0"/>
    <n v="0"/>
    <s v="ZLIN"/>
    <n v="5"/>
    <n v="0"/>
    <n v="0"/>
    <n v="0"/>
    <s v=""/>
    <m/>
    <m/>
  </r>
  <r>
    <s v="120604002726-1"/>
    <x v="32"/>
    <n v="341102"/>
    <m/>
    <s v="MEMORIA"/>
    <d v="2016-12-23T00:00:00"/>
    <n v="801601.43"/>
    <n v="653156.72000000009"/>
    <s v="ZLIN"/>
    <n v="5"/>
    <n v="0"/>
    <n v="0"/>
    <n v="0"/>
    <s v="ZLIN"/>
    <n v="5"/>
    <n v="0"/>
    <n v="0"/>
    <n v="0"/>
    <s v=""/>
    <m/>
    <m/>
  </r>
  <r>
    <s v="120604002727-0"/>
    <x v="32"/>
    <n v="341102"/>
    <m/>
    <s v="SERVIDOR DENSO"/>
    <d v="2014-02-28T00:00:00"/>
    <n v="4304348.09"/>
    <n v="4035326.33"/>
    <s v="ZLIN"/>
    <n v="5"/>
    <n v="0"/>
    <n v="0"/>
    <n v="0"/>
    <s v="ZLIN"/>
    <n v="5"/>
    <n v="0"/>
    <n v="0"/>
    <n v="0"/>
    <s v=""/>
    <m/>
    <m/>
  </r>
  <r>
    <s v="120604002727-1"/>
    <x v="32"/>
    <n v="341102"/>
    <m/>
    <s v="MEMORIA"/>
    <d v="2016-12-23T00:00:00"/>
    <n v="801601.43"/>
    <n v="653156.72000000009"/>
    <s v="ZLIN"/>
    <n v="5"/>
    <n v="0"/>
    <n v="0"/>
    <n v="0"/>
    <s v="ZLIN"/>
    <n v="5"/>
    <n v="0"/>
    <n v="0"/>
    <n v="0"/>
    <s v=""/>
    <m/>
    <m/>
  </r>
  <r>
    <s v="120604002728-0"/>
    <x v="32"/>
    <n v="341102"/>
    <m/>
    <s v="SERVIDOR DENSO"/>
    <d v="2014-02-28T00:00:00"/>
    <n v="4304348.09"/>
    <n v="4035326.33"/>
    <s v="ZLIN"/>
    <n v="5"/>
    <n v="0"/>
    <n v="0"/>
    <n v="0"/>
    <s v="ZLIN"/>
    <n v="5"/>
    <n v="0"/>
    <n v="0"/>
    <n v="0"/>
    <s v=""/>
    <m/>
    <m/>
  </r>
  <r>
    <s v="120604002728-1"/>
    <x v="32"/>
    <n v="341102"/>
    <m/>
    <s v="MEMORIA"/>
    <d v="2016-12-23T00:00:00"/>
    <n v="851704.65"/>
    <n v="693981.57000000007"/>
    <s v="ZLIN"/>
    <n v="5"/>
    <n v="0"/>
    <n v="0"/>
    <n v="0"/>
    <s v="ZLIN"/>
    <n v="5"/>
    <n v="0"/>
    <n v="0"/>
    <n v="0"/>
    <s v=""/>
    <m/>
    <m/>
  </r>
  <r>
    <s v="120604002729-0"/>
    <x v="32"/>
    <n v="341102"/>
    <m/>
    <s v="SERVIDOR DENSO"/>
    <d v="2014-02-28T00:00:00"/>
    <n v="4304348.09"/>
    <n v="4035326.33"/>
    <s v="ZLIN"/>
    <n v="5"/>
    <n v="0"/>
    <n v="0"/>
    <n v="0"/>
    <s v="ZLIN"/>
    <n v="5"/>
    <n v="0"/>
    <n v="0"/>
    <n v="0"/>
    <s v=""/>
    <m/>
    <m/>
  </r>
  <r>
    <s v="120604002729-1"/>
    <x v="32"/>
    <n v="341102"/>
    <m/>
    <s v="MEMORIA"/>
    <d v="2016-12-23T00:00:00"/>
    <n v="851704.65"/>
    <n v="693981.57000000007"/>
    <s v="ZLIN"/>
    <n v="5"/>
    <n v="0"/>
    <n v="0"/>
    <n v="0"/>
    <s v="ZLIN"/>
    <n v="5"/>
    <n v="0"/>
    <n v="0"/>
    <n v="0"/>
    <s v=""/>
    <m/>
    <m/>
  </r>
  <r>
    <s v="120604002730-0"/>
    <x v="32"/>
    <n v="341102"/>
    <m/>
    <s v="SERVIDOR DENSO"/>
    <d v="2014-02-28T00:00:00"/>
    <n v="4304348.09"/>
    <n v="4035326.33"/>
    <s v="ZLIN"/>
    <n v="5"/>
    <n v="0"/>
    <n v="0"/>
    <n v="0"/>
    <s v="ZLIN"/>
    <n v="5"/>
    <n v="0"/>
    <n v="0"/>
    <n v="0"/>
    <s v=""/>
    <m/>
    <m/>
  </r>
  <r>
    <s v="120604002730-1"/>
    <x v="32"/>
    <n v="341102"/>
    <m/>
    <s v="MEMORIA"/>
    <d v="2016-12-23T00:00:00"/>
    <n v="901796.74"/>
    <n v="734797.34"/>
    <s v="ZLIN"/>
    <n v="5"/>
    <n v="0"/>
    <n v="0"/>
    <n v="0"/>
    <s v="ZLIN"/>
    <n v="5"/>
    <n v="0"/>
    <n v="0"/>
    <n v="0"/>
    <s v=""/>
    <m/>
    <m/>
  </r>
  <r>
    <s v="120604002731-0"/>
    <x v="32"/>
    <n v="213201"/>
    <m/>
    <s v="SERVIDOR BLADE"/>
    <d v="2014-02-28T00:00:00"/>
    <n v="4675438.37"/>
    <n v="4383223.47"/>
    <s v="ZLIN"/>
    <n v="5"/>
    <n v="0"/>
    <n v="0"/>
    <n v="0"/>
    <s v="ZLIN"/>
    <n v="5"/>
    <n v="0"/>
    <n v="0"/>
    <n v="0"/>
    <s v=""/>
    <m/>
    <m/>
  </r>
  <r>
    <s v="120604002732-0"/>
    <x v="32"/>
    <n v="213201"/>
    <m/>
    <s v="SERVIDOR BLADE"/>
    <d v="2014-02-28T00:00:00"/>
    <n v="4675438.37"/>
    <n v="4383223.47"/>
    <s v="ZLIN"/>
    <n v="5"/>
    <n v="0"/>
    <n v="0"/>
    <n v="0"/>
    <s v="ZLIN"/>
    <n v="5"/>
    <n v="0"/>
    <n v="0"/>
    <n v="0"/>
    <s v=""/>
    <m/>
    <m/>
  </r>
  <r>
    <s v="120604002733-0"/>
    <x v="32"/>
    <n v="213201"/>
    <m/>
    <s v="SERVIDOR DL380 G7"/>
    <d v="2014-02-28T00:00:00"/>
    <n v="5654346.46"/>
    <n v="5308803.07"/>
    <s v="ZLIN"/>
    <n v="5"/>
    <n v="0"/>
    <n v="0"/>
    <n v="0"/>
    <s v="ZLIN"/>
    <n v="5"/>
    <n v="0"/>
    <n v="0"/>
    <n v="0"/>
    <s v=""/>
    <m/>
    <m/>
  </r>
  <r>
    <s v="120604002734-0"/>
    <x v="32"/>
    <n v="213201"/>
    <m/>
    <s v="SERVIDOR DL380 G7"/>
    <d v="2014-02-28T00:00:00"/>
    <n v="5654346.46"/>
    <n v="5308803.07"/>
    <s v="ZLIN"/>
    <n v="5"/>
    <n v="0"/>
    <n v="0"/>
    <n v="0"/>
    <s v="ZLIN"/>
    <n v="5"/>
    <n v="0"/>
    <n v="0"/>
    <n v="0"/>
    <s v=""/>
    <m/>
    <m/>
  </r>
  <r>
    <s v="120604002735-0"/>
    <x v="32"/>
    <n v="213201"/>
    <m/>
    <s v="SERVIDOR DL380 G7"/>
    <d v="2014-02-28T00:00:00"/>
    <n v="5654346.46"/>
    <n v="5308803.07"/>
    <s v="ZLIN"/>
    <n v="5"/>
    <n v="0"/>
    <n v="0"/>
    <n v="0"/>
    <s v="ZLIN"/>
    <n v="5"/>
    <n v="0"/>
    <n v="0"/>
    <n v="0"/>
    <s v=""/>
    <m/>
    <m/>
  </r>
  <r>
    <s v="120604002736-0"/>
    <x v="32"/>
    <n v="213201"/>
    <m/>
    <s v="SERVIDOR DL380 G7"/>
    <d v="2014-02-28T00:00:00"/>
    <n v="5654346.46"/>
    <n v="5308803.07"/>
    <s v="ZLIN"/>
    <n v="5"/>
    <n v="0"/>
    <n v="0"/>
    <n v="0"/>
    <s v="ZLIN"/>
    <n v="5"/>
    <n v="0"/>
    <n v="0"/>
    <n v="0"/>
    <s v=""/>
    <m/>
    <m/>
  </r>
  <r>
    <s v="120604002737-0"/>
    <x v="32"/>
    <n v="213201"/>
    <m/>
    <s v="SERVIDOR DL380 G7"/>
    <d v="2014-02-28T00:00:00"/>
    <n v="5654346.46"/>
    <n v="5308803.07"/>
    <s v="ZLIN"/>
    <n v="5"/>
    <n v="0"/>
    <n v="0"/>
    <n v="0"/>
    <s v="ZLIN"/>
    <n v="5"/>
    <n v="0"/>
    <n v="0"/>
    <n v="0"/>
    <s v=""/>
    <m/>
    <m/>
  </r>
  <r>
    <s v="120604002738-0"/>
    <x v="32"/>
    <n v="213201"/>
    <m/>
    <s v="SERVIDOR DL380 G7"/>
    <d v="2014-02-28T00:00:00"/>
    <n v="5654346.46"/>
    <n v="5308803.07"/>
    <s v="ZLIN"/>
    <n v="5"/>
    <n v="0"/>
    <n v="0"/>
    <n v="0"/>
    <s v="ZLIN"/>
    <n v="5"/>
    <n v="0"/>
    <n v="0"/>
    <n v="0"/>
    <s v=""/>
    <m/>
    <m/>
  </r>
  <r>
    <s v="120604002739-0"/>
    <x v="32"/>
    <n v="213201"/>
    <m/>
    <s v="SERVIDOR DL380 G7"/>
    <d v="2014-02-28T00:00:00"/>
    <n v="5654346.46"/>
    <n v="5308803.07"/>
    <s v="ZLIN"/>
    <n v="5"/>
    <n v="0"/>
    <n v="0"/>
    <n v="0"/>
    <s v="ZLIN"/>
    <n v="5"/>
    <n v="0"/>
    <n v="0"/>
    <n v="0"/>
    <s v=""/>
    <m/>
    <m/>
  </r>
  <r>
    <s v="120604002740-0"/>
    <x v="32"/>
    <n v="213201"/>
    <m/>
    <s v="SERVIDOR DL380 G7"/>
    <d v="2014-02-28T00:00:00"/>
    <n v="5654346.46"/>
    <n v="5308803.07"/>
    <s v="ZLIN"/>
    <n v="5"/>
    <n v="0"/>
    <n v="0"/>
    <n v="0"/>
    <s v="ZLIN"/>
    <n v="5"/>
    <n v="0"/>
    <n v="0"/>
    <n v="0"/>
    <s v=""/>
    <m/>
    <m/>
  </r>
  <r>
    <s v="120604002741-0"/>
    <x v="32"/>
    <n v="213201"/>
    <m/>
    <s v="SERVIDOR DL380 G7"/>
    <d v="2014-02-28T00:00:00"/>
    <n v="5705279.0499999998"/>
    <n v="5356623.1099999994"/>
    <s v="ZLIN"/>
    <n v="5"/>
    <n v="0"/>
    <n v="0"/>
    <n v="0"/>
    <s v="ZLIN"/>
    <n v="5"/>
    <n v="0"/>
    <n v="0"/>
    <n v="0"/>
    <s v=""/>
    <m/>
    <m/>
  </r>
  <r>
    <s v="120604002742-0"/>
    <x v="32"/>
    <n v="213201"/>
    <m/>
    <s v="SERVIDOR DENSO"/>
    <d v="2014-02-28T00:00:00"/>
    <n v="3787153.96"/>
    <n v="3550456.84"/>
    <s v="ZLIN"/>
    <n v="5"/>
    <n v="0"/>
    <n v="0"/>
    <n v="0"/>
    <s v="ZLIN"/>
    <n v="5"/>
    <n v="0"/>
    <n v="0"/>
    <n v="0"/>
    <s v=""/>
    <m/>
    <m/>
  </r>
  <r>
    <s v="120604002743-0"/>
    <x v="32"/>
    <n v="213201"/>
    <m/>
    <s v="SERVIDOR DENSO"/>
    <d v="2014-02-28T00:00:00"/>
    <n v="3787153.96"/>
    <n v="3550456.84"/>
    <s v="ZLIN"/>
    <n v="5"/>
    <n v="0"/>
    <n v="0"/>
    <n v="0"/>
    <s v="ZLIN"/>
    <n v="5"/>
    <n v="0"/>
    <n v="0"/>
    <n v="0"/>
    <s v=""/>
    <m/>
    <m/>
  </r>
  <r>
    <s v="120604002744-0"/>
    <x v="32"/>
    <n v="213201"/>
    <m/>
    <s v="SERVIDOR DENSO"/>
    <d v="2014-02-28T00:00:00"/>
    <n v="3821282.38"/>
    <n v="3582452.23"/>
    <s v="ZLIN"/>
    <n v="5"/>
    <n v="0"/>
    <n v="0"/>
    <n v="0"/>
    <s v="ZLIN"/>
    <n v="5"/>
    <n v="0"/>
    <n v="0"/>
    <n v="0"/>
    <s v=""/>
    <m/>
    <m/>
  </r>
  <r>
    <s v="120604002745-0"/>
    <x v="32"/>
    <n v="213201"/>
    <m/>
    <s v="SERVIDOR BLADE"/>
    <d v="2014-02-28T00:00:00"/>
    <n v="4170720.97"/>
    <n v="3910050.91"/>
    <s v="ZLIN"/>
    <n v="5"/>
    <n v="0"/>
    <n v="0"/>
    <n v="0"/>
    <s v="ZLIN"/>
    <n v="5"/>
    <n v="0"/>
    <n v="0"/>
    <n v="0"/>
    <s v=""/>
    <m/>
    <m/>
  </r>
  <r>
    <s v="120604002746-0"/>
    <x v="32"/>
    <n v="341102"/>
    <m/>
    <s v="ROBOT DE CINTAS DE RESPALDO"/>
    <d v="2014-02-28T00:00:00"/>
    <n v="22607330.190000001"/>
    <n v="21633959.030000001"/>
    <s v="ZLIN"/>
    <n v="5"/>
    <n v="0"/>
    <n v="0"/>
    <n v="0"/>
    <s v="ZLIN"/>
    <n v="5"/>
    <n v="0"/>
    <n v="0"/>
    <n v="0"/>
    <s v=""/>
    <m/>
    <m/>
  </r>
  <r>
    <s v="120604002747-0"/>
    <x v="32"/>
    <n v="213201"/>
    <m/>
    <s v="ENCLOSURE EVA P6500"/>
    <d v="2014-02-28T00:00:00"/>
    <n v="10574829.779999999"/>
    <n v="9913902.9199999999"/>
    <s v="ZLIN"/>
    <n v="5"/>
    <n v="0"/>
    <n v="0"/>
    <n v="0"/>
    <s v="ZLIN"/>
    <n v="5"/>
    <n v="0"/>
    <n v="0"/>
    <n v="0"/>
    <s v=""/>
    <m/>
    <m/>
  </r>
  <r>
    <s v="120604002748-0"/>
    <x v="32"/>
    <n v="213201"/>
    <m/>
    <s v="ENCLOSURE EVA P6500"/>
    <d v="2014-02-28T00:00:00"/>
    <n v="10574829.779999999"/>
    <n v="9913902.9199999999"/>
    <s v="ZLIN"/>
    <n v="5"/>
    <n v="0"/>
    <n v="0"/>
    <n v="0"/>
    <s v="ZLIN"/>
    <n v="5"/>
    <n v="0"/>
    <n v="0"/>
    <n v="0"/>
    <s v=""/>
    <m/>
    <m/>
  </r>
  <r>
    <s v="120604002749-0"/>
    <x v="32"/>
    <n v="213201"/>
    <m/>
    <s v="ENCLOSURE EVA P6500"/>
    <d v="2014-02-28T00:00:00"/>
    <n v="10574829.779999999"/>
    <n v="9913902.9199999999"/>
    <s v="ZLIN"/>
    <n v="5"/>
    <n v="0"/>
    <n v="0"/>
    <n v="0"/>
    <s v="ZLIN"/>
    <n v="5"/>
    <n v="0"/>
    <n v="0"/>
    <n v="0"/>
    <s v=""/>
    <m/>
    <m/>
  </r>
  <r>
    <s v="120604002750-0"/>
    <x v="32"/>
    <n v="213201"/>
    <m/>
    <s v="ENCLOSURE EVA P6500"/>
    <d v="2014-02-28T00:00:00"/>
    <n v="10574829.779999999"/>
    <n v="9913902.9199999999"/>
    <s v="ZLIN"/>
    <n v="5"/>
    <n v="0"/>
    <n v="0"/>
    <n v="0"/>
    <s v="ZLIN"/>
    <n v="5"/>
    <n v="0"/>
    <n v="0"/>
    <n v="0"/>
    <s v=""/>
    <m/>
    <m/>
  </r>
  <r>
    <s v="120604002751-0"/>
    <x v="32"/>
    <n v="213201"/>
    <m/>
    <s v="ENCLOSURE EVA P6500"/>
    <d v="2014-02-28T00:00:00"/>
    <n v="10574839.779999999"/>
    <n v="9913912.2899999991"/>
    <s v="ZLIN"/>
    <n v="5"/>
    <n v="0"/>
    <n v="0"/>
    <n v="0"/>
    <s v="ZLIN"/>
    <n v="5"/>
    <n v="0"/>
    <n v="0"/>
    <n v="0"/>
    <s v=""/>
    <m/>
    <m/>
  </r>
  <r>
    <s v="120604002752-0"/>
    <x v="32"/>
    <n v="213201"/>
    <m/>
    <s v="ENCLOSURE EVA P6500"/>
    <d v="2014-02-28T00:00:00"/>
    <n v="10573819.279999999"/>
    <n v="9912955.5700000003"/>
    <s v="ZLIN"/>
    <n v="5"/>
    <n v="0"/>
    <n v="0"/>
    <n v="0"/>
    <s v="ZLIN"/>
    <n v="5"/>
    <n v="0"/>
    <n v="0"/>
    <n v="0"/>
    <s v=""/>
    <m/>
    <m/>
  </r>
  <r>
    <s v="120604002753-0"/>
    <x v="32"/>
    <n v="213100"/>
    <m/>
    <s v="LIBRERIA DE DISCOS B6500 ( 120604003581 )"/>
    <d v="2014-02-28T00:00:00"/>
    <n v="263078118.69"/>
    <n v="169144018.31999999"/>
    <s v="ZLIN"/>
    <n v="10"/>
    <n v="0"/>
    <n v="0"/>
    <n v="0"/>
    <s v="ZLIN"/>
    <n v="5"/>
    <n v="0"/>
    <n v="0"/>
    <n v="0"/>
    <s v=""/>
    <m/>
    <m/>
  </r>
  <r>
    <s v="120604002753-1"/>
    <x v="32"/>
    <n v="213100"/>
    <m/>
    <s v="DISCO DURO LIBRERIA DE DISCOS B6500"/>
    <d v="2016-02-03T00:00:00"/>
    <n v="410588.32"/>
    <n v="355103.41000000003"/>
    <s v="ZLIN"/>
    <n v="5"/>
    <n v="0"/>
    <n v="0"/>
    <n v="0"/>
    <s v="ZLIN"/>
    <n v="5"/>
    <n v="0"/>
    <n v="0"/>
    <n v="0"/>
    <s v=""/>
    <m/>
    <m/>
  </r>
  <r>
    <s v="120604002753-2"/>
    <x v="32"/>
    <n v="213100"/>
    <m/>
    <s v="DISCO PARA B6500"/>
    <d v="2016-03-09T00:00:00"/>
    <n v="408839.03"/>
    <n v="352055.83"/>
    <s v="ZLIN"/>
    <n v="5"/>
    <n v="0"/>
    <n v="0"/>
    <n v="0"/>
    <s v="ZLIN"/>
    <n v="5"/>
    <n v="0"/>
    <n v="0"/>
    <n v="0"/>
    <s v=""/>
    <m/>
    <m/>
  </r>
  <r>
    <s v="120604002753-3"/>
    <x v="32"/>
    <n v="213100"/>
    <m/>
    <s v="AMPLIACION LIBRERIA DE DISCOS B6500"/>
    <d v="2018-03-30T00:00:00"/>
    <n v="311653025.27999997"/>
    <n v="143633514.77999997"/>
    <s v="ZLIN"/>
    <n v="10"/>
    <n v="0"/>
    <n v="0"/>
    <n v="0"/>
    <s v="ZLIN"/>
    <n v="5"/>
    <n v="0"/>
    <n v="0"/>
    <n v="0"/>
    <s v=""/>
    <m/>
    <m/>
  </r>
  <r>
    <s v="120604002753-4"/>
    <x v="32"/>
    <n v="213100"/>
    <m/>
    <s v="AMPLIACION LIBRERIA DE DISCOS B6500"/>
    <d v="2018-03-28T00:00:00"/>
    <n v="63599833.049999997"/>
    <n v="9372606.9699999988"/>
    <s v="ZLIN"/>
    <n v="10"/>
    <n v="0"/>
    <n v="0"/>
    <n v="0"/>
    <s v="ZLIN"/>
    <n v="5"/>
    <n v="0"/>
    <n v="0"/>
    <n v="0"/>
    <s v=""/>
    <m/>
    <m/>
  </r>
  <r>
    <s v="120604002763-0"/>
    <x v="32"/>
    <n v="333302"/>
    <m/>
    <s v="IMPRESORA"/>
    <d v="2014-04-07T00:00:00"/>
    <n v="241284.49"/>
    <n v="213134.63"/>
    <s v="ZLIN"/>
    <n v="5"/>
    <n v="0"/>
    <n v="0"/>
    <n v="0"/>
    <s v="ZLIN"/>
    <n v="5"/>
    <n v="0"/>
    <n v="0"/>
    <n v="0"/>
    <s v=""/>
    <m/>
    <m/>
  </r>
  <r>
    <s v="120604002764-0"/>
    <x v="32"/>
    <n v="334204"/>
    <m/>
    <s v="IMPRESORA LASERJET"/>
    <d v="2014-04-04T00:00:00"/>
    <n v="665050.54"/>
    <n v="587461.31000000006"/>
    <s v="ZLIN"/>
    <n v="5"/>
    <n v="0"/>
    <n v="0"/>
    <n v="0"/>
    <s v="ZLIN"/>
    <n v="5"/>
    <n v="0"/>
    <n v="0"/>
    <n v="0"/>
    <s v=""/>
    <m/>
    <m/>
  </r>
  <r>
    <s v="120604002765-0"/>
    <x v="32"/>
    <n v="322301"/>
    <m/>
    <s v="IMPRESORA LASER"/>
    <d v="2014-04-10T00:00:00"/>
    <n v="238648.43"/>
    <n v="210806.11"/>
    <s v="ZLIN"/>
    <n v="5"/>
    <n v="0"/>
    <n v="0"/>
    <n v="0"/>
    <s v="ZLIN"/>
    <n v="5"/>
    <n v="0"/>
    <n v="0"/>
    <n v="0"/>
    <s v=""/>
    <m/>
    <m/>
  </r>
  <r>
    <s v="120604002766-0"/>
    <x v="32"/>
    <n v="323301"/>
    <m/>
    <s v="IMPRESORA LASER"/>
    <d v="2014-04-10T00:00:00"/>
    <n v="238648.43"/>
    <n v="210806.11"/>
    <s v="ZLIN"/>
    <n v="5"/>
    <n v="0"/>
    <n v="0"/>
    <n v="0"/>
    <s v="ZLIN"/>
    <n v="5"/>
    <n v="0"/>
    <n v="0"/>
    <n v="0"/>
    <s v=""/>
    <m/>
    <m/>
  </r>
  <r>
    <s v="120604002771-0"/>
    <x v="32"/>
    <n v="342408"/>
    <m/>
    <s v="CPU (TORRE )"/>
    <d v="2014-10-14T00:00:00"/>
    <n v="1371348.76"/>
    <n v="1074223.19"/>
    <s v="ZLIN"/>
    <n v="5"/>
    <n v="0"/>
    <n v="0"/>
    <n v="0"/>
    <s v="ZLIN"/>
    <n v="5"/>
    <n v="0"/>
    <n v="0"/>
    <n v="0"/>
    <s v=""/>
    <m/>
    <m/>
  </r>
  <r>
    <s v="120604002772-0"/>
    <x v="32"/>
    <n v="342408"/>
    <m/>
    <s v="CPU (TORRE )"/>
    <d v="2014-10-14T00:00:00"/>
    <n v="1371348.76"/>
    <n v="1074223.19"/>
    <s v="ZLIN"/>
    <n v="5"/>
    <n v="0"/>
    <n v="0"/>
    <n v="0"/>
    <s v="ZLIN"/>
    <n v="5"/>
    <n v="0"/>
    <n v="0"/>
    <n v="0"/>
    <s v=""/>
    <m/>
    <m/>
  </r>
  <r>
    <s v="120604002773-0"/>
    <x v="32"/>
    <n v="342409"/>
    <m/>
    <s v="CPU ( TORRE )"/>
    <d v="2014-10-14T00:00:00"/>
    <n v="1371348.76"/>
    <n v="1074223.19"/>
    <s v="ZLIN"/>
    <n v="5"/>
    <n v="0"/>
    <n v="0"/>
    <n v="0"/>
    <s v="ZLIN"/>
    <n v="5"/>
    <n v="0"/>
    <n v="0"/>
    <n v="0"/>
    <s v=""/>
    <m/>
    <m/>
  </r>
  <r>
    <s v="120604002774-0"/>
    <x v="32"/>
    <n v="342409"/>
    <m/>
    <s v="CPU ( TORRE )"/>
    <d v="2014-10-14T00:00:00"/>
    <n v="1371348.76"/>
    <n v="1074223.19"/>
    <s v="ZLIN"/>
    <n v="5"/>
    <n v="0"/>
    <n v="0"/>
    <n v="0"/>
    <s v="ZLIN"/>
    <n v="5"/>
    <n v="0"/>
    <n v="0"/>
    <n v="0"/>
    <s v=""/>
    <m/>
    <m/>
  </r>
  <r>
    <s v="120604002775-0"/>
    <x v="32"/>
    <n v="342305"/>
    <m/>
    <s v="CPU"/>
    <d v="2014-10-14T00:00:00"/>
    <n v="1371348.76"/>
    <n v="1074223.19"/>
    <s v="ZLIN"/>
    <n v="5"/>
    <n v="0"/>
    <n v="0"/>
    <n v="0"/>
    <s v="ZLIN"/>
    <n v="5"/>
    <n v="0"/>
    <n v="0"/>
    <n v="0"/>
    <s v=""/>
    <m/>
    <m/>
  </r>
  <r>
    <s v="120604002776-0"/>
    <x v="32"/>
    <n v="342305"/>
    <m/>
    <s v="CPU ( TORRE )"/>
    <d v="2014-10-14T00:00:00"/>
    <n v="1371348.76"/>
    <n v="1074223.19"/>
    <s v="ZLIN"/>
    <n v="5"/>
    <n v="0"/>
    <n v="0"/>
    <n v="0"/>
    <s v="ZLIN"/>
    <n v="5"/>
    <n v="0"/>
    <n v="0"/>
    <n v="0"/>
    <s v=""/>
    <m/>
    <m/>
  </r>
  <r>
    <s v="120604002777-0"/>
    <x v="32"/>
    <n v="342305"/>
    <m/>
    <s v="CPU (TORRE )"/>
    <d v="2014-10-14T00:00:00"/>
    <n v="1371348.76"/>
    <n v="1074223.19"/>
    <s v="ZLIN"/>
    <n v="5"/>
    <n v="0"/>
    <n v="0"/>
    <n v="0"/>
    <s v="ZLIN"/>
    <n v="5"/>
    <n v="0"/>
    <n v="0"/>
    <n v="0"/>
    <s v=""/>
    <m/>
    <m/>
  </r>
  <r>
    <s v="120604002778-0"/>
    <x v="32"/>
    <n v="342306"/>
    <m/>
    <s v="CPU ( TORRE )"/>
    <d v="2014-10-14T00:00:00"/>
    <n v="1371348.76"/>
    <n v="1074223.19"/>
    <s v="ZLIN"/>
    <n v="5"/>
    <n v="0"/>
    <n v="0"/>
    <n v="0"/>
    <s v="ZLIN"/>
    <n v="5"/>
    <n v="0"/>
    <n v="0"/>
    <n v="0"/>
    <s v=""/>
    <m/>
    <m/>
  </r>
  <r>
    <s v="120604002779-0"/>
    <x v="32"/>
    <n v="342306"/>
    <m/>
    <s v="CPU ( TORRE )"/>
    <d v="2014-10-14T00:00:00"/>
    <n v="1371348.76"/>
    <n v="1074223.19"/>
    <s v="ZLIN"/>
    <n v="5"/>
    <n v="0"/>
    <n v="0"/>
    <n v="0"/>
    <s v="ZLIN"/>
    <n v="5"/>
    <n v="0"/>
    <n v="0"/>
    <n v="0"/>
    <s v=""/>
    <m/>
    <m/>
  </r>
  <r>
    <s v="120604002780-0"/>
    <x v="32"/>
    <n v="342502"/>
    <m/>
    <s v="CPU (TORRE)"/>
    <d v="2014-10-14T00:00:00"/>
    <n v="1371348.76"/>
    <n v="1074223.19"/>
    <s v="ZLIN"/>
    <n v="5"/>
    <n v="0"/>
    <n v="0"/>
    <n v="0"/>
    <s v="ZLIN"/>
    <n v="5"/>
    <n v="0"/>
    <n v="0"/>
    <n v="0"/>
    <s v=""/>
    <m/>
    <m/>
  </r>
  <r>
    <s v="120604002781-0"/>
    <x v="32"/>
    <n v="342502"/>
    <m/>
    <s v="CPU ( TORRE )"/>
    <d v="2014-10-14T00:00:00"/>
    <n v="1371348.76"/>
    <n v="1074223.19"/>
    <s v="ZLIN"/>
    <n v="5"/>
    <n v="0"/>
    <n v="0"/>
    <n v="0"/>
    <s v="ZLIN"/>
    <n v="5"/>
    <n v="0"/>
    <n v="0"/>
    <n v="0"/>
    <s v=""/>
    <m/>
    <m/>
  </r>
  <r>
    <s v="120604002782-0"/>
    <x v="32"/>
    <n v="343205"/>
    <m/>
    <s v="CPU ( TORRE )"/>
    <d v="2014-10-14T00:00:00"/>
    <n v="1371343.34"/>
    <n v="1074218.9500000002"/>
    <s v="ZLIN"/>
    <n v="5"/>
    <n v="0"/>
    <n v="0"/>
    <n v="0"/>
    <s v="ZLIN"/>
    <n v="5"/>
    <n v="0"/>
    <n v="0"/>
    <n v="0"/>
    <s v=""/>
    <m/>
    <m/>
  </r>
  <r>
    <s v="120604002788-0"/>
    <x v="32"/>
    <n v="321102"/>
    <m/>
    <s v="CPU"/>
    <d v="2014-05-07T00:00:00"/>
    <n v="564356.91"/>
    <n v="489109.32000000007"/>
    <s v="ZLIN"/>
    <n v="5"/>
    <n v="0"/>
    <n v="0"/>
    <n v="0"/>
    <s v="ZLIN"/>
    <n v="5"/>
    <n v="0"/>
    <n v="0"/>
    <n v="0"/>
    <s v=""/>
    <m/>
    <m/>
  </r>
  <r>
    <s v="120604002789-0"/>
    <x v="32"/>
    <n v="131100"/>
    <m/>
    <s v="COMPUTADORA PORTATIL"/>
    <d v="2014-10-29T00:00:00"/>
    <n v="840136.96"/>
    <n v="658107.28"/>
    <s v="ZLIN"/>
    <n v="5"/>
    <n v="0"/>
    <n v="0"/>
    <n v="0"/>
    <s v="ZLIN"/>
    <n v="5"/>
    <n v="0"/>
    <n v="0"/>
    <n v="0"/>
    <s v=""/>
    <m/>
    <m/>
  </r>
  <r>
    <s v="120604002790-0"/>
    <x v="32"/>
    <n v="215101"/>
    <m/>
    <s v="COMPUTADORA PORTATIL"/>
    <d v="2014-10-29T00:00:00"/>
    <n v="840136.96"/>
    <n v="658107.28"/>
    <s v="ZLIN"/>
    <n v="5"/>
    <n v="0"/>
    <n v="0"/>
    <n v="0"/>
    <s v="ZLIN"/>
    <n v="5"/>
    <n v="0"/>
    <n v="0"/>
    <n v="0"/>
    <s v=""/>
    <m/>
    <m/>
  </r>
  <r>
    <s v="120604002791-0"/>
    <x v="32"/>
    <n v="321100"/>
    <m/>
    <s v="COMPUTADORA PORTATIL"/>
    <d v="2014-10-29T00:00:00"/>
    <n v="840136.96"/>
    <n v="658107.28"/>
    <s v="ZLIN"/>
    <n v="5"/>
    <n v="0"/>
    <n v="0"/>
    <n v="0"/>
    <s v="ZLIN"/>
    <n v="5"/>
    <n v="0"/>
    <n v="0"/>
    <n v="0"/>
    <s v=""/>
    <m/>
    <m/>
  </r>
  <r>
    <s v="120604002792-0"/>
    <x v="32"/>
    <n v="133201"/>
    <m/>
    <s v="COMPUTADORA PORTATIL"/>
    <d v="2014-10-29T00:00:00"/>
    <n v="840136.96"/>
    <n v="658107.28"/>
    <s v="ZLIN"/>
    <n v="5"/>
    <n v="0"/>
    <n v="0"/>
    <n v="0"/>
    <s v="ZLIN"/>
    <n v="5"/>
    <n v="0"/>
    <n v="0"/>
    <n v="0"/>
    <s v=""/>
    <m/>
    <m/>
  </r>
  <r>
    <s v="120604002793-0"/>
    <x v="32"/>
    <n v="311100"/>
    <m/>
    <s v="COMPUTADORA PORTATIL"/>
    <d v="2014-10-29T00:00:00"/>
    <n v="840136.96"/>
    <n v="658107.28"/>
    <s v="ZLIN"/>
    <n v="5"/>
    <n v="0"/>
    <n v="0"/>
    <n v="0"/>
    <s v="ZLIN"/>
    <n v="5"/>
    <n v="0"/>
    <n v="0"/>
    <n v="0"/>
    <s v=""/>
    <m/>
    <m/>
  </r>
  <r>
    <s v="120604002794-0"/>
    <x v="32"/>
    <n v="315100"/>
    <m/>
    <s v="COMPUTADORA PORTATIL"/>
    <d v="2014-10-29T00:00:00"/>
    <n v="840136.96"/>
    <n v="658107.28"/>
    <s v="ZLIN"/>
    <n v="5"/>
    <n v="0"/>
    <n v="0"/>
    <n v="0"/>
    <s v="ZLIN"/>
    <n v="5"/>
    <n v="0"/>
    <n v="0"/>
    <n v="0"/>
    <s v=""/>
    <m/>
    <m/>
  </r>
  <r>
    <s v="120604002795-0"/>
    <x v="32"/>
    <n v="343100"/>
    <m/>
    <s v="COMPUTADORA PORTATIL"/>
    <d v="2014-10-29T00:00:00"/>
    <n v="840136.96"/>
    <n v="658107.28"/>
    <s v="ZLIN"/>
    <n v="5"/>
    <n v="0"/>
    <n v="0"/>
    <n v="0"/>
    <s v="ZLIN"/>
    <n v="5"/>
    <n v="0"/>
    <n v="0"/>
    <n v="0"/>
    <s v=""/>
    <m/>
    <m/>
  </r>
  <r>
    <s v="120604002796-0"/>
    <x v="32"/>
    <n v="341100"/>
    <m/>
    <s v="COMPUTADORA PORTATIL"/>
    <d v="2014-10-29T00:00:00"/>
    <n v="840136.96"/>
    <n v="658107.28"/>
    <s v="ZLIN"/>
    <n v="5"/>
    <n v="0"/>
    <n v="0"/>
    <n v="0"/>
    <s v="ZLIN"/>
    <n v="5"/>
    <n v="0"/>
    <n v="0"/>
    <n v="0"/>
    <s v=""/>
    <m/>
    <m/>
  </r>
  <r>
    <s v="120604002797-0"/>
    <x v="32"/>
    <n v="344302"/>
    <m/>
    <s v="COMPUTADORA PORTATIL"/>
    <d v="2014-10-29T00:00:00"/>
    <n v="840136.96"/>
    <n v="658107.28"/>
    <s v="ZLIN"/>
    <n v="5"/>
    <n v="0"/>
    <n v="0"/>
    <n v="0"/>
    <s v="ZLIN"/>
    <n v="5"/>
    <n v="0"/>
    <n v="0"/>
    <n v="0"/>
    <s v=""/>
    <m/>
    <m/>
  </r>
  <r>
    <s v="120604002798-0"/>
    <x v="32"/>
    <n v="331100"/>
    <m/>
    <s v="COMPUTADORA PORTATIL"/>
    <d v="2014-10-29T00:00:00"/>
    <n v="1648168.7"/>
    <n v="1291065.48"/>
    <s v="ZLIN"/>
    <n v="5"/>
    <n v="0"/>
    <n v="0"/>
    <n v="0"/>
    <s v="ZLIN"/>
    <n v="5"/>
    <n v="0"/>
    <n v="0"/>
    <n v="0"/>
    <s v=""/>
    <m/>
    <m/>
  </r>
  <r>
    <s v="120604002799-0"/>
    <x v="32"/>
    <n v="213100"/>
    <m/>
    <s v="COMPUTADORA PORTATIL"/>
    <d v="2014-10-29T00:00:00"/>
    <n v="808031.74"/>
    <n v="632958.19999999995"/>
    <s v="ZLIN"/>
    <n v="5"/>
    <n v="0"/>
    <n v="0"/>
    <n v="0"/>
    <s v="ZLIN"/>
    <n v="5"/>
    <n v="0"/>
    <n v="0"/>
    <n v="0"/>
    <s v=""/>
    <m/>
    <m/>
  </r>
  <r>
    <s v="120604002801-0"/>
    <x v="32"/>
    <n v="334201"/>
    <m/>
    <s v="COMPUTADORA PORTATIL"/>
    <d v="2014-10-29T00:00:00"/>
    <n v="808031.74"/>
    <n v="632958.19999999995"/>
    <s v="ZLIN"/>
    <n v="5"/>
    <n v="0"/>
    <n v="0"/>
    <n v="0"/>
    <s v="ZLIN"/>
    <n v="5"/>
    <n v="0"/>
    <n v="0"/>
    <n v="0"/>
    <s v=""/>
    <m/>
    <m/>
  </r>
  <r>
    <s v="120604002802-0"/>
    <x v="32"/>
    <n v="332201"/>
    <m/>
    <s v="COMPUTADORA PORTATIL"/>
    <d v="2014-10-29T00:00:00"/>
    <n v="808031.74"/>
    <n v="632958.19999999995"/>
    <s v="ZLIN"/>
    <n v="5"/>
    <n v="0"/>
    <n v="0"/>
    <n v="0"/>
    <s v="ZLIN"/>
    <n v="5"/>
    <n v="0"/>
    <n v="0"/>
    <n v="0"/>
    <s v=""/>
    <m/>
    <m/>
  </r>
  <r>
    <s v="120604002803-0"/>
    <x v="32"/>
    <n v="131100"/>
    <m/>
    <s v="COMPUTADORA PORTATIL"/>
    <d v="2014-10-29T00:00:00"/>
    <n v="808031.74"/>
    <n v="632958.19999999995"/>
    <s v="ZLIN"/>
    <n v="5"/>
    <n v="0"/>
    <n v="0"/>
    <n v="0"/>
    <s v="ZLIN"/>
    <n v="5"/>
    <n v="0"/>
    <n v="0"/>
    <n v="0"/>
    <s v=""/>
    <m/>
    <m/>
  </r>
  <r>
    <s v="120604002804-0"/>
    <x v="32"/>
    <n v="344100"/>
    <m/>
    <s v="COMPUTADORA PORTATIL"/>
    <d v="2014-10-29T00:00:00"/>
    <n v="808031.74"/>
    <n v="632958.19999999995"/>
    <s v="ZLIN"/>
    <n v="5"/>
    <n v="0"/>
    <n v="0"/>
    <n v="0"/>
    <s v="ZLIN"/>
    <n v="5"/>
    <n v="0"/>
    <n v="0"/>
    <n v="0"/>
    <s v=""/>
    <m/>
    <m/>
  </r>
  <r>
    <s v="120604002805-0"/>
    <x v="32"/>
    <n v="341204"/>
    <m/>
    <s v="COMPUTADORA PORTATIL"/>
    <d v="2014-10-29T00:00:00"/>
    <n v="808031.74"/>
    <n v="632958.19999999995"/>
    <s v="ZLIN"/>
    <n v="5"/>
    <n v="0"/>
    <n v="0"/>
    <n v="0"/>
    <s v="ZLIN"/>
    <n v="5"/>
    <n v="0"/>
    <n v="0"/>
    <n v="0"/>
    <s v=""/>
    <m/>
    <m/>
  </r>
  <r>
    <s v="120604002806-0"/>
    <x v="32"/>
    <n v="213100"/>
    <m/>
    <s v="COMPUTADORA PORTATIL"/>
    <d v="2014-10-29T00:00:00"/>
    <n v="808031.74"/>
    <n v="632958.19999999995"/>
    <s v="ZLIN"/>
    <n v="5"/>
    <n v="0"/>
    <n v="0"/>
    <n v="0"/>
    <s v="ZLIN"/>
    <n v="5"/>
    <n v="0"/>
    <n v="0"/>
    <n v="0"/>
    <s v=""/>
    <m/>
    <m/>
  </r>
  <r>
    <s v="120604002807-0"/>
    <x v="32"/>
    <n v="214100"/>
    <m/>
    <s v="COMPUTADORA PORTATIL"/>
    <d v="2014-10-29T00:00:00"/>
    <n v="808031.74"/>
    <n v="632958.19999999995"/>
    <s v="ZLIN"/>
    <n v="5"/>
    <n v="0"/>
    <n v="0"/>
    <n v="0"/>
    <s v="ZLIN"/>
    <n v="5"/>
    <n v="0"/>
    <n v="0"/>
    <n v="0"/>
    <s v=""/>
    <m/>
    <m/>
  </r>
  <r>
    <s v="120604002808-0"/>
    <x v="32"/>
    <n v="323100"/>
    <m/>
    <s v="COMPUTADORA PORTATIL"/>
    <d v="2014-10-29T00:00:00"/>
    <n v="808031.74"/>
    <n v="632958.19999999995"/>
    <s v="ZLIN"/>
    <n v="5"/>
    <n v="0"/>
    <n v="0"/>
    <n v="0"/>
    <s v="ZLIN"/>
    <n v="5"/>
    <n v="0"/>
    <n v="0"/>
    <n v="0"/>
    <s v=""/>
    <m/>
    <m/>
  </r>
  <r>
    <s v="120604002809-0"/>
    <x v="32"/>
    <n v="213301"/>
    <m/>
    <s v="ESCANER"/>
    <d v="2014-05-16T00:00:00"/>
    <n v="1249338.23"/>
    <n v="1082759.8"/>
    <s v="ZLIN"/>
    <n v="5"/>
    <n v="0"/>
    <n v="0"/>
    <n v="0"/>
    <s v="ZLIN"/>
    <n v="5"/>
    <n v="0"/>
    <n v="0"/>
    <n v="0"/>
    <s v=""/>
    <m/>
    <m/>
  </r>
  <r>
    <s v="120604002810-0"/>
    <x v="32"/>
    <n v="341102"/>
    <m/>
    <s v="IMPRESORA"/>
    <d v="2014-06-11T00:00:00"/>
    <n v="158000"/>
    <n v="134300"/>
    <s v="ZLIN"/>
    <n v="5"/>
    <n v="0"/>
    <n v="0"/>
    <n v="0"/>
    <s v="ZLIN"/>
    <n v="5"/>
    <n v="0"/>
    <n v="0"/>
    <n v="0"/>
    <s v=""/>
    <m/>
    <m/>
  </r>
  <r>
    <s v="120604002811-0"/>
    <x v="32"/>
    <n v="214405"/>
    <m/>
    <s v="MONITOR"/>
    <d v="2014-06-16T00:00:00"/>
    <n v="232420"/>
    <n v="197557"/>
    <s v="ZLIN"/>
    <n v="5"/>
    <n v="0"/>
    <n v="0"/>
    <n v="0"/>
    <s v="ZLIN"/>
    <n v="5"/>
    <n v="0"/>
    <n v="0"/>
    <n v="0"/>
    <s v=""/>
    <m/>
    <m/>
  </r>
  <r>
    <s v="120604002812-0"/>
    <x v="32"/>
    <n v="131100"/>
    <m/>
    <s v="COMPUTADORA PORTATIL"/>
    <d v="2014-06-16T00:00:00"/>
    <n v="854334.72"/>
    <n v="726184.51"/>
    <s v="ZLIN"/>
    <n v="5"/>
    <n v="0"/>
    <n v="0"/>
    <n v="0"/>
    <s v="ZLIN"/>
    <n v="5"/>
    <n v="0"/>
    <n v="0"/>
    <n v="0"/>
    <s v=""/>
    <m/>
    <m/>
  </r>
  <r>
    <s v="120604002813-0"/>
    <x v="32"/>
    <n v="343301"/>
    <m/>
    <s v="IMPRESORA PARA CARNETS"/>
    <d v="2014-09-26T00:00:00"/>
    <n v="2200664.69"/>
    <n v="1760531.75"/>
    <s v="ZLIN"/>
    <n v="5"/>
    <n v="0"/>
    <n v="0"/>
    <n v="0"/>
    <s v="ZLIN"/>
    <n v="5"/>
    <n v="0"/>
    <n v="0"/>
    <n v="0"/>
    <s v=""/>
    <m/>
    <m/>
  </r>
  <r>
    <s v="120604002817-0"/>
    <x v="32"/>
    <n v="314100"/>
    <m/>
    <s v="PLOTTER"/>
    <d v="2014-06-13T00:00:00"/>
    <n v="702295"/>
    <n v="596950.75"/>
    <s v="ZLIN"/>
    <n v="5"/>
    <n v="0"/>
    <n v="0"/>
    <n v="0"/>
    <s v="ZLIN"/>
    <n v="5"/>
    <n v="0"/>
    <n v="0"/>
    <n v="0"/>
    <s v=""/>
    <m/>
    <m/>
  </r>
  <r>
    <s v="120604002818-0"/>
    <x v="32"/>
    <n v="342304"/>
    <m/>
    <s v="EQUIPO COMPUTO ALL IN ONE"/>
    <d v="2014-06-30T00:00:00"/>
    <n v="25869801.199999999"/>
    <n v="21989331.02"/>
    <s v="ZLIN"/>
    <n v="5"/>
    <n v="0"/>
    <n v="0"/>
    <n v="0"/>
    <s v="ZLIN"/>
    <n v="5"/>
    <n v="0"/>
    <n v="0"/>
    <n v="0"/>
    <s v=""/>
    <m/>
    <m/>
  </r>
  <r>
    <s v="120604002819-0"/>
    <x v="32"/>
    <n v="342304"/>
    <m/>
    <s v="EQUIPO COMPUTO ALL IN ONE"/>
    <d v="2014-06-30T00:00:00"/>
    <n v="25869801.199999999"/>
    <n v="21989331.02"/>
    <s v="ZLIN"/>
    <n v="5"/>
    <n v="0"/>
    <n v="0"/>
    <n v="0"/>
    <s v="ZLIN"/>
    <n v="5"/>
    <n v="0"/>
    <n v="0"/>
    <n v="0"/>
    <s v=""/>
    <m/>
    <m/>
  </r>
  <r>
    <s v="120604002820-0"/>
    <x v="32"/>
    <n v="342304"/>
    <m/>
    <s v="EQUIPO COMPUTO ALL IN ONE"/>
    <d v="2014-06-30T00:00:00"/>
    <n v="25869799.489999998"/>
    <n v="21989329.57"/>
    <s v="ZLIN"/>
    <n v="5"/>
    <n v="0"/>
    <n v="0"/>
    <n v="0"/>
    <s v="ZLIN"/>
    <n v="5"/>
    <n v="0"/>
    <n v="0"/>
    <n v="0"/>
    <s v=""/>
    <m/>
    <m/>
  </r>
  <r>
    <s v="120604002825-0"/>
    <x v="32"/>
    <n v="314100"/>
    <m/>
    <s v="COMPUTADORA PORTATIL"/>
    <d v="2014-10-29T00:00:00"/>
    <n v="840136.96"/>
    <n v="658107.28"/>
    <s v="ZLIN"/>
    <n v="5"/>
    <n v="0"/>
    <n v="0"/>
    <n v="0"/>
    <s v="ZLIN"/>
    <n v="5"/>
    <n v="0"/>
    <n v="0"/>
    <n v="0"/>
    <s v=""/>
    <m/>
    <m/>
  </r>
  <r>
    <s v="120604002826-0"/>
    <x v="32"/>
    <n v="314100"/>
    <m/>
    <s v="COMPUTADORA PORTATIL"/>
    <d v="2014-10-29T00:00:00"/>
    <n v="840136.96"/>
    <n v="658107.28"/>
    <s v="ZLIN"/>
    <n v="5"/>
    <n v="0"/>
    <n v="0"/>
    <n v="0"/>
    <s v="ZLIN"/>
    <n v="5"/>
    <n v="0"/>
    <n v="0"/>
    <n v="0"/>
    <s v=""/>
    <m/>
    <m/>
  </r>
  <r>
    <s v="120604002827-0"/>
    <x v="32"/>
    <n v="332100"/>
    <m/>
    <s v="COMPUTADORA PORTATIL"/>
    <d v="2014-10-29T00:00:00"/>
    <n v="808031.74"/>
    <n v="632958.19999999995"/>
    <s v="ZLIN"/>
    <n v="5"/>
    <n v="0"/>
    <n v="0"/>
    <n v="0"/>
    <s v="ZLIN"/>
    <n v="5"/>
    <n v="0"/>
    <n v="0"/>
    <n v="0"/>
    <s v=""/>
    <m/>
    <m/>
  </r>
  <r>
    <s v="120604002828-0"/>
    <x v="32"/>
    <n v="334303"/>
    <m/>
    <s v="COMPUTADORA PORTATIL"/>
    <d v="2014-10-29T00:00:00"/>
    <n v="808015.57"/>
    <n v="632945.52999999991"/>
    <s v="ZLIN"/>
    <n v="5"/>
    <n v="0"/>
    <n v="0"/>
    <n v="0"/>
    <s v="ZLIN"/>
    <n v="5"/>
    <n v="0"/>
    <n v="0"/>
    <n v="0"/>
    <s v=""/>
    <m/>
    <m/>
  </r>
  <r>
    <s v="120604002829-0"/>
    <x v="32"/>
    <n v="344202"/>
    <m/>
    <s v="COMPUTADORA PORTATIL"/>
    <d v="2014-12-31T00:00:00"/>
    <n v="3022665.25"/>
    <n v="2266998.94"/>
    <s v="ZLIN"/>
    <n v="5"/>
    <n v="0"/>
    <n v="0"/>
    <n v="0"/>
    <s v="ZLIN"/>
    <n v="5"/>
    <n v="0"/>
    <n v="0"/>
    <n v="0"/>
    <s v=""/>
    <m/>
    <m/>
  </r>
  <r>
    <s v="120604002830-0"/>
    <x v="32"/>
    <n v="344202"/>
    <m/>
    <s v="COMPUTADORA PORTATIL"/>
    <d v="2014-12-31T00:00:00"/>
    <n v="3022665.25"/>
    <n v="2266998.94"/>
    <s v="ZLIN"/>
    <n v="5"/>
    <n v="0"/>
    <n v="0"/>
    <n v="0"/>
    <s v="ZLIN"/>
    <n v="5"/>
    <n v="0"/>
    <n v="0"/>
    <n v="0"/>
    <s v=""/>
    <m/>
    <m/>
  </r>
  <r>
    <s v="120604002831-0"/>
    <x v="32"/>
    <n v="344202"/>
    <m/>
    <s v="COMPUTADORA PORTATIL"/>
    <d v="2014-12-31T00:00:00"/>
    <n v="3022665.25"/>
    <n v="2266998.94"/>
    <s v="ZLIN"/>
    <n v="5"/>
    <n v="0"/>
    <n v="0"/>
    <n v="0"/>
    <s v="ZLIN"/>
    <n v="5"/>
    <n v="0"/>
    <n v="0"/>
    <n v="0"/>
    <s v=""/>
    <m/>
    <m/>
  </r>
  <r>
    <s v="120604002832-0"/>
    <x v="32"/>
    <n v="213100"/>
    <m/>
    <s v="CHROMEBOX (DISPOSITIVO DE VIDEOCONFERENCIA)"/>
    <d v="2014-08-14T00:00:00"/>
    <n v="105948.87"/>
    <n v="86524.91"/>
    <s v="ZLIN"/>
    <n v="5"/>
    <n v="0"/>
    <n v="0"/>
    <n v="0"/>
    <s v="ZLIN"/>
    <n v="5"/>
    <n v="0"/>
    <n v="0"/>
    <n v="0"/>
    <s v=""/>
    <m/>
    <m/>
  </r>
  <r>
    <s v="120604002834-0"/>
    <x v="32"/>
    <n v="314100"/>
    <m/>
    <s v="IPAD"/>
    <d v="2014-07-31T00:00:00"/>
    <n v="485900"/>
    <n v="415714.45"/>
    <s v="ZLIN"/>
    <n v="5"/>
    <n v="0"/>
    <n v="0"/>
    <n v="0"/>
    <s v="ZLIN"/>
    <n v="5"/>
    <n v="0"/>
    <n v="0"/>
    <n v="0"/>
    <s v=""/>
    <m/>
    <m/>
  </r>
  <r>
    <s v="120604002835-0"/>
    <x v="32"/>
    <n v="314100"/>
    <m/>
    <s v="IPAD"/>
    <d v="2014-07-31T00:00:00"/>
    <n v="485900"/>
    <n v="415714.45"/>
    <s v="ZLIN"/>
    <n v="5"/>
    <n v="0"/>
    <n v="0"/>
    <n v="0"/>
    <s v="ZLIN"/>
    <n v="5"/>
    <n v="0"/>
    <n v="0"/>
    <n v="0"/>
    <s v=""/>
    <m/>
    <m/>
  </r>
  <r>
    <s v="120604002836-0"/>
    <x v="32"/>
    <n v="314100"/>
    <m/>
    <s v="EQUIPO VISUALIZACION PLANOS IPAD"/>
    <d v="2014-07-31T00:00:00"/>
    <n v="485900"/>
    <n v="415714.45"/>
    <s v="ZLIN"/>
    <n v="5"/>
    <n v="0"/>
    <n v="0"/>
    <n v="0"/>
    <s v="ZLIN"/>
    <n v="5"/>
    <n v="0"/>
    <n v="0"/>
    <n v="0"/>
    <s v=""/>
    <m/>
    <m/>
  </r>
  <r>
    <s v="120604002837-0"/>
    <x v="32"/>
    <n v="314100"/>
    <m/>
    <s v="IPAD"/>
    <d v="2014-07-31T00:00:00"/>
    <n v="485900"/>
    <n v="415714.45"/>
    <s v="ZLIN"/>
    <n v="5"/>
    <n v="0"/>
    <n v="0"/>
    <n v="0"/>
    <s v="ZLIN"/>
    <n v="5"/>
    <n v="0"/>
    <n v="0"/>
    <n v="0"/>
    <s v=""/>
    <m/>
    <m/>
  </r>
  <r>
    <s v="120604002838-0"/>
    <x v="32"/>
    <n v="314100"/>
    <m/>
    <s v="IPAD"/>
    <d v="2014-07-31T00:00:00"/>
    <n v="485900"/>
    <n v="415714.45"/>
    <s v="ZLIN"/>
    <n v="5"/>
    <n v="0"/>
    <n v="0"/>
    <n v="0"/>
    <s v="ZLIN"/>
    <n v="5"/>
    <n v="0"/>
    <n v="0"/>
    <n v="0"/>
    <s v=""/>
    <m/>
    <m/>
  </r>
  <r>
    <s v="120604002839-0"/>
    <x v="32"/>
    <n v="314100"/>
    <m/>
    <s v="IPAD"/>
    <d v="2014-07-31T00:00:00"/>
    <n v="485900"/>
    <n v="415714.45"/>
    <s v="ZLIN"/>
    <n v="5"/>
    <n v="0"/>
    <n v="0"/>
    <n v="0"/>
    <s v="ZLIN"/>
    <n v="5"/>
    <n v="0"/>
    <n v="0"/>
    <n v="0"/>
    <s v=""/>
    <m/>
    <m/>
  </r>
  <r>
    <s v="120604002840-0"/>
    <x v="32"/>
    <n v="314100"/>
    <m/>
    <s v="IPAD"/>
    <d v="2014-07-31T00:00:00"/>
    <n v="485900"/>
    <n v="415714.45"/>
    <s v="ZLIN"/>
    <n v="5"/>
    <n v="0"/>
    <n v="0"/>
    <n v="0"/>
    <s v="ZLIN"/>
    <n v="5"/>
    <n v="0"/>
    <n v="0"/>
    <n v="0"/>
    <s v=""/>
    <m/>
    <m/>
  </r>
  <r>
    <s v="120604002841-0"/>
    <x v="32"/>
    <n v="314100"/>
    <m/>
    <s v="IPAD ( TABLETA ( EQUIPO COMPUTO )"/>
    <d v="2014-07-31T00:00:00"/>
    <n v="485900"/>
    <n v="415714.45"/>
    <s v="ZLIN"/>
    <n v="5"/>
    <n v="0"/>
    <n v="0"/>
    <n v="0"/>
    <s v="ZLIN"/>
    <n v="5"/>
    <n v="0"/>
    <n v="0"/>
    <n v="0"/>
    <s v=""/>
    <m/>
    <m/>
  </r>
  <r>
    <s v="120604002842-0"/>
    <x v="32"/>
    <n v="314100"/>
    <m/>
    <s v="EQUIPO COMPUTO (MEDICION CAUDALES)"/>
    <d v="2014-07-31T00:00:00"/>
    <n v="2113243.65"/>
    <n v="1825607.71"/>
    <s v="ZLIN"/>
    <n v="5"/>
    <n v="0"/>
    <n v="0"/>
    <n v="0"/>
    <s v="ZLIN"/>
    <n v="5"/>
    <n v="0"/>
    <n v="0"/>
    <n v="0"/>
    <s v=""/>
    <m/>
    <m/>
  </r>
  <r>
    <s v="120604002844-0"/>
    <x v="32"/>
    <n v="314100"/>
    <m/>
    <s v="SCANNER"/>
    <d v="2014-07-31T00:00:00"/>
    <n v="4499999"/>
    <n v="3887499.14"/>
    <s v="ZLIN"/>
    <n v="5"/>
    <n v="0"/>
    <n v="0"/>
    <n v="0"/>
    <s v="ZLIN"/>
    <n v="5"/>
    <n v="0"/>
    <n v="0"/>
    <n v="0"/>
    <s v=""/>
    <m/>
    <m/>
  </r>
  <r>
    <s v="120604002845-0"/>
    <x v="32"/>
    <n v="342402"/>
    <m/>
    <s v="EQUIPO DE CONTROL Y COMUNICACION"/>
    <d v="2014-08-31T00:00:00"/>
    <n v="31288802.350000001"/>
    <n v="15624344.250000002"/>
    <s v="ZLIN"/>
    <n v="10"/>
    <n v="0"/>
    <n v="0"/>
    <n v="0"/>
    <s v="ZLIN"/>
    <n v="5"/>
    <n v="0"/>
    <n v="0"/>
    <n v="0"/>
    <s v=""/>
    <m/>
    <m/>
  </r>
  <r>
    <s v="120604002846-0"/>
    <x v="32"/>
    <n v="342402"/>
    <m/>
    <s v="SERVIDOR"/>
    <d v="2014-08-31T00:00:00"/>
    <n v="26578102.329999998"/>
    <n v="21705450.239999998"/>
    <s v="ZLIN"/>
    <n v="5"/>
    <n v="0"/>
    <n v="0"/>
    <n v="0"/>
    <s v="ZLIN"/>
    <n v="5"/>
    <n v="0"/>
    <n v="0"/>
    <n v="0"/>
    <s v=""/>
    <m/>
    <m/>
  </r>
  <r>
    <s v="120604002847-0"/>
    <x v="32"/>
    <n v="342402"/>
    <m/>
    <s v="CONTROLADOR C300"/>
    <d v="2014-08-31T00:00:00"/>
    <n v="628629955.59000003"/>
    <n v="249660642.10000002"/>
    <s v="ZLIN"/>
    <n v="15"/>
    <n v="0"/>
    <n v="0"/>
    <n v="0"/>
    <s v="ZLIN"/>
    <n v="5"/>
    <n v="0"/>
    <n v="0"/>
    <n v="0"/>
    <s v=""/>
    <m/>
    <m/>
  </r>
  <r>
    <s v="120604002848-0"/>
    <x v="32"/>
    <n v="342402"/>
    <m/>
    <s v="COMPUTADORA (CCTV)"/>
    <d v="2014-08-31T00:00:00"/>
    <n v="1661131.4"/>
    <n v="1356590.64"/>
    <s v="ZLIN"/>
    <n v="5"/>
    <n v="0"/>
    <n v="0"/>
    <n v="0"/>
    <s v="ZLIN"/>
    <n v="5"/>
    <n v="0"/>
    <n v="0"/>
    <n v="0"/>
    <s v=""/>
    <m/>
    <m/>
  </r>
  <r>
    <s v="120604002849-0"/>
    <x v="32"/>
    <n v="342402"/>
    <m/>
    <s v="COMPUTADORA (CCTV)"/>
    <d v="2014-08-31T00:00:00"/>
    <n v="1661131.4"/>
    <n v="1356590.64"/>
    <s v="ZLIN"/>
    <n v="5"/>
    <n v="0"/>
    <n v="0"/>
    <n v="0"/>
    <s v="ZLIN"/>
    <n v="5"/>
    <n v="0"/>
    <n v="0"/>
    <n v="0"/>
    <s v=""/>
    <m/>
    <m/>
  </r>
  <r>
    <s v="120604002850-0"/>
    <x v="32"/>
    <n v="342402"/>
    <m/>
    <s v="COMPUTADORA (EXPERION HONEYWELL)"/>
    <d v="2014-08-31T00:00:00"/>
    <n v="1661131.4"/>
    <n v="1356590.64"/>
    <s v="ZLIN"/>
    <n v="5"/>
    <n v="0"/>
    <n v="0"/>
    <n v="0"/>
    <s v="ZLIN"/>
    <n v="5"/>
    <n v="0"/>
    <n v="0"/>
    <n v="0"/>
    <s v=""/>
    <m/>
    <m/>
  </r>
  <r>
    <s v="120604002851-0"/>
    <x v="32"/>
    <n v="342402"/>
    <m/>
    <s v="COMPUTADORA (EXPERION HONEYWELL)"/>
    <d v="2014-08-31T00:00:00"/>
    <n v="1661131.4"/>
    <n v="1356590.64"/>
    <s v="ZLIN"/>
    <n v="5"/>
    <n v="0"/>
    <n v="0"/>
    <n v="0"/>
    <s v="ZLIN"/>
    <n v="5"/>
    <n v="0"/>
    <n v="0"/>
    <n v="0"/>
    <s v=""/>
    <m/>
    <m/>
  </r>
  <r>
    <s v="120604002852-0"/>
    <x v="32"/>
    <n v="342402"/>
    <m/>
    <s v="COMPUTADORA (EXPERION HONEYWELL)"/>
    <d v="2014-08-31T00:00:00"/>
    <n v="1661131.4"/>
    <n v="1356590.64"/>
    <s v="ZLIN"/>
    <n v="5"/>
    <n v="0"/>
    <n v="0"/>
    <n v="0"/>
    <s v="ZLIN"/>
    <n v="5"/>
    <n v="0"/>
    <n v="0"/>
    <n v="0"/>
    <s v=""/>
    <m/>
    <m/>
  </r>
  <r>
    <s v="120604002853-0"/>
    <x v="32"/>
    <n v="342402"/>
    <m/>
    <s v="COMPUTADORA (EXPERION HONEYWELL)"/>
    <d v="2014-08-31T00:00:00"/>
    <n v="1661131.4"/>
    <n v="1356590.64"/>
    <s v="ZLIN"/>
    <n v="5"/>
    <n v="0"/>
    <n v="0"/>
    <n v="0"/>
    <s v="ZLIN"/>
    <n v="5"/>
    <n v="0"/>
    <n v="0"/>
    <n v="0"/>
    <s v=""/>
    <m/>
    <m/>
  </r>
  <r>
    <s v="120604002854-0"/>
    <x v="32"/>
    <n v="342402"/>
    <m/>
    <s v="COMPUTADORA (CASETA ACCESO)"/>
    <d v="2014-08-31T00:00:00"/>
    <n v="1661131.4"/>
    <n v="1356590.64"/>
    <s v="ZLIN"/>
    <n v="5"/>
    <n v="0"/>
    <n v="0"/>
    <n v="0"/>
    <s v="ZLIN"/>
    <n v="5"/>
    <n v="0"/>
    <n v="0"/>
    <n v="0"/>
    <s v=""/>
    <m/>
    <m/>
  </r>
  <r>
    <s v="120604002855-0"/>
    <x v="32"/>
    <n v="342402"/>
    <m/>
    <s v="COMPUTADORA (CASETA SALIDA)"/>
    <d v="2014-08-31T00:00:00"/>
    <n v="1661131.4"/>
    <n v="1356590.64"/>
    <s v="ZLIN"/>
    <n v="5"/>
    <n v="0"/>
    <n v="0"/>
    <n v="0"/>
    <s v="ZLIN"/>
    <n v="5"/>
    <n v="0"/>
    <n v="0"/>
    <n v="0"/>
    <s v=""/>
    <m/>
    <m/>
  </r>
  <r>
    <s v="120604002857-0"/>
    <x v="32"/>
    <n v="213201"/>
    <m/>
    <s v="SERVIDOR ITANIUM"/>
    <d v="2015-01-19T00:00:00"/>
    <n v="31079178.899999999"/>
    <n v="22791397.859999999"/>
    <s v="ZLIN"/>
    <n v="5"/>
    <n v="0"/>
    <n v="0"/>
    <n v="0"/>
    <s v="ZLIN"/>
    <n v="5"/>
    <n v="0"/>
    <n v="0"/>
    <n v="0"/>
    <s v=""/>
    <m/>
    <m/>
  </r>
  <r>
    <s v="120604002858-0"/>
    <x v="32"/>
    <n v="123100"/>
    <m/>
    <s v="ESCANER"/>
    <d v="2014-08-28T00:00:00"/>
    <n v="965443.19"/>
    <n v="788445.27999999991"/>
    <s v="ZLIN"/>
    <n v="5"/>
    <n v="0"/>
    <n v="0"/>
    <n v="0"/>
    <s v="ZLIN"/>
    <n v="5"/>
    <n v="0"/>
    <n v="0"/>
    <n v="0"/>
    <s v=""/>
    <m/>
    <m/>
  </r>
  <r>
    <s v="120604002863-0"/>
    <x v="32"/>
    <n v="121100"/>
    <m/>
    <s v="DISCO DURO"/>
    <d v="2014-09-30T00:00:00"/>
    <n v="99990"/>
    <n v="79992"/>
    <s v="ZLIN"/>
    <n v="5"/>
    <n v="0"/>
    <n v="0"/>
    <n v="0"/>
    <s v="ZLIN"/>
    <n v="5"/>
    <n v="0"/>
    <n v="0"/>
    <n v="0"/>
    <s v=""/>
    <m/>
    <m/>
  </r>
  <r>
    <s v="120604002865-0"/>
    <x v="32"/>
    <n v="214401"/>
    <m/>
    <s v="IPAD (TABLETA 32 GB+WIFI )"/>
    <d v="2014-12-01T00:00:00"/>
    <n v="484230.51"/>
    <n v="363172.88"/>
    <s v="ZLIN"/>
    <n v="5"/>
    <n v="0"/>
    <n v="0"/>
    <n v="0"/>
    <s v="ZLIN"/>
    <n v="5"/>
    <n v="0"/>
    <n v="0"/>
    <n v="0"/>
    <s v=""/>
    <m/>
    <m/>
  </r>
  <r>
    <s v="120604002866-0"/>
    <x v="32"/>
    <n v="214301"/>
    <m/>
    <s v="IPAD (TABLETA 32 GB+WIFI )"/>
    <d v="2014-12-01T00:00:00"/>
    <n v="484230.51"/>
    <n v="363172.88"/>
    <s v="ZLIN"/>
    <n v="5"/>
    <n v="0"/>
    <n v="0"/>
    <n v="0"/>
    <s v="ZLIN"/>
    <n v="5"/>
    <n v="0"/>
    <n v="0"/>
    <n v="0"/>
    <s v=""/>
    <m/>
    <m/>
  </r>
  <r>
    <s v="120604002867-0"/>
    <x v="32"/>
    <n v="214301"/>
    <m/>
    <s v="IPAD (TABLETA 32 GB+WIFI )"/>
    <d v="2014-12-01T00:00:00"/>
    <n v="484230.51"/>
    <n v="363172.88"/>
    <s v="ZLIN"/>
    <n v="5"/>
    <n v="0"/>
    <n v="0"/>
    <n v="0"/>
    <s v="ZLIN"/>
    <n v="5"/>
    <n v="0"/>
    <n v="0"/>
    <n v="0"/>
    <s v=""/>
    <m/>
    <m/>
  </r>
  <r>
    <s v="120604002868-0"/>
    <x v="32"/>
    <n v="214301"/>
    <m/>
    <s v="IPAD (TABLETA 32 GB+WIFI )"/>
    <d v="2014-12-01T00:00:00"/>
    <n v="484230.51"/>
    <n v="363172.88"/>
    <s v="ZLIN"/>
    <n v="5"/>
    <n v="0"/>
    <n v="0"/>
    <n v="0"/>
    <s v="ZLIN"/>
    <n v="5"/>
    <n v="0"/>
    <n v="0"/>
    <n v="0"/>
    <s v=""/>
    <m/>
    <m/>
  </r>
  <r>
    <s v="120604002869-0"/>
    <x v="32"/>
    <n v="334202"/>
    <m/>
    <s v="IPAD (TABLETA 32 GB+WIFI )"/>
    <d v="2014-12-01T00:00:00"/>
    <n v="484230.51"/>
    <n v="363172.88"/>
    <s v="ZLIN"/>
    <n v="5"/>
    <n v="0"/>
    <n v="0"/>
    <n v="0"/>
    <s v="ZLIN"/>
    <n v="5"/>
    <n v="0"/>
    <n v="0"/>
    <n v="0"/>
    <s v=""/>
    <m/>
    <m/>
  </r>
  <r>
    <s v="120604002870-0"/>
    <x v="32"/>
    <n v="332201"/>
    <m/>
    <s v="IPAD (TABLETA 32 GB+WIFI )"/>
    <d v="2014-12-01T00:00:00"/>
    <n v="484230.51"/>
    <n v="363172.88"/>
    <s v="ZLIN"/>
    <n v="5"/>
    <n v="0"/>
    <n v="0"/>
    <n v="0"/>
    <s v="ZLIN"/>
    <n v="5"/>
    <n v="0"/>
    <n v="0"/>
    <n v="0"/>
    <s v=""/>
    <m/>
    <m/>
  </r>
  <r>
    <s v="120604002871-0"/>
    <x v="32"/>
    <n v="315100"/>
    <m/>
    <s v="IPAD (TABLETA 32 GB+WIFI )"/>
    <d v="2014-12-01T00:00:00"/>
    <n v="484230.51"/>
    <n v="363172.88"/>
    <s v="ZLIN"/>
    <n v="5"/>
    <n v="0"/>
    <n v="0"/>
    <n v="0"/>
    <s v="ZLIN"/>
    <n v="5"/>
    <n v="0"/>
    <n v="0"/>
    <n v="0"/>
    <s v=""/>
    <m/>
    <m/>
  </r>
  <r>
    <s v="120604002872-0"/>
    <x v="32"/>
    <n v="321102"/>
    <m/>
    <s v="IPAD (TABLETA 32 GB+WIFI )"/>
    <d v="2014-12-01T00:00:00"/>
    <n v="484230.51"/>
    <n v="363172.88"/>
    <s v="ZLIN"/>
    <n v="5"/>
    <n v="0"/>
    <n v="0"/>
    <n v="0"/>
    <s v="ZLIN"/>
    <n v="5"/>
    <n v="0"/>
    <n v="0"/>
    <n v="0"/>
    <s v=""/>
    <m/>
    <m/>
  </r>
  <r>
    <s v="120604002873-0"/>
    <x v="32"/>
    <n v="315100"/>
    <m/>
    <s v="IPAD (TABLETA 32 GB+WIFI )"/>
    <d v="2014-12-01T00:00:00"/>
    <n v="484230.51"/>
    <n v="363172.88"/>
    <s v="ZLIN"/>
    <n v="5"/>
    <n v="0"/>
    <n v="0"/>
    <n v="0"/>
    <s v="ZLIN"/>
    <n v="5"/>
    <n v="0"/>
    <n v="0"/>
    <n v="0"/>
    <s v=""/>
    <m/>
    <m/>
  </r>
  <r>
    <s v="120604002874-0"/>
    <x v="32"/>
    <n v="315100"/>
    <m/>
    <s v="IPAD (TABLETA 32 GB+WIFI )"/>
    <d v="2014-12-01T00:00:00"/>
    <n v="484230.51"/>
    <n v="363172.88"/>
    <s v="ZLIN"/>
    <n v="5"/>
    <n v="0"/>
    <n v="0"/>
    <n v="0"/>
    <s v="ZLIN"/>
    <n v="5"/>
    <n v="0"/>
    <n v="0"/>
    <n v="0"/>
    <s v=""/>
    <m/>
    <m/>
  </r>
  <r>
    <s v="120604002875-0"/>
    <x v="32"/>
    <n v="323304"/>
    <m/>
    <s v="IPAD (TABLETAS 32 GB+WIFI )"/>
    <d v="2014-12-01T00:00:00"/>
    <n v="484230.51"/>
    <n v="363172.88"/>
    <s v="ZLIN"/>
    <n v="5"/>
    <n v="0"/>
    <n v="0"/>
    <n v="0"/>
    <s v="ZLIN"/>
    <n v="5"/>
    <n v="0"/>
    <n v="0"/>
    <n v="0"/>
    <s v=""/>
    <m/>
    <m/>
  </r>
  <r>
    <s v="120604002876-0"/>
    <x v="32"/>
    <n v="321100"/>
    <m/>
    <s v="IPAD (TABLETAS 32 GB+WIFI )"/>
    <d v="2014-12-01T00:00:00"/>
    <n v="484230.51"/>
    <n v="363172.88"/>
    <s v="ZLIN"/>
    <n v="5"/>
    <n v="0"/>
    <n v="0"/>
    <n v="0"/>
    <s v="ZLIN"/>
    <n v="5"/>
    <n v="0"/>
    <n v="0"/>
    <n v="0"/>
    <s v=""/>
    <m/>
    <m/>
  </r>
  <r>
    <s v="120604002877-0"/>
    <x v="32"/>
    <n v="316100"/>
    <m/>
    <s v="PANTALLA 50&quot;"/>
    <d v="2014-09-30T00:00:00"/>
    <n v="480815"/>
    <n v="245902.53"/>
    <s v="ZLIN"/>
    <n v="10"/>
    <n v="0"/>
    <n v="0"/>
    <n v="0"/>
    <s v="ZLIN"/>
    <n v="5"/>
    <n v="0"/>
    <n v="0"/>
    <n v="0"/>
    <s v=""/>
    <m/>
    <m/>
  </r>
  <r>
    <s v="120604002878-0"/>
    <x v="32"/>
    <n v="311100"/>
    <m/>
    <s v="COMPUTADORA PORTATIL"/>
    <d v="2014-09-30T00:00:00"/>
    <n v="859244.5"/>
    <n v="690259.75"/>
    <s v="ZLIN"/>
    <n v="5"/>
    <n v="0"/>
    <n v="0"/>
    <n v="0"/>
    <s v="ZLIN"/>
    <n v="5"/>
    <n v="0"/>
    <n v="0"/>
    <n v="0"/>
    <s v=""/>
    <m/>
    <m/>
  </r>
  <r>
    <s v="120604002879-0"/>
    <x v="32"/>
    <n v="311100"/>
    <m/>
    <s v="IPAD DIRECCION TI"/>
    <d v="2014-09-24T00:00:00"/>
    <n v="470898.12"/>
    <n v="376718.5"/>
    <s v="ZLIN"/>
    <n v="5"/>
    <n v="0"/>
    <n v="0"/>
    <n v="0"/>
    <s v="ZLIN"/>
    <n v="5"/>
    <n v="0"/>
    <n v="0"/>
    <n v="0"/>
    <s v=""/>
    <m/>
    <m/>
  </r>
  <r>
    <s v="120604002880-0"/>
    <x v="32"/>
    <n v="216100"/>
    <m/>
    <s v="IPAD DIRECCION TI"/>
    <d v="2014-09-24T00:00:00"/>
    <n v="470898.12"/>
    <n v="376718.5"/>
    <s v="ZLIN"/>
    <n v="5"/>
    <n v="0"/>
    <n v="0"/>
    <n v="0"/>
    <s v="ZLIN"/>
    <n v="5"/>
    <n v="0"/>
    <n v="0"/>
    <n v="0"/>
    <s v=""/>
    <m/>
    <m/>
  </r>
  <r>
    <s v="120604002881-0"/>
    <x v="32"/>
    <n v="335206"/>
    <m/>
    <s v="IPAD DIRECCION TI"/>
    <d v="2014-09-24T00:00:00"/>
    <n v="470898.12"/>
    <n v="0"/>
    <s v="ZLIN"/>
    <n v="5"/>
    <n v="0"/>
    <n v="0"/>
    <n v="0"/>
    <s v="ZLIN"/>
    <n v="5"/>
    <n v="0"/>
    <n v="0"/>
    <n v="0"/>
    <s v=""/>
    <m/>
    <m/>
  </r>
  <r>
    <s v="120604002882-0"/>
    <x v="32"/>
    <n v="315100"/>
    <m/>
    <s v="COMPUTADORA PORTATIL"/>
    <d v="2014-10-31T00:00:00"/>
    <n v="1022144.37"/>
    <n v="811752.99"/>
    <s v="ZLIN"/>
    <n v="5"/>
    <n v="0"/>
    <n v="0"/>
    <n v="0"/>
    <s v="ZLIN"/>
    <n v="5"/>
    <n v="0"/>
    <n v="0"/>
    <n v="0"/>
    <s v=""/>
    <m/>
    <m/>
  </r>
  <r>
    <s v="120604002883-0"/>
    <x v="32"/>
    <n v="321102"/>
    <m/>
    <s v="SERVIDOR"/>
    <d v="2014-10-31T00:00:00"/>
    <n v="10121756.699999999"/>
    <n v="8732826.75"/>
    <s v="ZLIN"/>
    <n v="5"/>
    <n v="0"/>
    <n v="0"/>
    <n v="0"/>
    <s v="ZLIN"/>
    <n v="5"/>
    <n v="0"/>
    <n v="0"/>
    <n v="0"/>
    <s v=""/>
    <m/>
    <m/>
  </r>
  <r>
    <s v="120604002883-1"/>
    <x v="32"/>
    <n v="321102"/>
    <m/>
    <s v="MEMORIA RAM 16 MODULOS  SERVIDOR"/>
    <d v="2014-12-16T00:00:00"/>
    <n v="6788496.4699999997"/>
    <n v="5091372.3499999996"/>
    <s v="ZLIN"/>
    <n v="5"/>
    <n v="0"/>
    <n v="0"/>
    <n v="0"/>
    <s v="ZLIN"/>
    <n v="5"/>
    <n v="0"/>
    <n v="0"/>
    <n v="0"/>
    <s v=""/>
    <m/>
    <m/>
  </r>
  <r>
    <s v="120604002884-0"/>
    <x v="32"/>
    <n v="321102"/>
    <m/>
    <s v="SERVIDOR"/>
    <d v="2014-10-31T00:00:00"/>
    <n v="10121756.699999999"/>
    <n v="8732826.75"/>
    <s v="ZLIN"/>
    <n v="5"/>
    <n v="0"/>
    <n v="0"/>
    <n v="0"/>
    <s v="ZLIN"/>
    <n v="5"/>
    <n v="0"/>
    <n v="0"/>
    <n v="0"/>
    <s v=""/>
    <m/>
    <m/>
  </r>
  <r>
    <s v="120604002885-0"/>
    <x v="32"/>
    <n v="321102"/>
    <m/>
    <s v="SERVIDOR"/>
    <d v="2014-10-31T00:00:00"/>
    <n v="10886992.539999999"/>
    <n v="9393055.2299999986"/>
    <s v="ZLIN"/>
    <n v="5"/>
    <n v="0"/>
    <n v="0"/>
    <n v="0"/>
    <s v="ZLIN"/>
    <n v="5"/>
    <n v="0"/>
    <n v="0"/>
    <n v="0"/>
    <s v=""/>
    <m/>
    <m/>
  </r>
  <r>
    <s v="120604002886-0"/>
    <x v="32"/>
    <n v="321102"/>
    <m/>
    <s v="SERVIDOR"/>
    <d v="2014-10-31T00:00:00"/>
    <n v="9356520.8699999992"/>
    <n v="8072598.2799999993"/>
    <s v="ZLIN"/>
    <n v="5"/>
    <n v="0"/>
    <n v="0"/>
    <n v="0"/>
    <s v="ZLIN"/>
    <n v="5"/>
    <n v="0"/>
    <n v="0"/>
    <n v="0"/>
    <s v=""/>
    <m/>
    <m/>
  </r>
  <r>
    <s v="120604002887-0"/>
    <x v="32"/>
    <n v="321102"/>
    <m/>
    <s v="MONITOR"/>
    <d v="2014-10-31T00:00:00"/>
    <n v="1051250.1000000001"/>
    <n v="906995.2300000001"/>
    <s v="ZLIN"/>
    <n v="5"/>
    <n v="0"/>
    <n v="0"/>
    <n v="0"/>
    <s v="ZLIN"/>
    <n v="5"/>
    <n v="0"/>
    <n v="0"/>
    <n v="0"/>
    <s v=""/>
    <m/>
    <m/>
  </r>
  <r>
    <s v="120604002888-0"/>
    <x v="32"/>
    <n v="321102"/>
    <m/>
    <s v="MONITOR"/>
    <d v="2014-10-31T00:00:00"/>
    <n v="1051250.1000000001"/>
    <n v="906995.2300000001"/>
    <s v="ZLIN"/>
    <n v="5"/>
    <n v="0"/>
    <n v="0"/>
    <n v="0"/>
    <s v="ZLIN"/>
    <n v="5"/>
    <n v="0"/>
    <n v="0"/>
    <n v="0"/>
    <s v=""/>
    <m/>
    <m/>
  </r>
  <r>
    <s v="120604002889-0"/>
    <x v="32"/>
    <n v="321102"/>
    <m/>
    <s v="WORKSTATION ALL IN ONE"/>
    <d v="2014-10-31T00:00:00"/>
    <n v="1833594.74"/>
    <n v="1581984.79"/>
    <s v="ZLIN"/>
    <n v="5"/>
    <n v="0"/>
    <n v="0"/>
    <n v="0"/>
    <s v="ZLIN"/>
    <n v="5"/>
    <n v="0"/>
    <n v="0"/>
    <n v="0"/>
    <s v=""/>
    <m/>
    <m/>
  </r>
  <r>
    <s v="120604002890-0"/>
    <x v="32"/>
    <n v="321102"/>
    <m/>
    <s v="WORKSTATION ALL IN ONE"/>
    <d v="2014-10-31T00:00:00"/>
    <n v="1833594.74"/>
    <n v="1581984.79"/>
    <s v="ZLIN"/>
    <n v="5"/>
    <n v="0"/>
    <n v="0"/>
    <n v="0"/>
    <s v="ZLIN"/>
    <n v="5"/>
    <n v="0"/>
    <n v="0"/>
    <n v="0"/>
    <s v=""/>
    <m/>
    <m/>
  </r>
  <r>
    <s v="120604002891-0"/>
    <x v="32"/>
    <n v="321102"/>
    <m/>
    <s v="WORKSTATION ALL IN ONE"/>
    <d v="2014-10-31T00:00:00"/>
    <n v="1833594.74"/>
    <n v="1581984.79"/>
    <s v="ZLIN"/>
    <n v="5"/>
    <n v="0"/>
    <n v="0"/>
    <n v="0"/>
    <s v="ZLIN"/>
    <n v="5"/>
    <n v="0"/>
    <n v="0"/>
    <n v="0"/>
    <s v=""/>
    <m/>
    <m/>
  </r>
  <r>
    <s v="120604002892-0"/>
    <x v="32"/>
    <n v="321102"/>
    <m/>
    <s v="WORKSTATION ALL IN ONE"/>
    <d v="2014-10-31T00:00:00"/>
    <n v="1833594.74"/>
    <n v="1581984.79"/>
    <s v="ZLIN"/>
    <n v="5"/>
    <n v="0"/>
    <n v="0"/>
    <n v="0"/>
    <s v="ZLIN"/>
    <n v="5"/>
    <n v="0"/>
    <n v="0"/>
    <n v="0"/>
    <s v=""/>
    <m/>
    <m/>
  </r>
  <r>
    <s v="120604002893-0"/>
    <x v="32"/>
    <n v="213100"/>
    <m/>
    <s v="WORKSTATION ALL IN ONE"/>
    <d v="2014-10-31T00:00:00"/>
    <n v="1833594.74"/>
    <n v="1581984.79"/>
    <s v="ZLIN"/>
    <n v="5"/>
    <n v="0"/>
    <n v="0"/>
    <n v="0"/>
    <s v="ZLIN"/>
    <n v="5"/>
    <n v="0"/>
    <n v="0"/>
    <n v="0"/>
    <s v=""/>
    <m/>
    <m/>
  </r>
  <r>
    <s v="120604002894-0"/>
    <x v="32"/>
    <n v="321102"/>
    <m/>
    <s v="WORKSTATION ALL IN ONE"/>
    <d v="2014-10-31T00:00:00"/>
    <n v="1833594.74"/>
    <n v="1581984.79"/>
    <s v="ZLIN"/>
    <n v="5"/>
    <n v="0"/>
    <n v="0"/>
    <n v="0"/>
    <s v="ZLIN"/>
    <n v="5"/>
    <n v="0"/>
    <n v="0"/>
    <n v="0"/>
    <s v=""/>
    <m/>
    <m/>
  </r>
  <r>
    <s v="120604002895-0"/>
    <x v="32"/>
    <n v="321102"/>
    <m/>
    <s v="WORKSTATION ALL IN ONE"/>
    <d v="2014-10-31T00:00:00"/>
    <n v="1833139.24"/>
    <n v="1581591.8"/>
    <s v="ZLIN"/>
    <n v="5"/>
    <n v="0"/>
    <n v="0"/>
    <n v="0"/>
    <s v="ZLIN"/>
    <n v="5"/>
    <n v="0"/>
    <n v="0"/>
    <n v="0"/>
    <s v=""/>
    <m/>
    <m/>
  </r>
  <r>
    <s v="120604002896-0"/>
    <x v="32"/>
    <n v="321102"/>
    <m/>
    <s v="WORKSTATION ALL IN ONE"/>
    <d v="2014-10-31T00:00:00"/>
    <n v="1540838.06"/>
    <n v="1329400.83"/>
    <s v="ZLIN"/>
    <n v="5"/>
    <n v="0"/>
    <n v="0"/>
    <n v="0"/>
    <s v="ZLIN"/>
    <n v="5"/>
    <n v="0"/>
    <n v="0"/>
    <n v="0"/>
    <s v=""/>
    <m/>
    <m/>
  </r>
  <r>
    <s v="120604002897-0"/>
    <x v="32"/>
    <n v="321102"/>
    <m/>
    <s v="WORKSTATION ALL IN ONE"/>
    <d v="2014-10-31T00:00:00"/>
    <n v="1540828.05"/>
    <n v="1329392.2"/>
    <s v="ZLIN"/>
    <n v="5"/>
    <n v="0"/>
    <n v="0"/>
    <n v="0"/>
    <s v="ZLIN"/>
    <n v="5"/>
    <n v="0"/>
    <n v="0"/>
    <n v="0"/>
    <s v=""/>
    <m/>
    <m/>
  </r>
  <r>
    <s v="120604002903-0"/>
    <x v="32"/>
    <n v="335201"/>
    <m/>
    <s v="SCANNER"/>
    <d v="2014-10-14T00:00:00"/>
    <n v="1353154.66"/>
    <n v="1059971.1499999999"/>
    <s v="ZLIN"/>
    <n v="5"/>
    <n v="0"/>
    <n v="0"/>
    <n v="0"/>
    <s v="ZLIN"/>
    <n v="5"/>
    <n v="0"/>
    <n v="0"/>
    <n v="0"/>
    <s v=""/>
    <m/>
    <m/>
  </r>
  <r>
    <s v="120604002904-0"/>
    <x v="32"/>
    <n v="214501"/>
    <m/>
    <s v="IPAD DIRECCION TI (TABLETA 32GB+WIFI )"/>
    <d v="2014-12-01T00:00:00"/>
    <n v="484214.42"/>
    <n v="363160.81"/>
    <s v="ZLIN"/>
    <n v="5"/>
    <n v="0"/>
    <n v="0"/>
    <n v="0"/>
    <s v="ZLIN"/>
    <n v="5"/>
    <n v="0"/>
    <n v="0"/>
    <n v="0"/>
    <s v=""/>
    <m/>
    <m/>
  </r>
  <r>
    <s v="120604002905-0"/>
    <x v="32"/>
    <n v="343202"/>
    <m/>
    <s v="IMPRESORA"/>
    <d v="2014-10-27T00:00:00"/>
    <n v="248487"/>
    <n v="194648.15"/>
    <s v="ZLIN"/>
    <n v="5"/>
    <n v="0"/>
    <n v="0"/>
    <n v="0"/>
    <s v="ZLIN"/>
    <n v="5"/>
    <n v="0"/>
    <n v="0"/>
    <n v="0"/>
    <s v=""/>
    <m/>
    <m/>
  </r>
  <r>
    <s v="120604002906-0"/>
    <x v="32"/>
    <n v="322309"/>
    <m/>
    <s v="IMPRESORA"/>
    <d v="2014-10-29T00:00:00"/>
    <n v="469503.84"/>
    <n v="367778.01"/>
    <s v="ZLIN"/>
    <n v="5"/>
    <n v="0"/>
    <n v="0"/>
    <n v="0"/>
    <s v="ZLIN"/>
    <n v="5"/>
    <n v="0"/>
    <n v="0"/>
    <n v="0"/>
    <s v=""/>
    <m/>
    <m/>
  </r>
  <r>
    <s v="120604002907-0"/>
    <x v="32"/>
    <n v="211100"/>
    <m/>
    <s v="IMPRESORA"/>
    <d v="2014-12-02T00:00:00"/>
    <n v="451079.91"/>
    <n v="338309.93"/>
    <s v="ZLIN"/>
    <n v="5"/>
    <n v="0"/>
    <n v="0"/>
    <n v="0"/>
    <s v="ZLIN"/>
    <n v="5"/>
    <n v="0"/>
    <n v="0"/>
    <n v="0"/>
    <s v=""/>
    <m/>
    <m/>
  </r>
  <r>
    <s v="120604002914-0"/>
    <x v="32"/>
    <n v="133501"/>
    <m/>
    <s v="COMPUTADORA PORTATIL"/>
    <d v="2014-12-16T00:00:00"/>
    <n v="864767.81"/>
    <n v="648575.85000000009"/>
    <s v="ZLIN"/>
    <n v="5"/>
    <n v="0"/>
    <n v="0"/>
    <n v="0"/>
    <s v="ZLIN"/>
    <n v="5"/>
    <n v="0"/>
    <n v="0"/>
    <n v="0"/>
    <s v=""/>
    <m/>
    <m/>
  </r>
  <r>
    <s v="120604002917-0"/>
    <x v="32"/>
    <n v="334100"/>
    <m/>
    <s v="IMPRESORA HP LASER"/>
    <d v="2014-12-19T00:00:00"/>
    <n v="166089.66"/>
    <n v="124567.24"/>
    <s v="ZLIN"/>
    <n v="5"/>
    <n v="0"/>
    <n v="0"/>
    <n v="0"/>
    <s v="ZLIN"/>
    <n v="5"/>
    <n v="0"/>
    <n v="0"/>
    <n v="0"/>
    <s v=""/>
    <m/>
    <m/>
  </r>
  <r>
    <s v="120604002918-0"/>
    <x v="32"/>
    <n v="213100"/>
    <m/>
    <s v="COMPUTADORA PORTATIL"/>
    <d v="2014-12-19T00:00:00"/>
    <n v="551364.66"/>
    <n v="413523.49"/>
    <s v="ZLIN"/>
    <n v="5"/>
    <n v="0"/>
    <n v="0"/>
    <n v="0"/>
    <s v="ZLIN"/>
    <n v="5"/>
    <n v="0"/>
    <n v="0"/>
    <n v="0"/>
    <s v=""/>
    <m/>
    <m/>
  </r>
  <r>
    <s v="120604002919-0"/>
    <x v="32"/>
    <n v="344201"/>
    <m/>
    <s v="COMPUTADORA PORTATIL"/>
    <d v="2014-12-19T00:00:00"/>
    <n v="549719.55000000005"/>
    <n v="412289.66000000003"/>
    <s v="ZLIN"/>
    <n v="5"/>
    <n v="0"/>
    <n v="0"/>
    <n v="0"/>
    <s v="ZLIN"/>
    <n v="5"/>
    <n v="0"/>
    <n v="0"/>
    <n v="0"/>
    <s v=""/>
    <m/>
    <m/>
  </r>
  <r>
    <s v="120604002936-0"/>
    <x v="32"/>
    <n v="323301"/>
    <m/>
    <s v="Portátil Informática GERE"/>
    <d v="2015-01-26T00:00:00"/>
    <n v="750000"/>
    <n v="550000"/>
    <s v="ZLIN"/>
    <n v="5"/>
    <n v="0"/>
    <n v="0"/>
    <n v="0"/>
    <s v="ZLIN"/>
    <n v="5"/>
    <n v="0"/>
    <n v="0"/>
    <n v="0"/>
    <s v=""/>
    <m/>
    <m/>
  </r>
  <r>
    <s v="120604002937-0"/>
    <x v="32"/>
    <n v="323301"/>
    <m/>
    <s v="Portátil Mantenimiento GERE"/>
    <d v="2015-01-26T00:00:00"/>
    <n v="749999.99"/>
    <n v="550000"/>
    <s v="ZLIN"/>
    <n v="5"/>
    <n v="0"/>
    <n v="0"/>
    <n v="0"/>
    <s v="ZLIN"/>
    <n v="5"/>
    <n v="0"/>
    <n v="0"/>
    <n v="0"/>
    <s v=""/>
    <m/>
    <m/>
  </r>
  <r>
    <s v="120604002939-0"/>
    <x v="32"/>
    <n v="334205"/>
    <m/>
    <s v="ESCANER"/>
    <d v="2015-03-06T00:00:00"/>
    <n v="4736960"/>
    <n v="3315872"/>
    <s v="ZLIN"/>
    <n v="5"/>
    <n v="0"/>
    <n v="0"/>
    <n v="0"/>
    <s v="ZLIN"/>
    <n v="5"/>
    <n v="0"/>
    <n v="0"/>
    <n v="0"/>
    <s v=""/>
    <m/>
    <m/>
  </r>
  <r>
    <s v="120604002940-0"/>
    <x v="32"/>
    <n v="344302"/>
    <m/>
    <s v="ESCANER ALTO VOLUMEN DE TRABAJO"/>
    <d v="2015-03-06T00:00:00"/>
    <n v="4736960"/>
    <n v="3315872"/>
    <s v="ZLIN"/>
    <n v="5"/>
    <n v="0"/>
    <n v="0"/>
    <n v="0"/>
    <s v="ZLIN"/>
    <n v="5"/>
    <n v="0"/>
    <n v="0"/>
    <n v="0"/>
    <s v=""/>
    <m/>
    <m/>
  </r>
  <r>
    <s v="120604002943-0"/>
    <x v="32"/>
    <n v="314100"/>
    <m/>
    <s v="COMPUTADORA ALL IN ONE"/>
    <d v="2015-02-13T00:00:00"/>
    <n v="1094142"/>
    <n v="784135.1"/>
    <s v="ZLIN"/>
    <n v="5"/>
    <n v="0"/>
    <n v="0"/>
    <n v="0"/>
    <s v="ZLIN"/>
    <n v="5"/>
    <n v="0"/>
    <n v="0"/>
    <n v="0"/>
    <s v=""/>
    <m/>
    <m/>
  </r>
  <r>
    <s v="120604002944-0"/>
    <x v="32"/>
    <n v="314100"/>
    <m/>
    <s v="COMPUTADORA ALL IN ONE"/>
    <d v="2015-02-13T00:00:00"/>
    <n v="1094177.58"/>
    <n v="784160.60000000009"/>
    <s v="ZLIN"/>
    <n v="5"/>
    <n v="0"/>
    <n v="0"/>
    <n v="0"/>
    <s v="ZLIN"/>
    <n v="5"/>
    <n v="0"/>
    <n v="0"/>
    <n v="0"/>
    <s v=""/>
    <m/>
    <m/>
  </r>
  <r>
    <s v="120604002945-0"/>
    <x v="32"/>
    <n v="323201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46-0"/>
    <x v="32"/>
    <n v="323304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47-0"/>
    <x v="32"/>
    <n v="323304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48-0"/>
    <x v="32"/>
    <n v="323305"/>
    <m/>
    <s v="PAD PARA FIRMA ELECTRONICA"/>
    <d v="2015-07-21T00:00:00"/>
    <n v="544430.62"/>
    <n v="344806.05"/>
    <s v="ZLIN"/>
    <n v="5"/>
    <n v="0"/>
    <n v="0"/>
    <n v="0"/>
    <s v="ZLIN"/>
    <n v="5"/>
    <n v="0"/>
    <n v="0"/>
    <n v="0"/>
    <s v=""/>
    <m/>
    <m/>
  </r>
  <r>
    <s v="120604002949-0"/>
    <x v="32"/>
    <n v="321201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50-0"/>
    <x v="32"/>
    <n v="322100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51-0"/>
    <x v="32"/>
    <n v="321101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52-0"/>
    <x v="32"/>
    <n v="322301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53-0"/>
    <x v="32"/>
    <n v="322201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54-0"/>
    <x v="32"/>
    <n v="335201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55-0"/>
    <x v="32"/>
    <n v="214405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56-0"/>
    <x v="32"/>
    <n v="214301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57-0"/>
    <x v="32"/>
    <n v="214401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58-0"/>
    <x v="32"/>
    <n v="323100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59-0"/>
    <x v="32"/>
    <n v="322201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60-0"/>
    <x v="32"/>
    <n v="332201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61-0"/>
    <x v="32"/>
    <n v="336100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62-0"/>
    <x v="32"/>
    <n v="334302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63-0"/>
    <x v="32"/>
    <n v="335301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64-0"/>
    <x v="32"/>
    <n v="322301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65-0"/>
    <x v="32"/>
    <n v="334303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66-0"/>
    <x v="32"/>
    <n v="334303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67-0"/>
    <x v="32"/>
    <n v="334303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68-0"/>
    <x v="32"/>
    <n v="323301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69-0"/>
    <x v="32"/>
    <n v="321204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70-0"/>
    <x v="32"/>
    <n v="334302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71-0"/>
    <x v="32"/>
    <n v="342510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72-0"/>
    <x v="32"/>
    <n v="321102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73-0"/>
    <x v="32"/>
    <n v="344207"/>
    <m/>
    <s v="PAD PARA FIRMA ELECTRONICA"/>
    <d v="2015-07-21T00:00:00"/>
    <n v="272215.31"/>
    <n v="172403.03"/>
    <s v="ZLIN"/>
    <n v="5"/>
    <n v="0"/>
    <n v="0"/>
    <n v="0"/>
    <s v="ZLIN"/>
    <n v="5"/>
    <n v="0"/>
    <n v="0"/>
    <n v="0"/>
    <s v=""/>
    <m/>
    <m/>
  </r>
  <r>
    <s v="120604002975-0"/>
    <x v="32"/>
    <n v="213301"/>
    <m/>
    <s v="SCANER INDUSTRIAL"/>
    <d v="2015-02-28T00:00:00"/>
    <n v="3630202.23"/>
    <n v="3133066.21"/>
    <s v="ZLIN"/>
    <n v="5"/>
    <n v="0"/>
    <n v="0"/>
    <n v="0"/>
    <s v="ZLIN"/>
    <n v="5"/>
    <n v="0"/>
    <n v="0"/>
    <n v="0"/>
    <s v=""/>
    <m/>
    <m/>
  </r>
  <r>
    <s v="120604002977-0"/>
    <x v="32"/>
    <n v="334205"/>
    <m/>
    <s v="SCANER INDUSTRIAL"/>
    <d v="2015-02-28T00:00:00"/>
    <n v="3630202.23"/>
    <n v="3133066.2"/>
    <s v="ZLIN"/>
    <n v="5"/>
    <n v="0"/>
    <n v="0"/>
    <n v="0"/>
    <s v="ZLIN"/>
    <n v="5"/>
    <n v="0"/>
    <n v="0"/>
    <n v="0"/>
    <s v=""/>
    <m/>
    <m/>
  </r>
  <r>
    <s v="120604002978-0"/>
    <x v="32"/>
    <n v="334201"/>
    <m/>
    <s v="SCANER INDUSTRIAL"/>
    <d v="2015-02-28T00:00:00"/>
    <n v="3630202.23"/>
    <n v="3133066.21"/>
    <s v="ZLIN"/>
    <n v="5"/>
    <n v="0"/>
    <n v="0"/>
    <n v="0"/>
    <s v="ZLIN"/>
    <n v="5"/>
    <n v="0"/>
    <n v="0"/>
    <n v="0"/>
    <s v=""/>
    <m/>
    <m/>
  </r>
  <r>
    <s v="120604002979-0"/>
    <x v="32"/>
    <n v="321100"/>
    <m/>
    <s v="SCANER INDUSTRIAL"/>
    <d v="2015-02-28T00:00:00"/>
    <n v="3630202.23"/>
    <n v="3133066.2"/>
    <s v="ZLIN"/>
    <n v="5"/>
    <n v="0"/>
    <n v="0"/>
    <n v="0"/>
    <s v="ZLIN"/>
    <n v="5"/>
    <n v="0"/>
    <n v="0"/>
    <n v="0"/>
    <s v=""/>
    <m/>
    <m/>
  </r>
  <r>
    <s v="120604002980-0"/>
    <x v="32"/>
    <n v="315100"/>
    <m/>
    <s v="SCANER INDUSTRIAL"/>
    <d v="2015-02-28T00:00:00"/>
    <n v="3630202.21"/>
    <n v="3133066.19"/>
    <s v="ZLIN"/>
    <n v="5"/>
    <n v="0"/>
    <n v="0"/>
    <n v="0"/>
    <s v="ZLIN"/>
    <n v="5"/>
    <n v="0"/>
    <n v="0"/>
    <n v="0"/>
    <s v=""/>
    <m/>
    <m/>
  </r>
  <r>
    <s v="120604002981-0"/>
    <x v="32"/>
    <n v="213201"/>
    <m/>
    <s v="SCANER INDUSTRIAL"/>
    <d v="2015-02-28T00:00:00"/>
    <n v="4231850"/>
    <n v="3792207.81"/>
    <s v="ZLIN"/>
    <n v="5"/>
    <n v="0"/>
    <n v="0"/>
    <n v="0"/>
    <s v="ZLIN"/>
    <n v="5"/>
    <n v="0"/>
    <n v="0"/>
    <n v="0"/>
    <s v=""/>
    <m/>
    <m/>
  </r>
  <r>
    <s v="120604002982-0"/>
    <x v="32"/>
    <n v="343204"/>
    <m/>
    <s v="IMPRESORA LASER"/>
    <d v="2015-03-05T00:00:00"/>
    <n v="310954.65999999997"/>
    <n v="217668.25999999998"/>
    <s v="ZLIN"/>
    <n v="5"/>
    <n v="0"/>
    <n v="0"/>
    <n v="0"/>
    <s v="ZLIN"/>
    <n v="5"/>
    <n v="0"/>
    <n v="0"/>
    <n v="0"/>
    <s v=""/>
    <m/>
    <m/>
  </r>
  <r>
    <s v="120604002983-0"/>
    <x v="32"/>
    <n v="343205"/>
    <m/>
    <s v="IMPRESORA LASER"/>
    <d v="2015-03-05T00:00:00"/>
    <n v="310954.65999999997"/>
    <n v="217668.25999999998"/>
    <s v="ZLIN"/>
    <n v="5"/>
    <n v="0"/>
    <n v="0"/>
    <n v="0"/>
    <s v="ZLIN"/>
    <n v="5"/>
    <n v="0"/>
    <n v="0"/>
    <n v="0"/>
    <s v=""/>
    <m/>
    <m/>
  </r>
  <r>
    <s v="120604002984-0"/>
    <x v="32"/>
    <n v="344201"/>
    <m/>
    <s v="IMPRESORA"/>
    <d v="2015-03-05T00:00:00"/>
    <n v="310954.65000000002"/>
    <n v="217668.26"/>
    <s v="ZLIN"/>
    <n v="5"/>
    <n v="0"/>
    <n v="0"/>
    <n v="0"/>
    <s v="ZLIN"/>
    <n v="5"/>
    <n v="0"/>
    <n v="0"/>
    <n v="0"/>
    <s v=""/>
    <m/>
    <m/>
  </r>
  <r>
    <s v="120604002985-0"/>
    <x v="32"/>
    <n v="333501"/>
    <m/>
    <s v="COMPUTADORA PORTATIL ( INCLUYE MALETÍN )"/>
    <d v="2015-03-26T00:00:00"/>
    <n v="874996.29"/>
    <n v="612497.4"/>
    <s v="ZLIN"/>
    <n v="5"/>
    <n v="0"/>
    <n v="0"/>
    <n v="0"/>
    <s v="ZLIN"/>
    <n v="5"/>
    <n v="0"/>
    <n v="0"/>
    <n v="0"/>
    <s v=""/>
    <m/>
    <m/>
  </r>
  <r>
    <s v="120604002986-0"/>
    <x v="32"/>
    <n v="335100"/>
    <m/>
    <s v="COMPUTADORA PORTATIL ( INCLUYE MALETÍN )"/>
    <d v="2015-03-26T00:00:00"/>
    <n v="874996.29"/>
    <n v="612497.4"/>
    <s v="ZLIN"/>
    <n v="5"/>
    <n v="0"/>
    <n v="0"/>
    <n v="0"/>
    <s v="ZLIN"/>
    <n v="5"/>
    <n v="0"/>
    <n v="0"/>
    <n v="0"/>
    <s v=""/>
    <m/>
    <m/>
  </r>
  <r>
    <s v="120604002987-0"/>
    <x v="32"/>
    <n v="342304"/>
    <m/>
    <s v="IMPRESORA"/>
    <d v="2015-03-25T00:00:00"/>
    <n v="143510"/>
    <n v="100457"/>
    <s v="ZLIN"/>
    <n v="5"/>
    <n v="0"/>
    <n v="0"/>
    <n v="0"/>
    <s v="ZLIN"/>
    <n v="5"/>
    <n v="0"/>
    <n v="0"/>
    <n v="0"/>
    <s v=""/>
    <m/>
    <m/>
  </r>
  <r>
    <s v="120604002988-0"/>
    <x v="32"/>
    <n v="342304"/>
    <m/>
    <s v="IMPRESORA"/>
    <d v="2015-03-25T00:00:00"/>
    <n v="143510"/>
    <n v="100457"/>
    <s v="ZLIN"/>
    <n v="5"/>
    <n v="0"/>
    <n v="0"/>
    <n v="0"/>
    <s v="ZLIN"/>
    <n v="5"/>
    <n v="0"/>
    <n v="0"/>
    <n v="0"/>
    <s v=""/>
    <m/>
    <m/>
  </r>
  <r>
    <s v="120604002989-0"/>
    <x v="32"/>
    <n v="315100"/>
    <m/>
    <s v="COMPUTADOR ULTRAROBUSTO"/>
    <d v="2015-03-31T00:00:00"/>
    <n v="5989000"/>
    <n v="4282135"/>
    <s v="ZLIN"/>
    <n v="5"/>
    <n v="0"/>
    <n v="0"/>
    <n v="0"/>
    <s v="ZLIN"/>
    <n v="5"/>
    <n v="0"/>
    <n v="0"/>
    <n v="0"/>
    <s v=""/>
    <m/>
    <m/>
  </r>
  <r>
    <s v="120604002990-0"/>
    <x v="32"/>
    <n v="213201"/>
    <m/>
    <s v="SIST.ALMAC.HP 3PAR - STORE SERV 7400 2-N"/>
    <d v="2015-03-31T00:00:00"/>
    <n v="70533671.469999999"/>
    <n v="53605590.32"/>
    <s v="ZLIN"/>
    <n v="5"/>
    <n v="0"/>
    <n v="0"/>
    <n v="0"/>
    <s v="ZLIN"/>
    <n v="5"/>
    <n v="0"/>
    <n v="0"/>
    <n v="0"/>
    <s v=""/>
    <m/>
    <m/>
  </r>
  <r>
    <s v="120604002990-1"/>
    <x v="32"/>
    <n v="213201"/>
    <m/>
    <s v="DISCO DURO PARA 3PAR"/>
    <d v="2015-07-13T00:00:00"/>
    <n v="810783.01"/>
    <n v="567548.1"/>
    <s v="ZLIN"/>
    <n v="5"/>
    <n v="0"/>
    <n v="0"/>
    <n v="0"/>
    <s v="ZLIN"/>
    <n v="5"/>
    <n v="0"/>
    <n v="0"/>
    <n v="0"/>
    <s v=""/>
    <m/>
    <m/>
  </r>
  <r>
    <s v="120604002990-2"/>
    <x v="32"/>
    <n v="213201"/>
    <m/>
    <s v="DISCO DURO PARA 3PAR"/>
    <d v="2015-07-13T00:00:00"/>
    <n v="810783.01"/>
    <n v="567548.1"/>
    <s v="ZLIN"/>
    <n v="5"/>
    <n v="0"/>
    <n v="0"/>
    <n v="0"/>
    <s v="ZLIN"/>
    <n v="5"/>
    <n v="0"/>
    <n v="0"/>
    <n v="0"/>
    <s v=""/>
    <m/>
    <m/>
  </r>
  <r>
    <s v="120604002990-3"/>
    <x v="32"/>
    <n v="213201"/>
    <m/>
    <s v="DISCO DURO PARA 3PAR"/>
    <d v="2015-09-22T00:00:00"/>
    <n v="809487.45"/>
    <n v="566641.22"/>
    <s v="ZLIN"/>
    <n v="5"/>
    <n v="0"/>
    <n v="0"/>
    <n v="0"/>
    <s v="ZLIN"/>
    <n v="5"/>
    <n v="0"/>
    <n v="0"/>
    <n v="0"/>
    <s v=""/>
    <m/>
    <m/>
  </r>
  <r>
    <s v="120604002990-4"/>
    <x v="32"/>
    <n v="213201"/>
    <m/>
    <s v="DISCO DURO PARA 3PAR"/>
    <d v="2015-09-22T00:00:00"/>
    <n v="809487.45"/>
    <n v="566641.22"/>
    <s v="ZLIN"/>
    <n v="5"/>
    <n v="0"/>
    <n v="0"/>
    <n v="0"/>
    <s v="ZLIN"/>
    <n v="5"/>
    <n v="0"/>
    <n v="0"/>
    <n v="0"/>
    <s v=""/>
    <m/>
    <m/>
  </r>
  <r>
    <s v="120604002990-5"/>
    <x v="32"/>
    <n v="213201"/>
    <m/>
    <s v="DISCO PARA 3PAR"/>
    <d v="2016-03-09T00:00:00"/>
    <n v="923903.02"/>
    <n v="584510.07000000007"/>
    <s v="ZLIN"/>
    <n v="5"/>
    <n v="0"/>
    <n v="0"/>
    <n v="0"/>
    <s v="ZLIN"/>
    <n v="5"/>
    <n v="0"/>
    <n v="0"/>
    <n v="0"/>
    <s v=""/>
    <m/>
    <m/>
  </r>
  <r>
    <s v="120604002991-0"/>
    <x v="32"/>
    <n v="213100"/>
    <m/>
    <s v="PAD PARA FIRMA DIGITAL"/>
    <d v="2015-03-31T00:00:00"/>
    <n v="319493.08"/>
    <n v="247607.13"/>
    <s v="ZLIN"/>
    <n v="5"/>
    <n v="0"/>
    <n v="0"/>
    <n v="0"/>
    <s v="ZLIN"/>
    <n v="5"/>
    <n v="0"/>
    <n v="0"/>
    <n v="0"/>
    <s v=""/>
    <m/>
    <m/>
  </r>
  <r>
    <s v="120604002992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2993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2994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2995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2996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2997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2998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2999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00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01-0"/>
    <x v="32"/>
    <n v="344206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02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03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04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05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06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07-0"/>
    <x v="32"/>
    <n v="121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08-0"/>
    <x v="32"/>
    <n v="13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09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10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11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12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13-0"/>
    <x v="32"/>
    <n v="213301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14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15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16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17-0"/>
    <x v="32"/>
    <n v="343202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18-0"/>
    <x v="32"/>
    <n v="343201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19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20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21-0"/>
    <x v="32"/>
    <n v="343301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22-0"/>
    <x v="32"/>
    <n v="342408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23-0"/>
    <x v="32"/>
    <n v="333401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24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25-0"/>
    <x v="32"/>
    <n v="33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26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27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28-0"/>
    <x v="32"/>
    <n v="214501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29-0"/>
    <x v="32"/>
    <n v="333401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30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31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32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33-0"/>
    <x v="32"/>
    <n v="316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34-0"/>
    <x v="32"/>
    <n v="315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35-0"/>
    <x v="32"/>
    <n v="315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36-0"/>
    <x v="32"/>
    <n v="315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37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38-0"/>
    <x v="32"/>
    <n v="321101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39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40-0"/>
    <x v="32"/>
    <n v="335204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41-0"/>
    <x v="32"/>
    <n v="334303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42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43-0"/>
    <x v="32"/>
    <n v="335301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44-0"/>
    <x v="32"/>
    <n v="335303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45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46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47-0"/>
    <x v="32"/>
    <n v="335301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48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49-0"/>
    <x v="32"/>
    <n v="335303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50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51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52-0"/>
    <x v="32"/>
    <n v="134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53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54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55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56-0"/>
    <x v="32"/>
    <n v="213100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57-0"/>
    <x v="32"/>
    <n v="342303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58-0"/>
    <x v="32"/>
    <n v="342304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59-0"/>
    <x v="32"/>
    <n v="342401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60-0"/>
    <x v="32"/>
    <n v="342407"/>
    <m/>
    <s v="PAD PARA FIRMA DIGITAL"/>
    <d v="2015-03-31T00:00:00"/>
    <n v="319493.15000000002"/>
    <n v="246116.22000000003"/>
    <s v="ZLIN"/>
    <n v="5"/>
    <n v="0"/>
    <n v="0"/>
    <n v="0"/>
    <s v="ZLIN"/>
    <n v="5"/>
    <n v="0"/>
    <n v="0"/>
    <n v="0"/>
    <s v=""/>
    <m/>
    <m/>
  </r>
  <r>
    <s v="120604003061-0"/>
    <x v="32"/>
    <n v="216100"/>
    <m/>
    <s v="IMPRESORA LASER SF A COLOR"/>
    <d v="2015-04-08T00:00:00"/>
    <n v="362831.99"/>
    <n v="247935.2"/>
    <s v="ZLIN"/>
    <n v="5"/>
    <n v="0"/>
    <n v="0"/>
    <n v="0"/>
    <s v="ZLIN"/>
    <n v="5"/>
    <n v="0"/>
    <n v="0"/>
    <n v="0"/>
    <s v=""/>
    <m/>
    <m/>
  </r>
  <r>
    <s v="120604003064-0"/>
    <x v="32"/>
    <n v="344303"/>
    <m/>
    <s v="PLOTTER"/>
    <d v="2015-09-01T00:00:00"/>
    <n v="5337940.2"/>
    <n v="3202764.12"/>
    <s v="ZLIN"/>
    <n v="5"/>
    <n v="0"/>
    <n v="0"/>
    <n v="0"/>
    <s v="ZLIN"/>
    <n v="5"/>
    <n v="0"/>
    <n v="0"/>
    <n v="0"/>
    <s v=""/>
    <m/>
    <m/>
  </r>
  <r>
    <s v="120604003065-0"/>
    <x v="32"/>
    <n v="213100"/>
    <m/>
    <s v="COMPUTADORA PARA ESCRITORIO VIRTUAL"/>
    <d v="2015-05-08T00:00:00"/>
    <n v="444044.85"/>
    <n v="296029.89999999997"/>
    <s v="ZLIN"/>
    <n v="5"/>
    <n v="0"/>
    <n v="0"/>
    <n v="0"/>
    <s v="ZLIN"/>
    <n v="5"/>
    <n v="0"/>
    <n v="0"/>
    <n v="0"/>
    <s v=""/>
    <m/>
    <m/>
  </r>
  <r>
    <s v="120604003066-0"/>
    <x v="32"/>
    <n v="321102"/>
    <m/>
    <s v="COMPUTADORA PARA ESCRITORIO VIRTUAL"/>
    <d v="2015-05-08T00:00:00"/>
    <n v="574239.23"/>
    <n v="382826.15"/>
    <s v="ZLIN"/>
    <n v="5"/>
    <n v="0"/>
    <n v="0"/>
    <n v="0"/>
    <s v="ZLIN"/>
    <n v="5"/>
    <n v="0"/>
    <n v="0"/>
    <n v="0"/>
    <s v=""/>
    <m/>
    <m/>
  </r>
  <r>
    <s v="120604003067-0"/>
    <x v="32"/>
    <n v="323301"/>
    <m/>
    <s v="COMPUTADORA PARA ESCRITORIO VIRTUAL"/>
    <d v="2015-05-08T00:00:00"/>
    <n v="444044.85"/>
    <n v="296029.89999999997"/>
    <s v="ZLIN"/>
    <n v="5"/>
    <n v="0"/>
    <n v="0"/>
    <n v="0"/>
    <s v="ZLIN"/>
    <n v="5"/>
    <n v="0"/>
    <n v="0"/>
    <n v="0"/>
    <s v=""/>
    <m/>
    <m/>
  </r>
  <r>
    <s v="120604003068-0"/>
    <x v="32"/>
    <n v="322301"/>
    <m/>
    <s v="COMPUTADORA PARA ESCRITORIO VIRTUAL THIN CLIENT"/>
    <d v="2015-05-08T00:00:00"/>
    <n v="272139.11"/>
    <n v="181426.07"/>
    <s v="ZLIN"/>
    <n v="5"/>
    <n v="0"/>
    <n v="0"/>
    <n v="0"/>
    <s v="ZLIN"/>
    <n v="5"/>
    <n v="0"/>
    <n v="0"/>
    <n v="0"/>
    <s v=""/>
    <m/>
    <m/>
  </r>
  <r>
    <s v="120604003069-0"/>
    <x v="32"/>
    <n v="314100"/>
    <m/>
    <s v="COMPUTADORA ENVY 27"/>
    <d v="2015-05-31T00:00:00"/>
    <n v="1190000"/>
    <n v="826388.89"/>
    <s v="ZLIN"/>
    <n v="5"/>
    <n v="0"/>
    <n v="0"/>
    <n v="0"/>
    <s v="ZLIN"/>
    <n v="5"/>
    <n v="0"/>
    <n v="0"/>
    <n v="0"/>
    <s v=""/>
    <m/>
    <m/>
  </r>
  <r>
    <s v="120604003070-0"/>
    <x v="32"/>
    <n v="314100"/>
    <m/>
    <s v="IMPRESORA"/>
    <d v="2015-04-23T00:00:00"/>
    <n v="126899"/>
    <n v="86714.32"/>
    <s v="ZLIN"/>
    <n v="5"/>
    <n v="0"/>
    <n v="0"/>
    <n v="0"/>
    <s v="ZLIN"/>
    <n v="5"/>
    <n v="0"/>
    <n v="0"/>
    <n v="0"/>
    <s v=""/>
    <m/>
    <m/>
  </r>
  <r>
    <s v="120604003071-0"/>
    <x v="32"/>
    <n v="215100"/>
    <m/>
    <s v="COMPUTADORA PORTATIL"/>
    <d v="2015-04-27T00:00:00"/>
    <n v="874996.29"/>
    <n v="597914.13000000012"/>
    <s v="ZLIN"/>
    <n v="5"/>
    <n v="0"/>
    <n v="0"/>
    <n v="0"/>
    <s v="ZLIN"/>
    <n v="5"/>
    <n v="0"/>
    <n v="0"/>
    <n v="0"/>
    <s v=""/>
    <m/>
    <m/>
  </r>
  <r>
    <s v="120604003072-0"/>
    <x v="32"/>
    <n v="333301"/>
    <m/>
    <s v="COMPUTADORA PORTATIL"/>
    <d v="2015-04-27T00:00:00"/>
    <n v="874996.29"/>
    <n v="597914.13000000012"/>
    <s v="ZLIN"/>
    <n v="5"/>
    <n v="0"/>
    <n v="0"/>
    <n v="0"/>
    <s v="ZLIN"/>
    <n v="5"/>
    <n v="0"/>
    <n v="0"/>
    <n v="0"/>
    <s v=""/>
    <m/>
    <m/>
  </r>
  <r>
    <s v="120604003073-0"/>
    <x v="32"/>
    <n v="214301"/>
    <m/>
    <s v="IMPRERSORA"/>
    <d v="2015-05-07T00:00:00"/>
    <n v="224400.71"/>
    <n v="149600.46999999997"/>
    <s v="ZLIN"/>
    <n v="5"/>
    <n v="0"/>
    <n v="0"/>
    <n v="0"/>
    <s v="ZLIN"/>
    <n v="5"/>
    <n v="0"/>
    <n v="0"/>
    <n v="0"/>
    <s v=""/>
    <m/>
    <m/>
  </r>
  <r>
    <s v="120604003074-0"/>
    <x v="32"/>
    <n v="341102"/>
    <m/>
    <s v="COMPUTADORA PORTATIL"/>
    <d v="2015-05-06T00:00:00"/>
    <n v="958315"/>
    <n v="638876.66999999993"/>
    <s v="ZLIN"/>
    <n v="5"/>
    <n v="0"/>
    <n v="0"/>
    <n v="0"/>
    <s v="ZLIN"/>
    <n v="5"/>
    <n v="0"/>
    <n v="0"/>
    <n v="0"/>
    <s v=""/>
    <m/>
    <m/>
  </r>
  <r>
    <s v="120604003075-0"/>
    <x v="32"/>
    <n v="342301"/>
    <m/>
    <s v="COMPUTADORA PORTATIL"/>
    <d v="2015-05-06T00:00:00"/>
    <n v="958315"/>
    <n v="638876.66999999993"/>
    <s v="ZLIN"/>
    <n v="5"/>
    <n v="0"/>
    <n v="0"/>
    <n v="0"/>
    <s v="ZLIN"/>
    <n v="5"/>
    <n v="0"/>
    <n v="0"/>
    <n v="0"/>
    <s v=""/>
    <m/>
    <m/>
  </r>
  <r>
    <s v="120604003076-0"/>
    <x v="32"/>
    <n v="314100"/>
    <m/>
    <s v="COMPUTADORA PORTATIL"/>
    <d v="2015-05-31T00:00:00"/>
    <n v="840136.96"/>
    <n v="592763.29999999993"/>
    <s v="ZLIN"/>
    <n v="5"/>
    <n v="0"/>
    <n v="0"/>
    <n v="0"/>
    <s v="ZLIN"/>
    <n v="5"/>
    <n v="0"/>
    <n v="0"/>
    <n v="0"/>
    <s v=""/>
    <m/>
    <m/>
  </r>
  <r>
    <s v="120604003077-0"/>
    <x v="32"/>
    <n v="314100"/>
    <m/>
    <s v="COMPUTADORA PORTATIL"/>
    <d v="2015-05-31T00:00:00"/>
    <n v="840136.96"/>
    <n v="592763.29999999993"/>
    <s v="ZLIN"/>
    <n v="5"/>
    <n v="0"/>
    <n v="0"/>
    <n v="0"/>
    <s v="ZLIN"/>
    <n v="5"/>
    <n v="0"/>
    <n v="0"/>
    <n v="0"/>
    <s v=""/>
    <m/>
    <m/>
  </r>
  <r>
    <s v="120604003078-0"/>
    <x v="32"/>
    <n v="314100"/>
    <m/>
    <s v="COMPUTADORA PORTATIL"/>
    <d v="2015-05-31T00:00:00"/>
    <n v="840136.96"/>
    <n v="592763.29999999993"/>
    <s v="ZLIN"/>
    <n v="5"/>
    <n v="0"/>
    <n v="0"/>
    <n v="0"/>
    <s v="ZLIN"/>
    <n v="5"/>
    <n v="0"/>
    <n v="0"/>
    <n v="0"/>
    <s v=""/>
    <m/>
    <m/>
  </r>
  <r>
    <s v="120604003079-0"/>
    <x v="32"/>
    <n v="214301"/>
    <m/>
    <s v="UPS"/>
    <d v="2015-08-24T00:00:00"/>
    <n v="4278310.5199999996"/>
    <n v="2638291.4899999993"/>
    <s v="ZLIN"/>
    <n v="5"/>
    <n v="0"/>
    <n v="0"/>
    <n v="0"/>
    <s v="ZLIN"/>
    <n v="5"/>
    <n v="0"/>
    <n v="0"/>
    <n v="0"/>
    <s v=""/>
    <m/>
    <m/>
  </r>
  <r>
    <s v="120604003080-0"/>
    <x v="32"/>
    <n v="333100"/>
    <m/>
    <s v="COMPUTADORA PORTATIL"/>
    <d v="2015-05-31T00:00:00"/>
    <n v="840136.96"/>
    <n v="592763.29999999993"/>
    <s v="ZLIN"/>
    <n v="5"/>
    <n v="0"/>
    <n v="0"/>
    <n v="0"/>
    <s v="ZLIN"/>
    <n v="5"/>
    <n v="0"/>
    <n v="0"/>
    <n v="0"/>
    <s v=""/>
    <m/>
    <m/>
  </r>
  <r>
    <s v="120604003081-0"/>
    <x v="32"/>
    <n v="333501"/>
    <m/>
    <s v="COMPUTADORA PORTATIL"/>
    <d v="2015-05-31T00:00:00"/>
    <n v="840136.96"/>
    <n v="98015.979999999981"/>
    <s v="ZLIN"/>
    <n v="5"/>
    <n v="0"/>
    <n v="0"/>
    <n v="0"/>
    <s v="ZLIN"/>
    <n v="5"/>
    <n v="0"/>
    <n v="0"/>
    <n v="0"/>
    <s v=""/>
    <m/>
    <m/>
  </r>
  <r>
    <s v="120604003082-0"/>
    <x v="32"/>
    <n v="211104"/>
    <m/>
    <s v="COMPUTADORA PORTATIL"/>
    <d v="2015-05-12T00:00:00"/>
    <n v="876880"/>
    <n v="584586.66999999993"/>
    <s v="ZLIN"/>
    <n v="5"/>
    <n v="0"/>
    <n v="0"/>
    <n v="0"/>
    <s v="ZLIN"/>
    <n v="5"/>
    <n v="0"/>
    <n v="0"/>
    <n v="0"/>
    <s v=""/>
    <m/>
    <m/>
  </r>
  <r>
    <s v="120604003083-0"/>
    <x v="32"/>
    <n v="131104"/>
    <m/>
    <s v="COMPUTADORA PORTATIL"/>
    <d v="2015-05-12T00:00:00"/>
    <n v="876880"/>
    <n v="584586.66999999993"/>
    <s v="ZLIN"/>
    <n v="5"/>
    <n v="0"/>
    <n v="0"/>
    <n v="0"/>
    <s v="ZLIN"/>
    <n v="5"/>
    <n v="0"/>
    <n v="0"/>
    <n v="0"/>
    <s v=""/>
    <m/>
    <m/>
  </r>
  <r>
    <s v="120604003084-0"/>
    <x v="32"/>
    <n v="121100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085-0"/>
    <x v="32"/>
    <n v="123100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086-0"/>
    <x v="32"/>
    <n v="121100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087-0"/>
    <x v="32"/>
    <n v="121100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088-0"/>
    <x v="32"/>
    <n v="122100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089-0"/>
    <x v="32"/>
    <n v="122100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090-0"/>
    <x v="32"/>
    <n v="122100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091-0"/>
    <x v="32"/>
    <n v="123100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092-0"/>
    <x v="32"/>
    <n v="123100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093-0"/>
    <x v="32"/>
    <n v="123100"/>
    <m/>
    <s v="COMPUTADORAS PORTÁLES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094-0"/>
    <x v="32"/>
    <n v="134100"/>
    <m/>
    <s v="COMPUTADORAS PORTÁLES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095-0"/>
    <x v="32"/>
    <n v="213100"/>
    <m/>
    <s v="COMPUTADORA PORTATIL"/>
    <d v="2015-10-13T00:00:00"/>
    <n v="1025641.21"/>
    <n v="598290.69999999995"/>
    <s v="ZLIN"/>
    <n v="5"/>
    <n v="0"/>
    <n v="0"/>
    <n v="0"/>
    <s v="ZLIN"/>
    <n v="5"/>
    <n v="0"/>
    <n v="0"/>
    <n v="0"/>
    <s v=""/>
    <m/>
    <m/>
  </r>
  <r>
    <s v="120604003096-0"/>
    <x v="32"/>
    <n v="133201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097-0"/>
    <x v="32"/>
    <n v="213100"/>
    <m/>
    <s v="COMPUTADORA PORTATIL"/>
    <d v="2015-10-13T00:00:00"/>
    <n v="1025641.21"/>
    <n v="598290.69999999995"/>
    <s v="ZLIN"/>
    <n v="5"/>
    <n v="0"/>
    <n v="0"/>
    <n v="0"/>
    <s v="ZLIN"/>
    <n v="5"/>
    <n v="0"/>
    <n v="0"/>
    <n v="0"/>
    <s v=""/>
    <m/>
    <m/>
  </r>
  <r>
    <s v="120604003098-0"/>
    <x v="32"/>
    <n v="333501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099-0"/>
    <x v="32"/>
    <n v="211100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00-0"/>
    <x v="32"/>
    <n v="334203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01-0"/>
    <x v="32"/>
    <n v="311100"/>
    <m/>
    <s v="COMPUTADORA PORTÁ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02-0"/>
    <x v="32"/>
    <n v="316100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03-0"/>
    <x v="32"/>
    <n v="213301"/>
    <m/>
    <s v="COMPUTADORA PORTATIL"/>
    <d v="2015-10-13T00:00:00"/>
    <n v="1025641.21"/>
    <n v="598290.69999999995"/>
    <s v="ZLIN"/>
    <n v="5"/>
    <n v="0"/>
    <n v="0"/>
    <n v="0"/>
    <s v="ZLIN"/>
    <n v="5"/>
    <n v="0"/>
    <n v="0"/>
    <n v="0"/>
    <s v=""/>
    <m/>
    <m/>
  </r>
  <r>
    <s v="120604003104-0"/>
    <x v="32"/>
    <n v="213301"/>
    <m/>
    <s v="COMPUTADORA PORTATIL"/>
    <d v="2015-10-13T00:00:00"/>
    <n v="1025641.21"/>
    <n v="598290.69999999995"/>
    <s v="ZLIN"/>
    <n v="5"/>
    <n v="0"/>
    <n v="0"/>
    <n v="0"/>
    <s v="ZLIN"/>
    <n v="5"/>
    <n v="0"/>
    <n v="0"/>
    <n v="0"/>
    <s v=""/>
    <m/>
    <m/>
  </r>
  <r>
    <s v="120604003105-0"/>
    <x v="32"/>
    <n v="213301"/>
    <m/>
    <s v="COMPUTADORA PORTATIL"/>
    <d v="2015-10-13T00:00:00"/>
    <n v="1025641.21"/>
    <n v="598290.69999999995"/>
    <s v="ZLIN"/>
    <n v="5"/>
    <n v="0"/>
    <n v="0"/>
    <n v="0"/>
    <s v="ZLIN"/>
    <n v="5"/>
    <n v="0"/>
    <n v="0"/>
    <n v="0"/>
    <s v=""/>
    <m/>
    <m/>
  </r>
  <r>
    <s v="120604003106-0"/>
    <x v="32"/>
    <n v="213100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07-0"/>
    <x v="32"/>
    <n v="213301"/>
    <m/>
    <s v="COMPUTADORA PORTATIL"/>
    <d v="2015-10-13T00:00:00"/>
    <n v="1025641.21"/>
    <n v="598290.69999999995"/>
    <s v="ZLIN"/>
    <n v="5"/>
    <n v="0"/>
    <n v="0"/>
    <n v="0"/>
    <s v="ZLIN"/>
    <n v="5"/>
    <n v="0"/>
    <n v="0"/>
    <n v="0"/>
    <s v=""/>
    <m/>
    <m/>
  </r>
  <r>
    <s v="120604003108-0"/>
    <x v="32"/>
    <n v="213301"/>
    <m/>
    <s v="COMPUTADORA PORTATIL"/>
    <d v="2015-10-13T00:00:00"/>
    <n v="1025641.21"/>
    <n v="598290.69999999995"/>
    <s v="ZLIN"/>
    <n v="5"/>
    <n v="0"/>
    <n v="0"/>
    <n v="0"/>
    <s v="ZLIN"/>
    <n v="5"/>
    <n v="0"/>
    <n v="0"/>
    <n v="0"/>
    <s v=""/>
    <m/>
    <m/>
  </r>
  <r>
    <s v="120604003109-0"/>
    <x v="32"/>
    <n v="213100"/>
    <m/>
    <s v="COMPUTADORA PORTATIL"/>
    <d v="2015-10-13T00:00:00"/>
    <n v="1025641.21"/>
    <n v="598290.69999999995"/>
    <s v="ZLIN"/>
    <n v="5"/>
    <n v="0"/>
    <n v="0"/>
    <n v="0"/>
    <s v="ZLIN"/>
    <n v="5"/>
    <n v="0"/>
    <n v="0"/>
    <n v="0"/>
    <s v=""/>
    <m/>
    <m/>
  </r>
  <r>
    <s v="120604003110-0"/>
    <x v="32"/>
    <n v="336100"/>
    <m/>
    <s v="COMPUTADORA PORTÁ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11-0"/>
    <x v="32"/>
    <n v="213100"/>
    <m/>
    <s v="COMPUTADORA PORTATIL"/>
    <d v="2015-10-13T00:00:00"/>
    <n v="1025641.21"/>
    <n v="598290.69999999995"/>
    <s v="ZLIN"/>
    <n v="5"/>
    <n v="0"/>
    <n v="0"/>
    <n v="0"/>
    <s v="ZLIN"/>
    <n v="5"/>
    <n v="0"/>
    <n v="0"/>
    <n v="0"/>
    <s v=""/>
    <m/>
    <m/>
  </r>
  <r>
    <s v="120604003112-0"/>
    <x v="32"/>
    <n v="311100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13-0"/>
    <x v="32"/>
    <n v="133301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14-0"/>
    <x v="32"/>
    <n v="333501"/>
    <m/>
    <s v="COMPUTADORA PORTATIL"/>
    <d v="2015-10-13T00:00:00"/>
    <n v="1025641.21"/>
    <n v="598290.69999999995"/>
    <s v="ZLIN"/>
    <n v="5"/>
    <n v="0"/>
    <n v="0"/>
    <n v="0"/>
    <s v="ZLIN"/>
    <n v="5"/>
    <n v="0"/>
    <n v="0"/>
    <n v="0"/>
    <s v=""/>
    <m/>
    <m/>
  </r>
  <r>
    <s v="120604003115-0"/>
    <x v="32"/>
    <n v="332201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16-0"/>
    <x v="32"/>
    <n v="332301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17-0"/>
    <x v="32"/>
    <n v="131100"/>
    <m/>
    <s v="COMPUTADORA PORTATIL"/>
    <d v="2015-10-13T00:00:00"/>
    <n v="1065147.2"/>
    <n v="621335.86999999988"/>
    <s v="ZLIN"/>
    <n v="5"/>
    <n v="0"/>
    <n v="0"/>
    <n v="0"/>
    <s v="ZLIN"/>
    <n v="5"/>
    <n v="0"/>
    <n v="0"/>
    <n v="0"/>
    <s v=""/>
    <m/>
    <m/>
  </r>
  <r>
    <s v="120604003118-0"/>
    <x v="32"/>
    <n v="131100"/>
    <m/>
    <s v="COMPUTADORAS PORTÁLES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19-0"/>
    <x v="32"/>
    <n v="333201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20-0"/>
    <x v="32"/>
    <n v="314100"/>
    <m/>
    <s v="COMPUTADORA PORTATIL"/>
    <d v="2015-10-13T00:00:00"/>
    <n v="1025641.21"/>
    <n v="598290.69999999995"/>
    <s v="ZLIN"/>
    <n v="5"/>
    <n v="0"/>
    <n v="0"/>
    <n v="0"/>
    <s v="ZLIN"/>
    <n v="5"/>
    <n v="0"/>
    <n v="0"/>
    <n v="0"/>
    <s v=""/>
    <m/>
    <m/>
  </r>
  <r>
    <s v="120604003121-0"/>
    <x v="32"/>
    <n v="316100"/>
    <m/>
    <s v="COMPUTADORA PORTATIL"/>
    <d v="2015-10-13T00:00:00"/>
    <n v="1025641.21"/>
    <n v="598290.69999999995"/>
    <s v="ZLIN"/>
    <n v="5"/>
    <n v="0"/>
    <n v="0"/>
    <n v="0"/>
    <s v="ZLIN"/>
    <n v="5"/>
    <n v="0"/>
    <n v="0"/>
    <n v="0"/>
    <s v=""/>
    <m/>
    <m/>
  </r>
  <r>
    <s v="120604003122-0"/>
    <x v="32"/>
    <n v="122100"/>
    <m/>
    <s v="COMPUTADORA PORTATIL"/>
    <d v="2015-10-13T00:00:00"/>
    <n v="1025641.21"/>
    <n v="598290.69999999995"/>
    <s v="ZLIN"/>
    <n v="5"/>
    <n v="0"/>
    <n v="0"/>
    <n v="0"/>
    <s v="ZLIN"/>
    <n v="5"/>
    <n v="0"/>
    <n v="0"/>
    <n v="0"/>
    <s v=""/>
    <m/>
    <m/>
  </r>
  <r>
    <s v="120604003123-0"/>
    <x v="32"/>
    <n v="314100"/>
    <m/>
    <s v="COMPUTADORA PORTATIL"/>
    <d v="2015-10-13T00:00:00"/>
    <n v="1025641.21"/>
    <n v="598290.69999999995"/>
    <s v="ZLIN"/>
    <n v="5"/>
    <n v="0"/>
    <n v="0"/>
    <n v="0"/>
    <s v="ZLIN"/>
    <n v="5"/>
    <n v="0"/>
    <n v="0"/>
    <n v="0"/>
    <s v=""/>
    <m/>
    <m/>
  </r>
  <r>
    <s v="120604003124-0"/>
    <x v="32"/>
    <n v="314100"/>
    <m/>
    <s v="COMPUTADORA PORTATIL"/>
    <d v="2015-10-13T00:00:00"/>
    <n v="1025641.21"/>
    <n v="598290.69999999995"/>
    <s v="ZLIN"/>
    <n v="5"/>
    <n v="0"/>
    <n v="0"/>
    <n v="0"/>
    <s v="ZLIN"/>
    <n v="5"/>
    <n v="0"/>
    <n v="0"/>
    <n v="0"/>
    <s v=""/>
    <m/>
    <m/>
  </r>
  <r>
    <s v="120604003125-0"/>
    <x v="32"/>
    <n v="122100"/>
    <m/>
    <s v="COMPUTADORA PORTATIL"/>
    <d v="2015-10-13T00:00:00"/>
    <n v="1025641.21"/>
    <n v="598290.69999999995"/>
    <s v="ZLIN"/>
    <n v="5"/>
    <n v="0"/>
    <n v="0"/>
    <n v="0"/>
    <s v="ZLIN"/>
    <n v="5"/>
    <n v="0"/>
    <n v="0"/>
    <n v="0"/>
    <s v=""/>
    <m/>
    <m/>
  </r>
  <r>
    <s v="120604003126-0"/>
    <x v="32"/>
    <n v="332401"/>
    <m/>
    <s v="COMPUTADORA PORTATIL"/>
    <d v="2015-10-13T00:00:00"/>
    <n v="1025641.21"/>
    <n v="598290.69999999995"/>
    <s v="ZLIN"/>
    <n v="5"/>
    <n v="0"/>
    <n v="0"/>
    <n v="0"/>
    <s v="ZLIN"/>
    <n v="5"/>
    <n v="0"/>
    <n v="0"/>
    <n v="0"/>
    <s v=""/>
    <m/>
    <m/>
  </r>
  <r>
    <s v="120604003127-0"/>
    <x v="32"/>
    <n v="316100"/>
    <m/>
    <s v="COMPUTADORA PORTATIL"/>
    <d v="2015-10-13T00:00:00"/>
    <n v="1025641.21"/>
    <n v="598290.69999999995"/>
    <s v="ZLIN"/>
    <n v="5"/>
    <n v="0"/>
    <n v="0"/>
    <n v="0"/>
    <s v="ZLIN"/>
    <n v="5"/>
    <n v="0"/>
    <n v="0"/>
    <n v="0"/>
    <s v=""/>
    <m/>
    <m/>
  </r>
  <r>
    <s v="120604003128-0"/>
    <x v="32"/>
    <n v="316100"/>
    <m/>
    <s v="COMPUTADORA PORTATIL"/>
    <d v="2015-10-13T00:00:00"/>
    <n v="1025641.21"/>
    <n v="598290.69999999995"/>
    <s v="ZLIN"/>
    <n v="5"/>
    <n v="0"/>
    <n v="0"/>
    <n v="0"/>
    <s v="ZLIN"/>
    <n v="5"/>
    <n v="0"/>
    <n v="0"/>
    <n v="0"/>
    <s v=""/>
    <m/>
    <m/>
  </r>
  <r>
    <s v="120604003129-0"/>
    <x v="32"/>
    <n v="122100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30-0"/>
    <x v="32"/>
    <n v="311100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31-0"/>
    <x v="32"/>
    <n v="311100"/>
    <m/>
    <s v="COMPUTADORAS PORTÁLES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32-0"/>
    <x v="32"/>
    <n v="211100"/>
    <m/>
    <s v="COMPUTADORA PORTATIL"/>
    <d v="2015-10-13T00:00:00"/>
    <n v="1025641.21"/>
    <n v="598290.69999999995"/>
    <s v="ZLIN"/>
    <n v="5"/>
    <n v="0"/>
    <n v="0"/>
    <n v="0"/>
    <s v="ZLIN"/>
    <n v="5"/>
    <n v="0"/>
    <n v="0"/>
    <n v="0"/>
    <s v=""/>
    <m/>
    <m/>
  </r>
  <r>
    <s v="120604003133-0"/>
    <x v="32"/>
    <n v="123100"/>
    <m/>
    <s v="COMPUTADORA PORTATIL"/>
    <d v="2015-10-13T00:00:00"/>
    <n v="1025641.21"/>
    <n v="598290.69999999995"/>
    <s v="ZLIN"/>
    <n v="5"/>
    <n v="0"/>
    <n v="0"/>
    <n v="0"/>
    <s v="ZLIN"/>
    <n v="5"/>
    <n v="0"/>
    <n v="0"/>
    <n v="0"/>
    <s v=""/>
    <m/>
    <m/>
  </r>
  <r>
    <s v="120604003134-0"/>
    <x v="32"/>
    <n v="336100"/>
    <m/>
    <s v="COMPUTADORA  PORTÁ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35-0"/>
    <x v="32"/>
    <n v="336100"/>
    <m/>
    <s v="COMPUTADORA PORTÁ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36-0"/>
    <x v="32"/>
    <n v="133301"/>
    <m/>
    <s v="COMPUTADORAS PORTÁLES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37-0"/>
    <x v="32"/>
    <n v="332501"/>
    <m/>
    <s v="COMPUTADORA PORTÁ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38-0"/>
    <x v="32"/>
    <n v="215100"/>
    <m/>
    <s v="COMPUTADORA PORTÁ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39-0"/>
    <x v="32"/>
    <n v="332401"/>
    <m/>
    <s v="COMPUTADORA PORTÁ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40-0"/>
    <x v="32"/>
    <n v="133301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41-0"/>
    <x v="32"/>
    <n v="333501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42-0"/>
    <x v="32"/>
    <n v="213100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43-0"/>
    <x v="32"/>
    <n v="341102"/>
    <m/>
    <s v="COMPUTADORAS PORTÁLES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44-0"/>
    <x v="32"/>
    <n v="344202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45-0"/>
    <x v="32"/>
    <n v="341100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46-0"/>
    <x v="32"/>
    <n v="213201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47-0"/>
    <x v="32"/>
    <n v="213201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48-0"/>
    <x v="32"/>
    <n v="213201"/>
    <m/>
    <s v="COMPUTADORA PORTATIL"/>
    <d v="2015-10-13T00:00:00"/>
    <n v="847767.26"/>
    <n v="494530.9"/>
    <s v="ZLIN"/>
    <n v="5"/>
    <n v="0"/>
    <n v="0"/>
    <n v="0"/>
    <s v="ZLIN"/>
    <n v="5"/>
    <n v="0"/>
    <n v="0"/>
    <n v="0"/>
    <s v=""/>
    <m/>
    <m/>
  </r>
  <r>
    <s v="120604003149-0"/>
    <x v="32"/>
    <n v="333301"/>
    <m/>
    <s v="COMPUTADORA PORTATIL"/>
    <d v="2015-10-13T00:00:00"/>
    <n v="847676.16"/>
    <n v="494477.76"/>
    <s v="ZLIN"/>
    <n v="5"/>
    <n v="0"/>
    <n v="0"/>
    <n v="0"/>
    <s v="ZLIN"/>
    <n v="5"/>
    <n v="0"/>
    <n v="0"/>
    <n v="0"/>
    <s v=""/>
    <m/>
    <m/>
  </r>
  <r>
    <s v="120604003150-0"/>
    <x v="32"/>
    <n v="323303"/>
    <m/>
    <s v="IMPRESORA UAI"/>
    <d v="2015-05-20T00:00:00"/>
    <n v="203402.6"/>
    <n v="135601.73000000001"/>
    <s v="ZLIN"/>
    <n v="5"/>
    <n v="0"/>
    <n v="0"/>
    <n v="0"/>
    <s v="ZLIN"/>
    <n v="5"/>
    <n v="0"/>
    <n v="0"/>
    <n v="0"/>
    <s v=""/>
    <m/>
    <m/>
  </r>
  <r>
    <s v="120604003151-0"/>
    <x v="32"/>
    <n v="335206"/>
    <m/>
    <s v="IPAD"/>
    <d v="2015-05-19T00:00:00"/>
    <n v="313275"/>
    <n v="208850"/>
    <s v="ZLIN"/>
    <n v="5"/>
    <n v="0"/>
    <n v="0"/>
    <n v="0"/>
    <s v="ZLIN"/>
    <n v="5"/>
    <n v="0"/>
    <n v="0"/>
    <n v="0"/>
    <s v=""/>
    <m/>
    <m/>
  </r>
  <r>
    <s v="120604003152-0"/>
    <x v="32"/>
    <n v="335206"/>
    <m/>
    <s v="IPAD"/>
    <d v="2015-05-19T00:00:00"/>
    <n v="313275"/>
    <n v="208850"/>
    <s v="ZLIN"/>
    <n v="5"/>
    <n v="0"/>
    <n v="0"/>
    <n v="0"/>
    <s v="ZLIN"/>
    <n v="5"/>
    <n v="0"/>
    <n v="0"/>
    <n v="0"/>
    <s v=""/>
    <m/>
    <m/>
  </r>
  <r>
    <s v="120604003153-0"/>
    <x v="32"/>
    <n v="335206"/>
    <m/>
    <s v="IPAD"/>
    <d v="2015-05-19T00:00:00"/>
    <n v="313275"/>
    <n v="208850"/>
    <s v="ZLIN"/>
    <n v="5"/>
    <n v="0"/>
    <n v="0"/>
    <n v="0"/>
    <s v="ZLIN"/>
    <n v="5"/>
    <n v="0"/>
    <n v="0"/>
    <n v="0"/>
    <s v=""/>
    <m/>
    <m/>
  </r>
  <r>
    <s v="120604003154-0"/>
    <x v="32"/>
    <n v="335206"/>
    <m/>
    <s v="IPAD"/>
    <d v="2015-05-19T00:00:00"/>
    <n v="313275"/>
    <n v="208850"/>
    <s v="ZLIN"/>
    <n v="5"/>
    <n v="0"/>
    <n v="0"/>
    <n v="0"/>
    <s v="ZLIN"/>
    <n v="5"/>
    <n v="0"/>
    <n v="0"/>
    <n v="0"/>
    <s v=""/>
    <m/>
    <m/>
  </r>
  <r>
    <s v="120604003155-0"/>
    <x v="32"/>
    <n v="214301"/>
    <m/>
    <s v="Tablet tipo industrial"/>
    <d v="2015-10-27T00:00:00"/>
    <n v="2473875.4700000002"/>
    <n v="1443094.0200000003"/>
    <s v="ZLIN"/>
    <n v="5"/>
    <n v="0"/>
    <n v="0"/>
    <n v="0"/>
    <s v="ZLIN"/>
    <n v="5"/>
    <n v="0"/>
    <n v="0"/>
    <n v="0"/>
    <s v=""/>
    <m/>
    <m/>
  </r>
  <r>
    <s v="120604003156-0"/>
    <x v="32"/>
    <n v="214301"/>
    <m/>
    <s v="Tablet tipo industrial"/>
    <d v="2015-10-27T00:00:00"/>
    <n v="2473875.4700000002"/>
    <n v="1443094.0200000003"/>
    <s v="ZLIN"/>
    <n v="5"/>
    <n v="0"/>
    <n v="0"/>
    <n v="0"/>
    <s v="ZLIN"/>
    <n v="5"/>
    <n v="0"/>
    <n v="0"/>
    <n v="0"/>
    <s v=""/>
    <m/>
    <m/>
  </r>
  <r>
    <s v="120604003157-0"/>
    <x v="32"/>
    <n v="214301"/>
    <m/>
    <s v="Tablet tipo industrial"/>
    <d v="2015-10-27T00:00:00"/>
    <n v="2473870.11"/>
    <n v="1443090.9"/>
    <s v="ZLIN"/>
    <n v="5"/>
    <n v="0"/>
    <n v="0"/>
    <n v="0"/>
    <s v="ZLIN"/>
    <n v="5"/>
    <n v="0"/>
    <n v="0"/>
    <n v="0"/>
    <s v=""/>
    <m/>
    <m/>
  </r>
  <r>
    <s v="120604003158-0"/>
    <x v="32"/>
    <n v="333501"/>
    <m/>
    <s v="IMPRESORA MULTIFUNCIONAL"/>
    <d v="2015-06-08T00:00:00"/>
    <n v="427171.64"/>
    <n v="277661.57"/>
    <s v="ZLIN"/>
    <n v="5"/>
    <n v="0"/>
    <n v="0"/>
    <n v="0"/>
    <s v="ZLIN"/>
    <n v="5"/>
    <n v="0"/>
    <n v="0"/>
    <n v="0"/>
    <s v=""/>
    <m/>
    <m/>
  </r>
  <r>
    <s v="120604003159-0"/>
    <x v="32"/>
    <n v="211100"/>
    <m/>
    <s v="IMPRESORA MULTIFUNCIONAL"/>
    <d v="2015-06-08T00:00:00"/>
    <n v="427171.64"/>
    <n v="277661.57"/>
    <s v="ZLIN"/>
    <n v="5"/>
    <n v="0"/>
    <n v="0"/>
    <n v="0"/>
    <s v="ZLIN"/>
    <n v="5"/>
    <n v="0"/>
    <n v="0"/>
    <n v="0"/>
    <s v=""/>
    <m/>
    <m/>
  </r>
  <r>
    <s v="120604003160-0"/>
    <x v="32"/>
    <n v="333201"/>
    <m/>
    <s v="IMPRESORA MULTIFUNCIONAL"/>
    <d v="2015-06-08T00:00:00"/>
    <n v="427171.64"/>
    <n v="277661.57"/>
    <s v="ZLIN"/>
    <n v="5"/>
    <n v="0"/>
    <n v="0"/>
    <n v="0"/>
    <s v="ZLIN"/>
    <n v="5"/>
    <n v="0"/>
    <n v="0"/>
    <n v="0"/>
    <s v=""/>
    <m/>
    <m/>
  </r>
  <r>
    <s v="120604003161-0"/>
    <x v="32"/>
    <n v="213100"/>
    <m/>
    <s v="SERVIDOR"/>
    <d v="2015-08-31T00:00:00"/>
    <n v="2565660.4500000002"/>
    <n v="1729682.7600000002"/>
    <s v="ZLIN"/>
    <n v="5"/>
    <n v="0"/>
    <n v="0"/>
    <n v="0"/>
    <s v="ZLIN"/>
    <n v="5"/>
    <n v="0"/>
    <n v="0"/>
    <n v="0"/>
    <s v=""/>
    <m/>
    <m/>
  </r>
  <r>
    <s v="120604003162-0"/>
    <x v="32"/>
    <n v="213100"/>
    <m/>
    <s v="SERVIDOR"/>
    <d v="2015-08-31T00:00:00"/>
    <n v="2565660.4500000002"/>
    <n v="1729682.7600000002"/>
    <s v="ZLIN"/>
    <n v="5"/>
    <n v="0"/>
    <n v="0"/>
    <n v="0"/>
    <s v="ZLIN"/>
    <n v="5"/>
    <n v="0"/>
    <n v="0"/>
    <n v="0"/>
    <s v=""/>
    <m/>
    <m/>
  </r>
  <r>
    <s v="120604003163-0"/>
    <x v="32"/>
    <n v="213100"/>
    <m/>
    <s v="SERVIDOR"/>
    <d v="2015-08-31T00:00:00"/>
    <n v="2565660.4500000002"/>
    <n v="1729682.7600000002"/>
    <s v="ZLIN"/>
    <n v="5"/>
    <n v="0"/>
    <n v="0"/>
    <n v="0"/>
    <s v="ZLIN"/>
    <n v="5"/>
    <n v="0"/>
    <n v="0"/>
    <n v="0"/>
    <s v=""/>
    <m/>
    <m/>
  </r>
  <r>
    <s v="120604003164-0"/>
    <x v="32"/>
    <n v="213100"/>
    <m/>
    <s v="SERVIDOR"/>
    <d v="2015-08-31T00:00:00"/>
    <n v="2565660.4500000002"/>
    <n v="1729682.7600000002"/>
    <s v="ZLIN"/>
    <n v="5"/>
    <n v="0"/>
    <n v="0"/>
    <n v="0"/>
    <s v="ZLIN"/>
    <n v="5"/>
    <n v="0"/>
    <n v="0"/>
    <n v="0"/>
    <s v=""/>
    <m/>
    <m/>
  </r>
  <r>
    <s v="120604003165-0"/>
    <x v="32"/>
    <n v="213100"/>
    <m/>
    <s v="SERVIDOR"/>
    <d v="2015-08-31T00:00:00"/>
    <n v="3055946.55"/>
    <n v="2060217.2999999998"/>
    <s v="ZLIN"/>
    <n v="5"/>
    <n v="0"/>
    <n v="0"/>
    <n v="0"/>
    <s v="ZLIN"/>
    <n v="5"/>
    <n v="0"/>
    <n v="0"/>
    <n v="0"/>
    <s v=""/>
    <m/>
    <m/>
  </r>
  <r>
    <s v="120604003166-0"/>
    <x v="32"/>
    <n v="213100"/>
    <m/>
    <s v="SERVIDOR"/>
    <d v="2015-08-31T00:00:00"/>
    <n v="3055941.16"/>
    <n v="2060213.6700000002"/>
    <s v="ZLIN"/>
    <n v="5"/>
    <n v="0"/>
    <n v="0"/>
    <n v="0"/>
    <s v="ZLIN"/>
    <n v="5"/>
    <n v="0"/>
    <n v="0"/>
    <n v="0"/>
    <s v=""/>
    <m/>
    <m/>
  </r>
  <r>
    <s v="120604003167-0"/>
    <x v="32"/>
    <n v="213100"/>
    <m/>
    <s v="SERVIDOR TIPO DENSO"/>
    <d v="2015-08-31T00:00:00"/>
    <n v="2565660.4500000002"/>
    <n v="1729682.7600000002"/>
    <s v="ZLIN"/>
    <n v="5"/>
    <n v="0"/>
    <n v="0"/>
    <n v="0"/>
    <s v="ZLIN"/>
    <n v="5"/>
    <n v="0"/>
    <n v="0"/>
    <n v="0"/>
    <s v=""/>
    <m/>
    <m/>
  </r>
  <r>
    <s v="120604003168-0"/>
    <x v="32"/>
    <n v="213100"/>
    <m/>
    <s v="SERVIDOR TIPO DENSO"/>
    <d v="2015-08-31T00:00:00"/>
    <n v="2565660.4500000002"/>
    <n v="1729682.7600000002"/>
    <s v="ZLIN"/>
    <n v="5"/>
    <n v="0"/>
    <n v="0"/>
    <n v="0"/>
    <s v="ZLIN"/>
    <n v="5"/>
    <n v="0"/>
    <n v="0"/>
    <n v="0"/>
    <s v=""/>
    <m/>
    <m/>
  </r>
  <r>
    <s v="120604003169-0"/>
    <x v="32"/>
    <n v="213100"/>
    <m/>
    <s v="SERVIDOR TIPO DENSO"/>
    <d v="2015-08-31T00:00:00"/>
    <n v="2565660.4500000002"/>
    <n v="1729682.7600000002"/>
    <s v="ZLIN"/>
    <n v="5"/>
    <n v="0"/>
    <n v="0"/>
    <n v="0"/>
    <s v="ZLIN"/>
    <n v="5"/>
    <n v="0"/>
    <n v="0"/>
    <n v="0"/>
    <s v=""/>
    <m/>
    <m/>
  </r>
  <r>
    <s v="120604003170-0"/>
    <x v="32"/>
    <n v="213100"/>
    <m/>
    <s v="SERVIDOR TIPO DENSO"/>
    <d v="2015-08-31T00:00:00"/>
    <n v="2565660.4500000002"/>
    <n v="1729682.7600000002"/>
    <s v="ZLIN"/>
    <n v="5"/>
    <n v="0"/>
    <n v="0"/>
    <n v="0"/>
    <s v="ZLIN"/>
    <n v="5"/>
    <n v="0"/>
    <n v="0"/>
    <n v="0"/>
    <s v=""/>
    <m/>
    <m/>
  </r>
  <r>
    <s v="120604003178-0"/>
    <x v="32"/>
    <n v="311100"/>
    <m/>
    <s v="SCANNER ALTO VOLUMEN"/>
    <d v="2015-08-31T00:00:00"/>
    <n v="4736960"/>
    <n v="3163236.63"/>
    <s v="ZLIN"/>
    <n v="5"/>
    <n v="0"/>
    <n v="0"/>
    <n v="0"/>
    <s v="ZLIN"/>
    <n v="5"/>
    <n v="0"/>
    <n v="0"/>
    <n v="0"/>
    <s v=""/>
    <m/>
    <m/>
  </r>
  <r>
    <s v="120604003179-0"/>
    <x v="32"/>
    <n v="332100"/>
    <m/>
    <s v="SCANNER ALTO VOLUMEN"/>
    <d v="2015-08-31T00:00:00"/>
    <n v="4736960"/>
    <n v="3163236.63"/>
    <s v="ZLIN"/>
    <n v="5"/>
    <n v="0"/>
    <n v="0"/>
    <n v="0"/>
    <s v="ZLIN"/>
    <n v="5"/>
    <n v="0"/>
    <n v="0"/>
    <n v="0"/>
    <s v=""/>
    <m/>
    <m/>
  </r>
  <r>
    <s v="120604003180-0"/>
    <x v="32"/>
    <n v="335201"/>
    <m/>
    <s v="SCANNER ALTO VOLUMEN"/>
    <d v="2015-08-31T00:00:00"/>
    <n v="4736960"/>
    <n v="3163236.63"/>
    <s v="ZLIN"/>
    <n v="5"/>
    <n v="0"/>
    <n v="0"/>
    <n v="0"/>
    <s v="ZLIN"/>
    <n v="5"/>
    <n v="0"/>
    <n v="0"/>
    <n v="0"/>
    <s v=""/>
    <m/>
    <m/>
  </r>
  <r>
    <s v="120604003181-0"/>
    <x v="32"/>
    <n v="333501"/>
    <m/>
    <s v="SCANNER ALTO VOLUMEN"/>
    <d v="2015-08-31T00:00:00"/>
    <n v="4736960"/>
    <n v="3163236.63"/>
    <s v="ZLIN"/>
    <n v="5"/>
    <n v="0"/>
    <n v="0"/>
    <n v="0"/>
    <s v="ZLIN"/>
    <n v="5"/>
    <n v="0"/>
    <n v="0"/>
    <n v="0"/>
    <s v=""/>
    <m/>
    <m/>
  </r>
  <r>
    <s v="120604003182-0"/>
    <x v="32"/>
    <n v="322301"/>
    <m/>
    <s v="SCANNER ALTO VOLUMEN"/>
    <d v="2015-08-31T00:00:00"/>
    <n v="4736960"/>
    <n v="3163236.63"/>
    <s v="ZLIN"/>
    <n v="5"/>
    <n v="0"/>
    <n v="0"/>
    <n v="0"/>
    <s v="ZLIN"/>
    <n v="5"/>
    <n v="0"/>
    <n v="0"/>
    <n v="0"/>
    <s v=""/>
    <m/>
    <m/>
  </r>
  <r>
    <s v="120604003183-0"/>
    <x v="32"/>
    <n v="315100"/>
    <m/>
    <s v="UPS 10.000va"/>
    <d v="2015-07-17T00:00:00"/>
    <n v="2337066.61"/>
    <n v="1480142.1799999997"/>
    <s v="ZLIN"/>
    <n v="5"/>
    <n v="0"/>
    <n v="0"/>
    <n v="0"/>
    <s v="ZLIN"/>
    <n v="5"/>
    <n v="0"/>
    <n v="0"/>
    <n v="0"/>
    <s v=""/>
    <m/>
    <m/>
  </r>
  <r>
    <s v="120604003184-0"/>
    <x v="32"/>
    <n v="322301"/>
    <m/>
    <s v="SISTEMA CONTROL DISTRIBUIDO (DSC)"/>
    <d v="2016-05-31T00:00:00"/>
    <n v="58732555.590000004"/>
    <n v="27408525.950000003"/>
    <s v="ZLIN"/>
    <n v="5"/>
    <n v="0"/>
    <n v="0"/>
    <n v="0"/>
    <s v="ZLIN"/>
    <n v="5"/>
    <n v="0"/>
    <n v="0"/>
    <n v="0"/>
    <s v=""/>
    <m/>
    <m/>
  </r>
  <r>
    <s v="120604003184-1"/>
    <x v="32"/>
    <n v="322301"/>
    <m/>
    <s v="FSC SAFETY MANAGER MODULE (CONTROL FALLAS)"/>
    <d v="2016-05-31T00:00:00"/>
    <n v="44429252.240000002"/>
    <n v="20733651.050000001"/>
    <s v="ZLIN"/>
    <n v="5"/>
    <n v="0"/>
    <n v="0"/>
    <n v="0"/>
    <s v="ZLIN"/>
    <n v="5"/>
    <n v="0"/>
    <n v="0"/>
    <n v="0"/>
    <s v=""/>
    <m/>
    <m/>
  </r>
  <r>
    <s v="120604003184-2"/>
    <x v="32"/>
    <n v="322301"/>
    <m/>
    <s v="FSC Safety Manager Module ( FSC-SMM )"/>
    <d v="2016-05-31T00:00:00"/>
    <n v="44429252.240000002"/>
    <n v="20733651.050000001"/>
    <s v="ZLIN"/>
    <n v="5"/>
    <n v="0"/>
    <n v="0"/>
    <n v="0"/>
    <s v="ZLIN"/>
    <n v="5"/>
    <n v="0"/>
    <n v="0"/>
    <n v="0"/>
    <s v=""/>
    <m/>
    <m/>
  </r>
  <r>
    <s v="120604003184-3"/>
    <x v="32"/>
    <n v="322301"/>
    <m/>
    <s v="SERVER, PC 2900-III TOWER"/>
    <d v="2016-05-31T00:00:00"/>
    <n v="37257558.990000002"/>
    <n v="17386860.870000001"/>
    <s v="ZLIN"/>
    <n v="5"/>
    <n v="0"/>
    <n v="0"/>
    <n v="0"/>
    <s v="ZLIN"/>
    <n v="5"/>
    <n v="0"/>
    <n v="0"/>
    <n v="0"/>
    <s v=""/>
    <m/>
    <m/>
  </r>
  <r>
    <s v="120604003184-4"/>
    <x v="32"/>
    <n v="322301"/>
    <m/>
    <s v="APP to APP upgrade on PE2950iii-based Honeywell Pl"/>
    <d v="2016-05-31T00:00:00"/>
    <n v="96960150.670000002"/>
    <n v="45248070.310000002"/>
    <s v="ZLIN"/>
    <n v="5"/>
    <n v="0"/>
    <n v="0"/>
    <n v="0"/>
    <s v="ZLIN"/>
    <n v="5"/>
    <n v="0"/>
    <n v="0"/>
    <n v="0"/>
    <s v=""/>
    <m/>
    <m/>
  </r>
  <r>
    <s v="120604003184-5"/>
    <x v="32"/>
    <n v="322301"/>
    <m/>
    <s v="Software migración de la red LCN R530 a R680"/>
    <d v="2016-05-31T00:00:00"/>
    <n v="221561267.78"/>
    <n v="103395258.3"/>
    <s v="ZLIN"/>
    <n v="5"/>
    <n v="0"/>
    <n v="0"/>
    <n v="0"/>
    <s v="ZLIN"/>
    <n v="5"/>
    <n v="0"/>
    <n v="0"/>
    <n v="0"/>
    <s v=""/>
    <m/>
    <m/>
  </r>
  <r>
    <s v="120604003184-6"/>
    <x v="32"/>
    <n v="322301"/>
    <m/>
    <s v="APP UPGRADE SOLUTION PKG ( kit TP-ZA2AD8-100)"/>
    <d v="2016-05-31T00:00:00"/>
    <n v="36611794"/>
    <n v="17085503.870000001"/>
    <s v="ZLIN"/>
    <n v="5"/>
    <n v="0"/>
    <n v="0"/>
    <n v="0"/>
    <s v="ZLIN"/>
    <n v="5"/>
    <n v="0"/>
    <n v="0"/>
    <n v="0"/>
    <s v=""/>
    <m/>
    <m/>
  </r>
  <r>
    <s v="120604003184-7"/>
    <x v="32"/>
    <n v="322301"/>
    <m/>
    <s v="TPS Convergence to Redundant ESVT (EXPERION)"/>
    <d v="2016-05-31T00:00:00"/>
    <n v="135450905.69999999"/>
    <n v="63210422.659999982"/>
    <s v="ZLIN"/>
    <n v="5"/>
    <n v="0"/>
    <n v="0"/>
    <n v="0"/>
    <s v="ZLIN"/>
    <n v="5"/>
    <n v="0"/>
    <n v="0"/>
    <n v="0"/>
    <s v=""/>
    <m/>
    <m/>
  </r>
  <r>
    <s v="120604003184-8"/>
    <x v="32"/>
    <n v="322301"/>
    <m/>
    <s v="Software and Enhancement, System Performance Basel"/>
    <d v="2016-05-31T00:00:00"/>
    <n v="49119718.130000003"/>
    <n v="22922535.130000003"/>
    <s v="ZLIN"/>
    <n v="5"/>
    <n v="0"/>
    <n v="0"/>
    <n v="0"/>
    <s v="ZLIN"/>
    <n v="5"/>
    <n v="0"/>
    <n v="0"/>
    <n v="0"/>
    <s v=""/>
    <m/>
    <m/>
  </r>
  <r>
    <s v="120604003184-9"/>
    <x v="32"/>
    <n v="322301"/>
    <m/>
    <s v="APP BASE SOFTWARE"/>
    <d v="2016-05-31T00:00:00"/>
    <n v="82368334.469999999"/>
    <n v="38438556.079999998"/>
    <s v="ZLIN"/>
    <n v="5"/>
    <n v="0"/>
    <n v="0"/>
    <n v="0"/>
    <s v="ZLIN"/>
    <n v="5"/>
    <n v="0"/>
    <n v="0"/>
    <n v="0"/>
    <s v=""/>
    <m/>
    <m/>
  </r>
  <r>
    <s v="120604003184-10"/>
    <x v="32"/>
    <n v="322301"/>
    <m/>
    <s v="ENTIS SOFTWARE MIGRATION"/>
    <d v="2016-05-31T00:00:00"/>
    <n v="81257191.560000002"/>
    <n v="37920022.719999999"/>
    <s v="ZLIN"/>
    <n v="5"/>
    <n v="0"/>
    <n v="0"/>
    <n v="0"/>
    <s v="ZLIN"/>
    <n v="5"/>
    <n v="0"/>
    <n v="0"/>
    <n v="0"/>
    <s v=""/>
    <m/>
    <m/>
  </r>
  <r>
    <s v="120604003184-11"/>
    <x v="32"/>
    <n v="322301"/>
    <m/>
    <s v="DSC Software Enhancement and Support Program"/>
    <d v="2016-05-31T00:00:00"/>
    <n v="46775653.219999999"/>
    <n v="21828638.16"/>
    <s v="ZLIN"/>
    <n v="5"/>
    <n v="0"/>
    <n v="0"/>
    <n v="0"/>
    <s v="ZLIN"/>
    <n v="5"/>
    <n v="0"/>
    <n v="0"/>
    <n v="0"/>
    <s v=""/>
    <m/>
    <m/>
  </r>
  <r>
    <s v="120604003184-12"/>
    <x v="32"/>
    <n v="322301"/>
    <m/>
    <s v="PWA LCNP4E  (EXP)"/>
    <d v="2016-05-31T00:00:00"/>
    <n v="50790448.909999996"/>
    <n v="23702209.489999995"/>
    <s v="ZLIN"/>
    <n v="5"/>
    <n v="0"/>
    <n v="0"/>
    <n v="0"/>
    <s v="ZLIN"/>
    <n v="5"/>
    <n v="0"/>
    <n v="0"/>
    <n v="0"/>
    <s v=""/>
    <m/>
    <m/>
  </r>
  <r>
    <s v="120604003184-13"/>
    <x v="32"/>
    <n v="322301"/>
    <m/>
    <s v="PWA LCNP4E  (EXP)"/>
    <d v="2016-05-31T00:00:00"/>
    <n v="50790448.909999996"/>
    <n v="23702209.489999995"/>
    <s v="ZLIN"/>
    <n v="5"/>
    <n v="0"/>
    <n v="0"/>
    <n v="0"/>
    <s v="ZLIN"/>
    <n v="5"/>
    <n v="0"/>
    <n v="0"/>
    <n v="0"/>
    <s v=""/>
    <m/>
    <m/>
  </r>
  <r>
    <s v="120604003184-14"/>
    <x v="32"/>
    <n v="322301"/>
    <m/>
    <s v="DSC Software Enhancement and Support Program"/>
    <d v="2016-05-31T00:00:00"/>
    <n v="43416898.969999999"/>
    <n v="20261219.52"/>
    <s v="ZLIN"/>
    <n v="5"/>
    <n v="0"/>
    <n v="0"/>
    <n v="0"/>
    <s v="ZLIN"/>
    <n v="5"/>
    <n v="0"/>
    <n v="0"/>
    <n v="0"/>
    <s v=""/>
    <m/>
    <m/>
  </r>
  <r>
    <s v="120604003185-0"/>
    <x v="32"/>
    <n v="134100"/>
    <m/>
    <s v="IPAD AIR"/>
    <d v="2015-08-03T00:00:00"/>
    <n v="495806.74"/>
    <n v="305747.49"/>
    <s v="ZLIN"/>
    <n v="5"/>
    <n v="0"/>
    <n v="0"/>
    <n v="0"/>
    <s v="ZLIN"/>
    <n v="5"/>
    <n v="0"/>
    <n v="0"/>
    <n v="0"/>
    <s v=""/>
    <m/>
    <m/>
  </r>
  <r>
    <s v="120604003186-0"/>
    <x v="32"/>
    <n v="213100"/>
    <m/>
    <s v="IPAD AIR"/>
    <d v="2015-08-03T00:00:00"/>
    <n v="495806.73"/>
    <n v="305747.49"/>
    <s v="ZLIN"/>
    <n v="5"/>
    <n v="0"/>
    <n v="0"/>
    <n v="0"/>
    <s v="ZLIN"/>
    <n v="5"/>
    <n v="0"/>
    <n v="0"/>
    <n v="0"/>
    <s v=""/>
    <m/>
    <m/>
  </r>
  <r>
    <s v="120604003187-0"/>
    <x v="32"/>
    <n v="134100"/>
    <m/>
    <s v="IPAD AIR"/>
    <d v="2015-08-03T00:00:00"/>
    <n v="495806.73"/>
    <n v="305747.49"/>
    <s v="ZLIN"/>
    <n v="5"/>
    <n v="0"/>
    <n v="0"/>
    <n v="0"/>
    <s v="ZLIN"/>
    <n v="5"/>
    <n v="0"/>
    <n v="0"/>
    <n v="0"/>
    <s v=""/>
    <m/>
    <m/>
  </r>
  <r>
    <s v="120604003188-0"/>
    <x v="32"/>
    <n v="343202"/>
    <m/>
    <s v="IMPRESORA LASER"/>
    <d v="2015-08-18T00:00:00"/>
    <n v="375273"/>
    <n v="231418.35"/>
    <s v="ZLIN"/>
    <n v="5"/>
    <n v="0"/>
    <n v="0"/>
    <n v="0"/>
    <s v="ZLIN"/>
    <n v="5"/>
    <n v="0"/>
    <n v="0"/>
    <n v="0"/>
    <s v=""/>
    <m/>
    <m/>
  </r>
  <r>
    <s v="120604003189-0"/>
    <x v="32"/>
    <n v="343203"/>
    <m/>
    <s v="IMPRESORA LASER"/>
    <d v="2015-08-18T00:00:00"/>
    <n v="375273"/>
    <n v="231418.35"/>
    <s v="ZLIN"/>
    <n v="5"/>
    <n v="0"/>
    <n v="0"/>
    <n v="0"/>
    <s v="ZLIN"/>
    <n v="5"/>
    <n v="0"/>
    <n v="0"/>
    <n v="0"/>
    <s v=""/>
    <m/>
    <m/>
  </r>
  <r>
    <s v="120604003191-0"/>
    <x v="32"/>
    <n v="344202"/>
    <m/>
    <s v="SISTEMA INTERACTIVO 2000"/>
    <d v="1998-08-31T00:00:00"/>
    <n v="113971.5"/>
    <n v="102574.35"/>
    <s v="ZLI1"/>
    <n v="10"/>
    <n v="0"/>
    <n v="148964.71"/>
    <n v="134068.24"/>
    <s v="ZLIN"/>
    <n v="10"/>
    <n v="0"/>
    <n v="0"/>
    <n v="0"/>
    <s v=""/>
    <m/>
    <m/>
  </r>
  <r>
    <s v="120604003192-0"/>
    <x v="32"/>
    <n v="344202"/>
    <m/>
    <s v="SISTEMA INTERACTIVO 2000"/>
    <d v="1998-08-31T00:00:00"/>
    <n v="113971.5"/>
    <n v="102574.35"/>
    <s v="ZLI1"/>
    <n v="10"/>
    <n v="0"/>
    <n v="148964.71"/>
    <n v="134068.24"/>
    <s v="ZLIN"/>
    <n v="10"/>
    <n v="0"/>
    <n v="0"/>
    <n v="0"/>
    <s v=""/>
    <m/>
    <m/>
  </r>
  <r>
    <s v="120604003193-0"/>
    <x v="32"/>
    <n v="344202"/>
    <m/>
    <s v="SISTEMA INTERACTIVO 2000"/>
    <d v="1998-08-31T00:00:00"/>
    <n v="113971.5"/>
    <n v="102574.35"/>
    <s v="ZLI1"/>
    <n v="10"/>
    <n v="0"/>
    <n v="148964.71"/>
    <n v="134068.24"/>
    <s v="ZLIN"/>
    <n v="10"/>
    <n v="0"/>
    <n v="0"/>
    <n v="0"/>
    <s v=""/>
    <m/>
    <m/>
  </r>
  <r>
    <s v="120604003194-0"/>
    <x v="32"/>
    <n v="344202"/>
    <m/>
    <s v="SISTEMA INTERACTIVO 2000"/>
    <d v="1998-08-31T00:00:00"/>
    <n v="113971.5"/>
    <n v="102574.35"/>
    <s v="ZLI1"/>
    <n v="10"/>
    <n v="0"/>
    <n v="148964.71"/>
    <n v="134068.24"/>
    <s v="ZLIN"/>
    <n v="10"/>
    <n v="0"/>
    <n v="0"/>
    <n v="0"/>
    <s v=""/>
    <m/>
    <m/>
  </r>
  <r>
    <s v="120604003195-0"/>
    <x v="32"/>
    <n v="344202"/>
    <m/>
    <s v="SISTEMA INTERACTIVO 2000"/>
    <d v="1998-08-31T00:00:00"/>
    <n v="113971.5"/>
    <n v="102574.35"/>
    <s v="ZLI1"/>
    <n v="10"/>
    <n v="0"/>
    <n v="148964.71"/>
    <n v="134068.24"/>
    <s v="ZLIN"/>
    <n v="10"/>
    <n v="0"/>
    <n v="0"/>
    <n v="0"/>
    <s v=""/>
    <m/>
    <m/>
  </r>
  <r>
    <s v="120604003196-0"/>
    <x v="32"/>
    <n v="344202"/>
    <m/>
    <s v="SISTEMA INTERACTIVO 2000"/>
    <d v="1998-08-31T00:00:00"/>
    <n v="113971.5"/>
    <n v="102574.35"/>
    <s v="ZLI1"/>
    <n v="10"/>
    <n v="0"/>
    <n v="148964.71"/>
    <n v="134068.24"/>
    <s v="ZLIN"/>
    <n v="10"/>
    <n v="0"/>
    <n v="0"/>
    <n v="0"/>
    <s v=""/>
    <m/>
    <m/>
  </r>
  <r>
    <s v="120604003197-0"/>
    <x v="32"/>
    <n v="344202"/>
    <m/>
    <s v="SISTEMA INTERACTIVO 2000"/>
    <d v="1998-08-31T00:00:00"/>
    <n v="113970.5"/>
    <n v="102573.45"/>
    <s v="ZLI1"/>
    <n v="10"/>
    <n v="0"/>
    <n v="148963.44"/>
    <n v="134067.1"/>
    <s v="ZLIN"/>
    <n v="10"/>
    <n v="0"/>
    <n v="0"/>
    <n v="0"/>
    <s v=""/>
    <m/>
    <m/>
  </r>
  <r>
    <s v="120604003198-0"/>
    <x v="32"/>
    <n v="344202"/>
    <m/>
    <s v="SISTEMA INTERACTIVO 2000"/>
    <d v="1998-08-31T00:00:00"/>
    <n v="113971.5"/>
    <n v="102574.35"/>
    <s v="ZLI1"/>
    <n v="10"/>
    <n v="0"/>
    <n v="148964.71"/>
    <n v="134068.24"/>
    <s v="ZLIN"/>
    <n v="10"/>
    <n v="0"/>
    <n v="0"/>
    <n v="0"/>
    <s v=""/>
    <m/>
    <m/>
  </r>
  <r>
    <s v="120604003199-0"/>
    <x v="32"/>
    <n v="344201"/>
    <m/>
    <s v="SISTEMA INTERACTIVO 2000"/>
    <d v="1998-08-31T00:00:00"/>
    <n v="113971.5"/>
    <n v="102574.35"/>
    <s v="ZLI1"/>
    <n v="10"/>
    <n v="0"/>
    <n v="148964.71"/>
    <n v="134068.24"/>
    <s v="ZLIN"/>
    <n v="10"/>
    <n v="0"/>
    <n v="0"/>
    <n v="0"/>
    <s v=""/>
    <m/>
    <m/>
  </r>
  <r>
    <s v="120604003200-0"/>
    <x v="32"/>
    <n v="344202"/>
    <m/>
    <s v="SISTEMA INTERACTIVO 2000"/>
    <d v="1998-08-31T00:00:00"/>
    <n v="113971.5"/>
    <n v="102574.35"/>
    <s v="ZLI1"/>
    <n v="10"/>
    <n v="0"/>
    <n v="148964.71"/>
    <n v="134068.24"/>
    <s v="ZLIN"/>
    <n v="10"/>
    <n v="0"/>
    <n v="0"/>
    <n v="0"/>
    <s v=""/>
    <m/>
    <m/>
  </r>
  <r>
    <s v="120604003201-0"/>
    <x v="32"/>
    <n v="344202"/>
    <m/>
    <s v="SISTEMA INTERACTIVO 2000"/>
    <d v="1998-08-31T00:00:00"/>
    <n v="113971.5"/>
    <n v="102574.35"/>
    <s v="ZLI1"/>
    <n v="10"/>
    <n v="0"/>
    <n v="148964.71"/>
    <n v="134068.24"/>
    <s v="ZLIN"/>
    <n v="10"/>
    <n v="0"/>
    <n v="0"/>
    <n v="0"/>
    <s v=""/>
    <m/>
    <m/>
  </r>
  <r>
    <s v="120604003202-0"/>
    <x v="32"/>
    <n v="323304"/>
    <m/>
    <s v="Impresora de matrix de punto"/>
    <d v="2015-09-11T00:00:00"/>
    <n v="172968.74"/>
    <n v="103781.24999999999"/>
    <s v="ZLIN"/>
    <n v="5"/>
    <n v="0"/>
    <n v="0"/>
    <n v="0"/>
    <s v="ZLIN"/>
    <n v="5"/>
    <n v="0"/>
    <n v="0"/>
    <n v="0"/>
    <s v=""/>
    <m/>
    <m/>
  </r>
  <r>
    <s v="120604003203-0"/>
    <x v="32"/>
    <n v="344302"/>
    <m/>
    <s v="IMPRESORA A COLOR"/>
    <d v="2015-09-04T00:00:00"/>
    <n v="187700"/>
    <n v="112620"/>
    <s v="ZLIN"/>
    <n v="5"/>
    <n v="0"/>
    <n v="0"/>
    <n v="0"/>
    <s v="ZLIN"/>
    <n v="5"/>
    <n v="0"/>
    <n v="0"/>
    <n v="0"/>
    <s v=""/>
    <m/>
    <m/>
  </r>
  <r>
    <s v="120604003204-0"/>
    <x v="32"/>
    <n v="321102"/>
    <m/>
    <s v="HP 3PAR"/>
    <d v="2016-03-31T00:00:00"/>
    <n v="224583161.72"/>
    <n v="131006844.34"/>
    <s v="ZLIN"/>
    <n v="5"/>
    <n v="0"/>
    <n v="0"/>
    <n v="0"/>
    <s v="ZLIN"/>
    <n v="5"/>
    <n v="0"/>
    <n v="0"/>
    <n v="0"/>
    <s v=""/>
    <m/>
    <m/>
  </r>
  <r>
    <s v="120604003205-0"/>
    <x v="32"/>
    <n v="321102"/>
    <m/>
    <s v="SERVIDOR"/>
    <d v="2016-03-31T00:00:00"/>
    <n v="19628749.780000001"/>
    <n v="11122958.210000001"/>
    <s v="ZLIN"/>
    <n v="5"/>
    <n v="0"/>
    <n v="0"/>
    <n v="0"/>
    <s v="ZLIN"/>
    <n v="5"/>
    <n v="0"/>
    <n v="0"/>
    <n v="0"/>
    <s v=""/>
    <m/>
    <m/>
  </r>
  <r>
    <s v="120604003207-0"/>
    <x v="32"/>
    <n v="341102"/>
    <m/>
    <s v="Pantalla Led de 32&quot;"/>
    <d v="2015-09-07T00:00:00"/>
    <n v="199000"/>
    <n v="119400"/>
    <s v="ZLIN"/>
    <n v="5"/>
    <n v="0"/>
    <n v="0"/>
    <n v="0"/>
    <s v="ZLIN"/>
    <n v="5"/>
    <n v="0"/>
    <n v="0"/>
    <n v="0"/>
    <s v=""/>
    <m/>
    <m/>
  </r>
  <r>
    <s v="120604003208-0"/>
    <x v="32"/>
    <n v="213201"/>
    <m/>
    <s v="SERVIDOR (EDIFICIO HERNAN GARRON)"/>
    <d v="2015-12-15T00:00:00"/>
    <n v="7630494.21"/>
    <n v="4196771.8100000005"/>
    <s v="ZLIN"/>
    <n v="5"/>
    <n v="0"/>
    <n v="0"/>
    <n v="0"/>
    <s v="ZLIN"/>
    <n v="5"/>
    <n v="0"/>
    <n v="0"/>
    <n v="0"/>
    <s v=""/>
    <m/>
    <m/>
  </r>
  <r>
    <s v="120604003209-0"/>
    <x v="32"/>
    <n v="213201"/>
    <m/>
    <s v="SERVIDOR (EDIFICIO HERNAN GARRON)"/>
    <d v="2015-12-15T00:00:00"/>
    <n v="7630494.21"/>
    <n v="4196771.8100000005"/>
    <s v="ZLIN"/>
    <n v="5"/>
    <n v="0"/>
    <n v="0"/>
    <n v="0"/>
    <s v="ZLIN"/>
    <n v="5"/>
    <n v="0"/>
    <n v="0"/>
    <n v="0"/>
    <s v=""/>
    <m/>
    <m/>
  </r>
  <r>
    <s v="120604003210-0"/>
    <x v="32"/>
    <n v="213201"/>
    <m/>
    <s v="SERVIDOR (EDIFICIO HERNAN GARRON)"/>
    <d v="2015-12-15T00:00:00"/>
    <n v="7630494.21"/>
    <n v="4196771.8100000005"/>
    <s v="ZLIN"/>
    <n v="5"/>
    <n v="0"/>
    <n v="0"/>
    <n v="0"/>
    <s v="ZLIN"/>
    <n v="5"/>
    <n v="0"/>
    <n v="0"/>
    <n v="0"/>
    <s v=""/>
    <m/>
    <m/>
  </r>
  <r>
    <s v="120604003211-0"/>
    <x v="32"/>
    <n v="213201"/>
    <m/>
    <s v="SERVIDOR (EDIFICIO HERNAN GARRON)"/>
    <d v="2015-12-15T00:00:00"/>
    <n v="7630488.8700000001"/>
    <n v="4196768.88"/>
    <s v="ZLIN"/>
    <n v="5"/>
    <n v="0"/>
    <n v="0"/>
    <n v="0"/>
    <s v="ZLIN"/>
    <n v="5"/>
    <n v="0"/>
    <n v="0"/>
    <n v="0"/>
    <s v=""/>
    <m/>
    <m/>
  </r>
  <r>
    <s v="120604003212-0"/>
    <x v="32"/>
    <n v="213201"/>
    <m/>
    <s v="SERVIDOR (EL ALTO)"/>
    <d v="2015-12-15T00:00:00"/>
    <n v="7019435.0199999996"/>
    <n v="3860689.26"/>
    <s v="ZLIN"/>
    <n v="5"/>
    <n v="0"/>
    <n v="0"/>
    <n v="0"/>
    <s v="ZLIN"/>
    <n v="5"/>
    <n v="0"/>
    <n v="0"/>
    <n v="0"/>
    <s v=""/>
    <m/>
    <m/>
  </r>
  <r>
    <s v="120604003213-0"/>
    <x v="32"/>
    <n v="213201"/>
    <m/>
    <s v="SERVIDOR (EL ALTO)"/>
    <d v="2015-12-15T00:00:00"/>
    <n v="7019435.0199999996"/>
    <n v="3860689.26"/>
    <s v="ZLIN"/>
    <n v="5"/>
    <n v="0"/>
    <n v="0"/>
    <n v="0"/>
    <s v="ZLIN"/>
    <n v="5"/>
    <n v="0"/>
    <n v="0"/>
    <n v="0"/>
    <s v=""/>
    <m/>
    <m/>
  </r>
  <r>
    <s v="120604003214-0"/>
    <x v="32"/>
    <n v="213201"/>
    <m/>
    <s v="SERVIDOR (EL ALTO)"/>
    <d v="2015-12-15T00:00:00"/>
    <n v="7049188.8499999996"/>
    <n v="3877053.8699999996"/>
    <s v="ZLIN"/>
    <n v="5"/>
    <n v="0"/>
    <n v="0"/>
    <n v="0"/>
    <s v="ZLIN"/>
    <n v="5"/>
    <n v="0"/>
    <n v="0"/>
    <n v="0"/>
    <s v=""/>
    <m/>
    <m/>
  </r>
  <r>
    <s v="120604003215-0"/>
    <x v="32"/>
    <n v="344203"/>
    <m/>
    <s v="MONITOR PORTATIL ANALOGICO PARA RADIACION"/>
    <d v="2012-04-20T00:00:00"/>
    <n v="668215.1"/>
    <n v="428771.35"/>
    <s v="ZLIN"/>
    <n v="10"/>
    <n v="0"/>
    <n v="0"/>
    <n v="0"/>
    <s v="ZLIN"/>
    <n v="10"/>
    <n v="0"/>
    <n v="0"/>
    <n v="0"/>
    <s v=""/>
    <m/>
    <m/>
  </r>
  <r>
    <s v="120604003216-0"/>
    <x v="32"/>
    <n v="344203"/>
    <m/>
    <s v="MONITOR PORTATIL ANALOGICO PARA RADIACION"/>
    <d v="2012-04-20T00:00:00"/>
    <n v="668215.1"/>
    <n v="428771.35"/>
    <s v="ZLIN"/>
    <n v="10"/>
    <n v="0"/>
    <n v="0"/>
    <n v="0"/>
    <s v="ZLIN"/>
    <n v="10"/>
    <n v="0"/>
    <n v="0"/>
    <n v="0"/>
    <s v=""/>
    <m/>
    <m/>
  </r>
  <r>
    <s v="120604003217-0"/>
    <x v="32"/>
    <n v="344203"/>
    <m/>
    <s v="MONITOR PORTATIL ANALOGICO PARA RADIACION"/>
    <d v="2012-04-20T00:00:00"/>
    <n v="668215.1"/>
    <n v="428771.35"/>
    <s v="ZLIN"/>
    <n v="10"/>
    <n v="0"/>
    <n v="0"/>
    <n v="0"/>
    <s v="ZLIN"/>
    <n v="10"/>
    <n v="0"/>
    <n v="0"/>
    <n v="0"/>
    <s v=""/>
    <m/>
    <m/>
  </r>
  <r>
    <s v="120604003218-0"/>
    <x v="32"/>
    <n v="214405"/>
    <m/>
    <s v="IMPRESORA DE ETIQUETAS"/>
    <d v="2015-10-06T00:00:00"/>
    <n v="426010"/>
    <n v="248505.83"/>
    <s v="ZLIN"/>
    <n v="5"/>
    <n v="0"/>
    <n v="0"/>
    <n v="0"/>
    <s v="ZLIN"/>
    <n v="5"/>
    <n v="0"/>
    <n v="0"/>
    <n v="0"/>
    <s v=""/>
    <m/>
    <m/>
  </r>
  <r>
    <s v="120604003220-0"/>
    <x v="32"/>
    <n v="333301"/>
    <m/>
    <s v="SCANNER"/>
    <d v="2015-09-23T00:00:00"/>
    <n v="378324"/>
    <n v="226994.4"/>
    <s v="ZLIN"/>
    <n v="5"/>
    <n v="0"/>
    <n v="0"/>
    <n v="0"/>
    <s v="ZLIN"/>
    <n v="5"/>
    <n v="0"/>
    <n v="0"/>
    <n v="0"/>
    <s v=""/>
    <m/>
    <m/>
  </r>
  <r>
    <s v="120604003221-0"/>
    <x v="32"/>
    <n v="333301"/>
    <m/>
    <s v="SCANNER"/>
    <d v="2015-09-23T00:00:00"/>
    <n v="378324"/>
    <n v="226994.4"/>
    <s v="ZLIN"/>
    <n v="5"/>
    <n v="0"/>
    <n v="0"/>
    <n v="0"/>
    <s v="ZLIN"/>
    <n v="5"/>
    <n v="0"/>
    <n v="0"/>
    <n v="0"/>
    <s v=""/>
    <m/>
    <m/>
  </r>
  <r>
    <s v="120604003222-0"/>
    <x v="32"/>
    <n v="333301"/>
    <m/>
    <s v="SCANNER"/>
    <d v="2015-09-23T00:00:00"/>
    <n v="378324"/>
    <n v="226994.4"/>
    <s v="ZLIN"/>
    <n v="5"/>
    <n v="0"/>
    <n v="0"/>
    <n v="0"/>
    <s v="ZLIN"/>
    <n v="5"/>
    <n v="0"/>
    <n v="0"/>
    <n v="0"/>
    <s v=""/>
    <m/>
    <m/>
  </r>
  <r>
    <s v="120604003223-0"/>
    <x v="32"/>
    <n v="333301"/>
    <m/>
    <s v="SCANNER"/>
    <d v="2015-09-23T00:00:00"/>
    <n v="378324"/>
    <n v="226994.4"/>
    <s v="ZLIN"/>
    <n v="5"/>
    <n v="0"/>
    <n v="0"/>
    <n v="0"/>
    <s v="ZLIN"/>
    <n v="5"/>
    <n v="0"/>
    <n v="0"/>
    <n v="0"/>
    <s v=""/>
    <m/>
    <m/>
  </r>
  <r>
    <s v="120604003224-0"/>
    <x v="32"/>
    <n v="213100"/>
    <m/>
    <s v="COMPUTADORA PORTATIL"/>
    <d v="2015-09-29T00:00:00"/>
    <n v="269995"/>
    <n v="161997"/>
    <s v="ZLIN"/>
    <n v="5"/>
    <n v="0"/>
    <n v="0"/>
    <n v="0"/>
    <s v="ZLIN"/>
    <n v="5"/>
    <n v="0"/>
    <n v="0"/>
    <n v="0"/>
    <s v=""/>
    <m/>
    <m/>
  </r>
  <r>
    <s v="120604003225-0"/>
    <x v="32"/>
    <n v="321102"/>
    <m/>
    <s v="EQUIPO DE COMPUTO"/>
    <d v="2016-03-15T00:00:00"/>
    <n v="27787384.829999998"/>
    <n v="10837358"/>
    <s v="ZLIN"/>
    <n v="5"/>
    <n v="0"/>
    <n v="0"/>
    <n v="0"/>
    <s v="ZLIN"/>
    <n v="5"/>
    <n v="0"/>
    <n v="0"/>
    <n v="0"/>
    <s v=""/>
    <m/>
    <m/>
  </r>
  <r>
    <s v="120604003258-0"/>
    <x v="32"/>
    <n v="216100"/>
    <m/>
    <s v="IMPRESORA"/>
    <d v="2015-10-21T00:00:00"/>
    <n v="278619.07"/>
    <n v="162527.79"/>
    <s v="ZLIN"/>
    <n v="5"/>
    <n v="0"/>
    <n v="0"/>
    <n v="0"/>
    <s v="ZLIN"/>
    <n v="5"/>
    <n v="0"/>
    <n v="0"/>
    <n v="0"/>
    <s v=""/>
    <m/>
    <m/>
  </r>
  <r>
    <s v="120604003259-0"/>
    <x v="32"/>
    <n v="341102"/>
    <m/>
    <s v="COMPUTADORA PORTATIL  ASA"/>
    <d v="2015-10-28T00:00:00"/>
    <n v="1146981.75"/>
    <n v="669072.68999999994"/>
    <s v="ZLIN"/>
    <n v="5"/>
    <n v="0"/>
    <n v="0"/>
    <n v="0"/>
    <s v="ZLIN"/>
    <n v="5"/>
    <n v="0"/>
    <n v="0"/>
    <n v="0"/>
    <s v=""/>
    <m/>
    <m/>
  </r>
  <r>
    <s v="120604003260-0"/>
    <x v="32"/>
    <n v="334303"/>
    <m/>
    <s v="PAD FIRMA ELECTRONICA"/>
    <d v="2015-12-23T00:00:00"/>
    <n v="274137.44"/>
    <n v="150775.6"/>
    <s v="ZLIN"/>
    <n v="5"/>
    <n v="0"/>
    <n v="0"/>
    <n v="0"/>
    <s v="ZLIN"/>
    <n v="5"/>
    <n v="0"/>
    <n v="0"/>
    <n v="0"/>
    <s v=""/>
    <m/>
    <m/>
  </r>
  <r>
    <s v="120604003261-0"/>
    <x v="32"/>
    <n v="321102"/>
    <m/>
    <s v="PAD FIRMA ELECTRONICA"/>
    <d v="2015-12-23T00:00:00"/>
    <n v="274137.44"/>
    <n v="150775.6"/>
    <s v="ZLIN"/>
    <n v="5"/>
    <n v="0"/>
    <n v="0"/>
    <n v="0"/>
    <s v="ZLIN"/>
    <n v="5"/>
    <n v="0"/>
    <n v="0"/>
    <n v="0"/>
    <s v=""/>
    <m/>
    <m/>
  </r>
  <r>
    <s v="120604003262-0"/>
    <x v="32"/>
    <n v="321102"/>
    <m/>
    <s v="PAD FIRMA ELECTRONICA"/>
    <d v="2015-12-23T00:00:00"/>
    <n v="274137.44"/>
    <n v="150775.6"/>
    <s v="ZLIN"/>
    <n v="5"/>
    <n v="0"/>
    <n v="0"/>
    <n v="0"/>
    <s v="ZLIN"/>
    <n v="5"/>
    <n v="0"/>
    <n v="0"/>
    <n v="0"/>
    <s v=""/>
    <m/>
    <m/>
  </r>
  <r>
    <s v="120604003263-0"/>
    <x v="32"/>
    <n v="321102"/>
    <m/>
    <s v="PAD FIRMA ELECTRONICA"/>
    <d v="2015-12-23T00:00:00"/>
    <n v="274137.44"/>
    <n v="150775.6"/>
    <s v="ZLIN"/>
    <n v="5"/>
    <n v="0"/>
    <n v="0"/>
    <n v="0"/>
    <s v="ZLIN"/>
    <n v="5"/>
    <n v="0"/>
    <n v="0"/>
    <n v="0"/>
    <s v=""/>
    <m/>
    <m/>
  </r>
  <r>
    <s v="120604003264-0"/>
    <x v="32"/>
    <n v="335301"/>
    <m/>
    <s v="PAD FIRMA ELECTRONICA"/>
    <d v="2015-12-23T00:00:00"/>
    <n v="274137.44"/>
    <n v="150775.6"/>
    <s v="ZLIN"/>
    <n v="5"/>
    <n v="0"/>
    <n v="0"/>
    <n v="0"/>
    <s v="ZLIN"/>
    <n v="5"/>
    <n v="0"/>
    <n v="0"/>
    <n v="0"/>
    <s v=""/>
    <m/>
    <m/>
  </r>
  <r>
    <s v="120604003265-0"/>
    <x v="32"/>
    <n v="321102"/>
    <m/>
    <s v="PAD FIRMA ELECTRONICA"/>
    <d v="2015-12-23T00:00:00"/>
    <n v="274137.44"/>
    <n v="150775.6"/>
    <s v="ZLIN"/>
    <n v="5"/>
    <n v="0"/>
    <n v="0"/>
    <n v="0"/>
    <s v="ZLIN"/>
    <n v="5"/>
    <n v="0"/>
    <n v="0"/>
    <n v="0"/>
    <s v=""/>
    <m/>
    <m/>
  </r>
  <r>
    <s v="120604003266-0"/>
    <x v="32"/>
    <n v="322301"/>
    <m/>
    <s v="PAD FIRMA ELECTRONICA"/>
    <d v="2015-12-23T00:00:00"/>
    <n v="274137.44"/>
    <n v="150775.6"/>
    <s v="ZLIN"/>
    <n v="5"/>
    <n v="0"/>
    <n v="0"/>
    <n v="0"/>
    <s v="ZLIN"/>
    <n v="5"/>
    <n v="0"/>
    <n v="0"/>
    <n v="0"/>
    <s v=""/>
    <m/>
    <m/>
  </r>
  <r>
    <s v="120604003267-0"/>
    <x v="32"/>
    <n v="344209"/>
    <m/>
    <s v="PAD FIRMA ELECTRONICA"/>
    <d v="2015-12-23T00:00:00"/>
    <n v="274137.44"/>
    <n v="0"/>
    <s v="ZLIN"/>
    <n v="5"/>
    <n v="0"/>
    <n v="0"/>
    <n v="0"/>
    <s v="ZLIN"/>
    <n v="5"/>
    <n v="0"/>
    <n v="0"/>
    <n v="0"/>
    <s v=""/>
    <m/>
    <m/>
  </r>
  <r>
    <s v="120604003268-0"/>
    <x v="32"/>
    <n v="341203"/>
    <m/>
    <s v="PAD FIRMA ELECTRONICA"/>
    <d v="2015-12-23T00:00:00"/>
    <n v="274137.44"/>
    <n v="150775.6"/>
    <s v="ZLIN"/>
    <n v="5"/>
    <n v="0"/>
    <n v="0"/>
    <n v="0"/>
    <s v="ZLIN"/>
    <n v="5"/>
    <n v="0"/>
    <n v="0"/>
    <n v="0"/>
    <s v=""/>
    <m/>
    <m/>
  </r>
  <r>
    <s v="120604003269-0"/>
    <x v="32"/>
    <n v="334302"/>
    <m/>
    <s v="PAD FIRMA ELECTRONICA"/>
    <d v="2015-12-23T00:00:00"/>
    <n v="274137.44"/>
    <n v="150775.6"/>
    <s v="ZLIN"/>
    <n v="5"/>
    <n v="0"/>
    <n v="0"/>
    <n v="0"/>
    <s v="ZLIN"/>
    <n v="5"/>
    <n v="0"/>
    <n v="0"/>
    <n v="0"/>
    <s v=""/>
    <m/>
    <m/>
  </r>
  <r>
    <s v="120604003270-0"/>
    <x v="32"/>
    <n v="342306"/>
    <m/>
    <s v="PAD FIRMA ELECTRONICA"/>
    <d v="2015-12-23T00:00:00"/>
    <n v="274137.44"/>
    <n v="150775.6"/>
    <s v="ZLIN"/>
    <n v="5"/>
    <n v="0"/>
    <n v="0"/>
    <n v="0"/>
    <s v="ZLIN"/>
    <n v="5"/>
    <n v="0"/>
    <n v="0"/>
    <n v="0"/>
    <s v=""/>
    <m/>
    <m/>
  </r>
  <r>
    <s v="120604003271-0"/>
    <x v="32"/>
    <n v="213301"/>
    <m/>
    <s v="PAD FIRMA ELECTRONICA"/>
    <d v="2015-12-23T00:00:00"/>
    <n v="274137.44"/>
    <n v="150775.6"/>
    <s v="ZLIN"/>
    <n v="5"/>
    <n v="0"/>
    <n v="0"/>
    <n v="0"/>
    <s v="ZLIN"/>
    <n v="5"/>
    <n v="0"/>
    <n v="0"/>
    <n v="0"/>
    <s v=""/>
    <m/>
    <m/>
  </r>
  <r>
    <s v="120604003272-0"/>
    <x v="32"/>
    <n v="321102"/>
    <m/>
    <s v="PAD FIRMA ELECTRONICA"/>
    <d v="2015-12-23T00:00:00"/>
    <n v="274137.44"/>
    <n v="150775.6"/>
    <s v="ZLIN"/>
    <n v="5"/>
    <n v="0"/>
    <n v="0"/>
    <n v="0"/>
    <s v="ZLIN"/>
    <n v="5"/>
    <n v="0"/>
    <n v="0"/>
    <n v="0"/>
    <s v=""/>
    <m/>
    <m/>
  </r>
  <r>
    <s v="120604003273-0"/>
    <x v="32"/>
    <n v="321102"/>
    <m/>
    <s v="PAD FIRMA ELECTRONICA"/>
    <d v="2015-12-23T00:00:00"/>
    <n v="274137.44"/>
    <n v="150775.6"/>
    <s v="ZLIN"/>
    <n v="5"/>
    <n v="0"/>
    <n v="0"/>
    <n v="0"/>
    <s v="ZLIN"/>
    <n v="5"/>
    <n v="0"/>
    <n v="0"/>
    <n v="0"/>
    <s v=""/>
    <m/>
    <m/>
  </r>
  <r>
    <s v="120604003274-0"/>
    <x v="32"/>
    <n v="322309"/>
    <m/>
    <s v="PAD FIRMA ELECTRONICA"/>
    <d v="2015-12-23T00:00:00"/>
    <n v="274137.44"/>
    <n v="150775.6"/>
    <s v="ZLIN"/>
    <n v="5"/>
    <n v="0"/>
    <n v="0"/>
    <n v="0"/>
    <s v="ZLIN"/>
    <n v="5"/>
    <n v="0"/>
    <n v="0"/>
    <n v="0"/>
    <s v=""/>
    <m/>
    <m/>
  </r>
  <r>
    <s v="120604003275-0"/>
    <x v="32"/>
    <n v="323100"/>
    <m/>
    <s v="Multifuncional-impresora línea 19"/>
    <d v="2015-11-09T00:00:00"/>
    <n v="460799.85"/>
    <n v="261119.91999999998"/>
    <s v="ZLIN"/>
    <n v="5"/>
    <n v="0"/>
    <n v="0"/>
    <n v="0"/>
    <s v="ZLIN"/>
    <n v="5"/>
    <n v="0"/>
    <n v="0"/>
    <n v="0"/>
    <s v=""/>
    <m/>
    <m/>
  </r>
  <r>
    <s v="120604003276-0"/>
    <x v="32"/>
    <n v="121100"/>
    <m/>
    <s v="MONITOR"/>
    <d v="2015-11-06T00:00:00"/>
    <n v="131086.54"/>
    <n v="37930.650000000009"/>
    <s v="ZLIN"/>
    <n v="10"/>
    <n v="0"/>
    <n v="0"/>
    <n v="0"/>
    <s v="ZLIN"/>
    <n v="5"/>
    <n v="0"/>
    <n v="0"/>
    <n v="0"/>
    <s v=""/>
    <m/>
    <m/>
  </r>
  <r>
    <s v="120604003277-0"/>
    <x v="32"/>
    <n v="321100"/>
    <m/>
    <s v="Computadora portatil"/>
    <d v="2015-11-16T00:00:00"/>
    <n v="981892.8"/>
    <n v="556405.92000000004"/>
    <s v="ZLIN"/>
    <n v="5"/>
    <n v="0"/>
    <n v="0"/>
    <n v="0"/>
    <s v="ZLIN"/>
    <n v="5"/>
    <n v="0"/>
    <n v="0"/>
    <n v="0"/>
    <s v=""/>
    <m/>
    <m/>
  </r>
  <r>
    <s v="120604003278-0"/>
    <x v="32"/>
    <n v="323201"/>
    <m/>
    <s v="SERVIDOR DE ALARMA C/ INCENDIO REFINERIA"/>
    <d v="2014-10-06T00:00:00"/>
    <n v="4165198.56"/>
    <n v="3125408.05"/>
    <s v="ZLIN"/>
    <n v="5"/>
    <n v="0"/>
    <n v="0"/>
    <n v="0"/>
    <s v="ZLIN"/>
    <n v="10"/>
    <n v="0"/>
    <n v="0"/>
    <n v="0"/>
    <s v=""/>
    <m/>
    <m/>
  </r>
  <r>
    <s v="120604003279-0"/>
    <x v="32"/>
    <n v="323201"/>
    <m/>
    <s v="SERVIDOR DE ALARMA C/ INCENDIO REFINERIA"/>
    <d v="2014-10-06T00:00:00"/>
    <n v="4165198.56"/>
    <n v="3125408.05"/>
    <s v="ZLIN"/>
    <n v="5"/>
    <n v="0"/>
    <n v="0"/>
    <n v="0"/>
    <s v="ZLIN"/>
    <n v="10"/>
    <n v="0"/>
    <n v="0"/>
    <n v="0"/>
    <s v=""/>
    <m/>
    <m/>
  </r>
  <r>
    <s v="120604003280-0"/>
    <x v="32"/>
    <n v="323201"/>
    <m/>
    <s v="INTERFASE DE COMUNICACION ALARMA C/ INCENDIO"/>
    <d v="2014-10-06T00:00:00"/>
    <n v="4165198.56"/>
    <n v="4165198.56"/>
    <s v="ZLIN"/>
    <n v="3"/>
    <n v="0"/>
    <n v="0"/>
    <n v="0"/>
    <s v="ZLIN"/>
    <n v="10"/>
    <n v="0"/>
    <n v="0"/>
    <n v="0"/>
    <s v=""/>
    <m/>
    <m/>
  </r>
  <r>
    <s v="120604003281-0"/>
    <x v="32"/>
    <n v="323201"/>
    <m/>
    <s v="LICENCIA ALARMA C/ INCENDIO REFINERIA"/>
    <d v="2014-10-06T00:00:00"/>
    <n v="4165198.56"/>
    <n v="4165198.56"/>
    <s v="ZLIN"/>
    <n v="3"/>
    <n v="0"/>
    <n v="0"/>
    <n v="0"/>
    <s v="ZLIN"/>
    <n v="10"/>
    <n v="0"/>
    <n v="0"/>
    <n v="0"/>
    <s v=""/>
    <m/>
    <m/>
  </r>
  <r>
    <s v="120604003282-0"/>
    <x v="32"/>
    <n v="323201"/>
    <m/>
    <s v="PANTALLA MONITOREO 32&quot; ALARMA C/ INCENDIOREFINERIA"/>
    <d v="2014-10-06T00:00:00"/>
    <n v="4165198.56"/>
    <n v="3125408.05"/>
    <s v="ZLIN"/>
    <n v="5"/>
    <n v="0"/>
    <n v="0"/>
    <n v="0"/>
    <s v="ZLIN"/>
    <n v="10"/>
    <n v="0"/>
    <n v="0"/>
    <n v="0"/>
    <s v=""/>
    <m/>
    <m/>
  </r>
  <r>
    <s v="120604003283-0"/>
    <x v="32"/>
    <n v="323201"/>
    <m/>
    <s v="PANTALLA MONITOREO 32&quot; ALARMA C/ INCENDIOREFINERIA"/>
    <d v="2014-10-06T00:00:00"/>
    <n v="4165198.56"/>
    <n v="3125408.05"/>
    <s v="ZLIN"/>
    <n v="5"/>
    <n v="0"/>
    <n v="0"/>
    <n v="0"/>
    <s v="ZLIN"/>
    <n v="10"/>
    <n v="0"/>
    <n v="0"/>
    <n v="0"/>
    <s v=""/>
    <m/>
    <m/>
  </r>
  <r>
    <s v="120604003284-0"/>
    <x v="32"/>
    <n v="323201"/>
    <m/>
    <s v="UPS 3000VA ALARMA C/ INCENDIO REFINERIA"/>
    <d v="2014-10-06T00:00:00"/>
    <n v="4136075.6"/>
    <n v="3103555.27"/>
    <s v="ZLIN"/>
    <n v="5"/>
    <n v="0"/>
    <n v="0"/>
    <n v="0"/>
    <s v="ZLIN"/>
    <n v="10"/>
    <n v="0"/>
    <n v="0"/>
    <n v="0"/>
    <s v=""/>
    <m/>
    <m/>
  </r>
  <r>
    <s v="120604003285-0"/>
    <x v="32"/>
    <n v="215100"/>
    <m/>
    <s v="PAD PARA FIRMA"/>
    <d v="2015-11-19T00:00:00"/>
    <n v="272545.83"/>
    <n v="154442.64000000001"/>
    <s v="ZLIN"/>
    <n v="5"/>
    <n v="0"/>
    <n v="0"/>
    <n v="0"/>
    <s v="ZLIN"/>
    <n v="5"/>
    <n v="0"/>
    <n v="0"/>
    <n v="0"/>
    <s v=""/>
    <m/>
    <m/>
  </r>
  <r>
    <s v="120604003286-0"/>
    <x v="32"/>
    <n v="341102"/>
    <m/>
    <s v="PAD PARA FIRMA"/>
    <d v="2015-11-19T00:00:00"/>
    <n v="272545.83"/>
    <n v="154442.64000000001"/>
    <s v="ZLIN"/>
    <n v="5"/>
    <n v="0"/>
    <n v="0"/>
    <n v="0"/>
    <s v="ZLIN"/>
    <n v="5"/>
    <n v="0"/>
    <n v="0"/>
    <n v="0"/>
    <s v=""/>
    <m/>
    <m/>
  </r>
  <r>
    <s v="120604003287-0"/>
    <x v="32"/>
    <n v="332301"/>
    <m/>
    <s v="PAD PARA FIRMA"/>
    <d v="2015-11-19T00:00:00"/>
    <n v="272545.83"/>
    <n v="154442.64000000001"/>
    <s v="ZLIN"/>
    <n v="5"/>
    <n v="0"/>
    <n v="0"/>
    <n v="0"/>
    <s v="ZLIN"/>
    <n v="5"/>
    <n v="0"/>
    <n v="0"/>
    <n v="0"/>
    <s v=""/>
    <m/>
    <m/>
  </r>
  <r>
    <s v="120604003288-0"/>
    <x v="32"/>
    <n v="331100"/>
    <m/>
    <s v="PAD PARA FIRMA"/>
    <d v="2015-11-19T00:00:00"/>
    <n v="272545.83"/>
    <n v="154442.64000000001"/>
    <s v="ZLIN"/>
    <n v="5"/>
    <n v="0"/>
    <n v="0"/>
    <n v="0"/>
    <s v="ZLIN"/>
    <n v="5"/>
    <n v="0"/>
    <n v="0"/>
    <n v="0"/>
    <s v=""/>
    <m/>
    <m/>
  </r>
  <r>
    <s v="120604003289-0"/>
    <x v="32"/>
    <n v="323301"/>
    <m/>
    <s v="ESMERILADORA ANGULAR 230MM"/>
    <d v="2015-10-30T00:00:00"/>
    <n v="96050"/>
    <n v="28014.58"/>
    <s v="ZLIN"/>
    <n v="10"/>
    <n v="0"/>
    <n v="0"/>
    <n v="0"/>
    <s v="ZLIN"/>
    <n v="10"/>
    <n v="0"/>
    <n v="0"/>
    <n v="0"/>
    <s v=""/>
    <m/>
    <m/>
  </r>
  <r>
    <s v="120604003290-0"/>
    <x v="32"/>
    <n v="323301"/>
    <m/>
    <s v="ESMERILADORA ANGULAR 230MM"/>
    <d v="2015-10-30T00:00:00"/>
    <n v="96050"/>
    <n v="28014.58"/>
    <s v="ZLIN"/>
    <n v="10"/>
    <n v="0"/>
    <n v="0"/>
    <n v="0"/>
    <s v="ZLIN"/>
    <n v="10"/>
    <n v="0"/>
    <n v="0"/>
    <n v="0"/>
    <s v=""/>
    <m/>
    <m/>
  </r>
  <r>
    <s v="120604003291-0"/>
    <x v="32"/>
    <n v="323301"/>
    <m/>
    <s v="ESMERILADORA ANGULAR 230MM"/>
    <d v="2015-10-30T00:00:00"/>
    <n v="96050"/>
    <n v="28014.58"/>
    <s v="ZLIN"/>
    <n v="10"/>
    <n v="0"/>
    <n v="0"/>
    <n v="0"/>
    <s v="ZLIN"/>
    <n v="10"/>
    <n v="0"/>
    <n v="0"/>
    <n v="0"/>
    <s v=""/>
    <m/>
    <m/>
  </r>
  <r>
    <s v="120604003292-0"/>
    <x v="32"/>
    <n v="323301"/>
    <m/>
    <s v="ESMERILADORA ANGULAR 230MM"/>
    <d v="2015-10-30T00:00:00"/>
    <n v="96050"/>
    <n v="28014.58"/>
    <s v="ZLIN"/>
    <n v="10"/>
    <n v="0"/>
    <n v="0"/>
    <n v="0"/>
    <s v="ZLIN"/>
    <n v="10"/>
    <n v="0"/>
    <n v="0"/>
    <n v="0"/>
    <s v=""/>
    <m/>
    <m/>
  </r>
  <r>
    <s v="120604003293-0"/>
    <x v="32"/>
    <n v="323301"/>
    <m/>
    <s v="ESMERILADORA ANGULAR 230MM"/>
    <d v="2015-10-30T00:00:00"/>
    <n v="96050"/>
    <n v="28014.58"/>
    <s v="ZLIN"/>
    <n v="10"/>
    <n v="0"/>
    <n v="0"/>
    <n v="0"/>
    <s v="ZLIN"/>
    <n v="10"/>
    <n v="0"/>
    <n v="0"/>
    <n v="0"/>
    <s v=""/>
    <m/>
    <m/>
  </r>
  <r>
    <s v="120604003294-0"/>
    <x v="32"/>
    <n v="323301"/>
    <m/>
    <s v="ESMERILADORA ANGULAR 230MM"/>
    <d v="2015-10-30T00:00:00"/>
    <n v="96050"/>
    <n v="28014.58"/>
    <s v="ZLIN"/>
    <n v="10"/>
    <n v="0"/>
    <n v="0"/>
    <n v="0"/>
    <s v="ZLIN"/>
    <n v="10"/>
    <n v="0"/>
    <n v="0"/>
    <n v="0"/>
    <s v=""/>
    <m/>
    <m/>
  </r>
  <r>
    <s v="120604003295-0"/>
    <x v="32"/>
    <n v="323301"/>
    <m/>
    <s v="ESMERILADORA ANGULAR 230MM"/>
    <d v="2015-10-30T00:00:00"/>
    <n v="96050"/>
    <n v="28014.58"/>
    <s v="ZLIN"/>
    <n v="10"/>
    <n v="0"/>
    <n v="0"/>
    <n v="0"/>
    <s v="ZLIN"/>
    <n v="10"/>
    <n v="0"/>
    <n v="0"/>
    <n v="0"/>
    <s v=""/>
    <m/>
    <m/>
  </r>
  <r>
    <s v="120604003296-0"/>
    <x v="32"/>
    <n v="323301"/>
    <m/>
    <s v="ESMERILADORA ANGULAR 230MM"/>
    <d v="2015-10-30T00:00:00"/>
    <n v="96050"/>
    <n v="28014.58"/>
    <s v="ZLIN"/>
    <n v="10"/>
    <n v="0"/>
    <n v="0"/>
    <n v="0"/>
    <s v="ZLIN"/>
    <n v="10"/>
    <n v="0"/>
    <n v="0"/>
    <n v="0"/>
    <s v=""/>
    <m/>
    <m/>
  </r>
  <r>
    <s v="120604003297-0"/>
    <x v="32"/>
    <n v="323301"/>
    <m/>
    <s v="ESMERILADORA ANGULAR 230MM"/>
    <d v="2015-10-30T00:00:00"/>
    <n v="96050"/>
    <n v="28014.58"/>
    <s v="ZLIN"/>
    <n v="10"/>
    <n v="0"/>
    <n v="0"/>
    <n v="0"/>
    <s v="ZLIN"/>
    <n v="10"/>
    <n v="0"/>
    <n v="0"/>
    <n v="0"/>
    <s v=""/>
    <m/>
    <m/>
  </r>
  <r>
    <s v="120604003298-0"/>
    <x v="32"/>
    <n v="323301"/>
    <m/>
    <s v="ESMERILADORA ANGULAR 230MM"/>
    <d v="2015-10-30T00:00:00"/>
    <n v="96050"/>
    <n v="28014.58"/>
    <s v="ZLIN"/>
    <n v="10"/>
    <n v="0"/>
    <n v="0"/>
    <n v="0"/>
    <s v="ZLIN"/>
    <n v="10"/>
    <n v="0"/>
    <n v="0"/>
    <n v="0"/>
    <s v=""/>
    <m/>
    <m/>
  </r>
  <r>
    <s v="120604003299-0"/>
    <x v="32"/>
    <n v="323302"/>
    <m/>
    <s v="ESMERILADORA ANGULAR 230MM"/>
    <d v="2015-10-30T00:00:00"/>
    <n v="96050"/>
    <n v="28014.58"/>
    <s v="ZLIN"/>
    <n v="10"/>
    <n v="0"/>
    <n v="0"/>
    <n v="0"/>
    <s v="ZLIN"/>
    <n v="10"/>
    <n v="0"/>
    <n v="0"/>
    <n v="0"/>
    <s v=""/>
    <m/>
    <m/>
  </r>
  <r>
    <s v="120604003300-0"/>
    <x v="32"/>
    <n v="323301"/>
    <m/>
    <s v="ESMERILADORA ANGULAR 230MM"/>
    <d v="2015-10-30T00:00:00"/>
    <n v="96050"/>
    <n v="28014.58"/>
    <s v="ZLIN"/>
    <n v="10"/>
    <n v="0"/>
    <n v="0"/>
    <n v="0"/>
    <s v="ZLIN"/>
    <n v="10"/>
    <n v="0"/>
    <n v="0"/>
    <n v="0"/>
    <s v=""/>
    <m/>
    <m/>
  </r>
  <r>
    <s v="120604003301-0"/>
    <x v="32"/>
    <n v="323301"/>
    <m/>
    <s v="ESMERILADORA ANGULAR 115MM"/>
    <d v="2015-10-28T00:00:00"/>
    <n v="45272.01"/>
    <n v="13204.330000000002"/>
    <s v="ZLIN"/>
    <n v="10"/>
    <n v="0"/>
    <n v="0"/>
    <n v="0"/>
    <s v="ZLIN"/>
    <n v="10"/>
    <n v="0"/>
    <n v="0"/>
    <n v="0"/>
    <s v=""/>
    <m/>
    <m/>
  </r>
  <r>
    <s v="120604003302-0"/>
    <x v="32"/>
    <n v="323301"/>
    <m/>
    <s v="ESMERILADORA ANGULAR 115MM"/>
    <d v="2015-10-28T00:00:00"/>
    <n v="45272.01"/>
    <n v="13204.330000000002"/>
    <s v="ZLIN"/>
    <n v="10"/>
    <n v="0"/>
    <n v="0"/>
    <n v="0"/>
    <s v="ZLIN"/>
    <n v="10"/>
    <n v="0"/>
    <n v="0"/>
    <n v="0"/>
    <s v=""/>
    <m/>
    <m/>
  </r>
  <r>
    <s v="120604003303-0"/>
    <x v="32"/>
    <n v="323301"/>
    <m/>
    <s v="ESMERILADORA ANGULAR 115MM"/>
    <d v="2015-10-28T00:00:00"/>
    <n v="45272.01"/>
    <n v="13204.330000000002"/>
    <s v="ZLIN"/>
    <n v="10"/>
    <n v="0"/>
    <n v="0"/>
    <n v="0"/>
    <s v="ZLIN"/>
    <n v="10"/>
    <n v="0"/>
    <n v="0"/>
    <n v="0"/>
    <s v=""/>
    <m/>
    <m/>
  </r>
  <r>
    <s v="120604003304-0"/>
    <x v="32"/>
    <n v="323301"/>
    <m/>
    <s v="ESMERILADORA ANGULAR 115MM"/>
    <d v="2015-10-28T00:00:00"/>
    <n v="45272.01"/>
    <n v="13204.330000000002"/>
    <s v="ZLIN"/>
    <n v="10"/>
    <n v="0"/>
    <n v="0"/>
    <n v="0"/>
    <s v="ZLIN"/>
    <n v="10"/>
    <n v="0"/>
    <n v="0"/>
    <n v="0"/>
    <s v=""/>
    <m/>
    <m/>
  </r>
  <r>
    <s v="120604003305-0"/>
    <x v="32"/>
    <n v="323301"/>
    <m/>
    <s v="ESMERILADORA ANGULAR 115MM"/>
    <d v="2015-10-28T00:00:00"/>
    <n v="45272.01"/>
    <n v="13204.330000000002"/>
    <s v="ZLIN"/>
    <n v="10"/>
    <n v="0"/>
    <n v="0"/>
    <n v="0"/>
    <s v="ZLIN"/>
    <n v="10"/>
    <n v="0"/>
    <n v="0"/>
    <n v="0"/>
    <s v=""/>
    <m/>
    <m/>
  </r>
  <r>
    <s v="120604003306-0"/>
    <x v="32"/>
    <n v="323301"/>
    <m/>
    <s v="ESMERILADORA ANGULAR 115MM"/>
    <d v="2015-10-28T00:00:00"/>
    <n v="45272.01"/>
    <n v="13204.330000000002"/>
    <s v="ZLIN"/>
    <n v="10"/>
    <n v="0"/>
    <n v="0"/>
    <n v="0"/>
    <s v="ZLIN"/>
    <n v="10"/>
    <n v="0"/>
    <n v="0"/>
    <n v="0"/>
    <s v=""/>
    <m/>
    <m/>
  </r>
  <r>
    <s v="120604003307-0"/>
    <x v="32"/>
    <n v="323301"/>
    <m/>
    <s v="ESMERILADORA ANGULAR 115MM"/>
    <d v="2015-10-28T00:00:00"/>
    <n v="45272.01"/>
    <n v="13204.330000000002"/>
    <s v="ZLIN"/>
    <n v="10"/>
    <n v="0"/>
    <n v="0"/>
    <n v="0"/>
    <s v="ZLIN"/>
    <n v="10"/>
    <n v="0"/>
    <n v="0"/>
    <n v="0"/>
    <s v=""/>
    <m/>
    <m/>
  </r>
  <r>
    <s v="120604003308-0"/>
    <x v="32"/>
    <n v="323301"/>
    <m/>
    <s v="ESMERILADORA ANGULAR 115MM"/>
    <d v="2015-10-28T00:00:00"/>
    <n v="45272.01"/>
    <n v="13204.330000000002"/>
    <s v="ZLIN"/>
    <n v="10"/>
    <n v="0"/>
    <n v="0"/>
    <n v="0"/>
    <s v="ZLIN"/>
    <n v="10"/>
    <n v="0"/>
    <n v="0"/>
    <n v="0"/>
    <s v=""/>
    <m/>
    <m/>
  </r>
  <r>
    <s v="120604003309-0"/>
    <x v="32"/>
    <n v="323301"/>
    <m/>
    <s v="ESMERILADORA ANGULAR 115MM"/>
    <d v="2015-10-28T00:00:00"/>
    <n v="45272.01"/>
    <n v="13204.330000000002"/>
    <s v="ZLIN"/>
    <n v="10"/>
    <n v="0"/>
    <n v="0"/>
    <n v="0"/>
    <s v="ZLIN"/>
    <n v="10"/>
    <n v="0"/>
    <n v="0"/>
    <n v="0"/>
    <s v=""/>
    <m/>
    <m/>
  </r>
  <r>
    <s v="120604003310-0"/>
    <x v="32"/>
    <n v="323301"/>
    <m/>
    <s v="ESMERILADORA ANGULAR 115MM"/>
    <d v="2015-10-28T00:00:00"/>
    <n v="45272.01"/>
    <n v="13204.330000000002"/>
    <s v="ZLIN"/>
    <n v="10"/>
    <n v="0"/>
    <n v="0"/>
    <n v="0"/>
    <s v="ZLIN"/>
    <n v="10"/>
    <n v="0"/>
    <n v="0"/>
    <n v="0"/>
    <s v=""/>
    <m/>
    <m/>
  </r>
  <r>
    <s v="120604003311-0"/>
    <x v="32"/>
    <n v="323301"/>
    <m/>
    <s v="ESMERILADORA ANGULAR 115MM"/>
    <d v="2015-10-28T00:00:00"/>
    <n v="45272.01"/>
    <n v="13204.330000000002"/>
    <s v="ZLIN"/>
    <n v="10"/>
    <n v="0"/>
    <n v="0"/>
    <n v="0"/>
    <s v="ZLIN"/>
    <n v="10"/>
    <n v="0"/>
    <n v="0"/>
    <n v="0"/>
    <s v=""/>
    <m/>
    <m/>
  </r>
  <r>
    <s v="120604003312-0"/>
    <x v="32"/>
    <n v="323301"/>
    <m/>
    <s v="ESMERILADORA ANGULAR 115MM"/>
    <d v="2015-10-28T00:00:00"/>
    <n v="45277.37"/>
    <n v="13205.900000000001"/>
    <s v="ZLIN"/>
    <n v="10"/>
    <n v="0"/>
    <n v="0"/>
    <n v="0"/>
    <s v="ZLIN"/>
    <n v="10"/>
    <n v="0"/>
    <n v="0"/>
    <n v="0"/>
    <s v=""/>
    <m/>
    <m/>
  </r>
  <r>
    <s v="120604003313-0"/>
    <x v="32"/>
    <n v="213301"/>
    <m/>
    <s v="IPAD AIR 128 GB"/>
    <d v="2015-12-18T00:00:00"/>
    <n v="601465.5"/>
    <n v="330806.03000000003"/>
    <s v="ZLIN"/>
    <n v="5"/>
    <n v="0"/>
    <n v="0"/>
    <n v="0"/>
    <s v="ZLIN"/>
    <n v="5"/>
    <n v="0"/>
    <n v="0"/>
    <n v="0"/>
    <s v=""/>
    <m/>
    <m/>
  </r>
  <r>
    <s v="120604003314-0"/>
    <x v="32"/>
    <n v="213301"/>
    <m/>
    <s v="IPAD AIR 128 GB"/>
    <d v="2015-12-18T00:00:00"/>
    <n v="601465.49"/>
    <n v="330806.02"/>
    <s v="ZLIN"/>
    <n v="5"/>
    <n v="0"/>
    <n v="0"/>
    <n v="0"/>
    <s v="ZLIN"/>
    <n v="5"/>
    <n v="0"/>
    <n v="0"/>
    <n v="0"/>
    <s v=""/>
    <m/>
    <m/>
  </r>
  <r>
    <s v="120604003315-0"/>
    <x v="32"/>
    <n v="335301"/>
    <m/>
    <s v="IMPRESORA EPSON L455 MULTIFUNCIONAL"/>
    <d v="2015-12-17T00:00:00"/>
    <n v="134784.70000000001"/>
    <n v="74131.590000000011"/>
    <s v="ZLIN"/>
    <n v="5"/>
    <n v="0"/>
    <n v="0"/>
    <n v="0"/>
    <s v="ZLIN"/>
    <n v="5"/>
    <n v="0"/>
    <n v="0"/>
    <n v="0"/>
    <s v=""/>
    <m/>
    <m/>
  </r>
  <r>
    <s v="120604003316-0"/>
    <x v="32"/>
    <n v="321102"/>
    <m/>
    <s v="COMPUTADORA PORTÁTIL"/>
    <d v="2016-02-15T00:00:00"/>
    <n v="1060622.1200000001"/>
    <n v="547988.09000000008"/>
    <s v="ZLIN"/>
    <n v="5"/>
    <n v="0"/>
    <n v="0"/>
    <n v="0"/>
    <s v="ZLIN"/>
    <n v="5"/>
    <n v="0"/>
    <n v="0"/>
    <n v="0"/>
    <s v=""/>
    <m/>
    <m/>
  </r>
  <r>
    <s v="120604003317-0"/>
    <x v="32"/>
    <n v="321102"/>
    <m/>
    <s v="COMPUTADORA PORTÁTIL"/>
    <d v="2016-02-15T00:00:00"/>
    <n v="1060622.1200000001"/>
    <n v="547988.09000000008"/>
    <s v="ZLIN"/>
    <n v="5"/>
    <n v="0"/>
    <n v="0"/>
    <n v="0"/>
    <s v="ZLIN"/>
    <n v="5"/>
    <n v="0"/>
    <n v="0"/>
    <n v="0"/>
    <s v=""/>
    <m/>
    <m/>
  </r>
  <r>
    <s v="120604003318-0"/>
    <x v="32"/>
    <n v="321102"/>
    <m/>
    <s v="COMPUTADORA PORTÁTIL"/>
    <d v="2016-02-15T00:00:00"/>
    <n v="1060622.1200000001"/>
    <n v="547988.09000000008"/>
    <s v="ZLIN"/>
    <n v="5"/>
    <n v="0"/>
    <n v="0"/>
    <n v="0"/>
    <s v="ZLIN"/>
    <n v="5"/>
    <n v="0"/>
    <n v="0"/>
    <n v="0"/>
    <s v=""/>
    <m/>
    <m/>
  </r>
  <r>
    <s v="120604003322-0"/>
    <x v="32"/>
    <n v="335100"/>
    <m/>
    <s v="COMPUTADORA ALL IN ONE"/>
    <d v="2016-01-21T00:00:00"/>
    <n v="659000"/>
    <n v="351466.67"/>
    <s v="ZLIN"/>
    <n v="5"/>
    <n v="0"/>
    <n v="0"/>
    <n v="0"/>
    <s v="ZLIN"/>
    <n v="5"/>
    <n v="0"/>
    <n v="0"/>
    <n v="0"/>
    <s v=""/>
    <m/>
    <m/>
  </r>
  <r>
    <s v="120604003323-0"/>
    <x v="32"/>
    <n v="3334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24-0"/>
    <x v="32"/>
    <n v="3334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25-0"/>
    <x v="32"/>
    <n v="3334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26-0"/>
    <x v="32"/>
    <n v="3334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27-0"/>
    <x v="32"/>
    <n v="3334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28-0"/>
    <x v="32"/>
    <n v="3334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29-0"/>
    <x v="32"/>
    <n v="3334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30-0"/>
    <x v="32"/>
    <n v="3334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31-0"/>
    <x v="32"/>
    <n v="3334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32-0"/>
    <x v="32"/>
    <n v="3334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33-0"/>
    <x v="32"/>
    <n v="2133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34-0"/>
    <x v="32"/>
    <n v="3333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35-0"/>
    <x v="32"/>
    <n v="334203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36-0"/>
    <x v="32"/>
    <n v="334202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37-0"/>
    <x v="32"/>
    <n v="3342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38-0"/>
    <x v="32"/>
    <n v="334203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39-0"/>
    <x v="32"/>
    <n v="334100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40-0"/>
    <x v="32"/>
    <n v="334203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41-0"/>
    <x v="32"/>
    <n v="334202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42-0"/>
    <x v="32"/>
    <n v="334302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43-0"/>
    <x v="32"/>
    <n v="334203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44-0"/>
    <x v="32"/>
    <n v="213100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45-0"/>
    <x v="32"/>
    <n v="334205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46-0"/>
    <x v="32"/>
    <n v="334202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47-0"/>
    <x v="32"/>
    <n v="334202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48-0"/>
    <x v="32"/>
    <n v="334205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49-0"/>
    <x v="32"/>
    <n v="3342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50-0"/>
    <x v="32"/>
    <n v="213100"/>
    <m/>
    <s v="COMPUTADORA ALL IN ONE"/>
    <d v="2016-10-24T00:00:00"/>
    <n v="733081.45"/>
    <n v="146616.28999999992"/>
    <s v="ZLIN"/>
    <n v="5"/>
    <n v="0"/>
    <n v="0"/>
    <n v="0"/>
    <s v="ZLIN"/>
    <n v="5"/>
    <n v="0"/>
    <n v="0"/>
    <n v="0"/>
    <s v=""/>
    <m/>
    <m/>
  </r>
  <r>
    <s v="120604003351-0"/>
    <x v="32"/>
    <n v="334205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52-0"/>
    <x v="32"/>
    <n v="334205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353-0"/>
    <x v="32"/>
    <n v="335301"/>
    <m/>
    <s v="PAD PARA FIRMA ELECTRONICA"/>
    <d v="2016-02-03T00:00:00"/>
    <n v="248600"/>
    <n v="128443.33"/>
    <s v="ZLIN"/>
    <n v="5"/>
    <n v="0"/>
    <n v="0"/>
    <n v="0"/>
    <s v="ZLIN"/>
    <n v="5"/>
    <n v="0"/>
    <n v="0"/>
    <n v="0"/>
    <s v=""/>
    <m/>
    <m/>
  </r>
  <r>
    <s v="120604003354-0"/>
    <x v="32"/>
    <n v="213301"/>
    <m/>
    <s v="PAD PARA FIRMA ELECTRONICA"/>
    <d v="2016-02-03T00:00:00"/>
    <n v="248600"/>
    <n v="128443.33"/>
    <s v="ZLIN"/>
    <n v="5"/>
    <n v="0"/>
    <n v="0"/>
    <n v="0"/>
    <s v="ZLIN"/>
    <n v="5"/>
    <n v="0"/>
    <n v="0"/>
    <n v="0"/>
    <s v=""/>
    <m/>
    <m/>
  </r>
  <r>
    <s v="120604003355-0"/>
    <x v="32"/>
    <n v="342502"/>
    <m/>
    <s v="PAD PARA FIRMA ELECTRONICA"/>
    <d v="2016-02-03T00:00:00"/>
    <n v="248600"/>
    <n v="128443.33"/>
    <s v="ZLIN"/>
    <n v="5"/>
    <n v="0"/>
    <n v="0"/>
    <n v="0"/>
    <s v="ZLIN"/>
    <n v="5"/>
    <n v="0"/>
    <n v="0"/>
    <n v="0"/>
    <s v=""/>
    <m/>
    <m/>
  </r>
  <r>
    <s v="120604003356-0"/>
    <x v="32"/>
    <n v="342509"/>
    <m/>
    <s v="PAD PARA FIRMA ELECTRONICA"/>
    <d v="2016-02-03T00:00:00"/>
    <n v="248600"/>
    <n v="128443.33"/>
    <s v="ZLIN"/>
    <n v="5"/>
    <n v="0"/>
    <n v="0"/>
    <n v="0"/>
    <s v="ZLIN"/>
    <n v="5"/>
    <n v="0"/>
    <n v="0"/>
    <n v="0"/>
    <s v=""/>
    <m/>
    <m/>
  </r>
  <r>
    <s v="120604003357-0"/>
    <x v="32"/>
    <n v="343206"/>
    <m/>
    <s v="PAD PARA FIRMA ELECTRONICA"/>
    <d v="2016-02-03T00:00:00"/>
    <n v="248600"/>
    <n v="128443.33"/>
    <s v="ZLIN"/>
    <n v="5"/>
    <n v="0"/>
    <n v="0"/>
    <n v="0"/>
    <s v="ZLIN"/>
    <n v="5"/>
    <n v="0"/>
    <n v="0"/>
    <n v="0"/>
    <s v=""/>
    <m/>
    <m/>
  </r>
  <r>
    <s v="120604003358-0"/>
    <x v="32"/>
    <n v="213301"/>
    <m/>
    <s v="PAD PARA FIRMA ELECTRONICA"/>
    <d v="2016-02-03T00:00:00"/>
    <n v="248600"/>
    <n v="128443.33"/>
    <s v="ZLIN"/>
    <n v="5"/>
    <n v="0"/>
    <n v="0"/>
    <n v="0"/>
    <s v="ZLIN"/>
    <n v="5"/>
    <n v="0"/>
    <n v="0"/>
    <n v="0"/>
    <s v=""/>
    <m/>
    <m/>
  </r>
  <r>
    <s v="120604003359-0"/>
    <x v="32"/>
    <n v="321102"/>
    <m/>
    <s v="COMPUTADORA PORTATIL"/>
    <d v="2016-02-15T00:00:00"/>
    <n v="1060622.1200000001"/>
    <n v="547988.09000000008"/>
    <s v="ZLIN"/>
    <n v="5"/>
    <n v="0"/>
    <n v="0"/>
    <n v="0"/>
    <s v="ZLIN"/>
    <n v="5"/>
    <n v="0"/>
    <n v="0"/>
    <n v="0"/>
    <s v=""/>
    <m/>
    <m/>
  </r>
  <r>
    <s v="120604003360-0"/>
    <x v="32"/>
    <n v="213100"/>
    <m/>
    <s v="COMPUTADORA PORTATIL"/>
    <d v="2016-07-15T00:00:00"/>
    <n v="1050266.22"/>
    <n v="454473.57999999996"/>
    <s v="ZLIN"/>
    <n v="5"/>
    <n v="0"/>
    <n v="0"/>
    <n v="0"/>
    <s v="ZLIN"/>
    <n v="5"/>
    <n v="0"/>
    <n v="0"/>
    <n v="0"/>
    <s v=""/>
    <m/>
    <m/>
  </r>
  <r>
    <s v="120604003361-0"/>
    <x v="32"/>
    <n v="213301"/>
    <m/>
    <s v="COMPUTADORA PORTATIL"/>
    <d v="2016-07-15T00:00:00"/>
    <n v="1050266.22"/>
    <n v="454473.57999999996"/>
    <s v="ZLIN"/>
    <n v="5"/>
    <n v="0"/>
    <n v="0"/>
    <n v="0"/>
    <s v="ZLIN"/>
    <n v="5"/>
    <n v="0"/>
    <n v="0"/>
    <n v="0"/>
    <s v=""/>
    <m/>
    <m/>
  </r>
  <r>
    <s v="120604003362-0"/>
    <x v="32"/>
    <n v="213100"/>
    <m/>
    <s v="COMPUTADORA PORTATIL"/>
    <d v="2016-07-15T00:00:00"/>
    <n v="1050266.22"/>
    <n v="454473.57999999996"/>
    <s v="ZLIN"/>
    <n v="5"/>
    <n v="0"/>
    <n v="0"/>
    <n v="0"/>
    <s v="ZLIN"/>
    <n v="5"/>
    <n v="0"/>
    <n v="0"/>
    <n v="0"/>
    <s v=""/>
    <m/>
    <m/>
  </r>
  <r>
    <s v="120604003363-0"/>
    <x v="32"/>
    <n v="213201"/>
    <m/>
    <s v="COMPUTADORA PORTATIL"/>
    <d v="2016-07-15T00:00:00"/>
    <n v="1050266.22"/>
    <n v="454473.57999999996"/>
    <s v="ZLIN"/>
    <n v="5"/>
    <n v="0"/>
    <n v="0"/>
    <n v="0"/>
    <s v="ZLIN"/>
    <n v="5"/>
    <n v="0"/>
    <n v="0"/>
    <n v="0"/>
    <s v=""/>
    <m/>
    <m/>
  </r>
  <r>
    <s v="120604003364-0"/>
    <x v="32"/>
    <n v="213201"/>
    <m/>
    <s v="COMPUTADORA PORTATIL"/>
    <d v="2016-07-15T00:00:00"/>
    <n v="1050266.22"/>
    <n v="454473.57999999996"/>
    <s v="ZLIN"/>
    <n v="5"/>
    <n v="0"/>
    <n v="0"/>
    <n v="0"/>
    <s v="ZLIN"/>
    <n v="5"/>
    <n v="0"/>
    <n v="0"/>
    <n v="0"/>
    <s v=""/>
    <m/>
    <m/>
  </r>
  <r>
    <s v="120604003365-0"/>
    <x v="32"/>
    <n v="213201"/>
    <m/>
    <s v="COMPUTADORA PORTATIL"/>
    <d v="2016-07-15T00:00:00"/>
    <n v="1050266.22"/>
    <n v="454473.57999999996"/>
    <s v="ZLIN"/>
    <n v="5"/>
    <n v="0"/>
    <n v="0"/>
    <n v="0"/>
    <s v="ZLIN"/>
    <n v="5"/>
    <n v="0"/>
    <n v="0"/>
    <n v="0"/>
    <s v=""/>
    <m/>
    <m/>
  </r>
  <r>
    <s v="120604003366-0"/>
    <x v="32"/>
    <n v="213100"/>
    <m/>
    <s v="COMPUTADORA PORTATIL"/>
    <d v="2016-07-15T00:00:00"/>
    <n v="1050266.22"/>
    <n v="454473.57999999996"/>
    <s v="ZLIN"/>
    <n v="5"/>
    <n v="0"/>
    <n v="0"/>
    <n v="0"/>
    <s v="ZLIN"/>
    <n v="5"/>
    <n v="0"/>
    <n v="0"/>
    <n v="0"/>
    <s v=""/>
    <m/>
    <m/>
  </r>
  <r>
    <s v="120604003367-0"/>
    <x v="32"/>
    <n v="213201"/>
    <m/>
    <s v="COMPUTADORA PORTATIL"/>
    <d v="2016-07-15T00:00:00"/>
    <n v="1050266.22"/>
    <n v="454473.57999999996"/>
    <s v="ZLIN"/>
    <n v="5"/>
    <n v="0"/>
    <n v="0"/>
    <n v="0"/>
    <s v="ZLIN"/>
    <n v="5"/>
    <n v="0"/>
    <n v="0"/>
    <n v="0"/>
    <s v=""/>
    <m/>
    <m/>
  </r>
  <r>
    <s v="120604003368-0"/>
    <x v="32"/>
    <n v="213301"/>
    <m/>
    <s v="COMPUTADORA PORTATIL"/>
    <d v="2016-07-15T00:00:00"/>
    <n v="1050266.22"/>
    <n v="454473.57999999996"/>
    <s v="ZLIN"/>
    <n v="5"/>
    <n v="0"/>
    <n v="0"/>
    <n v="0"/>
    <s v="ZLIN"/>
    <n v="5"/>
    <n v="0"/>
    <n v="0"/>
    <n v="0"/>
    <s v=""/>
    <m/>
    <m/>
  </r>
  <r>
    <s v="120604003369-0"/>
    <x v="32"/>
    <n v="213301"/>
    <m/>
    <s v="COMPUTADORA PORTATIL"/>
    <d v="2016-07-15T00:00:00"/>
    <n v="1050266.22"/>
    <n v="454473.57999999996"/>
    <s v="ZLIN"/>
    <n v="5"/>
    <n v="0"/>
    <n v="0"/>
    <n v="0"/>
    <s v="ZLIN"/>
    <n v="5"/>
    <n v="0"/>
    <n v="0"/>
    <n v="0"/>
    <s v=""/>
    <m/>
    <m/>
  </r>
  <r>
    <s v="120604003370-0"/>
    <x v="32"/>
    <n v="213301"/>
    <m/>
    <s v="COMPUTADORA PORTATIL"/>
    <d v="2016-07-15T00:00:00"/>
    <n v="1070548.3700000001"/>
    <n v="463193.12000000011"/>
    <s v="ZLIN"/>
    <n v="5"/>
    <n v="0"/>
    <n v="0"/>
    <n v="0"/>
    <s v="ZLIN"/>
    <n v="5"/>
    <n v="0"/>
    <n v="0"/>
    <n v="0"/>
    <s v=""/>
    <m/>
    <m/>
  </r>
  <r>
    <s v="120604003371-0"/>
    <x v="32"/>
    <n v="213201"/>
    <m/>
    <s v="COMPUTADORA PORTATIL"/>
    <d v="2016-07-15T00:00:00"/>
    <n v="867621.11"/>
    <n v="375969.14999999997"/>
    <s v="ZLIN"/>
    <n v="5"/>
    <n v="0"/>
    <n v="0"/>
    <n v="0"/>
    <s v="ZLIN"/>
    <n v="5"/>
    <n v="0"/>
    <n v="0"/>
    <n v="0"/>
    <s v=""/>
    <m/>
    <m/>
  </r>
  <r>
    <s v="120604003372-0"/>
    <x v="32"/>
    <n v="213201"/>
    <m/>
    <s v="COMPUTADORA PORTATIL"/>
    <d v="2016-07-15T00:00:00"/>
    <n v="867621.11"/>
    <n v="375969.14999999997"/>
    <s v="ZLIN"/>
    <n v="5"/>
    <n v="0"/>
    <n v="0"/>
    <n v="0"/>
    <s v="ZLIN"/>
    <n v="5"/>
    <n v="0"/>
    <n v="0"/>
    <n v="0"/>
    <s v=""/>
    <m/>
    <m/>
  </r>
  <r>
    <s v="120604003373-0"/>
    <x v="32"/>
    <n v="213100"/>
    <m/>
    <s v="COMPUTADORA PORTATIL"/>
    <d v="2016-07-15T00:00:00"/>
    <n v="867621.11"/>
    <n v="375969.14999999997"/>
    <s v="ZLIN"/>
    <n v="5"/>
    <n v="0"/>
    <n v="0"/>
    <n v="0"/>
    <s v="ZLIN"/>
    <n v="5"/>
    <n v="0"/>
    <n v="0"/>
    <n v="0"/>
    <s v=""/>
    <m/>
    <m/>
  </r>
  <r>
    <s v="120604003374-0"/>
    <x v="32"/>
    <n v="213301"/>
    <m/>
    <s v="COMPUTADORA PORTATIL"/>
    <d v="2016-07-15T00:00:00"/>
    <n v="867621.11"/>
    <n v="375969.14999999997"/>
    <s v="ZLIN"/>
    <n v="5"/>
    <n v="0"/>
    <n v="0"/>
    <n v="0"/>
    <s v="ZLIN"/>
    <n v="5"/>
    <n v="0"/>
    <n v="0"/>
    <n v="0"/>
    <s v=""/>
    <m/>
    <m/>
  </r>
  <r>
    <s v="120604003375-0"/>
    <x v="32"/>
    <n v="314100"/>
    <m/>
    <s v="COMPUTADORA PORTATIL"/>
    <d v="2016-07-15T00:00:00"/>
    <n v="867621.11"/>
    <n v="375969.14999999997"/>
    <s v="ZLIN"/>
    <n v="5"/>
    <n v="0"/>
    <n v="0"/>
    <n v="0"/>
    <s v="ZLIN"/>
    <n v="5"/>
    <n v="0"/>
    <n v="0"/>
    <n v="0"/>
    <s v=""/>
    <m/>
    <m/>
  </r>
  <r>
    <s v="120604003376-0"/>
    <x v="32"/>
    <n v="314100"/>
    <m/>
    <s v="COMPUTADORA PORTATIL"/>
    <d v="2016-07-15T00:00:00"/>
    <n v="867621.11"/>
    <n v="375969.14999999997"/>
    <s v="ZLIN"/>
    <n v="5"/>
    <n v="0"/>
    <n v="0"/>
    <n v="0"/>
    <s v="ZLIN"/>
    <n v="5"/>
    <n v="0"/>
    <n v="0"/>
    <n v="0"/>
    <s v=""/>
    <m/>
    <m/>
  </r>
  <r>
    <s v="120604003377-0"/>
    <x v="32"/>
    <n v="314100"/>
    <m/>
    <s v="COMPUTADORA PORTATIL"/>
    <d v="2016-07-15T00:00:00"/>
    <n v="867621.11"/>
    <n v="375969.14999999997"/>
    <s v="ZLIN"/>
    <n v="5"/>
    <n v="0"/>
    <n v="0"/>
    <n v="0"/>
    <s v="ZLIN"/>
    <n v="5"/>
    <n v="0"/>
    <n v="0"/>
    <n v="0"/>
    <s v=""/>
    <m/>
    <m/>
  </r>
  <r>
    <s v="120604003378-0"/>
    <x v="32"/>
    <n v="314100"/>
    <m/>
    <s v="COMPUTADORA PORTATIL"/>
    <d v="2016-07-15T00:00:00"/>
    <n v="867621.11"/>
    <n v="375969.14999999997"/>
    <s v="ZLIN"/>
    <n v="5"/>
    <n v="0"/>
    <n v="0"/>
    <n v="0"/>
    <s v="ZLIN"/>
    <n v="5"/>
    <n v="0"/>
    <n v="0"/>
    <n v="0"/>
    <s v=""/>
    <m/>
    <m/>
  </r>
  <r>
    <s v="120604003379-0"/>
    <x v="32"/>
    <n v="316100"/>
    <m/>
    <s v="COMPUTADORA PORTATIL"/>
    <d v="2016-07-15T00:00:00"/>
    <n v="867621.11"/>
    <n v="375969.14999999997"/>
    <s v="ZLIN"/>
    <n v="5"/>
    <n v="0"/>
    <n v="0"/>
    <n v="0"/>
    <s v="ZLIN"/>
    <n v="5"/>
    <n v="0"/>
    <n v="0"/>
    <n v="0"/>
    <s v=""/>
    <m/>
    <m/>
  </r>
  <r>
    <s v="120604003380-0"/>
    <x v="32"/>
    <n v="213201"/>
    <m/>
    <s v="COMPUTADORA PORTATIL"/>
    <d v="2016-07-15T00:00:00"/>
    <n v="867621.11"/>
    <n v="375969.14999999997"/>
    <s v="ZLIN"/>
    <n v="5"/>
    <n v="0"/>
    <n v="0"/>
    <n v="0"/>
    <s v="ZLIN"/>
    <n v="5"/>
    <n v="0"/>
    <n v="0"/>
    <n v="0"/>
    <s v=""/>
    <m/>
    <m/>
  </r>
  <r>
    <s v="120604003381-0"/>
    <x v="32"/>
    <n v="316100"/>
    <m/>
    <s v="COMPUTADORA PORTATIL"/>
    <d v="2016-07-15T00:00:00"/>
    <n v="867621.11"/>
    <n v="375969.14999999997"/>
    <s v="ZLIN"/>
    <n v="5"/>
    <n v="0"/>
    <n v="0"/>
    <n v="0"/>
    <s v="ZLIN"/>
    <n v="5"/>
    <n v="0"/>
    <n v="0"/>
    <n v="0"/>
    <s v=""/>
    <m/>
    <m/>
  </r>
  <r>
    <s v="120604003382-0"/>
    <x v="32"/>
    <n v="314100"/>
    <m/>
    <s v="COMPUTADORA PORTATIL"/>
    <d v="2016-07-15T00:00:00"/>
    <n v="867621.11"/>
    <n v="375969.14999999997"/>
    <s v="ZLIN"/>
    <n v="5"/>
    <n v="0"/>
    <n v="0"/>
    <n v="0"/>
    <s v="ZLIN"/>
    <n v="5"/>
    <n v="0"/>
    <n v="0"/>
    <n v="0"/>
    <s v=""/>
    <m/>
    <m/>
  </r>
  <r>
    <s v="120604003383-0"/>
    <x v="32"/>
    <n v="133301"/>
    <m/>
    <s v="COMPUTADORA PORTATIL"/>
    <d v="2016-07-15T00:00:00"/>
    <n v="867621.11"/>
    <n v="375969.14999999997"/>
    <s v="ZLIN"/>
    <n v="5"/>
    <n v="0"/>
    <n v="0"/>
    <n v="0"/>
    <s v="ZLIN"/>
    <n v="5"/>
    <n v="0"/>
    <n v="0"/>
    <n v="0"/>
    <s v=""/>
    <m/>
    <m/>
  </r>
  <r>
    <s v="120604003384-0"/>
    <x v="32"/>
    <n v="336100"/>
    <m/>
    <s v="COMPUTADORA PORTATIL"/>
    <d v="2016-07-15T00:00:00"/>
    <n v="867621.11"/>
    <n v="375969.14999999997"/>
    <s v="ZLIN"/>
    <n v="5"/>
    <n v="0"/>
    <n v="0"/>
    <n v="0"/>
    <s v="ZLIN"/>
    <n v="5"/>
    <n v="0"/>
    <n v="0"/>
    <n v="0"/>
    <s v=""/>
    <m/>
    <m/>
  </r>
  <r>
    <s v="120604003385-0"/>
    <x v="32"/>
    <n v="133301"/>
    <m/>
    <s v="COMPUTADORA PORTATIL"/>
    <d v="2016-07-15T00:00:00"/>
    <n v="867621.11"/>
    <n v="375969.14999999997"/>
    <s v="ZLIN"/>
    <n v="5"/>
    <n v="0"/>
    <n v="0"/>
    <n v="0"/>
    <s v="ZLIN"/>
    <n v="5"/>
    <n v="0"/>
    <n v="0"/>
    <n v="0"/>
    <s v=""/>
    <m/>
    <m/>
  </r>
  <r>
    <s v="120604003386-0"/>
    <x v="32"/>
    <n v="333301"/>
    <m/>
    <s v="COMPUTADORA PORTATIL"/>
    <d v="2016-07-15T00:00:00"/>
    <n v="867621.11"/>
    <n v="375969.14999999997"/>
    <s v="ZLIN"/>
    <n v="5"/>
    <n v="0"/>
    <n v="0"/>
    <n v="0"/>
    <s v="ZLIN"/>
    <n v="5"/>
    <n v="0"/>
    <n v="0"/>
    <n v="0"/>
    <s v=""/>
    <m/>
    <m/>
  </r>
  <r>
    <s v="120604003387-0"/>
    <x v="32"/>
    <n v="333501"/>
    <m/>
    <s v="COMPUTADORA PORTATIL"/>
    <d v="2016-07-15T00:00:00"/>
    <n v="867621.11"/>
    <n v="375969.14999999997"/>
    <s v="ZLIN"/>
    <n v="5"/>
    <n v="0"/>
    <n v="0"/>
    <n v="0"/>
    <s v="ZLIN"/>
    <n v="5"/>
    <n v="0"/>
    <n v="0"/>
    <n v="0"/>
    <s v=""/>
    <m/>
    <m/>
  </r>
  <r>
    <s v="120604003388-0"/>
    <x v="32"/>
    <n v="333301"/>
    <m/>
    <s v="COMPUTADORA PORTATIL"/>
    <d v="2016-07-15T00:00:00"/>
    <n v="867621.11"/>
    <n v="375969.14999999997"/>
    <s v="ZLIN"/>
    <n v="5"/>
    <n v="0"/>
    <n v="0"/>
    <n v="0"/>
    <s v="ZLIN"/>
    <n v="5"/>
    <n v="0"/>
    <n v="0"/>
    <n v="0"/>
    <s v=""/>
    <m/>
    <m/>
  </r>
  <r>
    <s v="120604003389-0"/>
    <x v="32"/>
    <n v="314100"/>
    <m/>
    <s v="COMPUTADORA PORTATIL"/>
    <d v="2016-07-15T00:00:00"/>
    <n v="867621.11"/>
    <n v="375969.14999999997"/>
    <s v="ZLIN"/>
    <n v="5"/>
    <n v="0"/>
    <n v="0"/>
    <n v="0"/>
    <s v="ZLIN"/>
    <n v="5"/>
    <n v="0"/>
    <n v="0"/>
    <n v="0"/>
    <s v=""/>
    <m/>
    <m/>
  </r>
  <r>
    <s v="120604003390-0"/>
    <x v="32"/>
    <n v="211100"/>
    <m/>
    <s v="COMPUTADORA PORTATIL"/>
    <d v="2016-07-15T00:00:00"/>
    <n v="867621.11"/>
    <n v="375969.14999999997"/>
    <s v="ZLIN"/>
    <n v="5"/>
    <n v="0"/>
    <n v="0"/>
    <n v="0"/>
    <s v="ZLIN"/>
    <n v="5"/>
    <n v="0"/>
    <n v="0"/>
    <n v="0"/>
    <s v=""/>
    <m/>
    <m/>
  </r>
  <r>
    <s v="120604003391-0"/>
    <x v="32"/>
    <n v="331100"/>
    <m/>
    <s v="COMPUTADORA PORTATIL"/>
    <d v="2016-07-15T00:00:00"/>
    <n v="867571.75"/>
    <n v="375947.76"/>
    <s v="ZLIN"/>
    <n v="5"/>
    <n v="0"/>
    <n v="0"/>
    <n v="0"/>
    <s v="ZLIN"/>
    <n v="5"/>
    <n v="0"/>
    <n v="0"/>
    <n v="0"/>
    <s v=""/>
    <m/>
    <m/>
  </r>
  <r>
    <s v="120604003392-0"/>
    <x v="32"/>
    <n v="213201"/>
    <m/>
    <s v="COMPUTADORA PORTATIL"/>
    <d v="2016-07-15T00:00:00"/>
    <n v="867621.11"/>
    <n v="375969.14999999997"/>
    <s v="ZLIN"/>
    <n v="5"/>
    <n v="0"/>
    <n v="0"/>
    <n v="0"/>
    <s v="ZLIN"/>
    <n v="5"/>
    <n v="0"/>
    <n v="0"/>
    <n v="0"/>
    <s v=""/>
    <m/>
    <m/>
  </r>
  <r>
    <s v="120604003393-0"/>
    <x v="32"/>
    <n v="341102"/>
    <m/>
    <s v="SERVIDOR DENSO"/>
    <d v="2016-04-20T00:00:00"/>
    <n v="7732188.2000000002"/>
    <n v="3737224.3000000003"/>
    <s v="ZLIN"/>
    <n v="5"/>
    <n v="0"/>
    <n v="0"/>
    <n v="0"/>
    <s v="ZLIN"/>
    <n v="5"/>
    <n v="0"/>
    <n v="0"/>
    <n v="0"/>
    <s v=""/>
    <m/>
    <m/>
  </r>
  <r>
    <s v="120604003394-0"/>
    <x v="32"/>
    <n v="213201"/>
    <m/>
    <s v="SERVIDOR DENSO"/>
    <d v="2016-04-20T00:00:00"/>
    <n v="7732188.2000000002"/>
    <n v="3737224.3000000003"/>
    <s v="ZLIN"/>
    <n v="5"/>
    <n v="0"/>
    <n v="0"/>
    <n v="0"/>
    <s v="ZLIN"/>
    <n v="5"/>
    <n v="0"/>
    <n v="0"/>
    <n v="0"/>
    <s v=""/>
    <m/>
    <m/>
  </r>
  <r>
    <s v="120604003395-0"/>
    <x v="32"/>
    <n v="213201"/>
    <m/>
    <s v="SERVIDOR DENSO"/>
    <d v="2016-04-20T00:00:00"/>
    <n v="7755411.3600000003"/>
    <n v="3748448.8200000003"/>
    <s v="ZLIN"/>
    <n v="5"/>
    <n v="0"/>
    <n v="0"/>
    <n v="0"/>
    <s v="ZLIN"/>
    <n v="5"/>
    <n v="0"/>
    <n v="0"/>
    <n v="0"/>
    <s v=""/>
    <m/>
    <m/>
  </r>
  <r>
    <s v="120604003396-0"/>
    <x v="32"/>
    <n v="322201"/>
    <m/>
    <s v="IMPRESORA PORTATIL"/>
    <d v="2016-03-03T00:00:00"/>
    <n v="169990"/>
    <n v="84995"/>
    <s v="ZLIN"/>
    <n v="5"/>
    <n v="0"/>
    <n v="0"/>
    <n v="0"/>
    <s v="ZLIN"/>
    <n v="5"/>
    <n v="0"/>
    <n v="0"/>
    <n v="0"/>
    <s v=""/>
    <m/>
    <m/>
  </r>
  <r>
    <s v="120604003397-0"/>
    <x v="32"/>
    <n v="322201"/>
    <m/>
    <s v="IMPRESORA PORTATIL"/>
    <d v="2016-03-03T00:00:00"/>
    <n v="169990"/>
    <n v="84995"/>
    <s v="ZLIN"/>
    <n v="5"/>
    <n v="0"/>
    <n v="0"/>
    <n v="0"/>
    <s v="ZLIN"/>
    <n v="5"/>
    <n v="0"/>
    <n v="0"/>
    <n v="0"/>
    <s v=""/>
    <m/>
    <m/>
  </r>
  <r>
    <s v="120604003398-0"/>
    <x v="32"/>
    <n v="322201"/>
    <m/>
    <s v="IMPRESORA PORTATIL"/>
    <d v="2016-03-03T00:00:00"/>
    <n v="169990"/>
    <n v="84995"/>
    <s v="ZLIN"/>
    <n v="5"/>
    <n v="0"/>
    <n v="0"/>
    <n v="0"/>
    <s v="ZLIN"/>
    <n v="5"/>
    <n v="0"/>
    <n v="0"/>
    <n v="0"/>
    <s v=""/>
    <m/>
    <m/>
  </r>
  <r>
    <s v="120604003399-0"/>
    <x v="32"/>
    <n v="335301"/>
    <m/>
    <s v="UPS"/>
    <d v="2016-03-28T00:00:00"/>
    <n v="356319.24"/>
    <n v="178159.62"/>
    <s v="ZLIN"/>
    <n v="5"/>
    <n v="0"/>
    <n v="0"/>
    <n v="0"/>
    <s v="ZLIN"/>
    <n v="5"/>
    <n v="0"/>
    <n v="0"/>
    <n v="0"/>
    <s v=""/>
    <m/>
    <m/>
  </r>
  <r>
    <s v="120604003410-0"/>
    <x v="32"/>
    <n v="341102"/>
    <m/>
    <s v="IMPRESORA"/>
    <d v="2016-03-29T00:00:00"/>
    <n v="127690"/>
    <n v="63845"/>
    <s v="ZLIN"/>
    <n v="5"/>
    <n v="0"/>
    <n v="0"/>
    <n v="0"/>
    <s v="ZLIN"/>
    <n v="5"/>
    <n v="0"/>
    <n v="0"/>
    <n v="0"/>
    <s v=""/>
    <m/>
    <m/>
  </r>
  <r>
    <s v="120604003411-0"/>
    <x v="32"/>
    <n v="341102"/>
    <m/>
    <s v="IMPRESORA"/>
    <d v="2016-03-29T00:00:00"/>
    <n v="127690"/>
    <n v="63845"/>
    <s v="ZLIN"/>
    <n v="5"/>
    <n v="0"/>
    <n v="0"/>
    <n v="0"/>
    <s v="ZLIN"/>
    <n v="5"/>
    <n v="0"/>
    <n v="0"/>
    <n v="0"/>
    <s v=""/>
    <m/>
    <m/>
  </r>
  <r>
    <s v="120604003412-0"/>
    <x v="32"/>
    <n v="343202"/>
    <m/>
    <s v="IMPRESORA"/>
    <d v="2016-03-29T00:00:00"/>
    <n v="235000"/>
    <n v="117500"/>
    <s v="ZLIN"/>
    <n v="5"/>
    <n v="0"/>
    <n v="0"/>
    <n v="0"/>
    <s v="ZLIN"/>
    <n v="5"/>
    <n v="0"/>
    <n v="0"/>
    <n v="0"/>
    <s v=""/>
    <m/>
    <m/>
  </r>
  <r>
    <s v="120604003413-0"/>
    <x v="32"/>
    <n v="332301"/>
    <m/>
    <s v="MONITOR 27&quot;"/>
    <d v="2016-03-31T00:00:00"/>
    <n v="152000.37"/>
    <n v="38000.099999999991"/>
    <s v="ZLIN"/>
    <n v="10"/>
    <n v="0"/>
    <n v="0"/>
    <n v="0"/>
    <s v="ZLIN"/>
    <n v="5"/>
    <n v="0"/>
    <n v="0"/>
    <n v="0"/>
    <s v=""/>
    <m/>
    <m/>
  </r>
  <r>
    <s v="120604003414-0"/>
    <x v="32"/>
    <n v="323303"/>
    <m/>
    <s v="TABLETA"/>
    <d v="2016-07-28T00:00:00"/>
    <n v="2381534.4"/>
    <n v="1031998.24"/>
    <s v="ZLIN"/>
    <n v="5"/>
    <n v="0"/>
    <n v="0"/>
    <n v="0"/>
    <s v="ZLIN"/>
    <n v="5"/>
    <n v="0"/>
    <n v="0"/>
    <n v="0"/>
    <s v=""/>
    <m/>
    <m/>
  </r>
  <r>
    <s v="120604003415-0"/>
    <x v="32"/>
    <n v="323303"/>
    <m/>
    <s v="TABLETA"/>
    <d v="2016-07-28T00:00:00"/>
    <n v="2381534.4"/>
    <n v="1031998.24"/>
    <s v="ZLIN"/>
    <n v="5"/>
    <n v="0"/>
    <n v="0"/>
    <n v="0"/>
    <s v="ZLIN"/>
    <n v="5"/>
    <n v="0"/>
    <n v="0"/>
    <n v="0"/>
    <s v=""/>
    <m/>
    <m/>
  </r>
  <r>
    <s v="120604003416-0"/>
    <x v="32"/>
    <n v="321102"/>
    <m/>
    <s v="TABLETA"/>
    <d v="2016-07-28T00:00:00"/>
    <n v="2381534.4"/>
    <n v="1031998.24"/>
    <s v="ZLIN"/>
    <n v="5"/>
    <n v="0"/>
    <n v="0"/>
    <n v="0"/>
    <s v="ZLIN"/>
    <n v="5"/>
    <n v="0"/>
    <n v="0"/>
    <n v="0"/>
    <s v=""/>
    <m/>
    <m/>
  </r>
  <r>
    <s v="120604003417-0"/>
    <x v="32"/>
    <n v="323302"/>
    <m/>
    <s v="TABLETA"/>
    <d v="2016-07-28T00:00:00"/>
    <n v="2381534.4"/>
    <n v="1031998.24"/>
    <s v="ZLIN"/>
    <n v="5"/>
    <n v="0"/>
    <n v="0"/>
    <n v="0"/>
    <s v="ZLIN"/>
    <n v="5"/>
    <n v="0"/>
    <n v="0"/>
    <n v="0"/>
    <s v=""/>
    <m/>
    <m/>
  </r>
  <r>
    <s v="120604003418-0"/>
    <x v="32"/>
    <n v="321102"/>
    <m/>
    <s v="TABLETA"/>
    <d v="2016-07-28T00:00:00"/>
    <n v="2381534.4"/>
    <n v="1031998.24"/>
    <s v="ZLIN"/>
    <n v="5"/>
    <n v="0"/>
    <n v="0"/>
    <n v="0"/>
    <s v="ZLIN"/>
    <n v="5"/>
    <n v="0"/>
    <n v="0"/>
    <n v="0"/>
    <s v=""/>
    <m/>
    <m/>
  </r>
  <r>
    <s v="120604003419-0"/>
    <x v="32"/>
    <n v="323302"/>
    <m/>
    <s v="TABLETA"/>
    <d v="2016-07-28T00:00:00"/>
    <n v="2381534.4"/>
    <n v="1031998.24"/>
    <s v="ZLIN"/>
    <n v="5"/>
    <n v="0"/>
    <n v="0"/>
    <n v="0"/>
    <s v="ZLIN"/>
    <n v="5"/>
    <n v="0"/>
    <n v="0"/>
    <n v="0"/>
    <s v=""/>
    <m/>
    <m/>
  </r>
  <r>
    <s v="120604003420-0"/>
    <x v="32"/>
    <n v="321102"/>
    <m/>
    <s v="TABLETA"/>
    <d v="2016-07-28T00:00:00"/>
    <n v="2381534.4"/>
    <n v="1031998.24"/>
    <s v="ZLIN"/>
    <n v="5"/>
    <n v="0"/>
    <n v="0"/>
    <n v="0"/>
    <s v="ZLIN"/>
    <n v="5"/>
    <n v="0"/>
    <n v="0"/>
    <n v="0"/>
    <s v=""/>
    <m/>
    <m/>
  </r>
  <r>
    <s v="120604003421-0"/>
    <x v="32"/>
    <n v="323305"/>
    <m/>
    <s v="TABLETA"/>
    <d v="2016-07-28T00:00:00"/>
    <n v="2381534.4"/>
    <n v="1031998.24"/>
    <s v="ZLIN"/>
    <n v="5"/>
    <n v="0"/>
    <n v="0"/>
    <n v="0"/>
    <s v="ZLIN"/>
    <n v="5"/>
    <n v="0"/>
    <n v="0"/>
    <n v="0"/>
    <s v=""/>
    <m/>
    <m/>
  </r>
  <r>
    <s v="120604003422-0"/>
    <x v="32"/>
    <n v="321102"/>
    <m/>
    <s v="TABLETA"/>
    <d v="2016-07-28T00:00:00"/>
    <n v="2381534.4"/>
    <n v="1031998.24"/>
    <s v="ZLIN"/>
    <n v="5"/>
    <n v="0"/>
    <n v="0"/>
    <n v="0"/>
    <s v="ZLIN"/>
    <n v="5"/>
    <n v="0"/>
    <n v="0"/>
    <n v="0"/>
    <s v=""/>
    <m/>
    <m/>
  </r>
  <r>
    <s v="120604003423-0"/>
    <x v="32"/>
    <n v="323303"/>
    <m/>
    <s v="TABLETA"/>
    <d v="2016-07-28T00:00:00"/>
    <n v="2381534.4"/>
    <n v="1031998.24"/>
    <s v="ZLIN"/>
    <n v="5"/>
    <n v="0"/>
    <n v="0"/>
    <n v="0"/>
    <s v="ZLIN"/>
    <n v="5"/>
    <n v="0"/>
    <n v="0"/>
    <n v="0"/>
    <s v=""/>
    <m/>
    <m/>
  </r>
  <r>
    <s v="120604003424-0"/>
    <x v="32"/>
    <n v="323302"/>
    <m/>
    <s v="TABLETA"/>
    <d v="2016-07-28T00:00:00"/>
    <n v="2381534.4"/>
    <n v="1031998.24"/>
    <s v="ZLIN"/>
    <n v="5"/>
    <n v="0"/>
    <n v="0"/>
    <n v="0"/>
    <s v="ZLIN"/>
    <n v="5"/>
    <n v="0"/>
    <n v="0"/>
    <n v="0"/>
    <s v=""/>
    <m/>
    <m/>
  </r>
  <r>
    <s v="120604003425-0"/>
    <x v="32"/>
    <n v="323305"/>
    <m/>
    <s v="TABLETA"/>
    <d v="2016-07-28T00:00:00"/>
    <n v="2381534.4"/>
    <n v="1031998.24"/>
    <s v="ZLIN"/>
    <n v="5"/>
    <n v="0"/>
    <n v="0"/>
    <n v="0"/>
    <s v="ZLIN"/>
    <n v="5"/>
    <n v="0"/>
    <n v="0"/>
    <n v="0"/>
    <s v=""/>
    <m/>
    <m/>
  </r>
  <r>
    <s v="120604003426-0"/>
    <x v="32"/>
    <n v="323305"/>
    <m/>
    <s v="TABLETA"/>
    <d v="2016-07-28T00:00:00"/>
    <n v="2381534.4"/>
    <n v="1031998.24"/>
    <s v="ZLIN"/>
    <n v="5"/>
    <n v="0"/>
    <n v="0"/>
    <n v="0"/>
    <s v="ZLIN"/>
    <n v="5"/>
    <n v="0"/>
    <n v="0"/>
    <n v="0"/>
    <s v=""/>
    <m/>
    <m/>
  </r>
  <r>
    <s v="120604003427-0"/>
    <x v="32"/>
    <n v="322301"/>
    <m/>
    <s v="TABLETA"/>
    <d v="2016-07-28T00:00:00"/>
    <n v="2381534.4"/>
    <n v="1031998.24"/>
    <s v="ZLIN"/>
    <n v="5"/>
    <n v="0"/>
    <n v="0"/>
    <n v="0"/>
    <s v="ZLIN"/>
    <n v="5"/>
    <n v="0"/>
    <n v="0"/>
    <n v="0"/>
    <s v=""/>
    <m/>
    <m/>
  </r>
  <r>
    <s v="120604003428-0"/>
    <x v="32"/>
    <n v="323305"/>
    <m/>
    <s v="TABLETA"/>
    <d v="2016-07-28T00:00:00"/>
    <n v="2444210.12"/>
    <n v="1059157.7200000002"/>
    <s v="ZLIN"/>
    <n v="5"/>
    <n v="0"/>
    <n v="0"/>
    <n v="0"/>
    <s v="ZLIN"/>
    <n v="5"/>
    <n v="0"/>
    <n v="0"/>
    <n v="0"/>
    <s v=""/>
    <m/>
    <m/>
  </r>
  <r>
    <s v="120604003429-0"/>
    <x v="32"/>
    <n v="321102"/>
    <m/>
    <s v="TABLETA"/>
    <d v="2016-07-28T00:00:00"/>
    <n v="2444210.12"/>
    <n v="1059157.7200000002"/>
    <s v="ZLIN"/>
    <n v="5"/>
    <n v="0"/>
    <n v="0"/>
    <n v="0"/>
    <s v="ZLIN"/>
    <n v="5"/>
    <n v="0"/>
    <n v="0"/>
    <n v="0"/>
    <s v=""/>
    <m/>
    <m/>
  </r>
  <r>
    <s v="120604003430-0"/>
    <x v="32"/>
    <n v="321102"/>
    <m/>
    <s v="TABLETA"/>
    <d v="2016-07-28T00:00:00"/>
    <n v="2444210.12"/>
    <n v="1059157.7200000002"/>
    <s v="ZLIN"/>
    <n v="5"/>
    <n v="0"/>
    <n v="0"/>
    <n v="0"/>
    <s v="ZLIN"/>
    <n v="5"/>
    <n v="0"/>
    <n v="0"/>
    <n v="0"/>
    <s v=""/>
    <m/>
    <m/>
  </r>
  <r>
    <s v="120604003431-0"/>
    <x v="32"/>
    <n v="321102"/>
    <m/>
    <s v="TABLETA"/>
    <d v="2016-07-28T00:00:00"/>
    <n v="2444210.12"/>
    <n v="1059157.7200000002"/>
    <s v="ZLIN"/>
    <n v="5"/>
    <n v="0"/>
    <n v="0"/>
    <n v="0"/>
    <s v="ZLIN"/>
    <n v="5"/>
    <n v="0"/>
    <n v="0"/>
    <n v="0"/>
    <s v=""/>
    <m/>
    <m/>
  </r>
  <r>
    <s v="120604003432-0"/>
    <x v="32"/>
    <n v="321102"/>
    <m/>
    <s v="TABLETA"/>
    <d v="2016-07-28T00:00:00"/>
    <n v="2444210.12"/>
    <n v="1059157.7200000002"/>
    <s v="ZLIN"/>
    <n v="5"/>
    <n v="0"/>
    <n v="0"/>
    <n v="0"/>
    <s v="ZLIN"/>
    <n v="5"/>
    <n v="0"/>
    <n v="0"/>
    <n v="0"/>
    <s v=""/>
    <m/>
    <m/>
  </r>
  <r>
    <s v="120604003433-0"/>
    <x v="32"/>
    <n v="321102"/>
    <m/>
    <s v="TABLETA"/>
    <d v="2016-07-28T00:00:00"/>
    <n v="2444210.12"/>
    <n v="1059157.7200000002"/>
    <s v="ZLIN"/>
    <n v="5"/>
    <n v="0"/>
    <n v="0"/>
    <n v="0"/>
    <s v="ZLIN"/>
    <n v="5"/>
    <n v="0"/>
    <n v="0"/>
    <n v="0"/>
    <s v=""/>
    <m/>
    <m/>
  </r>
  <r>
    <s v="120604003434-0"/>
    <x v="32"/>
    <n v="321102"/>
    <m/>
    <s v="TABLETA"/>
    <d v="2016-07-28T00:00:00"/>
    <n v="2444210.12"/>
    <n v="1059157.7200000002"/>
    <s v="ZLIN"/>
    <n v="5"/>
    <n v="0"/>
    <n v="0"/>
    <n v="0"/>
    <s v="ZLIN"/>
    <n v="5"/>
    <n v="0"/>
    <n v="0"/>
    <n v="0"/>
    <s v=""/>
    <m/>
    <m/>
  </r>
  <r>
    <s v="120604003435-0"/>
    <x v="32"/>
    <n v="321102"/>
    <m/>
    <s v="TABLETA"/>
    <d v="2016-07-28T00:00:00"/>
    <n v="2444210.12"/>
    <n v="1059157.7200000002"/>
    <s v="ZLIN"/>
    <n v="5"/>
    <n v="0"/>
    <n v="0"/>
    <n v="0"/>
    <s v="ZLIN"/>
    <n v="5"/>
    <n v="0"/>
    <n v="0"/>
    <n v="0"/>
    <s v=""/>
    <m/>
    <m/>
  </r>
  <r>
    <s v="120604003436-0"/>
    <x v="32"/>
    <n v="322201"/>
    <m/>
    <s v="TABLETA"/>
    <d v="2016-07-28T00:00:00"/>
    <n v="2444210.12"/>
    <n v="1059157.7200000002"/>
    <s v="ZLIN"/>
    <n v="5"/>
    <n v="0"/>
    <n v="0"/>
    <n v="0"/>
    <s v="ZLIN"/>
    <n v="5"/>
    <n v="0"/>
    <n v="0"/>
    <n v="0"/>
    <s v=""/>
    <m/>
    <m/>
  </r>
  <r>
    <s v="120604003437-0"/>
    <x v="32"/>
    <n v="321102"/>
    <m/>
    <s v="TABLETA"/>
    <d v="2016-07-28T00:00:00"/>
    <n v="2444210.12"/>
    <n v="1059157.7200000002"/>
    <s v="ZLIN"/>
    <n v="5"/>
    <n v="0"/>
    <n v="0"/>
    <n v="0"/>
    <s v="ZLIN"/>
    <n v="5"/>
    <n v="0"/>
    <n v="0"/>
    <n v="0"/>
    <s v=""/>
    <m/>
    <m/>
  </r>
  <r>
    <s v="120604003438-0"/>
    <x v="32"/>
    <n v="321102"/>
    <m/>
    <s v="TABLETA"/>
    <d v="2016-07-28T00:00:00"/>
    <n v="2444210.12"/>
    <n v="1059157.7200000002"/>
    <s v="ZLIN"/>
    <n v="5"/>
    <n v="0"/>
    <n v="0"/>
    <n v="0"/>
    <s v="ZLIN"/>
    <n v="5"/>
    <n v="0"/>
    <n v="0"/>
    <n v="0"/>
    <s v=""/>
    <m/>
    <m/>
  </r>
  <r>
    <s v="120604003439-0"/>
    <x v="32"/>
    <n v="321102"/>
    <m/>
    <s v="TABLETA"/>
    <d v="2016-07-28T00:00:00"/>
    <n v="2444193.62"/>
    <n v="1059150.56"/>
    <s v="ZLIN"/>
    <n v="5"/>
    <n v="0"/>
    <n v="0"/>
    <n v="0"/>
    <s v="ZLIN"/>
    <n v="5"/>
    <n v="0"/>
    <n v="0"/>
    <n v="0"/>
    <s v=""/>
    <m/>
    <m/>
  </r>
  <r>
    <s v="120604003440-0"/>
    <x v="32"/>
    <n v="321201"/>
    <m/>
    <s v="CPU"/>
    <d v="2016-04-13T00:00:00"/>
    <n v="1009863.54"/>
    <n v="488100.71"/>
    <s v="ZLIN"/>
    <n v="5"/>
    <n v="0"/>
    <n v="0"/>
    <n v="0"/>
    <s v="ZLIN"/>
    <n v="5"/>
    <n v="0"/>
    <n v="0"/>
    <n v="0"/>
    <s v=""/>
    <m/>
    <m/>
  </r>
  <r>
    <s v="120604003441-0"/>
    <x v="32"/>
    <n v="344201"/>
    <m/>
    <s v="COMPUTADORA PORTÁTIL"/>
    <d v="2016-04-27T00:00:00"/>
    <n v="532603.71"/>
    <n v="257425.12999999995"/>
    <s v="ZLIN"/>
    <n v="5"/>
    <n v="0"/>
    <n v="0"/>
    <n v="0"/>
    <s v="ZLIN"/>
    <n v="5"/>
    <n v="0"/>
    <n v="0"/>
    <n v="0"/>
    <s v=""/>
    <m/>
    <m/>
  </r>
  <r>
    <s v="120604003445-0"/>
    <x v="32"/>
    <n v="341102"/>
    <m/>
    <s v="SERVIDOR BLADE 64"/>
    <d v="2016-12-23T00:00:00"/>
    <n v="6606719.1299999999"/>
    <n v="2312351.7000000002"/>
    <s v="ZLIN"/>
    <n v="5"/>
    <n v="0"/>
    <n v="0"/>
    <n v="0"/>
    <s v="ZLIN"/>
    <n v="5"/>
    <n v="0"/>
    <n v="0"/>
    <n v="0"/>
    <s v=""/>
    <m/>
    <m/>
  </r>
  <r>
    <s v="120604003446-0"/>
    <x v="32"/>
    <n v="341102"/>
    <m/>
    <s v="SERVIDOR BADE 64"/>
    <d v="2016-12-23T00:00:00"/>
    <n v="6606719.1299999999"/>
    <n v="2312351.7000000002"/>
    <s v="ZLIN"/>
    <n v="5"/>
    <n v="0"/>
    <n v="0"/>
    <n v="0"/>
    <s v="ZLIN"/>
    <n v="5"/>
    <n v="0"/>
    <n v="0"/>
    <n v="0"/>
    <s v=""/>
    <m/>
    <m/>
  </r>
  <r>
    <s v="120604003447-0"/>
    <x v="32"/>
    <n v="341102"/>
    <m/>
    <s v="SERVIDOR TIPO DENSO"/>
    <d v="2016-12-23T00:00:00"/>
    <n v="7374569.3899999997"/>
    <n v="2581099.29"/>
    <s v="ZLIN"/>
    <n v="5"/>
    <n v="0"/>
    <n v="0"/>
    <n v="0"/>
    <s v="ZLIN"/>
    <n v="5"/>
    <n v="0"/>
    <n v="0"/>
    <n v="0"/>
    <s v=""/>
    <m/>
    <m/>
  </r>
  <r>
    <s v="120604003448-0"/>
    <x v="32"/>
    <n v="341102"/>
    <m/>
    <s v="SERVIDOR TIPO DENSO"/>
    <d v="2016-12-23T00:00:00"/>
    <n v="13148514.6"/>
    <n v="4601980.1099999994"/>
    <s v="ZLIN"/>
    <n v="5"/>
    <n v="0"/>
    <n v="0"/>
    <n v="0"/>
    <s v="ZLIN"/>
    <n v="5"/>
    <n v="0"/>
    <n v="0"/>
    <n v="0"/>
    <s v=""/>
    <m/>
    <m/>
  </r>
  <r>
    <s v="120604003449-0"/>
    <x v="32"/>
    <n v="321102"/>
    <m/>
    <s v="PANTALLA"/>
    <d v="2016-12-23T00:00:00"/>
    <n v="944314.3"/>
    <n v="330510.01"/>
    <s v="ZLIN"/>
    <n v="5"/>
    <n v="0"/>
    <n v="0"/>
    <n v="0"/>
    <s v="ZLIN"/>
    <n v="5"/>
    <n v="0"/>
    <n v="0"/>
    <n v="0"/>
    <s v=""/>
    <m/>
    <m/>
  </r>
  <r>
    <s v="120604003450-0"/>
    <x v="32"/>
    <n v="321102"/>
    <m/>
    <s v="SERVIDOR BLADE 512"/>
    <d v="2016-12-23T00:00:00"/>
    <n v="11622750.060000001"/>
    <n v="4067962.5200000005"/>
    <s v="ZLIN"/>
    <n v="5"/>
    <n v="0"/>
    <n v="0"/>
    <n v="0"/>
    <s v="ZLIN"/>
    <n v="5"/>
    <n v="0"/>
    <n v="0"/>
    <n v="0"/>
    <s v=""/>
    <m/>
    <m/>
  </r>
  <r>
    <s v="120604003451-0"/>
    <x v="32"/>
    <n v="341102"/>
    <m/>
    <s v="SERVIDOR BLADE 512"/>
    <d v="2016-12-23T00:00:00"/>
    <n v="37724406.740000002"/>
    <n v="13203542.360000003"/>
    <s v="ZLIN"/>
    <n v="5"/>
    <n v="0"/>
    <n v="0"/>
    <n v="0"/>
    <s v="ZLIN"/>
    <n v="5"/>
    <n v="0"/>
    <n v="0"/>
    <n v="0"/>
    <s v=""/>
    <m/>
    <m/>
  </r>
  <r>
    <s v="120604003452-0"/>
    <x v="32"/>
    <n v="214301"/>
    <m/>
    <s v="IMPRESORA PARA ETIQUETAS"/>
    <d v="2016-06-10T00:00:00"/>
    <n v="160460"/>
    <n v="72207"/>
    <s v="ZLIN"/>
    <n v="5"/>
    <n v="0"/>
    <n v="0"/>
    <n v="0"/>
    <s v="ZLIN"/>
    <n v="5"/>
    <n v="0"/>
    <n v="0"/>
    <n v="0"/>
    <s v=""/>
    <m/>
    <m/>
  </r>
  <r>
    <s v="120604003453-0"/>
    <x v="32"/>
    <n v="341204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54-0"/>
    <x v="32"/>
    <n v="341204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55-0"/>
    <x v="32"/>
    <n v="3342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56-0"/>
    <x v="32"/>
    <n v="3323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57-0"/>
    <x v="32"/>
    <n v="1332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58-0"/>
    <x v="32"/>
    <n v="336100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59-0"/>
    <x v="32"/>
    <n v="133100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60-0"/>
    <x v="32"/>
    <n v="2163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61-0"/>
    <x v="32"/>
    <n v="2162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62-0"/>
    <x v="32"/>
    <n v="216100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63-0"/>
    <x v="32"/>
    <n v="2163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64-0"/>
    <x v="32"/>
    <n v="2163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65-0"/>
    <x v="32"/>
    <n v="2163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66-0"/>
    <x v="32"/>
    <n v="216100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67-0"/>
    <x v="32"/>
    <n v="216100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68-0"/>
    <x v="32"/>
    <n v="2162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69-0"/>
    <x v="32"/>
    <n v="316100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70-0"/>
    <x v="32"/>
    <n v="311100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71-0"/>
    <x v="32"/>
    <n v="215102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72-0"/>
    <x v="32"/>
    <n v="215100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73-0"/>
    <x v="32"/>
    <n v="215103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74-0"/>
    <x v="32"/>
    <n v="215103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75-0"/>
    <x v="32"/>
    <n v="215102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76-0"/>
    <x v="32"/>
    <n v="2151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77-0"/>
    <x v="32"/>
    <n v="314100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78-0"/>
    <x v="32"/>
    <n v="311100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79-0"/>
    <x v="32"/>
    <n v="316100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80-0"/>
    <x v="32"/>
    <n v="2132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81-0"/>
    <x v="32"/>
    <n v="3323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82-0"/>
    <x v="32"/>
    <n v="2132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83-0"/>
    <x v="32"/>
    <n v="3322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84-0"/>
    <x v="32"/>
    <n v="3322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85-0"/>
    <x v="32"/>
    <n v="3322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86-0"/>
    <x v="32"/>
    <n v="3325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87-0"/>
    <x v="32"/>
    <n v="3325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88-0"/>
    <x v="32"/>
    <n v="3325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89-0"/>
    <x v="32"/>
    <n v="3324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90-0"/>
    <x v="32"/>
    <n v="331100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91-0"/>
    <x v="32"/>
    <n v="331100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92-0"/>
    <x v="32"/>
    <n v="331102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93-0"/>
    <x v="32"/>
    <n v="331102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94-0"/>
    <x v="32"/>
    <n v="335203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95-0"/>
    <x v="32"/>
    <n v="3352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96-0"/>
    <x v="32"/>
    <n v="211100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97-0"/>
    <x v="32"/>
    <n v="211100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98-0"/>
    <x v="32"/>
    <n v="211104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499-0"/>
    <x v="32"/>
    <n v="131104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500-0"/>
    <x v="32"/>
    <n v="3333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501-0"/>
    <x v="32"/>
    <n v="3333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502-0"/>
    <x v="32"/>
    <n v="3333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503-0"/>
    <x v="32"/>
    <n v="213201"/>
    <m/>
    <s v="COMPUTADORA WORKSTATION"/>
    <d v="2016-12-14T00:00:00"/>
    <n v="1196500.1599999999"/>
    <n v="418775.04999999993"/>
    <s v="ZLIN"/>
    <n v="5"/>
    <n v="0"/>
    <n v="0"/>
    <n v="0"/>
    <s v="ZLIN"/>
    <n v="5"/>
    <n v="0"/>
    <n v="0"/>
    <n v="0"/>
    <s v=""/>
    <m/>
    <m/>
  </r>
  <r>
    <s v="120604003504-0"/>
    <x v="32"/>
    <n v="133301"/>
    <m/>
    <s v="COMPUTADORA WORKSTATION"/>
    <d v="2016-12-14T00:00:00"/>
    <n v="1196500.1599999999"/>
    <n v="418775.04999999993"/>
    <s v="ZLIN"/>
    <n v="5"/>
    <n v="0"/>
    <n v="0"/>
    <n v="0"/>
    <s v="ZLIN"/>
    <n v="5"/>
    <n v="0"/>
    <n v="0"/>
    <n v="0"/>
    <s v=""/>
    <m/>
    <m/>
  </r>
  <r>
    <s v="120604003505-0"/>
    <x v="32"/>
    <n v="213201"/>
    <m/>
    <s v="COMPUTADORA WORKSTATION"/>
    <d v="2016-12-14T00:00:00"/>
    <n v="1196500.1599999999"/>
    <n v="418775.04999999993"/>
    <s v="ZLIN"/>
    <n v="5"/>
    <n v="0"/>
    <n v="0"/>
    <n v="0"/>
    <s v="ZLIN"/>
    <n v="5"/>
    <n v="0"/>
    <n v="0"/>
    <n v="0"/>
    <s v=""/>
    <m/>
    <m/>
  </r>
  <r>
    <s v="120604003506-0"/>
    <x v="32"/>
    <n v="213201"/>
    <m/>
    <s v="COMPUTADORA WORKSTATION"/>
    <d v="2016-12-14T00:00:00"/>
    <n v="1196500.1599999999"/>
    <n v="418775.04999999993"/>
    <s v="ZLIN"/>
    <n v="5"/>
    <n v="0"/>
    <n v="0"/>
    <n v="0"/>
    <s v="ZLIN"/>
    <n v="5"/>
    <n v="0"/>
    <n v="0"/>
    <n v="0"/>
    <s v=""/>
    <m/>
    <m/>
  </r>
  <r>
    <s v="120604003507-0"/>
    <x v="32"/>
    <n v="213201"/>
    <m/>
    <s v="COMPUTADORA WORKSTATION"/>
    <d v="2016-12-14T00:00:00"/>
    <n v="1196500.1599999999"/>
    <n v="418775.04999999993"/>
    <s v="ZLIN"/>
    <n v="5"/>
    <n v="0"/>
    <n v="0"/>
    <n v="0"/>
    <s v="ZLIN"/>
    <n v="5"/>
    <n v="0"/>
    <n v="0"/>
    <n v="0"/>
    <s v=""/>
    <m/>
    <m/>
  </r>
  <r>
    <s v="120604003508-0"/>
    <x v="32"/>
    <n v="213201"/>
    <m/>
    <s v="COMPUTADORA WORKSTATION"/>
    <d v="2016-12-14T00:00:00"/>
    <n v="1196500.1599999999"/>
    <n v="418775.04999999993"/>
    <s v="ZLIN"/>
    <n v="5"/>
    <n v="0"/>
    <n v="0"/>
    <n v="0"/>
    <s v="ZLIN"/>
    <n v="5"/>
    <n v="0"/>
    <n v="0"/>
    <n v="0"/>
    <s v=""/>
    <m/>
    <m/>
  </r>
  <r>
    <s v="120604003509-0"/>
    <x v="32"/>
    <n v="213201"/>
    <m/>
    <s v="COMPUTADORA WORKSTATION"/>
    <d v="2016-12-14T00:00:00"/>
    <n v="1196500.1599999999"/>
    <n v="418775.04999999993"/>
    <s v="ZLIN"/>
    <n v="5"/>
    <n v="0"/>
    <n v="0"/>
    <n v="0"/>
    <s v="ZLIN"/>
    <n v="5"/>
    <n v="0"/>
    <n v="0"/>
    <n v="0"/>
    <s v=""/>
    <m/>
    <m/>
  </r>
  <r>
    <s v="120604003510-0"/>
    <x v="32"/>
    <n v="213201"/>
    <m/>
    <s v="COMPUTADORA WORKSTATION"/>
    <d v="2016-12-14T00:00:00"/>
    <n v="1196500.1599999999"/>
    <n v="418775.04999999993"/>
    <s v="ZLIN"/>
    <n v="5"/>
    <n v="0"/>
    <n v="0"/>
    <n v="0"/>
    <s v="ZLIN"/>
    <n v="5"/>
    <n v="0"/>
    <n v="0"/>
    <n v="0"/>
    <s v=""/>
    <m/>
    <m/>
  </r>
  <r>
    <s v="120604003511-0"/>
    <x v="32"/>
    <n v="213201"/>
    <m/>
    <s v="COMPUTADORA WORKSTATION"/>
    <d v="2016-12-14T00:00:00"/>
    <n v="1196500.1599999999"/>
    <n v="418775.04999999993"/>
    <s v="ZLIN"/>
    <n v="5"/>
    <n v="0"/>
    <n v="0"/>
    <n v="0"/>
    <s v="ZLIN"/>
    <n v="5"/>
    <n v="0"/>
    <n v="0"/>
    <n v="0"/>
    <s v=""/>
    <m/>
    <m/>
  </r>
  <r>
    <s v="120604003512-0"/>
    <x v="32"/>
    <n v="213201"/>
    <m/>
    <s v="COMPUTADORA WORKSTATION"/>
    <d v="2016-12-14T00:00:00"/>
    <n v="1196500.1599999999"/>
    <n v="418775.04999999993"/>
    <s v="ZLIN"/>
    <n v="5"/>
    <n v="0"/>
    <n v="0"/>
    <n v="0"/>
    <s v="ZLIN"/>
    <n v="5"/>
    <n v="0"/>
    <n v="0"/>
    <n v="0"/>
    <s v=""/>
    <m/>
    <m/>
  </r>
  <r>
    <s v="120604003513-0"/>
    <x v="32"/>
    <n v="213201"/>
    <m/>
    <s v="COMPUTADORA WORKSTATION"/>
    <d v="2016-12-14T00:00:00"/>
    <n v="1196500.1599999999"/>
    <n v="418775.04999999993"/>
    <s v="ZLIN"/>
    <n v="5"/>
    <n v="0"/>
    <n v="0"/>
    <n v="0"/>
    <s v="ZLIN"/>
    <n v="5"/>
    <n v="0"/>
    <n v="0"/>
    <n v="0"/>
    <s v=""/>
    <m/>
    <m/>
  </r>
  <r>
    <s v="120604003514-0"/>
    <x v="32"/>
    <n v="213201"/>
    <m/>
    <s v="COMPUTADORA WORKSTATION"/>
    <d v="2016-12-14T00:00:00"/>
    <n v="1196500.1599999999"/>
    <n v="418775.04999999993"/>
    <s v="ZLIN"/>
    <n v="5"/>
    <n v="0"/>
    <n v="0"/>
    <n v="0"/>
    <s v="ZLIN"/>
    <n v="5"/>
    <n v="0"/>
    <n v="0"/>
    <n v="0"/>
    <s v=""/>
    <m/>
    <m/>
  </r>
  <r>
    <s v="120604003515-0"/>
    <x v="32"/>
    <n v="213201"/>
    <m/>
    <s v="COMPUTADORA WORKSTATION"/>
    <d v="2016-12-14T00:00:00"/>
    <n v="1196500.1599999999"/>
    <n v="418775.04999999993"/>
    <s v="ZLIN"/>
    <n v="5"/>
    <n v="0"/>
    <n v="0"/>
    <n v="0"/>
    <s v="ZLIN"/>
    <n v="5"/>
    <n v="0"/>
    <n v="0"/>
    <n v="0"/>
    <s v=""/>
    <m/>
    <m/>
  </r>
  <r>
    <s v="120604003516-0"/>
    <x v="32"/>
    <n v="213201"/>
    <m/>
    <s v="COMPUTADORA WORKSTATION"/>
    <d v="2016-12-14T00:00:00"/>
    <n v="1196500.1599999999"/>
    <n v="418775.04999999993"/>
    <s v="ZLIN"/>
    <n v="5"/>
    <n v="0"/>
    <n v="0"/>
    <n v="0"/>
    <s v="ZLIN"/>
    <n v="5"/>
    <n v="0"/>
    <n v="0"/>
    <n v="0"/>
    <s v=""/>
    <m/>
    <m/>
  </r>
  <r>
    <s v="120604003517-0"/>
    <x v="32"/>
    <n v="213201"/>
    <m/>
    <s v="COMPUTADORA WORKSTATION"/>
    <d v="2016-12-14T00:00:00"/>
    <n v="1196500.1599999999"/>
    <n v="418775.04999999993"/>
    <s v="ZLIN"/>
    <n v="5"/>
    <n v="0"/>
    <n v="0"/>
    <n v="0"/>
    <s v="ZLIN"/>
    <n v="5"/>
    <n v="0"/>
    <n v="0"/>
    <n v="0"/>
    <s v=""/>
    <m/>
    <m/>
  </r>
  <r>
    <s v="120604003518-0"/>
    <x v="32"/>
    <n v="333201"/>
    <m/>
    <s v="COMPUTADORA WORKSTATION"/>
    <d v="2016-12-14T00:00:00"/>
    <n v="1196500.1599999999"/>
    <n v="418775.04999999993"/>
    <s v="ZLIN"/>
    <n v="5"/>
    <n v="0"/>
    <n v="0"/>
    <n v="0"/>
    <s v="ZLIN"/>
    <n v="5"/>
    <n v="0"/>
    <n v="0"/>
    <n v="0"/>
    <s v=""/>
    <m/>
    <m/>
  </r>
  <r>
    <s v="120604003519-0"/>
    <x v="32"/>
    <n v="333301"/>
    <m/>
    <s v="COMPUTADORA WORKSTATION"/>
    <d v="2016-12-14T00:00:00"/>
    <n v="1196500.1599999999"/>
    <n v="418775.04999999993"/>
    <s v="ZLIN"/>
    <n v="5"/>
    <n v="0"/>
    <n v="0"/>
    <n v="0"/>
    <s v="ZLIN"/>
    <n v="5"/>
    <n v="0"/>
    <n v="0"/>
    <n v="0"/>
    <s v=""/>
    <m/>
    <m/>
  </r>
  <r>
    <s v="120604003520-0"/>
    <x v="32"/>
    <n v="213201"/>
    <m/>
    <s v="COMPUTADORA WORKSTATION"/>
    <d v="2016-12-14T00:00:00"/>
    <n v="1196500.1599999999"/>
    <n v="418775.04999999993"/>
    <s v="ZLIN"/>
    <n v="5"/>
    <n v="0"/>
    <n v="0"/>
    <n v="0"/>
    <s v="ZLIN"/>
    <n v="5"/>
    <n v="0"/>
    <n v="0"/>
    <n v="0"/>
    <s v=""/>
    <m/>
    <m/>
  </r>
  <r>
    <s v="120604003521-0"/>
    <x v="32"/>
    <n v="213201"/>
    <m/>
    <s v="COMPUTADORA WORKSTATION"/>
    <d v="2016-12-14T00:00:00"/>
    <n v="1196500.1599999999"/>
    <n v="418775.04999999993"/>
    <s v="ZLIN"/>
    <n v="5"/>
    <n v="0"/>
    <n v="0"/>
    <n v="0"/>
    <s v="ZLIN"/>
    <n v="5"/>
    <n v="0"/>
    <n v="0"/>
    <n v="0"/>
    <s v=""/>
    <m/>
    <m/>
  </r>
  <r>
    <s v="120604003522-0"/>
    <x v="32"/>
    <n v="213201"/>
    <m/>
    <s v="COMPUTADORA WORKSTATION"/>
    <d v="2016-12-14T00:00:00"/>
    <n v="1196467"/>
    <n v="418763.44999999995"/>
    <s v="ZLIN"/>
    <n v="5"/>
    <n v="0"/>
    <n v="0"/>
    <n v="0"/>
    <s v="ZLIN"/>
    <n v="5"/>
    <n v="0"/>
    <n v="0"/>
    <n v="0"/>
    <s v=""/>
    <m/>
    <m/>
  </r>
  <r>
    <s v="120604003523-0"/>
    <x v="32"/>
    <n v="323304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24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25-0"/>
    <x v="32"/>
    <n v="334303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26-0"/>
    <x v="32"/>
    <n v="334303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27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28-0"/>
    <x v="32"/>
    <n v="323304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29-0"/>
    <x v="32"/>
    <n v="315100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30-0"/>
    <x v="32"/>
    <n v="315100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31-0"/>
    <x v="32"/>
    <n v="323100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32-0"/>
    <x v="32"/>
    <n v="1332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33-0"/>
    <x v="32"/>
    <n v="33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34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35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36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37-0"/>
    <x v="32"/>
    <n v="334302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38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39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40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41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42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43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44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45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46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47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48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49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50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51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52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53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54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55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56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57-0"/>
    <x v="32"/>
    <n v="213301"/>
    <m/>
    <s v="PAD PARA FIRMA"/>
    <d v="2016-09-01T00:00:00"/>
    <n v="312919.59999999998"/>
    <n v="125167.83999999997"/>
    <s v="ZLIN"/>
    <n v="5"/>
    <n v="0"/>
    <n v="0"/>
    <n v="0"/>
    <s v="ZLIN"/>
    <n v="5"/>
    <n v="0"/>
    <n v="0"/>
    <n v="0"/>
    <s v=""/>
    <m/>
    <m/>
  </r>
  <r>
    <s v="120604003558-0"/>
    <x v="32"/>
    <n v="133201"/>
    <m/>
    <s v="ESCANER DE ALTO VOLUMEN DE TRABAJO"/>
    <d v="2016-09-26T00:00:00"/>
    <n v="4633000"/>
    <n v="1853200"/>
    <s v="ZLIN"/>
    <n v="5"/>
    <n v="0"/>
    <n v="0"/>
    <n v="0"/>
    <s v="ZLIN"/>
    <n v="5"/>
    <n v="0"/>
    <n v="0"/>
    <n v="0"/>
    <s v=""/>
    <m/>
    <m/>
  </r>
  <r>
    <s v="120604003559-0"/>
    <x v="32"/>
    <n v="133201"/>
    <m/>
    <s v="ESCANER DE ALTO VOLUMEN DE TRABAJO"/>
    <d v="2016-09-26T00:00:00"/>
    <n v="4633000"/>
    <n v="1853200"/>
    <s v="ZLIN"/>
    <n v="5"/>
    <n v="0"/>
    <n v="0"/>
    <n v="0"/>
    <s v="ZLIN"/>
    <n v="5"/>
    <n v="0"/>
    <n v="0"/>
    <n v="0"/>
    <s v=""/>
    <m/>
    <m/>
  </r>
  <r>
    <s v="120604003560-0"/>
    <x v="32"/>
    <n v="321102"/>
    <m/>
    <s v="ESCANER DE ALTO VOLUMEN DE TRABAJO"/>
    <d v="2016-09-26T00:00:00"/>
    <n v="4633000"/>
    <n v="1853200"/>
    <s v="ZLIN"/>
    <n v="5"/>
    <n v="0"/>
    <n v="0"/>
    <n v="0"/>
    <s v="ZLIN"/>
    <n v="5"/>
    <n v="0"/>
    <n v="0"/>
    <n v="0"/>
    <s v=""/>
    <m/>
    <m/>
  </r>
  <r>
    <s v="120604003561-0"/>
    <x v="32"/>
    <n v="344201"/>
    <m/>
    <s v="COMPUTADOR PORTATIL"/>
    <d v="2016-07-01T00:00:00"/>
    <n v="2030056.49"/>
    <n v="931248.1399999999"/>
    <s v="ZLIN"/>
    <n v="5"/>
    <n v="0"/>
    <n v="0"/>
    <n v="0"/>
    <s v="ZLIN"/>
    <n v="5"/>
    <n v="0"/>
    <n v="0"/>
    <n v="0"/>
    <s v=""/>
    <m/>
    <m/>
  </r>
  <r>
    <s v="120604003562-0"/>
    <x v="32"/>
    <n v="321102"/>
    <m/>
    <s v="SERVIDOR PARA INSTACIÓN DE SOFTWARE"/>
    <d v="2016-12-19T00:00:00"/>
    <n v="13273287.82"/>
    <n v="4645650.7300000004"/>
    <s v="ZLIN"/>
    <n v="5"/>
    <n v="0"/>
    <n v="0"/>
    <n v="0"/>
    <s v="ZLIN"/>
    <n v="5"/>
    <n v="0"/>
    <n v="0"/>
    <n v="0"/>
    <s v=""/>
    <m/>
    <m/>
  </r>
  <r>
    <s v="120604003563-0"/>
    <x v="32"/>
    <n v="321102"/>
    <m/>
    <s v="SERVIDOR PARA INSTACIÓN DE SOFTWARE"/>
    <d v="2016-12-19T00:00:00"/>
    <n v="13273287.82"/>
    <n v="4645650.7300000004"/>
    <s v="ZLIN"/>
    <n v="5"/>
    <n v="0"/>
    <n v="0"/>
    <n v="0"/>
    <s v="ZLIN"/>
    <n v="5"/>
    <n v="0"/>
    <n v="0"/>
    <n v="0"/>
    <s v=""/>
    <m/>
    <m/>
  </r>
  <r>
    <s v="120604003564-0"/>
    <x v="32"/>
    <n v="321102"/>
    <m/>
    <s v="COMPUTADOR"/>
    <d v="2016-06-01T00:00:00"/>
    <n v="5387407.5199999996"/>
    <n v="2514123.5099999998"/>
    <s v="ZLIN"/>
    <n v="5"/>
    <n v="0"/>
    <n v="0"/>
    <n v="0"/>
    <s v="ZLIN"/>
    <n v="5"/>
    <n v="0"/>
    <n v="0"/>
    <n v="0"/>
    <s v=""/>
    <m/>
    <m/>
  </r>
  <r>
    <s v="120604003565-0"/>
    <x v="32"/>
    <n v="321102"/>
    <m/>
    <s v="SERVIDOR"/>
    <d v="2016-06-01T00:00:00"/>
    <n v="21391189.100000001"/>
    <n v="9982554.910000002"/>
    <s v="ZLIN"/>
    <n v="5"/>
    <n v="0"/>
    <n v="0"/>
    <n v="0"/>
    <s v="ZLIN"/>
    <n v="5"/>
    <n v="0"/>
    <n v="0"/>
    <n v="0"/>
    <s v=""/>
    <m/>
    <m/>
  </r>
  <r>
    <s v="120604003566-0"/>
    <x v="32"/>
    <n v="341102"/>
    <m/>
    <s v="SERVIDOR"/>
    <d v="2016-06-01T00:00:00"/>
    <n v="5441138.1799999997"/>
    <n v="2539197.8199999998"/>
    <s v="ZLIN"/>
    <n v="5"/>
    <n v="0"/>
    <n v="0"/>
    <n v="0"/>
    <s v="ZLIN"/>
    <n v="5"/>
    <n v="0"/>
    <n v="0"/>
    <n v="0"/>
    <s v=""/>
    <m/>
    <m/>
  </r>
  <r>
    <s v="120604003567-0"/>
    <x v="32"/>
    <n v="341102"/>
    <m/>
    <s v="SERVIDOR"/>
    <d v="2016-06-01T00:00:00"/>
    <n v="5441138.1799999997"/>
    <n v="2539197.8199999998"/>
    <s v="ZLIN"/>
    <n v="5"/>
    <n v="0"/>
    <n v="0"/>
    <n v="0"/>
    <s v="ZLIN"/>
    <n v="5"/>
    <n v="0"/>
    <n v="0"/>
    <n v="0"/>
    <s v=""/>
    <m/>
    <m/>
  </r>
  <r>
    <s v="120604003568-0"/>
    <x v="32"/>
    <n v="341102"/>
    <m/>
    <s v="SERVIDOR"/>
    <d v="2016-06-01T00:00:00"/>
    <n v="8055435.3399999999"/>
    <n v="3759203.16"/>
    <s v="ZLIN"/>
    <n v="5"/>
    <n v="0"/>
    <n v="0"/>
    <n v="0"/>
    <s v="ZLIN"/>
    <n v="5"/>
    <n v="0"/>
    <n v="0"/>
    <n v="0"/>
    <s v=""/>
    <m/>
    <m/>
  </r>
  <r>
    <s v="120604003569-0"/>
    <x v="32"/>
    <n v="341102"/>
    <m/>
    <s v="SERVIDOR"/>
    <d v="2016-06-01T00:00:00"/>
    <n v="8055435.3399999999"/>
    <n v="3759203.16"/>
    <s v="ZLIN"/>
    <n v="5"/>
    <n v="0"/>
    <n v="0"/>
    <n v="0"/>
    <s v="ZLIN"/>
    <n v="5"/>
    <n v="0"/>
    <n v="0"/>
    <n v="0"/>
    <s v=""/>
    <m/>
    <m/>
  </r>
  <r>
    <s v="120604003570-0"/>
    <x v="32"/>
    <n v="341102"/>
    <m/>
    <s v="SERVIDOR"/>
    <d v="2016-06-01T00:00:00"/>
    <n v="8055435.3399999999"/>
    <n v="3759203.16"/>
    <s v="ZLIN"/>
    <n v="5"/>
    <n v="0"/>
    <n v="0"/>
    <n v="0"/>
    <s v="ZLIN"/>
    <n v="5"/>
    <n v="0"/>
    <n v="0"/>
    <n v="0"/>
    <s v=""/>
    <m/>
    <m/>
  </r>
  <r>
    <s v="120604003571-0"/>
    <x v="32"/>
    <n v="341102"/>
    <m/>
    <s v="SERVIDOR"/>
    <d v="2016-06-01T00:00:00"/>
    <n v="8055435.3399999999"/>
    <n v="3759203.16"/>
    <s v="ZLIN"/>
    <n v="5"/>
    <n v="0"/>
    <n v="0"/>
    <n v="0"/>
    <s v="ZLIN"/>
    <n v="5"/>
    <n v="0"/>
    <n v="0"/>
    <n v="0"/>
    <s v=""/>
    <m/>
    <m/>
  </r>
  <r>
    <s v="120604003572-0"/>
    <x v="32"/>
    <n v="213201"/>
    <m/>
    <s v="Gabinete C70000 blade enclourse BCS"/>
    <d v="2016-07-29T00:00:00"/>
    <n v="4011660.75"/>
    <n v="2003601.68"/>
    <s v="ZLIN"/>
    <n v="5"/>
    <n v="0"/>
    <n v="0"/>
    <n v="0"/>
    <s v="ZLIN"/>
    <n v="5"/>
    <n v="0"/>
    <n v="0"/>
    <n v="0"/>
    <s v=""/>
    <m/>
    <m/>
  </r>
  <r>
    <s v="120604003573-0"/>
    <x v="32"/>
    <n v="213201"/>
    <m/>
    <s v="Servidores Blade 870c i4 1 nPar"/>
    <d v="2016-07-29T00:00:00"/>
    <n v="180525006.06999999"/>
    <n v="90162211.359999999"/>
    <s v="ZLIN"/>
    <n v="5"/>
    <n v="0"/>
    <n v="0"/>
    <n v="0"/>
    <s v="ZLIN"/>
    <n v="5"/>
    <n v="0"/>
    <n v="0"/>
    <n v="0"/>
    <s v=""/>
    <m/>
    <m/>
  </r>
  <r>
    <s v="120604003574-0"/>
    <x v="32"/>
    <n v="213201"/>
    <m/>
    <s v="Servidores Blade 870c i4 1 nPar"/>
    <d v="2016-07-29T00:00:00"/>
    <n v="180525000.68000001"/>
    <n v="90162208.670000002"/>
    <s v="ZLIN"/>
    <n v="5"/>
    <n v="0"/>
    <n v="0"/>
    <n v="0"/>
    <s v="ZLIN"/>
    <n v="5"/>
    <n v="0"/>
    <n v="0"/>
    <n v="0"/>
    <s v=""/>
    <m/>
    <m/>
  </r>
  <r>
    <s v="120604003575-0"/>
    <x v="32"/>
    <n v="213201"/>
    <m/>
    <s v="3PAR HARWARE"/>
    <d v="2016-07-29T00:00:00"/>
    <n v="81732050.620000005"/>
    <n v="40820618.620000005"/>
    <s v="ZLIN"/>
    <n v="5"/>
    <n v="0"/>
    <n v="0"/>
    <n v="0"/>
    <s v="ZLIN"/>
    <n v="5"/>
    <n v="0"/>
    <n v="0"/>
    <n v="0"/>
    <s v=""/>
    <m/>
    <m/>
  </r>
  <r>
    <s v="120604003576-0"/>
    <x v="32"/>
    <n v="213201"/>
    <m/>
    <s v="ROUTER"/>
    <d v="2016-07-29T00:00:00"/>
    <n v="7684141.9199999999"/>
    <n v="3656370.86"/>
    <s v="ZLIN"/>
    <n v="5"/>
    <n v="0"/>
    <n v="0"/>
    <n v="0"/>
    <s v="ZLIN"/>
    <n v="5"/>
    <n v="0"/>
    <n v="0"/>
    <n v="0"/>
    <s v=""/>
    <m/>
    <m/>
  </r>
  <r>
    <s v="120604003577-0"/>
    <x v="32"/>
    <n v="213201"/>
    <m/>
    <s v="Firewall"/>
    <d v="2016-07-29T00:00:00"/>
    <n v="13142589.630000001"/>
    <n v="4057266.1900000013"/>
    <s v="ZLIN"/>
    <n v="8"/>
    <n v="0"/>
    <n v="0"/>
    <n v="0"/>
    <s v="ZLIN"/>
    <n v="5"/>
    <n v="0"/>
    <n v="0"/>
    <n v="0"/>
    <s v=""/>
    <m/>
    <m/>
  </r>
  <r>
    <s v="120604003578-0"/>
    <x v="32"/>
    <n v="213201"/>
    <m/>
    <s v="Firewall"/>
    <d v="2016-07-29T00:00:00"/>
    <n v="9863436.2699999996"/>
    <n v="3150819.92"/>
    <s v="ZLIN"/>
    <n v="8"/>
    <n v="0"/>
    <n v="0"/>
    <n v="0"/>
    <s v="ZLIN"/>
    <n v="5"/>
    <n v="0"/>
    <n v="0"/>
    <n v="0"/>
    <s v=""/>
    <m/>
    <m/>
  </r>
  <r>
    <s v="120604003579-0"/>
    <x v="32"/>
    <n v="121100"/>
    <m/>
    <s v="IMPRESORA"/>
    <d v="2016-07-07T00:00:00"/>
    <n v="341015"/>
    <n v="147773.17000000001"/>
    <s v="ZLIN"/>
    <n v="5"/>
    <n v="0"/>
    <n v="0"/>
    <n v="0"/>
    <s v="ZLIN"/>
    <n v="5"/>
    <n v="0"/>
    <n v="0"/>
    <n v="0"/>
    <s v=""/>
    <m/>
    <m/>
  </r>
  <r>
    <s v="120604003580-0"/>
    <x v="32"/>
    <n v="334303"/>
    <m/>
    <s v="UPS"/>
    <d v="2016-07-08T00:00:00"/>
    <n v="368458.56"/>
    <n v="159665.37"/>
    <s v="ZLIN"/>
    <n v="5"/>
    <n v="0"/>
    <n v="0"/>
    <n v="0"/>
    <s v="ZLIN"/>
    <n v="5"/>
    <n v="0"/>
    <n v="0"/>
    <n v="0"/>
    <s v=""/>
    <m/>
    <m/>
  </r>
  <r>
    <s v="120604003582-0"/>
    <x v="32"/>
    <n v="213201"/>
    <m/>
    <s v="Ampliación SAN 3 PAR"/>
    <d v="2016-07-29T00:00:00"/>
    <n v="50709283.159999996"/>
    <n v="27242153.789999995"/>
    <s v="ZLIN"/>
    <n v="5"/>
    <n v="0"/>
    <n v="0"/>
    <n v="0"/>
    <s v="ZLIN"/>
    <n v="5"/>
    <n v="0"/>
    <n v="0"/>
    <n v="0"/>
    <s v=""/>
    <m/>
    <m/>
  </r>
  <r>
    <s v="120604003583-0"/>
    <x v="32"/>
    <n v="342502"/>
    <m/>
    <s v="TABLETA ANTIEXPLOSION"/>
    <d v="2016-12-08T00:00:00"/>
    <n v="2066426.83"/>
    <n v="723249.39000000013"/>
    <s v="ZLIN"/>
    <n v="5"/>
    <n v="0"/>
    <n v="0"/>
    <n v="0"/>
    <s v="ZLIN"/>
    <n v="5"/>
    <n v="0"/>
    <n v="0"/>
    <n v="0"/>
    <s v=""/>
    <m/>
    <m/>
  </r>
  <r>
    <s v="120604003584-0"/>
    <x v="32"/>
    <n v="342501"/>
    <m/>
    <s v="TABLETA ANTIEXPLOSION"/>
    <d v="2016-12-08T00:00:00"/>
    <n v="1854067.96"/>
    <n v="648923.78"/>
    <s v="ZLIN"/>
    <n v="5"/>
    <n v="0"/>
    <n v="0"/>
    <n v="0"/>
    <s v="ZLIN"/>
    <n v="5"/>
    <n v="0"/>
    <n v="0"/>
    <n v="0"/>
    <s v=""/>
    <m/>
    <m/>
  </r>
  <r>
    <s v="120604003585-0"/>
    <x v="32"/>
    <n v="342502"/>
    <m/>
    <s v="TABLETA ANTIEXPLOSION"/>
    <d v="2016-12-08T00:00:00"/>
    <n v="1854067.96"/>
    <n v="648923.78"/>
    <s v="ZLIN"/>
    <n v="5"/>
    <n v="0"/>
    <n v="0"/>
    <n v="0"/>
    <s v="ZLIN"/>
    <n v="5"/>
    <n v="0"/>
    <n v="0"/>
    <n v="0"/>
    <s v=""/>
    <m/>
    <m/>
  </r>
  <r>
    <s v="120604003586-0"/>
    <x v="32"/>
    <n v="342502"/>
    <m/>
    <s v="Docking para Tabletas Antiexplosión"/>
    <d v="2016-12-08T00:00:00"/>
    <n v="254776.3"/>
    <n v="89171.709999999992"/>
    <s v="ZLIN"/>
    <n v="5"/>
    <n v="0"/>
    <n v="0"/>
    <n v="0"/>
    <s v="ZLIN"/>
    <n v="5"/>
    <n v="0"/>
    <n v="0"/>
    <n v="0"/>
    <s v=""/>
    <m/>
    <m/>
  </r>
  <r>
    <s v="120604003587-0"/>
    <x v="32"/>
    <n v="314100"/>
    <m/>
    <s v="LLave maya para uso industrial almacen SAP-INGENIE"/>
    <d v="2016-09-09T00:00:00"/>
    <n v="138642.5"/>
    <n v="55457"/>
    <s v="ZLIN"/>
    <n v="5"/>
    <n v="0"/>
    <n v="0"/>
    <n v="0"/>
    <s v="ZLIN"/>
    <n v="5"/>
    <n v="0"/>
    <n v="0"/>
    <n v="0"/>
    <s v=""/>
    <m/>
    <m/>
  </r>
  <r>
    <s v="120604003588-0"/>
    <x v="32"/>
    <n v="321102"/>
    <m/>
    <s v="Medidor ION 7650 marca Schneider Electric"/>
    <d v="2016-12-19T00:00:00"/>
    <n v="3373815.1"/>
    <n v="1180835.29"/>
    <s v="ZLIN"/>
    <n v="5"/>
    <n v="0"/>
    <n v="0"/>
    <n v="0"/>
    <s v="ZLIN"/>
    <n v="5"/>
    <n v="0"/>
    <n v="0"/>
    <n v="0"/>
    <s v=""/>
    <m/>
    <m/>
  </r>
  <r>
    <s v="120604003589-0"/>
    <x v="32"/>
    <n v="321102"/>
    <m/>
    <s v="Relé SEPAM S80 marca Schneider Electric"/>
    <d v="2016-12-19T00:00:00"/>
    <n v="3373809.57"/>
    <n v="1180833.3499999996"/>
    <s v="ZLIN"/>
    <n v="5"/>
    <n v="0"/>
    <n v="0"/>
    <n v="0"/>
    <s v="ZLIN"/>
    <n v="5"/>
    <n v="0"/>
    <n v="0"/>
    <n v="0"/>
    <s v=""/>
    <m/>
    <m/>
  </r>
  <r>
    <s v="120604003590-0"/>
    <x v="32"/>
    <n v="333501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591-0"/>
    <x v="32"/>
    <n v="344202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592-0"/>
    <x v="32"/>
    <n v="344208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593-0"/>
    <x v="32"/>
    <n v="344208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594-0"/>
    <x v="32"/>
    <n v="344208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595-0"/>
    <x v="32"/>
    <n v="344206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596-0"/>
    <x v="32"/>
    <n v="344207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597-0"/>
    <x v="32"/>
    <n v="344209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598-0"/>
    <x v="32"/>
    <n v="344203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599-0"/>
    <x v="32"/>
    <n v="344203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600-0"/>
    <x v="32"/>
    <n v="344208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601-0"/>
    <x v="32"/>
    <n v="344208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602-0"/>
    <x v="32"/>
    <n v="344208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603-0"/>
    <x v="32"/>
    <n v="344208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604-0"/>
    <x v="32"/>
    <n v="344208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605-0"/>
    <x v="32"/>
    <n v="344205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606-0"/>
    <x v="32"/>
    <n v="344205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607-0"/>
    <x v="32"/>
    <n v="344209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608-0"/>
    <x v="32"/>
    <n v="344209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609-0"/>
    <x v="32"/>
    <n v="344209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610-0"/>
    <x v="32"/>
    <n v="344207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611-0"/>
    <x v="32"/>
    <n v="344207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612-0"/>
    <x v="32"/>
    <n v="344207"/>
    <m/>
    <s v="TABLET"/>
    <d v="2016-08-10T00:00:00"/>
    <n v="1036527.7"/>
    <n v="566635.1399999999"/>
    <s v="ZLIN"/>
    <n v="5"/>
    <n v="0"/>
    <n v="0"/>
    <n v="0"/>
    <s v="ZLIN"/>
    <n v="5"/>
    <n v="0"/>
    <n v="0"/>
    <n v="0"/>
    <s v=""/>
    <m/>
    <m/>
  </r>
  <r>
    <s v="120604003613-0"/>
    <x v="32"/>
    <n v="344206"/>
    <m/>
    <s v="TABLET"/>
    <d v="2016-08-10T00:00:00"/>
    <n v="1036302.34"/>
    <n v="566511.93999999994"/>
    <s v="ZLIN"/>
    <n v="5"/>
    <n v="0"/>
    <n v="0"/>
    <n v="0"/>
    <s v="ZLIN"/>
    <n v="5"/>
    <n v="0"/>
    <n v="0"/>
    <n v="0"/>
    <s v=""/>
    <m/>
    <m/>
  </r>
  <r>
    <s v="120604003616-0"/>
    <x v="32"/>
    <n v="344204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17-0"/>
    <x v="32"/>
    <n v="344202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18-0"/>
    <x v="32"/>
    <n v="344202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19-0"/>
    <x v="32"/>
    <n v="344202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20-0"/>
    <x v="32"/>
    <n v="344201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21-0"/>
    <x v="32"/>
    <n v="344201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22-0"/>
    <x v="32"/>
    <n v="344201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23-0"/>
    <x v="32"/>
    <n v="344202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24-0"/>
    <x v="32"/>
    <n v="344202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25-0"/>
    <x v="32"/>
    <n v="344205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26-0"/>
    <x v="32"/>
    <n v="344202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27-0"/>
    <x v="32"/>
    <n v="344202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28-0"/>
    <x v="32"/>
    <n v="344202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29-0"/>
    <x v="32"/>
    <n v="344206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30-0"/>
    <x v="32"/>
    <n v="344202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31-0"/>
    <x v="32"/>
    <n v="344202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32-0"/>
    <x v="32"/>
    <n v="344202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33-0"/>
    <x v="32"/>
    <n v="344202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34-0"/>
    <x v="32"/>
    <n v="344202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35-0"/>
    <x v="32"/>
    <n v="344202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36-0"/>
    <x v="32"/>
    <n v="344202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37-0"/>
    <x v="32"/>
    <n v="344202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38-0"/>
    <x v="32"/>
    <n v="344204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39-0"/>
    <x v="32"/>
    <n v="344203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40-0"/>
    <x v="32"/>
    <n v="344203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41-0"/>
    <x v="32"/>
    <n v="344208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42-0"/>
    <x v="32"/>
    <n v="344203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43-0"/>
    <x v="32"/>
    <n v="344208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44-0"/>
    <x v="32"/>
    <n v="344208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45-0"/>
    <x v="32"/>
    <n v="344208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46-0"/>
    <x v="32"/>
    <n v="344208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47-0"/>
    <x v="32"/>
    <n v="344208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48-0"/>
    <x v="32"/>
    <n v="344208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49-0"/>
    <x v="32"/>
    <n v="344208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50-0"/>
    <x v="32"/>
    <n v="344208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51-0"/>
    <x v="32"/>
    <n v="344205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52-0"/>
    <x v="32"/>
    <n v="344205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53-0"/>
    <x v="32"/>
    <n v="344205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54-0"/>
    <x v="32"/>
    <n v="344205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55-0"/>
    <x v="32"/>
    <n v="344209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56-0"/>
    <x v="32"/>
    <n v="344209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57-0"/>
    <x v="32"/>
    <n v="344209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58-0"/>
    <x v="32"/>
    <n v="344209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59-0"/>
    <x v="32"/>
    <n v="344209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60-0"/>
    <x v="32"/>
    <n v="344207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61-0"/>
    <x v="32"/>
    <n v="344207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62-0"/>
    <x v="32"/>
    <n v="344207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63-0"/>
    <x v="32"/>
    <n v="344207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64-0"/>
    <x v="32"/>
    <n v="344207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65-0"/>
    <x v="32"/>
    <n v="344206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66-0"/>
    <x v="32"/>
    <n v="344206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67-0"/>
    <x v="32"/>
    <n v="344206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68-0"/>
    <x v="32"/>
    <n v="344206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69-0"/>
    <x v="32"/>
    <n v="344206"/>
    <m/>
    <s v="TABLETA"/>
    <d v="2016-08-10T00:00:00"/>
    <n v="1032567.63"/>
    <n v="593726.39"/>
    <s v="ZLIN"/>
    <n v="5"/>
    <n v="0"/>
    <n v="0"/>
    <n v="0"/>
    <s v="ZLIN"/>
    <n v="5"/>
    <n v="0"/>
    <n v="0"/>
    <n v="0"/>
    <s v=""/>
    <m/>
    <m/>
  </r>
  <r>
    <s v="120604003670-0"/>
    <x v="32"/>
    <n v="344206"/>
    <m/>
    <s v="TABLETA"/>
    <d v="2016-08-10T00:00:00"/>
    <n v="1032049.14"/>
    <n v="593428.25"/>
    <s v="ZLIN"/>
    <n v="5"/>
    <n v="0"/>
    <n v="0"/>
    <n v="0"/>
    <s v="ZLIN"/>
    <n v="5"/>
    <n v="0"/>
    <n v="0"/>
    <n v="0"/>
    <s v=""/>
    <m/>
    <m/>
  </r>
  <r>
    <s v="120604003671-0"/>
    <x v="32"/>
    <n v="3333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672-0"/>
    <x v="32"/>
    <n v="3333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673-0"/>
    <x v="32"/>
    <n v="3333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674-0"/>
    <x v="32"/>
    <n v="3335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675-0"/>
    <x v="32"/>
    <n v="3335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676-0"/>
    <x v="32"/>
    <n v="3335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677-0"/>
    <x v="32"/>
    <n v="3332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678-0"/>
    <x v="32"/>
    <n v="3332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679-0"/>
    <x v="32"/>
    <n v="122100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680-0"/>
    <x v="32"/>
    <n v="123100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681-0"/>
    <x v="32"/>
    <n v="2132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682-0"/>
    <x v="32"/>
    <n v="121100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683-0"/>
    <x v="32"/>
    <n v="123100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684-0"/>
    <x v="32"/>
    <n v="3353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685-0"/>
    <x v="32"/>
    <n v="3352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686-0"/>
    <x v="32"/>
    <n v="2132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687-0"/>
    <x v="32"/>
    <n v="111101"/>
    <m/>
    <s v="COMPUTADORA ALL IN ONE"/>
    <d v="2016-10-24T00:00:00"/>
    <n v="733081.45"/>
    <n v="281014.55999999994"/>
    <s v="ZLIN"/>
    <n v="5"/>
    <n v="0"/>
    <n v="0"/>
    <n v="0"/>
    <s v="ZLIN"/>
    <n v="5"/>
    <n v="0"/>
    <n v="0"/>
    <n v="0"/>
    <s v=""/>
    <m/>
    <m/>
  </r>
  <r>
    <s v="120604003688-0"/>
    <x v="32"/>
    <n v="213201"/>
    <m/>
    <s v="COMPUTADORA ALL IN ONE"/>
    <d v="2016-10-24T00:00:00"/>
    <n v="733220.4"/>
    <n v="281067.82"/>
    <s v="ZLIN"/>
    <n v="5"/>
    <n v="0"/>
    <n v="0"/>
    <n v="0"/>
    <s v="ZLIN"/>
    <n v="5"/>
    <n v="0"/>
    <n v="0"/>
    <n v="0"/>
    <s v=""/>
    <m/>
    <m/>
  </r>
  <r>
    <s v="120604003689-0"/>
    <x v="32"/>
    <n v="314100"/>
    <m/>
    <s v="COMPUTADORA PORTATIL"/>
    <d v="2016-08-01T00:00:00"/>
    <n v="972930"/>
    <n v="522679.62"/>
    <s v="ZLIN"/>
    <n v="5"/>
    <n v="0"/>
    <n v="0"/>
    <n v="0"/>
    <s v="ZLIN"/>
    <n v="5"/>
    <n v="0"/>
    <n v="0"/>
    <n v="0"/>
    <s v=""/>
    <m/>
    <m/>
  </r>
  <r>
    <s v="120604003690-0"/>
    <x v="32"/>
    <n v="334204"/>
    <m/>
    <s v="IMPRESORA MULTIFUNCIONAL"/>
    <d v="2016-09-08T00:00:00"/>
    <n v="340986.75"/>
    <n v="136394.70000000001"/>
    <s v="ZLIN"/>
    <n v="5"/>
    <n v="0"/>
    <n v="0"/>
    <n v="0"/>
    <s v="ZLIN"/>
    <n v="5"/>
    <n v="0"/>
    <n v="0"/>
    <n v="0"/>
    <s v=""/>
    <m/>
    <m/>
  </r>
  <r>
    <s v="120604003691-0"/>
    <x v="32"/>
    <n v="344201"/>
    <m/>
    <s v="IMPRESORA"/>
    <d v="2016-08-26T00:00:00"/>
    <n v="128670"/>
    <n v="53612.5"/>
    <s v="ZLIN"/>
    <n v="5"/>
    <n v="0"/>
    <n v="0"/>
    <n v="0"/>
    <s v="ZLIN"/>
    <n v="5"/>
    <n v="0"/>
    <n v="0"/>
    <n v="0"/>
    <s v=""/>
    <m/>
    <m/>
  </r>
  <r>
    <s v="120604003695-0"/>
    <x v="32"/>
    <n v="111101"/>
    <m/>
    <s v="ESCANER DE ALTO VOLUMEN"/>
    <d v="2016-10-31T00:00:00"/>
    <n v="4124104.5"/>
    <n v="1580906.73"/>
    <s v="ZLIN"/>
    <n v="5"/>
    <n v="0"/>
    <n v="0"/>
    <n v="0"/>
    <s v="ZLIN"/>
    <n v="5"/>
    <n v="0"/>
    <n v="0"/>
    <n v="0"/>
    <s v=""/>
    <m/>
    <m/>
  </r>
  <r>
    <s v="120604003696-0"/>
    <x v="32"/>
    <n v="334205"/>
    <m/>
    <s v="ESCANER DE ALTO VOLUMEN"/>
    <d v="2016-10-31T00:00:00"/>
    <n v="4124104.5"/>
    <n v="1580906.73"/>
    <s v="ZLIN"/>
    <n v="5"/>
    <n v="0"/>
    <n v="0"/>
    <n v="0"/>
    <s v="ZLIN"/>
    <n v="5"/>
    <n v="0"/>
    <n v="0"/>
    <n v="0"/>
    <s v=""/>
    <m/>
    <m/>
  </r>
  <r>
    <s v="120604003697-0"/>
    <x v="32"/>
    <n v="323303"/>
    <m/>
    <s v="LAPTOP"/>
    <d v="2017-01-01T00:00:00"/>
    <n v="8462374.9800000004"/>
    <n v="2961831.24"/>
    <s v="ZLIN"/>
    <n v="5"/>
    <n v="0"/>
    <n v="0"/>
    <n v="0"/>
    <s v="ZLIN"/>
    <n v="5"/>
    <n v="0"/>
    <n v="0"/>
    <n v="0"/>
    <s v=""/>
    <m/>
    <m/>
  </r>
  <r>
    <s v="120604003698-0"/>
    <x v="32"/>
    <n v="342502"/>
    <m/>
    <s v="SAN (Medio almacenamiento centralizado)"/>
    <d v="2016-10-11T00:00:00"/>
    <n v="14232016.91"/>
    <n v="6404407.6100000003"/>
    <s v="ZLIN"/>
    <n v="5"/>
    <n v="0"/>
    <n v="0"/>
    <n v="0"/>
    <s v="ZLIN"/>
    <n v="5"/>
    <n v="0"/>
    <n v="0"/>
    <n v="0"/>
    <s v=""/>
    <m/>
    <m/>
  </r>
  <r>
    <s v="120604003699-0"/>
    <x v="32"/>
    <n v="342304"/>
    <m/>
    <s v="SAN (Medio almacenamiento centralizado)"/>
    <d v="2016-10-11T00:00:00"/>
    <n v="14232016.91"/>
    <n v="6404407.6100000003"/>
    <s v="ZLIN"/>
    <n v="5"/>
    <n v="0"/>
    <n v="0"/>
    <n v="0"/>
    <s v="ZLIN"/>
    <n v="5"/>
    <n v="0"/>
    <n v="0"/>
    <n v="0"/>
    <s v=""/>
    <m/>
    <m/>
  </r>
  <r>
    <s v="120604003700-0"/>
    <x v="32"/>
    <n v="342509"/>
    <m/>
    <s v="SAN (Medio almacenamiento centralizado)"/>
    <d v="2016-10-11T00:00:00"/>
    <n v="14301537.5"/>
    <n v="6435691.8799999999"/>
    <s v="ZLIN"/>
    <n v="5"/>
    <n v="0"/>
    <n v="0"/>
    <n v="0"/>
    <s v="ZLIN"/>
    <n v="5"/>
    <n v="0"/>
    <n v="0"/>
    <n v="0"/>
    <s v=""/>
    <m/>
    <m/>
  </r>
  <r>
    <s v="120604003701-0"/>
    <x v="32"/>
    <n v="342502"/>
    <m/>
    <s v="SERVIDOR DENSO"/>
    <d v="2016-10-11T00:00:00"/>
    <n v="7078025.7999999998"/>
    <n v="3185111.61"/>
    <s v="ZLIN"/>
    <n v="5"/>
    <n v="0"/>
    <n v="0"/>
    <n v="0"/>
    <s v="ZLIN"/>
    <n v="5"/>
    <n v="0"/>
    <n v="0"/>
    <n v="0"/>
    <s v=""/>
    <m/>
    <m/>
  </r>
  <r>
    <s v="120604003702-0"/>
    <x v="32"/>
    <n v="342502"/>
    <m/>
    <s v="SERVIDOR DENSO"/>
    <d v="2016-10-11T00:00:00"/>
    <n v="7078025.7999999998"/>
    <n v="3185111.61"/>
    <s v="ZLIN"/>
    <n v="5"/>
    <n v="0"/>
    <n v="0"/>
    <n v="0"/>
    <s v="ZLIN"/>
    <n v="5"/>
    <n v="0"/>
    <n v="0"/>
    <n v="0"/>
    <s v=""/>
    <m/>
    <m/>
  </r>
  <r>
    <s v="120604003703-0"/>
    <x v="32"/>
    <n v="342304"/>
    <m/>
    <s v="SERVIDOR DENSO"/>
    <d v="2016-10-11T00:00:00"/>
    <n v="7078025.7999999998"/>
    <n v="3185111.61"/>
    <s v="ZLIN"/>
    <n v="5"/>
    <n v="0"/>
    <n v="0"/>
    <n v="0"/>
    <s v="ZLIN"/>
    <n v="5"/>
    <n v="0"/>
    <n v="0"/>
    <n v="0"/>
    <s v=""/>
    <m/>
    <m/>
  </r>
  <r>
    <s v="120604003704-0"/>
    <x v="32"/>
    <n v="342304"/>
    <m/>
    <s v="SERVIDOR DENSO"/>
    <d v="2016-10-11T00:00:00"/>
    <n v="7078009.6600000001"/>
    <n v="3185104.35"/>
    <s v="ZLIN"/>
    <n v="5"/>
    <n v="0"/>
    <n v="0"/>
    <n v="0"/>
    <s v="ZLIN"/>
    <n v="5"/>
    <n v="0"/>
    <n v="0"/>
    <n v="0"/>
    <s v=""/>
    <m/>
    <m/>
  </r>
  <r>
    <s v="120604003705-0"/>
    <x v="32"/>
    <n v="341102"/>
    <m/>
    <s v="DISCO PARA SAN ENTRY LEVEL P2000 HP"/>
    <d v="2016-10-11T00:00:00"/>
    <n v="297210.40000000002"/>
    <n v="255600.94000000003"/>
    <s v="ZLIN"/>
    <n v="5"/>
    <n v="0"/>
    <n v="0"/>
    <n v="0"/>
    <s v="ZLIN"/>
    <n v="5"/>
    <n v="0"/>
    <n v="0"/>
    <n v="0"/>
    <s v=""/>
    <m/>
    <m/>
  </r>
  <r>
    <s v="120604003706-0"/>
    <x v="32"/>
    <n v="341102"/>
    <m/>
    <s v="DISCO PARA SAN ENTRY LEVEL P2000 HP"/>
    <d v="2016-10-11T00:00:00"/>
    <n v="297210.40000000002"/>
    <n v="255600.94000000003"/>
    <s v="ZLIN"/>
    <n v="5"/>
    <n v="0"/>
    <n v="0"/>
    <n v="0"/>
    <s v="ZLIN"/>
    <n v="5"/>
    <n v="0"/>
    <n v="0"/>
    <n v="0"/>
    <s v=""/>
    <m/>
    <m/>
  </r>
  <r>
    <s v="120604003707-0"/>
    <x v="32"/>
    <n v="341102"/>
    <m/>
    <s v="DISCO PARA SAN ENTRY LEVEL P2000 HP"/>
    <d v="2016-10-11T00:00:00"/>
    <n v="297210.40000000002"/>
    <n v="255600.94000000003"/>
    <s v="ZLIN"/>
    <n v="5"/>
    <n v="0"/>
    <n v="0"/>
    <n v="0"/>
    <s v="ZLIN"/>
    <n v="5"/>
    <n v="0"/>
    <n v="0"/>
    <n v="0"/>
    <s v=""/>
    <m/>
    <m/>
  </r>
  <r>
    <s v="120604003708-0"/>
    <x v="32"/>
    <n v="341102"/>
    <m/>
    <s v="DISCO PARA SAN ENTRY LEVEL P2000 HP"/>
    <d v="2016-10-11T00:00:00"/>
    <n v="297210.40000000002"/>
    <n v="255600.94000000003"/>
    <s v="ZLIN"/>
    <n v="5"/>
    <n v="0"/>
    <n v="0"/>
    <n v="0"/>
    <s v="ZLIN"/>
    <n v="5"/>
    <n v="0"/>
    <n v="0"/>
    <n v="0"/>
    <s v=""/>
    <m/>
    <m/>
  </r>
  <r>
    <s v="120604003709-0"/>
    <x v="32"/>
    <n v="341102"/>
    <m/>
    <s v="DISCO PARA SAN ENTRY LEVEL P2000 HP"/>
    <d v="2016-10-11T00:00:00"/>
    <n v="297210.40000000002"/>
    <n v="255600.94000000003"/>
    <s v="ZLIN"/>
    <n v="5"/>
    <n v="0"/>
    <n v="0"/>
    <n v="0"/>
    <s v="ZLIN"/>
    <n v="5"/>
    <n v="0"/>
    <n v="0"/>
    <n v="0"/>
    <s v=""/>
    <m/>
    <m/>
  </r>
  <r>
    <s v="120604003710-0"/>
    <x v="32"/>
    <n v="341102"/>
    <m/>
    <s v="DISCO PARA SAN ENTRY LEVEL P2000 HP"/>
    <d v="2016-10-11T00:00:00"/>
    <n v="297210.40000000002"/>
    <n v="255600.94000000003"/>
    <s v="ZLIN"/>
    <n v="5"/>
    <n v="0"/>
    <n v="0"/>
    <n v="0"/>
    <s v="ZLIN"/>
    <n v="5"/>
    <n v="0"/>
    <n v="0"/>
    <n v="0"/>
    <s v=""/>
    <m/>
    <m/>
  </r>
  <r>
    <s v="120604003711-0"/>
    <x v="32"/>
    <n v="341102"/>
    <m/>
    <s v="DISCO PARA SAN ENTRY LEVEL P2000 HP"/>
    <d v="2016-10-11T00:00:00"/>
    <n v="297210.40000000002"/>
    <n v="255600.94000000003"/>
    <s v="ZLIN"/>
    <n v="5"/>
    <n v="0"/>
    <n v="0"/>
    <n v="0"/>
    <s v="ZLIN"/>
    <n v="5"/>
    <n v="0"/>
    <n v="0"/>
    <n v="0"/>
    <s v=""/>
    <m/>
    <m/>
  </r>
  <r>
    <s v="120604003712-0"/>
    <x v="32"/>
    <n v="341102"/>
    <m/>
    <s v="DISCO PARA SAN ENTRY LEVEL P2000 HP"/>
    <d v="2016-10-11T00:00:00"/>
    <n v="297215.40999999997"/>
    <n v="255605.24"/>
    <s v="ZLIN"/>
    <n v="5"/>
    <n v="0"/>
    <n v="0"/>
    <n v="0"/>
    <s v="ZLIN"/>
    <n v="5"/>
    <n v="0"/>
    <n v="0"/>
    <n v="0"/>
    <s v=""/>
    <m/>
    <m/>
  </r>
  <r>
    <s v="120604003713-0"/>
    <x v="32"/>
    <n v="341102"/>
    <m/>
    <s v="EQUIPO WORK STATION"/>
    <d v="2016-10-11T00:00:00"/>
    <n v="1461344.39"/>
    <n v="730672.2"/>
    <s v="ZLIN"/>
    <n v="5"/>
    <n v="0"/>
    <n v="0"/>
    <n v="0"/>
    <s v="ZLIN"/>
    <n v="5"/>
    <n v="0"/>
    <n v="0"/>
    <n v="0"/>
    <s v=""/>
    <m/>
    <m/>
  </r>
  <r>
    <s v="120604003714-0"/>
    <x v="32"/>
    <n v="342304"/>
    <m/>
    <s v="EQUIPO SEGURIDAD FIREWALL CAPA"/>
    <d v="2016-10-11T00:00:00"/>
    <n v="2065779.59"/>
    <n v="919271.92000000016"/>
    <s v="ZLIN"/>
    <n v="5"/>
    <n v="0"/>
    <n v="0"/>
    <n v="0"/>
    <s v="ZLIN"/>
    <n v="5"/>
    <n v="0"/>
    <n v="0"/>
    <n v="0"/>
    <s v=""/>
    <m/>
    <m/>
  </r>
  <r>
    <s v="120604003715-0"/>
    <x v="32"/>
    <n v="342304"/>
    <m/>
    <s v="EQUIPO SEGURIDAD FIREWALL CAPA"/>
    <d v="2016-10-11T00:00:00"/>
    <n v="2065779.59"/>
    <n v="919271.92000000016"/>
    <s v="ZLIN"/>
    <n v="5"/>
    <n v="0"/>
    <n v="0"/>
    <n v="0"/>
    <s v="ZLIN"/>
    <n v="5"/>
    <n v="0"/>
    <n v="0"/>
    <n v="0"/>
    <s v=""/>
    <m/>
    <m/>
  </r>
  <r>
    <s v="120604003716-0"/>
    <x v="32"/>
    <n v="343205"/>
    <m/>
    <s v="IMPRESORA LASERJET"/>
    <d v="2017-02-08T00:00:00"/>
    <n v="299764.32"/>
    <n v="94925.37"/>
    <s v="ZLIN"/>
    <n v="5"/>
    <n v="0"/>
    <n v="0"/>
    <n v="0"/>
    <s v="ZLIN"/>
    <n v="5"/>
    <n v="0"/>
    <n v="0"/>
    <n v="0"/>
    <s v=""/>
    <m/>
    <m/>
  </r>
  <r>
    <s v="120604003717-0"/>
    <x v="32"/>
    <n v="343205"/>
    <m/>
    <s v="IMPRESORA LASERJET"/>
    <d v="2017-02-08T00:00:00"/>
    <n v="299764.32"/>
    <n v="94925.37"/>
    <s v="ZLIN"/>
    <n v="5"/>
    <n v="0"/>
    <n v="0"/>
    <n v="0"/>
    <s v="ZLIN"/>
    <n v="5"/>
    <n v="0"/>
    <n v="0"/>
    <n v="0"/>
    <s v=""/>
    <m/>
    <m/>
  </r>
  <r>
    <s v="120604003718-0"/>
    <x v="32"/>
    <n v="343204"/>
    <m/>
    <s v="IMPRESORA LASERJET"/>
    <d v="2017-02-08T00:00:00"/>
    <n v="299764.32"/>
    <n v="94925.37"/>
    <s v="ZLIN"/>
    <n v="5"/>
    <n v="0"/>
    <n v="0"/>
    <n v="0"/>
    <s v="ZLIN"/>
    <n v="5"/>
    <n v="0"/>
    <n v="0"/>
    <n v="0"/>
    <s v=""/>
    <m/>
    <m/>
  </r>
  <r>
    <s v="120604003719-0"/>
    <x v="32"/>
    <n v="343204"/>
    <m/>
    <s v="IMPRESORA LASERJET"/>
    <d v="2017-02-08T00:00:00"/>
    <n v="299764.32"/>
    <n v="94925.37"/>
    <s v="ZLIN"/>
    <n v="5"/>
    <n v="0"/>
    <n v="0"/>
    <n v="0"/>
    <s v="ZLIN"/>
    <n v="5"/>
    <n v="0"/>
    <n v="0"/>
    <n v="0"/>
    <s v=""/>
    <m/>
    <m/>
  </r>
  <r>
    <s v="120604003720-0"/>
    <x v="32"/>
    <n v="343202"/>
    <m/>
    <s v="IMPRESORA LASERJET"/>
    <d v="2017-02-08T00:00:00"/>
    <n v="299764.32"/>
    <n v="94925.37"/>
    <s v="ZLIN"/>
    <n v="5"/>
    <n v="0"/>
    <n v="0"/>
    <n v="0"/>
    <s v="ZLIN"/>
    <n v="5"/>
    <n v="0"/>
    <n v="0"/>
    <n v="0"/>
    <s v=""/>
    <m/>
    <m/>
  </r>
  <r>
    <s v="120604003722-0"/>
    <x v="32"/>
    <n v="341102"/>
    <m/>
    <s v="COMPUTADORA PORTÁTIL"/>
    <d v="2016-12-23T00:00:00"/>
    <n v="1145701.8500000001"/>
    <n v="400995.65000000014"/>
    <s v="ZLIN"/>
    <n v="5"/>
    <n v="0"/>
    <n v="0"/>
    <n v="0"/>
    <s v="ZLIN"/>
    <n v="5"/>
    <n v="0"/>
    <n v="0"/>
    <n v="0"/>
    <s v=""/>
    <m/>
    <m/>
  </r>
  <r>
    <s v="120604003723-0"/>
    <x v="32"/>
    <n v="341102"/>
    <m/>
    <s v="COMPUTADORA PORTÁTIL"/>
    <d v="2016-12-23T00:00:00"/>
    <n v="1145696.28"/>
    <n v="400993.70000000007"/>
    <s v="ZLIN"/>
    <n v="5"/>
    <n v="0"/>
    <n v="0"/>
    <n v="0"/>
    <s v="ZLIN"/>
    <n v="5"/>
    <n v="0"/>
    <n v="0"/>
    <n v="0"/>
    <s v=""/>
    <m/>
    <m/>
  </r>
  <r>
    <s v="120604003730-0"/>
    <x v="32"/>
    <n v="213100"/>
    <m/>
    <s v="COMPUTADORA PORTATIL"/>
    <d v="2016-10-27T00:00:00"/>
    <n v="979700"/>
    <n v="375551.67000000004"/>
    <s v="ZLIN"/>
    <n v="5"/>
    <n v="0"/>
    <n v="0"/>
    <n v="0"/>
    <s v="ZLIN"/>
    <n v="5"/>
    <n v="0"/>
    <n v="0"/>
    <n v="0"/>
    <s v=""/>
    <m/>
    <m/>
  </r>
  <r>
    <s v="120604003731-0"/>
    <x v="32"/>
    <n v="213100"/>
    <m/>
    <s v="COMPUTADORA PORTATIL"/>
    <d v="2016-10-27T00:00:00"/>
    <n v="979700"/>
    <n v="375551.67000000004"/>
    <s v="ZLIN"/>
    <n v="5"/>
    <n v="0"/>
    <n v="0"/>
    <n v="0"/>
    <s v="ZLIN"/>
    <n v="5"/>
    <n v="0"/>
    <n v="0"/>
    <n v="0"/>
    <s v=""/>
    <m/>
    <m/>
  </r>
  <r>
    <s v="120604003732-0"/>
    <x v="32"/>
    <n v="343202"/>
    <m/>
    <s v="IMPRESORA LASER"/>
    <d v="2017-02-08T00:00:00"/>
    <n v="299764.32"/>
    <n v="94925.37"/>
    <s v="ZLIN"/>
    <n v="5"/>
    <n v="0"/>
    <n v="0"/>
    <n v="0"/>
    <s v="ZLIN"/>
    <n v="5"/>
    <n v="0"/>
    <n v="0"/>
    <n v="0"/>
    <s v=""/>
    <m/>
    <m/>
  </r>
  <r>
    <s v="120604003733-0"/>
    <x v="32"/>
    <n v="343203"/>
    <m/>
    <s v="IMPRESORA LASER"/>
    <d v="2017-02-08T00:00:00"/>
    <n v="299764.32"/>
    <n v="94925.37"/>
    <s v="ZLIN"/>
    <n v="5"/>
    <n v="0"/>
    <n v="0"/>
    <n v="0"/>
    <s v="ZLIN"/>
    <n v="5"/>
    <n v="0"/>
    <n v="0"/>
    <n v="0"/>
    <s v=""/>
    <m/>
    <m/>
  </r>
  <r>
    <s v="120604003739-0"/>
    <x v="32"/>
    <n v="341204"/>
    <m/>
    <s v="UPS"/>
    <d v="2016-12-07T00:00:00"/>
    <n v="2112152.42"/>
    <n v="739253.33999999985"/>
    <s v="ZLIN"/>
    <n v="5"/>
    <n v="0"/>
    <n v="0"/>
    <n v="0"/>
    <s v="ZLIN"/>
    <n v="5"/>
    <n v="0"/>
    <n v="0"/>
    <n v="0"/>
    <s v=""/>
    <m/>
    <m/>
  </r>
  <r>
    <s v="120604003740-0"/>
    <x v="32"/>
    <n v="344301"/>
    <m/>
    <s v="IPAD AIR 2"/>
    <d v="2016-12-14T00:00:00"/>
    <n v="308510"/>
    <n v="107978.5"/>
    <s v="ZLIN"/>
    <n v="5"/>
    <n v="0"/>
    <n v="0"/>
    <n v="0"/>
    <s v="ZLIN"/>
    <n v="5"/>
    <n v="0"/>
    <n v="0"/>
    <n v="0"/>
    <s v=""/>
    <m/>
    <m/>
  </r>
  <r>
    <s v="120604003741-0"/>
    <x v="32"/>
    <n v="341202"/>
    <m/>
    <s v="IPAD AIR 2"/>
    <d v="2016-12-14T00:00:00"/>
    <n v="308510"/>
    <n v="107978.5"/>
    <s v="ZLIN"/>
    <n v="5"/>
    <n v="0"/>
    <n v="0"/>
    <n v="0"/>
    <s v="ZLIN"/>
    <n v="5"/>
    <n v="0"/>
    <n v="0"/>
    <n v="0"/>
    <s v=""/>
    <m/>
    <m/>
  </r>
  <r>
    <s v="120604003742-0"/>
    <x v="32"/>
    <n v="341202"/>
    <m/>
    <s v="IPAD AIR 2"/>
    <d v="2016-12-14T00:00:00"/>
    <n v="308510"/>
    <n v="107978.5"/>
    <s v="ZLIN"/>
    <n v="5"/>
    <n v="0"/>
    <n v="0"/>
    <n v="0"/>
    <s v="ZLIN"/>
    <n v="5"/>
    <n v="0"/>
    <n v="0"/>
    <n v="0"/>
    <s v=""/>
    <m/>
    <m/>
  </r>
  <r>
    <s v="120604003743-0"/>
    <x v="32"/>
    <n v="341102"/>
    <m/>
    <s v="IPAD AIR 2"/>
    <d v="2016-12-14T00:00:00"/>
    <n v="308510"/>
    <n v="107978.5"/>
    <s v="ZLIN"/>
    <n v="5"/>
    <n v="0"/>
    <n v="0"/>
    <n v="0"/>
    <s v="ZLIN"/>
    <n v="5"/>
    <n v="0"/>
    <n v="0"/>
    <n v="0"/>
    <s v=""/>
    <m/>
    <m/>
  </r>
  <r>
    <s v="120604003744-0"/>
    <x v="32"/>
    <n v="213301"/>
    <m/>
    <s v="SCANNER"/>
    <d v="2016-12-19T00:00:00"/>
    <n v="4633000"/>
    <n v="1621550"/>
    <s v="ZLIN"/>
    <n v="5"/>
    <n v="0"/>
    <n v="0"/>
    <n v="0"/>
    <s v="ZLIN"/>
    <n v="5"/>
    <n v="0"/>
    <n v="0"/>
    <n v="0"/>
    <s v=""/>
    <m/>
    <m/>
  </r>
  <r>
    <s v="120604003745-0"/>
    <x v="32"/>
    <n v="322201"/>
    <m/>
    <s v="IMPRESORA"/>
    <d v="2016-12-19T00:00:00"/>
    <n v="173243.12"/>
    <n v="60635.09"/>
    <s v="ZLIN"/>
    <n v="5"/>
    <n v="0"/>
    <n v="0"/>
    <n v="0"/>
    <s v="ZLIN"/>
    <n v="5"/>
    <n v="0"/>
    <n v="0"/>
    <n v="0"/>
    <s v=""/>
    <m/>
    <m/>
  </r>
  <r>
    <s v="120604003746-0"/>
    <x v="32"/>
    <n v="322201"/>
    <m/>
    <s v="IMPRESORA"/>
    <d v="2016-12-19T00:00:00"/>
    <n v="173243.12"/>
    <n v="60635.09"/>
    <s v="ZLIN"/>
    <n v="5"/>
    <n v="0"/>
    <n v="0"/>
    <n v="0"/>
    <s v="ZLIN"/>
    <n v="5"/>
    <n v="0"/>
    <n v="0"/>
    <n v="0"/>
    <s v=""/>
    <m/>
    <m/>
  </r>
  <r>
    <s v="120604003747-0"/>
    <x v="32"/>
    <n v="343203"/>
    <m/>
    <s v="IMPRESORA"/>
    <d v="2016-12-20T00:00:00"/>
    <n v="425205.52"/>
    <n v="148821.93"/>
    <s v="ZLIN"/>
    <n v="5"/>
    <n v="0"/>
    <n v="0"/>
    <n v="0"/>
    <s v="ZLIN"/>
    <n v="5"/>
    <n v="0"/>
    <n v="0"/>
    <n v="0"/>
    <s v=""/>
    <m/>
    <m/>
  </r>
  <r>
    <s v="120604003754-0"/>
    <x v="32"/>
    <n v="323302"/>
    <m/>
    <s v="COMPUTADORA PORTATIL"/>
    <d v="2017-02-20T00:00:00"/>
    <n v="1370915.22"/>
    <n v="434123.15"/>
    <s v="ZLIN"/>
    <n v="5"/>
    <n v="0"/>
    <n v="0"/>
    <n v="0"/>
    <s v="ZLIN"/>
    <n v="5"/>
    <n v="0"/>
    <n v="0"/>
    <n v="0"/>
    <s v=""/>
    <m/>
    <m/>
  </r>
  <r>
    <s v="120604003755-0"/>
    <x v="32"/>
    <n v="323302"/>
    <m/>
    <s v="COMPUTADORA PORTATIL"/>
    <d v="2017-02-20T00:00:00"/>
    <n v="1370915.22"/>
    <n v="434123.15"/>
    <s v="ZLIN"/>
    <n v="5"/>
    <n v="0"/>
    <n v="0"/>
    <n v="0"/>
    <s v="ZLIN"/>
    <n v="5"/>
    <n v="0"/>
    <n v="0"/>
    <n v="0"/>
    <s v=""/>
    <m/>
    <m/>
  </r>
  <r>
    <s v="120604003756-0"/>
    <x v="32"/>
    <n v="323305"/>
    <m/>
    <s v="COMPUTADORA PORTATIL"/>
    <d v="2017-02-20T00:00:00"/>
    <n v="1370915.22"/>
    <n v="434123.15"/>
    <s v="ZLIN"/>
    <n v="5"/>
    <n v="0"/>
    <n v="0"/>
    <n v="0"/>
    <s v="ZLIN"/>
    <n v="5"/>
    <n v="0"/>
    <n v="0"/>
    <n v="0"/>
    <s v=""/>
    <m/>
    <m/>
  </r>
  <r>
    <s v="120604003757-0"/>
    <x v="32"/>
    <n v="311100"/>
    <m/>
    <s v="IMPRESORA"/>
    <d v="2017-02-27T00:00:00"/>
    <n v="359779.34"/>
    <n v="113930.12000000002"/>
    <s v="ZLIN"/>
    <n v="5"/>
    <n v="0"/>
    <n v="0"/>
    <n v="0"/>
    <s v="ZLIN"/>
    <n v="5"/>
    <n v="0"/>
    <n v="0"/>
    <n v="0"/>
    <s v=""/>
    <m/>
    <m/>
  </r>
  <r>
    <s v="120604003758-0"/>
    <x v="32"/>
    <n v="111101"/>
    <m/>
    <s v="IMPRESORA"/>
    <d v="2017-03-23T00:00:00"/>
    <n v="304036.90000000002"/>
    <n v="91211.070000000036"/>
    <s v="ZLIN"/>
    <n v="5"/>
    <n v="0"/>
    <n v="0"/>
    <n v="0"/>
    <s v="ZLIN"/>
    <n v="5"/>
    <n v="0"/>
    <n v="0"/>
    <n v="0"/>
    <s v=""/>
    <m/>
    <m/>
  </r>
  <r>
    <s v="120604003759-0"/>
    <x v="32"/>
    <n v="213301"/>
    <m/>
    <s v="SCANNER"/>
    <d v="2017-03-30T00:00:00"/>
    <n v="151476.5"/>
    <n v="45442.95"/>
    <s v="ZLIN"/>
    <n v="5"/>
    <n v="0"/>
    <n v="0"/>
    <n v="0"/>
    <s v="ZLIN"/>
    <n v="5"/>
    <n v="0"/>
    <n v="0"/>
    <n v="0"/>
    <s v=""/>
    <m/>
    <m/>
  </r>
  <r>
    <s v="120604003765-0"/>
    <x v="32"/>
    <n v="131100"/>
    <m/>
    <s v="COMPUTADORA PORTATIL"/>
    <d v="2017-05-02T00:00:00"/>
    <n v="1245088.6599999999"/>
    <n v="332023.6399999999"/>
    <s v="ZLIN"/>
    <n v="5"/>
    <n v="0"/>
    <n v="0"/>
    <n v="0"/>
    <s v="ZLIN"/>
    <n v="5"/>
    <n v="0"/>
    <n v="0"/>
    <n v="0"/>
    <s v=""/>
    <m/>
    <m/>
  </r>
  <r>
    <s v="120604003766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67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68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69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70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71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72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73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74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75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76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77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78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79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80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81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82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83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84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85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86-0"/>
    <x v="32"/>
    <n v="1333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87-0"/>
    <x v="32"/>
    <n v="215100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88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89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90-0"/>
    <x v="32"/>
    <n v="1333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91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92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93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94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95-0"/>
    <x v="32"/>
    <n v="315100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96-0"/>
    <x v="32"/>
    <n v="13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97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98-0"/>
    <x v="32"/>
    <n v="123100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799-0"/>
    <x v="32"/>
    <n v="121100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00-0"/>
    <x v="32"/>
    <n v="123100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01-0"/>
    <x v="32"/>
    <n v="122100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02-0"/>
    <x v="32"/>
    <n v="122100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03-0"/>
    <x v="32"/>
    <n v="122100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04-0"/>
    <x v="32"/>
    <n v="1333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05-0"/>
    <x v="32"/>
    <n v="13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06-0"/>
    <x v="32"/>
    <n v="121100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07-0"/>
    <x v="32"/>
    <n v="316100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08-0"/>
    <x v="32"/>
    <n v="316100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09-0"/>
    <x v="32"/>
    <n v="314100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10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11-0"/>
    <x v="32"/>
    <n v="2132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12-0"/>
    <x v="32"/>
    <n v="213100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13-0"/>
    <x v="32"/>
    <n v="2133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14-0"/>
    <x v="32"/>
    <n v="2133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15-0"/>
    <x v="32"/>
    <n v="2133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16-0"/>
    <x v="32"/>
    <n v="121100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17-0"/>
    <x v="32"/>
    <n v="122100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18-0"/>
    <x v="32"/>
    <n v="3325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19-0"/>
    <x v="32"/>
    <n v="131100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20-0"/>
    <x v="32"/>
    <n v="211100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21-0"/>
    <x v="32"/>
    <n v="123100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22-0"/>
    <x v="32"/>
    <n v="3335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23-0"/>
    <x v="32"/>
    <n v="333501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24-0"/>
    <x v="32"/>
    <n v="134100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25-0"/>
    <x v="32"/>
    <n v="315100"/>
    <m/>
    <s v="COMPUTADORA PORTATIL"/>
    <d v="2018-03-08T00:00:00"/>
    <n v="1105732.6000000001"/>
    <n v="110573.26000000013"/>
    <s v="ZLIN"/>
    <n v="5"/>
    <n v="0"/>
    <n v="0"/>
    <n v="0"/>
    <s v="ZLIN"/>
    <n v="5"/>
    <n v="0"/>
    <n v="0"/>
    <n v="0"/>
    <s v=""/>
    <m/>
    <m/>
  </r>
  <r>
    <s v="120604003826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27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28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29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30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31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32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33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34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35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36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37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38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39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40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41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42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43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44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45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46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47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48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49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50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51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52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53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54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55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56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57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58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59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60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61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62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63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64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65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66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67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68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69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70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71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72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73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74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75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76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77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78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79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80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81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82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83-0"/>
    <x v="32"/>
    <n v="213201"/>
    <m/>
    <s v="COMPUTADORA DE ESCRITORIO ( TODO EN UNO )"/>
    <d v="2018-03-08T00:00:00"/>
    <n v="744197.49"/>
    <n v="74419.75"/>
    <s v="ZLIN"/>
    <n v="5"/>
    <n v="0"/>
    <n v="0"/>
    <n v="0"/>
    <s v="ZLIN"/>
    <n v="5"/>
    <n v="0"/>
    <n v="0"/>
    <n v="0"/>
    <s v=""/>
    <m/>
    <m/>
  </r>
  <r>
    <s v="120604003884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885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886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887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888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889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890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891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892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893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894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895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896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897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898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899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00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01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02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03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04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05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06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07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08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09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10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11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12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13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14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15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16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17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18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19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20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21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22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23-0"/>
    <x v="32"/>
    <n v="213201"/>
    <m/>
    <s v="COMPUTADORA TIPO SLICE"/>
    <d v="2018-03-08T00:00:00"/>
    <n v="645554.01"/>
    <n v="64555.400000000023"/>
    <s v="ZLIN"/>
    <n v="5"/>
    <n v="0"/>
    <n v="0"/>
    <n v="0"/>
    <s v="ZLIN"/>
    <n v="5"/>
    <n v="0"/>
    <n v="0"/>
    <n v="0"/>
    <s v=""/>
    <m/>
    <m/>
  </r>
  <r>
    <s v="120604003924-0"/>
    <x v="32"/>
    <n v="213201"/>
    <m/>
    <s v="Computadora workstation"/>
    <d v="2018-03-08T00:00:00"/>
    <n v="918710.06"/>
    <n v="91871.010000000009"/>
    <s v="ZLIN"/>
    <n v="5"/>
    <n v="0"/>
    <n v="0"/>
    <n v="0"/>
    <s v="ZLIN"/>
    <n v="5"/>
    <n v="0"/>
    <n v="0"/>
    <n v="0"/>
    <s v=""/>
    <m/>
    <m/>
  </r>
  <r>
    <s v="120604003925-0"/>
    <x v="32"/>
    <n v="342304"/>
    <m/>
    <s v="Computadora workstation"/>
    <d v="2018-03-08T00:00:00"/>
    <n v="918710.06"/>
    <n v="91871.010000000009"/>
    <s v="ZLIN"/>
    <n v="5"/>
    <n v="0"/>
    <n v="0"/>
    <n v="0"/>
    <s v="ZLIN"/>
    <n v="5"/>
    <n v="0"/>
    <n v="0"/>
    <n v="0"/>
    <s v=""/>
    <m/>
    <m/>
  </r>
  <r>
    <s v="120604003926-0"/>
    <x v="32"/>
    <n v="342304"/>
    <m/>
    <s v="Computadora workstation"/>
    <d v="2018-03-08T00:00:00"/>
    <n v="918710.06"/>
    <n v="91871.010000000009"/>
    <s v="ZLIN"/>
    <n v="5"/>
    <n v="0"/>
    <n v="0"/>
    <n v="0"/>
    <s v="ZLIN"/>
    <n v="5"/>
    <n v="0"/>
    <n v="0"/>
    <n v="0"/>
    <s v=""/>
    <m/>
    <m/>
  </r>
  <r>
    <s v="120604003927-0"/>
    <x v="32"/>
    <n v="213201"/>
    <m/>
    <s v="Computadora workstation"/>
    <d v="2018-03-08T00:00:00"/>
    <n v="918710.06"/>
    <n v="91871.010000000009"/>
    <s v="ZLIN"/>
    <n v="5"/>
    <n v="0"/>
    <n v="0"/>
    <n v="0"/>
    <s v="ZLIN"/>
    <n v="5"/>
    <n v="0"/>
    <n v="0"/>
    <n v="0"/>
    <s v=""/>
    <m/>
    <m/>
  </r>
  <r>
    <s v="120604003928-0"/>
    <x v="32"/>
    <n v="213201"/>
    <m/>
    <s v="Computadora workstation"/>
    <d v="2018-03-08T00:00:00"/>
    <n v="918710.06"/>
    <n v="91871.010000000009"/>
    <s v="ZLIN"/>
    <n v="5"/>
    <n v="0"/>
    <n v="0"/>
    <n v="0"/>
    <s v="ZLIN"/>
    <n v="5"/>
    <n v="0"/>
    <n v="0"/>
    <n v="0"/>
    <s v=""/>
    <m/>
    <m/>
  </r>
  <r>
    <s v="120604003929-0"/>
    <x v="32"/>
    <n v="213201"/>
    <m/>
    <s v="Computadora workstation"/>
    <d v="2018-03-08T00:00:00"/>
    <n v="918710.06"/>
    <n v="91871.010000000009"/>
    <s v="ZLIN"/>
    <n v="5"/>
    <n v="0"/>
    <n v="0"/>
    <n v="0"/>
    <s v="ZLIN"/>
    <n v="5"/>
    <n v="0"/>
    <n v="0"/>
    <n v="0"/>
    <s v=""/>
    <m/>
    <m/>
  </r>
  <r>
    <s v="120604003930-0"/>
    <x v="32"/>
    <n v="213201"/>
    <m/>
    <s v="Computadora workstation"/>
    <d v="2018-03-08T00:00:00"/>
    <n v="918710.06"/>
    <n v="91871.010000000009"/>
    <s v="ZLIN"/>
    <n v="5"/>
    <n v="0"/>
    <n v="0"/>
    <n v="0"/>
    <s v="ZLIN"/>
    <n v="5"/>
    <n v="0"/>
    <n v="0"/>
    <n v="0"/>
    <s v=""/>
    <m/>
    <m/>
  </r>
  <r>
    <s v="120604003931-0"/>
    <x v="32"/>
    <n v="213201"/>
    <m/>
    <s v="Computadora workstation"/>
    <d v="2018-03-08T00:00:00"/>
    <n v="918710.06"/>
    <n v="91871.010000000009"/>
    <s v="ZLIN"/>
    <n v="5"/>
    <n v="0"/>
    <n v="0"/>
    <n v="0"/>
    <s v="ZLIN"/>
    <n v="5"/>
    <n v="0"/>
    <n v="0"/>
    <n v="0"/>
    <s v=""/>
    <m/>
    <m/>
  </r>
  <r>
    <s v="120604003932-0"/>
    <x v="32"/>
    <n v="213201"/>
    <m/>
    <s v="Computadora workstation"/>
    <d v="2018-03-08T00:00:00"/>
    <n v="918710.06"/>
    <n v="91871.010000000009"/>
    <s v="ZLIN"/>
    <n v="5"/>
    <n v="0"/>
    <n v="0"/>
    <n v="0"/>
    <s v="ZLIN"/>
    <n v="5"/>
    <n v="0"/>
    <n v="0"/>
    <n v="0"/>
    <s v=""/>
    <m/>
    <m/>
  </r>
  <r>
    <s v="120604003933-0"/>
    <x v="32"/>
    <n v="213201"/>
    <m/>
    <s v="Computadora workstation"/>
    <d v="2018-03-08T00:00:00"/>
    <n v="918710.06"/>
    <n v="91871.010000000009"/>
    <s v="ZLIN"/>
    <n v="5"/>
    <n v="0"/>
    <n v="0"/>
    <n v="0"/>
    <s v="ZLIN"/>
    <n v="5"/>
    <n v="0"/>
    <n v="0"/>
    <n v="0"/>
    <s v=""/>
    <m/>
    <m/>
  </r>
  <r>
    <s v="120604003934-0"/>
    <x v="32"/>
    <n v="213201"/>
    <m/>
    <s v="Computadora workstation"/>
    <d v="2018-03-08T00:00:00"/>
    <n v="918710.06"/>
    <n v="91871.010000000009"/>
    <s v="ZLIN"/>
    <n v="5"/>
    <n v="0"/>
    <n v="0"/>
    <n v="0"/>
    <s v="ZLIN"/>
    <n v="5"/>
    <n v="0"/>
    <n v="0"/>
    <n v="0"/>
    <s v=""/>
    <m/>
    <m/>
  </r>
  <r>
    <s v="120604003935-0"/>
    <x v="32"/>
    <n v="213201"/>
    <m/>
    <s v="Computadora workstation"/>
    <d v="2018-03-08T00:00:00"/>
    <n v="918715.76"/>
    <n v="91871.579999999958"/>
    <s v="ZLIN"/>
    <n v="5"/>
    <n v="0"/>
    <n v="0"/>
    <n v="0"/>
    <s v="ZLIN"/>
    <n v="5"/>
    <n v="0"/>
    <n v="0"/>
    <n v="0"/>
    <s v=""/>
    <m/>
    <m/>
  </r>
  <r>
    <s v="120604003941-0"/>
    <x v="32"/>
    <n v="311100"/>
    <m/>
    <s v="COMPUTADORA PORTATIL"/>
    <d v="2017-05-10T00:00:00"/>
    <n v="999999.85"/>
    <n v="623931.53"/>
    <s v="ZLIN"/>
    <n v="5"/>
    <n v="0"/>
    <n v="0"/>
    <n v="0"/>
    <s v="ZLIN"/>
    <n v="5"/>
    <n v="0"/>
    <n v="0"/>
    <n v="0"/>
    <s v=""/>
    <m/>
    <m/>
  </r>
  <r>
    <s v="120604003942-0"/>
    <x v="32"/>
    <n v="311100"/>
    <m/>
    <s v="COMPUTADORA PORTATIL"/>
    <d v="2017-05-10T00:00:00"/>
    <n v="999999.85"/>
    <n v="623931.53"/>
    <s v="ZLIN"/>
    <n v="5"/>
    <n v="0"/>
    <n v="0"/>
    <n v="0"/>
    <s v="ZLIN"/>
    <n v="5"/>
    <n v="0"/>
    <n v="0"/>
    <n v="0"/>
    <s v=""/>
    <m/>
    <m/>
  </r>
  <r>
    <s v="120604003943-0"/>
    <x v="32"/>
    <n v="315100"/>
    <m/>
    <s v="COMPUTADORA PORTATIL"/>
    <d v="2017-05-15T00:00:00"/>
    <n v="1299782"/>
    <n v="832886.63"/>
    <s v="ZLIN"/>
    <n v="5"/>
    <n v="0"/>
    <n v="0"/>
    <n v="0"/>
    <s v="ZLIN"/>
    <n v="5"/>
    <n v="0"/>
    <n v="0"/>
    <n v="0"/>
    <s v=""/>
    <m/>
    <m/>
  </r>
  <r>
    <s v="120604003944-0"/>
    <x v="32"/>
    <n v="315100"/>
    <m/>
    <s v="COMPUTADOR POTATIL"/>
    <d v="2017-05-15T00:00:00"/>
    <n v="974310.92"/>
    <n v="575081.07000000007"/>
    <s v="ZLIN"/>
    <n v="5"/>
    <n v="0"/>
    <n v="0"/>
    <n v="0"/>
    <s v="ZLIN"/>
    <n v="5"/>
    <n v="0"/>
    <n v="0"/>
    <n v="0"/>
    <s v=""/>
    <m/>
    <m/>
  </r>
  <r>
    <s v="120604003945-0"/>
    <x v="32"/>
    <n v="321102"/>
    <m/>
    <s v="SERVIDOR"/>
    <d v="2017-08-17T00:00:00"/>
    <n v="11895752.300000001"/>
    <n v="2577413"/>
    <s v="ZLIN"/>
    <n v="5"/>
    <n v="0"/>
    <n v="0"/>
    <n v="0"/>
    <s v="ZLIN"/>
    <n v="5"/>
    <n v="0"/>
    <n v="0"/>
    <n v="0"/>
    <s v=""/>
    <m/>
    <m/>
  </r>
  <r>
    <s v="120604003946-0"/>
    <x v="32"/>
    <n v="321102"/>
    <m/>
    <s v="SERVIDOR"/>
    <d v="2017-08-17T00:00:00"/>
    <n v="11895752.300000001"/>
    <n v="2577413"/>
    <s v="ZLIN"/>
    <n v="5"/>
    <n v="0"/>
    <n v="0"/>
    <n v="0"/>
    <s v="ZLIN"/>
    <n v="5"/>
    <n v="0"/>
    <n v="0"/>
    <n v="0"/>
    <s v=""/>
    <m/>
    <m/>
  </r>
  <r>
    <s v="120604003947-0"/>
    <x v="32"/>
    <n v="321102"/>
    <m/>
    <s v="SERVIDOR"/>
    <d v="2017-08-17T00:00:00"/>
    <n v="12256237.15"/>
    <n v="2655518.0500000007"/>
    <s v="ZLIN"/>
    <n v="5"/>
    <n v="0"/>
    <n v="0"/>
    <n v="0"/>
    <s v="ZLIN"/>
    <n v="5"/>
    <n v="0"/>
    <n v="0"/>
    <n v="0"/>
    <s v=""/>
    <m/>
    <m/>
  </r>
  <r>
    <s v="120604003948-0"/>
    <x v="32"/>
    <n v="315100"/>
    <m/>
    <s v="TABLETA"/>
    <d v="2017-05-26T00:00:00"/>
    <n v="503571.91"/>
    <n v="348057.05999999994"/>
    <s v="ZLIN"/>
    <n v="5"/>
    <n v="0"/>
    <n v="0"/>
    <n v="0"/>
    <s v="ZLIN"/>
    <n v="5"/>
    <n v="0"/>
    <n v="0"/>
    <n v="0"/>
    <s v=""/>
    <m/>
    <m/>
  </r>
  <r>
    <s v="120604003949-0"/>
    <x v="32"/>
    <n v="315100"/>
    <m/>
    <s v="TABLETA"/>
    <d v="2017-05-26T00:00:00"/>
    <n v="503571.91"/>
    <n v="348057.05999999994"/>
    <s v="ZLIN"/>
    <n v="5"/>
    <n v="0"/>
    <n v="0"/>
    <n v="0"/>
    <s v="ZLIN"/>
    <n v="5"/>
    <n v="0"/>
    <n v="0"/>
    <n v="0"/>
    <s v=""/>
    <m/>
    <m/>
  </r>
  <r>
    <s v="120604003950-0"/>
    <x v="32"/>
    <n v="315100"/>
    <m/>
    <s v="TABLETA"/>
    <d v="2017-05-26T00:00:00"/>
    <n v="503571.91"/>
    <n v="348057.05999999994"/>
    <s v="ZLIN"/>
    <n v="5"/>
    <n v="0"/>
    <n v="0"/>
    <n v="0"/>
    <s v="ZLIN"/>
    <n v="5"/>
    <n v="0"/>
    <n v="0"/>
    <n v="0"/>
    <s v=""/>
    <m/>
    <m/>
  </r>
  <r>
    <s v="120604003951-0"/>
    <x v="32"/>
    <n v="344204"/>
    <m/>
    <s v="COMPUTADORA PORTATIL"/>
    <d v="2017-05-19T00:00:00"/>
    <n v="573420"/>
    <n v="152912"/>
    <s v="ZLIN"/>
    <n v="5"/>
    <n v="0"/>
    <n v="0"/>
    <n v="0"/>
    <s v="ZLIN"/>
    <n v="5"/>
    <n v="0"/>
    <n v="0"/>
    <n v="0"/>
    <s v=""/>
    <m/>
    <m/>
  </r>
  <r>
    <s v="120604003952-0"/>
    <x v="32"/>
    <n v="343301"/>
    <m/>
    <s v="IPAD"/>
    <d v="2017-05-25T00:00:00"/>
    <n v="272000"/>
    <n v="72533.329999999987"/>
    <s v="ZLIN"/>
    <n v="5"/>
    <n v="0"/>
    <n v="0"/>
    <n v="0"/>
    <s v="ZLIN"/>
    <n v="5"/>
    <n v="0"/>
    <n v="0"/>
    <n v="0"/>
    <s v=""/>
    <m/>
    <m/>
  </r>
  <r>
    <s v="120604003953-0"/>
    <x v="32"/>
    <n v="343301"/>
    <m/>
    <s v="IPAD"/>
    <d v="2017-05-25T00:00:00"/>
    <n v="272000"/>
    <n v="72533.329999999987"/>
    <s v="ZLIN"/>
    <n v="5"/>
    <n v="0"/>
    <n v="0"/>
    <n v="0"/>
    <s v="ZLIN"/>
    <n v="5"/>
    <n v="0"/>
    <n v="0"/>
    <n v="0"/>
    <s v=""/>
    <m/>
    <m/>
  </r>
  <r>
    <s v="120604003954-0"/>
    <x v="32"/>
    <n v="311100"/>
    <m/>
    <s v="PLOTTER"/>
    <d v="2017-05-18T00:00:00"/>
    <n v="9423733.6500000004"/>
    <n v="3818767.8800000008"/>
    <s v="ZLIN"/>
    <n v="5"/>
    <n v="0"/>
    <n v="0"/>
    <n v="0"/>
    <s v="ZLIN"/>
    <n v="5"/>
    <n v="0"/>
    <n v="0"/>
    <n v="0"/>
    <s v=""/>
    <m/>
    <m/>
  </r>
  <r>
    <s v="120604003955-0"/>
    <x v="32"/>
    <n v="323201"/>
    <m/>
    <s v="UPS"/>
    <d v="2017-11-30T00:00:00"/>
    <n v="11420388.390000001"/>
    <n v="1903398.0700000003"/>
    <s v="ZLIN"/>
    <n v="5"/>
    <n v="0"/>
    <n v="0"/>
    <n v="0"/>
    <s v="ZLIN"/>
    <n v="5"/>
    <n v="0"/>
    <n v="0"/>
    <n v="0"/>
    <s v=""/>
    <m/>
    <m/>
  </r>
  <r>
    <s v="120604003956-0"/>
    <x v="32"/>
    <n v="323201"/>
    <m/>
    <s v="UPS"/>
    <d v="2017-11-30T00:00:00"/>
    <n v="11420388.390000001"/>
    <n v="1903398.0700000003"/>
    <s v="ZLIN"/>
    <n v="5"/>
    <n v="0"/>
    <n v="0"/>
    <n v="0"/>
    <s v="ZLIN"/>
    <n v="5"/>
    <n v="0"/>
    <n v="0"/>
    <n v="0"/>
    <s v=""/>
    <m/>
    <m/>
  </r>
  <r>
    <s v="120604003957-0"/>
    <x v="32"/>
    <n v="323201"/>
    <m/>
    <s v="UPS"/>
    <d v="2017-11-30T00:00:00"/>
    <n v="11420388.390000001"/>
    <n v="1903398.0700000003"/>
    <s v="ZLIN"/>
    <n v="5"/>
    <n v="0"/>
    <n v="0"/>
    <n v="0"/>
    <s v="ZLIN"/>
    <n v="5"/>
    <n v="0"/>
    <n v="0"/>
    <n v="0"/>
    <s v=""/>
    <m/>
    <m/>
  </r>
  <r>
    <s v="120604003958-0"/>
    <x v="32"/>
    <n v="215100"/>
    <m/>
    <s v="TABLET"/>
    <d v="2017-06-02T00:00:00"/>
    <n v="426508.76"/>
    <n v="106627.19"/>
    <s v="ZLIN"/>
    <n v="5"/>
    <n v="0"/>
    <n v="0"/>
    <n v="0"/>
    <s v="ZLIN"/>
    <n v="5"/>
    <n v="0"/>
    <n v="0"/>
    <n v="0"/>
    <s v=""/>
    <m/>
    <m/>
  </r>
  <r>
    <s v="120604003959-0"/>
    <x v="32"/>
    <n v="331100"/>
    <m/>
    <s v="IMPRESORA"/>
    <d v="2017-06-16T00:00:00"/>
    <n v="302925"/>
    <n v="75731.25"/>
    <s v="ZLIN"/>
    <n v="5"/>
    <n v="0"/>
    <n v="0"/>
    <n v="0"/>
    <s v="ZLIN"/>
    <n v="5"/>
    <n v="0"/>
    <n v="0"/>
    <n v="0"/>
    <s v=""/>
    <m/>
    <m/>
  </r>
  <r>
    <s v="120604003960-0"/>
    <x v="32"/>
    <n v="134100"/>
    <m/>
    <s v="IMPRESORA"/>
    <d v="2017-06-16T00:00:00"/>
    <n v="302925"/>
    <n v="75731.25"/>
    <s v="ZLIN"/>
    <n v="5"/>
    <n v="0"/>
    <n v="0"/>
    <n v="0"/>
    <s v="ZLIN"/>
    <n v="5"/>
    <n v="0"/>
    <n v="0"/>
    <n v="0"/>
    <s v=""/>
    <m/>
    <m/>
  </r>
  <r>
    <s v="120604003961-0"/>
    <x v="32"/>
    <n v="211100"/>
    <m/>
    <s v="IMPRESORA"/>
    <d v="2017-06-16T00:00:00"/>
    <n v="302925"/>
    <n v="75731.25"/>
    <s v="ZLIN"/>
    <n v="5"/>
    <n v="0"/>
    <n v="0"/>
    <n v="0"/>
    <s v="ZLIN"/>
    <n v="5"/>
    <n v="0"/>
    <n v="0"/>
    <n v="0"/>
    <s v=""/>
    <m/>
    <m/>
  </r>
  <r>
    <s v="120604003962-0"/>
    <x v="32"/>
    <n v="333100"/>
    <m/>
    <s v="IMPRESORA"/>
    <d v="2017-06-16T00:00:00"/>
    <n v="302925"/>
    <n v="75731.25"/>
    <s v="ZLIN"/>
    <n v="5"/>
    <n v="0"/>
    <n v="0"/>
    <n v="0"/>
    <s v="ZLIN"/>
    <n v="5"/>
    <n v="0"/>
    <n v="0"/>
    <n v="0"/>
    <s v=""/>
    <m/>
    <m/>
  </r>
  <r>
    <s v="120604003963-0"/>
    <x v="32"/>
    <n v="315100"/>
    <m/>
    <s v="IMPRESORA"/>
    <d v="2017-06-16T00:00:00"/>
    <n v="302925"/>
    <n v="75731.25"/>
    <s v="ZLIN"/>
    <n v="5"/>
    <n v="0"/>
    <n v="0"/>
    <n v="0"/>
    <s v="ZLIN"/>
    <n v="5"/>
    <n v="0"/>
    <n v="0"/>
    <n v="0"/>
    <s v=""/>
    <m/>
    <m/>
  </r>
  <r>
    <s v="120604003964-0"/>
    <x v="32"/>
    <n v="343301"/>
    <m/>
    <s v="UPS"/>
    <d v="2017-07-04T00:00:00"/>
    <n v="183205.09"/>
    <n v="42747.850000000006"/>
    <s v="ZLIN"/>
    <n v="5"/>
    <n v="0"/>
    <n v="0"/>
    <n v="0"/>
    <s v="ZLIN"/>
    <n v="5"/>
    <n v="0"/>
    <n v="0"/>
    <n v="0"/>
    <s v=""/>
    <m/>
    <m/>
  </r>
  <r>
    <s v="120604003965-0"/>
    <x v="32"/>
    <n v="133301"/>
    <m/>
    <s v="IPAD"/>
    <d v="2017-07-04T00:00:00"/>
    <n v="431459.72"/>
    <n v="100673.93999999994"/>
    <s v="ZLIN"/>
    <n v="5"/>
    <n v="0"/>
    <n v="0"/>
    <n v="0"/>
    <s v="ZLIN"/>
    <n v="5"/>
    <n v="0"/>
    <n v="0"/>
    <n v="0"/>
    <s v=""/>
    <m/>
    <m/>
  </r>
  <r>
    <s v="120604003966-0"/>
    <x v="32"/>
    <n v="332201"/>
    <m/>
    <s v="IMPRESORA DE CARNE"/>
    <d v="2017-07-11T00:00:00"/>
    <n v="2594118.4"/>
    <n v="605294.2899999998"/>
    <s v="ZLIN"/>
    <n v="5"/>
    <n v="0"/>
    <n v="0"/>
    <n v="0"/>
    <s v="ZLIN"/>
    <n v="5"/>
    <n v="0"/>
    <n v="0"/>
    <n v="0"/>
    <s v=""/>
    <m/>
    <m/>
  </r>
  <r>
    <s v="120604003967-0"/>
    <x v="32"/>
    <n v="342501"/>
    <m/>
    <s v="TABLETA"/>
    <d v="2017-07-18T00:00:00"/>
    <n v="401603.46"/>
    <n v="93707.48000000004"/>
    <s v="ZLIN"/>
    <n v="5"/>
    <n v="0"/>
    <n v="0"/>
    <n v="0"/>
    <s v="ZLIN"/>
    <n v="5"/>
    <n v="0"/>
    <n v="0"/>
    <n v="0"/>
    <s v=""/>
    <m/>
    <m/>
  </r>
  <r>
    <s v="120604003968-0"/>
    <x v="32"/>
    <n v="314100"/>
    <m/>
    <s v="CPU"/>
    <d v="2017-07-18T00:00:00"/>
    <n v="1960649.35"/>
    <n v="457484.85000000009"/>
    <s v="ZLIN"/>
    <n v="5"/>
    <n v="0"/>
    <n v="0"/>
    <n v="0"/>
    <s v="ZLIN"/>
    <n v="5"/>
    <n v="0"/>
    <n v="0"/>
    <n v="0"/>
    <s v=""/>
    <m/>
    <m/>
  </r>
  <r>
    <s v="120604003968-1"/>
    <x v="32"/>
    <n v="314100"/>
    <m/>
    <s v="MONITOR"/>
    <d v="2017-07-18T00:00:00"/>
    <n v="269310.67"/>
    <n v="62839.159999999974"/>
    <s v="ZLIN"/>
    <n v="5"/>
    <n v="0"/>
    <n v="0"/>
    <n v="0"/>
    <s v="ZLIN"/>
    <n v="5"/>
    <n v="0"/>
    <n v="0"/>
    <n v="0"/>
    <s v=""/>
    <m/>
    <m/>
  </r>
  <r>
    <s v="120604003969-0"/>
    <x v="32"/>
    <n v="344202"/>
    <m/>
    <s v="UPS"/>
    <d v="2017-11-16T00:00:00"/>
    <n v="1327730.2"/>
    <n v="221288.36999999988"/>
    <s v="ZLIN"/>
    <n v="5"/>
    <n v="0"/>
    <n v="0"/>
    <n v="0"/>
    <s v="ZLIN"/>
    <n v="5"/>
    <n v="0"/>
    <n v="0"/>
    <n v="0"/>
    <s v=""/>
    <m/>
    <m/>
  </r>
  <r>
    <s v="120604003970-0"/>
    <x v="32"/>
    <n v="323201"/>
    <m/>
    <s v="UPS"/>
    <d v="2017-08-31T00:00:00"/>
    <n v="27134452.73"/>
    <n v="7491667.0899999999"/>
    <s v="ZLIN"/>
    <n v="10"/>
    <n v="0"/>
    <n v="0"/>
    <n v="0"/>
    <s v="ZLIN"/>
    <n v="1"/>
    <n v="0"/>
    <n v="0"/>
    <n v="0"/>
    <s v=""/>
    <m/>
    <m/>
  </r>
  <r>
    <s v="120604003971-0"/>
    <x v="32"/>
    <n v="323201"/>
    <m/>
    <s v="UPS"/>
    <d v="2017-08-31T00:00:00"/>
    <n v="8322338.8099999996"/>
    <n v="901586.69999999925"/>
    <s v="ZLIN"/>
    <n v="10"/>
    <n v="0"/>
    <n v="0"/>
    <n v="0"/>
    <s v="ZLIN"/>
    <n v="1"/>
    <n v="0"/>
    <n v="0"/>
    <n v="0"/>
    <s v=""/>
    <m/>
    <m/>
  </r>
  <r>
    <s v="120604003972-0"/>
    <x v="32"/>
    <n v="323201"/>
    <m/>
    <s v="UPS"/>
    <d v="2017-08-31T00:00:00"/>
    <n v="8322338.8099999996"/>
    <n v="901586.69999999925"/>
    <s v="ZLIN"/>
    <n v="10"/>
    <n v="0"/>
    <n v="0"/>
    <n v="0"/>
    <s v="ZLIN"/>
    <n v="1"/>
    <n v="0"/>
    <n v="0"/>
    <n v="0"/>
    <s v=""/>
    <m/>
    <m/>
  </r>
  <r>
    <s v="120604003973-0"/>
    <x v="32"/>
    <n v="323201"/>
    <m/>
    <s v="UPS"/>
    <d v="2017-08-31T00:00:00"/>
    <n v="8322338.7999999998"/>
    <n v="901586.70000000019"/>
    <s v="ZLIN"/>
    <n v="10"/>
    <n v="0"/>
    <n v="0"/>
    <n v="0"/>
    <s v="ZLIN"/>
    <n v="1"/>
    <n v="0"/>
    <n v="0"/>
    <n v="0"/>
    <s v=""/>
    <m/>
    <m/>
  </r>
  <r>
    <s v="120604003974-0"/>
    <x v="32"/>
    <n v="342504"/>
    <m/>
    <s v="UPS ( SISTEMA DE ALIMENTACIÓN ININTERRUNPIDA )"/>
    <d v="2017-10-25T00:00:00"/>
    <n v="1275454.3400000001"/>
    <n v="233833.29000000004"/>
    <s v="ZLIN"/>
    <n v="5"/>
    <n v="0"/>
    <n v="0"/>
    <n v="0"/>
    <s v="ZLIN"/>
    <n v="5"/>
    <n v="0"/>
    <n v="0"/>
    <n v="0"/>
    <s v=""/>
    <m/>
    <m/>
  </r>
  <r>
    <s v="120604003975-0"/>
    <x v="32"/>
    <n v="332201"/>
    <m/>
    <s v="IMPRESORA PARA CARNET"/>
    <d v="2017-09-14T00:00:00"/>
    <n v="2971382.6"/>
    <n v="594276.52"/>
    <s v="ZLIN"/>
    <n v="5"/>
    <n v="0"/>
    <n v="0"/>
    <n v="0"/>
    <s v="ZLIN"/>
    <n v="5"/>
    <n v="0"/>
    <n v="0"/>
    <n v="0"/>
    <s v=""/>
    <m/>
    <m/>
  </r>
  <r>
    <s v="120604003980-0"/>
    <x v="32"/>
    <n v="211100"/>
    <m/>
    <s v="MONITOR"/>
    <d v="2017-10-02T00:00:00"/>
    <n v="207707.74"/>
    <n v="38079.75"/>
    <s v="ZLIN"/>
    <n v="5"/>
    <n v="0"/>
    <n v="0"/>
    <n v="0"/>
    <s v="ZLIN"/>
    <n v="5"/>
    <n v="0"/>
    <n v="0"/>
    <n v="0"/>
    <s v=""/>
    <m/>
    <m/>
  </r>
  <r>
    <s v="120604003981-0"/>
    <x v="32"/>
    <n v="211100"/>
    <m/>
    <s v="MONITOR"/>
    <d v="2017-10-02T00:00:00"/>
    <n v="207707.74"/>
    <n v="38079.75"/>
    <s v="ZLIN"/>
    <n v="5"/>
    <n v="0"/>
    <n v="0"/>
    <n v="0"/>
    <s v="ZLIN"/>
    <n v="5"/>
    <n v="0"/>
    <n v="0"/>
    <n v="0"/>
    <s v=""/>
    <m/>
    <m/>
  </r>
  <r>
    <s v="120604003982-0"/>
    <x v="32"/>
    <n v="213100"/>
    <m/>
    <s v="PLOTTER"/>
    <d v="2017-11-02T00:00:00"/>
    <n v="2253873.14"/>
    <n v="375645.52"/>
    <s v="ZLIN"/>
    <n v="5"/>
    <n v="0"/>
    <n v="0"/>
    <n v="0"/>
    <s v="ZLIN"/>
    <n v="5"/>
    <n v="0"/>
    <n v="0"/>
    <n v="0"/>
    <s v=""/>
    <m/>
    <m/>
  </r>
  <r>
    <s v="120604003983-0"/>
    <x v="32"/>
    <n v="341102"/>
    <m/>
    <s v="WORKSTATION"/>
    <d v="2017-10-31T00:00:00"/>
    <n v="1256924.1200000001"/>
    <n v="520887.47000000009"/>
    <s v="ZLIN"/>
    <n v="4"/>
    <n v="0"/>
    <n v="0"/>
    <n v="0"/>
    <s v="ZLIN"/>
    <n v="4"/>
    <n v="0"/>
    <n v="0"/>
    <n v="0"/>
    <s v=""/>
    <m/>
    <m/>
  </r>
  <r>
    <s v="120604003984-0"/>
    <x v="32"/>
    <n v="341102"/>
    <m/>
    <s v="WORKSTATION"/>
    <d v="2017-10-31T00:00:00"/>
    <n v="1256924.1200000001"/>
    <n v="520887.47000000009"/>
    <s v="ZLIN"/>
    <n v="4"/>
    <n v="0"/>
    <n v="0"/>
    <n v="0"/>
    <s v="ZLIN"/>
    <n v="1"/>
    <n v="0"/>
    <n v="0"/>
    <n v="0"/>
    <s v=""/>
    <m/>
    <m/>
  </r>
  <r>
    <s v="120604003985-0"/>
    <x v="32"/>
    <n v="341102"/>
    <m/>
    <s v="SERVIDOR TIPO DENSO"/>
    <d v="2017-10-31T00:00:00"/>
    <n v="4871697.66"/>
    <n v="1723321.62"/>
    <s v="ZLIN"/>
    <n v="5"/>
    <n v="0"/>
    <n v="0"/>
    <n v="0"/>
    <s v="ZLIN"/>
    <n v="5"/>
    <n v="0"/>
    <n v="0"/>
    <n v="0"/>
    <s v=""/>
    <m/>
    <m/>
  </r>
  <r>
    <s v="120604003986-0"/>
    <x v="32"/>
    <n v="341102"/>
    <m/>
    <s v="SERVIDOR TIPO DENSO"/>
    <d v="2017-10-31T00:00:00"/>
    <n v="4871697.67"/>
    <n v="1723321.62"/>
    <s v="ZLIN"/>
    <n v="5"/>
    <n v="0"/>
    <n v="0"/>
    <n v="0"/>
    <s v="ZLIN"/>
    <n v="5"/>
    <n v="0"/>
    <n v="0"/>
    <n v="0"/>
    <s v=""/>
    <m/>
    <m/>
  </r>
  <r>
    <s v="120604003990-0"/>
    <x v="32"/>
    <n v="342502"/>
    <m/>
    <s v="IMPRESORA"/>
    <d v="2017-10-31T00:00:00"/>
    <n v="129950"/>
    <n v="43793.149999999994"/>
    <s v="ZLIN"/>
    <n v="5"/>
    <n v="0"/>
    <n v="0"/>
    <n v="0"/>
    <s v="ZLIN"/>
    <n v="5"/>
    <n v="0"/>
    <n v="0"/>
    <n v="0"/>
    <s v=""/>
    <m/>
    <m/>
  </r>
  <r>
    <s v="120604003991-0"/>
    <x v="32"/>
    <n v="341102"/>
    <m/>
    <s v="IMPRESORA"/>
    <d v="2017-10-31T00:00:00"/>
    <n v="129950"/>
    <n v="43793.149999999994"/>
    <s v="ZLIN"/>
    <n v="5"/>
    <n v="0"/>
    <n v="0"/>
    <n v="0"/>
    <s v="ZLIN"/>
    <n v="5"/>
    <n v="0"/>
    <n v="0"/>
    <n v="0"/>
    <s v=""/>
    <m/>
    <m/>
  </r>
  <r>
    <s v="120604003992-0"/>
    <x v="32"/>
    <n v="341102"/>
    <m/>
    <s v="IMPRESORA"/>
    <d v="2017-10-31T00:00:00"/>
    <n v="129950"/>
    <n v="43793.149999999994"/>
    <s v="ZLIN"/>
    <n v="5"/>
    <n v="0"/>
    <n v="0"/>
    <n v="0"/>
    <s v="ZLIN"/>
    <n v="5"/>
    <n v="0"/>
    <n v="0"/>
    <n v="0"/>
    <s v=""/>
    <m/>
    <m/>
  </r>
  <r>
    <s v="120604003993-0"/>
    <x v="32"/>
    <n v="341102"/>
    <m/>
    <s v="IMPRESORA"/>
    <d v="2017-10-31T00:00:00"/>
    <n v="129950"/>
    <n v="43793.149999999994"/>
    <s v="ZLIN"/>
    <n v="5"/>
    <n v="0"/>
    <n v="0"/>
    <n v="0"/>
    <s v="ZLIN"/>
    <n v="5"/>
    <n v="0"/>
    <n v="0"/>
    <n v="0"/>
    <s v=""/>
    <m/>
    <m/>
  </r>
  <r>
    <s v="120604003994-0"/>
    <x v="32"/>
    <n v="342502"/>
    <m/>
    <s v="IMPRESORA"/>
    <d v="2017-10-31T00:00:00"/>
    <n v="129950"/>
    <n v="43793.149999999994"/>
    <s v="ZLIN"/>
    <n v="5"/>
    <n v="0"/>
    <n v="0"/>
    <n v="0"/>
    <s v="ZLIN"/>
    <n v="5"/>
    <n v="0"/>
    <n v="0"/>
    <n v="0"/>
    <s v=""/>
    <m/>
    <m/>
  </r>
  <r>
    <s v="120604003995-0"/>
    <x v="32"/>
    <n v="341102"/>
    <m/>
    <s v="IMPRESORA"/>
    <d v="2017-10-31T00:00:00"/>
    <n v="129950"/>
    <n v="43793.149999999994"/>
    <s v="ZLIN"/>
    <n v="5"/>
    <n v="0"/>
    <n v="0"/>
    <n v="0"/>
    <s v="ZLIN"/>
    <n v="5"/>
    <n v="0"/>
    <n v="0"/>
    <n v="0"/>
    <s v=""/>
    <m/>
    <m/>
  </r>
  <r>
    <s v="120604003996-0"/>
    <x v="32"/>
    <n v="341102"/>
    <m/>
    <s v="IMPRESORA"/>
    <d v="2017-10-31T00:00:00"/>
    <n v="129950"/>
    <n v="43793.149999999994"/>
    <s v="ZLIN"/>
    <n v="5"/>
    <n v="0"/>
    <n v="0"/>
    <n v="0"/>
    <s v="ZLIN"/>
    <n v="5"/>
    <n v="0"/>
    <n v="0"/>
    <n v="0"/>
    <s v=""/>
    <m/>
    <m/>
  </r>
  <r>
    <s v="120604003997-0"/>
    <x v="32"/>
    <n v="342509"/>
    <m/>
    <s v="IMPRESORA"/>
    <d v="2017-10-31T00:00:00"/>
    <n v="129950"/>
    <n v="43793.149999999994"/>
    <s v="ZLIN"/>
    <n v="5"/>
    <n v="0"/>
    <n v="0"/>
    <n v="0"/>
    <s v="ZLIN"/>
    <n v="5"/>
    <n v="0"/>
    <n v="0"/>
    <n v="0"/>
    <s v=""/>
    <m/>
    <m/>
  </r>
  <r>
    <s v="120604003998-0"/>
    <x v="32"/>
    <n v="343202"/>
    <m/>
    <s v="IMPRESORA"/>
    <d v="2017-10-31T00:00:00"/>
    <n v="237770"/>
    <n v="80128.489999999991"/>
    <s v="ZLIN"/>
    <n v="5"/>
    <n v="0"/>
    <n v="0"/>
    <n v="0"/>
    <s v="ZLIN"/>
    <n v="5"/>
    <n v="0"/>
    <n v="0"/>
    <n v="0"/>
    <s v=""/>
    <m/>
    <m/>
  </r>
  <r>
    <s v="120604003999-0"/>
    <x v="32"/>
    <n v="321102"/>
    <m/>
    <s v="COMPUTADORA WORKSTATION"/>
    <d v="2017-11-13T00:00:00"/>
    <n v="3889933.85"/>
    <n v="648322.31000000006"/>
    <s v="ZLIN"/>
    <n v="5"/>
    <n v="0"/>
    <n v="0"/>
    <n v="0"/>
    <s v="ZLIN"/>
    <n v="5"/>
    <n v="0"/>
    <n v="0"/>
    <n v="0"/>
    <s v=""/>
    <m/>
    <m/>
  </r>
  <r>
    <s v="120604004000-0"/>
    <x v="32"/>
    <n v="332201"/>
    <m/>
    <s v="MONITOR"/>
    <d v="2017-11-23T00:00:00"/>
    <n v="142160.65"/>
    <n v="23693.439999999988"/>
    <s v="ZLIN"/>
    <n v="5"/>
    <n v="0"/>
    <n v="0"/>
    <n v="0"/>
    <s v="ZLIN"/>
    <n v="5"/>
    <n v="0"/>
    <n v="0"/>
    <n v="0"/>
    <s v=""/>
    <m/>
    <m/>
  </r>
  <r>
    <s v="120604004001-0"/>
    <x v="32"/>
    <n v="332201"/>
    <m/>
    <s v="MONITOR"/>
    <d v="2017-11-23T00:00:00"/>
    <n v="142160.65"/>
    <n v="23693.439999999988"/>
    <s v="ZLIN"/>
    <n v="5"/>
    <n v="0"/>
    <n v="0"/>
    <n v="0"/>
    <s v="ZLIN"/>
    <n v="5"/>
    <n v="0"/>
    <n v="0"/>
    <n v="0"/>
    <s v=""/>
    <m/>
    <m/>
  </r>
  <r>
    <s v="120604004002-0"/>
    <x v="32"/>
    <n v="332201"/>
    <m/>
    <s v="MONITOR"/>
    <d v="2017-11-23T00:00:00"/>
    <n v="142160.65"/>
    <n v="23693.439999999988"/>
    <s v="ZLIN"/>
    <n v="5"/>
    <n v="0"/>
    <n v="0"/>
    <n v="0"/>
    <s v="ZLIN"/>
    <n v="5"/>
    <n v="0"/>
    <n v="0"/>
    <n v="0"/>
    <s v=""/>
    <m/>
    <m/>
  </r>
  <r>
    <s v="120604004003-0"/>
    <x v="32"/>
    <n v="332201"/>
    <m/>
    <s v="MONITOR"/>
    <d v="2017-11-23T00:00:00"/>
    <n v="142160.65"/>
    <n v="23693.439999999988"/>
    <s v="ZLIN"/>
    <n v="5"/>
    <n v="0"/>
    <n v="0"/>
    <n v="0"/>
    <s v="ZLIN"/>
    <n v="5"/>
    <n v="0"/>
    <n v="0"/>
    <n v="0"/>
    <s v=""/>
    <m/>
    <m/>
  </r>
  <r>
    <s v="120604004004-0"/>
    <x v="32"/>
    <n v="332201"/>
    <m/>
    <s v="MONITOR"/>
    <d v="2017-11-23T00:00:00"/>
    <n v="142160.65"/>
    <n v="23693.439999999988"/>
    <s v="ZLIN"/>
    <n v="5"/>
    <n v="0"/>
    <n v="0"/>
    <n v="0"/>
    <s v="ZLIN"/>
    <n v="5"/>
    <n v="0"/>
    <n v="0"/>
    <n v="0"/>
    <s v=""/>
    <m/>
    <m/>
  </r>
  <r>
    <s v="120604004005-0"/>
    <x v="32"/>
    <n v="343202"/>
    <m/>
    <s v="COMPUTADORA WORKSTATION"/>
    <d v="2017-12-04T00:00:00"/>
    <n v="889326.5"/>
    <n v="133398.97999999998"/>
    <s v="ZLIN"/>
    <n v="5"/>
    <n v="0"/>
    <n v="0"/>
    <n v="0"/>
    <s v="ZLIN"/>
    <n v="5"/>
    <n v="0"/>
    <n v="0"/>
    <n v="0"/>
    <s v=""/>
    <m/>
    <m/>
  </r>
  <r>
    <s v="120604004006-0"/>
    <x v="32"/>
    <n v="343202"/>
    <m/>
    <s v="COMPUTADORA WORKSTATION"/>
    <d v="2017-12-04T00:00:00"/>
    <n v="889326.5"/>
    <n v="133398.97999999998"/>
    <s v="ZLIN"/>
    <n v="5"/>
    <n v="0"/>
    <n v="0"/>
    <n v="0"/>
    <s v="ZLIN"/>
    <n v="5"/>
    <n v="0"/>
    <n v="0"/>
    <n v="0"/>
    <s v=""/>
    <m/>
    <m/>
  </r>
  <r>
    <s v="120604004007-0"/>
    <x v="32"/>
    <n v="321201"/>
    <m/>
    <s v="MONITOR"/>
    <d v="2017-12-18T00:00:00"/>
    <n v="225000"/>
    <n v="33750"/>
    <s v="ZLIN"/>
    <n v="5"/>
    <n v="0"/>
    <n v="0"/>
    <n v="0"/>
    <s v="ZLIN"/>
    <n v="5"/>
    <n v="0"/>
    <n v="0"/>
    <n v="0"/>
    <s v=""/>
    <m/>
    <m/>
  </r>
  <r>
    <s v="120604004008-0"/>
    <x v="32"/>
    <n v="322201"/>
    <m/>
    <s v="MONITOR"/>
    <d v="2017-12-20T00:00:00"/>
    <n v="225000"/>
    <n v="33750"/>
    <s v="ZLIN"/>
    <n v="5"/>
    <n v="0"/>
    <n v="0"/>
    <n v="0"/>
    <s v="ZLIN"/>
    <n v="5"/>
    <n v="0"/>
    <n v="0"/>
    <n v="0"/>
    <s v=""/>
    <m/>
    <m/>
  </r>
  <r>
    <s v="120604004009-0"/>
    <x v="32"/>
    <n v="333401"/>
    <m/>
    <s v="COMPUTADORA PORTÁTIL"/>
    <d v="2017-12-22T00:00:00"/>
    <n v="947781.85"/>
    <n v="142167.28000000003"/>
    <s v="ZLIN"/>
    <n v="5"/>
    <n v="0"/>
    <n v="0"/>
    <n v="0"/>
    <s v="ZLIN"/>
    <n v="5"/>
    <n v="0"/>
    <n v="0"/>
    <n v="0"/>
    <s v=""/>
    <m/>
    <m/>
  </r>
  <r>
    <s v="120604004010-0"/>
    <x v="32"/>
    <n v="341102"/>
    <m/>
    <s v="COMPUTADORA PORTATIL"/>
    <d v="2018-01-17T00:00:00"/>
    <n v="347815"/>
    <n v="46375.330000000016"/>
    <s v="ZLIN"/>
    <n v="5"/>
    <n v="0"/>
    <n v="0"/>
    <n v="0"/>
    <s v="ZLIN"/>
    <n v="5"/>
    <n v="0"/>
    <n v="0"/>
    <n v="0"/>
    <s v=""/>
    <m/>
    <m/>
  </r>
  <r>
    <s v="120604004011-0"/>
    <x v="32"/>
    <n v="341102"/>
    <m/>
    <s v="COMPUTADORA PORTATIL"/>
    <d v="2018-01-17T00:00:00"/>
    <n v="347815"/>
    <n v="46375.330000000016"/>
    <s v="ZLIN"/>
    <n v="5"/>
    <n v="0"/>
    <n v="0"/>
    <n v="0"/>
    <s v="ZLIN"/>
    <n v="5"/>
    <n v="0"/>
    <n v="0"/>
    <n v="0"/>
    <s v=""/>
    <m/>
    <m/>
  </r>
  <r>
    <s v="120604004012-0"/>
    <x v="32"/>
    <n v="216201"/>
    <m/>
    <s v="IMPRESORA"/>
    <d v="2018-02-01T00:00:00"/>
    <n v="425000"/>
    <n v="49583.330000000016"/>
    <s v="ZLIN"/>
    <n v="5"/>
    <n v="0"/>
    <n v="0"/>
    <n v="0"/>
    <s v="ZLIN"/>
    <n v="5"/>
    <n v="0"/>
    <n v="0"/>
    <n v="0"/>
    <s v=""/>
    <m/>
    <m/>
  </r>
  <r>
    <s v="120604004013-0"/>
    <x v="32"/>
    <n v="341102"/>
    <m/>
    <s v="COMPUTADORA PORTATIL"/>
    <d v="2018-05-31T00:00:00"/>
    <n v="1896646.79"/>
    <n v="126443.12000000011"/>
    <s v="ZLIN"/>
    <n v="5"/>
    <n v="0"/>
    <n v="0"/>
    <n v="0"/>
    <s v="ZLIN"/>
    <n v="5"/>
    <n v="0"/>
    <n v="0"/>
    <n v="0"/>
    <s v=""/>
    <m/>
    <m/>
  </r>
  <r>
    <s v="120604004014-0"/>
    <x v="32"/>
    <n v="341102"/>
    <m/>
    <s v="COMPUTADORA PORTATIL"/>
    <d v="2018-05-31T00:00:00"/>
    <n v="1896646.79"/>
    <n v="126443.12000000011"/>
    <s v="ZLIN"/>
    <n v="5"/>
    <n v="0"/>
    <n v="0"/>
    <n v="0"/>
    <s v="ZLIN"/>
    <n v="5"/>
    <n v="0"/>
    <n v="0"/>
    <n v="0"/>
    <s v=""/>
    <m/>
    <m/>
  </r>
  <r>
    <s v="120604004015-0"/>
    <x v="32"/>
    <n v="341102"/>
    <m/>
    <s v="COMPUTADORA PORTATIL"/>
    <d v="2018-05-31T00:00:00"/>
    <n v="1896646.79"/>
    <n v="126443.12000000011"/>
    <s v="ZLIN"/>
    <n v="5"/>
    <n v="0"/>
    <n v="0"/>
    <n v="0"/>
    <s v="ZLIN"/>
    <n v="5"/>
    <n v="0"/>
    <n v="0"/>
    <n v="0"/>
    <s v=""/>
    <m/>
    <m/>
  </r>
  <r>
    <s v="120604004016-0"/>
    <x v="32"/>
    <n v="341102"/>
    <m/>
    <s v="COMPUTADORA PORTATIL"/>
    <d v="2018-05-31T00:00:00"/>
    <n v="1896646.79"/>
    <n v="126443.12000000011"/>
    <s v="ZLIN"/>
    <n v="5"/>
    <n v="0"/>
    <n v="0"/>
    <n v="0"/>
    <s v="ZLIN"/>
    <n v="5"/>
    <n v="0"/>
    <n v="0"/>
    <n v="0"/>
    <s v=""/>
    <m/>
    <m/>
  </r>
  <r>
    <s v="120604004017-0"/>
    <x v="32"/>
    <n v="341102"/>
    <m/>
    <s v="COMPUTADORA PORTATIL"/>
    <d v="2018-05-31T00:00:00"/>
    <n v="1896646.79"/>
    <n v="126443.12000000011"/>
    <s v="ZLIN"/>
    <n v="5"/>
    <n v="0"/>
    <n v="0"/>
    <n v="0"/>
    <s v="ZLIN"/>
    <n v="5"/>
    <n v="0"/>
    <n v="0"/>
    <n v="0"/>
    <s v=""/>
    <m/>
    <m/>
  </r>
  <r>
    <s v="120604004018-0"/>
    <x v="32"/>
    <n v="341102"/>
    <m/>
    <s v="COMPUTADORA PORTATIL"/>
    <d v="2018-05-31T00:00:00"/>
    <n v="1896646.79"/>
    <n v="126443.12000000011"/>
    <s v="ZLIN"/>
    <n v="5"/>
    <n v="0"/>
    <n v="0"/>
    <n v="0"/>
    <s v="ZLIN"/>
    <n v="5"/>
    <n v="0"/>
    <n v="0"/>
    <n v="0"/>
    <s v=""/>
    <m/>
    <m/>
  </r>
  <r>
    <s v="120604004019-0"/>
    <x v="32"/>
    <n v="342502"/>
    <m/>
    <s v="COMPUTADORA PORTATIL"/>
    <d v="2018-05-31T00:00:00"/>
    <n v="1896646.79"/>
    <n v="126443.12000000011"/>
    <s v="ZLIN"/>
    <n v="5"/>
    <n v="0"/>
    <n v="0"/>
    <n v="0"/>
    <s v="ZLIN"/>
    <n v="5"/>
    <n v="0"/>
    <n v="0"/>
    <n v="0"/>
    <s v=""/>
    <m/>
    <m/>
  </r>
  <r>
    <s v="120604004020-0"/>
    <x v="32"/>
    <n v="323302"/>
    <m/>
    <s v="IMPRESORA MULTIFUNCIONAL"/>
    <d v="2018-02-05T00:00:00"/>
    <n v="170047.35"/>
    <n v="19838.860000000015"/>
    <s v="ZLIN"/>
    <n v="5"/>
    <n v="0"/>
    <n v="0"/>
    <n v="0"/>
    <s v="ZLIN"/>
    <n v="5"/>
    <n v="0"/>
    <n v="0"/>
    <n v="0"/>
    <s v=""/>
    <m/>
    <m/>
  </r>
  <r>
    <s v="120604004021-0"/>
    <x v="32"/>
    <n v="321100"/>
    <m/>
    <s v="SCANNER"/>
    <d v="2018-02-26T00:00:00"/>
    <n v="2214603.36"/>
    <n v="258370.3899999999"/>
    <s v="ZLIN"/>
    <n v="5"/>
    <n v="0"/>
    <n v="0"/>
    <n v="0"/>
    <s v="ZLIN"/>
    <n v="5"/>
    <n v="0"/>
    <n v="0"/>
    <n v="0"/>
    <s v=""/>
    <m/>
    <m/>
  </r>
  <r>
    <s v="120604004022-0"/>
    <x v="32"/>
    <n v="342502"/>
    <m/>
    <s v="COMPUTADORA PORTATIL"/>
    <d v="2018-05-31T00:00:00"/>
    <n v="1896646.79"/>
    <n v="126443.12000000011"/>
    <s v="ZLIN"/>
    <n v="5"/>
    <n v="0"/>
    <n v="0"/>
    <n v="0"/>
    <s v="ZLIN"/>
    <n v="5"/>
    <n v="0"/>
    <n v="0"/>
    <n v="0"/>
    <s v=""/>
    <m/>
    <m/>
  </r>
  <r>
    <s v="120604004023-0"/>
    <x v="32"/>
    <n v="342502"/>
    <m/>
    <s v="COMPUTADORA PORTATIL"/>
    <d v="2018-05-31T00:00:00"/>
    <n v="1896646.79"/>
    <n v="126443.12000000011"/>
    <s v="ZLIN"/>
    <n v="5"/>
    <n v="0"/>
    <n v="0"/>
    <n v="0"/>
    <s v="ZLIN"/>
    <n v="5"/>
    <n v="0"/>
    <n v="0"/>
    <n v="0"/>
    <s v=""/>
    <m/>
    <m/>
  </r>
  <r>
    <s v="120604004024-0"/>
    <x v="32"/>
    <n v="342502"/>
    <m/>
    <s v="COMPUTADORA PORTATIL"/>
    <d v="2018-05-31T00:00:00"/>
    <n v="1896646.79"/>
    <n v="126443.12000000011"/>
    <s v="ZLIN"/>
    <n v="5"/>
    <n v="0"/>
    <n v="0"/>
    <n v="0"/>
    <s v="ZLIN"/>
    <n v="5"/>
    <n v="0"/>
    <n v="0"/>
    <n v="0"/>
    <s v=""/>
    <m/>
    <m/>
  </r>
  <r>
    <s v="120604004025-0"/>
    <x v="32"/>
    <n v="342502"/>
    <m/>
    <s v="COMPUTADORA PORTATIL"/>
    <d v="2018-05-31T00:00:00"/>
    <n v="1896646.79"/>
    <n v="126443.12000000011"/>
    <s v="ZLIN"/>
    <n v="5"/>
    <n v="0"/>
    <n v="0"/>
    <n v="0"/>
    <s v="ZLIN"/>
    <n v="5"/>
    <n v="0"/>
    <n v="0"/>
    <n v="0"/>
    <s v=""/>
    <m/>
    <m/>
  </r>
  <r>
    <s v="120604004026-0"/>
    <x v="32"/>
    <n v="342502"/>
    <m/>
    <s v="COMPUTADORA PORTATIL"/>
    <d v="2018-05-31T00:00:00"/>
    <n v="1896646.79"/>
    <n v="126443.12000000011"/>
    <s v="ZLIN"/>
    <n v="5"/>
    <n v="0"/>
    <n v="0"/>
    <n v="0"/>
    <s v="ZLIN"/>
    <n v="5"/>
    <n v="0"/>
    <n v="0"/>
    <n v="0"/>
    <s v=""/>
    <m/>
    <m/>
  </r>
  <r>
    <s v="120604004027-0"/>
    <x v="32"/>
    <n v="341102"/>
    <m/>
    <s v="COMPUTADORA PORTATIL"/>
    <d v="2018-05-31T00:00:00"/>
    <n v="1896646.79"/>
    <n v="126443.12000000011"/>
    <s v="ZLIN"/>
    <n v="5"/>
    <n v="0"/>
    <n v="0"/>
    <n v="0"/>
    <s v="ZLIN"/>
    <n v="5"/>
    <n v="0"/>
    <n v="0"/>
    <n v="0"/>
    <s v=""/>
    <m/>
    <m/>
  </r>
  <r>
    <s v="120604004028-0"/>
    <x v="32"/>
    <n v="133100"/>
    <m/>
    <s v="COMPUTADORA PORTATIL"/>
    <d v="2018-02-06T00:00:00"/>
    <n v="618124.72"/>
    <n v="72114.54999999993"/>
    <s v="ZLIN"/>
    <n v="5"/>
    <n v="0"/>
    <n v="0"/>
    <n v="0"/>
    <s v="ZLIN"/>
    <n v="5"/>
    <n v="0"/>
    <n v="0"/>
    <n v="0"/>
    <s v=""/>
    <m/>
    <m/>
  </r>
  <r>
    <s v="120604004029-0"/>
    <x v="32"/>
    <n v="314100"/>
    <m/>
    <s v="COMPUTADORA PORTATIL"/>
    <d v="2018-02-06T00:00:00"/>
    <n v="618124.72"/>
    <n v="72114.54999999993"/>
    <s v="ZLIN"/>
    <n v="5"/>
    <n v="0"/>
    <n v="0"/>
    <n v="0"/>
    <s v="ZLIN"/>
    <n v="5"/>
    <n v="0"/>
    <n v="0"/>
    <n v="0"/>
    <s v=""/>
    <m/>
    <m/>
  </r>
  <r>
    <s v="120604004030-0"/>
    <x v="32"/>
    <n v="333100"/>
    <m/>
    <s v="COMPUTADORA PORTATIL"/>
    <d v="2018-02-06T00:00:00"/>
    <n v="618124.72"/>
    <n v="72114.54999999993"/>
    <s v="ZLIN"/>
    <n v="5"/>
    <n v="0"/>
    <n v="0"/>
    <n v="0"/>
    <s v="ZLIN"/>
    <n v="5"/>
    <n v="0"/>
    <n v="0"/>
    <n v="0"/>
    <s v=""/>
    <m/>
    <m/>
  </r>
  <r>
    <s v="120604004031-0"/>
    <x v="32"/>
    <n v="213100"/>
    <m/>
    <s v="COMPUTADORA PORTATIL"/>
    <d v="2018-02-06T00:00:00"/>
    <n v="618124.72"/>
    <n v="72114.54999999993"/>
    <s v="ZLIN"/>
    <n v="5"/>
    <n v="0"/>
    <n v="0"/>
    <n v="0"/>
    <s v="ZLIN"/>
    <n v="5"/>
    <n v="0"/>
    <n v="0"/>
    <n v="0"/>
    <s v=""/>
    <m/>
    <m/>
  </r>
  <r>
    <s v="120604004032-0"/>
    <x v="32"/>
    <n v="341102"/>
    <m/>
    <s v="COMPUTADORA PORTATIL"/>
    <d v="2018-05-31T00:00:00"/>
    <n v="1896646.79"/>
    <n v="126443.12000000011"/>
    <s v="ZLIN"/>
    <n v="5"/>
    <n v="0"/>
    <n v="0"/>
    <n v="0"/>
    <s v="ZLIN"/>
    <n v="5"/>
    <n v="0"/>
    <n v="0"/>
    <n v="0"/>
    <s v=""/>
    <m/>
    <m/>
  </r>
  <r>
    <s v="120604004033-0"/>
    <x v="32"/>
    <n v="341102"/>
    <m/>
    <s v="COMPUTADORA PORTATIL"/>
    <d v="2018-05-31T00:00:00"/>
    <n v="1896680.85"/>
    <n v="126445.39000000013"/>
    <s v="ZLIN"/>
    <n v="5"/>
    <n v="0"/>
    <n v="0"/>
    <n v="0"/>
    <s v="ZLIN"/>
    <n v="5"/>
    <n v="0"/>
    <n v="0"/>
    <n v="0"/>
    <s v=""/>
    <m/>
    <m/>
  </r>
  <r>
    <s v="120604004034-0"/>
    <x v="32"/>
    <n v="341102"/>
    <m/>
    <s v="MONITOR"/>
    <d v="2018-02-12T00:00:00"/>
    <n v="109000"/>
    <n v="12716.669999999998"/>
    <s v="ZLIN"/>
    <n v="5"/>
    <n v="0"/>
    <n v="0"/>
    <n v="0"/>
    <s v="ZLIN"/>
    <n v="5"/>
    <n v="0"/>
    <n v="0"/>
    <n v="0"/>
    <s v=""/>
    <m/>
    <m/>
  </r>
  <r>
    <s v="120604004035-0"/>
    <x v="32"/>
    <n v="341102"/>
    <m/>
    <s v="MONITOR"/>
    <d v="2018-02-12T00:00:00"/>
    <n v="109000"/>
    <n v="12716.669999999998"/>
    <s v="ZLIN"/>
    <n v="5"/>
    <n v="0"/>
    <n v="0"/>
    <n v="0"/>
    <s v="ZLIN"/>
    <n v="5"/>
    <n v="0"/>
    <n v="0"/>
    <n v="0"/>
    <s v=""/>
    <m/>
    <m/>
  </r>
  <r>
    <s v="120604004036-0"/>
    <x v="32"/>
    <n v="323302"/>
    <m/>
    <s v="IMPRESORA MULTIFUNCIONAL"/>
    <d v="2018-02-22T00:00:00"/>
    <n v="169432.56"/>
    <n v="19767.130000000005"/>
    <s v="ZLIN"/>
    <n v="5"/>
    <n v="0"/>
    <n v="0"/>
    <n v="0"/>
    <s v="ZLIN"/>
    <n v="5"/>
    <n v="0"/>
    <n v="0"/>
    <n v="0"/>
    <s v=""/>
    <m/>
    <m/>
  </r>
  <r>
    <s v="120604004037-0"/>
    <x v="32"/>
    <n v="335100"/>
    <m/>
    <s v="IMPRESORA MULTIFUNCIONAL"/>
    <d v="2018-02-20T00:00:00"/>
    <n v="169242.48"/>
    <n v="19744.960000000021"/>
    <s v="ZLIN"/>
    <n v="5"/>
    <n v="0"/>
    <n v="0"/>
    <n v="0"/>
    <s v="ZLIN"/>
    <n v="5"/>
    <n v="0"/>
    <n v="0"/>
    <n v="0"/>
    <s v=""/>
    <m/>
    <m/>
  </r>
  <r>
    <s v="120604004038-0"/>
    <x v="32"/>
    <n v="323305"/>
    <m/>
    <s v="IMPRESORA MULTIFUNCIONAL"/>
    <d v="2018-03-21T00:00:00"/>
    <n v="167920.83"/>
    <n v="16792.079999999987"/>
    <s v="ZLIN"/>
    <n v="5"/>
    <n v="0"/>
    <n v="0"/>
    <n v="0"/>
    <s v="ZLIN"/>
    <n v="5"/>
    <n v="0"/>
    <n v="0"/>
    <n v="0"/>
    <s v=""/>
    <m/>
    <m/>
  </r>
  <r>
    <s v="120604004045-0"/>
    <x v="32"/>
    <n v="341102"/>
    <m/>
    <s v="UPS"/>
    <d v="2018-04-26T00:00:00"/>
    <n v="1327730.2"/>
    <n v="110644.17999999993"/>
    <s v="ZLIN"/>
    <n v="5"/>
    <n v="0"/>
    <n v="0"/>
    <n v="0"/>
    <s v="ZLIN"/>
    <n v="5"/>
    <n v="0"/>
    <n v="0"/>
    <n v="0"/>
    <s v=""/>
    <m/>
    <m/>
  </r>
  <r>
    <s v="120604004046-0"/>
    <x v="32"/>
    <n v="332201"/>
    <m/>
    <s v="Monitor AOC 24&quot;"/>
    <d v="2018-04-19T00:00:00"/>
    <n v="145873.81"/>
    <n v="12156.149999999994"/>
    <s v="ZLIN"/>
    <n v="5"/>
    <n v="0"/>
    <n v="0"/>
    <n v="0"/>
    <s v="ZLIN"/>
    <n v="5"/>
    <n v="0"/>
    <n v="0"/>
    <n v="0"/>
    <s v=""/>
    <m/>
    <m/>
  </r>
  <r>
    <s v="120604004047-0"/>
    <x v="32"/>
    <n v="321102"/>
    <m/>
    <s v="ROUTER"/>
    <d v="2018-04-25T00:00:00"/>
    <n v="9817877.8800000008"/>
    <n v="3613524.5100000007"/>
    <s v="ZLIN"/>
    <n v="8"/>
    <n v="0"/>
    <n v="0"/>
    <n v="0"/>
    <s v="ZLIN"/>
    <n v="5"/>
    <n v="0"/>
    <n v="0"/>
    <n v="0"/>
    <s v=""/>
    <m/>
    <m/>
  </r>
  <r>
    <s v="120604004048-0"/>
    <x v="32"/>
    <n v="213201"/>
    <m/>
    <s v="FUENTE DE PODER"/>
    <d v="2018-04-26T00:00:00"/>
    <n v="1416694.03"/>
    <n v="163313.33000000007"/>
    <s v="ZLIN"/>
    <n v="8"/>
    <n v="0"/>
    <n v="0"/>
    <n v="0"/>
    <s v="ZLIN"/>
    <n v="5"/>
    <n v="0"/>
    <n v="0"/>
    <n v="0"/>
    <s v=""/>
    <m/>
    <m/>
  </r>
  <r>
    <s v="120604004049-0"/>
    <x v="32"/>
    <n v="213201"/>
    <m/>
    <s v="FUENTE DE PODER"/>
    <d v="2018-04-26T00:00:00"/>
    <n v="1416694.03"/>
    <n v="163313.33000000007"/>
    <s v="ZLIN"/>
    <n v="8"/>
    <n v="0"/>
    <n v="0"/>
    <n v="0"/>
    <s v="ZLIN"/>
    <n v="5"/>
    <n v="0"/>
    <n v="0"/>
    <n v="0"/>
    <s v=""/>
    <m/>
    <m/>
  </r>
  <r>
    <s v="120604004050-0"/>
    <x v="32"/>
    <n v="213201"/>
    <m/>
    <s v="FUENTE DE PODER"/>
    <d v="2018-04-26T00:00:00"/>
    <n v="1416694.03"/>
    <n v="163313.33000000007"/>
    <s v="ZLIN"/>
    <n v="8"/>
    <n v="0"/>
    <n v="0"/>
    <n v="0"/>
    <s v="ZLIN"/>
    <n v="5"/>
    <n v="0"/>
    <n v="0"/>
    <n v="0"/>
    <s v=""/>
    <m/>
    <m/>
  </r>
  <r>
    <s v="120604004051-0"/>
    <x v="32"/>
    <n v="213201"/>
    <m/>
    <s v="FUENTE DE PODER"/>
    <d v="2018-04-26T00:00:00"/>
    <n v="1416688.28"/>
    <n v="204632.75"/>
    <s v="ZLIN"/>
    <n v="5"/>
    <n v="0"/>
    <n v="0"/>
    <n v="0"/>
    <s v="ZLIN"/>
    <n v="5"/>
    <n v="0"/>
    <n v="0"/>
    <n v="0"/>
    <s v=""/>
    <m/>
    <m/>
  </r>
  <r>
    <s v="120604004052-0"/>
    <x v="32"/>
    <n v="323301"/>
    <m/>
    <s v="TABLET (IPAD)"/>
    <d v="2018-06-12T00:00:00"/>
    <n v="624455.55000000005"/>
    <n v="31222.780000000028"/>
    <s v="ZLIN"/>
    <n v="5"/>
    <n v="0"/>
    <n v="0"/>
    <n v="0"/>
    <s v="ZLIN"/>
    <n v="5"/>
    <n v="0"/>
    <n v="0"/>
    <n v="0"/>
    <s v=""/>
    <m/>
    <m/>
  </r>
  <r>
    <s v="120604004053-0"/>
    <x v="32"/>
    <n v="321102"/>
    <m/>
    <s v="TABLET (IPAD)"/>
    <d v="2018-06-12T00:00:00"/>
    <n v="624455.55000000005"/>
    <n v="31222.780000000028"/>
    <s v="ZLIN"/>
    <n v="5"/>
    <n v="0"/>
    <n v="0"/>
    <n v="0"/>
    <s v="ZLIN"/>
    <n v="5"/>
    <n v="0"/>
    <n v="0"/>
    <n v="0"/>
    <s v=""/>
    <m/>
    <m/>
  </r>
  <r>
    <s v="120604004054-0"/>
    <x v="32"/>
    <n v="335303"/>
    <m/>
    <s v="IMPRESORA MULTIFUNCIONAL"/>
    <d v="2018-06-12T00:00:00"/>
    <n v="585082.13"/>
    <n v="29254.109999999986"/>
    <s v="ZLIN"/>
    <n v="5"/>
    <n v="0"/>
    <n v="0"/>
    <n v="0"/>
    <s v="ZLIN"/>
    <n v="5"/>
    <n v="0"/>
    <n v="0"/>
    <n v="0"/>
    <s v=""/>
    <m/>
    <m/>
  </r>
  <r>
    <s v="120604004055-0"/>
    <x v="32"/>
    <n v="321102"/>
    <m/>
    <s v="IMPRESORA MULTIFUNCIONAL"/>
    <d v="2018-08-30T00:00:00"/>
    <n v="7855100.7999999998"/>
    <n v="130918.34999999963"/>
    <s v="ZLIN"/>
    <n v="5"/>
    <n v="0"/>
    <n v="0"/>
    <n v="0"/>
    <s v="ZLIN"/>
    <n v="5"/>
    <n v="0"/>
    <n v="0"/>
    <n v="0"/>
    <s v=""/>
    <m/>
    <m/>
  </r>
  <r>
    <s v="120604004056-0"/>
    <x v="32"/>
    <n v="315100"/>
    <m/>
    <s v="COMPUTADORA PORTÁTIL"/>
    <d v="2018-06-12T00:00:00"/>
    <n v="2605222.86"/>
    <n v="130261.13999999966"/>
    <s v="ZLIN"/>
    <n v="5"/>
    <n v="0"/>
    <n v="0"/>
    <n v="0"/>
    <s v="ZLIN"/>
    <n v="5"/>
    <n v="0"/>
    <n v="0"/>
    <n v="0"/>
    <s v=""/>
    <m/>
    <m/>
  </r>
  <r>
    <s v="120604004057-0"/>
    <x v="32"/>
    <n v="323201"/>
    <m/>
    <s v="COMPUTADORA ALL IN ONE"/>
    <d v="2018-06-12T00:00:00"/>
    <n v="3708520.6"/>
    <n v="185426.03000000026"/>
    <s v="ZLIN"/>
    <n v="5"/>
    <n v="0"/>
    <n v="0"/>
    <n v="0"/>
    <s v="ZLIN"/>
    <n v="5"/>
    <n v="0"/>
    <n v="0"/>
    <n v="0"/>
    <s v=""/>
    <m/>
    <m/>
  </r>
  <r>
    <s v="120604004058-0"/>
    <x v="32"/>
    <n v="315100"/>
    <m/>
    <s v="COMPUTADORA PORTATIL"/>
    <d v="2018-06-12T00:00:00"/>
    <n v="1451473.67"/>
    <n v="72573.679999999935"/>
    <s v="ZLIN"/>
    <n v="5"/>
    <n v="0"/>
    <n v="0"/>
    <n v="0"/>
    <s v="ZLIN"/>
    <n v="5"/>
    <n v="0"/>
    <n v="0"/>
    <n v="0"/>
    <s v=""/>
    <m/>
    <m/>
  </r>
  <r>
    <s v="120604004059-0"/>
    <x v="32"/>
    <n v="341102"/>
    <m/>
    <s v="PLOTTER MULTIFUNCIONAL"/>
    <d v="2018-07-19T00:00:00"/>
    <n v="13033481.02"/>
    <n v="434449.36999999918"/>
    <s v="ZLIN"/>
    <n v="5"/>
    <n v="0"/>
    <n v="0"/>
    <n v="0"/>
    <s v="ZLIN"/>
    <n v="5"/>
    <n v="0"/>
    <n v="0"/>
    <n v="0"/>
    <s v=""/>
    <m/>
    <m/>
  </r>
  <r>
    <s v="120604004060-0"/>
    <x v="32"/>
    <n v="332201"/>
    <m/>
    <s v="MONITOR"/>
    <d v="2018-06-07T00:00:00"/>
    <n v="202900"/>
    <n v="10145"/>
    <s v="ZLIN"/>
    <n v="5"/>
    <n v="0"/>
    <n v="0"/>
    <n v="0"/>
    <s v="ZLIN"/>
    <n v="5"/>
    <n v="0"/>
    <n v="0"/>
    <n v="0"/>
    <s v=""/>
    <m/>
    <m/>
  </r>
  <r>
    <s v="120604004061-0"/>
    <x v="32"/>
    <n v="332201"/>
    <m/>
    <s v="MONITOR"/>
    <d v="2018-06-07T00:00:00"/>
    <n v="202900"/>
    <n v="10145"/>
    <s v="ZLIN"/>
    <n v="5"/>
    <n v="0"/>
    <n v="0"/>
    <n v="0"/>
    <s v="ZLIN"/>
    <n v="5"/>
    <n v="0"/>
    <n v="0"/>
    <n v="0"/>
    <s v=""/>
    <m/>
    <m/>
  </r>
  <r>
    <s v="120604004062-0"/>
    <x v="32"/>
    <n v="335301"/>
    <m/>
    <s v="MONITOR"/>
    <d v="2018-06-07T00:00:00"/>
    <n v="202900"/>
    <n v="10145"/>
    <s v="ZLIN"/>
    <n v="5"/>
    <n v="0"/>
    <n v="0"/>
    <n v="0"/>
    <s v="ZLIN"/>
    <n v="5"/>
    <n v="0"/>
    <n v="0"/>
    <n v="0"/>
    <s v=""/>
    <m/>
    <m/>
  </r>
  <r>
    <s v="120604004063-0"/>
    <x v="32"/>
    <n v="335100"/>
    <m/>
    <s v="MONITOR"/>
    <d v="2018-05-29T00:00:00"/>
    <n v="211000"/>
    <n v="14066.670000000013"/>
    <s v="ZLIN"/>
    <n v="5"/>
    <n v="0"/>
    <n v="0"/>
    <n v="0"/>
    <s v="ZLIN"/>
    <n v="5"/>
    <n v="0"/>
    <n v="0"/>
    <n v="0"/>
    <s v=""/>
    <m/>
    <m/>
  </r>
  <r>
    <s v="120604004064-0"/>
    <x v="32"/>
    <n v="341102"/>
    <m/>
    <s v="MONITOR"/>
    <d v="2018-05-30T00:00:00"/>
    <n v="163755"/>
    <n v="10917"/>
    <s v="ZLIN"/>
    <n v="5"/>
    <n v="0"/>
    <n v="0"/>
    <n v="0"/>
    <s v="ZLIN"/>
    <n v="5"/>
    <n v="0"/>
    <n v="0"/>
    <n v="0"/>
    <s v=""/>
    <m/>
    <m/>
  </r>
  <r>
    <s v="120604004065-0"/>
    <x v="32"/>
    <n v="341102"/>
    <m/>
    <s v="MONITOR"/>
    <d v="2018-05-30T00:00:00"/>
    <n v="163755"/>
    <n v="10917"/>
    <s v="ZLIN"/>
    <n v="5"/>
    <n v="0"/>
    <n v="0"/>
    <n v="0"/>
    <s v="ZLIN"/>
    <n v="5"/>
    <n v="0"/>
    <n v="0"/>
    <n v="0"/>
    <s v=""/>
    <m/>
    <m/>
  </r>
  <r>
    <s v="120604004066-0"/>
    <x v="32"/>
    <n v="342310"/>
    <m/>
    <s v="WORKSTATION COMPUTADOR NIVEL"/>
    <d v="2018-05-31T00:00:00"/>
    <n v="2199778.98"/>
    <n v="73325.970000000205"/>
    <s v="ZLIN"/>
    <n v="10"/>
    <n v="0"/>
    <n v="0"/>
    <n v="0"/>
    <s v="ZLIN"/>
    <n v="5"/>
    <n v="0"/>
    <n v="0"/>
    <n v="0"/>
    <s v=""/>
    <m/>
    <m/>
  </r>
  <r>
    <s v="120604004067-0"/>
    <x v="32"/>
    <n v="342310"/>
    <m/>
    <s v="WORKSTATION COMPUTADOR NIVEL"/>
    <d v="2018-05-31T00:00:00"/>
    <n v="2199778.98"/>
    <n v="73325.970000000205"/>
    <s v="ZLIN"/>
    <n v="10"/>
    <n v="0"/>
    <n v="0"/>
    <n v="0"/>
    <s v="ZLIN"/>
    <n v="5"/>
    <n v="0"/>
    <n v="0"/>
    <n v="0"/>
    <s v=""/>
    <m/>
    <m/>
  </r>
  <r>
    <s v="120604004068-0"/>
    <x v="32"/>
    <n v="342310"/>
    <m/>
    <s v="SERVIDOR DL 360 GEN 9"/>
    <d v="2018-05-31T00:00:00"/>
    <n v="9525926.2599999998"/>
    <n v="211687.25"/>
    <s v="ZLIN"/>
    <n v="15"/>
    <n v="0"/>
    <n v="0"/>
    <n v="0"/>
    <s v="ZLIN"/>
    <n v="5"/>
    <n v="0"/>
    <n v="0"/>
    <n v="0"/>
    <s v=""/>
    <m/>
    <m/>
  </r>
  <r>
    <s v="120604004069-0"/>
    <x v="32"/>
    <n v="342310"/>
    <m/>
    <s v="SERVIDOR DL 360 GEN 10"/>
    <d v="2018-05-31T00:00:00"/>
    <n v="9525926.2599999998"/>
    <n v="211687.25"/>
    <s v="ZLIN"/>
    <n v="15"/>
    <n v="0"/>
    <n v="0"/>
    <n v="0"/>
    <s v="ZLIN"/>
    <n v="5"/>
    <n v="0"/>
    <n v="0"/>
    <n v="0"/>
    <s v=""/>
    <m/>
    <m/>
  </r>
  <r>
    <s v="120604004070-0"/>
    <x v="32"/>
    <n v="342309"/>
    <m/>
    <s v="WORKSTATION COMPUTADOR NIVEL"/>
    <d v="2018-05-31T00:00:00"/>
    <n v="3008947.68"/>
    <n v="100298.26000000024"/>
    <s v="ZLIN"/>
    <n v="10"/>
    <n v="0"/>
    <n v="0"/>
    <n v="0"/>
    <s v="ZLIN"/>
    <n v="5"/>
    <n v="0"/>
    <n v="0"/>
    <n v="0"/>
    <s v=""/>
    <m/>
    <m/>
  </r>
  <r>
    <s v="120604004071-0"/>
    <x v="32"/>
    <n v="342309"/>
    <m/>
    <s v="WORKSTATION COMPUTADOR NIVEL"/>
    <d v="2018-05-31T00:00:00"/>
    <n v="3008947.68"/>
    <n v="100298.26000000024"/>
    <s v="ZLIN"/>
    <n v="10"/>
    <n v="0"/>
    <n v="0"/>
    <n v="0"/>
    <s v="ZLIN"/>
    <n v="5"/>
    <n v="0"/>
    <n v="0"/>
    <n v="0"/>
    <s v=""/>
    <m/>
    <m/>
  </r>
  <r>
    <s v="120604004072-0"/>
    <x v="32"/>
    <n v="342309"/>
    <m/>
    <s v="SERVIDOR DL 360 GEN 9"/>
    <d v="2018-05-31T00:00:00"/>
    <n v="8410582.5899999999"/>
    <n v="186901.83999999985"/>
    <s v="ZLIN"/>
    <n v="15"/>
    <n v="0"/>
    <n v="0"/>
    <n v="0"/>
    <s v="ZLIN"/>
    <n v="5"/>
    <n v="0"/>
    <n v="0"/>
    <n v="0"/>
    <s v=""/>
    <m/>
    <m/>
  </r>
  <r>
    <s v="120604004073-0"/>
    <x v="32"/>
    <n v="342309"/>
    <m/>
    <s v="SERVIDOR DL 360 GEN 10"/>
    <d v="2018-05-31T00:00:00"/>
    <n v="8410582.5899999999"/>
    <n v="186901.83999999985"/>
    <s v="ZLIN"/>
    <n v="15"/>
    <n v="0"/>
    <n v="0"/>
    <n v="0"/>
    <s v="ZLIN"/>
    <n v="5"/>
    <n v="0"/>
    <n v="0"/>
    <n v="0"/>
    <s v=""/>
    <m/>
    <m/>
  </r>
  <r>
    <s v="120604004074-0"/>
    <x v="32"/>
    <n v="342515"/>
    <m/>
    <s v="WORKSTATION COMPUTADOR NIVEL"/>
    <d v="2018-05-31T00:00:00"/>
    <n v="3008947.66"/>
    <n v="100298.26000000024"/>
    <s v="ZLIN"/>
    <n v="10"/>
    <n v="0"/>
    <n v="0"/>
    <n v="0"/>
    <s v="ZLIN"/>
    <n v="5"/>
    <n v="0"/>
    <n v="0"/>
    <n v="0"/>
    <s v=""/>
    <m/>
    <m/>
  </r>
  <r>
    <s v="120604004075-0"/>
    <x v="32"/>
    <n v="342515"/>
    <m/>
    <s v="WORKSTATION COMPUTADOR NIVEL"/>
    <d v="2018-05-31T00:00:00"/>
    <n v="3008947.66"/>
    <n v="100298.26000000024"/>
    <s v="ZLIN"/>
    <n v="10"/>
    <n v="0"/>
    <n v="0"/>
    <n v="0"/>
    <s v="ZLIN"/>
    <n v="5"/>
    <n v="0"/>
    <n v="0"/>
    <n v="0"/>
    <s v=""/>
    <m/>
    <m/>
  </r>
  <r>
    <s v="120604004076-0"/>
    <x v="32"/>
    <n v="342515"/>
    <m/>
    <s v="SERVIDOR DL 360 GEN 9"/>
    <d v="2018-05-31T00:00:00"/>
    <n v="9545013.6300000008"/>
    <n v="212111.41000000015"/>
    <s v="ZLIN"/>
    <n v="15"/>
    <n v="0"/>
    <n v="0"/>
    <n v="0"/>
    <s v="ZLIN"/>
    <n v="5"/>
    <n v="0"/>
    <n v="0"/>
    <n v="0"/>
    <s v=""/>
    <m/>
    <m/>
  </r>
  <r>
    <s v="120604004077-0"/>
    <x v="32"/>
    <n v="342515"/>
    <m/>
    <s v="SERVIDOR DL 360 GEN 10"/>
    <d v="2018-05-31T00:00:00"/>
    <n v="9545013.6300000008"/>
    <n v="212111.41000000015"/>
    <s v="ZLIN"/>
    <n v="15"/>
    <n v="0"/>
    <n v="0"/>
    <n v="0"/>
    <s v="ZLIN"/>
    <n v="5"/>
    <n v="0"/>
    <n v="0"/>
    <n v="0"/>
    <s v=""/>
    <m/>
    <m/>
  </r>
  <r>
    <s v="120604004078-0"/>
    <x v="32"/>
    <n v="341102"/>
    <m/>
    <s v="COMPUTADORA PORTATIL"/>
    <d v="2018-08-22T00:00:00"/>
    <n v="1903330.89"/>
    <n v="31722.179999999935"/>
    <s v="ZLIN"/>
    <n v="5"/>
    <n v="0"/>
    <n v="0"/>
    <n v="0"/>
    <s v="ZLIN"/>
    <n v="5"/>
    <n v="0"/>
    <n v="0"/>
    <n v="0"/>
    <s v=""/>
    <m/>
    <m/>
  </r>
  <r>
    <s v="120604004079-0"/>
    <x v="32"/>
    <n v="341102"/>
    <m/>
    <s v="COMPUTADORA PORTATIL"/>
    <d v="2018-08-22T00:00:00"/>
    <n v="1903330.89"/>
    <n v="31722.179999999935"/>
    <s v="ZLIN"/>
    <n v="5"/>
    <n v="0"/>
    <n v="0"/>
    <n v="0"/>
    <s v="ZLIN"/>
    <n v="5"/>
    <n v="0"/>
    <n v="0"/>
    <n v="0"/>
    <s v=""/>
    <m/>
    <m/>
  </r>
  <r>
    <s v="120604004080-0"/>
    <x v="32"/>
    <n v="342502"/>
    <m/>
    <s v="COMPUTADORA PORTATIL"/>
    <d v="2018-08-22T00:00:00"/>
    <n v="1903330.89"/>
    <n v="31722.179999999935"/>
    <s v="ZLIN"/>
    <n v="5"/>
    <n v="0"/>
    <n v="0"/>
    <n v="0"/>
    <s v="ZLIN"/>
    <n v="5"/>
    <n v="0"/>
    <n v="0"/>
    <n v="0"/>
    <s v=""/>
    <m/>
    <m/>
  </r>
  <r>
    <s v="120604004081-0"/>
    <x v="32"/>
    <n v="342502"/>
    <m/>
    <s v="COMPUTADORA PORTATIL"/>
    <d v="2018-08-22T00:00:00"/>
    <n v="1903330.89"/>
    <n v="31722.179999999935"/>
    <s v="ZLIN"/>
    <n v="5"/>
    <n v="0"/>
    <n v="0"/>
    <n v="0"/>
    <s v="ZLIN"/>
    <n v="5"/>
    <n v="0"/>
    <n v="0"/>
    <n v="0"/>
    <s v=""/>
    <m/>
    <m/>
  </r>
  <r>
    <s v="120604004082-0"/>
    <x v="32"/>
    <n v="342502"/>
    <m/>
    <s v="COMPUTADORA PORTATIL"/>
    <d v="2018-08-22T00:00:00"/>
    <n v="1903330.89"/>
    <n v="31722.179999999935"/>
    <s v="ZLIN"/>
    <n v="5"/>
    <n v="0"/>
    <n v="0"/>
    <n v="0"/>
    <s v="ZLIN"/>
    <n v="5"/>
    <n v="0"/>
    <n v="0"/>
    <n v="0"/>
    <s v=""/>
    <m/>
    <m/>
  </r>
  <r>
    <s v="120604004083-0"/>
    <x v="32"/>
    <n v="342509"/>
    <m/>
    <s v="COMPUTADORA PORTATIL"/>
    <d v="2018-08-22T00:00:00"/>
    <n v="1903330.89"/>
    <n v="31722.179999999935"/>
    <s v="ZLIN"/>
    <n v="5"/>
    <n v="0"/>
    <n v="0"/>
    <n v="0"/>
    <s v="ZLIN"/>
    <n v="5"/>
    <n v="0"/>
    <n v="0"/>
    <n v="0"/>
    <s v=""/>
    <m/>
    <m/>
  </r>
  <r>
    <s v="120604004084-0"/>
    <x v="32"/>
    <n v="133501"/>
    <m/>
    <s v="COMPUTADORA PORTATIL"/>
    <d v="2018-08-22T00:00:00"/>
    <n v="1903347.98"/>
    <n v="31722.469999999972"/>
    <s v="ZLIN"/>
    <n v="5"/>
    <n v="0"/>
    <n v="0"/>
    <n v="0"/>
    <s v="ZLIN"/>
    <n v="5"/>
    <n v="0"/>
    <n v="0"/>
    <n v="0"/>
    <s v=""/>
    <m/>
    <m/>
  </r>
  <r>
    <s v="120604004085-0"/>
    <x v="32"/>
    <n v="323100"/>
    <m/>
    <s v="COMPUTADORA PORTATIL"/>
    <d v="2018-07-04T00:00:00"/>
    <n v="2600140.44"/>
    <n v="86671.350000000093"/>
    <s v="ZLIN"/>
    <n v="5"/>
    <n v="0"/>
    <n v="0"/>
    <n v="0"/>
    <s v="ZLIN"/>
    <n v="5"/>
    <n v="0"/>
    <n v="0"/>
    <n v="0"/>
    <s v=""/>
    <m/>
    <m/>
  </r>
  <r>
    <s v="120604004086-0"/>
    <x v="32"/>
    <n v="342309"/>
    <m/>
    <s v="PC TOWER WORKSTATION"/>
    <d v="2018-06-30T00:00:00"/>
    <n v="18343906.949999999"/>
    <n v="305731.77999999747"/>
    <s v="ZLIN"/>
    <n v="15"/>
    <n v="0"/>
    <n v="0"/>
    <n v="0"/>
    <s v="ZLIN"/>
    <n v="5"/>
    <n v="0"/>
    <n v="0"/>
    <n v="0"/>
    <s v=""/>
    <m/>
    <m/>
  </r>
  <r>
    <s v="120604004087-0"/>
    <x v="32"/>
    <n v="342309"/>
    <m/>
    <s v="PC TOWER WORKSTATION"/>
    <d v="2018-06-30T00:00:00"/>
    <n v="18343906.949999999"/>
    <n v="305731.77999999747"/>
    <s v="ZLIN"/>
    <n v="15"/>
    <n v="0"/>
    <n v="0"/>
    <n v="0"/>
    <s v="ZLIN"/>
    <n v="5"/>
    <n v="0"/>
    <n v="0"/>
    <n v="0"/>
    <s v=""/>
    <m/>
    <m/>
  </r>
  <r>
    <s v="120604004088-0"/>
    <x v="32"/>
    <n v="342309"/>
    <m/>
    <s v="SERVIDOR DL 360 GEN 9"/>
    <d v="2018-06-30T00:00:00"/>
    <n v="20918576.129999999"/>
    <n v="348642.93999999762"/>
    <s v="ZLIN"/>
    <n v="15"/>
    <n v="0"/>
    <n v="0"/>
    <n v="0"/>
    <s v="ZLIN"/>
    <n v="5"/>
    <n v="0"/>
    <n v="0"/>
    <n v="0"/>
    <s v=""/>
    <m/>
    <m/>
  </r>
  <r>
    <s v="120604004089-0"/>
    <x v="32"/>
    <n v="342309"/>
    <m/>
    <s v="SERVIDOR DL 360 GEN 9"/>
    <d v="2018-06-30T00:00:00"/>
    <n v="20918576.129999999"/>
    <n v="348642.93999999762"/>
    <s v="ZLIN"/>
    <n v="15"/>
    <n v="0"/>
    <n v="0"/>
    <n v="0"/>
    <s v="ZLIN"/>
    <n v="5"/>
    <n v="0"/>
    <n v="0"/>
    <n v="0"/>
    <s v=""/>
    <m/>
    <m/>
  </r>
  <r>
    <s v="120604004090-0"/>
    <x v="32"/>
    <n v="342309"/>
    <m/>
    <s v="FIREWALL PALOALTO"/>
    <d v="2018-06-30T00:00:00"/>
    <n v="10941267.76"/>
    <n v="182354.45999999903"/>
    <s v="ZLIN"/>
    <n v="15"/>
    <n v="0"/>
    <n v="0"/>
    <n v="0"/>
    <s v="ZLIN"/>
    <n v="5"/>
    <n v="0"/>
    <n v="0"/>
    <n v="0"/>
    <s v=""/>
    <m/>
    <m/>
  </r>
  <r>
    <s v="120604004091-0"/>
    <x v="32"/>
    <n v="342309"/>
    <m/>
    <s v="FIREWALL PALOALTO"/>
    <d v="2018-06-30T00:00:00"/>
    <n v="10941267.76"/>
    <n v="182354.45999999903"/>
    <s v="ZLIN"/>
    <n v="15"/>
    <n v="0"/>
    <n v="0"/>
    <n v="0"/>
    <s v="ZLIN"/>
    <n v="5"/>
    <n v="0"/>
    <n v="0"/>
    <n v="0"/>
    <s v=""/>
    <m/>
    <m/>
  </r>
  <r>
    <s v="120604004092-0"/>
    <x v="32"/>
    <n v="342309"/>
    <m/>
    <s v="FLOBOSS"/>
    <d v="2018-06-30T00:00:00"/>
    <n v="102603860.25"/>
    <n v="1710064.3400000036"/>
    <s v="ZLIN"/>
    <n v="15"/>
    <n v="0"/>
    <n v="0"/>
    <n v="0"/>
    <s v="ZLIN"/>
    <n v="5"/>
    <n v="0"/>
    <n v="0"/>
    <n v="0"/>
    <s v=""/>
    <m/>
    <m/>
  </r>
  <r>
    <s v="120604004093-0"/>
    <x v="32"/>
    <n v="342309"/>
    <m/>
    <s v="CONTROL LOGIX CHASSIS"/>
    <d v="2018-06-30T00:00:00"/>
    <n v="14159797.76"/>
    <n v="235996.62999999896"/>
    <s v="ZLIN"/>
    <n v="15"/>
    <n v="0"/>
    <n v="0"/>
    <n v="0"/>
    <s v="ZLIN"/>
    <n v="5"/>
    <n v="0"/>
    <n v="0"/>
    <n v="0"/>
    <s v=""/>
    <m/>
    <m/>
  </r>
  <r>
    <s v="120604004094-0"/>
    <x v="32"/>
    <n v="342309"/>
    <m/>
    <s v="CONTROL LOGIX COMMUNICATION MODULES"/>
    <d v="2018-06-30T00:00:00"/>
    <n v="25997148.82"/>
    <n v="433285.80999999866"/>
    <s v="ZLIN"/>
    <n v="15"/>
    <n v="0"/>
    <n v="0"/>
    <n v="0"/>
    <s v="ZLIN"/>
    <n v="5"/>
    <n v="0"/>
    <n v="0"/>
    <n v="0"/>
    <s v=""/>
    <m/>
    <m/>
  </r>
  <r>
    <s v="120604004095-0"/>
    <x v="32"/>
    <n v="342309"/>
    <m/>
    <s v="SAN 3PAR 8200"/>
    <d v="2018-06-30T00:00:00"/>
    <n v="72044573.299999997"/>
    <n v="1200742.8900000006"/>
    <s v="ZLIN"/>
    <n v="15"/>
    <n v="0"/>
    <n v="0"/>
    <n v="0"/>
    <s v="ZLIN"/>
    <n v="5"/>
    <n v="0"/>
    <n v="0"/>
    <n v="0"/>
    <s v=""/>
    <m/>
    <m/>
  </r>
  <r>
    <s v="120604004096-0"/>
    <x v="32"/>
    <n v="341102"/>
    <m/>
    <s v="TABLET"/>
    <d v="2018-07-24T00:00:00"/>
    <n v="595695.63"/>
    <n v="19856.520000000019"/>
    <s v="ZLIN"/>
    <n v="5"/>
    <n v="0"/>
    <n v="0"/>
    <n v="0"/>
    <s v="ZLIN"/>
    <n v="5"/>
    <n v="0"/>
    <n v="0"/>
    <n v="0"/>
    <s v=""/>
    <m/>
    <m/>
  </r>
  <r>
    <s v="120604004097-0"/>
    <x v="32"/>
    <n v="341102"/>
    <m/>
    <s v="TABLET"/>
    <d v="2018-07-24T00:00:00"/>
    <n v="595695.63"/>
    <n v="19856.520000000019"/>
    <s v="ZLIN"/>
    <n v="5"/>
    <n v="0"/>
    <n v="0"/>
    <n v="0"/>
    <s v="ZLIN"/>
    <n v="5"/>
    <n v="0"/>
    <n v="0"/>
    <n v="0"/>
    <s v=""/>
    <m/>
    <m/>
  </r>
  <r>
    <s v="120604004098-0"/>
    <x v="32"/>
    <n v="341102"/>
    <m/>
    <s v="TABLET"/>
    <d v="2018-07-24T00:00:00"/>
    <n v="771741.01"/>
    <n v="25724.699999999953"/>
    <s v="ZLIN"/>
    <n v="5"/>
    <n v="0"/>
    <n v="0"/>
    <n v="0"/>
    <s v="ZLIN"/>
    <n v="5"/>
    <n v="0"/>
    <n v="0"/>
    <n v="0"/>
    <s v=""/>
    <m/>
    <m/>
  </r>
  <r>
    <s v="120604004099-0"/>
    <x v="32"/>
    <n v="341102"/>
    <m/>
    <s v="TABLET"/>
    <d v="2018-07-24T00:00:00"/>
    <n v="595695.63"/>
    <n v="19856.520000000019"/>
    <s v="ZLIN"/>
    <n v="5"/>
    <n v="0"/>
    <n v="0"/>
    <n v="0"/>
    <s v="ZLIN"/>
    <n v="5"/>
    <n v="0"/>
    <n v="0"/>
    <n v="0"/>
    <s v=""/>
    <m/>
    <m/>
  </r>
  <r>
    <s v="120604004153-0"/>
    <x v="32"/>
    <n v="322319"/>
    <m/>
    <s v="COMPUTADORA all in one"/>
    <d v="2018-08-30T00:00:00"/>
    <n v="1456472.01"/>
    <n v="24274.530000000028"/>
    <s v="ZLIN"/>
    <n v="5"/>
    <n v="0"/>
    <n v="0"/>
    <n v="0"/>
    <s v="ZLIN"/>
    <n v="5"/>
    <n v="0"/>
    <n v="0"/>
    <n v="0"/>
    <s v=""/>
    <m/>
    <m/>
  </r>
  <r>
    <s v="120604004206-0"/>
    <x v="32"/>
    <n v="342503"/>
    <m/>
    <s v="IMPRESORA"/>
    <d v="2018-08-07T00:00:00"/>
    <n v="947480.71"/>
    <n v="15791.349999999977"/>
    <s v="ZLIN"/>
    <n v="5"/>
    <n v="0"/>
    <n v="0"/>
    <n v="0"/>
    <s v="ZLIN"/>
    <n v="5"/>
    <n v="0"/>
    <n v="0"/>
    <n v="0"/>
    <s v=""/>
    <m/>
    <m/>
  </r>
  <r>
    <s v="120604004207-0"/>
    <x v="32"/>
    <n v="213100"/>
    <m/>
    <s v="COMPUTADORA PORTATIL."/>
    <d v="2018-07-31T00:00:00"/>
    <n v="750877.99"/>
    <n v="25029.270000000019"/>
    <s v="ZLIN"/>
    <n v="5"/>
    <n v="0"/>
    <n v="0"/>
    <n v="0"/>
    <s v="ZLIN"/>
    <n v="5"/>
    <n v="0"/>
    <n v="0"/>
    <n v="0"/>
    <s v=""/>
    <m/>
    <m/>
  </r>
  <r>
    <s v="120604004208-0"/>
    <x v="32"/>
    <n v="213100"/>
    <m/>
    <s v="COMPUTADORA PORTATIL."/>
    <d v="2018-07-31T00:00:00"/>
    <n v="750877.99"/>
    <n v="25029.270000000019"/>
    <s v="ZLIN"/>
    <n v="5"/>
    <n v="0"/>
    <n v="0"/>
    <n v="0"/>
    <s v="ZLIN"/>
    <n v="5"/>
    <n v="0"/>
    <n v="0"/>
    <n v="0"/>
    <s v=""/>
    <m/>
    <m/>
  </r>
  <r>
    <s v="120604004209-0"/>
    <x v="32"/>
    <n v="213100"/>
    <m/>
    <s v="COMPUTADORA PORTATIL."/>
    <d v="2018-07-31T00:00:00"/>
    <n v="750878.01"/>
    <n v="25029.270000000019"/>
    <s v="ZLIN"/>
    <n v="5"/>
    <n v="0"/>
    <n v="0"/>
    <n v="0"/>
    <s v="ZLIN"/>
    <n v="5"/>
    <n v="0"/>
    <n v="0"/>
    <n v="0"/>
    <s v=""/>
    <m/>
    <m/>
  </r>
  <r>
    <s v="120604004282-0"/>
    <x v="32"/>
    <n v="344201"/>
    <m/>
    <s v="TECLADO PARA TABLETA"/>
    <d v="2018-08-10T00:00:00"/>
    <n v="125614.92"/>
    <n v="2093.5800000000017"/>
    <s v="ZLIN"/>
    <n v="5"/>
    <n v="0"/>
    <n v="0"/>
    <n v="0"/>
    <s v="ZLIN"/>
    <n v="5"/>
    <n v="0"/>
    <n v="0"/>
    <n v="0"/>
    <s v=""/>
    <m/>
    <m/>
  </r>
  <r>
    <s v="120604004283-0"/>
    <x v="32"/>
    <n v="213201"/>
    <m/>
    <s v="SERVIDOR DENSO"/>
    <d v="2018-08-23T00:00:00"/>
    <n v="67815724.75"/>
    <n v="5575959.5799999982"/>
    <s v="ZLIN"/>
    <n v="5"/>
    <n v="0"/>
    <n v="0"/>
    <n v="0"/>
    <s v="ZLIN"/>
    <n v="5"/>
    <n v="0"/>
    <n v="0"/>
    <n v="0"/>
    <s v=""/>
    <m/>
    <m/>
  </r>
  <r>
    <s v="120604004284-0"/>
    <x v="32"/>
    <n v="213201"/>
    <m/>
    <s v="SERVIDOR DENSO"/>
    <d v="2018-08-23T00:00:00"/>
    <n v="67815724.760000005"/>
    <n v="5575959.5900000036"/>
    <s v="ZLIN"/>
    <n v="5"/>
    <n v="0"/>
    <n v="0"/>
    <n v="0"/>
    <s v="ZLIN"/>
    <n v="5"/>
    <n v="0"/>
    <n v="0"/>
    <n v="0"/>
    <s v=""/>
    <m/>
    <m/>
  </r>
  <r>
    <s v="120604004285-0"/>
    <x v="32"/>
    <n v="341102"/>
    <m/>
    <s v="SERVIDOR DENSO"/>
    <d v="2018-08-23T00:00:00"/>
    <n v="9718962.5299999993"/>
    <n v="799114.69999999925"/>
    <s v="ZLIN"/>
    <n v="5"/>
    <n v="0"/>
    <n v="0"/>
    <n v="0"/>
    <s v="ZLIN"/>
    <n v="5"/>
    <n v="0"/>
    <n v="0"/>
    <n v="0"/>
    <s v=""/>
    <m/>
    <m/>
  </r>
  <r>
    <s v="120604004286-0"/>
    <x v="32"/>
    <n v="341102"/>
    <m/>
    <s v="SERVIDOR DENSO"/>
    <d v="2018-08-23T00:00:00"/>
    <n v="9718962.5299999993"/>
    <n v="799114.69999999925"/>
    <s v="ZLIN"/>
    <n v="5"/>
    <n v="0"/>
    <n v="0"/>
    <n v="0"/>
    <s v="ZLIN"/>
    <n v="5"/>
    <n v="0"/>
    <n v="0"/>
    <n v="0"/>
    <s v=""/>
    <m/>
    <m/>
  </r>
  <r>
    <s v="120604004287-0"/>
    <x v="32"/>
    <n v="341102"/>
    <m/>
    <s v="SERVIDOR DENSO"/>
    <d v="2018-08-23T00:00:00"/>
    <n v="9718962.5299999993"/>
    <n v="799114.68999999948"/>
    <s v="ZLIN"/>
    <n v="5"/>
    <n v="0"/>
    <n v="0"/>
    <n v="0"/>
    <s v="ZLIN"/>
    <n v="5"/>
    <n v="0"/>
    <n v="0"/>
    <n v="0"/>
    <s v=""/>
    <m/>
    <m/>
  </r>
  <r>
    <s v="120604004288-0"/>
    <x v="32"/>
    <n v="341102"/>
    <m/>
    <s v="SERVIDOR DENSO"/>
    <d v="2018-08-23T00:00:00"/>
    <n v="9718962.5299999993"/>
    <n v="799114.69999999925"/>
    <s v="ZLIN"/>
    <n v="5"/>
    <n v="0"/>
    <n v="0"/>
    <n v="0"/>
    <s v="ZLIN"/>
    <n v="5"/>
    <n v="0"/>
    <n v="0"/>
    <n v="0"/>
    <s v=""/>
    <m/>
    <m/>
  </r>
  <r>
    <s v="120604004289-0"/>
    <x v="32"/>
    <n v="213201"/>
    <m/>
    <s v="SERVIDOR DENSO"/>
    <d v="2018-08-23T00:00:00"/>
    <n v="9718962.5299999993"/>
    <n v="799114.68999999948"/>
    <s v="ZLIN"/>
    <n v="5"/>
    <n v="0"/>
    <n v="0"/>
    <n v="0"/>
    <s v="ZLIN"/>
    <n v="5"/>
    <n v="0"/>
    <n v="0"/>
    <n v="0"/>
    <s v=""/>
    <m/>
    <m/>
  </r>
  <r>
    <s v="120604004290-0"/>
    <x v="32"/>
    <n v="213201"/>
    <m/>
    <s v="SERVIDOR DENSO"/>
    <d v="2018-08-23T00:00:00"/>
    <n v="9718962.5299999993"/>
    <n v="799114.69999999925"/>
    <s v="ZLIN"/>
    <n v="5"/>
    <n v="0"/>
    <n v="0"/>
    <n v="0"/>
    <s v="ZLIN"/>
    <n v="5"/>
    <n v="0"/>
    <n v="0"/>
    <n v="0"/>
    <s v=""/>
    <m/>
    <m/>
  </r>
  <r>
    <s v="120604004291-0"/>
    <x v="32"/>
    <n v="213201"/>
    <m/>
    <s v="SERVIDOR BLADE"/>
    <d v="2018-08-23T00:00:00"/>
    <n v="14424112.710000001"/>
    <n v="2131563.3200000003"/>
    <s v="ZLIN"/>
    <n v="5"/>
    <n v="0"/>
    <n v="0"/>
    <n v="0"/>
    <s v="ZLIN"/>
    <n v="5"/>
    <n v="0"/>
    <n v="0"/>
    <n v="0"/>
    <s v=""/>
    <m/>
    <m/>
  </r>
  <r>
    <s v="120604004292-0"/>
    <x v="32"/>
    <n v="213201"/>
    <m/>
    <s v="SERVIDOR BLADE"/>
    <d v="2018-08-23T00:00:00"/>
    <n v="14424112.710000001"/>
    <n v="2131563.3200000003"/>
    <s v="ZLIN"/>
    <n v="5"/>
    <n v="0"/>
    <n v="0"/>
    <n v="0"/>
    <s v="ZLIN"/>
    <n v="5"/>
    <n v="0"/>
    <n v="0"/>
    <n v="0"/>
    <s v=""/>
    <m/>
    <m/>
  </r>
  <r>
    <s v="120604004293-0"/>
    <x v="32"/>
    <n v="213201"/>
    <m/>
    <s v="SERVIDOR BLADE"/>
    <d v="2018-08-23T00:00:00"/>
    <n v="14424112.710000001"/>
    <n v="2131563.3200000003"/>
    <s v="ZLIN"/>
    <n v="5"/>
    <n v="0"/>
    <n v="0"/>
    <n v="0"/>
    <s v="ZLIN"/>
    <n v="5"/>
    <n v="0"/>
    <n v="0"/>
    <n v="0"/>
    <s v=""/>
    <m/>
    <m/>
  </r>
  <r>
    <s v="120604004294-0"/>
    <x v="32"/>
    <n v="213201"/>
    <m/>
    <s v="SERVIDOR BLADE"/>
    <d v="2018-08-23T00:00:00"/>
    <n v="14424112.710000001"/>
    <n v="2131563.3200000003"/>
    <s v="ZLIN"/>
    <n v="5"/>
    <n v="0"/>
    <n v="0"/>
    <n v="0"/>
    <s v="ZLIN"/>
    <n v="5"/>
    <n v="0"/>
    <n v="0"/>
    <n v="0"/>
    <s v=""/>
    <m/>
    <m/>
  </r>
  <r>
    <s v="120604004295-0"/>
    <x v="32"/>
    <n v="213201"/>
    <m/>
    <s v="SERVIDOR BLADE"/>
    <d v="2018-08-23T00:00:00"/>
    <n v="14424112.710000001"/>
    <n v="2131563.3200000003"/>
    <s v="ZLIN"/>
    <n v="5"/>
    <n v="0"/>
    <n v="0"/>
    <n v="0"/>
    <s v="ZLIN"/>
    <n v="5"/>
    <n v="0"/>
    <n v="0"/>
    <n v="0"/>
    <s v=""/>
    <m/>
    <m/>
  </r>
  <r>
    <s v="120604004296-0"/>
    <x v="32"/>
    <n v="213201"/>
    <m/>
    <s v="SERVIDOR BLADE"/>
    <d v="2018-08-23T00:00:00"/>
    <n v="14424112.710000001"/>
    <n v="2131563.3200000003"/>
    <s v="ZLIN"/>
    <n v="5"/>
    <n v="0"/>
    <n v="0"/>
    <n v="0"/>
    <s v="ZLIN"/>
    <n v="5"/>
    <n v="0"/>
    <n v="0"/>
    <n v="0"/>
    <s v=""/>
    <m/>
    <m/>
  </r>
  <r>
    <s v="120604004297-0"/>
    <x v="32"/>
    <n v="213201"/>
    <m/>
    <s v="SERVIDOR BLADE"/>
    <d v="2018-08-23T00:00:00"/>
    <n v="14424112.710000001"/>
    <n v="2131563.3200000003"/>
    <s v="ZLIN"/>
    <n v="5"/>
    <n v="0"/>
    <n v="0"/>
    <n v="0"/>
    <s v="ZLIN"/>
    <n v="5"/>
    <n v="0"/>
    <n v="0"/>
    <n v="0"/>
    <s v=""/>
    <m/>
    <m/>
  </r>
  <r>
    <s v="120604004298-0"/>
    <x v="32"/>
    <n v="213201"/>
    <m/>
    <s v="SERVIDOR BLADE"/>
    <d v="2018-08-23T00:00:00"/>
    <n v="14424112.710000001"/>
    <n v="2131563.3200000003"/>
    <s v="ZLIN"/>
    <n v="5"/>
    <n v="0"/>
    <n v="0"/>
    <n v="0"/>
    <s v="ZLIN"/>
    <n v="5"/>
    <n v="0"/>
    <n v="0"/>
    <n v="0"/>
    <s v=""/>
    <m/>
    <m/>
  </r>
  <r>
    <s v="120604004299-0"/>
    <x v="32"/>
    <n v="213201"/>
    <m/>
    <s v="SERVIDOR BLADE"/>
    <d v="2018-08-23T00:00:00"/>
    <n v="14424112.710000001"/>
    <n v="2131563.3200000003"/>
    <s v="ZLIN"/>
    <n v="5"/>
    <n v="0"/>
    <n v="0"/>
    <n v="0"/>
    <s v="ZLIN"/>
    <n v="5"/>
    <n v="0"/>
    <n v="0"/>
    <n v="0"/>
    <s v=""/>
    <m/>
    <m/>
  </r>
  <r>
    <s v="120604004300-0"/>
    <x v="32"/>
    <n v="213201"/>
    <m/>
    <s v="SERVIDOR BLADE"/>
    <d v="2018-08-23T00:00:00"/>
    <n v="14424112.710000001"/>
    <n v="2131563.3200000003"/>
    <s v="ZLIN"/>
    <n v="5"/>
    <n v="0"/>
    <n v="0"/>
    <n v="0"/>
    <s v="ZLIN"/>
    <n v="5"/>
    <n v="0"/>
    <n v="0"/>
    <n v="0"/>
    <s v=""/>
    <m/>
    <m/>
  </r>
  <r>
    <s v="120604004301-0"/>
    <x v="32"/>
    <n v="213201"/>
    <m/>
    <s v="SERVIDOR BLADE"/>
    <d v="2018-08-23T00:00:00"/>
    <n v="14424112.710000001"/>
    <n v="2131563.33"/>
    <s v="ZLIN"/>
    <n v="5"/>
    <n v="0"/>
    <n v="0"/>
    <n v="0"/>
    <s v="ZLIN"/>
    <n v="5"/>
    <n v="0"/>
    <n v="0"/>
    <n v="0"/>
    <s v=""/>
    <m/>
    <m/>
  </r>
  <r>
    <s v="120604004302-0"/>
    <x v="32"/>
    <n v="213201"/>
    <m/>
    <s v="SERVIDOR BLADE"/>
    <d v="2018-08-23T00:00:00"/>
    <n v="14424112.710000001"/>
    <n v="2131563.3200000003"/>
    <s v="ZLIN"/>
    <n v="5"/>
    <n v="0"/>
    <n v="0"/>
    <n v="0"/>
    <s v="ZLIN"/>
    <n v="5"/>
    <n v="0"/>
    <n v="0"/>
    <n v="0"/>
    <s v=""/>
    <m/>
    <m/>
  </r>
  <r>
    <s v="120604004303-0"/>
    <x v="32"/>
    <n v="213201"/>
    <m/>
    <s v="UNIDAD DE RESPALDO"/>
    <d v="2018-08-23T00:00:00"/>
    <n v="36214633.609999999"/>
    <n v="2977647.66"/>
    <s v="ZLIN"/>
    <n v="5"/>
    <n v="0"/>
    <n v="0"/>
    <n v="0"/>
    <s v="ZLIN"/>
    <n v="5"/>
    <n v="0"/>
    <n v="0"/>
    <n v="0"/>
    <s v=""/>
    <m/>
    <m/>
  </r>
  <r>
    <s v="120604004304-0"/>
    <x v="32"/>
    <n v="321100"/>
    <m/>
    <s v="UNIDAD DE RESPALDO"/>
    <d v="2018-08-23T00:00:00"/>
    <n v="36214633.609999999"/>
    <n v="2977647.66"/>
    <s v="ZLIN"/>
    <n v="5"/>
    <n v="0"/>
    <n v="0"/>
    <n v="0"/>
    <s v="ZLIN"/>
    <n v="5"/>
    <n v="0"/>
    <n v="0"/>
    <n v="0"/>
    <s v=""/>
    <m/>
    <m/>
  </r>
  <r>
    <s v="120604004305-0"/>
    <x v="32"/>
    <n v="341102"/>
    <m/>
    <s v="UNIDAD DE RESPALDO"/>
    <d v="2018-08-23T00:00:00"/>
    <n v="36214633.609999999"/>
    <n v="2977647.6499999985"/>
    <s v="ZLIN"/>
    <n v="5"/>
    <n v="0"/>
    <n v="0"/>
    <n v="0"/>
    <s v="ZLIN"/>
    <n v="5"/>
    <n v="0"/>
    <n v="0"/>
    <n v="0"/>
    <s v=""/>
    <m/>
    <m/>
  </r>
  <r>
    <s v="120604004307-0"/>
    <x v="32"/>
    <n v="321201"/>
    <m/>
    <s v="MONITOR"/>
    <d v="2018-09-10T00:00:00"/>
    <n v="543734.81000000006"/>
    <n v="0"/>
    <s v="ZLIN"/>
    <n v="5"/>
    <n v="0"/>
    <n v="0"/>
    <n v="0"/>
    <s v="ZLIN"/>
    <n v="5"/>
    <n v="0"/>
    <n v="0"/>
    <n v="0"/>
    <s v=""/>
    <m/>
    <m/>
  </r>
  <r>
    <s v="120605000000-0"/>
    <x v="33"/>
    <n v="133501"/>
    <m/>
    <s v="Máquina extractora de aceite de semillas oleaginos"/>
    <d v="2010-01-12T00:00:00"/>
    <n v="6440614.1100000003"/>
    <n v="5581865.5600000005"/>
    <s v="ZLIN"/>
    <n v="10"/>
    <n v="0"/>
    <n v="304641.05"/>
    <n v="264436.71999999997"/>
    <s v="ZLIN"/>
    <n v="10"/>
    <n v="0"/>
    <n v="0"/>
    <n v="0"/>
    <s v=""/>
    <m/>
    <m/>
  </r>
  <r>
    <s v="120605000001-0"/>
    <x v="33"/>
    <n v="133501"/>
    <m/>
    <s v="MEDIDOR DE MULTIPARAMETROS"/>
    <d v="2010-03-01T00:00:00"/>
    <n v="1034173.18"/>
    <n v="725318.76"/>
    <s v="ZLIN"/>
    <n v="15"/>
    <n v="0"/>
    <n v="48916.39"/>
    <n v="41652.300000000003"/>
    <s v="ZLIN"/>
    <n v="10"/>
    <n v="0"/>
    <n v="0"/>
    <n v="0"/>
    <s v=""/>
    <m/>
    <m/>
  </r>
  <r>
    <s v="120605000002-0"/>
    <x v="33"/>
    <n v="133501"/>
    <m/>
    <s v="BOMBA PRUEBAS PRODUCCION BIOCOMBUSTIBLE"/>
    <d v="2010-03-01T00:00:00"/>
    <n v="1687778.4"/>
    <n v="1434611.64"/>
    <s v="ZLIN"/>
    <n v="10"/>
    <n v="0"/>
    <n v="79831.92"/>
    <n v="67976.87"/>
    <s v="ZLIN"/>
    <n v="10"/>
    <n v="0"/>
    <n v="0"/>
    <n v="0"/>
    <s v=""/>
    <m/>
    <m/>
  </r>
  <r>
    <s v="120605000044-0"/>
    <x v="33"/>
    <n v="214501"/>
    <m/>
    <s v="SISTEMA EXTRACCION GASES DE COMBUSTION"/>
    <d v="2010-10-13T00:00:00"/>
    <n v="4841907.84"/>
    <n v="3833177.04"/>
    <s v="ZLIN"/>
    <n v="10"/>
    <n v="0"/>
    <n v="229022.24"/>
    <n v="181755.19"/>
    <s v="ZLIN"/>
    <n v="10"/>
    <n v="0"/>
    <n v="0"/>
    <n v="0"/>
    <s v=""/>
    <m/>
    <m/>
  </r>
  <r>
    <s v="120605000045-0"/>
    <x v="33"/>
    <n v="321100"/>
    <m/>
    <s v="EQUIPO DETERMINACIÓN PUNTO DE CONGELACIÓN DE COMBU"/>
    <d v="2011-05-16T00:00:00"/>
    <n v="25464621.84"/>
    <n v="15312725.93"/>
    <s v="ZLIN"/>
    <n v="15"/>
    <n v="0"/>
    <n v="0"/>
    <n v="0"/>
    <s v="ZLIN"/>
    <n v="10"/>
    <n v="0"/>
    <n v="0"/>
    <n v="0"/>
    <s v=""/>
    <m/>
    <m/>
  </r>
  <r>
    <s v="120605000047-0"/>
    <x v="33"/>
    <n v="214501"/>
    <m/>
    <s v="CONUNTO SUPLIDORAS DE PODER CON GABINETE, INTERRUP"/>
    <d v="2011-01-26T00:00:00"/>
    <n v="10430169.189999999"/>
    <n v="7996463.0499999989"/>
    <s v="ZLIN"/>
    <n v="10"/>
    <n v="0"/>
    <n v="0"/>
    <n v="0"/>
    <s v="ZLIN"/>
    <n v="10"/>
    <n v="0"/>
    <n v="0"/>
    <n v="0"/>
    <s v=""/>
    <m/>
    <m/>
  </r>
  <r>
    <s v="120605000048-0"/>
    <x v="33"/>
    <n v="214501"/>
    <m/>
    <s v="CONUNTO SUPLIDORAS DE PODER CON GABINETE, INTERRUP"/>
    <d v="2011-01-26T00:00:00"/>
    <n v="10430169.189999999"/>
    <n v="7996463.0499999989"/>
    <s v="ZLIN"/>
    <n v="10"/>
    <n v="0"/>
    <n v="0"/>
    <n v="0"/>
    <s v="ZLIN"/>
    <n v="10"/>
    <n v="0"/>
    <n v="0"/>
    <n v="0"/>
    <s v=""/>
    <m/>
    <m/>
  </r>
  <r>
    <s v="120605000049-0"/>
    <x v="33"/>
    <n v="214501"/>
    <m/>
    <s v="CONUNTO SUPLIDORAS DE PODER CON GABINETE, INTERRUP"/>
    <d v="2011-01-26T00:00:00"/>
    <n v="18950492.920000002"/>
    <n v="14528711.23"/>
    <s v="ZLIN"/>
    <n v="10"/>
    <n v="0"/>
    <n v="0"/>
    <n v="0"/>
    <s v="ZLIN"/>
    <n v="10"/>
    <n v="0"/>
    <n v="0"/>
    <n v="0"/>
    <s v=""/>
    <m/>
    <m/>
  </r>
  <r>
    <s v="120605000050-0"/>
    <x v="33"/>
    <n v="214501"/>
    <m/>
    <s v="CONJUNTO DE GABINETES CON INTERRUPTORES"/>
    <d v="2011-01-26T00:00:00"/>
    <n v="1844079.04"/>
    <n v="1413793.9300000002"/>
    <s v="ZLIN"/>
    <n v="10"/>
    <n v="0"/>
    <n v="0"/>
    <n v="0"/>
    <s v="ZLIN"/>
    <n v="10"/>
    <n v="0"/>
    <n v="0"/>
    <n v="0"/>
    <s v=""/>
    <m/>
    <m/>
  </r>
  <r>
    <s v="120605000051-0"/>
    <x v="33"/>
    <n v="214501"/>
    <m/>
    <s v="CONJUNTO DE GABINETES CON INTERRUPTORES"/>
    <d v="2011-01-26T00:00:00"/>
    <n v="1546695.5"/>
    <n v="1185799.8799999999"/>
    <s v="ZLIN"/>
    <n v="10"/>
    <n v="0"/>
    <n v="0"/>
    <n v="0"/>
    <s v="ZLIN"/>
    <n v="10"/>
    <n v="0"/>
    <n v="0"/>
    <n v="0"/>
    <s v=""/>
    <m/>
    <m/>
  </r>
  <r>
    <s v="120605000052-0"/>
    <x v="33"/>
    <n v="214401"/>
    <m/>
    <s v="EQUIPO PARA ESTABILIDAD TERMICA (EQUIPO JFTDT)"/>
    <d v="2011-02-24T00:00:00"/>
    <n v="62608177.079999998"/>
    <n v="47477867.629999995"/>
    <s v="ZLIN"/>
    <n v="10"/>
    <n v="0"/>
    <n v="0"/>
    <n v="0"/>
    <s v="ZLIN"/>
    <n v="10"/>
    <n v="0"/>
    <n v="0"/>
    <n v="0"/>
    <s v=""/>
    <m/>
    <m/>
  </r>
  <r>
    <s v="120605000053-0"/>
    <x v="33"/>
    <n v="214401"/>
    <m/>
    <s v="EQUIPO PARA ESTABILIDAD TERMICA (EQUIPO JFTDT)"/>
    <d v="2011-02-24T00:00:00"/>
    <n v="62608177.079999998"/>
    <n v="47477867.629999995"/>
    <s v="ZLIN"/>
    <n v="10"/>
    <n v="0"/>
    <n v="0"/>
    <n v="0"/>
    <s v="ZLIN"/>
    <n v="10"/>
    <n v="0"/>
    <n v="0"/>
    <n v="0"/>
    <s v=""/>
    <m/>
    <m/>
  </r>
  <r>
    <s v="120605000054-0"/>
    <x v="33"/>
    <n v="214501"/>
    <m/>
    <s v="POTENCIOMETRO AUTOMATICO"/>
    <d v="2011-02-01T00:00:00"/>
    <n v="11014125"/>
    <n v="6862762.8599999994"/>
    <s v="ZLIN"/>
    <n v="15"/>
    <n v="0"/>
    <n v="0"/>
    <n v="0"/>
    <s v="ZLIN"/>
    <n v="10"/>
    <n v="0"/>
    <n v="0"/>
    <n v="0"/>
    <s v=""/>
    <m/>
    <m/>
  </r>
  <r>
    <s v="120605000055-0"/>
    <x v="33"/>
    <n v="214501"/>
    <m/>
    <s v="SISTEMA DE SUCCION DE CAPILLAS DE GASES"/>
    <d v="2010-10-13T00:00:00"/>
    <n v="2885581.44"/>
    <n v="2284418.6399999997"/>
    <s v="ZLIN"/>
    <n v="10"/>
    <n v="0"/>
    <n v="136488"/>
    <n v="108318.74"/>
    <s v="ZLIN"/>
    <n v="10"/>
    <n v="0"/>
    <n v="0"/>
    <n v="0"/>
    <s v=""/>
    <m/>
    <m/>
  </r>
  <r>
    <s v="120605000056-0"/>
    <x v="33"/>
    <n v="214501"/>
    <m/>
    <s v="BALANZA GRANATARIA ELECTRONICA"/>
    <d v="2010-11-03T00:00:00"/>
    <n v="1554102.1"/>
    <n v="1001895.2300000001"/>
    <s v="ZLIN"/>
    <n v="15"/>
    <n v="0"/>
    <n v="73509.03"/>
    <n v="57729.55"/>
    <s v="ZLIN"/>
    <n v="10"/>
    <n v="0"/>
    <n v="0"/>
    <n v="0"/>
    <s v=""/>
    <m/>
    <m/>
  </r>
  <r>
    <s v="120605000058-0"/>
    <x v="33"/>
    <n v="214401"/>
    <m/>
    <s v="BAÑO DE AIRE"/>
    <d v="2011-01-17T00:00:00"/>
    <n v="82500"/>
    <n v="63250"/>
    <s v="ZLIN"/>
    <n v="10"/>
    <n v="0"/>
    <n v="0"/>
    <n v="0"/>
    <s v="ZLIN"/>
    <n v="10"/>
    <n v="0"/>
    <n v="0"/>
    <n v="0"/>
    <s v=""/>
    <m/>
    <m/>
  </r>
  <r>
    <s v="120605000059-0"/>
    <x v="33"/>
    <n v="214401"/>
    <m/>
    <s v="BAÑO DE AIRE"/>
    <d v="2011-01-17T00:00:00"/>
    <n v="82500"/>
    <n v="63250"/>
    <s v="ZLIN"/>
    <n v="10"/>
    <n v="0"/>
    <n v="0"/>
    <n v="0"/>
    <s v="ZLIN"/>
    <n v="10"/>
    <n v="0"/>
    <n v="0"/>
    <n v="0"/>
    <s v=""/>
    <m/>
    <m/>
  </r>
  <r>
    <s v="120605000060-0"/>
    <x v="33"/>
    <n v="214401"/>
    <m/>
    <s v="EQUIPO DE RAYOS X PARA DETERMINACION DE AZUFRE SEG"/>
    <d v="2011-11-01T00:00:00"/>
    <n v="33861159.920000002"/>
    <n v="23138459.270000003"/>
    <s v="ZLIN"/>
    <n v="10"/>
    <n v="0"/>
    <n v="0"/>
    <n v="0"/>
    <s v="ZLIN"/>
    <n v="10"/>
    <n v="0"/>
    <n v="0"/>
    <n v="0"/>
    <s v=""/>
    <m/>
    <m/>
  </r>
  <r>
    <s v="120605000061-0"/>
    <x v="33"/>
    <n v="214501"/>
    <m/>
    <s v="DESTILADOR MANUAL"/>
    <d v="2011-09-26T00:00:00"/>
    <n v="3350735.54"/>
    <n v="1760465.81"/>
    <s v="ZLIN"/>
    <n v="20"/>
    <n v="0"/>
    <n v="0"/>
    <n v="0"/>
    <s v="ZLIN"/>
    <n v="10"/>
    <n v="0"/>
    <n v="0"/>
    <n v="0"/>
    <s v=""/>
    <m/>
    <m/>
  </r>
  <r>
    <s v="120605000062-0"/>
    <x v="33"/>
    <n v="214501"/>
    <m/>
    <s v="DESTILADOR MANUAL"/>
    <d v="2011-09-26T00:00:00"/>
    <n v="3350735.54"/>
    <n v="1760465.81"/>
    <s v="ZLIN"/>
    <n v="20"/>
    <n v="0"/>
    <n v="0"/>
    <n v="0"/>
    <s v="ZLIN"/>
    <n v="10"/>
    <n v="0"/>
    <n v="0"/>
    <n v="0"/>
    <s v=""/>
    <m/>
    <m/>
  </r>
  <r>
    <s v="120605000064-0"/>
    <x v="33"/>
    <n v="214401"/>
    <m/>
    <s v="BAÑO PARA VISCOSIDAD"/>
    <d v="2011-12-01T00:00:00"/>
    <n v="7491254.54"/>
    <n v="5056596.8100000005"/>
    <s v="ZLIN"/>
    <n v="10"/>
    <n v="0"/>
    <n v="0"/>
    <n v="0"/>
    <s v="ZLIN"/>
    <n v="10"/>
    <n v="0"/>
    <n v="0"/>
    <n v="0"/>
    <s v=""/>
    <m/>
    <m/>
  </r>
  <r>
    <s v="120605000065-0"/>
    <x v="33"/>
    <n v="214401"/>
    <m/>
    <s v="CENTRIFUGA PARA ACEITE COMBUSTIBLES"/>
    <d v="2011-12-01T00:00:00"/>
    <n v="7538074.8899999997"/>
    <n v="5088200.5599999996"/>
    <s v="ZLIN"/>
    <n v="10"/>
    <n v="0"/>
    <n v="0"/>
    <n v="0"/>
    <s v="ZLIN"/>
    <n v="10"/>
    <n v="0"/>
    <n v="0"/>
    <n v="0"/>
    <s v=""/>
    <m/>
    <m/>
  </r>
  <r>
    <s v="120605000066-0"/>
    <x v="33"/>
    <n v="214405"/>
    <m/>
    <s v="EQUIPO PARA PUNTO DE FLUIDEZ Y DE GOTEO AUTOMATICO"/>
    <d v="2011-12-07T00:00:00"/>
    <n v="17823793.329999998"/>
    <n v="9787602.0099999979"/>
    <s v="ZLIN"/>
    <n v="15"/>
    <n v="0"/>
    <n v="0"/>
    <n v="0"/>
    <s v="ZLIN"/>
    <n v="10"/>
    <n v="0"/>
    <n v="0"/>
    <n v="0"/>
    <s v=""/>
    <m/>
    <m/>
  </r>
  <r>
    <s v="120605000067-0"/>
    <x v="33"/>
    <n v="214401"/>
    <m/>
    <s v="EQUIPO PARA ANÁLISIS AUTOMÁTICO DE MICRO CARBÓN"/>
    <d v="2011-12-07T00:00:00"/>
    <n v="7797589.3499999996"/>
    <n v="4273189.82"/>
    <s v="ZLIN"/>
    <n v="15"/>
    <n v="0"/>
    <n v="0"/>
    <n v="0"/>
    <s v="ZLIN"/>
    <n v="10"/>
    <n v="0"/>
    <n v="0"/>
    <n v="0"/>
    <s v=""/>
    <m/>
    <m/>
  </r>
  <r>
    <s v="120605000068-0"/>
    <x v="33"/>
    <n v="214100"/>
    <m/>
    <s v="GABINETE METALICO"/>
    <d v="2011-07-29T00:00:00"/>
    <n v="944598.15"/>
    <n v="676962.01"/>
    <s v="ZLIN"/>
    <n v="10"/>
    <n v="0"/>
    <n v="0"/>
    <n v="0"/>
    <s v="ZLIN"/>
    <n v="10"/>
    <n v="0"/>
    <n v="0"/>
    <n v="0"/>
    <s v=""/>
    <m/>
    <m/>
  </r>
  <r>
    <s v="120605000069-0"/>
    <x v="33"/>
    <n v="214100"/>
    <m/>
    <s v="GABINETE METALICO"/>
    <d v="2011-07-29T00:00:00"/>
    <n v="944598.15"/>
    <n v="676962.01"/>
    <s v="ZLIN"/>
    <n v="10"/>
    <n v="0"/>
    <n v="0"/>
    <n v="0"/>
    <s v="ZLIN"/>
    <n v="10"/>
    <n v="0"/>
    <n v="0"/>
    <n v="0"/>
    <s v=""/>
    <m/>
    <m/>
  </r>
  <r>
    <s v="120605000070-0"/>
    <x v="33"/>
    <n v="214100"/>
    <m/>
    <s v="GABINETE METALICO"/>
    <d v="2011-07-29T00:00:00"/>
    <n v="944598.15"/>
    <n v="676962.01"/>
    <s v="ZLIN"/>
    <n v="10"/>
    <n v="0"/>
    <n v="0"/>
    <n v="0"/>
    <s v="ZLIN"/>
    <n v="10"/>
    <n v="0"/>
    <n v="0"/>
    <n v="0"/>
    <s v=""/>
    <m/>
    <m/>
  </r>
  <r>
    <s v="120605000071-0"/>
    <x v="33"/>
    <n v="214100"/>
    <m/>
    <s v="GABINETE METALICO"/>
    <d v="2011-07-29T00:00:00"/>
    <n v="944598.15"/>
    <n v="676962.01"/>
    <s v="ZLIN"/>
    <n v="10"/>
    <n v="0"/>
    <n v="0"/>
    <n v="0"/>
    <s v="ZLIN"/>
    <n v="10"/>
    <n v="0"/>
    <n v="0"/>
    <n v="0"/>
    <s v=""/>
    <m/>
    <m/>
  </r>
  <r>
    <s v="120605000072-0"/>
    <x v="33"/>
    <n v="214401"/>
    <m/>
    <s v="GABINETE METALICO"/>
    <d v="2011-07-29T00:00:00"/>
    <n v="944598.15"/>
    <n v="676962.01"/>
    <s v="ZLIN"/>
    <n v="10"/>
    <n v="0"/>
    <n v="0"/>
    <n v="0"/>
    <s v="ZLIN"/>
    <n v="10"/>
    <n v="0"/>
    <n v="0"/>
    <n v="0"/>
    <s v=""/>
    <m/>
    <m/>
  </r>
  <r>
    <s v="120605000075-0"/>
    <x v="33"/>
    <n v="214501"/>
    <m/>
    <s v="Unidad Condensadora y Evaporadora para Laboratorio"/>
    <d v="2012-01-01T00:00:00"/>
    <n v="13931244.1"/>
    <n v="9287496.0700000003"/>
    <s v="ZLIN"/>
    <n v="10"/>
    <n v="0"/>
    <n v="0"/>
    <n v="0"/>
    <s v="ZLIN"/>
    <n v="10"/>
    <n v="0"/>
    <n v="0"/>
    <n v="0"/>
    <s v=""/>
    <m/>
    <m/>
  </r>
  <r>
    <s v="120605000076-0"/>
    <x v="33"/>
    <n v="214501"/>
    <m/>
    <s v="Unidad Condensadora y Evaporadora para Laboratorio"/>
    <d v="2012-01-01T00:00:00"/>
    <n v="13931244.1"/>
    <n v="9287496.0700000003"/>
    <s v="ZLIN"/>
    <n v="10"/>
    <n v="0"/>
    <n v="0"/>
    <n v="0"/>
    <s v="ZLIN"/>
    <n v="10"/>
    <n v="0"/>
    <n v="0"/>
    <n v="0"/>
    <s v=""/>
    <m/>
    <m/>
  </r>
  <r>
    <s v="120605000077-0"/>
    <x v="33"/>
    <n v="214501"/>
    <m/>
    <s v="Unidad Condensadora y Evaporadora para Laboratorio"/>
    <d v="2012-01-01T00:00:00"/>
    <n v="13150226.92"/>
    <n v="8766817.9399999995"/>
    <s v="ZLIN"/>
    <n v="10"/>
    <n v="0"/>
    <n v="0"/>
    <n v="0"/>
    <s v="ZLIN"/>
    <n v="10"/>
    <n v="0"/>
    <n v="0"/>
    <n v="0"/>
    <s v=""/>
    <m/>
    <m/>
  </r>
  <r>
    <s v="120605000078-0"/>
    <x v="33"/>
    <n v="214501"/>
    <m/>
    <s v="Espectrofotómetro de Absorción Atómica"/>
    <d v="2011-11-03T00:00:00"/>
    <n v="32165104.940000001"/>
    <n v="17928158.359999999"/>
    <s v="ZLIN"/>
    <n v="15"/>
    <n v="0"/>
    <n v="0"/>
    <n v="0"/>
    <s v="ZLIN"/>
    <n v="10"/>
    <n v="0"/>
    <n v="0"/>
    <n v="0"/>
    <s v=""/>
    <m/>
    <m/>
  </r>
  <r>
    <s v="120605000079-0"/>
    <x v="33"/>
    <n v="214501"/>
    <m/>
    <s v="MEDIDOR DIGITAL DE VACIO"/>
    <d v="2011-11-01T00:00:00"/>
    <n v="428133.09"/>
    <n v="238632.46000000002"/>
    <s v="ZLIN"/>
    <n v="15"/>
    <n v="0"/>
    <n v="0"/>
    <n v="0"/>
    <s v="ZLIN"/>
    <n v="10"/>
    <n v="0"/>
    <n v="0"/>
    <n v="0"/>
    <s v=""/>
    <m/>
    <m/>
  </r>
  <r>
    <s v="120605000080-0"/>
    <x v="33"/>
    <n v="214501"/>
    <m/>
    <s v="Penétrometro Universal Eléctrico"/>
    <d v="2011-10-19T00:00:00"/>
    <n v="1490366.04"/>
    <n v="841674.66"/>
    <s v="ZLIN"/>
    <n v="15"/>
    <n v="0"/>
    <n v="0"/>
    <n v="0"/>
    <s v="ZLIN"/>
    <n v="10"/>
    <n v="0"/>
    <n v="0"/>
    <n v="0"/>
    <s v=""/>
    <m/>
    <m/>
  </r>
  <r>
    <s v="120605000081-0"/>
    <x v="33"/>
    <n v="214501"/>
    <m/>
    <s v="Equipo Colorímetro para determinar color ASTM y Co"/>
    <d v="2011-09-01T00:00:00"/>
    <n v="7643175"/>
    <n v="4372607.0999999996"/>
    <s v="ZLIN"/>
    <n v="15"/>
    <n v="0"/>
    <n v="0"/>
    <n v="0"/>
    <s v="ZLIN"/>
    <n v="10"/>
    <n v="0"/>
    <n v="0"/>
    <n v="0"/>
    <s v=""/>
    <m/>
    <m/>
  </r>
  <r>
    <s v="120605000082-0"/>
    <x v="33"/>
    <n v="214501"/>
    <m/>
    <s v="Plantilla de calentamiento con agitación con plat"/>
    <d v="2011-08-09T00:00:00"/>
    <n v="205583.44"/>
    <n v="145621.6"/>
    <s v="ZLIN"/>
    <n v="10"/>
    <n v="0"/>
    <n v="0"/>
    <n v="0"/>
    <s v="ZLIN"/>
    <n v="10"/>
    <n v="0"/>
    <n v="0"/>
    <n v="0"/>
    <s v=""/>
    <m/>
    <m/>
  </r>
  <r>
    <s v="120605000083-0"/>
    <x v="33"/>
    <n v="214501"/>
    <m/>
    <s v="Plantilla de calentamiento con agitación con plat"/>
    <d v="2011-08-09T00:00:00"/>
    <n v="205583.44"/>
    <n v="145621.6"/>
    <s v="ZLIN"/>
    <n v="10"/>
    <n v="0"/>
    <n v="0"/>
    <n v="0"/>
    <s v="ZLIN"/>
    <n v="10"/>
    <n v="0"/>
    <n v="0"/>
    <n v="0"/>
    <s v=""/>
    <m/>
    <m/>
  </r>
  <r>
    <s v="120605000084-0"/>
    <x v="33"/>
    <n v="214501"/>
    <m/>
    <s v="Plantilla de calentamiento con agitación con plat"/>
    <d v="2011-08-09T00:00:00"/>
    <n v="205588.58"/>
    <n v="145625.25"/>
    <s v="ZLIN"/>
    <n v="10"/>
    <n v="0"/>
    <n v="0"/>
    <n v="0"/>
    <s v="ZLIN"/>
    <n v="10"/>
    <n v="0"/>
    <n v="0"/>
    <n v="0"/>
    <s v=""/>
    <m/>
    <m/>
  </r>
  <r>
    <s v="120605000085-0"/>
    <x v="33"/>
    <n v="214501"/>
    <m/>
    <s v="Rotavapor para baños de agua y/o aceite"/>
    <d v="2011-09-01T00:00:00"/>
    <n v="4567589.72"/>
    <n v="3197312.79"/>
    <s v="ZLIN"/>
    <n v="10"/>
    <n v="0"/>
    <n v="0"/>
    <n v="0"/>
    <s v="ZLIN"/>
    <n v="10"/>
    <n v="0"/>
    <n v="0"/>
    <n v="0"/>
    <s v=""/>
    <m/>
    <m/>
  </r>
  <r>
    <s v="120605000086-0"/>
    <x v="33"/>
    <n v="214501"/>
    <m/>
    <s v="Hidrómetro a presión"/>
    <d v="2011-12-16T00:00:00"/>
    <n v="664300"/>
    <n v="365365.01"/>
    <s v="ZLIN"/>
    <n v="15"/>
    <n v="0"/>
    <n v="0"/>
    <n v="0"/>
    <s v="ZLIN"/>
    <n v="10"/>
    <n v="0"/>
    <n v="0"/>
    <n v="0"/>
    <s v=""/>
    <m/>
    <m/>
  </r>
  <r>
    <s v="120605000091-0"/>
    <x v="33"/>
    <n v="214501"/>
    <m/>
    <s v="Capilla de Extracción de Gases"/>
    <d v="2011-08-23T00:00:00"/>
    <n v="8603707"/>
    <n v="6094292.46"/>
    <s v="ZLIN"/>
    <n v="10"/>
    <n v="0"/>
    <n v="0"/>
    <n v="0"/>
    <s v="ZLIN"/>
    <n v="10"/>
    <n v="0"/>
    <n v="0"/>
    <n v="0"/>
    <s v=""/>
    <m/>
    <m/>
  </r>
  <r>
    <s v="120605000092-0"/>
    <x v="33"/>
    <n v="214501"/>
    <m/>
    <s v="PLANTILLA DE CALENTAMIENTO CON AGITACION Y PESADO"/>
    <d v="2011-12-16T00:00:00"/>
    <n v="529396"/>
    <n v="357342.3"/>
    <s v="ZLIN"/>
    <n v="10"/>
    <n v="0"/>
    <n v="0"/>
    <n v="0"/>
    <s v="ZLIN"/>
    <n v="10"/>
    <n v="0"/>
    <n v="0"/>
    <n v="0"/>
    <s v=""/>
    <m/>
    <m/>
  </r>
  <r>
    <s v="120605000093-0"/>
    <x v="33"/>
    <n v="214501"/>
    <m/>
    <s v="PLANTILLA DE CALENTAMIENTO CON AGITACION Y PESADO"/>
    <d v="2011-12-16T00:00:00"/>
    <n v="529396"/>
    <n v="357342.3"/>
    <s v="ZLIN"/>
    <n v="10"/>
    <n v="0"/>
    <n v="0"/>
    <n v="0"/>
    <s v="ZLIN"/>
    <n v="10"/>
    <n v="0"/>
    <n v="0"/>
    <n v="0"/>
    <s v=""/>
    <m/>
    <m/>
  </r>
  <r>
    <s v="120605000094-0"/>
    <x v="33"/>
    <n v="214501"/>
    <m/>
    <s v="PLANTILLA DE CALENTAMIENTO CON AGITACION Y PESADO"/>
    <d v="2011-12-16T00:00:00"/>
    <n v="529396"/>
    <n v="357342.3"/>
    <s v="ZLIN"/>
    <n v="10"/>
    <n v="0"/>
    <n v="0"/>
    <n v="0"/>
    <s v="ZLIN"/>
    <n v="10"/>
    <n v="0"/>
    <n v="0"/>
    <n v="0"/>
    <s v=""/>
    <m/>
    <m/>
  </r>
  <r>
    <s v="120605000095-0"/>
    <x v="33"/>
    <n v="214501"/>
    <m/>
    <s v="TERMOCIRCULADOR"/>
    <d v="2011-09-01T00:00:00"/>
    <n v="692238.34"/>
    <n v="484566.83999999997"/>
    <s v="ZLIN"/>
    <n v="10"/>
    <n v="0"/>
    <n v="0"/>
    <n v="0"/>
    <s v="ZLIN"/>
    <n v="10"/>
    <n v="0"/>
    <n v="0"/>
    <n v="0"/>
    <s v=""/>
    <m/>
    <m/>
  </r>
  <r>
    <s v="120605000096-0"/>
    <x v="33"/>
    <n v="214501"/>
    <m/>
    <s v="TERMOCIRCULADOR"/>
    <d v="2011-09-01T00:00:00"/>
    <n v="692238.34"/>
    <n v="484566.83999999997"/>
    <s v="ZLIN"/>
    <n v="10"/>
    <n v="0"/>
    <n v="0"/>
    <n v="0"/>
    <s v="ZLIN"/>
    <n v="10"/>
    <n v="0"/>
    <n v="0"/>
    <n v="0"/>
    <s v=""/>
    <m/>
    <m/>
  </r>
  <r>
    <s v="120605000097-0"/>
    <x v="33"/>
    <n v="214501"/>
    <m/>
    <s v="TERMOCIRCULADOR"/>
    <d v="2011-09-30T00:00:00"/>
    <n v="954537.48"/>
    <n v="668176.25"/>
    <s v="ZLIN"/>
    <n v="10"/>
    <n v="0"/>
    <n v="0"/>
    <n v="0"/>
    <s v="ZLIN"/>
    <n v="10"/>
    <n v="0"/>
    <n v="0"/>
    <n v="0"/>
    <s v=""/>
    <m/>
    <m/>
  </r>
  <r>
    <s v="120605000098-0"/>
    <x v="33"/>
    <n v="214501"/>
    <m/>
    <s v="TERMOCIRCULADOR"/>
    <d v="2011-09-30T00:00:00"/>
    <n v="954532.4"/>
    <n v="668172.68000000005"/>
    <s v="ZLIN"/>
    <n v="10"/>
    <n v="0"/>
    <n v="0"/>
    <n v="0"/>
    <s v="ZLIN"/>
    <n v="10"/>
    <n v="0"/>
    <n v="0"/>
    <n v="0"/>
    <s v=""/>
    <m/>
    <m/>
  </r>
  <r>
    <s v="120605000099-0"/>
    <x v="33"/>
    <n v="214501"/>
    <m/>
    <s v="Espectrofotómetro Ultravioleta Visible"/>
    <d v="2011-09-01T00:00:00"/>
    <n v="2762519"/>
    <n v="1580417.84"/>
    <s v="ZLIN"/>
    <n v="15"/>
    <n v="0"/>
    <n v="0"/>
    <n v="0"/>
    <s v="ZLIN"/>
    <n v="10"/>
    <n v="0"/>
    <n v="0"/>
    <n v="0"/>
    <s v=""/>
    <m/>
    <m/>
  </r>
  <r>
    <s v="120605000100-0"/>
    <x v="33"/>
    <n v="214401"/>
    <m/>
    <s v="CAPILLA EXTRACTORA DE GASES"/>
    <d v="2011-12-01T00:00:00"/>
    <n v="8356350"/>
    <n v="5640536.25"/>
    <s v="ZLIN"/>
    <n v="10"/>
    <n v="0"/>
    <n v="0"/>
    <n v="0"/>
    <s v="ZLIN"/>
    <n v="10"/>
    <n v="0"/>
    <n v="0"/>
    <n v="0"/>
    <s v=""/>
    <m/>
    <m/>
  </r>
  <r>
    <s v="120605000101-0"/>
    <x v="33"/>
    <n v="214401"/>
    <m/>
    <s v="CAMPANOLA EXTRACTORA DE GASES"/>
    <d v="2011-12-01T00:00:00"/>
    <n v="4356828"/>
    <n v="2940858.9"/>
    <s v="ZLIN"/>
    <n v="10"/>
    <n v="0"/>
    <n v="0"/>
    <n v="0"/>
    <s v="ZLIN"/>
    <n v="10"/>
    <n v="0"/>
    <n v="0"/>
    <n v="0"/>
    <s v=""/>
    <m/>
    <m/>
  </r>
  <r>
    <s v="120605000102-0"/>
    <x v="33"/>
    <n v="214401"/>
    <m/>
    <s v="CAMPANOLA EXTRACTORA DE GASES"/>
    <d v="2011-12-01T00:00:00"/>
    <n v="3976470"/>
    <n v="2684117.25"/>
    <s v="ZLIN"/>
    <n v="10"/>
    <n v="0"/>
    <n v="0"/>
    <n v="0"/>
    <s v="ZLIN"/>
    <n v="10"/>
    <n v="0"/>
    <n v="0"/>
    <n v="0"/>
    <s v=""/>
    <m/>
    <m/>
  </r>
  <r>
    <s v="120605000103-0"/>
    <x v="33"/>
    <n v="214401"/>
    <m/>
    <s v="CAMPANOLA EXTRACTORA DE GASES"/>
    <d v="2011-12-01T00:00:00"/>
    <n v="3990877.5"/>
    <n v="2693842.31"/>
    <s v="ZLIN"/>
    <n v="10"/>
    <n v="0"/>
    <n v="0"/>
    <n v="0"/>
    <s v="ZLIN"/>
    <n v="10"/>
    <n v="0"/>
    <n v="0"/>
    <n v="0"/>
    <s v=""/>
    <m/>
    <m/>
  </r>
  <r>
    <s v="120605000104-0"/>
    <x v="33"/>
    <n v="131100"/>
    <m/>
    <s v="GRUA MANUAL PARA LABORATORIO"/>
    <d v="2011-09-14T00:00:00"/>
    <n v="632885.43000000005"/>
    <n v="362069.33000000007"/>
    <s v="ZLIN"/>
    <n v="15"/>
    <n v="0"/>
    <n v="0"/>
    <n v="0"/>
    <s v="ZLIN"/>
    <n v="10"/>
    <n v="0"/>
    <n v="0"/>
    <n v="0"/>
    <s v=""/>
    <m/>
    <m/>
  </r>
  <r>
    <s v="120605000105-0"/>
    <x v="33"/>
    <n v="214405"/>
    <m/>
    <s v="PHMETRO"/>
    <d v="2011-09-28T00:00:00"/>
    <n v="645750"/>
    <n v="369429.08"/>
    <s v="ZLIN"/>
    <n v="15"/>
    <n v="0"/>
    <n v="0"/>
    <n v="0"/>
    <s v="ZLIN"/>
    <n v="10"/>
    <n v="0"/>
    <n v="0"/>
    <n v="0"/>
    <s v=""/>
    <m/>
    <m/>
  </r>
  <r>
    <s v="120605000106-0"/>
    <x v="33"/>
    <n v="214301"/>
    <m/>
    <s v="Bomba Hidroestática para prueba de agua"/>
    <d v="2011-10-05T00:00:00"/>
    <n v="317625.94"/>
    <n v="219691.28"/>
    <s v="ZLIN"/>
    <n v="10"/>
    <n v="0"/>
    <n v="0"/>
    <n v="0"/>
    <s v="ZLIN"/>
    <n v="10"/>
    <n v="0"/>
    <n v="0"/>
    <n v="0"/>
    <s v=""/>
    <m/>
    <m/>
  </r>
  <r>
    <s v="120605000107-0"/>
    <x v="33"/>
    <n v="214401"/>
    <m/>
    <s v="Máquina para hacer cubos de hielo"/>
    <d v="2011-10-10T00:00:00"/>
    <n v="1500000"/>
    <n v="1037500"/>
    <s v="ZLIN"/>
    <n v="10"/>
    <n v="0"/>
    <n v="0"/>
    <n v="0"/>
    <s v="ZLIN"/>
    <n v="10"/>
    <n v="0"/>
    <n v="0"/>
    <n v="0"/>
    <s v=""/>
    <m/>
    <m/>
  </r>
  <r>
    <s v="120605000108-0"/>
    <x v="33"/>
    <n v="214301"/>
    <m/>
    <s v="Bomba para Estañón polipropileno"/>
    <d v="2011-10-10T00:00:00"/>
    <n v="465986.01"/>
    <n v="322306.98"/>
    <s v="ZLIN"/>
    <n v="10"/>
    <n v="0"/>
    <n v="0"/>
    <n v="0"/>
    <s v="ZLIN"/>
    <n v="10"/>
    <n v="0"/>
    <n v="0"/>
    <n v="0"/>
    <s v=""/>
    <m/>
    <m/>
  </r>
  <r>
    <s v="120605000150-0"/>
    <x v="33"/>
    <n v="214501"/>
    <m/>
    <s v="ANALIZADOR ELEMENTAL"/>
    <d v="2012-09-21T00:00:00"/>
    <n v="54370394.170000002"/>
    <n v="26259743.57"/>
    <s v="ZLIN"/>
    <n v="15"/>
    <n v="0"/>
    <n v="0"/>
    <n v="0"/>
    <s v="ZLIN"/>
    <n v="10"/>
    <n v="0"/>
    <n v="0"/>
    <n v="0"/>
    <s v=""/>
    <m/>
    <m/>
  </r>
  <r>
    <s v="120605000155-0"/>
    <x v="33"/>
    <n v="214301"/>
    <m/>
    <s v="BOMBA COMPARACION"/>
    <d v="2011-12-09T00:00:00"/>
    <n v="1025653.81"/>
    <n v="692316.32000000007"/>
    <s v="ZLIN"/>
    <n v="10"/>
    <n v="0"/>
    <n v="0"/>
    <n v="0"/>
    <s v="ZLIN"/>
    <n v="10"/>
    <n v="0"/>
    <n v="0"/>
    <n v="0"/>
    <s v=""/>
    <m/>
    <m/>
  </r>
  <r>
    <s v="120605000156-0"/>
    <x v="33"/>
    <n v="214301"/>
    <m/>
    <s v="MANOMETRO"/>
    <d v="2011-12-09T00:00:00"/>
    <n v="708915.95"/>
    <n v="389903.76999999996"/>
    <s v="ZLIN"/>
    <n v="15"/>
    <n v="0"/>
    <n v="0"/>
    <n v="0"/>
    <s v="ZLIN"/>
    <n v="10"/>
    <n v="0"/>
    <n v="0"/>
    <n v="0"/>
    <s v=""/>
    <m/>
    <m/>
  </r>
  <r>
    <s v="120605000159-0"/>
    <x v="33"/>
    <n v="214501"/>
    <m/>
    <s v="EQUIPO DE ESPECTROMETRIA"/>
    <d v="2012-01-03T00:00:00"/>
    <n v="23257307.969999999"/>
    <n v="15504871.989999998"/>
    <s v="ZLIN"/>
    <n v="10"/>
    <n v="0"/>
    <n v="0"/>
    <n v="0"/>
    <s v="ZLIN"/>
    <n v="10"/>
    <n v="0"/>
    <n v="0"/>
    <n v="0"/>
    <s v=""/>
    <m/>
    <m/>
  </r>
  <r>
    <s v="120605000168-0"/>
    <x v="33"/>
    <n v="214405"/>
    <m/>
    <s v="EQUIPO PRUEBA SEDIMENTOS TOTALES"/>
    <d v="2012-11-15T00:00:00"/>
    <n v="15492090.949999999"/>
    <n v="9037053.0499999989"/>
    <s v="ZLIN"/>
    <n v="10"/>
    <n v="0"/>
    <n v="0"/>
    <n v="0"/>
    <s v="ZLIN"/>
    <n v="10"/>
    <n v="0"/>
    <n v="0"/>
    <n v="0"/>
    <s v=""/>
    <m/>
    <m/>
  </r>
  <r>
    <s v="120605000169-0"/>
    <x v="33"/>
    <n v="214401"/>
    <m/>
    <s v="EQUIPO DETERM. CONDUCTIVIDAD EN COMBUSTIBLE"/>
    <d v="2013-01-21T00:00:00"/>
    <n v="1096000.22"/>
    <n v="621066.79"/>
    <s v="ZLIN"/>
    <n v="10"/>
    <n v="0"/>
    <n v="0"/>
    <n v="0"/>
    <s v="ZLIN"/>
    <n v="10"/>
    <n v="0"/>
    <n v="0"/>
    <n v="0"/>
    <s v=""/>
    <m/>
    <m/>
  </r>
  <r>
    <s v="120605000170-0"/>
    <x v="33"/>
    <n v="214501"/>
    <m/>
    <s v="EQUIPO DETERM. CONDUCTIVIDAD EN COMBUSTIBLE"/>
    <d v="2013-01-21T00:00:00"/>
    <n v="1096000.22"/>
    <n v="621066.79"/>
    <s v="ZLIN"/>
    <n v="10"/>
    <n v="0"/>
    <n v="0"/>
    <n v="0"/>
    <s v="ZLIN"/>
    <n v="10"/>
    <n v="0"/>
    <n v="0"/>
    <n v="0"/>
    <s v=""/>
    <m/>
    <m/>
  </r>
  <r>
    <s v="120605000171-0"/>
    <x v="33"/>
    <n v="214502"/>
    <m/>
    <s v="EQUIPO DETERM. CONDUCTIVIDAD EN COMBUSTIBLE"/>
    <d v="2013-01-21T00:00:00"/>
    <n v="1096005.24"/>
    <n v="621069.63"/>
    <s v="ZLIN"/>
    <n v="10"/>
    <n v="0"/>
    <n v="0"/>
    <n v="0"/>
    <s v="ZLIN"/>
    <n v="10"/>
    <n v="0"/>
    <n v="0"/>
    <n v="0"/>
    <s v=""/>
    <m/>
    <m/>
  </r>
  <r>
    <s v="120605000172-0"/>
    <x v="33"/>
    <n v="214501"/>
    <m/>
    <s v="BAÑO PRUEBA PENETRACION DE ASFALTOS"/>
    <d v="2013-02-04T00:00:00"/>
    <n v="2491195.13"/>
    <n v="1390917.2799999998"/>
    <s v="ZLIN"/>
    <n v="10"/>
    <n v="0"/>
    <n v="0"/>
    <n v="0"/>
    <s v="ZLIN"/>
    <n v="10"/>
    <n v="0"/>
    <n v="0"/>
    <n v="0"/>
    <s v=""/>
    <m/>
    <m/>
  </r>
  <r>
    <s v="120605000173-0"/>
    <x v="33"/>
    <n v="214401"/>
    <m/>
    <s v="BAÑO PRUEBA PENETRACION DE ASFALTOS"/>
    <d v="2013-02-04T00:00:00"/>
    <n v="2491190.1"/>
    <n v="1390914.48"/>
    <s v="ZLIN"/>
    <n v="10"/>
    <n v="0"/>
    <n v="0"/>
    <n v="0"/>
    <s v="ZLIN"/>
    <n v="10"/>
    <n v="0"/>
    <n v="0"/>
    <n v="0"/>
    <s v=""/>
    <m/>
    <m/>
  </r>
  <r>
    <s v="120605000174-0"/>
    <x v="33"/>
    <n v="214501"/>
    <m/>
    <s v="CROMATOGRAFO GASES PARA GAS LICUADO PETROLEO"/>
    <d v="2013-08-19T00:00:00"/>
    <n v="119859674.89"/>
    <n v="47917584.939999998"/>
    <s v="ZLIN"/>
    <n v="15"/>
    <n v="0"/>
    <n v="0"/>
    <n v="0"/>
    <s v="ZLIN"/>
    <n v="10"/>
    <n v="0"/>
    <n v="0"/>
    <n v="0"/>
    <s v=""/>
    <m/>
    <m/>
  </r>
  <r>
    <s v="120605000175-0"/>
    <x v="33"/>
    <n v="214501"/>
    <m/>
    <s v="ESPECTROFOTOMETRO ULTRAVIOLETA VISIBLE"/>
    <d v="2013-05-10T00:00:00"/>
    <n v="18081139.399999999"/>
    <n v="7641000.5199999977"/>
    <s v="ZLIN"/>
    <n v="15"/>
    <n v="0"/>
    <n v="0"/>
    <n v="0"/>
    <s v="ZLIN"/>
    <n v="10"/>
    <n v="0"/>
    <n v="0"/>
    <n v="0"/>
    <s v=""/>
    <m/>
    <m/>
  </r>
  <r>
    <s v="120605000176-0"/>
    <x v="33"/>
    <n v="214501"/>
    <m/>
    <s v="AIRE ACONDICIONADO ESPECIAL P/LAB. MOIN"/>
    <d v="2013-02-28T00:00:00"/>
    <n v="13346636.5"/>
    <n v="7451872.0499999998"/>
    <s v="ZLIN"/>
    <n v="10"/>
    <n v="0"/>
    <n v="0"/>
    <n v="0"/>
    <s v="ZLIN"/>
    <n v="10"/>
    <n v="0"/>
    <n v="0"/>
    <n v="0"/>
    <s v=""/>
    <m/>
    <m/>
  </r>
  <r>
    <s v="120605000177-0"/>
    <x v="33"/>
    <n v="214401"/>
    <m/>
    <s v="SENSOR PRESION BAROMETRICO"/>
    <d v="2012-05-08T00:00:00"/>
    <n v="517734.36"/>
    <n v="265543.56999999995"/>
    <s v="ZLIN"/>
    <n v="15"/>
    <n v="0"/>
    <n v="0"/>
    <n v="0"/>
    <s v="ZLIN"/>
    <n v="10"/>
    <n v="0"/>
    <n v="0"/>
    <n v="0"/>
    <s v=""/>
    <m/>
    <m/>
  </r>
  <r>
    <s v="120605000178-0"/>
    <x v="33"/>
    <n v="214301"/>
    <m/>
    <s v="Herramienta prueba hermiticidad man hole 20&quot;"/>
    <d v="2012-07-30T00:00:00"/>
    <n v="339000"/>
    <n v="209050"/>
    <s v="ZLIN"/>
    <n v="10"/>
    <n v="0"/>
    <n v="0"/>
    <n v="0"/>
    <s v="ZLIN"/>
    <n v="10"/>
    <n v="0"/>
    <n v="0"/>
    <n v="0"/>
    <s v=""/>
    <m/>
    <m/>
  </r>
  <r>
    <s v="120605000179-0"/>
    <x v="33"/>
    <n v="214301"/>
    <m/>
    <s v="Herramienta prueba hermiticidad man hole 16&quot;"/>
    <d v="2012-07-30T00:00:00"/>
    <n v="299400"/>
    <n v="184630"/>
    <s v="ZLIN"/>
    <n v="10"/>
    <n v="0"/>
    <n v="0"/>
    <n v="0"/>
    <s v="ZLIN"/>
    <n v="10"/>
    <n v="0"/>
    <n v="0"/>
    <n v="0"/>
    <s v=""/>
    <m/>
    <m/>
  </r>
  <r>
    <s v="120605000180-0"/>
    <x v="33"/>
    <n v="214301"/>
    <m/>
    <s v="Herramienta prueba hermiticidad API"/>
    <d v="2012-07-30T00:00:00"/>
    <n v="158200"/>
    <n v="97556.67"/>
    <s v="ZLIN"/>
    <n v="10"/>
    <n v="0"/>
    <n v="0"/>
    <n v="0"/>
    <s v="ZLIN"/>
    <n v="10"/>
    <n v="0"/>
    <n v="0"/>
    <n v="0"/>
    <s v=""/>
    <m/>
    <m/>
  </r>
  <r>
    <s v="120605000181-0"/>
    <x v="33"/>
    <n v="214501"/>
    <m/>
    <s v="MAQUINA PARA ANALISIS DE OCTANAJE"/>
    <d v="2013-05-21T00:00:00"/>
    <n v="280380864.66000003"/>
    <n v="118487573.47000003"/>
    <s v="ZLIN"/>
    <n v="15"/>
    <n v="0"/>
    <n v="0"/>
    <n v="0"/>
    <s v="ZLIN"/>
    <n v="10"/>
    <n v="0"/>
    <n v="0"/>
    <n v="0"/>
    <s v=""/>
    <m/>
    <m/>
  </r>
  <r>
    <s v="120605000182-0"/>
    <x v="33"/>
    <n v="214501"/>
    <m/>
    <s v="MESCLADORA DE REFERENCIAS"/>
    <d v="2013-08-19T00:00:00"/>
    <n v="13572783"/>
    <n v="6899498.0300000003"/>
    <s v="ZLIN"/>
    <n v="10"/>
    <n v="0"/>
    <n v="0"/>
    <n v="0"/>
    <s v="ZLIN"/>
    <n v="10"/>
    <n v="0"/>
    <n v="0"/>
    <n v="0"/>
    <s v=""/>
    <m/>
    <m/>
  </r>
  <r>
    <s v="120605000183-0"/>
    <x v="33"/>
    <n v="214501"/>
    <m/>
    <s v="MESCLADORA DE REFERENCIAS"/>
    <d v="2013-08-19T00:00:00"/>
    <n v="13572783"/>
    <n v="6899498.0300000003"/>
    <s v="ZLIN"/>
    <n v="10"/>
    <n v="0"/>
    <n v="0"/>
    <n v="0"/>
    <s v="ZLIN"/>
    <n v="10"/>
    <n v="0"/>
    <n v="0"/>
    <n v="0"/>
    <s v=""/>
    <m/>
    <m/>
  </r>
  <r>
    <s v="120605000184-0"/>
    <x v="33"/>
    <n v="214401"/>
    <m/>
    <s v="CAPILLA EXTRACTORA DE GASES"/>
    <d v="2012-09-26T00:00:00"/>
    <n v="3010851.38"/>
    <n v="1806510.8299999998"/>
    <s v="ZLIN"/>
    <n v="10"/>
    <n v="0"/>
    <n v="0"/>
    <n v="0"/>
    <s v="ZLIN"/>
    <n v="10"/>
    <n v="0"/>
    <n v="0"/>
    <n v="0"/>
    <s v=""/>
    <m/>
    <m/>
  </r>
  <r>
    <s v="120605000185-0"/>
    <x v="33"/>
    <n v="214401"/>
    <m/>
    <s v="CAPILLA EXTRACTORA DE GASES"/>
    <d v="2012-09-26T00:00:00"/>
    <n v="3010846.38"/>
    <n v="1806507.8399999999"/>
    <s v="ZLIN"/>
    <n v="10"/>
    <n v="0"/>
    <n v="0"/>
    <n v="0"/>
    <s v="ZLIN"/>
    <n v="10"/>
    <n v="0"/>
    <n v="0"/>
    <n v="0"/>
    <s v=""/>
    <m/>
    <m/>
  </r>
  <r>
    <s v="120605000186-0"/>
    <x v="33"/>
    <n v="214401"/>
    <m/>
    <s v="CAMPANOLA  EXTRACTORA DE GASES"/>
    <d v="2012-09-26T00:00:00"/>
    <n v="8714508.9700000007"/>
    <n v="5228705.3900000006"/>
    <s v="ZLIN"/>
    <n v="10"/>
    <n v="0"/>
    <n v="0"/>
    <n v="0"/>
    <s v="ZLIN"/>
    <n v="10"/>
    <n v="0"/>
    <n v="0"/>
    <n v="0"/>
    <s v=""/>
    <m/>
    <m/>
  </r>
  <r>
    <s v="120605000187-0"/>
    <x v="33"/>
    <n v="214401"/>
    <m/>
    <s v="CAMPANOLA  EXTRACTORA DE GASES"/>
    <d v="2012-09-26T00:00:00"/>
    <n v="8714508.9700000007"/>
    <n v="5228705.3900000006"/>
    <s v="ZLIN"/>
    <n v="10"/>
    <n v="0"/>
    <n v="0"/>
    <n v="0"/>
    <s v="ZLIN"/>
    <n v="10"/>
    <n v="0"/>
    <n v="0"/>
    <n v="0"/>
    <s v=""/>
    <m/>
    <m/>
  </r>
  <r>
    <s v="120605000188-0"/>
    <x v="33"/>
    <n v="214301"/>
    <m/>
    <s v="HERRAMIENTA PRUEBA HERMITICIDAD VALVULA"/>
    <d v="2012-07-30T00:00:00"/>
    <n v="203400"/>
    <n v="125430"/>
    <s v="ZLIN"/>
    <n v="10"/>
    <n v="0"/>
    <n v="0"/>
    <n v="0"/>
    <s v="ZLIN"/>
    <n v="10"/>
    <n v="0"/>
    <n v="0"/>
    <n v="0"/>
    <s v=""/>
    <m/>
    <m/>
  </r>
  <r>
    <s v="120605000189-0"/>
    <x v="33"/>
    <n v="133100"/>
    <m/>
    <s v="PLANTA EXPERIMENTAL DE BIODIESEL"/>
    <d v="2012-08-09T00:00:00"/>
    <n v="22950000"/>
    <n v="13961250"/>
    <s v="ZLIN"/>
    <n v="10"/>
    <n v="0"/>
    <n v="0"/>
    <n v="0"/>
    <s v="ZLIN"/>
    <n v="10"/>
    <n v="0"/>
    <n v="0"/>
    <n v="0"/>
    <s v=""/>
    <m/>
    <m/>
  </r>
  <r>
    <s v="120605000190-0"/>
    <x v="33"/>
    <n v="133100"/>
    <m/>
    <s v="COMPRESOR DE AIRE"/>
    <d v="2012-09-11T00:00:00"/>
    <n v="195000"/>
    <n v="117000"/>
    <s v="ZLIN"/>
    <n v="10"/>
    <n v="0"/>
    <n v="0"/>
    <n v="0"/>
    <s v="ZLIN"/>
    <n v="10"/>
    <n v="0"/>
    <n v="0"/>
    <n v="0"/>
    <s v=""/>
    <m/>
    <m/>
  </r>
  <r>
    <s v="120605000191-0"/>
    <x v="33"/>
    <n v="133501"/>
    <m/>
    <s v="JUEGO HERRAMIENTAS PARA LABORATORIO"/>
    <d v="2012-09-11T00:00:00"/>
    <n v="160734.51999999999"/>
    <n v="96440.699999999983"/>
    <s v="ZLIN"/>
    <n v="10"/>
    <n v="0"/>
    <n v="0"/>
    <n v="0"/>
    <s v="ZLIN"/>
    <n v="10"/>
    <n v="0"/>
    <n v="0"/>
    <n v="0"/>
    <s v=""/>
    <m/>
    <m/>
  </r>
  <r>
    <s v="120605000192-0"/>
    <x v="33"/>
    <n v="133100"/>
    <m/>
    <s v="TANQUE DE METANOL (PLANTA BIODIESEL EL ALTO)"/>
    <d v="2012-09-11T00:00:00"/>
    <n v="350000"/>
    <n v="169042.55"/>
    <s v="ZLIN"/>
    <n v="15"/>
    <n v="0"/>
    <n v="0"/>
    <n v="0"/>
    <s v="ZLIN"/>
    <n v="10"/>
    <n v="0"/>
    <n v="0"/>
    <n v="0"/>
    <s v=""/>
    <m/>
    <m/>
  </r>
  <r>
    <s v="120605000193-0"/>
    <x v="33"/>
    <n v="133100"/>
    <m/>
    <s v="TANQUE ACEITE (PLANTA DE BIODIESEL EL ALTO)"/>
    <d v="2012-09-11T00:00:00"/>
    <n v="350000"/>
    <n v="169042.55"/>
    <s v="ZLIN"/>
    <n v="15"/>
    <n v="0"/>
    <n v="0"/>
    <n v="0"/>
    <s v="ZLIN"/>
    <n v="10"/>
    <n v="0"/>
    <n v="0"/>
    <n v="0"/>
    <s v=""/>
    <m/>
    <m/>
  </r>
  <r>
    <s v="120605000194-0"/>
    <x v="33"/>
    <n v="214401"/>
    <m/>
    <s v="BALANZA"/>
    <d v="2012-09-12T00:00:00"/>
    <n v="1327750"/>
    <n v="641275"/>
    <s v="ZLIN"/>
    <n v="15"/>
    <n v="0"/>
    <n v="0"/>
    <n v="0"/>
    <s v="ZLIN"/>
    <n v="10"/>
    <n v="0"/>
    <n v="0"/>
    <n v="0"/>
    <s v=""/>
    <m/>
    <m/>
  </r>
  <r>
    <s v="120605000195-0"/>
    <x v="33"/>
    <n v="214501"/>
    <m/>
    <s v="VISCOSIMETRO"/>
    <d v="2013-04-04T00:00:00"/>
    <n v="28947692.07"/>
    <n v="12452723.390000001"/>
    <s v="ZLIN"/>
    <n v="15"/>
    <n v="0"/>
    <n v="0"/>
    <n v="0"/>
    <s v="ZLIN"/>
    <n v="10"/>
    <n v="0"/>
    <n v="0"/>
    <n v="0"/>
    <s v=""/>
    <m/>
    <m/>
  </r>
  <r>
    <s v="120605000197-0"/>
    <x v="33"/>
    <n v="214401"/>
    <m/>
    <s v="CIRCULADOR TERMOSTÁTICO"/>
    <d v="2013-05-13T00:00:00"/>
    <n v="4426465.43"/>
    <n v="2360781.5499999998"/>
    <s v="ZLIN"/>
    <n v="10"/>
    <n v="0"/>
    <n v="0"/>
    <n v="0"/>
    <s v="ZLIN"/>
    <n v="10"/>
    <n v="0"/>
    <n v="0"/>
    <n v="0"/>
    <s v=""/>
    <m/>
    <m/>
  </r>
  <r>
    <s v="120605000198-0"/>
    <x v="33"/>
    <n v="214401"/>
    <m/>
    <s v="DESTILADOR A PRESIÓN"/>
    <d v="2013-06-25T00:00:00"/>
    <n v="11161371.380000001"/>
    <n v="4105790.2000000011"/>
    <s v="ZLIN"/>
    <n v="20"/>
    <n v="0"/>
    <n v="0"/>
    <n v="0"/>
    <s v="ZLIN"/>
    <n v="10"/>
    <n v="0"/>
    <n v="0"/>
    <n v="0"/>
    <s v=""/>
    <m/>
    <m/>
  </r>
  <r>
    <s v="120605000199-0"/>
    <x v="33"/>
    <n v="133100"/>
    <m/>
    <s v="ESPECTROFOTOMETRO FT-IR"/>
    <d v="2013-12-19T00:00:00"/>
    <n v="18830651.52"/>
    <n v="6952855.9399999995"/>
    <s v="ZLIN"/>
    <n v="15"/>
    <n v="0"/>
    <n v="0"/>
    <n v="0"/>
    <s v="ZLIN"/>
    <n v="10"/>
    <n v="0"/>
    <n v="0"/>
    <n v="0"/>
    <s v=""/>
    <m/>
    <m/>
  </r>
  <r>
    <s v="120605000200-0"/>
    <x v="33"/>
    <n v="133501"/>
    <m/>
    <s v="DESECADOR CON VACIO"/>
    <d v="2013-04-15T00:00:00"/>
    <n v="520059.9"/>
    <n v="281699.11"/>
    <s v="ZLIN"/>
    <n v="10"/>
    <n v="0"/>
    <n v="0"/>
    <n v="0"/>
    <s v="ZLIN"/>
    <n v="10"/>
    <n v="0"/>
    <n v="0"/>
    <n v="0"/>
    <s v=""/>
    <m/>
    <m/>
  </r>
  <r>
    <s v="120605000201-0"/>
    <x v="33"/>
    <n v="133100"/>
    <m/>
    <s v="DESECADOR SIN VACIO"/>
    <d v="2013-05-07T00:00:00"/>
    <n v="212273.32"/>
    <n v="113212.43000000001"/>
    <s v="ZLIN"/>
    <n v="10"/>
    <n v="0"/>
    <n v="0"/>
    <n v="0"/>
    <s v="ZLIN"/>
    <n v="10"/>
    <n v="0"/>
    <n v="0"/>
    <n v="0"/>
    <s v=""/>
    <m/>
    <m/>
  </r>
  <r>
    <s v="120605000202-0"/>
    <x v="33"/>
    <n v="133501"/>
    <m/>
    <s v="REFRACTOMETRO CON CALENTAMIENTO"/>
    <d v="2013-04-16T00:00:00"/>
    <n v="8023000"/>
    <n v="3451335.58"/>
    <s v="ZLIN"/>
    <n v="15"/>
    <n v="0"/>
    <n v="0"/>
    <n v="0"/>
    <s v="ZLIN"/>
    <n v="10"/>
    <n v="0"/>
    <n v="0"/>
    <n v="0"/>
    <s v=""/>
    <m/>
    <m/>
  </r>
  <r>
    <s v="120605000203-0"/>
    <x v="33"/>
    <n v="133501"/>
    <m/>
    <s v="AGITADOR MECANICO"/>
    <d v="2013-04-04T00:00:00"/>
    <n v="1479246.32"/>
    <n v="801258.42"/>
    <s v="ZLIN"/>
    <n v="10"/>
    <n v="0"/>
    <n v="0"/>
    <n v="0"/>
    <s v="ZLIN"/>
    <n v="10"/>
    <n v="0"/>
    <n v="0"/>
    <n v="0"/>
    <s v=""/>
    <m/>
    <m/>
  </r>
  <r>
    <s v="120605000204-0"/>
    <x v="33"/>
    <n v="214401"/>
    <m/>
    <s v="AGITADOR MECANICO P ALTAS VELOCID."/>
    <d v="2013-04-23T00:00:00"/>
    <n v="503101.58"/>
    <n v="0"/>
    <s v="ZLIN"/>
    <n v="10"/>
    <n v="0"/>
    <n v="0"/>
    <n v="0"/>
    <s v="ZLIN"/>
    <n v="10"/>
    <n v="0"/>
    <n v="0"/>
    <n v="0"/>
    <s v=""/>
    <m/>
    <m/>
  </r>
  <r>
    <s v="120605000206-0"/>
    <x v="33"/>
    <n v="214501"/>
    <m/>
    <s v="EQUIPO ANALISIS COMBUSTIBLE AVIACION"/>
    <d v="2012-11-05T00:00:00"/>
    <n v="1510500"/>
    <n v="706836.54"/>
    <s v="ZLIN"/>
    <n v="15"/>
    <n v="0"/>
    <n v="0"/>
    <n v="0"/>
    <s v="ZLIN"/>
    <n v="10"/>
    <n v="0"/>
    <n v="0"/>
    <n v="0"/>
    <s v=""/>
    <m/>
    <m/>
  </r>
  <r>
    <s v="120605000209-0"/>
    <x v="33"/>
    <n v="214403"/>
    <m/>
    <s v="BALANZA ANALITICA"/>
    <d v="2012-11-30T00:00:00"/>
    <n v="1235061.75"/>
    <n v="524381.32999999996"/>
    <s v="ZLIN"/>
    <n v="15"/>
    <n v="0"/>
    <n v="0"/>
    <n v="0"/>
    <s v="ZLIN"/>
    <n v="10"/>
    <n v="0"/>
    <n v="0"/>
    <n v="0"/>
    <s v=""/>
    <m/>
    <m/>
  </r>
  <r>
    <s v="120605000210-0"/>
    <x v="33"/>
    <n v="214403"/>
    <m/>
    <s v="Recirculador"/>
    <d v="2013-10-11T00:00:00"/>
    <n v="2180522.21"/>
    <n v="1072090.0899999999"/>
    <s v="ZLIN"/>
    <n v="10"/>
    <n v="0"/>
    <n v="0"/>
    <n v="0"/>
    <s v="ZLIN"/>
    <n v="10"/>
    <n v="0"/>
    <n v="0"/>
    <n v="0"/>
    <s v=""/>
    <m/>
    <m/>
  </r>
  <r>
    <s v="120605000211-0"/>
    <x v="33"/>
    <n v="214501"/>
    <m/>
    <s v="Minidestilador"/>
    <d v="2013-12-17T00:00:00"/>
    <n v="86397491.609999999"/>
    <n v="27710291.939999998"/>
    <s v="ZLIN"/>
    <n v="20"/>
    <n v="0"/>
    <n v="0"/>
    <n v="0"/>
    <s v="ZLIN"/>
    <n v="10"/>
    <n v="0"/>
    <n v="0"/>
    <n v="0"/>
    <s v=""/>
    <m/>
    <m/>
  </r>
  <r>
    <s v="120605000214-0"/>
    <x v="33"/>
    <n v="214404"/>
    <m/>
    <s v="TITULADOR AUTOMATICO"/>
    <d v="2014-04-24T00:00:00"/>
    <n v="14105981.029999999"/>
    <n v="6198031.2799999993"/>
    <s v="ZLIN"/>
    <n v="10"/>
    <n v="0"/>
    <n v="0"/>
    <n v="0"/>
    <s v="ZLIN"/>
    <n v="10"/>
    <n v="0"/>
    <n v="0"/>
    <n v="0"/>
    <s v=""/>
    <m/>
    <m/>
  </r>
  <r>
    <s v="120605000215-0"/>
    <x v="33"/>
    <n v="214401"/>
    <m/>
    <s v="PUNTO DE INFLAMACION DE ASFALTO"/>
    <d v="2013-11-27T00:00:00"/>
    <n v="9406063.2699999996"/>
    <n v="3544973.3099999996"/>
    <s v="ZLIN"/>
    <n v="15"/>
    <n v="0"/>
    <n v="0"/>
    <n v="0"/>
    <s v="ZLIN"/>
    <n v="10"/>
    <n v="0"/>
    <n v="0"/>
    <n v="0"/>
    <s v=""/>
    <m/>
    <m/>
  </r>
  <r>
    <s v="120605000217-0"/>
    <x v="33"/>
    <n v="214401"/>
    <m/>
    <s v="Flash point Diesel"/>
    <d v="2013-11-27T00:00:00"/>
    <n v="16960967.57"/>
    <n v="8197801.0099999998"/>
    <s v="ZLIN"/>
    <n v="10"/>
    <n v="0"/>
    <n v="0"/>
    <n v="0"/>
    <s v="ZLIN"/>
    <n v="10"/>
    <n v="0"/>
    <n v="0"/>
    <n v="0"/>
    <s v=""/>
    <m/>
    <m/>
  </r>
  <r>
    <s v="120605000218-0"/>
    <x v="33"/>
    <n v="214401"/>
    <m/>
    <s v="Flash point automático diesel/jet"/>
    <d v="2013-12-20T00:00:00"/>
    <n v="16233638.140000001"/>
    <n v="7675988.0099999998"/>
    <s v="ZLIN"/>
    <n v="10"/>
    <n v="0"/>
    <n v="0"/>
    <n v="0"/>
    <s v="ZLIN"/>
    <n v="10"/>
    <n v="0"/>
    <n v="0"/>
    <n v="0"/>
    <s v=""/>
    <m/>
    <m/>
  </r>
  <r>
    <s v="120605000219-0"/>
    <x v="33"/>
    <n v="214401"/>
    <m/>
    <s v="Colorímetro D-1500"/>
    <d v="2013-11-27T00:00:00"/>
    <n v="4952100.7"/>
    <n v="1845854.1700000004"/>
    <s v="ZLIN"/>
    <n v="15"/>
    <n v="0"/>
    <n v="0"/>
    <n v="0"/>
    <s v="ZLIN"/>
    <n v="10"/>
    <n v="0"/>
    <n v="0"/>
    <n v="0"/>
    <s v=""/>
    <m/>
    <m/>
  </r>
  <r>
    <s v="120605000219-1"/>
    <x v="33"/>
    <n v="214401"/>
    <m/>
    <s v="Colorímetro D-1500 (3 VISITAS MANTENIMIENTO PREVEN"/>
    <d v="2014-04-24T00:00:00"/>
    <n v="171195"/>
    <n v="60841.83"/>
    <s v="ZLIN"/>
    <n v="15"/>
    <n v="0"/>
    <n v="0"/>
    <n v="0"/>
    <s v="ZLIN"/>
    <n v="10"/>
    <n v="0"/>
    <n v="0"/>
    <n v="0"/>
    <s v=""/>
    <m/>
    <m/>
  </r>
  <r>
    <s v="120605000220-0"/>
    <x v="33"/>
    <n v="214501"/>
    <m/>
    <s v="Lubricidad del diesel"/>
    <d v="2014-03-06T00:00:00"/>
    <n v="76117116.879999995"/>
    <n v="34252702.599999994"/>
    <s v="ZLIN"/>
    <n v="10"/>
    <n v="0"/>
    <n v="0"/>
    <n v="0"/>
    <s v="ZLIN"/>
    <n v="10"/>
    <n v="0"/>
    <n v="0"/>
    <n v="0"/>
    <s v=""/>
    <m/>
    <m/>
  </r>
  <r>
    <s v="120605000221-0"/>
    <x v="33"/>
    <n v="214501"/>
    <m/>
    <s v="RVP automático D5191"/>
    <d v="2013-12-17T00:00:00"/>
    <n v="13637919.15"/>
    <n v="6478011.6000000006"/>
    <s v="ZLIN"/>
    <n v="10"/>
    <n v="0"/>
    <n v="0"/>
    <n v="0"/>
    <s v="ZLIN"/>
    <n v="10"/>
    <n v="0"/>
    <n v="0"/>
    <n v="0"/>
    <s v=""/>
    <m/>
    <m/>
  </r>
  <r>
    <s v="120605000222-0"/>
    <x v="33"/>
    <n v="214501"/>
    <m/>
    <s v="Microseparómetr o Jet A-1"/>
    <d v="2013-11-21T00:00:00"/>
    <n v="15773448.07"/>
    <n v="7600519.9400000004"/>
    <s v="ZLIN"/>
    <n v="10"/>
    <n v="0"/>
    <n v="0"/>
    <n v="0"/>
    <s v="ZLIN"/>
    <n v="10"/>
    <n v="0"/>
    <n v="0"/>
    <n v="0"/>
    <s v=""/>
    <m/>
    <m/>
  </r>
  <r>
    <s v="120605000233-0"/>
    <x v="33"/>
    <n v="342502"/>
    <m/>
    <s v="COMPARADORA DE MASAS (BALANZA)"/>
    <d v="2013-04-30T00:00:00"/>
    <n v="31543048.149999999"/>
    <n v="13569194.129999999"/>
    <s v="ZLIN"/>
    <n v="15"/>
    <n v="0"/>
    <n v="0"/>
    <n v="0"/>
    <s v="ZLIN"/>
    <n v="10"/>
    <n v="0"/>
    <n v="0"/>
    <n v="0"/>
    <s v=""/>
    <m/>
    <m/>
  </r>
  <r>
    <s v="120605000234-0"/>
    <x v="33"/>
    <n v="214404"/>
    <m/>
    <s v="BOMBA DOSIFICADORA PARA AGUAS DE CALDERA"/>
    <d v="2013-05-22T00:00:00"/>
    <n v="330000"/>
    <n v="176000"/>
    <s v="ZLIN"/>
    <n v="10"/>
    <n v="0"/>
    <n v="0"/>
    <n v="0"/>
    <s v="ZLIN"/>
    <n v="10"/>
    <n v="0"/>
    <n v="0"/>
    <n v="0"/>
    <s v=""/>
    <m/>
    <m/>
  </r>
  <r>
    <s v="120605000235-1"/>
    <x v="33"/>
    <n v="214401"/>
    <m/>
    <s v="KIT DE AUTOMATIZACION PANEL (IMPUESTOS)"/>
    <d v="2014-10-08T00:00:00"/>
    <n v="3123087.73"/>
    <n v="912781.95000000019"/>
    <s v="ZLIN"/>
    <n v="15"/>
    <n v="0"/>
    <n v="0"/>
    <n v="0"/>
    <s v="ZLIN"/>
    <n v="10"/>
    <n v="0"/>
    <n v="0"/>
    <n v="0"/>
    <s v=""/>
    <m/>
    <m/>
  </r>
  <r>
    <s v="120605000236-1"/>
    <x v="33"/>
    <n v="214401"/>
    <m/>
    <s v="RECTIFICADOR DE VALVULAS DE MAQUINA DE OCTANAJE"/>
    <d v="2014-10-08T00:00:00"/>
    <n v="3123085.75"/>
    <n v="1223208.58"/>
    <s v="ZLIN"/>
    <n v="10"/>
    <n v="0"/>
    <n v="0"/>
    <n v="0"/>
    <s v="ZLIN"/>
    <n v="10"/>
    <n v="0"/>
    <n v="0"/>
    <n v="0"/>
    <s v=""/>
    <m/>
    <m/>
  </r>
  <r>
    <s v="120605000237-1"/>
    <x v="33"/>
    <n v="214401"/>
    <m/>
    <s v="KIT PARA SISTEMA DE IGNICION (IMPUESTOS)"/>
    <d v="2014-10-08T00:00:00"/>
    <n v="3123085.75"/>
    <n v="1223208.58"/>
    <s v="ZLIN"/>
    <n v="10"/>
    <n v="0"/>
    <n v="0"/>
    <n v="0"/>
    <s v="ZLIN"/>
    <n v="10"/>
    <n v="0"/>
    <n v="0"/>
    <n v="0"/>
    <s v=""/>
    <m/>
    <m/>
  </r>
  <r>
    <s v="120605000238-1"/>
    <x v="33"/>
    <n v="214401"/>
    <m/>
    <s v="BAÑO PARA ENFRIAMIENTO DE AIRE DE ENTRADA"/>
    <d v="2014-10-08T00:00:00"/>
    <n v="3123085.75"/>
    <n v="1223208.58"/>
    <s v="ZLIN"/>
    <n v="10"/>
    <n v="0"/>
    <n v="0"/>
    <n v="0"/>
    <s v="ZLIN"/>
    <n v="10"/>
    <n v="0"/>
    <n v="0"/>
    <n v="0"/>
    <s v=""/>
    <m/>
    <m/>
  </r>
  <r>
    <s v="120605000239-1"/>
    <x v="33"/>
    <n v="214100"/>
    <m/>
    <s v="ENSAMBLE DE CARBURADOR DE 4 TAZONES"/>
    <d v="2014-10-08T00:00:00"/>
    <n v="3123085.73"/>
    <n v="1223208.57"/>
    <s v="ZLIN"/>
    <n v="10"/>
    <n v="0"/>
    <n v="0"/>
    <n v="0"/>
    <s v="ZLIN"/>
    <n v="10"/>
    <n v="0"/>
    <n v="0"/>
    <n v="0"/>
    <s v=""/>
    <m/>
    <m/>
  </r>
  <r>
    <s v="120605000240-1"/>
    <x v="33"/>
    <n v="214100"/>
    <m/>
    <s v="ENSAMBLE DE CARBURADOR DE 4 TAZONES"/>
    <d v="2014-10-08T00:00:00"/>
    <n v="3123085.72"/>
    <n v="1223208.5700000003"/>
    <s v="ZLIN"/>
    <n v="10"/>
    <n v="0"/>
    <n v="0"/>
    <n v="0"/>
    <s v="ZLIN"/>
    <n v="10"/>
    <n v="0"/>
    <n v="0"/>
    <n v="0"/>
    <s v=""/>
    <m/>
    <m/>
  </r>
  <r>
    <s v="120605000241-1"/>
    <x v="33"/>
    <n v="214100"/>
    <m/>
    <s v="ENSAMBLE DE CARBURADOR DE 4 TAZONES"/>
    <d v="2014-10-08T00:00:00"/>
    <n v="3123085.73"/>
    <n v="1223208.57"/>
    <s v="ZLIN"/>
    <n v="10"/>
    <n v="0"/>
    <n v="0"/>
    <n v="0"/>
    <s v="ZLIN"/>
    <n v="10"/>
    <n v="0"/>
    <n v="0"/>
    <n v="0"/>
    <s v=""/>
    <m/>
    <m/>
  </r>
  <r>
    <s v="120605000242-1"/>
    <x v="33"/>
    <n v="214401"/>
    <m/>
    <s v="SISTEMA DE RELACIÓN DE COMPRESIÓN"/>
    <d v="2014-10-08T00:00:00"/>
    <n v="3123085.76"/>
    <n v="1223208.5899999999"/>
    <s v="ZLIN"/>
    <n v="10"/>
    <n v="0"/>
    <n v="0"/>
    <n v="0"/>
    <s v="ZLIN"/>
    <n v="10"/>
    <n v="0"/>
    <n v="0"/>
    <n v="0"/>
    <s v=""/>
    <m/>
    <m/>
  </r>
  <r>
    <s v="120605000253-0"/>
    <x v="33"/>
    <n v="133100"/>
    <m/>
    <s v="Muestreador automático p/ anál. metanol"/>
    <d v="2014-06-16T00:00:00"/>
    <n v="17412242"/>
    <n v="7400202.8499999996"/>
    <s v="ZLIN"/>
    <n v="10"/>
    <n v="0"/>
    <n v="0"/>
    <n v="0"/>
    <s v="ZLIN"/>
    <n v="10"/>
    <n v="0"/>
    <n v="0"/>
    <n v="0"/>
    <s v=""/>
    <m/>
    <m/>
  </r>
  <r>
    <s v="120605000254-0"/>
    <x v="33"/>
    <n v="133100"/>
    <m/>
    <s v="Equipo p/ determinación acidez"/>
    <d v="2014-12-04T00:00:00"/>
    <n v="6447777.2300000004"/>
    <n v="2417916.4500000007"/>
    <s v="ZLIN"/>
    <n v="10"/>
    <n v="0"/>
    <n v="0"/>
    <n v="0"/>
    <s v="ZLIN"/>
    <n v="10"/>
    <n v="0"/>
    <n v="0"/>
    <n v="0"/>
    <s v=""/>
    <m/>
    <m/>
  </r>
  <r>
    <s v="120605000255-0"/>
    <x v="33"/>
    <n v="133100"/>
    <m/>
    <s v="Equipo p/ determ.pto inflamación copa cerrada"/>
    <d v="2014-06-16T00:00:00"/>
    <n v="9979876.4100000001"/>
    <n v="4241447.47"/>
    <s v="ZLIN"/>
    <n v="10"/>
    <n v="0"/>
    <n v="0"/>
    <n v="0"/>
    <s v="ZLIN"/>
    <n v="10"/>
    <n v="0"/>
    <n v="0"/>
    <n v="0"/>
    <s v=""/>
    <m/>
    <m/>
  </r>
  <r>
    <s v="120605000256-0"/>
    <x v="33"/>
    <n v="133100"/>
    <m/>
    <s v="Equipo p/ determinación estabilidad oxidación"/>
    <d v="2014-12-04T00:00:00"/>
    <n v="17023146.670000002"/>
    <n v="6383680.0100000016"/>
    <s v="ZLIN"/>
    <n v="10"/>
    <n v="0"/>
    <n v="0"/>
    <n v="0"/>
    <s v="ZLIN"/>
    <n v="10"/>
    <n v="0"/>
    <n v="0"/>
    <n v="0"/>
    <s v=""/>
    <m/>
    <m/>
  </r>
  <r>
    <s v="120605000258-0"/>
    <x v="33"/>
    <n v="214401"/>
    <m/>
    <s v="bomba agua lab.Aseg. Cal."/>
    <d v="2013-10-25T00:00:00"/>
    <n v="1480683"/>
    <n v="728002.48"/>
    <s v="ZLIN"/>
    <n v="10"/>
    <n v="0"/>
    <n v="0"/>
    <n v="0"/>
    <s v="ZLIN"/>
    <n v="10"/>
    <n v="0"/>
    <n v="0"/>
    <n v="0"/>
    <s v=""/>
    <m/>
    <m/>
  </r>
  <r>
    <s v="120605000259-0"/>
    <x v="33"/>
    <n v="322301"/>
    <m/>
    <s v="Equipo muestreador fondos de tanques de barcos pro"/>
    <d v="2014-03-10T00:00:00"/>
    <n v="3496378.02"/>
    <n v="1210538.4300000002"/>
    <s v="ZLIN"/>
    <n v="15"/>
    <n v="0"/>
    <n v="0"/>
    <n v="0"/>
    <s v="ZLIN"/>
    <n v="10"/>
    <n v="0"/>
    <n v="0"/>
    <n v="0"/>
    <s v=""/>
    <m/>
    <m/>
  </r>
  <r>
    <s v="120605000260-0"/>
    <x v="33"/>
    <n v="214501"/>
    <m/>
    <s v="GENERADOR DE AIRE CERO"/>
    <d v="2015-12-23T00:00:00"/>
    <n v="7417549.7999999998"/>
    <n v="1359884.13"/>
    <s v="ZLIN"/>
    <n v="15"/>
    <n v="0"/>
    <n v="0"/>
    <n v="0"/>
    <s v="ZLIN"/>
    <n v="10"/>
    <n v="0"/>
    <n v="0"/>
    <n v="0"/>
    <s v=""/>
    <m/>
    <m/>
  </r>
  <r>
    <s v="120605000261-0"/>
    <x v="33"/>
    <n v="214501"/>
    <m/>
    <s v="EQUIPO PARA LA DETERMINACION DE LA DENSIDAD AL GLP"/>
    <d v="2014-11-27T00:00:00"/>
    <n v="968080.59"/>
    <n v="371097.55999999994"/>
    <s v="ZLIN"/>
    <n v="10"/>
    <n v="0"/>
    <n v="0"/>
    <n v="0"/>
    <s v="ZLIN"/>
    <n v="10"/>
    <n v="0"/>
    <n v="0"/>
    <n v="0"/>
    <s v=""/>
    <m/>
    <m/>
  </r>
  <r>
    <s v="120605000262-0"/>
    <x v="33"/>
    <n v="214100"/>
    <m/>
    <s v="BALANZA ANALITICA"/>
    <d v="2014-12-09T00:00:00"/>
    <n v="4580292.8499999996"/>
    <n v="1267759.6399999997"/>
    <s v="ZLIN"/>
    <n v="15"/>
    <n v="0"/>
    <n v="0"/>
    <n v="0"/>
    <s v="ZLIN"/>
    <n v="10"/>
    <n v="0"/>
    <n v="0"/>
    <n v="0"/>
    <s v=""/>
    <m/>
    <m/>
  </r>
  <r>
    <s v="120605000263-0"/>
    <x v="33"/>
    <n v="214100"/>
    <m/>
    <s v="BALANZA ANALITICA Y SEMIANALITICA"/>
    <d v="2014-12-09T00:00:00"/>
    <n v="2302852.65"/>
    <n v="637396.73"/>
    <s v="ZLIN"/>
    <n v="15"/>
    <n v="0"/>
    <n v="0"/>
    <n v="0"/>
    <s v="ZLIN"/>
    <n v="10"/>
    <n v="0"/>
    <n v="0"/>
    <n v="0"/>
    <s v=""/>
    <m/>
    <m/>
  </r>
  <r>
    <s v="120605000264-0"/>
    <x v="33"/>
    <n v="214501"/>
    <m/>
    <s v="CAMARA ENFRIADOR ( CONGELADOR )"/>
    <d v="2014-09-30T00:00:00"/>
    <n v="5239486.54"/>
    <n v="2095794.6099999999"/>
    <s v="ZLIN"/>
    <n v="10"/>
    <n v="0"/>
    <n v="0"/>
    <n v="0"/>
    <s v="ZLIN"/>
    <n v="10"/>
    <n v="0"/>
    <n v="0"/>
    <n v="0"/>
    <s v=""/>
    <m/>
    <m/>
  </r>
  <r>
    <s v="120605000265-0"/>
    <x v="33"/>
    <n v="214501"/>
    <m/>
    <s v="CONDUCTIMETRO PARA COMBUSTIBLE JET ASTM D2624"/>
    <d v="2014-11-27T00:00:00"/>
    <n v="2296525.5699999998"/>
    <n v="653432.57999999984"/>
    <s v="ZLIN"/>
    <n v="15"/>
    <n v="0"/>
    <n v="0"/>
    <n v="0"/>
    <s v="ZLIN"/>
    <n v="10"/>
    <n v="0"/>
    <n v="0"/>
    <n v="0"/>
    <s v=""/>
    <m/>
    <m/>
  </r>
  <r>
    <s v="120605000266-0"/>
    <x v="33"/>
    <n v="214501"/>
    <m/>
    <s v="CONDUCTIMETRO PARA COMBUSTIBLE JET ASTM D2624"/>
    <d v="2014-11-27T00:00:00"/>
    <n v="2296520.2000000002"/>
    <n v="653431.04000000027"/>
    <s v="ZLIN"/>
    <n v="15"/>
    <n v="0"/>
    <n v="0"/>
    <n v="0"/>
    <s v="ZLIN"/>
    <n v="10"/>
    <n v="0"/>
    <n v="0"/>
    <n v="0"/>
    <s v=""/>
    <m/>
    <m/>
  </r>
  <r>
    <s v="120605000267-0"/>
    <x v="33"/>
    <n v="214100"/>
    <m/>
    <s v="BAÑOS DE TEMPERATURA CONSTANTE REFRIGERADO"/>
    <d v="2014-09-11T00:00:00"/>
    <n v="2078296.96"/>
    <n v="831318.79"/>
    <s v="ZLIN"/>
    <n v="10"/>
    <n v="0"/>
    <n v="0"/>
    <n v="0"/>
    <s v="ZLIN"/>
    <n v="10"/>
    <n v="0"/>
    <n v="0"/>
    <n v="0"/>
    <s v=""/>
    <m/>
    <m/>
  </r>
  <r>
    <s v="120605000269-0"/>
    <x v="33"/>
    <n v="214501"/>
    <m/>
    <s v="DESHUMIFICADOR"/>
    <d v="2014-10-08T00:00:00"/>
    <n v="157660.71"/>
    <n v="61750.439999999988"/>
    <s v="ZLIN"/>
    <n v="10"/>
    <n v="0"/>
    <n v="0"/>
    <n v="0"/>
    <s v="ZLIN"/>
    <n v="10"/>
    <n v="0"/>
    <n v="0"/>
    <n v="0"/>
    <s v=""/>
    <m/>
    <m/>
  </r>
  <r>
    <s v="120605000270-0"/>
    <x v="33"/>
    <n v="214501"/>
    <m/>
    <s v="DESHUMIFICADOR"/>
    <d v="2014-10-08T00:00:00"/>
    <n v="157660.71"/>
    <n v="61750.439999999988"/>
    <s v="ZLIN"/>
    <n v="10"/>
    <n v="0"/>
    <n v="0"/>
    <n v="0"/>
    <s v="ZLIN"/>
    <n v="10"/>
    <n v="0"/>
    <n v="0"/>
    <n v="0"/>
    <s v=""/>
    <m/>
    <m/>
  </r>
  <r>
    <s v="120605000271-0"/>
    <x v="33"/>
    <n v="214501"/>
    <m/>
    <s v="DESHUMIFICADOR"/>
    <d v="2014-10-08T00:00:00"/>
    <n v="157660.71"/>
    <n v="61750.439999999988"/>
    <s v="ZLIN"/>
    <n v="10"/>
    <n v="0"/>
    <n v="0"/>
    <n v="0"/>
    <s v="ZLIN"/>
    <n v="10"/>
    <n v="0"/>
    <n v="0"/>
    <n v="0"/>
    <s v=""/>
    <m/>
    <m/>
  </r>
  <r>
    <s v="120605000272-0"/>
    <x v="33"/>
    <n v="214501"/>
    <m/>
    <s v="DESHUMIFICADOR"/>
    <d v="2014-10-08T00:00:00"/>
    <n v="157660.71"/>
    <n v="61750.439999999988"/>
    <s v="ZLIN"/>
    <n v="10"/>
    <n v="0"/>
    <n v="0"/>
    <n v="0"/>
    <s v="ZLIN"/>
    <n v="10"/>
    <n v="0"/>
    <n v="0"/>
    <n v="0"/>
    <s v=""/>
    <m/>
    <m/>
  </r>
  <r>
    <s v="120605000273-0"/>
    <x v="33"/>
    <n v="214501"/>
    <m/>
    <s v="DESHUMIFICADOR"/>
    <d v="2014-10-08T00:00:00"/>
    <n v="157660.71"/>
    <n v="61750.439999999988"/>
    <s v="ZLIN"/>
    <n v="10"/>
    <n v="0"/>
    <n v="0"/>
    <n v="0"/>
    <s v="ZLIN"/>
    <n v="10"/>
    <n v="0"/>
    <n v="0"/>
    <n v="0"/>
    <s v=""/>
    <m/>
    <m/>
  </r>
  <r>
    <s v="120605000274-0"/>
    <x v="33"/>
    <n v="214501"/>
    <m/>
    <s v="DESHUMIFICADOR"/>
    <d v="2014-10-08T00:00:00"/>
    <n v="157660.71"/>
    <n v="61750.439999999988"/>
    <s v="ZLIN"/>
    <n v="10"/>
    <n v="0"/>
    <n v="0"/>
    <n v="0"/>
    <s v="ZLIN"/>
    <n v="10"/>
    <n v="0"/>
    <n v="0"/>
    <n v="0"/>
    <s v=""/>
    <m/>
    <m/>
  </r>
  <r>
    <s v="120605000275-0"/>
    <x v="33"/>
    <n v="214501"/>
    <m/>
    <s v="DESHUMIFICADOR"/>
    <d v="2014-10-08T00:00:00"/>
    <n v="157660.74"/>
    <n v="61750.45"/>
    <s v="ZLIN"/>
    <n v="10"/>
    <n v="0"/>
    <n v="0"/>
    <n v="0"/>
    <s v="ZLIN"/>
    <n v="10"/>
    <n v="0"/>
    <n v="0"/>
    <n v="0"/>
    <s v=""/>
    <m/>
    <m/>
  </r>
  <r>
    <s v="120605000276-0"/>
    <x v="33"/>
    <n v="214501"/>
    <m/>
    <s v="APARATO DE DUCTIBILIDAD A TEMPERATURA CONSTANTE"/>
    <d v="2014-11-27T00:00:00"/>
    <n v="14065059.58"/>
    <n v="4001944.6099999994"/>
    <s v="ZLIN"/>
    <n v="15"/>
    <n v="0"/>
    <n v="0"/>
    <n v="0"/>
    <s v="ZLIN"/>
    <n v="10"/>
    <n v="0"/>
    <n v="0"/>
    <n v="0"/>
    <s v=""/>
    <m/>
    <m/>
  </r>
  <r>
    <s v="120605000277-0"/>
    <x v="33"/>
    <n v="214100"/>
    <m/>
    <s v="BALANZA DE PRESICION"/>
    <d v="2014-12-17T00:00:00"/>
    <n v="694876"/>
    <n v="192331.75"/>
    <s v="ZLIN"/>
    <n v="15"/>
    <n v="0"/>
    <n v="0"/>
    <n v="0"/>
    <s v="ZLIN"/>
    <n v="10"/>
    <n v="0"/>
    <n v="0"/>
    <n v="0"/>
    <s v=""/>
    <m/>
    <m/>
  </r>
  <r>
    <s v="120605000278-0"/>
    <x v="33"/>
    <n v="214100"/>
    <m/>
    <s v="CONDUCTIMETRO PARA COMBUSTIBLE JET ASTM D2624"/>
    <d v="2014-11-11T00:00:00"/>
    <n v="1086641.06"/>
    <n v="309183"/>
    <s v="ZLIN"/>
    <n v="15"/>
    <n v="0"/>
    <n v="0"/>
    <n v="0"/>
    <s v="ZLIN"/>
    <n v="10"/>
    <n v="0"/>
    <n v="0"/>
    <n v="0"/>
    <s v=""/>
    <m/>
    <m/>
  </r>
  <r>
    <s v="120605000279-0"/>
    <x v="33"/>
    <n v="214100"/>
    <m/>
    <s v="CONDUCTIMETRO PARA COMBUSTIBLE JET ASTM D2624"/>
    <d v="2014-11-11T00:00:00"/>
    <n v="1086641.06"/>
    <n v="309183"/>
    <s v="ZLIN"/>
    <n v="15"/>
    <n v="0"/>
    <n v="0"/>
    <n v="0"/>
    <s v="ZLIN"/>
    <n v="10"/>
    <n v="0"/>
    <n v="0"/>
    <n v="0"/>
    <s v=""/>
    <m/>
    <m/>
  </r>
  <r>
    <s v="120605000280-0"/>
    <x v="33"/>
    <n v="214100"/>
    <m/>
    <s v="CONDUCTIMETRO PARA COMBUSTIBLE JET ASTM D2624"/>
    <d v="2014-11-11T00:00:00"/>
    <n v="1089906.19"/>
    <n v="310112.0199999999"/>
    <s v="ZLIN"/>
    <n v="15"/>
    <n v="0"/>
    <n v="0"/>
    <n v="0"/>
    <s v="ZLIN"/>
    <n v="10"/>
    <n v="0"/>
    <n v="0"/>
    <n v="0"/>
    <s v=""/>
    <m/>
    <m/>
  </r>
  <r>
    <s v="120605000281-0"/>
    <x v="33"/>
    <n v="214403"/>
    <m/>
    <s v="CENTRIFUGA"/>
    <d v="2014-11-27T00:00:00"/>
    <n v="14077855.58"/>
    <n v="5396511.3100000005"/>
    <s v="ZLIN"/>
    <n v="10"/>
    <n v="0"/>
    <n v="0"/>
    <n v="0"/>
    <s v="ZLIN"/>
    <n v="10"/>
    <n v="0"/>
    <n v="0"/>
    <n v="0"/>
    <s v=""/>
    <m/>
    <m/>
  </r>
  <r>
    <s v="120605000282-0"/>
    <x v="33"/>
    <n v="214403"/>
    <m/>
    <s v="EQUIPO DE AZUFRE"/>
    <d v="2014-10-29T00:00:00"/>
    <n v="32151040.800000001"/>
    <n v="12592490.98"/>
    <s v="ZLIN"/>
    <n v="10"/>
    <n v="0"/>
    <n v="0"/>
    <n v="0"/>
    <s v="ZLIN"/>
    <n v="10"/>
    <n v="0"/>
    <n v="0"/>
    <n v="0"/>
    <s v=""/>
    <m/>
    <m/>
  </r>
  <r>
    <s v="120605000283-0"/>
    <x v="33"/>
    <n v="214403"/>
    <m/>
    <s v="EQUIPO PARA DESTILACION DE EMULSION ASFALTICA"/>
    <d v="2014-11-27T00:00:00"/>
    <n v="4596098.58"/>
    <n v="1761837.79"/>
    <s v="ZLIN"/>
    <n v="10"/>
    <n v="0"/>
    <n v="0"/>
    <n v="0"/>
    <s v="ZLIN"/>
    <n v="10"/>
    <n v="0"/>
    <n v="0"/>
    <n v="0"/>
    <s v=""/>
    <m/>
    <m/>
  </r>
  <r>
    <s v="120605000284-0"/>
    <x v="33"/>
    <n v="214403"/>
    <m/>
    <s v="HORNO DE CONVENSION AIRE FORZADO"/>
    <d v="2014-10-06T00:00:00"/>
    <n v="1515000"/>
    <n v="593375"/>
    <s v="ZLIN"/>
    <n v="10"/>
    <n v="0"/>
    <n v="0"/>
    <n v="0"/>
    <s v="ZLIN"/>
    <n v="10"/>
    <n v="0"/>
    <n v="0"/>
    <n v="0"/>
    <s v=""/>
    <m/>
    <m/>
  </r>
  <r>
    <s v="120605000285-0"/>
    <x v="33"/>
    <n v="214100"/>
    <m/>
    <s v="BALANZAS ANALITICAS"/>
    <d v="2014-11-11T00:00:00"/>
    <n v="2738181.6"/>
    <n v="779097.38000000012"/>
    <s v="ZLIN"/>
    <n v="15"/>
    <n v="0"/>
    <n v="0"/>
    <n v="0"/>
    <s v="ZLIN"/>
    <n v="10"/>
    <n v="0"/>
    <n v="0"/>
    <n v="0"/>
    <s v=""/>
    <m/>
    <m/>
  </r>
  <r>
    <s v="120605000286-0"/>
    <x v="33"/>
    <n v="214100"/>
    <m/>
    <s v="BALANZAS ANALITICAS"/>
    <d v="2014-11-11T00:00:00"/>
    <n v="2738181.6"/>
    <n v="779097.38000000012"/>
    <s v="ZLIN"/>
    <n v="15"/>
    <n v="0"/>
    <n v="0"/>
    <n v="0"/>
    <s v="ZLIN"/>
    <n v="10"/>
    <n v="0"/>
    <n v="0"/>
    <n v="0"/>
    <s v=""/>
    <m/>
    <m/>
  </r>
  <r>
    <s v="120605000289-0"/>
    <x v="33"/>
    <n v="214100"/>
    <m/>
    <s v="CABEZAL PARA DETERMINACION DE PRESION"/>
    <d v="2014-10-14T00:00:00"/>
    <n v="2978250"/>
    <n v="1587690.89"/>
    <s v="ZLIN"/>
    <n v="7"/>
    <n v="0"/>
    <n v="0"/>
    <n v="0"/>
    <s v="ZLIN"/>
    <n v="10"/>
    <n v="0"/>
    <n v="0"/>
    <n v="0"/>
    <s v=""/>
    <m/>
    <m/>
  </r>
  <r>
    <s v="120605000290-0"/>
    <x v="33"/>
    <n v="214100"/>
    <m/>
    <s v="-"/>
    <d v="2014-11-17T00:00:00"/>
    <n v="2589159.4"/>
    <n v="992511.09999999986"/>
    <s v="ZLIN"/>
    <n v="10"/>
    <n v="0"/>
    <n v="0"/>
    <n v="0"/>
    <s v="ZLIN"/>
    <n v="10"/>
    <n v="0"/>
    <n v="0"/>
    <n v="0"/>
    <s v=""/>
    <m/>
    <m/>
  </r>
  <r>
    <s v="120605000291-0"/>
    <x v="33"/>
    <n v="214401"/>
    <m/>
    <s v="DENSIMETRO DE BUNKER"/>
    <d v="2014-11-18T00:00:00"/>
    <n v="7794481.2000000002"/>
    <n v="2217771.0499999998"/>
    <s v="ZLIN"/>
    <n v="15"/>
    <n v="0"/>
    <n v="0"/>
    <n v="0"/>
    <s v="ZLIN"/>
    <n v="10"/>
    <n v="0"/>
    <n v="0"/>
    <n v="0"/>
    <s v=""/>
    <m/>
    <m/>
  </r>
  <r>
    <s v="120605000292-0"/>
    <x v="33"/>
    <n v="214401"/>
    <m/>
    <s v="MICROSEPAROMETRO"/>
    <d v="2014-11-11T00:00:00"/>
    <n v="9075439.4399999995"/>
    <n v="2582243.2899999991"/>
    <s v="ZLIN"/>
    <n v="15"/>
    <n v="0"/>
    <n v="0"/>
    <n v="0"/>
    <s v="ZLIN"/>
    <n v="10"/>
    <n v="0"/>
    <n v="0"/>
    <n v="0"/>
    <s v=""/>
    <m/>
    <m/>
  </r>
  <r>
    <s v="120605000293-0"/>
    <x v="33"/>
    <n v="214501"/>
    <m/>
    <s v="EQUIPO PARA LA DETERMINACION DE LA DENSIDAD AL GLP"/>
    <d v="2014-11-27T00:00:00"/>
    <n v="968075.23"/>
    <n v="371095.49"/>
    <s v="ZLIN"/>
    <n v="10"/>
    <n v="0"/>
    <n v="0"/>
    <n v="0"/>
    <s v="ZLIN"/>
    <n v="10"/>
    <n v="0"/>
    <n v="0"/>
    <n v="0"/>
    <s v=""/>
    <m/>
    <m/>
  </r>
  <r>
    <s v="120605000294-0"/>
    <x v="33"/>
    <n v="214403"/>
    <m/>
    <s v="Peachimetro-Lab.El Alto"/>
    <d v="2014-02-25T00:00:00"/>
    <n v="235040"/>
    <n v="83181.350000000006"/>
    <s v="ZLIN"/>
    <n v="15"/>
    <n v="0"/>
    <n v="0"/>
    <n v="0"/>
    <s v="ZLIN"/>
    <n v="10"/>
    <n v="0"/>
    <n v="0"/>
    <n v="0"/>
    <s v=""/>
    <m/>
    <m/>
  </r>
  <r>
    <s v="120605000295-0"/>
    <x v="33"/>
    <n v="214405"/>
    <m/>
    <s v="MEDIDOR DE AZUFRE EN COMBUSTIBLE"/>
    <d v="2014-10-29T00:00:00"/>
    <n v="32151040.800000001"/>
    <n v="9396755"/>
    <s v="ZLIN"/>
    <n v="15"/>
    <n v="0"/>
    <n v="0"/>
    <n v="0"/>
    <s v="ZLIN"/>
    <n v="10"/>
    <n v="0"/>
    <n v="0"/>
    <n v="0"/>
    <s v=""/>
    <m/>
    <m/>
  </r>
  <r>
    <s v="120605000296-0"/>
    <x v="33"/>
    <n v="133501"/>
    <m/>
    <s v="MOTOR PARA LABORATORIO I+D"/>
    <d v="2014-10-13T00:00:00"/>
    <n v="12904140.09"/>
    <n v="3771481.1099999994"/>
    <s v="ZLIN"/>
    <n v="15"/>
    <n v="0"/>
    <n v="0"/>
    <n v="0"/>
    <s v="ZLIN"/>
    <n v="10"/>
    <n v="0"/>
    <n v="0"/>
    <n v="0"/>
    <s v=""/>
    <m/>
    <m/>
  </r>
  <r>
    <s v="120605000297-0"/>
    <x v="33"/>
    <n v="133501"/>
    <m/>
    <s v="Cargador de batería"/>
    <d v="2014-10-30T00:00:00"/>
    <n v="425272.11"/>
    <n v="166564.90999999997"/>
    <s v="ZLIN"/>
    <n v="10"/>
    <n v="0"/>
    <n v="0"/>
    <n v="0"/>
    <s v="ZLIN"/>
    <n v="10"/>
    <n v="0"/>
    <n v="0"/>
    <n v="0"/>
    <s v=""/>
    <m/>
    <m/>
  </r>
  <r>
    <s v="120605000298-0"/>
    <x v="33"/>
    <n v="133501"/>
    <m/>
    <s v="Detector multi gases"/>
    <d v="2014-11-19T00:00:00"/>
    <n v="663887.77"/>
    <n v="188896.61000000004"/>
    <s v="ZLIN"/>
    <n v="15"/>
    <n v="0"/>
    <n v="0"/>
    <n v="0"/>
    <s v="ZLIN"/>
    <n v="10"/>
    <n v="0"/>
    <n v="0"/>
    <n v="0"/>
    <s v=""/>
    <m/>
    <m/>
  </r>
  <r>
    <s v="120605000299-0"/>
    <x v="33"/>
    <n v="133501"/>
    <m/>
    <s v="Detector multi gases"/>
    <d v="2014-11-19T00:00:00"/>
    <n v="663887.77"/>
    <n v="188896.61000000004"/>
    <s v="ZLIN"/>
    <n v="15"/>
    <n v="0"/>
    <n v="0"/>
    <n v="0"/>
    <s v="ZLIN"/>
    <n v="10"/>
    <n v="0"/>
    <n v="0"/>
    <n v="0"/>
    <s v=""/>
    <m/>
    <m/>
  </r>
  <r>
    <s v="120605000300-0"/>
    <x v="33"/>
    <n v="133501"/>
    <m/>
    <s v="Detector multi gases"/>
    <d v="2014-11-19T00:00:00"/>
    <n v="663887.77"/>
    <n v="188896.61000000004"/>
    <s v="ZLIN"/>
    <n v="15"/>
    <n v="0"/>
    <n v="0"/>
    <n v="0"/>
    <s v="ZLIN"/>
    <n v="10"/>
    <n v="0"/>
    <n v="0"/>
    <n v="0"/>
    <s v=""/>
    <m/>
    <m/>
  </r>
  <r>
    <s v="120605000301-0"/>
    <x v="33"/>
    <n v="133501"/>
    <m/>
    <s v="Gabinete para almacenaje de sustancias químicas."/>
    <d v="2014-12-05T00:00:00"/>
    <n v="1566447.04"/>
    <n v="587417.64"/>
    <s v="ZLIN"/>
    <n v="10"/>
    <n v="0"/>
    <n v="0"/>
    <n v="0"/>
    <s v="ZLIN"/>
    <n v="10"/>
    <n v="0"/>
    <n v="0"/>
    <n v="0"/>
    <s v=""/>
    <m/>
    <m/>
  </r>
  <r>
    <s v="120605000302-0"/>
    <x v="33"/>
    <n v="133501"/>
    <m/>
    <s v="Mufla eléctrica Programable"/>
    <d v="2014-12-16T00:00:00"/>
    <n v="6766783.5199999996"/>
    <n v="2537543.8099999996"/>
    <s v="ZLIN"/>
    <n v="10"/>
    <n v="0"/>
    <n v="0"/>
    <n v="0"/>
    <s v="ZLIN"/>
    <n v="10"/>
    <n v="0"/>
    <n v="0"/>
    <n v="0"/>
    <s v=""/>
    <m/>
    <m/>
  </r>
  <r>
    <s v="120605000303-0"/>
    <x v="33"/>
    <n v="133501"/>
    <m/>
    <s v="pHmetro"/>
    <d v="2014-10-20T00:00:00"/>
    <n v="588253.75"/>
    <n v="171928.37"/>
    <s v="ZLIN"/>
    <n v="15"/>
    <n v="0"/>
    <n v="0"/>
    <n v="0"/>
    <s v="ZLIN"/>
    <n v="10"/>
    <n v="0"/>
    <n v="0"/>
    <n v="0"/>
    <s v=""/>
    <m/>
    <m/>
  </r>
  <r>
    <s v="120605000304-0"/>
    <x v="33"/>
    <n v="133501"/>
    <m/>
    <s v="Balanza granataria"/>
    <d v="2014-10-22T00:00:00"/>
    <n v="674272.06"/>
    <n v="197068.88000000006"/>
    <s v="ZLIN"/>
    <n v="15"/>
    <n v="0"/>
    <n v="0"/>
    <n v="0"/>
    <s v="ZLIN"/>
    <n v="10"/>
    <n v="0"/>
    <n v="0"/>
    <n v="0"/>
    <s v=""/>
    <m/>
    <m/>
  </r>
  <r>
    <s v="120605000305-0"/>
    <x v="33"/>
    <n v="133501"/>
    <m/>
    <s v="Plantilla Calentadora Agitadora"/>
    <d v="2014-10-22T00:00:00"/>
    <n v="289700.2"/>
    <n v="113465.91"/>
    <s v="ZLIN"/>
    <n v="10"/>
    <n v="0"/>
    <n v="0"/>
    <n v="0"/>
    <s v="ZLIN"/>
    <n v="10"/>
    <n v="0"/>
    <n v="0"/>
    <n v="0"/>
    <s v=""/>
    <m/>
    <m/>
  </r>
  <r>
    <s v="120605000306-0"/>
    <x v="33"/>
    <n v="133501"/>
    <m/>
    <s v="Bomba para vacío"/>
    <d v="2014-12-05T00:00:00"/>
    <n v="1658448.57"/>
    <n v="621918.22000000009"/>
    <s v="ZLIN"/>
    <n v="10"/>
    <n v="0"/>
    <n v="0"/>
    <n v="0"/>
    <s v="ZLIN"/>
    <n v="10"/>
    <n v="0"/>
    <n v="0"/>
    <n v="0"/>
    <s v=""/>
    <m/>
    <m/>
  </r>
  <r>
    <s v="120605000307-0"/>
    <x v="33"/>
    <n v="133501"/>
    <m/>
    <s v="JUEGO DE MASAS PREMIUM 1MG A 200G"/>
    <d v="2014-10-20T00:00:00"/>
    <n v="1312117.3999999999"/>
    <n v="513912.64999999991"/>
    <s v="ZLIN"/>
    <n v="10"/>
    <n v="0"/>
    <n v="0"/>
    <n v="0"/>
    <s v="ZLIN"/>
    <n v="10"/>
    <n v="0"/>
    <n v="0"/>
    <n v="0"/>
    <s v=""/>
    <m/>
    <m/>
  </r>
  <r>
    <s v="120605000308-0"/>
    <x v="33"/>
    <n v="133501"/>
    <m/>
    <s v="CONJUNTO ANALIZADOR DE 4 GASES"/>
    <d v="2014-11-18T00:00:00"/>
    <n v="5459357.7000000002"/>
    <n v="1553356.1700000004"/>
    <s v="ZLIN"/>
    <n v="15"/>
    <n v="0"/>
    <n v="0"/>
    <n v="0"/>
    <s v="ZLIN"/>
    <n v="10"/>
    <n v="0"/>
    <n v="0"/>
    <n v="0"/>
    <s v=""/>
    <m/>
    <m/>
  </r>
  <r>
    <s v="120605000309-0"/>
    <x v="33"/>
    <n v="133501"/>
    <m/>
    <s v="Carretilla estibadora para estañones"/>
    <d v="2014-10-30T00:00:00"/>
    <n v="438705.55"/>
    <n v="171826.33999999997"/>
    <s v="ZLIN"/>
    <n v="10"/>
    <n v="0"/>
    <n v="0"/>
    <n v="0"/>
    <s v="ZLIN"/>
    <n v="10"/>
    <n v="0"/>
    <n v="0"/>
    <n v="0"/>
    <s v=""/>
    <m/>
    <m/>
  </r>
  <r>
    <s v="120605000310-0"/>
    <x v="33"/>
    <n v="133501"/>
    <m/>
    <s v="Hidrolavadora industrial de agua fría y caliente"/>
    <d v="2014-10-30T00:00:00"/>
    <n v="2189604.39"/>
    <n v="639953.65000000014"/>
    <s v="ZLIN"/>
    <n v="15"/>
    <n v="0"/>
    <n v="0"/>
    <n v="0"/>
    <s v="ZLIN"/>
    <n v="10"/>
    <n v="0"/>
    <n v="0"/>
    <n v="0"/>
    <s v=""/>
    <m/>
    <m/>
  </r>
  <r>
    <s v="120605000311-0"/>
    <x v="33"/>
    <n v="133501"/>
    <m/>
    <s v="Voltímetro digital de gancho"/>
    <d v="2014-10-30T00:00:00"/>
    <n v="147472.91"/>
    <n v="43101.770000000004"/>
    <s v="ZLIN"/>
    <n v="15"/>
    <n v="0"/>
    <n v="0"/>
    <n v="0"/>
    <s v="ZLIN"/>
    <n v="10"/>
    <n v="0"/>
    <n v="0"/>
    <n v="0"/>
    <s v=""/>
    <m/>
    <m/>
  </r>
  <r>
    <s v="120605000312-0"/>
    <x v="33"/>
    <n v="133501"/>
    <m/>
    <s v="Armario para equipos"/>
    <d v="2014-11-17T00:00:00"/>
    <n v="1015025.89"/>
    <n v="389093.26"/>
    <s v="ZLIN"/>
    <n v="10"/>
    <n v="0"/>
    <n v="0"/>
    <n v="0"/>
    <s v="ZLIN"/>
    <n v="10"/>
    <n v="0"/>
    <n v="0"/>
    <n v="0"/>
    <s v=""/>
    <m/>
    <m/>
  </r>
  <r>
    <s v="120605000313-0"/>
    <x v="33"/>
    <n v="133501"/>
    <m/>
    <s v="Armario para equipos"/>
    <d v="2014-11-17T00:00:00"/>
    <n v="1015025.89"/>
    <n v="389093.26"/>
    <s v="ZLIN"/>
    <n v="10"/>
    <n v="0"/>
    <n v="0"/>
    <n v="0"/>
    <s v="ZLIN"/>
    <n v="10"/>
    <n v="0"/>
    <n v="0"/>
    <n v="0"/>
    <s v=""/>
    <m/>
    <m/>
  </r>
  <r>
    <s v="120605000314-0"/>
    <x v="33"/>
    <n v="133501"/>
    <m/>
    <s v="Taladro neumático"/>
    <d v="2014-10-30T00:00:00"/>
    <n v="187816.17"/>
    <n v="73561.340000000011"/>
    <s v="ZLIN"/>
    <n v="10"/>
    <n v="0"/>
    <n v="0"/>
    <n v="0"/>
    <s v="ZLIN"/>
    <n v="10"/>
    <n v="0"/>
    <n v="0"/>
    <n v="0"/>
    <s v=""/>
    <m/>
    <m/>
  </r>
  <r>
    <s v="120605000315-0"/>
    <x v="33"/>
    <n v="133501"/>
    <m/>
    <s v="Multimetro automotriz con accesorios"/>
    <d v="2014-10-30T00:00:00"/>
    <n v="147201.71"/>
    <n v="43022.509999999995"/>
    <s v="ZLIN"/>
    <n v="15"/>
    <n v="0"/>
    <n v="0"/>
    <n v="0"/>
    <s v="ZLIN"/>
    <n v="10"/>
    <n v="0"/>
    <n v="0"/>
    <n v="0"/>
    <s v=""/>
    <m/>
    <m/>
  </r>
  <r>
    <s v="120605000316-0"/>
    <x v="33"/>
    <n v="133501"/>
    <m/>
    <s v="Elevador electro-hidráulico simétrico 2 postes"/>
    <d v="2014-10-30T00:00:00"/>
    <n v="1220815.8400000001"/>
    <n v="356806.71000000008"/>
    <s v="ZLIN"/>
    <n v="15"/>
    <n v="0"/>
    <n v="0"/>
    <n v="0"/>
    <s v="ZLIN"/>
    <n v="10"/>
    <n v="0"/>
    <n v="0"/>
    <n v="0"/>
    <s v=""/>
    <m/>
    <m/>
  </r>
  <r>
    <s v="120605000317-0"/>
    <x v="33"/>
    <n v="133501"/>
    <m/>
    <s v="Juego probador de fugas de cilindro motor diesel"/>
    <d v="2014-10-30T00:00:00"/>
    <n v="206751.58"/>
    <n v="60427.099999999977"/>
    <s v="ZLIN"/>
    <n v="15"/>
    <n v="0"/>
    <n v="0"/>
    <n v="0"/>
    <s v="ZLIN"/>
    <n v="10"/>
    <n v="0"/>
    <n v="0"/>
    <n v="0"/>
    <s v=""/>
    <m/>
    <m/>
  </r>
  <r>
    <s v="120605000318-0"/>
    <x v="33"/>
    <n v="133501"/>
    <m/>
    <s v="Equipo diagnostico Automotriz, para Diesel y Gasol"/>
    <d v="2014-11-18T00:00:00"/>
    <n v="3685066.45"/>
    <n v="1412608.8000000003"/>
    <s v="ZLIN"/>
    <n v="10"/>
    <n v="0"/>
    <n v="0"/>
    <n v="0"/>
    <s v="ZLIN"/>
    <n v="10"/>
    <n v="0"/>
    <n v="0"/>
    <n v="0"/>
    <s v=""/>
    <m/>
    <m/>
  </r>
  <r>
    <s v="120605000319-0"/>
    <x v="33"/>
    <n v="133501"/>
    <m/>
    <s v="Juego comprobador de compresión para vehículos die"/>
    <d v="2014-10-30T00:00:00"/>
    <n v="232525.75"/>
    <n v="67960.079999999987"/>
    <s v="ZLIN"/>
    <n v="15"/>
    <n v="0"/>
    <n v="0"/>
    <n v="0"/>
    <s v="ZLIN"/>
    <n v="10"/>
    <n v="0"/>
    <n v="0"/>
    <n v="0"/>
    <s v=""/>
    <m/>
    <m/>
  </r>
  <r>
    <s v="120605000320-0"/>
    <x v="33"/>
    <n v="214401"/>
    <m/>
    <s v="Capilla extractora ( Sistema Extracción de Gases )"/>
    <d v="2015-03-19T00:00:00"/>
    <n v="17776555.449999999"/>
    <n v="6221794.4100000001"/>
    <s v="ZLIN"/>
    <n v="10"/>
    <n v="0"/>
    <n v="0"/>
    <n v="0"/>
    <s v="ZLIN"/>
    <n v="10"/>
    <n v="0"/>
    <n v="0"/>
    <n v="0"/>
    <s v=""/>
    <m/>
    <m/>
  </r>
  <r>
    <s v="120605000321-0"/>
    <x v="33"/>
    <n v="214501"/>
    <m/>
    <s v="Generador de Hidrógeno alta pureza"/>
    <d v="2014-12-10T00:00:00"/>
    <n v="7380748.6799999997"/>
    <n v="2042885.7999999998"/>
    <s v="ZLIN"/>
    <n v="15"/>
    <n v="0"/>
    <n v="0"/>
    <n v="0"/>
    <s v="ZLIN"/>
    <n v="10"/>
    <n v="0"/>
    <n v="0"/>
    <n v="0"/>
    <s v=""/>
    <m/>
    <m/>
  </r>
  <r>
    <s v="120605000322-0"/>
    <x v="33"/>
    <n v="214401"/>
    <m/>
    <s v="TERMOSTATO DE INMERSION"/>
    <d v="2015-11-20T00:00:00"/>
    <n v="2588972.4300000002"/>
    <n v="733542.18000000017"/>
    <s v="ZLIN"/>
    <n v="10"/>
    <n v="0"/>
    <n v="0"/>
    <n v="0"/>
    <s v="ZLIN"/>
    <n v="10"/>
    <n v="0"/>
    <n v="0"/>
    <n v="0"/>
    <s v=""/>
    <m/>
    <m/>
  </r>
  <r>
    <s v="120605000324-0"/>
    <x v="33"/>
    <n v="214405"/>
    <m/>
    <s v="DESTILADOR AUTOMATICO"/>
    <d v="2015-12-23T00:00:00"/>
    <n v="62153808.07"/>
    <n v="8546148.6000000015"/>
    <s v="ZLIN"/>
    <n v="20"/>
    <n v="0"/>
    <n v="0"/>
    <n v="0"/>
    <s v="ZLIN"/>
    <n v="10"/>
    <n v="0"/>
    <n v="0"/>
    <n v="0"/>
    <s v=""/>
    <m/>
    <m/>
  </r>
  <r>
    <s v="120605000325-0"/>
    <x v="33"/>
    <n v="214401"/>
    <m/>
    <s v="DESTILADOR AUTOMATICO"/>
    <d v="2015-12-23T00:00:00"/>
    <n v="32058445.719999999"/>
    <n v="4408036.2899999991"/>
    <s v="ZLIN"/>
    <n v="20"/>
    <n v="0"/>
    <n v="0"/>
    <n v="0"/>
    <s v="ZLIN"/>
    <n v="10"/>
    <n v="0"/>
    <n v="0"/>
    <n v="0"/>
    <s v=""/>
    <m/>
    <m/>
  </r>
  <r>
    <s v="120605000326-0"/>
    <x v="33"/>
    <n v="214405"/>
    <m/>
    <s v="Analizador de punto de congelación manual para JE"/>
    <d v="2015-12-14T00:00:00"/>
    <n v="3955687.43"/>
    <n v="725209.37000000011"/>
    <s v="ZLIN"/>
    <n v="15"/>
    <n v="0"/>
    <n v="0"/>
    <n v="0"/>
    <s v="ZLIN"/>
    <n v="10"/>
    <n v="0"/>
    <n v="0"/>
    <n v="0"/>
    <s v=""/>
    <m/>
    <m/>
  </r>
  <r>
    <s v="120605000327-0"/>
    <x v="33"/>
    <n v="214401"/>
    <m/>
    <s v="INCUBADORA A 20° C"/>
    <d v="2015-12-23T00:00:00"/>
    <n v="20420879.350000001"/>
    <n v="5615741.8200000022"/>
    <s v="ZLIN"/>
    <n v="10"/>
    <n v="0"/>
    <n v="0"/>
    <n v="0"/>
    <s v="ZLIN"/>
    <n v="10"/>
    <n v="0"/>
    <n v="0"/>
    <n v="0"/>
    <s v=""/>
    <m/>
    <m/>
  </r>
  <r>
    <s v="120605000328-0"/>
    <x v="33"/>
    <n v="214401"/>
    <m/>
    <s v="EQ.DETERMINAR PARTICULAS COMBUSTIBLE AVIACION"/>
    <d v="2015-12-24T00:00:00"/>
    <n v="16176246.08"/>
    <n v="4448467.68"/>
    <s v="ZLIN"/>
    <n v="10"/>
    <n v="0"/>
    <n v="0"/>
    <n v="0"/>
    <s v="ZLIN"/>
    <n v="10"/>
    <n v="0"/>
    <n v="0"/>
    <n v="0"/>
    <s v=""/>
    <m/>
    <m/>
  </r>
  <r>
    <s v="120605000333-0"/>
    <x v="33"/>
    <n v="214501"/>
    <m/>
    <s v="Horno rotatorio para el ensayo de lámina asfáltica"/>
    <d v="2016-03-18T00:00:00"/>
    <n v="654853.31000000006"/>
    <n v="163713.33000000007"/>
    <s v="ZLIN"/>
    <n v="10"/>
    <n v="0"/>
    <n v="0"/>
    <n v="0"/>
    <s v="ZLIN"/>
    <n v="10"/>
    <n v="0"/>
    <n v="0"/>
    <n v="0"/>
    <s v=""/>
    <m/>
    <m/>
  </r>
  <r>
    <s v="120605000335-0"/>
    <x v="33"/>
    <n v="214501"/>
    <m/>
    <s v="Equipo automàtico para la determinaciòn del punto"/>
    <d v="2015-12-17T00:00:00"/>
    <n v="9321640.9199999999"/>
    <n v="2563451.25"/>
    <s v="ZLIN"/>
    <n v="10"/>
    <n v="0"/>
    <n v="0"/>
    <n v="0"/>
    <s v="ZLIN"/>
    <n v="10"/>
    <n v="0"/>
    <n v="0"/>
    <n v="0"/>
    <s v=""/>
    <m/>
    <m/>
  </r>
  <r>
    <s v="120605000336-0"/>
    <x v="33"/>
    <n v="214501"/>
    <m/>
    <s v="Equipo automàtico para la determinaciòn del punto"/>
    <d v="2015-12-17T00:00:00"/>
    <n v="9546712.8699999992"/>
    <n v="2625346.0399999991"/>
    <s v="ZLIN"/>
    <n v="10"/>
    <n v="0"/>
    <n v="0"/>
    <n v="0"/>
    <s v="ZLIN"/>
    <n v="10"/>
    <n v="0"/>
    <n v="0"/>
    <n v="0"/>
    <s v=""/>
    <m/>
    <m/>
  </r>
  <r>
    <s v="120605000339-0"/>
    <x v="33"/>
    <n v="214501"/>
    <m/>
    <s v="Equipo Destructor de material  grueso y tejidos"/>
    <d v="2015-11-24T00:00:00"/>
    <n v="3463639.12"/>
    <n v="981364.41000000015"/>
    <s v="ZLIN"/>
    <n v="10"/>
    <n v="0"/>
    <n v="0"/>
    <n v="0"/>
    <s v="ZLIN"/>
    <n v="10"/>
    <n v="0"/>
    <n v="0"/>
    <n v="0"/>
    <s v=""/>
    <m/>
    <m/>
  </r>
  <r>
    <s v="120605000340-0"/>
    <x v="33"/>
    <n v="214501"/>
    <m/>
    <s v="Viscosímetro de caída de bola Lovis"/>
    <d v="2015-12-24T00:00:00"/>
    <n v="15676403.800000001"/>
    <n v="4311011.0500000007"/>
    <s v="ZLIN"/>
    <n v="10"/>
    <n v="0"/>
    <n v="0"/>
    <n v="0"/>
    <s v="ZLIN"/>
    <n v="10"/>
    <n v="0"/>
    <n v="0"/>
    <n v="0"/>
    <s v=""/>
    <m/>
    <m/>
  </r>
  <r>
    <s v="120605000341-0"/>
    <x v="33"/>
    <n v="214501"/>
    <m/>
    <s v="Analizador múltiple por infrarrojo cercano NIR"/>
    <d v="2015-12-24T00:00:00"/>
    <n v="50127559.009999998"/>
    <n v="9190052.4899999946"/>
    <s v="ZLIN"/>
    <n v="15"/>
    <n v="0"/>
    <n v="0"/>
    <n v="0"/>
    <s v="ZLIN"/>
    <n v="10"/>
    <n v="0"/>
    <n v="0"/>
    <n v="0"/>
    <s v=""/>
    <m/>
    <m/>
  </r>
  <r>
    <s v="120605000342-0"/>
    <x v="33"/>
    <n v="214501"/>
    <m/>
    <s v="Bomba para digestión  de muestras  orgánicas y esc"/>
    <d v="2015-12-24T00:00:00"/>
    <n v="35838382.359999999"/>
    <n v="9855555.1600000001"/>
    <s v="ZLIN"/>
    <n v="10"/>
    <n v="0"/>
    <n v="0"/>
    <n v="0"/>
    <s v="ZLIN"/>
    <n v="10"/>
    <n v="0"/>
    <n v="0"/>
    <n v="0"/>
    <s v=""/>
    <m/>
    <m/>
  </r>
  <r>
    <s v="120605000343-0"/>
    <x v="33"/>
    <n v="133501"/>
    <m/>
    <s v="FRENO DINAMOMETRICO PARA MOTORES"/>
    <d v="2014-10-31T00:00:00"/>
    <n v="2104411.6800000002"/>
    <n v="1058928.27"/>
    <s v="ZLIN"/>
    <n v="10"/>
    <n v="0"/>
    <n v="0"/>
    <n v="0"/>
    <s v="ZLIN"/>
    <n v="10"/>
    <n v="0"/>
    <n v="0"/>
    <n v="0"/>
    <s v=""/>
    <m/>
    <m/>
  </r>
  <r>
    <s v="120605000344-0"/>
    <x v="33"/>
    <n v="133501"/>
    <m/>
    <s v="BASE UNIVERSAL PARA MOTORES"/>
    <d v="2014-10-31T00:00:00"/>
    <n v="471105.29"/>
    <n v="248998.77999999997"/>
    <s v="ZLIN"/>
    <n v="10"/>
    <n v="0"/>
    <n v="0"/>
    <n v="0"/>
    <s v="ZLIN"/>
    <n v="10"/>
    <n v="0"/>
    <n v="0"/>
    <n v="0"/>
    <s v=""/>
    <m/>
    <m/>
  </r>
  <r>
    <s v="120605000345-0"/>
    <x v="33"/>
    <n v="133501"/>
    <m/>
    <s v="BASE UNIVERSAL PARA MOTORES"/>
    <d v="2014-10-31T00:00:00"/>
    <n v="471105.29"/>
    <n v="248998.77999999997"/>
    <s v="ZLIN"/>
    <n v="10"/>
    <n v="0"/>
    <n v="0"/>
    <n v="0"/>
    <s v="ZLIN"/>
    <n v="10"/>
    <n v="0"/>
    <n v="0"/>
    <n v="0"/>
    <s v=""/>
    <m/>
    <m/>
  </r>
  <r>
    <s v="120605000346-0"/>
    <x v="33"/>
    <n v="133501"/>
    <m/>
    <s v="CONSOLA DE COMANDO CON TABLERO"/>
    <d v="2014-10-31T00:00:00"/>
    <n v="2290627.16"/>
    <n v="1034237.7200000002"/>
    <s v="ZLIN"/>
    <n v="15"/>
    <n v="0"/>
    <n v="0"/>
    <n v="0"/>
    <s v="ZLIN"/>
    <n v="10"/>
    <n v="0"/>
    <n v="0"/>
    <n v="0"/>
    <s v=""/>
    <m/>
    <m/>
  </r>
  <r>
    <s v="120605000347-0"/>
    <x v="33"/>
    <n v="133501"/>
    <m/>
    <s v="EQUIPO PARA ADQUISICION DE DATOS"/>
    <d v="2014-10-31T00:00:00"/>
    <n v="3859836.92"/>
    <n v="2040084.64"/>
    <s v="ZLIN"/>
    <n v="10"/>
    <n v="0"/>
    <n v="0"/>
    <n v="0"/>
    <s v="ZLIN"/>
    <n v="10"/>
    <n v="0"/>
    <n v="0"/>
    <n v="0"/>
    <s v=""/>
    <m/>
    <m/>
  </r>
  <r>
    <s v="120605000348-0"/>
    <x v="33"/>
    <n v="133501"/>
    <m/>
    <s v="INTERCAMBIADOR DE CALOR"/>
    <d v="2014-10-31T00:00:00"/>
    <n v="422542.54"/>
    <n v="223331.33999999997"/>
    <s v="ZLIN"/>
    <n v="10"/>
    <n v="0"/>
    <n v="0"/>
    <n v="0"/>
    <s v="ZLIN"/>
    <n v="10"/>
    <n v="0"/>
    <n v="0"/>
    <n v="0"/>
    <s v=""/>
    <m/>
    <m/>
  </r>
  <r>
    <s v="120605000349-0"/>
    <x v="33"/>
    <n v="133501"/>
    <m/>
    <s v="TORRE DE ENFRIAMIENTO"/>
    <d v="2014-10-31T00:00:00"/>
    <n v="2907075.03"/>
    <n v="1536510.2799999998"/>
    <s v="ZLIN"/>
    <n v="10"/>
    <n v="0"/>
    <n v="0"/>
    <n v="0"/>
    <s v="ZLIN"/>
    <n v="10"/>
    <n v="0"/>
    <n v="0"/>
    <n v="0"/>
    <s v=""/>
    <m/>
    <m/>
  </r>
  <r>
    <s v="120605000350-0"/>
    <x v="33"/>
    <n v="133501"/>
    <m/>
    <s v="BOMBA CENTRIFUGA CON MOTOR ELECTRICO"/>
    <d v="2014-10-31T00:00:00"/>
    <n v="402688.44"/>
    <n v="212837.62"/>
    <s v="ZLIN"/>
    <n v="10"/>
    <n v="0"/>
    <n v="0"/>
    <n v="0"/>
    <s v="ZLIN"/>
    <n v="10"/>
    <n v="0"/>
    <n v="0"/>
    <n v="0"/>
    <s v=""/>
    <m/>
    <m/>
  </r>
  <r>
    <s v="120605000351-0"/>
    <x v="33"/>
    <n v="133501"/>
    <m/>
    <s v="BOMBA CENTRIFUGA CON MOTOR ELECTRICO"/>
    <d v="2014-10-31T00:00:00"/>
    <n v="402688.44"/>
    <n v="212837.62"/>
    <s v="ZLIN"/>
    <n v="10"/>
    <n v="0"/>
    <n v="0"/>
    <n v="0"/>
    <s v="ZLIN"/>
    <n v="10"/>
    <n v="0"/>
    <n v="0"/>
    <n v="0"/>
    <s v=""/>
    <m/>
    <m/>
  </r>
  <r>
    <s v="120605000352-0"/>
    <x v="33"/>
    <n v="133501"/>
    <m/>
    <s v="VENTILADOR AXIAL CON MOTOR"/>
    <d v="2014-10-31T00:00:00"/>
    <n v="1250950.47"/>
    <n v="661179.44999999995"/>
    <s v="ZLIN"/>
    <n v="10"/>
    <n v="0"/>
    <n v="0"/>
    <n v="0"/>
    <s v="ZLIN"/>
    <n v="10"/>
    <n v="0"/>
    <n v="0"/>
    <n v="0"/>
    <s v=""/>
    <m/>
    <m/>
  </r>
  <r>
    <s v="120605000353-0"/>
    <x v="33"/>
    <n v="133501"/>
    <m/>
    <s v="ANALIZADOR DE GASES"/>
    <d v="2014-10-31T00:00:00"/>
    <n v="4569217.84"/>
    <n v="2063040.8399999999"/>
    <s v="ZLIN"/>
    <n v="15"/>
    <n v="0"/>
    <n v="0"/>
    <n v="0"/>
    <s v="ZLIN"/>
    <n v="10"/>
    <n v="0"/>
    <n v="0"/>
    <n v="0"/>
    <s v=""/>
    <m/>
    <m/>
  </r>
  <r>
    <s v="120605000354-0"/>
    <x v="33"/>
    <n v="133501"/>
    <m/>
    <s v="FLUJOMETRO (CON PC, MONITOR Y TECLADO)"/>
    <d v="2014-10-31T00:00:00"/>
    <n v="6779737.3200000003"/>
    <n v="3061109.2600000002"/>
    <s v="ZLIN"/>
    <n v="15"/>
    <n v="0"/>
    <n v="0"/>
    <n v="0"/>
    <s v="ZLIN"/>
    <n v="10"/>
    <n v="0"/>
    <n v="0"/>
    <n v="0"/>
    <s v=""/>
    <m/>
    <m/>
  </r>
  <r>
    <s v="120605000355-0"/>
    <x v="33"/>
    <n v="133501"/>
    <m/>
    <s v="BANCO DE PRUEBAS PARA VEHICULOS"/>
    <d v="2014-10-31T00:00:00"/>
    <n v="17649423.93"/>
    <n v="7968865.5199999996"/>
    <s v="ZLIN"/>
    <n v="15"/>
    <n v="0"/>
    <n v="0"/>
    <n v="0"/>
    <s v="ZLIN"/>
    <n v="10"/>
    <n v="0"/>
    <n v="0"/>
    <n v="0"/>
    <s v=""/>
    <m/>
    <m/>
  </r>
  <r>
    <s v="120605000356-0"/>
    <x v="33"/>
    <n v="214501"/>
    <m/>
    <s v="Reometro de viga Flexible BBR"/>
    <d v="2016-01-08T00:00:00"/>
    <n v="23575721.73"/>
    <n v="4191239.4200000018"/>
    <s v="ZLIN"/>
    <n v="15"/>
    <n v="0"/>
    <n v="0"/>
    <n v="0"/>
    <s v="ZLIN"/>
    <n v="10"/>
    <n v="0"/>
    <n v="0"/>
    <n v="0"/>
    <s v=""/>
    <m/>
    <m/>
  </r>
  <r>
    <s v="120605000357-0"/>
    <x v="33"/>
    <n v="214501"/>
    <m/>
    <s v="Generador de Nitrogeno"/>
    <d v="2015-11-16T00:00:00"/>
    <n v="10476365.5"/>
    <n v="1968188.1199999992"/>
    <s v="ZLIN"/>
    <n v="15"/>
    <n v="0"/>
    <n v="0"/>
    <n v="0"/>
    <s v="ZLIN"/>
    <n v="10"/>
    <n v="0"/>
    <n v="0"/>
    <n v="0"/>
    <s v=""/>
    <m/>
    <m/>
  </r>
  <r>
    <s v="120605000358-0"/>
    <x v="33"/>
    <n v="214401"/>
    <m/>
    <s v="PHMETROS DE SOBREMESA"/>
    <d v="2014-11-04T00:00:00"/>
    <n v="776807.2"/>
    <n v="221025.67999999993"/>
    <s v="ZLIN"/>
    <n v="15"/>
    <n v="0"/>
    <n v="0"/>
    <n v="0"/>
    <s v="ZLIN"/>
    <n v="10"/>
    <n v="0"/>
    <n v="0"/>
    <n v="0"/>
    <s v=""/>
    <m/>
    <m/>
  </r>
  <r>
    <s v="120605000359-0"/>
    <x v="33"/>
    <n v="214401"/>
    <m/>
    <s v="PHMETROS DE SOBREMESA"/>
    <d v="2014-11-04T00:00:00"/>
    <n v="776807.2"/>
    <n v="221025.67999999993"/>
    <s v="ZLIN"/>
    <n v="15"/>
    <n v="0"/>
    <n v="0"/>
    <n v="0"/>
    <s v="ZLIN"/>
    <n v="10"/>
    <n v="0"/>
    <n v="0"/>
    <n v="0"/>
    <s v=""/>
    <m/>
    <m/>
  </r>
  <r>
    <s v="120605000365-0"/>
    <x v="33"/>
    <n v="214501"/>
    <m/>
    <s v="PHIMETROS (EQUIPOS PARA ANALISIS DE AGUAS)"/>
    <d v="2014-12-18T00:00:00"/>
    <n v="638556.62"/>
    <n v="176743.34999999998"/>
    <s v="ZLIN"/>
    <n v="15"/>
    <n v="0"/>
    <n v="0"/>
    <n v="0"/>
    <s v="ZLIN"/>
    <n v="10"/>
    <n v="0"/>
    <n v="0"/>
    <n v="0"/>
    <s v=""/>
    <m/>
    <m/>
  </r>
  <r>
    <s v="120605000366-0"/>
    <x v="33"/>
    <n v="214501"/>
    <m/>
    <s v="PHIMETROS (EQUIPOS PARA ANALISIS DE AGUAS)"/>
    <d v="2014-12-18T00:00:00"/>
    <n v="638556.62"/>
    <n v="176743.34999999998"/>
    <s v="ZLIN"/>
    <n v="15"/>
    <n v="0"/>
    <n v="0"/>
    <n v="0"/>
    <s v="ZLIN"/>
    <n v="10"/>
    <n v="0"/>
    <n v="0"/>
    <n v="0"/>
    <s v=""/>
    <m/>
    <m/>
  </r>
  <r>
    <s v="120605000373-0"/>
    <x v="33"/>
    <n v="214401"/>
    <m/>
    <s v="MAQUINA PARA HACER HIELO"/>
    <d v="2015-04-15T00:00:00"/>
    <n v="1694700"/>
    <n v="579022.5"/>
    <s v="ZLIN"/>
    <n v="10"/>
    <n v="0"/>
    <n v="0"/>
    <n v="0"/>
    <s v="ZLIN"/>
    <n v="10"/>
    <n v="0"/>
    <n v="0"/>
    <n v="0"/>
    <s v=""/>
    <m/>
    <m/>
  </r>
  <r>
    <s v="120605000374-0"/>
    <x v="33"/>
    <n v="214301"/>
    <m/>
    <s v="DESHUMIFICADOR"/>
    <d v="2015-04-24T00:00:00"/>
    <n v="169995"/>
    <n v="58081.630000000005"/>
    <s v="ZLIN"/>
    <n v="10"/>
    <n v="0"/>
    <n v="0"/>
    <n v="0"/>
    <s v="ZLIN"/>
    <n v="10"/>
    <n v="0"/>
    <n v="0"/>
    <n v="0"/>
    <s v=""/>
    <m/>
    <m/>
  </r>
  <r>
    <s v="120605000375-0"/>
    <x v="33"/>
    <n v="133501"/>
    <m/>
    <s v="Dewar para almacenamiento de hielo seco"/>
    <d v="2015-12-02T00:00:00"/>
    <n v="6077724.9299999997"/>
    <n v="1671374.3499999996"/>
    <s v="ZLIN"/>
    <n v="10"/>
    <n v="0"/>
    <n v="0"/>
    <n v="0"/>
    <s v="ZLIN"/>
    <n v="10"/>
    <n v="0"/>
    <n v="0"/>
    <n v="0"/>
    <s v=""/>
    <m/>
    <m/>
  </r>
  <r>
    <s v="120605000376-0"/>
    <x v="33"/>
    <n v="133501"/>
    <m/>
    <s v="Generador de pastillas de hielo seco"/>
    <d v="2015-12-10T00:00:00"/>
    <n v="1078445.22"/>
    <n v="197714.95999999996"/>
    <s v="ZLIN"/>
    <n v="15"/>
    <n v="0"/>
    <n v="0"/>
    <n v="0"/>
    <s v="ZLIN"/>
    <n v="10"/>
    <n v="0"/>
    <n v="0"/>
    <n v="0"/>
    <s v=""/>
    <m/>
    <m/>
  </r>
  <r>
    <s v="120605000378-0"/>
    <x v="33"/>
    <n v="133501"/>
    <m/>
    <s v="Complemento para cromatógrafo de gases"/>
    <d v="2015-11-19T00:00:00"/>
    <n v="8469030.5500000007"/>
    <n v="2399558.6500000004"/>
    <s v="ZLIN"/>
    <n v="10"/>
    <n v="0"/>
    <n v="0"/>
    <n v="0"/>
    <s v="ZLIN"/>
    <n v="10"/>
    <n v="0"/>
    <n v="0"/>
    <n v="0"/>
    <s v=""/>
    <m/>
    <m/>
  </r>
  <r>
    <s v="120605000379-0"/>
    <x v="33"/>
    <n v="133501"/>
    <m/>
    <s v="Equipo para determinación de punto de enturbamient"/>
    <d v="2015-11-19T00:00:00"/>
    <n v="17895756.800000001"/>
    <n v="5070464.4300000016"/>
    <s v="ZLIN"/>
    <n v="10"/>
    <n v="0"/>
    <n v="0"/>
    <n v="0"/>
    <s v="ZLIN"/>
    <n v="10"/>
    <n v="0"/>
    <n v="0"/>
    <n v="0"/>
    <s v=""/>
    <m/>
    <m/>
  </r>
  <r>
    <s v="120605000380-0"/>
    <x v="33"/>
    <n v="133501"/>
    <m/>
    <s v="Mesa para trabajo en el laboratorio"/>
    <d v="2015-11-02T00:00:00"/>
    <n v="608166"/>
    <n v="172313.7"/>
    <s v="ZLIN"/>
    <n v="10"/>
    <n v="0"/>
    <n v="0"/>
    <n v="0"/>
    <s v="ZLIN"/>
    <n v="10"/>
    <n v="0"/>
    <n v="0"/>
    <n v="0"/>
    <s v=""/>
    <m/>
    <m/>
  </r>
  <r>
    <s v="120605000381-0"/>
    <x v="33"/>
    <n v="133501"/>
    <m/>
    <s v="Mesa para trabajo en el laboratorio"/>
    <d v="2015-11-02T00:00:00"/>
    <n v="382222.5"/>
    <n v="108296.38"/>
    <s v="ZLIN"/>
    <n v="10"/>
    <n v="0"/>
    <n v="0"/>
    <n v="0"/>
    <s v="ZLIN"/>
    <n v="10"/>
    <n v="0"/>
    <n v="0"/>
    <n v="0"/>
    <s v=""/>
    <m/>
    <m/>
  </r>
  <r>
    <s v="120605000382-0"/>
    <x v="33"/>
    <n v="133501"/>
    <m/>
    <s v="Refrigerador para laboratorio"/>
    <d v="2015-12-10T00:00:00"/>
    <n v="4836919.33"/>
    <n v="1330152.81"/>
    <s v="ZLIN"/>
    <n v="10"/>
    <n v="0"/>
    <n v="0"/>
    <n v="0"/>
    <s v="ZLIN"/>
    <n v="10"/>
    <n v="0"/>
    <n v="0"/>
    <n v="0"/>
    <s v=""/>
    <m/>
    <m/>
  </r>
  <r>
    <s v="120605000383-0"/>
    <x v="33"/>
    <n v="133501"/>
    <m/>
    <s v="DESTILADOR PARA RECUPERACION DE ETANOL"/>
    <d v="2015-12-03T00:00:00"/>
    <n v="32621950.609999999"/>
    <n v="4485518.2100000009"/>
    <s v="ZLIN"/>
    <n v="20"/>
    <n v="0"/>
    <n v="0"/>
    <n v="0"/>
    <s v="ZLIN"/>
    <n v="10"/>
    <n v="0"/>
    <n v="0"/>
    <n v="0"/>
    <s v=""/>
    <m/>
    <m/>
  </r>
  <r>
    <s v="120605000384-0"/>
    <x v="33"/>
    <n v="214401"/>
    <m/>
    <s v="Equipo Presión de Vapor"/>
    <d v="2015-12-22T00:00:00"/>
    <n v="19897305.34"/>
    <n v="5471758.959999999"/>
    <s v="ZLIN"/>
    <n v="10"/>
    <n v="0"/>
    <n v="0"/>
    <n v="0"/>
    <s v="ZLIN"/>
    <n v="10"/>
    <n v="0"/>
    <n v="0"/>
    <n v="0"/>
    <s v=""/>
    <m/>
    <m/>
  </r>
  <r>
    <s v="120605000386-0"/>
    <x v="33"/>
    <n v="214501"/>
    <m/>
    <s v="CONDUCTIMETRO"/>
    <d v="2015-09-10T00:00:00"/>
    <n v="798910"/>
    <n v="165198.33999999997"/>
    <s v="ZLIN"/>
    <n v="15"/>
    <n v="0"/>
    <n v="0"/>
    <n v="0"/>
    <s v="ZLIN"/>
    <n v="10"/>
    <n v="0"/>
    <n v="0"/>
    <n v="0"/>
    <s v=""/>
    <m/>
    <m/>
  </r>
  <r>
    <s v="120605000387-0"/>
    <x v="33"/>
    <n v="214501"/>
    <m/>
    <s v="CONDUCTIMETRO"/>
    <d v="2015-09-10T00:00:00"/>
    <n v="798910"/>
    <n v="165198.33999999997"/>
    <s v="ZLIN"/>
    <n v="15"/>
    <n v="0"/>
    <n v="0"/>
    <n v="0"/>
    <s v="ZLIN"/>
    <n v="10"/>
    <n v="0"/>
    <n v="0"/>
    <n v="0"/>
    <s v=""/>
    <m/>
    <m/>
  </r>
  <r>
    <s v="120605000388-0"/>
    <x v="33"/>
    <n v="214501"/>
    <m/>
    <s v="MICROMETRO"/>
    <d v="2015-10-20T00:00:00"/>
    <n v="130222.9"/>
    <n v="25910.449999999997"/>
    <s v="ZLIN"/>
    <n v="15"/>
    <n v="0"/>
    <n v="0"/>
    <n v="0"/>
    <s v="ZLIN"/>
    <n v="10"/>
    <n v="0"/>
    <n v="0"/>
    <n v="0"/>
    <s v=""/>
    <m/>
    <m/>
  </r>
  <r>
    <s v="120605000389-0"/>
    <x v="33"/>
    <n v="214501"/>
    <m/>
    <s v="MICROMETRO"/>
    <d v="2015-10-20T00:00:00"/>
    <n v="161756.65"/>
    <n v="32184.720000000001"/>
    <s v="ZLIN"/>
    <n v="15"/>
    <n v="0"/>
    <n v="0"/>
    <n v="0"/>
    <s v="ZLIN"/>
    <n v="10"/>
    <n v="0"/>
    <n v="0"/>
    <n v="0"/>
    <s v=""/>
    <m/>
    <m/>
  </r>
  <r>
    <s v="120605000390-0"/>
    <x v="33"/>
    <n v="214501"/>
    <m/>
    <s v="MICROMETRO"/>
    <d v="2015-10-20T00:00:00"/>
    <n v="188034.95"/>
    <n v="37413.330000000016"/>
    <s v="ZLIN"/>
    <n v="15"/>
    <n v="0"/>
    <n v="0"/>
    <n v="0"/>
    <s v="ZLIN"/>
    <n v="10"/>
    <n v="0"/>
    <n v="0"/>
    <n v="0"/>
    <s v=""/>
    <m/>
    <m/>
  </r>
  <r>
    <s v="120605000391-0"/>
    <x v="33"/>
    <n v="214401"/>
    <m/>
    <s v="EQUIPO PRESION A VAPOR"/>
    <d v="2015-12-24T00:00:00"/>
    <n v="9919814.0199999996"/>
    <n v="2727948.8499999996"/>
    <s v="ZLIN"/>
    <n v="10"/>
    <n v="0"/>
    <n v="0"/>
    <n v="0"/>
    <s v="ZLIN"/>
    <n v="10"/>
    <n v="0"/>
    <n v="0"/>
    <n v="0"/>
    <s v=""/>
    <m/>
    <m/>
  </r>
  <r>
    <s v="120605000392-0"/>
    <x v="33"/>
    <n v="214403"/>
    <m/>
    <s v="LAMPARA PARA ANALISIS DE PENETRACION"/>
    <d v="2015-10-27T00:00:00"/>
    <n v="139243"/>
    <n v="40612.539999999994"/>
    <s v="ZLIN"/>
    <n v="10"/>
    <n v="0"/>
    <n v="0"/>
    <n v="0"/>
    <s v="ZLIN"/>
    <n v="10"/>
    <n v="0"/>
    <n v="0"/>
    <n v="0"/>
    <s v=""/>
    <m/>
    <m/>
  </r>
  <r>
    <s v="120605000393-0"/>
    <x v="33"/>
    <n v="214401"/>
    <m/>
    <s v="Pipetas automaticas-Ctrol.Cal.Pac.Ctral"/>
    <d v="2015-11-11T00:00:00"/>
    <n v="236945.23"/>
    <n v="67134.47"/>
    <s v="ZLIN"/>
    <n v="10"/>
    <n v="0"/>
    <n v="0"/>
    <n v="0"/>
    <s v="ZLIN"/>
    <n v="10"/>
    <n v="0"/>
    <n v="0"/>
    <n v="0"/>
    <s v=""/>
    <m/>
    <m/>
  </r>
  <r>
    <s v="120605000394-0"/>
    <x v="33"/>
    <n v="214401"/>
    <m/>
    <s v="Pipetas automaticas-Ctrol.Cal.Pac.Ctral"/>
    <d v="2015-11-11T00:00:00"/>
    <n v="236945.23"/>
    <n v="67134.47"/>
    <s v="ZLIN"/>
    <n v="10"/>
    <n v="0"/>
    <n v="0"/>
    <n v="0"/>
    <s v="ZLIN"/>
    <n v="10"/>
    <n v="0"/>
    <n v="0"/>
    <n v="0"/>
    <s v=""/>
    <m/>
    <m/>
  </r>
  <r>
    <s v="120605000395-0"/>
    <x v="33"/>
    <n v="214401"/>
    <m/>
    <s v="Pipetas automaticas-Ctrol.Cal.Pac.Ctral"/>
    <d v="2015-11-11T00:00:00"/>
    <n v="236945.23"/>
    <n v="67134.47"/>
    <s v="ZLIN"/>
    <n v="10"/>
    <n v="0"/>
    <n v="0"/>
    <n v="0"/>
    <s v="ZLIN"/>
    <n v="10"/>
    <n v="0"/>
    <n v="0"/>
    <n v="0"/>
    <s v=""/>
    <m/>
    <m/>
  </r>
  <r>
    <s v="120605000396-0"/>
    <x v="33"/>
    <n v="214401"/>
    <m/>
    <s v="Pipetas automaticas-Ctrol.Cal.Pac.Ctral"/>
    <d v="2015-11-11T00:00:00"/>
    <n v="236945.22"/>
    <n v="67134.47"/>
    <s v="ZLIN"/>
    <n v="10"/>
    <n v="0"/>
    <n v="0"/>
    <n v="0"/>
    <s v="ZLIN"/>
    <n v="10"/>
    <n v="0"/>
    <n v="0"/>
    <n v="0"/>
    <s v=""/>
    <m/>
    <m/>
  </r>
  <r>
    <s v="120605000397-0"/>
    <x v="33"/>
    <n v="214401"/>
    <m/>
    <s v="Conductímetro"/>
    <d v="2015-12-09T00:00:00"/>
    <n v="849669.6"/>
    <n v="155772.76"/>
    <s v="ZLIN"/>
    <n v="15"/>
    <n v="0"/>
    <n v="0"/>
    <n v="0"/>
    <s v="ZLIN"/>
    <n v="10"/>
    <n v="0"/>
    <n v="0"/>
    <n v="0"/>
    <s v=""/>
    <m/>
    <m/>
  </r>
  <r>
    <s v="120605000398-0"/>
    <x v="33"/>
    <n v="214401"/>
    <m/>
    <s v="Camara refrigeracion-Lab.Barranca"/>
    <d v="2015-11-18T00:00:00"/>
    <n v="780808.95"/>
    <n v="221229.19999999995"/>
    <s v="ZLIN"/>
    <n v="10"/>
    <n v="0"/>
    <n v="0"/>
    <n v="0"/>
    <s v="ZLIN"/>
    <n v="10"/>
    <n v="0"/>
    <n v="0"/>
    <n v="0"/>
    <s v=""/>
    <m/>
    <m/>
  </r>
  <r>
    <s v="120605000399-0"/>
    <x v="33"/>
    <n v="323302"/>
    <m/>
    <s v="Micrómetro Int 50-300MM"/>
    <d v="2014-12-22T00:00:00"/>
    <n v="189653.55"/>
    <n v="52493.379999999976"/>
    <s v="ZLIN"/>
    <n v="15"/>
    <n v="0"/>
    <n v="0"/>
    <n v="0"/>
    <s v="ZLIN"/>
    <n v="10"/>
    <n v="0"/>
    <n v="0"/>
    <n v="0"/>
    <s v=""/>
    <m/>
    <m/>
  </r>
  <r>
    <s v="120605000400-0"/>
    <x v="33"/>
    <n v="323302"/>
    <m/>
    <s v="Micrómetro Int 50-300MM"/>
    <d v="2014-12-22T00:00:00"/>
    <n v="189653.55"/>
    <n v="52493.379999999976"/>
    <s v="ZLIN"/>
    <n v="15"/>
    <n v="0"/>
    <n v="0"/>
    <n v="0"/>
    <s v="ZLIN"/>
    <n v="10"/>
    <n v="0"/>
    <n v="0"/>
    <n v="0"/>
    <s v=""/>
    <m/>
    <m/>
  </r>
  <r>
    <s v="120605000401-0"/>
    <x v="33"/>
    <n v="323302"/>
    <m/>
    <s v="crómetro Ext 175-200MM"/>
    <d v="2014-12-22T00:00:00"/>
    <n v="198145.5"/>
    <n v="54843.839999999997"/>
    <s v="ZLIN"/>
    <n v="15"/>
    <n v="0"/>
    <n v="0"/>
    <n v="0"/>
    <s v="ZLIN"/>
    <n v="10"/>
    <n v="0"/>
    <n v="0"/>
    <n v="0"/>
    <s v=""/>
    <m/>
    <m/>
  </r>
  <r>
    <s v="120605000402-0"/>
    <x v="33"/>
    <n v="323302"/>
    <m/>
    <s v="+icrómetro Ext 175-200MM"/>
    <d v="2014-12-22T00:00:00"/>
    <n v="198145.5"/>
    <n v="54843.839999999997"/>
    <s v="ZLIN"/>
    <n v="15"/>
    <n v="0"/>
    <n v="0"/>
    <n v="0"/>
    <s v="ZLIN"/>
    <n v="10"/>
    <n v="0"/>
    <n v="0"/>
    <n v="0"/>
    <s v=""/>
    <m/>
    <m/>
  </r>
  <r>
    <s v="120605000403-0"/>
    <x v="33"/>
    <n v="342302"/>
    <m/>
    <s v="DENSIMETRO PARA LIQUIDOS"/>
    <d v="2014-12-31T00:00:00"/>
    <n v="6587587.5599999996"/>
    <n v="1823350.13"/>
    <s v="ZLIN"/>
    <n v="15"/>
    <n v="0"/>
    <n v="0"/>
    <n v="0"/>
    <s v="ZLIN"/>
    <n v="10"/>
    <n v="0"/>
    <n v="0"/>
    <n v="0"/>
    <s v=""/>
    <m/>
    <m/>
  </r>
  <r>
    <s v="120605000404-0"/>
    <x v="33"/>
    <n v="344202"/>
    <m/>
    <s v="BOMBA HIDRAULICA MANUAL PARA CALIBRACION DE INSTRU"/>
    <d v="2014-12-31T00:00:00"/>
    <n v="1099465.82"/>
    <n v="412299.68000000005"/>
    <s v="ZLIN"/>
    <n v="10"/>
    <n v="0"/>
    <n v="0"/>
    <n v="0"/>
    <s v="ZLIN"/>
    <n v="10"/>
    <n v="0"/>
    <n v="0"/>
    <n v="0"/>
    <s v=""/>
    <m/>
    <m/>
  </r>
  <r>
    <s v="120605000405-0"/>
    <x v="33"/>
    <n v="344202"/>
    <m/>
    <s v="BOMBA HIDRAULICA MANUAL PARA CALIBRACION DE INSTRU"/>
    <d v="2014-12-31T00:00:00"/>
    <n v="1099465.82"/>
    <n v="412299.68000000005"/>
    <s v="ZLIN"/>
    <n v="10"/>
    <n v="0"/>
    <n v="0"/>
    <n v="0"/>
    <s v="ZLIN"/>
    <n v="10"/>
    <n v="0"/>
    <n v="0"/>
    <n v="0"/>
    <s v=""/>
    <m/>
    <m/>
  </r>
  <r>
    <s v="120605000406-0"/>
    <x v="33"/>
    <n v="344202"/>
    <m/>
    <s v="BOMBA HIDRAULICA MANUAL PARA CALIBRACION DE INSTRU"/>
    <d v="2014-12-31T00:00:00"/>
    <n v="1099465.82"/>
    <n v="412299.68000000005"/>
    <s v="ZLIN"/>
    <n v="10"/>
    <n v="0"/>
    <n v="0"/>
    <n v="0"/>
    <s v="ZLIN"/>
    <n v="10"/>
    <n v="0"/>
    <n v="0"/>
    <n v="0"/>
    <s v=""/>
    <m/>
    <m/>
  </r>
  <r>
    <s v="120605000407-0"/>
    <x v="33"/>
    <n v="344202"/>
    <m/>
    <s v="BOMBA HIDRAULICA MANUAL PARA CALIBRACION DE INSTRU"/>
    <d v="2014-12-31T00:00:00"/>
    <n v="1099465.82"/>
    <n v="412299.68000000005"/>
    <s v="ZLIN"/>
    <n v="10"/>
    <n v="0"/>
    <n v="0"/>
    <n v="0"/>
    <s v="ZLIN"/>
    <n v="10"/>
    <n v="0"/>
    <n v="0"/>
    <n v="0"/>
    <s v=""/>
    <m/>
    <m/>
  </r>
  <r>
    <s v="120605000408-0"/>
    <x v="33"/>
    <n v="344202"/>
    <m/>
    <s v="BOMBA HIDRAULICA MANUAL PARA CALIBRACION DE INSTRU"/>
    <d v="2014-12-31T00:00:00"/>
    <n v="1099465.82"/>
    <n v="412299.68000000005"/>
    <s v="ZLIN"/>
    <n v="10"/>
    <n v="0"/>
    <n v="0"/>
    <n v="0"/>
    <s v="ZLIN"/>
    <n v="10"/>
    <n v="0"/>
    <n v="0"/>
    <n v="0"/>
    <s v=""/>
    <m/>
    <m/>
  </r>
  <r>
    <s v="120605000409-0"/>
    <x v="33"/>
    <n v="344202"/>
    <m/>
    <s v="SENSOR TEMPERATURA"/>
    <d v="2014-12-31T00:00:00"/>
    <n v="351887.89"/>
    <n v="87971.97000000003"/>
    <s v="ZLIN"/>
    <n v="15"/>
    <n v="0"/>
    <n v="0"/>
    <n v="0"/>
    <s v="ZLIN"/>
    <n v="15"/>
    <n v="0"/>
    <n v="0"/>
    <n v="0"/>
    <s v=""/>
    <m/>
    <m/>
  </r>
  <r>
    <s v="120605000410-0"/>
    <x v="33"/>
    <n v="342503"/>
    <m/>
    <s v="BOMBA MANUAL"/>
    <d v="2014-12-31T00:00:00"/>
    <n v="618899.91"/>
    <n v="232087.46000000002"/>
    <s v="ZLIN"/>
    <n v="10"/>
    <n v="0"/>
    <n v="0"/>
    <n v="0"/>
    <s v="ZLIN"/>
    <n v="10"/>
    <n v="0"/>
    <n v="0"/>
    <n v="0"/>
    <s v=""/>
    <m/>
    <m/>
  </r>
  <r>
    <s v="120605000411-0"/>
    <x v="33"/>
    <n v="342503"/>
    <m/>
    <s v="BOMBA MANUAL"/>
    <d v="2014-12-31T00:00:00"/>
    <n v="618899.91"/>
    <n v="232087.46000000002"/>
    <s v="ZLIN"/>
    <n v="10"/>
    <n v="0"/>
    <n v="0"/>
    <n v="0"/>
    <s v="ZLIN"/>
    <n v="10"/>
    <n v="0"/>
    <n v="0"/>
    <n v="0"/>
    <s v=""/>
    <m/>
    <m/>
  </r>
  <r>
    <s v="120605000412-0"/>
    <x v="33"/>
    <n v="342503"/>
    <m/>
    <s v="BOMBA MANUAL"/>
    <d v="2014-12-31T00:00:00"/>
    <n v="618899.91"/>
    <n v="232087.46000000002"/>
    <s v="ZLIN"/>
    <n v="10"/>
    <n v="0"/>
    <n v="0"/>
    <n v="0"/>
    <s v="ZLIN"/>
    <n v="10"/>
    <n v="0"/>
    <n v="0"/>
    <n v="0"/>
    <s v=""/>
    <m/>
    <m/>
  </r>
  <r>
    <s v="120605000413-0"/>
    <x v="33"/>
    <n v="344202"/>
    <m/>
    <s v="BOMBA HIDRAULICA"/>
    <d v="2014-12-31T00:00:00"/>
    <n v="2686776.99"/>
    <n v="1007541.3700000001"/>
    <s v="ZLIN"/>
    <n v="10"/>
    <n v="0"/>
    <n v="0"/>
    <n v="0"/>
    <s v="ZLIN"/>
    <n v="10"/>
    <n v="0"/>
    <n v="0"/>
    <n v="0"/>
    <s v=""/>
    <m/>
    <m/>
  </r>
  <r>
    <s v="120605000414-0"/>
    <x v="33"/>
    <n v="344202"/>
    <m/>
    <s v="BOMBA HIDRAULICA"/>
    <d v="2014-12-31T00:00:00"/>
    <n v="2686776.99"/>
    <n v="1007541.3700000001"/>
    <s v="ZLIN"/>
    <n v="10"/>
    <n v="0"/>
    <n v="0"/>
    <n v="0"/>
    <s v="ZLIN"/>
    <n v="10"/>
    <n v="0"/>
    <n v="0"/>
    <n v="0"/>
    <s v=""/>
    <m/>
    <m/>
  </r>
  <r>
    <s v="120605000415-0"/>
    <x v="33"/>
    <n v="344201"/>
    <m/>
    <s v="SISTEMA PRUEBAS INYECCION PRIMARIO"/>
    <d v="2015-03-09T00:00:00"/>
    <n v="13757657.34"/>
    <n v="4815180.0600000005"/>
    <s v="ZLIN"/>
    <n v="10"/>
    <n v="0"/>
    <n v="0"/>
    <n v="0"/>
    <s v="ZLIN"/>
    <n v="10"/>
    <n v="0"/>
    <n v="0"/>
    <n v="0"/>
    <s v=""/>
    <m/>
    <m/>
  </r>
  <r>
    <s v="120605000416-0"/>
    <x v="33"/>
    <n v="334302"/>
    <m/>
    <s v="OPACÍMETRO"/>
    <d v="2015-10-14T00:00:00"/>
    <n v="13615955.51"/>
    <n v="2709167.1799999997"/>
    <s v="ZLIN"/>
    <n v="15"/>
    <n v="0"/>
    <n v="0"/>
    <n v="0"/>
    <s v="ZLIN"/>
    <n v="10"/>
    <n v="0"/>
    <n v="0"/>
    <n v="0"/>
    <s v=""/>
    <m/>
    <m/>
  </r>
  <r>
    <s v="120605000418-0"/>
    <x v="33"/>
    <n v="133501"/>
    <m/>
    <s v="HORÍMETRO"/>
    <d v="2015-10-13T00:00:00"/>
    <n v="172020.69"/>
    <n v="34226.959999999992"/>
    <s v="ZLIN"/>
    <n v="15"/>
    <n v="0"/>
    <n v="0"/>
    <n v="0"/>
    <s v="ZLIN"/>
    <n v="10"/>
    <n v="0"/>
    <n v="0"/>
    <n v="0"/>
    <s v=""/>
    <m/>
    <m/>
  </r>
  <r>
    <s v="120605000419-0"/>
    <x v="33"/>
    <n v="133501"/>
    <m/>
    <s v="HORÍMETRO"/>
    <d v="2015-10-13T00:00:00"/>
    <n v="172020.69"/>
    <n v="34226.959999999992"/>
    <s v="ZLIN"/>
    <n v="15"/>
    <n v="0"/>
    <n v="0"/>
    <n v="0"/>
    <s v="ZLIN"/>
    <n v="10"/>
    <n v="0"/>
    <n v="0"/>
    <n v="0"/>
    <s v=""/>
    <m/>
    <m/>
  </r>
  <r>
    <s v="120605000420-0"/>
    <x v="33"/>
    <n v="133501"/>
    <m/>
    <s v="HORÍMETRO"/>
    <d v="2015-10-13T00:00:00"/>
    <n v="172020.69"/>
    <n v="34226.959999999992"/>
    <s v="ZLIN"/>
    <n v="15"/>
    <n v="0"/>
    <n v="0"/>
    <n v="0"/>
    <s v="ZLIN"/>
    <n v="10"/>
    <n v="0"/>
    <n v="0"/>
    <n v="0"/>
    <s v=""/>
    <m/>
    <m/>
  </r>
  <r>
    <s v="120605000421-0"/>
    <x v="33"/>
    <n v="133501"/>
    <m/>
    <s v="HORÍMETRO"/>
    <d v="2015-10-13T00:00:00"/>
    <n v="172020.69"/>
    <n v="34226.959999999992"/>
    <s v="ZLIN"/>
    <n v="15"/>
    <n v="0"/>
    <n v="0"/>
    <n v="0"/>
    <s v="ZLIN"/>
    <n v="10"/>
    <n v="0"/>
    <n v="0"/>
    <n v="0"/>
    <s v=""/>
    <m/>
    <m/>
  </r>
  <r>
    <s v="120605000422-0"/>
    <x v="33"/>
    <n v="133501"/>
    <m/>
    <s v="HORÍMETRO"/>
    <d v="2015-10-13T00:00:00"/>
    <n v="172020.69"/>
    <n v="34226.959999999992"/>
    <s v="ZLIN"/>
    <n v="15"/>
    <n v="0"/>
    <n v="0"/>
    <n v="0"/>
    <s v="ZLIN"/>
    <n v="10"/>
    <n v="0"/>
    <n v="0"/>
    <n v="0"/>
    <s v=""/>
    <m/>
    <m/>
  </r>
  <r>
    <s v="120605000423-0"/>
    <x v="33"/>
    <n v="133501"/>
    <m/>
    <s v="CELDA DE INYECCIÓN DE HIDRÓGENO EN MOTORES"/>
    <d v="2015-11-02T00:00:00"/>
    <n v="367250"/>
    <n v="104054.16999999998"/>
    <s v="ZLIN"/>
    <n v="10"/>
    <n v="0"/>
    <n v="0"/>
    <n v="0"/>
    <s v="ZLIN"/>
    <n v="10"/>
    <n v="0"/>
    <n v="0"/>
    <n v="0"/>
    <s v=""/>
    <m/>
    <m/>
  </r>
  <r>
    <s v="120605000424-0"/>
    <x v="33"/>
    <n v="133501"/>
    <m/>
    <s v="CELDA DE INYECCIÓN DE HIDRÓGENO EN MOTORES"/>
    <d v="2015-11-02T00:00:00"/>
    <n v="367250"/>
    <n v="104054.16999999998"/>
    <s v="ZLIN"/>
    <n v="10"/>
    <n v="0"/>
    <n v="0"/>
    <n v="0"/>
    <s v="ZLIN"/>
    <n v="10"/>
    <n v="0"/>
    <n v="0"/>
    <n v="0"/>
    <s v=""/>
    <m/>
    <m/>
  </r>
  <r>
    <s v="120605000427-0"/>
    <x v="33"/>
    <n v="214501"/>
    <m/>
    <s v="Micrómetro"/>
    <d v="2015-11-26T00:00:00"/>
    <n v="797377.35"/>
    <n v="152422.30999999994"/>
    <s v="ZLIN"/>
    <n v="15"/>
    <n v="0"/>
    <n v="0"/>
    <n v="0"/>
    <s v="ZLIN"/>
    <n v="10"/>
    <n v="0"/>
    <n v="0"/>
    <n v="0"/>
    <s v=""/>
    <m/>
    <m/>
  </r>
  <r>
    <s v="120605000428-0"/>
    <x v="33"/>
    <n v="342304"/>
    <m/>
    <s v="EQUIPO PARA MUESTREO"/>
    <d v="2015-12-08T00:00:00"/>
    <n v="1578229.42"/>
    <n v="434013.08999999985"/>
    <s v="ZLIN"/>
    <n v="10"/>
    <n v="0"/>
    <n v="0"/>
    <n v="0"/>
    <s v="ZLIN"/>
    <n v="10"/>
    <n v="0"/>
    <n v="0"/>
    <n v="0"/>
    <s v=""/>
    <m/>
    <m/>
  </r>
  <r>
    <s v="120605000429-0"/>
    <x v="33"/>
    <n v="214401"/>
    <m/>
    <s v="SISTEMA DE EXTRACCION DE EFICIENCIA"/>
    <d v="2017-03-10T00:00:00"/>
    <n v="17904204.32"/>
    <n v="2685630.6400000006"/>
    <s v="ZLIN"/>
    <n v="10"/>
    <n v="0"/>
    <n v="0"/>
    <n v="0"/>
    <s v="ZLIN"/>
    <n v="10"/>
    <n v="0"/>
    <n v="0"/>
    <n v="0"/>
    <s v=""/>
    <m/>
    <m/>
  </r>
  <r>
    <s v="120605000430-0"/>
    <x v="33"/>
    <n v="214401"/>
    <m/>
    <s v="SISTEMA DE EXTRACCION DE EFICIENCIA"/>
    <d v="2017-03-10T00:00:00"/>
    <n v="17904204.32"/>
    <n v="2685630.6400000006"/>
    <s v="ZLIN"/>
    <n v="10"/>
    <n v="0"/>
    <n v="0"/>
    <n v="0"/>
    <s v="ZLIN"/>
    <n v="10"/>
    <n v="0"/>
    <n v="0"/>
    <n v="0"/>
    <s v=""/>
    <m/>
    <m/>
  </r>
  <r>
    <s v="120605000431-0"/>
    <x v="33"/>
    <n v="214401"/>
    <m/>
    <s v="SISTEMA DE EXTRACCION"/>
    <d v="2016-12-16T00:00:00"/>
    <n v="5425704.0700000003"/>
    <n v="949498.22000000067"/>
    <s v="ZLIN"/>
    <n v="10"/>
    <n v="0"/>
    <n v="0"/>
    <n v="0"/>
    <s v="ZLIN"/>
    <n v="10"/>
    <n v="0"/>
    <n v="0"/>
    <n v="0"/>
    <s v=""/>
    <m/>
    <m/>
  </r>
  <r>
    <s v="120605000432-0"/>
    <x v="33"/>
    <n v="214401"/>
    <m/>
    <s v="SISTEMA DE EXTRACCION"/>
    <d v="2016-12-16T00:00:00"/>
    <n v="5425704.0700000003"/>
    <n v="949498.22000000067"/>
    <s v="ZLIN"/>
    <n v="10"/>
    <n v="0"/>
    <n v="0"/>
    <n v="0"/>
    <s v="ZLIN"/>
    <n v="10"/>
    <n v="0"/>
    <n v="0"/>
    <n v="0"/>
    <s v=""/>
    <m/>
    <m/>
  </r>
  <r>
    <s v="120605000433-0"/>
    <x v="33"/>
    <n v="214401"/>
    <m/>
    <s v="SISTEMA DE EXTRACCION"/>
    <d v="2016-12-16T00:00:00"/>
    <n v="5590122.7000000002"/>
    <n v="978271.46999999974"/>
    <s v="ZLIN"/>
    <n v="10"/>
    <n v="0"/>
    <n v="0"/>
    <n v="0"/>
    <s v="ZLIN"/>
    <n v="10"/>
    <n v="0"/>
    <n v="0"/>
    <n v="0"/>
    <s v=""/>
    <m/>
    <m/>
  </r>
  <r>
    <s v="120605000435-0"/>
    <x v="33"/>
    <n v="214401"/>
    <m/>
    <s v="BALANZA DE 450G"/>
    <d v="2016-11-10T00:00:00"/>
    <n v="1245199"/>
    <n v="228286.47999999998"/>
    <s v="ZLIN"/>
    <n v="10"/>
    <n v="0"/>
    <n v="0"/>
    <n v="0"/>
    <s v="ZLIN"/>
    <n v="10"/>
    <n v="0"/>
    <n v="0"/>
    <n v="0"/>
    <s v=""/>
    <m/>
    <m/>
  </r>
  <r>
    <s v="120605000437-0"/>
    <x v="33"/>
    <n v="214401"/>
    <m/>
    <s v="BALANZA DE 6200G"/>
    <d v="2016-09-13T00:00:00"/>
    <n v="3141703.38"/>
    <n v="628340.66999999993"/>
    <s v="ZLIN"/>
    <n v="10"/>
    <n v="0"/>
    <n v="0"/>
    <n v="0"/>
    <s v="ZLIN"/>
    <n v="10"/>
    <n v="0"/>
    <n v="0"/>
    <n v="0"/>
    <s v=""/>
    <m/>
    <m/>
  </r>
  <r>
    <s v="120605000438-0"/>
    <x v="33"/>
    <n v="214401"/>
    <m/>
    <s v="BALANZA DE 220G"/>
    <d v="2016-09-13T00:00:00"/>
    <n v="3653420.22"/>
    <n v="730684.05000000028"/>
    <s v="ZLIN"/>
    <n v="10"/>
    <n v="0"/>
    <n v="0"/>
    <n v="0"/>
    <s v="ZLIN"/>
    <n v="10"/>
    <n v="0"/>
    <n v="0"/>
    <n v="0"/>
    <s v=""/>
    <m/>
    <m/>
  </r>
  <r>
    <s v="120605000441-0"/>
    <x v="33"/>
    <n v="214401"/>
    <m/>
    <s v="EQUIPO AUTOMATICO PUNTO DE INFLAMACION ASTM D56"/>
    <d v="2016-11-21T00:00:00"/>
    <n v="11103561.93"/>
    <n v="2026672.0899999999"/>
    <s v="ZLIN"/>
    <n v="10"/>
    <n v="0"/>
    <n v="0"/>
    <n v="0"/>
    <s v="ZLIN"/>
    <n v="10"/>
    <n v="0"/>
    <n v="0"/>
    <n v="0"/>
    <s v=""/>
    <m/>
    <m/>
  </r>
  <r>
    <s v="120605000444-0"/>
    <x v="33"/>
    <n v="342509"/>
    <m/>
    <s v="EQUIPO MUESTREO MILLIPORE"/>
    <d v="2016-11-10T00:00:00"/>
    <n v="1565031.29"/>
    <n v="286922.41000000015"/>
    <s v="ZLIN"/>
    <n v="10"/>
    <n v="0"/>
    <n v="0"/>
    <n v="0"/>
    <s v="ZLIN"/>
    <n v="10"/>
    <n v="0"/>
    <n v="0"/>
    <n v="0"/>
    <s v=""/>
    <m/>
    <m/>
  </r>
  <r>
    <s v="120605000445-0"/>
    <x v="33"/>
    <n v="342502"/>
    <m/>
    <s v="EQUIPO MUESTREO MILLIPORE"/>
    <d v="2016-11-10T00:00:00"/>
    <n v="1565025.71"/>
    <n v="286921.37999999989"/>
    <s v="ZLIN"/>
    <n v="10"/>
    <n v="0"/>
    <n v="0"/>
    <n v="0"/>
    <s v="ZLIN"/>
    <n v="10"/>
    <n v="0"/>
    <n v="0"/>
    <n v="0"/>
    <s v=""/>
    <m/>
    <m/>
  </r>
  <r>
    <s v="120605000448-0"/>
    <x v="33"/>
    <n v="214401"/>
    <m/>
    <s v="EQUIPO DETERMINACION DE PUNTO DE INFLAMACION DE AS"/>
    <d v="2016-11-16T00:00:00"/>
    <n v="2016747.15"/>
    <n v="369736.98"/>
    <s v="ZLIN"/>
    <n v="10"/>
    <n v="0"/>
    <n v="0"/>
    <n v="0"/>
    <s v="ZLIN"/>
    <n v="10"/>
    <n v="0"/>
    <n v="0"/>
    <n v="0"/>
    <s v=""/>
    <m/>
    <m/>
  </r>
  <r>
    <s v="120605000449-0"/>
    <x v="33"/>
    <n v="214401"/>
    <m/>
    <s v="SENSOR DE CONDICIONES AMBIENTALES"/>
    <d v="2016-12-19T00:00:00"/>
    <n v="2159662.9"/>
    <n v="377941.01"/>
    <s v="ZLIN"/>
    <n v="10"/>
    <n v="0"/>
    <n v="0"/>
    <n v="0"/>
    <s v="ZLIN"/>
    <n v="10"/>
    <n v="0"/>
    <n v="0"/>
    <n v="0"/>
    <s v=""/>
    <m/>
    <m/>
  </r>
  <r>
    <s v="120605000450-0"/>
    <x v="33"/>
    <n v="214401"/>
    <m/>
    <s v="SENSOR DE CONDICIONES AMBIENTALES"/>
    <d v="2016-12-19T00:00:00"/>
    <n v="2498470.94"/>
    <n v="437232.40999999992"/>
    <s v="ZLIN"/>
    <n v="10"/>
    <n v="0"/>
    <n v="0"/>
    <n v="0"/>
    <s v="ZLIN"/>
    <n v="10"/>
    <n v="0"/>
    <n v="0"/>
    <n v="0"/>
    <s v=""/>
    <m/>
    <m/>
  </r>
  <r>
    <s v="120605000451-0"/>
    <x v="33"/>
    <n v="214401"/>
    <m/>
    <s v="SENSOR DE CONDICIONES AMBIENTALES"/>
    <d v="2016-12-19T00:00:00"/>
    <n v="3190302.75"/>
    <n v="558302.99000000022"/>
    <s v="ZLIN"/>
    <n v="10"/>
    <n v="0"/>
    <n v="0"/>
    <n v="0"/>
    <s v="ZLIN"/>
    <n v="10"/>
    <n v="0"/>
    <n v="0"/>
    <n v="0"/>
    <s v=""/>
    <m/>
    <m/>
  </r>
  <r>
    <s v="120605000452-0"/>
    <x v="33"/>
    <n v="214401"/>
    <m/>
    <s v="SISTEMA DE EXTRACCION PARA CUARTOS DE OCTANAJE"/>
    <d v="2016-12-16T00:00:00"/>
    <n v="7988550.9299999997"/>
    <n v="1397996.4100000001"/>
    <s v="ZLIN"/>
    <n v="10"/>
    <n v="0"/>
    <n v="0"/>
    <n v="0"/>
    <s v="ZLIN"/>
    <n v="10"/>
    <n v="0"/>
    <n v="0"/>
    <n v="0"/>
    <s v=""/>
    <m/>
    <m/>
  </r>
  <r>
    <s v="120605000453-0"/>
    <x v="33"/>
    <n v="214401"/>
    <m/>
    <s v="SISTEMA DE EXTRACCION PARA CUARTOS DE OCTANAJE"/>
    <d v="2016-12-16T00:00:00"/>
    <n v="7988556.4699999997"/>
    <n v="1397997.3899999997"/>
    <s v="ZLIN"/>
    <n v="10"/>
    <n v="0"/>
    <n v="0"/>
    <n v="0"/>
    <s v="ZLIN"/>
    <n v="10"/>
    <n v="0"/>
    <n v="0"/>
    <n v="0"/>
    <s v=""/>
    <m/>
    <m/>
  </r>
  <r>
    <s v="120605000455-0"/>
    <x v="33"/>
    <n v="214501"/>
    <m/>
    <s v="DENSIMETRO DE SOBRE MESA PARA GASES LICUADOS"/>
    <d v="2017-06-30T00:00:00"/>
    <n v="20177857.460000001"/>
    <n v="2522232.1799999997"/>
    <s v="ZLIN"/>
    <n v="10"/>
    <n v="0"/>
    <n v="0"/>
    <n v="0"/>
    <s v="ZLIN"/>
    <n v="10"/>
    <n v="0"/>
    <n v="0"/>
    <n v="0"/>
    <s v=""/>
    <m/>
    <m/>
  </r>
  <r>
    <s v="120605000456-0"/>
    <x v="33"/>
    <n v="214501"/>
    <m/>
    <s v="DENSIMETRO DE SOBRE MESA PARA GASES LICUADOS"/>
    <d v="2016-12-16T00:00:00"/>
    <n v="16487913.960000001"/>
    <n v="2885384.9500000011"/>
    <s v="ZLIN"/>
    <n v="10"/>
    <n v="0"/>
    <n v="0"/>
    <n v="0"/>
    <s v="ZLIN"/>
    <n v="10"/>
    <n v="0"/>
    <n v="0"/>
    <n v="0"/>
    <s v=""/>
    <m/>
    <m/>
  </r>
  <r>
    <s v="120605000459-0"/>
    <x v="33"/>
    <n v="214501"/>
    <m/>
    <s v="EQUIPO PARA LA DETERMINACION AUTOMATICA DE LA PRES"/>
    <d v="2016-12-20T00:00:00"/>
    <n v="17822661.670000002"/>
    <n v="3118965.8000000026"/>
    <s v="ZLIN"/>
    <n v="10"/>
    <n v="0"/>
    <n v="0"/>
    <n v="0"/>
    <s v="ZLIN"/>
    <n v="10"/>
    <n v="0"/>
    <n v="0"/>
    <n v="0"/>
    <s v=""/>
    <m/>
    <m/>
  </r>
  <r>
    <s v="120605000460-0"/>
    <x v="33"/>
    <n v="214501"/>
    <m/>
    <s v="BAÑO ULTRASONICO"/>
    <d v="2016-12-21T00:00:00"/>
    <n v="1854948.87"/>
    <n v="324616.06000000006"/>
    <s v="ZLIN"/>
    <n v="10"/>
    <n v="0"/>
    <n v="0"/>
    <n v="0"/>
    <s v="ZLIN"/>
    <n v="10"/>
    <n v="0"/>
    <n v="0"/>
    <n v="0"/>
    <s v=""/>
    <m/>
    <m/>
  </r>
  <r>
    <s v="120605000462-0"/>
    <x v="33"/>
    <n v="214501"/>
    <m/>
    <s v="DESHUMIDIFICADOR"/>
    <d v="2015-12-22T00:00:00"/>
    <n v="139555"/>
    <n v="25585.089999999997"/>
    <s v="ZLIN"/>
    <n v="15"/>
    <n v="0"/>
    <n v="0"/>
    <n v="0"/>
    <s v="ZLIN"/>
    <n v="10"/>
    <n v="0"/>
    <n v="0"/>
    <n v="0"/>
    <s v=""/>
    <m/>
    <m/>
  </r>
  <r>
    <s v="120605000463-0"/>
    <x v="33"/>
    <n v="214501"/>
    <m/>
    <s v="DESHUMIDIFICADOR"/>
    <d v="2015-12-22T00:00:00"/>
    <n v="139555"/>
    <n v="25585.089999999997"/>
    <s v="ZLIN"/>
    <n v="15"/>
    <n v="0"/>
    <n v="0"/>
    <n v="0"/>
    <s v="ZLIN"/>
    <n v="10"/>
    <n v="0"/>
    <n v="0"/>
    <n v="0"/>
    <s v=""/>
    <m/>
    <m/>
  </r>
  <r>
    <s v="120605000464-0"/>
    <x v="33"/>
    <n v="214501"/>
    <m/>
    <s v="DESHUMIDIFICADOR"/>
    <d v="2015-12-22T00:00:00"/>
    <n v="139555"/>
    <n v="25585.089999999997"/>
    <s v="ZLIN"/>
    <n v="15"/>
    <n v="0"/>
    <n v="0"/>
    <n v="0"/>
    <s v="ZLIN"/>
    <n v="10"/>
    <n v="0"/>
    <n v="0"/>
    <n v="0"/>
    <s v=""/>
    <m/>
    <m/>
  </r>
  <r>
    <s v="120605000465-0"/>
    <x v="33"/>
    <n v="214501"/>
    <m/>
    <s v="DESHUMIDIFICADOR"/>
    <d v="2015-12-22T00:00:00"/>
    <n v="139555"/>
    <n v="25585.089999999997"/>
    <s v="ZLIN"/>
    <n v="15"/>
    <n v="0"/>
    <n v="0"/>
    <n v="0"/>
    <s v="ZLIN"/>
    <n v="10"/>
    <n v="0"/>
    <n v="0"/>
    <n v="0"/>
    <s v=""/>
    <m/>
    <m/>
  </r>
  <r>
    <s v="120605000466-0"/>
    <x v="33"/>
    <n v="214401"/>
    <m/>
    <s v="DESTILADOR AUTOMATICO PARA HIDROCARBURO"/>
    <d v="2016-12-16T00:00:00"/>
    <n v="28365773.879999999"/>
    <n v="4964010.43"/>
    <s v="ZLIN"/>
    <n v="10"/>
    <n v="0"/>
    <n v="0"/>
    <n v="0"/>
    <s v="ZLIN"/>
    <n v="10"/>
    <n v="0"/>
    <n v="0"/>
    <n v="0"/>
    <s v=""/>
    <m/>
    <m/>
  </r>
  <r>
    <s v="120605000467-0"/>
    <x v="33"/>
    <n v="214401"/>
    <m/>
    <s v="DESTILADOR AUTOMATICO PARA HIDROCARBURO"/>
    <d v="2016-12-16T00:00:00"/>
    <n v="28365773.879999999"/>
    <n v="4964010.43"/>
    <s v="ZLIN"/>
    <n v="10"/>
    <n v="0"/>
    <n v="0"/>
    <n v="0"/>
    <s v="ZLIN"/>
    <n v="10"/>
    <n v="0"/>
    <n v="0"/>
    <n v="0"/>
    <s v=""/>
    <m/>
    <m/>
  </r>
  <r>
    <s v="120605000468-0"/>
    <x v="33"/>
    <n v="214401"/>
    <m/>
    <s v="DESTILADOR AUTOMATICO PARA HIDROCARBURO"/>
    <d v="2016-12-16T00:00:00"/>
    <n v="28365773.879999999"/>
    <n v="4964010.43"/>
    <s v="ZLIN"/>
    <n v="10"/>
    <n v="0"/>
    <n v="0"/>
    <n v="0"/>
    <s v="ZLIN"/>
    <n v="10"/>
    <n v="0"/>
    <n v="0"/>
    <n v="0"/>
    <s v=""/>
    <m/>
    <m/>
  </r>
  <r>
    <s v="120605000469-0"/>
    <x v="33"/>
    <n v="214401"/>
    <m/>
    <s v="DESTILADOR AUTOMATICO PARA HIDROCARBURO"/>
    <d v="2016-12-16T00:00:00"/>
    <n v="28365734.93"/>
    <n v="4964003.6099999994"/>
    <s v="ZLIN"/>
    <n v="10"/>
    <n v="0"/>
    <n v="0"/>
    <n v="0"/>
    <s v="ZLIN"/>
    <n v="10"/>
    <n v="0"/>
    <n v="0"/>
    <n v="0"/>
    <s v=""/>
    <m/>
    <m/>
  </r>
  <r>
    <s v="120605000470-0"/>
    <x v="33"/>
    <n v="214501"/>
    <m/>
    <s v="DESTILADOR AUTOMATICO"/>
    <d v="2016-12-19T00:00:00"/>
    <n v="27626637.710000001"/>
    <n v="4834661.6000000015"/>
    <s v="ZLIN"/>
    <n v="10"/>
    <n v="0"/>
    <n v="0"/>
    <n v="0"/>
    <s v="ZLIN"/>
    <n v="10"/>
    <n v="0"/>
    <n v="0"/>
    <n v="0"/>
    <s v=""/>
    <m/>
    <m/>
  </r>
  <r>
    <s v="120605000471-0"/>
    <x v="33"/>
    <n v="214501"/>
    <m/>
    <s v="DESTILADOR AUTOMATICO"/>
    <d v="2016-12-19T00:00:00"/>
    <n v="27626637.710000001"/>
    <n v="4834661.6000000015"/>
    <s v="ZLIN"/>
    <n v="10"/>
    <n v="0"/>
    <n v="0"/>
    <n v="0"/>
    <s v="ZLIN"/>
    <n v="10"/>
    <n v="0"/>
    <n v="0"/>
    <n v="0"/>
    <s v=""/>
    <m/>
    <m/>
  </r>
  <r>
    <s v="120605000472-0"/>
    <x v="33"/>
    <n v="214501"/>
    <m/>
    <s v="DESTILADOR AUTOMATICO"/>
    <d v="2016-12-19T00:00:00"/>
    <n v="27709600.870000001"/>
    <n v="4849180.16"/>
    <s v="ZLIN"/>
    <n v="10"/>
    <n v="0"/>
    <n v="0"/>
    <n v="0"/>
    <s v="ZLIN"/>
    <n v="10"/>
    <n v="0"/>
    <n v="0"/>
    <n v="0"/>
    <s v=""/>
    <m/>
    <m/>
  </r>
  <r>
    <s v="120605000474-0"/>
    <x v="33"/>
    <n v="214501"/>
    <m/>
    <s v="PESA INDIVIDUAL DE 200 GRS"/>
    <d v="2016-04-15T00:00:00"/>
    <n v="206161.24"/>
    <n v="49822.289999999979"/>
    <s v="ZLIN"/>
    <n v="10"/>
    <n v="0"/>
    <n v="0"/>
    <n v="0"/>
    <s v="ZLIN"/>
    <n v="10"/>
    <n v="0"/>
    <n v="0"/>
    <n v="0"/>
    <s v=""/>
    <m/>
    <m/>
  </r>
  <r>
    <s v="120605000475-0"/>
    <x v="33"/>
    <n v="133501"/>
    <m/>
    <s v="EQUIPO RAYOS X PARA ANALISIS DE BIODIESEL"/>
    <d v="2016-12-06T00:00:00"/>
    <n v="62982455.93"/>
    <n v="11021929.789999999"/>
    <s v="ZLIN"/>
    <n v="10"/>
    <n v="0"/>
    <n v="0"/>
    <n v="0"/>
    <s v="ZLIN"/>
    <n v="10"/>
    <n v="0"/>
    <n v="0"/>
    <n v="0"/>
    <s v=""/>
    <m/>
    <m/>
  </r>
  <r>
    <s v="120605000476-0"/>
    <x v="33"/>
    <n v="214501"/>
    <m/>
    <s v="COMPRESOR PARA MAQUINA OCTANAJE"/>
    <d v="2016-07-22T00:00:00"/>
    <n v="8527806.9800000004"/>
    <n v="1847691.5100000007"/>
    <s v="ZLIN"/>
    <n v="10"/>
    <n v="0"/>
    <n v="0"/>
    <n v="0"/>
    <s v="ZLIN"/>
    <n v="10"/>
    <n v="0"/>
    <n v="0"/>
    <n v="0"/>
    <s v=""/>
    <m/>
    <m/>
  </r>
  <r>
    <s v="120605000476-1"/>
    <x v="33"/>
    <n v="214501"/>
    <m/>
    <s v="MODULO PARA COMPRESOR"/>
    <d v="2017-02-27T00:00:00"/>
    <n v="3381120"/>
    <n v="593178.95000000019"/>
    <s v="ZLIN"/>
    <n v="10"/>
    <n v="0"/>
    <n v="0"/>
    <n v="0"/>
    <s v="ZLIN"/>
    <n v="10"/>
    <n v="0"/>
    <n v="0"/>
    <n v="0"/>
    <s v=""/>
    <m/>
    <m/>
  </r>
  <r>
    <s v="120605000477-0"/>
    <x v="33"/>
    <n v="214403"/>
    <m/>
    <s v="ROTAVAPOR"/>
    <d v="2016-06-01T00:00:00"/>
    <n v="3979993.49"/>
    <n v="928665.15000000037"/>
    <s v="ZLIN"/>
    <n v="10"/>
    <n v="0"/>
    <n v="0"/>
    <n v="0"/>
    <s v="ZLIN"/>
    <n v="10"/>
    <n v="0"/>
    <n v="0"/>
    <n v="0"/>
    <s v=""/>
    <m/>
    <m/>
  </r>
  <r>
    <s v="120605000478-0"/>
    <x v="33"/>
    <n v="214403"/>
    <m/>
    <s v="CENTRÍFUGA DE MESA"/>
    <d v="2016-06-01T00:00:00"/>
    <n v="2536636.5099999998"/>
    <n v="591881.84999999986"/>
    <s v="ZLIN"/>
    <n v="10"/>
    <n v="0"/>
    <n v="0"/>
    <n v="0"/>
    <s v="ZLIN"/>
    <n v="10"/>
    <n v="0"/>
    <n v="0"/>
    <n v="0"/>
    <s v=""/>
    <m/>
    <m/>
  </r>
  <r>
    <s v="120605000479-0"/>
    <x v="33"/>
    <n v="214403"/>
    <m/>
    <s v="CABINA FLUJO LAMINAR"/>
    <d v="2016-06-01T00:00:00"/>
    <n v="4268206.91"/>
    <n v="995914.95000000019"/>
    <s v="ZLIN"/>
    <n v="10"/>
    <n v="0"/>
    <n v="0"/>
    <n v="0"/>
    <s v="ZLIN"/>
    <n v="10"/>
    <n v="0"/>
    <n v="0"/>
    <n v="0"/>
    <s v=""/>
    <m/>
    <m/>
  </r>
  <r>
    <s v="120605000480-0"/>
    <x v="33"/>
    <n v="214403"/>
    <m/>
    <s v="HORNO"/>
    <d v="2016-06-01T00:00:00"/>
    <n v="1150000"/>
    <n v="268333.32999999996"/>
    <s v="ZLIN"/>
    <n v="10"/>
    <n v="0"/>
    <n v="0"/>
    <n v="0"/>
    <s v="ZLIN"/>
    <n v="10"/>
    <n v="0"/>
    <n v="0"/>
    <n v="0"/>
    <s v=""/>
    <m/>
    <m/>
  </r>
  <r>
    <s v="120605000481-0"/>
    <x v="33"/>
    <n v="214403"/>
    <m/>
    <s v="AGITADOR MAGNÉTICO"/>
    <d v="2016-06-01T00:00:00"/>
    <n v="524901.30000000005"/>
    <n v="122476.97000000003"/>
    <s v="ZLIN"/>
    <n v="10"/>
    <n v="0"/>
    <n v="0"/>
    <n v="0"/>
    <s v="ZLIN"/>
    <n v="10"/>
    <n v="0"/>
    <n v="0"/>
    <n v="0"/>
    <s v=""/>
    <m/>
    <m/>
  </r>
  <r>
    <s v="120605000482-0"/>
    <x v="33"/>
    <n v="214403"/>
    <m/>
    <s v="LUXÓMETRO"/>
    <d v="2016-06-01T00:00:00"/>
    <n v="159800"/>
    <n v="24857.76999999999"/>
    <s v="ZLIN"/>
    <n v="15"/>
    <n v="0"/>
    <n v="0"/>
    <n v="0"/>
    <s v="ZLIN"/>
    <n v="10"/>
    <n v="0"/>
    <n v="0"/>
    <n v="0"/>
    <s v=""/>
    <m/>
    <m/>
  </r>
  <r>
    <s v="120605000483-0"/>
    <x v="33"/>
    <n v="214403"/>
    <m/>
    <s v="GPS"/>
    <d v="2016-06-01T00:00:00"/>
    <n v="1528210.18"/>
    <n v="356582.36999999988"/>
    <s v="ZLIN"/>
    <n v="10"/>
    <n v="0"/>
    <n v="0"/>
    <n v="0"/>
    <s v="ZLIN"/>
    <n v="10"/>
    <n v="0"/>
    <n v="0"/>
    <n v="0"/>
    <s v=""/>
    <m/>
    <m/>
  </r>
  <r>
    <s v="120605000484-0"/>
    <x v="33"/>
    <n v="214403"/>
    <m/>
    <s v="GPS"/>
    <d v="2016-06-01T00:00:00"/>
    <n v="1528210.18"/>
    <n v="356582.36999999988"/>
    <s v="ZLIN"/>
    <n v="10"/>
    <n v="0"/>
    <n v="0"/>
    <n v="0"/>
    <s v="ZLIN"/>
    <n v="10"/>
    <n v="0"/>
    <n v="0"/>
    <n v="0"/>
    <s v=""/>
    <m/>
    <m/>
  </r>
  <r>
    <s v="120605000485-0"/>
    <x v="33"/>
    <n v="214403"/>
    <m/>
    <s v="GPS"/>
    <d v="2016-06-01T00:00:00"/>
    <n v="1528210.18"/>
    <n v="356582.36999999988"/>
    <s v="ZLIN"/>
    <n v="10"/>
    <n v="0"/>
    <n v="0"/>
    <n v="0"/>
    <s v="ZLIN"/>
    <n v="10"/>
    <n v="0"/>
    <n v="0"/>
    <n v="0"/>
    <s v=""/>
    <m/>
    <m/>
  </r>
  <r>
    <s v="120605000486-0"/>
    <x v="33"/>
    <n v="214403"/>
    <m/>
    <s v="REACTOR"/>
    <d v="2016-06-01T00:00:00"/>
    <n v="19281296.32"/>
    <n v="4498969.1400000006"/>
    <s v="ZLIN"/>
    <n v="10"/>
    <n v="0"/>
    <n v="0"/>
    <n v="0"/>
    <s v="ZLIN"/>
    <n v="10"/>
    <n v="0"/>
    <n v="0"/>
    <n v="0"/>
    <s v=""/>
    <m/>
    <m/>
  </r>
  <r>
    <s v="120605000487-0"/>
    <x v="33"/>
    <n v="214403"/>
    <m/>
    <s v="EQUIPO EXTRACTOR DE SÓLIDOS"/>
    <d v="2016-06-01T00:00:00"/>
    <n v="1012686.88"/>
    <n v="236293.61"/>
    <s v="ZLIN"/>
    <n v="10"/>
    <n v="0"/>
    <n v="0"/>
    <n v="0"/>
    <s v="ZLIN"/>
    <n v="10"/>
    <n v="0"/>
    <n v="0"/>
    <n v="0"/>
    <s v=""/>
    <m/>
    <m/>
  </r>
  <r>
    <s v="120605000488-0"/>
    <x v="33"/>
    <n v="342302"/>
    <m/>
    <s v="EQUIPO PARA PRUEBA DE PRESION DE VAPOR DE GASOLINA"/>
    <d v="2016-06-01T00:00:00"/>
    <n v="11008156.949999999"/>
    <n v="2568569.9499999993"/>
    <s v="ZLIN"/>
    <n v="10"/>
    <n v="0"/>
    <n v="0"/>
    <n v="0"/>
    <s v="ZLIN"/>
    <n v="10"/>
    <n v="0"/>
    <n v="0"/>
    <n v="0"/>
    <s v=""/>
    <m/>
    <m/>
  </r>
  <r>
    <s v="120605000489-0"/>
    <x v="33"/>
    <n v="342302"/>
    <m/>
    <s v="EQUIPO PARA DETERMINACION DE TEMPERATURA DE INFLAM"/>
    <d v="2016-06-01T00:00:00"/>
    <n v="8735710.6199999992"/>
    <n v="2038332.4799999995"/>
    <s v="ZLIN"/>
    <n v="10"/>
    <n v="0"/>
    <n v="0"/>
    <n v="0"/>
    <s v="ZLIN"/>
    <n v="10"/>
    <n v="0"/>
    <n v="0"/>
    <n v="0"/>
    <s v=""/>
    <m/>
    <m/>
  </r>
  <r>
    <s v="120605000490-0"/>
    <x v="33"/>
    <n v="342302"/>
    <m/>
    <s v="UNIDADES DE TITULACION COULOMETRICAS"/>
    <d v="2016-06-01T00:00:00"/>
    <n v="3773063.31"/>
    <n v="880381.43999999994"/>
    <s v="ZLIN"/>
    <n v="10"/>
    <n v="0"/>
    <n v="0"/>
    <n v="0"/>
    <s v="ZLIN"/>
    <n v="10"/>
    <n v="0"/>
    <n v="0"/>
    <n v="0"/>
    <s v=""/>
    <m/>
    <m/>
  </r>
  <r>
    <s v="120605000491-0"/>
    <x v="33"/>
    <n v="214502"/>
    <m/>
    <s v="UNIDADES DE TITULACION COULOMETRICAS"/>
    <d v="2016-06-01T00:00:00"/>
    <n v="3773063.31"/>
    <n v="880381.43999999994"/>
    <s v="ZLIN"/>
    <n v="10"/>
    <n v="0"/>
    <n v="0"/>
    <n v="0"/>
    <s v="ZLIN"/>
    <n v="10"/>
    <n v="0"/>
    <n v="0"/>
    <n v="0"/>
    <s v=""/>
    <m/>
    <m/>
  </r>
  <r>
    <s v="120605000492-0"/>
    <x v="33"/>
    <n v="342302"/>
    <m/>
    <s v="EQUIPOS PARA DETERMINACION PUNTOS INFLAMACIÓN"/>
    <d v="2016-06-01T00:00:00"/>
    <n v="7394045.1600000001"/>
    <n v="1725277.21"/>
    <s v="ZLIN"/>
    <n v="10"/>
    <n v="0"/>
    <n v="0"/>
    <n v="0"/>
    <s v="ZLIN"/>
    <n v="10"/>
    <n v="0"/>
    <n v="0"/>
    <n v="0"/>
    <s v=""/>
    <m/>
    <m/>
  </r>
  <r>
    <s v="120605000493-0"/>
    <x v="33"/>
    <n v="214502"/>
    <m/>
    <s v="EQUIPOS PARA DETERMINACION PUNTOS INFLAMACIÓN"/>
    <d v="2016-06-01T00:00:00"/>
    <n v="7394045.1600000001"/>
    <n v="1725277.21"/>
    <s v="ZLIN"/>
    <n v="10"/>
    <n v="0"/>
    <n v="0"/>
    <n v="0"/>
    <s v="ZLIN"/>
    <n v="10"/>
    <n v="0"/>
    <n v="0"/>
    <n v="0"/>
    <s v=""/>
    <m/>
    <m/>
  </r>
  <r>
    <s v="120605000494-0"/>
    <x v="33"/>
    <n v="214403"/>
    <m/>
    <s v="UNIDAD MANEJO DE MUESTRAS"/>
    <d v="2016-06-01T00:00:00"/>
    <n v="4387170.9000000004"/>
    <n v="1023673.2100000004"/>
    <s v="ZLIN"/>
    <n v="10"/>
    <n v="0"/>
    <n v="0"/>
    <n v="0"/>
    <s v="ZLIN"/>
    <n v="10"/>
    <n v="0"/>
    <n v="0"/>
    <n v="0"/>
    <s v=""/>
    <m/>
    <m/>
  </r>
  <r>
    <s v="120605000495-0"/>
    <x v="33"/>
    <n v="214403"/>
    <m/>
    <s v="UNIDAD MANEJO DE MUESTRAS"/>
    <d v="2016-06-01T00:00:00"/>
    <n v="4387170.9000000004"/>
    <n v="1023673.2100000004"/>
    <s v="ZLIN"/>
    <n v="10"/>
    <n v="0"/>
    <n v="0"/>
    <n v="0"/>
    <s v="ZLIN"/>
    <n v="10"/>
    <n v="0"/>
    <n v="0"/>
    <n v="0"/>
    <s v=""/>
    <m/>
    <m/>
  </r>
  <r>
    <s v="120605000496-0"/>
    <x v="33"/>
    <n v="214403"/>
    <m/>
    <s v="UNIDAD MANEJO DE MUESTRAS"/>
    <d v="2016-06-01T00:00:00"/>
    <n v="4387170.9000000004"/>
    <n v="1023673.2100000004"/>
    <s v="ZLIN"/>
    <n v="10"/>
    <n v="0"/>
    <n v="0"/>
    <n v="0"/>
    <s v="ZLIN"/>
    <n v="10"/>
    <n v="0"/>
    <n v="0"/>
    <n v="0"/>
    <s v=""/>
    <m/>
    <m/>
  </r>
  <r>
    <s v="120605000497-0"/>
    <x v="33"/>
    <n v="214403"/>
    <m/>
    <s v="CAPILLA EXTRACTORA"/>
    <d v="2016-06-01T00:00:00"/>
    <n v="6440000"/>
    <n v="1502666.67"/>
    <s v="ZLIN"/>
    <n v="10"/>
    <n v="0"/>
    <n v="0"/>
    <n v="0"/>
    <s v="ZLIN"/>
    <n v="10"/>
    <n v="0"/>
    <n v="0"/>
    <n v="0"/>
    <s v=""/>
    <m/>
    <m/>
  </r>
  <r>
    <s v="120605000498-0"/>
    <x v="33"/>
    <n v="214403"/>
    <m/>
    <s v="EQUIPO DE PRUEBA GOMAS EXISTENTES"/>
    <d v="2016-06-01T00:00:00"/>
    <n v="16459396.5"/>
    <n v="3840525.8499999996"/>
    <s v="ZLIN"/>
    <n v="10"/>
    <n v="0"/>
    <n v="0"/>
    <n v="0"/>
    <s v="ZLIN"/>
    <n v="10"/>
    <n v="0"/>
    <n v="0"/>
    <n v="0"/>
    <s v=""/>
    <m/>
    <m/>
  </r>
  <r>
    <s v="120605000499-0"/>
    <x v="33"/>
    <n v="214403"/>
    <m/>
    <s v="DESTILADOR AUTOMÁTICO"/>
    <d v="2016-06-01T00:00:00"/>
    <n v="17494933.300000001"/>
    <n v="2041075.5500000007"/>
    <s v="ZLIN"/>
    <n v="20"/>
    <n v="0"/>
    <n v="0"/>
    <n v="0"/>
    <s v="ZLIN"/>
    <n v="10"/>
    <n v="0"/>
    <n v="0"/>
    <n v="0"/>
    <s v=""/>
    <m/>
    <m/>
  </r>
  <r>
    <s v="120605000500-0"/>
    <x v="33"/>
    <n v="214403"/>
    <m/>
    <s v="DESTILADOR AUTOMÁTICO"/>
    <d v="2016-06-01T00:00:00"/>
    <n v="17494933.300000001"/>
    <n v="2041075.5500000007"/>
    <s v="ZLIN"/>
    <n v="20"/>
    <n v="0"/>
    <n v="0"/>
    <n v="0"/>
    <s v="ZLIN"/>
    <n v="10"/>
    <n v="0"/>
    <n v="0"/>
    <n v="0"/>
    <s v=""/>
    <m/>
    <m/>
  </r>
  <r>
    <s v="120605000501-0"/>
    <x v="33"/>
    <n v="214403"/>
    <m/>
    <s v="REFRACTOMETRO"/>
    <d v="2016-06-01T00:00:00"/>
    <n v="3122023.31"/>
    <n v="485648.08000000007"/>
    <s v="ZLIN"/>
    <n v="15"/>
    <n v="0"/>
    <n v="0"/>
    <n v="0"/>
    <s v="ZLIN"/>
    <n v="10"/>
    <n v="0"/>
    <n v="0"/>
    <n v="0"/>
    <s v=""/>
    <m/>
    <m/>
  </r>
  <r>
    <s v="120605000502-0"/>
    <x v="33"/>
    <n v="214403"/>
    <m/>
    <s v="MEDIDOR DE LUBRICIDAD"/>
    <d v="2016-06-01T00:00:00"/>
    <n v="93319593.450000003"/>
    <n v="14516381.200000003"/>
    <s v="ZLIN"/>
    <n v="15"/>
    <n v="0"/>
    <n v="0"/>
    <n v="0"/>
    <s v="ZLIN"/>
    <n v="10"/>
    <n v="0"/>
    <n v="0"/>
    <n v="0"/>
    <s v=""/>
    <m/>
    <m/>
  </r>
  <r>
    <s v="120605000503-0"/>
    <x v="33"/>
    <n v="214403"/>
    <m/>
    <s v="SISTEMA DE ESPECTOMETRÍA DE DISPERSIÓN"/>
    <d v="2016-06-01T00:00:00"/>
    <n v="132632587.51000001"/>
    <n v="30947603.75"/>
    <s v="ZLIN"/>
    <n v="10"/>
    <n v="0"/>
    <n v="0"/>
    <n v="0"/>
    <s v="ZLIN"/>
    <n v="10"/>
    <n v="0"/>
    <n v="0"/>
    <n v="0"/>
    <s v=""/>
    <m/>
    <m/>
  </r>
  <r>
    <s v="120605000504-0"/>
    <x v="33"/>
    <n v="214401"/>
    <m/>
    <s v="PESA 50 MG"/>
    <d v="2016-07-11T00:00:00"/>
    <n v="137772.5"/>
    <n v="29850.710000000006"/>
    <s v="ZLIN"/>
    <n v="10"/>
    <n v="0"/>
    <n v="0"/>
    <n v="0"/>
    <s v="ZLIN"/>
    <n v="10"/>
    <n v="0"/>
    <n v="0"/>
    <n v="0"/>
    <s v=""/>
    <m/>
    <m/>
  </r>
  <r>
    <s v="120605000505-0"/>
    <x v="33"/>
    <n v="214401"/>
    <m/>
    <s v="PESA 200 G"/>
    <d v="2016-07-11T00:00:00"/>
    <n v="211067.47"/>
    <n v="45731.290000000008"/>
    <s v="ZLIN"/>
    <n v="10"/>
    <n v="0"/>
    <n v="0"/>
    <n v="0"/>
    <s v="ZLIN"/>
    <n v="10"/>
    <n v="0"/>
    <n v="0"/>
    <n v="0"/>
    <s v=""/>
    <m/>
    <m/>
  </r>
  <r>
    <s v="120605000507-0"/>
    <x v="33"/>
    <n v="214401"/>
    <m/>
    <s v="MAQUINA HACER HIELO"/>
    <d v="2018-03-01T00:00:00"/>
    <n v="2438360.4700000002"/>
    <n v="121918.02000000002"/>
    <s v="ZLIN"/>
    <n v="10"/>
    <n v="0"/>
    <n v="0"/>
    <n v="0"/>
    <s v="ZLIN"/>
    <n v="10"/>
    <n v="0"/>
    <n v="0"/>
    <n v="0"/>
    <s v=""/>
    <m/>
    <m/>
  </r>
  <r>
    <s v="120605000508-0"/>
    <x v="33"/>
    <n v="214401"/>
    <m/>
    <s v="EQUIPO DE MUESTREO"/>
    <d v="2017-10-30T00:00:00"/>
    <n v="1401452.84"/>
    <n v="128466.51000000001"/>
    <s v="ZLIN"/>
    <n v="10"/>
    <n v="0"/>
    <n v="0"/>
    <n v="0"/>
    <s v="ZLIN"/>
    <n v="10"/>
    <n v="0"/>
    <n v="0"/>
    <n v="0"/>
    <s v=""/>
    <m/>
    <m/>
  </r>
  <r>
    <s v="120605000509-0"/>
    <x v="33"/>
    <n v="214401"/>
    <m/>
    <s v="EQUIPO DE MUESTREO"/>
    <d v="2017-10-30T00:00:00"/>
    <n v="1401452.84"/>
    <n v="128466.51000000001"/>
    <s v="ZLIN"/>
    <n v="10"/>
    <n v="0"/>
    <n v="0"/>
    <n v="0"/>
    <s v="ZLIN"/>
    <n v="10"/>
    <n v="0"/>
    <n v="0"/>
    <n v="0"/>
    <s v=""/>
    <m/>
    <m/>
  </r>
  <r>
    <s v="120605000510-0"/>
    <x v="33"/>
    <n v="214401"/>
    <m/>
    <s v="EQUIPO DE MUESTREO"/>
    <d v="2017-10-30T00:00:00"/>
    <n v="1401452.84"/>
    <n v="128466.51000000001"/>
    <s v="ZLIN"/>
    <n v="10"/>
    <n v="0"/>
    <n v="0"/>
    <n v="0"/>
    <s v="ZLIN"/>
    <n v="10"/>
    <n v="0"/>
    <n v="0"/>
    <n v="0"/>
    <s v=""/>
    <m/>
    <m/>
  </r>
  <r>
    <s v="120605000511-0"/>
    <x v="33"/>
    <n v="214401"/>
    <m/>
    <s v="EQUIPO DE MUESTREO"/>
    <d v="2017-10-30T00:00:00"/>
    <n v="1401452.84"/>
    <n v="128466.51000000001"/>
    <s v="ZLIN"/>
    <n v="10"/>
    <n v="0"/>
    <n v="0"/>
    <n v="0"/>
    <s v="ZLIN"/>
    <n v="10"/>
    <n v="0"/>
    <n v="0"/>
    <n v="0"/>
    <s v=""/>
    <m/>
    <m/>
  </r>
  <r>
    <s v="120605000512-0"/>
    <x v="33"/>
    <n v="214401"/>
    <m/>
    <s v="EQUIPO AUTOMATICO DETERMINACION PUNTO"/>
    <d v="2017-11-20T00:00:00"/>
    <n v="10544280.960000001"/>
    <n v="878690.08000000007"/>
    <s v="ZLIN"/>
    <n v="10"/>
    <n v="0"/>
    <n v="0"/>
    <n v="0"/>
    <s v="ZLIN"/>
    <n v="10"/>
    <n v="0"/>
    <n v="0"/>
    <n v="0"/>
    <s v=""/>
    <m/>
    <m/>
  </r>
  <r>
    <s v="120605000513-0"/>
    <x v="33"/>
    <n v="214401"/>
    <m/>
    <s v="EQUIPO AUTOMATICO DETERMINACION PUNTO"/>
    <d v="2017-11-20T00:00:00"/>
    <n v="10544280.960000001"/>
    <n v="878690.08000000007"/>
    <s v="ZLIN"/>
    <n v="10"/>
    <n v="0"/>
    <n v="0"/>
    <n v="0"/>
    <s v="ZLIN"/>
    <n v="10"/>
    <n v="0"/>
    <n v="0"/>
    <n v="0"/>
    <s v=""/>
    <m/>
    <m/>
  </r>
  <r>
    <s v="120605000514-0"/>
    <x v="33"/>
    <n v="214405"/>
    <m/>
    <s v="COLORIMETRO"/>
    <d v="2017-12-18T00:00:00"/>
    <n v="2737445.86"/>
    <n v="205308.43999999994"/>
    <s v="ZLIN"/>
    <n v="10"/>
    <n v="0"/>
    <n v="0"/>
    <n v="0"/>
    <s v="ZLIN"/>
    <n v="10"/>
    <n v="0"/>
    <n v="0"/>
    <n v="0"/>
    <s v=""/>
    <m/>
    <m/>
  </r>
  <r>
    <s v="120605000515-0"/>
    <x v="33"/>
    <n v="214405"/>
    <m/>
    <s v="EQUIPO PRUEBA OXIDACION TERMICA"/>
    <d v="2017-11-14T00:00:00"/>
    <n v="82676743.519999996"/>
    <n v="6610718.8799999952"/>
    <s v="ZLIN"/>
    <n v="10"/>
    <n v="0"/>
    <n v="0"/>
    <n v="0"/>
    <s v="ZLIN"/>
    <n v="10"/>
    <n v="0"/>
    <n v="0"/>
    <n v="0"/>
    <s v=""/>
    <m/>
    <m/>
  </r>
  <r>
    <s v="120605000517-0"/>
    <x v="33"/>
    <n v="214401"/>
    <m/>
    <s v="ANEMOMETRO DE PUNTA CALIENTE"/>
    <d v="2017-09-13T00:00:00"/>
    <n v="1110790"/>
    <n v="111079"/>
    <s v="ZLIN"/>
    <n v="10"/>
    <n v="0"/>
    <n v="0"/>
    <n v="0"/>
    <s v="ZLIN"/>
    <n v="10"/>
    <n v="0"/>
    <n v="0"/>
    <n v="0"/>
    <s v=""/>
    <m/>
    <m/>
  </r>
  <r>
    <s v="120605000518-0"/>
    <x v="33"/>
    <n v="214401"/>
    <m/>
    <s v="EQUIPO DE GOMAS"/>
    <d v="2017-12-18T00:00:00"/>
    <n v="13694377.34"/>
    <n v="1027078.3000000007"/>
    <s v="ZLIN"/>
    <n v="10"/>
    <n v="0"/>
    <n v="0"/>
    <n v="0"/>
    <s v="ZLIN"/>
    <n v="10"/>
    <n v="0"/>
    <n v="0"/>
    <n v="0"/>
    <s v=""/>
    <m/>
    <m/>
  </r>
  <r>
    <s v="120605000520-0"/>
    <x v="33"/>
    <n v="214401"/>
    <m/>
    <s v="MICROSEPAROMETRO"/>
    <d v="2017-10-31T00:00:00"/>
    <n v="9976866.9499999993"/>
    <n v="914546.13999999873"/>
    <s v="ZLIN"/>
    <n v="10"/>
    <n v="0"/>
    <n v="0"/>
    <n v="0"/>
    <s v="ZLIN"/>
    <n v="10"/>
    <n v="0"/>
    <n v="0"/>
    <n v="0"/>
    <s v=""/>
    <m/>
    <m/>
  </r>
  <r>
    <s v="120605000521-0"/>
    <x v="33"/>
    <n v="214401"/>
    <m/>
    <s v="PENETROMETRO ELECTRONICO"/>
    <d v="2017-12-14T00:00:00"/>
    <n v="1472489.45"/>
    <n v="110436.70999999996"/>
    <s v="ZLIN"/>
    <n v="10"/>
    <n v="0"/>
    <n v="0"/>
    <n v="0"/>
    <s v="ZLIN"/>
    <n v="10"/>
    <n v="0"/>
    <n v="0"/>
    <n v="0"/>
    <s v=""/>
    <m/>
    <m/>
  </r>
  <r>
    <s v="120605000522-0"/>
    <x v="33"/>
    <n v="214401"/>
    <m/>
    <s v="BAÑO VISCOSIDAD CON MEDIDOR DIGITAL"/>
    <d v="2018-04-09T00:00:00"/>
    <n v="13058023.039999999"/>
    <n v="544084.28999999911"/>
    <s v="ZLIN"/>
    <n v="10"/>
    <n v="0"/>
    <n v="0"/>
    <n v="0"/>
    <s v="ZLIN"/>
    <n v="10"/>
    <n v="0"/>
    <n v="0"/>
    <n v="0"/>
    <s v=""/>
    <m/>
    <m/>
  </r>
  <r>
    <s v="120605000523-0"/>
    <x v="33"/>
    <n v="214501"/>
    <m/>
    <s v="CAPILLA EXTRACTORA DE GASES"/>
    <d v="2018-01-24T00:00:00"/>
    <n v="9499744.1199999992"/>
    <n v="633316.26999999955"/>
    <s v="ZLIN"/>
    <n v="10"/>
    <n v="0"/>
    <n v="0"/>
    <n v="0"/>
    <s v="ZLIN"/>
    <n v="10"/>
    <n v="0"/>
    <n v="0"/>
    <n v="0"/>
    <s v=""/>
    <m/>
    <m/>
  </r>
  <r>
    <s v="120605000524-0"/>
    <x v="33"/>
    <n v="214501"/>
    <m/>
    <s v="CAPILLA  EXTRACTORA DE GASES"/>
    <d v="2018-01-24T00:00:00"/>
    <n v="9499744.1199999992"/>
    <n v="633316.26999999955"/>
    <s v="ZLIN"/>
    <n v="10"/>
    <n v="0"/>
    <n v="0"/>
    <n v="0"/>
    <s v="ZLIN"/>
    <n v="10"/>
    <n v="0"/>
    <n v="0"/>
    <n v="0"/>
    <s v=""/>
    <m/>
    <m/>
  </r>
  <r>
    <s v="120605000525-0"/>
    <x v="33"/>
    <n v="214501"/>
    <m/>
    <s v="CAMARA CONSERVACION DOS PUERTAS"/>
    <d v="2018-01-24T00:00:00"/>
    <n v="4160965.16"/>
    <n v="277397.68000000017"/>
    <s v="ZLIN"/>
    <n v="10"/>
    <n v="0"/>
    <n v="0"/>
    <n v="0"/>
    <s v="ZLIN"/>
    <n v="10"/>
    <n v="0"/>
    <n v="0"/>
    <n v="0"/>
    <s v=""/>
    <m/>
    <m/>
  </r>
  <r>
    <s v="120605000526-0"/>
    <x v="33"/>
    <n v="214501"/>
    <m/>
    <s v="CAMARA CONSERVACION DOS PUERTAS"/>
    <d v="2018-01-24T00:00:00"/>
    <n v="4160965.16"/>
    <n v="277397.68000000017"/>
    <s v="ZLIN"/>
    <n v="10"/>
    <n v="0"/>
    <n v="0"/>
    <n v="0"/>
    <s v="ZLIN"/>
    <n v="10"/>
    <n v="0"/>
    <n v="0"/>
    <n v="0"/>
    <s v=""/>
    <m/>
    <m/>
  </r>
  <r>
    <s v="120605000527-0"/>
    <x v="33"/>
    <n v="214501"/>
    <m/>
    <s v="EQUIPO PARA PUNTO DE ESCURRIMIEN Y PUNTO DE NIEBLA"/>
    <d v="2017-11-16T00:00:00"/>
    <n v="18831208.460000001"/>
    <n v="1569267.370000001"/>
    <s v="ZLIN"/>
    <n v="10"/>
    <n v="0"/>
    <n v="0"/>
    <n v="0"/>
    <s v="ZLIN"/>
    <n v="10"/>
    <n v="0"/>
    <n v="0"/>
    <n v="0"/>
    <s v=""/>
    <m/>
    <m/>
  </r>
  <r>
    <s v="120605000528-0"/>
    <x v="33"/>
    <n v="214501"/>
    <m/>
    <s v="MICROSEPAROMETRO"/>
    <d v="2017-10-23T00:00:00"/>
    <n v="10482713.49"/>
    <n v="953347.6799999997"/>
    <s v="ZLIN"/>
    <n v="10"/>
    <n v="0"/>
    <n v="0"/>
    <n v="0"/>
    <s v="ZLIN"/>
    <n v="10"/>
    <n v="0"/>
    <n v="0"/>
    <n v="0"/>
    <s v=""/>
    <m/>
    <m/>
  </r>
  <r>
    <s v="120605000530-0"/>
    <x v="33"/>
    <n v="214501"/>
    <m/>
    <s v="PUNTO DE INFLAMACION TIPO CLEVELAND COPA ABIERTA"/>
    <d v="2017-12-26T00:00:00"/>
    <n v="2338618.6"/>
    <n v="175396.39999999991"/>
    <s v="ZLIN"/>
    <n v="10"/>
    <n v="0"/>
    <n v="0"/>
    <n v="0"/>
    <s v="ZLIN"/>
    <n v="10"/>
    <n v="0"/>
    <n v="0"/>
    <n v="0"/>
    <s v=""/>
    <m/>
    <m/>
  </r>
  <r>
    <s v="120605000531-0"/>
    <x v="33"/>
    <n v="214501"/>
    <m/>
    <s v="BALANZA DE PRESIÓN SEMIANALITICA"/>
    <d v="2017-10-20T00:00:00"/>
    <n v="8396934"/>
    <n v="769718.95000000019"/>
    <s v="ZLIN"/>
    <n v="10"/>
    <n v="0"/>
    <n v="0"/>
    <n v="0"/>
    <s v="ZLIN"/>
    <n v="10"/>
    <n v="0"/>
    <n v="0"/>
    <n v="0"/>
    <s v=""/>
    <m/>
    <m/>
  </r>
  <r>
    <s v="120605000532-0"/>
    <x v="33"/>
    <n v="214501"/>
    <m/>
    <s v="BALANZA ANALITICA"/>
    <d v="2017-11-10T00:00:00"/>
    <n v="7345990.04"/>
    <n v="612165.83000000007"/>
    <s v="ZLIN"/>
    <n v="10"/>
    <n v="0"/>
    <n v="0"/>
    <n v="0"/>
    <s v="ZLIN"/>
    <n v="10"/>
    <n v="0"/>
    <n v="0"/>
    <n v="0"/>
    <s v=""/>
    <m/>
    <m/>
  </r>
  <r>
    <s v="120605000533-0"/>
    <x v="33"/>
    <n v="214501"/>
    <m/>
    <s v="ANALIZADOR DE AZUFRE POR RAYOS X"/>
    <d v="2017-12-25T00:00:00"/>
    <n v="21042698.640000001"/>
    <n v="1578202.4000000022"/>
    <s v="ZLIN"/>
    <n v="10"/>
    <n v="0"/>
    <n v="0"/>
    <n v="0"/>
    <s v="ZLIN"/>
    <n v="10"/>
    <n v="0"/>
    <n v="0"/>
    <n v="0"/>
    <s v=""/>
    <m/>
    <m/>
  </r>
  <r>
    <s v="120605000534-0"/>
    <x v="33"/>
    <n v="214501"/>
    <m/>
    <s v="MUFLA PARA CALCINACION DE MUESTRAS"/>
    <d v="2018-01-24T00:00:00"/>
    <n v="3507696.85"/>
    <n v="233846.45999999996"/>
    <s v="ZLIN"/>
    <n v="10"/>
    <n v="0"/>
    <n v="0"/>
    <n v="0"/>
    <s v="ZLIN"/>
    <n v="10"/>
    <n v="0"/>
    <n v="0"/>
    <n v="0"/>
    <s v=""/>
    <m/>
    <m/>
  </r>
  <r>
    <s v="120605000535-0"/>
    <x v="33"/>
    <n v="214501"/>
    <m/>
    <s v="ESPECTOFOTÓMETRO VISIBLE"/>
    <d v="2017-10-23T00:00:00"/>
    <n v="3153492.58"/>
    <n v="273759.54000000004"/>
    <s v="ZLIN"/>
    <n v="10"/>
    <n v="0"/>
    <n v="0"/>
    <n v="0"/>
    <s v="ZLIN"/>
    <n v="10"/>
    <n v="0"/>
    <n v="0"/>
    <n v="0"/>
    <s v=""/>
    <m/>
    <m/>
  </r>
  <r>
    <s v="120605000536-0"/>
    <x v="33"/>
    <n v="214501"/>
    <m/>
    <s v="MUFLA PARA CALCINACIÓN DE MUESTRAS"/>
    <d v="2018-01-24T00:00:00"/>
    <n v="3507696.85"/>
    <n v="233846.45999999996"/>
    <s v="ZLIN"/>
    <n v="10"/>
    <n v="0"/>
    <n v="0"/>
    <n v="0"/>
    <s v="ZLIN"/>
    <n v="10"/>
    <n v="0"/>
    <n v="0"/>
    <n v="0"/>
    <s v=""/>
    <m/>
    <m/>
  </r>
  <r>
    <s v="120605000537-0"/>
    <x v="33"/>
    <n v="214401"/>
    <m/>
    <s v="MONITOR PARA MAQUINAS DE OCTANAJE"/>
    <d v="2017-05-29T00:00:00"/>
    <n v="2261113.0499999998"/>
    <n v="301481.73999999976"/>
    <s v="ZLIN"/>
    <n v="10"/>
    <n v="0"/>
    <n v="0"/>
    <n v="0"/>
    <s v="ZLIN"/>
    <n v="10"/>
    <n v="0"/>
    <n v="0"/>
    <n v="0"/>
    <s v=""/>
    <m/>
    <m/>
  </r>
  <r>
    <s v="120605000538-0"/>
    <x v="33"/>
    <n v="214403"/>
    <m/>
    <s v="MAQUINA DE OCTANAJE"/>
    <d v="2017-06-01T00:00:00"/>
    <n v="167026323.72"/>
    <n v="57387108.909999996"/>
    <s v="ZLIN"/>
    <n v="10"/>
    <n v="0"/>
    <n v="0"/>
    <n v="0"/>
    <s v="ZLIN"/>
    <n v="10"/>
    <n v="0"/>
    <n v="0"/>
    <n v="0"/>
    <s v=""/>
    <m/>
    <m/>
  </r>
  <r>
    <s v="120605000539-0"/>
    <x v="33"/>
    <n v="214401"/>
    <m/>
    <s v="DESTILADOR PARA HIDROCARBUROS"/>
    <d v="2018-03-22T00:00:00"/>
    <n v="33035905.710000001"/>
    <n v="1651795.2899999991"/>
    <s v="ZLIN"/>
    <n v="10"/>
    <n v="0"/>
    <n v="0"/>
    <n v="0"/>
    <s v="ZLIN"/>
    <n v="10"/>
    <n v="0"/>
    <n v="0"/>
    <n v="0"/>
    <s v=""/>
    <m/>
    <m/>
  </r>
  <r>
    <s v="120605000540-0"/>
    <x v="33"/>
    <n v="214401"/>
    <m/>
    <s v="DESTILADOR PARA HIDROCARBUROS"/>
    <d v="2018-03-22T00:00:00"/>
    <n v="32936997.109999999"/>
    <n v="1646849.8599999994"/>
    <s v="ZLIN"/>
    <n v="10"/>
    <n v="0"/>
    <n v="0"/>
    <n v="0"/>
    <s v="ZLIN"/>
    <n v="10"/>
    <n v="0"/>
    <n v="0"/>
    <n v="0"/>
    <s v=""/>
    <m/>
    <m/>
  </r>
  <r>
    <s v="120605000541-0"/>
    <x v="33"/>
    <n v="214501"/>
    <m/>
    <s v="DESTILADOR PARA HIDROCARBUROS"/>
    <d v="2018-03-22T00:00:00"/>
    <n v="32937014.09"/>
    <n v="1646850.6999999993"/>
    <s v="ZLIN"/>
    <n v="10"/>
    <n v="0"/>
    <n v="0"/>
    <n v="0"/>
    <s v="ZLIN"/>
    <n v="10"/>
    <n v="0"/>
    <n v="0"/>
    <n v="0"/>
    <s v=""/>
    <m/>
    <m/>
  </r>
  <r>
    <s v="120605000542-0"/>
    <x v="33"/>
    <n v="342502"/>
    <m/>
    <s v="Conductimetro (Medidor de conductividad)"/>
    <d v="2017-11-22T00:00:00"/>
    <n v="2161935.89"/>
    <n v="180161.32000000007"/>
    <s v="ZLIN"/>
    <n v="10"/>
    <n v="0"/>
    <n v="0"/>
    <n v="0"/>
    <s v="ZLIN"/>
    <n v="10"/>
    <n v="0"/>
    <n v="0"/>
    <n v="0"/>
    <s v=""/>
    <m/>
    <m/>
  </r>
  <r>
    <s v="120605000544-0"/>
    <x v="33"/>
    <n v="214401"/>
    <m/>
    <s v="CAMARA ENFRIAMIENTO"/>
    <d v="2017-12-20T00:00:00"/>
    <n v="1021410"/>
    <n v="76605.75"/>
    <s v="ZLIN"/>
    <n v="10"/>
    <n v="0"/>
    <n v="0"/>
    <n v="0"/>
    <s v="ZLIN"/>
    <n v="10"/>
    <n v="0"/>
    <n v="0"/>
    <n v="0"/>
    <s v=""/>
    <m/>
    <m/>
  </r>
  <r>
    <s v="120605000554-0"/>
    <x v="33"/>
    <n v="133501"/>
    <m/>
    <s v="Termoigrobarometro"/>
    <d v="2018-08-29T00:00:00"/>
    <n v="193870.71"/>
    <n v="1615.5899999999965"/>
    <s v="ZLIN"/>
    <n v="10"/>
    <n v="0"/>
    <n v="0"/>
    <n v="0"/>
    <s v="ZLIN"/>
    <n v="10"/>
    <n v="0"/>
    <n v="0"/>
    <n v="0"/>
    <s v=""/>
    <m/>
    <m/>
  </r>
  <r>
    <s v="120605000555-0"/>
    <x v="33"/>
    <n v="133501"/>
    <m/>
    <s v="Termoigrobarometro"/>
    <d v="2018-08-29T00:00:00"/>
    <n v="193870.71"/>
    <n v="1615.5899999999965"/>
    <s v="ZLIN"/>
    <n v="10"/>
    <n v="0"/>
    <n v="0"/>
    <n v="0"/>
    <s v="ZLIN"/>
    <n v="10"/>
    <n v="0"/>
    <n v="0"/>
    <n v="0"/>
    <s v=""/>
    <m/>
    <m/>
  </r>
  <r>
    <s v="120606000000-0"/>
    <x v="30"/>
    <n v="322201"/>
    <m/>
    <s v="RADIO DE FRECUENCIA MARINA"/>
    <d v="2009-11-12T00:00:00"/>
    <n v="96050"/>
    <n v="84844.17"/>
    <s v="ZLIN"/>
    <n v="10"/>
    <n v="0"/>
    <n v="9673.42"/>
    <n v="8556.2000000000007"/>
    <s v="ZLIN"/>
    <n v="10"/>
    <n v="0"/>
    <n v="0"/>
    <n v="0"/>
    <s v=""/>
    <m/>
    <m/>
  </r>
  <r>
    <s v="120606000001-0"/>
    <x v="30"/>
    <n v="341100"/>
    <m/>
    <s v="EQUIPO DE RADIOCOMUNICACION PORTATIL"/>
    <d v="2009-11-30T00:00:00"/>
    <n v="375951"/>
    <n v="332090.05"/>
    <s v="ZLIN"/>
    <n v="10"/>
    <n v="0"/>
    <n v="37862.89"/>
    <n v="33489.949999999997"/>
    <s v="ZLIN"/>
    <n v="10"/>
    <n v="0"/>
    <n v="0"/>
    <n v="0"/>
    <s v=""/>
    <m/>
    <m/>
  </r>
  <r>
    <s v="120606000002-0"/>
    <x v="30"/>
    <n v="341100"/>
    <m/>
    <s v="EQUIPO DE RADIOCOMUNICACION PORTATIL"/>
    <d v="2009-11-30T00:00:00"/>
    <n v="375951"/>
    <n v="332090.05"/>
    <s v="ZLIN"/>
    <n v="10"/>
    <n v="0"/>
    <n v="37862.89"/>
    <n v="33489.949999999997"/>
    <s v="ZLIN"/>
    <n v="10"/>
    <n v="0"/>
    <n v="0"/>
    <n v="0"/>
    <s v=""/>
    <m/>
    <m/>
  </r>
  <r>
    <s v="120606000003-0"/>
    <x v="30"/>
    <n v="341100"/>
    <m/>
    <s v="EQUIPO DE RADIOCOMUNICACION PORTATIL"/>
    <d v="2009-11-30T00:00:00"/>
    <n v="375951"/>
    <n v="332090.05"/>
    <s v="ZLIN"/>
    <n v="10"/>
    <n v="0"/>
    <n v="37862.89"/>
    <n v="33489.949999999997"/>
    <s v="ZLIN"/>
    <n v="10"/>
    <n v="0"/>
    <n v="0"/>
    <n v="0"/>
    <s v=""/>
    <m/>
    <m/>
  </r>
  <r>
    <s v="120606000004-0"/>
    <x v="30"/>
    <n v="341100"/>
    <m/>
    <s v="EQUIPO DE RADIOCOMUNICACION PORTATIL"/>
    <d v="2009-11-30T00:00:00"/>
    <n v="375951"/>
    <n v="332090.05"/>
    <s v="ZLIN"/>
    <n v="10"/>
    <n v="0"/>
    <n v="37862.89"/>
    <n v="33489.949999999997"/>
    <s v="ZLIN"/>
    <n v="10"/>
    <n v="0"/>
    <n v="0"/>
    <n v="0"/>
    <s v=""/>
    <m/>
    <m/>
  </r>
  <r>
    <s v="120606000005-0"/>
    <x v="30"/>
    <n v="341100"/>
    <m/>
    <s v="EQUIPO DE RADIOCOMUNICACION PORTATIL"/>
    <d v="2009-11-30T00:00:00"/>
    <n v="375951"/>
    <n v="332090.05"/>
    <s v="ZLIN"/>
    <n v="10"/>
    <n v="0"/>
    <n v="37862.89"/>
    <n v="33489.949999999997"/>
    <s v="ZLIN"/>
    <n v="10"/>
    <n v="0"/>
    <n v="0"/>
    <n v="0"/>
    <s v=""/>
    <m/>
    <m/>
  </r>
  <r>
    <s v="120606000006-0"/>
    <x v="30"/>
    <n v="341100"/>
    <m/>
    <s v="EQUIPO DE RADIOCOMUNICACION PORTATIL"/>
    <d v="2009-11-30T00:00:00"/>
    <n v="2568207.5"/>
    <n v="2268583.29"/>
    <s v="ZLIN"/>
    <n v="10"/>
    <n v="0"/>
    <n v="258650.08"/>
    <n v="228777.50999999998"/>
    <s v="ZLIN"/>
    <n v="10"/>
    <n v="0"/>
    <n v="0"/>
    <n v="0"/>
    <s v=""/>
    <m/>
    <m/>
  </r>
  <r>
    <s v="120606000007-0"/>
    <x v="30"/>
    <n v="341100"/>
    <m/>
    <s v="EQUIPO DE RADIOCOMUNICACION PORTATIL"/>
    <d v="2009-11-30T00:00:00"/>
    <n v="3566962.52"/>
    <n v="3150816.89"/>
    <s v="ZLIN"/>
    <n v="10"/>
    <n v="0"/>
    <n v="359237"/>
    <n v="317747.23"/>
    <s v="ZLIN"/>
    <n v="10"/>
    <n v="0"/>
    <n v="0"/>
    <n v="0"/>
    <s v=""/>
    <m/>
    <m/>
  </r>
  <r>
    <s v="120606000008-0"/>
    <x v="30"/>
    <n v="341100"/>
    <m/>
    <s v="EQUIPO DE RADIOCOMUNICACION PORTATIL"/>
    <d v="2009-11-30T00:00:00"/>
    <n v="2121936.6"/>
    <n v="1874377.33"/>
    <s v="ZLIN"/>
    <n v="10"/>
    <n v="0"/>
    <n v="213705.12"/>
    <n v="189023.43"/>
    <s v="ZLIN"/>
    <n v="10"/>
    <n v="0"/>
    <n v="0"/>
    <n v="0"/>
    <s v=""/>
    <m/>
    <m/>
  </r>
  <r>
    <s v="120606000009-0"/>
    <x v="30"/>
    <n v="341100"/>
    <m/>
    <s v="EQUIPO DE RADIOCOMUNICACION PORTATIL"/>
    <d v="2009-11-30T00:00:00"/>
    <n v="2838663.95"/>
    <n v="2507486.4900000002"/>
    <s v="ZLIN"/>
    <n v="10"/>
    <n v="0"/>
    <n v="285888.37"/>
    <n v="252869.94"/>
    <s v="ZLIN"/>
    <n v="10"/>
    <n v="0"/>
    <n v="0"/>
    <n v="0"/>
    <s v=""/>
    <m/>
    <m/>
  </r>
  <r>
    <s v="120606000010-0"/>
    <x v="30"/>
    <n v="341100"/>
    <m/>
    <s v="EQUIPO DE RADIOCOMUNICACION PORTATIL"/>
    <d v="2009-11-30T00:00:00"/>
    <n v="2116151"/>
    <n v="1869266.72"/>
    <s v="ZLIN"/>
    <n v="10"/>
    <n v="0"/>
    <n v="213122.43"/>
    <n v="188508.03"/>
    <s v="ZLIN"/>
    <n v="10"/>
    <n v="0"/>
    <n v="0"/>
    <n v="0"/>
    <s v=""/>
    <m/>
    <m/>
  </r>
  <r>
    <s v="120606000011-0"/>
    <x v="30"/>
    <n v="341100"/>
    <m/>
    <s v="EQUIPO DE RADIOCOMUNICACION PORTATIL"/>
    <d v="2009-11-30T00:00:00"/>
    <n v="13457735"/>
    <n v="11887665.92"/>
    <s v="ZLIN"/>
    <n v="10"/>
    <n v="0"/>
    <n v="1355359.45"/>
    <n v="1198823.3399999999"/>
    <s v="ZLIN"/>
    <n v="10"/>
    <n v="0"/>
    <n v="0"/>
    <n v="0"/>
    <s v=""/>
    <m/>
    <m/>
  </r>
  <r>
    <s v="120606000012-0"/>
    <x v="30"/>
    <n v="341100"/>
    <m/>
    <s v="EQUIPO DE RADIOCOMUNICACION PORTATIL"/>
    <d v="2009-11-30T00:00:00"/>
    <n v="840366.88"/>
    <n v="742324.08"/>
    <s v="ZLIN"/>
    <n v="10"/>
    <n v="0"/>
    <n v="84635.28"/>
    <n v="74860.41"/>
    <s v="ZLIN"/>
    <n v="10"/>
    <n v="0"/>
    <n v="0"/>
    <n v="0"/>
    <s v=""/>
    <m/>
    <m/>
  </r>
  <r>
    <s v="120606000013-0"/>
    <x v="30"/>
    <n v="341100"/>
    <m/>
    <s v="EQUIPO DE RADIOCOMUNICACION PORTATIL"/>
    <d v="2009-11-30T00:00:00"/>
    <n v="840366.88"/>
    <n v="742324.08"/>
    <s v="ZLIN"/>
    <n v="10"/>
    <n v="0"/>
    <n v="84635.28"/>
    <n v="74860.41"/>
    <s v="ZLIN"/>
    <n v="10"/>
    <n v="0"/>
    <n v="0"/>
    <n v="0"/>
    <s v=""/>
    <m/>
    <m/>
  </r>
  <r>
    <s v="120606000014-0"/>
    <x v="30"/>
    <n v="341100"/>
    <m/>
    <s v="EQUIPO DE RADIOCOMUNICACION PORTATIL"/>
    <d v="2009-11-30T00:00:00"/>
    <n v="375951"/>
    <n v="332090.05"/>
    <s v="ZLIN"/>
    <n v="10"/>
    <n v="0"/>
    <n v="37862.89"/>
    <n v="33489.949999999997"/>
    <s v="ZLIN"/>
    <n v="10"/>
    <n v="0"/>
    <n v="0"/>
    <n v="0"/>
    <s v=""/>
    <m/>
    <m/>
  </r>
  <r>
    <s v="120606000015-0"/>
    <x v="30"/>
    <n v="341100"/>
    <m/>
    <s v="EQUIPO RADIOCOMUNICACION PARA VEHICULOS"/>
    <d v="2009-11-26T00:00:00"/>
    <n v="531665"/>
    <n v="469637.42"/>
    <s v="ZLIN"/>
    <n v="10"/>
    <n v="0"/>
    <n v="53545.21"/>
    <n v="47361.06"/>
    <s v="ZLIN"/>
    <n v="10"/>
    <n v="0"/>
    <n v="0"/>
    <n v="0"/>
    <s v=""/>
    <m/>
    <m/>
  </r>
  <r>
    <s v="120606000016-0"/>
    <x v="30"/>
    <n v="341100"/>
    <m/>
    <s v="EQUIPO RADIOCOMUNICACION PARA VEHICULOS"/>
    <d v="2009-11-26T00:00:00"/>
    <n v="3412371.9"/>
    <n v="2925819.09"/>
    <s v="ZLIN"/>
    <n v="10"/>
    <n v="0"/>
    <n v="53545.21"/>
    <n v="47361.06"/>
    <s v="ZLIN"/>
    <n v="10"/>
    <n v="0"/>
    <n v="0"/>
    <n v="0"/>
    <s v=""/>
    <m/>
    <m/>
  </r>
  <r>
    <s v="120606000017-0"/>
    <x v="30"/>
    <n v="341202"/>
    <m/>
    <s v="CARGADOR MULTIPLE PARA RADIO DE COMUNICACION"/>
    <d v="2009-11-26T00:00:00"/>
    <n v="266525.71999999997"/>
    <n v="235431.05"/>
    <s v="ZLIN"/>
    <n v="10"/>
    <n v="0"/>
    <n v="26842.42"/>
    <n v="23742.28"/>
    <s v="ZLIN"/>
    <n v="10"/>
    <n v="0"/>
    <n v="0"/>
    <n v="0"/>
    <s v=""/>
    <m/>
    <m/>
  </r>
  <r>
    <s v="120606000018-0"/>
    <x v="30"/>
    <n v="341202"/>
    <m/>
    <s v="CARGADOR MULTIPLE PARA RADIO DE COMUNICACION"/>
    <d v="2009-11-26T00:00:00"/>
    <n v="266525.71999999997"/>
    <n v="235431.05"/>
    <s v="ZLIN"/>
    <n v="10"/>
    <n v="0"/>
    <n v="26842.42"/>
    <n v="23742.28"/>
    <s v="ZLIN"/>
    <n v="10"/>
    <n v="0"/>
    <n v="0"/>
    <n v="0"/>
    <s v=""/>
    <m/>
    <m/>
  </r>
  <r>
    <s v="120606000019-0"/>
    <x v="30"/>
    <n v="341100"/>
    <m/>
    <s v="CARGADOR MULTIPLE PARA RADIO DE COMUNICACION"/>
    <d v="2009-11-26T00:00:00"/>
    <n v="266525.71999999997"/>
    <n v="235431.05"/>
    <s v="ZLIN"/>
    <n v="10"/>
    <n v="0"/>
    <n v="26842.42"/>
    <n v="23742.28"/>
    <s v="ZLIN"/>
    <n v="10"/>
    <n v="0"/>
    <n v="0"/>
    <n v="0"/>
    <s v=""/>
    <m/>
    <m/>
  </r>
  <r>
    <s v="120606000020-0"/>
    <x v="30"/>
    <n v="341100"/>
    <m/>
    <s v="CARGADOR MULTIPLE PARA RADIO DE COMUNICACION"/>
    <d v="2009-11-26T00:00:00"/>
    <n v="266520.06"/>
    <n v="235426.05"/>
    <s v="ZLIN"/>
    <n v="10"/>
    <n v="0"/>
    <n v="26841.85"/>
    <n v="23741.769999999997"/>
    <s v="ZLIN"/>
    <n v="10"/>
    <n v="0"/>
    <n v="0"/>
    <n v="0"/>
    <s v=""/>
    <m/>
    <m/>
  </r>
  <r>
    <s v="120606000032-0"/>
    <x v="30"/>
    <n v="344202"/>
    <m/>
    <s v="TELEFONO I´P"/>
    <d v="2010-06-29T00:00:00"/>
    <n v="206054.98"/>
    <n v="169995.36000000002"/>
    <s v="ZLIN"/>
    <n v="10"/>
    <n v="0"/>
    <n v="9746.4"/>
    <n v="8057.34"/>
    <s v="ZLIN"/>
    <n v="10"/>
    <n v="0"/>
    <n v="0"/>
    <n v="0"/>
    <s v=""/>
    <m/>
    <m/>
  </r>
  <r>
    <s v="120606000033-0"/>
    <x v="30"/>
    <n v="344202"/>
    <m/>
    <s v="TELEFONO CORLESS"/>
    <d v="2010-05-10T00:00:00"/>
    <n v="185959.63"/>
    <n v="154966.35"/>
    <s v="ZLIN"/>
    <n v="10"/>
    <n v="0"/>
    <n v="8795.89"/>
    <n v="7344.28"/>
    <s v="ZLIN"/>
    <n v="10"/>
    <n v="0"/>
    <n v="0"/>
    <n v="0"/>
    <s v=""/>
    <m/>
    <m/>
  </r>
  <r>
    <s v="120606000034-0"/>
    <x v="30"/>
    <n v="344202"/>
    <m/>
    <s v="TELEFONO CORDLESS"/>
    <d v="2010-05-10T00:00:00"/>
    <n v="185959.63"/>
    <n v="154966.35"/>
    <s v="ZLIN"/>
    <n v="10"/>
    <n v="0"/>
    <n v="8795.89"/>
    <n v="7344.28"/>
    <s v="ZLIN"/>
    <n v="10"/>
    <n v="0"/>
    <n v="0"/>
    <n v="0"/>
    <s v=""/>
    <m/>
    <m/>
  </r>
  <r>
    <s v="120606000036-0"/>
    <x v="30"/>
    <n v="335100"/>
    <m/>
    <s v="TELEFONO SIEMENS"/>
    <d v="2010-07-14T00:00:00"/>
    <n v="574625.61"/>
    <n v="469277.57"/>
    <s v="ZLIN"/>
    <n v="10"/>
    <n v="0"/>
    <n v="27179.79"/>
    <n v="22244.74"/>
    <s v="ZLIN"/>
    <n v="10"/>
    <n v="0"/>
    <n v="0"/>
    <n v="0"/>
    <s v=""/>
    <m/>
    <m/>
  </r>
  <r>
    <s v="120606000041-0"/>
    <x v="30"/>
    <n v="323303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42-0"/>
    <x v="30"/>
    <n v="323100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43-0"/>
    <x v="30"/>
    <n v="323100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44-0"/>
    <x v="30"/>
    <n v="323301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45-0"/>
    <x v="30"/>
    <n v="323100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47-0"/>
    <x v="30"/>
    <n v="323100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49-0"/>
    <x v="30"/>
    <n v="323100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50-0"/>
    <x v="30"/>
    <n v="323303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51-0"/>
    <x v="30"/>
    <n v="323301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52-0"/>
    <x v="30"/>
    <n v="323201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53-0"/>
    <x v="30"/>
    <n v="323100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54-0"/>
    <x v="30"/>
    <n v="323100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55-0"/>
    <x v="30"/>
    <n v="322201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56-0"/>
    <x v="30"/>
    <n v="322201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57-0"/>
    <x v="30"/>
    <n v="322201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58-0"/>
    <x v="30"/>
    <n v="323100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59-0"/>
    <x v="30"/>
    <n v="323100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60-0"/>
    <x v="30"/>
    <n v="323100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61-0"/>
    <x v="30"/>
    <n v="323100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62-0"/>
    <x v="30"/>
    <n v="323100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63-0"/>
    <x v="30"/>
    <n v="323100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64-0"/>
    <x v="30"/>
    <n v="323100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65-0"/>
    <x v="30"/>
    <n v="323100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66-0"/>
    <x v="30"/>
    <n v="322302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67-0"/>
    <x v="30"/>
    <n v="323100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68-0"/>
    <x v="30"/>
    <n v="322301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69-0"/>
    <x v="30"/>
    <n v="332201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70-0"/>
    <x v="30"/>
    <n v="322301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71-0"/>
    <x v="30"/>
    <n v="322301"/>
    <m/>
    <s v="RADIO DE COMUNICACION PORTATIL UHF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072-0"/>
    <x v="30"/>
    <n v="323100"/>
    <m/>
    <s v="RADIO DE COMUNICACION TIPO BASE UHF"/>
    <d v="2010-07-14T00:00:00"/>
    <n v="401138.7"/>
    <n v="327596.59999999998"/>
    <s v="ZLIN"/>
    <n v="10"/>
    <n v="0"/>
    <n v="18973.86"/>
    <n v="15528.77"/>
    <s v="ZLIN"/>
    <n v="10"/>
    <n v="0"/>
    <n v="0"/>
    <n v="0"/>
    <s v=""/>
    <m/>
    <m/>
  </r>
  <r>
    <s v="120606000073-0"/>
    <x v="30"/>
    <n v="323304"/>
    <m/>
    <s v="RADIO DE COMUNICACION TIPO BASE UHF"/>
    <d v="2010-07-14T00:00:00"/>
    <n v="401138.7"/>
    <n v="327596.59999999998"/>
    <s v="ZLIN"/>
    <n v="10"/>
    <n v="0"/>
    <n v="18973.86"/>
    <n v="15528.77"/>
    <s v="ZLIN"/>
    <n v="10"/>
    <n v="0"/>
    <n v="0"/>
    <n v="0"/>
    <s v=""/>
    <m/>
    <m/>
  </r>
  <r>
    <s v="120606000074-0"/>
    <x v="30"/>
    <n v="323303"/>
    <m/>
    <s v="RADIO DE COMUNICACION TIPO BASE UHF"/>
    <d v="2010-07-14T00:00:00"/>
    <n v="401138.7"/>
    <n v="327596.59999999998"/>
    <s v="ZLIN"/>
    <n v="10"/>
    <n v="0"/>
    <n v="18973.86"/>
    <n v="15528.77"/>
    <s v="ZLIN"/>
    <n v="10"/>
    <n v="0"/>
    <n v="0"/>
    <n v="0"/>
    <s v=""/>
    <m/>
    <m/>
  </r>
  <r>
    <s v="120606000075-0"/>
    <x v="30"/>
    <n v="323301"/>
    <m/>
    <s v="RADIO DE COMUNICACION TIPO BASE UHF"/>
    <d v="2010-07-14T00:00:00"/>
    <n v="401138.7"/>
    <n v="327596.59999999998"/>
    <s v="ZLIN"/>
    <n v="10"/>
    <n v="0"/>
    <n v="18973.86"/>
    <n v="15528.77"/>
    <s v="ZLIN"/>
    <n v="10"/>
    <n v="0"/>
    <n v="0"/>
    <n v="0"/>
    <s v=""/>
    <m/>
    <m/>
  </r>
  <r>
    <s v="120606000076-0"/>
    <x v="30"/>
    <n v="322201"/>
    <m/>
    <s v="RADIO DE COMUNICACION TIPO BASE UHF"/>
    <d v="2010-07-14T00:00:00"/>
    <n v="401138.7"/>
    <n v="327596.59999999998"/>
    <s v="ZLIN"/>
    <n v="10"/>
    <n v="0"/>
    <n v="18973.86"/>
    <n v="15528.77"/>
    <s v="ZLIN"/>
    <n v="10"/>
    <n v="0"/>
    <n v="0"/>
    <n v="0"/>
    <s v=""/>
    <m/>
    <m/>
  </r>
  <r>
    <s v="120606000077-0"/>
    <x v="30"/>
    <n v="323302"/>
    <m/>
    <s v="RADIO DE COMUNICACION TIPO BASE UHF"/>
    <d v="2010-07-14T00:00:00"/>
    <n v="401138.7"/>
    <n v="327596.59999999998"/>
    <s v="ZLIN"/>
    <n v="10"/>
    <n v="0"/>
    <n v="18973.86"/>
    <n v="15528.77"/>
    <s v="ZLIN"/>
    <n v="10"/>
    <n v="0"/>
    <n v="0"/>
    <n v="0"/>
    <s v=""/>
    <m/>
    <m/>
  </r>
  <r>
    <s v="120606000078-0"/>
    <x v="30"/>
    <n v="323301"/>
    <m/>
    <s v="RADIO DE COMUNICACION TIPO BASE UHF"/>
    <d v="2010-07-14T00:00:00"/>
    <n v="385313.05"/>
    <n v="314672.32999999996"/>
    <s v="ZLIN"/>
    <n v="10"/>
    <n v="0"/>
    <n v="18225.310000000001"/>
    <n v="14916.130000000001"/>
    <s v="ZLIN"/>
    <n v="10"/>
    <n v="0"/>
    <n v="0"/>
    <n v="0"/>
    <s v=""/>
    <m/>
    <m/>
  </r>
  <r>
    <s v="120606000079-0"/>
    <x v="30"/>
    <n v="323100"/>
    <m/>
    <s v="RADIO DE COMUNICACION TIPO BASE UHF"/>
    <d v="2010-07-14T00:00:00"/>
    <n v="385313.05"/>
    <n v="314672.32999999996"/>
    <s v="ZLIN"/>
    <n v="10"/>
    <n v="0"/>
    <n v="18225.310000000001"/>
    <n v="14916.130000000001"/>
    <s v="ZLIN"/>
    <n v="10"/>
    <n v="0"/>
    <n v="0"/>
    <n v="0"/>
    <s v=""/>
    <m/>
    <m/>
  </r>
  <r>
    <s v="120606000080-0"/>
    <x v="30"/>
    <n v="323100"/>
    <m/>
    <s v="RADIO DE COMUNICACION TIPO BASE UHF"/>
    <d v="2010-07-14T00:00:00"/>
    <n v="385313.05"/>
    <n v="314672.32999999996"/>
    <s v="ZLIN"/>
    <n v="10"/>
    <n v="0"/>
    <n v="18225.310000000001"/>
    <n v="14916.130000000001"/>
    <s v="ZLIN"/>
    <n v="10"/>
    <n v="0"/>
    <n v="0"/>
    <n v="0"/>
    <s v=""/>
    <m/>
    <m/>
  </r>
  <r>
    <s v="120606000081-0"/>
    <x v="30"/>
    <n v="322201"/>
    <m/>
    <s v="RADIO DE COMUNICACION PORTATIL VHF"/>
    <d v="2010-07-14T00:00:00"/>
    <n v="790954.8"/>
    <n v="645946.42000000004"/>
    <s v="ZLIN"/>
    <n v="10"/>
    <n v="0"/>
    <n v="37412.160000000003"/>
    <n v="30619.210000000003"/>
    <s v="ZLIN"/>
    <n v="10"/>
    <n v="0"/>
    <n v="0"/>
    <n v="0"/>
    <s v=""/>
    <m/>
    <m/>
  </r>
  <r>
    <s v="120606000083-0"/>
    <x v="30"/>
    <n v="323201"/>
    <m/>
    <s v="RADIO DE COMUNICACION PORTATIL UHF (-250gramos)"/>
    <d v="2010-07-14T00:00:00"/>
    <n v="333885.62"/>
    <n v="272673.25"/>
    <s v="ZLIN"/>
    <n v="10"/>
    <n v="0"/>
    <n v="15792.79"/>
    <n v="12925.28"/>
    <s v="ZLIN"/>
    <n v="10"/>
    <n v="0"/>
    <n v="0"/>
    <n v="0"/>
    <s v=""/>
    <m/>
    <m/>
  </r>
  <r>
    <s v="120606000084-0"/>
    <x v="30"/>
    <n v="323100"/>
    <m/>
    <s v="RADIO DE COMUNICACION PORTATIL UHF (-250gramos)"/>
    <d v="2010-07-14T00:00:00"/>
    <n v="333885.62"/>
    <n v="272673.25"/>
    <s v="ZLIN"/>
    <n v="10"/>
    <n v="0"/>
    <n v="15792.79"/>
    <n v="12925.28"/>
    <s v="ZLIN"/>
    <n v="10"/>
    <n v="0"/>
    <n v="0"/>
    <n v="0"/>
    <s v=""/>
    <m/>
    <m/>
  </r>
  <r>
    <s v="120606000085-0"/>
    <x v="30"/>
    <n v="322301"/>
    <m/>
    <s v="RADIO DE COMUNICACION PORTATIL UHF (-250gramos)"/>
    <d v="2010-07-14T00:00:00"/>
    <n v="333885.62"/>
    <n v="272673.25"/>
    <s v="ZLIN"/>
    <n v="10"/>
    <n v="0"/>
    <n v="15792.79"/>
    <n v="12925.28"/>
    <s v="ZLIN"/>
    <n v="10"/>
    <n v="0"/>
    <n v="0"/>
    <n v="0"/>
    <s v=""/>
    <m/>
    <m/>
  </r>
  <r>
    <s v="120606000086-0"/>
    <x v="30"/>
    <n v="323100"/>
    <m/>
    <s v="RADIO DE COMUNICACION PORTATIL UHF (-250gramos)"/>
    <d v="2010-07-14T00:00:00"/>
    <n v="333885.62"/>
    <n v="272673.25"/>
    <s v="ZLIN"/>
    <n v="10"/>
    <n v="0"/>
    <n v="15792.79"/>
    <n v="12925.28"/>
    <s v="ZLIN"/>
    <n v="10"/>
    <n v="0"/>
    <n v="0"/>
    <n v="0"/>
    <s v=""/>
    <m/>
    <m/>
  </r>
  <r>
    <s v="120606000087-0"/>
    <x v="30"/>
    <n v="341202"/>
    <m/>
    <s v="Equipo repetidor UHF analógico-digital"/>
    <d v="2010-08-25T00:00:00"/>
    <n v="3264005"/>
    <n v="2638404.04"/>
    <s v="ZLIN"/>
    <n v="10"/>
    <n v="0"/>
    <n v="154387.44"/>
    <n v="125078.34"/>
    <s v="ZLIN"/>
    <n v="10"/>
    <n v="0"/>
    <n v="0"/>
    <n v="0"/>
    <s v=""/>
    <m/>
    <m/>
  </r>
  <r>
    <s v="120606000088-0"/>
    <x v="30"/>
    <n v="344202"/>
    <m/>
    <s v="TELEFONO (PLATAFORMA CENTRAL EL ALTO)"/>
    <d v="2010-02-04T00:00:00"/>
    <n v="140000"/>
    <n v="120166.67"/>
    <s v="ZLIN"/>
    <n v="10"/>
    <n v="0"/>
    <n v="6622"/>
    <n v="5693.36"/>
    <s v="ZLIN"/>
    <n v="10"/>
    <n v="0"/>
    <n v="0"/>
    <n v="0"/>
    <s v=""/>
    <m/>
    <m/>
  </r>
  <r>
    <s v="120606000089-0"/>
    <x v="30"/>
    <n v="344202"/>
    <m/>
    <s v="TELEFONO ZNS (PLATAFORMA CENTRAL EL ALTO)"/>
    <d v="2010-02-04T00:00:00"/>
    <n v="125000"/>
    <n v="107291.67"/>
    <s v="ZLIN"/>
    <n v="10"/>
    <n v="0"/>
    <n v="5912.5"/>
    <n v="5083.3599999999997"/>
    <s v="ZLIN"/>
    <n v="10"/>
    <n v="0"/>
    <n v="0"/>
    <n v="0"/>
    <s v=""/>
    <m/>
    <m/>
  </r>
  <r>
    <s v="120606000090-0"/>
    <x v="30"/>
    <n v="344202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091-0"/>
    <x v="30"/>
    <n v="344202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092-0"/>
    <x v="30"/>
    <n v="344202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093-0"/>
    <x v="30"/>
    <n v="344202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094-0"/>
    <x v="30"/>
    <n v="341201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095-0"/>
    <x v="30"/>
    <n v="344202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096-0"/>
    <x v="30"/>
    <n v="344202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097-0"/>
    <x v="30"/>
    <n v="344202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098-0"/>
    <x v="30"/>
    <n v="344202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099-0"/>
    <x v="30"/>
    <n v="344202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100-0"/>
    <x v="30"/>
    <n v="344202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101-0"/>
    <x v="30"/>
    <n v="344202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102-0"/>
    <x v="30"/>
    <n v="344202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103-0"/>
    <x v="30"/>
    <n v="344202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104-0"/>
    <x v="30"/>
    <n v="344202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105-0"/>
    <x v="30"/>
    <n v="214301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106-0"/>
    <x v="30"/>
    <n v="214301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107-0"/>
    <x v="30"/>
    <n v="214301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108-0"/>
    <x v="30"/>
    <n v="344202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109-0"/>
    <x v="30"/>
    <n v="344202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110-0"/>
    <x v="30"/>
    <n v="344202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111-0"/>
    <x v="30"/>
    <n v="344202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112-0"/>
    <x v="30"/>
    <n v="344202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113-0"/>
    <x v="30"/>
    <n v="344202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114-0"/>
    <x v="30"/>
    <n v="344202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115-0"/>
    <x v="30"/>
    <n v="344201"/>
    <m/>
    <s v="RADIO PORTATIL UHF"/>
    <d v="2010-07-23T00:00:00"/>
    <n v="259900"/>
    <n v="212251.66999999998"/>
    <s v="ZLIN"/>
    <n v="10"/>
    <n v="0"/>
    <n v="12293.27"/>
    <n v="10061.18"/>
    <s v="ZLIN"/>
    <n v="10"/>
    <n v="0"/>
    <n v="0"/>
    <n v="0"/>
    <s v=""/>
    <m/>
    <m/>
  </r>
  <r>
    <s v="120606000116-0"/>
    <x v="30"/>
    <n v="344209"/>
    <m/>
    <s v="RADIO PORTATIL ANALOGO-DIGITAL BASICO"/>
    <d v="2010-07-23T00:00:00"/>
    <n v="1689350"/>
    <n v="1379635.83"/>
    <s v="ZLIN"/>
    <n v="10"/>
    <n v="0"/>
    <n v="79906.259999999995"/>
    <n v="65397.639999999992"/>
    <s v="ZLIN"/>
    <n v="10"/>
    <n v="0"/>
    <n v="0"/>
    <n v="0"/>
    <s v=""/>
    <m/>
    <m/>
  </r>
  <r>
    <s v="120606000121-0"/>
    <x v="30"/>
    <n v="344202"/>
    <m/>
    <s v="RADIO PORTATIL ANALOGO-DIGITAL AVANZADO"/>
    <d v="2010-07-23T00:00:00"/>
    <n v="390980"/>
    <n v="319300.33"/>
    <s v="ZLIN"/>
    <n v="10"/>
    <n v="0"/>
    <n v="18493.349999999999"/>
    <n v="15135.499999999998"/>
    <s v="ZLIN"/>
    <n v="10"/>
    <n v="0"/>
    <n v="0"/>
    <n v="0"/>
    <s v=""/>
    <m/>
    <m/>
  </r>
  <r>
    <s v="120606000122-0"/>
    <x v="30"/>
    <n v="344202"/>
    <m/>
    <s v="RADIO PORTATIL ANALOGO-DIGITAL AVANZADO"/>
    <d v="2010-07-23T00:00:00"/>
    <n v="390980"/>
    <n v="319300.33"/>
    <s v="ZLIN"/>
    <n v="10"/>
    <n v="0"/>
    <n v="18493.349999999999"/>
    <n v="15135.499999999998"/>
    <s v="ZLIN"/>
    <n v="10"/>
    <n v="0"/>
    <n v="0"/>
    <n v="0"/>
    <s v=""/>
    <m/>
    <m/>
  </r>
  <r>
    <s v="120606000123-0"/>
    <x v="30"/>
    <n v="344202"/>
    <m/>
    <s v="RADIO PORTATIL ANALOGO-DIGITAL AVANZADO"/>
    <d v="2010-07-23T00:00:00"/>
    <n v="390980"/>
    <n v="319300.33"/>
    <s v="ZLIN"/>
    <n v="10"/>
    <n v="0"/>
    <n v="18493.349999999999"/>
    <n v="15135.499999999998"/>
    <s v="ZLIN"/>
    <n v="10"/>
    <n v="0"/>
    <n v="0"/>
    <n v="0"/>
    <s v=""/>
    <m/>
    <m/>
  </r>
  <r>
    <s v="120606000124-0"/>
    <x v="30"/>
    <n v="344201"/>
    <m/>
    <s v="RADIO PORTATIL ANALOGO-DIGITAL AVANZADO"/>
    <d v="2010-07-23T00:00:00"/>
    <n v="390980"/>
    <n v="319300.33"/>
    <s v="ZLIN"/>
    <n v="10"/>
    <n v="0"/>
    <n v="18493.349999999999"/>
    <n v="15135.499999999998"/>
    <s v="ZLIN"/>
    <n v="10"/>
    <n v="0"/>
    <n v="0"/>
    <n v="0"/>
    <s v=""/>
    <m/>
    <m/>
  </r>
  <r>
    <s v="120606000125-0"/>
    <x v="30"/>
    <n v="344209"/>
    <m/>
    <s v="RADIO PORTATIL ANALOGO-DIGITAL AVANZADO"/>
    <d v="2010-07-23T00:00:00"/>
    <n v="390980"/>
    <n v="319300.33"/>
    <s v="ZLIN"/>
    <n v="10"/>
    <n v="0"/>
    <n v="18493.349999999999"/>
    <n v="15135.499999999998"/>
    <s v="ZLIN"/>
    <n v="10"/>
    <n v="0"/>
    <n v="0"/>
    <n v="0"/>
    <s v=""/>
    <m/>
    <m/>
  </r>
  <r>
    <s v="120606000126-0"/>
    <x v="30"/>
    <n v="344206"/>
    <m/>
    <s v="RADIO MOVIL"/>
    <d v="2010-07-26T00:00:00"/>
    <n v="345220.65"/>
    <n v="281930.2"/>
    <s v="ZLIN"/>
    <n v="10"/>
    <n v="0"/>
    <n v="16328.94"/>
    <n v="13364.09"/>
    <s v="ZLIN"/>
    <n v="10"/>
    <n v="0"/>
    <n v="0"/>
    <n v="0"/>
    <s v=""/>
    <m/>
    <m/>
  </r>
  <r>
    <s v="120606000127-0"/>
    <x v="30"/>
    <n v="344202"/>
    <m/>
    <s v="RADIO MOVIL"/>
    <d v="2010-07-26T00:00:00"/>
    <n v="345220.65"/>
    <n v="281930.2"/>
    <s v="ZLIN"/>
    <n v="10"/>
    <n v="0"/>
    <n v="16328.94"/>
    <n v="13364.09"/>
    <s v="ZLIN"/>
    <n v="10"/>
    <n v="0"/>
    <n v="0"/>
    <n v="0"/>
    <s v=""/>
    <m/>
    <m/>
  </r>
  <r>
    <s v="120606000128-0"/>
    <x v="30"/>
    <n v="344208"/>
    <m/>
    <s v="RADIO MOVIL"/>
    <d v="2010-07-26T00:00:00"/>
    <n v="345220.65"/>
    <n v="281930.2"/>
    <s v="ZLIN"/>
    <n v="10"/>
    <n v="0"/>
    <n v="16328.94"/>
    <n v="13364.09"/>
    <s v="ZLIN"/>
    <n v="10"/>
    <n v="0"/>
    <n v="0"/>
    <n v="0"/>
    <s v=""/>
    <m/>
    <m/>
  </r>
  <r>
    <s v="120606000129-0"/>
    <x v="30"/>
    <n v="344202"/>
    <m/>
    <s v="RADIO MOVIL"/>
    <d v="2010-07-26T00:00:00"/>
    <n v="345220.65"/>
    <n v="281930.2"/>
    <s v="ZLIN"/>
    <n v="10"/>
    <n v="0"/>
    <n v="16328.94"/>
    <n v="13364.09"/>
    <s v="ZLIN"/>
    <n v="10"/>
    <n v="0"/>
    <n v="0"/>
    <n v="0"/>
    <s v=""/>
    <m/>
    <m/>
  </r>
  <r>
    <s v="120606000130-0"/>
    <x v="30"/>
    <n v="344202"/>
    <m/>
    <s v="RADIO MOVIL"/>
    <d v="2010-07-26T00:00:00"/>
    <n v="345220.65"/>
    <n v="281930.2"/>
    <s v="ZLIN"/>
    <n v="10"/>
    <n v="0"/>
    <n v="16328.94"/>
    <n v="13364.09"/>
    <s v="ZLIN"/>
    <n v="10"/>
    <n v="0"/>
    <n v="0"/>
    <n v="0"/>
    <s v=""/>
    <m/>
    <m/>
  </r>
  <r>
    <s v="120606000131-0"/>
    <x v="30"/>
    <n v="344202"/>
    <m/>
    <s v="RADIO MOVIL"/>
    <d v="2010-07-26T00:00:00"/>
    <n v="345220.65"/>
    <n v="281930.2"/>
    <s v="ZLIN"/>
    <n v="10"/>
    <n v="0"/>
    <n v="16328.94"/>
    <n v="13364.09"/>
    <s v="ZLIN"/>
    <n v="10"/>
    <n v="0"/>
    <n v="0"/>
    <n v="0"/>
    <s v=""/>
    <m/>
    <m/>
  </r>
  <r>
    <s v="120606000132-0"/>
    <x v="30"/>
    <n v="342502"/>
    <m/>
    <s v="RADIO MOVIL"/>
    <d v="2010-07-26T00:00:00"/>
    <n v="345220.65"/>
    <n v="281930.2"/>
    <s v="ZLIN"/>
    <n v="10"/>
    <n v="0"/>
    <n v="16328.94"/>
    <n v="13364.09"/>
    <s v="ZLIN"/>
    <n v="10"/>
    <n v="0"/>
    <n v="0"/>
    <n v="0"/>
    <s v=""/>
    <m/>
    <m/>
  </r>
  <r>
    <s v="120606000133-0"/>
    <x v="30"/>
    <n v="344202"/>
    <m/>
    <s v="RADIO MOVIL"/>
    <d v="2010-07-26T00:00:00"/>
    <n v="345220.65"/>
    <n v="281930.2"/>
    <s v="ZLIN"/>
    <n v="10"/>
    <n v="0"/>
    <n v="16328.94"/>
    <n v="13364.09"/>
    <s v="ZLIN"/>
    <n v="10"/>
    <n v="0"/>
    <n v="0"/>
    <n v="0"/>
    <s v=""/>
    <m/>
    <m/>
  </r>
  <r>
    <s v="120606000134-0"/>
    <x v="30"/>
    <n v="342502"/>
    <m/>
    <s v="RADIO MOVIL"/>
    <d v="2010-07-26T00:00:00"/>
    <n v="345220.65"/>
    <n v="281930.2"/>
    <s v="ZLIN"/>
    <n v="10"/>
    <n v="0"/>
    <n v="16328.94"/>
    <n v="13364.09"/>
    <s v="ZLIN"/>
    <n v="10"/>
    <n v="0"/>
    <n v="0"/>
    <n v="0"/>
    <s v=""/>
    <m/>
    <m/>
  </r>
  <r>
    <s v="120606000135-0"/>
    <x v="30"/>
    <n v="342502"/>
    <m/>
    <s v="RADIO MOVIL"/>
    <d v="2010-07-26T00:00:00"/>
    <n v="345220.65"/>
    <n v="281930.2"/>
    <s v="ZLIN"/>
    <n v="10"/>
    <n v="0"/>
    <n v="16328.94"/>
    <n v="13364.09"/>
    <s v="ZLIN"/>
    <n v="10"/>
    <n v="0"/>
    <n v="0"/>
    <n v="0"/>
    <s v=""/>
    <m/>
    <m/>
  </r>
  <r>
    <s v="120606000136-0"/>
    <x v="30"/>
    <n v="341201"/>
    <m/>
    <s v="RADIO MOVIL"/>
    <d v="2010-07-26T00:00:00"/>
    <n v="345220.65"/>
    <n v="281930.2"/>
    <s v="ZLIN"/>
    <n v="10"/>
    <n v="0"/>
    <n v="16328.94"/>
    <n v="13364.09"/>
    <s v="ZLIN"/>
    <n v="10"/>
    <n v="0"/>
    <n v="0"/>
    <n v="0"/>
    <s v=""/>
    <m/>
    <m/>
  </r>
  <r>
    <s v="120606000137-0"/>
    <x v="30"/>
    <n v="344202"/>
    <m/>
    <s v="RADIO MOVIL"/>
    <d v="2010-07-26T00:00:00"/>
    <n v="345220.65"/>
    <n v="281930.2"/>
    <s v="ZLIN"/>
    <n v="10"/>
    <n v="0"/>
    <n v="16328.94"/>
    <n v="13364.09"/>
    <s v="ZLIN"/>
    <n v="10"/>
    <n v="0"/>
    <n v="0"/>
    <n v="0"/>
    <s v=""/>
    <m/>
    <m/>
  </r>
  <r>
    <s v="120606000138-0"/>
    <x v="30"/>
    <n v="341201"/>
    <m/>
    <s v="RADIO MOVIL"/>
    <d v="2010-07-26T00:00:00"/>
    <n v="345220.65"/>
    <n v="281930.2"/>
    <s v="ZLIN"/>
    <n v="10"/>
    <n v="0"/>
    <n v="16328.94"/>
    <n v="13364.09"/>
    <s v="ZLIN"/>
    <n v="10"/>
    <n v="0"/>
    <n v="0"/>
    <n v="0"/>
    <s v=""/>
    <m/>
    <m/>
  </r>
  <r>
    <s v="120606000139-0"/>
    <x v="30"/>
    <n v="341201"/>
    <m/>
    <s v="RADIO MOVIL"/>
    <d v="2010-07-26T00:00:00"/>
    <n v="345220.65"/>
    <n v="281930.2"/>
    <s v="ZLIN"/>
    <n v="10"/>
    <n v="0"/>
    <n v="16328.94"/>
    <n v="13364.09"/>
    <s v="ZLIN"/>
    <n v="10"/>
    <n v="0"/>
    <n v="0"/>
    <n v="0"/>
    <s v=""/>
    <m/>
    <m/>
  </r>
  <r>
    <s v="120606000140-0"/>
    <x v="30"/>
    <n v="342502"/>
    <m/>
    <s v="RADIO MOVIL"/>
    <d v="2010-07-26T00:00:00"/>
    <n v="345220.65"/>
    <n v="281930.2"/>
    <s v="ZLIN"/>
    <n v="10"/>
    <n v="0"/>
    <n v="16328.94"/>
    <n v="13364.09"/>
    <s v="ZLIN"/>
    <n v="10"/>
    <n v="0"/>
    <n v="0"/>
    <n v="0"/>
    <s v=""/>
    <m/>
    <m/>
  </r>
  <r>
    <s v="120606000141-0"/>
    <x v="30"/>
    <n v="344202"/>
    <m/>
    <s v="RADIO MOVIL"/>
    <d v="2010-07-26T00:00:00"/>
    <n v="345220.65"/>
    <n v="281930.2"/>
    <s v="ZLIN"/>
    <n v="10"/>
    <n v="0"/>
    <n v="16328.94"/>
    <n v="13364.09"/>
    <s v="ZLIN"/>
    <n v="10"/>
    <n v="0"/>
    <n v="0"/>
    <n v="0"/>
    <s v=""/>
    <m/>
    <m/>
  </r>
  <r>
    <s v="120606000142-0"/>
    <x v="30"/>
    <n v="342301"/>
    <m/>
    <s v="RADIO BASE CONFIGURACION BASICA"/>
    <d v="2010-07-23T00:00:00"/>
    <n v="433920"/>
    <n v="354368"/>
    <s v="ZLIN"/>
    <n v="10"/>
    <n v="0"/>
    <n v="20524.419999999998"/>
    <n v="16797.8"/>
    <s v="ZLIN"/>
    <n v="10"/>
    <n v="0"/>
    <n v="0"/>
    <n v="0"/>
    <s v=""/>
    <m/>
    <m/>
  </r>
  <r>
    <s v="120606000143-0"/>
    <x v="30"/>
    <n v="342301"/>
    <m/>
    <s v="RADIO BASE CONFIGURACION BASICA"/>
    <d v="2010-07-23T00:00:00"/>
    <n v="433920"/>
    <n v="354368"/>
    <s v="ZLIN"/>
    <n v="10"/>
    <n v="0"/>
    <n v="20524.419999999998"/>
    <n v="16797.8"/>
    <s v="ZLIN"/>
    <n v="10"/>
    <n v="0"/>
    <n v="0"/>
    <n v="0"/>
    <s v=""/>
    <m/>
    <m/>
  </r>
  <r>
    <s v="120606000144-0"/>
    <x v="30"/>
    <n v="331100"/>
    <m/>
    <s v="RADIO BASE CONFIGURACION BASICA"/>
    <d v="2010-07-23T00:00:00"/>
    <n v="433920"/>
    <n v="354368"/>
    <s v="ZLIN"/>
    <n v="10"/>
    <n v="0"/>
    <n v="20524.419999999998"/>
    <n v="16797.8"/>
    <s v="ZLIN"/>
    <n v="10"/>
    <n v="0"/>
    <n v="0"/>
    <n v="0"/>
    <s v=""/>
    <m/>
    <m/>
  </r>
  <r>
    <s v="120606000145-0"/>
    <x v="30"/>
    <n v="344202"/>
    <m/>
    <s v="RADIO BASE CONFIGURACION BASICA"/>
    <d v="2010-07-23T00:00:00"/>
    <n v="433920"/>
    <n v="354368"/>
    <s v="ZLIN"/>
    <n v="10"/>
    <n v="0"/>
    <n v="20524.419999999998"/>
    <n v="16797.8"/>
    <s v="ZLIN"/>
    <n v="10"/>
    <n v="0"/>
    <n v="0"/>
    <n v="0"/>
    <s v=""/>
    <m/>
    <m/>
  </r>
  <r>
    <s v="120606000146-0"/>
    <x v="30"/>
    <n v="344202"/>
    <m/>
    <s v="RADIO BASE COMPLETO"/>
    <d v="2010-07-26T00:00:00"/>
    <n v="627387.30000000005"/>
    <n v="512366.30000000005"/>
    <s v="ZLIN"/>
    <n v="10"/>
    <n v="0"/>
    <n v="29675.42"/>
    <n v="24287.239999999998"/>
    <s v="ZLIN"/>
    <n v="10"/>
    <n v="0"/>
    <n v="0"/>
    <n v="0"/>
    <s v=""/>
    <m/>
    <m/>
  </r>
  <r>
    <s v="120606000147-0"/>
    <x v="30"/>
    <n v="344202"/>
    <m/>
    <s v="RADIO BASE COMPLETO"/>
    <d v="2010-07-26T00:00:00"/>
    <n v="627387.30000000005"/>
    <n v="512366.30000000005"/>
    <s v="ZLIN"/>
    <n v="10"/>
    <n v="0"/>
    <n v="29675.42"/>
    <n v="24287.239999999998"/>
    <s v="ZLIN"/>
    <n v="10"/>
    <n v="0"/>
    <n v="0"/>
    <n v="0"/>
    <s v=""/>
    <m/>
    <m/>
  </r>
  <r>
    <s v="120606000148-0"/>
    <x v="30"/>
    <n v="344202"/>
    <m/>
    <s v="CARGADOR MULTIPLE"/>
    <d v="2010-07-23T00:00:00"/>
    <n v="254250"/>
    <n v="207637.5"/>
    <s v="ZLIN"/>
    <n v="10"/>
    <n v="0"/>
    <n v="12026.03"/>
    <n v="9842.4500000000007"/>
    <s v="ZLIN"/>
    <n v="10"/>
    <n v="0"/>
    <n v="0"/>
    <n v="0"/>
    <s v=""/>
    <m/>
    <m/>
  </r>
  <r>
    <s v="120606000153-0"/>
    <x v="30"/>
    <n v="344202"/>
    <m/>
    <s v="Repetidor extender"/>
    <d v="2010-07-23T00:00:00"/>
    <n v="570650"/>
    <n v="466030.83"/>
    <s v="ZLIN"/>
    <n v="10"/>
    <n v="0"/>
    <n v="26991.75"/>
    <n v="22090.84"/>
    <s v="ZLIN"/>
    <n v="10"/>
    <n v="0"/>
    <n v="0"/>
    <n v="0"/>
    <s v=""/>
    <m/>
    <m/>
  </r>
  <r>
    <s v="120606000154-0"/>
    <x v="30"/>
    <n v="344202"/>
    <m/>
    <s v="Repetidor extender"/>
    <d v="2010-07-23T00:00:00"/>
    <n v="570650"/>
    <n v="466030.83"/>
    <s v="ZLIN"/>
    <n v="10"/>
    <n v="0"/>
    <n v="26991.75"/>
    <n v="22090.84"/>
    <s v="ZLIN"/>
    <n v="10"/>
    <n v="0"/>
    <n v="0"/>
    <n v="0"/>
    <s v=""/>
    <m/>
    <m/>
  </r>
  <r>
    <s v="120606000155-0"/>
    <x v="30"/>
    <n v="344202"/>
    <m/>
    <s v="Repetidor extender"/>
    <d v="2010-07-23T00:00:00"/>
    <n v="570650"/>
    <n v="466030.83"/>
    <s v="ZLIN"/>
    <n v="10"/>
    <n v="0"/>
    <n v="26991.75"/>
    <n v="22090.84"/>
    <s v="ZLIN"/>
    <n v="10"/>
    <n v="0"/>
    <n v="0"/>
    <n v="0"/>
    <s v=""/>
    <m/>
    <m/>
  </r>
  <r>
    <s v="120606000156-0"/>
    <x v="30"/>
    <n v="344202"/>
    <m/>
    <s v="Repetidor UHF portátil para emergencia"/>
    <d v="2010-07-23T00:00:00"/>
    <n v="2147000"/>
    <n v="1753383.33"/>
    <s v="ZLIN"/>
    <n v="10"/>
    <n v="0"/>
    <n v="101553.1"/>
    <n v="83114.05"/>
    <s v="ZLIN"/>
    <n v="10"/>
    <n v="0"/>
    <n v="0"/>
    <n v="0"/>
    <s v=""/>
    <m/>
    <m/>
  </r>
  <r>
    <s v="120606000157-0"/>
    <x v="30"/>
    <n v="321101"/>
    <m/>
    <s v="AURICULAR INALAMBRICO CON MICROFONOS"/>
    <d v="2010-04-30T00:00:00"/>
    <n v="178889"/>
    <n v="150564.91"/>
    <s v="ZLIN"/>
    <n v="10"/>
    <n v="0"/>
    <n v="8461.4500000000007"/>
    <n v="7134.9900000000007"/>
    <s v="ZLIN"/>
    <n v="10"/>
    <n v="0"/>
    <n v="0"/>
    <n v="0"/>
    <s v=""/>
    <m/>
    <m/>
  </r>
  <r>
    <s v="120606000158-0"/>
    <x v="30"/>
    <n v="321101"/>
    <m/>
    <s v="AURICULAR INALAMBRICO CON MICROFONOS"/>
    <d v="2010-04-30T00:00:00"/>
    <n v="178889"/>
    <n v="150564.91"/>
    <s v="ZLIN"/>
    <n v="10"/>
    <n v="0"/>
    <n v="8461.4500000000007"/>
    <n v="7134.9900000000007"/>
    <s v="ZLIN"/>
    <n v="10"/>
    <n v="0"/>
    <n v="0"/>
    <n v="0"/>
    <s v=""/>
    <m/>
    <m/>
  </r>
  <r>
    <s v="120606000159-0"/>
    <x v="30"/>
    <n v="322301"/>
    <m/>
    <s v="AURICULAR INALAMBRICO CON MICROFONOS"/>
    <d v="2010-04-30T00:00:00"/>
    <n v="178889"/>
    <n v="150564.91"/>
    <s v="ZLIN"/>
    <n v="10"/>
    <n v="0"/>
    <n v="8461.4500000000007"/>
    <n v="7134.9900000000007"/>
    <s v="ZLIN"/>
    <n v="10"/>
    <n v="0"/>
    <n v="0"/>
    <n v="0"/>
    <s v=""/>
    <m/>
    <m/>
  </r>
  <r>
    <s v="120606000160-0"/>
    <x v="30"/>
    <n v="315100"/>
    <m/>
    <s v="AURICULAR INALAMBRICO CON MICROFONOS"/>
    <d v="2010-04-30T00:00:00"/>
    <n v="178889"/>
    <n v="150564.91"/>
    <s v="ZLIN"/>
    <n v="10"/>
    <n v="0"/>
    <n v="8461.4500000000007"/>
    <n v="7134.9900000000007"/>
    <s v="ZLIN"/>
    <n v="10"/>
    <n v="0"/>
    <n v="0"/>
    <n v="0"/>
    <s v=""/>
    <m/>
    <m/>
  </r>
  <r>
    <s v="120606000161-0"/>
    <x v="30"/>
    <n v="322100"/>
    <m/>
    <s v="AURICULAR INALAMBRICO CON MICROFONOS"/>
    <d v="2010-04-30T00:00:00"/>
    <n v="178889"/>
    <n v="150564.91"/>
    <s v="ZLIN"/>
    <n v="10"/>
    <n v="0"/>
    <n v="8461.4500000000007"/>
    <n v="7134.9900000000007"/>
    <s v="ZLIN"/>
    <n v="10"/>
    <n v="0"/>
    <n v="0"/>
    <n v="0"/>
    <s v=""/>
    <m/>
    <m/>
  </r>
  <r>
    <s v="120606000162-0"/>
    <x v="30"/>
    <n v="344201"/>
    <m/>
    <s v="TELEFONO CELULAR"/>
    <d v="2010-04-22T00:00:00"/>
    <n v="254000"/>
    <n v="213783.33000000002"/>
    <s v="ZLIN"/>
    <n v="10"/>
    <n v="0"/>
    <n v="12014.2"/>
    <n v="10130.780000000001"/>
    <s v="ZLIN"/>
    <n v="10"/>
    <n v="0"/>
    <n v="0"/>
    <n v="0"/>
    <s v=""/>
    <m/>
    <m/>
  </r>
  <r>
    <s v="120606000163-0"/>
    <x v="30"/>
    <n v="344100"/>
    <m/>
    <s v="TELEFONO CELULAR"/>
    <d v="2010-05-03T00:00:00"/>
    <n v="250000"/>
    <n v="208333.33000000002"/>
    <s v="ZLIN"/>
    <n v="10"/>
    <n v="0"/>
    <n v="11825"/>
    <n v="9873.49"/>
    <s v="ZLIN"/>
    <n v="10"/>
    <n v="0"/>
    <n v="0"/>
    <n v="0"/>
    <s v=""/>
    <m/>
    <m/>
  </r>
  <r>
    <s v="120606000164-0"/>
    <x v="30"/>
    <n v="323201"/>
    <m/>
    <s v="RADIO DE COMUNICACION"/>
    <d v="2010-07-14T00:00:00"/>
    <n v="281556.45"/>
    <n v="229937.76"/>
    <s v="ZLIN"/>
    <n v="10"/>
    <n v="0"/>
    <n v="13317.62"/>
    <n v="10899.54"/>
    <s v="ZLIN"/>
    <n v="10"/>
    <n v="0"/>
    <n v="0"/>
    <n v="0"/>
    <s v=""/>
    <m/>
    <m/>
  </r>
  <r>
    <s v="120606000166-0"/>
    <x v="30"/>
    <n v="213100"/>
    <m/>
    <s v="RADIO DE COMUNICACION DE MILLAS"/>
    <d v="2010-05-22T00:00:00"/>
    <n v="79995.009999999995"/>
    <n v="66662.509999999995"/>
    <s v="ZLIN"/>
    <n v="10"/>
    <n v="0"/>
    <n v="3783.76"/>
    <n v="3159.32"/>
    <s v="ZLIN"/>
    <n v="10"/>
    <n v="0"/>
    <n v="0"/>
    <n v="0"/>
    <s v=""/>
    <m/>
    <m/>
  </r>
  <r>
    <s v="120606000167-0"/>
    <x v="30"/>
    <n v="344202"/>
    <m/>
    <s v="RADIO BASE COMPLETO"/>
    <d v="2010-07-26T00:00:00"/>
    <n v="627387.30000000005"/>
    <n v="512366.30000000005"/>
    <s v="ZLIN"/>
    <n v="10"/>
    <n v="0"/>
    <n v="29675.42"/>
    <n v="24287.239999999998"/>
    <s v="ZLIN"/>
    <n v="10"/>
    <n v="0"/>
    <n v="0"/>
    <n v="0"/>
    <s v=""/>
    <m/>
    <m/>
  </r>
  <r>
    <s v="120606000168-0"/>
    <x v="30"/>
    <n v="344202"/>
    <m/>
    <s v="RADIO MOVIL"/>
    <d v="2010-07-26T00:00:00"/>
    <n v="345220.65"/>
    <n v="281930.2"/>
    <s v="ZLIN"/>
    <n v="10"/>
    <n v="0"/>
    <n v="16328.94"/>
    <n v="13364.09"/>
    <s v="ZLIN"/>
    <n v="10"/>
    <n v="0"/>
    <n v="0"/>
    <n v="0"/>
    <s v=""/>
    <m/>
    <m/>
  </r>
  <r>
    <s v="120606000169-0"/>
    <x v="30"/>
    <n v="344201"/>
    <m/>
    <s v="RADIO MOVIL"/>
    <d v="2010-07-26T00:00:00"/>
    <n v="345220.65"/>
    <n v="281930.2"/>
    <s v="ZLIN"/>
    <n v="10"/>
    <n v="0"/>
    <n v="16328.94"/>
    <n v="13364.09"/>
    <s v="ZLIN"/>
    <n v="10"/>
    <n v="0"/>
    <n v="0"/>
    <n v="0"/>
    <s v=""/>
    <m/>
    <m/>
  </r>
  <r>
    <s v="120606000170-0"/>
    <x v="30"/>
    <n v="214501"/>
    <m/>
    <s v="RADIO DE COMUNICACIÓN PORTÁTIL"/>
    <d v="2010-06-18T00:00:00"/>
    <n v="428460.29"/>
    <n v="353479.74"/>
    <s v="ZLIN"/>
    <n v="10"/>
    <n v="0"/>
    <n v="20266.169999999998"/>
    <n v="16754.03"/>
    <s v="ZLIN"/>
    <n v="10"/>
    <n v="0"/>
    <n v="0"/>
    <n v="0"/>
    <s v=""/>
    <m/>
    <m/>
  </r>
  <r>
    <s v="120606000171-0"/>
    <x v="30"/>
    <n v="341202"/>
    <m/>
    <s v="REPETIDOR EXTENDER UHF"/>
    <d v="2010-10-25T00:00:00"/>
    <n v="990987.4"/>
    <n v="784531.69000000006"/>
    <s v="ZLIN"/>
    <n v="10"/>
    <n v="0"/>
    <n v="46873.7"/>
    <n v="37199.599999999999"/>
    <s v="ZLIN"/>
    <n v="10"/>
    <n v="0"/>
    <n v="0"/>
    <n v="0"/>
    <s v=""/>
    <m/>
    <m/>
  </r>
  <r>
    <s v="120606000172-0"/>
    <x v="30"/>
    <n v="341202"/>
    <m/>
    <s v="TELEFONO TECNOLOGIA IP"/>
    <d v="2010-09-29T00:00:00"/>
    <n v="178993.67"/>
    <n v="143194.94"/>
    <s v="ZLIN"/>
    <n v="10"/>
    <n v="0"/>
    <n v="8466.4"/>
    <n v="6789.09"/>
    <s v="ZLIN"/>
    <n v="10"/>
    <n v="0"/>
    <n v="0"/>
    <n v="0"/>
    <s v=""/>
    <m/>
    <m/>
  </r>
  <r>
    <s v="120606000173-0"/>
    <x v="30"/>
    <n v="341202"/>
    <m/>
    <s v="TELEFONO TECNOLOGIA IP"/>
    <d v="2010-09-29T00:00:00"/>
    <n v="178993.67"/>
    <n v="143194.94"/>
    <s v="ZLIN"/>
    <n v="10"/>
    <n v="0"/>
    <n v="8466.4"/>
    <n v="6789.09"/>
    <s v="ZLIN"/>
    <n v="10"/>
    <n v="0"/>
    <n v="0"/>
    <n v="0"/>
    <s v=""/>
    <m/>
    <m/>
  </r>
  <r>
    <s v="120606000174-0"/>
    <x v="30"/>
    <n v="341202"/>
    <m/>
    <s v="TELEFONO INALAMBRICO"/>
    <d v="2010-09-29T00:00:00"/>
    <n v="133828.41"/>
    <n v="107062.72"/>
    <s v="ZLIN"/>
    <n v="10"/>
    <n v="0"/>
    <n v="6330.08"/>
    <n v="5076.01"/>
    <s v="ZLIN"/>
    <n v="10"/>
    <n v="0"/>
    <n v="0"/>
    <n v="0"/>
    <s v=""/>
    <m/>
    <m/>
  </r>
  <r>
    <s v="120606000175-0"/>
    <x v="30"/>
    <n v="344202"/>
    <m/>
    <s v="Consola para control y monitoreo de radios digital"/>
    <d v="2010-12-14T00:00:00"/>
    <n v="2541910.14"/>
    <n v="1969980.36"/>
    <s v="ZLIN"/>
    <n v="10"/>
    <n v="0"/>
    <n v="120232.35"/>
    <n v="95885.3"/>
    <s v="ZLIN"/>
    <n v="10"/>
    <n v="0"/>
    <n v="0"/>
    <n v="0"/>
    <s v=""/>
    <m/>
    <m/>
  </r>
  <r>
    <s v="120606000176-0"/>
    <x v="30"/>
    <n v="344202"/>
    <m/>
    <s v="Tel I:P: MODELO OPENSTAGE 40"/>
    <d v="2011-03-11T00:00:00"/>
    <n v="234491.18"/>
    <n v="175868.4"/>
    <s v="ZLIN"/>
    <n v="10"/>
    <n v="0"/>
    <n v="0"/>
    <n v="0"/>
    <s v="ZLIN"/>
    <n v="10"/>
    <n v="0"/>
    <n v="0"/>
    <n v="0"/>
    <s v=""/>
    <m/>
    <m/>
  </r>
  <r>
    <s v="120606000177-0"/>
    <x v="30"/>
    <n v="344202"/>
    <m/>
    <s v="Tel I:P: MODELO OPENSTAGE 40"/>
    <d v="2011-03-11T00:00:00"/>
    <n v="234491.18"/>
    <n v="175868.4"/>
    <s v="ZLIN"/>
    <n v="10"/>
    <n v="0"/>
    <n v="0"/>
    <n v="0"/>
    <s v="ZLIN"/>
    <n v="10"/>
    <n v="0"/>
    <n v="0"/>
    <n v="0"/>
    <s v=""/>
    <m/>
    <m/>
  </r>
  <r>
    <s v="120606000178-0"/>
    <x v="30"/>
    <n v="344202"/>
    <m/>
    <s v="ACCESS POINT SIMENS"/>
    <d v="2011-03-11T00:00:00"/>
    <n v="468581.37"/>
    <n v="351436.03"/>
    <s v="ZLIN"/>
    <n v="10"/>
    <n v="0"/>
    <n v="0"/>
    <n v="0"/>
    <s v="ZLIN"/>
    <n v="10"/>
    <n v="0"/>
    <n v="0"/>
    <n v="0"/>
    <s v=""/>
    <m/>
    <m/>
  </r>
  <r>
    <s v="120606000179-0"/>
    <x v="30"/>
    <n v="344202"/>
    <m/>
    <s v="ACCESS POINT SIMENS"/>
    <d v="2011-03-11T00:00:00"/>
    <n v="468581.37"/>
    <n v="351436.03"/>
    <s v="ZLIN"/>
    <n v="10"/>
    <n v="0"/>
    <n v="0"/>
    <n v="0"/>
    <s v="ZLIN"/>
    <n v="10"/>
    <n v="0"/>
    <n v="0"/>
    <n v="0"/>
    <s v=""/>
    <m/>
    <m/>
  </r>
  <r>
    <s v="120606000180-0"/>
    <x v="30"/>
    <n v="344202"/>
    <m/>
    <s v="ACCESS POINT SIMENS"/>
    <d v="2011-03-11T00:00:00"/>
    <n v="467455.67"/>
    <n v="350591.75"/>
    <s v="ZLIN"/>
    <n v="10"/>
    <n v="0"/>
    <n v="0"/>
    <n v="0"/>
    <s v="ZLIN"/>
    <n v="10"/>
    <n v="0"/>
    <n v="0"/>
    <n v="0"/>
    <s v=""/>
    <m/>
    <m/>
  </r>
  <r>
    <s v="120606000181-0"/>
    <x v="30"/>
    <n v="342506"/>
    <m/>
    <s v="Teléfono inalámbrico SL-3 Siemens"/>
    <d v="2011-03-11T00:00:00"/>
    <n v="203397.53"/>
    <n v="152548.15"/>
    <s v="ZLIN"/>
    <n v="10"/>
    <n v="0"/>
    <n v="0"/>
    <n v="0"/>
    <s v="ZLIN"/>
    <n v="10"/>
    <n v="0"/>
    <n v="0"/>
    <n v="0"/>
    <s v=""/>
    <m/>
    <m/>
  </r>
  <r>
    <s v="120606000182-0"/>
    <x v="30"/>
    <n v="344202"/>
    <m/>
    <s v="Teléfono inalámbrico SL-3 Siemens"/>
    <d v="2011-03-11T00:00:00"/>
    <n v="203397.53"/>
    <n v="152548.15"/>
    <s v="ZLIN"/>
    <n v="10"/>
    <n v="0"/>
    <n v="0"/>
    <n v="0"/>
    <s v="ZLIN"/>
    <n v="10"/>
    <n v="0"/>
    <n v="0"/>
    <n v="0"/>
    <s v=""/>
    <m/>
    <m/>
  </r>
  <r>
    <s v="120606000183-0"/>
    <x v="30"/>
    <n v="342509"/>
    <m/>
    <s v="Teléfonos I.P. Siemens"/>
    <d v="2010-10-21T00:00:00"/>
    <n v="215321.5"/>
    <n v="170462.85"/>
    <s v="ZLIN"/>
    <n v="10"/>
    <n v="0"/>
    <n v="10184.709999999999"/>
    <n v="8082.7199999999993"/>
    <s v="ZLIN"/>
    <n v="10"/>
    <n v="0"/>
    <n v="0"/>
    <n v="0"/>
    <s v=""/>
    <m/>
    <m/>
  </r>
  <r>
    <s v="120606000184-0"/>
    <x v="30"/>
    <n v="344202"/>
    <m/>
    <s v="Teléfonos I.P. Siemens"/>
    <d v="2010-10-21T00:00:00"/>
    <n v="215321.5"/>
    <n v="170462.85"/>
    <s v="ZLIN"/>
    <n v="10"/>
    <n v="0"/>
    <n v="10184.709999999999"/>
    <n v="8082.7199999999993"/>
    <s v="ZLIN"/>
    <n v="10"/>
    <n v="0"/>
    <n v="0"/>
    <n v="0"/>
    <s v=""/>
    <m/>
    <m/>
  </r>
  <r>
    <s v="120606000185-0"/>
    <x v="30"/>
    <n v="344202"/>
    <m/>
    <s v="Teléfonos I.P. Siemens"/>
    <d v="2010-10-21T00:00:00"/>
    <n v="215321.5"/>
    <n v="170462.85"/>
    <s v="ZLIN"/>
    <n v="10"/>
    <n v="0"/>
    <n v="10184.709999999999"/>
    <n v="8082.7199999999993"/>
    <s v="ZLIN"/>
    <n v="10"/>
    <n v="0"/>
    <n v="0"/>
    <n v="0"/>
    <s v=""/>
    <m/>
    <m/>
  </r>
  <r>
    <s v="120606000186-0"/>
    <x v="30"/>
    <n v="344202"/>
    <m/>
    <s v="Teléfonos I.P. Siemens"/>
    <d v="2010-10-21T00:00:00"/>
    <n v="215321.5"/>
    <n v="170462.85"/>
    <s v="ZLIN"/>
    <n v="10"/>
    <n v="0"/>
    <n v="10184.709999999999"/>
    <n v="8082.7199999999993"/>
    <s v="ZLIN"/>
    <n v="10"/>
    <n v="0"/>
    <n v="0"/>
    <n v="0"/>
    <s v=""/>
    <m/>
    <m/>
  </r>
  <r>
    <s v="120606000187-0"/>
    <x v="30"/>
    <n v="344202"/>
    <m/>
    <s v="Teléfonos Inalámbricos  Siemens"/>
    <d v="2010-10-21T00:00:00"/>
    <n v="183314.25"/>
    <n v="145123.78"/>
    <s v="ZLIN"/>
    <n v="10"/>
    <n v="0"/>
    <n v="8670.76"/>
    <n v="6881.2300000000005"/>
    <s v="ZLIN"/>
    <n v="10"/>
    <n v="0"/>
    <n v="0"/>
    <n v="0"/>
    <s v=""/>
    <m/>
    <m/>
  </r>
  <r>
    <s v="120606000188-0"/>
    <x v="30"/>
    <n v="344202"/>
    <m/>
    <s v="Teléfonos Inalámbricos  Siemens"/>
    <d v="2010-10-21T00:00:00"/>
    <n v="183314.25"/>
    <n v="145123.78"/>
    <s v="ZLIN"/>
    <n v="10"/>
    <n v="0"/>
    <n v="8670.76"/>
    <n v="6881.2300000000005"/>
    <s v="ZLIN"/>
    <n v="10"/>
    <n v="0"/>
    <n v="0"/>
    <n v="0"/>
    <s v=""/>
    <m/>
    <m/>
  </r>
  <r>
    <s v="120606000191-0"/>
    <x v="30"/>
    <n v="344203"/>
    <m/>
    <s v="GPS"/>
    <d v="2010-11-11T00:00:00"/>
    <n v="1016374"/>
    <n v="796159.63"/>
    <s v="ZLIN"/>
    <n v="10"/>
    <n v="0"/>
    <n v="48074.49"/>
    <n v="37754.799999999996"/>
    <s v="ZLIN"/>
    <n v="10"/>
    <n v="0"/>
    <n v="0"/>
    <n v="0"/>
    <s v=""/>
    <m/>
    <m/>
  </r>
  <r>
    <s v="120606000192-0"/>
    <x v="30"/>
    <n v="335201"/>
    <m/>
    <s v="TELEFONO"/>
    <d v="2011-02-10T00:00:00"/>
    <n v="322474.25"/>
    <n v="244542.97"/>
    <s v="ZLIN"/>
    <n v="10"/>
    <n v="0"/>
    <n v="0"/>
    <n v="0"/>
    <s v="ZLIN"/>
    <n v="10"/>
    <n v="0"/>
    <n v="0"/>
    <n v="0"/>
    <s v=""/>
    <m/>
    <m/>
  </r>
  <r>
    <s v="120606000193-0"/>
    <x v="30"/>
    <n v="335201"/>
    <m/>
    <s v="DIADEMA INALAMBRICA CON CONTROL REMOTO"/>
    <d v="2011-02-10T00:00:00"/>
    <n v="193207.4"/>
    <n v="146515.60999999999"/>
    <s v="ZLIN"/>
    <n v="10"/>
    <n v="0"/>
    <n v="0"/>
    <n v="0"/>
    <s v="ZLIN"/>
    <n v="10"/>
    <n v="0"/>
    <n v="0"/>
    <n v="0"/>
    <s v=""/>
    <m/>
    <m/>
  </r>
  <r>
    <s v="120606000194-0"/>
    <x v="30"/>
    <n v="335206"/>
    <m/>
    <s v="DIADEMA INALAMBRICA CON CONTROL REMOTO"/>
    <d v="2011-02-10T00:00:00"/>
    <n v="193207.4"/>
    <n v="146515.60999999999"/>
    <s v="ZLIN"/>
    <n v="10"/>
    <n v="0"/>
    <n v="0"/>
    <n v="0"/>
    <s v="ZLIN"/>
    <n v="10"/>
    <n v="0"/>
    <n v="0"/>
    <n v="0"/>
    <s v=""/>
    <m/>
    <m/>
  </r>
  <r>
    <s v="120606000195-0"/>
    <x v="30"/>
    <n v="333401"/>
    <m/>
    <s v="DIADEMA INALAMBRICA CON CONTROL REMOTO"/>
    <d v="2011-02-10T00:00:00"/>
    <n v="193207.4"/>
    <n v="146515.60999999999"/>
    <s v="ZLIN"/>
    <n v="10"/>
    <n v="0"/>
    <n v="0"/>
    <n v="0"/>
    <s v="ZLIN"/>
    <n v="10"/>
    <n v="0"/>
    <n v="0"/>
    <n v="0"/>
    <s v=""/>
    <m/>
    <m/>
  </r>
  <r>
    <s v="120606000196-0"/>
    <x v="30"/>
    <n v="342401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197-0"/>
    <x v="30"/>
    <n v="342401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198-0"/>
    <x v="30"/>
    <n v="342401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199-0"/>
    <x v="30"/>
    <n v="342401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00-0"/>
    <x v="30"/>
    <n v="342401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01-0"/>
    <x v="30"/>
    <n v="342401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02-0"/>
    <x v="30"/>
    <n v="342401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03-0"/>
    <x v="30"/>
    <n v="342401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04-0"/>
    <x v="30"/>
    <n v="342401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05-0"/>
    <x v="30"/>
    <n v="342401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06-0"/>
    <x v="30"/>
    <n v="342408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07-0"/>
    <x v="30"/>
    <n v="342408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08-0"/>
    <x v="30"/>
    <n v="342402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09-0"/>
    <x v="30"/>
    <n v="342408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10-0"/>
    <x v="30"/>
    <n v="342510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11-0"/>
    <x v="30"/>
    <n v="342409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12-0"/>
    <x v="30"/>
    <n v="342409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13-0"/>
    <x v="30"/>
    <n v="342409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14-0"/>
    <x v="30"/>
    <n v="342409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15-0"/>
    <x v="30"/>
    <n v="335308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16-0"/>
    <x v="30"/>
    <n v="342510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17-0"/>
    <x v="30"/>
    <n v="342510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18-0"/>
    <x v="30"/>
    <n v="342510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19-0"/>
    <x v="30"/>
    <n v="342510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20-0"/>
    <x v="30"/>
    <n v="342510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21-0"/>
    <x v="30"/>
    <n v="342100"/>
    <m/>
    <s v="RADIO PORTATIL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22-0"/>
    <x v="30"/>
    <n v="342100"/>
    <m/>
    <s v="RADIO PORTATIL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23-0"/>
    <x v="30"/>
    <n v="342100"/>
    <m/>
    <s v="RADIO PORTATIL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24-0"/>
    <x v="30"/>
    <n v="342503"/>
    <m/>
    <s v="RADIO PORTATÍL ANA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25-0"/>
    <x v="30"/>
    <n v="342305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26-0"/>
    <x v="30"/>
    <n v="342305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27-0"/>
    <x v="30"/>
    <n v="342305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28-0"/>
    <x v="30"/>
    <n v="342305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29-0"/>
    <x v="30"/>
    <n v="342305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30-0"/>
    <x v="30"/>
    <n v="342306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31-0"/>
    <x v="30"/>
    <n v="342306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32-0"/>
    <x v="30"/>
    <n v="342306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33-0"/>
    <x v="30"/>
    <n v="342306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34-0"/>
    <x v="30"/>
    <n v="342306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35-0"/>
    <x v="30"/>
    <n v="342303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36-0"/>
    <x v="30"/>
    <n v="342303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37-0"/>
    <x v="30"/>
    <n v="342303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38-0"/>
    <x v="30"/>
    <n v="342303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39-0"/>
    <x v="30"/>
    <n v="342509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40-0"/>
    <x v="30"/>
    <n v="342509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41-0"/>
    <x v="30"/>
    <n v="342509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42-0"/>
    <x v="30"/>
    <n v="342509"/>
    <m/>
    <s v="RADIO MOVIL"/>
    <d v="2011-04-27T00:00:00"/>
    <n v="377476.5"/>
    <n v="279961.74"/>
    <s v="ZLIN"/>
    <n v="10"/>
    <n v="0"/>
    <n v="0"/>
    <n v="0"/>
    <s v="ZLIN"/>
    <n v="10"/>
    <n v="0"/>
    <n v="0"/>
    <n v="0"/>
    <s v=""/>
    <m/>
    <m/>
  </r>
  <r>
    <s v="120606000243-0"/>
    <x v="30"/>
    <n v="342509"/>
    <m/>
    <s v="RADIO MOVIL"/>
    <d v="2011-04-27T00:00:00"/>
    <n v="377476.5"/>
    <n v="279961.74"/>
    <s v="ZLIN"/>
    <n v="10"/>
    <n v="0"/>
    <n v="0"/>
    <n v="0"/>
    <s v="ZLIN"/>
    <n v="10"/>
    <n v="0"/>
    <n v="0"/>
    <n v="0"/>
    <s v=""/>
    <m/>
    <m/>
  </r>
  <r>
    <s v="120606000244-0"/>
    <x v="30"/>
    <n v="344202"/>
    <m/>
    <s v="RADIO MOVIL"/>
    <d v="2011-04-27T00:00:00"/>
    <n v="377476.5"/>
    <n v="279961.74"/>
    <s v="ZLIN"/>
    <n v="10"/>
    <n v="0"/>
    <n v="0"/>
    <n v="0"/>
    <s v="ZLIN"/>
    <n v="10"/>
    <n v="0"/>
    <n v="0"/>
    <n v="0"/>
    <s v=""/>
    <m/>
    <m/>
  </r>
  <r>
    <s v="120606000245-0"/>
    <x v="30"/>
    <n v="342302"/>
    <m/>
    <s v="RADIO MOVIL"/>
    <d v="2011-04-27T00:00:00"/>
    <n v="377476.5"/>
    <n v="279961.74"/>
    <s v="ZLIN"/>
    <n v="10"/>
    <n v="0"/>
    <n v="0"/>
    <n v="0"/>
    <s v="ZLIN"/>
    <n v="10"/>
    <n v="0"/>
    <n v="0"/>
    <n v="0"/>
    <s v=""/>
    <m/>
    <m/>
  </r>
  <r>
    <s v="120606000246-0"/>
    <x v="30"/>
    <n v="342302"/>
    <m/>
    <s v="RADIO MOVIL"/>
    <d v="2011-04-27T00:00:00"/>
    <n v="377476.5"/>
    <n v="279961.74"/>
    <s v="ZLIN"/>
    <n v="10"/>
    <n v="0"/>
    <n v="0"/>
    <n v="0"/>
    <s v="ZLIN"/>
    <n v="10"/>
    <n v="0"/>
    <n v="0"/>
    <n v="0"/>
    <s v=""/>
    <m/>
    <m/>
  </r>
  <r>
    <s v="120606000247-0"/>
    <x v="30"/>
    <n v="342100"/>
    <m/>
    <s v="RADIO BASE"/>
    <d v="2011-04-27T00:00:00"/>
    <n v="380934.3"/>
    <n v="282526.27"/>
    <s v="ZLIN"/>
    <n v="10"/>
    <n v="0"/>
    <n v="0"/>
    <n v="0"/>
    <s v="ZLIN"/>
    <n v="10"/>
    <n v="0"/>
    <n v="0"/>
    <n v="0"/>
    <s v=""/>
    <m/>
    <m/>
  </r>
  <r>
    <s v="120606000248-0"/>
    <x v="30"/>
    <n v="342409"/>
    <m/>
    <s v="RADIO BASE"/>
    <d v="2011-04-27T00:00:00"/>
    <n v="380934.3"/>
    <n v="282526.27"/>
    <s v="ZLIN"/>
    <n v="10"/>
    <n v="0"/>
    <n v="0"/>
    <n v="0"/>
    <s v="ZLIN"/>
    <n v="10"/>
    <n v="0"/>
    <n v="0"/>
    <n v="0"/>
    <s v=""/>
    <m/>
    <m/>
  </r>
  <r>
    <s v="120606000249-0"/>
    <x v="30"/>
    <n v="342305"/>
    <m/>
    <s v="RADIO BASE"/>
    <d v="2011-04-27T00:00:00"/>
    <n v="380934.3"/>
    <n v="282526.27"/>
    <s v="ZLIN"/>
    <n v="10"/>
    <n v="0"/>
    <n v="0"/>
    <n v="0"/>
    <s v="ZLIN"/>
    <n v="10"/>
    <n v="0"/>
    <n v="0"/>
    <n v="0"/>
    <s v=""/>
    <m/>
    <m/>
  </r>
  <r>
    <s v="120606000250-0"/>
    <x v="30"/>
    <n v="342408"/>
    <m/>
    <s v="CARGADOR MULTIPLE"/>
    <d v="2011-04-27T00:00:00"/>
    <n v="191331.6"/>
    <n v="141904.27000000002"/>
    <s v="ZLIN"/>
    <n v="10"/>
    <n v="0"/>
    <n v="0"/>
    <n v="0"/>
    <s v="ZLIN"/>
    <n v="10"/>
    <n v="0"/>
    <n v="0"/>
    <n v="0"/>
    <s v=""/>
    <m/>
    <m/>
  </r>
  <r>
    <s v="120606000251-0"/>
    <x v="30"/>
    <n v="342409"/>
    <m/>
    <s v="CARGADOR MULTIPLE"/>
    <d v="2011-04-27T00:00:00"/>
    <n v="191331.6"/>
    <n v="141904.27000000002"/>
    <s v="ZLIN"/>
    <n v="10"/>
    <n v="0"/>
    <n v="0"/>
    <n v="0"/>
    <s v="ZLIN"/>
    <n v="10"/>
    <n v="0"/>
    <n v="0"/>
    <n v="0"/>
    <s v=""/>
    <m/>
    <m/>
  </r>
  <r>
    <s v="120606000252-0"/>
    <x v="30"/>
    <n v="342510"/>
    <m/>
    <s v="CARGADOR MULTIPLE"/>
    <d v="2011-04-27T00:00:00"/>
    <n v="191331.6"/>
    <n v="141904.27000000002"/>
    <s v="ZLIN"/>
    <n v="10"/>
    <n v="0"/>
    <n v="0"/>
    <n v="0"/>
    <s v="ZLIN"/>
    <n v="10"/>
    <n v="0"/>
    <n v="0"/>
    <n v="0"/>
    <s v=""/>
    <m/>
    <m/>
  </r>
  <r>
    <s v="120606000253-0"/>
    <x v="30"/>
    <n v="342100"/>
    <m/>
    <s v="CARGADOR MULTIPLE"/>
    <d v="2011-04-27T00:00:00"/>
    <n v="191331.6"/>
    <n v="141904.27000000002"/>
    <s v="ZLIN"/>
    <n v="10"/>
    <n v="0"/>
    <n v="0"/>
    <n v="0"/>
    <s v="ZLIN"/>
    <n v="10"/>
    <n v="0"/>
    <n v="0"/>
    <n v="0"/>
    <s v=""/>
    <m/>
    <m/>
  </r>
  <r>
    <s v="120606000254-0"/>
    <x v="30"/>
    <n v="342305"/>
    <m/>
    <s v="CARGADOR MULTIPLE"/>
    <d v="2011-04-27T00:00:00"/>
    <n v="191331.6"/>
    <n v="141904.27000000002"/>
    <s v="ZLIN"/>
    <n v="10"/>
    <n v="0"/>
    <n v="0"/>
    <n v="0"/>
    <s v="ZLIN"/>
    <n v="10"/>
    <n v="0"/>
    <n v="0"/>
    <n v="0"/>
    <s v=""/>
    <m/>
    <m/>
  </r>
  <r>
    <s v="120606000255-0"/>
    <x v="30"/>
    <n v="342306"/>
    <m/>
    <s v="CARGADOR MULTIPLE"/>
    <d v="2011-04-27T00:00:00"/>
    <n v="191331.6"/>
    <n v="141904.27000000002"/>
    <s v="ZLIN"/>
    <n v="10"/>
    <n v="0"/>
    <n v="0"/>
    <n v="0"/>
    <s v="ZLIN"/>
    <n v="10"/>
    <n v="0"/>
    <n v="0"/>
    <n v="0"/>
    <s v=""/>
    <m/>
    <m/>
  </r>
  <r>
    <s v="120606000256-0"/>
    <x v="30"/>
    <n v="342408"/>
    <m/>
    <s v="Diadema para equipo de radiocomunicación de uso pe"/>
    <d v="2011-04-29T00:00:00"/>
    <n v="210925.8"/>
    <n v="156436.63999999998"/>
    <s v="ZLIN"/>
    <n v="10"/>
    <n v="0"/>
    <n v="0"/>
    <n v="0"/>
    <s v="ZLIN"/>
    <n v="10"/>
    <n v="0"/>
    <n v="0"/>
    <n v="0"/>
    <s v=""/>
    <m/>
    <m/>
  </r>
  <r>
    <s v="120606000257-0"/>
    <x v="30"/>
    <n v="342409"/>
    <m/>
    <s v="Diadema para equipo de radiocomunicación de uso pe"/>
    <d v="2011-04-29T00:00:00"/>
    <n v="210925.8"/>
    <n v="156436.63999999998"/>
    <s v="ZLIN"/>
    <n v="10"/>
    <n v="0"/>
    <n v="0"/>
    <n v="0"/>
    <s v="ZLIN"/>
    <n v="10"/>
    <n v="0"/>
    <n v="0"/>
    <n v="0"/>
    <s v=""/>
    <m/>
    <m/>
  </r>
  <r>
    <s v="120606000258-0"/>
    <x v="30"/>
    <n v="342510"/>
    <m/>
    <s v="Diadema para equipo de radiocomunicación de uso pe"/>
    <d v="2011-04-29T00:00:00"/>
    <n v="210925.8"/>
    <n v="156436.63999999998"/>
    <s v="ZLIN"/>
    <n v="10"/>
    <n v="0"/>
    <n v="0"/>
    <n v="0"/>
    <s v="ZLIN"/>
    <n v="10"/>
    <n v="0"/>
    <n v="0"/>
    <n v="0"/>
    <s v=""/>
    <m/>
    <m/>
  </r>
  <r>
    <s v="120606000259-0"/>
    <x v="30"/>
    <n v="342305"/>
    <m/>
    <s v="Diadema para equipo de radiocomunicación de uso pe"/>
    <d v="2011-04-29T00:00:00"/>
    <n v="210925.8"/>
    <n v="156436.63999999998"/>
    <s v="ZLIN"/>
    <n v="10"/>
    <n v="0"/>
    <n v="0"/>
    <n v="0"/>
    <s v="ZLIN"/>
    <n v="10"/>
    <n v="0"/>
    <n v="0"/>
    <n v="0"/>
    <s v=""/>
    <m/>
    <m/>
  </r>
  <r>
    <s v="120606000260-0"/>
    <x v="30"/>
    <n v="342306"/>
    <m/>
    <s v="Diadema para equipo de radiocomunicación de uso pe"/>
    <d v="2011-04-29T00:00:00"/>
    <n v="210925.8"/>
    <n v="156436.63999999998"/>
    <s v="ZLIN"/>
    <n v="10"/>
    <n v="0"/>
    <n v="0"/>
    <n v="0"/>
    <s v="ZLIN"/>
    <n v="10"/>
    <n v="0"/>
    <n v="0"/>
    <n v="0"/>
    <s v=""/>
    <m/>
    <m/>
  </r>
  <r>
    <s v="120606000261-0"/>
    <x v="30"/>
    <n v="342509"/>
    <m/>
    <s v="Diadema para equipo de radiocomunicación de uso pe"/>
    <d v="2011-04-29T00:00:00"/>
    <n v="210925.8"/>
    <n v="156436.63999999998"/>
    <s v="ZLIN"/>
    <n v="10"/>
    <n v="0"/>
    <n v="0"/>
    <n v="0"/>
    <s v="ZLIN"/>
    <n v="10"/>
    <n v="0"/>
    <n v="0"/>
    <n v="0"/>
    <s v=""/>
    <m/>
    <m/>
  </r>
  <r>
    <s v="120606000262-0"/>
    <x v="30"/>
    <n v="344202"/>
    <m/>
    <s v="Cargador vehicular para radio portátil"/>
    <d v="2011-04-27T00:00:00"/>
    <n v="150990.6"/>
    <n v="111984.70000000001"/>
    <s v="ZLIN"/>
    <n v="10"/>
    <n v="0"/>
    <n v="0"/>
    <n v="0"/>
    <s v="ZLIN"/>
    <n v="10"/>
    <n v="0"/>
    <n v="0"/>
    <n v="0"/>
    <s v=""/>
    <m/>
    <m/>
  </r>
  <r>
    <s v="120606000263-0"/>
    <x v="30"/>
    <n v="342304"/>
    <m/>
    <s v="Radio portátil análogo-digital avanzado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64-0"/>
    <x v="30"/>
    <n v="342302"/>
    <m/>
    <s v="Tel I:P: MODELO OPENSTAGE 40"/>
    <d v="2011-02-08T00:00:00"/>
    <n v="98235"/>
    <n v="74494.880000000005"/>
    <s v="ZLIN"/>
    <n v="10"/>
    <n v="0"/>
    <n v="0"/>
    <n v="0"/>
    <s v="ZLIN"/>
    <n v="10"/>
    <n v="0"/>
    <n v="0"/>
    <n v="0"/>
    <s v=""/>
    <m/>
    <m/>
  </r>
  <r>
    <s v="120606000265-0"/>
    <x v="30"/>
    <n v="344202"/>
    <m/>
    <s v="TELEFONO I.P"/>
    <d v="2011-02-08T00:00:00"/>
    <n v="98235"/>
    <n v="74494.880000000005"/>
    <s v="ZLIN"/>
    <n v="10"/>
    <n v="0"/>
    <n v="0"/>
    <n v="0"/>
    <s v="ZLIN"/>
    <n v="10"/>
    <n v="0"/>
    <n v="0"/>
    <n v="0"/>
    <s v=""/>
    <m/>
    <m/>
  </r>
  <r>
    <s v="120606000266-0"/>
    <x v="30"/>
    <n v="341100"/>
    <m/>
    <s v="Tel I:P: MODELO OPENSTAGE 40"/>
    <d v="2011-02-08T00:00:00"/>
    <n v="98235"/>
    <n v="74494.880000000005"/>
    <s v="ZLIN"/>
    <n v="10"/>
    <n v="0"/>
    <n v="0"/>
    <n v="0"/>
    <s v="ZLIN"/>
    <n v="10"/>
    <n v="0"/>
    <n v="0"/>
    <n v="0"/>
    <s v=""/>
    <m/>
    <m/>
  </r>
  <r>
    <s v="120606000267-0"/>
    <x v="30"/>
    <n v="341100"/>
    <m/>
    <s v="Tel I:P: MODELO OPENSTAGE 40"/>
    <d v="2011-02-08T00:00:00"/>
    <n v="98235"/>
    <n v="74494.880000000005"/>
    <s v="ZLIN"/>
    <n v="10"/>
    <n v="0"/>
    <n v="0"/>
    <n v="0"/>
    <s v="ZLIN"/>
    <n v="10"/>
    <n v="0"/>
    <n v="0"/>
    <n v="0"/>
    <s v=""/>
    <m/>
    <m/>
  </r>
  <r>
    <s v="120606000268-0"/>
    <x v="30"/>
    <n v="341100"/>
    <m/>
    <s v="Tel I:P: MODELO OPENSTAGE 40"/>
    <d v="2011-02-08T00:00:00"/>
    <n v="98235"/>
    <n v="74494.880000000005"/>
    <s v="ZLIN"/>
    <n v="10"/>
    <n v="0"/>
    <n v="0"/>
    <n v="0"/>
    <s v="ZLIN"/>
    <n v="10"/>
    <n v="0"/>
    <n v="0"/>
    <n v="0"/>
    <s v=""/>
    <m/>
    <m/>
  </r>
  <r>
    <s v="120606000269-0"/>
    <x v="30"/>
    <n v="341100"/>
    <m/>
    <s v="Tel I:P: MODELO OPENSTAGE 40"/>
    <d v="2011-02-08T00:00:00"/>
    <n v="98235"/>
    <n v="74494.880000000005"/>
    <s v="ZLIN"/>
    <n v="10"/>
    <n v="0"/>
    <n v="0"/>
    <n v="0"/>
    <s v="ZLIN"/>
    <n v="10"/>
    <n v="0"/>
    <n v="0"/>
    <n v="0"/>
    <s v=""/>
    <m/>
    <m/>
  </r>
  <r>
    <s v="120606000270-0"/>
    <x v="30"/>
    <n v="342302"/>
    <m/>
    <s v="Tel I:P: MODELO OPENSTAGE 40"/>
    <d v="2011-02-08T00:00:00"/>
    <n v="98235"/>
    <n v="74494.880000000005"/>
    <s v="ZLIN"/>
    <n v="10"/>
    <n v="0"/>
    <n v="0"/>
    <n v="0"/>
    <s v="ZLIN"/>
    <n v="10"/>
    <n v="0"/>
    <n v="0"/>
    <n v="0"/>
    <s v=""/>
    <m/>
    <m/>
  </r>
  <r>
    <s v="120606000271-0"/>
    <x v="30"/>
    <n v="341100"/>
    <m/>
    <s v="Tel I:P: MODELO OPENSTAGE 40"/>
    <d v="2011-02-08T00:00:00"/>
    <n v="98235"/>
    <n v="74494.880000000005"/>
    <s v="ZLIN"/>
    <n v="10"/>
    <n v="0"/>
    <n v="0"/>
    <n v="0"/>
    <s v="ZLIN"/>
    <n v="10"/>
    <n v="0"/>
    <n v="0"/>
    <n v="0"/>
    <s v=""/>
    <m/>
    <m/>
  </r>
  <r>
    <s v="120606000272-0"/>
    <x v="30"/>
    <n v="341100"/>
    <m/>
    <s v="Tel I:P: MODELO OPENSTAGE 40"/>
    <d v="2011-02-08T00:00:00"/>
    <n v="98235"/>
    <n v="74494.880000000005"/>
    <s v="ZLIN"/>
    <n v="10"/>
    <n v="0"/>
    <n v="0"/>
    <n v="0"/>
    <s v="ZLIN"/>
    <n v="10"/>
    <n v="0"/>
    <n v="0"/>
    <n v="0"/>
    <s v=""/>
    <m/>
    <m/>
  </r>
  <r>
    <s v="120606000273-0"/>
    <x v="30"/>
    <n v="344201"/>
    <m/>
    <s v="UNIDAD TERMINAL REMOTA COMPATIBLE SIST. RADIO"/>
    <d v="2011-08-23T00:00:00"/>
    <n v="6737800.2599999998"/>
    <n v="4737672.33"/>
    <s v="ZLIN"/>
    <n v="10"/>
    <n v="0"/>
    <n v="0"/>
    <n v="0"/>
    <s v="ZLIN"/>
    <n v="10"/>
    <n v="0"/>
    <n v="0"/>
    <n v="0"/>
    <s v=""/>
    <m/>
    <m/>
  </r>
  <r>
    <s v="120606000273-1"/>
    <x v="30"/>
    <n v="344201"/>
    <m/>
    <s v="RADIO DIGITAL PANTALLA NUMERICA"/>
    <d v="2014-09-03T00:00:00"/>
    <n v="352786"/>
    <n v="205791.83"/>
    <s v="ZLIN"/>
    <n v="10"/>
    <n v="0"/>
    <n v="0"/>
    <n v="0"/>
    <s v="ZLIN"/>
    <n v="10"/>
    <n v="0"/>
    <n v="0"/>
    <n v="0"/>
    <s v=""/>
    <m/>
    <m/>
  </r>
  <r>
    <s v="120606000274-0"/>
    <x v="30"/>
    <n v="344201"/>
    <m/>
    <s v="UNIDAD TERMINAL REMOTA COMPATIBLE SIST. RADIO"/>
    <d v="2011-08-23T00:00:00"/>
    <n v="6737800.2199999997"/>
    <n v="4737672.3"/>
    <s v="ZLIN"/>
    <n v="10"/>
    <n v="0"/>
    <n v="0"/>
    <n v="0"/>
    <s v="ZLIN"/>
    <n v="10"/>
    <n v="0"/>
    <n v="0"/>
    <n v="0"/>
    <s v=""/>
    <m/>
    <m/>
  </r>
  <r>
    <s v="120606000274-1"/>
    <x v="30"/>
    <n v="344201"/>
    <m/>
    <s v="RADIO DIGITAL PANTALLA NUMERICA"/>
    <d v="2014-09-03T00:00:00"/>
    <n v="352786"/>
    <n v="205791.83"/>
    <s v="ZLIN"/>
    <n v="10"/>
    <n v="0"/>
    <n v="0"/>
    <n v="0"/>
    <s v="ZLIN"/>
    <n v="10"/>
    <n v="0"/>
    <n v="0"/>
    <n v="0"/>
    <s v=""/>
    <m/>
    <m/>
  </r>
  <r>
    <s v="120606000275-0"/>
    <x v="30"/>
    <n v="344201"/>
    <m/>
    <s v="UNIDAD TERMINAL REMOTA COMPATIBLE SIST. RADIO"/>
    <d v="2011-08-23T00:00:00"/>
    <n v="6737800.2199999997"/>
    <n v="4737672.3"/>
    <s v="ZLIN"/>
    <n v="10"/>
    <n v="0"/>
    <n v="0"/>
    <n v="0"/>
    <s v="ZLIN"/>
    <n v="10"/>
    <n v="0"/>
    <n v="0"/>
    <n v="0"/>
    <s v=""/>
    <m/>
    <m/>
  </r>
  <r>
    <s v="120606000275-1"/>
    <x v="30"/>
    <n v="344201"/>
    <m/>
    <s v="RADIO DIGITAL PANTALLA NUMERICA"/>
    <d v="2014-09-03T00:00:00"/>
    <n v="352786"/>
    <n v="205791.83"/>
    <s v="ZLIN"/>
    <n v="10"/>
    <n v="0"/>
    <n v="0"/>
    <n v="0"/>
    <s v="ZLIN"/>
    <n v="10"/>
    <n v="0"/>
    <n v="0"/>
    <n v="0"/>
    <s v=""/>
    <m/>
    <m/>
  </r>
  <r>
    <s v="120606000276-0"/>
    <x v="30"/>
    <n v="344201"/>
    <m/>
    <s v="UNIDAD TERMINAL REMOTA COMPATIBLE SIST. RADIO"/>
    <d v="2011-08-23T00:00:00"/>
    <n v="6737800.2199999997"/>
    <n v="4737672.3"/>
    <s v="ZLIN"/>
    <n v="10"/>
    <n v="0"/>
    <n v="0"/>
    <n v="0"/>
    <s v="ZLIN"/>
    <n v="10"/>
    <n v="0"/>
    <n v="0"/>
    <n v="0"/>
    <s v=""/>
    <m/>
    <m/>
  </r>
  <r>
    <s v="120606000276-1"/>
    <x v="30"/>
    <n v="344201"/>
    <m/>
    <s v="RADIO DIGITAL PANTALLA NUMERICA"/>
    <d v="2014-09-03T00:00:00"/>
    <n v="352786"/>
    <n v="205791.83"/>
    <s v="ZLIN"/>
    <n v="10"/>
    <n v="0"/>
    <n v="0"/>
    <n v="0"/>
    <s v="ZLIN"/>
    <n v="10"/>
    <n v="0"/>
    <n v="0"/>
    <n v="0"/>
    <s v=""/>
    <m/>
    <m/>
  </r>
  <r>
    <s v="120606000277-0"/>
    <x v="30"/>
    <n v="344201"/>
    <m/>
    <s v="UNIDAD TERMINAL REMOTA COMPATIBLE SIST. RADIO"/>
    <d v="2011-08-23T00:00:00"/>
    <n v="6737800.2199999997"/>
    <n v="4737672.3"/>
    <s v="ZLIN"/>
    <n v="10"/>
    <n v="0"/>
    <n v="0"/>
    <n v="0"/>
    <s v="ZLIN"/>
    <n v="10"/>
    <n v="0"/>
    <n v="0"/>
    <n v="0"/>
    <s v=""/>
    <m/>
    <m/>
  </r>
  <r>
    <s v="120606000277-1"/>
    <x v="30"/>
    <n v="344201"/>
    <m/>
    <s v="RADIO DIGITAL PANTALLA NUMERICA"/>
    <d v="2014-09-03T00:00:00"/>
    <n v="352786"/>
    <n v="205791.83"/>
    <s v="ZLIN"/>
    <n v="10"/>
    <n v="0"/>
    <n v="0"/>
    <n v="0"/>
    <s v="ZLIN"/>
    <n v="10"/>
    <n v="0"/>
    <n v="0"/>
    <n v="0"/>
    <s v=""/>
    <m/>
    <m/>
  </r>
  <r>
    <s v="120606000278-0"/>
    <x v="30"/>
    <n v="344201"/>
    <m/>
    <s v="UNIDAD TERMINAL REMOTA COMPATIBLE SIST. RADIO"/>
    <d v="2011-08-23T00:00:00"/>
    <n v="6737800.2199999997"/>
    <n v="4737672.3"/>
    <s v="ZLIN"/>
    <n v="10"/>
    <n v="0"/>
    <n v="0"/>
    <n v="0"/>
    <s v="ZLIN"/>
    <n v="10"/>
    <n v="0"/>
    <n v="0"/>
    <n v="0"/>
    <s v=""/>
    <m/>
    <m/>
  </r>
  <r>
    <s v="120606000278-1"/>
    <x v="30"/>
    <n v="344201"/>
    <m/>
    <s v="RADIO DIGITAL PANTALLA NUMERICA"/>
    <d v="2014-09-03T00:00:00"/>
    <n v="352786"/>
    <n v="205791.83"/>
    <s v="ZLIN"/>
    <n v="10"/>
    <n v="0"/>
    <n v="0"/>
    <n v="0"/>
    <s v="ZLIN"/>
    <n v="10"/>
    <n v="0"/>
    <n v="0"/>
    <n v="0"/>
    <s v=""/>
    <m/>
    <m/>
  </r>
  <r>
    <s v="120606000279-0"/>
    <x v="30"/>
    <n v="344201"/>
    <m/>
    <s v="UNIDAD TERMINAL REMOTA COMPATIBLE SIST. RADIO"/>
    <d v="2011-08-23T00:00:00"/>
    <n v="6737800.2400000002"/>
    <n v="4737672.32"/>
    <s v="ZLIN"/>
    <n v="10"/>
    <n v="0"/>
    <n v="0"/>
    <n v="0"/>
    <s v="ZLIN"/>
    <n v="10"/>
    <n v="0"/>
    <n v="0"/>
    <n v="0"/>
    <s v=""/>
    <m/>
    <m/>
  </r>
  <r>
    <s v="120606000279-1"/>
    <x v="30"/>
    <n v="344201"/>
    <m/>
    <s v="RADIO DIGITAL PANTALLA NUMERICA"/>
    <d v="2014-09-03T00:00:00"/>
    <n v="352786"/>
    <n v="205791.83"/>
    <s v="ZLIN"/>
    <n v="10"/>
    <n v="0"/>
    <n v="0"/>
    <n v="0"/>
    <s v="ZLIN"/>
    <n v="10"/>
    <n v="0"/>
    <n v="0"/>
    <n v="0"/>
    <s v=""/>
    <m/>
    <m/>
  </r>
  <r>
    <s v="120606000279-2"/>
    <x v="30"/>
    <n v="344201"/>
    <m/>
    <s v="RADIO DIGITAL PANTALLA NUMERICA"/>
    <d v="2014-09-03T00:00:00"/>
    <n v="352786"/>
    <n v="205791.83"/>
    <s v="ZLIN"/>
    <n v="10"/>
    <n v="0"/>
    <n v="0"/>
    <n v="0"/>
    <s v="ZLIN"/>
    <n v="10"/>
    <n v="0"/>
    <n v="0"/>
    <n v="0"/>
    <s v=""/>
    <m/>
    <m/>
  </r>
  <r>
    <s v="120606000280-0"/>
    <x v="30"/>
    <n v="341204"/>
    <m/>
    <s v="Tel I:P: MODELO OPENSTAGE 40"/>
    <d v="2011-02-09T00:00:00"/>
    <n v="98235"/>
    <n v="0"/>
    <s v="ZLIN"/>
    <n v="10"/>
    <n v="0"/>
    <n v="0"/>
    <n v="0"/>
    <s v="ZLIN"/>
    <n v="10"/>
    <n v="0"/>
    <n v="0"/>
    <n v="0"/>
    <s v=""/>
    <m/>
    <m/>
  </r>
  <r>
    <s v="120606000281-0"/>
    <x v="30"/>
    <n v="342302"/>
    <m/>
    <s v="RADIO PORTATIL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82-0"/>
    <x v="30"/>
    <n v="341201"/>
    <m/>
    <s v="RADIO PORTATIL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83-0"/>
    <x v="30"/>
    <n v="344205"/>
    <m/>
    <s v="RADIO PORTATIL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84-0"/>
    <x v="30"/>
    <n v="344201"/>
    <m/>
    <s v="RADIO PORTATIL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85-0"/>
    <x v="30"/>
    <n v="344201"/>
    <m/>
    <s v="RADIO PORTATIL"/>
    <d v="2011-04-27T00:00:00"/>
    <n v="365950.5"/>
    <n v="271413.28999999998"/>
    <s v="ZLIN"/>
    <n v="10"/>
    <n v="0"/>
    <n v="0"/>
    <n v="0"/>
    <s v="ZLIN"/>
    <n v="10"/>
    <n v="0"/>
    <n v="0"/>
    <n v="0"/>
    <s v=""/>
    <m/>
    <m/>
  </r>
  <r>
    <s v="120606000286-0"/>
    <x v="30"/>
    <n v="341202"/>
    <m/>
    <s v="RADIO MOVIL"/>
    <d v="2011-04-27T00:00:00"/>
    <n v="377476.5"/>
    <n v="279961.74"/>
    <s v="ZLIN"/>
    <n v="10"/>
    <n v="0"/>
    <n v="0"/>
    <n v="0"/>
    <s v="ZLIN"/>
    <n v="10"/>
    <n v="0"/>
    <n v="0"/>
    <n v="0"/>
    <s v=""/>
    <m/>
    <m/>
  </r>
  <r>
    <s v="120606000287-0"/>
    <x v="30"/>
    <n v="344201"/>
    <m/>
    <s v="RADIO MOVIL"/>
    <d v="2011-04-27T00:00:00"/>
    <n v="377476.5"/>
    <n v="279961.74"/>
    <s v="ZLIN"/>
    <n v="10"/>
    <n v="0"/>
    <n v="0"/>
    <n v="0"/>
    <s v="ZLIN"/>
    <n v="10"/>
    <n v="0"/>
    <n v="0"/>
    <n v="0"/>
    <s v=""/>
    <m/>
    <m/>
  </r>
  <r>
    <s v="120606000288-0"/>
    <x v="30"/>
    <n v="344206"/>
    <m/>
    <s v="RADIO MOVIL"/>
    <d v="2011-04-27T00:00:00"/>
    <n v="377476.5"/>
    <n v="279961.74"/>
    <s v="ZLIN"/>
    <n v="10"/>
    <n v="0"/>
    <n v="0"/>
    <n v="0"/>
    <s v="ZLIN"/>
    <n v="10"/>
    <n v="0"/>
    <n v="0"/>
    <n v="0"/>
    <s v=""/>
    <m/>
    <m/>
  </r>
  <r>
    <s v="120606000289-0"/>
    <x v="30"/>
    <n v="344201"/>
    <m/>
    <s v="RADIO BASE"/>
    <d v="2011-04-27T00:00:00"/>
    <n v="380934.3"/>
    <n v="282526.27"/>
    <s v="ZLIN"/>
    <n v="10"/>
    <n v="0"/>
    <n v="0"/>
    <n v="0"/>
    <s v="ZLIN"/>
    <n v="10"/>
    <n v="0"/>
    <n v="0"/>
    <n v="0"/>
    <s v=""/>
    <m/>
    <m/>
  </r>
  <r>
    <s v="120606000290-0"/>
    <x v="30"/>
    <n v="342509"/>
    <m/>
    <s v="DIADEMA PARA RADIO"/>
    <d v="2011-04-29T00:00:00"/>
    <n v="210925.8"/>
    <n v="156436.63999999998"/>
    <s v="ZLIN"/>
    <n v="10"/>
    <n v="0"/>
    <n v="0"/>
    <n v="0"/>
    <s v="ZLIN"/>
    <n v="10"/>
    <n v="0"/>
    <n v="0"/>
    <n v="0"/>
    <s v=""/>
    <m/>
    <m/>
  </r>
  <r>
    <s v="120606000291-0"/>
    <x v="30"/>
    <n v="342509"/>
    <m/>
    <s v="DIADEMA PARA RADIO"/>
    <d v="2011-04-29T00:00:00"/>
    <n v="210925.8"/>
    <n v="156436.63999999998"/>
    <s v="ZLIN"/>
    <n v="10"/>
    <n v="0"/>
    <n v="0"/>
    <n v="0"/>
    <s v="ZLIN"/>
    <n v="10"/>
    <n v="0"/>
    <n v="0"/>
    <n v="0"/>
    <s v=""/>
    <m/>
    <m/>
  </r>
  <r>
    <s v="120606000292-0"/>
    <x v="30"/>
    <n v="342306"/>
    <m/>
    <s v="DIADEMA PARA RADIO"/>
    <d v="2011-04-29T00:00:00"/>
    <n v="210925.8"/>
    <n v="156436.63999999998"/>
    <s v="ZLIN"/>
    <n v="10"/>
    <n v="0"/>
    <n v="0"/>
    <n v="0"/>
    <s v="ZLIN"/>
    <n v="10"/>
    <n v="0"/>
    <n v="0"/>
    <n v="0"/>
    <s v=""/>
    <m/>
    <m/>
  </r>
  <r>
    <s v="120606000293-0"/>
    <x v="30"/>
    <n v="344301"/>
    <m/>
    <s v="TELEFONO INALAMBRICO"/>
    <d v="2011-03-11T00:00:00"/>
    <n v="177815.75"/>
    <n v="133361.81"/>
    <s v="ZLIN"/>
    <n v="10"/>
    <n v="0"/>
    <n v="0"/>
    <n v="0"/>
    <s v="ZLIN"/>
    <n v="10"/>
    <n v="0"/>
    <n v="0"/>
    <n v="0"/>
    <s v=""/>
    <m/>
    <m/>
  </r>
  <r>
    <s v="120606000295-0"/>
    <x v="30"/>
    <n v="344202"/>
    <m/>
    <s v="TELEFONO OPEN STAGE 40"/>
    <d v="2011-07-26T00:00:00"/>
    <n v="104331.28"/>
    <n v="74770.759999999995"/>
    <s v="ZLIN"/>
    <n v="10"/>
    <n v="0"/>
    <n v="0"/>
    <n v="0"/>
    <s v="ZLIN"/>
    <n v="10"/>
    <n v="0"/>
    <n v="0"/>
    <n v="0"/>
    <s v=""/>
    <m/>
    <m/>
  </r>
  <r>
    <s v="120606000296-0"/>
    <x v="30"/>
    <n v="344202"/>
    <m/>
    <s v="TELEFONO OPEN STAGE 40"/>
    <d v="2011-07-26T00:00:00"/>
    <n v="104331.28"/>
    <n v="74770.759999999995"/>
    <s v="ZLIN"/>
    <n v="10"/>
    <n v="0"/>
    <n v="0"/>
    <n v="0"/>
    <s v="ZLIN"/>
    <n v="10"/>
    <n v="0"/>
    <n v="0"/>
    <n v="0"/>
    <s v=""/>
    <m/>
    <m/>
  </r>
  <r>
    <s v="120606000297-0"/>
    <x v="30"/>
    <n v="344202"/>
    <m/>
    <s v="TELEFONO OPEN STAGE 40"/>
    <d v="2011-07-26T00:00:00"/>
    <n v="104331.28"/>
    <n v="74770.759999999995"/>
    <s v="ZLIN"/>
    <n v="10"/>
    <n v="0"/>
    <n v="0"/>
    <n v="0"/>
    <s v="ZLIN"/>
    <n v="10"/>
    <n v="0"/>
    <n v="0"/>
    <n v="0"/>
    <s v=""/>
    <m/>
    <m/>
  </r>
  <r>
    <s v="120606000298-0"/>
    <x v="30"/>
    <n v="344202"/>
    <m/>
    <s v="TELEFONO OPEN STAGE 40"/>
    <d v="2011-07-26T00:00:00"/>
    <n v="104331.28"/>
    <n v="74770.759999999995"/>
    <s v="ZLIN"/>
    <n v="10"/>
    <n v="0"/>
    <n v="0"/>
    <n v="0"/>
    <s v="ZLIN"/>
    <n v="10"/>
    <n v="0"/>
    <n v="0"/>
    <n v="0"/>
    <s v=""/>
    <m/>
    <m/>
  </r>
  <r>
    <s v="120606000299-0"/>
    <x v="30"/>
    <n v="344202"/>
    <m/>
    <s v="TELEFONO OPEN STAGE 40"/>
    <d v="2011-07-26T00:00:00"/>
    <n v="104331.28"/>
    <n v="74770.759999999995"/>
    <s v="ZLIN"/>
    <n v="10"/>
    <n v="0"/>
    <n v="0"/>
    <n v="0"/>
    <s v="ZLIN"/>
    <n v="10"/>
    <n v="0"/>
    <n v="0"/>
    <n v="0"/>
    <s v=""/>
    <m/>
    <m/>
  </r>
  <r>
    <s v="120606000300-0"/>
    <x v="30"/>
    <n v="344202"/>
    <m/>
    <s v="TELEFONO OPEN STAGE 40"/>
    <d v="2011-07-26T00:00:00"/>
    <n v="104331.28"/>
    <n v="74770.759999999995"/>
    <s v="ZLIN"/>
    <n v="10"/>
    <n v="0"/>
    <n v="0"/>
    <n v="0"/>
    <s v="ZLIN"/>
    <n v="10"/>
    <n v="0"/>
    <n v="0"/>
    <n v="0"/>
    <s v=""/>
    <m/>
    <m/>
  </r>
  <r>
    <s v="120606000301-0"/>
    <x v="30"/>
    <n v="344202"/>
    <m/>
    <s v="TELEFONO OPEN STAGE 40"/>
    <d v="2011-07-26T00:00:00"/>
    <n v="104331.28"/>
    <n v="74770.759999999995"/>
    <s v="ZLIN"/>
    <n v="10"/>
    <n v="0"/>
    <n v="0"/>
    <n v="0"/>
    <s v="ZLIN"/>
    <n v="10"/>
    <n v="0"/>
    <n v="0"/>
    <n v="0"/>
    <s v=""/>
    <m/>
    <m/>
  </r>
  <r>
    <s v="120606000302-0"/>
    <x v="30"/>
    <n v="344202"/>
    <m/>
    <s v="TELEFONO OPEN STAGE 40"/>
    <d v="2011-07-26T00:00:00"/>
    <n v="104331.28"/>
    <n v="74770.759999999995"/>
    <s v="ZLIN"/>
    <n v="10"/>
    <n v="0"/>
    <n v="0"/>
    <n v="0"/>
    <s v="ZLIN"/>
    <n v="10"/>
    <n v="0"/>
    <n v="0"/>
    <n v="0"/>
    <s v=""/>
    <m/>
    <m/>
  </r>
  <r>
    <s v="120606000303-0"/>
    <x v="30"/>
    <n v="344202"/>
    <m/>
    <s v="TELEFONO OPEN STAGE 40"/>
    <d v="2011-07-26T00:00:00"/>
    <n v="104331.28"/>
    <n v="74770.759999999995"/>
    <s v="ZLIN"/>
    <n v="10"/>
    <n v="0"/>
    <n v="0"/>
    <n v="0"/>
    <s v="ZLIN"/>
    <n v="10"/>
    <n v="0"/>
    <n v="0"/>
    <n v="0"/>
    <s v=""/>
    <m/>
    <m/>
  </r>
  <r>
    <s v="120606000304-0"/>
    <x v="30"/>
    <n v="344202"/>
    <m/>
    <s v="TELEFONO OPEN STAGE 40"/>
    <d v="2011-07-26T00:00:00"/>
    <n v="104331.28"/>
    <n v="74770.759999999995"/>
    <s v="ZLIN"/>
    <n v="10"/>
    <n v="0"/>
    <n v="0"/>
    <n v="0"/>
    <s v="ZLIN"/>
    <n v="10"/>
    <n v="0"/>
    <n v="0"/>
    <n v="0"/>
    <s v=""/>
    <m/>
    <m/>
  </r>
  <r>
    <s v="120606000305-0"/>
    <x v="30"/>
    <n v="344202"/>
    <m/>
    <s v="TELEFONO OPEN STAGE 40"/>
    <d v="2011-07-26T00:00:00"/>
    <n v="104331.28"/>
    <n v="74770.759999999995"/>
    <s v="ZLIN"/>
    <n v="10"/>
    <n v="0"/>
    <n v="0"/>
    <n v="0"/>
    <s v="ZLIN"/>
    <n v="10"/>
    <n v="0"/>
    <n v="0"/>
    <n v="0"/>
    <s v=""/>
    <m/>
    <m/>
  </r>
  <r>
    <s v="120606000306-0"/>
    <x v="30"/>
    <n v="344202"/>
    <m/>
    <s v="TELEFONO OPEN STAGE 40"/>
    <d v="2011-07-26T00:00:00"/>
    <n v="104331.28"/>
    <n v="74770.759999999995"/>
    <s v="ZLIN"/>
    <n v="10"/>
    <n v="0"/>
    <n v="0"/>
    <n v="0"/>
    <s v="ZLIN"/>
    <n v="10"/>
    <n v="0"/>
    <n v="0"/>
    <n v="0"/>
    <s v=""/>
    <m/>
    <m/>
  </r>
  <r>
    <s v="120606000307-0"/>
    <x v="30"/>
    <n v="344202"/>
    <m/>
    <s v="TELEFONO OPEN STAGE 40"/>
    <d v="2011-07-26T00:00:00"/>
    <n v="104331.28"/>
    <n v="74770.759999999995"/>
    <s v="ZLIN"/>
    <n v="10"/>
    <n v="0"/>
    <n v="0"/>
    <n v="0"/>
    <s v="ZLIN"/>
    <n v="10"/>
    <n v="0"/>
    <n v="0"/>
    <n v="0"/>
    <s v=""/>
    <m/>
    <m/>
  </r>
  <r>
    <s v="120606000308-0"/>
    <x v="30"/>
    <n v="344202"/>
    <m/>
    <s v="TELEFONO OPEN STAGE 40"/>
    <d v="2011-07-26T00:00:00"/>
    <n v="104331.28"/>
    <n v="74770.759999999995"/>
    <s v="ZLIN"/>
    <n v="10"/>
    <n v="0"/>
    <n v="0"/>
    <n v="0"/>
    <s v="ZLIN"/>
    <n v="10"/>
    <n v="0"/>
    <n v="0"/>
    <n v="0"/>
    <s v=""/>
    <m/>
    <m/>
  </r>
  <r>
    <s v="120606000309-0"/>
    <x v="30"/>
    <n v="344204"/>
    <m/>
    <s v="TELEFONO WL-2"/>
    <d v="2011-08-05T00:00:00"/>
    <n v="267057.65000000002"/>
    <n v="189165.83000000002"/>
    <s v="ZLIN"/>
    <n v="10"/>
    <n v="0"/>
    <n v="0"/>
    <n v="0"/>
    <s v="ZLIN"/>
    <n v="10"/>
    <n v="0"/>
    <n v="0"/>
    <n v="0"/>
    <s v=""/>
    <m/>
    <m/>
  </r>
  <r>
    <s v="120606000310-0"/>
    <x v="30"/>
    <n v="342302"/>
    <m/>
    <s v="TELEFONO WL-2"/>
    <d v="2011-08-05T00:00:00"/>
    <n v="267057.65000000002"/>
    <n v="189165.83000000002"/>
    <s v="ZLIN"/>
    <n v="10"/>
    <n v="0"/>
    <n v="0"/>
    <n v="0"/>
    <s v="ZLIN"/>
    <n v="10"/>
    <n v="0"/>
    <n v="0"/>
    <n v="0"/>
    <s v=""/>
    <m/>
    <m/>
  </r>
  <r>
    <s v="120606000311-0"/>
    <x v="30"/>
    <n v="342302"/>
    <m/>
    <s v="TELEFONO WL-2"/>
    <d v="2011-08-05T00:00:00"/>
    <n v="267057.65000000002"/>
    <n v="189165.83000000002"/>
    <s v="ZLIN"/>
    <n v="10"/>
    <n v="0"/>
    <n v="0"/>
    <n v="0"/>
    <s v="ZLIN"/>
    <n v="10"/>
    <n v="0"/>
    <n v="0"/>
    <n v="0"/>
    <s v=""/>
    <m/>
    <m/>
  </r>
  <r>
    <s v="120606000312-0"/>
    <x v="30"/>
    <n v="334302"/>
    <m/>
    <s v="TELEFONO WL-2"/>
    <d v="2011-08-05T00:00:00"/>
    <n v="267057.65000000002"/>
    <n v="189165.83000000002"/>
    <s v="ZLIN"/>
    <n v="10"/>
    <n v="0"/>
    <n v="0"/>
    <n v="0"/>
    <s v="ZLIN"/>
    <n v="10"/>
    <n v="0"/>
    <n v="0"/>
    <n v="0"/>
    <s v=""/>
    <m/>
    <m/>
  </r>
  <r>
    <s v="120606000313-0"/>
    <x v="30"/>
    <n v="344202"/>
    <m/>
    <s v="TELEFONO WL-2"/>
    <d v="2011-08-05T00:00:00"/>
    <n v="267057.65000000002"/>
    <n v="189165.83000000002"/>
    <s v="ZLIN"/>
    <n v="10"/>
    <n v="0"/>
    <n v="0"/>
    <n v="0"/>
    <s v="ZLIN"/>
    <n v="10"/>
    <n v="0"/>
    <n v="0"/>
    <n v="0"/>
    <s v=""/>
    <m/>
    <m/>
  </r>
  <r>
    <s v="120606000314-0"/>
    <x v="30"/>
    <n v="344202"/>
    <m/>
    <s v="TELEFONO WL-2"/>
    <d v="2011-08-05T00:00:00"/>
    <n v="267057.65000000002"/>
    <n v="189165.83000000002"/>
    <s v="ZLIN"/>
    <n v="10"/>
    <n v="0"/>
    <n v="0"/>
    <n v="0"/>
    <s v="ZLIN"/>
    <n v="10"/>
    <n v="0"/>
    <n v="0"/>
    <n v="0"/>
    <s v=""/>
    <m/>
    <m/>
  </r>
  <r>
    <s v="120606000315-0"/>
    <x v="30"/>
    <n v="344202"/>
    <m/>
    <s v="TELEFONO WL-2"/>
    <d v="2011-08-05T00:00:00"/>
    <n v="267057.65000000002"/>
    <n v="189165.83000000002"/>
    <s v="ZLIN"/>
    <n v="10"/>
    <n v="0"/>
    <n v="0"/>
    <n v="0"/>
    <s v="ZLIN"/>
    <n v="10"/>
    <n v="0"/>
    <n v="0"/>
    <n v="0"/>
    <s v=""/>
    <m/>
    <m/>
  </r>
  <r>
    <s v="120606000316-0"/>
    <x v="30"/>
    <n v="344202"/>
    <m/>
    <s v="TELEFONO WL-2"/>
    <d v="2011-08-05T00:00:00"/>
    <n v="267057.65000000002"/>
    <n v="189165.83000000002"/>
    <s v="ZLIN"/>
    <n v="10"/>
    <n v="0"/>
    <n v="0"/>
    <n v="0"/>
    <s v="ZLIN"/>
    <n v="10"/>
    <n v="0"/>
    <n v="0"/>
    <n v="0"/>
    <s v=""/>
    <m/>
    <m/>
  </r>
  <r>
    <s v="120606000317-0"/>
    <x v="30"/>
    <n v="315100"/>
    <m/>
    <s v="RADIO DE COMUNICACION"/>
    <d v="2011-12-13T00:00:00"/>
    <n v="421038"/>
    <n v="284200.65000000002"/>
    <s v="ZLIN"/>
    <n v="10"/>
    <n v="0"/>
    <n v="0"/>
    <n v="0"/>
    <s v="ZLIN"/>
    <n v="10"/>
    <n v="0"/>
    <n v="0"/>
    <n v="0"/>
    <s v=""/>
    <m/>
    <m/>
  </r>
  <r>
    <s v="120606000318-0"/>
    <x v="30"/>
    <n v="314100"/>
    <m/>
    <s v="RADIO DE COMUNICACION"/>
    <d v="2011-12-13T00:00:00"/>
    <n v="421038"/>
    <n v="284200.65000000002"/>
    <s v="ZLIN"/>
    <n v="10"/>
    <n v="0"/>
    <n v="0"/>
    <n v="0"/>
    <s v="ZLIN"/>
    <n v="10"/>
    <n v="0"/>
    <n v="0"/>
    <n v="0"/>
    <s v=""/>
    <m/>
    <m/>
  </r>
  <r>
    <s v="120606000319-0"/>
    <x v="30"/>
    <n v="315100"/>
    <m/>
    <s v="RADIO DE COMUNICACION"/>
    <d v="2011-12-13T00:00:00"/>
    <n v="421038"/>
    <n v="284200.65000000002"/>
    <s v="ZLIN"/>
    <n v="10"/>
    <n v="0"/>
    <n v="0"/>
    <n v="0"/>
    <s v="ZLIN"/>
    <n v="10"/>
    <n v="0"/>
    <n v="0"/>
    <n v="0"/>
    <s v=""/>
    <m/>
    <m/>
  </r>
  <r>
    <s v="120606000320-0"/>
    <x v="30"/>
    <n v="314100"/>
    <m/>
    <s v="RADIO DE COMUNICACION"/>
    <d v="2011-12-13T00:00:00"/>
    <n v="421038"/>
    <n v="284200.65000000002"/>
    <s v="ZLIN"/>
    <n v="10"/>
    <n v="0"/>
    <n v="0"/>
    <n v="0"/>
    <s v="ZLIN"/>
    <n v="10"/>
    <n v="0"/>
    <n v="0"/>
    <n v="0"/>
    <s v=""/>
    <m/>
    <m/>
  </r>
  <r>
    <s v="120606000321-0"/>
    <x v="30"/>
    <n v="315100"/>
    <m/>
    <s v="RADIO DE COMUNICACION"/>
    <d v="2011-12-13T00:00:00"/>
    <n v="421038"/>
    <n v="284200.65000000002"/>
    <s v="ZLIN"/>
    <n v="10"/>
    <n v="0"/>
    <n v="0"/>
    <n v="0"/>
    <s v="ZLIN"/>
    <n v="10"/>
    <n v="0"/>
    <n v="0"/>
    <n v="0"/>
    <s v=""/>
    <m/>
    <m/>
  </r>
  <r>
    <s v="120606000322-0"/>
    <x v="30"/>
    <n v="315100"/>
    <m/>
    <s v="RADIO PORTATIL"/>
    <d v="2011-12-13T00:00:00"/>
    <n v="421038"/>
    <n v="284200.65000000002"/>
    <s v="ZLIN"/>
    <n v="10"/>
    <n v="0"/>
    <n v="0"/>
    <n v="0"/>
    <s v="ZLIN"/>
    <n v="10"/>
    <n v="0"/>
    <n v="0"/>
    <n v="0"/>
    <s v=""/>
    <m/>
    <m/>
  </r>
  <r>
    <s v="120606000323-0"/>
    <x v="30"/>
    <n v="315100"/>
    <m/>
    <s v="RADIO PORTATIL"/>
    <d v="2011-12-13T00:00:00"/>
    <n v="421038"/>
    <n v="284200.65000000002"/>
    <s v="ZLIN"/>
    <n v="10"/>
    <n v="0"/>
    <n v="0"/>
    <n v="0"/>
    <s v="ZLIN"/>
    <n v="10"/>
    <n v="0"/>
    <n v="0"/>
    <n v="0"/>
    <s v=""/>
    <m/>
    <m/>
  </r>
  <r>
    <s v="120606000324-0"/>
    <x v="30"/>
    <n v="311100"/>
    <m/>
    <s v="RADIO DE COMUNICACION"/>
    <d v="2011-12-13T00:00:00"/>
    <n v="421038"/>
    <n v="284200.65000000002"/>
    <s v="ZLIN"/>
    <n v="10"/>
    <n v="0"/>
    <n v="0"/>
    <n v="0"/>
    <s v="ZLIN"/>
    <n v="10"/>
    <n v="0"/>
    <n v="0"/>
    <n v="0"/>
    <s v=""/>
    <m/>
    <m/>
  </r>
  <r>
    <s v="120606000325-0"/>
    <x v="30"/>
    <n v="323302"/>
    <m/>
    <s v="RADIO DE COMUNICACION"/>
    <d v="2011-12-13T00:00:00"/>
    <n v="421038"/>
    <n v="284200.65000000002"/>
    <s v="ZLIN"/>
    <n v="10"/>
    <n v="0"/>
    <n v="0"/>
    <n v="0"/>
    <s v="ZLIN"/>
    <n v="10"/>
    <n v="0"/>
    <n v="0"/>
    <n v="0"/>
    <s v=""/>
    <m/>
    <m/>
  </r>
  <r>
    <s v="120606000326-0"/>
    <x v="30"/>
    <n v="335309"/>
    <m/>
    <s v="SWITCH PARA CCTV EL ALTO"/>
    <d v="2011-05-06T00:00:00"/>
    <n v="240745.95"/>
    <n v="176547.03000000003"/>
    <s v="ZLIN"/>
    <n v="10"/>
    <n v="0"/>
    <n v="0"/>
    <n v="0"/>
    <s v="ZLIN"/>
    <n v="10"/>
    <n v="0"/>
    <n v="0"/>
    <n v="0"/>
    <s v=""/>
    <m/>
    <m/>
  </r>
  <r>
    <s v="120606000327-0"/>
    <x v="30"/>
    <n v="344202"/>
    <m/>
    <s v="Computador para sistema de control de válvulas ina"/>
    <d v="2011-09-20T00:00:00"/>
    <n v="2283548.91"/>
    <n v="2283548.91"/>
    <s v="ZLIN"/>
    <n v="5"/>
    <n v="0"/>
    <n v="0"/>
    <n v="0"/>
    <s v="ZLIN"/>
    <n v="10"/>
    <n v="0"/>
    <n v="0"/>
    <n v="0"/>
    <s v=""/>
    <m/>
    <m/>
  </r>
  <r>
    <s v="120606000328-0"/>
    <x v="30"/>
    <n v="323201"/>
    <m/>
    <s v="RADIO  DE COMUNICACIÓN PORTATI UHF FRECUENCIA 40"/>
    <d v="2011-09-19T00:00:00"/>
    <n v="363069"/>
    <n v="254148.3"/>
    <s v="ZLIN"/>
    <n v="10"/>
    <n v="0"/>
    <n v="0"/>
    <n v="0"/>
    <s v="ZLIN"/>
    <n v="10"/>
    <n v="0"/>
    <n v="0"/>
    <n v="0"/>
    <s v=""/>
    <m/>
    <m/>
  </r>
  <r>
    <s v="120606000329-0"/>
    <x v="30"/>
    <n v="323100"/>
    <m/>
    <s v="RADIO  DE COMUNICACIÓN PORTATI UHF FRECUENCIA 40"/>
    <d v="2011-09-19T00:00:00"/>
    <n v="363069"/>
    <n v="254148.3"/>
    <s v="ZLIN"/>
    <n v="10"/>
    <n v="0"/>
    <n v="0"/>
    <n v="0"/>
    <s v="ZLIN"/>
    <n v="10"/>
    <n v="0"/>
    <n v="0"/>
    <n v="0"/>
    <s v=""/>
    <m/>
    <m/>
  </r>
  <r>
    <s v="120606000330-0"/>
    <x v="30"/>
    <n v="323201"/>
    <m/>
    <s v="RADIO  DE COMUNICACIÓN PORTATI UHF FRECUENCIA 40"/>
    <d v="2011-09-19T00:00:00"/>
    <n v="363069"/>
    <n v="254148.3"/>
    <s v="ZLIN"/>
    <n v="10"/>
    <n v="0"/>
    <n v="0"/>
    <n v="0"/>
    <s v="ZLIN"/>
    <n v="10"/>
    <n v="0"/>
    <n v="0"/>
    <n v="0"/>
    <s v=""/>
    <m/>
    <m/>
  </r>
  <r>
    <s v="120606000331-0"/>
    <x v="30"/>
    <n v="323201"/>
    <m/>
    <s v="RADIO  DE COMUNICACIÓN PORTATI UHF FRECUENCIA 40"/>
    <d v="2011-09-19T00:00:00"/>
    <n v="363069"/>
    <n v="254148.3"/>
    <s v="ZLIN"/>
    <n v="10"/>
    <n v="0"/>
    <n v="0"/>
    <n v="0"/>
    <s v="ZLIN"/>
    <n v="10"/>
    <n v="0"/>
    <n v="0"/>
    <n v="0"/>
    <s v=""/>
    <m/>
    <m/>
  </r>
  <r>
    <s v="120606000332-0"/>
    <x v="30"/>
    <n v="321101"/>
    <m/>
    <s v="RADIO  DE COMUNICACIÓN PORTATI UHF FRECUENCIA 40"/>
    <d v="2011-09-19T00:00:00"/>
    <n v="363069"/>
    <n v="254148.3"/>
    <s v="ZLIN"/>
    <n v="10"/>
    <n v="0"/>
    <n v="0"/>
    <n v="0"/>
    <s v="ZLIN"/>
    <n v="10"/>
    <n v="0"/>
    <n v="0"/>
    <n v="0"/>
    <s v=""/>
    <m/>
    <m/>
  </r>
  <r>
    <s v="120606000333-0"/>
    <x v="30"/>
    <n v="321101"/>
    <m/>
    <s v="RADIO  DE COMUNICACIÓN PORTATI UHF FRECUENCIA 40"/>
    <d v="2011-09-19T00:00:00"/>
    <n v="363069"/>
    <n v="254148.3"/>
    <s v="ZLIN"/>
    <n v="10"/>
    <n v="0"/>
    <n v="0"/>
    <n v="0"/>
    <s v="ZLIN"/>
    <n v="10"/>
    <n v="0"/>
    <n v="0"/>
    <n v="0"/>
    <s v=""/>
    <m/>
    <m/>
  </r>
  <r>
    <s v="120606000334-0"/>
    <x v="30"/>
    <n v="323305"/>
    <m/>
    <s v="RADIO  DE COMUNICACIÓN PORTATI UHF FRECUENCIA 40"/>
    <d v="2011-09-19T00:00:00"/>
    <n v="363069"/>
    <n v="254148.3"/>
    <s v="ZLIN"/>
    <n v="10"/>
    <n v="0"/>
    <n v="0"/>
    <n v="0"/>
    <s v="ZLIN"/>
    <n v="10"/>
    <n v="0"/>
    <n v="0"/>
    <n v="0"/>
    <s v=""/>
    <m/>
    <m/>
  </r>
  <r>
    <s v="120606000335-0"/>
    <x v="30"/>
    <n v="334303"/>
    <m/>
    <s v="RADIO  DE COMUNICACIÓN PORTATI UHF FRECUENCIA 40"/>
    <d v="2011-09-19T00:00:00"/>
    <n v="363069"/>
    <n v="254148.3"/>
    <s v="ZLIN"/>
    <n v="10"/>
    <n v="0"/>
    <n v="0"/>
    <n v="0"/>
    <s v="ZLIN"/>
    <n v="10"/>
    <n v="0"/>
    <n v="0"/>
    <n v="0"/>
    <s v=""/>
    <m/>
    <m/>
  </r>
  <r>
    <s v="120606000336-0"/>
    <x v="30"/>
    <n v="334303"/>
    <m/>
    <s v="RADIO  DE COMUNICACIÓN PORTATI UHF FRECUENCIA 40"/>
    <d v="2011-09-19T00:00:00"/>
    <n v="363069"/>
    <n v="254148.3"/>
    <s v="ZLIN"/>
    <n v="10"/>
    <n v="0"/>
    <n v="0"/>
    <n v="0"/>
    <s v="ZLIN"/>
    <n v="10"/>
    <n v="0"/>
    <n v="0"/>
    <n v="0"/>
    <s v=""/>
    <m/>
    <m/>
  </r>
  <r>
    <s v="120606000337-0"/>
    <x v="30"/>
    <n v="323303"/>
    <m/>
    <s v="RADIO  DE COMUNICACIÓN PORTATI UHF FRECUENCIA 40"/>
    <d v="2011-09-19T00:00:00"/>
    <n v="363069"/>
    <n v="254148.3"/>
    <s v="ZLIN"/>
    <n v="10"/>
    <n v="0"/>
    <n v="0"/>
    <n v="0"/>
    <s v="ZLIN"/>
    <n v="10"/>
    <n v="0"/>
    <n v="0"/>
    <n v="0"/>
    <s v=""/>
    <m/>
    <m/>
  </r>
  <r>
    <s v="120606000338-0"/>
    <x v="30"/>
    <n v="323303"/>
    <m/>
    <s v="RADIO  DE COMUNICACIÓN PORTATI UHF FRECUENCIA 40"/>
    <d v="2011-09-19T00:00:00"/>
    <n v="363069"/>
    <n v="254148.3"/>
    <s v="ZLIN"/>
    <n v="10"/>
    <n v="0"/>
    <n v="0"/>
    <n v="0"/>
    <s v="ZLIN"/>
    <n v="10"/>
    <n v="0"/>
    <n v="0"/>
    <n v="0"/>
    <s v=""/>
    <m/>
    <m/>
  </r>
  <r>
    <s v="120606000339-0"/>
    <x v="30"/>
    <n v="323303"/>
    <m/>
    <s v="RADIO  DE COMUNICACIÓN PORTATI UHF FRECUENCIA 40"/>
    <d v="2011-09-19T00:00:00"/>
    <n v="363069"/>
    <n v="254148.3"/>
    <s v="ZLIN"/>
    <n v="10"/>
    <n v="0"/>
    <n v="0"/>
    <n v="0"/>
    <s v="ZLIN"/>
    <n v="10"/>
    <n v="0"/>
    <n v="0"/>
    <n v="0"/>
    <s v=""/>
    <m/>
    <m/>
  </r>
  <r>
    <s v="120606000340-0"/>
    <x v="30"/>
    <n v="323303"/>
    <m/>
    <s v="RADIO  DE COMUNICACIÓN PORTATI UHF FRECUENCIA 40"/>
    <d v="2011-09-19T00:00:00"/>
    <n v="363069"/>
    <n v="254148.3"/>
    <s v="ZLIN"/>
    <n v="10"/>
    <n v="0"/>
    <n v="0"/>
    <n v="0"/>
    <s v="ZLIN"/>
    <n v="10"/>
    <n v="0"/>
    <n v="0"/>
    <n v="0"/>
    <s v=""/>
    <m/>
    <m/>
  </r>
  <r>
    <s v="120606000341-0"/>
    <x v="30"/>
    <n v="323303"/>
    <m/>
    <s v="RADIO  DE COMUNICACIÓN PORTATI UHF FRECUENCIA 40"/>
    <d v="2011-09-19T00:00:00"/>
    <n v="363069"/>
    <n v="254148.3"/>
    <s v="ZLIN"/>
    <n v="10"/>
    <n v="0"/>
    <n v="0"/>
    <n v="0"/>
    <s v="ZLIN"/>
    <n v="10"/>
    <n v="0"/>
    <n v="0"/>
    <n v="0"/>
    <s v=""/>
    <m/>
    <m/>
  </r>
  <r>
    <s v="120606000342-0"/>
    <x v="30"/>
    <n v="323303"/>
    <m/>
    <s v="RADIO  DE COMUNICACIÓN PORTATI UHF FRECUENCIA 40"/>
    <d v="2011-09-19T00:00:00"/>
    <n v="363069"/>
    <n v="254148.3"/>
    <s v="ZLIN"/>
    <n v="10"/>
    <n v="0"/>
    <n v="0"/>
    <n v="0"/>
    <s v="ZLIN"/>
    <n v="10"/>
    <n v="0"/>
    <n v="0"/>
    <n v="0"/>
    <s v=""/>
    <m/>
    <m/>
  </r>
  <r>
    <s v="120606000343-0"/>
    <x v="30"/>
    <n v="323303"/>
    <m/>
    <s v="RADIO  DE COMUNICACIÓN PORTATI UHF FRECUENCIA 40"/>
    <d v="2011-09-19T00:00:00"/>
    <n v="363069"/>
    <n v="254148.3"/>
    <s v="ZLIN"/>
    <n v="10"/>
    <n v="0"/>
    <n v="0"/>
    <n v="0"/>
    <s v="ZLIN"/>
    <n v="10"/>
    <n v="0"/>
    <n v="0"/>
    <n v="0"/>
    <s v=""/>
    <m/>
    <m/>
  </r>
  <r>
    <s v="120606000344-0"/>
    <x v="30"/>
    <n v="341201"/>
    <m/>
    <s v="RADIO DE COMUNICACIÓN TIPO BASE  VHF"/>
    <d v="2011-09-19T00:00:00"/>
    <n v="348040"/>
    <n v="243628"/>
    <s v="ZLIN"/>
    <n v="10"/>
    <n v="0"/>
    <n v="0"/>
    <n v="0"/>
    <s v="ZLIN"/>
    <n v="10"/>
    <n v="0"/>
    <n v="0"/>
    <n v="0"/>
    <s v=""/>
    <m/>
    <m/>
  </r>
  <r>
    <s v="120606000345-0"/>
    <x v="30"/>
    <n v="341201"/>
    <m/>
    <s v="RADIO DE COMUNICACIÓN TIPO BASE  VHF"/>
    <d v="2011-09-19T00:00:00"/>
    <n v="348040"/>
    <n v="243628"/>
    <s v="ZLIN"/>
    <n v="10"/>
    <n v="0"/>
    <n v="0"/>
    <n v="0"/>
    <s v="ZLIN"/>
    <n v="10"/>
    <n v="0"/>
    <n v="0"/>
    <n v="0"/>
    <s v=""/>
    <m/>
    <m/>
  </r>
  <r>
    <s v="120606000346-0"/>
    <x v="30"/>
    <n v="341201"/>
    <m/>
    <s v="RADIO MOVIL"/>
    <d v="2011-09-19T00:00:00"/>
    <n v="421377"/>
    <n v="294963.90000000002"/>
    <s v="ZLIN"/>
    <n v="10"/>
    <n v="0"/>
    <n v="0"/>
    <n v="0"/>
    <s v="ZLIN"/>
    <n v="10"/>
    <n v="0"/>
    <n v="0"/>
    <n v="0"/>
    <s v=""/>
    <m/>
    <m/>
  </r>
  <r>
    <s v="120606000347-0"/>
    <x v="30"/>
    <n v="341201"/>
    <m/>
    <s v="RADIO MOVIL"/>
    <d v="2011-09-19T00:00:00"/>
    <n v="421377"/>
    <n v="294963.90000000002"/>
    <s v="ZLIN"/>
    <n v="10"/>
    <n v="0"/>
    <n v="0"/>
    <n v="0"/>
    <s v="ZLIN"/>
    <n v="10"/>
    <n v="0"/>
    <n v="0"/>
    <n v="0"/>
    <s v=""/>
    <m/>
    <m/>
  </r>
  <r>
    <s v="120606000348-0"/>
    <x v="30"/>
    <n v="341201"/>
    <m/>
    <s v="Radio de comunicación portátil UHF, frecuencia 40"/>
    <d v="2011-09-19T00:00:00"/>
    <n v="363069"/>
    <n v="254148.3"/>
    <s v="ZLIN"/>
    <n v="10"/>
    <n v="0"/>
    <n v="0"/>
    <n v="0"/>
    <s v="ZLIN"/>
    <n v="10"/>
    <n v="0"/>
    <n v="0"/>
    <n v="0"/>
    <s v=""/>
    <m/>
    <m/>
  </r>
  <r>
    <s v="120606000349-0"/>
    <x v="30"/>
    <n v="341201"/>
    <m/>
    <s v="RADIO MOVIL"/>
    <d v="2011-09-19T00:00:00"/>
    <n v="421377"/>
    <n v="294963.90000000002"/>
    <s v="ZLIN"/>
    <n v="10"/>
    <n v="0"/>
    <n v="0"/>
    <n v="0"/>
    <s v="ZLIN"/>
    <n v="10"/>
    <n v="0"/>
    <n v="0"/>
    <n v="0"/>
    <s v=""/>
    <m/>
    <m/>
  </r>
  <r>
    <s v="120606000350-0"/>
    <x v="30"/>
    <n v="344201"/>
    <m/>
    <s v="GPS"/>
    <d v="2011-12-12T00:00:00"/>
    <n v="442564.5"/>
    <n v="298731.04000000004"/>
    <s v="ZLIN"/>
    <n v="10"/>
    <n v="0"/>
    <n v="0"/>
    <n v="0"/>
    <s v="ZLIN"/>
    <n v="10"/>
    <n v="0"/>
    <n v="0"/>
    <n v="0"/>
    <s v=""/>
    <m/>
    <m/>
  </r>
  <r>
    <s v="120606000351-0"/>
    <x v="30"/>
    <n v="344201"/>
    <m/>
    <s v="GPS"/>
    <d v="2011-12-12T00:00:00"/>
    <n v="442564.5"/>
    <n v="298731.04000000004"/>
    <s v="ZLIN"/>
    <n v="10"/>
    <n v="0"/>
    <n v="0"/>
    <n v="0"/>
    <s v="ZLIN"/>
    <n v="10"/>
    <n v="0"/>
    <n v="0"/>
    <n v="0"/>
    <s v=""/>
    <m/>
    <m/>
  </r>
  <r>
    <s v="120606000352-0"/>
    <x v="30"/>
    <n v="344201"/>
    <m/>
    <s v="GPS"/>
    <d v="2011-12-12T00:00:00"/>
    <n v="442564.5"/>
    <n v="298731.04000000004"/>
    <s v="ZLIN"/>
    <n v="10"/>
    <n v="0"/>
    <n v="0"/>
    <n v="0"/>
    <s v="ZLIN"/>
    <n v="10"/>
    <n v="0"/>
    <n v="0"/>
    <n v="0"/>
    <s v=""/>
    <m/>
    <m/>
  </r>
  <r>
    <s v="120606000353-0"/>
    <x v="30"/>
    <n v="344201"/>
    <m/>
    <s v="GPS"/>
    <d v="2011-12-12T00:00:00"/>
    <n v="442564.5"/>
    <n v="298731.04000000004"/>
    <s v="ZLIN"/>
    <n v="10"/>
    <n v="0"/>
    <n v="0"/>
    <n v="0"/>
    <s v="ZLIN"/>
    <n v="10"/>
    <n v="0"/>
    <n v="0"/>
    <n v="0"/>
    <s v=""/>
    <m/>
    <m/>
  </r>
  <r>
    <s v="120606000354-0"/>
    <x v="30"/>
    <n v="344201"/>
    <m/>
    <s v="GPS"/>
    <d v="2011-12-12T00:00:00"/>
    <n v="442564.5"/>
    <n v="298731.04000000004"/>
    <s v="ZLIN"/>
    <n v="10"/>
    <n v="0"/>
    <n v="0"/>
    <n v="0"/>
    <s v="ZLIN"/>
    <n v="10"/>
    <n v="0"/>
    <n v="0"/>
    <n v="0"/>
    <s v=""/>
    <m/>
    <m/>
  </r>
  <r>
    <s v="120606000355-0"/>
    <x v="30"/>
    <n v="344203"/>
    <m/>
    <s v="GPS"/>
    <d v="2011-12-12T00:00:00"/>
    <n v="442564.5"/>
    <n v="298731.04000000004"/>
    <s v="ZLIN"/>
    <n v="10"/>
    <n v="0"/>
    <n v="0"/>
    <n v="0"/>
    <s v="ZLIN"/>
    <n v="10"/>
    <n v="0"/>
    <n v="0"/>
    <n v="0"/>
    <s v=""/>
    <m/>
    <m/>
  </r>
  <r>
    <s v="120606000356-0"/>
    <x v="30"/>
    <n v="344201"/>
    <m/>
    <s v="GPS"/>
    <d v="2011-12-12T00:00:00"/>
    <n v="442564.5"/>
    <n v="298731.04000000004"/>
    <s v="ZLIN"/>
    <n v="10"/>
    <n v="0"/>
    <n v="0"/>
    <n v="0"/>
    <s v="ZLIN"/>
    <n v="10"/>
    <n v="0"/>
    <n v="0"/>
    <n v="0"/>
    <s v=""/>
    <m/>
    <m/>
  </r>
  <r>
    <s v="120606000357-0"/>
    <x v="30"/>
    <n v="341203"/>
    <m/>
    <s v="GPS"/>
    <d v="2011-12-12T00:00:00"/>
    <n v="442564.5"/>
    <n v="298731.04000000004"/>
    <s v="ZLIN"/>
    <n v="10"/>
    <n v="0"/>
    <n v="0"/>
    <n v="0"/>
    <s v="ZLIN"/>
    <n v="10"/>
    <n v="0"/>
    <n v="0"/>
    <n v="0"/>
    <s v=""/>
    <m/>
    <m/>
  </r>
  <r>
    <s v="120606000358-0"/>
    <x v="30"/>
    <n v="344203"/>
    <m/>
    <s v="GPS"/>
    <d v="2011-12-12T00:00:00"/>
    <n v="442564.5"/>
    <n v="298731.04000000004"/>
    <s v="ZLIN"/>
    <n v="10"/>
    <n v="0"/>
    <n v="0"/>
    <n v="0"/>
    <s v="ZLIN"/>
    <n v="10"/>
    <n v="0"/>
    <n v="0"/>
    <n v="0"/>
    <s v=""/>
    <m/>
    <m/>
  </r>
  <r>
    <s v="120606000359-0"/>
    <x v="30"/>
    <n v="344201"/>
    <m/>
    <s v="GPS PARA VEHICULO"/>
    <d v="2011-12-12T00:00:00"/>
    <n v="127605.25"/>
    <n v="86133.540000000008"/>
    <s v="ZLIN"/>
    <n v="10"/>
    <n v="0"/>
    <n v="0"/>
    <n v="0"/>
    <s v="ZLIN"/>
    <n v="10"/>
    <n v="0"/>
    <n v="0"/>
    <n v="0"/>
    <s v=""/>
    <m/>
    <m/>
  </r>
  <r>
    <s v="120606000360-0"/>
    <x v="30"/>
    <n v="344201"/>
    <m/>
    <s v="GPS PARA VEHÍCULO"/>
    <d v="2011-12-12T00:00:00"/>
    <n v="127605.25"/>
    <n v="86133.540000000008"/>
    <s v="ZLIN"/>
    <n v="10"/>
    <n v="0"/>
    <n v="0"/>
    <n v="0"/>
    <s v="ZLIN"/>
    <n v="10"/>
    <n v="0"/>
    <n v="0"/>
    <n v="0"/>
    <s v=""/>
    <m/>
    <m/>
  </r>
  <r>
    <s v="120606000361-0"/>
    <x v="30"/>
    <n v="344201"/>
    <m/>
    <s v="GPS PARA VEHÍCULO"/>
    <d v="2011-12-12T00:00:00"/>
    <n v="127605.25"/>
    <n v="86133.540000000008"/>
    <s v="ZLIN"/>
    <n v="10"/>
    <n v="0"/>
    <n v="0"/>
    <n v="0"/>
    <s v="ZLIN"/>
    <n v="10"/>
    <n v="0"/>
    <n v="0"/>
    <n v="0"/>
    <s v=""/>
    <m/>
    <m/>
  </r>
  <r>
    <s v="120606000362-0"/>
    <x v="30"/>
    <n v="344207"/>
    <m/>
    <s v="RADIO PORTATIL"/>
    <d v="2012-01-20T00:00:00"/>
    <n v="401150"/>
    <n v="267433.32999999996"/>
    <s v="ZLIN"/>
    <n v="10"/>
    <n v="0"/>
    <n v="0"/>
    <n v="0"/>
    <s v="ZLIN"/>
    <n v="10"/>
    <n v="0"/>
    <n v="0"/>
    <n v="0"/>
    <s v=""/>
    <m/>
    <m/>
  </r>
  <r>
    <s v="120606000363-0"/>
    <x v="30"/>
    <n v="342301"/>
    <m/>
    <s v="RADIO PORTATIL"/>
    <d v="2012-01-20T00:00:00"/>
    <n v="401150"/>
    <n v="267433.32999999996"/>
    <s v="ZLIN"/>
    <n v="10"/>
    <n v="0"/>
    <n v="0"/>
    <n v="0"/>
    <s v="ZLIN"/>
    <n v="10"/>
    <n v="0"/>
    <n v="0"/>
    <n v="0"/>
    <s v=""/>
    <m/>
    <m/>
  </r>
  <r>
    <s v="120606000364-0"/>
    <x v="30"/>
    <n v="342301"/>
    <m/>
    <s v="RADIO PORTATIL"/>
    <d v="2012-01-20T00:00:00"/>
    <n v="401150"/>
    <n v="267433.32999999996"/>
    <s v="ZLIN"/>
    <n v="10"/>
    <n v="0"/>
    <n v="0"/>
    <n v="0"/>
    <s v="ZLIN"/>
    <n v="10"/>
    <n v="0"/>
    <n v="0"/>
    <n v="0"/>
    <s v=""/>
    <m/>
    <m/>
  </r>
  <r>
    <s v="120606000365-0"/>
    <x v="30"/>
    <n v="342301"/>
    <m/>
    <s v="RADIO PORTATIL"/>
    <d v="2012-01-20T00:00:00"/>
    <n v="401150"/>
    <n v="267433.32999999996"/>
    <s v="ZLIN"/>
    <n v="10"/>
    <n v="0"/>
    <n v="0"/>
    <n v="0"/>
    <s v="ZLIN"/>
    <n v="10"/>
    <n v="0"/>
    <n v="0"/>
    <n v="0"/>
    <s v=""/>
    <m/>
    <m/>
  </r>
  <r>
    <s v="120606000366-0"/>
    <x v="30"/>
    <n v="344201"/>
    <m/>
    <s v="RADIO PORTATIL"/>
    <d v="2012-01-20T00:00:00"/>
    <n v="401150"/>
    <n v="267433.32999999996"/>
    <s v="ZLIN"/>
    <n v="10"/>
    <n v="0"/>
    <n v="0"/>
    <n v="0"/>
    <s v="ZLIN"/>
    <n v="10"/>
    <n v="0"/>
    <n v="0"/>
    <n v="0"/>
    <s v=""/>
    <m/>
    <m/>
  </r>
  <r>
    <s v="120606000367-0"/>
    <x v="30"/>
    <n v="344209"/>
    <m/>
    <s v="RADIO PORTATIL"/>
    <d v="2012-01-20T00:00:00"/>
    <n v="401150"/>
    <n v="267433.32999999996"/>
    <s v="ZLIN"/>
    <n v="10"/>
    <n v="0"/>
    <n v="0"/>
    <n v="0"/>
    <s v="ZLIN"/>
    <n v="10"/>
    <n v="0"/>
    <n v="0"/>
    <n v="0"/>
    <s v=""/>
    <m/>
    <m/>
  </r>
  <r>
    <s v="120606000368-0"/>
    <x v="30"/>
    <n v="344201"/>
    <m/>
    <s v="RADIO PORTATIL"/>
    <d v="2012-01-20T00:00:00"/>
    <n v="401150"/>
    <n v="267433.32999999996"/>
    <s v="ZLIN"/>
    <n v="10"/>
    <n v="0"/>
    <n v="0"/>
    <n v="0"/>
    <s v="ZLIN"/>
    <n v="10"/>
    <n v="0"/>
    <n v="0"/>
    <n v="0"/>
    <s v=""/>
    <m/>
    <m/>
  </r>
  <r>
    <s v="120606000369-0"/>
    <x v="30"/>
    <n v="344201"/>
    <m/>
    <s v="RADIO PORTATIL"/>
    <d v="2012-01-20T00:00:00"/>
    <n v="401150"/>
    <n v="267433.32999999996"/>
    <s v="ZLIN"/>
    <n v="10"/>
    <n v="0"/>
    <n v="0"/>
    <n v="0"/>
    <s v="ZLIN"/>
    <n v="10"/>
    <n v="0"/>
    <n v="0"/>
    <n v="0"/>
    <s v=""/>
    <m/>
    <m/>
  </r>
  <r>
    <s v="120606000370-0"/>
    <x v="30"/>
    <n v="344201"/>
    <m/>
    <s v="RADIO PORTATIL"/>
    <d v="2012-01-20T00:00:00"/>
    <n v="401150"/>
    <n v="267433.32999999996"/>
    <s v="ZLIN"/>
    <n v="10"/>
    <n v="0"/>
    <n v="0"/>
    <n v="0"/>
    <s v="ZLIN"/>
    <n v="10"/>
    <n v="0"/>
    <n v="0"/>
    <n v="0"/>
    <s v=""/>
    <m/>
    <m/>
  </r>
  <r>
    <s v="120606000371-0"/>
    <x v="30"/>
    <n v="344201"/>
    <m/>
    <s v="RADIO PORTATIL"/>
    <d v="2012-01-20T00:00:00"/>
    <n v="401150"/>
    <n v="267433.32999999996"/>
    <s v="ZLIN"/>
    <n v="10"/>
    <n v="0"/>
    <n v="0"/>
    <n v="0"/>
    <s v="ZLIN"/>
    <n v="10"/>
    <n v="0"/>
    <n v="0"/>
    <n v="0"/>
    <s v=""/>
    <m/>
    <m/>
  </r>
  <r>
    <s v="120606000372-0"/>
    <x v="30"/>
    <n v="344201"/>
    <m/>
    <s v="RADIO PORTATIL"/>
    <d v="2012-01-20T00:00:00"/>
    <n v="401150"/>
    <n v="267433.32999999996"/>
    <s v="ZLIN"/>
    <n v="10"/>
    <n v="0"/>
    <n v="0"/>
    <n v="0"/>
    <s v="ZLIN"/>
    <n v="10"/>
    <n v="0"/>
    <n v="0"/>
    <n v="0"/>
    <s v=""/>
    <m/>
    <m/>
  </r>
  <r>
    <s v="120606000373-0"/>
    <x v="30"/>
    <n v="344201"/>
    <m/>
    <s v="RADIO PORTATIL"/>
    <d v="2012-01-20T00:00:00"/>
    <n v="401150"/>
    <n v="267433.32999999996"/>
    <s v="ZLIN"/>
    <n v="10"/>
    <n v="0"/>
    <n v="0"/>
    <n v="0"/>
    <s v="ZLIN"/>
    <n v="10"/>
    <n v="0"/>
    <n v="0"/>
    <n v="0"/>
    <s v=""/>
    <m/>
    <m/>
  </r>
  <r>
    <s v="120606000374-0"/>
    <x v="30"/>
    <n v="344201"/>
    <m/>
    <s v="RADIO PORTATIL"/>
    <d v="2012-01-20T00:00:00"/>
    <n v="401150"/>
    <n v="267433.32999999996"/>
    <s v="ZLIN"/>
    <n v="10"/>
    <n v="0"/>
    <n v="0"/>
    <n v="0"/>
    <s v="ZLIN"/>
    <n v="10"/>
    <n v="0"/>
    <n v="0"/>
    <n v="0"/>
    <s v=""/>
    <m/>
    <m/>
  </r>
  <r>
    <s v="120606000375-0"/>
    <x v="30"/>
    <n v="341202"/>
    <m/>
    <s v="RADIO PORTATIL"/>
    <d v="2012-01-20T00:00:00"/>
    <n v="401150"/>
    <n v="267433.32999999996"/>
    <s v="ZLIN"/>
    <n v="10"/>
    <n v="0"/>
    <n v="0"/>
    <n v="0"/>
    <s v="ZLIN"/>
    <n v="10"/>
    <n v="0"/>
    <n v="0"/>
    <n v="0"/>
    <s v=""/>
    <m/>
    <m/>
  </r>
  <r>
    <s v="120606000376-0"/>
    <x v="30"/>
    <n v="344201"/>
    <m/>
    <s v="RADIO PORTATIL"/>
    <d v="2012-01-20T00:00:00"/>
    <n v="401150"/>
    <n v="267433.32999999996"/>
    <s v="ZLIN"/>
    <n v="10"/>
    <n v="0"/>
    <n v="0"/>
    <n v="0"/>
    <s v="ZLIN"/>
    <n v="10"/>
    <n v="0"/>
    <n v="0"/>
    <n v="0"/>
    <s v=""/>
    <m/>
    <m/>
  </r>
  <r>
    <s v="120606000377-0"/>
    <x v="30"/>
    <n v="344205"/>
    <m/>
    <s v="RADIO PORTATIL"/>
    <d v="2012-01-20T00:00:00"/>
    <n v="401150"/>
    <n v="267433.32999999996"/>
    <s v="ZLIN"/>
    <n v="10"/>
    <n v="0"/>
    <n v="0"/>
    <n v="0"/>
    <s v="ZLIN"/>
    <n v="10"/>
    <n v="0"/>
    <n v="0"/>
    <n v="0"/>
    <s v=""/>
    <m/>
    <m/>
  </r>
  <r>
    <s v="120606000378-0"/>
    <x v="30"/>
    <n v="344201"/>
    <m/>
    <s v="RADIO PORTATIL"/>
    <d v="2012-01-20T00:00:00"/>
    <n v="401150"/>
    <n v="267433.32999999996"/>
    <s v="ZLIN"/>
    <n v="10"/>
    <n v="0"/>
    <n v="0"/>
    <n v="0"/>
    <s v="ZLIN"/>
    <n v="10"/>
    <n v="0"/>
    <n v="0"/>
    <n v="0"/>
    <s v=""/>
    <m/>
    <m/>
  </r>
  <r>
    <s v="120606000379-0"/>
    <x v="30"/>
    <n v="344201"/>
    <m/>
    <s v="RADIO PORTATIL"/>
    <d v="2012-01-20T00:00:00"/>
    <n v="401150"/>
    <n v="267433.32999999996"/>
    <s v="ZLIN"/>
    <n v="10"/>
    <n v="0"/>
    <n v="0"/>
    <n v="0"/>
    <s v="ZLIN"/>
    <n v="10"/>
    <n v="0"/>
    <n v="0"/>
    <n v="0"/>
    <s v=""/>
    <m/>
    <m/>
  </r>
  <r>
    <s v="120606000380-0"/>
    <x v="30"/>
    <n v="344201"/>
    <m/>
    <s v="RADIO PORTATIL"/>
    <d v="2012-01-20T00:00:00"/>
    <n v="401150"/>
    <n v="267433.32999999996"/>
    <s v="ZLIN"/>
    <n v="10"/>
    <n v="0"/>
    <n v="0"/>
    <n v="0"/>
    <s v="ZLIN"/>
    <n v="10"/>
    <n v="0"/>
    <n v="0"/>
    <n v="0"/>
    <s v=""/>
    <m/>
    <m/>
  </r>
  <r>
    <s v="120606000381-0"/>
    <x v="30"/>
    <n v="344206"/>
    <m/>
    <s v="RADIO MOVIL"/>
    <d v="2012-01-20T00:00:00"/>
    <n v="446350"/>
    <n v="297566.67000000004"/>
    <s v="ZLIN"/>
    <n v="10"/>
    <n v="0"/>
    <n v="0"/>
    <n v="0"/>
    <s v="ZLIN"/>
    <n v="10"/>
    <n v="0"/>
    <n v="0"/>
    <n v="0"/>
    <s v=""/>
    <m/>
    <m/>
  </r>
  <r>
    <s v="120606000382-0"/>
    <x v="30"/>
    <n v="342100"/>
    <m/>
    <s v="INTERFASE PARA CONSOLA DE RADIOCOMUNICACION"/>
    <d v="2012-01-05T00:00:00"/>
    <n v="566830.65"/>
    <n v="377887.10000000003"/>
    <s v="ZLIN"/>
    <n v="10"/>
    <n v="0"/>
    <n v="0"/>
    <n v="0"/>
    <s v="ZLIN"/>
    <n v="10"/>
    <n v="0"/>
    <n v="0"/>
    <n v="0"/>
    <s v=""/>
    <m/>
    <m/>
  </r>
  <r>
    <s v="120606000383-0"/>
    <x v="30"/>
    <n v="323100"/>
    <m/>
    <s v="RADIO COMUNICACION"/>
    <d v="2011-09-30T00:00:00"/>
    <n v="356063"/>
    <n v="249244.1"/>
    <s v="ZLIN"/>
    <n v="10"/>
    <n v="0"/>
    <n v="0"/>
    <n v="0"/>
    <s v="ZLIN"/>
    <n v="10"/>
    <n v="0"/>
    <n v="0"/>
    <n v="0"/>
    <s v=""/>
    <m/>
    <m/>
  </r>
  <r>
    <s v="120606000384-0"/>
    <x v="30"/>
    <n v="344209"/>
    <m/>
    <s v="RADIO PORTATIL"/>
    <d v="2012-01-20T00:00:00"/>
    <n v="401150"/>
    <n v="267433.32999999996"/>
    <s v="ZLIN"/>
    <n v="10"/>
    <n v="0"/>
    <n v="0"/>
    <n v="0"/>
    <s v="ZLIN"/>
    <n v="10"/>
    <n v="0"/>
    <n v="0"/>
    <n v="0"/>
    <s v=""/>
    <m/>
    <m/>
  </r>
  <r>
    <s v="120606000385-0"/>
    <x v="30"/>
    <n v="344202"/>
    <m/>
    <s v="RADIO PORTATIL"/>
    <d v="2012-01-20T00:00:00"/>
    <n v="401150"/>
    <n v="267433.32999999996"/>
    <s v="ZLIN"/>
    <n v="10"/>
    <n v="0"/>
    <n v="0"/>
    <n v="0"/>
    <s v="ZLIN"/>
    <n v="10"/>
    <n v="0"/>
    <n v="0"/>
    <n v="0"/>
    <s v=""/>
    <m/>
    <m/>
  </r>
  <r>
    <s v="120606000386-0"/>
    <x v="30"/>
    <n v="342301"/>
    <m/>
    <s v="RADIO PORTATIL"/>
    <d v="2012-01-20T00:00:00"/>
    <n v="401150"/>
    <n v="267433.32999999996"/>
    <s v="ZLIN"/>
    <n v="10"/>
    <n v="0"/>
    <n v="0"/>
    <n v="0"/>
    <s v="ZLIN"/>
    <n v="10"/>
    <n v="0"/>
    <n v="0"/>
    <n v="0"/>
    <s v=""/>
    <m/>
    <m/>
  </r>
  <r>
    <s v="120606000388-0"/>
    <x v="30"/>
    <n v="213100"/>
    <m/>
    <s v="EQUIPO DE VIDEOCONFERENCIA"/>
    <d v="2012-01-10T00:00:00"/>
    <n v="5666633.2199999997"/>
    <n v="3520897.0199999996"/>
    <s v="ZLIN"/>
    <n v="10"/>
    <n v="0"/>
    <n v="0"/>
    <n v="0"/>
    <s v="ZLIN"/>
    <n v="10"/>
    <n v="0"/>
    <n v="0"/>
    <n v="0"/>
    <s v=""/>
    <m/>
    <m/>
  </r>
  <r>
    <s v="120606000389-0"/>
    <x v="30"/>
    <n v="211100"/>
    <m/>
    <s v="EQUIPO DE VIDEOCONFERENCIA"/>
    <d v="2012-01-10T00:00:00"/>
    <n v="5666634.2199999997"/>
    <n v="3520897.5999999996"/>
    <s v="ZLIN"/>
    <n v="10"/>
    <n v="0"/>
    <n v="0"/>
    <n v="0"/>
    <s v="ZLIN"/>
    <n v="10"/>
    <n v="0"/>
    <n v="0"/>
    <n v="0"/>
    <s v=""/>
    <m/>
    <m/>
  </r>
  <r>
    <s v="120606000390-0"/>
    <x v="30"/>
    <n v="213301"/>
    <m/>
    <s v="PROYECTOR MULTIMEDIA"/>
    <d v="2011-11-30T00:00:00"/>
    <n v="1237014"/>
    <n v="845292.9"/>
    <s v="ZLIN"/>
    <n v="10"/>
    <n v="0"/>
    <n v="0"/>
    <n v="0"/>
    <s v="ZLIN"/>
    <n v="10"/>
    <n v="0"/>
    <n v="0"/>
    <n v="0"/>
    <s v=""/>
    <m/>
    <m/>
  </r>
  <r>
    <s v="120606000392-0"/>
    <x v="30"/>
    <n v="133201"/>
    <m/>
    <s v="PROYECTOR POWERLITE S6"/>
    <d v="2011-11-30T00:00:00"/>
    <n v="582747.78"/>
    <n v="398210.99"/>
    <s v="ZLIN"/>
    <n v="10"/>
    <n v="0"/>
    <n v="0"/>
    <n v="0"/>
    <s v="ZLIN"/>
    <n v="10"/>
    <n v="0"/>
    <n v="0"/>
    <n v="0"/>
    <s v=""/>
    <m/>
    <m/>
  </r>
  <r>
    <s v="120606000395-0"/>
    <x v="30"/>
    <n v="321201"/>
    <m/>
    <s v="AURICULAR INALAMBRICO"/>
    <d v="2011-12-15T00:00:00"/>
    <n v="150588"/>
    <n v="101646.9"/>
    <s v="ZLIN"/>
    <n v="10"/>
    <n v="0"/>
    <n v="0"/>
    <n v="0"/>
    <s v="ZLIN"/>
    <n v="10"/>
    <n v="0"/>
    <n v="0"/>
    <n v="0"/>
    <s v=""/>
    <m/>
    <m/>
  </r>
  <r>
    <s v="120606000396-0"/>
    <x v="30"/>
    <n v="342408"/>
    <m/>
    <s v="RADIO DE COMUNICACION"/>
    <d v="2012-01-20T00:00:00"/>
    <n v="446350"/>
    <n v="297566.67000000004"/>
    <s v="ZLIN"/>
    <n v="10"/>
    <n v="0"/>
    <n v="0"/>
    <n v="0"/>
    <s v="ZLIN"/>
    <n v="10"/>
    <n v="0"/>
    <n v="0"/>
    <n v="0"/>
    <s v=""/>
    <m/>
    <m/>
  </r>
  <r>
    <s v="120606000397-0"/>
    <x v="30"/>
    <n v="322301"/>
    <m/>
    <s v="Consola de control selectores p/Sala de Controles"/>
    <d v="2012-02-14T00:00:00"/>
    <n v="746042.85"/>
    <n v="399281.38999999996"/>
    <s v="ZLIN"/>
    <n v="15"/>
    <n v="0"/>
    <n v="0"/>
    <n v="0"/>
    <s v="ZLIN"/>
    <n v="10"/>
    <n v="0"/>
    <n v="0"/>
    <n v="0"/>
    <s v=""/>
    <m/>
    <m/>
  </r>
  <r>
    <s v="120606000398-0"/>
    <x v="30"/>
    <n v="214501"/>
    <m/>
    <s v="TELEFONO"/>
    <d v="2012-02-14T00:00:00"/>
    <n v="734559.74"/>
    <n v="483585.16000000003"/>
    <s v="ZLIN"/>
    <n v="10"/>
    <n v="0"/>
    <n v="0"/>
    <n v="0"/>
    <s v="ZLIN"/>
    <n v="10"/>
    <n v="0"/>
    <n v="0"/>
    <n v="0"/>
    <s v=""/>
    <m/>
    <m/>
  </r>
  <r>
    <s v="120606000399-0"/>
    <x v="30"/>
    <n v="323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00-0"/>
    <x v="30"/>
    <n v="323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01-0"/>
    <x v="30"/>
    <n v="323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02-0"/>
    <x v="30"/>
    <n v="323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03-0"/>
    <x v="30"/>
    <n v="323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04-0"/>
    <x v="30"/>
    <n v="323303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05-0"/>
    <x v="30"/>
    <n v="323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06-0"/>
    <x v="30"/>
    <n v="323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07-0"/>
    <x v="30"/>
    <n v="323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08-0"/>
    <x v="30"/>
    <n v="323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09-0"/>
    <x v="30"/>
    <n v="323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10-0"/>
    <x v="30"/>
    <n v="323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11-0"/>
    <x v="30"/>
    <n v="323303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12-0"/>
    <x v="30"/>
    <n v="323302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13-0"/>
    <x v="30"/>
    <n v="323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14-0"/>
    <x v="30"/>
    <n v="323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15-0"/>
    <x v="30"/>
    <n v="323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16-0"/>
    <x v="30"/>
    <n v="323302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17-0"/>
    <x v="30"/>
    <n v="323302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18-0"/>
    <x v="30"/>
    <n v="322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19-0"/>
    <x v="30"/>
    <n v="322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20-0"/>
    <x v="30"/>
    <n v="322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21-0"/>
    <x v="30"/>
    <n v="322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22-0"/>
    <x v="30"/>
    <n v="322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23-0"/>
    <x v="30"/>
    <n v="322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24-0"/>
    <x v="30"/>
    <n v="322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25-0"/>
    <x v="30"/>
    <n v="322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26-0"/>
    <x v="30"/>
    <n v="322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27-0"/>
    <x v="30"/>
    <n v="322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28-0"/>
    <x v="30"/>
    <n v="3223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29-0"/>
    <x v="30"/>
    <n v="322314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30-0"/>
    <x v="30"/>
    <n v="322314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31-0"/>
    <x v="30"/>
    <n v="322314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32-0"/>
    <x v="30"/>
    <n v="322314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33-0"/>
    <x v="30"/>
    <n v="3212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34-0"/>
    <x v="30"/>
    <n v="3212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35-0"/>
    <x v="30"/>
    <n v="3212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36-0"/>
    <x v="30"/>
    <n v="3212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37-0"/>
    <x v="30"/>
    <n v="3212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38-0"/>
    <x v="30"/>
    <n v="3212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39-0"/>
    <x v="30"/>
    <n v="3212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40-0"/>
    <x v="30"/>
    <n v="3212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41-0"/>
    <x v="30"/>
    <n v="3212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42-0"/>
    <x v="30"/>
    <n v="3212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43-0"/>
    <x v="30"/>
    <n v="3212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44-0"/>
    <x v="30"/>
    <n v="3212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45-0"/>
    <x v="30"/>
    <n v="3212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46-0"/>
    <x v="30"/>
    <n v="3212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47-0"/>
    <x v="30"/>
    <n v="321201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48-0"/>
    <x v="30"/>
    <n v="323302"/>
    <m/>
    <s v="RADIO COMUNICACION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49-0"/>
    <x v="30"/>
    <n v="322201"/>
    <m/>
    <s v="RADIO COMUNICACION TIPO MOVIL UHF"/>
    <d v="2012-05-24T00:00:00"/>
    <n v="402280"/>
    <n v="254777.33"/>
    <s v="ZLIN"/>
    <n v="10"/>
    <n v="0"/>
    <n v="0"/>
    <n v="0"/>
    <s v="ZLIN"/>
    <n v="10"/>
    <n v="0"/>
    <n v="0"/>
    <n v="0"/>
    <s v=""/>
    <m/>
    <m/>
  </r>
  <r>
    <s v="120606000450-0"/>
    <x v="30"/>
    <n v="323201"/>
    <m/>
    <s v="SISTEMA COMUNICACION PARA RADIOS DIGITALES"/>
    <d v="2012-07-11T00:00:00"/>
    <n v="6865541"/>
    <n v="4233750.2799999993"/>
    <s v="ZLIN"/>
    <n v="10"/>
    <n v="0"/>
    <n v="0"/>
    <n v="0"/>
    <s v="ZLIN"/>
    <n v="10"/>
    <n v="0"/>
    <n v="0"/>
    <n v="0"/>
    <s v=""/>
    <m/>
    <m/>
  </r>
  <r>
    <s v="120606000451-0"/>
    <x v="30"/>
    <n v="344201"/>
    <m/>
    <s v="TELEFONO IP"/>
    <d v="2012-02-20T00:00:00"/>
    <n v="93334.38"/>
    <n v="61445.150000000009"/>
    <s v="ZLIN"/>
    <n v="10"/>
    <n v="0"/>
    <n v="0"/>
    <n v="0"/>
    <s v="ZLIN"/>
    <n v="10"/>
    <n v="0"/>
    <n v="0"/>
    <n v="0"/>
    <s v=""/>
    <m/>
    <m/>
  </r>
  <r>
    <s v="120606000452-0"/>
    <x v="30"/>
    <n v="344201"/>
    <m/>
    <s v="TELEFONO IP"/>
    <d v="2012-02-20T00:00:00"/>
    <n v="93334.38"/>
    <n v="61445.150000000009"/>
    <s v="ZLIN"/>
    <n v="10"/>
    <n v="0"/>
    <n v="0"/>
    <n v="0"/>
    <s v="ZLIN"/>
    <n v="10"/>
    <n v="0"/>
    <n v="0"/>
    <n v="0"/>
    <s v=""/>
    <m/>
    <m/>
  </r>
  <r>
    <s v="120606000453-0"/>
    <x v="30"/>
    <n v="344201"/>
    <m/>
    <s v="TELEFONO IP"/>
    <d v="2012-02-20T00:00:00"/>
    <n v="93334.39"/>
    <n v="61445.149999999994"/>
    <s v="ZLIN"/>
    <n v="10"/>
    <n v="0"/>
    <n v="0"/>
    <n v="0"/>
    <s v="ZLIN"/>
    <n v="10"/>
    <n v="0"/>
    <n v="0"/>
    <n v="0"/>
    <s v=""/>
    <m/>
    <m/>
  </r>
  <r>
    <s v="120606000454-0"/>
    <x v="30"/>
    <n v="314100"/>
    <m/>
    <s v="PROYECTOR"/>
    <d v="2012-02-20T00:00:00"/>
    <n v="779161.55"/>
    <n v="512948.02"/>
    <s v="ZLIN"/>
    <n v="10"/>
    <n v="0"/>
    <n v="0"/>
    <n v="0"/>
    <s v="ZLIN"/>
    <n v="10"/>
    <n v="0"/>
    <n v="0"/>
    <n v="0"/>
    <s v=""/>
    <m/>
    <m/>
  </r>
  <r>
    <s v="120606000455-0"/>
    <x v="30"/>
    <n v="322301"/>
    <m/>
    <s v="RADIO PORTATIL"/>
    <d v="2012-05-24T00:00:00"/>
    <n v="402280"/>
    <n v="254777.33"/>
    <s v="ZLIN"/>
    <n v="10"/>
    <n v="0"/>
    <n v="0"/>
    <n v="0"/>
    <s v="ZLIN"/>
    <n v="10"/>
    <n v="0"/>
    <n v="0"/>
    <n v="0"/>
    <s v=""/>
    <m/>
    <m/>
  </r>
  <r>
    <s v="120606000456-0"/>
    <x v="30"/>
    <n v="133501"/>
    <m/>
    <s v="TELEFONO IP"/>
    <d v="2012-02-28T00:00:00"/>
    <n v="110853"/>
    <n v="72978.23000000001"/>
    <s v="ZLIN"/>
    <n v="10"/>
    <n v="0"/>
    <n v="0"/>
    <n v="0"/>
    <s v="ZLIN"/>
    <n v="10"/>
    <n v="0"/>
    <n v="0"/>
    <n v="0"/>
    <s v=""/>
    <m/>
    <m/>
  </r>
  <r>
    <s v="120606000457-0"/>
    <x v="30"/>
    <n v="133501"/>
    <m/>
    <s v="TELEFONO IP"/>
    <d v="2012-02-28T00:00:00"/>
    <n v="204389.9"/>
    <n v="134556.68"/>
    <s v="ZLIN"/>
    <n v="10"/>
    <n v="0"/>
    <n v="0"/>
    <n v="0"/>
    <s v="ZLIN"/>
    <n v="10"/>
    <n v="0"/>
    <n v="0"/>
    <n v="0"/>
    <s v=""/>
    <m/>
    <m/>
  </r>
  <r>
    <s v="120606000458-0"/>
    <x v="30"/>
    <n v="133501"/>
    <m/>
    <s v="TELEFONO IP"/>
    <d v="2012-02-28T00:00:00"/>
    <n v="110853"/>
    <n v="72978.23000000001"/>
    <s v="ZLIN"/>
    <n v="10"/>
    <n v="0"/>
    <n v="0"/>
    <n v="0"/>
    <s v="ZLIN"/>
    <n v="10"/>
    <n v="0"/>
    <n v="0"/>
    <n v="0"/>
    <s v=""/>
    <m/>
    <m/>
  </r>
  <r>
    <s v="120606000459-0"/>
    <x v="30"/>
    <n v="344202"/>
    <m/>
    <s v="TELEFONO IP"/>
    <d v="2012-02-28T00:00:00"/>
    <n v="110853"/>
    <n v="72978.23000000001"/>
    <s v="ZLIN"/>
    <n v="10"/>
    <n v="0"/>
    <n v="0"/>
    <n v="0"/>
    <s v="ZLIN"/>
    <n v="10"/>
    <n v="0"/>
    <n v="0"/>
    <n v="0"/>
    <s v=""/>
    <m/>
    <m/>
  </r>
  <r>
    <s v="120606000461-0"/>
    <x v="30"/>
    <n v="335206"/>
    <m/>
    <s v="Rastreador de red para telefonía IP"/>
    <d v="2012-03-06T00:00:00"/>
    <n v="129700"/>
    <n v="84305"/>
    <s v="ZLIN"/>
    <n v="10"/>
    <n v="0"/>
    <n v="0"/>
    <n v="0"/>
    <s v="ZLIN"/>
    <n v="10"/>
    <n v="0"/>
    <n v="0"/>
    <n v="0"/>
    <s v=""/>
    <m/>
    <m/>
  </r>
  <r>
    <s v="120606000462-0"/>
    <x v="30"/>
    <n v="335206"/>
    <m/>
    <s v="Rastreador de red para telefonía IP"/>
    <d v="2012-03-06T00:00:00"/>
    <n v="129700"/>
    <n v="84305"/>
    <s v="ZLIN"/>
    <n v="10"/>
    <n v="0"/>
    <n v="0"/>
    <n v="0"/>
    <s v="ZLIN"/>
    <n v="10"/>
    <n v="0"/>
    <n v="0"/>
    <n v="0"/>
    <s v=""/>
    <m/>
    <m/>
  </r>
  <r>
    <s v="120606000464-0"/>
    <x v="30"/>
    <n v="213100"/>
    <m/>
    <s v="TELEFONO IP"/>
    <d v="2012-03-08T00:00:00"/>
    <n v="1050011.8"/>
    <n v="682507.67"/>
    <s v="ZLIN"/>
    <n v="10"/>
    <n v="0"/>
    <n v="0"/>
    <n v="0"/>
    <s v="ZLIN"/>
    <n v="10"/>
    <n v="0"/>
    <n v="0"/>
    <n v="0"/>
    <s v=""/>
    <m/>
    <m/>
  </r>
  <r>
    <s v="120606000468-0"/>
    <x v="30"/>
    <n v="344201"/>
    <m/>
    <s v="TELEFONO IP"/>
    <d v="2012-03-30T00:00:00"/>
    <n v="93536.9"/>
    <n v="60798.989999999991"/>
    <s v="ZLIN"/>
    <n v="10"/>
    <n v="0"/>
    <n v="0"/>
    <n v="0"/>
    <s v="ZLIN"/>
    <n v="10"/>
    <n v="0"/>
    <n v="0"/>
    <n v="0"/>
    <s v=""/>
    <m/>
    <m/>
  </r>
  <r>
    <s v="120606000469-0"/>
    <x v="30"/>
    <n v="344301"/>
    <m/>
    <s v="PROYECTOR MULTIMEDIA"/>
    <d v="2012-03-31T00:00:00"/>
    <n v="2163188.2999999998"/>
    <n v="1406072.3899999997"/>
    <s v="ZLIN"/>
    <n v="10"/>
    <n v="0"/>
    <n v="0"/>
    <n v="0"/>
    <s v="ZLIN"/>
    <n v="10"/>
    <n v="0"/>
    <n v="0"/>
    <n v="0"/>
    <s v=""/>
    <m/>
    <m/>
  </r>
  <r>
    <s v="120606000470-0"/>
    <x v="30"/>
    <n v="344301"/>
    <m/>
    <s v="MICROFONO"/>
    <d v="2012-03-31T00:00:00"/>
    <n v="256167.04000000001"/>
    <n v="166508.57"/>
    <s v="ZLIN"/>
    <n v="10"/>
    <n v="0"/>
    <n v="0"/>
    <n v="0"/>
    <s v="ZLIN"/>
    <n v="10"/>
    <n v="0"/>
    <n v="0"/>
    <n v="0"/>
    <s v=""/>
    <m/>
    <m/>
  </r>
  <r>
    <s v="120606000471-0"/>
    <x v="30"/>
    <n v="344301"/>
    <m/>
    <s v="MICROFONO"/>
    <d v="2012-03-31T00:00:00"/>
    <n v="256167.04000000001"/>
    <n v="166508.57"/>
    <s v="ZLIN"/>
    <n v="10"/>
    <n v="0"/>
    <n v="0"/>
    <n v="0"/>
    <s v="ZLIN"/>
    <n v="10"/>
    <n v="0"/>
    <n v="0"/>
    <n v="0"/>
    <s v=""/>
    <m/>
    <m/>
  </r>
  <r>
    <s v="120606000472-0"/>
    <x v="30"/>
    <n v="344301"/>
    <m/>
    <s v="MICROFONO"/>
    <d v="2012-03-31T00:00:00"/>
    <n v="256167.04000000001"/>
    <n v="166508.57"/>
    <s v="ZLIN"/>
    <n v="10"/>
    <n v="0"/>
    <n v="0"/>
    <n v="0"/>
    <s v="ZLIN"/>
    <n v="10"/>
    <n v="0"/>
    <n v="0"/>
    <n v="0"/>
    <s v=""/>
    <m/>
    <m/>
  </r>
  <r>
    <s v="120606000473-0"/>
    <x v="30"/>
    <n v="344301"/>
    <m/>
    <s v="AMPLIFICADOR"/>
    <d v="2012-03-31T00:00:00"/>
    <n v="540797.09"/>
    <n v="351518.11"/>
    <s v="ZLIN"/>
    <n v="10"/>
    <n v="0"/>
    <n v="0"/>
    <n v="0"/>
    <s v="ZLIN"/>
    <n v="10"/>
    <n v="0"/>
    <n v="0"/>
    <n v="0"/>
    <s v=""/>
    <m/>
    <m/>
  </r>
  <r>
    <s v="120606000474-0"/>
    <x v="30"/>
    <n v="214501"/>
    <m/>
    <s v="CAMARA DE VIDEO"/>
    <d v="2012-03-31T00:00:00"/>
    <n v="540797.09"/>
    <n v="351518.11"/>
    <s v="ZLIN"/>
    <n v="10"/>
    <n v="0"/>
    <n v="0"/>
    <n v="0"/>
    <s v="ZLIN"/>
    <n v="10"/>
    <n v="0"/>
    <n v="0"/>
    <n v="0"/>
    <s v=""/>
    <m/>
    <m/>
  </r>
  <r>
    <s v="120606000475-0"/>
    <x v="30"/>
    <n v="344301"/>
    <m/>
    <s v="VHS"/>
    <d v="2012-03-31T00:00:00"/>
    <n v="62618.61"/>
    <n v="40702.100000000006"/>
    <s v="ZLIN"/>
    <n v="10"/>
    <n v="0"/>
    <n v="0"/>
    <n v="0"/>
    <s v="ZLIN"/>
    <n v="10"/>
    <n v="0"/>
    <n v="0"/>
    <n v="0"/>
    <s v=""/>
    <m/>
    <m/>
  </r>
  <r>
    <s v="120606000476-0"/>
    <x v="30"/>
    <n v="344301"/>
    <m/>
    <s v="DVD"/>
    <d v="2012-03-31T00:00:00"/>
    <n v="91081.61"/>
    <n v="59203.040000000001"/>
    <s v="ZLIN"/>
    <n v="10"/>
    <n v="0"/>
    <n v="0"/>
    <n v="0"/>
    <s v="ZLIN"/>
    <n v="10"/>
    <n v="0"/>
    <n v="0"/>
    <n v="0"/>
    <s v=""/>
    <m/>
    <m/>
  </r>
  <r>
    <s v="120606000477-0"/>
    <x v="30"/>
    <n v="344301"/>
    <m/>
    <s v="PLANTA ELECTRICA PARA SISTEMA INF. GEOGRAFICA"/>
    <d v="2012-03-31T00:00:00"/>
    <n v="4370209.7"/>
    <n v="2840636.3100000005"/>
    <s v="ZLIN"/>
    <n v="10"/>
    <n v="0"/>
    <n v="0"/>
    <n v="0"/>
    <s v="ZLIN"/>
    <n v="10"/>
    <n v="0"/>
    <n v="0"/>
    <n v="0"/>
    <s v=""/>
    <m/>
    <m/>
  </r>
  <r>
    <s v="120606000478-0"/>
    <x v="30"/>
    <n v="344301"/>
    <m/>
    <s v="MEZCLADOR AUTOMATICO"/>
    <d v="2012-03-31T00:00:00"/>
    <n v="768501.13"/>
    <n v="405597.81"/>
    <s v="ZLIN"/>
    <n v="15"/>
    <n v="0"/>
    <n v="0"/>
    <n v="0"/>
    <s v="ZLIN"/>
    <n v="10"/>
    <n v="0"/>
    <n v="0"/>
    <n v="0"/>
    <s v=""/>
    <m/>
    <m/>
  </r>
  <r>
    <s v="120606000479-0"/>
    <x v="30"/>
    <n v="344301"/>
    <m/>
    <s v="PROCESADOR DIGITAL DE VIDEO"/>
    <d v="2012-03-31T00:00:00"/>
    <n v="6187857.2000000002"/>
    <n v="4022107.18"/>
    <s v="ZLIN"/>
    <n v="10"/>
    <n v="0"/>
    <n v="0"/>
    <n v="0"/>
    <s v="ZLIN"/>
    <n v="10"/>
    <n v="0"/>
    <n v="0"/>
    <n v="0"/>
    <s v=""/>
    <m/>
    <m/>
  </r>
  <r>
    <s v="120606000480-0"/>
    <x v="30"/>
    <n v="344301"/>
    <m/>
    <s v="SISTEMA SALIDA DE AUDIO"/>
    <d v="2012-03-31T00:00:00"/>
    <n v="333581.37"/>
    <n v="216827.9"/>
    <s v="ZLIN"/>
    <n v="10"/>
    <n v="0"/>
    <n v="0"/>
    <n v="0"/>
    <s v="ZLIN"/>
    <n v="10"/>
    <n v="0"/>
    <n v="0"/>
    <n v="0"/>
    <s v=""/>
    <m/>
    <m/>
  </r>
  <r>
    <s v="120606000482-0"/>
    <x v="30"/>
    <n v="344301"/>
    <m/>
    <s v="TRANSMISOR CONVERTIDOR DE PARTRENSADO"/>
    <d v="2012-03-31T00:00:00"/>
    <n v="512334.09"/>
    <n v="333017.17000000004"/>
    <s v="ZLIN"/>
    <n v="10"/>
    <n v="0"/>
    <n v="0"/>
    <n v="0"/>
    <s v="ZLIN"/>
    <n v="10"/>
    <n v="0"/>
    <n v="0"/>
    <n v="0"/>
    <s v=""/>
    <m/>
    <m/>
  </r>
  <r>
    <s v="120606000483-0"/>
    <x v="30"/>
    <n v="344301"/>
    <m/>
    <s v="RECEPTOR CONVERTIDOR DE PARTRENSADO"/>
    <d v="2012-03-31T00:00:00"/>
    <n v="455408.45"/>
    <n v="296015.49"/>
    <s v="ZLIN"/>
    <n v="10"/>
    <n v="0"/>
    <n v="0"/>
    <n v="0"/>
    <s v="ZLIN"/>
    <n v="10"/>
    <n v="0"/>
    <n v="0"/>
    <n v="0"/>
    <s v=""/>
    <m/>
    <m/>
  </r>
  <r>
    <s v="120606000484-0"/>
    <x v="30"/>
    <n v="214501"/>
    <m/>
    <s v="RADIO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85-0"/>
    <x v="30"/>
    <n v="323201"/>
    <m/>
    <s v="RADIO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86-0"/>
    <x v="30"/>
    <n v="323201"/>
    <m/>
    <s v="RADIO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87-0"/>
    <x v="30"/>
    <n v="323301"/>
    <m/>
    <s v="RADIO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88-0"/>
    <x v="30"/>
    <n v="323201"/>
    <m/>
    <s v="RADIO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89-0"/>
    <x v="30"/>
    <n v="323201"/>
    <m/>
    <s v="RADIO PORTATIL UHF"/>
    <d v="2012-05-24T00:00:00"/>
    <n v="395500"/>
    <n v="250483.33"/>
    <s v="ZLIN"/>
    <n v="10"/>
    <n v="0"/>
    <n v="0"/>
    <n v="0"/>
    <s v="ZLIN"/>
    <n v="10"/>
    <n v="0"/>
    <n v="0"/>
    <n v="0"/>
    <s v=""/>
    <m/>
    <m/>
  </r>
  <r>
    <s v="120606000490-0"/>
    <x v="30"/>
    <n v="335100"/>
    <m/>
    <s v="PANTALLA DE TV  (PARA MONITOREO)"/>
    <d v="2012-03-22T00:00:00"/>
    <n v="429900"/>
    <n v="279435"/>
    <s v="ZLIN"/>
    <n v="10"/>
    <n v="0"/>
    <n v="0"/>
    <n v="0"/>
    <s v="ZLIN"/>
    <n v="10"/>
    <n v="0"/>
    <n v="0"/>
    <n v="0"/>
    <s v=""/>
    <m/>
    <m/>
  </r>
  <r>
    <s v="120606000491-0"/>
    <x v="30"/>
    <n v="344201"/>
    <m/>
    <s v="ENLACE INALAMBRICO PARA DATOS"/>
    <d v="2012-07-12T00:00:00"/>
    <n v="15033720.25"/>
    <n v="9270794.1600000001"/>
    <s v="ZLIN"/>
    <n v="10"/>
    <n v="0"/>
    <n v="0"/>
    <n v="0"/>
    <s v="ZLIN"/>
    <n v="10"/>
    <n v="0"/>
    <n v="0"/>
    <n v="0"/>
    <s v=""/>
    <m/>
    <m/>
  </r>
  <r>
    <s v="120606000492-0"/>
    <x v="30"/>
    <n v="344201"/>
    <m/>
    <s v="ENLACE INALAMBRICO PARA DATOS"/>
    <d v="2012-07-30T00:00:00"/>
    <n v="11838052"/>
    <n v="7300132.0700000003"/>
    <s v="ZLIN"/>
    <n v="10"/>
    <n v="0"/>
    <n v="0"/>
    <n v="0"/>
    <s v="ZLIN"/>
    <n v="10"/>
    <n v="0"/>
    <n v="0"/>
    <n v="0"/>
    <s v=""/>
    <m/>
    <m/>
  </r>
  <r>
    <s v="120606000493-0"/>
    <x v="30"/>
    <n v="344201"/>
    <m/>
    <s v="REPETIDORA DIGITAL UHF"/>
    <d v="2012-07-11T00:00:00"/>
    <n v="4741254"/>
    <n v="2923773.3"/>
    <s v="ZLIN"/>
    <n v="10"/>
    <n v="0"/>
    <n v="0"/>
    <n v="0"/>
    <s v="ZLIN"/>
    <n v="10"/>
    <n v="0"/>
    <n v="0"/>
    <n v="0"/>
    <s v=""/>
    <m/>
    <m/>
  </r>
  <r>
    <s v="120606000494-0"/>
    <x v="30"/>
    <n v="344201"/>
    <m/>
    <s v="REPETIDORA DIGITAL UHF"/>
    <d v="2012-07-11T00:00:00"/>
    <n v="4741254"/>
    <n v="2923773.3"/>
    <s v="ZLIN"/>
    <n v="10"/>
    <n v="0"/>
    <n v="0"/>
    <n v="0"/>
    <s v="ZLIN"/>
    <n v="10"/>
    <n v="0"/>
    <n v="0"/>
    <n v="0"/>
    <s v=""/>
    <m/>
    <m/>
  </r>
  <r>
    <s v="120606000495-0"/>
    <x v="30"/>
    <n v="213100"/>
    <m/>
    <s v="CAMARA DE VIDEO"/>
    <d v="2012-03-31T00:00:00"/>
    <n v="995231.68"/>
    <n v="646900.60000000009"/>
    <s v="ZLIN"/>
    <n v="10"/>
    <n v="0"/>
    <n v="0"/>
    <n v="0"/>
    <s v="ZLIN"/>
    <n v="10"/>
    <n v="0"/>
    <n v="0"/>
    <n v="0"/>
    <s v=""/>
    <m/>
    <m/>
  </r>
  <r>
    <s v="120606000496-0"/>
    <x v="30"/>
    <n v="213100"/>
    <m/>
    <s v="CAMARA DE VIDEO"/>
    <d v="2012-03-31T00:00:00"/>
    <n v="995231.68"/>
    <n v="646900.60000000009"/>
    <s v="ZLIN"/>
    <n v="10"/>
    <n v="0"/>
    <n v="0"/>
    <n v="0"/>
    <s v="ZLIN"/>
    <n v="10"/>
    <n v="0"/>
    <n v="0"/>
    <n v="0"/>
    <s v=""/>
    <m/>
    <m/>
  </r>
  <r>
    <s v="120606000497-0"/>
    <x v="30"/>
    <n v="133100"/>
    <m/>
    <s v="CELULAR"/>
    <d v="2012-05-30T00:00:00"/>
    <n v="97990"/>
    <n v="72240.41"/>
    <s v="ZLIN"/>
    <n v="10"/>
    <n v="0"/>
    <n v="9868.7999999999993"/>
    <n v="7302.6299999999992"/>
    <s v="ZLIN"/>
    <n v="10"/>
    <n v="0"/>
    <n v="0"/>
    <n v="0"/>
    <s v=""/>
    <m/>
    <m/>
  </r>
  <r>
    <s v="120606000498-0"/>
    <x v="30"/>
    <n v="344201"/>
    <m/>
    <s v="ACTUADOR DE PALETA ROTATORIA p/ VALVULA BLOQUEO"/>
    <d v="2013-01-15T00:00:00"/>
    <n v="25358298.559999999"/>
    <n v="14369702.52"/>
    <s v="ZLIN"/>
    <n v="10"/>
    <n v="0"/>
    <n v="0"/>
    <n v="0"/>
    <s v="ZLIN"/>
    <n v="10"/>
    <n v="0"/>
    <n v="0"/>
    <n v="0"/>
    <s v=""/>
    <m/>
    <m/>
  </r>
  <r>
    <s v="120606000499-0"/>
    <x v="30"/>
    <n v="344201"/>
    <m/>
    <s v="ACTUADOR DE PALETA ROTATORIA PARA VALVULA BLOQUEO"/>
    <d v="2013-01-28T00:00:00"/>
    <n v="18724772.41"/>
    <n v="10610704.359999999"/>
    <s v="ZLIN"/>
    <n v="10"/>
    <n v="0"/>
    <n v="0"/>
    <n v="0"/>
    <s v="ZLIN"/>
    <n v="10"/>
    <n v="0"/>
    <n v="0"/>
    <n v="0"/>
    <s v=""/>
    <m/>
    <m/>
  </r>
  <r>
    <s v="120606000500-0"/>
    <x v="30"/>
    <n v="321102"/>
    <m/>
    <s v="ACCESS POINT"/>
    <d v="2012-06-13T00:00:00"/>
    <n v="359237.17"/>
    <n v="224523.24"/>
    <s v="ZLIN"/>
    <n v="10"/>
    <n v="0"/>
    <n v="0"/>
    <n v="0"/>
    <s v="ZLIN"/>
    <n v="10"/>
    <n v="0"/>
    <n v="0"/>
    <n v="0"/>
    <s v=""/>
    <m/>
    <m/>
  </r>
  <r>
    <s v="120606000501-0"/>
    <x v="30"/>
    <n v="321202"/>
    <m/>
    <s v="TELEFONO INALAMBRICO SL-3 con cargador para 110v,"/>
    <d v="2012-08-24T00:00:00"/>
    <n v="175811.37"/>
    <n v="106951.92"/>
    <s v="ZLIN"/>
    <n v="10"/>
    <n v="0"/>
    <n v="0"/>
    <n v="0"/>
    <s v="ZLIN"/>
    <n v="10"/>
    <n v="0"/>
    <n v="0"/>
    <n v="0"/>
    <s v=""/>
    <m/>
    <m/>
  </r>
  <r>
    <s v="120606000502-0"/>
    <x v="30"/>
    <n v="342503"/>
    <m/>
    <s v="TELEFONO INALAMBRICO"/>
    <d v="2012-08-24T00:00:00"/>
    <n v="175811.37"/>
    <n v="106951.92"/>
    <s v="ZLIN"/>
    <n v="10"/>
    <n v="0"/>
    <n v="0"/>
    <n v="0"/>
    <s v="ZLIN"/>
    <n v="10"/>
    <n v="0"/>
    <n v="0"/>
    <n v="0"/>
    <s v=""/>
    <m/>
    <m/>
  </r>
  <r>
    <s v="120606000503-0"/>
    <x v="30"/>
    <n v="342510"/>
    <m/>
    <s v="TELEFONO INALAMBRICO"/>
    <d v="2012-08-24T00:00:00"/>
    <n v="175811.37"/>
    <n v="106951.92"/>
    <s v="ZLIN"/>
    <n v="10"/>
    <n v="0"/>
    <n v="0"/>
    <n v="0"/>
    <s v="ZLIN"/>
    <n v="10"/>
    <n v="0"/>
    <n v="0"/>
    <n v="0"/>
    <s v=""/>
    <m/>
    <m/>
  </r>
  <r>
    <s v="120606000504-0"/>
    <x v="30"/>
    <n v="334301"/>
    <m/>
    <s v="TELEFONO INALAMBRICO"/>
    <d v="2012-08-24T00:00:00"/>
    <n v="175811.37"/>
    <n v="106951.92"/>
    <s v="ZLIN"/>
    <n v="10"/>
    <n v="0"/>
    <n v="0"/>
    <n v="0"/>
    <s v="ZLIN"/>
    <n v="10"/>
    <n v="0"/>
    <n v="0"/>
    <n v="0"/>
    <s v=""/>
    <m/>
    <m/>
  </r>
  <r>
    <s v="120606000505-0"/>
    <x v="30"/>
    <n v="344301"/>
    <m/>
    <s v="TELEFONO INALAMBRICO"/>
    <d v="2012-08-24T00:00:00"/>
    <n v="175811.37"/>
    <n v="106951.92"/>
    <s v="ZLIN"/>
    <n v="10"/>
    <n v="0"/>
    <n v="0"/>
    <n v="0"/>
    <s v="ZLIN"/>
    <n v="10"/>
    <n v="0"/>
    <n v="0"/>
    <n v="0"/>
    <s v=""/>
    <m/>
    <m/>
  </r>
  <r>
    <s v="120606000506-0"/>
    <x v="30"/>
    <n v="334302"/>
    <m/>
    <s v="TELEFONO INALAMBRICO"/>
    <d v="2012-08-24T00:00:00"/>
    <n v="175811.37"/>
    <n v="106951.92"/>
    <s v="ZLIN"/>
    <n v="10"/>
    <n v="0"/>
    <n v="0"/>
    <n v="0"/>
    <s v="ZLIN"/>
    <n v="10"/>
    <n v="0"/>
    <n v="0"/>
    <n v="0"/>
    <s v=""/>
    <m/>
    <m/>
  </r>
  <r>
    <s v="120606000507-0"/>
    <x v="30"/>
    <n v="334301"/>
    <m/>
    <s v="TELEFONO INALAMBRICO"/>
    <d v="2012-08-24T00:00:00"/>
    <n v="175811.37"/>
    <n v="106951.92"/>
    <s v="ZLIN"/>
    <n v="10"/>
    <n v="0"/>
    <n v="0"/>
    <n v="0"/>
    <s v="ZLIN"/>
    <n v="10"/>
    <n v="0"/>
    <n v="0"/>
    <n v="0"/>
    <s v=""/>
    <m/>
    <m/>
  </r>
  <r>
    <s v="120606000508-0"/>
    <x v="30"/>
    <n v="335301"/>
    <m/>
    <s v="TELEFONO INALAMBRICO SL-3 con cargador para 110v"/>
    <d v="2012-08-24T00:00:00"/>
    <n v="175811.37"/>
    <n v="106951.92"/>
    <s v="ZLIN"/>
    <n v="10"/>
    <n v="0"/>
    <n v="0"/>
    <n v="0"/>
    <s v="ZLIN"/>
    <n v="10"/>
    <n v="0"/>
    <n v="0"/>
    <n v="0"/>
    <s v=""/>
    <m/>
    <m/>
  </r>
  <r>
    <s v="120606000509-0"/>
    <x v="30"/>
    <n v="344207"/>
    <m/>
    <s v="TELEFONO INALAMBRICO SL-3 con cargador para 110v"/>
    <d v="2012-08-24T00:00:00"/>
    <n v="175811.37"/>
    <n v="106951.92"/>
    <s v="ZLIN"/>
    <n v="10"/>
    <n v="0"/>
    <n v="0"/>
    <n v="0"/>
    <s v="ZLIN"/>
    <n v="10"/>
    <n v="0"/>
    <n v="0"/>
    <n v="0"/>
    <s v=""/>
    <m/>
    <m/>
  </r>
  <r>
    <s v="120606000510-0"/>
    <x v="30"/>
    <n v="344201"/>
    <m/>
    <s v="TELEFONO INALAMBRICO SL-3 con cargador para 110v"/>
    <d v="2012-08-24T00:00:00"/>
    <n v="175811.37"/>
    <n v="106951.92"/>
    <s v="ZLIN"/>
    <n v="10"/>
    <n v="0"/>
    <n v="0"/>
    <n v="0"/>
    <s v="ZLIN"/>
    <n v="10"/>
    <n v="0"/>
    <n v="0"/>
    <n v="0"/>
    <s v=""/>
    <m/>
    <m/>
  </r>
  <r>
    <s v="120606000511-0"/>
    <x v="30"/>
    <n v="344201"/>
    <m/>
    <s v="TELEFONO INALAMBRICO SL-3 con cargador para 110v"/>
    <d v="2012-08-24T00:00:00"/>
    <n v="175811.37"/>
    <n v="106951.92"/>
    <s v="ZLIN"/>
    <n v="10"/>
    <n v="0"/>
    <n v="0"/>
    <n v="0"/>
    <s v="ZLIN"/>
    <n v="10"/>
    <n v="0"/>
    <n v="0"/>
    <n v="0"/>
    <s v=""/>
    <m/>
    <m/>
  </r>
  <r>
    <s v="120606000512-0"/>
    <x v="30"/>
    <n v="335309"/>
    <m/>
    <s v="TELEFONO INALAMBRICO SL-3 con cargador para 110v"/>
    <d v="2012-08-24T00:00:00"/>
    <n v="175811.37"/>
    <n v="106951.92"/>
    <s v="ZLIN"/>
    <n v="10"/>
    <n v="0"/>
    <n v="0"/>
    <n v="0"/>
    <s v="ZLIN"/>
    <n v="10"/>
    <n v="0"/>
    <n v="0"/>
    <n v="0"/>
    <s v=""/>
    <m/>
    <m/>
  </r>
  <r>
    <s v="120606000513-0"/>
    <x v="30"/>
    <n v="335309"/>
    <m/>
    <s v="TELEFONO INALAMBRICO SL-3 con cargador para 110v"/>
    <d v="2012-08-24T00:00:00"/>
    <n v="175811.37"/>
    <n v="106951.92"/>
    <s v="ZLIN"/>
    <n v="10"/>
    <n v="0"/>
    <n v="0"/>
    <n v="0"/>
    <s v="ZLIN"/>
    <n v="10"/>
    <n v="0"/>
    <n v="0"/>
    <n v="0"/>
    <s v=""/>
    <m/>
    <m/>
  </r>
  <r>
    <s v="120606000514-0"/>
    <x v="30"/>
    <n v="344301"/>
    <m/>
    <s v="TELEFONO INALAMBRICO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15-0"/>
    <x v="30"/>
    <n v="344301"/>
    <m/>
    <s v="TELEFONO INALAMBRICO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16-0"/>
    <x v="30"/>
    <n v="344301"/>
    <m/>
    <s v="TELEFONO INALAMBRICO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17-0"/>
    <x v="30"/>
    <n v="344301"/>
    <m/>
    <s v="TELEFONO INALAMBRICO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18-0"/>
    <x v="30"/>
    <n v="344303"/>
    <m/>
    <s v="TELEFONO INALAMBRICO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19-0"/>
    <x v="30"/>
    <n v="344301"/>
    <m/>
    <s v="TELEFONO INALAMBRICO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20-0"/>
    <x v="30"/>
    <n v="344301"/>
    <m/>
    <s v="TELEFONO INALAMBRICO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21-0"/>
    <x v="30"/>
    <n v="344301"/>
    <m/>
    <s v="TELEFONO INALAMBRICO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22-0"/>
    <x v="30"/>
    <n v="344301"/>
    <m/>
    <s v="TELEFONO INALAMBRICO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23-0"/>
    <x v="30"/>
    <n v="344301"/>
    <m/>
    <s v="TELEFONO INALAMBRICO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24-0"/>
    <x v="30"/>
    <n v="344301"/>
    <m/>
    <s v="TELEFONO INALAMBRICO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25-0"/>
    <x v="30"/>
    <n v="344303"/>
    <m/>
    <s v="TELEFONO INALAMBRICO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26-0"/>
    <x v="30"/>
    <n v="344301"/>
    <m/>
    <s v="TELEFONO INALAMBRICO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27-0"/>
    <x v="30"/>
    <n v="344301"/>
    <m/>
    <s v="TELEFONO INALAMBRICO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28-0"/>
    <x v="30"/>
    <n v="344301"/>
    <m/>
    <s v="TELEFONO INALAMBRICO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29-0"/>
    <x v="30"/>
    <n v="343201"/>
    <m/>
    <s v="TELEFONO INALAMBRIC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30-0"/>
    <x v="30"/>
    <n v="343201"/>
    <m/>
    <s v="TELEFON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31-0"/>
    <x v="30"/>
    <n v="335301"/>
    <m/>
    <s v="TELEFONO INALAMBRIC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32-0"/>
    <x v="30"/>
    <n v="344201"/>
    <m/>
    <s v="TELEFONO INALAMBRIC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33-0"/>
    <x v="30"/>
    <n v="334301"/>
    <m/>
    <s v="TELEFON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34-0"/>
    <x v="30"/>
    <n v="344302"/>
    <m/>
    <s v="TELEFONO 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35-0"/>
    <x v="30"/>
    <n v="334100"/>
    <m/>
    <s v="TELEFONO 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36-0"/>
    <x v="30"/>
    <n v="342100"/>
    <m/>
    <s v="TELEFONO INALAMBRIC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37-0"/>
    <x v="30"/>
    <n v="344201"/>
    <m/>
    <s v="TELEFONO INALAMBRIC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38-0"/>
    <x v="30"/>
    <n v="344202"/>
    <m/>
    <s v="TELEFONO INALAMBRIC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39-0"/>
    <x v="30"/>
    <n v="341201"/>
    <m/>
    <s v="TELEFONO INALAMBRICO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40-0"/>
    <x v="30"/>
    <n v="335301"/>
    <m/>
    <s v="TELEFONO INALAMBRIC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41-0"/>
    <x v="30"/>
    <n v="335301"/>
    <m/>
    <s v="TELEFONO INALAMBRIC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42-0"/>
    <x v="30"/>
    <n v="335301"/>
    <m/>
    <s v="TELEFONO INALAMBRIC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43-0"/>
    <x v="30"/>
    <n v="343301"/>
    <m/>
    <s v="TELEFON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44-0"/>
    <x v="30"/>
    <n v="343301"/>
    <m/>
    <s v="TELEFON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45-0"/>
    <x v="30"/>
    <n v="335309"/>
    <m/>
    <s v="TELEFONO 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46-0"/>
    <x v="30"/>
    <n v="344202"/>
    <m/>
    <s v="TELEFONO INALAMBRIC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47-0"/>
    <x v="30"/>
    <n v="344202"/>
    <m/>
    <s v="TELEFONO 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48-0"/>
    <x v="30"/>
    <n v="344204"/>
    <m/>
    <s v="TELEFON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49-0"/>
    <x v="30"/>
    <n v="344204"/>
    <m/>
    <s v="TELEFON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50-0"/>
    <x v="30"/>
    <n v="344204"/>
    <m/>
    <s v="TELEFON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51-0"/>
    <x v="30"/>
    <n v="344201"/>
    <m/>
    <s v="TELEFON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52-0"/>
    <x v="30"/>
    <n v="344203"/>
    <m/>
    <s v="TELEFONO 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53-0"/>
    <x v="30"/>
    <n v="344203"/>
    <m/>
    <s v="TELEFON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54-0"/>
    <x v="30"/>
    <n v="342409"/>
    <m/>
    <s v="TELEFON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55-0"/>
    <x v="30"/>
    <n v="342100"/>
    <m/>
    <s v="TELEFONO INALAMBRIC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56-0"/>
    <x v="30"/>
    <n v="335301"/>
    <m/>
    <s v="TELEFONO INALAMBRIC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57-0"/>
    <x v="30"/>
    <n v="344201"/>
    <m/>
    <s v="TELEFONO INALAMBRIC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58-0"/>
    <x v="30"/>
    <n v="335309"/>
    <m/>
    <s v="TELEFONO 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59-0"/>
    <x v="30"/>
    <n v="335309"/>
    <m/>
    <s v="TELEFONO OpenStage 40 con su cargador"/>
    <d v="2012-08-24T00:00:00"/>
    <n v="159352.82"/>
    <n v="96939.62000000001"/>
    <s v="ZLIN"/>
    <n v="10"/>
    <n v="0"/>
    <n v="0"/>
    <n v="0"/>
    <s v="ZLIN"/>
    <n v="10"/>
    <n v="0"/>
    <n v="0"/>
    <n v="0"/>
    <s v=""/>
    <m/>
    <m/>
  </r>
  <r>
    <s v="120606000560-0"/>
    <x v="30"/>
    <n v="344201"/>
    <m/>
    <s v="TELEFONO OpenStage 40 con su cargador"/>
    <d v="2012-06-19T00:00:00"/>
    <n v="286477.82"/>
    <n v="179048.63"/>
    <s v="ZLIN"/>
    <n v="10"/>
    <n v="0"/>
    <n v="0"/>
    <n v="0"/>
    <s v="ZLIN"/>
    <n v="10"/>
    <n v="0"/>
    <n v="0"/>
    <n v="0"/>
    <s v=""/>
    <m/>
    <m/>
  </r>
  <r>
    <s v="120606000561-0"/>
    <x v="30"/>
    <n v="214100"/>
    <m/>
    <s v="TELEFONO INALAMBRICO OpenStage 40 con su cargador"/>
    <d v="2012-06-19T00:00:00"/>
    <n v="286477.82"/>
    <n v="179048.63"/>
    <s v="ZLIN"/>
    <n v="10"/>
    <n v="0"/>
    <n v="0"/>
    <n v="0"/>
    <s v="ZLIN"/>
    <n v="10"/>
    <n v="0"/>
    <n v="0"/>
    <n v="0"/>
    <s v=""/>
    <m/>
    <m/>
  </r>
  <r>
    <s v="120606000562-0"/>
    <x v="30"/>
    <n v="344202"/>
    <m/>
    <s v="TELEFONO INALAMBRICO OpenStage 40 con su cargador"/>
    <d v="2012-06-19T00:00:00"/>
    <n v="286477.82"/>
    <n v="179048.63"/>
    <s v="ZLIN"/>
    <n v="10"/>
    <n v="0"/>
    <n v="0"/>
    <n v="0"/>
    <s v="ZLIN"/>
    <n v="10"/>
    <n v="0"/>
    <n v="0"/>
    <n v="0"/>
    <s v=""/>
    <m/>
    <m/>
  </r>
  <r>
    <s v="120606000563-0"/>
    <x v="30"/>
    <n v="335301"/>
    <m/>
    <s v="TELEFONO  OpenStage 40 con su cargador"/>
    <d v="2012-06-19T00:00:00"/>
    <n v="286477.82"/>
    <n v="179048.63"/>
    <s v="ZLIN"/>
    <n v="10"/>
    <n v="0"/>
    <n v="0"/>
    <n v="0"/>
    <s v="ZLIN"/>
    <n v="10"/>
    <n v="0"/>
    <n v="0"/>
    <n v="0"/>
    <s v=""/>
    <m/>
    <m/>
  </r>
  <r>
    <s v="120606000564-0"/>
    <x v="30"/>
    <n v="214401"/>
    <m/>
    <s v="TELEFONO OpenStage 40 con su cargador"/>
    <d v="2012-06-19T00:00:00"/>
    <n v="286477.82"/>
    <n v="179048.63"/>
    <s v="ZLIN"/>
    <n v="10"/>
    <n v="0"/>
    <n v="0"/>
    <n v="0"/>
    <s v="ZLIN"/>
    <n v="10"/>
    <n v="0"/>
    <n v="0"/>
    <n v="0"/>
    <s v=""/>
    <m/>
    <m/>
  </r>
  <r>
    <s v="120606000565-0"/>
    <x v="30"/>
    <n v="214401"/>
    <m/>
    <s v="TELEFONO  OpenStage 40 con su cargador"/>
    <d v="2012-06-19T00:00:00"/>
    <n v="286477.82"/>
    <n v="179048.63"/>
    <s v="ZLIN"/>
    <n v="10"/>
    <n v="0"/>
    <n v="0"/>
    <n v="0"/>
    <s v="ZLIN"/>
    <n v="10"/>
    <n v="0"/>
    <n v="0"/>
    <n v="0"/>
    <s v=""/>
    <m/>
    <m/>
  </r>
  <r>
    <s v="120606000566-0"/>
    <x v="30"/>
    <n v="344208"/>
    <m/>
    <s v="TELEFONO INALAMBRICO OpenStage 40 con su cargador"/>
    <d v="2012-06-19T00:00:00"/>
    <n v="286477.82"/>
    <n v="179048.63"/>
    <s v="ZLIN"/>
    <n v="10"/>
    <n v="0"/>
    <n v="0"/>
    <n v="0"/>
    <s v="ZLIN"/>
    <n v="10"/>
    <n v="0"/>
    <n v="0"/>
    <n v="0"/>
    <s v=""/>
    <m/>
    <m/>
  </r>
  <r>
    <s v="120606000567-0"/>
    <x v="30"/>
    <n v="344203"/>
    <m/>
    <s v="TELEFONO INALAMBRICO OpenStage 40 con su cargador"/>
    <d v="2012-06-19T00:00:00"/>
    <n v="286477.82"/>
    <n v="179048.63"/>
    <s v="ZLIN"/>
    <n v="10"/>
    <n v="0"/>
    <n v="0"/>
    <n v="0"/>
    <s v="ZLIN"/>
    <n v="10"/>
    <n v="0"/>
    <n v="0"/>
    <n v="0"/>
    <s v=""/>
    <m/>
    <m/>
  </r>
  <r>
    <s v="120606000568-0"/>
    <x v="30"/>
    <n v="344204"/>
    <m/>
    <s v="TELEFONO OpenStage 40 con su cargador"/>
    <d v="2012-06-19T00:00:00"/>
    <n v="286477.82"/>
    <n v="179048.63"/>
    <s v="ZLIN"/>
    <n v="10"/>
    <n v="0"/>
    <n v="0"/>
    <n v="0"/>
    <s v="ZLIN"/>
    <n v="10"/>
    <n v="0"/>
    <n v="0"/>
    <n v="0"/>
    <s v=""/>
    <m/>
    <m/>
  </r>
  <r>
    <s v="120606000569-0"/>
    <x v="30"/>
    <n v="344204"/>
    <m/>
    <s v="TELEFONO INALAMBRICO OpenStage 40 con su cargador"/>
    <d v="2012-06-19T00:00:00"/>
    <n v="286477.82"/>
    <n v="179048.63"/>
    <s v="ZLIN"/>
    <n v="10"/>
    <n v="0"/>
    <n v="0"/>
    <n v="0"/>
    <s v="ZLIN"/>
    <n v="10"/>
    <n v="0"/>
    <n v="0"/>
    <n v="0"/>
    <s v=""/>
    <m/>
    <m/>
  </r>
  <r>
    <s v="120606000570-0"/>
    <x v="30"/>
    <n v="323303"/>
    <m/>
    <s v="TELEFONO OpenStage 40 con su cargador"/>
    <d v="2012-06-19T00:00:00"/>
    <n v="286477.82"/>
    <n v="179048.63"/>
    <s v="ZLIN"/>
    <n v="10"/>
    <n v="0"/>
    <n v="0"/>
    <n v="0"/>
    <s v="ZLIN"/>
    <n v="10"/>
    <n v="0"/>
    <n v="0"/>
    <n v="0"/>
    <s v=""/>
    <m/>
    <m/>
  </r>
  <r>
    <s v="120606000571-0"/>
    <x v="30"/>
    <n v="344204"/>
    <m/>
    <s v="TELEFONO OpenStage 40 con su cargador"/>
    <d v="2012-06-19T00:00:00"/>
    <n v="286477.82"/>
    <n v="179048.63"/>
    <s v="ZLIN"/>
    <n v="10"/>
    <n v="0"/>
    <n v="0"/>
    <n v="0"/>
    <s v="ZLIN"/>
    <n v="10"/>
    <n v="0"/>
    <n v="0"/>
    <n v="0"/>
    <s v=""/>
    <m/>
    <m/>
  </r>
  <r>
    <s v="120606000572-0"/>
    <x v="30"/>
    <n v="344301"/>
    <m/>
    <s v="TELEFONO INALAMBRICO"/>
    <d v="2012-06-19T00:00:00"/>
    <n v="514226.19"/>
    <n v="321391.37"/>
    <s v="ZLIN"/>
    <n v="10"/>
    <n v="0"/>
    <n v="0"/>
    <n v="0"/>
    <s v="ZLIN"/>
    <n v="10"/>
    <n v="0"/>
    <n v="0"/>
    <n v="0"/>
    <s v=""/>
    <m/>
    <m/>
  </r>
  <r>
    <s v="120606000573-0"/>
    <x v="30"/>
    <n v="344204"/>
    <m/>
    <s v="TELEFONO INALAMBRICO WL-2, cargador para 110v,60hz"/>
    <d v="2012-06-19T00:00:00"/>
    <n v="514226.19"/>
    <n v="321391.37"/>
    <s v="ZLIN"/>
    <n v="10"/>
    <n v="0"/>
    <n v="0"/>
    <n v="0"/>
    <s v="ZLIN"/>
    <n v="10"/>
    <n v="0"/>
    <n v="0"/>
    <n v="0"/>
    <s v=""/>
    <m/>
    <m/>
  </r>
  <r>
    <s v="120606000574-0"/>
    <x v="30"/>
    <n v="344202"/>
    <m/>
    <s v="TELEFONO INALAMBRICO WL-2, con su cargador"/>
    <d v="2012-06-19T00:00:00"/>
    <n v="514226.19"/>
    <n v="321391.37"/>
    <s v="ZLIN"/>
    <n v="10"/>
    <n v="0"/>
    <n v="0"/>
    <n v="0"/>
    <s v="ZLIN"/>
    <n v="10"/>
    <n v="0"/>
    <n v="0"/>
    <n v="0"/>
    <s v=""/>
    <m/>
    <m/>
  </r>
  <r>
    <s v="120606000575-0"/>
    <x v="30"/>
    <n v="344201"/>
    <m/>
    <s v="TELEFONO INALAMBRICO WL-2, con su cargador"/>
    <d v="2012-06-19T00:00:00"/>
    <n v="514226.19"/>
    <n v="321391.37"/>
    <s v="ZLIN"/>
    <n v="10"/>
    <n v="0"/>
    <n v="0"/>
    <n v="0"/>
    <s v="ZLIN"/>
    <n v="10"/>
    <n v="0"/>
    <n v="0"/>
    <n v="0"/>
    <s v=""/>
    <m/>
    <m/>
  </r>
  <r>
    <s v="120606000576-0"/>
    <x v="30"/>
    <n v="344202"/>
    <m/>
    <s v="TELEFONO INALAMBRICO WL-2, con su cargador"/>
    <d v="2012-08-07T00:00:00"/>
    <n v="387101.19"/>
    <n v="235486.56"/>
    <s v="ZLIN"/>
    <n v="10"/>
    <n v="0"/>
    <n v="0"/>
    <n v="0"/>
    <s v="ZLIN"/>
    <n v="10"/>
    <n v="0"/>
    <n v="0"/>
    <n v="0"/>
    <s v=""/>
    <m/>
    <m/>
  </r>
  <r>
    <s v="120606000577-0"/>
    <x v="30"/>
    <n v="334302"/>
    <m/>
    <s v="TELEFONO INALAMBRICO WL-2, con su cargador"/>
    <d v="2012-08-07T00:00:00"/>
    <n v="387101.19"/>
    <n v="235486.56"/>
    <s v="ZLIN"/>
    <n v="10"/>
    <n v="0"/>
    <n v="0"/>
    <n v="0"/>
    <s v="ZLIN"/>
    <n v="10"/>
    <n v="0"/>
    <n v="0"/>
    <n v="0"/>
    <s v=""/>
    <m/>
    <m/>
  </r>
  <r>
    <s v="120606000578-0"/>
    <x v="30"/>
    <n v="344201"/>
    <m/>
    <s v="TELEFONO INALAMBRICO WL-2, con su cargador"/>
    <d v="2012-08-07T00:00:00"/>
    <n v="387101.19"/>
    <n v="235486.56"/>
    <s v="ZLIN"/>
    <n v="10"/>
    <n v="0"/>
    <n v="0"/>
    <n v="0"/>
    <s v="ZLIN"/>
    <n v="10"/>
    <n v="0"/>
    <n v="0"/>
    <n v="0"/>
    <s v=""/>
    <m/>
    <m/>
  </r>
  <r>
    <s v="120606000579-0"/>
    <x v="30"/>
    <n v="344201"/>
    <m/>
    <s v="TELEFONO INALAMBRICO WL-2, con su cargador"/>
    <d v="2012-08-07T00:00:00"/>
    <n v="387101.19"/>
    <n v="235486.56"/>
    <s v="ZLIN"/>
    <n v="10"/>
    <n v="0"/>
    <n v="0"/>
    <n v="0"/>
    <s v="ZLIN"/>
    <n v="10"/>
    <n v="0"/>
    <n v="0"/>
    <n v="0"/>
    <s v=""/>
    <m/>
    <m/>
  </r>
  <r>
    <s v="120606000580-0"/>
    <x v="30"/>
    <n v="344201"/>
    <m/>
    <s v="TELEFONO INALAMBRICO WL-2, con su cargador"/>
    <d v="2012-08-07T00:00:00"/>
    <n v="387101.19"/>
    <n v="235486.56"/>
    <s v="ZLIN"/>
    <n v="10"/>
    <n v="0"/>
    <n v="0"/>
    <n v="0"/>
    <s v="ZLIN"/>
    <n v="10"/>
    <n v="0"/>
    <n v="0"/>
    <n v="0"/>
    <s v=""/>
    <m/>
    <m/>
  </r>
  <r>
    <s v="120606000581-0"/>
    <x v="30"/>
    <n v="344201"/>
    <m/>
    <s v="TELEFONO INALAMBRICO WL-2, con su cargador"/>
    <d v="2012-08-07T00:00:00"/>
    <n v="387101.19"/>
    <n v="235486.56"/>
    <s v="ZLIN"/>
    <n v="10"/>
    <n v="0"/>
    <n v="0"/>
    <n v="0"/>
    <s v="ZLIN"/>
    <n v="10"/>
    <n v="0"/>
    <n v="0"/>
    <n v="0"/>
    <s v=""/>
    <m/>
    <m/>
  </r>
  <r>
    <s v="120606000582-0"/>
    <x v="30"/>
    <n v="344201"/>
    <m/>
    <s v="ACCESS POINT MODELO 3620"/>
    <d v="2012-08-07T00:00:00"/>
    <n v="558980.52"/>
    <n v="340046.47000000003"/>
    <s v="ZLIN"/>
    <n v="10"/>
    <n v="0"/>
    <n v="0"/>
    <n v="0"/>
    <s v="ZLIN"/>
    <n v="10"/>
    <n v="0"/>
    <n v="0"/>
    <n v="0"/>
    <s v=""/>
    <m/>
    <m/>
  </r>
  <r>
    <s v="120606000583-0"/>
    <x v="30"/>
    <n v="344201"/>
    <m/>
    <s v="ACCESS POINT MODELO 3620"/>
    <d v="2012-08-07T00:00:00"/>
    <n v="558980.52"/>
    <n v="340046.47000000003"/>
    <s v="ZLIN"/>
    <n v="10"/>
    <n v="0"/>
    <n v="0"/>
    <n v="0"/>
    <s v="ZLIN"/>
    <n v="10"/>
    <n v="0"/>
    <n v="0"/>
    <n v="0"/>
    <s v=""/>
    <m/>
    <m/>
  </r>
  <r>
    <s v="120606000584-0"/>
    <x v="30"/>
    <n v="344201"/>
    <m/>
    <s v="ACCESS POINT MODELO 3620"/>
    <d v="2012-08-07T00:00:00"/>
    <n v="558980.52"/>
    <n v="340046.47000000003"/>
    <s v="ZLIN"/>
    <n v="10"/>
    <n v="0"/>
    <n v="0"/>
    <n v="0"/>
    <s v="ZLIN"/>
    <n v="10"/>
    <n v="0"/>
    <n v="0"/>
    <n v="0"/>
    <s v=""/>
    <m/>
    <m/>
  </r>
  <r>
    <s v="120606000585-0"/>
    <x v="30"/>
    <n v="344201"/>
    <m/>
    <s v="ACCESS POINT MODELO 3620"/>
    <d v="2012-08-07T00:00:00"/>
    <n v="558980.52"/>
    <n v="340046.47000000003"/>
    <s v="ZLIN"/>
    <n v="10"/>
    <n v="0"/>
    <n v="0"/>
    <n v="0"/>
    <s v="ZLIN"/>
    <n v="10"/>
    <n v="0"/>
    <n v="0"/>
    <n v="0"/>
    <s v=""/>
    <m/>
    <m/>
  </r>
  <r>
    <s v="120606000586-0"/>
    <x v="30"/>
    <n v="344201"/>
    <m/>
    <s v="ACCESS POINT MODELO 3620"/>
    <d v="2012-08-07T00:00:00"/>
    <n v="558980.52"/>
    <n v="340046.47000000003"/>
    <s v="ZLIN"/>
    <n v="10"/>
    <n v="0"/>
    <n v="0"/>
    <n v="0"/>
    <s v="ZLIN"/>
    <n v="10"/>
    <n v="0"/>
    <n v="0"/>
    <n v="0"/>
    <s v=""/>
    <m/>
    <m/>
  </r>
  <r>
    <s v="120606000587-0"/>
    <x v="30"/>
    <n v="344201"/>
    <m/>
    <s v="Modulo de telefonía IP HG para HiPath 4000"/>
    <d v="2012-08-07T00:00:00"/>
    <n v="1325498.8999999999"/>
    <n v="806345.16999999993"/>
    <s v="ZLIN"/>
    <n v="10"/>
    <n v="0"/>
    <n v="0"/>
    <n v="0"/>
    <s v="ZLIN"/>
    <n v="10"/>
    <n v="0"/>
    <n v="0"/>
    <n v="0"/>
    <s v=""/>
    <m/>
    <m/>
  </r>
  <r>
    <s v="120606000588-0"/>
    <x v="30"/>
    <n v="343100"/>
    <m/>
    <s v="TELEFONO DE CONFERENCIA Konftel 300 IP"/>
    <d v="2012-06-19T00:00:00"/>
    <n v="418793.18"/>
    <n v="261745.75"/>
    <s v="ZLIN"/>
    <n v="10"/>
    <n v="0"/>
    <n v="0"/>
    <n v="0"/>
    <s v="ZLIN"/>
    <n v="10"/>
    <n v="0"/>
    <n v="0"/>
    <n v="0"/>
    <s v=""/>
    <m/>
    <m/>
  </r>
  <r>
    <s v="120606000589-0"/>
    <x v="30"/>
    <n v="344201"/>
    <m/>
    <s v="Diadema Inalámbrica PLTX-Voyager 510 USB Bluetooth"/>
    <d v="2012-06-19T00:00:00"/>
    <n v="92177.72"/>
    <n v="57611.07"/>
    <s v="ZLIN"/>
    <n v="10"/>
    <n v="0"/>
    <n v="0"/>
    <n v="0"/>
    <s v="ZLIN"/>
    <n v="10"/>
    <n v="0"/>
    <n v="0"/>
    <n v="0"/>
    <s v=""/>
    <m/>
    <m/>
  </r>
  <r>
    <s v="120606000590-0"/>
    <x v="30"/>
    <n v="344201"/>
    <m/>
    <s v="Diadema Inalámbrica PLTX-Voyager 510 USB Bluetooth"/>
    <d v="2012-06-19T00:00:00"/>
    <n v="92177.72"/>
    <n v="57611.07"/>
    <s v="ZLIN"/>
    <n v="10"/>
    <n v="0"/>
    <n v="0"/>
    <n v="0"/>
    <s v="ZLIN"/>
    <n v="10"/>
    <n v="0"/>
    <n v="0"/>
    <n v="0"/>
    <s v=""/>
    <m/>
    <m/>
  </r>
  <r>
    <s v="120606000591-0"/>
    <x v="30"/>
    <n v="344202"/>
    <m/>
    <s v="Diadema Inalámbrica PLTX-Voyager 510 USB Bluetooth"/>
    <d v="2012-06-19T00:00:00"/>
    <n v="92177.72"/>
    <n v="57611.07"/>
    <s v="ZLIN"/>
    <n v="10"/>
    <n v="0"/>
    <n v="0"/>
    <n v="0"/>
    <s v="ZLIN"/>
    <n v="10"/>
    <n v="0"/>
    <n v="0"/>
    <n v="0"/>
    <s v=""/>
    <m/>
    <m/>
  </r>
  <r>
    <s v="120606000592-0"/>
    <x v="30"/>
    <n v="344202"/>
    <m/>
    <s v="Diadema Inalámbrica PLTX-Voyager 510 USB Bluetooth"/>
    <d v="2012-06-19T00:00:00"/>
    <n v="92177.72"/>
    <n v="57611.07"/>
    <s v="ZLIN"/>
    <n v="10"/>
    <n v="0"/>
    <n v="0"/>
    <n v="0"/>
    <s v="ZLIN"/>
    <n v="10"/>
    <n v="0"/>
    <n v="0"/>
    <n v="0"/>
    <s v=""/>
    <m/>
    <m/>
  </r>
  <r>
    <s v="120606000593-0"/>
    <x v="30"/>
    <n v="344202"/>
    <m/>
    <s v="Diadema Inalámbrica PLTX-Voyager 510 USB Bluetooth"/>
    <d v="2012-06-19T00:00:00"/>
    <n v="92177.72"/>
    <n v="57611.07"/>
    <s v="ZLIN"/>
    <n v="10"/>
    <n v="0"/>
    <n v="0"/>
    <n v="0"/>
    <s v="ZLIN"/>
    <n v="10"/>
    <n v="0"/>
    <n v="0"/>
    <n v="0"/>
    <s v=""/>
    <m/>
    <m/>
  </r>
  <r>
    <s v="120606000594-0"/>
    <x v="30"/>
    <n v="341100"/>
    <m/>
    <s v="Diadema Inalámbrica PLTX-Voyager 510 USB Bluetooth"/>
    <d v="2012-06-19T00:00:00"/>
    <n v="92177.72"/>
    <n v="57611.07"/>
    <s v="ZLIN"/>
    <n v="10"/>
    <n v="0"/>
    <n v="0"/>
    <n v="0"/>
    <s v="ZLIN"/>
    <n v="10"/>
    <n v="0"/>
    <n v="0"/>
    <n v="0"/>
    <s v=""/>
    <m/>
    <m/>
  </r>
  <r>
    <s v="120606000595-0"/>
    <x v="30"/>
    <n v="344201"/>
    <m/>
    <s v="Diadema Inalámbrica PLTX-Voyager 510 USB Bluetooth"/>
    <d v="2012-06-19T00:00:00"/>
    <n v="92177.72"/>
    <n v="57611.07"/>
    <s v="ZLIN"/>
    <n v="10"/>
    <n v="0"/>
    <n v="0"/>
    <n v="0"/>
    <s v="ZLIN"/>
    <n v="10"/>
    <n v="0"/>
    <n v="0"/>
    <n v="0"/>
    <s v=""/>
    <m/>
    <m/>
  </r>
  <r>
    <s v="120606000596-0"/>
    <x v="30"/>
    <n v="343100"/>
    <m/>
    <s v="Diadema Inalámbrica PLTX-Voyager 510 USB Bluetooth"/>
    <d v="2012-06-19T00:00:00"/>
    <n v="92177.72"/>
    <n v="57611.07"/>
    <s v="ZLIN"/>
    <n v="10"/>
    <n v="0"/>
    <n v="0"/>
    <n v="0"/>
    <s v="ZLIN"/>
    <n v="10"/>
    <n v="0"/>
    <n v="0"/>
    <n v="0"/>
    <s v=""/>
    <m/>
    <m/>
  </r>
  <r>
    <s v="120606000597-0"/>
    <x v="30"/>
    <n v="344202"/>
    <m/>
    <s v="Diadema Inalámbrica PLTX-Voyager 510 USB Bluetooth"/>
    <d v="2012-06-19T00:00:00"/>
    <n v="92177.72"/>
    <n v="57611.07"/>
    <s v="ZLIN"/>
    <n v="10"/>
    <n v="0"/>
    <n v="0"/>
    <n v="0"/>
    <s v="ZLIN"/>
    <n v="10"/>
    <n v="0"/>
    <n v="0"/>
    <n v="0"/>
    <s v=""/>
    <m/>
    <m/>
  </r>
  <r>
    <s v="120606000598-0"/>
    <x v="30"/>
    <n v="344201"/>
    <m/>
    <s v="Diadema Inalámbrica GN9125 FLEX Boom, marca Jabra"/>
    <d v="2012-06-19T00:00:00"/>
    <n v="127125"/>
    <n v="79453.13"/>
    <s v="ZLIN"/>
    <n v="10"/>
    <n v="0"/>
    <n v="0"/>
    <n v="0"/>
    <s v="ZLIN"/>
    <n v="10"/>
    <n v="0"/>
    <n v="0"/>
    <n v="0"/>
    <s v=""/>
    <m/>
    <m/>
  </r>
  <r>
    <s v="120606000599-0"/>
    <x v="30"/>
    <n v="343201"/>
    <m/>
    <s v="Diadema Inalámbrica GN9125 FLEX Boom, marca Jabra"/>
    <d v="2012-06-19T00:00:00"/>
    <n v="127125"/>
    <n v="79453.13"/>
    <s v="ZLIN"/>
    <n v="10"/>
    <n v="0"/>
    <n v="0"/>
    <n v="0"/>
    <s v="ZLIN"/>
    <n v="10"/>
    <n v="0"/>
    <n v="0"/>
    <n v="0"/>
    <s v=""/>
    <m/>
    <m/>
  </r>
  <r>
    <s v="120606000616-0"/>
    <x v="30"/>
    <n v="344202"/>
    <m/>
    <s v="DIADEMA INALAMBRICA V100"/>
    <d v="2012-06-19T00:00:00"/>
    <n v="161351.34"/>
    <n v="100844.57999999999"/>
    <s v="ZLIN"/>
    <n v="10"/>
    <n v="0"/>
    <n v="0"/>
    <n v="0"/>
    <s v="ZLIN"/>
    <n v="10"/>
    <n v="0"/>
    <n v="0"/>
    <n v="0"/>
    <s v=""/>
    <m/>
    <m/>
  </r>
  <r>
    <s v="120606000617-0"/>
    <x v="30"/>
    <n v="341100"/>
    <m/>
    <s v="DIADEMA INALAMBRICA V100"/>
    <d v="2012-06-19T00:00:00"/>
    <n v="161351.34"/>
    <n v="100844.57999999999"/>
    <s v="ZLIN"/>
    <n v="10"/>
    <n v="0"/>
    <n v="0"/>
    <n v="0"/>
    <s v="ZLIN"/>
    <n v="10"/>
    <n v="0"/>
    <n v="0"/>
    <n v="0"/>
    <s v=""/>
    <m/>
    <m/>
  </r>
  <r>
    <s v="120606000618-0"/>
    <x v="30"/>
    <n v="341100"/>
    <m/>
    <s v="DIADEMA INALAMBRICA V100"/>
    <d v="2012-06-19T00:00:00"/>
    <n v="161351.34"/>
    <n v="100844.57999999999"/>
    <s v="ZLIN"/>
    <n v="10"/>
    <n v="0"/>
    <n v="0"/>
    <n v="0"/>
    <s v="ZLIN"/>
    <n v="10"/>
    <n v="0"/>
    <n v="0"/>
    <n v="0"/>
    <s v=""/>
    <m/>
    <m/>
  </r>
  <r>
    <s v="120606000619-0"/>
    <x v="30"/>
    <n v="341100"/>
    <m/>
    <s v="DIADEMA INALAMBRICA V100"/>
    <d v="2012-06-19T00:00:00"/>
    <n v="161351.34"/>
    <n v="100844.57999999999"/>
    <s v="ZLIN"/>
    <n v="10"/>
    <n v="0"/>
    <n v="0"/>
    <n v="0"/>
    <s v="ZLIN"/>
    <n v="10"/>
    <n v="0"/>
    <n v="0"/>
    <n v="0"/>
    <s v=""/>
    <m/>
    <m/>
  </r>
  <r>
    <s v="120606000620-0"/>
    <x v="30"/>
    <n v="341100"/>
    <m/>
    <s v="DIADEMA INALAMBRICA V100"/>
    <d v="2012-06-19T00:00:00"/>
    <n v="161351.34"/>
    <n v="100844.57999999999"/>
    <s v="ZLIN"/>
    <n v="10"/>
    <n v="0"/>
    <n v="0"/>
    <n v="0"/>
    <s v="ZLIN"/>
    <n v="10"/>
    <n v="0"/>
    <n v="0"/>
    <n v="0"/>
    <s v=""/>
    <m/>
    <m/>
  </r>
  <r>
    <s v="120606000621-0"/>
    <x v="30"/>
    <n v="341100"/>
    <m/>
    <s v="DIADEMA INALAMBRICA V100"/>
    <d v="2012-06-19T00:00:00"/>
    <n v="161351.34"/>
    <n v="100844.57999999999"/>
    <s v="ZLIN"/>
    <n v="10"/>
    <n v="0"/>
    <n v="0"/>
    <n v="0"/>
    <s v="ZLIN"/>
    <n v="10"/>
    <n v="0"/>
    <n v="0"/>
    <n v="0"/>
    <s v=""/>
    <m/>
    <m/>
  </r>
  <r>
    <s v="120606000622-0"/>
    <x v="30"/>
    <n v="341100"/>
    <m/>
    <s v="DIADEMA INALAMBRICA V100"/>
    <d v="2012-06-19T00:00:00"/>
    <n v="161351.34"/>
    <n v="100844.57999999999"/>
    <s v="ZLIN"/>
    <n v="10"/>
    <n v="0"/>
    <n v="0"/>
    <n v="0"/>
    <s v="ZLIN"/>
    <n v="10"/>
    <n v="0"/>
    <n v="0"/>
    <n v="0"/>
    <s v=""/>
    <m/>
    <m/>
  </r>
  <r>
    <s v="120606000623-0"/>
    <x v="30"/>
    <n v="341102"/>
    <m/>
    <s v="DIADEMA INALAMBRICA V100"/>
    <d v="2012-06-19T00:00:00"/>
    <n v="161351.34"/>
    <n v="100844.57999999999"/>
    <s v="ZLIN"/>
    <n v="10"/>
    <n v="0"/>
    <n v="0"/>
    <n v="0"/>
    <s v="ZLIN"/>
    <n v="10"/>
    <n v="0"/>
    <n v="0"/>
    <n v="0"/>
    <s v=""/>
    <m/>
    <m/>
  </r>
  <r>
    <s v="120606000624-0"/>
    <x v="30"/>
    <n v="341100"/>
    <m/>
    <s v="DIADEMA INALAMBRICA V100"/>
    <d v="2012-06-19T00:00:00"/>
    <n v="161351.34"/>
    <n v="100844.57999999999"/>
    <s v="ZLIN"/>
    <n v="10"/>
    <n v="0"/>
    <n v="0"/>
    <n v="0"/>
    <s v="ZLIN"/>
    <n v="10"/>
    <n v="0"/>
    <n v="0"/>
    <n v="0"/>
    <s v=""/>
    <m/>
    <m/>
  </r>
  <r>
    <s v="120606000625-0"/>
    <x v="30"/>
    <n v="341102"/>
    <m/>
    <s v="DIADEMA INALAMBRICA V100"/>
    <d v="2012-06-19T00:00:00"/>
    <n v="161351.34"/>
    <n v="100844.57999999999"/>
    <s v="ZLIN"/>
    <n v="10"/>
    <n v="0"/>
    <n v="0"/>
    <n v="0"/>
    <s v="ZLIN"/>
    <n v="10"/>
    <n v="0"/>
    <n v="0"/>
    <n v="0"/>
    <s v=""/>
    <m/>
    <m/>
  </r>
  <r>
    <s v="120606000626-0"/>
    <x v="30"/>
    <n v="341100"/>
    <m/>
    <s v="DIADEMA INALAMBRICA V100"/>
    <d v="2012-06-19T00:00:00"/>
    <n v="161351.34"/>
    <n v="100844.57999999999"/>
    <s v="ZLIN"/>
    <n v="10"/>
    <n v="0"/>
    <n v="0"/>
    <n v="0"/>
    <s v="ZLIN"/>
    <n v="10"/>
    <n v="0"/>
    <n v="0"/>
    <n v="0"/>
    <s v=""/>
    <m/>
    <m/>
  </r>
  <r>
    <s v="120606000627-0"/>
    <x v="30"/>
    <n v="341100"/>
    <m/>
    <s v="DIADEMA INALAMBRICA V100"/>
    <d v="2012-06-19T00:00:00"/>
    <n v="161351.34"/>
    <n v="100844.57999999999"/>
    <s v="ZLIN"/>
    <n v="10"/>
    <n v="0"/>
    <n v="0"/>
    <n v="0"/>
    <s v="ZLIN"/>
    <n v="10"/>
    <n v="0"/>
    <n v="0"/>
    <n v="0"/>
    <s v=""/>
    <m/>
    <m/>
  </r>
  <r>
    <s v="120606000628-0"/>
    <x v="30"/>
    <n v="334301"/>
    <m/>
    <s v="DIADEMA INALAMBRICA V100"/>
    <d v="2012-06-19T00:00:00"/>
    <n v="161351.34"/>
    <n v="100844.57999999999"/>
    <s v="ZLIN"/>
    <n v="10"/>
    <n v="0"/>
    <n v="0"/>
    <n v="0"/>
    <s v="ZLIN"/>
    <n v="10"/>
    <n v="0"/>
    <n v="0"/>
    <n v="0"/>
    <s v=""/>
    <m/>
    <m/>
  </r>
  <r>
    <s v="120606000629-0"/>
    <x v="30"/>
    <n v="344201"/>
    <m/>
    <s v="DIADEMA INALAMBRICA V100"/>
    <d v="2012-06-19T00:00:00"/>
    <n v="161351.34"/>
    <n v="100844.57999999999"/>
    <s v="ZLIN"/>
    <n v="10"/>
    <n v="0"/>
    <n v="0"/>
    <n v="0"/>
    <s v="ZLIN"/>
    <n v="10"/>
    <n v="0"/>
    <n v="0"/>
    <n v="0"/>
    <s v=""/>
    <m/>
    <m/>
  </r>
  <r>
    <s v="120606000630-0"/>
    <x v="30"/>
    <n v="341201"/>
    <m/>
    <s v="DIADEMA INALAMBRICA V100"/>
    <d v="2012-06-19T00:00:00"/>
    <n v="161351.34"/>
    <n v="100844.57999999999"/>
    <s v="ZLIN"/>
    <n v="10"/>
    <n v="0"/>
    <n v="0"/>
    <n v="0"/>
    <s v="ZLIN"/>
    <n v="10"/>
    <n v="0"/>
    <n v="0"/>
    <n v="0"/>
    <s v=""/>
    <m/>
    <m/>
  </r>
  <r>
    <s v="120606000631-0"/>
    <x v="30"/>
    <n v="342100"/>
    <m/>
    <s v="DIADEMA INALAMBRICA V100"/>
    <d v="2012-06-19T00:00:00"/>
    <n v="161351.34"/>
    <n v="100844.57999999999"/>
    <s v="ZLIN"/>
    <n v="10"/>
    <n v="0"/>
    <n v="0"/>
    <n v="0"/>
    <s v="ZLIN"/>
    <n v="10"/>
    <n v="0"/>
    <n v="0"/>
    <n v="0"/>
    <s v=""/>
    <m/>
    <m/>
  </r>
  <r>
    <s v="120606000632-0"/>
    <x v="30"/>
    <n v="344301"/>
    <m/>
    <s v="DIADEMA INALAMBRICA V100"/>
    <d v="2012-06-19T00:00:00"/>
    <n v="322702.71000000002"/>
    <n v="201689.19"/>
    <s v="ZLIN"/>
    <n v="10"/>
    <n v="0"/>
    <n v="0"/>
    <n v="0"/>
    <s v="ZLIN"/>
    <n v="10"/>
    <n v="0"/>
    <n v="0"/>
    <n v="0"/>
    <s v=""/>
    <m/>
    <m/>
  </r>
  <r>
    <s v="120606000634-0"/>
    <x v="30"/>
    <n v="344201"/>
    <m/>
    <s v="PAQUETE LICENCIAS TELEFONIA IP PARA HIPA"/>
    <d v="2012-08-07T00:00:00"/>
    <n v="1965621.59"/>
    <n v="655207.20000000019"/>
    <s v="ZLIN"/>
    <n v="3"/>
    <n v="0"/>
    <n v="0"/>
    <n v="0"/>
    <s v="ZLIN"/>
    <n v="10"/>
    <n v="0"/>
    <n v="0"/>
    <n v="0"/>
    <s v=""/>
    <m/>
    <m/>
  </r>
  <r>
    <s v="120606000635-0"/>
    <x v="30"/>
    <n v="344201"/>
    <m/>
    <s v="PAQUETE LICENCIAS TELEFONIA IP PARA HIPA"/>
    <d v="2012-08-07T00:00:00"/>
    <n v="1978528.3"/>
    <n v="659509.42999999993"/>
    <s v="ZLIN"/>
    <n v="3"/>
    <n v="0"/>
    <n v="0"/>
    <n v="0"/>
    <s v="ZLIN"/>
    <n v="10"/>
    <n v="0"/>
    <n v="0"/>
    <n v="0"/>
    <s v=""/>
    <m/>
    <m/>
  </r>
  <r>
    <s v="120606000636-0"/>
    <x v="30"/>
    <n v="341100"/>
    <m/>
    <s v="PROYECTOR GERENCIA DISTRIBUCION SALA CAPACITACION"/>
    <d v="2012-05-22T00:00:00"/>
    <n v="1796700"/>
    <n v="1137910"/>
    <s v="ZLIN"/>
    <n v="10"/>
    <n v="0"/>
    <n v="0"/>
    <n v="0"/>
    <s v="ZLIN"/>
    <n v="10"/>
    <n v="0"/>
    <n v="0"/>
    <n v="0"/>
    <s v=""/>
    <m/>
    <m/>
  </r>
  <r>
    <s v="120606000637-0"/>
    <x v="30"/>
    <n v="321102"/>
    <m/>
    <s v="ACCESS POINT"/>
    <d v="2012-06-13T00:00:00"/>
    <n v="359237.17"/>
    <n v="224523.24"/>
    <s v="ZLIN"/>
    <n v="10"/>
    <n v="0"/>
    <n v="0"/>
    <n v="0"/>
    <s v="ZLIN"/>
    <n v="10"/>
    <n v="0"/>
    <n v="0"/>
    <n v="0"/>
    <s v=""/>
    <m/>
    <m/>
  </r>
  <r>
    <s v="120606000638-0"/>
    <x v="30"/>
    <n v="321102"/>
    <m/>
    <s v="DISPOSITIVOS DE ACCESO INALAMBRICO"/>
    <d v="2012-06-13T00:00:00"/>
    <n v="240158.38"/>
    <n v="150099"/>
    <s v="ZLIN"/>
    <n v="10"/>
    <n v="0"/>
    <n v="0"/>
    <n v="0"/>
    <s v="ZLIN"/>
    <n v="10"/>
    <n v="0"/>
    <n v="0"/>
    <n v="0"/>
    <s v=""/>
    <m/>
    <m/>
  </r>
  <r>
    <s v="120606000639-0"/>
    <x v="30"/>
    <n v="322100"/>
    <m/>
    <s v="PROYECTOR"/>
    <d v="2012-09-20T00:00:00"/>
    <n v="1263131.25"/>
    <n v="757878.75"/>
    <s v="ZLIN"/>
    <n v="10"/>
    <n v="0"/>
    <n v="0"/>
    <n v="0"/>
    <s v="ZLIN"/>
    <n v="10"/>
    <n v="0"/>
    <n v="0"/>
    <n v="0"/>
    <s v=""/>
    <m/>
    <m/>
  </r>
  <r>
    <s v="120606000640-0"/>
    <x v="30"/>
    <n v="323304"/>
    <m/>
    <s v="PROYECTOR"/>
    <d v="2012-09-20T00:00:00"/>
    <n v="1263131.25"/>
    <n v="757878.75"/>
    <s v="ZLIN"/>
    <n v="10"/>
    <n v="0"/>
    <n v="0"/>
    <n v="0"/>
    <s v="ZLIN"/>
    <n v="10"/>
    <n v="0"/>
    <n v="0"/>
    <n v="0"/>
    <s v=""/>
    <m/>
    <m/>
  </r>
  <r>
    <s v="120606000641-0"/>
    <x v="30"/>
    <n v="332301"/>
    <m/>
    <s v="PROYECTOR"/>
    <d v="2012-09-20T00:00:00"/>
    <n v="1263131.25"/>
    <n v="757878.75"/>
    <s v="ZLIN"/>
    <n v="10"/>
    <n v="0"/>
    <n v="0"/>
    <n v="0"/>
    <s v="ZLIN"/>
    <n v="10"/>
    <n v="0"/>
    <n v="0"/>
    <n v="0"/>
    <s v=""/>
    <m/>
    <m/>
  </r>
  <r>
    <s v="120606000642-0"/>
    <x v="30"/>
    <n v="342401"/>
    <m/>
    <s v="PROYECTOR"/>
    <d v="2012-09-20T00:00:00"/>
    <n v="937968.75"/>
    <n v="562781.25"/>
    <s v="ZLIN"/>
    <n v="10"/>
    <n v="0"/>
    <n v="0"/>
    <n v="0"/>
    <s v="ZLIN"/>
    <n v="10"/>
    <n v="0"/>
    <n v="0"/>
    <n v="0"/>
    <s v=""/>
    <m/>
    <m/>
  </r>
  <r>
    <s v="120606000643-0"/>
    <x v="30"/>
    <n v="213100"/>
    <m/>
    <s v="PROYECTOR"/>
    <d v="2012-09-20T00:00:00"/>
    <n v="937968.75"/>
    <n v="562781.25"/>
    <s v="ZLIN"/>
    <n v="10"/>
    <n v="0"/>
    <n v="0"/>
    <n v="0"/>
    <s v="ZLIN"/>
    <n v="10"/>
    <n v="0"/>
    <n v="0"/>
    <n v="0"/>
    <s v=""/>
    <m/>
    <m/>
  </r>
  <r>
    <s v="120606000644-0"/>
    <x v="30"/>
    <n v="341204"/>
    <m/>
    <s v="PROYECTOR"/>
    <d v="2012-09-20T00:00:00"/>
    <n v="937968.75"/>
    <n v="562781.25"/>
    <s v="ZLIN"/>
    <n v="10"/>
    <n v="0"/>
    <n v="0"/>
    <n v="0"/>
    <s v="ZLIN"/>
    <n v="10"/>
    <n v="0"/>
    <n v="0"/>
    <n v="0"/>
    <s v=""/>
    <m/>
    <m/>
  </r>
  <r>
    <s v="120606000645-0"/>
    <x v="30"/>
    <n v="213100"/>
    <m/>
    <s v="PROYECTOR"/>
    <d v="2012-09-20T00:00:00"/>
    <n v="937968.75"/>
    <n v="562781.25"/>
    <s v="ZLIN"/>
    <n v="10"/>
    <n v="0"/>
    <n v="0"/>
    <n v="0"/>
    <s v="ZLIN"/>
    <n v="10"/>
    <n v="0"/>
    <n v="0"/>
    <n v="0"/>
    <s v=""/>
    <m/>
    <m/>
  </r>
  <r>
    <s v="120606000646-0"/>
    <x v="30"/>
    <n v="111100"/>
    <m/>
    <s v="PROYECTOR MULTIMEDIA (SALA SESIONES JUNTA DIRECT"/>
    <d v="2012-09-20T00:00:00"/>
    <n v="937968.75"/>
    <n v="562781.25"/>
    <s v="ZLIN"/>
    <n v="10"/>
    <n v="0"/>
    <n v="0"/>
    <n v="0"/>
    <s v="ZLIN"/>
    <n v="10"/>
    <n v="0"/>
    <n v="0"/>
    <n v="0"/>
    <s v=""/>
    <m/>
    <m/>
  </r>
  <r>
    <s v="120606000647-0"/>
    <x v="30"/>
    <n v="342502"/>
    <m/>
    <s v="PROYECTOR"/>
    <d v="2012-09-20T00:00:00"/>
    <n v="937968.75"/>
    <n v="562781.25"/>
    <s v="ZLIN"/>
    <n v="10"/>
    <n v="0"/>
    <n v="0"/>
    <n v="0"/>
    <s v="ZLIN"/>
    <n v="10"/>
    <n v="0"/>
    <n v="0"/>
    <n v="0"/>
    <s v=""/>
    <m/>
    <m/>
  </r>
  <r>
    <s v="120606000648-0"/>
    <x v="30"/>
    <n v="344201"/>
    <m/>
    <s v="PROYECTOR"/>
    <d v="2012-09-20T00:00:00"/>
    <n v="937968.75"/>
    <n v="562781.25"/>
    <s v="ZLIN"/>
    <n v="10"/>
    <n v="0"/>
    <n v="0"/>
    <n v="0"/>
    <s v="ZLIN"/>
    <n v="10"/>
    <n v="0"/>
    <n v="0"/>
    <n v="0"/>
    <s v=""/>
    <m/>
    <m/>
  </r>
  <r>
    <s v="120606000649-0"/>
    <x v="30"/>
    <n v="322301"/>
    <m/>
    <s v="PROYECTOR"/>
    <d v="2012-09-20T00:00:00"/>
    <n v="937953.74"/>
    <n v="562772.24"/>
    <s v="ZLIN"/>
    <n v="10"/>
    <n v="0"/>
    <n v="0"/>
    <n v="0"/>
    <s v="ZLIN"/>
    <n v="10"/>
    <n v="0"/>
    <n v="0"/>
    <n v="0"/>
    <s v=""/>
    <m/>
    <m/>
  </r>
  <r>
    <s v="120606000650-0"/>
    <x v="30"/>
    <n v="335100"/>
    <m/>
    <s v="Teléfono inalámbrico  (Wl-2) con cargador"/>
    <d v="2012-10-22T00:00:00"/>
    <n v="379115.2"/>
    <n v="224309.83000000002"/>
    <s v="ZLIN"/>
    <n v="10"/>
    <n v="0"/>
    <n v="0"/>
    <n v="0"/>
    <s v="ZLIN"/>
    <n v="10"/>
    <n v="0"/>
    <n v="0"/>
    <n v="0"/>
    <s v=""/>
    <m/>
    <m/>
  </r>
  <r>
    <s v="120606000651-0"/>
    <x v="30"/>
    <n v="335100"/>
    <m/>
    <s v="Teléfono inalámbrico  (Wl-2) con cargador"/>
    <d v="2012-10-22T00:00:00"/>
    <n v="379115.2"/>
    <n v="224309.83000000002"/>
    <s v="ZLIN"/>
    <n v="10"/>
    <n v="0"/>
    <n v="0"/>
    <n v="0"/>
    <s v="ZLIN"/>
    <n v="10"/>
    <n v="0"/>
    <n v="0"/>
    <n v="0"/>
    <s v=""/>
    <m/>
    <m/>
  </r>
  <r>
    <s v="120606000652-0"/>
    <x v="30"/>
    <n v="335100"/>
    <m/>
    <s v="Teléfono inalámbrico  (Wl-2) con cargador"/>
    <d v="2012-10-22T00:00:00"/>
    <n v="379115.2"/>
    <n v="224309.83000000002"/>
    <s v="ZLIN"/>
    <n v="10"/>
    <n v="0"/>
    <n v="0"/>
    <n v="0"/>
    <s v="ZLIN"/>
    <n v="10"/>
    <n v="0"/>
    <n v="0"/>
    <n v="0"/>
    <s v=""/>
    <m/>
    <m/>
  </r>
  <r>
    <s v="120606000653-0"/>
    <x v="30"/>
    <n v="335100"/>
    <m/>
    <s v="Teléfono inalámbrico  (Wl-2) con cargador"/>
    <d v="2012-10-22T00:00:00"/>
    <n v="379115.2"/>
    <n v="224309.83000000002"/>
    <s v="ZLIN"/>
    <n v="10"/>
    <n v="0"/>
    <n v="0"/>
    <n v="0"/>
    <s v="ZLIN"/>
    <n v="10"/>
    <n v="0"/>
    <n v="0"/>
    <n v="0"/>
    <s v=""/>
    <m/>
    <m/>
  </r>
  <r>
    <s v="120606000654-0"/>
    <x v="30"/>
    <n v="334302"/>
    <m/>
    <s v="Teléfono inalámbrico  (Wl-2) con cargador"/>
    <d v="2012-10-22T00:00:00"/>
    <n v="379110.2"/>
    <n v="224306.87000000002"/>
    <s v="ZLIN"/>
    <n v="10"/>
    <n v="0"/>
    <n v="0"/>
    <n v="0"/>
    <s v="ZLIN"/>
    <n v="10"/>
    <n v="0"/>
    <n v="0"/>
    <n v="0"/>
    <s v=""/>
    <m/>
    <m/>
  </r>
  <r>
    <s v="120606000661-0"/>
    <x v="30"/>
    <n v="344202"/>
    <m/>
    <s v="Diadema inalámbrica (PLTX-VOYAGER 510 UBS BLUETOOT"/>
    <d v="2012-09-11T00:00:00"/>
    <n v="77648.05"/>
    <n v="46588.83"/>
    <s v="ZLIN"/>
    <n v="10"/>
    <n v="0"/>
    <n v="0"/>
    <n v="0"/>
    <s v="ZLIN"/>
    <n v="10"/>
    <n v="0"/>
    <n v="0"/>
    <n v="0"/>
    <s v=""/>
    <m/>
    <m/>
  </r>
  <r>
    <s v="120606000662-0"/>
    <x v="30"/>
    <n v="344201"/>
    <m/>
    <s v="Diadema inalámbrica (PLTX-VOYAGER 510 UBS BLUETOOT"/>
    <d v="2012-09-11T00:00:00"/>
    <n v="77648.05"/>
    <n v="46588.83"/>
    <s v="ZLIN"/>
    <n v="10"/>
    <n v="0"/>
    <n v="0"/>
    <n v="0"/>
    <s v="ZLIN"/>
    <n v="10"/>
    <n v="0"/>
    <n v="0"/>
    <n v="0"/>
    <s v=""/>
    <m/>
    <m/>
  </r>
  <r>
    <s v="120606000663-0"/>
    <x v="30"/>
    <n v="344202"/>
    <m/>
    <s v="Diadema inalámbrica (PLTX-VOYAGER 510 UBS BLUETOOT"/>
    <d v="2012-09-11T00:00:00"/>
    <n v="77648.05"/>
    <n v="46588.83"/>
    <s v="ZLIN"/>
    <n v="10"/>
    <n v="0"/>
    <n v="0"/>
    <n v="0"/>
    <s v="ZLIN"/>
    <n v="10"/>
    <n v="0"/>
    <n v="0"/>
    <n v="0"/>
    <s v=""/>
    <m/>
    <m/>
  </r>
  <r>
    <s v="120606000664-0"/>
    <x v="30"/>
    <n v="334302"/>
    <m/>
    <s v="Diadema inalámbrica (PLTX-VOYAGER 510 UBS BLUETOOT"/>
    <d v="2012-09-11T00:00:00"/>
    <n v="77648.05"/>
    <n v="46588.83"/>
    <s v="ZLIN"/>
    <n v="10"/>
    <n v="0"/>
    <n v="0"/>
    <n v="0"/>
    <s v="ZLIN"/>
    <n v="10"/>
    <n v="0"/>
    <n v="0"/>
    <n v="0"/>
    <s v=""/>
    <m/>
    <m/>
  </r>
  <r>
    <s v="120606000665-0"/>
    <x v="30"/>
    <n v="344202"/>
    <m/>
    <s v="Diadema inalámbrica (PLTX-VOYAGER 510 UBS BLUETOOT"/>
    <d v="2012-09-11T00:00:00"/>
    <n v="77648.05"/>
    <n v="46588.83"/>
    <s v="ZLIN"/>
    <n v="10"/>
    <n v="0"/>
    <n v="0"/>
    <n v="0"/>
    <s v="ZLIN"/>
    <n v="10"/>
    <n v="0"/>
    <n v="0"/>
    <n v="0"/>
    <s v=""/>
    <m/>
    <m/>
  </r>
  <r>
    <s v="120606000666-0"/>
    <x v="30"/>
    <n v="344202"/>
    <m/>
    <s v="Diadema inalámbrica (PLTX-VOYAGER 510 UBS BLUETOOT"/>
    <d v="2012-09-11T00:00:00"/>
    <n v="77648.05"/>
    <n v="46588.83"/>
    <s v="ZLIN"/>
    <n v="10"/>
    <n v="0"/>
    <n v="0"/>
    <n v="0"/>
    <s v="ZLIN"/>
    <n v="10"/>
    <n v="0"/>
    <n v="0"/>
    <n v="0"/>
    <s v=""/>
    <m/>
    <m/>
  </r>
  <r>
    <s v="120606000667-0"/>
    <x v="30"/>
    <n v="344202"/>
    <m/>
    <s v="Diadema inalámbrica (PLTX-VOYAGER 510 UBS BLUETOOT"/>
    <d v="2012-09-11T00:00:00"/>
    <n v="77648.05"/>
    <n v="46588.83"/>
    <s v="ZLIN"/>
    <n v="10"/>
    <n v="0"/>
    <n v="0"/>
    <n v="0"/>
    <s v="ZLIN"/>
    <n v="10"/>
    <n v="0"/>
    <n v="0"/>
    <n v="0"/>
    <s v=""/>
    <m/>
    <m/>
  </r>
  <r>
    <s v="120606000668-0"/>
    <x v="30"/>
    <n v="344202"/>
    <m/>
    <s v="Diadema inalámbrica (PLTX-VOYAGER 510 UBS BLUETOOT"/>
    <d v="2012-09-11T00:00:00"/>
    <n v="77648.05"/>
    <n v="46588.83"/>
    <s v="ZLIN"/>
    <n v="10"/>
    <n v="0"/>
    <n v="0"/>
    <n v="0"/>
    <s v="ZLIN"/>
    <n v="10"/>
    <n v="0"/>
    <n v="0"/>
    <n v="0"/>
    <s v=""/>
    <m/>
    <m/>
  </r>
  <r>
    <s v="120606000669-0"/>
    <x v="30"/>
    <n v="344202"/>
    <m/>
    <s v="Diadema inalámbrica (PLTX-VOYAGER 510 UBS BLUETOOT"/>
    <d v="2012-09-11T00:00:00"/>
    <n v="77648.05"/>
    <n v="46588.83"/>
    <s v="ZLIN"/>
    <n v="10"/>
    <n v="0"/>
    <n v="0"/>
    <n v="0"/>
    <s v="ZLIN"/>
    <n v="10"/>
    <n v="0"/>
    <n v="0"/>
    <n v="0"/>
    <s v=""/>
    <m/>
    <m/>
  </r>
  <r>
    <s v="120606000670-0"/>
    <x v="30"/>
    <n v="344202"/>
    <m/>
    <s v="Diadema inalámbrica (PLTX-VOYAGER 510 UBS BLUETOOT"/>
    <d v="2012-09-11T00:00:00"/>
    <n v="77648.05"/>
    <n v="46588.83"/>
    <s v="ZLIN"/>
    <n v="10"/>
    <n v="0"/>
    <n v="0"/>
    <n v="0"/>
    <s v="ZLIN"/>
    <n v="10"/>
    <n v="0"/>
    <n v="0"/>
    <n v="0"/>
    <s v=""/>
    <m/>
    <m/>
  </r>
  <r>
    <s v="120606000671-0"/>
    <x v="30"/>
    <n v="344202"/>
    <m/>
    <s v="Diadema inalámbrica (PLTX-VOYAGER 510 UBS BLUETOOT"/>
    <d v="2012-09-11T00:00:00"/>
    <n v="77648.05"/>
    <n v="46588.83"/>
    <s v="ZLIN"/>
    <n v="10"/>
    <n v="0"/>
    <n v="0"/>
    <n v="0"/>
    <s v="ZLIN"/>
    <n v="10"/>
    <n v="0"/>
    <n v="0"/>
    <n v="0"/>
    <s v=""/>
    <m/>
    <m/>
  </r>
  <r>
    <s v="120606000672-0"/>
    <x v="30"/>
    <n v="344202"/>
    <m/>
    <s v="Diadema inalámbrica (PLTX-VOYAGER 510 UBS BLUETOOT"/>
    <d v="2012-09-11T00:00:00"/>
    <n v="77648.05"/>
    <n v="46588.83"/>
    <s v="ZLIN"/>
    <n v="10"/>
    <n v="0"/>
    <n v="0"/>
    <n v="0"/>
    <s v="ZLIN"/>
    <n v="10"/>
    <n v="0"/>
    <n v="0"/>
    <n v="0"/>
    <s v=""/>
    <m/>
    <m/>
  </r>
  <r>
    <s v="120606000673-0"/>
    <x v="30"/>
    <n v="344202"/>
    <m/>
    <s v="Diadema inalámbrica (PLTX-VOYAGER 510 UBS BLUETOOT"/>
    <d v="2012-09-11T00:00:00"/>
    <n v="77648.05"/>
    <n v="46588.83"/>
    <s v="ZLIN"/>
    <n v="10"/>
    <n v="0"/>
    <n v="0"/>
    <n v="0"/>
    <s v="ZLIN"/>
    <n v="10"/>
    <n v="0"/>
    <n v="0"/>
    <n v="0"/>
    <s v=""/>
    <m/>
    <m/>
  </r>
  <r>
    <s v="120606000674-0"/>
    <x v="30"/>
    <n v="344202"/>
    <m/>
    <s v="Diadema inalámbrica (PLTX-VOYAGER 510 UBS BLUETOOT"/>
    <d v="2012-09-11T00:00:00"/>
    <n v="77648.05"/>
    <n v="46588.83"/>
    <s v="ZLIN"/>
    <n v="10"/>
    <n v="0"/>
    <n v="0"/>
    <n v="0"/>
    <s v="ZLIN"/>
    <n v="10"/>
    <n v="0"/>
    <n v="0"/>
    <n v="0"/>
    <s v=""/>
    <m/>
    <m/>
  </r>
  <r>
    <s v="120606000675-0"/>
    <x v="30"/>
    <n v="344202"/>
    <m/>
    <s v="Diadema inalámbrica (PLTX-VOYAGER 510 UBS BLUETOOT"/>
    <d v="2012-09-11T00:00:00"/>
    <n v="77648.05"/>
    <n v="46588.83"/>
    <s v="ZLIN"/>
    <n v="10"/>
    <n v="0"/>
    <n v="0"/>
    <n v="0"/>
    <s v="ZLIN"/>
    <n v="10"/>
    <n v="0"/>
    <n v="0"/>
    <n v="0"/>
    <s v=""/>
    <m/>
    <m/>
  </r>
  <r>
    <s v="120606000676-0"/>
    <x v="30"/>
    <n v="133501"/>
    <m/>
    <s v="Diadema inalámbrica (GN 9125 FLEX BOOM)"/>
    <d v="2012-09-11T00:00:00"/>
    <n v="90117.08"/>
    <n v="54070.26"/>
    <s v="ZLIN"/>
    <n v="10"/>
    <n v="0"/>
    <n v="0"/>
    <n v="0"/>
    <s v="ZLIN"/>
    <n v="10"/>
    <n v="0"/>
    <n v="0"/>
    <n v="0"/>
    <s v=""/>
    <m/>
    <m/>
  </r>
  <r>
    <s v="120606000677-0"/>
    <x v="30"/>
    <n v="341100"/>
    <m/>
    <s v="Diadema inalámbrica (GN 9125 FLEX BOOM)"/>
    <d v="2012-09-11T00:00:00"/>
    <n v="90117.08"/>
    <n v="54070.26"/>
    <s v="ZLIN"/>
    <n v="10"/>
    <n v="0"/>
    <n v="0"/>
    <n v="0"/>
    <s v="ZLIN"/>
    <n v="10"/>
    <n v="0"/>
    <n v="0"/>
    <n v="0"/>
    <s v=""/>
    <m/>
    <m/>
  </r>
  <r>
    <s v="120606000678-0"/>
    <x v="30"/>
    <n v="121100"/>
    <m/>
    <s v="Diadema inalámbrica (GN 9125 FLEX BOOM)"/>
    <d v="2012-09-11T00:00:00"/>
    <n v="90117.08"/>
    <n v="54070.26"/>
    <s v="ZLIN"/>
    <n v="10"/>
    <n v="0"/>
    <n v="0"/>
    <n v="0"/>
    <s v="ZLIN"/>
    <n v="10"/>
    <n v="0"/>
    <n v="0"/>
    <n v="0"/>
    <s v=""/>
    <m/>
    <m/>
  </r>
  <r>
    <s v="120606000679-0"/>
    <x v="30"/>
    <n v="341100"/>
    <m/>
    <s v="Diadema inalámbrica (GN 9125 FLEX BOOM)"/>
    <d v="2012-09-11T00:00:00"/>
    <n v="90117.08"/>
    <n v="54070.26"/>
    <s v="ZLIN"/>
    <n v="10"/>
    <n v="0"/>
    <n v="0"/>
    <n v="0"/>
    <s v="ZLIN"/>
    <n v="10"/>
    <n v="0"/>
    <n v="0"/>
    <n v="0"/>
    <s v=""/>
    <m/>
    <m/>
  </r>
  <r>
    <s v="120606000680-0"/>
    <x v="30"/>
    <n v="333501"/>
    <m/>
    <s v="Diadema inalámbrica (GN 9125 FLEX BOOM)"/>
    <d v="2012-09-11T00:00:00"/>
    <n v="90117.08"/>
    <n v="54070.26"/>
    <s v="ZLIN"/>
    <n v="10"/>
    <n v="0"/>
    <n v="0"/>
    <n v="0"/>
    <s v="ZLIN"/>
    <n v="10"/>
    <n v="0"/>
    <n v="0"/>
    <n v="0"/>
    <s v=""/>
    <m/>
    <m/>
  </r>
  <r>
    <s v="120606000681-0"/>
    <x v="30"/>
    <n v="333501"/>
    <m/>
    <s v="Diadema inalámbrica (GN 9125 FLEX BOOM)"/>
    <d v="2012-09-11T00:00:00"/>
    <n v="90117.08"/>
    <n v="54070.26"/>
    <s v="ZLIN"/>
    <n v="10"/>
    <n v="0"/>
    <n v="0"/>
    <n v="0"/>
    <s v="ZLIN"/>
    <n v="10"/>
    <n v="0"/>
    <n v="0"/>
    <n v="0"/>
    <s v=""/>
    <m/>
    <m/>
  </r>
  <r>
    <s v="120606000682-0"/>
    <x v="30"/>
    <n v="333401"/>
    <m/>
    <s v="Diadema inalámbrica (GN 9125 FLEX BOOM)"/>
    <d v="2012-09-11T00:00:00"/>
    <n v="90117.08"/>
    <n v="54070.26"/>
    <s v="ZLIN"/>
    <n v="10"/>
    <n v="0"/>
    <n v="0"/>
    <n v="0"/>
    <s v="ZLIN"/>
    <n v="10"/>
    <n v="0"/>
    <n v="0"/>
    <n v="0"/>
    <s v=""/>
    <m/>
    <m/>
  </r>
  <r>
    <s v="120606000683-0"/>
    <x v="30"/>
    <n v="213100"/>
    <m/>
    <s v="Diadema inalámbrica (GN 9125 FLEX BOOM)"/>
    <d v="2012-09-11T00:00:00"/>
    <n v="90117.08"/>
    <n v="54070.26"/>
    <s v="ZLIN"/>
    <n v="10"/>
    <n v="0"/>
    <n v="0"/>
    <n v="0"/>
    <s v="ZLIN"/>
    <n v="10"/>
    <n v="0"/>
    <n v="0"/>
    <n v="0"/>
    <s v=""/>
    <m/>
    <m/>
  </r>
  <r>
    <s v="120606000684-0"/>
    <x v="30"/>
    <n v="213100"/>
    <m/>
    <s v="Diadema inalámbrica (GN 9125 FLEX BOOM)"/>
    <d v="2012-09-11T00:00:00"/>
    <n v="90117.08"/>
    <n v="54070.26"/>
    <s v="ZLIN"/>
    <n v="10"/>
    <n v="0"/>
    <n v="0"/>
    <n v="0"/>
    <s v="ZLIN"/>
    <n v="10"/>
    <n v="0"/>
    <n v="0"/>
    <n v="0"/>
    <s v=""/>
    <m/>
    <m/>
  </r>
  <r>
    <s v="120606000685-0"/>
    <x v="30"/>
    <n v="213100"/>
    <m/>
    <s v="Diadema inalámbrica (GN 9125 FLEX BOOM)"/>
    <d v="2012-09-11T00:00:00"/>
    <n v="90117.08"/>
    <n v="54070.26"/>
    <s v="ZLIN"/>
    <n v="10"/>
    <n v="0"/>
    <n v="0"/>
    <n v="0"/>
    <s v="ZLIN"/>
    <n v="10"/>
    <n v="0"/>
    <n v="0"/>
    <n v="0"/>
    <s v=""/>
    <m/>
    <m/>
  </r>
  <r>
    <s v="120606000686-0"/>
    <x v="30"/>
    <n v="213201"/>
    <m/>
    <s v="Diadema inalámbrica (GN 9125 FLEX BOOM)"/>
    <d v="2012-09-11T00:00:00"/>
    <n v="90117.08"/>
    <n v="54070.26"/>
    <s v="ZLIN"/>
    <n v="10"/>
    <n v="0"/>
    <n v="0"/>
    <n v="0"/>
    <s v="ZLIN"/>
    <n v="10"/>
    <n v="0"/>
    <n v="0"/>
    <n v="0"/>
    <s v=""/>
    <m/>
    <m/>
  </r>
  <r>
    <s v="120606000687-0"/>
    <x v="30"/>
    <n v="214100"/>
    <m/>
    <s v="Diadema inalámbrica ( V100)"/>
    <d v="2012-09-18T00:00:00"/>
    <n v="150186.04"/>
    <n v="90111.62000000001"/>
    <s v="ZLIN"/>
    <n v="10"/>
    <n v="0"/>
    <n v="0"/>
    <n v="0"/>
    <s v="ZLIN"/>
    <n v="10"/>
    <n v="0"/>
    <n v="0"/>
    <n v="0"/>
    <s v=""/>
    <m/>
    <m/>
  </r>
  <r>
    <s v="120606000688-0"/>
    <x v="30"/>
    <n v="335201"/>
    <m/>
    <s v="DIADEMA INALÁMBRICA ( V100)"/>
    <d v="2012-09-18T00:00:00"/>
    <n v="150186.04"/>
    <n v="90111.62000000001"/>
    <s v="ZLIN"/>
    <n v="10"/>
    <n v="0"/>
    <n v="0"/>
    <n v="0"/>
    <s v="ZLIN"/>
    <n v="10"/>
    <n v="0"/>
    <n v="0"/>
    <n v="0"/>
    <s v=""/>
    <m/>
    <m/>
  </r>
  <r>
    <s v="120606000689-0"/>
    <x v="30"/>
    <n v="341102"/>
    <m/>
    <s v="DIADEMA INALÁMBRICA ( V100)"/>
    <d v="2012-09-18T00:00:00"/>
    <n v="150186.04"/>
    <n v="90111.62000000001"/>
    <s v="ZLIN"/>
    <n v="10"/>
    <n v="0"/>
    <n v="0"/>
    <n v="0"/>
    <s v="ZLIN"/>
    <n v="10"/>
    <n v="0"/>
    <n v="0"/>
    <n v="0"/>
    <s v=""/>
    <m/>
    <m/>
  </r>
  <r>
    <s v="120606000690-0"/>
    <x v="30"/>
    <n v="111101"/>
    <m/>
    <s v="DIADEMA INALÁMBRICA ( V100)"/>
    <d v="2012-09-18T00:00:00"/>
    <n v="150186.04"/>
    <n v="90111.62000000001"/>
    <s v="ZLIN"/>
    <n v="10"/>
    <n v="0"/>
    <n v="0"/>
    <n v="0"/>
    <s v="ZLIN"/>
    <n v="10"/>
    <n v="0"/>
    <n v="0"/>
    <n v="0"/>
    <s v=""/>
    <m/>
    <m/>
  </r>
  <r>
    <s v="120606000691-0"/>
    <x v="30"/>
    <n v="335201"/>
    <m/>
    <s v="DIADEMA INALÁMBRICA ( V100)"/>
    <d v="2012-09-18T00:00:00"/>
    <n v="150186.04"/>
    <n v="90111.62000000001"/>
    <s v="ZLIN"/>
    <n v="10"/>
    <n v="0"/>
    <n v="0"/>
    <n v="0"/>
    <s v="ZLIN"/>
    <n v="10"/>
    <n v="0"/>
    <n v="0"/>
    <n v="0"/>
    <s v=""/>
    <m/>
    <m/>
  </r>
  <r>
    <s v="120606000692-0"/>
    <x v="30"/>
    <n v="131100"/>
    <m/>
    <s v="DIADEMA INALÁMBRICA ( V100)"/>
    <d v="2012-09-18T00:00:00"/>
    <n v="150186.04"/>
    <n v="90111.62000000001"/>
    <s v="ZLIN"/>
    <n v="10"/>
    <n v="0"/>
    <n v="0"/>
    <n v="0"/>
    <s v="ZLIN"/>
    <n v="10"/>
    <n v="0"/>
    <n v="0"/>
    <n v="0"/>
    <s v=""/>
    <m/>
    <m/>
  </r>
  <r>
    <s v="120606000693-0"/>
    <x v="30"/>
    <n v="213301"/>
    <m/>
    <s v="DIADEMA INALÁMBRICA( V100)"/>
    <d v="2012-09-18T00:00:00"/>
    <n v="150186.04"/>
    <n v="90111.62000000001"/>
    <s v="ZLIN"/>
    <n v="10"/>
    <n v="0"/>
    <n v="0"/>
    <n v="0"/>
    <s v="ZLIN"/>
    <n v="10"/>
    <n v="0"/>
    <n v="0"/>
    <n v="0"/>
    <s v=""/>
    <m/>
    <m/>
  </r>
  <r>
    <s v="120606000694-0"/>
    <x v="30"/>
    <n v="335201"/>
    <m/>
    <s v="DIADEMA INALÁMBRICA ( V100)"/>
    <d v="2012-09-18T00:00:00"/>
    <n v="150186.04"/>
    <n v="90111.62000000001"/>
    <s v="ZLIN"/>
    <n v="10"/>
    <n v="0"/>
    <n v="0"/>
    <n v="0"/>
    <s v="ZLIN"/>
    <n v="10"/>
    <n v="0"/>
    <n v="0"/>
    <n v="0"/>
    <s v=""/>
    <m/>
    <m/>
  </r>
  <r>
    <s v="120606000695-0"/>
    <x v="30"/>
    <n v="213100"/>
    <m/>
    <s v="DIADEMA INALÁMBRICA ( V100)"/>
    <d v="2012-09-18T00:00:00"/>
    <n v="150186.04"/>
    <n v="90111.62000000001"/>
    <s v="ZLIN"/>
    <n v="10"/>
    <n v="0"/>
    <n v="0"/>
    <n v="0"/>
    <s v="ZLIN"/>
    <n v="10"/>
    <n v="0"/>
    <n v="0"/>
    <n v="0"/>
    <s v=""/>
    <m/>
    <m/>
  </r>
  <r>
    <s v="120606000696-0"/>
    <x v="30"/>
    <n v="213201"/>
    <m/>
    <s v="DIADEMA INALÁMBRICA ( V100 )"/>
    <d v="2012-09-18T00:00:00"/>
    <n v="150186.04"/>
    <n v="90111.62000000001"/>
    <s v="ZLIN"/>
    <n v="10"/>
    <n v="0"/>
    <n v="0"/>
    <n v="0"/>
    <s v="ZLIN"/>
    <n v="10"/>
    <n v="0"/>
    <n v="0"/>
    <n v="0"/>
    <s v=""/>
    <m/>
    <m/>
  </r>
  <r>
    <s v="120606000697-0"/>
    <x v="30"/>
    <n v="213201"/>
    <m/>
    <s v="Diadema inalámbrica ( V100)"/>
    <d v="2012-09-18T00:00:00"/>
    <n v="150186.04"/>
    <n v="90111.62000000001"/>
    <s v="ZLIN"/>
    <n v="10"/>
    <n v="0"/>
    <n v="0"/>
    <n v="0"/>
    <s v="ZLIN"/>
    <n v="10"/>
    <n v="0"/>
    <n v="0"/>
    <n v="0"/>
    <s v=""/>
    <m/>
    <m/>
  </r>
  <r>
    <s v="120606000698-0"/>
    <x v="30"/>
    <n v="213201"/>
    <m/>
    <s v="DIADEMA INALÁMBRICA ( V100)"/>
    <d v="2012-09-18T00:00:00"/>
    <n v="150186.04"/>
    <n v="90111.62000000001"/>
    <s v="ZLIN"/>
    <n v="10"/>
    <n v="0"/>
    <n v="0"/>
    <n v="0"/>
    <s v="ZLIN"/>
    <n v="10"/>
    <n v="0"/>
    <n v="0"/>
    <n v="0"/>
    <s v=""/>
    <m/>
    <m/>
  </r>
  <r>
    <s v="120606000699-0"/>
    <x v="30"/>
    <n v="211100"/>
    <m/>
    <s v="DIADEMA INALÁMBRICA ( V100)"/>
    <d v="2012-09-18T00:00:00"/>
    <n v="150186.04"/>
    <n v="90111.62000000001"/>
    <s v="ZLIN"/>
    <n v="10"/>
    <n v="0"/>
    <n v="0"/>
    <n v="0"/>
    <s v="ZLIN"/>
    <n v="10"/>
    <n v="0"/>
    <n v="0"/>
    <n v="0"/>
    <s v=""/>
    <m/>
    <m/>
  </r>
  <r>
    <s v="120606000700-0"/>
    <x v="30"/>
    <n v="213301"/>
    <m/>
    <s v="DIADEMA INALÁMBRICA ( V100)"/>
    <d v="2012-09-18T00:00:00"/>
    <n v="150186.04"/>
    <n v="90111.62000000001"/>
    <s v="ZLIN"/>
    <n v="10"/>
    <n v="0"/>
    <n v="0"/>
    <n v="0"/>
    <s v="ZLIN"/>
    <n v="10"/>
    <n v="0"/>
    <n v="0"/>
    <n v="0"/>
    <s v=""/>
    <m/>
    <m/>
  </r>
  <r>
    <s v="120606000701-0"/>
    <x v="30"/>
    <n v="213301"/>
    <m/>
    <s v="DIADEMA INALÁMBRICA ( V100)"/>
    <d v="2012-09-18T00:00:00"/>
    <n v="150186.04"/>
    <n v="90111.62000000001"/>
    <s v="ZLIN"/>
    <n v="10"/>
    <n v="0"/>
    <n v="0"/>
    <n v="0"/>
    <s v="ZLIN"/>
    <n v="10"/>
    <n v="0"/>
    <n v="0"/>
    <n v="0"/>
    <s v=""/>
    <m/>
    <m/>
  </r>
  <r>
    <s v="120606000702-0"/>
    <x v="30"/>
    <n v="213301"/>
    <m/>
    <s v="DIADEMA INALÁMBRICA ( V100)"/>
    <d v="2012-09-18T00:00:00"/>
    <n v="150186.04"/>
    <n v="90111.62000000001"/>
    <s v="ZLIN"/>
    <n v="10"/>
    <n v="0"/>
    <n v="0"/>
    <n v="0"/>
    <s v="ZLIN"/>
    <n v="10"/>
    <n v="0"/>
    <n v="0"/>
    <n v="0"/>
    <s v=""/>
    <m/>
    <m/>
  </r>
  <r>
    <s v="120606000703-0"/>
    <x v="30"/>
    <n v="213301"/>
    <m/>
    <s v="DIADEMA INALÁMBRICA ( V100)"/>
    <d v="2012-09-18T00:00:00"/>
    <n v="150186.04"/>
    <n v="90111.62000000001"/>
    <s v="ZLIN"/>
    <n v="10"/>
    <n v="0"/>
    <n v="0"/>
    <n v="0"/>
    <s v="ZLIN"/>
    <n v="10"/>
    <n v="0"/>
    <n v="0"/>
    <n v="0"/>
    <s v=""/>
    <m/>
    <m/>
  </r>
  <r>
    <s v="120606000704-0"/>
    <x v="30"/>
    <n v="213301"/>
    <m/>
    <s v="DIADEMA INALÁMBRICA ( V100)"/>
    <d v="2012-09-18T00:00:00"/>
    <n v="150186.04"/>
    <n v="90111.62000000001"/>
    <s v="ZLIN"/>
    <n v="10"/>
    <n v="0"/>
    <n v="0"/>
    <n v="0"/>
    <s v="ZLIN"/>
    <n v="10"/>
    <n v="0"/>
    <n v="0"/>
    <n v="0"/>
    <s v=""/>
    <m/>
    <m/>
  </r>
  <r>
    <s v="120606000705-0"/>
    <x v="30"/>
    <n v="335100"/>
    <m/>
    <s v="TELEFONO INALAMBRICO"/>
    <d v="2012-10-22T00:00:00"/>
    <n v="203672.47"/>
    <n v="120506.22"/>
    <s v="ZLIN"/>
    <n v="10"/>
    <n v="0"/>
    <n v="0"/>
    <n v="0"/>
    <s v="ZLIN"/>
    <n v="10"/>
    <n v="0"/>
    <n v="0"/>
    <n v="0"/>
    <s v=""/>
    <m/>
    <m/>
  </r>
  <r>
    <s v="120606000706-0"/>
    <x v="30"/>
    <n v="341100"/>
    <m/>
    <s v="TELEFONO INALAMBRICO"/>
    <d v="2012-10-22T00:00:00"/>
    <n v="203672.47"/>
    <n v="120506.22"/>
    <s v="ZLIN"/>
    <n v="10"/>
    <n v="0"/>
    <n v="0"/>
    <n v="0"/>
    <s v="ZLIN"/>
    <n v="10"/>
    <n v="0"/>
    <n v="0"/>
    <n v="0"/>
    <s v=""/>
    <m/>
    <m/>
  </r>
  <r>
    <s v="120606000707-0"/>
    <x v="30"/>
    <n v="342306"/>
    <m/>
    <s v="TELEFONO INALAMBRICO"/>
    <d v="2012-10-22T00:00:00"/>
    <n v="203672.47"/>
    <n v="120506.22"/>
    <s v="ZLIN"/>
    <n v="10"/>
    <n v="0"/>
    <n v="0"/>
    <n v="0"/>
    <s v="ZLIN"/>
    <n v="10"/>
    <n v="0"/>
    <n v="0"/>
    <n v="0"/>
    <s v=""/>
    <m/>
    <m/>
  </r>
  <r>
    <s v="120606000708-0"/>
    <x v="30"/>
    <n v="335100"/>
    <m/>
    <s v="TELEFONO INALAMBRICO"/>
    <d v="2012-10-22T00:00:00"/>
    <n v="203672.47"/>
    <n v="120506.22"/>
    <s v="ZLIN"/>
    <n v="10"/>
    <n v="0"/>
    <n v="0"/>
    <n v="0"/>
    <s v="ZLIN"/>
    <n v="10"/>
    <n v="0"/>
    <n v="0"/>
    <n v="0"/>
    <s v=""/>
    <m/>
    <m/>
  </r>
  <r>
    <s v="120606000709-0"/>
    <x v="30"/>
    <n v="214301"/>
    <m/>
    <s v="TELEFONO INALAMBRICO"/>
    <d v="2012-10-22T00:00:00"/>
    <n v="203672.47"/>
    <n v="120506.22"/>
    <s v="ZLIN"/>
    <n v="10"/>
    <n v="0"/>
    <n v="0"/>
    <n v="0"/>
    <s v="ZLIN"/>
    <n v="10"/>
    <n v="0"/>
    <n v="0"/>
    <n v="0"/>
    <s v=""/>
    <m/>
    <m/>
  </r>
  <r>
    <s v="120606000710-0"/>
    <x v="30"/>
    <n v="334302"/>
    <m/>
    <s v="TELEFONO INALAMBRICO"/>
    <d v="2012-10-22T00:00:00"/>
    <n v="203672.47"/>
    <n v="120506.22"/>
    <s v="ZLIN"/>
    <n v="10"/>
    <n v="0"/>
    <n v="0"/>
    <n v="0"/>
    <s v="ZLIN"/>
    <n v="10"/>
    <n v="0"/>
    <n v="0"/>
    <n v="0"/>
    <s v=""/>
    <m/>
    <m/>
  </r>
  <r>
    <s v="120606000711-0"/>
    <x v="30"/>
    <n v="342505"/>
    <m/>
    <s v="TELEFONO INALAMBRICO"/>
    <d v="2012-10-22T00:00:00"/>
    <n v="203672.47"/>
    <n v="120506.22"/>
    <s v="ZLIN"/>
    <n v="10"/>
    <n v="0"/>
    <n v="0"/>
    <n v="0"/>
    <s v="ZLIN"/>
    <n v="10"/>
    <n v="0"/>
    <n v="0"/>
    <n v="0"/>
    <s v=""/>
    <m/>
    <m/>
  </r>
  <r>
    <s v="120606000712-0"/>
    <x v="30"/>
    <n v="335206"/>
    <m/>
    <s v="TELEFONO INALAMBRICO"/>
    <d v="2012-10-22T00:00:00"/>
    <n v="203672.47"/>
    <n v="120506.22"/>
    <s v="ZLIN"/>
    <n v="10"/>
    <n v="0"/>
    <n v="0"/>
    <n v="0"/>
    <s v="ZLIN"/>
    <n v="10"/>
    <n v="0"/>
    <n v="0"/>
    <n v="0"/>
    <s v=""/>
    <m/>
    <m/>
  </r>
  <r>
    <s v="120606000713-0"/>
    <x v="30"/>
    <n v="344208"/>
    <m/>
    <s v="TELEFONO INALAMBRICO"/>
    <d v="2012-10-22T00:00:00"/>
    <n v="203672.47"/>
    <n v="120506.22"/>
    <s v="ZLIN"/>
    <n v="10"/>
    <n v="0"/>
    <n v="0"/>
    <n v="0"/>
    <s v="ZLIN"/>
    <n v="10"/>
    <n v="0"/>
    <n v="0"/>
    <n v="0"/>
    <s v=""/>
    <m/>
    <m/>
  </r>
  <r>
    <s v="120606000714-0"/>
    <x v="30"/>
    <n v="342100"/>
    <m/>
    <s v="TELEFONO INALAMBRICO"/>
    <d v="2012-10-22T00:00:00"/>
    <n v="203672.47"/>
    <n v="120506.22"/>
    <s v="ZLIN"/>
    <n v="10"/>
    <n v="0"/>
    <n v="0"/>
    <n v="0"/>
    <s v="ZLIN"/>
    <n v="10"/>
    <n v="0"/>
    <n v="0"/>
    <n v="0"/>
    <s v=""/>
    <m/>
    <m/>
  </r>
  <r>
    <s v="120606000715-0"/>
    <x v="30"/>
    <n v="334302"/>
    <m/>
    <s v="TELEFONO INALAMBRICO"/>
    <d v="2012-10-22T00:00:00"/>
    <n v="203672.47"/>
    <n v="120506.22"/>
    <s v="ZLIN"/>
    <n v="10"/>
    <n v="0"/>
    <n v="0"/>
    <n v="0"/>
    <s v="ZLIN"/>
    <n v="10"/>
    <n v="0"/>
    <n v="0"/>
    <n v="0"/>
    <s v=""/>
    <m/>
    <m/>
  </r>
  <r>
    <s v="120606000716-0"/>
    <x v="30"/>
    <n v="311100"/>
    <m/>
    <s v="EQUIPO DE VIDEOCONFERENCIA"/>
    <d v="2012-07-12T00:00:00"/>
    <n v="5616292.1200000001"/>
    <n v="3249792.3000000003"/>
    <s v="ZLIN"/>
    <n v="10"/>
    <n v="0"/>
    <n v="0"/>
    <n v="0"/>
    <s v="ZLIN"/>
    <n v="10"/>
    <n v="0"/>
    <n v="0"/>
    <n v="0"/>
    <s v=""/>
    <m/>
    <m/>
  </r>
  <r>
    <s v="120606000717-0"/>
    <x v="30"/>
    <n v="211100"/>
    <m/>
    <s v="EQUIPO DE VIDEOCONFERENCIA"/>
    <d v="2012-07-12T00:00:00"/>
    <n v="5616293.0999999996"/>
    <n v="3249792.8299999996"/>
    <s v="ZLIN"/>
    <n v="10"/>
    <n v="0"/>
    <n v="0"/>
    <n v="0"/>
    <s v="ZLIN"/>
    <n v="10"/>
    <n v="0"/>
    <n v="0"/>
    <n v="0"/>
    <s v=""/>
    <m/>
    <m/>
  </r>
  <r>
    <s v="120606000718-0"/>
    <x v="30"/>
    <n v="311100"/>
    <m/>
    <s v="RETROPROYECTOR"/>
    <d v="2012-07-27T00:00:00"/>
    <n v="542400"/>
    <n v="346608.67000000004"/>
    <s v="ZLIN"/>
    <n v="10"/>
    <n v="0"/>
    <n v="0"/>
    <n v="0"/>
    <s v="ZLIN"/>
    <n v="10"/>
    <n v="0"/>
    <n v="0"/>
    <n v="0"/>
    <s v=""/>
    <m/>
    <m/>
  </r>
  <r>
    <s v="120606000719-0"/>
    <x v="30"/>
    <n v="315100"/>
    <m/>
    <s v="BASE RADIO COMUNICACION PROYECTO SAGAS"/>
    <d v="2012-07-27T00:00:00"/>
    <n v="559954.55000000005"/>
    <n v="357826.50000000006"/>
    <s v="ZLIN"/>
    <n v="10"/>
    <n v="0"/>
    <n v="0"/>
    <n v="0"/>
    <s v="ZLIN"/>
    <n v="10"/>
    <n v="0"/>
    <n v="0"/>
    <n v="0"/>
    <s v=""/>
    <m/>
    <m/>
  </r>
  <r>
    <s v="120606000720-0"/>
    <x v="30"/>
    <n v="321101"/>
    <m/>
    <s v="Get Set para telefono IP Gerencia Refinacion"/>
    <d v="2012-08-16T00:00:00"/>
    <n v="239257.1"/>
    <n v="145548.07"/>
    <s v="ZLIN"/>
    <n v="10"/>
    <n v="0"/>
    <n v="0"/>
    <n v="0"/>
    <s v="ZLIN"/>
    <n v="10"/>
    <n v="0"/>
    <n v="0"/>
    <n v="0"/>
    <s v=""/>
    <m/>
    <m/>
  </r>
  <r>
    <s v="120606000721-0"/>
    <x v="30"/>
    <n v="341100"/>
    <m/>
    <s v="Switches de 24 puertos"/>
    <d v="2012-12-11T00:00:00"/>
    <n v="8923990.2200000007"/>
    <n v="5131294.370000001"/>
    <s v="ZLIN"/>
    <n v="10"/>
    <n v="0"/>
    <n v="0"/>
    <n v="0"/>
    <s v="ZLIN"/>
    <n v="10"/>
    <n v="0"/>
    <n v="0"/>
    <n v="0"/>
    <s v=""/>
    <m/>
    <m/>
  </r>
  <r>
    <s v="120606000722-0"/>
    <x v="30"/>
    <n v="341100"/>
    <m/>
    <s v="Switches de 24 puertos"/>
    <d v="2012-11-21T00:00:00"/>
    <n v="7808320.3700000001"/>
    <n v="4523976.8600000003"/>
    <s v="ZLIN"/>
    <n v="10"/>
    <n v="0"/>
    <n v="0"/>
    <n v="0"/>
    <s v="ZLIN"/>
    <n v="10"/>
    <n v="0"/>
    <n v="0"/>
    <n v="0"/>
    <s v=""/>
    <m/>
    <m/>
  </r>
  <r>
    <s v="120606000723-0"/>
    <x v="30"/>
    <n v="341100"/>
    <m/>
    <s v="Switches de 24 puertos"/>
    <d v="2012-11-21T00:00:00"/>
    <n v="7808320.3700000001"/>
    <n v="4523976.8600000003"/>
    <s v="ZLIN"/>
    <n v="10"/>
    <n v="0"/>
    <n v="0"/>
    <n v="0"/>
    <s v="ZLIN"/>
    <n v="10"/>
    <n v="0"/>
    <n v="0"/>
    <n v="0"/>
    <s v=""/>
    <m/>
    <m/>
  </r>
  <r>
    <s v="120606000724-0"/>
    <x v="30"/>
    <n v="341100"/>
    <m/>
    <s v="Switches de 24 puertos"/>
    <d v="2012-11-21T00:00:00"/>
    <n v="7808320.3700000001"/>
    <n v="4523976.8600000003"/>
    <s v="ZLIN"/>
    <n v="10"/>
    <n v="0"/>
    <n v="0"/>
    <n v="0"/>
    <s v="ZLIN"/>
    <n v="10"/>
    <n v="0"/>
    <n v="0"/>
    <n v="0"/>
    <s v=""/>
    <m/>
    <m/>
  </r>
  <r>
    <s v="120606000725-0"/>
    <x v="30"/>
    <n v="341102"/>
    <m/>
    <s v="Switches de 24 puertos"/>
    <d v="2013-05-28T00:00:00"/>
    <n v="1704402.99"/>
    <n v="909014.92999999993"/>
    <s v="ZLIN"/>
    <n v="10"/>
    <n v="0"/>
    <n v="0"/>
    <n v="0"/>
    <s v="ZLIN"/>
    <n v="10"/>
    <n v="0"/>
    <n v="0"/>
    <n v="0"/>
    <s v=""/>
    <m/>
    <m/>
  </r>
  <r>
    <s v="120606000726-0"/>
    <x v="30"/>
    <n v="341100"/>
    <m/>
    <s v="Switches de 8 puertos"/>
    <d v="2012-11-21T00:00:00"/>
    <n v="774932.75"/>
    <n v="452044.11"/>
    <s v="ZLIN"/>
    <n v="10"/>
    <n v="0"/>
    <n v="0"/>
    <n v="0"/>
    <s v="ZLIN"/>
    <n v="10"/>
    <n v="0"/>
    <n v="0"/>
    <n v="0"/>
    <s v=""/>
    <m/>
    <m/>
  </r>
  <r>
    <s v="120606000727-0"/>
    <x v="30"/>
    <n v="341100"/>
    <m/>
    <s v="Switches de 8 puertos"/>
    <d v="2012-11-21T00:00:00"/>
    <n v="774932.75"/>
    <n v="452044.11"/>
    <s v="ZLIN"/>
    <n v="10"/>
    <n v="0"/>
    <n v="0"/>
    <n v="0"/>
    <s v="ZLIN"/>
    <n v="10"/>
    <n v="0"/>
    <n v="0"/>
    <n v="0"/>
    <s v=""/>
    <m/>
    <m/>
  </r>
  <r>
    <s v="120606000728-0"/>
    <x v="30"/>
    <n v="341100"/>
    <m/>
    <s v="Switches de 8 puertos"/>
    <d v="2012-11-21T00:00:00"/>
    <n v="774932.75"/>
    <n v="452044.11"/>
    <s v="ZLIN"/>
    <n v="10"/>
    <n v="0"/>
    <n v="0"/>
    <n v="0"/>
    <s v="ZLIN"/>
    <n v="10"/>
    <n v="0"/>
    <n v="0"/>
    <n v="0"/>
    <s v=""/>
    <m/>
    <m/>
  </r>
  <r>
    <s v="120606000729-0"/>
    <x v="30"/>
    <n v="341100"/>
    <m/>
    <s v="Switches de 8 puertos"/>
    <d v="2012-11-21T00:00:00"/>
    <n v="774932.75"/>
    <n v="452044.11"/>
    <s v="ZLIN"/>
    <n v="10"/>
    <n v="0"/>
    <n v="0"/>
    <n v="0"/>
    <s v="ZLIN"/>
    <n v="10"/>
    <n v="0"/>
    <n v="0"/>
    <n v="0"/>
    <s v=""/>
    <m/>
    <m/>
  </r>
  <r>
    <s v="120606000732-0"/>
    <x v="30"/>
    <n v="341100"/>
    <m/>
    <s v="Cámaras de vigilancia de redes inalámbricas"/>
    <d v="2012-11-21T00:00:00"/>
    <n v="3991944.74"/>
    <n v="2328634.4300000002"/>
    <s v="ZLIN"/>
    <n v="10"/>
    <n v="0"/>
    <n v="0"/>
    <n v="0"/>
    <s v="ZLIN"/>
    <n v="10"/>
    <n v="0"/>
    <n v="0"/>
    <n v="0"/>
    <s v=""/>
    <m/>
    <m/>
  </r>
  <r>
    <s v="120606000733-0"/>
    <x v="30"/>
    <n v="341100"/>
    <m/>
    <s v="Cámaras de vigilancia de redes inalámbricas"/>
    <d v="2012-11-21T00:00:00"/>
    <n v="3991944.74"/>
    <n v="2328634.4300000002"/>
    <s v="ZLIN"/>
    <n v="10"/>
    <n v="0"/>
    <n v="0"/>
    <n v="0"/>
    <s v="ZLIN"/>
    <n v="10"/>
    <n v="0"/>
    <n v="0"/>
    <n v="0"/>
    <s v=""/>
    <m/>
    <m/>
  </r>
  <r>
    <s v="120606000734-0"/>
    <x v="30"/>
    <n v="341100"/>
    <m/>
    <s v="Cámaras de vigilancia de redes inalámbricas"/>
    <d v="2012-11-21T00:00:00"/>
    <n v="3991944.74"/>
    <n v="2328634.4300000002"/>
    <s v="ZLIN"/>
    <n v="10"/>
    <n v="0"/>
    <n v="0"/>
    <n v="0"/>
    <s v="ZLIN"/>
    <n v="10"/>
    <n v="0"/>
    <n v="0"/>
    <n v="0"/>
    <s v=""/>
    <m/>
    <m/>
  </r>
  <r>
    <s v="120606000735-0"/>
    <x v="30"/>
    <n v="341100"/>
    <m/>
    <s v="Control de acceso en línea por sistema"/>
    <d v="2012-12-11T00:00:00"/>
    <n v="8214303.9800000004"/>
    <n v="3782002.4600000009"/>
    <s v="ZLIN"/>
    <n v="15"/>
    <n v="0"/>
    <n v="0"/>
    <n v="0"/>
    <s v="ZLIN"/>
    <n v="10"/>
    <n v="0"/>
    <n v="0"/>
    <n v="0"/>
    <s v=""/>
    <m/>
    <m/>
  </r>
  <r>
    <s v="120606000736-0"/>
    <x v="30"/>
    <n v="213201"/>
    <m/>
    <s v="SWITCHES PROYECTO CCTV"/>
    <d v="2013-01-29T00:00:00"/>
    <n v="4831584.76"/>
    <n v="2737898.04"/>
    <s v="ZLIN"/>
    <n v="10"/>
    <n v="0"/>
    <n v="0"/>
    <n v="0"/>
    <s v="ZLIN"/>
    <n v="10"/>
    <n v="0"/>
    <n v="0"/>
    <n v="0"/>
    <s v=""/>
    <m/>
    <m/>
  </r>
  <r>
    <s v="120606000737-0"/>
    <x v="30"/>
    <n v="213201"/>
    <m/>
    <s v="SWITCHES PROYECTO CCTV"/>
    <d v="2013-01-29T00:00:00"/>
    <n v="4831584.76"/>
    <n v="2737898.04"/>
    <s v="ZLIN"/>
    <n v="10"/>
    <n v="0"/>
    <n v="0"/>
    <n v="0"/>
    <s v="ZLIN"/>
    <n v="10"/>
    <n v="0"/>
    <n v="0"/>
    <n v="0"/>
    <s v=""/>
    <m/>
    <m/>
  </r>
  <r>
    <s v="120606000738-0"/>
    <x v="30"/>
    <n v="213201"/>
    <m/>
    <s v="SWITCHES PROYECTO CCTV"/>
    <d v="2013-01-29T00:00:00"/>
    <n v="4831584.76"/>
    <n v="2737898.04"/>
    <s v="ZLIN"/>
    <n v="10"/>
    <n v="0"/>
    <n v="0"/>
    <n v="0"/>
    <s v="ZLIN"/>
    <n v="10"/>
    <n v="0"/>
    <n v="0"/>
    <n v="0"/>
    <s v=""/>
    <m/>
    <m/>
  </r>
  <r>
    <s v="120606000739-0"/>
    <x v="30"/>
    <n v="213201"/>
    <m/>
    <s v="SWITCHES PROYECTO CCTV"/>
    <d v="2013-01-29T00:00:00"/>
    <n v="4831584.76"/>
    <n v="2737898.04"/>
    <s v="ZLIN"/>
    <n v="10"/>
    <n v="0"/>
    <n v="0"/>
    <n v="0"/>
    <s v="ZLIN"/>
    <n v="10"/>
    <n v="0"/>
    <n v="0"/>
    <n v="0"/>
    <s v=""/>
    <m/>
    <m/>
  </r>
  <r>
    <s v="120606000740-0"/>
    <x v="30"/>
    <n v="213201"/>
    <m/>
    <s v="SWITCHES PROYECTO CCTV"/>
    <d v="2013-01-29T00:00:00"/>
    <n v="4831584.76"/>
    <n v="2737898.04"/>
    <s v="ZLIN"/>
    <n v="10"/>
    <n v="0"/>
    <n v="0"/>
    <n v="0"/>
    <s v="ZLIN"/>
    <n v="10"/>
    <n v="0"/>
    <n v="0"/>
    <n v="0"/>
    <s v=""/>
    <m/>
    <m/>
  </r>
  <r>
    <s v="120606000741-0"/>
    <x v="30"/>
    <n v="213201"/>
    <m/>
    <s v="SWITCHES PROYECTO CCTV"/>
    <d v="2013-01-29T00:00:00"/>
    <n v="4831584.76"/>
    <n v="2737898.04"/>
    <s v="ZLIN"/>
    <n v="10"/>
    <n v="0"/>
    <n v="0"/>
    <n v="0"/>
    <s v="ZLIN"/>
    <n v="10"/>
    <n v="0"/>
    <n v="0"/>
    <n v="0"/>
    <s v=""/>
    <m/>
    <m/>
  </r>
  <r>
    <s v="120606000742-0"/>
    <x v="30"/>
    <n v="213201"/>
    <m/>
    <s v="SWITCHES PROYECTO CCTV"/>
    <d v="2013-01-29T00:00:00"/>
    <n v="4831584.76"/>
    <n v="2737898.04"/>
    <s v="ZLIN"/>
    <n v="10"/>
    <n v="0"/>
    <n v="0"/>
    <n v="0"/>
    <s v="ZLIN"/>
    <n v="10"/>
    <n v="0"/>
    <n v="0"/>
    <n v="0"/>
    <s v=""/>
    <m/>
    <m/>
  </r>
  <r>
    <s v="120606000743-0"/>
    <x v="30"/>
    <n v="213201"/>
    <m/>
    <s v="SWITCHES PROYECTO CCTV"/>
    <d v="2013-01-29T00:00:00"/>
    <n v="4831584.76"/>
    <n v="0"/>
    <s v="ZLIN"/>
    <n v="10"/>
    <n v="0"/>
    <n v="0"/>
    <n v="0"/>
    <s v="ZLIN"/>
    <n v="10"/>
    <n v="0"/>
    <n v="0"/>
    <n v="0"/>
    <s v=""/>
    <m/>
    <m/>
  </r>
  <r>
    <s v="120606000744-0"/>
    <x v="30"/>
    <n v="213201"/>
    <m/>
    <s v="SWITCHES PROYECTO CCTV"/>
    <d v="2013-01-29T00:00:00"/>
    <n v="4831584.76"/>
    <n v="2737898.04"/>
    <s v="ZLIN"/>
    <n v="10"/>
    <n v="0"/>
    <n v="0"/>
    <n v="0"/>
    <s v="ZLIN"/>
    <n v="10"/>
    <n v="0"/>
    <n v="0"/>
    <n v="0"/>
    <s v=""/>
    <m/>
    <m/>
  </r>
  <r>
    <s v="120606000745-0"/>
    <x v="30"/>
    <n v="213201"/>
    <m/>
    <s v="SWITCHES PROYECTO CCTV"/>
    <d v="2013-01-29T00:00:00"/>
    <n v="4831584.76"/>
    <n v="2737898.04"/>
    <s v="ZLIN"/>
    <n v="10"/>
    <n v="0"/>
    <n v="0"/>
    <n v="0"/>
    <s v="ZLIN"/>
    <n v="10"/>
    <n v="0"/>
    <n v="0"/>
    <n v="0"/>
    <s v=""/>
    <m/>
    <m/>
  </r>
  <r>
    <s v="120606000746-0"/>
    <x v="30"/>
    <n v="213201"/>
    <m/>
    <s v="SWITCHES PROYECTO CCTV"/>
    <d v="2013-01-29T00:00:00"/>
    <n v="4831579.74"/>
    <n v="2737895.18"/>
    <s v="ZLIN"/>
    <n v="10"/>
    <n v="0"/>
    <n v="0"/>
    <n v="0"/>
    <s v="ZLIN"/>
    <n v="10"/>
    <n v="0"/>
    <n v="0"/>
    <n v="0"/>
    <s v=""/>
    <m/>
    <m/>
  </r>
  <r>
    <s v="120606000751-0"/>
    <x v="30"/>
    <n v="214401"/>
    <m/>
    <s v="ANTENA"/>
    <d v="2012-08-17T00:00:00"/>
    <n v="1111361.45"/>
    <n v="492703.57999999996"/>
    <s v="ZLIN"/>
    <n v="20"/>
    <n v="0"/>
    <n v="0"/>
    <n v="0"/>
    <s v="ZLIN"/>
    <n v="10"/>
    <n v="0"/>
    <n v="0"/>
    <n v="0"/>
    <s v=""/>
    <m/>
    <m/>
  </r>
  <r>
    <s v="120606000752-0"/>
    <x v="30"/>
    <n v="335201"/>
    <m/>
    <s v="MICROFONO"/>
    <d v="2012-08-22T00:00:00"/>
    <n v="192700"/>
    <n v="117225.83"/>
    <s v="ZLIN"/>
    <n v="10"/>
    <n v="0"/>
    <n v="0"/>
    <n v="0"/>
    <s v="ZLIN"/>
    <n v="10"/>
    <n v="0"/>
    <n v="0"/>
    <n v="0"/>
    <s v=""/>
    <m/>
    <m/>
  </r>
  <r>
    <s v="120606000753-0"/>
    <x v="30"/>
    <n v="323201"/>
    <m/>
    <s v="Radios de comunicación portátiles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54-0"/>
    <x v="30"/>
    <n v="323301"/>
    <m/>
    <s v="Radios de comunicación portátiles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55-0"/>
    <x v="30"/>
    <n v="323301"/>
    <m/>
    <s v="Radios de comunicación portátiles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56-0"/>
    <x v="30"/>
    <n v="323301"/>
    <m/>
    <s v="Radios de comunicación portátiles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57-0"/>
    <x v="30"/>
    <n v="323301"/>
    <m/>
    <s v="Radios de comunicación portátiles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58-0"/>
    <x v="30"/>
    <n v="323301"/>
    <m/>
    <s v="Radios de comunicación portátiles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59-0"/>
    <x v="30"/>
    <n v="323301"/>
    <m/>
    <s v="Radios de comunicación portátiles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60-0"/>
    <x v="30"/>
    <n v="323305"/>
    <m/>
    <s v="Radios de comunicación portátiles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61-0"/>
    <x v="30"/>
    <n v="323301"/>
    <m/>
    <s v="Radios de comunicación portátiles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62-0"/>
    <x v="30"/>
    <n v="323305"/>
    <m/>
    <s v="Radio de comunicación portátil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63-0"/>
    <x v="30"/>
    <n v="323305"/>
    <m/>
    <s v="Radios de comunicación portátiles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64-0"/>
    <x v="30"/>
    <n v="323301"/>
    <m/>
    <s v="Radios de comunicación portátiles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65-0"/>
    <x v="30"/>
    <n v="323301"/>
    <m/>
    <s v="Radio de comunicación portátilL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66-0"/>
    <x v="30"/>
    <n v="323301"/>
    <m/>
    <s v="Radio de comunicación portátil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67-0"/>
    <x v="30"/>
    <n v="323301"/>
    <m/>
    <s v="Radio de comunicación portátil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68-0"/>
    <x v="30"/>
    <n v="323301"/>
    <m/>
    <s v="Radio de comunicación portátil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69-0"/>
    <x v="30"/>
    <n v="323301"/>
    <m/>
    <s v="Radio de comunicación portátil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70-0"/>
    <x v="30"/>
    <n v="323301"/>
    <m/>
    <s v="Radios de comunicación portátiles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71-0"/>
    <x v="30"/>
    <n v="323301"/>
    <m/>
    <s v="Radios de comunicación portátiles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72-0"/>
    <x v="30"/>
    <n v="323301"/>
    <m/>
    <s v="Radio de comunicación portátil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73-0"/>
    <x v="30"/>
    <n v="323301"/>
    <m/>
    <s v="Radio de comunicación portátile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74-0"/>
    <x v="30"/>
    <n v="323301"/>
    <m/>
    <s v="Radio de comunicación portátil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75-0"/>
    <x v="30"/>
    <n v="323301"/>
    <m/>
    <s v="Radio de comunicación portátil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76-0"/>
    <x v="30"/>
    <n v="323301"/>
    <m/>
    <s v="Radio de comunicación portátil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77-0"/>
    <x v="30"/>
    <n v="322301"/>
    <m/>
    <s v="Radios de comunicación portátiles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78-0"/>
    <x v="30"/>
    <n v="321203"/>
    <m/>
    <s v="Radios de comunicación portátiles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79-0"/>
    <x v="30"/>
    <n v="322302"/>
    <m/>
    <s v="Radios de comunicación portátiles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80-0"/>
    <x v="30"/>
    <n v="322314"/>
    <m/>
    <s v="RADIO COMUNICACION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81-0"/>
    <x v="30"/>
    <n v="322301"/>
    <m/>
    <s v="RADIO COMUNICACION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82-0"/>
    <x v="30"/>
    <n v="321201"/>
    <m/>
    <s v="Radio de comunicación portátil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83-0"/>
    <x v="30"/>
    <n v="321201"/>
    <m/>
    <s v="Radio de comunicación portátil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84-0"/>
    <x v="30"/>
    <n v="321201"/>
    <m/>
    <s v="Radio de comunicación portátil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85-0"/>
    <x v="30"/>
    <n v="321201"/>
    <m/>
    <s v="Radio de comunicación portátil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86-0"/>
    <x v="30"/>
    <n v="321201"/>
    <m/>
    <s v="Radio de comunicación portátil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87-0"/>
    <x v="30"/>
    <n v="323303"/>
    <m/>
    <s v="Radio de comunicación portátilL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88-0"/>
    <x v="30"/>
    <n v="321100"/>
    <m/>
    <s v="Radios de comunicación portátiles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89-0"/>
    <x v="30"/>
    <n v="323305"/>
    <m/>
    <s v="Radio de comunicación portátilL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90-0"/>
    <x v="30"/>
    <n v="323201"/>
    <m/>
    <s v="Radio de comunicación portátil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92-0"/>
    <x v="30"/>
    <n v="334301"/>
    <m/>
    <s v="Radio de comunicación portátil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93-0"/>
    <x v="30"/>
    <n v="334301"/>
    <m/>
    <s v="Radio de comunicación portátil UHF"/>
    <d v="2012-10-12T00:00:00"/>
    <n v="395500"/>
    <n v="234004.17"/>
    <s v="ZLIN"/>
    <n v="10"/>
    <n v="0"/>
    <n v="0"/>
    <n v="0"/>
    <s v="ZLIN"/>
    <n v="10"/>
    <n v="0"/>
    <n v="0"/>
    <n v="0"/>
    <s v=""/>
    <m/>
    <m/>
  </r>
  <r>
    <s v="120606000794-0"/>
    <x v="30"/>
    <n v="323304"/>
    <m/>
    <s v="TELEFONO IP"/>
    <d v="2013-01-18T00:00:00"/>
    <n v="121027.5"/>
    <n v="68582.25"/>
    <s v="ZLIN"/>
    <n v="10"/>
    <n v="0"/>
    <n v="0"/>
    <n v="0"/>
    <s v="ZLIN"/>
    <n v="10"/>
    <n v="0"/>
    <n v="0"/>
    <n v="0"/>
    <s v=""/>
    <m/>
    <m/>
  </r>
  <r>
    <s v="120606000795-0"/>
    <x v="30"/>
    <n v="321100"/>
    <m/>
    <s v="TELEFONO IP"/>
    <d v="2013-01-18T00:00:00"/>
    <n v="121027.5"/>
    <n v="68582.25"/>
    <s v="ZLIN"/>
    <n v="10"/>
    <n v="0"/>
    <n v="0"/>
    <n v="0"/>
    <s v="ZLIN"/>
    <n v="10"/>
    <n v="0"/>
    <n v="0"/>
    <n v="0"/>
    <s v=""/>
    <m/>
    <m/>
  </r>
  <r>
    <s v="120606000796-0"/>
    <x v="30"/>
    <n v="321100"/>
    <m/>
    <s v="TELEFONO IP"/>
    <d v="2013-01-18T00:00:00"/>
    <n v="121027.5"/>
    <n v="68582.25"/>
    <s v="ZLIN"/>
    <n v="10"/>
    <n v="0"/>
    <n v="0"/>
    <n v="0"/>
    <s v="ZLIN"/>
    <n v="10"/>
    <n v="0"/>
    <n v="0"/>
    <n v="0"/>
    <s v=""/>
    <m/>
    <m/>
  </r>
  <r>
    <s v="120606000797-0"/>
    <x v="30"/>
    <n v="321100"/>
    <m/>
    <s v="TELEFONO IP"/>
    <d v="2013-01-18T00:00:00"/>
    <n v="121027.5"/>
    <n v="68582.25"/>
    <s v="ZLIN"/>
    <n v="10"/>
    <n v="0"/>
    <n v="0"/>
    <n v="0"/>
    <s v="ZLIN"/>
    <n v="10"/>
    <n v="0"/>
    <n v="0"/>
    <n v="0"/>
    <s v=""/>
    <m/>
    <m/>
  </r>
  <r>
    <s v="120606000798-0"/>
    <x v="30"/>
    <n v="333100"/>
    <m/>
    <s v="TELEFONO IP"/>
    <d v="2013-01-18T00:00:00"/>
    <n v="121027.5"/>
    <n v="68582.25"/>
    <s v="ZLIN"/>
    <n v="10"/>
    <n v="0"/>
    <n v="0"/>
    <n v="0"/>
    <s v="ZLIN"/>
    <n v="10"/>
    <n v="0"/>
    <n v="0"/>
    <n v="0"/>
    <s v=""/>
    <m/>
    <m/>
  </r>
  <r>
    <s v="120606000799-0"/>
    <x v="30"/>
    <n v="333100"/>
    <m/>
    <s v="TELEFONO IP"/>
    <d v="2013-01-18T00:00:00"/>
    <n v="121027.5"/>
    <n v="68582.25"/>
    <s v="ZLIN"/>
    <n v="10"/>
    <n v="0"/>
    <n v="0"/>
    <n v="0"/>
    <s v="ZLIN"/>
    <n v="10"/>
    <n v="0"/>
    <n v="0"/>
    <n v="0"/>
    <s v=""/>
    <m/>
    <m/>
  </r>
  <r>
    <s v="120606000800-0"/>
    <x v="30"/>
    <n v="333302"/>
    <m/>
    <s v="TELEFONO IP"/>
    <d v="2013-01-18T00:00:00"/>
    <n v="121032.52"/>
    <n v="68585.09"/>
    <s v="ZLIN"/>
    <n v="10"/>
    <n v="0"/>
    <n v="0"/>
    <n v="0"/>
    <s v="ZLIN"/>
    <n v="10"/>
    <n v="0"/>
    <n v="0"/>
    <n v="0"/>
    <s v=""/>
    <m/>
    <m/>
  </r>
  <r>
    <s v="120606000801-0"/>
    <x v="30"/>
    <n v="322301"/>
    <m/>
    <s v="TELEFONO IP"/>
    <d v="2013-01-18T00:00:00"/>
    <n v="121032.52"/>
    <n v="68585.09"/>
    <s v="ZLIN"/>
    <n v="10"/>
    <n v="0"/>
    <n v="0"/>
    <n v="0"/>
    <s v="ZLIN"/>
    <n v="10"/>
    <n v="0"/>
    <n v="0"/>
    <n v="0"/>
    <s v=""/>
    <m/>
    <m/>
  </r>
  <r>
    <s v="120606000802-0"/>
    <x v="30"/>
    <n v="322301"/>
    <m/>
    <s v="TELEFONO IP"/>
    <d v="2013-01-18T00:00:00"/>
    <n v="121032.52"/>
    <n v="68585.09"/>
    <s v="ZLIN"/>
    <n v="10"/>
    <n v="0"/>
    <n v="0"/>
    <n v="0"/>
    <s v="ZLIN"/>
    <n v="10"/>
    <n v="0"/>
    <n v="0"/>
    <n v="0"/>
    <s v=""/>
    <m/>
    <m/>
  </r>
  <r>
    <s v="120606000803-0"/>
    <x v="30"/>
    <n v="335100"/>
    <m/>
    <s v="TELEFONO IP"/>
    <d v="2013-01-18T00:00:00"/>
    <n v="121032.52"/>
    <n v="68585.09"/>
    <s v="ZLIN"/>
    <n v="10"/>
    <n v="0"/>
    <n v="0"/>
    <n v="0"/>
    <s v="ZLIN"/>
    <n v="10"/>
    <n v="0"/>
    <n v="0"/>
    <n v="0"/>
    <s v=""/>
    <m/>
    <m/>
  </r>
  <r>
    <s v="120606000804-0"/>
    <x v="30"/>
    <n v="322100"/>
    <m/>
    <s v="TELEFONO IP"/>
    <d v="2013-01-18T00:00:00"/>
    <n v="121032.52"/>
    <n v="68585.09"/>
    <s v="ZLIN"/>
    <n v="10"/>
    <n v="0"/>
    <n v="0"/>
    <n v="0"/>
    <s v="ZLIN"/>
    <n v="10"/>
    <n v="0"/>
    <n v="0"/>
    <n v="0"/>
    <s v=""/>
    <m/>
    <m/>
  </r>
  <r>
    <s v="120606000805-0"/>
    <x v="30"/>
    <n v="334301"/>
    <m/>
    <s v="TELEFONO IP"/>
    <d v="2013-01-18T00:00:00"/>
    <n v="121032.52"/>
    <n v="68585.09"/>
    <s v="ZLIN"/>
    <n v="10"/>
    <n v="0"/>
    <n v="0"/>
    <n v="0"/>
    <s v="ZLIN"/>
    <n v="10"/>
    <n v="0"/>
    <n v="0"/>
    <n v="0"/>
    <s v=""/>
    <m/>
    <m/>
  </r>
  <r>
    <s v="120606000806-0"/>
    <x v="30"/>
    <n v="322301"/>
    <m/>
    <s v="TELEFONO IP"/>
    <d v="2013-01-18T00:00:00"/>
    <n v="121032.52"/>
    <n v="68585.09"/>
    <s v="ZLIN"/>
    <n v="10"/>
    <n v="0"/>
    <n v="0"/>
    <n v="0"/>
    <s v="ZLIN"/>
    <n v="10"/>
    <n v="0"/>
    <n v="0"/>
    <n v="0"/>
    <s v=""/>
    <m/>
    <m/>
  </r>
  <r>
    <s v="120606000807-0"/>
    <x v="30"/>
    <n v="323301"/>
    <m/>
    <s v="TELEFONO IP"/>
    <d v="2013-01-18T00:00:00"/>
    <n v="121032.52"/>
    <n v="68585.09"/>
    <s v="ZLIN"/>
    <n v="10"/>
    <n v="0"/>
    <n v="0"/>
    <n v="0"/>
    <s v="ZLIN"/>
    <n v="10"/>
    <n v="0"/>
    <n v="0"/>
    <n v="0"/>
    <s v=""/>
    <m/>
    <m/>
  </r>
  <r>
    <s v="120606000808-0"/>
    <x v="30"/>
    <n v="321201"/>
    <m/>
    <s v="TELEFONO IP"/>
    <d v="2013-01-18T00:00:00"/>
    <n v="121032.52"/>
    <n v="68585.09"/>
    <s v="ZLIN"/>
    <n v="10"/>
    <n v="0"/>
    <n v="0"/>
    <n v="0"/>
    <s v="ZLIN"/>
    <n v="10"/>
    <n v="0"/>
    <n v="0"/>
    <n v="0"/>
    <s v=""/>
    <m/>
    <m/>
  </r>
  <r>
    <s v="120606000809-0"/>
    <x v="30"/>
    <n v="322301"/>
    <m/>
    <s v="TELEFONO IP"/>
    <d v="2013-01-18T00:00:00"/>
    <n v="121032.52"/>
    <n v="68585.09"/>
    <s v="ZLIN"/>
    <n v="10"/>
    <n v="0"/>
    <n v="0"/>
    <n v="0"/>
    <s v="ZLIN"/>
    <n v="10"/>
    <n v="0"/>
    <n v="0"/>
    <n v="0"/>
    <s v=""/>
    <m/>
    <m/>
  </r>
  <r>
    <s v="120606000810-0"/>
    <x v="30"/>
    <n v="322301"/>
    <m/>
    <s v="TELEFONO IP"/>
    <d v="2013-01-18T00:00:00"/>
    <n v="121032.52"/>
    <n v="68585.09"/>
    <s v="ZLIN"/>
    <n v="10"/>
    <n v="0"/>
    <n v="0"/>
    <n v="0"/>
    <s v="ZLIN"/>
    <n v="10"/>
    <n v="0"/>
    <n v="0"/>
    <n v="0"/>
    <s v=""/>
    <m/>
    <m/>
  </r>
  <r>
    <s v="120606000811-0"/>
    <x v="30"/>
    <n v="334301"/>
    <m/>
    <s v="TELEFONO IP"/>
    <d v="2013-01-18T00:00:00"/>
    <n v="121032.52"/>
    <n v="68585.09"/>
    <s v="ZLIN"/>
    <n v="10"/>
    <n v="0"/>
    <n v="0"/>
    <n v="0"/>
    <s v="ZLIN"/>
    <n v="10"/>
    <n v="0"/>
    <n v="0"/>
    <n v="0"/>
    <s v=""/>
    <m/>
    <m/>
  </r>
  <r>
    <s v="120606000812-0"/>
    <x v="30"/>
    <n v="322301"/>
    <m/>
    <s v="TELEFONO IP"/>
    <d v="2013-01-18T00:00:00"/>
    <n v="121032.52"/>
    <n v="68585.09"/>
    <s v="ZLIN"/>
    <n v="10"/>
    <n v="0"/>
    <n v="0"/>
    <n v="0"/>
    <s v="ZLIN"/>
    <n v="10"/>
    <n v="0"/>
    <n v="0"/>
    <n v="0"/>
    <s v=""/>
    <m/>
    <m/>
  </r>
  <r>
    <s v="120606000813-0"/>
    <x v="30"/>
    <n v="322301"/>
    <m/>
    <s v="TELEFONO IP"/>
    <d v="2013-01-18T00:00:00"/>
    <n v="121032.52"/>
    <n v="68585.09"/>
    <s v="ZLIN"/>
    <n v="10"/>
    <n v="0"/>
    <n v="0"/>
    <n v="0"/>
    <s v="ZLIN"/>
    <n v="10"/>
    <n v="0"/>
    <n v="0"/>
    <n v="0"/>
    <s v=""/>
    <m/>
    <m/>
  </r>
  <r>
    <s v="120606000814-0"/>
    <x v="30"/>
    <n v="334301"/>
    <m/>
    <s v="TELEFONO IP"/>
    <d v="2013-01-18T00:00:00"/>
    <n v="113471.75"/>
    <n v="64300.66"/>
    <s v="ZLIN"/>
    <n v="10"/>
    <n v="0"/>
    <n v="0"/>
    <n v="0"/>
    <s v="ZLIN"/>
    <n v="10"/>
    <n v="0"/>
    <n v="0"/>
    <n v="0"/>
    <s v=""/>
    <m/>
    <m/>
  </r>
  <r>
    <s v="120606000815-0"/>
    <x v="30"/>
    <n v="334301"/>
    <m/>
    <s v="TELEFONO IP"/>
    <d v="2013-01-18T00:00:00"/>
    <n v="113471.75"/>
    <n v="64300.66"/>
    <s v="ZLIN"/>
    <n v="10"/>
    <n v="0"/>
    <n v="0"/>
    <n v="0"/>
    <s v="ZLIN"/>
    <n v="10"/>
    <n v="0"/>
    <n v="0"/>
    <n v="0"/>
    <s v=""/>
    <m/>
    <m/>
  </r>
  <r>
    <s v="120606000816-0"/>
    <x v="30"/>
    <n v="334301"/>
    <m/>
    <s v="TELEFONO IP"/>
    <d v="2013-01-18T00:00:00"/>
    <n v="113471.75"/>
    <n v="64300.66"/>
    <s v="ZLIN"/>
    <n v="10"/>
    <n v="0"/>
    <n v="0"/>
    <n v="0"/>
    <s v="ZLIN"/>
    <n v="10"/>
    <n v="0"/>
    <n v="0"/>
    <n v="0"/>
    <s v=""/>
    <m/>
    <m/>
  </r>
  <r>
    <s v="120606000817-0"/>
    <x v="30"/>
    <n v="334301"/>
    <m/>
    <s v="TELEFONO IP"/>
    <d v="2013-01-18T00:00:00"/>
    <n v="113471.75"/>
    <n v="64300.66"/>
    <s v="ZLIN"/>
    <n v="10"/>
    <n v="0"/>
    <n v="0"/>
    <n v="0"/>
    <s v="ZLIN"/>
    <n v="10"/>
    <n v="0"/>
    <n v="0"/>
    <n v="0"/>
    <s v=""/>
    <m/>
    <m/>
  </r>
  <r>
    <s v="120606000818-0"/>
    <x v="30"/>
    <n v="334301"/>
    <m/>
    <s v="TELEFONO IP"/>
    <d v="2013-01-18T00:00:00"/>
    <n v="109683.84"/>
    <n v="62154.17"/>
    <s v="ZLIN"/>
    <n v="10"/>
    <n v="0"/>
    <n v="0"/>
    <n v="0"/>
    <s v="ZLIN"/>
    <n v="10"/>
    <n v="0"/>
    <n v="0"/>
    <n v="0"/>
    <s v=""/>
    <m/>
    <m/>
  </r>
  <r>
    <s v="120606000819-0"/>
    <x v="30"/>
    <n v="334303"/>
    <m/>
    <s v="TELEFONO IP"/>
    <d v="2013-01-18T00:00:00"/>
    <n v="109683.84"/>
    <n v="62154.17"/>
    <s v="ZLIN"/>
    <n v="10"/>
    <n v="0"/>
    <n v="0"/>
    <n v="0"/>
    <s v="ZLIN"/>
    <n v="10"/>
    <n v="0"/>
    <n v="0"/>
    <n v="0"/>
    <s v=""/>
    <m/>
    <m/>
  </r>
  <r>
    <s v="120606000820-0"/>
    <x v="30"/>
    <n v="334303"/>
    <m/>
    <s v="TELEFONO IP"/>
    <d v="2013-01-18T00:00:00"/>
    <n v="109683.84"/>
    <n v="62154.17"/>
    <s v="ZLIN"/>
    <n v="10"/>
    <n v="0"/>
    <n v="0"/>
    <n v="0"/>
    <s v="ZLIN"/>
    <n v="10"/>
    <n v="0"/>
    <n v="0"/>
    <n v="0"/>
    <s v=""/>
    <m/>
    <m/>
  </r>
  <r>
    <s v="120606000821-0"/>
    <x v="30"/>
    <n v="334303"/>
    <m/>
    <s v="TELEFONO IP"/>
    <d v="2013-01-18T00:00:00"/>
    <n v="109683.84"/>
    <n v="62154.17"/>
    <s v="ZLIN"/>
    <n v="10"/>
    <n v="0"/>
    <n v="0"/>
    <n v="0"/>
    <s v="ZLIN"/>
    <n v="10"/>
    <n v="0"/>
    <n v="0"/>
    <n v="0"/>
    <s v=""/>
    <m/>
    <m/>
  </r>
  <r>
    <s v="120606000822-0"/>
    <x v="30"/>
    <n v="334303"/>
    <m/>
    <s v="TELEFONO IP"/>
    <d v="2013-01-18T00:00:00"/>
    <n v="109688.86"/>
    <n v="62157.020000000004"/>
    <s v="ZLIN"/>
    <n v="10"/>
    <n v="0"/>
    <n v="0"/>
    <n v="0"/>
    <s v="ZLIN"/>
    <n v="10"/>
    <n v="0"/>
    <n v="0"/>
    <n v="0"/>
    <s v=""/>
    <m/>
    <m/>
  </r>
  <r>
    <s v="120606000823-0"/>
    <x v="30"/>
    <n v="334303"/>
    <m/>
    <s v="TELEFONO IP"/>
    <d v="2013-01-18T00:00:00"/>
    <n v="109688.86"/>
    <n v="62157.020000000004"/>
    <s v="ZLIN"/>
    <n v="10"/>
    <n v="0"/>
    <n v="0"/>
    <n v="0"/>
    <s v="ZLIN"/>
    <n v="10"/>
    <n v="0"/>
    <n v="0"/>
    <n v="0"/>
    <s v=""/>
    <m/>
    <m/>
  </r>
  <r>
    <s v="120606000824-0"/>
    <x v="30"/>
    <n v="334303"/>
    <m/>
    <s v="TELEFONO IP"/>
    <d v="2013-01-18T00:00:00"/>
    <n v="109688.86"/>
    <n v="62157.020000000004"/>
    <s v="ZLIN"/>
    <n v="10"/>
    <n v="0"/>
    <n v="0"/>
    <n v="0"/>
    <s v="ZLIN"/>
    <n v="10"/>
    <n v="0"/>
    <n v="0"/>
    <n v="0"/>
    <s v=""/>
    <m/>
    <m/>
  </r>
  <r>
    <s v="120606000825-0"/>
    <x v="30"/>
    <n v="334303"/>
    <m/>
    <s v="TELEFONO IP"/>
    <d v="2013-01-18T00:00:00"/>
    <n v="109688.86"/>
    <n v="62157.020000000004"/>
    <s v="ZLIN"/>
    <n v="10"/>
    <n v="0"/>
    <n v="0"/>
    <n v="0"/>
    <s v="ZLIN"/>
    <n v="10"/>
    <n v="0"/>
    <n v="0"/>
    <n v="0"/>
    <s v=""/>
    <m/>
    <m/>
  </r>
  <r>
    <s v="120606000826-0"/>
    <x v="30"/>
    <n v="334303"/>
    <m/>
    <s v="TELEFONO IP"/>
    <d v="2013-01-18T00:00:00"/>
    <n v="109688.86"/>
    <n v="62157.020000000004"/>
    <s v="ZLIN"/>
    <n v="10"/>
    <n v="0"/>
    <n v="0"/>
    <n v="0"/>
    <s v="ZLIN"/>
    <n v="10"/>
    <n v="0"/>
    <n v="0"/>
    <n v="0"/>
    <s v=""/>
    <m/>
    <m/>
  </r>
  <r>
    <s v="120606000827-0"/>
    <x v="30"/>
    <n v="334303"/>
    <m/>
    <s v="TELEFONO IP"/>
    <d v="2013-01-18T00:00:00"/>
    <n v="109688.86"/>
    <n v="62157.020000000004"/>
    <s v="ZLIN"/>
    <n v="10"/>
    <n v="0"/>
    <n v="0"/>
    <n v="0"/>
    <s v="ZLIN"/>
    <n v="10"/>
    <n v="0"/>
    <n v="0"/>
    <n v="0"/>
    <s v=""/>
    <m/>
    <m/>
  </r>
  <r>
    <s v="120606000828-0"/>
    <x v="30"/>
    <n v="334303"/>
    <m/>
    <s v="TELEFONO IP"/>
    <d v="2013-01-18T00:00:00"/>
    <n v="109688.86"/>
    <n v="62157.020000000004"/>
    <s v="ZLIN"/>
    <n v="10"/>
    <n v="0"/>
    <n v="0"/>
    <n v="0"/>
    <s v="ZLIN"/>
    <n v="10"/>
    <n v="0"/>
    <n v="0"/>
    <n v="0"/>
    <s v=""/>
    <m/>
    <m/>
  </r>
  <r>
    <s v="120606000829-0"/>
    <x v="30"/>
    <n v="334303"/>
    <m/>
    <s v="TELEFONO IP"/>
    <d v="2013-01-18T00:00:00"/>
    <n v="109688.86"/>
    <n v="62157.020000000004"/>
    <s v="ZLIN"/>
    <n v="10"/>
    <n v="0"/>
    <n v="0"/>
    <n v="0"/>
    <s v="ZLIN"/>
    <n v="10"/>
    <n v="0"/>
    <n v="0"/>
    <n v="0"/>
    <s v=""/>
    <m/>
    <m/>
  </r>
  <r>
    <s v="120606000830-0"/>
    <x v="30"/>
    <n v="334303"/>
    <m/>
    <s v="TELEFONO IP"/>
    <d v="2013-01-18T00:00:00"/>
    <n v="109688.86"/>
    <n v="62157.020000000004"/>
    <s v="ZLIN"/>
    <n v="10"/>
    <n v="0"/>
    <n v="0"/>
    <n v="0"/>
    <s v="ZLIN"/>
    <n v="10"/>
    <n v="0"/>
    <n v="0"/>
    <n v="0"/>
    <s v=""/>
    <m/>
    <m/>
  </r>
  <r>
    <s v="120606000831-0"/>
    <x v="30"/>
    <n v="311100"/>
    <m/>
    <s v="TELEFONO IP"/>
    <d v="2013-01-18T00:00:00"/>
    <n v="109688.86"/>
    <n v="62157.020000000004"/>
    <s v="ZLIN"/>
    <n v="10"/>
    <n v="0"/>
    <n v="0"/>
    <n v="0"/>
    <s v="ZLIN"/>
    <n v="10"/>
    <n v="0"/>
    <n v="0"/>
    <n v="0"/>
    <s v=""/>
    <m/>
    <m/>
  </r>
  <r>
    <s v="120606000832-0"/>
    <x v="30"/>
    <n v="333302"/>
    <m/>
    <s v="TELEFONO IP"/>
    <d v="2013-01-18T00:00:00"/>
    <n v="109688.86"/>
    <n v="62157.020000000004"/>
    <s v="ZLIN"/>
    <n v="10"/>
    <n v="0"/>
    <n v="0"/>
    <n v="0"/>
    <s v="ZLIN"/>
    <n v="10"/>
    <n v="0"/>
    <n v="0"/>
    <n v="0"/>
    <s v=""/>
    <m/>
    <m/>
  </r>
  <r>
    <s v="120606000833-0"/>
    <x v="30"/>
    <n v="322301"/>
    <m/>
    <s v="TELEFONO IP"/>
    <d v="2013-01-18T00:00:00"/>
    <n v="109688.86"/>
    <n v="62157.020000000004"/>
    <s v="ZLIN"/>
    <n v="10"/>
    <n v="0"/>
    <n v="0"/>
    <n v="0"/>
    <s v="ZLIN"/>
    <n v="10"/>
    <n v="0"/>
    <n v="0"/>
    <n v="0"/>
    <s v=""/>
    <m/>
    <m/>
  </r>
  <r>
    <s v="120606000834-0"/>
    <x v="30"/>
    <n v="322301"/>
    <m/>
    <s v="TELEFONO IP"/>
    <d v="2013-01-18T00:00:00"/>
    <n v="109688.86"/>
    <n v="62157.020000000004"/>
    <s v="ZLIN"/>
    <n v="10"/>
    <n v="0"/>
    <n v="0"/>
    <n v="0"/>
    <s v="ZLIN"/>
    <n v="10"/>
    <n v="0"/>
    <n v="0"/>
    <n v="0"/>
    <s v=""/>
    <m/>
    <m/>
  </r>
  <r>
    <s v="120606000835-0"/>
    <x v="30"/>
    <n v="322301"/>
    <m/>
    <s v="TELEFONO IP"/>
    <d v="2013-01-18T00:00:00"/>
    <n v="109688.86"/>
    <n v="62157.020000000004"/>
    <s v="ZLIN"/>
    <n v="10"/>
    <n v="0"/>
    <n v="0"/>
    <n v="0"/>
    <s v="ZLIN"/>
    <n v="10"/>
    <n v="0"/>
    <n v="0"/>
    <n v="0"/>
    <s v=""/>
    <m/>
    <m/>
  </r>
  <r>
    <s v="120606000836-0"/>
    <x v="30"/>
    <n v="334303"/>
    <m/>
    <s v="TELEFONO IP"/>
    <d v="2013-03-12T00:00:00"/>
    <n v="304442.96000000002"/>
    <n v="167443.63000000003"/>
    <s v="ZLIN"/>
    <n v="10"/>
    <n v="0"/>
    <n v="0"/>
    <n v="0"/>
    <s v="ZLIN"/>
    <n v="10"/>
    <n v="0"/>
    <n v="0"/>
    <n v="0"/>
    <s v=""/>
    <m/>
    <m/>
  </r>
  <r>
    <s v="120606000837-0"/>
    <x v="30"/>
    <n v="334301"/>
    <m/>
    <s v="TELEFONO IP"/>
    <d v="2013-03-12T00:00:00"/>
    <n v="304442.96000000002"/>
    <n v="167443.63000000003"/>
    <s v="ZLIN"/>
    <n v="10"/>
    <n v="0"/>
    <n v="0"/>
    <n v="0"/>
    <s v="ZLIN"/>
    <n v="10"/>
    <n v="0"/>
    <n v="0"/>
    <n v="0"/>
    <s v=""/>
    <m/>
    <m/>
  </r>
  <r>
    <s v="120606000838-0"/>
    <x v="30"/>
    <n v="334303"/>
    <m/>
    <s v="TELEFONO IP"/>
    <d v="2013-03-12T00:00:00"/>
    <n v="304442.96000000002"/>
    <n v="167443.63000000003"/>
    <s v="ZLIN"/>
    <n v="10"/>
    <n v="0"/>
    <n v="0"/>
    <n v="0"/>
    <s v="ZLIN"/>
    <n v="10"/>
    <n v="0"/>
    <n v="0"/>
    <n v="0"/>
    <s v=""/>
    <m/>
    <m/>
  </r>
  <r>
    <s v="120606000839-0"/>
    <x v="30"/>
    <n v="334301"/>
    <m/>
    <s v="TELEFONO IP"/>
    <d v="2013-03-12T00:00:00"/>
    <n v="304442.96000000002"/>
    <n v="167443.63000000003"/>
    <s v="ZLIN"/>
    <n v="10"/>
    <n v="0"/>
    <n v="0"/>
    <n v="0"/>
    <s v="ZLIN"/>
    <n v="10"/>
    <n v="0"/>
    <n v="0"/>
    <n v="0"/>
    <s v=""/>
    <m/>
    <m/>
  </r>
  <r>
    <s v="120606000840-0"/>
    <x v="30"/>
    <n v="334301"/>
    <m/>
    <s v="TELEFONO IP"/>
    <d v="2013-01-18T00:00:00"/>
    <n v="113471.75"/>
    <n v="64300.66"/>
    <s v="ZLIN"/>
    <n v="10"/>
    <n v="0"/>
    <n v="0"/>
    <n v="0"/>
    <s v="ZLIN"/>
    <n v="10"/>
    <n v="0"/>
    <n v="0"/>
    <n v="0"/>
    <s v=""/>
    <m/>
    <m/>
  </r>
  <r>
    <s v="120606000841-0"/>
    <x v="30"/>
    <n v="334301"/>
    <m/>
    <s v="TELEFONO IP"/>
    <d v="2013-01-18T00:00:00"/>
    <n v="113471.75"/>
    <n v="64300.66"/>
    <s v="ZLIN"/>
    <n v="10"/>
    <n v="0"/>
    <n v="0"/>
    <n v="0"/>
    <s v="ZLIN"/>
    <n v="10"/>
    <n v="0"/>
    <n v="0"/>
    <n v="0"/>
    <s v=""/>
    <m/>
    <m/>
  </r>
  <r>
    <s v="120606000842-0"/>
    <x v="30"/>
    <n v="334301"/>
    <m/>
    <s v="TELEFONO IP"/>
    <d v="2013-01-18T00:00:00"/>
    <n v="113471.75"/>
    <n v="64300.66"/>
    <s v="ZLIN"/>
    <n v="10"/>
    <n v="0"/>
    <n v="0"/>
    <n v="0"/>
    <s v="ZLIN"/>
    <n v="10"/>
    <n v="0"/>
    <n v="0"/>
    <n v="0"/>
    <s v=""/>
    <m/>
    <m/>
  </r>
  <r>
    <s v="120606000843-0"/>
    <x v="30"/>
    <n v="334301"/>
    <m/>
    <s v="TELEFONO IP"/>
    <d v="2013-01-18T00:00:00"/>
    <n v="113471.75"/>
    <n v="64300.66"/>
    <s v="ZLIN"/>
    <n v="10"/>
    <n v="0"/>
    <n v="0"/>
    <n v="0"/>
    <s v="ZLIN"/>
    <n v="10"/>
    <n v="0"/>
    <n v="0"/>
    <n v="0"/>
    <s v=""/>
    <m/>
    <m/>
  </r>
  <r>
    <s v="120606000844-0"/>
    <x v="30"/>
    <n v="334301"/>
    <m/>
    <s v="TELEFONO IP"/>
    <d v="2013-01-18T00:00:00"/>
    <n v="113471.75"/>
    <n v="64300.66"/>
    <s v="ZLIN"/>
    <n v="10"/>
    <n v="0"/>
    <n v="0"/>
    <n v="0"/>
    <s v="ZLIN"/>
    <n v="10"/>
    <n v="0"/>
    <n v="0"/>
    <n v="0"/>
    <s v=""/>
    <m/>
    <m/>
  </r>
  <r>
    <s v="120606000845-0"/>
    <x v="30"/>
    <n v="334301"/>
    <m/>
    <s v="TELEFONO IP"/>
    <d v="2013-01-18T00:00:00"/>
    <n v="113471.75"/>
    <n v="64300.66"/>
    <s v="ZLIN"/>
    <n v="10"/>
    <n v="0"/>
    <n v="0"/>
    <n v="0"/>
    <s v="ZLIN"/>
    <n v="10"/>
    <n v="0"/>
    <n v="0"/>
    <n v="0"/>
    <s v=""/>
    <m/>
    <m/>
  </r>
  <r>
    <s v="120606000846-0"/>
    <x v="30"/>
    <n v="335303"/>
    <m/>
    <s v="TELEFONO IP"/>
    <d v="2013-01-18T00:00:00"/>
    <n v="113471.75"/>
    <n v="64300.66"/>
    <s v="ZLIN"/>
    <n v="10"/>
    <n v="0"/>
    <n v="0"/>
    <n v="0"/>
    <s v="ZLIN"/>
    <n v="10"/>
    <n v="0"/>
    <n v="0"/>
    <n v="0"/>
    <s v=""/>
    <m/>
    <m/>
  </r>
  <r>
    <s v="120606000847-0"/>
    <x v="30"/>
    <n v="343202"/>
    <m/>
    <s v="TELEFONO IP"/>
    <d v="2013-01-18T00:00:00"/>
    <n v="113521.93"/>
    <n v="64329.09"/>
    <s v="ZLIN"/>
    <n v="10"/>
    <n v="0"/>
    <n v="0"/>
    <n v="0"/>
    <s v="ZLIN"/>
    <n v="10"/>
    <n v="0"/>
    <n v="0"/>
    <n v="0"/>
    <s v=""/>
    <m/>
    <m/>
  </r>
  <r>
    <s v="120606000882-0"/>
    <x v="30"/>
    <n v="341102"/>
    <m/>
    <s v="Computadora workstation (redes el alto) Y MONITOR"/>
    <d v="2013-04-15T00:00:00"/>
    <n v="1412595.95"/>
    <n v="1412595.95"/>
    <s v="ZLIN"/>
    <n v="5"/>
    <n v="0"/>
    <n v="0"/>
    <n v="0"/>
    <s v="ZLIN"/>
    <n v="10"/>
    <n v="0"/>
    <n v="0"/>
    <n v="0"/>
    <s v=""/>
    <m/>
    <m/>
  </r>
  <r>
    <s v="120606000883-0"/>
    <x v="30"/>
    <n v="344201"/>
    <m/>
    <s v="WORKSTATION PARA COMUNICACION (REDES EL ALTO)"/>
    <d v="2013-04-15T00:00:00"/>
    <n v="1412595.95"/>
    <n v="765156.1399999999"/>
    <s v="ZLIN"/>
    <n v="10"/>
    <n v="0"/>
    <n v="0"/>
    <n v="0"/>
    <s v="ZLIN"/>
    <n v="10"/>
    <n v="0"/>
    <n v="0"/>
    <n v="0"/>
    <s v=""/>
    <m/>
    <m/>
  </r>
  <r>
    <s v="120606000884-0"/>
    <x v="30"/>
    <n v="341102"/>
    <m/>
    <s v="CONTROLADOR ACCESS POINT (TOBIAS BOLAÑOS)"/>
    <d v="2013-01-18T00:00:00"/>
    <n v="601933.51"/>
    <n v="272599.78000000003"/>
    <s v="ZLIN"/>
    <n v="15"/>
    <n v="0"/>
    <n v="0"/>
    <n v="0"/>
    <s v="ZLIN"/>
    <n v="10"/>
    <n v="0"/>
    <n v="0"/>
    <n v="0"/>
    <s v=""/>
    <m/>
    <m/>
  </r>
  <r>
    <s v="120606000885-0"/>
    <x v="30"/>
    <n v="341102"/>
    <m/>
    <s v="CONTROLADOR ACCESS POINT (JUAN SANTAMARIA)"/>
    <d v="2013-01-18T00:00:00"/>
    <n v="601933.51"/>
    <n v="272599.78000000003"/>
    <s v="ZLIN"/>
    <n v="15"/>
    <n v="0"/>
    <n v="0"/>
    <n v="0"/>
    <s v="ZLIN"/>
    <n v="10"/>
    <n v="0"/>
    <n v="0"/>
    <n v="0"/>
    <s v=""/>
    <m/>
    <m/>
  </r>
  <r>
    <s v="120606000886-0"/>
    <x v="30"/>
    <n v="341102"/>
    <m/>
    <s v="CONTROLADOR ACCESS POINT (EL ALTO)"/>
    <d v="2013-01-18T00:00:00"/>
    <n v="602033.57999999996"/>
    <n v="272645.08999999997"/>
    <s v="ZLIN"/>
    <n v="15"/>
    <n v="0"/>
    <n v="0"/>
    <n v="0"/>
    <s v="ZLIN"/>
    <n v="10"/>
    <n v="0"/>
    <n v="0"/>
    <n v="0"/>
    <s v=""/>
    <m/>
    <m/>
  </r>
  <r>
    <s v="120606000890-0"/>
    <x v="30"/>
    <n v="341102"/>
    <m/>
    <s v="Equipo seguridad (Firewall) (EL ALTO)"/>
    <d v="2013-01-18T00:00:00"/>
    <n v="681148.2"/>
    <n v="385983.98"/>
    <s v="ZLIN"/>
    <n v="10"/>
    <n v="0"/>
    <n v="0"/>
    <n v="0"/>
    <s v="ZLIN"/>
    <n v="10"/>
    <n v="0"/>
    <n v="0"/>
    <n v="0"/>
    <s v=""/>
    <m/>
    <m/>
  </r>
  <r>
    <s v="120606000891-0"/>
    <x v="30"/>
    <n v="315100"/>
    <m/>
    <s v="RADIO DE COMUNICACION"/>
    <d v="2012-10-12T00:00:00"/>
    <n v="394370"/>
    <n v="245823.98"/>
    <s v="ZLIN"/>
    <n v="10"/>
    <n v="0"/>
    <n v="0"/>
    <n v="0"/>
    <s v="ZLIN"/>
    <n v="10"/>
    <n v="0"/>
    <n v="0"/>
    <n v="0"/>
    <s v=""/>
    <m/>
    <m/>
  </r>
  <r>
    <s v="120606000892-0"/>
    <x v="30"/>
    <n v="315100"/>
    <m/>
    <s v="RADIO DE COMUNICACION"/>
    <d v="2012-10-12T00:00:00"/>
    <n v="394370"/>
    <n v="245823.98"/>
    <s v="ZLIN"/>
    <n v="10"/>
    <n v="0"/>
    <n v="0"/>
    <n v="0"/>
    <s v="ZLIN"/>
    <n v="10"/>
    <n v="0"/>
    <n v="0"/>
    <n v="0"/>
    <s v=""/>
    <m/>
    <m/>
  </r>
  <r>
    <s v="120606000893-0"/>
    <x v="30"/>
    <n v="315100"/>
    <m/>
    <s v="RADIO DE COMUNICACION"/>
    <d v="2012-10-12T00:00:00"/>
    <n v="394370"/>
    <n v="245823.98"/>
    <s v="ZLIN"/>
    <n v="10"/>
    <n v="0"/>
    <n v="0"/>
    <n v="0"/>
    <s v="ZLIN"/>
    <n v="10"/>
    <n v="0"/>
    <n v="0"/>
    <n v="0"/>
    <s v=""/>
    <m/>
    <m/>
  </r>
  <r>
    <s v="120606000894-0"/>
    <x v="30"/>
    <n v="315100"/>
    <m/>
    <s v="RETROPROYECTOR"/>
    <d v="2012-10-12T00:00:00"/>
    <n v="420134"/>
    <n v="254881.3"/>
    <s v="ZLIN"/>
    <n v="10"/>
    <n v="0"/>
    <n v="0"/>
    <n v="0"/>
    <s v="ZLIN"/>
    <n v="10"/>
    <n v="0"/>
    <n v="0"/>
    <n v="0"/>
    <s v=""/>
    <m/>
    <m/>
  </r>
  <r>
    <s v="120606000895-0"/>
    <x v="30"/>
    <n v="315100"/>
    <m/>
    <s v="TELEFONO IP"/>
    <d v="2012-10-12T00:00:00"/>
    <n v="302435.55"/>
    <n v="184485.69"/>
    <s v="ZLIN"/>
    <n v="10"/>
    <n v="0"/>
    <n v="0"/>
    <n v="0"/>
    <s v="ZLIN"/>
    <n v="10"/>
    <n v="0"/>
    <n v="0"/>
    <n v="0"/>
    <s v=""/>
    <m/>
    <m/>
  </r>
  <r>
    <s v="120606000896-0"/>
    <x v="30"/>
    <n v="315100"/>
    <m/>
    <s v="TELEFONO IP"/>
    <d v="2012-10-12T00:00:00"/>
    <n v="302435.55"/>
    <n v="184485.69"/>
    <s v="ZLIN"/>
    <n v="10"/>
    <n v="0"/>
    <n v="0"/>
    <n v="0"/>
    <s v="ZLIN"/>
    <n v="10"/>
    <n v="0"/>
    <n v="0"/>
    <n v="0"/>
    <s v=""/>
    <m/>
    <m/>
  </r>
  <r>
    <s v="120606000898-0"/>
    <x v="30"/>
    <n v="322301"/>
    <m/>
    <s v="TELEFONO IP  (con cargador)"/>
    <d v="2012-10-26T00:00:00"/>
    <n v="142711.25"/>
    <n v="84437.489999999991"/>
    <s v="ZLIN"/>
    <n v="10"/>
    <n v="0"/>
    <n v="0"/>
    <n v="0"/>
    <s v="ZLIN"/>
    <n v="10"/>
    <n v="0"/>
    <n v="0"/>
    <n v="0"/>
    <s v=""/>
    <m/>
    <m/>
  </r>
  <r>
    <s v="120606000899-0"/>
    <x v="30"/>
    <n v="322301"/>
    <m/>
    <s v="TELEFONO IP  (con cargador)"/>
    <d v="2012-10-26T00:00:00"/>
    <n v="142711.25"/>
    <n v="84437.489999999991"/>
    <s v="ZLIN"/>
    <n v="10"/>
    <n v="0"/>
    <n v="0"/>
    <n v="0"/>
    <s v="ZLIN"/>
    <n v="10"/>
    <n v="0"/>
    <n v="0"/>
    <n v="0"/>
    <s v=""/>
    <m/>
    <m/>
  </r>
  <r>
    <s v="120606000900-0"/>
    <x v="30"/>
    <n v="321102"/>
    <m/>
    <s v="AURICULAR INALAMBRICO"/>
    <d v="2013-02-28T00:00:00"/>
    <n v="150156"/>
    <n v="83837.100000000006"/>
    <s v="ZLIN"/>
    <n v="10"/>
    <n v="0"/>
    <n v="0"/>
    <n v="0"/>
    <s v="ZLIN"/>
    <n v="10"/>
    <n v="0"/>
    <n v="0"/>
    <n v="0"/>
    <s v=""/>
    <m/>
    <m/>
  </r>
  <r>
    <s v="120606000901-0"/>
    <x v="30"/>
    <n v="344201"/>
    <m/>
    <s v="WORKSTATION PARA COMUNICACION"/>
    <d v="2013-04-15T00:00:00"/>
    <n v="1412595.95"/>
    <n v="765156.1399999999"/>
    <s v="ZLIN"/>
    <n v="10"/>
    <n v="0"/>
    <n v="0"/>
    <n v="0"/>
    <s v="ZLIN"/>
    <n v="10"/>
    <n v="0"/>
    <n v="0"/>
    <n v="0"/>
    <s v=""/>
    <m/>
    <m/>
  </r>
  <r>
    <s v="120606000902-0"/>
    <x v="30"/>
    <n v="344201"/>
    <m/>
    <s v="WORKSTATION PARA COMUNICACION"/>
    <d v="2013-04-15T00:00:00"/>
    <n v="1412595.95"/>
    <n v="765156.1399999999"/>
    <s v="ZLIN"/>
    <n v="10"/>
    <n v="0"/>
    <n v="0"/>
    <n v="0"/>
    <s v="ZLIN"/>
    <n v="10"/>
    <n v="0"/>
    <n v="0"/>
    <n v="0"/>
    <s v=""/>
    <m/>
    <m/>
  </r>
  <r>
    <s v="120606000903-0"/>
    <x v="30"/>
    <n v="344201"/>
    <m/>
    <s v="WORKSTATION PARA COMUNICACION"/>
    <d v="2013-04-15T00:00:00"/>
    <n v="1412595.95"/>
    <n v="765156.1399999999"/>
    <s v="ZLIN"/>
    <n v="10"/>
    <n v="0"/>
    <n v="0"/>
    <n v="0"/>
    <s v="ZLIN"/>
    <n v="10"/>
    <n v="0"/>
    <n v="0"/>
    <n v="0"/>
    <s v=""/>
    <m/>
    <m/>
  </r>
  <r>
    <s v="120606000904-0"/>
    <x v="30"/>
    <n v="344201"/>
    <m/>
    <s v="WORKSTATION PARA COMUNICACION (REDES EL ALTO)"/>
    <d v="2013-04-15T00:00:00"/>
    <n v="1412595.95"/>
    <n v="765156.1399999999"/>
    <s v="ZLIN"/>
    <n v="10"/>
    <n v="0"/>
    <n v="0"/>
    <n v="0"/>
    <s v="ZLIN"/>
    <n v="10"/>
    <n v="0"/>
    <n v="0"/>
    <n v="0"/>
    <s v=""/>
    <m/>
    <m/>
  </r>
  <r>
    <s v="120606000905-0"/>
    <x v="30"/>
    <n v="344201"/>
    <m/>
    <s v="WORKSTATION PARA COMUNICACION (REDES EL ALTO)"/>
    <d v="2013-04-15T00:00:00"/>
    <n v="1412595.95"/>
    <n v="765156.1399999999"/>
    <s v="ZLIN"/>
    <n v="10"/>
    <n v="0"/>
    <n v="0"/>
    <n v="0"/>
    <s v="ZLIN"/>
    <n v="10"/>
    <n v="0"/>
    <n v="0"/>
    <n v="0"/>
    <s v=""/>
    <m/>
    <m/>
  </r>
  <r>
    <s v="120606000906-0"/>
    <x v="30"/>
    <n v="344201"/>
    <m/>
    <s v="WORKSTATION PARA COMUNICACION"/>
    <d v="2013-04-15T00:00:00"/>
    <n v="1412595.95"/>
    <n v="765156.1399999999"/>
    <s v="ZLIN"/>
    <n v="10"/>
    <n v="0"/>
    <n v="0"/>
    <n v="0"/>
    <s v="ZLIN"/>
    <n v="10"/>
    <n v="0"/>
    <n v="0"/>
    <n v="0"/>
    <s v=""/>
    <m/>
    <m/>
  </r>
  <r>
    <s v="120606000907-0"/>
    <x v="30"/>
    <n v="344201"/>
    <m/>
    <s v="WORKSTATION PARA COMUNICACION"/>
    <d v="2013-04-15T00:00:00"/>
    <n v="1412595.95"/>
    <n v="765156.1399999999"/>
    <s v="ZLIN"/>
    <n v="10"/>
    <n v="0"/>
    <n v="0"/>
    <n v="0"/>
    <s v="ZLIN"/>
    <n v="10"/>
    <n v="0"/>
    <n v="0"/>
    <n v="0"/>
    <s v=""/>
    <m/>
    <m/>
  </r>
  <r>
    <s v="120606000908-0"/>
    <x v="30"/>
    <n v="134100"/>
    <m/>
    <s v="WORKSTATION PARA COMUNICACION"/>
    <d v="2013-04-15T00:00:00"/>
    <n v="1412595.95"/>
    <n v="765156.1399999999"/>
    <s v="ZLIN"/>
    <n v="10"/>
    <n v="0"/>
    <n v="0"/>
    <n v="0"/>
    <s v="ZLIN"/>
    <n v="10"/>
    <n v="0"/>
    <n v="0"/>
    <n v="0"/>
    <s v=""/>
    <m/>
    <m/>
  </r>
  <r>
    <s v="120606000909-0"/>
    <x v="30"/>
    <n v="341102"/>
    <m/>
    <s v="WORKSTATION PARA COMUNICACION (REDES EL ALTO)"/>
    <d v="2013-04-15T00:00:00"/>
    <n v="1412595.95"/>
    <n v="765156.1399999999"/>
    <s v="ZLIN"/>
    <n v="10"/>
    <n v="0"/>
    <n v="0"/>
    <n v="0"/>
    <s v="ZLIN"/>
    <n v="10"/>
    <n v="0"/>
    <n v="0"/>
    <n v="0"/>
    <s v=""/>
    <m/>
    <m/>
  </r>
  <r>
    <s v="120606000914-0"/>
    <x v="30"/>
    <n v="341102"/>
    <m/>
    <s v="Access Point  (EL ALTO)"/>
    <d v="2013-01-18T00:00:00"/>
    <n v="400858.18"/>
    <n v="227152.97"/>
    <s v="ZLIN"/>
    <n v="10"/>
    <n v="0"/>
    <n v="0"/>
    <n v="0"/>
    <s v="ZLIN"/>
    <n v="10"/>
    <n v="0"/>
    <n v="0"/>
    <n v="0"/>
    <s v=""/>
    <m/>
    <m/>
  </r>
  <r>
    <s v="120606000915-0"/>
    <x v="30"/>
    <n v="341102"/>
    <m/>
    <s v="Access Point  (EL ALTO)"/>
    <d v="2013-01-18T00:00:00"/>
    <n v="400858.18"/>
    <n v="227152.97"/>
    <s v="ZLIN"/>
    <n v="10"/>
    <n v="0"/>
    <n v="0"/>
    <n v="0"/>
    <s v="ZLIN"/>
    <n v="10"/>
    <n v="0"/>
    <n v="0"/>
    <n v="0"/>
    <s v=""/>
    <m/>
    <m/>
  </r>
  <r>
    <s v="120606000916-0"/>
    <x v="30"/>
    <n v="341102"/>
    <m/>
    <s v="Access Point  (EL ALTO)"/>
    <d v="2013-01-18T00:00:00"/>
    <n v="400858.18"/>
    <n v="227152.97"/>
    <s v="ZLIN"/>
    <n v="10"/>
    <n v="0"/>
    <n v="0"/>
    <n v="0"/>
    <s v="ZLIN"/>
    <n v="10"/>
    <n v="0"/>
    <n v="0"/>
    <n v="0"/>
    <s v=""/>
    <m/>
    <m/>
  </r>
  <r>
    <s v="120606000917-0"/>
    <x v="30"/>
    <n v="341102"/>
    <m/>
    <s v="Access Point  (EL ALTO)"/>
    <d v="2013-01-18T00:00:00"/>
    <n v="400858.18"/>
    <n v="227152.97"/>
    <s v="ZLIN"/>
    <n v="10"/>
    <n v="0"/>
    <n v="0"/>
    <n v="0"/>
    <s v="ZLIN"/>
    <n v="10"/>
    <n v="0"/>
    <n v="0"/>
    <n v="0"/>
    <s v=""/>
    <m/>
    <m/>
  </r>
  <r>
    <s v="120606000918-0"/>
    <x v="30"/>
    <n v="341102"/>
    <m/>
    <s v="Access Point  (EL ALTO)"/>
    <d v="2013-01-18T00:00:00"/>
    <n v="400848.11"/>
    <n v="227147.25999999998"/>
    <s v="ZLIN"/>
    <n v="10"/>
    <n v="0"/>
    <n v="0"/>
    <n v="0"/>
    <s v="ZLIN"/>
    <n v="10"/>
    <n v="0"/>
    <n v="0"/>
    <n v="0"/>
    <s v=""/>
    <m/>
    <m/>
  </r>
  <r>
    <s v="120606000919-0"/>
    <x v="30"/>
    <n v="121100"/>
    <m/>
    <s v="PANTALLA TELEVISOR LED"/>
    <d v="2012-11-09T00:00:00"/>
    <n v="453900"/>
    <n v="264775"/>
    <s v="ZLIN"/>
    <n v="10"/>
    <n v="0"/>
    <n v="0"/>
    <n v="0"/>
    <s v="ZLIN"/>
    <n v="10"/>
    <n v="0"/>
    <n v="0"/>
    <n v="0"/>
    <s v=""/>
    <m/>
    <m/>
  </r>
  <r>
    <s v="120606000943-0"/>
    <x v="30"/>
    <n v="213201"/>
    <m/>
    <s v="DIADEMA JABRA PRO 930"/>
    <d v="2012-12-13T00:00:00"/>
    <n v="101095.84"/>
    <n v="58130.109999999993"/>
    <s v="ZLIN"/>
    <n v="10"/>
    <n v="0"/>
    <n v="0"/>
    <n v="0"/>
    <s v="ZLIN"/>
    <n v="10"/>
    <n v="0"/>
    <n v="0"/>
    <n v="0"/>
    <s v=""/>
    <m/>
    <m/>
  </r>
  <r>
    <s v="120606000944-0"/>
    <x v="30"/>
    <n v="213201"/>
    <m/>
    <s v="DIADEMA JABRA PRO 930"/>
    <d v="2012-12-13T00:00:00"/>
    <n v="101095.84"/>
    <n v="58130.109999999993"/>
    <s v="ZLIN"/>
    <n v="10"/>
    <n v="0"/>
    <n v="0"/>
    <n v="0"/>
    <s v="ZLIN"/>
    <n v="10"/>
    <n v="0"/>
    <n v="0"/>
    <n v="0"/>
    <s v=""/>
    <m/>
    <m/>
  </r>
  <r>
    <s v="120606000945-0"/>
    <x v="30"/>
    <n v="213201"/>
    <m/>
    <s v="DIADEMA JABRA PRO 930"/>
    <d v="2012-12-13T00:00:00"/>
    <n v="101095.84"/>
    <n v="58130.109999999993"/>
    <s v="ZLIN"/>
    <n v="10"/>
    <n v="0"/>
    <n v="0"/>
    <n v="0"/>
    <s v="ZLIN"/>
    <n v="10"/>
    <n v="0"/>
    <n v="0"/>
    <n v="0"/>
    <s v=""/>
    <m/>
    <m/>
  </r>
  <r>
    <s v="120606000946-0"/>
    <x v="30"/>
    <n v="213301"/>
    <m/>
    <s v="DIADEMA JABRA PRO 930"/>
    <d v="2012-12-13T00:00:00"/>
    <n v="101095.84"/>
    <n v="58130.109999999993"/>
    <s v="ZLIN"/>
    <n v="10"/>
    <n v="0"/>
    <n v="0"/>
    <n v="0"/>
    <s v="ZLIN"/>
    <n v="10"/>
    <n v="0"/>
    <n v="0"/>
    <n v="0"/>
    <s v=""/>
    <m/>
    <m/>
  </r>
  <r>
    <s v="120606000947-0"/>
    <x v="30"/>
    <n v="213201"/>
    <m/>
    <s v="DIADEMA JABRA PRO 930"/>
    <d v="2012-12-13T00:00:00"/>
    <n v="101095.84"/>
    <n v="58130.109999999993"/>
    <s v="ZLIN"/>
    <n v="10"/>
    <n v="0"/>
    <n v="0"/>
    <n v="0"/>
    <s v="ZLIN"/>
    <n v="10"/>
    <n v="0"/>
    <n v="0"/>
    <n v="0"/>
    <s v=""/>
    <m/>
    <m/>
  </r>
  <r>
    <s v="120606000948-0"/>
    <x v="30"/>
    <n v="213201"/>
    <m/>
    <s v="DIADEMA JABRA PRO 930"/>
    <d v="2012-12-13T00:00:00"/>
    <n v="101095.84"/>
    <n v="58130.109999999993"/>
    <s v="ZLIN"/>
    <n v="10"/>
    <n v="0"/>
    <n v="0"/>
    <n v="0"/>
    <s v="ZLIN"/>
    <n v="10"/>
    <n v="0"/>
    <n v="0"/>
    <n v="0"/>
    <s v=""/>
    <m/>
    <m/>
  </r>
  <r>
    <s v="120606000949-0"/>
    <x v="30"/>
    <n v="213201"/>
    <m/>
    <s v="DIADEMA JABRA PRO 930"/>
    <d v="2012-12-13T00:00:00"/>
    <n v="101095.84"/>
    <n v="58130.109999999993"/>
    <s v="ZLIN"/>
    <n v="10"/>
    <n v="0"/>
    <n v="0"/>
    <n v="0"/>
    <s v="ZLIN"/>
    <n v="10"/>
    <n v="0"/>
    <n v="0"/>
    <n v="0"/>
    <s v=""/>
    <m/>
    <m/>
  </r>
  <r>
    <s v="120606000950-0"/>
    <x v="30"/>
    <n v="213201"/>
    <m/>
    <s v="DIADEMA JABRA PRO 930"/>
    <d v="2012-12-13T00:00:00"/>
    <n v="101095.84"/>
    <n v="58130.109999999993"/>
    <s v="ZLIN"/>
    <n v="10"/>
    <n v="0"/>
    <n v="0"/>
    <n v="0"/>
    <s v="ZLIN"/>
    <n v="10"/>
    <n v="0"/>
    <n v="0"/>
    <n v="0"/>
    <s v=""/>
    <m/>
    <m/>
  </r>
  <r>
    <s v="120606000951-0"/>
    <x v="30"/>
    <n v="213201"/>
    <m/>
    <s v="DIADEMA JABRA PRO 930"/>
    <d v="2012-12-13T00:00:00"/>
    <n v="101095.84"/>
    <n v="58130.109999999993"/>
    <s v="ZLIN"/>
    <n v="10"/>
    <n v="0"/>
    <n v="0"/>
    <n v="0"/>
    <s v="ZLIN"/>
    <n v="10"/>
    <n v="0"/>
    <n v="0"/>
    <n v="0"/>
    <s v=""/>
    <m/>
    <m/>
  </r>
  <r>
    <s v="120606000952-0"/>
    <x v="30"/>
    <n v="213100"/>
    <m/>
    <s v="DIADEMA JABRA PRO 930"/>
    <d v="2012-12-13T00:00:00"/>
    <n v="101095.84"/>
    <n v="58130.109999999993"/>
    <s v="ZLIN"/>
    <n v="10"/>
    <n v="0"/>
    <n v="0"/>
    <n v="0"/>
    <s v="ZLIN"/>
    <n v="10"/>
    <n v="0"/>
    <n v="0"/>
    <n v="0"/>
    <s v=""/>
    <m/>
    <m/>
  </r>
  <r>
    <s v="120606000953-0"/>
    <x v="30"/>
    <n v="311100"/>
    <m/>
    <s v="SISTEMA POSICIONAMIENTO GLOBAL"/>
    <d v="2012-12-17T00:00:00"/>
    <n v="1050000"/>
    <n v="603750"/>
    <s v="ZLIN"/>
    <n v="10"/>
    <n v="0"/>
    <n v="0"/>
    <n v="0"/>
    <s v="ZLIN"/>
    <n v="10"/>
    <n v="0"/>
    <n v="0"/>
    <n v="0"/>
    <s v=""/>
    <m/>
    <m/>
  </r>
  <r>
    <s v="120606000954-0"/>
    <x v="30"/>
    <n v="341203"/>
    <m/>
    <s v="SISTEMA POSICIONAMIENTO GLOBAL"/>
    <d v="2012-12-17T00:00:00"/>
    <n v="1050000"/>
    <n v="603750"/>
    <s v="ZLIN"/>
    <n v="10"/>
    <n v="0"/>
    <n v="0"/>
    <n v="0"/>
    <s v="ZLIN"/>
    <n v="10"/>
    <n v="0"/>
    <n v="0"/>
    <n v="0"/>
    <s v=""/>
    <m/>
    <m/>
  </r>
  <r>
    <s v="120606000955-0"/>
    <x v="30"/>
    <n v="335204"/>
    <m/>
    <s v="PANTALLA DE 32&quot;"/>
    <d v="2012-12-20T00:00:00"/>
    <n v="189990"/>
    <n v="109244.25"/>
    <s v="ZLIN"/>
    <n v="10"/>
    <n v="0"/>
    <n v="0"/>
    <n v="0"/>
    <s v="ZLIN"/>
    <n v="10"/>
    <n v="0"/>
    <n v="0"/>
    <n v="0"/>
    <s v=""/>
    <m/>
    <m/>
  </r>
  <r>
    <s v="120606000956-0"/>
    <x v="30"/>
    <n v="331100"/>
    <m/>
    <s v="CELULAR"/>
    <d v="2012-12-20T00:00:00"/>
    <n v="544600"/>
    <n v="313145"/>
    <s v="ZLIN"/>
    <n v="10"/>
    <n v="0"/>
    <n v="0"/>
    <n v="0"/>
    <s v="ZLIN"/>
    <n v="10"/>
    <n v="0"/>
    <n v="0"/>
    <n v="0"/>
    <s v=""/>
    <m/>
    <m/>
  </r>
  <r>
    <s v="120606000957-0"/>
    <x v="30"/>
    <n v="333201"/>
    <m/>
    <s v="RADIO PORTATIL"/>
    <d v="2012-12-20T00:00:00"/>
    <n v="90909.09"/>
    <n v="52272.729999999996"/>
    <s v="ZLIN"/>
    <n v="10"/>
    <n v="0"/>
    <n v="0"/>
    <n v="0"/>
    <s v="ZLIN"/>
    <n v="10"/>
    <n v="0"/>
    <n v="0"/>
    <n v="0"/>
    <s v=""/>
    <m/>
    <m/>
  </r>
  <r>
    <s v="120606000958-0"/>
    <x v="30"/>
    <n v="335206"/>
    <m/>
    <s v="RADIO PORTATIL"/>
    <d v="2012-12-20T00:00:00"/>
    <n v="90909.09"/>
    <n v="52272.729999999996"/>
    <s v="ZLIN"/>
    <n v="10"/>
    <n v="0"/>
    <n v="0"/>
    <n v="0"/>
    <s v="ZLIN"/>
    <n v="10"/>
    <n v="0"/>
    <n v="0"/>
    <n v="0"/>
    <s v=""/>
    <m/>
    <m/>
  </r>
  <r>
    <s v="120606000959-0"/>
    <x v="30"/>
    <n v="211100"/>
    <m/>
    <s v="RADIO PORTATIL"/>
    <d v="2012-12-20T00:00:00"/>
    <n v="90909.09"/>
    <n v="52272.729999999996"/>
    <s v="ZLIN"/>
    <n v="10"/>
    <n v="0"/>
    <n v="0"/>
    <n v="0"/>
    <s v="ZLIN"/>
    <n v="10"/>
    <n v="0"/>
    <n v="0"/>
    <n v="0"/>
    <s v=""/>
    <m/>
    <m/>
  </r>
  <r>
    <s v="120606000960-0"/>
    <x v="30"/>
    <n v="335206"/>
    <m/>
    <s v="RADIO PORTATIL"/>
    <d v="2012-12-20T00:00:00"/>
    <n v="90909.09"/>
    <n v="52272.729999999996"/>
    <s v="ZLIN"/>
    <n v="10"/>
    <n v="0"/>
    <n v="0"/>
    <n v="0"/>
    <s v="ZLIN"/>
    <n v="10"/>
    <n v="0"/>
    <n v="0"/>
    <n v="0"/>
    <s v=""/>
    <m/>
    <m/>
  </r>
  <r>
    <s v="120606000961-0"/>
    <x v="30"/>
    <n v="314100"/>
    <m/>
    <s v="RADIO PORTATIL"/>
    <d v="2012-12-20T00:00:00"/>
    <n v="90909.09"/>
    <n v="52272.729999999996"/>
    <s v="ZLIN"/>
    <n v="10"/>
    <n v="0"/>
    <n v="0"/>
    <n v="0"/>
    <s v="ZLIN"/>
    <n v="10"/>
    <n v="0"/>
    <n v="0"/>
    <n v="0"/>
    <s v=""/>
    <m/>
    <m/>
  </r>
  <r>
    <s v="120606000962-0"/>
    <x v="30"/>
    <n v="131100"/>
    <m/>
    <s v="RADIO PORTATIL"/>
    <d v="2012-12-20T00:00:00"/>
    <n v="90909.09"/>
    <n v="52272.729999999996"/>
    <s v="ZLIN"/>
    <n v="10"/>
    <n v="0"/>
    <n v="0"/>
    <n v="0"/>
    <s v="ZLIN"/>
    <n v="10"/>
    <n v="0"/>
    <n v="0"/>
    <n v="0"/>
    <s v=""/>
    <m/>
    <m/>
  </r>
  <r>
    <s v="120606000963-0"/>
    <x v="30"/>
    <n v="335202"/>
    <m/>
    <s v="RADIO PORTATIL"/>
    <d v="2012-12-20T00:00:00"/>
    <n v="90909.09"/>
    <n v="52272.729999999996"/>
    <s v="ZLIN"/>
    <n v="10"/>
    <n v="0"/>
    <n v="0"/>
    <n v="0"/>
    <s v="ZLIN"/>
    <n v="10"/>
    <n v="0"/>
    <n v="0"/>
    <n v="0"/>
    <s v=""/>
    <m/>
    <m/>
  </r>
  <r>
    <s v="120606000964-0"/>
    <x v="30"/>
    <n v="335206"/>
    <m/>
    <s v="RADIO PORTATIL"/>
    <d v="2012-12-20T00:00:00"/>
    <n v="90909.09"/>
    <n v="52272.729999999996"/>
    <s v="ZLIN"/>
    <n v="10"/>
    <n v="0"/>
    <n v="0"/>
    <n v="0"/>
    <s v="ZLIN"/>
    <n v="10"/>
    <n v="0"/>
    <n v="0"/>
    <n v="0"/>
    <s v=""/>
    <m/>
    <m/>
  </r>
  <r>
    <s v="120606000965-0"/>
    <x v="30"/>
    <n v="133301"/>
    <m/>
    <s v="RADIO PORTATIL"/>
    <d v="2012-12-20T00:00:00"/>
    <n v="90909.09"/>
    <n v="52272.729999999996"/>
    <s v="ZLIN"/>
    <n v="10"/>
    <n v="0"/>
    <n v="0"/>
    <n v="0"/>
    <s v="ZLIN"/>
    <n v="10"/>
    <n v="0"/>
    <n v="0"/>
    <n v="0"/>
    <s v=""/>
    <m/>
    <m/>
  </r>
  <r>
    <s v="120606000966-0"/>
    <x v="30"/>
    <n v="335100"/>
    <m/>
    <s v="RADIO PORTATIL"/>
    <d v="2012-12-20T00:00:00"/>
    <n v="90909.09"/>
    <n v="52272.729999999996"/>
    <s v="ZLIN"/>
    <n v="10"/>
    <n v="0"/>
    <n v="0"/>
    <n v="0"/>
    <s v="ZLIN"/>
    <n v="10"/>
    <n v="0"/>
    <n v="0"/>
    <n v="0"/>
    <s v=""/>
    <m/>
    <m/>
  </r>
  <r>
    <s v="120606000967-0"/>
    <x v="30"/>
    <n v="335301"/>
    <m/>
    <s v="RADIO PORTATIL"/>
    <d v="2012-12-20T00:00:00"/>
    <n v="90909.09"/>
    <n v="52272.729999999996"/>
    <s v="ZLIN"/>
    <n v="10"/>
    <n v="0"/>
    <n v="0"/>
    <n v="0"/>
    <s v="ZLIN"/>
    <n v="10"/>
    <n v="0"/>
    <n v="0"/>
    <n v="0"/>
    <s v=""/>
    <m/>
    <m/>
  </r>
  <r>
    <s v="120606000968-0"/>
    <x v="30"/>
    <n v="341201"/>
    <m/>
    <s v="RADIO PORTATIL"/>
    <d v="2012-12-20T00:00:00"/>
    <n v="90909.09"/>
    <n v="52272.729999999996"/>
    <s v="ZLIN"/>
    <n v="10"/>
    <n v="0"/>
    <n v="0"/>
    <n v="0"/>
    <s v="ZLIN"/>
    <n v="10"/>
    <n v="0"/>
    <n v="0"/>
    <n v="0"/>
    <s v=""/>
    <m/>
    <m/>
  </r>
  <r>
    <s v="120606000969-0"/>
    <x v="30"/>
    <n v="335206"/>
    <m/>
    <s v="RADIO PORTATIL"/>
    <d v="2012-12-20T00:00:00"/>
    <n v="90909.09"/>
    <n v="52272.729999999996"/>
    <s v="ZLIN"/>
    <n v="10"/>
    <n v="0"/>
    <n v="0"/>
    <n v="0"/>
    <s v="ZLIN"/>
    <n v="10"/>
    <n v="0"/>
    <n v="0"/>
    <n v="0"/>
    <s v=""/>
    <m/>
    <m/>
  </r>
  <r>
    <s v="120606000970-0"/>
    <x v="30"/>
    <n v="335206"/>
    <m/>
    <s v="RADIO PORTATIL"/>
    <d v="2012-12-20T00:00:00"/>
    <n v="90909.09"/>
    <n v="52272.729999999996"/>
    <s v="ZLIN"/>
    <n v="10"/>
    <n v="0"/>
    <n v="0"/>
    <n v="0"/>
    <s v="ZLIN"/>
    <n v="10"/>
    <n v="0"/>
    <n v="0"/>
    <n v="0"/>
    <s v=""/>
    <m/>
    <m/>
  </r>
  <r>
    <s v="120606000971-0"/>
    <x v="30"/>
    <n v="311100"/>
    <m/>
    <s v="RADIO PORTATIL"/>
    <d v="2012-12-20T00:00:00"/>
    <n v="90909.09"/>
    <n v="52272.729999999996"/>
    <s v="ZLIN"/>
    <n v="10"/>
    <n v="0"/>
    <n v="0"/>
    <n v="0"/>
    <s v="ZLIN"/>
    <n v="10"/>
    <n v="0"/>
    <n v="0"/>
    <n v="0"/>
    <s v=""/>
    <m/>
    <m/>
  </r>
  <r>
    <s v="120606000972-0"/>
    <x v="30"/>
    <n v="335203"/>
    <m/>
    <s v="RADIO PORTATIL"/>
    <d v="2012-12-20T00:00:00"/>
    <n v="90909.09"/>
    <n v="52272.729999999996"/>
    <s v="ZLIN"/>
    <n v="10"/>
    <n v="0"/>
    <n v="0"/>
    <n v="0"/>
    <s v="ZLIN"/>
    <n v="10"/>
    <n v="0"/>
    <n v="0"/>
    <n v="0"/>
    <s v=""/>
    <m/>
    <m/>
  </r>
  <r>
    <s v="120606000973-0"/>
    <x v="30"/>
    <n v="332201"/>
    <m/>
    <s v="RADIO PORTATIL"/>
    <d v="2012-12-20T00:00:00"/>
    <n v="90909.09"/>
    <n v="52272.729999999996"/>
    <s v="ZLIN"/>
    <n v="10"/>
    <n v="0"/>
    <n v="0"/>
    <n v="0"/>
    <s v="ZLIN"/>
    <n v="10"/>
    <n v="0"/>
    <n v="0"/>
    <n v="0"/>
    <s v=""/>
    <m/>
    <m/>
  </r>
  <r>
    <s v="120606000974-0"/>
    <x v="30"/>
    <n v="213301"/>
    <m/>
    <s v="RADIO PORTATIL"/>
    <d v="2012-12-20T00:00:00"/>
    <n v="90909.09"/>
    <n v="52272.729999999996"/>
    <s v="ZLIN"/>
    <n v="10"/>
    <n v="0"/>
    <n v="0"/>
    <n v="0"/>
    <s v="ZLIN"/>
    <n v="10"/>
    <n v="0"/>
    <n v="0"/>
    <n v="0"/>
    <s v=""/>
    <m/>
    <m/>
  </r>
  <r>
    <s v="120606000975-0"/>
    <x v="30"/>
    <n v="333401"/>
    <m/>
    <s v="RADIO PORTATIL"/>
    <d v="2012-12-20T00:00:00"/>
    <n v="90909.09"/>
    <n v="52272.729999999996"/>
    <s v="ZLIN"/>
    <n v="10"/>
    <n v="0"/>
    <n v="0"/>
    <n v="0"/>
    <s v="ZLIN"/>
    <n v="10"/>
    <n v="0"/>
    <n v="0"/>
    <n v="0"/>
    <s v=""/>
    <m/>
    <m/>
  </r>
  <r>
    <s v="120606000976-0"/>
    <x v="30"/>
    <n v="335201"/>
    <m/>
    <s v="RADIO PORTATIL"/>
    <d v="2012-12-20T00:00:00"/>
    <n v="90909.09"/>
    <n v="52272.729999999996"/>
    <s v="ZLIN"/>
    <n v="10"/>
    <n v="0"/>
    <n v="0"/>
    <n v="0"/>
    <s v="ZLIN"/>
    <n v="10"/>
    <n v="0"/>
    <n v="0"/>
    <n v="0"/>
    <s v=""/>
    <m/>
    <m/>
  </r>
  <r>
    <s v="120606000977-0"/>
    <x v="30"/>
    <n v="122100"/>
    <m/>
    <s v="RADIO PORTATIL"/>
    <d v="2012-12-20T00:00:00"/>
    <n v="90909.1"/>
    <n v="52272.73"/>
    <s v="ZLIN"/>
    <n v="10"/>
    <n v="0"/>
    <n v="0"/>
    <n v="0"/>
    <s v="ZLIN"/>
    <n v="10"/>
    <n v="0"/>
    <n v="0"/>
    <n v="0"/>
    <s v=""/>
    <m/>
    <m/>
  </r>
  <r>
    <s v="120606000978-0"/>
    <x v="30"/>
    <n v="341201"/>
    <m/>
    <s v="RADIO PORTATIL"/>
    <d v="2012-12-20T00:00:00"/>
    <n v="90909.1"/>
    <n v="52272.73"/>
    <s v="ZLIN"/>
    <n v="10"/>
    <n v="0"/>
    <n v="0"/>
    <n v="0"/>
    <s v="ZLIN"/>
    <n v="10"/>
    <n v="0"/>
    <n v="0"/>
    <n v="0"/>
    <s v=""/>
    <m/>
    <m/>
  </r>
  <r>
    <s v="120606000979-0"/>
    <x v="30"/>
    <n v="342407"/>
    <m/>
    <s v="ANTENA ENLACE INALAMBRICO REFINERIA"/>
    <d v="2013-04-16T00:00:00"/>
    <n v="449912.64"/>
    <n v="172322.31"/>
    <s v="ZLIN"/>
    <n v="20"/>
    <n v="0"/>
    <n v="0"/>
    <n v="0"/>
    <s v="ZLIN"/>
    <n v="10"/>
    <n v="0"/>
    <n v="0"/>
    <n v="0"/>
    <s v=""/>
    <m/>
    <m/>
  </r>
  <r>
    <s v="120606000980-0"/>
    <x v="30"/>
    <n v="342407"/>
    <m/>
    <s v="Cámara circuito cerrado Oleoducto Limón"/>
    <d v="2013-05-20T00:00:00"/>
    <n v="2542710.87"/>
    <n v="1356112.4700000002"/>
    <s v="ZLIN"/>
    <n v="10"/>
    <n v="0"/>
    <n v="0"/>
    <n v="0"/>
    <s v="ZLIN"/>
    <n v="10"/>
    <n v="0"/>
    <n v="0"/>
    <n v="0"/>
    <s v=""/>
    <m/>
    <m/>
  </r>
  <r>
    <s v="120606000981-0"/>
    <x v="30"/>
    <n v="334301"/>
    <m/>
    <s v="Access Point"/>
    <d v="2013-04-08T00:00:00"/>
    <n v="346232.75"/>
    <n v="187542.74"/>
    <s v="ZLIN"/>
    <n v="10"/>
    <n v="0"/>
    <n v="0"/>
    <n v="0"/>
    <s v="ZLIN"/>
    <n v="10"/>
    <n v="0"/>
    <n v="0"/>
    <n v="0"/>
    <s v=""/>
    <m/>
    <m/>
  </r>
  <r>
    <s v="120606000982-0"/>
    <x v="30"/>
    <n v="214501"/>
    <m/>
    <s v="Access Point Edificio Laboratorio Limón"/>
    <d v="2013-04-08T00:00:00"/>
    <n v="346232.75"/>
    <n v="187542.74"/>
    <s v="ZLIN"/>
    <n v="10"/>
    <n v="0"/>
    <n v="0"/>
    <n v="0"/>
    <s v="ZLIN"/>
    <n v="10"/>
    <n v="0"/>
    <n v="0"/>
    <n v="0"/>
    <s v=""/>
    <m/>
    <m/>
  </r>
  <r>
    <s v="120606000983-0"/>
    <x v="30"/>
    <n v="214100"/>
    <m/>
    <s v="Access Point Edificio Laboratorio Limón"/>
    <d v="2013-04-08T00:00:00"/>
    <n v="346232.75"/>
    <n v="187542.74"/>
    <s v="ZLIN"/>
    <n v="10"/>
    <n v="0"/>
    <n v="0"/>
    <n v="0"/>
    <s v="ZLIN"/>
    <n v="10"/>
    <n v="0"/>
    <n v="0"/>
    <n v="0"/>
    <s v=""/>
    <m/>
    <m/>
  </r>
  <r>
    <s v="120606000984-0"/>
    <x v="30"/>
    <n v="322100"/>
    <m/>
    <s v="TELEFONO CELULAR"/>
    <d v="2013-02-27T00:00:00"/>
    <n v="458047"/>
    <n v="255742.91"/>
    <s v="ZLIN"/>
    <n v="10"/>
    <n v="0"/>
    <n v="0"/>
    <n v="0"/>
    <s v="ZLIN"/>
    <n v="10"/>
    <n v="0"/>
    <n v="0"/>
    <n v="0"/>
    <s v=""/>
    <m/>
    <m/>
  </r>
  <r>
    <s v="120606000985-0"/>
    <x v="30"/>
    <n v="322301"/>
    <m/>
    <s v="TELEFONO IP"/>
    <d v="2013-04-26T00:00:00"/>
    <n v="109527.08"/>
    <n v="59327.18"/>
    <s v="ZLIN"/>
    <n v="10"/>
    <n v="0"/>
    <n v="0"/>
    <n v="0"/>
    <s v="ZLIN"/>
    <n v="10"/>
    <n v="0"/>
    <n v="0"/>
    <n v="0"/>
    <s v=""/>
    <m/>
    <m/>
  </r>
  <r>
    <s v="120606000986-0"/>
    <x v="30"/>
    <n v="321201"/>
    <m/>
    <s v="TELEFONO IP"/>
    <d v="2013-04-26T00:00:00"/>
    <n v="109527.08"/>
    <n v="59327.18"/>
    <s v="ZLIN"/>
    <n v="10"/>
    <n v="0"/>
    <n v="0"/>
    <n v="0"/>
    <s v="ZLIN"/>
    <n v="10"/>
    <n v="0"/>
    <n v="0"/>
    <n v="0"/>
    <s v=""/>
    <m/>
    <m/>
  </r>
  <r>
    <s v="120606000987-0"/>
    <x v="30"/>
    <n v="321201"/>
    <m/>
    <s v="TELEFONO IP"/>
    <d v="2013-04-26T00:00:00"/>
    <n v="109527.08"/>
    <n v="59327.18"/>
    <s v="ZLIN"/>
    <n v="10"/>
    <n v="0"/>
    <n v="0"/>
    <n v="0"/>
    <s v="ZLIN"/>
    <n v="10"/>
    <n v="0"/>
    <n v="0"/>
    <n v="0"/>
    <s v=""/>
    <m/>
    <m/>
  </r>
  <r>
    <s v="120606000988-0"/>
    <x v="30"/>
    <n v="323301"/>
    <m/>
    <s v="TELEFONO IP"/>
    <d v="2013-04-26T00:00:00"/>
    <n v="109527.08"/>
    <n v="59327.18"/>
    <s v="ZLIN"/>
    <n v="10"/>
    <n v="0"/>
    <n v="0"/>
    <n v="0"/>
    <s v="ZLIN"/>
    <n v="10"/>
    <n v="0"/>
    <n v="0"/>
    <n v="0"/>
    <s v=""/>
    <m/>
    <m/>
  </r>
  <r>
    <s v="120606000989-0"/>
    <x v="30"/>
    <n v="322302"/>
    <m/>
    <s v="TELEFONO IP"/>
    <d v="2013-04-26T00:00:00"/>
    <n v="109527.08"/>
    <n v="59327.18"/>
    <s v="ZLIN"/>
    <n v="10"/>
    <n v="0"/>
    <n v="0"/>
    <n v="0"/>
    <s v="ZLIN"/>
    <n v="10"/>
    <n v="0"/>
    <n v="0"/>
    <n v="0"/>
    <s v=""/>
    <m/>
    <m/>
  </r>
  <r>
    <s v="120606000990-0"/>
    <x v="30"/>
    <n v="322301"/>
    <m/>
    <s v="TELEFONO IP"/>
    <d v="2013-04-26T00:00:00"/>
    <n v="109527.08"/>
    <n v="59327.18"/>
    <s v="ZLIN"/>
    <n v="10"/>
    <n v="0"/>
    <n v="0"/>
    <n v="0"/>
    <s v="ZLIN"/>
    <n v="10"/>
    <n v="0"/>
    <n v="0"/>
    <n v="0"/>
    <s v=""/>
    <m/>
    <m/>
  </r>
  <r>
    <s v="120606000991-0"/>
    <x v="30"/>
    <n v="321201"/>
    <m/>
    <s v="TELEFONO IP"/>
    <d v="2013-04-26T00:00:00"/>
    <n v="109527.08"/>
    <n v="59327.18"/>
    <s v="ZLIN"/>
    <n v="10"/>
    <n v="0"/>
    <n v="0"/>
    <n v="0"/>
    <s v="ZLIN"/>
    <n v="10"/>
    <n v="0"/>
    <n v="0"/>
    <n v="0"/>
    <s v=""/>
    <m/>
    <m/>
  </r>
  <r>
    <s v="120606000992-0"/>
    <x v="30"/>
    <n v="322302"/>
    <m/>
    <s v="TELEFONO IP"/>
    <d v="2013-04-26T00:00:00"/>
    <n v="109527.08"/>
    <n v="59327.18"/>
    <s v="ZLIN"/>
    <n v="10"/>
    <n v="0"/>
    <n v="0"/>
    <n v="0"/>
    <s v="ZLIN"/>
    <n v="10"/>
    <n v="0"/>
    <n v="0"/>
    <n v="0"/>
    <s v=""/>
    <m/>
    <m/>
  </r>
  <r>
    <s v="120606000993-0"/>
    <x v="30"/>
    <n v="321201"/>
    <m/>
    <s v="TELEFONO IP"/>
    <d v="2013-04-26T00:00:00"/>
    <n v="109527.08"/>
    <n v="59327.18"/>
    <s v="ZLIN"/>
    <n v="10"/>
    <n v="0"/>
    <n v="0"/>
    <n v="0"/>
    <s v="ZLIN"/>
    <n v="10"/>
    <n v="0"/>
    <n v="0"/>
    <n v="0"/>
    <s v=""/>
    <m/>
    <m/>
  </r>
  <r>
    <s v="120606000994-0"/>
    <x v="30"/>
    <n v="321201"/>
    <m/>
    <s v="TELEFONO IP"/>
    <d v="2013-04-26T00:00:00"/>
    <n v="109527.08"/>
    <n v="59327.18"/>
    <s v="ZLIN"/>
    <n v="10"/>
    <n v="0"/>
    <n v="0"/>
    <n v="0"/>
    <s v="ZLIN"/>
    <n v="10"/>
    <n v="0"/>
    <n v="0"/>
    <n v="0"/>
    <s v=""/>
    <m/>
    <m/>
  </r>
  <r>
    <s v="120606000995-0"/>
    <x v="30"/>
    <n v="321201"/>
    <m/>
    <s v="TELEFONO IP"/>
    <d v="2013-04-26T00:00:00"/>
    <n v="109527.08"/>
    <n v="59327.18"/>
    <s v="ZLIN"/>
    <n v="10"/>
    <n v="0"/>
    <n v="0"/>
    <n v="0"/>
    <s v="ZLIN"/>
    <n v="10"/>
    <n v="0"/>
    <n v="0"/>
    <n v="0"/>
    <s v=""/>
    <m/>
    <m/>
  </r>
  <r>
    <s v="120606000996-0"/>
    <x v="30"/>
    <n v="322301"/>
    <m/>
    <s v="TELEFONO IP"/>
    <d v="2013-04-26T00:00:00"/>
    <n v="109527.08"/>
    <n v="59327.18"/>
    <s v="ZLIN"/>
    <n v="10"/>
    <n v="0"/>
    <n v="0"/>
    <n v="0"/>
    <s v="ZLIN"/>
    <n v="10"/>
    <n v="0"/>
    <n v="0"/>
    <n v="0"/>
    <s v=""/>
    <m/>
    <m/>
  </r>
  <r>
    <s v="120606000997-0"/>
    <x v="30"/>
    <n v="323100"/>
    <m/>
    <s v="TELEFONO IP"/>
    <d v="2013-04-26T00:00:00"/>
    <n v="109527.08"/>
    <n v="59327.18"/>
    <s v="ZLIN"/>
    <n v="10"/>
    <n v="0"/>
    <n v="0"/>
    <n v="0"/>
    <s v="ZLIN"/>
    <n v="10"/>
    <n v="0"/>
    <n v="0"/>
    <n v="0"/>
    <s v=""/>
    <m/>
    <m/>
  </r>
  <r>
    <s v="120606000998-0"/>
    <x v="30"/>
    <n v="322301"/>
    <m/>
    <s v="TELEFONO IP"/>
    <d v="2013-04-26T00:00:00"/>
    <n v="109527.08"/>
    <n v="59327.18"/>
    <s v="ZLIN"/>
    <n v="10"/>
    <n v="0"/>
    <n v="0"/>
    <n v="0"/>
    <s v="ZLIN"/>
    <n v="10"/>
    <n v="0"/>
    <n v="0"/>
    <n v="0"/>
    <s v=""/>
    <m/>
    <m/>
  </r>
  <r>
    <s v="120606000999-0"/>
    <x v="30"/>
    <n v="322301"/>
    <m/>
    <s v="TELEFONO IP"/>
    <d v="2013-04-26T00:00:00"/>
    <n v="109527.08"/>
    <n v="59327.18"/>
    <s v="ZLIN"/>
    <n v="10"/>
    <n v="0"/>
    <n v="0"/>
    <n v="0"/>
    <s v="ZLIN"/>
    <n v="10"/>
    <n v="0"/>
    <n v="0"/>
    <n v="0"/>
    <s v=""/>
    <m/>
    <m/>
  </r>
  <r>
    <s v="120606001000-0"/>
    <x v="30"/>
    <n v="344206"/>
    <m/>
    <s v="TELEFONO IP"/>
    <d v="2013-04-26T00:00:00"/>
    <n v="120854.01"/>
    <n v="65462.579999999994"/>
    <s v="ZLIN"/>
    <n v="10"/>
    <n v="0"/>
    <n v="0"/>
    <n v="0"/>
    <s v="ZLIN"/>
    <n v="10"/>
    <n v="0"/>
    <n v="0"/>
    <n v="0"/>
    <s v=""/>
    <m/>
    <m/>
  </r>
  <r>
    <s v="120606001001-0"/>
    <x v="30"/>
    <n v="344201"/>
    <m/>
    <s v="TELEFONO IP"/>
    <d v="2013-04-26T00:00:00"/>
    <n v="120854.01"/>
    <n v="65462.579999999994"/>
    <s v="ZLIN"/>
    <n v="10"/>
    <n v="0"/>
    <n v="0"/>
    <n v="0"/>
    <s v="ZLIN"/>
    <n v="10"/>
    <n v="0"/>
    <n v="0"/>
    <n v="0"/>
    <s v=""/>
    <m/>
    <m/>
  </r>
  <r>
    <s v="120606001002-0"/>
    <x v="30"/>
    <n v="321201"/>
    <m/>
    <s v="TELEFONO IP"/>
    <d v="2013-04-26T00:00:00"/>
    <n v="120854.01"/>
    <n v="65462.579999999994"/>
    <s v="ZLIN"/>
    <n v="10"/>
    <n v="0"/>
    <n v="0"/>
    <n v="0"/>
    <s v="ZLIN"/>
    <n v="10"/>
    <n v="0"/>
    <n v="0"/>
    <n v="0"/>
    <s v=""/>
    <m/>
    <m/>
  </r>
  <r>
    <s v="120606001003-0"/>
    <x v="30"/>
    <n v="323301"/>
    <m/>
    <s v="TELEFONO IP"/>
    <d v="2013-04-26T00:00:00"/>
    <n v="120854.01"/>
    <n v="65462.579999999994"/>
    <s v="ZLIN"/>
    <n v="10"/>
    <n v="0"/>
    <n v="0"/>
    <n v="0"/>
    <s v="ZLIN"/>
    <n v="10"/>
    <n v="0"/>
    <n v="0"/>
    <n v="0"/>
    <s v=""/>
    <m/>
    <m/>
  </r>
  <r>
    <s v="120606001004-0"/>
    <x v="30"/>
    <n v="332100"/>
    <m/>
    <s v="TELEFONO IP"/>
    <d v="2013-04-26T00:00:00"/>
    <n v="120854.01"/>
    <n v="65462.579999999994"/>
    <s v="ZLIN"/>
    <n v="10"/>
    <n v="0"/>
    <n v="0"/>
    <n v="0"/>
    <s v="ZLIN"/>
    <n v="10"/>
    <n v="0"/>
    <n v="0"/>
    <n v="0"/>
    <s v=""/>
    <m/>
    <m/>
  </r>
  <r>
    <s v="120606001005-0"/>
    <x v="30"/>
    <n v="321201"/>
    <m/>
    <s v="TELEFONO IP"/>
    <d v="2013-04-26T00:00:00"/>
    <n v="120854.01"/>
    <n v="65462.579999999994"/>
    <s v="ZLIN"/>
    <n v="10"/>
    <n v="0"/>
    <n v="0"/>
    <n v="0"/>
    <s v="ZLIN"/>
    <n v="10"/>
    <n v="0"/>
    <n v="0"/>
    <n v="0"/>
    <s v=""/>
    <m/>
    <m/>
  </r>
  <r>
    <s v="120606001006-0"/>
    <x v="30"/>
    <n v="322201"/>
    <m/>
    <s v="TELEFONO IP"/>
    <d v="2013-04-26T00:00:00"/>
    <n v="120854.01"/>
    <n v="65462.579999999994"/>
    <s v="ZLIN"/>
    <n v="10"/>
    <n v="0"/>
    <n v="0"/>
    <n v="0"/>
    <s v="ZLIN"/>
    <n v="10"/>
    <n v="0"/>
    <n v="0"/>
    <n v="0"/>
    <s v=""/>
    <m/>
    <m/>
  </r>
  <r>
    <s v="120606001007-0"/>
    <x v="30"/>
    <n v="323301"/>
    <m/>
    <s v="TELEFONO IP"/>
    <d v="2013-04-26T00:00:00"/>
    <n v="120854.01"/>
    <n v="65462.579999999994"/>
    <s v="ZLIN"/>
    <n v="10"/>
    <n v="0"/>
    <n v="0"/>
    <n v="0"/>
    <s v="ZLIN"/>
    <n v="10"/>
    <n v="0"/>
    <n v="0"/>
    <n v="0"/>
    <s v=""/>
    <m/>
    <m/>
  </r>
  <r>
    <s v="120606001008-0"/>
    <x v="30"/>
    <n v="321201"/>
    <m/>
    <s v="TELEFONO IP"/>
    <d v="2013-04-26T00:00:00"/>
    <n v="120854.01"/>
    <n v="65462.579999999994"/>
    <s v="ZLIN"/>
    <n v="10"/>
    <n v="0"/>
    <n v="0"/>
    <n v="0"/>
    <s v="ZLIN"/>
    <n v="10"/>
    <n v="0"/>
    <n v="0"/>
    <n v="0"/>
    <s v=""/>
    <m/>
    <m/>
  </r>
  <r>
    <s v="120606001009-0"/>
    <x v="30"/>
    <n v="323301"/>
    <m/>
    <s v="TELEFONO IP"/>
    <d v="2013-04-26T00:00:00"/>
    <n v="120889.08"/>
    <n v="65481.590000000004"/>
    <s v="ZLIN"/>
    <n v="10"/>
    <n v="0"/>
    <n v="0"/>
    <n v="0"/>
    <s v="ZLIN"/>
    <n v="10"/>
    <n v="0"/>
    <n v="0"/>
    <n v="0"/>
    <s v=""/>
    <m/>
    <m/>
  </r>
  <r>
    <s v="120606001010-0"/>
    <x v="30"/>
    <n v="342407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11-0"/>
    <x v="30"/>
    <n v="342407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12-0"/>
    <x v="30"/>
    <n v="342407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13-0"/>
    <x v="30"/>
    <n v="342407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14-0"/>
    <x v="30"/>
    <n v="342407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15-0"/>
    <x v="30"/>
    <n v="342407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16-0"/>
    <x v="30"/>
    <n v="342407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17-0"/>
    <x v="30"/>
    <n v="342407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18-0"/>
    <x v="30"/>
    <n v="342407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19-0"/>
    <x v="30"/>
    <n v="344206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20-0"/>
    <x v="30"/>
    <n v="344206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21-0"/>
    <x v="30"/>
    <n v="344206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22-0"/>
    <x v="30"/>
    <n v="344206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23-0"/>
    <x v="30"/>
    <n v="344206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24-0"/>
    <x v="30"/>
    <n v="344206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25-0"/>
    <x v="30"/>
    <n v="344206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26-0"/>
    <x v="30"/>
    <n v="344206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27-0"/>
    <x v="30"/>
    <n v="344206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28-0"/>
    <x v="30"/>
    <n v="344206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29-0"/>
    <x v="30"/>
    <n v="344208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30-0"/>
    <x v="30"/>
    <n v="344208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31-0"/>
    <x v="30"/>
    <n v="344208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32-0"/>
    <x v="30"/>
    <n v="344203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33-0"/>
    <x v="30"/>
    <n v="344203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34-0"/>
    <x v="30"/>
    <n v="344203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35-0"/>
    <x v="30"/>
    <n v="344209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36-0"/>
    <x v="30"/>
    <n v="344209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37-0"/>
    <x v="30"/>
    <n v="344202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38-0"/>
    <x v="30"/>
    <n v="344209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39-0"/>
    <x v="30"/>
    <n v="344209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40-0"/>
    <x v="30"/>
    <n v="344203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41-0"/>
    <x v="30"/>
    <n v="342409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42-0"/>
    <x v="30"/>
    <n v="342409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43-0"/>
    <x v="30"/>
    <n v="342409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44-0"/>
    <x v="30"/>
    <n v="342409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45-0"/>
    <x v="30"/>
    <n v="342407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46-0"/>
    <x v="30"/>
    <n v="342407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47-0"/>
    <x v="30"/>
    <n v="342407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48-0"/>
    <x v="30"/>
    <n v="214301"/>
    <m/>
    <s v="Radio portátil UHF análogo digital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50-0"/>
    <x v="30"/>
    <n v="344201"/>
    <m/>
    <s v="Radio portátil UHF análogo digital con  GPS"/>
    <d v="2013-11-20T00:00:00"/>
    <n v="367543.8"/>
    <n v="177646.16999999998"/>
    <s v="ZLIN"/>
    <n v="10"/>
    <n v="0"/>
    <n v="0"/>
    <n v="0"/>
    <s v="ZLIN"/>
    <n v="10"/>
    <n v="0"/>
    <n v="0"/>
    <n v="0"/>
    <s v=""/>
    <m/>
    <m/>
  </r>
  <r>
    <s v="120606001051-0"/>
    <x v="30"/>
    <n v="344207"/>
    <m/>
    <s v="Radio portátil UHF análogo digital con  GPS"/>
    <d v="2013-11-20T00:00:00"/>
    <n v="367543.8"/>
    <n v="177646.16999999998"/>
    <s v="ZLIN"/>
    <n v="10"/>
    <n v="0"/>
    <n v="0"/>
    <n v="0"/>
    <s v="ZLIN"/>
    <n v="10"/>
    <n v="0"/>
    <n v="0"/>
    <n v="0"/>
    <s v=""/>
    <m/>
    <m/>
  </r>
  <r>
    <s v="120606001052-0"/>
    <x v="30"/>
    <n v="344207"/>
    <m/>
    <s v="Radio portátil UHF análogo digital con  GPS"/>
    <d v="2013-11-20T00:00:00"/>
    <n v="367543.8"/>
    <n v="177646.16999999998"/>
    <s v="ZLIN"/>
    <n v="10"/>
    <n v="0"/>
    <n v="0"/>
    <n v="0"/>
    <s v="ZLIN"/>
    <n v="10"/>
    <n v="0"/>
    <n v="0"/>
    <n v="0"/>
    <s v=""/>
    <m/>
    <m/>
  </r>
  <r>
    <s v="120606001053-0"/>
    <x v="30"/>
    <n v="344207"/>
    <m/>
    <s v="Radio portátil UHF análogo digital con  GPS"/>
    <d v="2013-11-20T00:00:00"/>
    <n v="367543.8"/>
    <n v="177646.16999999998"/>
    <s v="ZLIN"/>
    <n v="10"/>
    <n v="0"/>
    <n v="0"/>
    <n v="0"/>
    <s v="ZLIN"/>
    <n v="10"/>
    <n v="0"/>
    <n v="0"/>
    <n v="0"/>
    <s v=""/>
    <m/>
    <m/>
  </r>
  <r>
    <s v="120606001054-0"/>
    <x v="30"/>
    <n v="344207"/>
    <m/>
    <s v="Radio portátil UHF análogo digital con  GPS"/>
    <d v="2013-11-20T00:00:00"/>
    <n v="367543.8"/>
    <n v="177646.16999999998"/>
    <s v="ZLIN"/>
    <n v="10"/>
    <n v="0"/>
    <n v="0"/>
    <n v="0"/>
    <s v="ZLIN"/>
    <n v="10"/>
    <n v="0"/>
    <n v="0"/>
    <n v="0"/>
    <s v=""/>
    <m/>
    <m/>
  </r>
  <r>
    <s v="120606001055-0"/>
    <x v="30"/>
    <n v="344207"/>
    <m/>
    <s v="Radio portátil UHF análogo digital con  GPS"/>
    <d v="2013-11-20T00:00:00"/>
    <n v="367543.8"/>
    <n v="177646.16999999998"/>
    <s v="ZLIN"/>
    <n v="10"/>
    <n v="0"/>
    <n v="0"/>
    <n v="0"/>
    <s v="ZLIN"/>
    <n v="10"/>
    <n v="0"/>
    <n v="0"/>
    <n v="0"/>
    <s v=""/>
    <m/>
    <m/>
  </r>
  <r>
    <s v="120606001056-0"/>
    <x v="30"/>
    <n v="344201"/>
    <m/>
    <s v="Radio portátil UHF análogo digital con  GPS"/>
    <d v="2013-11-20T00:00:00"/>
    <n v="367543.8"/>
    <n v="177646.16999999998"/>
    <s v="ZLIN"/>
    <n v="10"/>
    <n v="0"/>
    <n v="0"/>
    <n v="0"/>
    <s v="ZLIN"/>
    <n v="10"/>
    <n v="0"/>
    <n v="0"/>
    <n v="0"/>
    <s v=""/>
    <m/>
    <m/>
  </r>
  <r>
    <s v="120606001057-0"/>
    <x v="30"/>
    <n v="344201"/>
    <m/>
    <s v="Radio portátil UHF análogo digital con  GPS"/>
    <d v="2013-11-20T00:00:00"/>
    <n v="367543.8"/>
    <n v="177646.16999999998"/>
    <s v="ZLIN"/>
    <n v="10"/>
    <n v="0"/>
    <n v="0"/>
    <n v="0"/>
    <s v="ZLIN"/>
    <n v="10"/>
    <n v="0"/>
    <n v="0"/>
    <n v="0"/>
    <s v=""/>
    <m/>
    <m/>
  </r>
  <r>
    <s v="120606001058-0"/>
    <x v="30"/>
    <n v="344201"/>
    <m/>
    <s v="Radio portátil UHF análogo digital con  GPS"/>
    <d v="2013-11-20T00:00:00"/>
    <n v="367543.8"/>
    <n v="177646.16999999998"/>
    <s v="ZLIN"/>
    <n v="10"/>
    <n v="0"/>
    <n v="0"/>
    <n v="0"/>
    <s v="ZLIN"/>
    <n v="10"/>
    <n v="0"/>
    <n v="0"/>
    <n v="0"/>
    <s v=""/>
    <m/>
    <m/>
  </r>
  <r>
    <s v="120606001059-0"/>
    <x v="30"/>
    <n v="344201"/>
    <m/>
    <s v="Radio portátil UHF análogo digital con  GPS"/>
    <d v="2013-11-20T00:00:00"/>
    <n v="367543.8"/>
    <n v="177646.16999999998"/>
    <s v="ZLIN"/>
    <n v="10"/>
    <n v="0"/>
    <n v="0"/>
    <n v="0"/>
    <s v="ZLIN"/>
    <n v="10"/>
    <n v="0"/>
    <n v="0"/>
    <n v="0"/>
    <s v=""/>
    <m/>
    <m/>
  </r>
  <r>
    <s v="120606001060-0"/>
    <x v="30"/>
    <n v="344201"/>
    <m/>
    <s v="Radio móvil digital UHF"/>
    <d v="2013-11-20T00:00:00"/>
    <n v="394685.5"/>
    <n v="190764.66"/>
    <s v="ZLIN"/>
    <n v="10"/>
    <n v="0"/>
    <n v="0"/>
    <n v="0"/>
    <s v="ZLIN"/>
    <n v="10"/>
    <n v="0"/>
    <n v="0"/>
    <n v="0"/>
    <s v=""/>
    <m/>
    <m/>
  </r>
  <r>
    <s v="120606001061-0"/>
    <x v="30"/>
    <n v="344201"/>
    <m/>
    <s v="Radio móvil digital UHF"/>
    <d v="2013-11-20T00:00:00"/>
    <n v="394685.5"/>
    <n v="190764.66"/>
    <s v="ZLIN"/>
    <n v="10"/>
    <n v="0"/>
    <n v="0"/>
    <n v="0"/>
    <s v="ZLIN"/>
    <n v="10"/>
    <n v="0"/>
    <n v="0"/>
    <n v="0"/>
    <s v=""/>
    <m/>
    <m/>
  </r>
  <r>
    <s v="120606001062-0"/>
    <x v="30"/>
    <n v="344201"/>
    <m/>
    <s v="Radio móvil digital UHF"/>
    <d v="2013-11-20T00:00:00"/>
    <n v="394685.5"/>
    <n v="190764.66"/>
    <s v="ZLIN"/>
    <n v="10"/>
    <n v="0"/>
    <n v="0"/>
    <n v="0"/>
    <s v="ZLIN"/>
    <n v="10"/>
    <n v="0"/>
    <n v="0"/>
    <n v="0"/>
    <s v=""/>
    <m/>
    <m/>
  </r>
  <r>
    <s v="120606001063-0"/>
    <x v="30"/>
    <n v="344201"/>
    <m/>
    <s v="Radio móvil digital UHF"/>
    <d v="2013-11-20T00:00:00"/>
    <n v="394685.5"/>
    <n v="190764.66"/>
    <s v="ZLIN"/>
    <n v="10"/>
    <n v="0"/>
    <n v="0"/>
    <n v="0"/>
    <s v="ZLIN"/>
    <n v="10"/>
    <n v="0"/>
    <n v="0"/>
    <n v="0"/>
    <s v=""/>
    <m/>
    <m/>
  </r>
  <r>
    <s v="120606001064-0"/>
    <x v="30"/>
    <n v="344201"/>
    <m/>
    <s v="Radio móvil digital UHF"/>
    <d v="2013-11-20T00:00:00"/>
    <n v="394685.5"/>
    <n v="190764.66"/>
    <s v="ZLIN"/>
    <n v="10"/>
    <n v="0"/>
    <n v="0"/>
    <n v="0"/>
    <s v="ZLIN"/>
    <n v="10"/>
    <n v="0"/>
    <n v="0"/>
    <n v="0"/>
    <s v=""/>
    <m/>
    <m/>
  </r>
  <r>
    <s v="120606001065-0"/>
    <x v="30"/>
    <n v="344201"/>
    <m/>
    <s v="Radio móvil digital UHF"/>
    <d v="2013-11-20T00:00:00"/>
    <n v="394685.5"/>
    <n v="190764.66"/>
    <s v="ZLIN"/>
    <n v="10"/>
    <n v="0"/>
    <n v="0"/>
    <n v="0"/>
    <s v="ZLIN"/>
    <n v="10"/>
    <n v="0"/>
    <n v="0"/>
    <n v="0"/>
    <s v=""/>
    <m/>
    <m/>
  </r>
  <r>
    <s v="120606001066-0"/>
    <x v="30"/>
    <n v="344201"/>
    <m/>
    <s v="Radio móvil digital UHF"/>
    <d v="2013-11-20T00:00:00"/>
    <n v="394685.5"/>
    <n v="190764.66"/>
    <s v="ZLIN"/>
    <n v="10"/>
    <n v="0"/>
    <n v="0"/>
    <n v="0"/>
    <s v="ZLIN"/>
    <n v="10"/>
    <n v="0"/>
    <n v="0"/>
    <n v="0"/>
    <s v=""/>
    <m/>
    <m/>
  </r>
  <r>
    <s v="120606001067-0"/>
    <x v="30"/>
    <n v="344207"/>
    <m/>
    <s v="Radio móvil digital UHF"/>
    <d v="2013-11-20T00:00:00"/>
    <n v="394685.5"/>
    <n v="190764.66"/>
    <s v="ZLIN"/>
    <n v="10"/>
    <n v="0"/>
    <n v="0"/>
    <n v="0"/>
    <s v="ZLIN"/>
    <n v="10"/>
    <n v="0"/>
    <n v="0"/>
    <n v="0"/>
    <s v=""/>
    <m/>
    <m/>
  </r>
  <r>
    <s v="120606001068-0"/>
    <x v="30"/>
    <n v="344207"/>
    <m/>
    <s v="Radio móvil digital UHF"/>
    <d v="2013-11-20T00:00:00"/>
    <n v="394685.5"/>
    <n v="190764.66"/>
    <s v="ZLIN"/>
    <n v="10"/>
    <n v="0"/>
    <n v="0"/>
    <n v="0"/>
    <s v="ZLIN"/>
    <n v="10"/>
    <n v="0"/>
    <n v="0"/>
    <n v="0"/>
    <s v=""/>
    <m/>
    <m/>
  </r>
  <r>
    <s v="120606001069-0"/>
    <x v="30"/>
    <n v="344207"/>
    <m/>
    <s v="Radio móvil digital UHF"/>
    <d v="2013-11-20T00:00:00"/>
    <n v="394685.5"/>
    <n v="190764.66"/>
    <s v="ZLIN"/>
    <n v="10"/>
    <n v="0"/>
    <n v="0"/>
    <n v="0"/>
    <s v="ZLIN"/>
    <n v="10"/>
    <n v="0"/>
    <n v="0"/>
    <n v="0"/>
    <s v=""/>
    <m/>
    <m/>
  </r>
  <r>
    <s v="120606001070-0"/>
    <x v="30"/>
    <n v="344206"/>
    <m/>
    <s v="Radio móvil digital UHF"/>
    <d v="2013-11-20T00:00:00"/>
    <n v="394685.5"/>
    <n v="190764.66"/>
    <s v="ZLIN"/>
    <n v="10"/>
    <n v="0"/>
    <n v="0"/>
    <n v="0"/>
    <s v="ZLIN"/>
    <n v="10"/>
    <n v="0"/>
    <n v="0"/>
    <n v="0"/>
    <s v=""/>
    <m/>
    <m/>
  </r>
  <r>
    <s v="120606001071-0"/>
    <x v="30"/>
    <n v="344206"/>
    <m/>
    <s v="Radio móvil digital UHF"/>
    <d v="2013-11-20T00:00:00"/>
    <n v="394685.5"/>
    <n v="190764.66"/>
    <s v="ZLIN"/>
    <n v="10"/>
    <n v="0"/>
    <n v="0"/>
    <n v="0"/>
    <s v="ZLIN"/>
    <n v="10"/>
    <n v="0"/>
    <n v="0"/>
    <n v="0"/>
    <s v=""/>
    <m/>
    <m/>
  </r>
  <r>
    <s v="120606001072-0"/>
    <x v="30"/>
    <n v="344206"/>
    <m/>
    <s v="Radio móvil digital UHF"/>
    <d v="2013-11-20T00:00:00"/>
    <n v="394685.5"/>
    <n v="190764.66"/>
    <s v="ZLIN"/>
    <n v="10"/>
    <n v="0"/>
    <n v="0"/>
    <n v="0"/>
    <s v="ZLIN"/>
    <n v="10"/>
    <n v="0"/>
    <n v="0"/>
    <n v="0"/>
    <s v=""/>
    <m/>
    <m/>
  </r>
  <r>
    <s v="120606001073-0"/>
    <x v="30"/>
    <n v="344206"/>
    <m/>
    <s v="Radio móvil digital UHF"/>
    <d v="2013-11-20T00:00:00"/>
    <n v="394685.5"/>
    <n v="190764.66"/>
    <s v="ZLIN"/>
    <n v="10"/>
    <n v="0"/>
    <n v="0"/>
    <n v="0"/>
    <s v="ZLIN"/>
    <n v="10"/>
    <n v="0"/>
    <n v="0"/>
    <n v="0"/>
    <s v=""/>
    <m/>
    <m/>
  </r>
  <r>
    <s v="120606001074-0"/>
    <x v="30"/>
    <n v="344206"/>
    <m/>
    <s v="Radio móvil digital UHF"/>
    <d v="2013-11-20T00:00:00"/>
    <n v="394685.5"/>
    <n v="190764.66"/>
    <s v="ZLIN"/>
    <n v="10"/>
    <n v="0"/>
    <n v="0"/>
    <n v="0"/>
    <s v="ZLIN"/>
    <n v="10"/>
    <n v="0"/>
    <n v="0"/>
    <n v="0"/>
    <s v=""/>
    <m/>
    <m/>
  </r>
  <r>
    <s v="120606001075-0"/>
    <x v="30"/>
    <n v="342509"/>
    <m/>
    <s v="Radio móvil digital UHF"/>
    <d v="2013-11-20T00:00:00"/>
    <n v="394685.5"/>
    <n v="190764.66"/>
    <s v="ZLIN"/>
    <n v="10"/>
    <n v="0"/>
    <n v="0"/>
    <n v="0"/>
    <s v="ZLIN"/>
    <n v="10"/>
    <n v="0"/>
    <n v="0"/>
    <n v="0"/>
    <s v=""/>
    <m/>
    <m/>
  </r>
  <r>
    <s v="120606001076-0"/>
    <x v="30"/>
    <n v="342502"/>
    <m/>
    <s v="Radio comuni,móvil digital con GPS sin pantalla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77-0"/>
    <x v="30"/>
    <n v="342502"/>
    <m/>
    <s v="Radio comuni,móvil digital con GPS sin pantalla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78-0"/>
    <x v="30"/>
    <n v="342502"/>
    <m/>
    <s v="Radio móvil digital con GPS sin pantalla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79-0"/>
    <x v="30"/>
    <n v="342502"/>
    <m/>
    <s v="Radio móvil digital con GPS sin pantalla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080-0"/>
    <x v="30"/>
    <n v="344201"/>
    <m/>
    <s v="Radio móvil digital pantalla numérica"/>
    <d v="2013-12-04T00:00:00"/>
    <n v="299743.46000000002"/>
    <n v="142378.15000000002"/>
    <s v="ZLIN"/>
    <n v="10"/>
    <n v="0"/>
    <n v="0"/>
    <n v="0"/>
    <s v="ZLIN"/>
    <n v="10"/>
    <n v="0"/>
    <n v="0"/>
    <n v="0"/>
    <s v=""/>
    <m/>
    <m/>
  </r>
  <r>
    <s v="120606001081-0"/>
    <x v="30"/>
    <n v="342502"/>
    <m/>
    <s v="Repetidor digital UHF"/>
    <d v="2013-12-04T00:00:00"/>
    <n v="4309519.1900000004"/>
    <n v="2047021.6200000006"/>
    <s v="ZLIN"/>
    <n v="10"/>
    <n v="0"/>
    <n v="0"/>
    <n v="0"/>
    <s v="ZLIN"/>
    <n v="10"/>
    <n v="0"/>
    <n v="0"/>
    <n v="0"/>
    <s v=""/>
    <m/>
    <m/>
  </r>
  <r>
    <s v="120606001082-0"/>
    <x v="30"/>
    <n v="344202"/>
    <m/>
    <s v="Repetidor digital extender"/>
    <d v="2013-12-04T00:00:00"/>
    <n v="1385606.57"/>
    <n v="658163.13000000012"/>
    <s v="ZLIN"/>
    <n v="10"/>
    <n v="0"/>
    <n v="0"/>
    <n v="0"/>
    <s v="ZLIN"/>
    <n v="10"/>
    <n v="0"/>
    <n v="0"/>
    <n v="0"/>
    <s v=""/>
    <m/>
    <m/>
  </r>
  <r>
    <s v="120606001083-0"/>
    <x v="30"/>
    <n v="344202"/>
    <m/>
    <s v="Repetidor digital extender"/>
    <d v="2013-12-04T00:00:00"/>
    <n v="1385606.57"/>
    <n v="658163.13000000012"/>
    <s v="ZLIN"/>
    <n v="10"/>
    <n v="0"/>
    <n v="0"/>
    <n v="0"/>
    <s v="ZLIN"/>
    <n v="10"/>
    <n v="0"/>
    <n v="0"/>
    <n v="0"/>
    <s v=""/>
    <m/>
    <m/>
  </r>
  <r>
    <s v="120606001084-0"/>
    <x v="30"/>
    <n v="334301"/>
    <m/>
    <s v="EQUIPO DE VIDEO ROOM TABLE"/>
    <d v="2013-06-27T00:00:00"/>
    <n v="2732081.21"/>
    <n v="1434342.63"/>
    <s v="ZLIN"/>
    <n v="10"/>
    <n v="0"/>
    <n v="0"/>
    <n v="0"/>
    <s v="ZLIN"/>
    <n v="10"/>
    <n v="0"/>
    <n v="0"/>
    <n v="0"/>
    <s v=""/>
    <m/>
    <m/>
  </r>
  <r>
    <s v="120606001085-0"/>
    <x v="30"/>
    <n v="321102"/>
    <m/>
    <s v="EQUIPO DE VIDEO ROOM TABLE"/>
    <d v="2013-06-27T00:00:00"/>
    <n v="2732081.21"/>
    <n v="1434342.63"/>
    <s v="ZLIN"/>
    <n v="10"/>
    <n v="0"/>
    <n v="0"/>
    <n v="0"/>
    <s v="ZLIN"/>
    <n v="10"/>
    <n v="0"/>
    <n v="0"/>
    <n v="0"/>
    <s v=""/>
    <m/>
    <m/>
  </r>
  <r>
    <s v="120606001086-0"/>
    <x v="30"/>
    <n v="334100"/>
    <m/>
    <s v="EQUIPO DE VIDEO ROOM TABLE"/>
    <d v="2013-06-27T00:00:00"/>
    <n v="2732081.21"/>
    <n v="1434342.63"/>
    <s v="ZLIN"/>
    <n v="10"/>
    <n v="0"/>
    <n v="0"/>
    <n v="0"/>
    <s v="ZLIN"/>
    <n v="10"/>
    <n v="0"/>
    <n v="0"/>
    <n v="0"/>
    <s v=""/>
    <m/>
    <m/>
  </r>
  <r>
    <s v="120606001087-0"/>
    <x v="30"/>
    <n v="316100"/>
    <m/>
    <s v="EQUIPO DE VIDEO ROOM TABLE"/>
    <d v="2013-06-27T00:00:00"/>
    <n v="2732081.21"/>
    <n v="1434342.63"/>
    <s v="ZLIN"/>
    <n v="10"/>
    <n v="0"/>
    <n v="0"/>
    <n v="0"/>
    <s v="ZLIN"/>
    <n v="10"/>
    <n v="0"/>
    <n v="0"/>
    <n v="0"/>
    <s v=""/>
    <m/>
    <m/>
  </r>
  <r>
    <s v="120606001088-0"/>
    <x v="30"/>
    <n v="121100"/>
    <m/>
    <s v="EQUIPO DE VIDEO ROOM TABLE"/>
    <d v="2013-06-27T00:00:00"/>
    <n v="2732081.21"/>
    <n v="1434342.63"/>
    <s v="ZLIN"/>
    <n v="10"/>
    <n v="0"/>
    <n v="0"/>
    <n v="0"/>
    <s v="ZLIN"/>
    <n v="10"/>
    <n v="0"/>
    <n v="0"/>
    <n v="0"/>
    <s v=""/>
    <m/>
    <m/>
  </r>
  <r>
    <s v="120606001089-0"/>
    <x v="30"/>
    <n v="333501"/>
    <m/>
    <s v="EQUIPO DE VIDEO ROOM TABLE"/>
    <d v="2013-06-27T00:00:00"/>
    <n v="2732081.21"/>
    <n v="1434342.63"/>
    <s v="ZLIN"/>
    <n v="10"/>
    <n v="0"/>
    <n v="0"/>
    <n v="0"/>
    <s v="ZLIN"/>
    <n v="10"/>
    <n v="0"/>
    <n v="0"/>
    <n v="0"/>
    <s v=""/>
    <m/>
    <m/>
  </r>
  <r>
    <s v="120606001090-0"/>
    <x v="30"/>
    <n v="314100"/>
    <m/>
    <s v="EQUIPO DE VIDEO ROOM TABLE"/>
    <d v="2013-06-27T00:00:00"/>
    <n v="2732091.22"/>
    <n v="1434347.8800000001"/>
    <s v="ZLIN"/>
    <n v="10"/>
    <n v="0"/>
    <n v="0"/>
    <n v="0"/>
    <s v="ZLIN"/>
    <n v="10"/>
    <n v="0"/>
    <n v="0"/>
    <n v="0"/>
    <s v=""/>
    <m/>
    <m/>
  </r>
  <r>
    <s v="120606001103-0"/>
    <x v="30"/>
    <n v="322301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04-0"/>
    <x v="30"/>
    <n v="322301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05-0"/>
    <x v="30"/>
    <n v="322314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06-0"/>
    <x v="30"/>
    <n v="214501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07-0"/>
    <x v="30"/>
    <n v="322301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08-0"/>
    <x v="30"/>
    <n v="322301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09-0"/>
    <x v="30"/>
    <n v="322301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10-0"/>
    <x v="30"/>
    <n v="322301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11-0"/>
    <x v="30"/>
    <n v="322301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12-0"/>
    <x v="30"/>
    <n v="322301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13-0"/>
    <x v="30"/>
    <n v="322314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14-0"/>
    <x v="30"/>
    <n v="322314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15-0"/>
    <x v="30"/>
    <n v="322100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16-0"/>
    <x v="30"/>
    <n v="322309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17-0"/>
    <x v="30"/>
    <n v="322309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18-0"/>
    <x v="30"/>
    <n v="323302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19-0"/>
    <x v="30"/>
    <n v="323302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20-0"/>
    <x v="30"/>
    <n v="323302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21-0"/>
    <x v="30"/>
    <n v="323302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22-0"/>
    <x v="30"/>
    <n v="323301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23-0"/>
    <x v="30"/>
    <n v="323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24-0"/>
    <x v="30"/>
    <n v="323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25-0"/>
    <x v="30"/>
    <n v="323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26-0"/>
    <x v="30"/>
    <n v="323302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27-0"/>
    <x v="30"/>
    <n v="323302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28-0"/>
    <x v="30"/>
    <n v="323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29-0"/>
    <x v="30"/>
    <n v="323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30-0"/>
    <x v="30"/>
    <n v="323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31-0"/>
    <x v="30"/>
    <n v="323302"/>
    <m/>
    <s v="RADIO COMUNICACION PORTATIL UHF"/>
    <d v="2013-09-10T00:00:00"/>
    <n v="364651"/>
    <n v="115472.82"/>
    <s v="ZLIN"/>
    <n v="10"/>
    <n v="0"/>
    <n v="0"/>
    <n v="0"/>
    <s v="ZLIN"/>
    <n v="10"/>
    <n v="0"/>
    <n v="0"/>
    <n v="0"/>
    <s v=""/>
    <m/>
    <m/>
  </r>
  <r>
    <s v="120606001132-0"/>
    <x v="30"/>
    <n v="323301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33-0"/>
    <x v="30"/>
    <n v="323201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34-0"/>
    <x v="30"/>
    <n v="214501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35-0"/>
    <x v="30"/>
    <n v="214501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36-0"/>
    <x v="30"/>
    <n v="214501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37-0"/>
    <x v="30"/>
    <n v="214501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38-0"/>
    <x v="30"/>
    <n v="214501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39-0"/>
    <x v="30"/>
    <n v="214501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40-0"/>
    <x v="30"/>
    <n v="214501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41-0"/>
    <x v="30"/>
    <n v="214501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42-0"/>
    <x v="30"/>
    <n v="214501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43-0"/>
    <x v="30"/>
    <n v="214501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44-0"/>
    <x v="30"/>
    <n v="323302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45-0"/>
    <x v="30"/>
    <n v="335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46-0"/>
    <x v="30"/>
    <n v="335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47-0"/>
    <x v="30"/>
    <n v="335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48-0"/>
    <x v="30"/>
    <n v="335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49-0"/>
    <x v="30"/>
    <n v="335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50-0"/>
    <x v="30"/>
    <n v="335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51-0"/>
    <x v="30"/>
    <n v="335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52-0"/>
    <x v="30"/>
    <n v="335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53-0"/>
    <x v="30"/>
    <n v="335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54-0"/>
    <x v="30"/>
    <n v="335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55-0"/>
    <x v="30"/>
    <n v="335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56-0"/>
    <x v="30"/>
    <n v="335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57-0"/>
    <x v="30"/>
    <n v="335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58-0"/>
    <x v="30"/>
    <n v="335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59-0"/>
    <x v="30"/>
    <n v="334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60-0"/>
    <x v="30"/>
    <n v="334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61-0"/>
    <x v="30"/>
    <n v="334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62-0"/>
    <x v="30"/>
    <n v="334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63-0"/>
    <x v="30"/>
    <n v="334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64-0"/>
    <x v="30"/>
    <n v="334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65-0"/>
    <x v="30"/>
    <n v="334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66-0"/>
    <x v="30"/>
    <n v="334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67-0"/>
    <x v="30"/>
    <n v="334303"/>
    <m/>
    <s v="RADIO COMUNICACION PORTATIL UHF"/>
    <d v="2013-09-10T00:00:00"/>
    <n v="364651"/>
    <n v="182325.5"/>
    <s v="ZLIN"/>
    <n v="10"/>
    <n v="0"/>
    <n v="0"/>
    <n v="0"/>
    <s v="ZLIN"/>
    <n v="10"/>
    <n v="0"/>
    <n v="0"/>
    <n v="0"/>
    <s v=""/>
    <m/>
    <m/>
  </r>
  <r>
    <s v="120606001168-0"/>
    <x v="30"/>
    <n v="323201"/>
    <m/>
    <s v="RADIO COMUNICACION TIPO MOVIL (o base) UHF"/>
    <d v="2013-09-10T00:00:00"/>
    <n v="611217"/>
    <n v="305608.5"/>
    <s v="ZLIN"/>
    <n v="10"/>
    <n v="0"/>
    <n v="0"/>
    <n v="0"/>
    <s v="ZLIN"/>
    <n v="10"/>
    <n v="0"/>
    <n v="0"/>
    <n v="0"/>
    <s v=""/>
    <m/>
    <m/>
  </r>
  <r>
    <s v="120606001169-0"/>
    <x v="30"/>
    <n v="323201"/>
    <m/>
    <s v="RADIO COMUNICACION TIPO MOVIL (o base) UHF"/>
    <d v="2013-09-10T00:00:00"/>
    <n v="611217"/>
    <n v="305608.5"/>
    <s v="ZLIN"/>
    <n v="10"/>
    <n v="0"/>
    <n v="0"/>
    <n v="0"/>
    <s v="ZLIN"/>
    <n v="10"/>
    <n v="0"/>
    <n v="0"/>
    <n v="0"/>
    <s v=""/>
    <m/>
    <m/>
  </r>
  <r>
    <s v="120606001170-0"/>
    <x v="30"/>
    <n v="214501"/>
    <m/>
    <s v="RADIO COMUNICACION TIPO MOVIL (o base) UHF"/>
    <d v="2013-09-10T00:00:00"/>
    <n v="611217"/>
    <n v="305608.5"/>
    <s v="ZLIN"/>
    <n v="10"/>
    <n v="0"/>
    <n v="0"/>
    <n v="0"/>
    <s v="ZLIN"/>
    <n v="10"/>
    <n v="0"/>
    <n v="0"/>
    <n v="0"/>
    <s v=""/>
    <m/>
    <m/>
  </r>
  <r>
    <s v="120606001171-0"/>
    <x v="30"/>
    <n v="214501"/>
    <m/>
    <s v="RADIO COMUNICACION TIPO MOVIL (o base) UHF"/>
    <d v="2013-09-10T00:00:00"/>
    <n v="611217"/>
    <n v="305608.5"/>
    <s v="ZLIN"/>
    <n v="10"/>
    <n v="0"/>
    <n v="0"/>
    <n v="0"/>
    <s v="ZLIN"/>
    <n v="10"/>
    <n v="0"/>
    <n v="0"/>
    <n v="0"/>
    <s v=""/>
    <m/>
    <m/>
  </r>
  <r>
    <s v="120606001172-0"/>
    <x v="30"/>
    <n v="322302"/>
    <m/>
    <s v="RADIO COMUNICACION TIPO MOVIL (o base) UHF"/>
    <d v="2013-09-10T00:00:00"/>
    <n v="611217"/>
    <n v="305608.5"/>
    <s v="ZLIN"/>
    <n v="10"/>
    <n v="0"/>
    <n v="0"/>
    <n v="0"/>
    <s v="ZLIN"/>
    <n v="10"/>
    <n v="0"/>
    <n v="0"/>
    <n v="0"/>
    <s v=""/>
    <m/>
    <m/>
  </r>
  <r>
    <s v="120606001173-0"/>
    <x v="30"/>
    <n v="322302"/>
    <m/>
    <s v="RADIO COMUNICACION TIPO MOVIL (o base) UHF"/>
    <d v="2013-09-10T00:00:00"/>
    <n v="611217"/>
    <n v="305608.5"/>
    <s v="ZLIN"/>
    <n v="10"/>
    <n v="0"/>
    <n v="0"/>
    <n v="0"/>
    <s v="ZLIN"/>
    <n v="10"/>
    <n v="0"/>
    <n v="0"/>
    <n v="0"/>
    <s v=""/>
    <m/>
    <m/>
  </r>
  <r>
    <s v="120606001174-0"/>
    <x v="30"/>
    <n v="323201"/>
    <m/>
    <s v="RADIO COMUNICACION TIPO MOVIL (o base) UHF"/>
    <d v="2013-09-10T00:00:00"/>
    <n v="421490"/>
    <n v="210745"/>
    <s v="ZLIN"/>
    <n v="10"/>
    <n v="0"/>
    <n v="0"/>
    <n v="0"/>
    <s v="ZLIN"/>
    <n v="10"/>
    <n v="0"/>
    <n v="0"/>
    <n v="0"/>
    <s v=""/>
    <m/>
    <m/>
  </r>
  <r>
    <s v="120606001175-0"/>
    <x v="30"/>
    <n v="335301"/>
    <m/>
    <s v="RADIO DE COMUNICACION"/>
    <d v="2013-04-18T00:00:00"/>
    <n v="100000"/>
    <n v="54166.67"/>
    <s v="ZLIN"/>
    <n v="10"/>
    <n v="0"/>
    <n v="0"/>
    <n v="0"/>
    <s v="ZLIN"/>
    <n v="10"/>
    <n v="0"/>
    <n v="0"/>
    <n v="0"/>
    <s v=""/>
    <m/>
    <m/>
  </r>
  <r>
    <s v="120606001176-0"/>
    <x v="30"/>
    <n v="335201"/>
    <m/>
    <s v="RADIO DE COMUNICACION"/>
    <d v="2013-04-18T00:00:00"/>
    <n v="100000"/>
    <n v="54166.67"/>
    <s v="ZLIN"/>
    <n v="10"/>
    <n v="0"/>
    <n v="0"/>
    <n v="0"/>
    <s v="ZLIN"/>
    <n v="10"/>
    <n v="0"/>
    <n v="0"/>
    <n v="0"/>
    <s v=""/>
    <m/>
    <m/>
  </r>
  <r>
    <s v="120606001177-0"/>
    <x v="30"/>
    <n v="334204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178-0"/>
    <x v="30"/>
    <n v="321102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179-0"/>
    <x v="30"/>
    <n v="323302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180-0"/>
    <x v="30"/>
    <n v="334204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181-0"/>
    <x v="30"/>
    <n v="321102"/>
    <m/>
    <s v="TELEFONO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182-0"/>
    <x v="30"/>
    <n v="322201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183-0"/>
    <x v="30"/>
    <n v="323302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184-0"/>
    <x v="30"/>
    <n v="333302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185-0"/>
    <x v="30"/>
    <n v="321102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186-0"/>
    <x v="30"/>
    <n v="332201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187-0"/>
    <x v="30"/>
    <n v="315100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188-0"/>
    <x v="30"/>
    <n v="321102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189-0"/>
    <x v="30"/>
    <n v="322301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190-0"/>
    <x v="30"/>
    <n v="323303"/>
    <m/>
    <s v="TELEFONO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191-0"/>
    <x v="30"/>
    <n v="335100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192-0"/>
    <x v="30"/>
    <n v="321101"/>
    <m/>
    <s v="TELEFONO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193-0"/>
    <x v="30"/>
    <n v="323201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194-0"/>
    <x v="30"/>
    <n v="322301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195-0"/>
    <x v="30"/>
    <n v="322201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196-0"/>
    <x v="30"/>
    <n v="216201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197-0"/>
    <x v="30"/>
    <n v="315100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198-0"/>
    <x v="30"/>
    <n v="334204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199-0"/>
    <x v="30"/>
    <n v="321101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00-0"/>
    <x v="30"/>
    <n v="342407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01-0"/>
    <x v="30"/>
    <n v="322201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02-0"/>
    <x v="30"/>
    <n v="332201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03-0"/>
    <x v="30"/>
    <n v="334204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04-0"/>
    <x v="30"/>
    <n v="216100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05-0"/>
    <x v="30"/>
    <n v="332201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06-0"/>
    <x v="30"/>
    <n v="335100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07-0"/>
    <x v="30"/>
    <n v="332201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08-0"/>
    <x v="30"/>
    <n v="321102"/>
    <m/>
    <s v="TELEFONOS CISCO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09-0"/>
    <x v="30"/>
    <n v="315100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10-0"/>
    <x v="30"/>
    <n v="321102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11-0"/>
    <x v="30"/>
    <n v="321102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12-0"/>
    <x v="30"/>
    <n v="321101"/>
    <m/>
    <s v="TELEFONO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13-0"/>
    <x v="30"/>
    <n v="214100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14-0"/>
    <x v="30"/>
    <n v="342407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15-0"/>
    <x v="30"/>
    <n v="214501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16-0"/>
    <x v="30"/>
    <n v="321204"/>
    <m/>
    <s v="TELEFONO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17-0"/>
    <x v="30"/>
    <n v="321100"/>
    <m/>
    <s v="TELEFONO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18-0"/>
    <x v="30"/>
    <n v="321102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19-0"/>
    <x v="30"/>
    <n v="321102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20-0"/>
    <x v="30"/>
    <n v="335303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21-0"/>
    <x v="30"/>
    <n v="322302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22-0"/>
    <x v="30"/>
    <n v="322314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23-0"/>
    <x v="30"/>
    <n v="321102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24-0"/>
    <x v="30"/>
    <n v="335303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25-0"/>
    <x v="30"/>
    <n v="322314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26-0"/>
    <x v="30"/>
    <n v="131100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27-0"/>
    <x v="30"/>
    <n v="315100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28-0"/>
    <x v="30"/>
    <n v="344202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29-0"/>
    <x v="30"/>
    <n v="321202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30-0"/>
    <x v="30"/>
    <n v="322314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31-0"/>
    <x v="30"/>
    <n v="321102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32-0"/>
    <x v="30"/>
    <n v="214301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33-0"/>
    <x v="30"/>
    <n v="343202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34-0"/>
    <x v="30"/>
    <n v="332201"/>
    <m/>
    <s v="TELEFONO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35-0"/>
    <x v="30"/>
    <n v="335306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36-0"/>
    <x v="30"/>
    <n v="334204"/>
    <m/>
    <s v="TELEFONOS IP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237-0"/>
    <x v="30"/>
    <n v="321202"/>
    <m/>
    <s v="TELEFONO IP"/>
    <d v="2013-09-16T00:00:00"/>
    <n v="449340.79"/>
    <n v="224670.39999999997"/>
    <s v="ZLIN"/>
    <n v="10"/>
    <n v="0"/>
    <n v="0"/>
    <n v="0"/>
    <s v="ZLIN"/>
    <n v="10"/>
    <n v="0"/>
    <n v="0"/>
    <n v="0"/>
    <s v=""/>
    <m/>
    <m/>
  </r>
  <r>
    <s v="120606001238-0"/>
    <x v="30"/>
    <n v="321102"/>
    <m/>
    <s v="TELEFONOS IP"/>
    <d v="2013-09-16T00:00:00"/>
    <n v="449340.79"/>
    <n v="224670.39999999997"/>
    <s v="ZLIN"/>
    <n v="10"/>
    <n v="0"/>
    <n v="0"/>
    <n v="0"/>
    <s v="ZLIN"/>
    <n v="10"/>
    <n v="0"/>
    <n v="0"/>
    <n v="0"/>
    <s v=""/>
    <m/>
    <m/>
  </r>
  <r>
    <s v="120606001239-0"/>
    <x v="30"/>
    <n v="321102"/>
    <m/>
    <s v="TELEFONOS IP"/>
    <d v="2013-09-16T00:00:00"/>
    <n v="449340.79"/>
    <n v="224670.39999999997"/>
    <s v="ZLIN"/>
    <n v="10"/>
    <n v="0"/>
    <n v="0"/>
    <n v="0"/>
    <s v="ZLIN"/>
    <n v="10"/>
    <n v="0"/>
    <n v="0"/>
    <n v="0"/>
    <s v=""/>
    <m/>
    <m/>
  </r>
  <r>
    <s v="120606001240-0"/>
    <x v="30"/>
    <n v="335303"/>
    <m/>
    <s v="TELEFONOS IP"/>
    <d v="2013-09-16T00:00:00"/>
    <n v="449340.79"/>
    <n v="224670.39999999997"/>
    <s v="ZLIN"/>
    <n v="10"/>
    <n v="0"/>
    <n v="0"/>
    <n v="0"/>
    <s v="ZLIN"/>
    <n v="10"/>
    <n v="0"/>
    <n v="0"/>
    <n v="0"/>
    <s v=""/>
    <m/>
    <m/>
  </r>
  <r>
    <s v="120606001241-0"/>
    <x v="30"/>
    <n v="322201"/>
    <m/>
    <s v="TELEFONOS IP"/>
    <d v="2013-09-16T00:00:00"/>
    <n v="449340.79"/>
    <n v="224670.39999999997"/>
    <s v="ZLIN"/>
    <n v="10"/>
    <n v="0"/>
    <n v="0"/>
    <n v="0"/>
    <s v="ZLIN"/>
    <n v="10"/>
    <n v="0"/>
    <n v="0"/>
    <n v="0"/>
    <s v=""/>
    <m/>
    <m/>
  </r>
  <r>
    <s v="120606001242-0"/>
    <x v="30"/>
    <n v="321102"/>
    <m/>
    <s v="TELEFONOS IP"/>
    <d v="2013-09-16T00:00:00"/>
    <n v="449340.79"/>
    <n v="224670.39999999997"/>
    <s v="ZLIN"/>
    <n v="10"/>
    <n v="0"/>
    <n v="0"/>
    <n v="0"/>
    <s v="ZLIN"/>
    <n v="10"/>
    <n v="0"/>
    <n v="0"/>
    <n v="0"/>
    <s v=""/>
    <m/>
    <m/>
  </r>
  <r>
    <s v="120606001243-0"/>
    <x v="30"/>
    <n v="323302"/>
    <m/>
    <s v="TELEFONO IP"/>
    <d v="2013-10-15T00:00:00"/>
    <n v="106565.23"/>
    <n v="0"/>
    <s v="ZLIN"/>
    <n v="10"/>
    <n v="0"/>
    <n v="0"/>
    <n v="0"/>
    <s v="ZLIN"/>
    <n v="10"/>
    <n v="0"/>
    <n v="0"/>
    <n v="0"/>
    <s v=""/>
    <m/>
    <m/>
  </r>
  <r>
    <s v="120606001244-0"/>
    <x v="30"/>
    <n v="321102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45-0"/>
    <x v="30"/>
    <n v="323302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46-0"/>
    <x v="30"/>
    <n v="321102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47-0"/>
    <x v="30"/>
    <n v="321102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48-0"/>
    <x v="30"/>
    <n v="335303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49-0"/>
    <x v="30"/>
    <n v="321102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50-0"/>
    <x v="30"/>
    <n v="321101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51-0"/>
    <x v="30"/>
    <n v="334204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52-0"/>
    <x v="30"/>
    <n v="321102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53-0"/>
    <x v="30"/>
    <n v="321102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54-0"/>
    <x v="30"/>
    <n v="321102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55-0"/>
    <x v="30"/>
    <n v="321101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56-0"/>
    <x v="30"/>
    <n v="323302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57-0"/>
    <x v="30"/>
    <n v="323302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58-0"/>
    <x v="30"/>
    <n v="214501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59-0"/>
    <x v="30"/>
    <n v="321100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60-0"/>
    <x v="30"/>
    <n v="323303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61-0"/>
    <x v="30"/>
    <n v="321100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62-0"/>
    <x v="30"/>
    <n v="321102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63-0"/>
    <x v="30"/>
    <n v="323303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64-0"/>
    <x v="30"/>
    <n v="321201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65-0"/>
    <x v="30"/>
    <n v="323304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66-0"/>
    <x v="30"/>
    <n v="335303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67-0"/>
    <x v="30"/>
    <n v="321102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68-0"/>
    <x v="30"/>
    <n v="214501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69-0"/>
    <x v="30"/>
    <n v="321102"/>
    <m/>
    <s v="TELEFONOS CISCO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70-0"/>
    <x v="30"/>
    <n v="332501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71-0"/>
    <x v="30"/>
    <n v="321102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72-0"/>
    <x v="30"/>
    <n v="321201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73-0"/>
    <x v="30"/>
    <n v="321102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74-0"/>
    <x v="30"/>
    <n v="335303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75-0"/>
    <x v="30"/>
    <n v="321102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76-0"/>
    <x v="30"/>
    <n v="321201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77-0"/>
    <x v="30"/>
    <n v="321102"/>
    <m/>
    <s v="TELEFONO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78-0"/>
    <x v="30"/>
    <n v="321102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79-0"/>
    <x v="30"/>
    <n v="323302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80-0"/>
    <x v="30"/>
    <n v="321204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81-0"/>
    <x v="30"/>
    <n v="322302"/>
    <m/>
    <s v="TELEFONOS IP"/>
    <d v="2013-10-15T00:00:00"/>
    <n v="106565.23"/>
    <n v="52394.559999999998"/>
    <s v="ZLIN"/>
    <n v="10"/>
    <n v="0"/>
    <n v="0"/>
    <n v="0"/>
    <s v="ZLIN"/>
    <n v="10"/>
    <n v="0"/>
    <n v="0"/>
    <n v="0"/>
    <s v=""/>
    <m/>
    <m/>
  </r>
  <r>
    <s v="120606001282-0"/>
    <x v="30"/>
    <n v="323301"/>
    <m/>
    <s v="TELEFONOS IP"/>
    <d v="2013-10-15T00:00:00"/>
    <n v="106695.44"/>
    <n v="52458.590000000004"/>
    <s v="ZLIN"/>
    <n v="10"/>
    <n v="0"/>
    <n v="0"/>
    <n v="0"/>
    <s v="ZLIN"/>
    <n v="10"/>
    <n v="0"/>
    <n v="0"/>
    <n v="0"/>
    <s v=""/>
    <m/>
    <m/>
  </r>
  <r>
    <s v="120606001283-0"/>
    <x v="30"/>
    <n v="321102"/>
    <m/>
    <s v="TELEFONOS IP"/>
    <d v="2013-09-16T00:00:00"/>
    <n v="245594.23"/>
    <n v="122797.11000000002"/>
    <s v="ZLIN"/>
    <n v="10"/>
    <n v="0"/>
    <n v="0"/>
    <n v="0"/>
    <s v="ZLIN"/>
    <n v="10"/>
    <n v="0"/>
    <n v="0"/>
    <n v="0"/>
    <s v=""/>
    <m/>
    <m/>
  </r>
  <r>
    <s v="120606001284-0"/>
    <x v="30"/>
    <n v="321102"/>
    <m/>
    <s v="TELEFONOS IP"/>
    <d v="2013-09-16T00:00:00"/>
    <n v="245594.23"/>
    <n v="122797.11000000002"/>
    <s v="ZLIN"/>
    <n v="10"/>
    <n v="0"/>
    <n v="0"/>
    <n v="0"/>
    <s v="ZLIN"/>
    <n v="10"/>
    <n v="0"/>
    <n v="0"/>
    <n v="0"/>
    <s v=""/>
    <m/>
    <m/>
  </r>
  <r>
    <s v="120606001285-0"/>
    <x v="30"/>
    <n v="322100"/>
    <m/>
    <s v="TELEFONOS IP"/>
    <d v="2013-09-16T00:00:00"/>
    <n v="245594.23"/>
    <n v="122797.11000000002"/>
    <s v="ZLIN"/>
    <n v="10"/>
    <n v="0"/>
    <n v="0"/>
    <n v="0"/>
    <s v="ZLIN"/>
    <n v="10"/>
    <n v="0"/>
    <n v="0"/>
    <n v="0"/>
    <s v=""/>
    <m/>
    <m/>
  </r>
  <r>
    <s v="120606001286-0"/>
    <x v="30"/>
    <n v="321100"/>
    <m/>
    <s v="TELEFONOS IP"/>
    <d v="2013-09-16T00:00:00"/>
    <n v="245594.23"/>
    <n v="122797.11000000002"/>
    <s v="ZLIN"/>
    <n v="10"/>
    <n v="0"/>
    <n v="0"/>
    <n v="0"/>
    <s v="ZLIN"/>
    <n v="10"/>
    <n v="0"/>
    <n v="0"/>
    <n v="0"/>
    <s v=""/>
    <m/>
    <m/>
  </r>
  <r>
    <s v="120606001287-0"/>
    <x v="30"/>
    <n v="323100"/>
    <m/>
    <s v="TELEFONOS IP"/>
    <d v="2013-09-16T00:00:00"/>
    <n v="245594.23"/>
    <n v="122797.11000000002"/>
    <s v="ZLIN"/>
    <n v="10"/>
    <n v="0"/>
    <n v="0"/>
    <n v="0"/>
    <s v="ZLIN"/>
    <n v="10"/>
    <n v="0"/>
    <n v="0"/>
    <n v="0"/>
    <s v=""/>
    <m/>
    <m/>
  </r>
  <r>
    <s v="120606001288-0"/>
    <x v="30"/>
    <n v="321100"/>
    <m/>
    <s v="TELEFONOS IP"/>
    <d v="2013-09-16T00:00:00"/>
    <n v="245594.23"/>
    <n v="122797.11000000002"/>
    <s v="ZLIN"/>
    <n v="10"/>
    <n v="0"/>
    <n v="0"/>
    <n v="0"/>
    <s v="ZLIN"/>
    <n v="10"/>
    <n v="0"/>
    <n v="0"/>
    <n v="0"/>
    <s v=""/>
    <m/>
    <m/>
  </r>
  <r>
    <s v="120606001289-0"/>
    <x v="30"/>
    <n v="321102"/>
    <m/>
    <s v="TELEFONOS IP"/>
    <d v="2013-09-16T00:00:00"/>
    <n v="245594.23"/>
    <n v="122797.11000000002"/>
    <s v="ZLIN"/>
    <n v="10"/>
    <n v="0"/>
    <n v="0"/>
    <n v="0"/>
    <s v="ZLIN"/>
    <n v="10"/>
    <n v="0"/>
    <n v="0"/>
    <n v="0"/>
    <s v=""/>
    <m/>
    <m/>
  </r>
  <r>
    <s v="120606001290-0"/>
    <x v="30"/>
    <n v="321102"/>
    <m/>
    <s v="DIADEMA (TELEFONO IP)"/>
    <d v="2013-08-27T00:00:00"/>
    <n v="204855.97"/>
    <n v="104135.13"/>
    <s v="ZLIN"/>
    <n v="10"/>
    <n v="0"/>
    <n v="0"/>
    <n v="0"/>
    <s v="ZLIN"/>
    <n v="10"/>
    <n v="0"/>
    <n v="0"/>
    <n v="0"/>
    <s v=""/>
    <m/>
    <m/>
  </r>
  <r>
    <s v="120606001291-0"/>
    <x v="30"/>
    <n v="321201"/>
    <m/>
    <s v="DIADEMA (TELEFONO IP)"/>
    <d v="2013-08-27T00:00:00"/>
    <n v="204855.97"/>
    <n v="104135.13"/>
    <s v="ZLIN"/>
    <n v="10"/>
    <n v="0"/>
    <n v="0"/>
    <n v="0"/>
    <s v="ZLIN"/>
    <n v="10"/>
    <n v="0"/>
    <n v="0"/>
    <n v="0"/>
    <s v=""/>
    <m/>
    <m/>
  </r>
  <r>
    <s v="120606001292-0"/>
    <x v="30"/>
    <n v="322301"/>
    <m/>
    <s v="DIADEMA (TELEFONO IP)"/>
    <d v="2013-08-27T00:00:00"/>
    <n v="204855.97"/>
    <n v="104135.13"/>
    <s v="ZLIN"/>
    <n v="10"/>
    <n v="0"/>
    <n v="0"/>
    <n v="0"/>
    <s v="ZLIN"/>
    <n v="10"/>
    <n v="0"/>
    <n v="0"/>
    <n v="0"/>
    <s v=""/>
    <m/>
    <m/>
  </r>
  <r>
    <s v="120606001293-0"/>
    <x v="30"/>
    <n v="322201"/>
    <m/>
    <s v="DIADEMA (TELEFONO IP)"/>
    <d v="2013-08-27T00:00:00"/>
    <n v="204855.97"/>
    <n v="104135.13"/>
    <s v="ZLIN"/>
    <n v="10"/>
    <n v="0"/>
    <n v="0"/>
    <n v="0"/>
    <s v="ZLIN"/>
    <n v="10"/>
    <n v="0"/>
    <n v="0"/>
    <n v="0"/>
    <s v=""/>
    <m/>
    <m/>
  </r>
  <r>
    <s v="120606001294-0"/>
    <x v="30"/>
    <n v="321100"/>
    <m/>
    <s v="DIADEMA (TELEFONO IP)"/>
    <d v="2013-08-27T00:00:00"/>
    <n v="204855.97"/>
    <n v="104135.13"/>
    <s v="ZLIN"/>
    <n v="10"/>
    <n v="0"/>
    <n v="0"/>
    <n v="0"/>
    <s v="ZLIN"/>
    <n v="10"/>
    <n v="0"/>
    <n v="0"/>
    <n v="0"/>
    <s v=""/>
    <m/>
    <m/>
  </r>
  <r>
    <s v="120606001295-0"/>
    <x v="30"/>
    <n v="333302"/>
    <m/>
    <s v="DIADEMA (TELEFONO IP)"/>
    <d v="2013-08-27T00:00:00"/>
    <n v="204855.97"/>
    <n v="104135.13"/>
    <s v="ZLIN"/>
    <n v="10"/>
    <n v="0"/>
    <n v="0"/>
    <n v="0"/>
    <s v="ZLIN"/>
    <n v="10"/>
    <n v="0"/>
    <n v="0"/>
    <n v="0"/>
    <s v=""/>
    <m/>
    <m/>
  </r>
  <r>
    <s v="120606001296-0"/>
    <x v="30"/>
    <n v="321102"/>
    <m/>
    <s v="DIADEMA (TELEFONO IP)"/>
    <d v="2013-08-27T00:00:00"/>
    <n v="204855.97"/>
    <n v="104135.13"/>
    <s v="ZLIN"/>
    <n v="10"/>
    <n v="0"/>
    <n v="0"/>
    <n v="0"/>
    <s v="ZLIN"/>
    <n v="10"/>
    <n v="0"/>
    <n v="0"/>
    <n v="0"/>
    <s v=""/>
    <m/>
    <m/>
  </r>
  <r>
    <s v="120606001297-0"/>
    <x v="30"/>
    <n v="323304"/>
    <m/>
    <s v="DIADEMA (TELEFONO IP)"/>
    <d v="2013-08-27T00:00:00"/>
    <n v="204855.97"/>
    <n v="104135.13"/>
    <s v="ZLIN"/>
    <n v="10"/>
    <n v="0"/>
    <n v="0"/>
    <n v="0"/>
    <s v="ZLIN"/>
    <n v="10"/>
    <n v="0"/>
    <n v="0"/>
    <n v="0"/>
    <s v=""/>
    <m/>
    <m/>
  </r>
  <r>
    <s v="120606001298-0"/>
    <x v="30"/>
    <n v="321102"/>
    <m/>
    <s v="DIADEMA (TELEFONO IP)"/>
    <d v="2013-08-27T00:00:00"/>
    <n v="204855.97"/>
    <n v="104135.13"/>
    <s v="ZLIN"/>
    <n v="10"/>
    <n v="0"/>
    <n v="0"/>
    <n v="0"/>
    <s v="ZLIN"/>
    <n v="10"/>
    <n v="0"/>
    <n v="0"/>
    <n v="0"/>
    <s v=""/>
    <m/>
    <m/>
  </r>
  <r>
    <s v="120606001299-0"/>
    <x v="30"/>
    <n v="323305"/>
    <m/>
    <s v="DIADEMA (TELEFONO IP)"/>
    <d v="2013-08-27T00:00:00"/>
    <n v="204855.97"/>
    <n v="104135.13"/>
    <s v="ZLIN"/>
    <n v="10"/>
    <n v="0"/>
    <n v="0"/>
    <n v="0"/>
    <s v="ZLIN"/>
    <n v="10"/>
    <n v="0"/>
    <n v="0"/>
    <n v="0"/>
    <s v=""/>
    <m/>
    <m/>
  </r>
  <r>
    <s v="120606001300-0"/>
    <x v="30"/>
    <n v="341201"/>
    <m/>
    <s v="DIADEMA (TELEFONO IP)"/>
    <d v="2013-08-27T00:00:00"/>
    <n v="204855.97"/>
    <n v="104135.13"/>
    <s v="ZLIN"/>
    <n v="10"/>
    <n v="0"/>
    <n v="0"/>
    <n v="0"/>
    <s v="ZLIN"/>
    <n v="10"/>
    <n v="0"/>
    <n v="0"/>
    <n v="0"/>
    <s v=""/>
    <m/>
    <m/>
  </r>
  <r>
    <s v="120606001301-0"/>
    <x v="30"/>
    <n v="321102"/>
    <m/>
    <s v="DIADEMA (TELEFONO IP)"/>
    <d v="2013-08-27T00:00:00"/>
    <n v="204855.97"/>
    <n v="104135.13"/>
    <s v="ZLIN"/>
    <n v="10"/>
    <n v="0"/>
    <n v="0"/>
    <n v="0"/>
    <s v="ZLIN"/>
    <n v="10"/>
    <n v="0"/>
    <n v="0"/>
    <n v="0"/>
    <s v=""/>
    <m/>
    <m/>
  </r>
  <r>
    <s v="120606001302-0"/>
    <x v="30"/>
    <n v="321101"/>
    <m/>
    <s v="DIADEMA (TELEFONO IP)"/>
    <d v="2013-08-27T00:00:00"/>
    <n v="204855.97"/>
    <n v="104135.13"/>
    <s v="ZLIN"/>
    <n v="10"/>
    <n v="0"/>
    <n v="0"/>
    <n v="0"/>
    <s v="ZLIN"/>
    <n v="10"/>
    <n v="0"/>
    <n v="0"/>
    <n v="0"/>
    <s v=""/>
    <m/>
    <m/>
  </r>
  <r>
    <s v="120606001303-0"/>
    <x v="30"/>
    <n v="315100"/>
    <m/>
    <s v="DIADEMA (TELEFONO IP)"/>
    <d v="2013-08-27T00:00:00"/>
    <n v="204886"/>
    <n v="104150.38"/>
    <s v="ZLIN"/>
    <n v="10"/>
    <n v="0"/>
    <n v="0"/>
    <n v="0"/>
    <s v="ZLIN"/>
    <n v="10"/>
    <n v="0"/>
    <n v="0"/>
    <n v="0"/>
    <s v=""/>
    <m/>
    <m/>
  </r>
  <r>
    <s v="120606001304-0"/>
    <x v="30"/>
    <n v="321102"/>
    <m/>
    <s v="TELEFONOS IP"/>
    <d v="2013-09-16T00:00:00"/>
    <n v="245594.23"/>
    <n v="122797.11000000002"/>
    <s v="ZLIN"/>
    <n v="10"/>
    <n v="0"/>
    <n v="0"/>
    <n v="0"/>
    <s v="ZLIN"/>
    <n v="10"/>
    <n v="0"/>
    <n v="0"/>
    <n v="0"/>
    <s v=""/>
    <m/>
    <m/>
  </r>
  <r>
    <s v="120606001305-0"/>
    <x v="30"/>
    <n v="322100"/>
    <m/>
    <s v="TELEFONOS IP"/>
    <d v="2013-09-16T00:00:00"/>
    <n v="245594.23"/>
    <n v="122797.11000000002"/>
    <s v="ZLIN"/>
    <n v="10"/>
    <n v="0"/>
    <n v="0"/>
    <n v="0"/>
    <s v="ZLIN"/>
    <n v="10"/>
    <n v="0"/>
    <n v="0"/>
    <n v="0"/>
    <s v=""/>
    <m/>
    <m/>
  </r>
  <r>
    <s v="120606001306-0"/>
    <x v="30"/>
    <n v="321100"/>
    <m/>
    <s v="TELEFONOS IP"/>
    <d v="2013-09-16T00:00:00"/>
    <n v="245589.21"/>
    <n v="122794.59999999999"/>
    <s v="ZLIN"/>
    <n v="10"/>
    <n v="0"/>
    <n v="0"/>
    <n v="0"/>
    <s v="ZLIN"/>
    <n v="10"/>
    <n v="0"/>
    <n v="0"/>
    <n v="0"/>
    <s v=""/>
    <m/>
    <m/>
  </r>
  <r>
    <s v="120606001307-0"/>
    <x v="30"/>
    <n v="321102"/>
    <m/>
    <s v="TELEFONOS IP"/>
    <d v="2013-09-16T00:00:00"/>
    <n v="449340.79"/>
    <n v="224670.39999999997"/>
    <s v="ZLIN"/>
    <n v="10"/>
    <n v="0"/>
    <n v="0"/>
    <n v="0"/>
    <s v="ZLIN"/>
    <n v="10"/>
    <n v="0"/>
    <n v="0"/>
    <n v="0"/>
    <s v=""/>
    <m/>
    <m/>
  </r>
  <r>
    <s v="120606001308-0"/>
    <x v="30"/>
    <n v="321102"/>
    <m/>
    <s v="TELEFONOS IP"/>
    <d v="2013-09-16T00:00:00"/>
    <n v="449340.79"/>
    <n v="224670.39999999997"/>
    <s v="ZLIN"/>
    <n v="10"/>
    <n v="0"/>
    <n v="0"/>
    <n v="0"/>
    <s v="ZLIN"/>
    <n v="10"/>
    <n v="0"/>
    <n v="0"/>
    <n v="0"/>
    <s v=""/>
    <m/>
    <m/>
  </r>
  <r>
    <s v="120606001309-0"/>
    <x v="30"/>
    <n v="335303"/>
    <m/>
    <s v="TELEFONOS IP"/>
    <d v="2013-09-16T00:00:00"/>
    <n v="449340.79"/>
    <n v="224670.39999999997"/>
    <s v="ZLIN"/>
    <n v="10"/>
    <n v="0"/>
    <n v="0"/>
    <n v="0"/>
    <s v="ZLIN"/>
    <n v="10"/>
    <n v="0"/>
    <n v="0"/>
    <n v="0"/>
    <s v=""/>
    <m/>
    <m/>
  </r>
  <r>
    <s v="120606001310-0"/>
    <x v="30"/>
    <n v="335303"/>
    <m/>
    <s v="TELEFONOS IP"/>
    <d v="2013-09-16T00:00:00"/>
    <n v="449340.79"/>
    <n v="224670.39999999997"/>
    <s v="ZLIN"/>
    <n v="10"/>
    <n v="0"/>
    <n v="0"/>
    <n v="0"/>
    <s v="ZLIN"/>
    <n v="10"/>
    <n v="0"/>
    <n v="0"/>
    <n v="0"/>
    <s v=""/>
    <m/>
    <m/>
  </r>
  <r>
    <s v="120606001311-0"/>
    <x v="30"/>
    <n v="321102"/>
    <m/>
    <s v="TELEFONOS IP"/>
    <d v="2013-09-16T00:00:00"/>
    <n v="449340.79"/>
    <n v="224670.39999999997"/>
    <s v="ZLIN"/>
    <n v="10"/>
    <n v="0"/>
    <n v="0"/>
    <n v="0"/>
    <s v="ZLIN"/>
    <n v="10"/>
    <n v="0"/>
    <n v="0"/>
    <n v="0"/>
    <s v=""/>
    <m/>
    <m/>
  </r>
  <r>
    <s v="120606001312-0"/>
    <x v="30"/>
    <n v="322201"/>
    <m/>
    <s v="TELEFONO IP"/>
    <d v="2013-09-16T00:00:00"/>
    <n v="449340.79"/>
    <n v="224670.39999999997"/>
    <s v="ZLIN"/>
    <n v="10"/>
    <n v="0"/>
    <n v="0"/>
    <n v="0"/>
    <s v="ZLIN"/>
    <n v="10"/>
    <n v="0"/>
    <n v="0"/>
    <n v="0"/>
    <s v=""/>
    <m/>
    <m/>
  </r>
  <r>
    <s v="120606001313-0"/>
    <x v="30"/>
    <n v="321102"/>
    <m/>
    <s v="CONVERTIDORES (IP A ANALOGICO)"/>
    <d v="2013-09-16T00:00:00"/>
    <n v="109152.99"/>
    <n v="54576.490000000005"/>
    <s v="ZLIN"/>
    <n v="10"/>
    <n v="0"/>
    <n v="0"/>
    <n v="0"/>
    <s v="ZLIN"/>
    <n v="10"/>
    <n v="0"/>
    <n v="0"/>
    <n v="0"/>
    <s v=""/>
    <m/>
    <m/>
  </r>
  <r>
    <s v="120606001314-0"/>
    <x v="30"/>
    <n v="321102"/>
    <m/>
    <s v="CONVERTIDORES (IP A ANALOGICO)"/>
    <d v="2013-09-16T00:00:00"/>
    <n v="109152.99"/>
    <n v="54576.490000000005"/>
    <s v="ZLIN"/>
    <n v="10"/>
    <n v="0"/>
    <n v="0"/>
    <n v="0"/>
    <s v="ZLIN"/>
    <n v="10"/>
    <n v="0"/>
    <n v="0"/>
    <n v="0"/>
    <s v=""/>
    <m/>
    <m/>
  </r>
  <r>
    <s v="120606001315-0"/>
    <x v="30"/>
    <n v="343202"/>
    <m/>
    <s v="CONVERTIDORES (IP A ANALOGICO)"/>
    <d v="2013-09-16T00:00:00"/>
    <n v="109152.99"/>
    <n v="54576.490000000005"/>
    <s v="ZLIN"/>
    <n v="10"/>
    <n v="0"/>
    <n v="0"/>
    <n v="0"/>
    <s v="ZLIN"/>
    <n v="10"/>
    <n v="0"/>
    <n v="0"/>
    <n v="0"/>
    <s v=""/>
    <m/>
    <m/>
  </r>
  <r>
    <s v="120606001316-0"/>
    <x v="30"/>
    <n v="321102"/>
    <m/>
    <s v="CONVERTIDORES (IP A ANALOGICO)"/>
    <d v="2013-09-16T00:00:00"/>
    <n v="109152.99"/>
    <n v="54576.490000000005"/>
    <s v="ZLIN"/>
    <n v="10"/>
    <n v="0"/>
    <n v="0"/>
    <n v="0"/>
    <s v="ZLIN"/>
    <n v="10"/>
    <n v="0"/>
    <n v="0"/>
    <n v="0"/>
    <s v=""/>
    <m/>
    <m/>
  </r>
  <r>
    <s v="120606001317-0"/>
    <x v="30"/>
    <n v="342502"/>
    <m/>
    <s v="RADIO CON BASE 64 CANALES"/>
    <d v="2013-04-30T00:00:00"/>
    <n v="4502323.04"/>
    <n v="2438758.31"/>
    <s v="ZLIN"/>
    <n v="10"/>
    <n v="0"/>
    <n v="0"/>
    <n v="0"/>
    <s v="ZLIN"/>
    <n v="10"/>
    <n v="0"/>
    <n v="0"/>
    <n v="0"/>
    <s v=""/>
    <m/>
    <m/>
  </r>
  <r>
    <s v="120606001318-0"/>
    <x v="30"/>
    <n v="342502"/>
    <m/>
    <s v="RADIO CON BASE 64 CANALES"/>
    <d v="2013-04-30T00:00:00"/>
    <n v="4502323.04"/>
    <n v="2438758.31"/>
    <s v="ZLIN"/>
    <n v="10"/>
    <n v="0"/>
    <n v="0"/>
    <n v="0"/>
    <s v="ZLIN"/>
    <n v="10"/>
    <n v="0"/>
    <n v="0"/>
    <n v="0"/>
    <s v=""/>
    <m/>
    <m/>
  </r>
  <r>
    <s v="120606001319-0"/>
    <x v="30"/>
    <n v="342502"/>
    <m/>
    <s v="RADIO CON BASE 64 CANALES"/>
    <d v="2013-04-30T00:00:00"/>
    <n v="4502323.04"/>
    <n v="2438758.31"/>
    <s v="ZLIN"/>
    <n v="10"/>
    <n v="0"/>
    <n v="0"/>
    <n v="0"/>
    <s v="ZLIN"/>
    <n v="10"/>
    <n v="0"/>
    <n v="0"/>
    <n v="0"/>
    <s v=""/>
    <m/>
    <m/>
  </r>
  <r>
    <s v="120606001320-0"/>
    <x v="30"/>
    <n v="342502"/>
    <m/>
    <s v="RADIO CON BASE 64 CANALES"/>
    <d v="2013-04-30T00:00:00"/>
    <n v="901524"/>
    <n v="488325.5"/>
    <s v="ZLIN"/>
    <n v="10"/>
    <n v="0"/>
    <n v="0"/>
    <n v="0"/>
    <s v="ZLIN"/>
    <n v="10"/>
    <n v="0"/>
    <n v="0"/>
    <n v="0"/>
    <s v=""/>
    <m/>
    <m/>
  </r>
  <r>
    <s v="120606001321-0"/>
    <x v="30"/>
    <n v="342502"/>
    <m/>
    <s v="RADIO INTRINSICAMENTE SEGUROS 16 CANALES"/>
    <d v="2013-04-30T00:00:00"/>
    <n v="901524"/>
    <n v="488325.5"/>
    <s v="ZLIN"/>
    <n v="10"/>
    <n v="0"/>
    <n v="0"/>
    <n v="0"/>
    <s v="ZLIN"/>
    <n v="10"/>
    <n v="0"/>
    <n v="0"/>
    <n v="0"/>
    <s v=""/>
    <m/>
    <m/>
  </r>
  <r>
    <s v="120606001322-0"/>
    <x v="30"/>
    <n v="342502"/>
    <m/>
    <s v="RADIO INTRINSICAMENTE SEGUROS 16 CANALES"/>
    <d v="2013-04-30T00:00:00"/>
    <n v="901524"/>
    <n v="488325.5"/>
    <s v="ZLIN"/>
    <n v="10"/>
    <n v="0"/>
    <n v="0"/>
    <n v="0"/>
    <s v="ZLIN"/>
    <n v="10"/>
    <n v="0"/>
    <n v="0"/>
    <n v="0"/>
    <s v=""/>
    <m/>
    <m/>
  </r>
  <r>
    <s v="120606001323-0"/>
    <x v="30"/>
    <n v="342502"/>
    <m/>
    <s v="RADIO INTRINSICAMENTE SEGUROS 16 CANALES"/>
    <d v="2013-04-30T00:00:00"/>
    <n v="901524"/>
    <n v="488325.5"/>
    <s v="ZLIN"/>
    <n v="10"/>
    <n v="0"/>
    <n v="0"/>
    <n v="0"/>
    <s v="ZLIN"/>
    <n v="10"/>
    <n v="0"/>
    <n v="0"/>
    <n v="0"/>
    <s v=""/>
    <m/>
    <m/>
  </r>
  <r>
    <s v="120606001324-0"/>
    <x v="30"/>
    <n v="342502"/>
    <m/>
    <s v="RADIO INTRINSICAMENTE SEGUROS 16 CANALES"/>
    <d v="2013-04-30T00:00:00"/>
    <n v="901524"/>
    <n v="488325.5"/>
    <s v="ZLIN"/>
    <n v="10"/>
    <n v="0"/>
    <n v="0"/>
    <n v="0"/>
    <s v="ZLIN"/>
    <n v="10"/>
    <n v="0"/>
    <n v="0"/>
    <n v="0"/>
    <s v=""/>
    <m/>
    <m/>
  </r>
  <r>
    <s v="120606001325-0"/>
    <x v="30"/>
    <n v="342502"/>
    <m/>
    <s v="RADIO INTRINSICAMENTE SEGUROS 16 CANALES"/>
    <d v="2013-04-30T00:00:00"/>
    <n v="901524"/>
    <n v="488325.5"/>
    <s v="ZLIN"/>
    <n v="10"/>
    <n v="0"/>
    <n v="0"/>
    <n v="0"/>
    <s v="ZLIN"/>
    <n v="10"/>
    <n v="0"/>
    <n v="0"/>
    <n v="0"/>
    <s v=""/>
    <m/>
    <m/>
  </r>
  <r>
    <s v="120606001330-0"/>
    <x v="30"/>
    <n v="342502"/>
    <m/>
    <s v="RADIO INTRINSICAMENTE SEGUROS 16 CANALES"/>
    <d v="2013-04-30T00:00:00"/>
    <n v="4502323.04"/>
    <n v="2438758.31"/>
    <s v="ZLIN"/>
    <n v="10"/>
    <n v="0"/>
    <n v="0"/>
    <n v="0"/>
    <s v="ZLIN"/>
    <n v="10"/>
    <n v="0"/>
    <n v="0"/>
    <n v="0"/>
    <s v=""/>
    <m/>
    <m/>
  </r>
  <r>
    <s v="120606001331-0"/>
    <x v="30"/>
    <n v="323100"/>
    <m/>
    <s v="CELULAR"/>
    <d v="2013-05-16T00:00:00"/>
    <n v="525000"/>
    <n v="280000"/>
    <s v="ZLIN"/>
    <n v="10"/>
    <n v="0"/>
    <n v="0"/>
    <n v="0"/>
    <s v="ZLIN"/>
    <n v="10"/>
    <n v="0"/>
    <n v="0"/>
    <n v="0"/>
    <s v=""/>
    <m/>
    <m/>
  </r>
  <r>
    <s v="120606001332-0"/>
    <x v="30"/>
    <n v="344202"/>
    <m/>
    <s v="RADIO BASE BS4 P/ SISTEMA CORE LESS TDMA (ANTENA)"/>
    <d v="2013-09-11T00:00:00"/>
    <n v="492673.4"/>
    <n v="246336.7"/>
    <s v="ZLIN"/>
    <n v="10"/>
    <n v="0"/>
    <n v="0"/>
    <n v="0"/>
    <s v="ZLIN"/>
    <n v="10"/>
    <n v="0"/>
    <n v="0"/>
    <n v="0"/>
    <s v=""/>
    <m/>
    <m/>
  </r>
  <r>
    <s v="120606001333-0"/>
    <x v="30"/>
    <n v="344202"/>
    <m/>
    <s v="RADIO BASE BS4 P/ SISTEMA CORE LESS TDMA (ANTENA)"/>
    <d v="2013-09-11T00:00:00"/>
    <n v="492673.4"/>
    <n v="246336.7"/>
    <s v="ZLIN"/>
    <n v="10"/>
    <n v="0"/>
    <n v="0"/>
    <n v="0"/>
    <s v="ZLIN"/>
    <n v="10"/>
    <n v="0"/>
    <n v="0"/>
    <n v="0"/>
    <s v=""/>
    <m/>
    <m/>
  </r>
  <r>
    <s v="120606001334-0"/>
    <x v="30"/>
    <n v="344202"/>
    <m/>
    <s v="RADIO BASE BS4 P/ SISTEMA CORE LESS TDMA (ANTENA)"/>
    <d v="2013-09-11T00:00:00"/>
    <n v="492673.4"/>
    <n v="246336.7"/>
    <s v="ZLIN"/>
    <n v="10"/>
    <n v="0"/>
    <n v="0"/>
    <n v="0"/>
    <s v="ZLIN"/>
    <n v="10"/>
    <n v="0"/>
    <n v="0"/>
    <n v="0"/>
    <s v=""/>
    <m/>
    <m/>
  </r>
  <r>
    <s v="120606001335-0"/>
    <x v="30"/>
    <n v="342302"/>
    <m/>
    <s v="RADIO BASE BS4 PARA SISTEMA CORE LESS TDMA"/>
    <d v="2013-09-11T00:00:00"/>
    <n v="492673.4"/>
    <n v="246336.7"/>
    <s v="ZLIN"/>
    <n v="10"/>
    <n v="0"/>
    <n v="0"/>
    <n v="0"/>
    <s v="ZLIN"/>
    <n v="10"/>
    <n v="0"/>
    <n v="0"/>
    <n v="0"/>
    <s v=""/>
    <m/>
    <m/>
  </r>
  <r>
    <s v="120606001336-0"/>
    <x v="30"/>
    <n v="344202"/>
    <m/>
    <s v="RADIO BASE BS4 P/ SISTEMA CORE LESS TDMA (ANTENA)"/>
    <d v="2013-09-11T00:00:00"/>
    <n v="492673.4"/>
    <n v="246336.7"/>
    <s v="ZLIN"/>
    <n v="10"/>
    <n v="0"/>
    <n v="0"/>
    <n v="0"/>
    <s v="ZLIN"/>
    <n v="10"/>
    <n v="0"/>
    <n v="0"/>
    <n v="0"/>
    <s v=""/>
    <m/>
    <m/>
  </r>
  <r>
    <s v="120606001337-0"/>
    <x v="30"/>
    <n v="341202"/>
    <m/>
    <s v="Repetidora SAS para zona Pacífica"/>
    <d v="2013-10-08T00:00:00"/>
    <n v="2624966.27"/>
    <n v="1290608.43"/>
    <s v="ZLIN"/>
    <n v="10"/>
    <n v="0"/>
    <n v="0"/>
    <n v="0"/>
    <s v="ZLIN"/>
    <n v="10"/>
    <n v="0"/>
    <n v="0"/>
    <n v="0"/>
    <s v=""/>
    <m/>
    <m/>
  </r>
  <r>
    <s v="120606001338-0"/>
    <x v="30"/>
    <n v="213301"/>
    <m/>
    <s v="PROYECTOR DE PRESENTACIONES LITE SHOW"/>
    <d v="2013-06-17T00:00:00"/>
    <n v="191250"/>
    <n v="100406.25"/>
    <s v="ZLIN"/>
    <n v="10"/>
    <n v="0"/>
    <n v="0"/>
    <n v="0"/>
    <s v="ZLIN"/>
    <n v="10"/>
    <n v="0"/>
    <n v="0"/>
    <n v="0"/>
    <s v=""/>
    <m/>
    <m/>
  </r>
  <r>
    <s v="120606001339-0"/>
    <x v="30"/>
    <n v="133201"/>
    <m/>
    <s v="PROYECTOR DE PRESENTACIONES"/>
    <d v="2013-06-17T00:00:00"/>
    <n v="191250"/>
    <n v="100406.25"/>
    <s v="ZLIN"/>
    <n v="10"/>
    <n v="0"/>
    <n v="0"/>
    <n v="0"/>
    <s v="ZLIN"/>
    <n v="10"/>
    <n v="0"/>
    <n v="0"/>
    <n v="0"/>
    <s v=""/>
    <m/>
    <m/>
  </r>
  <r>
    <s v="120606001340-0"/>
    <x v="30"/>
    <n v="211100"/>
    <m/>
    <s v="PROYECTOR DE PRESENTACIONES IN LITE SHOW3"/>
    <d v="2013-06-17T00:00:00"/>
    <n v="191250"/>
    <n v="100406.25"/>
    <s v="ZLIN"/>
    <n v="10"/>
    <n v="0"/>
    <n v="0"/>
    <n v="0"/>
    <s v="ZLIN"/>
    <n v="10"/>
    <n v="0"/>
    <n v="0"/>
    <n v="0"/>
    <s v=""/>
    <m/>
    <m/>
  </r>
  <r>
    <s v="120606001341-0"/>
    <x v="30"/>
    <n v="121100"/>
    <m/>
    <s v="PROYECTOR DE PRESENTACIONES"/>
    <d v="2013-06-17T00:00:00"/>
    <n v="191250"/>
    <n v="100406.25"/>
    <s v="ZLIN"/>
    <n v="10"/>
    <n v="0"/>
    <n v="0"/>
    <n v="0"/>
    <s v="ZLIN"/>
    <n v="10"/>
    <n v="0"/>
    <n v="0"/>
    <n v="0"/>
    <s v=""/>
    <m/>
    <m/>
  </r>
  <r>
    <s v="120606001342-0"/>
    <x v="30"/>
    <n v="341100"/>
    <m/>
    <s v="PROYECTOR DE PRESENTACIONES LITE SHOW"/>
    <d v="2013-06-17T00:00:00"/>
    <n v="191250"/>
    <n v="100406.25"/>
    <s v="ZLIN"/>
    <n v="10"/>
    <n v="0"/>
    <n v="0"/>
    <n v="0"/>
    <s v="ZLIN"/>
    <n v="10"/>
    <n v="0"/>
    <n v="0"/>
    <n v="0"/>
    <s v=""/>
    <m/>
    <m/>
  </r>
  <r>
    <s v="120606001343-0"/>
    <x v="30"/>
    <n v="344301"/>
    <m/>
    <s v="PROYECTOR DE PRESENTACIONES"/>
    <d v="2013-06-17T00:00:00"/>
    <n v="191250"/>
    <n v="100406.25"/>
    <s v="ZLIN"/>
    <n v="10"/>
    <n v="0"/>
    <n v="0"/>
    <n v="0"/>
    <s v="ZLIN"/>
    <n v="10"/>
    <n v="0"/>
    <n v="0"/>
    <n v="0"/>
    <s v=""/>
    <m/>
    <m/>
  </r>
  <r>
    <s v="120606001344-0"/>
    <x v="30"/>
    <n v="341102"/>
    <m/>
    <s v="PROYECTOR DE PRESENTACIONES LITE SHOW"/>
    <d v="2013-06-17T00:00:00"/>
    <n v="191250"/>
    <n v="100406.25"/>
    <s v="ZLIN"/>
    <n v="10"/>
    <n v="0"/>
    <n v="0"/>
    <n v="0"/>
    <s v="ZLIN"/>
    <n v="10"/>
    <n v="0"/>
    <n v="0"/>
    <n v="0"/>
    <s v=""/>
    <m/>
    <m/>
  </r>
  <r>
    <s v="120606001345-0"/>
    <x v="30"/>
    <n v="343301"/>
    <m/>
    <s v="PROYECTOR DE PRESENTACIONES"/>
    <d v="2013-06-17T00:00:00"/>
    <n v="191250"/>
    <n v="100406.25"/>
    <s v="ZLIN"/>
    <n v="10"/>
    <n v="0"/>
    <n v="0"/>
    <n v="0"/>
    <s v="ZLIN"/>
    <n v="10"/>
    <n v="0"/>
    <n v="0"/>
    <n v="0"/>
    <s v=""/>
    <m/>
    <m/>
  </r>
  <r>
    <s v="120606001346-0"/>
    <x v="30"/>
    <n v="341202"/>
    <m/>
    <s v="RADIO BASE"/>
    <d v="2013-10-08T00:00:00"/>
    <n v="642179"/>
    <n v="315738.01"/>
    <s v="ZLIN"/>
    <n v="10"/>
    <n v="0"/>
    <n v="0"/>
    <n v="0"/>
    <s v="ZLIN"/>
    <n v="10"/>
    <n v="0"/>
    <n v="0"/>
    <n v="0"/>
    <s v=""/>
    <m/>
    <m/>
  </r>
  <r>
    <s v="120606001347-0"/>
    <x v="30"/>
    <n v="341201"/>
    <m/>
    <s v="RADIO PORTATIL DIGITAL CON GPS"/>
    <d v="2013-10-08T00:00:00"/>
    <n v="421406.38"/>
    <n v="207191.48"/>
    <s v="ZLIN"/>
    <n v="10"/>
    <n v="0"/>
    <n v="0"/>
    <n v="0"/>
    <s v="ZLIN"/>
    <n v="10"/>
    <n v="0"/>
    <n v="0"/>
    <n v="0"/>
    <s v=""/>
    <m/>
    <m/>
  </r>
  <r>
    <s v="120606001348-0"/>
    <x v="30"/>
    <n v="341202"/>
    <m/>
    <s v="RADIO PORTATIL DIGITAL CON GPS"/>
    <d v="2013-10-08T00:00:00"/>
    <n v="421406.38"/>
    <n v="207191.48"/>
    <s v="ZLIN"/>
    <n v="10"/>
    <n v="0"/>
    <n v="0"/>
    <n v="0"/>
    <s v="ZLIN"/>
    <n v="10"/>
    <n v="0"/>
    <n v="0"/>
    <n v="0"/>
    <s v=""/>
    <m/>
    <m/>
  </r>
  <r>
    <s v="120606001349-0"/>
    <x v="30"/>
    <n v="341202"/>
    <m/>
    <s v="RADIO PORTATIL DIGITAL CON GPS"/>
    <d v="2013-10-08T00:00:00"/>
    <n v="421406.38"/>
    <n v="207191.48"/>
    <s v="ZLIN"/>
    <n v="10"/>
    <n v="0"/>
    <n v="0"/>
    <n v="0"/>
    <s v="ZLIN"/>
    <n v="10"/>
    <n v="0"/>
    <n v="0"/>
    <n v="0"/>
    <s v=""/>
    <m/>
    <m/>
  </r>
  <r>
    <s v="120606001350-0"/>
    <x v="30"/>
    <n v="341202"/>
    <m/>
    <s v="RADIO PORTATIL DIGITAL CON GPS"/>
    <d v="2013-10-08T00:00:00"/>
    <n v="421406.38"/>
    <n v="207191.48"/>
    <s v="ZLIN"/>
    <n v="10"/>
    <n v="0"/>
    <n v="0"/>
    <n v="0"/>
    <s v="ZLIN"/>
    <n v="10"/>
    <n v="0"/>
    <n v="0"/>
    <n v="0"/>
    <s v=""/>
    <m/>
    <m/>
  </r>
  <r>
    <s v="120606001351-0"/>
    <x v="30"/>
    <n v="341202"/>
    <m/>
    <s v="RADIO PORTATIL DIGITAL CON GPS"/>
    <d v="2013-10-08T00:00:00"/>
    <n v="421406.38"/>
    <n v="207191.48"/>
    <s v="ZLIN"/>
    <n v="10"/>
    <n v="0"/>
    <n v="0"/>
    <n v="0"/>
    <s v="ZLIN"/>
    <n v="10"/>
    <n v="0"/>
    <n v="0"/>
    <n v="0"/>
    <s v=""/>
    <m/>
    <m/>
  </r>
  <r>
    <s v="120606001352-0"/>
    <x v="30"/>
    <n v="341202"/>
    <m/>
    <s v="RADIO PORTATIL DIGITAL CON GPS"/>
    <d v="2013-10-08T00:00:00"/>
    <n v="421406.38"/>
    <n v="207191.48"/>
    <s v="ZLIN"/>
    <n v="10"/>
    <n v="0"/>
    <n v="0"/>
    <n v="0"/>
    <s v="ZLIN"/>
    <n v="10"/>
    <n v="0"/>
    <n v="0"/>
    <n v="0"/>
    <s v=""/>
    <m/>
    <m/>
  </r>
  <r>
    <s v="120606001353-0"/>
    <x v="30"/>
    <n v="341202"/>
    <m/>
    <s v="RADIO PORTATIL DIGITAL CON GPS"/>
    <d v="2013-10-08T00:00:00"/>
    <n v="421406.38"/>
    <n v="207191.48"/>
    <s v="ZLIN"/>
    <n v="10"/>
    <n v="0"/>
    <n v="0"/>
    <n v="0"/>
    <s v="ZLIN"/>
    <n v="10"/>
    <n v="0"/>
    <n v="0"/>
    <n v="0"/>
    <s v=""/>
    <m/>
    <m/>
  </r>
  <r>
    <s v="120606001354-0"/>
    <x v="30"/>
    <n v="341202"/>
    <m/>
    <s v="RADIO PORTATIL DIGITAL CON GPS"/>
    <d v="2013-10-08T00:00:00"/>
    <n v="421406.38"/>
    <n v="207191.48"/>
    <s v="ZLIN"/>
    <n v="10"/>
    <n v="0"/>
    <n v="0"/>
    <n v="0"/>
    <s v="ZLIN"/>
    <n v="10"/>
    <n v="0"/>
    <n v="0"/>
    <n v="0"/>
    <s v=""/>
    <m/>
    <m/>
  </r>
  <r>
    <s v="120606001355-0"/>
    <x v="30"/>
    <n v="341203"/>
    <m/>
    <s v="RADIO PORTATIL DIGITAL CON GPS"/>
    <d v="2013-10-08T00:00:00"/>
    <n v="421406.38"/>
    <n v="207191.48"/>
    <s v="ZLIN"/>
    <n v="10"/>
    <n v="0"/>
    <n v="0"/>
    <n v="0"/>
    <s v="ZLIN"/>
    <n v="10"/>
    <n v="0"/>
    <n v="0"/>
    <n v="0"/>
    <s v=""/>
    <m/>
    <m/>
  </r>
  <r>
    <s v="120606001356-0"/>
    <x v="30"/>
    <n v="213201"/>
    <m/>
    <s v="Diadema para recepcion telefonica"/>
    <d v="2013-06-07T00:00:00"/>
    <n v="102005.08"/>
    <n v="53552.67"/>
    <s v="ZLIN"/>
    <n v="10"/>
    <n v="0"/>
    <n v="0"/>
    <n v="0"/>
    <s v="ZLIN"/>
    <n v="10"/>
    <n v="0"/>
    <n v="0"/>
    <n v="0"/>
    <s v=""/>
    <m/>
    <m/>
  </r>
  <r>
    <s v="120606001357-0"/>
    <x v="30"/>
    <n v="342509"/>
    <m/>
    <s v="RADIO PORTATIL UHF"/>
    <d v="2013-11-20T00:00:00"/>
    <n v="643484.38"/>
    <n v="311017.46000000002"/>
    <s v="ZLIN"/>
    <n v="10"/>
    <n v="0"/>
    <n v="0"/>
    <n v="0"/>
    <s v="ZLIN"/>
    <n v="10"/>
    <n v="0"/>
    <n v="0"/>
    <n v="0"/>
    <s v=""/>
    <m/>
    <m/>
  </r>
  <r>
    <s v="120606001358-0"/>
    <x v="30"/>
    <n v="342509"/>
    <m/>
    <s v="RADIO PORTATIL UHF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359-0"/>
    <x v="30"/>
    <n v="342509"/>
    <m/>
    <s v="RADIO PORTATIL UHF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360-0"/>
    <x v="30"/>
    <n v="342502"/>
    <m/>
    <s v="RADIO COMUNICACION PORTATIL UHF ANALOGICO-DIG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361-0"/>
    <x v="30"/>
    <n v="342502"/>
    <m/>
    <s v="RADIO COMUNICACION PORTATIL UHF ANALOGICO-DIG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362-0"/>
    <x v="30"/>
    <n v="342502"/>
    <m/>
    <s v="RADIO COMUNICACION PORTATIL UHF ANALOGICO-DIG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363-0"/>
    <x v="30"/>
    <n v="342502"/>
    <m/>
    <s v="RADIO COMUNICACION PORTATIL UHF ANALOGICO-DIG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364-0"/>
    <x v="30"/>
    <n v="342502"/>
    <m/>
    <s v="RADIO COMUNICACION PORTATIL UHF ANALOGICO-DIG"/>
    <d v="2013-11-20T00:00:00"/>
    <n v="321742.19"/>
    <n v="155508.72"/>
    <s v="ZLIN"/>
    <n v="10"/>
    <n v="0"/>
    <n v="0"/>
    <n v="0"/>
    <s v="ZLIN"/>
    <n v="10"/>
    <n v="0"/>
    <n v="0"/>
    <n v="0"/>
    <s v=""/>
    <m/>
    <m/>
  </r>
  <r>
    <s v="120606001365-0"/>
    <x v="30"/>
    <n v="344207"/>
    <m/>
    <s v="RADIO PORTATIL UHF CON GPS"/>
    <d v="2013-11-20T00:00:00"/>
    <n v="367543.8"/>
    <n v="177646.16999999998"/>
    <s v="ZLIN"/>
    <n v="10"/>
    <n v="0"/>
    <n v="0"/>
    <n v="0"/>
    <s v="ZLIN"/>
    <n v="10"/>
    <n v="0"/>
    <n v="0"/>
    <n v="0"/>
    <s v=""/>
    <m/>
    <m/>
  </r>
  <r>
    <s v="120606001372-0"/>
    <x v="30"/>
    <n v="335303"/>
    <m/>
    <s v="TELEFONO IP (CON CONVERTIDOR)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373-0"/>
    <x v="30"/>
    <n v="321100"/>
    <m/>
    <s v="TELEFONO IP (CON CONVERTIDOR)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374-0"/>
    <x v="30"/>
    <n v="315100"/>
    <m/>
    <s v="TELEFONO IP (CON CONVERTIDOR)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375-0"/>
    <x v="30"/>
    <n v="322201"/>
    <m/>
    <s v="TELEFONO IP (CON CONVERTIDOR)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376-0"/>
    <x v="30"/>
    <n v="321201"/>
    <m/>
    <s v="TELEFONO IP (CON CONVERTIDOR)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377-0"/>
    <x v="30"/>
    <n v="321102"/>
    <m/>
    <s v="TELEFONO IP (CON CONVERTIDOR)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378-0"/>
    <x v="30"/>
    <n v="335303"/>
    <m/>
    <s v="TELEFONO IP (CON CONVERTIDOR)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379-0"/>
    <x v="30"/>
    <n v="323201"/>
    <m/>
    <s v="TELEFONO IP (CON CONVERTIDOR)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380-0"/>
    <x v="30"/>
    <n v="315100"/>
    <m/>
    <s v="TELEFONO IP (CON CONVERTIDOR)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381-0"/>
    <x v="30"/>
    <n v="332201"/>
    <m/>
    <s v="TELEFONO IP (CON CONVERTIDOR)"/>
    <d v="2013-10-15T00:00:00"/>
    <n v="85987.36"/>
    <n v="42277.120000000003"/>
    <s v="ZLIN"/>
    <n v="10"/>
    <n v="0"/>
    <n v="0"/>
    <n v="0"/>
    <s v="ZLIN"/>
    <n v="10"/>
    <n v="0"/>
    <n v="0"/>
    <n v="0"/>
    <s v=""/>
    <m/>
    <m/>
  </r>
  <r>
    <s v="120606001382-0"/>
    <x v="30"/>
    <n v="321202"/>
    <m/>
    <s v="TELEFONO IP (CON CONVERTIDOR)"/>
    <d v="2013-09-16T00:00:00"/>
    <n v="449340.79"/>
    <n v="224670.39999999997"/>
    <s v="ZLIN"/>
    <n v="10"/>
    <n v="0"/>
    <n v="0"/>
    <n v="0"/>
    <s v="ZLIN"/>
    <n v="10"/>
    <n v="0"/>
    <n v="0"/>
    <n v="0"/>
    <s v=""/>
    <m/>
    <m/>
  </r>
  <r>
    <s v="120606001383-0"/>
    <x v="30"/>
    <n v="335303"/>
    <m/>
    <s v="TELEFONO IP (CON CONVERTIDOR)"/>
    <d v="2013-09-16T00:00:00"/>
    <n v="449340.79"/>
    <n v="224670.39999999997"/>
    <s v="ZLIN"/>
    <n v="10"/>
    <n v="0"/>
    <n v="0"/>
    <n v="0"/>
    <s v="ZLIN"/>
    <n v="10"/>
    <n v="0"/>
    <n v="0"/>
    <n v="0"/>
    <s v=""/>
    <m/>
    <m/>
  </r>
  <r>
    <s v="120606001384-0"/>
    <x v="30"/>
    <n v="321102"/>
    <m/>
    <s v="TELEFONO IP (CON CONVERTIDOR)"/>
    <d v="2013-09-16T00:00:00"/>
    <n v="449340.79"/>
    <n v="224670.39999999997"/>
    <s v="ZLIN"/>
    <n v="10"/>
    <n v="0"/>
    <n v="0"/>
    <n v="0"/>
    <s v="ZLIN"/>
    <n v="10"/>
    <n v="0"/>
    <n v="0"/>
    <n v="0"/>
    <s v=""/>
    <m/>
    <m/>
  </r>
  <r>
    <s v="120606001385-0"/>
    <x v="30"/>
    <n v="332201"/>
    <m/>
    <s v="MICROFONO DUPLEX (RH)"/>
    <d v="2013-06-24T00:00:00"/>
    <n v="405986"/>
    <n v="213142.65"/>
    <s v="ZLIN"/>
    <n v="10"/>
    <n v="0"/>
    <n v="0"/>
    <n v="0"/>
    <s v="ZLIN"/>
    <n v="10"/>
    <n v="0"/>
    <n v="0"/>
    <n v="0"/>
    <s v=""/>
    <m/>
    <m/>
  </r>
  <r>
    <s v="120606001386-0"/>
    <x v="30"/>
    <n v="341202"/>
    <m/>
    <s v="RADIOS PORTATILES CON GPS"/>
    <d v="2013-10-08T00:00:00"/>
    <n v="421406.38"/>
    <n v="207191.48"/>
    <s v="ZLIN"/>
    <n v="10"/>
    <n v="0"/>
    <n v="0"/>
    <n v="0"/>
    <s v="ZLIN"/>
    <n v="10"/>
    <n v="0"/>
    <n v="0"/>
    <n v="0"/>
    <s v=""/>
    <m/>
    <m/>
  </r>
  <r>
    <s v="120606001387-0"/>
    <x v="30"/>
    <n v="341202"/>
    <m/>
    <s v="RADIOS PORTATILES CON GPS"/>
    <d v="2013-10-08T00:00:00"/>
    <n v="421406.38"/>
    <n v="207191.48"/>
    <s v="ZLIN"/>
    <n v="10"/>
    <n v="0"/>
    <n v="0"/>
    <n v="0"/>
    <s v="ZLIN"/>
    <n v="10"/>
    <n v="0"/>
    <n v="0"/>
    <n v="0"/>
    <s v=""/>
    <m/>
    <m/>
  </r>
  <r>
    <s v="120606001388-0"/>
    <x v="30"/>
    <n v="341202"/>
    <m/>
    <s v="RADIOS PORTATILES CON GPS"/>
    <d v="2013-10-08T00:00:00"/>
    <n v="421406.38"/>
    <n v="207191.48"/>
    <s v="ZLIN"/>
    <n v="10"/>
    <n v="0"/>
    <n v="0"/>
    <n v="0"/>
    <s v="ZLIN"/>
    <n v="10"/>
    <n v="0"/>
    <n v="0"/>
    <n v="0"/>
    <s v=""/>
    <m/>
    <m/>
  </r>
  <r>
    <s v="120606001389-0"/>
    <x v="30"/>
    <n v="341202"/>
    <m/>
    <s v="RADIOS PORTATILES CON GPS"/>
    <d v="2013-10-08T00:00:00"/>
    <n v="421406.38"/>
    <n v="207191.48"/>
    <s v="ZLIN"/>
    <n v="10"/>
    <n v="0"/>
    <n v="0"/>
    <n v="0"/>
    <s v="ZLIN"/>
    <n v="10"/>
    <n v="0"/>
    <n v="0"/>
    <n v="0"/>
    <s v=""/>
    <m/>
    <m/>
  </r>
  <r>
    <s v="120606001390-0"/>
    <x v="30"/>
    <n v="341202"/>
    <m/>
    <s v="RADIOS PORTATILES CON GPS"/>
    <d v="2013-10-08T00:00:00"/>
    <n v="421406.38"/>
    <n v="207191.48"/>
    <s v="ZLIN"/>
    <n v="10"/>
    <n v="0"/>
    <n v="0"/>
    <n v="0"/>
    <s v="ZLIN"/>
    <n v="10"/>
    <n v="0"/>
    <n v="0"/>
    <n v="0"/>
    <s v=""/>
    <m/>
    <m/>
  </r>
  <r>
    <s v="120606001391-0"/>
    <x v="30"/>
    <n v="341202"/>
    <m/>
    <s v="RADIOS PORTATILES CON GPS"/>
    <d v="2013-10-08T00:00:00"/>
    <n v="421406.38"/>
    <n v="207191.48"/>
    <s v="ZLIN"/>
    <n v="10"/>
    <n v="0"/>
    <n v="0"/>
    <n v="0"/>
    <s v="ZLIN"/>
    <n v="10"/>
    <n v="0"/>
    <n v="0"/>
    <n v="0"/>
    <s v=""/>
    <m/>
    <m/>
  </r>
  <r>
    <s v="120606001393-0"/>
    <x v="30"/>
    <n v="331100"/>
    <m/>
    <s v="EQUIPO DE VIDEOCONFERENCIA"/>
    <d v="2013-08-22T00:00:00"/>
    <n v="5518120.6900000004"/>
    <n v="2720192.97"/>
    <s v="ZLIN"/>
    <n v="10"/>
    <n v="0"/>
    <n v="0"/>
    <n v="0"/>
    <s v="ZLIN"/>
    <n v="10"/>
    <n v="0"/>
    <n v="0"/>
    <n v="0"/>
    <s v=""/>
    <m/>
    <m/>
  </r>
  <r>
    <s v="120606001394-0"/>
    <x v="30"/>
    <n v="133100"/>
    <m/>
    <s v="EQUIPO DE VIDEOCONFERENCIA"/>
    <d v="2013-08-22T00:00:00"/>
    <n v="5518121.6900000004"/>
    <n v="2720193.4400000004"/>
    <s v="ZLIN"/>
    <n v="10"/>
    <n v="0"/>
    <n v="0"/>
    <n v="0"/>
    <s v="ZLIN"/>
    <n v="10"/>
    <n v="0"/>
    <n v="0"/>
    <n v="0"/>
    <s v=""/>
    <m/>
    <m/>
  </r>
  <r>
    <s v="120606001395-0"/>
    <x v="30"/>
    <n v="213201"/>
    <m/>
    <s v="EQUIPO DE VIDEOCONFERENCIA"/>
    <d v="2013-08-22T00:00:00"/>
    <n v="2732195.39"/>
    <n v="1388865.9900000002"/>
    <s v="ZLIN"/>
    <n v="10"/>
    <n v="0"/>
    <n v="0"/>
    <n v="0"/>
    <s v="ZLIN"/>
    <n v="10"/>
    <n v="0"/>
    <n v="0"/>
    <n v="0"/>
    <s v=""/>
    <m/>
    <m/>
  </r>
  <r>
    <s v="120606001396-0"/>
    <x v="30"/>
    <n v="335301"/>
    <m/>
    <s v="KIT ACTUALIZACIÓN PARA REPETIDORA MOTOROLA"/>
    <d v="2013-12-16T00:00:00"/>
    <n v="2289806.0099999998"/>
    <n v="1087657.8499999999"/>
    <s v="ZLIN"/>
    <n v="10"/>
    <n v="0"/>
    <n v="0"/>
    <n v="0"/>
    <s v="ZLIN"/>
    <n v="10"/>
    <n v="0"/>
    <n v="0"/>
    <n v="0"/>
    <s v=""/>
    <m/>
    <m/>
  </r>
  <r>
    <s v="120606001397-0"/>
    <x v="30"/>
    <n v="335100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398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399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00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01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02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03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04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05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06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07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08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09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10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11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12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13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14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15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16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17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18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19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20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21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22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23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24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25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26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27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28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29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30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31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32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33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34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35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36-0"/>
    <x v="30"/>
    <n v="335301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37-0"/>
    <x v="30"/>
    <n v="316100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38-0"/>
    <x v="30"/>
    <n v="316100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39-0"/>
    <x v="30"/>
    <n v="316100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40-0"/>
    <x v="30"/>
    <n v="316100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41-0"/>
    <x v="30"/>
    <n v="316100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42-0"/>
    <x v="30"/>
    <n v="316100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43-0"/>
    <x v="30"/>
    <n v="316100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44-0"/>
    <x v="30"/>
    <n v="316100"/>
    <m/>
    <s v="RADIO PORTÁ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445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46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47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48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49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50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51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52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53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54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55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56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57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58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59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60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61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62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63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64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65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66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67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68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69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70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71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72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73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74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75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76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77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78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79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80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81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82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83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84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485-0"/>
    <x v="30"/>
    <n v="335301"/>
    <m/>
    <s v="REPETIDOR EXTENDER"/>
    <d v="2013-12-16T00:00:00"/>
    <n v="1625479.58"/>
    <n v="772102.81"/>
    <s v="ZLIN"/>
    <n v="10"/>
    <n v="0"/>
    <n v="0"/>
    <n v="0"/>
    <s v="ZLIN"/>
    <n v="10"/>
    <n v="0"/>
    <n v="0"/>
    <n v="0"/>
    <s v=""/>
    <m/>
    <m/>
  </r>
  <r>
    <s v="120606001486-0"/>
    <x v="30"/>
    <n v="213201"/>
    <m/>
    <s v="Modulo Network"/>
    <d v="2013-07-24T00:00:00"/>
    <n v="263789.31"/>
    <n v="136291.14000000001"/>
    <s v="ZLIN"/>
    <n v="10"/>
    <n v="0"/>
    <n v="0"/>
    <n v="0"/>
    <s v="ZLIN"/>
    <n v="10"/>
    <n v="0"/>
    <n v="0"/>
    <n v="0"/>
    <s v=""/>
    <m/>
    <m/>
  </r>
  <r>
    <s v="120606001487-0"/>
    <x v="30"/>
    <n v="341100"/>
    <m/>
    <s v="Switch de 24 puertos"/>
    <d v="2013-11-28T00:00:00"/>
    <n v="1915768.77"/>
    <n v="925954.92"/>
    <s v="ZLIN"/>
    <n v="10"/>
    <n v="0"/>
    <n v="0"/>
    <n v="0"/>
    <s v="ZLIN"/>
    <n v="10"/>
    <n v="0"/>
    <n v="0"/>
    <n v="0"/>
    <s v=""/>
    <m/>
    <m/>
  </r>
  <r>
    <s v="120606001488-0"/>
    <x v="30"/>
    <n v="341100"/>
    <m/>
    <s v="Switch de 24 puertos"/>
    <d v="2013-11-28T00:00:00"/>
    <n v="1915768.77"/>
    <n v="925954.92"/>
    <s v="ZLIN"/>
    <n v="10"/>
    <n v="0"/>
    <n v="0"/>
    <n v="0"/>
    <s v="ZLIN"/>
    <n v="10"/>
    <n v="0"/>
    <n v="0"/>
    <n v="0"/>
    <s v=""/>
    <m/>
    <m/>
  </r>
  <r>
    <s v="120606001489-0"/>
    <x v="30"/>
    <n v="341100"/>
    <m/>
    <s v="Switch de 24 puertos"/>
    <d v="2013-11-28T00:00:00"/>
    <n v="1915768.77"/>
    <n v="925954.92"/>
    <s v="ZLIN"/>
    <n v="10"/>
    <n v="0"/>
    <n v="0"/>
    <n v="0"/>
    <s v="ZLIN"/>
    <n v="10"/>
    <n v="0"/>
    <n v="0"/>
    <n v="0"/>
    <s v=""/>
    <m/>
    <m/>
  </r>
  <r>
    <s v="120606001490-0"/>
    <x v="30"/>
    <n v="341100"/>
    <m/>
    <s v="Switch de 24 puertos"/>
    <d v="2013-11-28T00:00:00"/>
    <n v="1915768.77"/>
    <n v="925954.92"/>
    <s v="ZLIN"/>
    <n v="10"/>
    <n v="0"/>
    <n v="0"/>
    <n v="0"/>
    <s v="ZLIN"/>
    <n v="10"/>
    <n v="0"/>
    <n v="0"/>
    <n v="0"/>
    <s v=""/>
    <m/>
    <m/>
  </r>
  <r>
    <s v="120606001491-0"/>
    <x v="30"/>
    <n v="341100"/>
    <m/>
    <s v="Switch de 24 puertos"/>
    <d v="2013-11-28T00:00:00"/>
    <n v="1915768.77"/>
    <n v="925954.92"/>
    <s v="ZLIN"/>
    <n v="10"/>
    <n v="0"/>
    <n v="0"/>
    <n v="0"/>
    <s v="ZLIN"/>
    <n v="10"/>
    <n v="0"/>
    <n v="0"/>
    <n v="0"/>
    <s v=""/>
    <m/>
    <m/>
  </r>
  <r>
    <s v="120606001492-0"/>
    <x v="30"/>
    <n v="341100"/>
    <m/>
    <s v="Switch de 24 puertos"/>
    <d v="2013-11-28T00:00:00"/>
    <n v="1915768.77"/>
    <n v="925954.92"/>
    <s v="ZLIN"/>
    <n v="10"/>
    <n v="0"/>
    <n v="0"/>
    <n v="0"/>
    <s v="ZLIN"/>
    <n v="10"/>
    <n v="0"/>
    <n v="0"/>
    <n v="0"/>
    <s v=""/>
    <m/>
    <m/>
  </r>
  <r>
    <s v="120606001493-0"/>
    <x v="30"/>
    <n v="341100"/>
    <m/>
    <s v="Switch de 8 puertos"/>
    <d v="2013-11-28T00:00:00"/>
    <n v="585611.16"/>
    <n v="283045.40000000002"/>
    <s v="ZLIN"/>
    <n v="10"/>
    <n v="0"/>
    <n v="0"/>
    <n v="0"/>
    <s v="ZLIN"/>
    <n v="10"/>
    <n v="0"/>
    <n v="0"/>
    <n v="0"/>
    <s v=""/>
    <m/>
    <m/>
  </r>
  <r>
    <s v="120606001494-0"/>
    <x v="30"/>
    <n v="341100"/>
    <m/>
    <s v="Switch de 8 puertos"/>
    <d v="2013-11-28T00:00:00"/>
    <n v="585611.16"/>
    <n v="283045.40000000002"/>
    <s v="ZLIN"/>
    <n v="10"/>
    <n v="0"/>
    <n v="0"/>
    <n v="0"/>
    <s v="ZLIN"/>
    <n v="10"/>
    <n v="0"/>
    <n v="0"/>
    <n v="0"/>
    <s v=""/>
    <m/>
    <m/>
  </r>
  <r>
    <s v="120606001495-0"/>
    <x v="30"/>
    <n v="341100"/>
    <m/>
    <s v="Switch de 8 puertos"/>
    <d v="2013-11-28T00:00:00"/>
    <n v="585611.16"/>
    <n v="283045.40000000002"/>
    <s v="ZLIN"/>
    <n v="10"/>
    <n v="0"/>
    <n v="0"/>
    <n v="0"/>
    <s v="ZLIN"/>
    <n v="10"/>
    <n v="0"/>
    <n v="0"/>
    <n v="0"/>
    <s v=""/>
    <m/>
    <m/>
  </r>
  <r>
    <s v="120606001496-0"/>
    <x v="30"/>
    <n v="341100"/>
    <m/>
    <s v="Switch de 8 puertos"/>
    <d v="2013-11-28T00:00:00"/>
    <n v="585611.16"/>
    <n v="283045.40000000002"/>
    <s v="ZLIN"/>
    <n v="10"/>
    <n v="0"/>
    <n v="0"/>
    <n v="0"/>
    <s v="ZLIN"/>
    <n v="10"/>
    <n v="0"/>
    <n v="0"/>
    <n v="0"/>
    <s v=""/>
    <m/>
    <m/>
  </r>
  <r>
    <s v="120606001497-0"/>
    <x v="30"/>
    <n v="341100"/>
    <m/>
    <s v="Switch de 8 puertos"/>
    <d v="2013-11-28T00:00:00"/>
    <n v="585611.16"/>
    <n v="283045.40000000002"/>
    <s v="ZLIN"/>
    <n v="10"/>
    <n v="0"/>
    <n v="0"/>
    <n v="0"/>
    <s v="ZLIN"/>
    <n v="10"/>
    <n v="0"/>
    <n v="0"/>
    <n v="0"/>
    <s v=""/>
    <m/>
    <m/>
  </r>
  <r>
    <s v="120606001498-0"/>
    <x v="30"/>
    <n v="341100"/>
    <m/>
    <s v="Switch de 8 puertos"/>
    <d v="2013-11-28T00:00:00"/>
    <n v="585611.16"/>
    <n v="283045.40000000002"/>
    <s v="ZLIN"/>
    <n v="10"/>
    <n v="0"/>
    <n v="0"/>
    <n v="0"/>
    <s v="ZLIN"/>
    <n v="10"/>
    <n v="0"/>
    <n v="0"/>
    <n v="0"/>
    <s v=""/>
    <m/>
    <m/>
  </r>
  <r>
    <s v="120606001499-0"/>
    <x v="30"/>
    <n v="341100"/>
    <m/>
    <s v="Switch de 8 puertos"/>
    <d v="2013-11-28T00:00:00"/>
    <n v="585611.16"/>
    <n v="283045.40000000002"/>
    <s v="ZLIN"/>
    <n v="10"/>
    <n v="0"/>
    <n v="0"/>
    <n v="0"/>
    <s v="ZLIN"/>
    <n v="10"/>
    <n v="0"/>
    <n v="0"/>
    <n v="0"/>
    <s v=""/>
    <m/>
    <m/>
  </r>
  <r>
    <s v="120606001500-0"/>
    <x v="30"/>
    <n v="341100"/>
    <m/>
    <s v="Switch de 8 puertos"/>
    <d v="2013-11-28T00:00:00"/>
    <n v="585611.16"/>
    <n v="283045.40000000002"/>
    <s v="ZLIN"/>
    <n v="10"/>
    <n v="0"/>
    <n v="0"/>
    <n v="0"/>
    <s v="ZLIN"/>
    <n v="10"/>
    <n v="0"/>
    <n v="0"/>
    <n v="0"/>
    <s v=""/>
    <m/>
    <m/>
  </r>
  <r>
    <s v="120606001501-0"/>
    <x v="30"/>
    <n v="341100"/>
    <m/>
    <s v="Switch de 8 puertos"/>
    <d v="2013-11-28T00:00:00"/>
    <n v="585611.16"/>
    <n v="283045.40000000002"/>
    <s v="ZLIN"/>
    <n v="10"/>
    <n v="0"/>
    <n v="0"/>
    <n v="0"/>
    <s v="ZLIN"/>
    <n v="10"/>
    <n v="0"/>
    <n v="0"/>
    <n v="0"/>
    <s v=""/>
    <m/>
    <m/>
  </r>
  <r>
    <s v="120606001502-0"/>
    <x v="30"/>
    <n v="341100"/>
    <m/>
    <s v="Switch de 8 puertos"/>
    <d v="2013-11-28T00:00:00"/>
    <n v="585611.16"/>
    <n v="283045.40000000002"/>
    <s v="ZLIN"/>
    <n v="10"/>
    <n v="0"/>
    <n v="0"/>
    <n v="0"/>
    <s v="ZLIN"/>
    <n v="10"/>
    <n v="0"/>
    <n v="0"/>
    <n v="0"/>
    <s v=""/>
    <m/>
    <m/>
  </r>
  <r>
    <s v="120606001503-0"/>
    <x v="30"/>
    <n v="341102"/>
    <m/>
    <s v="Switch de 8 puertos"/>
    <d v="2013-11-28T00:00:00"/>
    <n v="585611.16"/>
    <n v="283045.40000000002"/>
    <s v="ZLIN"/>
    <n v="10"/>
    <n v="0"/>
    <n v="0"/>
    <n v="0"/>
    <s v="ZLIN"/>
    <n v="10"/>
    <n v="0"/>
    <n v="0"/>
    <n v="0"/>
    <s v=""/>
    <m/>
    <m/>
  </r>
  <r>
    <s v="120606001504-0"/>
    <x v="30"/>
    <n v="341102"/>
    <m/>
    <s v="Switch de 8 puertos"/>
    <d v="2013-11-28T00:00:00"/>
    <n v="585611.16"/>
    <n v="283045.40000000002"/>
    <s v="ZLIN"/>
    <n v="10"/>
    <n v="0"/>
    <n v="0"/>
    <n v="0"/>
    <s v="ZLIN"/>
    <n v="10"/>
    <n v="0"/>
    <n v="0"/>
    <n v="0"/>
    <s v=""/>
    <m/>
    <m/>
  </r>
  <r>
    <s v="120606001505-0"/>
    <x v="30"/>
    <n v="341102"/>
    <m/>
    <s v="Switch de 8 puertos"/>
    <d v="2013-11-28T00:00:00"/>
    <n v="585626.17000000004"/>
    <n v="283052.66000000003"/>
    <s v="ZLIN"/>
    <n v="10"/>
    <n v="0"/>
    <n v="0"/>
    <n v="0"/>
    <s v="ZLIN"/>
    <n v="10"/>
    <n v="0"/>
    <n v="0"/>
    <n v="0"/>
    <s v=""/>
    <m/>
    <m/>
  </r>
  <r>
    <s v="120606001513-0"/>
    <x v="30"/>
    <n v="134100"/>
    <m/>
    <s v="RADIO PORTA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514-0"/>
    <x v="30"/>
    <n v="134100"/>
    <m/>
    <s v="RADIO PORTA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515-0"/>
    <x v="30"/>
    <n v="335301"/>
    <m/>
    <s v="RADIO PORTA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516-0"/>
    <x v="30"/>
    <n v="335301"/>
    <m/>
    <s v="RADIO PORTA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517-0"/>
    <x v="30"/>
    <n v="335301"/>
    <m/>
    <s v="RADIO PORTA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518-0"/>
    <x v="30"/>
    <n v="335301"/>
    <m/>
    <s v="RADIO PORTA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519-0"/>
    <x v="30"/>
    <n v="335201"/>
    <m/>
    <s v="RADIO PORTA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520-0"/>
    <x v="30"/>
    <n v="335206"/>
    <m/>
    <s v="RADIO PORTA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521-0"/>
    <x v="30"/>
    <n v="334303"/>
    <m/>
    <s v="RADIO PORTA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522-0"/>
    <x v="30"/>
    <n v="335301"/>
    <m/>
    <s v="RADIO PORTA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523-0"/>
    <x v="30"/>
    <n v="335301"/>
    <m/>
    <s v="RADIO PORTA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524-0"/>
    <x v="30"/>
    <n v="335301"/>
    <m/>
    <s v="RADIO PORTA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525-0"/>
    <x v="30"/>
    <n v="335301"/>
    <m/>
    <s v="RADIO PORTATIL DIGITAL"/>
    <d v="2013-12-16T00:00:00"/>
    <n v="440434.29"/>
    <n v="209206.28999999998"/>
    <s v="ZLIN"/>
    <n v="10"/>
    <n v="0"/>
    <n v="0"/>
    <n v="0"/>
    <s v="ZLIN"/>
    <n v="10"/>
    <n v="0"/>
    <n v="0"/>
    <n v="0"/>
    <s v=""/>
    <m/>
    <m/>
  </r>
  <r>
    <s v="120606001527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528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529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530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531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532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533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534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535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536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537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538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539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540-0"/>
    <x v="30"/>
    <n v="335301"/>
    <m/>
    <s v="Radio base"/>
    <d v="2013-12-16T00:00:00"/>
    <n v="420645.84"/>
    <n v="199806.77000000002"/>
    <s v="ZLIN"/>
    <n v="10"/>
    <n v="0"/>
    <n v="0"/>
    <n v="0"/>
    <s v="ZLIN"/>
    <n v="10"/>
    <n v="0"/>
    <n v="0"/>
    <n v="0"/>
    <s v=""/>
    <m/>
    <m/>
  </r>
  <r>
    <s v="120606001542-0"/>
    <x v="30"/>
    <n v="213201"/>
    <m/>
    <s v="PANTALLA LED ( MONITOREO )"/>
    <d v="2013-09-10T00:00:00"/>
    <n v="533333"/>
    <n v="266666.5"/>
    <s v="ZLIN"/>
    <n v="10"/>
    <n v="0"/>
    <n v="0"/>
    <n v="0"/>
    <s v="ZLIN"/>
    <n v="10"/>
    <n v="0"/>
    <n v="0"/>
    <n v="0"/>
    <s v=""/>
    <m/>
    <m/>
  </r>
  <r>
    <s v="120606001543-0"/>
    <x v="30"/>
    <n v="213201"/>
    <m/>
    <s v="PANTALLA LED ( MONITOREO )"/>
    <d v="2013-09-10T00:00:00"/>
    <n v="533333"/>
    <n v="266666.5"/>
    <s v="ZLIN"/>
    <n v="10"/>
    <n v="0"/>
    <n v="0"/>
    <n v="0"/>
    <s v="ZLIN"/>
    <n v="10"/>
    <n v="0"/>
    <n v="0"/>
    <n v="0"/>
    <s v=""/>
    <m/>
    <m/>
  </r>
  <r>
    <s v="120606001544-0"/>
    <x v="30"/>
    <n v="213201"/>
    <m/>
    <s v="PANTALLA LED ( MONITOREO )"/>
    <d v="2013-09-10T00:00:00"/>
    <n v="533333"/>
    <n v="266666.5"/>
    <s v="ZLIN"/>
    <n v="10"/>
    <n v="0"/>
    <n v="0"/>
    <n v="0"/>
    <s v="ZLIN"/>
    <n v="10"/>
    <n v="0"/>
    <n v="0"/>
    <n v="0"/>
    <s v=""/>
    <m/>
    <m/>
  </r>
  <r>
    <s v="120606001566-0"/>
    <x v="30"/>
    <n v="322201"/>
    <m/>
    <s v="Radio de Comunicación frecuencia UHF"/>
    <d v="2013-12-09T00:00:00"/>
    <n v="364651"/>
    <n v="173209.23"/>
    <s v="ZLIN"/>
    <n v="10"/>
    <n v="0"/>
    <n v="0"/>
    <n v="0"/>
    <s v="ZLIN"/>
    <n v="10"/>
    <n v="0"/>
    <n v="0"/>
    <n v="0"/>
    <s v=""/>
    <m/>
    <m/>
  </r>
  <r>
    <s v="120606001567-0"/>
    <x v="30"/>
    <n v="322201"/>
    <m/>
    <s v="Radio de Comunicación frecuencia UHF"/>
    <d v="2013-12-09T00:00:00"/>
    <n v="364651"/>
    <n v="173209.23"/>
    <s v="ZLIN"/>
    <n v="10"/>
    <n v="0"/>
    <n v="0"/>
    <n v="0"/>
    <s v="ZLIN"/>
    <n v="10"/>
    <n v="0"/>
    <n v="0"/>
    <n v="0"/>
    <s v=""/>
    <m/>
    <m/>
  </r>
  <r>
    <s v="120606001568-0"/>
    <x v="30"/>
    <n v="322201"/>
    <m/>
    <s v="Radio de Comunicación frecuencia UHF"/>
    <d v="2013-12-09T00:00:00"/>
    <n v="364651"/>
    <n v="173209.23"/>
    <s v="ZLIN"/>
    <n v="10"/>
    <n v="0"/>
    <n v="0"/>
    <n v="0"/>
    <s v="ZLIN"/>
    <n v="10"/>
    <n v="0"/>
    <n v="0"/>
    <n v="0"/>
    <s v=""/>
    <m/>
    <m/>
  </r>
  <r>
    <s v="120606001569-0"/>
    <x v="30"/>
    <n v="322201"/>
    <m/>
    <s v="Radio de Comunicación frecuencia UHF"/>
    <d v="2013-12-09T00:00:00"/>
    <n v="364651"/>
    <n v="173209.23"/>
    <s v="ZLIN"/>
    <n v="10"/>
    <n v="0"/>
    <n v="0"/>
    <n v="0"/>
    <s v="ZLIN"/>
    <n v="10"/>
    <n v="0"/>
    <n v="0"/>
    <n v="0"/>
    <s v=""/>
    <m/>
    <m/>
  </r>
  <r>
    <s v="120606001570-0"/>
    <x v="30"/>
    <n v="322201"/>
    <m/>
    <s v="Radio de Comunicación frecuencia UHF"/>
    <d v="2013-12-09T00:00:00"/>
    <n v="364651"/>
    <n v="173209.23"/>
    <s v="ZLIN"/>
    <n v="10"/>
    <n v="0"/>
    <n v="0"/>
    <n v="0"/>
    <s v="ZLIN"/>
    <n v="10"/>
    <n v="0"/>
    <n v="0"/>
    <n v="0"/>
    <s v=""/>
    <m/>
    <m/>
  </r>
  <r>
    <s v="120606001571-0"/>
    <x v="30"/>
    <n v="322201"/>
    <m/>
    <s v="Radio de Comunicación frecuencia UHF"/>
    <d v="2013-12-09T00:00:00"/>
    <n v="364651"/>
    <n v="173209.23"/>
    <s v="ZLIN"/>
    <n v="10"/>
    <n v="0"/>
    <n v="0"/>
    <n v="0"/>
    <s v="ZLIN"/>
    <n v="10"/>
    <n v="0"/>
    <n v="0"/>
    <n v="0"/>
    <s v=""/>
    <m/>
    <m/>
  </r>
  <r>
    <s v="120606001572-0"/>
    <x v="30"/>
    <n v="322201"/>
    <m/>
    <s v="Radio de Comunicación frecuencia UHF"/>
    <d v="2013-12-09T00:00:00"/>
    <n v="364651"/>
    <n v="173209.23"/>
    <s v="ZLIN"/>
    <n v="10"/>
    <n v="0"/>
    <n v="0"/>
    <n v="0"/>
    <s v="ZLIN"/>
    <n v="10"/>
    <n v="0"/>
    <n v="0"/>
    <n v="0"/>
    <s v=""/>
    <m/>
    <m/>
  </r>
  <r>
    <s v="120606001573-0"/>
    <x v="30"/>
    <n v="322201"/>
    <m/>
    <s v="Radio de Comunicación frecuencia UHF"/>
    <d v="2013-12-09T00:00:00"/>
    <n v="364651"/>
    <n v="173209.23"/>
    <s v="ZLIN"/>
    <n v="10"/>
    <n v="0"/>
    <n v="0"/>
    <n v="0"/>
    <s v="ZLIN"/>
    <n v="10"/>
    <n v="0"/>
    <n v="0"/>
    <n v="0"/>
    <s v=""/>
    <m/>
    <m/>
  </r>
  <r>
    <s v="120606001574-0"/>
    <x v="30"/>
    <n v="322201"/>
    <m/>
    <s v="Radio de Comunicación frecuencia UHF"/>
    <d v="2013-12-09T00:00:00"/>
    <n v="364651"/>
    <n v="173209.23"/>
    <s v="ZLIN"/>
    <n v="10"/>
    <n v="0"/>
    <n v="0"/>
    <n v="0"/>
    <s v="ZLIN"/>
    <n v="10"/>
    <n v="0"/>
    <n v="0"/>
    <n v="0"/>
    <s v=""/>
    <m/>
    <m/>
  </r>
  <r>
    <s v="120606001575-0"/>
    <x v="30"/>
    <n v="322201"/>
    <m/>
    <s v="Radio de Comunicación frecuencia UHF"/>
    <d v="2013-12-09T00:00:00"/>
    <n v="364651"/>
    <n v="173209.23"/>
    <s v="ZLIN"/>
    <n v="10"/>
    <n v="0"/>
    <n v="0"/>
    <n v="0"/>
    <s v="ZLIN"/>
    <n v="10"/>
    <n v="0"/>
    <n v="0"/>
    <n v="0"/>
    <s v=""/>
    <m/>
    <m/>
  </r>
  <r>
    <s v="120606001576-0"/>
    <x v="30"/>
    <n v="321102"/>
    <m/>
    <s v="Radio de Comunicación frecuencia UHF"/>
    <d v="2013-12-09T00:00:00"/>
    <n v="364651"/>
    <n v="173209.23"/>
    <s v="ZLIN"/>
    <n v="10"/>
    <n v="0"/>
    <n v="0"/>
    <n v="0"/>
    <s v="ZLIN"/>
    <n v="10"/>
    <n v="0"/>
    <n v="0"/>
    <n v="0"/>
    <s v=""/>
    <m/>
    <m/>
  </r>
  <r>
    <s v="120606001577-0"/>
    <x v="30"/>
    <n v="321102"/>
    <m/>
    <s v="Radio de Comunicación frecuencia UHF"/>
    <d v="2013-12-09T00:00:00"/>
    <n v="364651"/>
    <n v="173209.23"/>
    <s v="ZLIN"/>
    <n v="10"/>
    <n v="0"/>
    <n v="0"/>
    <n v="0"/>
    <s v="ZLIN"/>
    <n v="10"/>
    <n v="0"/>
    <n v="0"/>
    <n v="0"/>
    <s v=""/>
    <m/>
    <m/>
  </r>
  <r>
    <s v="120606001578-0"/>
    <x v="30"/>
    <n v="321102"/>
    <m/>
    <s v="Radio de Comunicación frecuencia UHF"/>
    <d v="2013-12-09T00:00:00"/>
    <n v="364651"/>
    <n v="173209.23"/>
    <s v="ZLIN"/>
    <n v="10"/>
    <n v="0"/>
    <n v="0"/>
    <n v="0"/>
    <s v="ZLIN"/>
    <n v="10"/>
    <n v="0"/>
    <n v="0"/>
    <n v="0"/>
    <s v=""/>
    <m/>
    <m/>
  </r>
  <r>
    <s v="120606001579-0"/>
    <x v="30"/>
    <n v="323302"/>
    <m/>
    <s v="Radio de Comunicación frecuencia UHF"/>
    <d v="2013-12-09T00:00:00"/>
    <n v="364651"/>
    <n v="173209.23"/>
    <s v="ZLIN"/>
    <n v="10"/>
    <n v="0"/>
    <n v="0"/>
    <n v="0"/>
    <s v="ZLIN"/>
    <n v="10"/>
    <n v="0"/>
    <n v="0"/>
    <n v="0"/>
    <s v=""/>
    <m/>
    <m/>
  </r>
  <r>
    <s v="120606001580-0"/>
    <x v="30"/>
    <n v="323302"/>
    <m/>
    <s v="Radio de Comunicación frecuencia VHF Marina"/>
    <d v="2013-12-09T00:00:00"/>
    <n v="364651"/>
    <n v="173209.23"/>
    <s v="ZLIN"/>
    <n v="10"/>
    <n v="0"/>
    <n v="0"/>
    <n v="0"/>
    <s v="ZLIN"/>
    <n v="10"/>
    <n v="0"/>
    <n v="0"/>
    <n v="0"/>
    <s v=""/>
    <m/>
    <m/>
  </r>
  <r>
    <s v="120606001581-0"/>
    <x v="30"/>
    <n v="323302"/>
    <m/>
    <s v="Radio de Comunicación frecuencia VHF Marina"/>
    <d v="2013-12-09T00:00:00"/>
    <n v="364651"/>
    <n v="173209.23"/>
    <s v="ZLIN"/>
    <n v="10"/>
    <n v="0"/>
    <n v="0"/>
    <n v="0"/>
    <s v="ZLIN"/>
    <n v="10"/>
    <n v="0"/>
    <n v="0"/>
    <n v="0"/>
    <s v=""/>
    <m/>
    <m/>
  </r>
  <r>
    <s v="120606001582-0"/>
    <x v="30"/>
    <n v="323302"/>
    <m/>
    <s v="Radio de Comunicación frecuencia VHF Marina"/>
    <d v="2013-12-09T00:00:00"/>
    <n v="364651"/>
    <n v="173209.23"/>
    <s v="ZLIN"/>
    <n v="10"/>
    <n v="0"/>
    <n v="0"/>
    <n v="0"/>
    <s v="ZLIN"/>
    <n v="10"/>
    <n v="0"/>
    <n v="0"/>
    <n v="0"/>
    <s v=""/>
    <m/>
    <m/>
  </r>
  <r>
    <s v="120606001583-0"/>
    <x v="30"/>
    <n v="323302"/>
    <m/>
    <s v="Radio de Comunicación frecuencia VHF Marina"/>
    <d v="2013-12-09T00:00:00"/>
    <n v="364651"/>
    <n v="173209.23"/>
    <s v="ZLIN"/>
    <n v="10"/>
    <n v="0"/>
    <n v="0"/>
    <n v="0"/>
    <s v="ZLIN"/>
    <n v="10"/>
    <n v="0"/>
    <n v="0"/>
    <n v="0"/>
    <s v=""/>
    <m/>
    <m/>
  </r>
  <r>
    <s v="120606001584-0"/>
    <x v="30"/>
    <n v="323302"/>
    <m/>
    <s v="Radio de Comunicación frecuencia VHF Marina"/>
    <d v="2013-12-09T00:00:00"/>
    <n v="364651"/>
    <n v="173209.23"/>
    <s v="ZLIN"/>
    <n v="10"/>
    <n v="0"/>
    <n v="0"/>
    <n v="0"/>
    <s v="ZLIN"/>
    <n v="10"/>
    <n v="0"/>
    <n v="0"/>
    <n v="0"/>
    <s v=""/>
    <m/>
    <m/>
  </r>
  <r>
    <s v="120606001585-0"/>
    <x v="30"/>
    <n v="323302"/>
    <m/>
    <s v="Radio de Comunicación frecuencia VHF Marina"/>
    <d v="2013-12-09T00:00:00"/>
    <n v="364651"/>
    <n v="173209.23"/>
    <s v="ZLIN"/>
    <n v="10"/>
    <n v="0"/>
    <n v="0"/>
    <n v="0"/>
    <s v="ZLIN"/>
    <n v="10"/>
    <n v="0"/>
    <n v="0"/>
    <n v="0"/>
    <s v=""/>
    <m/>
    <m/>
  </r>
  <r>
    <s v="120606001586-0"/>
    <x v="30"/>
    <n v="323201"/>
    <m/>
    <s v="Radio de Comunicación, mod: DGM6100"/>
    <d v="2013-12-09T00:00:00"/>
    <n v="611217"/>
    <n v="290328.08"/>
    <s v="ZLIN"/>
    <n v="10"/>
    <n v="0"/>
    <n v="0"/>
    <n v="0"/>
    <s v="ZLIN"/>
    <n v="10"/>
    <n v="0"/>
    <n v="0"/>
    <n v="0"/>
    <s v=""/>
    <m/>
    <m/>
  </r>
  <r>
    <s v="120606001587-0"/>
    <x v="30"/>
    <n v="332201"/>
    <m/>
    <s v="AMPLIFICADOR DE SONIDO (SALA CAP. LIMON)"/>
    <d v="2013-09-30T00:00:00"/>
    <n v="184801.41"/>
    <n v="92400.71"/>
    <s v="ZLIN"/>
    <n v="10"/>
    <n v="0"/>
    <n v="0"/>
    <n v="0"/>
    <s v="ZLIN"/>
    <n v="10"/>
    <n v="0"/>
    <n v="0"/>
    <n v="0"/>
    <s v=""/>
    <m/>
    <m/>
  </r>
  <r>
    <s v="120606001588-0"/>
    <x v="30"/>
    <n v="321102"/>
    <m/>
    <s v="ACCESS POINT"/>
    <d v="2014-01-14T00:00:00"/>
    <n v="481509.94"/>
    <n v="224704.64000000001"/>
    <s v="ZLIN"/>
    <n v="10"/>
    <n v="0"/>
    <n v="0"/>
    <n v="0"/>
    <s v="ZLIN"/>
    <n v="10"/>
    <n v="0"/>
    <n v="0"/>
    <n v="0"/>
    <s v=""/>
    <m/>
    <m/>
  </r>
  <r>
    <s v="120606001589-0"/>
    <x v="30"/>
    <n v="321102"/>
    <m/>
    <s v="ACCESS POINT"/>
    <d v="2014-01-14T00:00:00"/>
    <n v="481509.94"/>
    <n v="224704.64000000001"/>
    <s v="ZLIN"/>
    <n v="10"/>
    <n v="0"/>
    <n v="0"/>
    <n v="0"/>
    <s v="ZLIN"/>
    <n v="10"/>
    <n v="0"/>
    <n v="0"/>
    <n v="0"/>
    <s v=""/>
    <m/>
    <m/>
  </r>
  <r>
    <s v="120606001590-0"/>
    <x v="30"/>
    <n v="321102"/>
    <m/>
    <s v="ACCESS POINT"/>
    <d v="2014-01-14T00:00:00"/>
    <n v="481509.94"/>
    <n v="224704.64000000001"/>
    <s v="ZLIN"/>
    <n v="10"/>
    <n v="0"/>
    <n v="0"/>
    <n v="0"/>
    <s v="ZLIN"/>
    <n v="10"/>
    <n v="0"/>
    <n v="0"/>
    <n v="0"/>
    <s v=""/>
    <m/>
    <m/>
  </r>
  <r>
    <s v="120606001591-0"/>
    <x v="30"/>
    <n v="321102"/>
    <m/>
    <s v="ACCESS POINT"/>
    <d v="2014-01-14T00:00:00"/>
    <n v="481509.94"/>
    <n v="224704.64000000001"/>
    <s v="ZLIN"/>
    <n v="10"/>
    <n v="0"/>
    <n v="0"/>
    <n v="0"/>
    <s v="ZLIN"/>
    <n v="10"/>
    <n v="0"/>
    <n v="0"/>
    <n v="0"/>
    <s v=""/>
    <m/>
    <m/>
  </r>
  <r>
    <s v="120606001592-0"/>
    <x v="30"/>
    <n v="321102"/>
    <m/>
    <s v="ACCESS POINT"/>
    <d v="2014-01-14T00:00:00"/>
    <n v="481509.94"/>
    <n v="224704.64000000001"/>
    <s v="ZLIN"/>
    <n v="10"/>
    <n v="0"/>
    <n v="0"/>
    <n v="0"/>
    <s v="ZLIN"/>
    <n v="10"/>
    <n v="0"/>
    <n v="0"/>
    <n v="0"/>
    <s v=""/>
    <m/>
    <m/>
  </r>
  <r>
    <s v="120606001593-0"/>
    <x v="30"/>
    <n v="321102"/>
    <m/>
    <s v="ACCESS POINT"/>
    <d v="2014-01-14T00:00:00"/>
    <n v="481509.94"/>
    <n v="224704.64000000001"/>
    <s v="ZLIN"/>
    <n v="10"/>
    <n v="0"/>
    <n v="0"/>
    <n v="0"/>
    <s v="ZLIN"/>
    <n v="10"/>
    <n v="0"/>
    <n v="0"/>
    <n v="0"/>
    <s v=""/>
    <m/>
    <m/>
  </r>
  <r>
    <s v="120606001594-0"/>
    <x v="30"/>
    <n v="321102"/>
    <m/>
    <s v="ACCESS POINT"/>
    <d v="2014-01-14T00:00:00"/>
    <n v="481509.94"/>
    <n v="224704.64000000001"/>
    <s v="ZLIN"/>
    <n v="10"/>
    <n v="0"/>
    <n v="0"/>
    <n v="0"/>
    <s v="ZLIN"/>
    <n v="10"/>
    <n v="0"/>
    <n v="0"/>
    <n v="0"/>
    <s v=""/>
    <m/>
    <m/>
  </r>
  <r>
    <s v="120606001595-0"/>
    <x v="30"/>
    <n v="321102"/>
    <m/>
    <s v="ACCESS POINT"/>
    <d v="2014-01-14T00:00:00"/>
    <n v="481509.94"/>
    <n v="224704.64000000001"/>
    <s v="ZLIN"/>
    <n v="10"/>
    <n v="0"/>
    <n v="0"/>
    <n v="0"/>
    <s v="ZLIN"/>
    <n v="10"/>
    <n v="0"/>
    <n v="0"/>
    <n v="0"/>
    <s v=""/>
    <m/>
    <m/>
  </r>
  <r>
    <s v="120606001596-0"/>
    <x v="30"/>
    <n v="321102"/>
    <m/>
    <s v="ACCESS POINT"/>
    <d v="2014-01-14T00:00:00"/>
    <n v="481509.94"/>
    <n v="224704.64000000001"/>
    <s v="ZLIN"/>
    <n v="10"/>
    <n v="0"/>
    <n v="0"/>
    <n v="0"/>
    <s v="ZLIN"/>
    <n v="10"/>
    <n v="0"/>
    <n v="0"/>
    <n v="0"/>
    <s v=""/>
    <m/>
    <m/>
  </r>
  <r>
    <s v="120606001597-0"/>
    <x v="30"/>
    <n v="321102"/>
    <m/>
    <s v="ACCESS POINT"/>
    <d v="2014-01-14T00:00:00"/>
    <n v="481509.94"/>
    <n v="224704.64000000001"/>
    <s v="ZLIN"/>
    <n v="10"/>
    <n v="0"/>
    <n v="0"/>
    <n v="0"/>
    <s v="ZLIN"/>
    <n v="10"/>
    <n v="0"/>
    <n v="0"/>
    <n v="0"/>
    <s v=""/>
    <m/>
    <m/>
  </r>
  <r>
    <s v="120606001598-0"/>
    <x v="30"/>
    <n v="321102"/>
    <m/>
    <s v="SWITCH"/>
    <d v="2014-01-14T00:00:00"/>
    <n v="1264147.57"/>
    <n v="589935.54"/>
    <s v="ZLIN"/>
    <n v="10"/>
    <n v="0"/>
    <n v="0"/>
    <n v="0"/>
    <s v="ZLIN"/>
    <n v="10"/>
    <n v="0"/>
    <n v="0"/>
    <n v="0"/>
    <s v=""/>
    <m/>
    <m/>
  </r>
  <r>
    <s v="120606001599-0"/>
    <x v="30"/>
    <n v="321102"/>
    <m/>
    <s v="SWITCH"/>
    <d v="2014-01-14T00:00:00"/>
    <n v="1264147.57"/>
    <n v="589935.54"/>
    <s v="ZLIN"/>
    <n v="10"/>
    <n v="0"/>
    <n v="0"/>
    <n v="0"/>
    <s v="ZLIN"/>
    <n v="10"/>
    <n v="0"/>
    <n v="0"/>
    <n v="0"/>
    <s v=""/>
    <m/>
    <m/>
  </r>
  <r>
    <s v="120606001600-0"/>
    <x v="30"/>
    <n v="321102"/>
    <m/>
    <s v="SWITCH"/>
    <d v="2014-01-14T00:00:00"/>
    <n v="1264147.57"/>
    <n v="589935.54"/>
    <s v="ZLIN"/>
    <n v="10"/>
    <n v="0"/>
    <n v="0"/>
    <n v="0"/>
    <s v="ZLIN"/>
    <n v="10"/>
    <n v="0"/>
    <n v="0"/>
    <n v="0"/>
    <s v=""/>
    <m/>
    <m/>
  </r>
  <r>
    <s v="120606001601-0"/>
    <x v="30"/>
    <n v="321102"/>
    <m/>
    <s v="SWITCH"/>
    <d v="2014-01-14T00:00:00"/>
    <n v="1264147.57"/>
    <n v="589935.54"/>
    <s v="ZLIN"/>
    <n v="10"/>
    <n v="0"/>
    <n v="0"/>
    <n v="0"/>
    <s v="ZLIN"/>
    <n v="10"/>
    <n v="0"/>
    <n v="0"/>
    <n v="0"/>
    <s v=""/>
    <m/>
    <m/>
  </r>
  <r>
    <s v="120606001602-0"/>
    <x v="30"/>
    <n v="321102"/>
    <m/>
    <s v="SWITCH"/>
    <d v="2014-01-14T00:00:00"/>
    <n v="1264147.57"/>
    <n v="589935.54"/>
    <s v="ZLIN"/>
    <n v="10"/>
    <n v="0"/>
    <n v="0"/>
    <n v="0"/>
    <s v="ZLIN"/>
    <n v="10"/>
    <n v="0"/>
    <n v="0"/>
    <n v="0"/>
    <s v=""/>
    <m/>
    <m/>
  </r>
  <r>
    <s v="120606001603-0"/>
    <x v="30"/>
    <n v="321102"/>
    <m/>
    <s v="SWITCH"/>
    <d v="2014-01-14T00:00:00"/>
    <n v="1264147.57"/>
    <n v="589935.54"/>
    <s v="ZLIN"/>
    <n v="10"/>
    <n v="0"/>
    <n v="0"/>
    <n v="0"/>
    <s v="ZLIN"/>
    <n v="10"/>
    <n v="0"/>
    <n v="0"/>
    <n v="0"/>
    <s v=""/>
    <m/>
    <m/>
  </r>
  <r>
    <s v="120606001604-0"/>
    <x v="30"/>
    <n v="321102"/>
    <m/>
    <s v="SWITCH"/>
    <d v="2014-01-14T00:00:00"/>
    <n v="1264147.57"/>
    <n v="589935.54"/>
    <s v="ZLIN"/>
    <n v="10"/>
    <n v="0"/>
    <n v="0"/>
    <n v="0"/>
    <s v="ZLIN"/>
    <n v="10"/>
    <n v="0"/>
    <n v="0"/>
    <n v="0"/>
    <s v=""/>
    <m/>
    <m/>
  </r>
  <r>
    <s v="120606001605-0"/>
    <x v="30"/>
    <n v="321102"/>
    <m/>
    <s v="SWITCH"/>
    <d v="2014-01-14T00:00:00"/>
    <n v="1264147.57"/>
    <n v="589935.54"/>
    <s v="ZLIN"/>
    <n v="10"/>
    <n v="0"/>
    <n v="0"/>
    <n v="0"/>
    <s v="ZLIN"/>
    <n v="10"/>
    <n v="0"/>
    <n v="0"/>
    <n v="0"/>
    <s v=""/>
    <m/>
    <m/>
  </r>
  <r>
    <s v="120606001606-0"/>
    <x v="30"/>
    <n v="321102"/>
    <m/>
    <s v="SWITCH"/>
    <d v="2014-01-14T00:00:00"/>
    <n v="1264147.57"/>
    <n v="589935.54"/>
    <s v="ZLIN"/>
    <n v="10"/>
    <n v="0"/>
    <n v="0"/>
    <n v="0"/>
    <s v="ZLIN"/>
    <n v="10"/>
    <n v="0"/>
    <n v="0"/>
    <n v="0"/>
    <s v=""/>
    <m/>
    <m/>
  </r>
  <r>
    <s v="120606001607-0"/>
    <x v="30"/>
    <n v="321102"/>
    <m/>
    <s v="SWITCH"/>
    <d v="2014-01-14T00:00:00"/>
    <n v="1264147.57"/>
    <n v="589935.54"/>
    <s v="ZLIN"/>
    <n v="10"/>
    <n v="0"/>
    <n v="0"/>
    <n v="0"/>
    <s v="ZLIN"/>
    <n v="10"/>
    <n v="0"/>
    <n v="0"/>
    <n v="0"/>
    <s v=""/>
    <m/>
    <m/>
  </r>
  <r>
    <s v="120606001608-0"/>
    <x v="30"/>
    <n v="335301"/>
    <m/>
    <s v="Repetidora digital analogica UHF"/>
    <d v="2013-12-02T00:00:00"/>
    <n v="2148202.3199999998"/>
    <n v="1020396.0999999999"/>
    <s v="ZLIN"/>
    <n v="10"/>
    <n v="0"/>
    <n v="0"/>
    <n v="0"/>
    <s v="ZLIN"/>
    <n v="10"/>
    <n v="0"/>
    <n v="0"/>
    <n v="0"/>
    <s v=""/>
    <m/>
    <m/>
  </r>
  <r>
    <s v="120606001609-0"/>
    <x v="30"/>
    <n v="134100"/>
    <m/>
    <s v="SISTEMA DE VOCEO (HERNAN GARRON)"/>
    <d v="2014-10-08T00:00:00"/>
    <n v="32202712.550000001"/>
    <n v="11726519.57"/>
    <s v="ZLIN"/>
    <n v="10"/>
    <n v="0"/>
    <n v="0"/>
    <n v="0"/>
    <s v="ZLIN"/>
    <n v="10"/>
    <n v="0"/>
    <n v="0"/>
    <n v="0"/>
    <s v=""/>
    <m/>
    <m/>
  </r>
  <r>
    <s v="120606001609-2"/>
    <x v="30"/>
    <n v="134100"/>
    <m/>
    <s v="CONTROL DE PARED TACTIL (SISTEMA DE VOCEO)"/>
    <d v="2014-10-08T00:00:00"/>
    <n v="1073053.3799999999"/>
    <n v="313620.32999999984"/>
    <s v="ZLIN"/>
    <n v="15"/>
    <n v="0"/>
    <n v="0"/>
    <n v="0"/>
    <s v="ZLIN"/>
    <n v="10"/>
    <n v="0"/>
    <n v="0"/>
    <n v="0"/>
    <s v=""/>
    <m/>
    <m/>
  </r>
  <r>
    <s v="120606001609-3"/>
    <x v="30"/>
    <n v="134100"/>
    <m/>
    <s v="GRABADOR Y REPRODUCTOR DE MENSAJES"/>
    <d v="2014-10-08T00:00:00"/>
    <n v="695668.26"/>
    <n v="272470.08"/>
    <s v="ZLIN"/>
    <n v="10"/>
    <n v="0"/>
    <n v="0"/>
    <n v="0"/>
    <s v="ZLIN"/>
    <n v="10"/>
    <n v="0"/>
    <n v="0"/>
    <n v="0"/>
    <s v=""/>
    <m/>
    <m/>
  </r>
  <r>
    <s v="120606001609-4"/>
    <x v="30"/>
    <n v="134100"/>
    <m/>
    <s v="BASE MICROFONICA P/MENSAJES"/>
    <d v="2014-10-08T00:00:00"/>
    <n v="437029.32"/>
    <n v="171169.81"/>
    <s v="ZLIN"/>
    <n v="10"/>
    <n v="0"/>
    <n v="0"/>
    <n v="0"/>
    <s v="ZLIN"/>
    <n v="10"/>
    <n v="0"/>
    <n v="0"/>
    <n v="0"/>
    <s v=""/>
    <m/>
    <m/>
  </r>
  <r>
    <s v="120606001609-5"/>
    <x v="30"/>
    <n v="134100"/>
    <m/>
    <s v="PROCESADOR DIGITAL"/>
    <d v="2014-10-08T00:00:00"/>
    <n v="1767642.62"/>
    <n v="692326.69000000018"/>
    <s v="ZLIN"/>
    <n v="10"/>
    <n v="0"/>
    <n v="0"/>
    <n v="0"/>
    <s v="ZLIN"/>
    <n v="10"/>
    <n v="0"/>
    <n v="0"/>
    <n v="0"/>
    <s v=""/>
    <m/>
    <m/>
  </r>
  <r>
    <s v="120606001609-6"/>
    <x v="30"/>
    <n v="134100"/>
    <m/>
    <s v="SWITCH DE 8 PUERTOS, 4 CON POE"/>
    <d v="2014-10-08T00:00:00"/>
    <n v="152906.04"/>
    <n v="59888.19"/>
    <s v="ZLIN"/>
    <n v="10"/>
    <n v="0"/>
    <n v="0"/>
    <n v="0"/>
    <s v="ZLIN"/>
    <n v="10"/>
    <n v="0"/>
    <n v="0"/>
    <n v="0"/>
    <s v=""/>
    <m/>
    <m/>
  </r>
  <r>
    <s v="120606001609-7"/>
    <x v="30"/>
    <n v="134100"/>
    <m/>
    <s v="MIXER PARA AUDIO LOCAL DE LA SODA"/>
    <d v="2014-10-08T00:00:00"/>
    <n v="258638.94"/>
    <n v="101300.23999999999"/>
    <s v="ZLIN"/>
    <n v="10"/>
    <n v="0"/>
    <n v="0"/>
    <n v="0"/>
    <s v="ZLIN"/>
    <n v="10"/>
    <n v="0"/>
    <n v="0"/>
    <n v="0"/>
    <s v=""/>
    <m/>
    <m/>
  </r>
  <r>
    <s v="120606001609-8"/>
    <x v="30"/>
    <n v="134100"/>
    <m/>
    <s v="MICROFONO INALAMBRICO UHF 8 CANALES"/>
    <d v="2014-10-08T00:00:00"/>
    <n v="179474.82"/>
    <n v="70294.3"/>
    <s v="ZLIN"/>
    <n v="10"/>
    <n v="0"/>
    <n v="0"/>
    <n v="0"/>
    <s v="ZLIN"/>
    <n v="10"/>
    <n v="0"/>
    <n v="0"/>
    <n v="0"/>
    <s v=""/>
    <m/>
    <m/>
  </r>
  <r>
    <s v="120606001609-9"/>
    <x v="30"/>
    <n v="134100"/>
    <m/>
    <s v="MICROFONO INALAMBRICO DIADEMA"/>
    <d v="2014-10-08T00:00:00"/>
    <n v="504264.6"/>
    <n v="197503.63999999996"/>
    <s v="ZLIN"/>
    <n v="10"/>
    <n v="0"/>
    <n v="0"/>
    <n v="0"/>
    <s v="ZLIN"/>
    <n v="10"/>
    <n v="0"/>
    <n v="0"/>
    <n v="0"/>
    <s v=""/>
    <m/>
    <m/>
  </r>
  <r>
    <s v="120606001609-10"/>
    <x v="30"/>
    <n v="134100"/>
    <m/>
    <s v="EXPANSION DE 8 CANALES (BLU100 POR BLU LINK)"/>
    <d v="2014-10-08T00:00:00"/>
    <n v="694041.59999999998"/>
    <n v="271832.95999999996"/>
    <s v="ZLIN"/>
    <n v="10"/>
    <n v="0"/>
    <n v="0"/>
    <n v="0"/>
    <s v="ZLIN"/>
    <n v="10"/>
    <n v="0"/>
    <n v="0"/>
    <n v="0"/>
    <s v=""/>
    <m/>
    <m/>
  </r>
  <r>
    <s v="120606001609-11"/>
    <x v="30"/>
    <n v="134100"/>
    <m/>
    <s v="RACK (GABINETE METALICO 28 ESPACIOS)"/>
    <d v="2014-10-08T00:00:00"/>
    <n v="241287.9"/>
    <n v="94504.43"/>
    <s v="ZLIN"/>
    <n v="10"/>
    <n v="0"/>
    <n v="0"/>
    <n v="0"/>
    <s v="ZLIN"/>
    <n v="10"/>
    <n v="0"/>
    <n v="0"/>
    <n v="0"/>
    <s v=""/>
    <m/>
    <m/>
  </r>
  <r>
    <s v="120606001610-0"/>
    <x v="30"/>
    <n v="321102"/>
    <m/>
    <s v="Switches"/>
    <d v="2014-01-14T00:00:00"/>
    <n v="1264147.57"/>
    <n v="589935.54"/>
    <s v="ZLIN"/>
    <n v="10"/>
    <n v="0"/>
    <n v="0"/>
    <n v="0"/>
    <s v="ZLIN"/>
    <n v="10"/>
    <n v="0"/>
    <n v="0"/>
    <n v="0"/>
    <s v=""/>
    <m/>
    <m/>
  </r>
  <r>
    <s v="120606001611-0"/>
    <x v="30"/>
    <n v="321102"/>
    <m/>
    <s v="Switches"/>
    <d v="2014-01-14T00:00:00"/>
    <n v="1264147.57"/>
    <n v="589935.54"/>
    <s v="ZLIN"/>
    <n v="10"/>
    <n v="0"/>
    <n v="0"/>
    <n v="0"/>
    <s v="ZLIN"/>
    <n v="10"/>
    <n v="0"/>
    <n v="0"/>
    <n v="0"/>
    <s v=""/>
    <m/>
    <m/>
  </r>
  <r>
    <s v="120606001612-0"/>
    <x v="30"/>
    <n v="321102"/>
    <m/>
    <s v="Switches"/>
    <d v="2014-01-14T00:00:00"/>
    <n v="1264147.57"/>
    <n v="589935.54"/>
    <s v="ZLIN"/>
    <n v="10"/>
    <n v="0"/>
    <n v="0"/>
    <n v="0"/>
    <s v="ZLIN"/>
    <n v="10"/>
    <n v="0"/>
    <n v="0"/>
    <n v="0"/>
    <s v=""/>
    <m/>
    <m/>
  </r>
  <r>
    <s v="120606001613-0"/>
    <x v="30"/>
    <n v="321102"/>
    <m/>
    <s v="Switches"/>
    <d v="2014-01-14T00:00:00"/>
    <n v="1264147.57"/>
    <n v="589935.54"/>
    <s v="ZLIN"/>
    <n v="10"/>
    <n v="0"/>
    <n v="0"/>
    <n v="0"/>
    <s v="ZLIN"/>
    <n v="10"/>
    <n v="0"/>
    <n v="0"/>
    <n v="0"/>
    <s v=""/>
    <m/>
    <m/>
  </r>
  <r>
    <s v="120606001614-0"/>
    <x v="30"/>
    <n v="321102"/>
    <m/>
    <s v="Switches"/>
    <d v="2014-01-14T00:00:00"/>
    <n v="1264172.77"/>
    <n v="589947.30000000005"/>
    <s v="ZLIN"/>
    <n v="10"/>
    <n v="0"/>
    <n v="0"/>
    <n v="0"/>
    <s v="ZLIN"/>
    <n v="10"/>
    <n v="0"/>
    <n v="0"/>
    <n v="0"/>
    <s v=""/>
    <m/>
    <m/>
  </r>
  <r>
    <s v="120606001616-0"/>
    <x v="30"/>
    <n v="343100"/>
    <m/>
    <s v="PROYECTOR"/>
    <d v="2013-12-05T00:00:00"/>
    <n v="1311601.42"/>
    <n v="623010.66999999993"/>
    <s v="ZLIN"/>
    <n v="10"/>
    <n v="0"/>
    <n v="0"/>
    <n v="0"/>
    <s v="ZLIN"/>
    <n v="10"/>
    <n v="0"/>
    <n v="0"/>
    <n v="0"/>
    <s v=""/>
    <m/>
    <m/>
  </r>
  <r>
    <s v="120606001617-0"/>
    <x v="30"/>
    <n v="343100"/>
    <m/>
    <s v="PANTALLA  DA LITE"/>
    <d v="2013-12-05T00:00:00"/>
    <n v="764255.84"/>
    <n v="363021.51999999996"/>
    <s v="ZLIN"/>
    <n v="10"/>
    <n v="0"/>
    <n v="0"/>
    <n v="0"/>
    <s v="ZLIN"/>
    <n v="10"/>
    <n v="0"/>
    <n v="0"/>
    <n v="0"/>
    <s v=""/>
    <m/>
    <m/>
  </r>
  <r>
    <s v="120606001618-0"/>
    <x v="30"/>
    <n v="211100"/>
    <m/>
    <s v="PANTALLA 100&quot;"/>
    <d v="2013-12-09T00:00:00"/>
    <n v="379485.14"/>
    <n v="180255.44"/>
    <s v="ZLIN"/>
    <n v="10"/>
    <n v="0"/>
    <n v="0"/>
    <n v="0"/>
    <s v="ZLIN"/>
    <n v="10"/>
    <n v="0"/>
    <n v="0"/>
    <n v="0"/>
    <s v=""/>
    <m/>
    <m/>
  </r>
  <r>
    <s v="120606001619-0"/>
    <x v="30"/>
    <n v="213201"/>
    <m/>
    <s v="ACCES POINT AIR-CAP 3602i-"/>
    <d v="2014-02-06T00:00:00"/>
    <n v="794453.31"/>
    <n v="364124.43000000005"/>
    <s v="ZLIN"/>
    <n v="10"/>
    <n v="0"/>
    <n v="0"/>
    <n v="0"/>
    <s v="ZLIN"/>
    <n v="10"/>
    <n v="0"/>
    <n v="0"/>
    <n v="0"/>
    <s v=""/>
    <m/>
    <m/>
  </r>
  <r>
    <s v="120606001620-0"/>
    <x v="30"/>
    <n v="213201"/>
    <m/>
    <s v="ACCES POINT AIR-CAP 3602i-"/>
    <d v="2014-02-06T00:00:00"/>
    <n v="794453.31"/>
    <n v="364124.43000000005"/>
    <s v="ZLIN"/>
    <n v="10"/>
    <n v="0"/>
    <n v="0"/>
    <n v="0"/>
    <s v="ZLIN"/>
    <n v="10"/>
    <n v="0"/>
    <n v="0"/>
    <n v="0"/>
    <s v=""/>
    <m/>
    <m/>
  </r>
  <r>
    <s v="120606001621-0"/>
    <x v="30"/>
    <n v="213201"/>
    <m/>
    <s v="ACCES POINT AIR-CAP 3602i-"/>
    <d v="2014-02-06T00:00:00"/>
    <n v="794453.31"/>
    <n v="364124.43000000005"/>
    <s v="ZLIN"/>
    <n v="10"/>
    <n v="0"/>
    <n v="0"/>
    <n v="0"/>
    <s v="ZLIN"/>
    <n v="10"/>
    <n v="0"/>
    <n v="0"/>
    <n v="0"/>
    <s v=""/>
    <m/>
    <m/>
  </r>
  <r>
    <s v="120606001622-0"/>
    <x v="30"/>
    <n v="213201"/>
    <m/>
    <s v="ACCES POINT AIR-CAP 3602i-"/>
    <d v="2014-02-06T00:00:00"/>
    <n v="794453.31"/>
    <n v="364124.43000000005"/>
    <s v="ZLIN"/>
    <n v="10"/>
    <n v="0"/>
    <n v="0"/>
    <n v="0"/>
    <s v="ZLIN"/>
    <n v="10"/>
    <n v="0"/>
    <n v="0"/>
    <n v="0"/>
    <s v=""/>
    <m/>
    <m/>
  </r>
  <r>
    <s v="120606001623-0"/>
    <x v="30"/>
    <n v="213201"/>
    <m/>
    <s v="ACCES POINT AIR-CAP 3602i-"/>
    <d v="2014-02-06T00:00:00"/>
    <n v="794453.31"/>
    <n v="364124.43000000005"/>
    <s v="ZLIN"/>
    <n v="10"/>
    <n v="0"/>
    <n v="0"/>
    <n v="0"/>
    <s v="ZLIN"/>
    <n v="10"/>
    <n v="0"/>
    <n v="0"/>
    <n v="0"/>
    <s v=""/>
    <m/>
    <m/>
  </r>
  <r>
    <s v="120606001624-0"/>
    <x v="30"/>
    <n v="213201"/>
    <m/>
    <s v="ACCES POINT AIR-CAP 3602i-"/>
    <d v="2014-02-06T00:00:00"/>
    <n v="794453.31"/>
    <n v="364124.43000000005"/>
    <s v="ZLIN"/>
    <n v="10"/>
    <n v="0"/>
    <n v="0"/>
    <n v="0"/>
    <s v="ZLIN"/>
    <n v="10"/>
    <n v="0"/>
    <n v="0"/>
    <n v="0"/>
    <s v=""/>
    <m/>
    <m/>
  </r>
  <r>
    <s v="120606001625-0"/>
    <x v="30"/>
    <n v="213201"/>
    <m/>
    <s v="ACCES POINT AIR-CAP 3602i-"/>
    <d v="2014-02-06T00:00:00"/>
    <n v="794453.31"/>
    <n v="364124.43000000005"/>
    <s v="ZLIN"/>
    <n v="10"/>
    <n v="0"/>
    <n v="0"/>
    <n v="0"/>
    <s v="ZLIN"/>
    <n v="10"/>
    <n v="0"/>
    <n v="0"/>
    <n v="0"/>
    <s v=""/>
    <m/>
    <m/>
  </r>
  <r>
    <s v="120606001626-0"/>
    <x v="30"/>
    <n v="213201"/>
    <m/>
    <s v="ACCES POINT AIR-CAP 3602i-"/>
    <d v="2014-02-06T00:00:00"/>
    <n v="794453.31"/>
    <n v="364124.43000000005"/>
    <s v="ZLIN"/>
    <n v="10"/>
    <n v="0"/>
    <n v="0"/>
    <n v="0"/>
    <s v="ZLIN"/>
    <n v="10"/>
    <n v="0"/>
    <n v="0"/>
    <n v="0"/>
    <s v=""/>
    <m/>
    <m/>
  </r>
  <r>
    <s v="120606001627-0"/>
    <x v="30"/>
    <n v="213201"/>
    <m/>
    <s v="ACCES POINT AIR-CAP 3602i-"/>
    <d v="2014-02-06T00:00:00"/>
    <n v="794453.31"/>
    <n v="364124.43000000005"/>
    <s v="ZLIN"/>
    <n v="10"/>
    <n v="0"/>
    <n v="0"/>
    <n v="0"/>
    <s v="ZLIN"/>
    <n v="10"/>
    <n v="0"/>
    <n v="0"/>
    <n v="0"/>
    <s v=""/>
    <m/>
    <m/>
  </r>
  <r>
    <s v="120606001628-0"/>
    <x v="30"/>
    <n v="213201"/>
    <m/>
    <s v="ACCES POINT AIR-CAP 3602i-"/>
    <d v="2014-02-06T00:00:00"/>
    <n v="794432.26"/>
    <n v="364114.79000000004"/>
    <s v="ZLIN"/>
    <n v="10"/>
    <n v="0"/>
    <n v="0"/>
    <n v="0"/>
    <s v="ZLIN"/>
    <n v="10"/>
    <n v="0"/>
    <n v="0"/>
    <n v="0"/>
    <s v=""/>
    <m/>
    <m/>
  </r>
  <r>
    <s v="120606001629-0"/>
    <x v="30"/>
    <n v="341202"/>
    <m/>
    <s v="EQUIPO DE SONIDO"/>
    <d v="2013-12-05T00:00:00"/>
    <n v="259995"/>
    <n v="123497.63"/>
    <s v="ZLIN"/>
    <n v="10"/>
    <n v="0"/>
    <n v="0"/>
    <n v="0"/>
    <s v="ZLIN"/>
    <n v="10"/>
    <n v="0"/>
    <n v="0"/>
    <n v="0"/>
    <s v=""/>
    <m/>
    <m/>
  </r>
  <r>
    <s v="120606001630-0"/>
    <x v="30"/>
    <n v="341102"/>
    <m/>
    <s v="LECTORA RFID SEGURIDAD INTEGRADA"/>
    <d v="2013-12-19T00:00:00"/>
    <n v="1800000"/>
    <n v="855000"/>
    <s v="ZLIN"/>
    <n v="10"/>
    <n v="0"/>
    <n v="0"/>
    <n v="0"/>
    <s v="ZLIN"/>
    <n v="10"/>
    <n v="0"/>
    <n v="0"/>
    <n v="0"/>
    <s v=""/>
    <m/>
    <m/>
  </r>
  <r>
    <s v="120606001631-0"/>
    <x v="30"/>
    <n v="213100"/>
    <m/>
    <s v="PROYECTOR"/>
    <d v="2014-05-06T00:00:00"/>
    <n v="743896.22"/>
    <n v="322355.02999999997"/>
    <s v="ZLIN"/>
    <n v="10"/>
    <n v="0"/>
    <n v="0"/>
    <n v="0"/>
    <s v="ZLIN"/>
    <n v="10"/>
    <n v="0"/>
    <n v="0"/>
    <n v="0"/>
    <s v=""/>
    <m/>
    <m/>
  </r>
  <r>
    <s v="120606001632-0"/>
    <x v="30"/>
    <n v="211100"/>
    <m/>
    <s v="PROYECTOR"/>
    <d v="2014-05-06T00:00:00"/>
    <n v="743896.22"/>
    <n v="322355.02999999997"/>
    <s v="ZLIN"/>
    <n v="10"/>
    <n v="0"/>
    <n v="0"/>
    <n v="0"/>
    <s v="ZLIN"/>
    <n v="10"/>
    <n v="0"/>
    <n v="0"/>
    <n v="0"/>
    <s v=""/>
    <m/>
    <m/>
  </r>
  <r>
    <s v="120606001633-0"/>
    <x v="30"/>
    <n v="321102"/>
    <m/>
    <s v="TELEFONO CELULAR"/>
    <d v="2013-12-20T00:00:00"/>
    <n v="746000"/>
    <n v="354350"/>
    <s v="ZLIN"/>
    <n v="10"/>
    <n v="0"/>
    <n v="0"/>
    <n v="0"/>
    <s v="ZLIN"/>
    <n v="10"/>
    <n v="0"/>
    <n v="0"/>
    <n v="0"/>
    <s v=""/>
    <m/>
    <m/>
  </r>
  <r>
    <s v="120606001634-0"/>
    <x v="30"/>
    <n v="213100"/>
    <m/>
    <s v="CAJA ORGANIZADORA P/EQUIPO COMUNICACION"/>
    <d v="2014-02-10T00:00:00"/>
    <n v="144075"/>
    <n v="66034.38"/>
    <s v="ZLIN"/>
    <n v="10"/>
    <n v="0"/>
    <n v="0"/>
    <n v="0"/>
    <s v="ZLIN"/>
    <n v="10"/>
    <n v="0"/>
    <n v="0"/>
    <n v="0"/>
    <s v=""/>
    <m/>
    <m/>
  </r>
  <r>
    <s v="120606001635-0"/>
    <x v="30"/>
    <n v="213100"/>
    <m/>
    <s v="CAJA ORGANIZADORA P/EQUIPO COMUNICACION"/>
    <d v="2014-02-10T00:00:00"/>
    <n v="144075"/>
    <n v="66034.38"/>
    <s v="ZLIN"/>
    <n v="10"/>
    <n v="0"/>
    <n v="0"/>
    <n v="0"/>
    <s v="ZLIN"/>
    <n v="10"/>
    <n v="0"/>
    <n v="0"/>
    <n v="0"/>
    <s v=""/>
    <m/>
    <m/>
  </r>
  <r>
    <s v="120606001636-0"/>
    <x v="30"/>
    <n v="213100"/>
    <m/>
    <s v="CAJA ORGANIZADORA P/EQUIPO COMUNICACION"/>
    <d v="2014-02-10T00:00:00"/>
    <n v="144075"/>
    <n v="66034.38"/>
    <s v="ZLIN"/>
    <n v="10"/>
    <n v="0"/>
    <n v="0"/>
    <n v="0"/>
    <s v="ZLIN"/>
    <n v="10"/>
    <n v="0"/>
    <n v="0"/>
    <n v="0"/>
    <s v=""/>
    <m/>
    <m/>
  </r>
  <r>
    <s v="120606001637-0"/>
    <x v="30"/>
    <n v="213100"/>
    <m/>
    <s v="CAJA ORGANIZADORA P/EQUIPO COMUNICACION"/>
    <d v="2014-02-10T00:00:00"/>
    <n v="144075"/>
    <n v="66034.38"/>
    <s v="ZLIN"/>
    <n v="10"/>
    <n v="0"/>
    <n v="0"/>
    <n v="0"/>
    <s v="ZLIN"/>
    <n v="10"/>
    <n v="0"/>
    <n v="0"/>
    <n v="0"/>
    <s v=""/>
    <m/>
    <m/>
  </r>
  <r>
    <s v="120606001640-0"/>
    <x v="30"/>
    <n v="315100"/>
    <m/>
    <s v="RADIO DE COMUNICACION"/>
    <d v="2014-02-28T00:00:00"/>
    <n v="413549.21"/>
    <n v="195143.54"/>
    <s v="ZLIN"/>
    <n v="10"/>
    <n v="0"/>
    <n v="0"/>
    <n v="0"/>
    <s v="ZLIN"/>
    <n v="10"/>
    <n v="0"/>
    <n v="0"/>
    <n v="0"/>
    <s v=""/>
    <m/>
    <m/>
  </r>
  <r>
    <s v="120606001641-0"/>
    <x v="30"/>
    <n v="315100"/>
    <m/>
    <s v="RADIO DE COMUNICACION"/>
    <d v="2014-02-28T00:00:00"/>
    <n v="413549.21"/>
    <n v="195143.54"/>
    <s v="ZLIN"/>
    <n v="10"/>
    <n v="0"/>
    <n v="0"/>
    <n v="0"/>
    <s v="ZLIN"/>
    <n v="10"/>
    <n v="0"/>
    <n v="0"/>
    <n v="0"/>
    <s v=""/>
    <m/>
    <m/>
  </r>
  <r>
    <s v="120606001642-0"/>
    <x v="30"/>
    <n v="315100"/>
    <m/>
    <s v="RADIO DE COMUNICACION"/>
    <d v="2014-02-28T00:00:00"/>
    <n v="413549.21"/>
    <n v="195143.54"/>
    <s v="ZLIN"/>
    <n v="10"/>
    <n v="0"/>
    <n v="0"/>
    <n v="0"/>
    <s v="ZLIN"/>
    <n v="10"/>
    <n v="0"/>
    <n v="0"/>
    <n v="0"/>
    <s v=""/>
    <m/>
    <m/>
  </r>
  <r>
    <s v="120606001643-0"/>
    <x v="30"/>
    <n v="315100"/>
    <m/>
    <s v="RADIO DE COMUNICACION"/>
    <d v="2014-02-28T00:00:00"/>
    <n v="413549.2"/>
    <n v="195143.53"/>
    <s v="ZLIN"/>
    <n v="10"/>
    <n v="0"/>
    <n v="0"/>
    <n v="0"/>
    <s v="ZLIN"/>
    <n v="10"/>
    <n v="0"/>
    <n v="0"/>
    <n v="0"/>
    <s v=""/>
    <m/>
    <m/>
  </r>
  <r>
    <s v="120606001644-0"/>
    <x v="30"/>
    <n v="314100"/>
    <m/>
    <s v="RADIO DE COMUNICACION"/>
    <d v="2014-02-28T00:00:00"/>
    <n v="553786.16"/>
    <n v="258818.12000000005"/>
    <s v="ZLIN"/>
    <n v="10"/>
    <n v="0"/>
    <n v="0"/>
    <n v="0"/>
    <s v="ZLIN"/>
    <n v="10"/>
    <n v="0"/>
    <n v="0"/>
    <n v="0"/>
    <s v=""/>
    <m/>
    <m/>
  </r>
  <r>
    <s v="120606001645-0"/>
    <x v="30"/>
    <n v="315100"/>
    <m/>
    <s v="PANTALLA LED 32&quot;"/>
    <d v="2014-02-28T00:00:00"/>
    <n v="206373.7"/>
    <n v="100177.23000000001"/>
    <s v="ZLIN"/>
    <n v="10"/>
    <n v="0"/>
    <n v="0"/>
    <n v="0"/>
    <s v="ZLIN"/>
    <n v="10"/>
    <n v="0"/>
    <n v="0"/>
    <n v="0"/>
    <s v=""/>
    <m/>
    <m/>
  </r>
  <r>
    <s v="120606001646-0"/>
    <x v="30"/>
    <n v="344202"/>
    <m/>
    <s v="ACCESS POINT"/>
    <d v="2014-08-20T00:00:00"/>
    <n v="320690.61"/>
    <n v="130948.66999999998"/>
    <s v="ZLIN"/>
    <n v="10"/>
    <n v="0"/>
    <n v="0"/>
    <n v="0"/>
    <s v="ZLIN"/>
    <n v="10"/>
    <n v="0"/>
    <n v="0"/>
    <n v="0"/>
    <s v=""/>
    <m/>
    <m/>
  </r>
  <r>
    <s v="120606001647-0"/>
    <x v="30"/>
    <n v="344202"/>
    <m/>
    <s v="ACCESS POINT"/>
    <d v="2014-08-20T00:00:00"/>
    <n v="320690.61"/>
    <n v="130948.66999999998"/>
    <s v="ZLIN"/>
    <n v="10"/>
    <n v="0"/>
    <n v="0"/>
    <n v="0"/>
    <s v="ZLIN"/>
    <n v="10"/>
    <n v="0"/>
    <n v="0"/>
    <n v="0"/>
    <s v=""/>
    <m/>
    <m/>
  </r>
  <r>
    <s v="120606001648-0"/>
    <x v="30"/>
    <n v="344202"/>
    <m/>
    <s v="ACCESS POINT"/>
    <d v="2014-08-20T00:00:00"/>
    <n v="320690.61"/>
    <n v="130948.66999999998"/>
    <s v="ZLIN"/>
    <n v="10"/>
    <n v="0"/>
    <n v="0"/>
    <n v="0"/>
    <s v="ZLIN"/>
    <n v="10"/>
    <n v="0"/>
    <n v="0"/>
    <n v="0"/>
    <s v=""/>
    <m/>
    <m/>
  </r>
  <r>
    <s v="120606001649-0"/>
    <x v="30"/>
    <n v="344202"/>
    <m/>
    <s v="ACCESS POINT"/>
    <d v="2014-08-20T00:00:00"/>
    <n v="320690.61"/>
    <n v="130948.66999999998"/>
    <s v="ZLIN"/>
    <n v="10"/>
    <n v="0"/>
    <n v="0"/>
    <n v="0"/>
    <s v="ZLIN"/>
    <n v="10"/>
    <n v="0"/>
    <n v="0"/>
    <n v="0"/>
    <s v=""/>
    <m/>
    <m/>
  </r>
  <r>
    <s v="120606001650-0"/>
    <x v="30"/>
    <n v="344202"/>
    <m/>
    <s v="ACCESS POINT"/>
    <d v="2014-08-20T00:00:00"/>
    <n v="320690.61"/>
    <n v="130948.66999999998"/>
    <s v="ZLIN"/>
    <n v="10"/>
    <n v="0"/>
    <n v="0"/>
    <n v="0"/>
    <s v="ZLIN"/>
    <n v="10"/>
    <n v="0"/>
    <n v="0"/>
    <n v="0"/>
    <s v=""/>
    <m/>
    <m/>
  </r>
  <r>
    <s v="120606001651-0"/>
    <x v="30"/>
    <n v="344202"/>
    <m/>
    <s v="ACCESS POINT"/>
    <d v="2014-08-20T00:00:00"/>
    <n v="320690.61"/>
    <n v="130948.66999999998"/>
    <s v="ZLIN"/>
    <n v="10"/>
    <n v="0"/>
    <n v="0"/>
    <n v="0"/>
    <s v="ZLIN"/>
    <n v="10"/>
    <n v="0"/>
    <n v="0"/>
    <n v="0"/>
    <s v=""/>
    <m/>
    <m/>
  </r>
  <r>
    <s v="120606001652-0"/>
    <x v="30"/>
    <n v="344202"/>
    <m/>
    <s v="ACCESS POINT"/>
    <d v="2014-08-20T00:00:00"/>
    <n v="320690.61"/>
    <n v="130948.66999999998"/>
    <s v="ZLIN"/>
    <n v="10"/>
    <n v="0"/>
    <n v="0"/>
    <n v="0"/>
    <s v="ZLIN"/>
    <n v="10"/>
    <n v="0"/>
    <n v="0"/>
    <n v="0"/>
    <s v=""/>
    <m/>
    <m/>
  </r>
  <r>
    <s v="120606001653-0"/>
    <x v="30"/>
    <n v="344202"/>
    <m/>
    <s v="ACCESS POINT"/>
    <d v="2014-08-20T00:00:00"/>
    <n v="320690.61"/>
    <n v="130948.66999999998"/>
    <s v="ZLIN"/>
    <n v="10"/>
    <n v="0"/>
    <n v="0"/>
    <n v="0"/>
    <s v="ZLIN"/>
    <n v="10"/>
    <n v="0"/>
    <n v="0"/>
    <n v="0"/>
    <s v=""/>
    <m/>
    <m/>
  </r>
  <r>
    <s v="120606001654-0"/>
    <x v="30"/>
    <n v="344202"/>
    <m/>
    <s v="ACCESS POINT"/>
    <d v="2014-08-20T00:00:00"/>
    <n v="320690.61"/>
    <n v="130948.66999999998"/>
    <s v="ZLIN"/>
    <n v="10"/>
    <n v="0"/>
    <n v="0"/>
    <n v="0"/>
    <s v="ZLIN"/>
    <n v="10"/>
    <n v="0"/>
    <n v="0"/>
    <n v="0"/>
    <s v=""/>
    <m/>
    <m/>
  </r>
  <r>
    <s v="120606001655-0"/>
    <x v="30"/>
    <n v="344202"/>
    <m/>
    <s v="ACCESS POINT"/>
    <d v="2014-08-20T00:00:00"/>
    <n v="320690.61"/>
    <n v="130948.66999999998"/>
    <s v="ZLIN"/>
    <n v="10"/>
    <n v="0"/>
    <n v="0"/>
    <n v="0"/>
    <s v="ZLIN"/>
    <n v="10"/>
    <n v="0"/>
    <n v="0"/>
    <n v="0"/>
    <s v=""/>
    <m/>
    <m/>
  </r>
  <r>
    <s v="120606001656-0"/>
    <x v="30"/>
    <n v="344202"/>
    <m/>
    <s v="ACCESS POINT"/>
    <d v="2014-08-20T00:00:00"/>
    <n v="320690.61"/>
    <n v="130948.66999999998"/>
    <s v="ZLIN"/>
    <n v="10"/>
    <n v="0"/>
    <n v="0"/>
    <n v="0"/>
    <s v="ZLIN"/>
    <n v="10"/>
    <n v="0"/>
    <n v="0"/>
    <n v="0"/>
    <s v=""/>
    <m/>
    <m/>
  </r>
  <r>
    <s v="120606001657-0"/>
    <x v="30"/>
    <n v="344202"/>
    <m/>
    <s v="ACCESS POINT"/>
    <d v="2014-08-20T00:00:00"/>
    <n v="320690.61"/>
    <n v="130948.66999999998"/>
    <s v="ZLIN"/>
    <n v="10"/>
    <n v="0"/>
    <n v="0"/>
    <n v="0"/>
    <s v="ZLIN"/>
    <n v="10"/>
    <n v="0"/>
    <n v="0"/>
    <n v="0"/>
    <s v=""/>
    <m/>
    <m/>
  </r>
  <r>
    <s v="120606001658-0"/>
    <x v="30"/>
    <n v="344202"/>
    <m/>
    <s v="ACCESS POINT"/>
    <d v="2014-08-20T00:00:00"/>
    <n v="320690.61"/>
    <n v="130948.66999999998"/>
    <s v="ZLIN"/>
    <n v="10"/>
    <n v="0"/>
    <n v="0"/>
    <n v="0"/>
    <s v="ZLIN"/>
    <n v="10"/>
    <n v="0"/>
    <n v="0"/>
    <n v="0"/>
    <s v=""/>
    <m/>
    <m/>
  </r>
  <r>
    <s v="120606001659-0"/>
    <x v="30"/>
    <n v="344202"/>
    <m/>
    <s v="ACCESS POINT"/>
    <d v="2014-08-20T00:00:00"/>
    <n v="320690.61"/>
    <n v="130948.66999999998"/>
    <s v="ZLIN"/>
    <n v="10"/>
    <n v="0"/>
    <n v="0"/>
    <n v="0"/>
    <s v="ZLIN"/>
    <n v="10"/>
    <n v="0"/>
    <n v="0"/>
    <n v="0"/>
    <s v=""/>
    <m/>
    <m/>
  </r>
  <r>
    <s v="120606001660-0"/>
    <x v="30"/>
    <n v="344202"/>
    <m/>
    <s v="ACCESS POINT"/>
    <d v="2014-08-20T00:00:00"/>
    <n v="320690.61"/>
    <n v="130948.66999999998"/>
    <s v="ZLIN"/>
    <n v="10"/>
    <n v="0"/>
    <n v="0"/>
    <n v="0"/>
    <s v="ZLIN"/>
    <n v="10"/>
    <n v="0"/>
    <n v="0"/>
    <n v="0"/>
    <s v=""/>
    <m/>
    <m/>
  </r>
  <r>
    <s v="120606001661-0"/>
    <x v="30"/>
    <n v="344202"/>
    <m/>
    <s v="ACCESS POINT"/>
    <d v="2014-08-20T00:00:00"/>
    <n v="320690.61"/>
    <n v="130948.66999999998"/>
    <s v="ZLIN"/>
    <n v="10"/>
    <n v="0"/>
    <n v="0"/>
    <n v="0"/>
    <s v="ZLIN"/>
    <n v="10"/>
    <n v="0"/>
    <n v="0"/>
    <n v="0"/>
    <s v=""/>
    <m/>
    <m/>
  </r>
  <r>
    <s v="120606001662-0"/>
    <x v="30"/>
    <n v="344202"/>
    <m/>
    <s v="ACCESS POINT"/>
    <d v="2014-08-20T00:00:00"/>
    <n v="320690.61"/>
    <n v="130948.66999999998"/>
    <s v="ZLIN"/>
    <n v="10"/>
    <n v="0"/>
    <n v="0"/>
    <n v="0"/>
    <s v="ZLIN"/>
    <n v="10"/>
    <n v="0"/>
    <n v="0"/>
    <n v="0"/>
    <s v=""/>
    <m/>
    <m/>
  </r>
  <r>
    <s v="120606001663-0"/>
    <x v="30"/>
    <n v="344202"/>
    <m/>
    <s v="ACCESS POINT"/>
    <d v="2014-08-20T00:00:00"/>
    <n v="320690.61"/>
    <n v="130948.66999999998"/>
    <s v="ZLIN"/>
    <n v="10"/>
    <n v="0"/>
    <n v="0"/>
    <n v="0"/>
    <s v="ZLIN"/>
    <n v="10"/>
    <n v="0"/>
    <n v="0"/>
    <n v="0"/>
    <s v=""/>
    <m/>
    <m/>
  </r>
  <r>
    <s v="120606001664-0"/>
    <x v="30"/>
    <n v="344202"/>
    <m/>
    <s v="ACCESS POINT"/>
    <d v="2014-08-20T00:00:00"/>
    <n v="320690.61"/>
    <n v="130948.66999999998"/>
    <s v="ZLIN"/>
    <n v="10"/>
    <n v="0"/>
    <n v="0"/>
    <n v="0"/>
    <s v="ZLIN"/>
    <n v="10"/>
    <n v="0"/>
    <n v="0"/>
    <n v="0"/>
    <s v=""/>
    <m/>
    <m/>
  </r>
  <r>
    <s v="120606001665-0"/>
    <x v="30"/>
    <n v="344202"/>
    <m/>
    <s v="ACCESS POINT"/>
    <d v="2014-08-20T00:00:00"/>
    <n v="320690.61"/>
    <n v="130948.66999999998"/>
    <s v="ZLIN"/>
    <n v="10"/>
    <n v="0"/>
    <n v="0"/>
    <n v="0"/>
    <s v="ZLIN"/>
    <n v="10"/>
    <n v="0"/>
    <n v="0"/>
    <n v="0"/>
    <s v=""/>
    <m/>
    <m/>
  </r>
  <r>
    <s v="120606001666-0"/>
    <x v="30"/>
    <n v="344202"/>
    <m/>
    <s v="ACCESS POINT"/>
    <d v="2014-08-20T00:00:00"/>
    <n v="320690.61"/>
    <n v="130948.66999999998"/>
    <s v="ZLIN"/>
    <n v="10"/>
    <n v="0"/>
    <n v="0"/>
    <n v="0"/>
    <s v="ZLIN"/>
    <n v="10"/>
    <n v="0"/>
    <n v="0"/>
    <n v="0"/>
    <s v=""/>
    <m/>
    <m/>
  </r>
  <r>
    <s v="120606001667-0"/>
    <x v="30"/>
    <n v="344202"/>
    <m/>
    <s v="ACCESS POINT"/>
    <d v="2014-08-20T00:00:00"/>
    <n v="320690.61"/>
    <n v="130948.66999999998"/>
    <s v="ZLIN"/>
    <n v="10"/>
    <n v="0"/>
    <n v="0"/>
    <n v="0"/>
    <s v="ZLIN"/>
    <n v="10"/>
    <n v="0"/>
    <n v="0"/>
    <n v="0"/>
    <s v=""/>
    <m/>
    <m/>
  </r>
  <r>
    <s v="120606001668-0"/>
    <x v="30"/>
    <n v="344202"/>
    <m/>
    <s v="CENTRAL TELEFONICA LA GARITA"/>
    <d v="2014-07-15T00:00:00"/>
    <n v="5995587.9000000004"/>
    <n v="2498161.6200000006"/>
    <s v="ZLIN"/>
    <n v="10"/>
    <n v="0"/>
    <n v="0"/>
    <n v="0"/>
    <s v="ZLIN"/>
    <n v="10"/>
    <n v="0"/>
    <n v="0"/>
    <n v="0"/>
    <s v=""/>
    <m/>
    <m/>
  </r>
  <r>
    <s v="120606001669-0"/>
    <x v="30"/>
    <n v="335201"/>
    <m/>
    <s v="CENTRAL TELEF. (SERVIDOR COMUNICACION) VER DETALLE"/>
    <d v="2014-09-09T00:00:00"/>
    <n v="17949465.789999999"/>
    <n v="7179786.3099999987"/>
    <s v="ZLIN"/>
    <n v="10"/>
    <n v="0"/>
    <n v="0"/>
    <n v="0"/>
    <s v="ZLIN"/>
    <n v="10"/>
    <n v="0"/>
    <n v="0"/>
    <n v="0"/>
    <s v=""/>
    <m/>
    <m/>
  </r>
  <r>
    <s v="120606001669-1"/>
    <x v="30"/>
    <n v="335201"/>
    <m/>
    <s v="INTEGRACION PLATAFORMA SIEMENS CON LYNC"/>
    <d v="2014-09-10T00:00:00"/>
    <n v="4893730.55"/>
    <n v="1957492.2199999997"/>
    <s v="ZLIN"/>
    <n v="10"/>
    <n v="0"/>
    <n v="0"/>
    <n v="0"/>
    <s v="ZLIN"/>
    <n v="10"/>
    <n v="0"/>
    <n v="0"/>
    <n v="0"/>
    <s v=""/>
    <m/>
    <m/>
  </r>
  <r>
    <s v="120606001669-2"/>
    <x v="30"/>
    <n v="335201"/>
    <m/>
    <s v="ACTUALIZACION SISTEMAS TELEWARE"/>
    <d v="2014-09-26T00:00:00"/>
    <n v="7548624"/>
    <n v="3019449.5999999996"/>
    <s v="ZLIN"/>
    <n v="10"/>
    <n v="0"/>
    <n v="0"/>
    <n v="0"/>
    <s v="ZLIN"/>
    <n v="10"/>
    <n v="0"/>
    <n v="0"/>
    <n v="0"/>
    <s v=""/>
    <m/>
    <m/>
  </r>
  <r>
    <s v="120606001670-0"/>
    <x v="30"/>
    <n v="213201"/>
    <m/>
    <s v="ACCESS POINT"/>
    <d v="2014-05-19T00:00:00"/>
    <n v="741220.43"/>
    <n v="384199.26000000007"/>
    <s v="ZLIN"/>
    <n v="10"/>
    <n v="0"/>
    <n v="0"/>
    <n v="0"/>
    <s v="ZLIN"/>
    <n v="10"/>
    <n v="0"/>
    <n v="0"/>
    <n v="0"/>
    <s v=""/>
    <m/>
    <m/>
  </r>
  <r>
    <s v="120606001671-0"/>
    <x v="30"/>
    <n v="213201"/>
    <m/>
    <s v="ACCESS POINT"/>
    <d v="2014-05-19T00:00:00"/>
    <n v="741220.43"/>
    <n v="384199.26000000007"/>
    <s v="ZLIN"/>
    <n v="10"/>
    <n v="0"/>
    <n v="0"/>
    <n v="0"/>
    <s v="ZLIN"/>
    <n v="10"/>
    <n v="0"/>
    <n v="0"/>
    <n v="0"/>
    <s v=""/>
    <m/>
    <m/>
  </r>
  <r>
    <s v="120606001672-0"/>
    <x v="30"/>
    <n v="213201"/>
    <m/>
    <s v="ACCESS POINT"/>
    <d v="2014-05-19T00:00:00"/>
    <n v="741220.43"/>
    <n v="384199.26000000007"/>
    <s v="ZLIN"/>
    <n v="10"/>
    <n v="0"/>
    <n v="0"/>
    <n v="0"/>
    <s v="ZLIN"/>
    <n v="10"/>
    <n v="0"/>
    <n v="0"/>
    <n v="0"/>
    <s v=""/>
    <m/>
    <m/>
  </r>
  <r>
    <s v="120606001673-0"/>
    <x v="30"/>
    <n v="213201"/>
    <m/>
    <s v="ACCESS POINT"/>
    <d v="2014-05-19T00:00:00"/>
    <n v="741220.43"/>
    <n v="384199.26000000007"/>
    <s v="ZLIN"/>
    <n v="10"/>
    <n v="0"/>
    <n v="0"/>
    <n v="0"/>
    <s v="ZLIN"/>
    <n v="10"/>
    <n v="0"/>
    <n v="0"/>
    <n v="0"/>
    <s v=""/>
    <m/>
    <m/>
  </r>
  <r>
    <s v="120606001674-0"/>
    <x v="30"/>
    <n v="213201"/>
    <m/>
    <s v="ACCESS POINT"/>
    <d v="2014-05-19T00:00:00"/>
    <n v="741220.43"/>
    <n v="384199.26000000007"/>
    <s v="ZLIN"/>
    <n v="10"/>
    <n v="0"/>
    <n v="0"/>
    <n v="0"/>
    <s v="ZLIN"/>
    <n v="10"/>
    <n v="0"/>
    <n v="0"/>
    <n v="0"/>
    <s v=""/>
    <m/>
    <m/>
  </r>
  <r>
    <s v="120606001675-0"/>
    <x v="30"/>
    <n v="213201"/>
    <m/>
    <s v="ACCESS POINT"/>
    <d v="2014-05-19T00:00:00"/>
    <n v="741220.43"/>
    <n v="384199.26000000007"/>
    <s v="ZLIN"/>
    <n v="10"/>
    <n v="0"/>
    <n v="0"/>
    <n v="0"/>
    <s v="ZLIN"/>
    <n v="10"/>
    <n v="0"/>
    <n v="0"/>
    <n v="0"/>
    <s v=""/>
    <m/>
    <m/>
  </r>
  <r>
    <s v="120606001676-0"/>
    <x v="30"/>
    <n v="213201"/>
    <m/>
    <s v="ACCESS POINT"/>
    <d v="2014-05-19T00:00:00"/>
    <n v="741220.43"/>
    <n v="384199.26000000007"/>
    <s v="ZLIN"/>
    <n v="10"/>
    <n v="0"/>
    <n v="0"/>
    <n v="0"/>
    <s v="ZLIN"/>
    <n v="10"/>
    <n v="0"/>
    <n v="0"/>
    <n v="0"/>
    <s v=""/>
    <m/>
    <m/>
  </r>
  <r>
    <s v="120606001677-0"/>
    <x v="30"/>
    <n v="213201"/>
    <m/>
    <s v="ACCESS POINT"/>
    <d v="2014-05-19T00:00:00"/>
    <n v="741220.43"/>
    <n v="384199.26000000007"/>
    <s v="ZLIN"/>
    <n v="10"/>
    <n v="0"/>
    <n v="0"/>
    <n v="0"/>
    <s v="ZLIN"/>
    <n v="10"/>
    <n v="0"/>
    <n v="0"/>
    <n v="0"/>
    <s v=""/>
    <m/>
    <m/>
  </r>
  <r>
    <s v="120606001678-0"/>
    <x v="30"/>
    <n v="213201"/>
    <m/>
    <s v="ACCESS POINT"/>
    <d v="2014-05-19T00:00:00"/>
    <n v="741220.43"/>
    <n v="384199.26000000007"/>
    <s v="ZLIN"/>
    <n v="10"/>
    <n v="0"/>
    <n v="0"/>
    <n v="0"/>
    <s v="ZLIN"/>
    <n v="10"/>
    <n v="0"/>
    <n v="0"/>
    <n v="0"/>
    <s v=""/>
    <m/>
    <m/>
  </r>
  <r>
    <s v="120606001679-0"/>
    <x v="30"/>
    <n v="213201"/>
    <m/>
    <s v="ACCESS POINT"/>
    <d v="2014-05-19T00:00:00"/>
    <n v="741220.43"/>
    <n v="384199.26000000007"/>
    <s v="ZLIN"/>
    <n v="10"/>
    <n v="0"/>
    <n v="0"/>
    <n v="0"/>
    <s v="ZLIN"/>
    <n v="10"/>
    <n v="0"/>
    <n v="0"/>
    <n v="0"/>
    <s v=""/>
    <m/>
    <m/>
  </r>
  <r>
    <s v="120606001680-0"/>
    <x v="30"/>
    <n v="213201"/>
    <m/>
    <s v="ACCESS POINT"/>
    <d v="2014-05-19T00:00:00"/>
    <n v="741220.43"/>
    <n v="384199.26000000007"/>
    <s v="ZLIN"/>
    <n v="10"/>
    <n v="0"/>
    <n v="0"/>
    <n v="0"/>
    <s v="ZLIN"/>
    <n v="10"/>
    <n v="0"/>
    <n v="0"/>
    <n v="0"/>
    <s v=""/>
    <m/>
    <m/>
  </r>
  <r>
    <s v="120606001681-0"/>
    <x v="30"/>
    <n v="213201"/>
    <m/>
    <s v="ACCESS POINT"/>
    <d v="2014-05-19T00:00:00"/>
    <n v="741220.43"/>
    <n v="384199.26000000007"/>
    <s v="ZLIN"/>
    <n v="10"/>
    <n v="0"/>
    <n v="0"/>
    <n v="0"/>
    <s v="ZLIN"/>
    <n v="10"/>
    <n v="0"/>
    <n v="0"/>
    <n v="0"/>
    <s v=""/>
    <m/>
    <m/>
  </r>
  <r>
    <s v="120606001682-0"/>
    <x v="30"/>
    <n v="213201"/>
    <m/>
    <s v="ACCESS POINT"/>
    <d v="2014-05-19T00:00:00"/>
    <n v="741220.43"/>
    <n v="384199.26000000007"/>
    <s v="ZLIN"/>
    <n v="10"/>
    <n v="0"/>
    <n v="0"/>
    <n v="0"/>
    <s v="ZLIN"/>
    <n v="10"/>
    <n v="0"/>
    <n v="0"/>
    <n v="0"/>
    <s v=""/>
    <m/>
    <m/>
  </r>
  <r>
    <s v="120606001683-0"/>
    <x v="30"/>
    <n v="213201"/>
    <m/>
    <s v="ACCESS POINT"/>
    <d v="2014-05-19T00:00:00"/>
    <n v="741220.43"/>
    <n v="384199.26000000007"/>
    <s v="ZLIN"/>
    <n v="10"/>
    <n v="0"/>
    <n v="0"/>
    <n v="0"/>
    <s v="ZLIN"/>
    <n v="10"/>
    <n v="0"/>
    <n v="0"/>
    <n v="0"/>
    <s v=""/>
    <m/>
    <m/>
  </r>
  <r>
    <s v="120606001684-0"/>
    <x v="30"/>
    <n v="213201"/>
    <m/>
    <s v="ACCESS POINT"/>
    <d v="2014-05-19T00:00:00"/>
    <n v="741220.43"/>
    <n v="384199.26000000007"/>
    <s v="ZLIN"/>
    <n v="10"/>
    <n v="0"/>
    <n v="0"/>
    <n v="0"/>
    <s v="ZLIN"/>
    <n v="10"/>
    <n v="0"/>
    <n v="0"/>
    <n v="0"/>
    <s v=""/>
    <m/>
    <m/>
  </r>
  <r>
    <s v="120606001685-0"/>
    <x v="30"/>
    <n v="213201"/>
    <m/>
    <s v="ACCESS POINT"/>
    <d v="2014-05-19T00:00:00"/>
    <n v="741220.43"/>
    <n v="384199.26000000007"/>
    <s v="ZLIN"/>
    <n v="10"/>
    <n v="0"/>
    <n v="0"/>
    <n v="0"/>
    <s v="ZLIN"/>
    <n v="10"/>
    <n v="0"/>
    <n v="0"/>
    <n v="0"/>
    <s v=""/>
    <m/>
    <m/>
  </r>
  <r>
    <s v="120606001686-0"/>
    <x v="30"/>
    <n v="213201"/>
    <m/>
    <s v="SWITCH"/>
    <d v="2014-05-19T00:00:00"/>
    <n v="4392415.12"/>
    <n v="2276735.17"/>
    <s v="ZLIN"/>
    <n v="10"/>
    <n v="0"/>
    <n v="0"/>
    <n v="0"/>
    <s v="ZLIN"/>
    <n v="10"/>
    <n v="0"/>
    <n v="0"/>
    <n v="0"/>
    <s v=""/>
    <m/>
    <m/>
  </r>
  <r>
    <s v="120606001687-0"/>
    <x v="30"/>
    <n v="213201"/>
    <m/>
    <s v="SWITCH"/>
    <d v="2014-05-19T00:00:00"/>
    <n v="4392415.12"/>
    <n v="2276735.17"/>
    <s v="ZLIN"/>
    <n v="10"/>
    <n v="0"/>
    <n v="0"/>
    <n v="0"/>
    <s v="ZLIN"/>
    <n v="10"/>
    <n v="0"/>
    <n v="0"/>
    <n v="0"/>
    <s v=""/>
    <m/>
    <m/>
  </r>
  <r>
    <s v="120606001688-0"/>
    <x v="30"/>
    <n v="213201"/>
    <m/>
    <s v="SWITCH"/>
    <d v="2014-05-19T00:00:00"/>
    <n v="4392415.12"/>
    <n v="2276735.17"/>
    <s v="ZLIN"/>
    <n v="10"/>
    <n v="0"/>
    <n v="0"/>
    <n v="0"/>
    <s v="ZLIN"/>
    <n v="10"/>
    <n v="0"/>
    <n v="0"/>
    <n v="0"/>
    <s v=""/>
    <m/>
    <m/>
  </r>
  <r>
    <s v="120606001689-0"/>
    <x v="30"/>
    <n v="213201"/>
    <m/>
    <s v="SWITCH"/>
    <d v="2014-05-19T00:00:00"/>
    <n v="4392415.12"/>
    <n v="2276735.17"/>
    <s v="ZLIN"/>
    <n v="10"/>
    <n v="0"/>
    <n v="0"/>
    <n v="0"/>
    <s v="ZLIN"/>
    <n v="10"/>
    <n v="0"/>
    <n v="0"/>
    <n v="0"/>
    <s v=""/>
    <m/>
    <m/>
  </r>
  <r>
    <s v="120606001690-0"/>
    <x v="30"/>
    <n v="213201"/>
    <m/>
    <s v="ROUTER"/>
    <d v="2014-05-19T00:00:00"/>
    <n v="2077448.21"/>
    <n v="1787449.95"/>
    <s v="ZLIN"/>
    <n v="5"/>
    <n v="0"/>
    <n v="0"/>
    <n v="0"/>
    <s v="ZLIN"/>
    <n v="10"/>
    <n v="0"/>
    <n v="0"/>
    <n v="0"/>
    <s v=""/>
    <m/>
    <m/>
  </r>
  <r>
    <s v="120606001691-0"/>
    <x v="30"/>
    <n v="213201"/>
    <m/>
    <s v="ROUTER"/>
    <d v="2014-05-19T00:00:00"/>
    <n v="2077448.21"/>
    <n v="1787449.95"/>
    <s v="ZLIN"/>
    <n v="5"/>
    <n v="0"/>
    <n v="0"/>
    <n v="0"/>
    <s v="ZLIN"/>
    <n v="10"/>
    <n v="0"/>
    <n v="0"/>
    <n v="0"/>
    <s v=""/>
    <m/>
    <m/>
  </r>
  <r>
    <s v="120606001692-0"/>
    <x v="30"/>
    <n v="213201"/>
    <m/>
    <s v="ROUTER"/>
    <d v="2014-05-19T00:00:00"/>
    <n v="9770772.9499999993"/>
    <n v="8406836.5899999999"/>
    <s v="ZLIN"/>
    <n v="5"/>
    <n v="0"/>
    <n v="0"/>
    <n v="0"/>
    <s v="ZLIN"/>
    <n v="10"/>
    <n v="0"/>
    <n v="0"/>
    <n v="0"/>
    <s v=""/>
    <m/>
    <m/>
  </r>
  <r>
    <s v="120606001693-0"/>
    <x v="30"/>
    <n v="213201"/>
    <m/>
    <s v="ROUTER"/>
    <d v="2014-05-19T00:00:00"/>
    <n v="9770772.9499999993"/>
    <n v="8406836.5899999999"/>
    <s v="ZLIN"/>
    <n v="5"/>
    <n v="0"/>
    <n v="0"/>
    <n v="0"/>
    <s v="ZLIN"/>
    <n v="10"/>
    <n v="0"/>
    <n v="0"/>
    <n v="0"/>
    <s v=""/>
    <m/>
    <m/>
  </r>
  <r>
    <s v="120606001694-0"/>
    <x v="30"/>
    <n v="213201"/>
    <m/>
    <s v="SWITCH"/>
    <d v="2014-05-19T00:00:00"/>
    <n v="2058833.9"/>
    <n v="1067162.2399999998"/>
    <s v="ZLIN"/>
    <n v="10"/>
    <n v="0"/>
    <n v="0"/>
    <n v="0"/>
    <s v="ZLIN"/>
    <n v="10"/>
    <n v="0"/>
    <n v="0"/>
    <n v="0"/>
    <s v=""/>
    <m/>
    <m/>
  </r>
  <r>
    <s v="120606001695-0"/>
    <x v="30"/>
    <n v="213201"/>
    <m/>
    <s v="SWITCH"/>
    <d v="2014-05-19T00:00:00"/>
    <n v="2058833.9"/>
    <n v="1067162.2399999998"/>
    <s v="ZLIN"/>
    <n v="10"/>
    <n v="0"/>
    <n v="0"/>
    <n v="0"/>
    <s v="ZLIN"/>
    <n v="10"/>
    <n v="0"/>
    <n v="0"/>
    <n v="0"/>
    <s v=""/>
    <m/>
    <m/>
  </r>
  <r>
    <s v="120606001696-0"/>
    <x v="30"/>
    <n v="213201"/>
    <m/>
    <s v="SWITCH"/>
    <d v="2014-05-19T00:00:00"/>
    <n v="2058833.9"/>
    <n v="1067162.2399999998"/>
    <s v="ZLIN"/>
    <n v="10"/>
    <n v="0"/>
    <n v="0"/>
    <n v="0"/>
    <s v="ZLIN"/>
    <n v="10"/>
    <n v="0"/>
    <n v="0"/>
    <n v="0"/>
    <s v=""/>
    <m/>
    <m/>
  </r>
  <r>
    <s v="120606001697-0"/>
    <x v="30"/>
    <n v="213201"/>
    <m/>
    <s v="SWITCH"/>
    <d v="2014-05-19T00:00:00"/>
    <n v="2058833.9"/>
    <n v="1067162.2399999998"/>
    <s v="ZLIN"/>
    <n v="10"/>
    <n v="0"/>
    <n v="0"/>
    <n v="0"/>
    <s v="ZLIN"/>
    <n v="10"/>
    <n v="0"/>
    <n v="0"/>
    <n v="0"/>
    <s v=""/>
    <m/>
    <m/>
  </r>
  <r>
    <s v="120606001698-0"/>
    <x v="30"/>
    <n v="213201"/>
    <m/>
    <s v="SWITCH"/>
    <d v="2014-05-19T00:00:00"/>
    <n v="5598687.9500000002"/>
    <n v="2901986.6"/>
    <s v="ZLIN"/>
    <n v="10"/>
    <n v="0"/>
    <n v="0"/>
    <n v="0"/>
    <s v="ZLIN"/>
    <n v="10"/>
    <n v="0"/>
    <n v="0"/>
    <n v="0"/>
    <s v=""/>
    <m/>
    <m/>
  </r>
  <r>
    <s v="120606001699-0"/>
    <x v="30"/>
    <n v="213201"/>
    <m/>
    <s v="EQUIPO ADMINISTRADOR ANCHO DE BANDA"/>
    <d v="2014-05-19T00:00:00"/>
    <n v="11985939.98"/>
    <n v="5986311.1300000008"/>
    <s v="ZLIN"/>
    <n v="10"/>
    <n v="0"/>
    <n v="0"/>
    <n v="0"/>
    <s v="ZLIN"/>
    <n v="10"/>
    <n v="0"/>
    <n v="0"/>
    <n v="0"/>
    <s v=""/>
    <m/>
    <m/>
  </r>
  <r>
    <s v="120606001700-0"/>
    <x v="30"/>
    <n v="213201"/>
    <m/>
    <s v="EQUIPO ADMINISTRADOR ANCHO DE BANDA"/>
    <d v="2014-05-19T00:00:00"/>
    <n v="11985939.98"/>
    <n v="5986311.1300000008"/>
    <s v="ZLIN"/>
    <n v="10"/>
    <n v="0"/>
    <n v="0"/>
    <n v="0"/>
    <s v="ZLIN"/>
    <n v="10"/>
    <n v="0"/>
    <n v="0"/>
    <n v="0"/>
    <s v=""/>
    <m/>
    <m/>
  </r>
  <r>
    <s v="120606001701-0"/>
    <x v="30"/>
    <n v="213201"/>
    <m/>
    <s v="EQUIPO ADMINISTRADOR ANCHO DE BANDA"/>
    <d v="2014-05-19T00:00:00"/>
    <n v="11985939.98"/>
    <n v="5986311.1300000008"/>
    <s v="ZLIN"/>
    <n v="10"/>
    <n v="0"/>
    <n v="0"/>
    <n v="0"/>
    <s v="ZLIN"/>
    <n v="10"/>
    <n v="0"/>
    <n v="0"/>
    <n v="0"/>
    <s v=""/>
    <m/>
    <m/>
  </r>
  <r>
    <s v="120606001702-0"/>
    <x v="30"/>
    <n v="213201"/>
    <m/>
    <s v="EQUIPO ADMINISTRADOR ANCHO DE BANDA"/>
    <d v="2014-05-19T00:00:00"/>
    <n v="11985939.98"/>
    <n v="5986311.1300000008"/>
    <s v="ZLIN"/>
    <n v="10"/>
    <n v="0"/>
    <n v="0"/>
    <n v="0"/>
    <s v="ZLIN"/>
    <n v="10"/>
    <n v="0"/>
    <n v="0"/>
    <n v="0"/>
    <s v=""/>
    <m/>
    <m/>
  </r>
  <r>
    <s v="120606001703-0"/>
    <x v="30"/>
    <n v="213201"/>
    <m/>
    <s v="EQUIPO ADMINISTRADOR ANCHO DE BANDA"/>
    <d v="2014-05-19T00:00:00"/>
    <n v="11914164.109999999"/>
    <n v="5950463.0699999994"/>
    <s v="ZLIN"/>
    <n v="10"/>
    <n v="0"/>
    <n v="0"/>
    <n v="0"/>
    <s v="ZLIN"/>
    <n v="10"/>
    <n v="0"/>
    <n v="0"/>
    <n v="0"/>
    <s v=""/>
    <m/>
    <m/>
  </r>
  <r>
    <s v="120606001704-0"/>
    <x v="30"/>
    <n v="213201"/>
    <m/>
    <s v="EQUIPO ADMINISTRADOR ANCHO DE BANDA"/>
    <d v="2014-05-19T00:00:00"/>
    <n v="11914159.1"/>
    <n v="5950460.5800000001"/>
    <s v="ZLIN"/>
    <n v="10"/>
    <n v="0"/>
    <n v="0"/>
    <n v="0"/>
    <s v="ZLIN"/>
    <n v="10"/>
    <n v="0"/>
    <n v="0"/>
    <n v="0"/>
    <s v=""/>
    <m/>
    <m/>
  </r>
  <r>
    <s v="120606001705-0"/>
    <x v="30"/>
    <n v="321102"/>
    <m/>
    <s v="CONECTOR INALAMBRICO LITE SHOW"/>
    <d v="2014-05-19T00:00:00"/>
    <n v="195000"/>
    <n v="101075"/>
    <s v="ZLIN"/>
    <n v="10"/>
    <n v="0"/>
    <n v="0"/>
    <n v="0"/>
    <s v="ZLIN"/>
    <n v="10"/>
    <n v="0"/>
    <n v="0"/>
    <n v="0"/>
    <s v=""/>
    <m/>
    <m/>
  </r>
  <r>
    <s v="120606001706-0"/>
    <x v="30"/>
    <n v="321102"/>
    <m/>
    <s v="CONECTOR INALAMBRICO LITE SHOW"/>
    <d v="2014-05-19T00:00:00"/>
    <n v="195000"/>
    <n v="101075"/>
    <s v="ZLIN"/>
    <n v="10"/>
    <n v="0"/>
    <n v="0"/>
    <n v="0"/>
    <s v="ZLIN"/>
    <n v="10"/>
    <n v="0"/>
    <n v="0"/>
    <n v="0"/>
    <s v=""/>
    <m/>
    <m/>
  </r>
  <r>
    <s v="120606001707-0"/>
    <x v="30"/>
    <n v="321102"/>
    <m/>
    <s v="CONECTOR INALAMBRICO LITE SHOW"/>
    <d v="2014-05-19T00:00:00"/>
    <n v="195000"/>
    <n v="101075"/>
    <s v="ZLIN"/>
    <n v="10"/>
    <n v="0"/>
    <n v="0"/>
    <n v="0"/>
    <s v="ZLIN"/>
    <n v="10"/>
    <n v="0"/>
    <n v="0"/>
    <n v="0"/>
    <s v=""/>
    <m/>
    <m/>
  </r>
  <r>
    <s v="120606001708-0"/>
    <x v="30"/>
    <n v="321102"/>
    <m/>
    <s v="CONECTOR INALAMBRICO LITE SHOW"/>
    <d v="2014-05-19T00:00:00"/>
    <n v="195000"/>
    <n v="101075"/>
    <s v="ZLIN"/>
    <n v="10"/>
    <n v="0"/>
    <n v="0"/>
    <n v="0"/>
    <s v="ZLIN"/>
    <n v="10"/>
    <n v="0"/>
    <n v="0"/>
    <n v="0"/>
    <s v=""/>
    <m/>
    <m/>
  </r>
  <r>
    <s v="120606001709-0"/>
    <x v="30"/>
    <n v="321102"/>
    <m/>
    <s v="CONECTOR INALAMBRICO LITE SHOW"/>
    <d v="2014-05-19T00:00:00"/>
    <n v="195000"/>
    <n v="101075"/>
    <s v="ZLIN"/>
    <n v="10"/>
    <n v="0"/>
    <n v="0"/>
    <n v="0"/>
    <s v="ZLIN"/>
    <n v="10"/>
    <n v="0"/>
    <n v="0"/>
    <n v="0"/>
    <s v=""/>
    <m/>
    <m/>
  </r>
  <r>
    <s v="120606001710-0"/>
    <x v="30"/>
    <n v="321102"/>
    <m/>
    <s v="CONECTOR INALAMBRICO LITE SHOW"/>
    <d v="2014-05-19T00:00:00"/>
    <n v="195000"/>
    <n v="101075"/>
    <s v="ZLIN"/>
    <n v="10"/>
    <n v="0"/>
    <n v="0"/>
    <n v="0"/>
    <s v="ZLIN"/>
    <n v="10"/>
    <n v="0"/>
    <n v="0"/>
    <n v="0"/>
    <s v=""/>
    <m/>
    <m/>
  </r>
  <r>
    <s v="120606001711-0"/>
    <x v="30"/>
    <n v="131100"/>
    <m/>
    <s v="PROYECTOR  (PRESIDENCIA)"/>
    <d v="2014-05-19T00:00:00"/>
    <n v="787402.72"/>
    <n v="452756.55"/>
    <s v="ZLIN"/>
    <n v="10"/>
    <n v="0"/>
    <n v="0"/>
    <n v="0"/>
    <s v="ZLIN"/>
    <n v="10"/>
    <n v="0"/>
    <n v="0"/>
    <n v="0"/>
    <s v=""/>
    <m/>
    <m/>
  </r>
  <r>
    <s v="120606001712-0"/>
    <x v="30"/>
    <n v="111100"/>
    <m/>
    <s v="PANTALLA (SODA ED. HERNAN GARRON)"/>
    <d v="2014-05-19T00:00:00"/>
    <n v="689729.4"/>
    <n v="403108.53"/>
    <s v="ZLIN"/>
    <n v="10"/>
    <n v="0"/>
    <n v="0"/>
    <n v="0"/>
    <s v="ZLIN"/>
    <n v="10"/>
    <n v="0"/>
    <n v="0"/>
    <n v="0"/>
    <s v=""/>
    <m/>
    <m/>
  </r>
  <r>
    <s v="120606001713-0"/>
    <x v="30"/>
    <n v="111100"/>
    <m/>
    <s v="PROYECTOR (SODA ED. HERNAN GARRON)"/>
    <d v="2014-05-19T00:00:00"/>
    <n v="482810.58"/>
    <n v="282175.96000000002"/>
    <s v="ZLIN"/>
    <n v="10"/>
    <n v="0"/>
    <n v="0"/>
    <n v="0"/>
    <s v="ZLIN"/>
    <n v="10"/>
    <n v="0"/>
    <n v="0"/>
    <n v="0"/>
    <s v=""/>
    <m/>
    <m/>
  </r>
  <r>
    <s v="120606001714-0"/>
    <x v="30"/>
    <n v="321102"/>
    <m/>
    <s v="ACCESS POINT (REFINERIA)"/>
    <d v="2014-05-19T00:00:00"/>
    <n v="603281.5"/>
    <n v="346886.86"/>
    <s v="ZLIN"/>
    <n v="10"/>
    <n v="0"/>
    <n v="0"/>
    <n v="0"/>
    <s v="ZLIN"/>
    <n v="10"/>
    <n v="0"/>
    <n v="0"/>
    <n v="0"/>
    <s v=""/>
    <m/>
    <m/>
  </r>
  <r>
    <s v="120606001715-0"/>
    <x v="30"/>
    <n v="213201"/>
    <m/>
    <s v="EQ. COMUNIC. PROTEC. PERIMETRAL (IPS MCAFFE 2950"/>
    <d v="2014-05-19T00:00:00"/>
    <n v="34402582.380000003"/>
    <n v="17832005.200000003"/>
    <s v="ZLIN"/>
    <n v="10"/>
    <n v="0"/>
    <n v="0"/>
    <n v="0"/>
    <s v="ZLIN"/>
    <n v="10"/>
    <n v="0"/>
    <n v="0"/>
    <n v="0"/>
    <s v=""/>
    <m/>
    <m/>
  </r>
  <r>
    <s v="120606001716-0"/>
    <x v="30"/>
    <n v="213201"/>
    <m/>
    <s v="EQ. COMUNIC. PROTEC. PERIMETRAL (IPS MCAFFE 2850"/>
    <d v="2014-05-19T00:00:00"/>
    <n v="34402582.380000003"/>
    <n v="17832005.200000003"/>
    <s v="ZLIN"/>
    <n v="10"/>
    <n v="0"/>
    <n v="0"/>
    <n v="0"/>
    <s v="ZLIN"/>
    <n v="10"/>
    <n v="0"/>
    <n v="0"/>
    <n v="0"/>
    <s v=""/>
    <m/>
    <m/>
  </r>
  <r>
    <s v="120606001717-0"/>
    <x v="30"/>
    <n v="214100"/>
    <m/>
    <s v="TELEFONO INALAMBRICO"/>
    <d v="2014-05-19T00:00:00"/>
    <n v="259334.8"/>
    <n v="147892.87"/>
    <s v="ZLIN"/>
    <n v="10"/>
    <n v="0"/>
    <n v="0"/>
    <n v="0"/>
    <s v="ZLIN"/>
    <n v="10"/>
    <n v="0"/>
    <n v="0"/>
    <n v="0"/>
    <s v=""/>
    <m/>
    <m/>
  </r>
  <r>
    <s v="120606001718-0"/>
    <x v="30"/>
    <n v="214100"/>
    <m/>
    <s v="TELEFONO INALAMBRICO"/>
    <d v="2014-05-19T00:00:00"/>
    <n v="259334.8"/>
    <n v="147892.87"/>
    <s v="ZLIN"/>
    <n v="10"/>
    <n v="0"/>
    <n v="0"/>
    <n v="0"/>
    <s v="ZLIN"/>
    <n v="10"/>
    <n v="0"/>
    <n v="0"/>
    <n v="0"/>
    <s v=""/>
    <m/>
    <m/>
  </r>
  <r>
    <s v="120606001719-0"/>
    <x v="30"/>
    <n v="335100"/>
    <m/>
    <s v="PARLANTE TIPO COLUMNA"/>
    <d v="2014-04-04T00:00:00"/>
    <n v="673883.41"/>
    <n v="297631.84000000003"/>
    <s v="ZLIN"/>
    <n v="10"/>
    <n v="0"/>
    <n v="0"/>
    <n v="0"/>
    <s v="ZLIN"/>
    <n v="10"/>
    <n v="0"/>
    <n v="0"/>
    <n v="0"/>
    <s v=""/>
    <m/>
    <m/>
  </r>
  <r>
    <s v="120606001720-0"/>
    <x v="30"/>
    <n v="335100"/>
    <m/>
    <s v="MICROFONO"/>
    <d v="2014-04-04T00:00:00"/>
    <n v="261970.84"/>
    <n v="115703.78"/>
    <s v="ZLIN"/>
    <n v="10"/>
    <n v="0"/>
    <n v="0"/>
    <n v="0"/>
    <s v="ZLIN"/>
    <n v="10"/>
    <n v="0"/>
    <n v="0"/>
    <n v="0"/>
    <s v=""/>
    <m/>
    <m/>
  </r>
  <r>
    <s v="120606001721-0"/>
    <x v="30"/>
    <n v="341102"/>
    <m/>
    <s v="CAMARA TERMICA"/>
    <d v="2014-09-10T00:00:00"/>
    <n v="13075401.279999999"/>
    <n v="5230160.5199999996"/>
    <s v="ZLIN"/>
    <n v="10"/>
    <n v="0"/>
    <n v="0"/>
    <n v="0"/>
    <s v="ZLIN"/>
    <n v="10"/>
    <n v="0"/>
    <n v="0"/>
    <n v="0"/>
    <s v=""/>
    <m/>
    <m/>
  </r>
  <r>
    <s v="120606001722-0"/>
    <x v="30"/>
    <n v="341102"/>
    <m/>
    <s v="LECTORA LARGO ALCANCE RFID"/>
    <d v="2014-06-05T00:00:00"/>
    <n v="2381317.02"/>
    <n v="1012059.73"/>
    <s v="ZLIN"/>
    <n v="10"/>
    <n v="0"/>
    <n v="0"/>
    <n v="0"/>
    <s v="ZLIN"/>
    <n v="10"/>
    <n v="0"/>
    <n v="0"/>
    <n v="0"/>
    <s v=""/>
    <m/>
    <m/>
  </r>
  <r>
    <s v="120606001723-0"/>
    <x v="30"/>
    <n v="341102"/>
    <m/>
    <s v="CONTROLADOR ACX DE ACCESO"/>
    <d v="2014-06-05T00:00:00"/>
    <n v="1506677.91"/>
    <n v="486880.17999999993"/>
    <s v="ZLIN"/>
    <n v="15"/>
    <n v="0"/>
    <n v="0"/>
    <n v="0"/>
    <s v="ZLIN"/>
    <n v="10"/>
    <n v="0"/>
    <n v="0"/>
    <n v="0"/>
    <s v=""/>
    <m/>
    <m/>
  </r>
  <r>
    <s v="120606001724-0"/>
    <x v="30"/>
    <n v="341102"/>
    <m/>
    <s v="LECTORA LARGO ALCANCE RFID"/>
    <d v="2014-06-05T00:00:00"/>
    <n v="2381317.02"/>
    <n v="1012059.73"/>
    <s v="ZLIN"/>
    <n v="10"/>
    <n v="0"/>
    <n v="0"/>
    <n v="0"/>
    <s v="ZLIN"/>
    <n v="10"/>
    <n v="0"/>
    <n v="0"/>
    <n v="0"/>
    <s v=""/>
    <m/>
    <m/>
  </r>
  <r>
    <s v="120606001725-0"/>
    <x v="30"/>
    <n v="344201"/>
    <m/>
    <s v="ACTUADOR CON BANCO DE NITROGENO"/>
    <d v="2014-11-03T00:00:00"/>
    <n v="24260732.16"/>
    <n v="9299947.3300000001"/>
    <s v="ZLIN"/>
    <n v="10"/>
    <n v="0"/>
    <n v="0"/>
    <n v="0"/>
    <s v="ZLIN"/>
    <n v="10"/>
    <n v="0"/>
    <n v="0"/>
    <n v="0"/>
    <s v=""/>
    <m/>
    <m/>
  </r>
  <r>
    <s v="120606001725-1"/>
    <x v="30"/>
    <n v="344201"/>
    <m/>
    <s v="ACTUADOR CON BANCO DE NITROGENO"/>
    <d v="2014-11-11T00:00:00"/>
    <n v="334441.01"/>
    <n v="128202.39000000001"/>
    <s v="ZLIN"/>
    <n v="10"/>
    <n v="0"/>
    <n v="0"/>
    <n v="0"/>
    <s v="ZLIN"/>
    <n v="10"/>
    <n v="0"/>
    <n v="0"/>
    <n v="0"/>
    <s v=""/>
    <m/>
    <m/>
  </r>
  <r>
    <s v="120606001726-0"/>
    <x v="30"/>
    <n v="344203"/>
    <m/>
    <s v="ACTUADOR CON BANCO DE NITROGENO"/>
    <d v="2014-11-03T00:00:00"/>
    <n v="24260732.149999999"/>
    <n v="9299947.3199999984"/>
    <s v="ZLIN"/>
    <n v="10"/>
    <n v="0"/>
    <n v="0"/>
    <n v="0"/>
    <s v="ZLIN"/>
    <n v="10"/>
    <n v="0"/>
    <n v="0"/>
    <n v="0"/>
    <s v=""/>
    <m/>
    <m/>
  </r>
  <r>
    <s v="120606001726-1"/>
    <x v="30"/>
    <n v="344203"/>
    <m/>
    <s v="ACTUADOR CON BANCO DE NITROGENO"/>
    <d v="2014-11-11T00:00:00"/>
    <n v="334441.02"/>
    <n v="128202.39000000001"/>
    <s v="ZLIN"/>
    <n v="10"/>
    <n v="0"/>
    <n v="0"/>
    <n v="0"/>
    <s v="ZLIN"/>
    <n v="10"/>
    <n v="0"/>
    <n v="0"/>
    <n v="0"/>
    <s v=""/>
    <m/>
    <m/>
  </r>
  <r>
    <s v="120606001732-0"/>
    <x v="30"/>
    <n v="121100"/>
    <m/>
    <s v="PROYECTOR"/>
    <d v="2014-04-07T00:00:00"/>
    <n v="290000"/>
    <n v="128083.32999999999"/>
    <s v="ZLIN"/>
    <n v="10"/>
    <n v="0"/>
    <n v="0"/>
    <n v="0"/>
    <s v="ZLIN"/>
    <n v="10"/>
    <n v="0"/>
    <n v="0"/>
    <n v="0"/>
    <s v=""/>
    <m/>
    <m/>
  </r>
  <r>
    <s v="120606001733-0"/>
    <x v="30"/>
    <n v="121100"/>
    <m/>
    <s v="PROYECTOR"/>
    <d v="2014-04-07T00:00:00"/>
    <n v="500000"/>
    <n v="220833.33000000002"/>
    <s v="ZLIN"/>
    <n v="10"/>
    <n v="0"/>
    <n v="0"/>
    <n v="0"/>
    <s v="ZLIN"/>
    <n v="10"/>
    <n v="0"/>
    <n v="0"/>
    <n v="0"/>
    <s v=""/>
    <m/>
    <m/>
  </r>
  <r>
    <s v="120606001735-0"/>
    <x v="30"/>
    <n v="323201"/>
    <m/>
    <s v="Radio de comunicación portátil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36-0"/>
    <x v="30"/>
    <n v="323201"/>
    <m/>
    <s v="Radios de comunicación portátiles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37-0"/>
    <x v="30"/>
    <n v="323201"/>
    <m/>
    <s v="Radio de comunicación portátil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38-0"/>
    <x v="30"/>
    <n v="323201"/>
    <m/>
    <s v="Radio de comunicación portátil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39-0"/>
    <x v="30"/>
    <n v="323201"/>
    <m/>
    <s v="Radio de comunicación portátil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40-0"/>
    <x v="30"/>
    <n v="321201"/>
    <m/>
    <s v="Radio de comunicación portátil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41-0"/>
    <x v="30"/>
    <n v="321202"/>
    <m/>
    <s v="Radios de comunicación portátiles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42-0"/>
    <x v="30"/>
    <n v="321201"/>
    <m/>
    <s v="Radios de comunicación portátiles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43-0"/>
    <x v="30"/>
    <n v="323201"/>
    <m/>
    <s v="Radio de comunicación portátil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44-0"/>
    <x v="30"/>
    <n v="323201"/>
    <m/>
    <s v="Radio de comunicación portátil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45-0"/>
    <x v="30"/>
    <n v="323201"/>
    <m/>
    <s v="Radio de comunicación portátil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46-0"/>
    <x v="30"/>
    <n v="323201"/>
    <m/>
    <s v="Radio de comunicación portátil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47-0"/>
    <x v="30"/>
    <n v="323201"/>
    <m/>
    <s v="Radios de comunicación portátiles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48-0"/>
    <x v="30"/>
    <n v="323303"/>
    <m/>
    <s v="Radios de comunicación portátiles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49-0"/>
    <x v="30"/>
    <n v="323303"/>
    <m/>
    <s v="Radios de comunicación portátiles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50-0"/>
    <x v="30"/>
    <n v="323303"/>
    <m/>
    <s v="Radios de comunicación portátiles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51-0"/>
    <x v="30"/>
    <n v="323303"/>
    <m/>
    <s v="Radios de comunicación portátiles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52-0"/>
    <x v="30"/>
    <n v="323303"/>
    <m/>
    <s v="Radio de comunicación portátil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53-0"/>
    <x v="30"/>
    <n v="323303"/>
    <m/>
    <s v="Radios de comunicación portátiles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54-0"/>
    <x v="30"/>
    <n v="323302"/>
    <m/>
    <s v="Radios de comunicación portátiles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55-0"/>
    <x v="30"/>
    <n v="323303"/>
    <m/>
    <s v="Radio de comunicación portátil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56-0"/>
    <x v="30"/>
    <n v="323302"/>
    <m/>
    <s v="Radio de comunicación portátil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57-0"/>
    <x v="30"/>
    <n v="323302"/>
    <m/>
    <s v="Radio de comunicación portátil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58-0"/>
    <x v="30"/>
    <n v="323302"/>
    <m/>
    <s v="Radio de comunicación portátil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59-0"/>
    <x v="30"/>
    <n v="334303"/>
    <m/>
    <s v="Radio de comunicación portátil UHF"/>
    <d v="2014-09-03T00:00:00"/>
    <n v="416305.36"/>
    <n v="0"/>
    <s v="ZLIN"/>
    <n v="10"/>
    <n v="0"/>
    <n v="0"/>
    <n v="0"/>
    <s v="ZLIN"/>
    <n v="10"/>
    <n v="0"/>
    <n v="0"/>
    <n v="0"/>
    <s v=""/>
    <m/>
    <m/>
  </r>
  <r>
    <s v="120606001760-0"/>
    <x v="30"/>
    <n v="323201"/>
    <m/>
    <s v="Radio de comunicación portátil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61-0"/>
    <x v="30"/>
    <n v="214501"/>
    <m/>
    <s v="Radio de comunicación portátil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62-0"/>
    <x v="30"/>
    <n v="323201"/>
    <m/>
    <s v="Radio de comunicación portátil UHF"/>
    <d v="2014-09-03T00:00:00"/>
    <n v="416305.36"/>
    <n v="166522.15"/>
    <s v="ZLIN"/>
    <n v="10"/>
    <n v="0"/>
    <n v="0"/>
    <n v="0"/>
    <s v="ZLIN"/>
    <n v="10"/>
    <n v="0"/>
    <n v="0"/>
    <n v="0"/>
    <s v=""/>
    <m/>
    <m/>
  </r>
  <r>
    <s v="120606001763-0"/>
    <x v="30"/>
    <n v="323201"/>
    <m/>
    <s v="base Radio de comunicación UHF"/>
    <d v="2014-09-03T00:00:00"/>
    <n v="665843.31999999995"/>
    <n v="266337.31999999995"/>
    <s v="ZLIN"/>
    <n v="10"/>
    <n v="0"/>
    <n v="0"/>
    <n v="0"/>
    <s v="ZLIN"/>
    <n v="10"/>
    <n v="0"/>
    <n v="0"/>
    <n v="0"/>
    <s v=""/>
    <m/>
    <m/>
  </r>
  <r>
    <s v="120606001764-0"/>
    <x v="30"/>
    <n v="322301"/>
    <m/>
    <s v="Base Radio de comunicación UHF"/>
    <d v="2014-09-03T00:00:00"/>
    <n v="665843.31999999995"/>
    <n v="266337.31999999995"/>
    <s v="ZLIN"/>
    <n v="10"/>
    <n v="0"/>
    <n v="0"/>
    <n v="0"/>
    <s v="ZLIN"/>
    <n v="10"/>
    <n v="0"/>
    <n v="0"/>
    <n v="0"/>
    <s v=""/>
    <m/>
    <m/>
  </r>
  <r>
    <s v="120606001765-0"/>
    <x v="30"/>
    <n v="323201"/>
    <m/>
    <s v="Radio de comunicación base UHF"/>
    <d v="2014-09-03T00:00:00"/>
    <n v="665843.31999999995"/>
    <n v="266337.31999999995"/>
    <s v="ZLIN"/>
    <n v="10"/>
    <n v="0"/>
    <n v="0"/>
    <n v="0"/>
    <s v="ZLIN"/>
    <n v="10"/>
    <n v="0"/>
    <n v="0"/>
    <n v="0"/>
    <s v=""/>
    <m/>
    <m/>
  </r>
  <r>
    <s v="120606001766-0"/>
    <x v="30"/>
    <n v="323303"/>
    <m/>
    <s v="Radios de comunicación bases UHF"/>
    <d v="2014-09-03T00:00:00"/>
    <n v="665843.31999999995"/>
    <n v="266337.31999999995"/>
    <s v="ZLIN"/>
    <n v="10"/>
    <n v="0"/>
    <n v="0"/>
    <n v="0"/>
    <s v="ZLIN"/>
    <n v="10"/>
    <n v="0"/>
    <n v="0"/>
    <n v="0"/>
    <s v=""/>
    <m/>
    <m/>
  </r>
  <r>
    <s v="120606001767-0"/>
    <x v="30"/>
    <n v="321201"/>
    <m/>
    <s v="Radios de comunicación bases UHF"/>
    <d v="2014-09-03T00:00:00"/>
    <n v="469033.28"/>
    <n v="187613.32"/>
    <s v="ZLIN"/>
    <n v="10"/>
    <n v="0"/>
    <n v="0"/>
    <n v="0"/>
    <s v="ZLIN"/>
    <n v="10"/>
    <n v="0"/>
    <n v="0"/>
    <n v="0"/>
    <s v=""/>
    <m/>
    <m/>
  </r>
  <r>
    <s v="120606001768-0"/>
    <x v="30"/>
    <n v="321201"/>
    <m/>
    <s v="Radios de comunicación bases UHF"/>
    <d v="2014-09-03T00:00:00"/>
    <n v="469033.28"/>
    <n v="187613.32"/>
    <s v="ZLIN"/>
    <n v="10"/>
    <n v="0"/>
    <n v="0"/>
    <n v="0"/>
    <s v="ZLIN"/>
    <n v="10"/>
    <n v="0"/>
    <n v="0"/>
    <n v="0"/>
    <s v=""/>
    <m/>
    <m/>
  </r>
  <r>
    <s v="120606001769-0"/>
    <x v="30"/>
    <n v="321201"/>
    <m/>
    <s v="Radios de comunicación bases UHF"/>
    <d v="2014-09-03T00:00:00"/>
    <n v="469033.28"/>
    <n v="187613.32"/>
    <s v="ZLIN"/>
    <n v="10"/>
    <n v="0"/>
    <n v="0"/>
    <n v="0"/>
    <s v="ZLIN"/>
    <n v="10"/>
    <n v="0"/>
    <n v="0"/>
    <n v="0"/>
    <s v=""/>
    <m/>
    <m/>
  </r>
  <r>
    <s v="120606001770-0"/>
    <x v="30"/>
    <n v="321201"/>
    <m/>
    <s v="Radios de comunicación bases UHF"/>
    <d v="2014-09-03T00:00:00"/>
    <n v="469033.28"/>
    <n v="187613.32"/>
    <s v="ZLIN"/>
    <n v="10"/>
    <n v="0"/>
    <n v="0"/>
    <n v="0"/>
    <s v="ZLIN"/>
    <n v="10"/>
    <n v="0"/>
    <n v="0"/>
    <n v="0"/>
    <s v=""/>
    <m/>
    <m/>
  </r>
  <r>
    <s v="120606001771-0"/>
    <x v="30"/>
    <n v="321201"/>
    <m/>
    <s v="Radios de comunicación bases UHF"/>
    <d v="2014-09-03T00:00:00"/>
    <n v="469033.28"/>
    <n v="187613.32"/>
    <s v="ZLIN"/>
    <n v="10"/>
    <n v="0"/>
    <n v="0"/>
    <n v="0"/>
    <s v="ZLIN"/>
    <n v="10"/>
    <n v="0"/>
    <n v="0"/>
    <n v="0"/>
    <s v=""/>
    <m/>
    <m/>
  </r>
  <r>
    <s v="120606001772-0"/>
    <x v="30"/>
    <n v="344208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73-0"/>
    <x v="30"/>
    <n v="344205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74-0"/>
    <x v="30"/>
    <n v="344205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75-0"/>
    <x v="30"/>
    <n v="344205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76-0"/>
    <x v="30"/>
    <n v="344205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77-0"/>
    <x v="30"/>
    <n v="344205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78-0"/>
    <x v="30"/>
    <n v="342304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79-0"/>
    <x v="30"/>
    <n v="342304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80-0"/>
    <x v="30"/>
    <n v="342304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81-0"/>
    <x v="30"/>
    <n v="342304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82-0"/>
    <x v="30"/>
    <n v="342304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83-0"/>
    <x v="30"/>
    <n v="342408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84-0"/>
    <x v="30"/>
    <n v="342408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85-0"/>
    <x v="30"/>
    <n v="343202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86-0"/>
    <x v="30"/>
    <n v="342510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87-0"/>
    <x v="30"/>
    <n v="342510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88-0"/>
    <x v="30"/>
    <n v="342510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89-0"/>
    <x v="30"/>
    <n v="342510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90-0"/>
    <x v="30"/>
    <n v="342306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91-0"/>
    <x v="30"/>
    <n v="342306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92-0"/>
    <x v="30"/>
    <n v="344302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93-0"/>
    <x v="30"/>
    <n v="344302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94-0"/>
    <x v="30"/>
    <n v="344302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95-0"/>
    <x v="30"/>
    <n v="344302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96-0"/>
    <x v="30"/>
    <n v="344303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97-0"/>
    <x v="30"/>
    <n v="344209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98-0"/>
    <x v="30"/>
    <n v="342409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799-0"/>
    <x v="30"/>
    <n v="342409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800-0"/>
    <x v="30"/>
    <n v="342409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801-0"/>
    <x v="30"/>
    <n v="342409"/>
    <m/>
    <s v="RADIO PORTATIL ANALOGO-DIGITAL PANTALLA"/>
    <d v="2014-09-03T00:00:00"/>
    <n v="455390"/>
    <n v="182156"/>
    <s v="ZLIN"/>
    <n v="10"/>
    <n v="0"/>
    <n v="0"/>
    <n v="0"/>
    <s v="ZLIN"/>
    <n v="10"/>
    <n v="0"/>
    <n v="0"/>
    <n v="0"/>
    <s v=""/>
    <m/>
    <m/>
  </r>
  <r>
    <s v="120606001806-0"/>
    <x v="30"/>
    <n v="343205"/>
    <m/>
    <s v="RADIO PORTATIL ANALOGO-DIGITAL SIN PANTALLA"/>
    <d v="2014-09-03T00:00:00"/>
    <n v="345441"/>
    <n v="138176.4"/>
    <s v="ZLIN"/>
    <n v="10"/>
    <n v="0"/>
    <n v="0"/>
    <n v="0"/>
    <s v="ZLIN"/>
    <n v="10"/>
    <n v="0"/>
    <n v="0"/>
    <n v="0"/>
    <s v=""/>
    <m/>
    <m/>
  </r>
  <r>
    <s v="120606001807-0"/>
    <x v="30"/>
    <n v="342303"/>
    <m/>
    <s v="RADIO PORTATIL ANALOGO-DIGITAL SIN PANTALLA"/>
    <d v="2014-09-03T00:00:00"/>
    <n v="345441"/>
    <n v="138176.4"/>
    <s v="ZLIN"/>
    <n v="10"/>
    <n v="0"/>
    <n v="0"/>
    <n v="0"/>
    <s v="ZLIN"/>
    <n v="10"/>
    <n v="0"/>
    <n v="0"/>
    <n v="0"/>
    <s v=""/>
    <m/>
    <m/>
  </r>
  <r>
    <s v="120606001808-0"/>
    <x v="30"/>
    <n v="342303"/>
    <m/>
    <s v="RADIO PORTATIL ANALOGO-DIGITAL SIN PANTALLA"/>
    <d v="2014-09-03T00:00:00"/>
    <n v="345441"/>
    <n v="138176.4"/>
    <s v="ZLIN"/>
    <n v="10"/>
    <n v="0"/>
    <n v="0"/>
    <n v="0"/>
    <s v="ZLIN"/>
    <n v="10"/>
    <n v="0"/>
    <n v="0"/>
    <n v="0"/>
    <s v=""/>
    <m/>
    <m/>
  </r>
  <r>
    <s v="120606001809-0"/>
    <x v="30"/>
    <n v="342303"/>
    <m/>
    <s v="RADIO PORTATIL ANALOGO-DIGITAL SIN PANTALLA"/>
    <d v="2014-09-03T00:00:00"/>
    <n v="345441"/>
    <n v="138176.4"/>
    <s v="ZLIN"/>
    <n v="10"/>
    <n v="0"/>
    <n v="0"/>
    <n v="0"/>
    <s v="ZLIN"/>
    <n v="10"/>
    <n v="0"/>
    <n v="0"/>
    <n v="0"/>
    <s v=""/>
    <m/>
    <m/>
  </r>
  <r>
    <s v="120606001810-0"/>
    <x v="30"/>
    <n v="342409"/>
    <m/>
    <s v="RADIO PORTATIL ANALOGO-DIGITAL SIN PANTALLA"/>
    <d v="2014-09-03T00:00:00"/>
    <n v="345441"/>
    <n v="138176.4"/>
    <s v="ZLIN"/>
    <n v="10"/>
    <n v="0"/>
    <n v="0"/>
    <n v="0"/>
    <s v="ZLIN"/>
    <n v="10"/>
    <n v="0"/>
    <n v="0"/>
    <n v="0"/>
    <s v=""/>
    <m/>
    <m/>
  </r>
  <r>
    <s v="120606001811-0"/>
    <x v="30"/>
    <n v="342409"/>
    <m/>
    <s v="RADIO PORTATIL ANALOGO-DIGITAL SIN PANTALLA"/>
    <d v="2014-09-03T00:00:00"/>
    <n v="345441"/>
    <n v="138176.4"/>
    <s v="ZLIN"/>
    <n v="10"/>
    <n v="0"/>
    <n v="0"/>
    <n v="0"/>
    <s v="ZLIN"/>
    <n v="10"/>
    <n v="0"/>
    <n v="0"/>
    <n v="0"/>
    <s v=""/>
    <m/>
    <m/>
  </r>
  <r>
    <s v="120606001812-0"/>
    <x v="30"/>
    <n v="342409"/>
    <m/>
    <s v="RADIO PORTATIL ANALOGO-DIGITAL SIN PANTALLA"/>
    <d v="2014-09-03T00:00:00"/>
    <n v="345441"/>
    <n v="138176.4"/>
    <s v="ZLIN"/>
    <n v="10"/>
    <n v="0"/>
    <n v="0"/>
    <n v="0"/>
    <s v="ZLIN"/>
    <n v="10"/>
    <n v="0"/>
    <n v="0"/>
    <n v="0"/>
    <s v=""/>
    <m/>
    <m/>
  </r>
  <r>
    <s v="120606001813-0"/>
    <x v="30"/>
    <n v="342303"/>
    <m/>
    <s v="RADIO PORTATIL ANALOGO-DIGITAL SIN PANTALLA"/>
    <d v="2014-09-03T00:00:00"/>
    <n v="345441"/>
    <n v="138176.4"/>
    <s v="ZLIN"/>
    <n v="10"/>
    <n v="0"/>
    <n v="0"/>
    <n v="0"/>
    <s v="ZLIN"/>
    <n v="10"/>
    <n v="0"/>
    <n v="0"/>
    <n v="0"/>
    <s v=""/>
    <m/>
    <m/>
  </r>
  <r>
    <s v="120606001814-0"/>
    <x v="30"/>
    <n v="342302"/>
    <m/>
    <s v="RADIO PORTATIL ANALOGO-DIGITAL SIN PANTALLA"/>
    <d v="2014-09-03T00:00:00"/>
    <n v="345441"/>
    <n v="138176.4"/>
    <s v="ZLIN"/>
    <n v="10"/>
    <n v="0"/>
    <n v="0"/>
    <n v="0"/>
    <s v="ZLIN"/>
    <n v="10"/>
    <n v="0"/>
    <n v="0"/>
    <n v="0"/>
    <s v=""/>
    <m/>
    <m/>
  </r>
  <r>
    <s v="120606001815-0"/>
    <x v="30"/>
    <n v="342302"/>
    <m/>
    <s v="RADIO PORTATIL ANALOGO-DIGITAL SIN PANTALLA"/>
    <d v="2014-09-03T00:00:00"/>
    <n v="345441"/>
    <n v="138176.4"/>
    <s v="ZLIN"/>
    <n v="10"/>
    <n v="0"/>
    <n v="0"/>
    <n v="0"/>
    <s v="ZLIN"/>
    <n v="10"/>
    <n v="0"/>
    <n v="0"/>
    <n v="0"/>
    <s v=""/>
    <m/>
    <m/>
  </r>
  <r>
    <s v="120606001816-0"/>
    <x v="30"/>
    <n v="342302"/>
    <m/>
    <s v="RADIO PORTATIL ANALOGO-DIGITAL SIN PANTALLA"/>
    <d v="2014-09-03T00:00:00"/>
    <n v="345441"/>
    <n v="0"/>
    <s v="ZLIN"/>
    <n v="10"/>
    <n v="0"/>
    <n v="0"/>
    <n v="0"/>
    <s v="ZLIN"/>
    <n v="10"/>
    <n v="0"/>
    <n v="0"/>
    <n v="0"/>
    <s v=""/>
    <m/>
    <m/>
  </r>
  <r>
    <s v="120606001817-0"/>
    <x v="30"/>
    <n v="342301"/>
    <m/>
    <s v="RADIO PORTATIL ANALOGO-DIGITAL SIN PANTALLA"/>
    <d v="2014-09-03T00:00:00"/>
    <n v="345441"/>
    <n v="138176.4"/>
    <s v="ZLIN"/>
    <n v="10"/>
    <n v="0"/>
    <n v="0"/>
    <n v="0"/>
    <s v="ZLIN"/>
    <n v="10"/>
    <n v="0"/>
    <n v="0"/>
    <n v="0"/>
    <s v=""/>
    <m/>
    <m/>
  </r>
  <r>
    <s v="120606001818-0"/>
    <x v="30"/>
    <n v="214301"/>
    <m/>
    <s v="RADIO PORTATIL ANALOGO-DIGITAL SIN PANTALLA"/>
    <d v="2014-09-03T00:00:00"/>
    <n v="345441"/>
    <n v="138176.4"/>
    <s v="ZLIN"/>
    <n v="10"/>
    <n v="0"/>
    <n v="0"/>
    <n v="0"/>
    <s v="ZLIN"/>
    <n v="10"/>
    <n v="0"/>
    <n v="0"/>
    <n v="0"/>
    <s v=""/>
    <m/>
    <m/>
  </r>
  <r>
    <s v="120606001819-0"/>
    <x v="30"/>
    <n v="214301"/>
    <m/>
    <s v="RADIO PORTATIL ANALOGO-DIGITAL SIN PANTALLA"/>
    <d v="2014-09-03T00:00:00"/>
    <n v="345441"/>
    <n v="138176.4"/>
    <s v="ZLIN"/>
    <n v="10"/>
    <n v="0"/>
    <n v="0"/>
    <n v="0"/>
    <s v="ZLIN"/>
    <n v="10"/>
    <n v="0"/>
    <n v="0"/>
    <n v="0"/>
    <s v=""/>
    <m/>
    <m/>
  </r>
  <r>
    <s v="120606001820-0"/>
    <x v="30"/>
    <n v="214301"/>
    <m/>
    <s v="RADIO PORTATIL ANALOGO-DIGITAL SIN PANTALLA"/>
    <d v="2014-09-03T00:00:00"/>
    <n v="345441"/>
    <n v="138176.4"/>
    <s v="ZLIN"/>
    <n v="10"/>
    <n v="0"/>
    <n v="0"/>
    <n v="0"/>
    <s v="ZLIN"/>
    <n v="10"/>
    <n v="0"/>
    <n v="0"/>
    <n v="0"/>
    <s v=""/>
    <m/>
    <m/>
  </r>
  <r>
    <s v="120606001821-0"/>
    <x v="30"/>
    <n v="214100"/>
    <m/>
    <s v="RADIO PORTATIL ANALOGO-DIGITAL SIN PANTALLA"/>
    <d v="2014-09-03T00:00:00"/>
    <n v="345441"/>
    <n v="138176.4"/>
    <s v="ZLIN"/>
    <n v="10"/>
    <n v="0"/>
    <n v="0"/>
    <n v="0"/>
    <s v="ZLIN"/>
    <n v="10"/>
    <n v="0"/>
    <n v="0"/>
    <n v="0"/>
    <s v=""/>
    <m/>
    <m/>
  </r>
  <r>
    <s v="120606001822-0"/>
    <x v="30"/>
    <n v="342506"/>
    <m/>
    <s v="RADIO PORTATIL ANALOGO-DIGITAL SIN PANTALLA"/>
    <d v="2014-09-03T00:00:00"/>
    <n v="345441"/>
    <n v="138176.4"/>
    <s v="ZLIN"/>
    <n v="10"/>
    <n v="0"/>
    <n v="0"/>
    <n v="0"/>
    <s v="ZLIN"/>
    <n v="10"/>
    <n v="0"/>
    <n v="0"/>
    <n v="0"/>
    <s v=""/>
    <m/>
    <m/>
  </r>
  <r>
    <s v="120606001823-0"/>
    <x v="30"/>
    <n v="342503"/>
    <m/>
    <s v="RADIO PORTATIL ANALOGO-DIGITAL SIN PANTALLA"/>
    <d v="2014-09-03T00:00:00"/>
    <n v="345441"/>
    <n v="138176.4"/>
    <s v="ZLIN"/>
    <n v="10"/>
    <n v="0"/>
    <n v="0"/>
    <n v="0"/>
    <s v="ZLIN"/>
    <n v="10"/>
    <n v="0"/>
    <n v="0"/>
    <n v="0"/>
    <s v=""/>
    <m/>
    <m/>
  </r>
  <r>
    <s v="120606001824-0"/>
    <x v="30"/>
    <n v="342505"/>
    <m/>
    <s v="RADIO PORTATIL ANALOGO-DIGITAL SIN PANTALLA"/>
    <d v="2014-09-03T00:00:00"/>
    <n v="345441"/>
    <n v="138176.4"/>
    <s v="ZLIN"/>
    <n v="10"/>
    <n v="0"/>
    <n v="0"/>
    <n v="0"/>
    <s v="ZLIN"/>
    <n v="10"/>
    <n v="0"/>
    <n v="0"/>
    <n v="0"/>
    <s v=""/>
    <m/>
    <m/>
  </r>
  <r>
    <s v="120606001825-0"/>
    <x v="30"/>
    <n v="342506"/>
    <m/>
    <s v="RADIO PORTATIL ANALOGO-DIGITAL SIN PANTALLA"/>
    <d v="2014-09-03T00:00:00"/>
    <n v="345441"/>
    <n v="138176.4"/>
    <s v="ZLIN"/>
    <n v="10"/>
    <n v="0"/>
    <n v="0"/>
    <n v="0"/>
    <s v="ZLIN"/>
    <n v="10"/>
    <n v="0"/>
    <n v="0"/>
    <n v="0"/>
    <s v=""/>
    <m/>
    <m/>
  </r>
  <r>
    <s v="120606001826-0"/>
    <x v="30"/>
    <n v="342506"/>
    <m/>
    <s v="RADIO PORTATIL ANALOGO-DIGITAL SIN PANTALLA"/>
    <d v="2014-09-03T00:00:00"/>
    <n v="345441"/>
    <n v="138176.4"/>
    <s v="ZLIN"/>
    <n v="10"/>
    <n v="0"/>
    <n v="0"/>
    <n v="0"/>
    <s v="ZLIN"/>
    <n v="10"/>
    <n v="0"/>
    <n v="0"/>
    <n v="0"/>
    <s v=""/>
    <m/>
    <m/>
  </r>
  <r>
    <s v="120606001827-0"/>
    <x v="30"/>
    <n v="344202"/>
    <m/>
    <s v="RADIO PORTATIL ANALOGO-DIGITAL PANTALLA"/>
    <d v="2014-09-03T00:00:00"/>
    <n v="488047"/>
    <n v="195218.8"/>
    <s v="ZLIN"/>
    <n v="10"/>
    <n v="0"/>
    <n v="0"/>
    <n v="0"/>
    <s v="ZLIN"/>
    <n v="10"/>
    <n v="0"/>
    <n v="0"/>
    <n v="0"/>
    <s v=""/>
    <m/>
    <m/>
  </r>
  <r>
    <s v="120606001828-0"/>
    <x v="30"/>
    <n v="344203"/>
    <m/>
    <s v="RADIO PORTATIL ANALOGO-DIGITAL PANTALLA"/>
    <d v="2014-09-03T00:00:00"/>
    <n v="488047"/>
    <n v="195218.8"/>
    <s v="ZLIN"/>
    <n v="10"/>
    <n v="0"/>
    <n v="0"/>
    <n v="0"/>
    <s v="ZLIN"/>
    <n v="10"/>
    <n v="0"/>
    <n v="0"/>
    <n v="0"/>
    <s v=""/>
    <m/>
    <m/>
  </r>
  <r>
    <s v="120606001829-0"/>
    <x v="30"/>
    <n v="344208"/>
    <m/>
    <s v="RADIO PORTATIL ANALOGO-DIGITAL PANTALLA"/>
    <d v="2014-09-03T00:00:00"/>
    <n v="488047"/>
    <n v="195218.8"/>
    <s v="ZLIN"/>
    <n v="10"/>
    <n v="0"/>
    <n v="0"/>
    <n v="0"/>
    <s v="ZLIN"/>
    <n v="10"/>
    <n v="0"/>
    <n v="0"/>
    <n v="0"/>
    <s v=""/>
    <m/>
    <m/>
  </r>
  <r>
    <s v="120606001830-0"/>
    <x v="30"/>
    <n v="344203"/>
    <m/>
    <s v="RADIO PORTATIL ANALOGO-DIGITAL PANTALLA"/>
    <d v="2014-09-03T00:00:00"/>
    <n v="488047"/>
    <n v="195218.8"/>
    <s v="ZLIN"/>
    <n v="10"/>
    <n v="0"/>
    <n v="0"/>
    <n v="0"/>
    <s v="ZLIN"/>
    <n v="10"/>
    <n v="0"/>
    <n v="0"/>
    <n v="0"/>
    <s v=""/>
    <m/>
    <m/>
  </r>
  <r>
    <s v="120606001831-0"/>
    <x v="30"/>
    <n v="344201"/>
    <m/>
    <s v="RADIO PORTATIL ANALOGO-DIGITAL PANTALLA"/>
    <d v="2014-09-03T00:00:00"/>
    <n v="488047"/>
    <n v="195218.8"/>
    <s v="ZLIN"/>
    <n v="10"/>
    <n v="0"/>
    <n v="0"/>
    <n v="0"/>
    <s v="ZLIN"/>
    <n v="10"/>
    <n v="0"/>
    <n v="0"/>
    <n v="0"/>
    <s v=""/>
    <m/>
    <m/>
  </r>
  <r>
    <s v="120606001832-0"/>
    <x v="30"/>
    <n v="344201"/>
    <m/>
    <s v="RADIO PORTATIL ANALOGO-DIGITAL PANTALLA"/>
    <d v="2014-09-03T00:00:00"/>
    <n v="488047"/>
    <n v="195218.8"/>
    <s v="ZLIN"/>
    <n v="10"/>
    <n v="0"/>
    <n v="0"/>
    <n v="0"/>
    <s v="ZLIN"/>
    <n v="10"/>
    <n v="0"/>
    <n v="0"/>
    <n v="0"/>
    <s v=""/>
    <m/>
    <m/>
  </r>
  <r>
    <s v="120606001833-0"/>
    <x v="30"/>
    <n v="342509"/>
    <m/>
    <s v="RADIO PORTATIL ANALOGO-DIGITAL PANTALLA"/>
    <d v="2014-09-03T00:00:00"/>
    <n v="488047"/>
    <n v="195218.8"/>
    <s v="ZLIN"/>
    <n v="10"/>
    <n v="0"/>
    <n v="0"/>
    <n v="0"/>
    <s v="ZLIN"/>
    <n v="10"/>
    <n v="0"/>
    <n v="0"/>
    <n v="0"/>
    <s v=""/>
    <m/>
    <m/>
  </r>
  <r>
    <s v="120606001834-0"/>
    <x v="30"/>
    <n v="342509"/>
    <m/>
    <s v="RADIO PORTATIL ANALOGO-DIGITAL PANTALLA"/>
    <d v="2014-09-03T00:00:00"/>
    <n v="488047"/>
    <n v="195218.8"/>
    <s v="ZLIN"/>
    <n v="10"/>
    <n v="0"/>
    <n v="0"/>
    <n v="0"/>
    <s v="ZLIN"/>
    <n v="10"/>
    <n v="0"/>
    <n v="0"/>
    <n v="0"/>
    <s v=""/>
    <m/>
    <m/>
  </r>
  <r>
    <s v="120606001835-0"/>
    <x v="30"/>
    <n v="342509"/>
    <m/>
    <s v="RADIO PORTATIL ANALOGO-DIGITAL PANTALLA"/>
    <d v="2014-09-03T00:00:00"/>
    <n v="488047"/>
    <n v="195218.8"/>
    <s v="ZLIN"/>
    <n v="10"/>
    <n v="0"/>
    <n v="0"/>
    <n v="0"/>
    <s v="ZLIN"/>
    <n v="10"/>
    <n v="0"/>
    <n v="0"/>
    <n v="0"/>
    <s v=""/>
    <m/>
    <m/>
  </r>
  <r>
    <s v="120606001836-0"/>
    <x v="30"/>
    <n v="342407"/>
    <m/>
    <s v="RADIO MOVIL DIGITAL PANTALLA ALFANUMERICA"/>
    <d v="2014-09-03T00:00:00"/>
    <n v="445220"/>
    <n v="178088"/>
    <s v="ZLIN"/>
    <n v="10"/>
    <n v="0"/>
    <n v="0"/>
    <n v="0"/>
    <s v="ZLIN"/>
    <n v="10"/>
    <n v="0"/>
    <n v="0"/>
    <n v="0"/>
    <s v=""/>
    <m/>
    <m/>
  </r>
  <r>
    <s v="120606001837-0"/>
    <x v="30"/>
    <n v="342408"/>
    <m/>
    <s v="RADIO MOVIL DIGITAL PANTALLA ALFANUMERICA"/>
    <d v="2014-09-03T00:00:00"/>
    <n v="445220"/>
    <n v="178088"/>
    <s v="ZLIN"/>
    <n v="10"/>
    <n v="0"/>
    <n v="0"/>
    <n v="0"/>
    <s v="ZLIN"/>
    <n v="10"/>
    <n v="0"/>
    <n v="0"/>
    <n v="0"/>
    <s v=""/>
    <m/>
    <m/>
  </r>
  <r>
    <s v="120606001838-0"/>
    <x v="30"/>
    <n v="342409"/>
    <m/>
    <s v="RADIO MOVIL DIGITAL PANTALLA ALFANUMERICA"/>
    <d v="2014-09-03T00:00:00"/>
    <n v="445220"/>
    <n v="178088"/>
    <s v="ZLIN"/>
    <n v="10"/>
    <n v="0"/>
    <n v="0"/>
    <n v="0"/>
    <s v="ZLIN"/>
    <n v="10"/>
    <n v="0"/>
    <n v="0"/>
    <n v="0"/>
    <s v=""/>
    <m/>
    <m/>
  </r>
  <r>
    <s v="120606001839-0"/>
    <x v="30"/>
    <n v="342510"/>
    <m/>
    <s v="RADIO MOVIL DIGITAL PANTALLA ALFANUMERICA"/>
    <d v="2014-09-03T00:00:00"/>
    <n v="445220"/>
    <n v="178088"/>
    <s v="ZLIN"/>
    <n v="10"/>
    <n v="0"/>
    <n v="0"/>
    <n v="0"/>
    <s v="ZLIN"/>
    <n v="10"/>
    <n v="0"/>
    <n v="0"/>
    <n v="0"/>
    <s v=""/>
    <m/>
    <m/>
  </r>
  <r>
    <s v="120606001840-0"/>
    <x v="30"/>
    <n v="344201"/>
    <m/>
    <s v="RADIO MOVIL DIGITAL PANTALLA ALFANUMERICA"/>
    <d v="2014-09-03T00:00:00"/>
    <n v="445220"/>
    <n v="178088"/>
    <s v="ZLIN"/>
    <n v="10"/>
    <n v="0"/>
    <n v="0"/>
    <n v="0"/>
    <s v="ZLIN"/>
    <n v="10"/>
    <n v="0"/>
    <n v="0"/>
    <n v="0"/>
    <s v=""/>
    <m/>
    <m/>
  </r>
  <r>
    <s v="120606001841-0"/>
    <x v="30"/>
    <n v="342306"/>
    <m/>
    <s v="RADIO MOVIL DIGITAL PANTALLA ALFANUMERICA"/>
    <d v="2014-09-03T00:00:00"/>
    <n v="445220"/>
    <n v="178088"/>
    <s v="ZLIN"/>
    <n v="10"/>
    <n v="0"/>
    <n v="0"/>
    <n v="0"/>
    <s v="ZLIN"/>
    <n v="10"/>
    <n v="0"/>
    <n v="0"/>
    <n v="0"/>
    <s v=""/>
    <m/>
    <m/>
  </r>
  <r>
    <s v="120606001842-0"/>
    <x v="30"/>
    <n v="344201"/>
    <m/>
    <s v="RADIO MOVIL DIGITAL PANTALLA ALFANUMERICA"/>
    <d v="2014-09-03T00:00:00"/>
    <n v="445220"/>
    <n v="178088"/>
    <s v="ZLIN"/>
    <n v="10"/>
    <n v="0"/>
    <n v="0"/>
    <n v="0"/>
    <s v="ZLIN"/>
    <n v="10"/>
    <n v="0"/>
    <n v="0"/>
    <n v="0"/>
    <s v=""/>
    <m/>
    <m/>
  </r>
  <r>
    <s v="120606001843-0"/>
    <x v="30"/>
    <n v="342304"/>
    <m/>
    <s v="RADIO MOVIL DIGITAL PANTALLA ALFANUMERICA"/>
    <d v="2014-09-03T00:00:00"/>
    <n v="445220"/>
    <n v="178088"/>
    <s v="ZLIN"/>
    <n v="10"/>
    <n v="0"/>
    <n v="0"/>
    <n v="0"/>
    <s v="ZLIN"/>
    <n v="10"/>
    <n v="0"/>
    <n v="0"/>
    <n v="0"/>
    <s v=""/>
    <m/>
    <m/>
  </r>
  <r>
    <s v="120606001844-0"/>
    <x v="30"/>
    <n v="344201"/>
    <m/>
    <s v="RADIO MOVIL DIGITAL PANTALLA ALFANUMERICA"/>
    <d v="2014-09-03T00:00:00"/>
    <n v="445220"/>
    <n v="178088"/>
    <s v="ZLIN"/>
    <n v="10"/>
    <n v="0"/>
    <n v="0"/>
    <n v="0"/>
    <s v="ZLIN"/>
    <n v="10"/>
    <n v="0"/>
    <n v="0"/>
    <n v="0"/>
    <s v=""/>
    <m/>
    <m/>
  </r>
  <r>
    <s v="120606001845-0"/>
    <x v="30"/>
    <n v="342100"/>
    <m/>
    <s v="RADIO MOVIL DIGITAL PANTALLA ALFANUMERICA"/>
    <d v="2014-09-03T00:00:00"/>
    <n v="445220"/>
    <n v="178088"/>
    <s v="ZLIN"/>
    <n v="10"/>
    <n v="0"/>
    <n v="0"/>
    <n v="0"/>
    <s v="ZLIN"/>
    <n v="10"/>
    <n v="0"/>
    <n v="0"/>
    <n v="0"/>
    <s v=""/>
    <m/>
    <m/>
  </r>
  <r>
    <s v="120606001846-0"/>
    <x v="30"/>
    <n v="344208"/>
    <m/>
    <s v="RADIO MOVIL DIGITAL PANTALLA ALFANUMERICA"/>
    <d v="2014-09-03T00:00:00"/>
    <n v="445220"/>
    <n v="178088"/>
    <s v="ZLIN"/>
    <n v="10"/>
    <n v="0"/>
    <n v="0"/>
    <n v="0"/>
    <s v="ZLIN"/>
    <n v="10"/>
    <n v="0"/>
    <n v="0"/>
    <n v="0"/>
    <s v=""/>
    <m/>
    <m/>
  </r>
  <r>
    <s v="120606001847-0"/>
    <x v="30"/>
    <n v="343202"/>
    <m/>
    <s v="RADIO MOVIL DIGITAL PANTALLA ALFANUMERICA"/>
    <d v="2014-09-03T00:00:00"/>
    <n v="275155"/>
    <n v="110062"/>
    <s v="ZLIN"/>
    <n v="10"/>
    <n v="0"/>
    <n v="0"/>
    <n v="0"/>
    <s v="ZLIN"/>
    <n v="10"/>
    <n v="0"/>
    <n v="0"/>
    <n v="0"/>
    <s v=""/>
    <m/>
    <m/>
  </r>
  <r>
    <s v="120606001848-0"/>
    <x v="30"/>
    <n v="344202"/>
    <m/>
    <s v="DIADEMA PARA EQ. RADIOCOMUNICACION"/>
    <d v="2014-09-03T00:00:00"/>
    <n v="302275"/>
    <n v="120910"/>
    <s v="ZLIN"/>
    <n v="10"/>
    <n v="0"/>
    <n v="0"/>
    <n v="0"/>
    <s v="ZLIN"/>
    <n v="10"/>
    <n v="0"/>
    <n v="0"/>
    <n v="0"/>
    <s v=""/>
    <m/>
    <m/>
  </r>
  <r>
    <s v="120606001849-0"/>
    <x v="30"/>
    <n v="342509"/>
    <m/>
    <s v="RADIO MOVIL DIGITAL PANTALLA NUMERICA"/>
    <d v="2014-09-03T00:00:00"/>
    <n v="402393"/>
    <n v="160957.20000000001"/>
    <s v="ZLIN"/>
    <n v="10"/>
    <n v="0"/>
    <n v="0"/>
    <n v="0"/>
    <s v="ZLIN"/>
    <n v="10"/>
    <n v="0"/>
    <n v="0"/>
    <n v="0"/>
    <s v=""/>
    <m/>
    <m/>
  </r>
  <r>
    <s v="120606001850-0"/>
    <x v="30"/>
    <n v="342509"/>
    <m/>
    <s v="RADIO MOVIL DIGITAL PANTALLA NUMERICA"/>
    <d v="2014-09-03T00:00:00"/>
    <n v="402393"/>
    <n v="160957.20000000001"/>
    <s v="ZLIN"/>
    <n v="10"/>
    <n v="0"/>
    <n v="0"/>
    <n v="0"/>
    <s v="ZLIN"/>
    <n v="10"/>
    <n v="0"/>
    <n v="0"/>
    <n v="0"/>
    <s v=""/>
    <m/>
    <m/>
  </r>
  <r>
    <s v="120606001851-0"/>
    <x v="30"/>
    <n v="342509"/>
    <m/>
    <s v="RADIO MOVIL DIGITAL PANTALLA NUMERICA"/>
    <d v="2014-09-03T00:00:00"/>
    <n v="402393"/>
    <n v="160957.20000000001"/>
    <s v="ZLIN"/>
    <n v="10"/>
    <n v="0"/>
    <n v="0"/>
    <n v="0"/>
    <s v="ZLIN"/>
    <n v="10"/>
    <n v="0"/>
    <n v="0"/>
    <n v="0"/>
    <s v=""/>
    <m/>
    <m/>
  </r>
  <r>
    <s v="120606001852-0"/>
    <x v="30"/>
    <n v="342509"/>
    <m/>
    <s v="RADIO MOVIL DIGITAL PANTALLA NUMERICA"/>
    <d v="2014-09-03T00:00:00"/>
    <n v="402393"/>
    <n v="160957.20000000001"/>
    <s v="ZLIN"/>
    <n v="10"/>
    <n v="0"/>
    <n v="0"/>
    <n v="0"/>
    <s v="ZLIN"/>
    <n v="10"/>
    <n v="0"/>
    <n v="0"/>
    <n v="0"/>
    <s v=""/>
    <m/>
    <m/>
  </r>
  <r>
    <s v="120606001853-0"/>
    <x v="30"/>
    <n v="342509"/>
    <m/>
    <s v="RADIO MOVIL DIGITAL PANTALLA NUMERICA"/>
    <d v="2014-09-03T00:00:00"/>
    <n v="402393"/>
    <n v="160957.20000000001"/>
    <s v="ZLIN"/>
    <n v="10"/>
    <n v="0"/>
    <n v="0"/>
    <n v="0"/>
    <s v="ZLIN"/>
    <n v="10"/>
    <n v="0"/>
    <n v="0"/>
    <n v="0"/>
    <s v=""/>
    <m/>
    <m/>
  </r>
  <r>
    <s v="120606001854-0"/>
    <x v="30"/>
    <n v="344201"/>
    <m/>
    <s v="REPETIDOR DIGITAL UHF  (CERRO GURDIAN)"/>
    <d v="2014-09-03T00:00:00"/>
    <n v="4378750"/>
    <n v="1751500"/>
    <s v="ZLIN"/>
    <n v="10"/>
    <n v="0"/>
    <n v="0"/>
    <n v="0"/>
    <s v="ZLIN"/>
    <n v="10"/>
    <n v="0"/>
    <n v="0"/>
    <n v="0"/>
    <s v=""/>
    <m/>
    <m/>
  </r>
  <r>
    <s v="120606001855-0"/>
    <x v="30"/>
    <n v="344201"/>
    <m/>
    <s v="RADIO ENLACE INALAMBRICO (CERRO GALLO)"/>
    <d v="2014-09-12T00:00:00"/>
    <n v="10936721.699999999"/>
    <n v="4374688.68"/>
    <s v="ZLIN"/>
    <n v="10"/>
    <n v="0"/>
    <n v="0"/>
    <n v="0"/>
    <s v="ZLIN"/>
    <n v="10"/>
    <n v="0"/>
    <n v="0"/>
    <n v="0"/>
    <s v=""/>
    <m/>
    <m/>
  </r>
  <r>
    <s v="120606001857-0"/>
    <x v="30"/>
    <n v="214501"/>
    <m/>
    <s v="PROYECTOR"/>
    <d v="2014-05-14T00:00:00"/>
    <n v="916382"/>
    <n v="397098.87"/>
    <s v="ZLIN"/>
    <n v="10"/>
    <n v="0"/>
    <n v="0"/>
    <n v="0"/>
    <s v="ZLIN"/>
    <n v="10"/>
    <n v="0"/>
    <n v="0"/>
    <n v="0"/>
    <s v=""/>
    <m/>
    <m/>
  </r>
  <r>
    <s v="120606001858-0"/>
    <x v="30"/>
    <n v="344303"/>
    <m/>
    <s v="PROYECTOR DE MULTIMEDIA"/>
    <d v="2014-05-14T00:00:00"/>
    <n v="798725.12"/>
    <n v="346114.21"/>
    <s v="ZLIN"/>
    <n v="10"/>
    <n v="0"/>
    <n v="0"/>
    <n v="0"/>
    <s v="ZLIN"/>
    <n v="10"/>
    <n v="0"/>
    <n v="0"/>
    <n v="0"/>
    <s v=""/>
    <m/>
    <m/>
  </r>
  <r>
    <s v="120606001859-0"/>
    <x v="30"/>
    <n v="335301"/>
    <m/>
    <s v="Kit de actualización para repetidora motorola"/>
    <d v="2014-08-26T00:00:00"/>
    <n v="1923514.7"/>
    <n v="785435.16999999993"/>
    <s v="ZLIN"/>
    <n v="10"/>
    <n v="0"/>
    <n v="0"/>
    <n v="0"/>
    <s v="ZLIN"/>
    <n v="10"/>
    <n v="0"/>
    <n v="0"/>
    <n v="0"/>
    <s v=""/>
    <m/>
    <m/>
  </r>
  <r>
    <s v="120606001860-0"/>
    <x v="30"/>
    <n v="341202"/>
    <m/>
    <s v="CAMARA DE VIDEO"/>
    <d v="2014-08-22T00:00:00"/>
    <n v="1949922.58"/>
    <n v="796218.39000000013"/>
    <s v="ZLIN"/>
    <n v="10"/>
    <n v="0"/>
    <n v="0"/>
    <n v="0"/>
    <s v="ZLIN"/>
    <n v="10"/>
    <n v="0"/>
    <n v="0"/>
    <n v="0"/>
    <s v=""/>
    <m/>
    <m/>
  </r>
  <r>
    <s v="120606001861-0"/>
    <x v="30"/>
    <n v="134100"/>
    <m/>
    <s v="CAMARA DE VIDEO"/>
    <d v="2014-11-17T00:00:00"/>
    <n v="2744256.5"/>
    <n v="1051964.99"/>
    <s v="ZLIN"/>
    <n v="10"/>
    <n v="0"/>
    <n v="0"/>
    <n v="0"/>
    <s v="ZLIN"/>
    <n v="10"/>
    <n v="0"/>
    <n v="0"/>
    <n v="0"/>
    <s v=""/>
    <m/>
    <m/>
  </r>
  <r>
    <s v="120606001862-0"/>
    <x v="30"/>
    <n v="134100"/>
    <m/>
    <s v="Trípode"/>
    <d v="2014-11-17T00:00:00"/>
    <n v="297431.03000000003"/>
    <n v="114015.22000000003"/>
    <s v="ZLIN"/>
    <n v="10"/>
    <n v="0"/>
    <n v="0"/>
    <n v="0"/>
    <s v="ZLIN"/>
    <n v="10"/>
    <n v="0"/>
    <n v="0"/>
    <n v="0"/>
    <s v=""/>
    <m/>
    <m/>
  </r>
  <r>
    <s v="120606001863-0"/>
    <x v="30"/>
    <n v="134100"/>
    <m/>
    <s v="Lámpara portátil"/>
    <d v="2014-11-17T00:00:00"/>
    <n v="160855.56"/>
    <n v="61661.31"/>
    <s v="ZLIN"/>
    <n v="10"/>
    <n v="0"/>
    <n v="0"/>
    <n v="0"/>
    <s v="ZLIN"/>
    <n v="10"/>
    <n v="0"/>
    <n v="0"/>
    <n v="0"/>
    <s v=""/>
    <m/>
    <m/>
  </r>
  <r>
    <s v="120606001864-0"/>
    <x v="30"/>
    <n v="134100"/>
    <m/>
    <s v="Micrófono de solapa inalámbrico"/>
    <d v="2014-11-17T00:00:00"/>
    <n v="698052.42"/>
    <n v="267586.75000000006"/>
    <s v="ZLIN"/>
    <n v="10"/>
    <n v="0"/>
    <n v="0"/>
    <n v="0"/>
    <s v="ZLIN"/>
    <n v="10"/>
    <n v="0"/>
    <n v="0"/>
    <n v="0"/>
    <s v=""/>
    <m/>
    <m/>
  </r>
  <r>
    <s v="120606001866-0"/>
    <x v="30"/>
    <n v="134100"/>
    <m/>
    <s v="Maleta rígida"/>
    <d v="2014-11-17T00:00:00"/>
    <n v="154785.54"/>
    <n v="59334.450000000012"/>
    <s v="ZLIN"/>
    <n v="10"/>
    <n v="0"/>
    <n v="0"/>
    <n v="0"/>
    <s v="ZLIN"/>
    <n v="10"/>
    <n v="0"/>
    <n v="0"/>
    <n v="0"/>
    <s v=""/>
    <m/>
    <m/>
  </r>
  <r>
    <s v="120606001867-0"/>
    <x v="30"/>
    <n v="134100"/>
    <m/>
    <s v="Soporte de hombro"/>
    <d v="2014-11-17T00:00:00"/>
    <n v="367236.27"/>
    <n v="140773.91000000003"/>
    <s v="ZLIN"/>
    <n v="10"/>
    <n v="0"/>
    <n v="0"/>
    <n v="0"/>
    <s v="ZLIN"/>
    <n v="10"/>
    <n v="0"/>
    <n v="0"/>
    <n v="0"/>
    <s v=""/>
    <m/>
    <m/>
  </r>
  <r>
    <s v="120606001868-0"/>
    <x v="30"/>
    <n v="134100"/>
    <m/>
    <s v="Set kit de 3 luces led portátiles"/>
    <d v="2014-11-17T00:00:00"/>
    <n v="3505437.13"/>
    <n v="1343750.9"/>
    <s v="ZLIN"/>
    <n v="10"/>
    <n v="0"/>
    <n v="0"/>
    <n v="0"/>
    <s v="ZLIN"/>
    <n v="10"/>
    <n v="0"/>
    <n v="0"/>
    <n v="0"/>
    <s v=""/>
    <m/>
    <m/>
  </r>
  <r>
    <s v="120606001869-0"/>
    <x v="30"/>
    <n v="342304"/>
    <m/>
    <s v="RADIO PORTATIL"/>
    <d v="2014-06-30T00:00:00"/>
    <n v="955258.94"/>
    <n v="405985.03999999992"/>
    <s v="ZLIN"/>
    <n v="10"/>
    <n v="0"/>
    <n v="0"/>
    <n v="0"/>
    <s v="ZLIN"/>
    <n v="10"/>
    <n v="0"/>
    <n v="0"/>
    <n v="0"/>
    <s v=""/>
    <m/>
    <m/>
  </r>
  <r>
    <s v="120606001870-0"/>
    <x v="30"/>
    <n v="342304"/>
    <m/>
    <s v="RADIO PORTATIL"/>
    <d v="2014-06-30T00:00:00"/>
    <n v="955258.94"/>
    <n v="405985.03999999992"/>
    <s v="ZLIN"/>
    <n v="10"/>
    <n v="0"/>
    <n v="0"/>
    <n v="0"/>
    <s v="ZLIN"/>
    <n v="10"/>
    <n v="0"/>
    <n v="0"/>
    <n v="0"/>
    <s v=""/>
    <m/>
    <m/>
  </r>
  <r>
    <s v="120606001871-0"/>
    <x v="30"/>
    <n v="342304"/>
    <m/>
    <s v="RADIO PORTATIL"/>
    <d v="2014-06-30T00:00:00"/>
    <n v="955258.94"/>
    <n v="405985.03999999992"/>
    <s v="ZLIN"/>
    <n v="10"/>
    <n v="0"/>
    <n v="0"/>
    <n v="0"/>
    <s v="ZLIN"/>
    <n v="10"/>
    <n v="0"/>
    <n v="0"/>
    <n v="0"/>
    <s v=""/>
    <m/>
    <m/>
  </r>
  <r>
    <s v="120606001872-0"/>
    <x v="30"/>
    <n v="342304"/>
    <m/>
    <s v="RADIO PORTATIL"/>
    <d v="2014-06-30T00:00:00"/>
    <n v="955258.94"/>
    <n v="405985.03999999992"/>
    <s v="ZLIN"/>
    <n v="10"/>
    <n v="0"/>
    <n v="0"/>
    <n v="0"/>
    <s v="ZLIN"/>
    <n v="10"/>
    <n v="0"/>
    <n v="0"/>
    <n v="0"/>
    <s v=""/>
    <m/>
    <m/>
  </r>
  <r>
    <s v="120606001873-0"/>
    <x v="30"/>
    <n v="342304"/>
    <m/>
    <s v="RADIO PORTATIL"/>
    <d v="2014-06-30T00:00:00"/>
    <n v="955258.94"/>
    <n v="405985.03999999992"/>
    <s v="ZLIN"/>
    <n v="10"/>
    <n v="0"/>
    <n v="0"/>
    <n v="0"/>
    <s v="ZLIN"/>
    <n v="10"/>
    <n v="0"/>
    <n v="0"/>
    <n v="0"/>
    <s v=""/>
    <m/>
    <m/>
  </r>
  <r>
    <s v="120606001874-0"/>
    <x v="30"/>
    <n v="342304"/>
    <m/>
    <s v="RADIO PORTATIL"/>
    <d v="2014-06-30T00:00:00"/>
    <n v="955258.94"/>
    <n v="405985.03999999992"/>
    <s v="ZLIN"/>
    <n v="10"/>
    <n v="0"/>
    <n v="0"/>
    <n v="0"/>
    <s v="ZLIN"/>
    <n v="10"/>
    <n v="0"/>
    <n v="0"/>
    <n v="0"/>
    <s v=""/>
    <m/>
    <m/>
  </r>
  <r>
    <s v="120606001875-0"/>
    <x v="30"/>
    <n v="342304"/>
    <m/>
    <s v="RADIO PORTATIL"/>
    <d v="2014-06-30T00:00:00"/>
    <n v="955258.94"/>
    <n v="405985.03999999992"/>
    <s v="ZLIN"/>
    <n v="10"/>
    <n v="0"/>
    <n v="0"/>
    <n v="0"/>
    <s v="ZLIN"/>
    <n v="10"/>
    <n v="0"/>
    <n v="0"/>
    <n v="0"/>
    <s v=""/>
    <m/>
    <m/>
  </r>
  <r>
    <s v="120606001876-0"/>
    <x v="30"/>
    <n v="342304"/>
    <m/>
    <s v="RADIO PORTATIL"/>
    <d v="2014-06-30T00:00:00"/>
    <n v="955258.94"/>
    <n v="405985.03999999992"/>
    <s v="ZLIN"/>
    <n v="10"/>
    <n v="0"/>
    <n v="0"/>
    <n v="0"/>
    <s v="ZLIN"/>
    <n v="10"/>
    <n v="0"/>
    <n v="0"/>
    <n v="0"/>
    <s v=""/>
    <m/>
    <m/>
  </r>
  <r>
    <s v="120606001877-0"/>
    <x v="30"/>
    <n v="342301"/>
    <m/>
    <s v="RADIO PORTATIL"/>
    <d v="2014-06-30T00:00:00"/>
    <n v="955258.94"/>
    <n v="405985.03999999992"/>
    <s v="ZLIN"/>
    <n v="10"/>
    <n v="0"/>
    <n v="0"/>
    <n v="0"/>
    <s v="ZLIN"/>
    <n v="10"/>
    <n v="0"/>
    <n v="0"/>
    <n v="0"/>
    <s v=""/>
    <m/>
    <m/>
  </r>
  <r>
    <s v="120606001878-0"/>
    <x v="30"/>
    <n v="342304"/>
    <m/>
    <s v="RADIO PORTATIL"/>
    <d v="2014-06-30T00:00:00"/>
    <n v="955258.94"/>
    <n v="405985.03999999992"/>
    <s v="ZLIN"/>
    <n v="10"/>
    <n v="0"/>
    <n v="0"/>
    <n v="0"/>
    <s v="ZLIN"/>
    <n v="10"/>
    <n v="0"/>
    <n v="0"/>
    <n v="0"/>
    <s v=""/>
    <m/>
    <m/>
  </r>
  <r>
    <s v="120606001879-0"/>
    <x v="30"/>
    <n v="342304"/>
    <m/>
    <s v="RADIO BASE"/>
    <d v="2014-06-30T00:00:00"/>
    <n v="1685748.67"/>
    <n v="716443.19"/>
    <s v="ZLIN"/>
    <n v="10"/>
    <n v="0"/>
    <n v="0"/>
    <n v="0"/>
    <s v="ZLIN"/>
    <n v="10"/>
    <n v="0"/>
    <n v="0"/>
    <n v="0"/>
    <s v=""/>
    <m/>
    <m/>
  </r>
  <r>
    <s v="120606001880-0"/>
    <x v="30"/>
    <n v="213100"/>
    <m/>
    <s v="RADIO DE COMUNICACION"/>
    <d v="2014-06-24T00:00:00"/>
    <n v="108000"/>
    <n v="45900"/>
    <s v="ZLIN"/>
    <n v="10"/>
    <n v="0"/>
    <n v="0"/>
    <n v="0"/>
    <s v="ZLIN"/>
    <n v="10"/>
    <n v="0"/>
    <n v="0"/>
    <n v="0"/>
    <s v=""/>
    <m/>
    <m/>
  </r>
  <r>
    <s v="120606001881-0"/>
    <x v="30"/>
    <n v="344301"/>
    <m/>
    <s v="GPS"/>
    <d v="2014-07-22T00:00:00"/>
    <n v="495222.5"/>
    <n v="215972.03999999998"/>
    <s v="ZLIN"/>
    <n v="10"/>
    <n v="0"/>
    <n v="0"/>
    <n v="0"/>
    <s v="ZLIN"/>
    <n v="10"/>
    <n v="0"/>
    <n v="0"/>
    <n v="0"/>
    <s v=""/>
    <m/>
    <m/>
  </r>
  <r>
    <s v="120606001882-0"/>
    <x v="30"/>
    <n v="344301"/>
    <m/>
    <s v="GPS"/>
    <d v="2014-07-22T00:00:00"/>
    <n v="495222.5"/>
    <n v="215972.03999999998"/>
    <s v="ZLIN"/>
    <n v="10"/>
    <n v="0"/>
    <n v="0"/>
    <n v="0"/>
    <s v="ZLIN"/>
    <n v="10"/>
    <n v="0"/>
    <n v="0"/>
    <n v="0"/>
    <s v=""/>
    <m/>
    <m/>
  </r>
  <r>
    <s v="120606001883-0"/>
    <x v="30"/>
    <n v="344301"/>
    <m/>
    <s v="GPS"/>
    <d v="2014-07-22T00:00:00"/>
    <n v="495222.5"/>
    <n v="215972.03999999998"/>
    <s v="ZLIN"/>
    <n v="10"/>
    <n v="0"/>
    <n v="0"/>
    <n v="0"/>
    <s v="ZLIN"/>
    <n v="10"/>
    <n v="0"/>
    <n v="0"/>
    <n v="0"/>
    <s v=""/>
    <m/>
    <m/>
  </r>
  <r>
    <s v="120606001884-0"/>
    <x v="30"/>
    <n v="344301"/>
    <m/>
    <s v="GPS"/>
    <d v="2014-07-22T00:00:00"/>
    <n v="495222.5"/>
    <n v="215972.03999999998"/>
    <s v="ZLIN"/>
    <n v="10"/>
    <n v="0"/>
    <n v="0"/>
    <n v="0"/>
    <s v="ZLIN"/>
    <n v="10"/>
    <n v="0"/>
    <n v="0"/>
    <n v="0"/>
    <s v=""/>
    <m/>
    <m/>
  </r>
  <r>
    <s v="120606001885-0"/>
    <x v="30"/>
    <n v="344301"/>
    <m/>
    <s v="GPS"/>
    <d v="2014-07-22T00:00:00"/>
    <n v="495222.5"/>
    <n v="215972.03999999998"/>
    <s v="ZLIN"/>
    <n v="10"/>
    <n v="0"/>
    <n v="0"/>
    <n v="0"/>
    <s v="ZLIN"/>
    <n v="10"/>
    <n v="0"/>
    <n v="0"/>
    <n v="0"/>
    <s v=""/>
    <m/>
    <m/>
  </r>
  <r>
    <s v="120606001886-0"/>
    <x v="30"/>
    <n v="341102"/>
    <m/>
    <s v="PANTALLA LED PARA MONITOREO"/>
    <d v="2014-11-28T00:00:00"/>
    <n v="1050632.1299999999"/>
    <n v="402742.30999999994"/>
    <s v="ZLIN"/>
    <n v="10"/>
    <n v="0"/>
    <n v="0"/>
    <n v="0"/>
    <s v="ZLIN"/>
    <n v="10"/>
    <n v="0"/>
    <n v="0"/>
    <n v="0"/>
    <s v=""/>
    <m/>
    <m/>
  </r>
  <r>
    <s v="120606001887-0"/>
    <x v="30"/>
    <n v="341102"/>
    <m/>
    <s v="PANTALLA LED PARA MONITOREO"/>
    <d v="2014-11-28T00:00:00"/>
    <n v="996440.63"/>
    <n v="381968.9"/>
    <s v="ZLIN"/>
    <n v="10"/>
    <n v="0"/>
    <n v="0"/>
    <n v="0"/>
    <s v="ZLIN"/>
    <n v="10"/>
    <n v="0"/>
    <n v="0"/>
    <n v="0"/>
    <s v=""/>
    <m/>
    <m/>
  </r>
  <r>
    <s v="120606001888-0"/>
    <x v="30"/>
    <n v="213201"/>
    <m/>
    <s v="PANTALLA LED PARA MONITOREO"/>
    <d v="2014-11-28T00:00:00"/>
    <n v="13858903.82"/>
    <n v="4829156.1500000004"/>
    <s v="ZLIN"/>
    <n v="10"/>
    <n v="0"/>
    <n v="0"/>
    <n v="0"/>
    <s v="ZLIN"/>
    <n v="10"/>
    <n v="0"/>
    <n v="0"/>
    <n v="0"/>
    <s v=""/>
    <m/>
    <m/>
  </r>
  <r>
    <s v="120606001889-0"/>
    <x v="30"/>
    <n v="213201"/>
    <m/>
    <s v="PANTALLA LED PARA MONITOREO"/>
    <d v="2014-11-28T00:00:00"/>
    <n v="2731600.25"/>
    <n v="1047113.4299999999"/>
    <s v="ZLIN"/>
    <n v="10"/>
    <n v="0"/>
    <n v="0"/>
    <n v="0"/>
    <s v="ZLIN"/>
    <n v="10"/>
    <n v="0"/>
    <n v="0"/>
    <n v="0"/>
    <s v=""/>
    <m/>
    <m/>
  </r>
  <r>
    <s v="120606001890-0"/>
    <x v="30"/>
    <n v="213201"/>
    <m/>
    <s v="PANTALLA LED PARA MONITOREO"/>
    <d v="2014-11-28T00:00:00"/>
    <n v="2731600.25"/>
    <n v="1047113.4299999999"/>
    <s v="ZLIN"/>
    <n v="10"/>
    <n v="0"/>
    <n v="0"/>
    <n v="0"/>
    <s v="ZLIN"/>
    <n v="10"/>
    <n v="0"/>
    <n v="0"/>
    <n v="0"/>
    <s v=""/>
    <m/>
    <m/>
  </r>
  <r>
    <s v="120606001891-0"/>
    <x v="30"/>
    <n v="213201"/>
    <m/>
    <s v="PANTALLA LED PARA MONITOREO"/>
    <d v="2014-11-28T00:00:00"/>
    <n v="2731600.25"/>
    <n v="1047113.4299999999"/>
    <s v="ZLIN"/>
    <n v="10"/>
    <n v="0"/>
    <n v="0"/>
    <n v="0"/>
    <s v="ZLIN"/>
    <n v="10"/>
    <n v="0"/>
    <n v="0"/>
    <n v="0"/>
    <s v=""/>
    <m/>
    <m/>
  </r>
  <r>
    <s v="120606001892-0"/>
    <x v="30"/>
    <n v="213201"/>
    <m/>
    <s v="PANTALLA LED PARA MONITOREO"/>
    <d v="2014-11-28T00:00:00"/>
    <n v="2731600.25"/>
    <n v="1047113.4299999999"/>
    <s v="ZLIN"/>
    <n v="10"/>
    <n v="0"/>
    <n v="0"/>
    <n v="0"/>
    <s v="ZLIN"/>
    <n v="10"/>
    <n v="0"/>
    <n v="0"/>
    <n v="0"/>
    <s v=""/>
    <m/>
    <m/>
  </r>
  <r>
    <s v="120606001893-0"/>
    <x v="30"/>
    <n v="213201"/>
    <m/>
    <s v="PANTALLA LED PARA MONITOREO"/>
    <d v="2014-11-28T00:00:00"/>
    <n v="2731600.25"/>
    <n v="1047113.4299999999"/>
    <s v="ZLIN"/>
    <n v="10"/>
    <n v="0"/>
    <n v="0"/>
    <n v="0"/>
    <s v="ZLIN"/>
    <n v="10"/>
    <n v="0"/>
    <n v="0"/>
    <n v="0"/>
    <s v=""/>
    <m/>
    <m/>
  </r>
  <r>
    <s v="120606001894-0"/>
    <x v="30"/>
    <n v="213201"/>
    <m/>
    <s v="PANTALLA LED PARA MONITOREO"/>
    <d v="2014-11-28T00:00:00"/>
    <n v="2731600.25"/>
    <n v="1047113.4299999999"/>
    <s v="ZLIN"/>
    <n v="10"/>
    <n v="0"/>
    <n v="0"/>
    <n v="0"/>
    <s v="ZLIN"/>
    <n v="10"/>
    <n v="0"/>
    <n v="0"/>
    <n v="0"/>
    <s v=""/>
    <m/>
    <m/>
  </r>
  <r>
    <s v="120606001895-0"/>
    <x v="30"/>
    <n v="316100"/>
    <m/>
    <s v="RADIO DIGITAL"/>
    <d v="2014-10-08T00:00:00"/>
    <n v="387231.84"/>
    <n v="151665.80000000002"/>
    <s v="ZLIN"/>
    <n v="10"/>
    <n v="0"/>
    <n v="0"/>
    <n v="0"/>
    <s v="ZLIN"/>
    <n v="10"/>
    <n v="0"/>
    <n v="0"/>
    <n v="0"/>
    <s v=""/>
    <m/>
    <m/>
  </r>
  <r>
    <s v="120606001896-0"/>
    <x v="30"/>
    <n v="316100"/>
    <m/>
    <s v="RADIO DIGITAL"/>
    <d v="2014-10-08T00:00:00"/>
    <n v="387231.84"/>
    <n v="151665.80000000002"/>
    <s v="ZLIN"/>
    <n v="10"/>
    <n v="0"/>
    <n v="0"/>
    <n v="0"/>
    <s v="ZLIN"/>
    <n v="10"/>
    <n v="0"/>
    <n v="0"/>
    <n v="0"/>
    <s v=""/>
    <m/>
    <m/>
  </r>
  <r>
    <s v="120606001897-0"/>
    <x v="30"/>
    <n v="316100"/>
    <m/>
    <s v="RADIO DIGITAL"/>
    <d v="2014-10-08T00:00:00"/>
    <n v="387231.84"/>
    <n v="151665.80000000002"/>
    <s v="ZLIN"/>
    <n v="10"/>
    <n v="0"/>
    <n v="0"/>
    <n v="0"/>
    <s v="ZLIN"/>
    <n v="10"/>
    <n v="0"/>
    <n v="0"/>
    <n v="0"/>
    <s v=""/>
    <m/>
    <m/>
  </r>
  <r>
    <s v="120606001898-0"/>
    <x v="30"/>
    <n v="316100"/>
    <m/>
    <s v="RADIO DIGITAL"/>
    <d v="2014-10-08T00:00:00"/>
    <n v="387231.84"/>
    <n v="151665.80000000002"/>
    <s v="ZLIN"/>
    <n v="10"/>
    <n v="0"/>
    <n v="0"/>
    <n v="0"/>
    <s v="ZLIN"/>
    <n v="10"/>
    <n v="0"/>
    <n v="0"/>
    <n v="0"/>
    <s v=""/>
    <m/>
    <m/>
  </r>
  <r>
    <s v="120606001899-0"/>
    <x v="30"/>
    <n v="341204"/>
    <m/>
    <s v="RADIO DIGITAL"/>
    <d v="2014-10-08T00:00:00"/>
    <n v="387231.84"/>
    <n v="151665.80000000002"/>
    <s v="ZLIN"/>
    <n v="10"/>
    <n v="0"/>
    <n v="0"/>
    <n v="0"/>
    <s v="ZLIN"/>
    <n v="10"/>
    <n v="0"/>
    <n v="0"/>
    <n v="0"/>
    <s v=""/>
    <m/>
    <m/>
  </r>
  <r>
    <s v="120606001900-0"/>
    <x v="30"/>
    <n v="343201"/>
    <m/>
    <s v="RADIO DIGITAL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01-0"/>
    <x v="30"/>
    <n v="133501"/>
    <m/>
    <s v="RADIO DIGITAL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02-0"/>
    <x v="30"/>
    <n v="343301"/>
    <m/>
    <s v="RADIO DIGITAL ANALOGICO SIN PANTALLA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03-0"/>
    <x v="30"/>
    <n v="211100"/>
    <m/>
    <s v="RADIO DIGITAL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04-0"/>
    <x v="30"/>
    <n v="344100"/>
    <m/>
    <s v="RADIO DIGITAL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05-0"/>
    <x v="30"/>
    <n v="341100"/>
    <m/>
    <s v="RADIO DIGITAL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06-0"/>
    <x v="30"/>
    <n v="341201"/>
    <m/>
    <s v="RADIO DIGITAL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07-0"/>
    <x v="30"/>
    <n v="214301"/>
    <m/>
    <s v="RADIO DIGITAL PÓRTATIL ANÁLOGO SIN PANTALLA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08-0"/>
    <x v="30"/>
    <n v="214401"/>
    <m/>
    <s v="RADIO DIGITAL PORTÁTIL ANÁLOGO SIN PANTALLA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09-0"/>
    <x v="30"/>
    <n v="334302"/>
    <m/>
    <s v="RADIO DIGITAL PORTÁTIL ANÁLOGO SIN PANTALLA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10-0"/>
    <x v="30"/>
    <n v="344208"/>
    <m/>
    <s v="RADIO DIGITAL PORTÁTIL ANÁLOGO SIN PANTALLA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11-0"/>
    <x v="30"/>
    <n v="342503"/>
    <m/>
    <s v="RADIO DIGITAL PORTÁTIL ANÁLOGO SIN PANTALLA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12-0"/>
    <x v="30"/>
    <n v="341102"/>
    <m/>
    <s v="RADIO DIGITAL PORTÁTIL ANÁLOGO SIN PANTALLA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13-0"/>
    <x v="30"/>
    <n v="213100"/>
    <m/>
    <s v="RADIO DIGITAL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14-0"/>
    <x v="30"/>
    <n v="334302"/>
    <m/>
    <s v="RADIO DIGITAL PORTÁTIL ANÁLOGO SIN PANTALLA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15-0"/>
    <x v="30"/>
    <n v="342504"/>
    <m/>
    <s v="RADIO DIGITAL PORTÁTIL ANÁLOGO SIN PANTALLA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16-0"/>
    <x v="30"/>
    <n v="335309"/>
    <m/>
    <s v="RADIO DIGITAL PORTÁTIL ANÁLOGO SIN PANTALLA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17-0"/>
    <x v="30"/>
    <n v="344202"/>
    <m/>
    <s v="RADIO DIGITAL PORTÁTIL ANÁLOGO SIN PANTALLA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18-0"/>
    <x v="30"/>
    <n v="344208"/>
    <m/>
    <s v="RADIO DIGITAL PORTÁTIL ANÁLOGO SIN PANTALLA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19-0"/>
    <x v="30"/>
    <n v="211100"/>
    <m/>
    <s v="RADIO DIGITAL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20-0"/>
    <x v="30"/>
    <n v="211100"/>
    <m/>
    <s v="RADIO DIGITAL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21-0"/>
    <x v="30"/>
    <n v="314100"/>
    <m/>
    <s v="RADIO DIGITAL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22-0"/>
    <x v="30"/>
    <n v="211100"/>
    <m/>
    <s v="RADIO INTERCOMUNICADOR PORTÁTIL DIGITAL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23-0"/>
    <x v="30"/>
    <n v="331100"/>
    <m/>
    <s v="RADIO DIGITAL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24-0"/>
    <x v="30"/>
    <n v="211100"/>
    <m/>
    <s v="RADIO DIGITAL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25-0"/>
    <x v="30"/>
    <n v="211100"/>
    <m/>
    <s v="RADIO DIGITAL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26-0"/>
    <x v="30"/>
    <n v="211100"/>
    <m/>
    <s v="RADIO DIGITAL"/>
    <d v="2014-10-08T00:00:00"/>
    <n v="332700.77"/>
    <n v="130307.81000000003"/>
    <s v="ZLIN"/>
    <n v="10"/>
    <n v="0"/>
    <n v="0"/>
    <n v="0"/>
    <s v="ZLIN"/>
    <n v="10"/>
    <n v="0"/>
    <n v="0"/>
    <n v="0"/>
    <s v=""/>
    <m/>
    <m/>
  </r>
  <r>
    <s v="120606001927-0"/>
    <x v="30"/>
    <n v="341202"/>
    <m/>
    <s v="PANEL DE CONTROL PARA REPETIDORA"/>
    <d v="2014-08-27T00:00:00"/>
    <n v="1638500"/>
    <n v="504205.09000000008"/>
    <s v="ZLIN"/>
    <n v="15"/>
    <n v="0"/>
    <n v="0"/>
    <n v="0"/>
    <s v="ZLIN"/>
    <n v="10"/>
    <n v="0"/>
    <n v="0"/>
    <n v="0"/>
    <s v=""/>
    <m/>
    <m/>
  </r>
  <r>
    <s v="120606001928-0"/>
    <x v="30"/>
    <n v="341202"/>
    <m/>
    <s v="PANEL DE CONTROL PARA REPETIDORA"/>
    <d v="2014-08-27T00:00:00"/>
    <n v="1638500"/>
    <n v="504205.09000000008"/>
    <s v="ZLIN"/>
    <n v="15"/>
    <n v="0"/>
    <n v="0"/>
    <n v="0"/>
    <s v="ZLIN"/>
    <n v="10"/>
    <n v="0"/>
    <n v="0"/>
    <n v="0"/>
    <s v=""/>
    <m/>
    <m/>
  </r>
  <r>
    <s v="120606001929-0"/>
    <x v="30"/>
    <n v="335301"/>
    <m/>
    <s v="SWITCH DE 8 PUERTOS SEG. VIGILANCIA"/>
    <d v="2014-07-18T00:00:00"/>
    <n v="132842.79999999999"/>
    <n v="55351.169999999984"/>
    <s v="ZLIN"/>
    <n v="10"/>
    <n v="0"/>
    <n v="0"/>
    <n v="0"/>
    <s v="ZLIN"/>
    <n v="10"/>
    <n v="0"/>
    <n v="0"/>
    <n v="0"/>
    <s v=""/>
    <m/>
    <m/>
  </r>
  <r>
    <s v="120606001930-0"/>
    <x v="30"/>
    <n v="335301"/>
    <m/>
    <s v="SWITCH DE 8 PUERTOS SEG. VIGILANCIA"/>
    <d v="2014-07-18T00:00:00"/>
    <n v="132842.79999999999"/>
    <n v="55351.169999999984"/>
    <s v="ZLIN"/>
    <n v="10"/>
    <n v="0"/>
    <n v="0"/>
    <n v="0"/>
    <s v="ZLIN"/>
    <n v="10"/>
    <n v="0"/>
    <n v="0"/>
    <n v="0"/>
    <s v=""/>
    <m/>
    <m/>
  </r>
  <r>
    <s v="120606001931-0"/>
    <x v="30"/>
    <n v="322201"/>
    <m/>
    <s v="TELEFONO CELULAR"/>
    <d v="2014-07-01T00:00:00"/>
    <n v="183999"/>
    <n v="76666.25"/>
    <s v="ZLIN"/>
    <n v="10"/>
    <n v="0"/>
    <n v="0"/>
    <n v="0"/>
    <s v="ZLIN"/>
    <n v="10"/>
    <n v="0"/>
    <n v="0"/>
    <n v="0"/>
    <s v=""/>
    <m/>
    <m/>
  </r>
  <r>
    <s v="120606001932-0"/>
    <x v="30"/>
    <n v="344202"/>
    <m/>
    <s v="RECEPTOR GPS"/>
    <d v="2014-12-31T00:00:00"/>
    <n v="2686776.99"/>
    <n v="1007541.3700000001"/>
    <s v="ZLIN"/>
    <n v="10"/>
    <n v="0"/>
    <n v="0"/>
    <n v="0"/>
    <s v="ZLIN"/>
    <n v="10"/>
    <n v="0"/>
    <n v="0"/>
    <n v="0"/>
    <s v=""/>
    <m/>
    <m/>
  </r>
  <r>
    <s v="120606001933-0"/>
    <x v="30"/>
    <n v="335301"/>
    <m/>
    <s v="SWITCH (SEGURIDAD REFINERIA)"/>
    <d v="2014-07-18T00:00:00"/>
    <n v="132842.79999999999"/>
    <n v="55351.169999999984"/>
    <s v="ZLIN"/>
    <n v="10"/>
    <n v="0"/>
    <n v="0"/>
    <n v="0"/>
    <s v="ZLIN"/>
    <n v="10"/>
    <n v="0"/>
    <n v="0"/>
    <n v="0"/>
    <s v=""/>
    <m/>
    <m/>
  </r>
  <r>
    <s v="120606001934-0"/>
    <x v="30"/>
    <n v="335301"/>
    <m/>
    <s v="SWITCH (SEGURIDAD REFINERIA)"/>
    <d v="2014-07-18T00:00:00"/>
    <n v="132842.79999999999"/>
    <n v="55351.169999999984"/>
    <s v="ZLIN"/>
    <n v="10"/>
    <n v="0"/>
    <n v="0"/>
    <n v="0"/>
    <s v="ZLIN"/>
    <n v="10"/>
    <n v="0"/>
    <n v="0"/>
    <n v="0"/>
    <s v=""/>
    <m/>
    <m/>
  </r>
  <r>
    <s v="120606001935-0"/>
    <x v="30"/>
    <n v="335301"/>
    <m/>
    <s v="SWITCH (SEGURIDAD REFINERIA)"/>
    <d v="2014-07-18T00:00:00"/>
    <n v="132842.79999999999"/>
    <n v="55351.169999999984"/>
    <s v="ZLIN"/>
    <n v="10"/>
    <n v="0"/>
    <n v="0"/>
    <n v="0"/>
    <s v="ZLIN"/>
    <n v="10"/>
    <n v="0"/>
    <n v="0"/>
    <n v="0"/>
    <s v=""/>
    <m/>
    <m/>
  </r>
  <r>
    <s v="120606001936-0"/>
    <x v="30"/>
    <n v="213201"/>
    <m/>
    <s v="PANTALLA PARA MONITOREO"/>
    <d v="2014-11-28T00:00:00"/>
    <n v="2731600.25"/>
    <n v="1047113.4299999999"/>
    <s v="ZLIN"/>
    <n v="10"/>
    <n v="0"/>
    <n v="0"/>
    <n v="0"/>
    <s v="ZLIN"/>
    <n v="10"/>
    <n v="0"/>
    <n v="0"/>
    <n v="0"/>
    <s v=""/>
    <m/>
    <m/>
  </r>
  <r>
    <s v="120606001937-0"/>
    <x v="30"/>
    <n v="332301"/>
    <m/>
    <s v="PROYECTOR SALA CAPACITACION"/>
    <d v="2014-08-01T00:00:00"/>
    <n v="1226219.1200000001"/>
    <n v="500706.13000000012"/>
    <s v="ZLIN"/>
    <n v="10"/>
    <n v="0"/>
    <n v="0"/>
    <n v="0"/>
    <s v="ZLIN"/>
    <n v="10"/>
    <n v="0"/>
    <n v="0"/>
    <n v="0"/>
    <s v=""/>
    <m/>
    <m/>
  </r>
  <r>
    <s v="120606001938-0"/>
    <x v="30"/>
    <n v="342402"/>
    <m/>
    <s v="SISTEMA DE TELEFONIA VoIP"/>
    <d v="2014-08-31T00:00:00"/>
    <n v="123459726.87"/>
    <n v="48681682.939999998"/>
    <s v="ZLIN"/>
    <n v="10"/>
    <n v="0"/>
    <n v="0"/>
    <n v="0"/>
    <s v="ZLIN"/>
    <n v="10"/>
    <n v="0"/>
    <n v="0"/>
    <n v="0"/>
    <s v=""/>
    <m/>
    <m/>
  </r>
  <r>
    <s v="120606001939-0"/>
    <x v="30"/>
    <n v="342304"/>
    <m/>
    <s v="PROYECTOR MULTIMEDIA"/>
    <d v="2014-09-18T00:00:00"/>
    <n v="699999.97"/>
    <n v="280000"/>
    <s v="ZLIN"/>
    <n v="10"/>
    <n v="0"/>
    <n v="0"/>
    <n v="0"/>
    <s v="ZLIN"/>
    <n v="10"/>
    <n v="0"/>
    <n v="0"/>
    <n v="0"/>
    <s v=""/>
    <m/>
    <m/>
  </r>
  <r>
    <s v="120606001940-0"/>
    <x v="30"/>
    <n v="342510"/>
    <m/>
    <s v="PROYETOR"/>
    <d v="2014-09-18T00:00:00"/>
    <n v="799999.32"/>
    <n v="319999.71999999997"/>
    <s v="ZLIN"/>
    <n v="10"/>
    <n v="0"/>
    <n v="0"/>
    <n v="0"/>
    <s v="ZLIN"/>
    <n v="10"/>
    <n v="0"/>
    <n v="0"/>
    <n v="0"/>
    <s v=""/>
    <m/>
    <m/>
  </r>
  <r>
    <s v="120606001965-0"/>
    <x v="30"/>
    <n v="211100"/>
    <m/>
    <s v="ACCESS POINT PARA MULTIMEDIA"/>
    <d v="2014-09-04T00:00:00"/>
    <n v="215531.68"/>
    <n v="86212.68"/>
    <s v="ZLIN"/>
    <n v="10"/>
    <n v="0"/>
    <n v="0"/>
    <n v="0"/>
    <s v="ZLIN"/>
    <n v="10"/>
    <n v="0"/>
    <n v="0"/>
    <n v="0"/>
    <s v=""/>
    <m/>
    <m/>
  </r>
  <r>
    <s v="120606001966-0"/>
    <x v="30"/>
    <n v="213100"/>
    <m/>
    <s v="ACCESS POINT PARA MULTIMEDIA"/>
    <d v="2014-09-04T00:00:00"/>
    <n v="215531.68"/>
    <n v="86212.68"/>
    <s v="ZLIN"/>
    <n v="10"/>
    <n v="0"/>
    <n v="0"/>
    <n v="0"/>
    <s v="ZLIN"/>
    <n v="10"/>
    <n v="0"/>
    <n v="0"/>
    <n v="0"/>
    <s v=""/>
    <m/>
    <m/>
  </r>
  <r>
    <s v="120606001967-0"/>
    <x v="30"/>
    <n v="315100"/>
    <m/>
    <s v="TELEFONO IP"/>
    <d v="2014-09-30T00:00:00"/>
    <n v="232793.89"/>
    <n v="121052.82"/>
    <s v="ZLIN"/>
    <n v="10"/>
    <n v="0"/>
    <n v="0"/>
    <n v="0"/>
    <s v="ZLIN"/>
    <n v="10"/>
    <n v="0"/>
    <n v="0"/>
    <n v="0"/>
    <s v=""/>
    <m/>
    <m/>
  </r>
  <r>
    <s v="120606001968-0"/>
    <x v="30"/>
    <n v="321100"/>
    <m/>
    <s v="CELULAR"/>
    <d v="2014-09-18T00:00:00"/>
    <n v="156000"/>
    <n v="62400"/>
    <s v="ZLIN"/>
    <n v="10"/>
    <n v="0"/>
    <n v="0"/>
    <n v="0"/>
    <s v="ZLIN"/>
    <n v="10"/>
    <n v="0"/>
    <n v="0"/>
    <n v="0"/>
    <s v=""/>
    <m/>
    <m/>
  </r>
  <r>
    <s v="120606001969-0"/>
    <x v="30"/>
    <n v="316100"/>
    <m/>
    <s v="RADIO DE COMUNICACION"/>
    <d v="2014-09-30T00:00:00"/>
    <n v="535861.81999999995"/>
    <n v="273289.53999999992"/>
    <s v="ZLIN"/>
    <n v="10"/>
    <n v="0"/>
    <n v="0"/>
    <n v="0"/>
    <s v="ZLIN"/>
    <n v="10"/>
    <n v="0"/>
    <n v="0"/>
    <n v="0"/>
    <s v=""/>
    <m/>
    <m/>
  </r>
  <r>
    <s v="120606001970-0"/>
    <x v="30"/>
    <n v="316100"/>
    <m/>
    <s v="RADIO DE COMUNICACION"/>
    <d v="2014-09-30T00:00:00"/>
    <n v="535861.81999999995"/>
    <n v="273289.53999999992"/>
    <s v="ZLIN"/>
    <n v="10"/>
    <n v="0"/>
    <n v="0"/>
    <n v="0"/>
    <s v="ZLIN"/>
    <n v="10"/>
    <n v="0"/>
    <n v="0"/>
    <n v="0"/>
    <s v=""/>
    <m/>
    <m/>
  </r>
  <r>
    <s v="120606001971-0"/>
    <x v="30"/>
    <n v="316100"/>
    <m/>
    <s v="RADIO DE COMUNICACION"/>
    <d v="2014-09-30T00:00:00"/>
    <n v="535861.81999999995"/>
    <n v="273289.53999999992"/>
    <s v="ZLIN"/>
    <n v="10"/>
    <n v="0"/>
    <n v="0"/>
    <n v="0"/>
    <s v="ZLIN"/>
    <n v="10"/>
    <n v="0"/>
    <n v="0"/>
    <n v="0"/>
    <s v=""/>
    <m/>
    <m/>
  </r>
  <r>
    <s v="120606001972-0"/>
    <x v="30"/>
    <n v="311100"/>
    <m/>
    <s v="SISTEMA COMUNICACION PARA EQUIPO DE BUCEO"/>
    <d v="2014-10-31T00:00:00"/>
    <n v="1637765.5"/>
    <n v="765996.57"/>
    <s v="ZLIN"/>
    <n v="10"/>
    <n v="0"/>
    <n v="0"/>
    <n v="0"/>
    <s v="ZLIN"/>
    <n v="10"/>
    <n v="0"/>
    <n v="0"/>
    <n v="0"/>
    <s v=""/>
    <m/>
    <m/>
  </r>
  <r>
    <s v="120606001973-0"/>
    <x v="30"/>
    <n v="315100"/>
    <m/>
    <s v="TELEFONO IP"/>
    <d v="2014-10-31T00:00:00"/>
    <n v="313468.25"/>
    <n v="146611.70000000001"/>
    <s v="ZLIN"/>
    <n v="10"/>
    <n v="0"/>
    <n v="0"/>
    <n v="0"/>
    <s v="ZLIN"/>
    <n v="10"/>
    <n v="0"/>
    <n v="0"/>
    <n v="0"/>
    <s v=""/>
    <m/>
    <m/>
  </r>
  <r>
    <s v="120606001974-0"/>
    <x v="30"/>
    <n v="315100"/>
    <m/>
    <s v="PROYECTOR MULTIMEDIA"/>
    <d v="2014-10-03T00:00:00"/>
    <n v="560000"/>
    <n v="219333.33000000002"/>
    <s v="ZLIN"/>
    <n v="10"/>
    <n v="0"/>
    <n v="0"/>
    <n v="0"/>
    <s v="ZLIN"/>
    <n v="10"/>
    <n v="0"/>
    <n v="0"/>
    <n v="0"/>
    <s v=""/>
    <m/>
    <m/>
  </r>
  <r>
    <s v="120606001975-0"/>
    <x v="30"/>
    <n v="315100"/>
    <m/>
    <s v="TELEFONO IP"/>
    <d v="2014-10-31T00:00:00"/>
    <n v="313468.25"/>
    <n v="146611.70000000001"/>
    <s v="ZLIN"/>
    <n v="10"/>
    <n v="0"/>
    <n v="0"/>
    <n v="0"/>
    <s v="ZLIN"/>
    <n v="10"/>
    <n v="0"/>
    <n v="0"/>
    <n v="0"/>
    <s v=""/>
    <m/>
    <m/>
  </r>
  <r>
    <s v="120606001976-0"/>
    <x v="30"/>
    <n v="131100"/>
    <m/>
    <s v="EQUIPO CONECTIVIDAD PARA CABLEADO"/>
    <d v="2014-11-28T00:00:00"/>
    <n v="496163.95"/>
    <n v="190196.18"/>
    <s v="ZLIN"/>
    <n v="10"/>
    <n v="0"/>
    <n v="0"/>
    <n v="0"/>
    <s v="ZLIN"/>
    <n v="10"/>
    <n v="0"/>
    <n v="0"/>
    <n v="0"/>
    <s v=""/>
    <m/>
    <m/>
  </r>
  <r>
    <s v="120606001977-0"/>
    <x v="30"/>
    <n v="315100"/>
    <m/>
    <s v="TELEFONO IP"/>
    <d v="2014-11-30T00:00:00"/>
    <n v="119085.09"/>
    <n v="45649.289999999994"/>
    <s v="ZLIN"/>
    <n v="10"/>
    <n v="0"/>
    <n v="0"/>
    <n v="0"/>
    <s v="ZLIN"/>
    <n v="10"/>
    <n v="0"/>
    <n v="0"/>
    <n v="0"/>
    <s v=""/>
    <m/>
    <m/>
  </r>
  <r>
    <s v="120606001978-0"/>
    <x v="30"/>
    <n v="315100"/>
    <m/>
    <s v="TELEFONO IP"/>
    <d v="2014-11-30T00:00:00"/>
    <n v="119085.09"/>
    <n v="45649.289999999994"/>
    <s v="ZLIN"/>
    <n v="10"/>
    <n v="0"/>
    <n v="0"/>
    <n v="0"/>
    <s v="ZLIN"/>
    <n v="10"/>
    <n v="0"/>
    <n v="0"/>
    <n v="0"/>
    <s v=""/>
    <m/>
    <m/>
  </r>
  <r>
    <s v="120606001979-0"/>
    <x v="30"/>
    <n v="315100"/>
    <m/>
    <s v="TELEFONO IP"/>
    <d v="2014-11-30T00:00:00"/>
    <n v="119085.09"/>
    <n v="45649.289999999994"/>
    <s v="ZLIN"/>
    <n v="10"/>
    <n v="0"/>
    <n v="0"/>
    <n v="0"/>
    <s v="ZLIN"/>
    <n v="10"/>
    <n v="0"/>
    <n v="0"/>
    <n v="0"/>
    <s v=""/>
    <m/>
    <m/>
  </r>
  <r>
    <s v="120606001980-0"/>
    <x v="30"/>
    <n v="315100"/>
    <m/>
    <s v="TELEFONO IP"/>
    <d v="2014-11-30T00:00:00"/>
    <n v="119085.09"/>
    <n v="45649.289999999994"/>
    <s v="ZLIN"/>
    <n v="10"/>
    <n v="0"/>
    <n v="0"/>
    <n v="0"/>
    <s v="ZLIN"/>
    <n v="10"/>
    <n v="0"/>
    <n v="0"/>
    <n v="0"/>
    <s v=""/>
    <m/>
    <m/>
  </r>
  <r>
    <s v="120606001981-0"/>
    <x v="30"/>
    <n v="315100"/>
    <m/>
    <s v="TELEFONO IP"/>
    <d v="2014-11-30T00:00:00"/>
    <n v="119085.09"/>
    <n v="45649.289999999994"/>
    <s v="ZLIN"/>
    <n v="10"/>
    <n v="0"/>
    <n v="0"/>
    <n v="0"/>
    <s v="ZLIN"/>
    <n v="10"/>
    <n v="0"/>
    <n v="0"/>
    <n v="0"/>
    <s v=""/>
    <m/>
    <m/>
  </r>
  <r>
    <s v="120606001982-0"/>
    <x v="30"/>
    <n v="315100"/>
    <m/>
    <s v="TELEFONO IP"/>
    <d v="2014-11-30T00:00:00"/>
    <n v="193708.88"/>
    <n v="74255.08"/>
    <s v="ZLIN"/>
    <n v="10"/>
    <n v="0"/>
    <n v="0"/>
    <n v="0"/>
    <s v="ZLIN"/>
    <n v="10"/>
    <n v="0"/>
    <n v="0"/>
    <n v="0"/>
    <s v=""/>
    <m/>
    <m/>
  </r>
  <r>
    <s v="120606001983-0"/>
    <x v="30"/>
    <n v="315100"/>
    <m/>
    <s v="TELEFONO IP"/>
    <d v="2014-11-30T00:00:00"/>
    <n v="193708.88"/>
    <n v="74255.08"/>
    <s v="ZLIN"/>
    <n v="10"/>
    <n v="0"/>
    <n v="0"/>
    <n v="0"/>
    <s v="ZLIN"/>
    <n v="10"/>
    <n v="0"/>
    <n v="0"/>
    <n v="0"/>
    <s v=""/>
    <m/>
    <m/>
  </r>
  <r>
    <s v="120606001984-0"/>
    <x v="30"/>
    <n v="315100"/>
    <m/>
    <s v="TELEFONO IP"/>
    <d v="2014-11-30T00:00:00"/>
    <n v="193708.88"/>
    <n v="74255.08"/>
    <s v="ZLIN"/>
    <n v="10"/>
    <n v="0"/>
    <n v="0"/>
    <n v="0"/>
    <s v="ZLIN"/>
    <n v="10"/>
    <n v="0"/>
    <n v="0"/>
    <n v="0"/>
    <s v=""/>
    <m/>
    <m/>
  </r>
  <r>
    <s v="120606001985-0"/>
    <x v="30"/>
    <n v="213100"/>
    <m/>
    <s v="Organizador Equipo telecomunicación Auditoria"/>
    <d v="2014-12-17T00:00:00"/>
    <n v="155488"/>
    <n v="58308"/>
    <s v="ZLIN"/>
    <n v="10"/>
    <n v="0"/>
    <n v="0"/>
    <n v="0"/>
    <s v="ZLIN"/>
    <n v="10"/>
    <n v="0"/>
    <n v="0"/>
    <n v="0"/>
    <s v=""/>
    <m/>
    <m/>
  </r>
  <r>
    <s v="120606001986-0"/>
    <x v="30"/>
    <n v="213100"/>
    <m/>
    <s v="Organizador Equipo telecomunicación Auditoria"/>
    <d v="2014-12-17T00:00:00"/>
    <n v="155488"/>
    <n v="58308"/>
    <s v="ZLIN"/>
    <n v="10"/>
    <n v="0"/>
    <n v="0"/>
    <n v="0"/>
    <s v="ZLIN"/>
    <n v="10"/>
    <n v="0"/>
    <n v="0"/>
    <n v="0"/>
    <s v=""/>
    <m/>
    <m/>
  </r>
  <r>
    <s v="120606001987-0"/>
    <x v="30"/>
    <n v="341100"/>
    <m/>
    <s v="TELEFONO INALAMBRICO"/>
    <d v="2014-12-19T00:00:00"/>
    <n v="136278"/>
    <n v="51104.25"/>
    <s v="ZLIN"/>
    <n v="10"/>
    <n v="0"/>
    <n v="0"/>
    <n v="0"/>
    <s v="ZLIN"/>
    <n v="10"/>
    <n v="0"/>
    <n v="0"/>
    <n v="0"/>
    <s v=""/>
    <m/>
    <m/>
  </r>
  <r>
    <s v="120606001988-0"/>
    <x v="30"/>
    <n v="134100"/>
    <m/>
    <s v="Sistema inalambrico de sonido"/>
    <d v="2014-12-16T00:00:00"/>
    <n v="281849.99"/>
    <n v="105693.75"/>
    <s v="ZLIN"/>
    <n v="10"/>
    <n v="0"/>
    <n v="0"/>
    <n v="0"/>
    <s v="ZLIN"/>
    <n v="10"/>
    <n v="0"/>
    <n v="0"/>
    <n v="0"/>
    <s v=""/>
    <m/>
    <m/>
  </r>
  <r>
    <s v="120606001989-0"/>
    <x v="30"/>
    <n v="134100"/>
    <m/>
    <s v="Sistema inalambrico de sonido"/>
    <d v="2014-12-16T00:00:00"/>
    <n v="281849.99"/>
    <n v="105693.75"/>
    <s v="ZLIN"/>
    <n v="10"/>
    <n v="0"/>
    <n v="0"/>
    <n v="0"/>
    <s v="ZLIN"/>
    <n v="10"/>
    <n v="0"/>
    <n v="0"/>
    <n v="0"/>
    <s v=""/>
    <m/>
    <m/>
  </r>
  <r>
    <s v="120606001990-0"/>
    <x v="30"/>
    <n v="134100"/>
    <m/>
    <s v="Mezcladora análoga de 12 canales"/>
    <d v="2014-12-16T00:00:00"/>
    <n v="216800"/>
    <n v="81300"/>
    <s v="ZLIN"/>
    <n v="10"/>
    <n v="0"/>
    <n v="0"/>
    <n v="0"/>
    <s v="ZLIN"/>
    <n v="10"/>
    <n v="0"/>
    <n v="0"/>
    <n v="0"/>
    <s v=""/>
    <m/>
    <m/>
  </r>
  <r>
    <s v="120606001991-0"/>
    <x v="30"/>
    <n v="134100"/>
    <m/>
    <s v="parlante amplificado"/>
    <d v="2014-12-16T00:00:00"/>
    <n v="169500"/>
    <n v="63562.5"/>
    <s v="ZLIN"/>
    <n v="10"/>
    <n v="0"/>
    <n v="0"/>
    <n v="0"/>
    <s v="ZLIN"/>
    <n v="10"/>
    <n v="0"/>
    <n v="0"/>
    <n v="0"/>
    <s v=""/>
    <m/>
    <m/>
  </r>
  <r>
    <s v="120606001992-0"/>
    <x v="30"/>
    <n v="134100"/>
    <m/>
    <s v="parlante amplificado"/>
    <d v="2014-12-16T00:00:00"/>
    <n v="169500"/>
    <n v="63562.5"/>
    <s v="ZLIN"/>
    <n v="10"/>
    <n v="0"/>
    <n v="0"/>
    <n v="0"/>
    <s v="ZLIN"/>
    <n v="10"/>
    <n v="0"/>
    <n v="0"/>
    <n v="0"/>
    <s v=""/>
    <m/>
    <m/>
  </r>
  <r>
    <s v="120606001993-0"/>
    <x v="30"/>
    <n v="316100"/>
    <m/>
    <s v="Proyector"/>
    <d v="2014-12-18T00:00:00"/>
    <n v="399885.3"/>
    <n v="149956.99"/>
    <s v="ZLIN"/>
    <n v="10"/>
    <n v="0"/>
    <n v="0"/>
    <n v="0"/>
    <s v="ZLIN"/>
    <n v="10"/>
    <n v="0"/>
    <n v="0"/>
    <n v="0"/>
    <s v=""/>
    <m/>
    <m/>
  </r>
  <r>
    <s v="120606001996-0"/>
    <x v="30"/>
    <n v="344209"/>
    <m/>
    <s v="Teléfono Inalámbrico Handset SL4"/>
    <d v="2014-12-19T00:00:00"/>
    <n v="136278"/>
    <n v="51104.25"/>
    <s v="ZLIN"/>
    <n v="10"/>
    <n v="0"/>
    <n v="0"/>
    <n v="0"/>
    <s v="ZLIN"/>
    <n v="10"/>
    <n v="0"/>
    <n v="0"/>
    <n v="0"/>
    <s v=""/>
    <m/>
    <m/>
  </r>
  <r>
    <s v="120606001997-0"/>
    <x v="30"/>
    <n v="344201"/>
    <m/>
    <s v="TELEFONO CELULAR"/>
    <d v="2014-12-18T00:00:00"/>
    <n v="550000"/>
    <n v="206250"/>
    <s v="ZLIN"/>
    <n v="10"/>
    <n v="0"/>
    <n v="0"/>
    <n v="0"/>
    <s v="ZLIN"/>
    <n v="10"/>
    <n v="0"/>
    <n v="0"/>
    <n v="0"/>
    <s v=""/>
    <m/>
    <m/>
  </r>
  <r>
    <s v="120606001998-0"/>
    <x v="30"/>
    <n v="344201"/>
    <m/>
    <s v="TELEFONO CELULAR"/>
    <d v="2014-12-18T00:00:00"/>
    <n v="550000"/>
    <n v="206250"/>
    <s v="ZLIN"/>
    <n v="10"/>
    <n v="0"/>
    <n v="0"/>
    <n v="0"/>
    <s v="ZLIN"/>
    <n v="10"/>
    <n v="0"/>
    <n v="0"/>
    <n v="0"/>
    <s v=""/>
    <m/>
    <m/>
  </r>
  <r>
    <s v="120606002000-0"/>
    <x v="30"/>
    <n v="121100"/>
    <m/>
    <s v="PANTALLA 50&quot;"/>
    <d v="2015-03-06T00:00:00"/>
    <n v="527991.25"/>
    <n v="184796.93"/>
    <s v="ZLIN"/>
    <n v="10"/>
    <n v="0"/>
    <n v="0"/>
    <n v="0"/>
    <s v="ZLIN"/>
    <n v="10"/>
    <n v="0"/>
    <n v="0"/>
    <n v="0"/>
    <s v=""/>
    <m/>
    <m/>
  </r>
  <r>
    <s v="120606002001-0"/>
    <x v="30"/>
    <n v="121100"/>
    <m/>
    <s v="PANTALLA 50&quot;"/>
    <d v="2015-03-06T00:00:00"/>
    <n v="527991.25"/>
    <n v="184796.93"/>
    <s v="ZLIN"/>
    <n v="10"/>
    <n v="0"/>
    <n v="0"/>
    <n v="0"/>
    <s v="ZLIN"/>
    <n v="10"/>
    <n v="0"/>
    <n v="0"/>
    <n v="0"/>
    <s v=""/>
    <m/>
    <m/>
  </r>
  <r>
    <s v="120606002002-0"/>
    <x v="30"/>
    <n v="123100"/>
    <m/>
    <s v="PANTALLA 50&quot;"/>
    <d v="2015-03-06T00:00:00"/>
    <n v="527991.25"/>
    <n v="184796.93"/>
    <s v="ZLIN"/>
    <n v="10"/>
    <n v="0"/>
    <n v="0"/>
    <n v="0"/>
    <s v="ZLIN"/>
    <n v="10"/>
    <n v="0"/>
    <n v="0"/>
    <n v="0"/>
    <s v=""/>
    <m/>
    <m/>
  </r>
  <r>
    <s v="120606002003-0"/>
    <x v="30"/>
    <n v="122100"/>
    <m/>
    <s v="PANTALLA 50&quot;"/>
    <d v="2015-03-06T00:00:00"/>
    <n v="527991.25"/>
    <n v="184796.93"/>
    <s v="ZLIN"/>
    <n v="10"/>
    <n v="0"/>
    <n v="0"/>
    <n v="0"/>
    <s v="ZLIN"/>
    <n v="10"/>
    <n v="0"/>
    <n v="0"/>
    <n v="0"/>
    <s v=""/>
    <m/>
    <m/>
  </r>
  <r>
    <s v="120606002006-0"/>
    <x v="30"/>
    <n v="315100"/>
    <m/>
    <s v="PROYECTOR MULTIMEDIA"/>
    <d v="2015-03-31T00:00:00"/>
    <n v="560000"/>
    <n v="211166.66999999998"/>
    <s v="ZLIN"/>
    <n v="10"/>
    <n v="0"/>
    <n v="0"/>
    <n v="0"/>
    <s v="ZLIN"/>
    <n v="10"/>
    <n v="0"/>
    <n v="0"/>
    <n v="0"/>
    <s v=""/>
    <m/>
    <m/>
  </r>
  <r>
    <s v="120606002007-0"/>
    <x v="30"/>
    <n v="315100"/>
    <m/>
    <s v="RADIO DE COMUNICACIÓN"/>
    <d v="2015-03-31T00:00:00"/>
    <n v="495957"/>
    <n v="181644.26"/>
    <s v="ZLIN"/>
    <n v="10"/>
    <n v="0"/>
    <n v="0"/>
    <n v="0"/>
    <s v="ZLIN"/>
    <n v="10"/>
    <n v="0"/>
    <n v="0"/>
    <n v="0"/>
    <s v=""/>
    <m/>
    <m/>
  </r>
  <r>
    <s v="120606002008-0"/>
    <x v="30"/>
    <n v="315100"/>
    <m/>
    <s v="RADIO DE COMUNICACIÓN"/>
    <d v="2015-03-31T00:00:00"/>
    <n v="495957"/>
    <n v="181644.26"/>
    <s v="ZLIN"/>
    <n v="10"/>
    <n v="0"/>
    <n v="0"/>
    <n v="0"/>
    <s v="ZLIN"/>
    <n v="10"/>
    <n v="0"/>
    <n v="0"/>
    <n v="0"/>
    <s v=""/>
    <m/>
    <m/>
  </r>
  <r>
    <s v="120606002009-0"/>
    <x v="30"/>
    <n v="315100"/>
    <m/>
    <s v="RADIO DE COMUNICACIÓN"/>
    <d v="2015-03-31T00:00:00"/>
    <n v="495957"/>
    <n v="181644.26"/>
    <s v="ZLIN"/>
    <n v="10"/>
    <n v="0"/>
    <n v="0"/>
    <n v="0"/>
    <s v="ZLIN"/>
    <n v="10"/>
    <n v="0"/>
    <n v="0"/>
    <n v="0"/>
    <s v=""/>
    <m/>
    <m/>
  </r>
  <r>
    <s v="120606002010-0"/>
    <x v="30"/>
    <n v="315100"/>
    <m/>
    <s v="RADIO DE COMUNICACIÓN"/>
    <d v="2015-03-31T00:00:00"/>
    <n v="495957"/>
    <n v="181644.26"/>
    <s v="ZLIN"/>
    <n v="10"/>
    <n v="0"/>
    <n v="0"/>
    <n v="0"/>
    <s v="ZLIN"/>
    <n v="10"/>
    <n v="0"/>
    <n v="0"/>
    <n v="0"/>
    <s v=""/>
    <m/>
    <m/>
  </r>
  <r>
    <s v="120606002011-0"/>
    <x v="30"/>
    <n v="344201"/>
    <m/>
    <s v="TELEFONO CELULAR"/>
    <d v="2015-03-25T00:00:00"/>
    <n v="400000"/>
    <n v="140000"/>
    <s v="ZLIN"/>
    <n v="10"/>
    <n v="0"/>
    <n v="0"/>
    <n v="0"/>
    <s v="ZLIN"/>
    <n v="10"/>
    <n v="0"/>
    <n v="0"/>
    <n v="0"/>
    <s v=""/>
    <m/>
    <m/>
  </r>
  <r>
    <s v="120606002012-0"/>
    <x v="30"/>
    <n v="344202"/>
    <m/>
    <s v="TELEFONO CELULAR COLOR NEGRO"/>
    <d v="2015-03-24T00:00:00"/>
    <n v="400000"/>
    <n v="140000"/>
    <s v="ZLIN"/>
    <n v="10"/>
    <n v="0"/>
    <n v="0"/>
    <n v="0"/>
    <s v="ZLIN"/>
    <n v="10"/>
    <n v="0"/>
    <n v="0"/>
    <n v="0"/>
    <s v=""/>
    <m/>
    <m/>
  </r>
  <r>
    <s v="120606002013-0"/>
    <x v="30"/>
    <n v="213100"/>
    <m/>
    <s v="TARJETA PARA RAUTER SIMPE(comunicaciones)"/>
    <d v="2015-03-31T00:00:00"/>
    <n v="189294.82"/>
    <n v="92912.200000000012"/>
    <s v="ZLIN"/>
    <n v="10"/>
    <n v="0"/>
    <n v="0"/>
    <n v="0"/>
    <s v="ZLIN"/>
    <n v="10"/>
    <n v="0"/>
    <n v="0"/>
    <n v="0"/>
    <s v=""/>
    <m/>
    <m/>
  </r>
  <r>
    <s v="120606002014-0"/>
    <x v="30"/>
    <n v="213201"/>
    <m/>
    <s v="SAN SWITCH"/>
    <d v="2015-03-31T00:00:00"/>
    <n v="13841903.550000001"/>
    <n v="6119274.8600000003"/>
    <s v="ZLIN"/>
    <n v="10"/>
    <n v="0"/>
    <n v="0"/>
    <n v="0"/>
    <s v="ZLIN"/>
    <n v="10"/>
    <n v="0"/>
    <n v="0"/>
    <n v="0"/>
    <s v=""/>
    <m/>
    <m/>
  </r>
  <r>
    <s v="120606002015-0"/>
    <x v="30"/>
    <n v="213201"/>
    <m/>
    <s v="SAN SWITCH"/>
    <d v="2015-03-31T00:00:00"/>
    <n v="13841903.550000001"/>
    <n v="6119274.8600000003"/>
    <s v="ZLIN"/>
    <n v="10"/>
    <n v="0"/>
    <n v="0"/>
    <n v="0"/>
    <s v="ZLIN"/>
    <n v="10"/>
    <n v="0"/>
    <n v="0"/>
    <n v="0"/>
    <s v=""/>
    <m/>
    <m/>
  </r>
  <r>
    <s v="120606002016-0"/>
    <x v="30"/>
    <n v="213100"/>
    <m/>
    <s v="SWITCH WS-C2960PD-8TT-L"/>
    <d v="2015-03-31T00:00:00"/>
    <n v="346841.85"/>
    <n v="155211.74"/>
    <s v="ZLIN"/>
    <n v="10"/>
    <n v="0"/>
    <n v="0"/>
    <n v="0"/>
    <s v="ZLIN"/>
    <n v="10"/>
    <n v="0"/>
    <n v="0"/>
    <n v="0"/>
    <s v=""/>
    <m/>
    <m/>
  </r>
  <r>
    <s v="120606002017-0"/>
    <x v="30"/>
    <n v="213100"/>
    <m/>
    <s v="SWITCH WS-C2960PD-8TT-L"/>
    <d v="2015-03-31T00:00:00"/>
    <n v="346841.85"/>
    <n v="155211.74"/>
    <s v="ZLIN"/>
    <n v="10"/>
    <n v="0"/>
    <n v="0"/>
    <n v="0"/>
    <s v="ZLIN"/>
    <n v="10"/>
    <n v="0"/>
    <n v="0"/>
    <n v="0"/>
    <s v=""/>
    <m/>
    <m/>
  </r>
  <r>
    <s v="120606002018-0"/>
    <x v="30"/>
    <n v="213100"/>
    <m/>
    <s v="SWITCH WS-C2960PD-8TT-L"/>
    <d v="2015-03-31T00:00:00"/>
    <n v="346841.85"/>
    <n v="155211.74"/>
    <s v="ZLIN"/>
    <n v="10"/>
    <n v="0"/>
    <n v="0"/>
    <n v="0"/>
    <s v="ZLIN"/>
    <n v="10"/>
    <n v="0"/>
    <n v="0"/>
    <n v="0"/>
    <s v=""/>
    <m/>
    <m/>
  </r>
  <r>
    <s v="120606002019-0"/>
    <x v="30"/>
    <n v="213100"/>
    <m/>
    <s v="SWITCH WS-C2960PD-8TT-L"/>
    <d v="2015-03-31T00:00:00"/>
    <n v="346841.85"/>
    <n v="155211.74"/>
    <s v="ZLIN"/>
    <n v="10"/>
    <n v="0"/>
    <n v="0"/>
    <n v="0"/>
    <s v="ZLIN"/>
    <n v="10"/>
    <n v="0"/>
    <n v="0"/>
    <n v="0"/>
    <s v=""/>
    <m/>
    <m/>
  </r>
  <r>
    <s v="120606002020-0"/>
    <x v="30"/>
    <n v="213100"/>
    <m/>
    <s v="SWITCH WS-C2960PD-8TT-L"/>
    <d v="2015-03-31T00:00:00"/>
    <n v="346841.85"/>
    <n v="155211.74"/>
    <s v="ZLIN"/>
    <n v="10"/>
    <n v="0"/>
    <n v="0"/>
    <n v="0"/>
    <s v="ZLIN"/>
    <n v="10"/>
    <n v="0"/>
    <n v="0"/>
    <n v="0"/>
    <s v=""/>
    <m/>
    <m/>
  </r>
  <r>
    <s v="120606002021-0"/>
    <x v="30"/>
    <n v="213100"/>
    <m/>
    <s v="SWITCH WS-C2960S-24PS-L"/>
    <d v="2015-03-31T00:00:00"/>
    <n v="1727036.6"/>
    <n v="772848.87000000011"/>
    <s v="ZLIN"/>
    <n v="10"/>
    <n v="0"/>
    <n v="0"/>
    <n v="0"/>
    <s v="ZLIN"/>
    <n v="10"/>
    <n v="0"/>
    <n v="0"/>
    <n v="0"/>
    <s v=""/>
    <m/>
    <m/>
  </r>
  <r>
    <s v="120606002022-0"/>
    <x v="30"/>
    <n v="213201"/>
    <m/>
    <s v="SWITCH WS-C3560X-48PF-S"/>
    <d v="2015-03-31T00:00:00"/>
    <n v="4127892.28"/>
    <n v="1847231.7899999996"/>
    <s v="ZLIN"/>
    <n v="10"/>
    <n v="0"/>
    <n v="0"/>
    <n v="0"/>
    <s v="ZLIN"/>
    <n v="10"/>
    <n v="0"/>
    <n v="0"/>
    <n v="0"/>
    <s v=""/>
    <m/>
    <m/>
  </r>
  <r>
    <s v="120606002023-0"/>
    <x v="30"/>
    <n v="213201"/>
    <m/>
    <s v="SWITCH WS-C3560X-48PF-S"/>
    <d v="2015-03-31T00:00:00"/>
    <n v="4127892.28"/>
    <n v="1847231.7899999996"/>
    <s v="ZLIN"/>
    <n v="10"/>
    <n v="0"/>
    <n v="0"/>
    <n v="0"/>
    <s v="ZLIN"/>
    <n v="10"/>
    <n v="0"/>
    <n v="0"/>
    <n v="0"/>
    <s v=""/>
    <m/>
    <m/>
  </r>
  <r>
    <s v="120606002024-0"/>
    <x v="30"/>
    <n v="213201"/>
    <m/>
    <s v="SWITCH WS-C3560X-48PF-S"/>
    <d v="2015-03-31T00:00:00"/>
    <n v="4127882.2"/>
    <n v="1847227.29"/>
    <s v="ZLIN"/>
    <n v="10"/>
    <n v="0"/>
    <n v="0"/>
    <n v="0"/>
    <s v="ZLIN"/>
    <n v="10"/>
    <n v="0"/>
    <n v="0"/>
    <n v="0"/>
    <s v=""/>
    <m/>
    <m/>
  </r>
  <r>
    <s v="120606002025-0"/>
    <x v="30"/>
    <n v="213201"/>
    <m/>
    <s v="RACK ALIMENTACION REDUNDANTE PARA SWITCHES"/>
    <d v="2015-03-31T00:00:00"/>
    <n v="566469"/>
    <n v="250426.5"/>
    <s v="ZLIN"/>
    <n v="10"/>
    <n v="0"/>
    <n v="0"/>
    <n v="0"/>
    <s v="ZLIN"/>
    <n v="10"/>
    <n v="0"/>
    <n v="0"/>
    <n v="0"/>
    <s v=""/>
    <m/>
    <m/>
  </r>
  <r>
    <s v="120606002026-0"/>
    <x v="30"/>
    <n v="213201"/>
    <m/>
    <s v="RACK ALIMENTACION REDUNDANTE PARA SWITCHES"/>
    <d v="2015-03-31T00:00:00"/>
    <n v="566469"/>
    <n v="250426.5"/>
    <s v="ZLIN"/>
    <n v="10"/>
    <n v="0"/>
    <n v="0"/>
    <n v="0"/>
    <s v="ZLIN"/>
    <n v="10"/>
    <n v="0"/>
    <n v="0"/>
    <n v="0"/>
    <s v=""/>
    <m/>
    <m/>
  </r>
  <r>
    <s v="120606002027-0"/>
    <x v="30"/>
    <n v="213201"/>
    <m/>
    <s v="RACK ALIMENTACION REDUNDANTE PARA SWITCHES"/>
    <d v="2015-03-31T00:00:00"/>
    <n v="566469"/>
    <n v="250426.5"/>
    <s v="ZLIN"/>
    <n v="10"/>
    <n v="0"/>
    <n v="0"/>
    <n v="0"/>
    <s v="ZLIN"/>
    <n v="10"/>
    <n v="0"/>
    <n v="0"/>
    <n v="0"/>
    <s v=""/>
    <m/>
    <m/>
  </r>
  <r>
    <s v="120606002028-0"/>
    <x v="30"/>
    <n v="213201"/>
    <m/>
    <s v="Access Point Modelo CISCO AIR-CAP3602I-A-K9"/>
    <d v="2015-03-31T00:00:00"/>
    <n v="760939.08"/>
    <n v="340520.24999999994"/>
    <s v="ZLIN"/>
    <n v="10"/>
    <n v="0"/>
    <n v="0"/>
    <n v="0"/>
    <s v="ZLIN"/>
    <n v="10"/>
    <n v="0"/>
    <n v="0"/>
    <n v="0"/>
    <s v=""/>
    <m/>
    <m/>
  </r>
  <r>
    <s v="120606002029-0"/>
    <x v="30"/>
    <n v="213201"/>
    <m/>
    <s v="Access Point Modelo CISCO AIR-CAP3602I-A-K9"/>
    <d v="2015-03-31T00:00:00"/>
    <n v="760939.08"/>
    <n v="340520.24999999994"/>
    <s v="ZLIN"/>
    <n v="10"/>
    <n v="0"/>
    <n v="0"/>
    <n v="0"/>
    <s v="ZLIN"/>
    <n v="10"/>
    <n v="0"/>
    <n v="0"/>
    <n v="0"/>
    <s v=""/>
    <m/>
    <m/>
  </r>
  <r>
    <s v="120606002030-0"/>
    <x v="30"/>
    <n v="213201"/>
    <m/>
    <s v="Access Point Modelo CISCO AIR-CAP3602I-A-K9"/>
    <d v="2015-03-31T00:00:00"/>
    <n v="760939.08"/>
    <n v="340520.24999999994"/>
    <s v="ZLIN"/>
    <n v="10"/>
    <n v="0"/>
    <n v="0"/>
    <n v="0"/>
    <s v="ZLIN"/>
    <n v="10"/>
    <n v="0"/>
    <n v="0"/>
    <n v="0"/>
    <s v=""/>
    <m/>
    <m/>
  </r>
  <r>
    <s v="120606002031-0"/>
    <x v="30"/>
    <n v="213201"/>
    <m/>
    <s v="Access Point Modelo CISCO AIR-CAP3602I-A-K9"/>
    <d v="2015-03-31T00:00:00"/>
    <n v="760939.08"/>
    <n v="340520.24999999994"/>
    <s v="ZLIN"/>
    <n v="10"/>
    <n v="0"/>
    <n v="0"/>
    <n v="0"/>
    <s v="ZLIN"/>
    <n v="10"/>
    <n v="0"/>
    <n v="0"/>
    <n v="0"/>
    <s v=""/>
    <m/>
    <m/>
  </r>
  <r>
    <s v="120606002032-0"/>
    <x v="30"/>
    <n v="213201"/>
    <m/>
    <s v="Access Point Modelo CISCO AIR-CAP3602I-A-K9"/>
    <d v="2015-03-31T00:00:00"/>
    <n v="760939.08"/>
    <n v="340520.24999999994"/>
    <s v="ZLIN"/>
    <n v="10"/>
    <n v="0"/>
    <n v="0"/>
    <n v="0"/>
    <s v="ZLIN"/>
    <n v="10"/>
    <n v="0"/>
    <n v="0"/>
    <n v="0"/>
    <s v=""/>
    <m/>
    <m/>
  </r>
  <r>
    <s v="120606002033-0"/>
    <x v="30"/>
    <n v="213201"/>
    <m/>
    <s v="Access Point Modelo CISCO AIR-CAP3602I-A-K9"/>
    <d v="2015-03-31T00:00:00"/>
    <n v="760939.08"/>
    <n v="340520.24999999994"/>
    <s v="ZLIN"/>
    <n v="10"/>
    <n v="0"/>
    <n v="0"/>
    <n v="0"/>
    <s v="ZLIN"/>
    <n v="10"/>
    <n v="0"/>
    <n v="0"/>
    <n v="0"/>
    <s v=""/>
    <m/>
    <m/>
  </r>
  <r>
    <s v="120606002034-0"/>
    <x v="30"/>
    <n v="213201"/>
    <m/>
    <s v="Switch para Server WS-C3750X-48T-L"/>
    <d v="2015-03-31T00:00:00"/>
    <n v="4553436.4800000004"/>
    <n v="2037662.8300000005"/>
    <s v="ZLIN"/>
    <n v="10"/>
    <n v="0"/>
    <n v="0"/>
    <n v="0"/>
    <s v="ZLIN"/>
    <n v="10"/>
    <n v="0"/>
    <n v="0"/>
    <n v="0"/>
    <s v=""/>
    <m/>
    <m/>
  </r>
  <r>
    <s v="120606002035-0"/>
    <x v="30"/>
    <n v="213201"/>
    <m/>
    <s v="Switch para Server WS-C3750X-48T-L"/>
    <d v="2015-03-31T00:00:00"/>
    <n v="4553436.4800000004"/>
    <n v="2037662.8300000005"/>
    <s v="ZLIN"/>
    <n v="10"/>
    <n v="0"/>
    <n v="0"/>
    <n v="0"/>
    <s v="ZLIN"/>
    <n v="10"/>
    <n v="0"/>
    <n v="0"/>
    <n v="0"/>
    <s v=""/>
    <m/>
    <m/>
  </r>
  <r>
    <s v="120606002036-0"/>
    <x v="30"/>
    <n v="213100"/>
    <m/>
    <s v="Router Modelo Cisco 2921-SEC/K9"/>
    <d v="2015-03-31T00:00:00"/>
    <n v="2530204.98"/>
    <n v="1828073.0899999999"/>
    <s v="ZLIN"/>
    <n v="5"/>
    <n v="0"/>
    <n v="0"/>
    <n v="0"/>
    <s v="ZLIN"/>
    <n v="10"/>
    <n v="0"/>
    <n v="0"/>
    <n v="0"/>
    <s v=""/>
    <m/>
    <m/>
  </r>
  <r>
    <s v="120606002037-0"/>
    <x v="30"/>
    <n v="213100"/>
    <m/>
    <s v="Switch Cisco WS-C2960S-24PS-L"/>
    <d v="2015-03-31T00:00:00"/>
    <n v="1727036.6"/>
    <n v="772848.87000000011"/>
    <s v="ZLIN"/>
    <n v="10"/>
    <n v="0"/>
    <n v="0"/>
    <n v="0"/>
    <s v="ZLIN"/>
    <n v="10"/>
    <n v="0"/>
    <n v="0"/>
    <n v="0"/>
    <s v=""/>
    <m/>
    <m/>
  </r>
  <r>
    <s v="120606002038-0"/>
    <x v="30"/>
    <n v="213100"/>
    <m/>
    <s v="Switch Cisco WS-C2960S-24PS-L"/>
    <d v="2015-03-31T00:00:00"/>
    <n v="1727036.6"/>
    <n v="772848.87000000011"/>
    <s v="ZLIN"/>
    <n v="10"/>
    <n v="0"/>
    <n v="0"/>
    <n v="0"/>
    <s v="ZLIN"/>
    <n v="10"/>
    <n v="0"/>
    <n v="0"/>
    <n v="0"/>
    <s v=""/>
    <m/>
    <m/>
  </r>
  <r>
    <s v="120606002039-0"/>
    <x v="30"/>
    <n v="213100"/>
    <m/>
    <s v="Switch Cisco WS-C2960S-24PS-L"/>
    <d v="2015-03-31T00:00:00"/>
    <n v="1727036.6"/>
    <n v="772848.87000000011"/>
    <s v="ZLIN"/>
    <n v="10"/>
    <n v="0"/>
    <n v="0"/>
    <n v="0"/>
    <s v="ZLIN"/>
    <n v="10"/>
    <n v="0"/>
    <n v="0"/>
    <n v="0"/>
    <s v=""/>
    <m/>
    <m/>
  </r>
  <r>
    <s v="120606002040-0"/>
    <x v="30"/>
    <n v="213100"/>
    <m/>
    <s v="Switch Cisco SC-C3750X-12S"/>
    <d v="2015-03-31T00:00:00"/>
    <n v="6160226.9100000001"/>
    <n v="2756701.5500000003"/>
    <s v="ZLIN"/>
    <n v="10"/>
    <n v="0"/>
    <n v="0"/>
    <n v="0"/>
    <s v="ZLIN"/>
    <n v="10"/>
    <n v="0"/>
    <n v="0"/>
    <n v="0"/>
    <s v=""/>
    <m/>
    <m/>
  </r>
  <r>
    <s v="120606002041-0"/>
    <x v="30"/>
    <n v="344302"/>
    <m/>
    <s v="TELEFONO CELULAR"/>
    <d v="2015-04-16T00:00:00"/>
    <n v="485000"/>
    <n v="165708.33000000002"/>
    <s v="ZLIN"/>
    <n v="10"/>
    <n v="0"/>
    <n v="0"/>
    <n v="0"/>
    <s v="ZLIN"/>
    <n v="10"/>
    <n v="0"/>
    <n v="0"/>
    <n v="0"/>
    <s v=""/>
    <m/>
    <m/>
  </r>
  <r>
    <s v="120606002042-0"/>
    <x v="30"/>
    <n v="344303"/>
    <m/>
    <s v="TELEFONO CELULAR"/>
    <d v="2015-04-16T00:00:00"/>
    <n v="485000"/>
    <n v="165708.33000000002"/>
    <s v="ZLIN"/>
    <n v="10"/>
    <n v="0"/>
    <n v="0"/>
    <n v="0"/>
    <s v="ZLIN"/>
    <n v="10"/>
    <n v="0"/>
    <n v="0"/>
    <n v="0"/>
    <s v=""/>
    <m/>
    <m/>
  </r>
  <r>
    <s v="120606002043-0"/>
    <x v="30"/>
    <n v="344303"/>
    <m/>
    <s v="TELEFONO CELULAR"/>
    <d v="2015-04-16T00:00:00"/>
    <n v="485000"/>
    <n v="165708.33000000002"/>
    <s v="ZLIN"/>
    <n v="10"/>
    <n v="0"/>
    <n v="0"/>
    <n v="0"/>
    <s v="ZLIN"/>
    <n v="10"/>
    <n v="0"/>
    <n v="0"/>
    <n v="0"/>
    <s v=""/>
    <m/>
    <m/>
  </r>
  <r>
    <s v="120606002044-0"/>
    <x v="30"/>
    <n v="342301"/>
    <m/>
    <s v="EQUIPO DE VIDEOCONFERENCIA"/>
    <d v="2015-03-31T00:00:00"/>
    <n v="2738171.46"/>
    <n v="1180836.44"/>
    <s v="ZLIN"/>
    <n v="10"/>
    <n v="0"/>
    <n v="0"/>
    <n v="0"/>
    <s v="ZLIN"/>
    <n v="10"/>
    <n v="0"/>
    <n v="0"/>
    <n v="0"/>
    <s v=""/>
    <m/>
    <m/>
  </r>
  <r>
    <s v="120606002045-0"/>
    <x v="30"/>
    <n v="342100"/>
    <m/>
    <s v="EQUIPO DE VIDEOCONFERENCIA"/>
    <d v="2015-03-31T00:00:00"/>
    <n v="2738171.46"/>
    <n v="1180836.44"/>
    <s v="ZLIN"/>
    <n v="10"/>
    <n v="0"/>
    <n v="0"/>
    <n v="0"/>
    <s v="ZLIN"/>
    <n v="10"/>
    <n v="0"/>
    <n v="0"/>
    <n v="0"/>
    <s v=""/>
    <m/>
    <m/>
  </r>
  <r>
    <s v="120606002046-0"/>
    <x v="30"/>
    <n v="215100"/>
    <m/>
    <s v="EQUIPO DE VIDEOCONFERENCIA"/>
    <d v="2015-03-31T00:00:00"/>
    <n v="2738171.46"/>
    <n v="1180836.44"/>
    <s v="ZLIN"/>
    <n v="10"/>
    <n v="0"/>
    <n v="0"/>
    <n v="0"/>
    <s v="ZLIN"/>
    <n v="10"/>
    <n v="0"/>
    <n v="0"/>
    <n v="0"/>
    <s v=""/>
    <m/>
    <m/>
  </r>
  <r>
    <s v="120606002047-0"/>
    <x v="30"/>
    <n v="335100"/>
    <m/>
    <s v="EQUIPO DE VIDEOCONFERENCIA"/>
    <d v="2015-03-31T00:00:00"/>
    <n v="2738171.46"/>
    <n v="1180836.44"/>
    <s v="ZLIN"/>
    <n v="10"/>
    <n v="0"/>
    <n v="0"/>
    <n v="0"/>
    <s v="ZLIN"/>
    <n v="10"/>
    <n v="0"/>
    <n v="0"/>
    <n v="0"/>
    <s v=""/>
    <m/>
    <m/>
  </r>
  <r>
    <s v="120606002048-0"/>
    <x v="30"/>
    <n v="213100"/>
    <m/>
    <s v="EQUIPO DE VIDEOCONFERENCIA"/>
    <d v="2015-03-31T00:00:00"/>
    <n v="2738171.46"/>
    <n v="1180836.44"/>
    <s v="ZLIN"/>
    <n v="10"/>
    <n v="0"/>
    <n v="0"/>
    <n v="0"/>
    <s v="ZLIN"/>
    <n v="10"/>
    <n v="0"/>
    <n v="0"/>
    <n v="0"/>
    <s v=""/>
    <m/>
    <m/>
  </r>
  <r>
    <s v="120606002049-0"/>
    <x v="30"/>
    <n v="332100"/>
    <m/>
    <s v="EQUIPO DE VIDEOCONFERENCIA"/>
    <d v="2015-03-31T00:00:00"/>
    <n v="2738171.46"/>
    <n v="1180836.44"/>
    <s v="ZLIN"/>
    <n v="10"/>
    <n v="0"/>
    <n v="0"/>
    <n v="0"/>
    <s v="ZLIN"/>
    <n v="10"/>
    <n v="0"/>
    <n v="0"/>
    <n v="0"/>
    <s v=""/>
    <m/>
    <m/>
  </r>
  <r>
    <s v="120606002050-0"/>
    <x v="30"/>
    <n v="341100"/>
    <m/>
    <s v="EQUIPO DE VIDEOCONFERENCIA"/>
    <d v="2015-03-31T00:00:00"/>
    <n v="2738171.46"/>
    <n v="1180836.44"/>
    <s v="ZLIN"/>
    <n v="10"/>
    <n v="0"/>
    <n v="0"/>
    <n v="0"/>
    <s v="ZLIN"/>
    <n v="10"/>
    <n v="0"/>
    <n v="0"/>
    <n v="0"/>
    <s v=""/>
    <m/>
    <m/>
  </r>
  <r>
    <s v="120606002051-0"/>
    <x v="30"/>
    <n v="342100"/>
    <m/>
    <s v="EQUIPO DE VIDEOCONFERENCIA"/>
    <d v="2015-03-31T00:00:00"/>
    <n v="2738171.46"/>
    <n v="1180836.44"/>
    <s v="ZLIN"/>
    <n v="10"/>
    <n v="0"/>
    <n v="0"/>
    <n v="0"/>
    <s v="ZLIN"/>
    <n v="10"/>
    <n v="0"/>
    <n v="0"/>
    <n v="0"/>
    <s v=""/>
    <m/>
    <m/>
  </r>
  <r>
    <s v="120606002052-0"/>
    <x v="30"/>
    <n v="321102"/>
    <m/>
    <s v="ACCESS POINT"/>
    <d v="2015-03-31T00:00:00"/>
    <n v="515595.76"/>
    <n v="202800.99"/>
    <s v="ZLIN"/>
    <n v="10"/>
    <n v="0"/>
    <n v="0"/>
    <n v="0"/>
    <s v="ZLIN"/>
    <n v="10"/>
    <n v="0"/>
    <n v="0"/>
    <n v="0"/>
    <s v=""/>
    <m/>
    <m/>
  </r>
  <r>
    <s v="120606002053-0"/>
    <x v="30"/>
    <n v="321102"/>
    <m/>
    <s v="ACCESS POINT"/>
    <d v="2015-03-31T00:00:00"/>
    <n v="515595.76"/>
    <n v="202800.99"/>
    <s v="ZLIN"/>
    <n v="10"/>
    <n v="0"/>
    <n v="0"/>
    <n v="0"/>
    <s v="ZLIN"/>
    <n v="10"/>
    <n v="0"/>
    <n v="0"/>
    <n v="0"/>
    <s v=""/>
    <m/>
    <m/>
  </r>
  <r>
    <s v="120606002054-0"/>
    <x v="30"/>
    <n v="321102"/>
    <m/>
    <s v="ACCESS POINT"/>
    <d v="2015-03-31T00:00:00"/>
    <n v="515595.76"/>
    <n v="202800.99"/>
    <s v="ZLIN"/>
    <n v="10"/>
    <n v="0"/>
    <n v="0"/>
    <n v="0"/>
    <s v="ZLIN"/>
    <n v="10"/>
    <n v="0"/>
    <n v="0"/>
    <n v="0"/>
    <s v=""/>
    <m/>
    <m/>
  </r>
  <r>
    <s v="120606002055-0"/>
    <x v="30"/>
    <n v="321102"/>
    <m/>
    <s v="ACCESS POINT"/>
    <d v="2015-03-31T00:00:00"/>
    <n v="515595.76"/>
    <n v="34373.049999999988"/>
    <s v="ZLIN"/>
    <n v="10"/>
    <n v="0"/>
    <n v="0"/>
    <n v="0"/>
    <s v="ZLIN"/>
    <n v="10"/>
    <n v="0"/>
    <n v="0"/>
    <n v="0"/>
    <s v=""/>
    <m/>
    <m/>
  </r>
  <r>
    <s v="120606002056-0"/>
    <x v="30"/>
    <n v="321102"/>
    <m/>
    <s v="ACCESS POINT"/>
    <d v="2015-03-31T00:00:00"/>
    <n v="515595.76"/>
    <n v="202800.99"/>
    <s v="ZLIN"/>
    <n v="10"/>
    <n v="0"/>
    <n v="0"/>
    <n v="0"/>
    <s v="ZLIN"/>
    <n v="10"/>
    <n v="0"/>
    <n v="0"/>
    <n v="0"/>
    <s v=""/>
    <m/>
    <m/>
  </r>
  <r>
    <s v="120606002057-0"/>
    <x v="30"/>
    <n v="321102"/>
    <m/>
    <s v="ACCESS POINT"/>
    <d v="2015-03-31T00:00:00"/>
    <n v="515595.76"/>
    <n v="202800.99"/>
    <s v="ZLIN"/>
    <n v="10"/>
    <n v="0"/>
    <n v="0"/>
    <n v="0"/>
    <s v="ZLIN"/>
    <n v="10"/>
    <n v="0"/>
    <n v="0"/>
    <n v="0"/>
    <s v=""/>
    <m/>
    <m/>
  </r>
  <r>
    <s v="120606002058-0"/>
    <x v="30"/>
    <n v="321102"/>
    <m/>
    <s v="SWITCH POE"/>
    <d v="2015-03-31T00:00:00"/>
    <n v="1353635.85"/>
    <n v="532430.1100000001"/>
    <s v="ZLIN"/>
    <n v="10"/>
    <n v="0"/>
    <n v="0"/>
    <n v="0"/>
    <s v="ZLIN"/>
    <n v="10"/>
    <n v="0"/>
    <n v="0"/>
    <n v="0"/>
    <s v=""/>
    <m/>
    <m/>
  </r>
  <r>
    <s v="120606002059-0"/>
    <x v="30"/>
    <n v="321102"/>
    <m/>
    <s v="SWITCH POE"/>
    <d v="2015-03-31T00:00:00"/>
    <n v="1353635.85"/>
    <n v="532430.1100000001"/>
    <s v="ZLIN"/>
    <n v="10"/>
    <n v="0"/>
    <n v="0"/>
    <n v="0"/>
    <s v="ZLIN"/>
    <n v="10"/>
    <n v="0"/>
    <n v="0"/>
    <n v="0"/>
    <s v=""/>
    <m/>
    <m/>
  </r>
  <r>
    <s v="120606002060-0"/>
    <x v="30"/>
    <n v="321102"/>
    <m/>
    <s v="SWITCH POE"/>
    <d v="2015-03-31T00:00:00"/>
    <n v="1353635.85"/>
    <n v="532430.1100000001"/>
    <s v="ZLIN"/>
    <n v="10"/>
    <n v="0"/>
    <n v="0"/>
    <n v="0"/>
    <s v="ZLIN"/>
    <n v="10"/>
    <n v="0"/>
    <n v="0"/>
    <n v="0"/>
    <s v=""/>
    <m/>
    <m/>
  </r>
  <r>
    <s v="120606002061-0"/>
    <x v="30"/>
    <n v="321102"/>
    <m/>
    <s v="SWITCH POE"/>
    <d v="2015-03-31T00:00:00"/>
    <n v="1353635.85"/>
    <n v="532430.1100000001"/>
    <s v="ZLIN"/>
    <n v="10"/>
    <n v="0"/>
    <n v="0"/>
    <n v="0"/>
    <s v="ZLIN"/>
    <n v="10"/>
    <n v="0"/>
    <n v="0"/>
    <n v="0"/>
    <s v=""/>
    <m/>
    <m/>
  </r>
  <r>
    <s v="120606002062-0"/>
    <x v="30"/>
    <n v="321102"/>
    <m/>
    <s v="SWITCH POE"/>
    <d v="2015-03-31T00:00:00"/>
    <n v="1353635.85"/>
    <n v="532430.1100000001"/>
    <s v="ZLIN"/>
    <n v="10"/>
    <n v="0"/>
    <n v="0"/>
    <n v="0"/>
    <s v="ZLIN"/>
    <n v="10"/>
    <n v="0"/>
    <n v="0"/>
    <n v="0"/>
    <s v=""/>
    <m/>
    <m/>
  </r>
  <r>
    <s v="120606002063-0"/>
    <x v="30"/>
    <n v="321102"/>
    <m/>
    <s v="SWITCH POE"/>
    <d v="2015-03-31T00:00:00"/>
    <n v="1353635.85"/>
    <n v="532430.1100000001"/>
    <s v="ZLIN"/>
    <n v="10"/>
    <n v="0"/>
    <n v="0"/>
    <n v="0"/>
    <s v="ZLIN"/>
    <n v="10"/>
    <n v="0"/>
    <n v="0"/>
    <n v="0"/>
    <s v=""/>
    <m/>
    <m/>
  </r>
  <r>
    <s v="120606002064-0"/>
    <x v="30"/>
    <n v="321102"/>
    <m/>
    <s v="SWITCH POE"/>
    <d v="2015-03-31T00:00:00"/>
    <n v="1353652.04"/>
    <n v="532436.47000000009"/>
    <s v="ZLIN"/>
    <n v="10"/>
    <n v="0"/>
    <n v="0"/>
    <n v="0"/>
    <s v="ZLIN"/>
    <n v="10"/>
    <n v="0"/>
    <n v="0"/>
    <n v="0"/>
    <s v=""/>
    <m/>
    <m/>
  </r>
  <r>
    <s v="120606002065-0"/>
    <x v="30"/>
    <n v="342401"/>
    <m/>
    <s v="Radio portátil análogo digital"/>
    <d v="2015-08-10T00:00:00"/>
    <n v="415123.01"/>
    <n v="127996.26000000001"/>
    <s v="ZLIN"/>
    <n v="10"/>
    <n v="0"/>
    <n v="0"/>
    <n v="0"/>
    <s v="ZLIN"/>
    <n v="10"/>
    <n v="0"/>
    <n v="0"/>
    <n v="0"/>
    <s v=""/>
    <m/>
    <m/>
  </r>
  <r>
    <s v="120606002066-0"/>
    <x v="30"/>
    <n v="342402"/>
    <m/>
    <s v="Radio portátil análogo digital"/>
    <d v="2015-08-10T00:00:00"/>
    <n v="415123.01"/>
    <n v="127996.26000000001"/>
    <s v="ZLIN"/>
    <n v="10"/>
    <n v="0"/>
    <n v="0"/>
    <n v="0"/>
    <s v="ZLIN"/>
    <n v="10"/>
    <n v="0"/>
    <n v="0"/>
    <n v="0"/>
    <s v=""/>
    <m/>
    <m/>
  </r>
  <r>
    <s v="120606002067-0"/>
    <x v="30"/>
    <n v="342402"/>
    <m/>
    <s v="Radio portátil análogo digital"/>
    <d v="2015-08-10T00:00:00"/>
    <n v="415123.01"/>
    <n v="127996.26000000001"/>
    <s v="ZLIN"/>
    <n v="10"/>
    <n v="0"/>
    <n v="0"/>
    <n v="0"/>
    <s v="ZLIN"/>
    <n v="10"/>
    <n v="0"/>
    <n v="0"/>
    <n v="0"/>
    <s v=""/>
    <m/>
    <m/>
  </r>
  <r>
    <s v="120606002068-0"/>
    <x v="30"/>
    <n v="342402"/>
    <m/>
    <s v="Radio portátil análogo digital"/>
    <d v="2015-08-10T00:00:00"/>
    <n v="415123.01"/>
    <n v="127996.26000000001"/>
    <s v="ZLIN"/>
    <n v="10"/>
    <n v="0"/>
    <n v="0"/>
    <n v="0"/>
    <s v="ZLIN"/>
    <n v="10"/>
    <n v="0"/>
    <n v="0"/>
    <n v="0"/>
    <s v=""/>
    <m/>
    <m/>
  </r>
  <r>
    <s v="120606002069-0"/>
    <x v="30"/>
    <n v="342402"/>
    <m/>
    <s v="Radio portátil análogo digital"/>
    <d v="2015-08-10T00:00:00"/>
    <n v="415123.01"/>
    <n v="127996.26000000001"/>
    <s v="ZLIN"/>
    <n v="10"/>
    <n v="0"/>
    <n v="0"/>
    <n v="0"/>
    <s v="ZLIN"/>
    <n v="10"/>
    <n v="0"/>
    <n v="0"/>
    <n v="0"/>
    <s v=""/>
    <m/>
    <m/>
  </r>
  <r>
    <s v="120606002070-0"/>
    <x v="30"/>
    <n v="343202"/>
    <m/>
    <s v="Radio portátil análogo digital"/>
    <d v="2015-08-10T00:00:00"/>
    <n v="415123.01"/>
    <n v="127996.26000000001"/>
    <s v="ZLIN"/>
    <n v="10"/>
    <n v="0"/>
    <n v="0"/>
    <n v="0"/>
    <s v="ZLIN"/>
    <n v="10"/>
    <n v="0"/>
    <n v="0"/>
    <n v="0"/>
    <s v=""/>
    <m/>
    <m/>
  </r>
  <r>
    <s v="120606002071-0"/>
    <x v="30"/>
    <n v="343202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72-0"/>
    <x v="30"/>
    <n v="343202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73-0"/>
    <x v="30"/>
    <n v="342402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74-0"/>
    <x v="30"/>
    <n v="342402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75-0"/>
    <x v="30"/>
    <n v="342402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76-0"/>
    <x v="30"/>
    <n v="342402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77-0"/>
    <x v="30"/>
    <n v="342402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78-0"/>
    <x v="30"/>
    <n v="342510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79-0"/>
    <x v="30"/>
    <n v="342510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80-0"/>
    <x v="30"/>
    <n v="342510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81-0"/>
    <x v="30"/>
    <n v="342510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82-0"/>
    <x v="30"/>
    <n v="342302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83-0"/>
    <x v="30"/>
    <n v="342302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84-0"/>
    <x v="30"/>
    <n v="342302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85-0"/>
    <x v="30"/>
    <n v="342302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86-0"/>
    <x v="30"/>
    <n v="342302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87-0"/>
    <x v="30"/>
    <n v="343204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88-0"/>
    <x v="30"/>
    <n v="343204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89-0"/>
    <x v="30"/>
    <n v="342305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90-0"/>
    <x v="30"/>
    <n v="342302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91-0"/>
    <x v="30"/>
    <n v="342305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92-0"/>
    <x v="30"/>
    <n v="214401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93-0"/>
    <x v="30"/>
    <n v="214403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94-0"/>
    <x v="30"/>
    <n v="214401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95-0"/>
    <x v="30"/>
    <n v="344201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96-0"/>
    <x v="30"/>
    <n v="344209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97-0"/>
    <x v="30"/>
    <n v="344202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98-0"/>
    <x v="30"/>
    <n v="344202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099-0"/>
    <x v="30"/>
    <n v="344206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100-0"/>
    <x v="30"/>
    <n v="344208"/>
    <m/>
    <s v="Radio portátil análogo digital con GPS"/>
    <d v="2015-08-10T00:00:00"/>
    <n v="372095.67"/>
    <n v="114729.49999999997"/>
    <s v="ZLIN"/>
    <n v="10"/>
    <n v="0"/>
    <n v="0"/>
    <n v="0"/>
    <s v="ZLIN"/>
    <n v="10"/>
    <n v="0"/>
    <n v="0"/>
    <n v="0"/>
    <s v=""/>
    <m/>
    <m/>
  </r>
  <r>
    <s v="120606002101-0"/>
    <x v="30"/>
    <n v="344208"/>
    <m/>
    <s v="Radio portátil análogo digital con GPS"/>
    <d v="2015-08-10T00:00:00"/>
    <n v="372095.67"/>
    <n v="114729.49999999997"/>
    <s v="ZLIN"/>
    <n v="10"/>
    <n v="0"/>
    <n v="0"/>
    <n v="0"/>
    <s v="ZLIN"/>
    <n v="10"/>
    <n v="0"/>
    <n v="0"/>
    <n v="0"/>
    <s v=""/>
    <m/>
    <m/>
  </r>
  <r>
    <s v="120606002102-0"/>
    <x v="30"/>
    <n v="344208"/>
    <m/>
    <s v="Radio portátil análogo digital con GPS"/>
    <d v="2015-08-10T00:00:00"/>
    <n v="372095.67"/>
    <n v="114729.49999999997"/>
    <s v="ZLIN"/>
    <n v="10"/>
    <n v="0"/>
    <n v="0"/>
    <n v="0"/>
    <s v="ZLIN"/>
    <n v="10"/>
    <n v="0"/>
    <n v="0"/>
    <n v="0"/>
    <s v=""/>
    <m/>
    <m/>
  </r>
  <r>
    <s v="120606002103-0"/>
    <x v="30"/>
    <n v="344201"/>
    <m/>
    <s v="Radio portátil análogo digital con GPS"/>
    <d v="2015-08-10T00:00:00"/>
    <n v="372095.67"/>
    <n v="114729.49999999997"/>
    <s v="ZLIN"/>
    <n v="10"/>
    <n v="0"/>
    <n v="0"/>
    <n v="0"/>
    <s v="ZLIN"/>
    <n v="10"/>
    <n v="0"/>
    <n v="0"/>
    <n v="0"/>
    <s v=""/>
    <m/>
    <m/>
  </r>
  <r>
    <s v="120606002104-0"/>
    <x v="30"/>
    <n v="342502"/>
    <m/>
    <s v="Radio portátil análogo digital con GPS"/>
    <d v="2015-08-10T00:00:00"/>
    <n v="372095.67"/>
    <n v="114729.49999999997"/>
    <s v="ZLIN"/>
    <n v="10"/>
    <n v="0"/>
    <n v="0"/>
    <n v="0"/>
    <s v="ZLIN"/>
    <n v="10"/>
    <n v="0"/>
    <n v="0"/>
    <n v="0"/>
    <s v=""/>
    <m/>
    <m/>
  </r>
  <r>
    <s v="120606002105-0"/>
    <x v="30"/>
    <n v="342502"/>
    <m/>
    <s v="Radio portátil análogo digital con GPS"/>
    <d v="2015-08-10T00:00:00"/>
    <n v="372095.67"/>
    <n v="114729.49999999997"/>
    <s v="ZLIN"/>
    <n v="10"/>
    <n v="0"/>
    <n v="0"/>
    <n v="0"/>
    <s v="ZLIN"/>
    <n v="10"/>
    <n v="0"/>
    <n v="0"/>
    <n v="0"/>
    <s v=""/>
    <m/>
    <m/>
  </r>
  <r>
    <s v="120606002106-0"/>
    <x v="30"/>
    <n v="342502"/>
    <m/>
    <s v="Radio portátil análogo digital con GPS"/>
    <d v="2015-08-10T00:00:00"/>
    <n v="372095.67"/>
    <n v="114729.49999999997"/>
    <s v="ZLIN"/>
    <n v="10"/>
    <n v="0"/>
    <n v="0"/>
    <n v="0"/>
    <s v="ZLIN"/>
    <n v="10"/>
    <n v="0"/>
    <n v="0"/>
    <n v="0"/>
    <s v=""/>
    <m/>
    <m/>
  </r>
  <r>
    <s v="120606002107-0"/>
    <x v="30"/>
    <n v="342502"/>
    <m/>
    <s v="Radio portátil análogo digital con GPS"/>
    <d v="2015-08-10T00:00:00"/>
    <n v="372095.67"/>
    <n v="114729.49999999997"/>
    <s v="ZLIN"/>
    <n v="10"/>
    <n v="0"/>
    <n v="0"/>
    <n v="0"/>
    <s v="ZLIN"/>
    <n v="10"/>
    <n v="0"/>
    <n v="0"/>
    <n v="0"/>
    <s v=""/>
    <m/>
    <m/>
  </r>
  <r>
    <s v="120606002108-0"/>
    <x v="30"/>
    <n v="342502"/>
    <m/>
    <s v="Radio portátil análogo digital con GPS"/>
    <d v="2015-08-10T00:00:00"/>
    <n v="372095.67"/>
    <n v="114729.49999999997"/>
    <s v="ZLIN"/>
    <n v="10"/>
    <n v="0"/>
    <n v="0"/>
    <n v="0"/>
    <s v="ZLIN"/>
    <n v="10"/>
    <n v="0"/>
    <n v="0"/>
    <n v="0"/>
    <s v=""/>
    <m/>
    <m/>
  </r>
  <r>
    <s v="120606002109-0"/>
    <x v="30"/>
    <n v="342502"/>
    <m/>
    <s v="Radio portátil análogo digital con GPS"/>
    <d v="2015-08-10T00:00:00"/>
    <n v="372095.67"/>
    <n v="114729.49999999997"/>
    <s v="ZLIN"/>
    <n v="10"/>
    <n v="0"/>
    <n v="0"/>
    <n v="0"/>
    <s v="ZLIN"/>
    <n v="10"/>
    <n v="0"/>
    <n v="0"/>
    <n v="0"/>
    <s v=""/>
    <m/>
    <m/>
  </r>
  <r>
    <s v="120606002110-0"/>
    <x v="30"/>
    <n v="342502"/>
    <m/>
    <s v="Radio portátil análogo digital con GPS"/>
    <d v="2015-08-10T00:00:00"/>
    <n v="372095.67"/>
    <n v="114729.49999999997"/>
    <s v="ZLIN"/>
    <n v="10"/>
    <n v="0"/>
    <n v="0"/>
    <n v="0"/>
    <s v="ZLIN"/>
    <n v="10"/>
    <n v="0"/>
    <n v="0"/>
    <n v="0"/>
    <s v=""/>
    <m/>
    <m/>
  </r>
  <r>
    <s v="120606002111-0"/>
    <x v="30"/>
    <n v="342502"/>
    <m/>
    <s v="Radio portátil análogo digital con GPS"/>
    <d v="2015-08-10T00:00:00"/>
    <n v="372095.67"/>
    <n v="114729.49999999997"/>
    <s v="ZLIN"/>
    <n v="10"/>
    <n v="0"/>
    <n v="0"/>
    <n v="0"/>
    <s v="ZLIN"/>
    <n v="10"/>
    <n v="0"/>
    <n v="0"/>
    <n v="0"/>
    <s v=""/>
    <m/>
    <m/>
  </r>
  <r>
    <s v="120606002112-0"/>
    <x v="30"/>
    <n v="342502"/>
    <m/>
    <s v="Radio portátil análogo digital con GPS"/>
    <d v="2015-08-10T00:00:00"/>
    <n v="372095.67"/>
    <n v="114729.49999999997"/>
    <s v="ZLIN"/>
    <n v="10"/>
    <n v="0"/>
    <n v="0"/>
    <n v="0"/>
    <s v="ZLIN"/>
    <n v="10"/>
    <n v="0"/>
    <n v="0"/>
    <n v="0"/>
    <s v=""/>
    <m/>
    <m/>
  </r>
  <r>
    <s v="120606002113-0"/>
    <x v="30"/>
    <n v="342502"/>
    <m/>
    <s v="Radio portátil análogo digital con GPS"/>
    <d v="2015-08-10T00:00:00"/>
    <n v="372095.67"/>
    <n v="114729.49999999997"/>
    <s v="ZLIN"/>
    <n v="10"/>
    <n v="0"/>
    <n v="0"/>
    <n v="0"/>
    <s v="ZLIN"/>
    <n v="10"/>
    <n v="0"/>
    <n v="0"/>
    <n v="0"/>
    <s v=""/>
    <m/>
    <m/>
  </r>
  <r>
    <s v="120606002114-0"/>
    <x v="30"/>
    <n v="342502"/>
    <m/>
    <s v="Radio portátil análogo digital con GPS"/>
    <d v="2015-08-10T00:00:00"/>
    <n v="372095.67"/>
    <n v="114729.49999999997"/>
    <s v="ZLIN"/>
    <n v="10"/>
    <n v="0"/>
    <n v="0"/>
    <n v="0"/>
    <s v="ZLIN"/>
    <n v="10"/>
    <n v="0"/>
    <n v="0"/>
    <n v="0"/>
    <s v=""/>
    <m/>
    <m/>
  </r>
  <r>
    <s v="120606002115-0"/>
    <x v="30"/>
    <n v="342502"/>
    <m/>
    <s v="Radio portátil análogo digital con GPS"/>
    <d v="2015-08-10T00:00:00"/>
    <n v="372095.67"/>
    <n v="114729.49999999997"/>
    <s v="ZLIN"/>
    <n v="10"/>
    <n v="0"/>
    <n v="0"/>
    <n v="0"/>
    <s v="ZLIN"/>
    <n v="10"/>
    <n v="0"/>
    <n v="0"/>
    <n v="0"/>
    <s v=""/>
    <m/>
    <m/>
  </r>
  <r>
    <s v="120606002116-0"/>
    <x v="30"/>
    <n v="344208"/>
    <m/>
    <s v="Radio móvil digital con GPS"/>
    <d v="2015-08-10T00:00:00"/>
    <n v="428455.43"/>
    <n v="132107.08999999997"/>
    <s v="ZLIN"/>
    <n v="10"/>
    <n v="0"/>
    <n v="0"/>
    <n v="0"/>
    <s v="ZLIN"/>
    <n v="10"/>
    <n v="0"/>
    <n v="0"/>
    <n v="0"/>
    <s v=""/>
    <m/>
    <m/>
  </r>
  <r>
    <s v="120606002117-0"/>
    <x v="30"/>
    <n v="342502"/>
    <m/>
    <s v="Radio móvil digital con GPS"/>
    <d v="2015-08-10T00:00:00"/>
    <n v="428455.43"/>
    <n v="132107.08999999997"/>
    <s v="ZLIN"/>
    <n v="10"/>
    <n v="0"/>
    <n v="0"/>
    <n v="0"/>
    <s v="ZLIN"/>
    <n v="10"/>
    <n v="0"/>
    <n v="0"/>
    <n v="0"/>
    <s v=""/>
    <m/>
    <m/>
  </r>
  <r>
    <s v="120606002118-0"/>
    <x v="30"/>
    <n v="342502"/>
    <m/>
    <s v="Radio móvil digital con GPS"/>
    <d v="2015-08-10T00:00:00"/>
    <n v="428455.43"/>
    <n v="132107.08999999997"/>
    <s v="ZLIN"/>
    <n v="10"/>
    <n v="0"/>
    <n v="0"/>
    <n v="0"/>
    <s v="ZLIN"/>
    <n v="10"/>
    <n v="0"/>
    <n v="0"/>
    <n v="0"/>
    <s v=""/>
    <m/>
    <m/>
  </r>
  <r>
    <s v="120606002119-0"/>
    <x v="30"/>
    <n v="342502"/>
    <m/>
    <s v="Radio móvil digital con GPS"/>
    <d v="2015-08-10T00:00:00"/>
    <n v="428455.43"/>
    <n v="132107.08999999997"/>
    <s v="ZLIN"/>
    <n v="10"/>
    <n v="0"/>
    <n v="0"/>
    <n v="0"/>
    <s v="ZLIN"/>
    <n v="10"/>
    <n v="0"/>
    <n v="0"/>
    <n v="0"/>
    <s v=""/>
    <m/>
    <m/>
  </r>
  <r>
    <s v="120606002120-0"/>
    <x v="30"/>
    <n v="342502"/>
    <m/>
    <s v="Radio móvil digital con GPS"/>
    <d v="2015-08-10T00:00:00"/>
    <n v="428455.43"/>
    <n v="132107.08999999997"/>
    <s v="ZLIN"/>
    <n v="10"/>
    <n v="0"/>
    <n v="0"/>
    <n v="0"/>
    <s v="ZLIN"/>
    <n v="10"/>
    <n v="0"/>
    <n v="0"/>
    <n v="0"/>
    <s v=""/>
    <m/>
    <m/>
  </r>
  <r>
    <s v="120606002121-0"/>
    <x v="30"/>
    <n v="344201"/>
    <m/>
    <s v="Radio móvil digital con GPS"/>
    <d v="2015-08-10T00:00:00"/>
    <n v="428455.43"/>
    <n v="132107.08999999997"/>
    <s v="ZLIN"/>
    <n v="10"/>
    <n v="0"/>
    <n v="0"/>
    <n v="0"/>
    <s v="ZLIN"/>
    <n v="10"/>
    <n v="0"/>
    <n v="0"/>
    <n v="0"/>
    <s v=""/>
    <m/>
    <m/>
  </r>
  <r>
    <s v="120606002122-0"/>
    <x v="30"/>
    <n v="335303"/>
    <m/>
    <s v="Radio base digital"/>
    <d v="2015-08-10T00:00:00"/>
    <n v="449060.08"/>
    <n v="138460.20000000001"/>
    <s v="ZLIN"/>
    <n v="10"/>
    <n v="0"/>
    <n v="0"/>
    <n v="0"/>
    <s v="ZLIN"/>
    <n v="10"/>
    <n v="0"/>
    <n v="0"/>
    <n v="0"/>
    <s v=""/>
    <m/>
    <m/>
  </r>
  <r>
    <s v="120606002123-0"/>
    <x v="30"/>
    <n v="341202"/>
    <m/>
    <s v="Repetidor digital UHF"/>
    <d v="2015-11-11T00:00:00"/>
    <n v="3047595.31"/>
    <n v="863485.33999999985"/>
    <s v="ZLIN"/>
    <n v="10"/>
    <n v="0"/>
    <n v="0"/>
    <n v="0"/>
    <s v="ZLIN"/>
    <n v="10"/>
    <n v="0"/>
    <n v="0"/>
    <n v="0"/>
    <s v=""/>
    <m/>
    <m/>
  </r>
  <r>
    <s v="120606002124-0"/>
    <x v="30"/>
    <n v="344201"/>
    <m/>
    <s v="Repetidor digital UHF"/>
    <d v="2015-11-11T00:00:00"/>
    <n v="3047589.95"/>
    <n v="863483.8200000003"/>
    <s v="ZLIN"/>
    <n v="10"/>
    <n v="0"/>
    <n v="0"/>
    <n v="0"/>
    <s v="ZLIN"/>
    <n v="10"/>
    <n v="0"/>
    <n v="0"/>
    <n v="0"/>
    <s v=""/>
    <m/>
    <m/>
  </r>
  <r>
    <s v="120606002125-0"/>
    <x v="30"/>
    <n v="341202"/>
    <m/>
    <s v="RADIOENLACE INALAMBRICO"/>
    <d v="2015-07-20T00:00:00"/>
    <n v="2092873"/>
    <n v="662743.12000000011"/>
    <s v="ZLIN"/>
    <n v="10"/>
    <n v="0"/>
    <n v="0"/>
    <n v="0"/>
    <s v="ZLIN"/>
    <n v="10"/>
    <n v="0"/>
    <n v="0"/>
    <n v="0"/>
    <s v=""/>
    <m/>
    <m/>
  </r>
  <r>
    <s v="120606002126-0"/>
    <x v="30"/>
    <n v="3232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27-0"/>
    <x v="30"/>
    <n v="3232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28-0"/>
    <x v="30"/>
    <n v="3232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29-0"/>
    <x v="30"/>
    <n v="3232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30-0"/>
    <x v="30"/>
    <n v="3232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31-0"/>
    <x v="30"/>
    <n v="3232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32-0"/>
    <x v="30"/>
    <n v="3232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33-0"/>
    <x v="30"/>
    <n v="3232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34-0"/>
    <x v="30"/>
    <n v="3232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35-0"/>
    <x v="30"/>
    <n v="3232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36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37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38-0"/>
    <x v="30"/>
    <n v="322314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39-0"/>
    <x v="30"/>
    <n v="322319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40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41-0"/>
    <x v="30"/>
    <n v="322314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42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43-0"/>
    <x v="30"/>
    <n v="322309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44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45-0"/>
    <x v="30"/>
    <n v="322309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46-0"/>
    <x v="30"/>
    <n v="323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47-0"/>
    <x v="30"/>
    <n v="323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48-0"/>
    <x v="30"/>
    <n v="323303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49-0"/>
    <x v="30"/>
    <n v="323303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50-0"/>
    <x v="30"/>
    <n v="323303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51-0"/>
    <x v="30"/>
    <n v="3232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52-0"/>
    <x v="30"/>
    <n v="323303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53-0"/>
    <x v="30"/>
    <n v="323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54-0"/>
    <x v="30"/>
    <n v="2145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55-0"/>
    <x v="30"/>
    <n v="2145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56-0"/>
    <x v="30"/>
    <n v="2145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57-0"/>
    <x v="30"/>
    <n v="2145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58-0"/>
    <x v="30"/>
    <n v="2145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59-0"/>
    <x v="30"/>
    <n v="2145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60-0"/>
    <x v="30"/>
    <n v="3212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61-0"/>
    <x v="30"/>
    <n v="3212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62-0"/>
    <x v="30"/>
    <n v="321201"/>
    <m/>
    <s v="RADIO DE COMUNICACIÓN PORTATIL UHF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63-0"/>
    <x v="30"/>
    <n v="3232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64-0"/>
    <x v="30"/>
    <n v="321202"/>
    <m/>
    <s v="RADIO DE COMUNICACIÓN PORTATIL UHF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65-0"/>
    <x v="30"/>
    <n v="3212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66-0"/>
    <x v="30"/>
    <n v="322309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67-0"/>
    <x v="30"/>
    <n v="3223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68-0"/>
    <x v="30"/>
    <n v="322309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69-0"/>
    <x v="30"/>
    <n v="3223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70-0"/>
    <x v="30"/>
    <n v="322314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71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72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73-0"/>
    <x v="30"/>
    <n v="322314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74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75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76-0"/>
    <x v="30"/>
    <n v="322314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77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78-0"/>
    <x v="30"/>
    <n v="3223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79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80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81-0"/>
    <x v="30"/>
    <n v="322309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82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83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84-0"/>
    <x v="30"/>
    <n v="3223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85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86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87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88-0"/>
    <x v="30"/>
    <n v="322314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89-0"/>
    <x v="30"/>
    <n v="322314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90-0"/>
    <x v="30"/>
    <n v="3223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91-0"/>
    <x v="30"/>
    <n v="322314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92-0"/>
    <x v="30"/>
    <n v="3223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93-0"/>
    <x v="30"/>
    <n v="322319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94-0"/>
    <x v="30"/>
    <n v="322314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95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96-0"/>
    <x v="30"/>
    <n v="3223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97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98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199-0"/>
    <x v="30"/>
    <n v="322309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00-0"/>
    <x v="30"/>
    <n v="3223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01-0"/>
    <x v="30"/>
    <n v="3223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02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03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04-0"/>
    <x v="30"/>
    <n v="322314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05-0"/>
    <x v="30"/>
    <n v="3223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06-0"/>
    <x v="30"/>
    <n v="323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07-0"/>
    <x v="30"/>
    <n v="323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08-0"/>
    <x v="30"/>
    <n v="323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09-0"/>
    <x v="30"/>
    <n v="323303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10-0"/>
    <x v="30"/>
    <n v="323303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11-0"/>
    <x v="30"/>
    <n v="323303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12-0"/>
    <x v="30"/>
    <n v="323303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13-0"/>
    <x v="30"/>
    <n v="323303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14-0"/>
    <x v="30"/>
    <n v="323303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15-0"/>
    <x v="30"/>
    <n v="323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16-0"/>
    <x v="30"/>
    <n v="323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17-0"/>
    <x v="30"/>
    <n v="323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18-0"/>
    <x v="30"/>
    <n v="3232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19-0"/>
    <x v="30"/>
    <n v="3233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20-0"/>
    <x v="30"/>
    <n v="3233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21-0"/>
    <x v="30"/>
    <n v="323304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22-0"/>
    <x v="30"/>
    <n v="323304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23-0"/>
    <x v="30"/>
    <n v="323303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24-0"/>
    <x v="30"/>
    <n v="323305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25-0"/>
    <x v="30"/>
    <n v="323305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26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27-0"/>
    <x v="30"/>
    <n v="3223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28-0"/>
    <x v="30"/>
    <n v="3232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29-0"/>
    <x v="30"/>
    <n v="3223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30-0"/>
    <x v="30"/>
    <n v="322314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31-0"/>
    <x v="30"/>
    <n v="322302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32-0"/>
    <x v="30"/>
    <n v="3232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33-0"/>
    <x v="30"/>
    <n v="3232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34-0"/>
    <x v="30"/>
    <n v="3232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35-0"/>
    <x v="30"/>
    <n v="3232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36-0"/>
    <x v="30"/>
    <n v="3232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37-0"/>
    <x v="30"/>
    <n v="323201"/>
    <m/>
    <s v="RADIO DE COMUNICACIÓN PORTATIL"/>
    <d v="2015-08-26T00:00:00"/>
    <n v="378550"/>
    <n v="116719.57999999999"/>
    <s v="ZLIN"/>
    <n v="10"/>
    <n v="0"/>
    <n v="0"/>
    <n v="0"/>
    <s v="ZLIN"/>
    <n v="10"/>
    <n v="0"/>
    <n v="0"/>
    <n v="0"/>
    <s v=""/>
    <m/>
    <m/>
  </r>
  <r>
    <s v="120606002238-0"/>
    <x v="30"/>
    <n v="323201"/>
    <m/>
    <s v="RADIO DE COMUNICACIÓN TIPO BASE"/>
    <d v="2015-08-26T00:00:00"/>
    <n v="539763.34"/>
    <n v="166427.01999999996"/>
    <s v="ZLIN"/>
    <n v="10"/>
    <n v="0"/>
    <n v="0"/>
    <n v="0"/>
    <s v="ZLIN"/>
    <n v="10"/>
    <n v="0"/>
    <n v="0"/>
    <n v="0"/>
    <s v=""/>
    <m/>
    <m/>
  </r>
  <r>
    <s v="120606002239-0"/>
    <x v="30"/>
    <n v="323201"/>
    <m/>
    <s v="RADIO DE COMUNICACIÓN TIPO BASE"/>
    <d v="2015-08-26T00:00:00"/>
    <n v="539763.34"/>
    <n v="166427.01999999996"/>
    <s v="ZLIN"/>
    <n v="10"/>
    <n v="0"/>
    <n v="0"/>
    <n v="0"/>
    <s v="ZLIN"/>
    <n v="10"/>
    <n v="0"/>
    <n v="0"/>
    <n v="0"/>
    <s v=""/>
    <m/>
    <m/>
  </r>
  <r>
    <s v="120606002240-0"/>
    <x v="30"/>
    <n v="323201"/>
    <m/>
    <s v="RADIO DE COMUNICACIÓN TIPO BASE"/>
    <d v="2015-08-26T00:00:00"/>
    <n v="539763.32999999996"/>
    <n v="166427.01999999996"/>
    <s v="ZLIN"/>
    <n v="10"/>
    <n v="0"/>
    <n v="0"/>
    <n v="0"/>
    <s v="ZLIN"/>
    <n v="10"/>
    <n v="0"/>
    <n v="0"/>
    <n v="0"/>
    <s v=""/>
    <m/>
    <m/>
  </r>
  <r>
    <s v="120606002241-0"/>
    <x v="30"/>
    <n v="323201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42-0"/>
    <x v="30"/>
    <n v="323201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43-0"/>
    <x v="30"/>
    <n v="323201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44-0"/>
    <x v="30"/>
    <n v="322302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45-0"/>
    <x v="30"/>
    <n v="322309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46-0"/>
    <x v="30"/>
    <n v="322302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47-0"/>
    <x v="30"/>
    <n v="322302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48-0"/>
    <x v="30"/>
    <n v="322314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49-0"/>
    <x v="30"/>
    <n v="323302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50-0"/>
    <x v="30"/>
    <n v="323302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51-0"/>
    <x v="30"/>
    <n v="323303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52-0"/>
    <x v="30"/>
    <n v="323303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53-0"/>
    <x v="30"/>
    <n v="323302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54-0"/>
    <x v="30"/>
    <n v="323302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55-0"/>
    <x v="30"/>
    <n v="323201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56-0"/>
    <x v="30"/>
    <n v="323201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57-0"/>
    <x v="30"/>
    <n v="323201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58-0"/>
    <x v="30"/>
    <n v="323201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59-0"/>
    <x v="30"/>
    <n v="323201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60-0"/>
    <x v="30"/>
    <n v="323201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61-0"/>
    <x v="30"/>
    <n v="323303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62-0"/>
    <x v="30"/>
    <n v="323302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63-0"/>
    <x v="30"/>
    <n v="323301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64-0"/>
    <x v="30"/>
    <n v="323201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65-0"/>
    <x v="30"/>
    <n v="323301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66-0"/>
    <x v="30"/>
    <n v="323301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67-0"/>
    <x v="30"/>
    <n v="322314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68-0"/>
    <x v="30"/>
    <n v="322314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69-0"/>
    <x v="30"/>
    <n v="323201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70-0"/>
    <x v="30"/>
    <n v="323201"/>
    <m/>
    <s v="RADIO DE COMUNICACIÓN TIPO BASE"/>
    <d v="2015-08-26T00:00:00"/>
    <n v="384200"/>
    <n v="118461.66999999998"/>
    <s v="ZLIN"/>
    <n v="10"/>
    <n v="0"/>
    <n v="0"/>
    <n v="0"/>
    <s v="ZLIN"/>
    <n v="10"/>
    <n v="0"/>
    <n v="0"/>
    <n v="0"/>
    <s v=""/>
    <m/>
    <m/>
  </r>
  <r>
    <s v="120606002271-0"/>
    <x v="30"/>
    <n v="344201"/>
    <m/>
    <s v="TARIFICADOR DE LLAMADAS MULTICENTRAL"/>
    <d v="2015-10-08T00:00:00"/>
    <n v="2989980"/>
    <n v="872077.5"/>
    <s v="ZLIN"/>
    <n v="10"/>
    <n v="0"/>
    <n v="0"/>
    <n v="0"/>
    <s v="ZLIN"/>
    <n v="10"/>
    <n v="0"/>
    <n v="0"/>
    <n v="0"/>
    <s v=""/>
    <m/>
    <m/>
  </r>
  <r>
    <s v="120606002272-0"/>
    <x v="30"/>
    <n v="344301"/>
    <m/>
    <s v="TELEFONO SL4 CORDLES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73-0"/>
    <x v="30"/>
    <n v="344301"/>
    <m/>
    <s v="TELEFONO SL4 CORDLES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74-0"/>
    <x v="30"/>
    <n v="334302"/>
    <m/>
    <s v="TELEFONO SL4 CORDLESS, SIEMEN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75-0"/>
    <x v="30"/>
    <n v="334302"/>
    <m/>
    <s v="TELEFONO SL4 CORDLESS, SIEMEN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76-0"/>
    <x v="30"/>
    <n v="334302"/>
    <m/>
    <s v="TELEFONO SL4 CORDLESS, SIEMEN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77-0"/>
    <x v="30"/>
    <n v="334302"/>
    <m/>
    <s v="TELEFONO SL4 CORDLESS, SIEMEN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78-0"/>
    <x v="30"/>
    <n v="344301"/>
    <m/>
    <s v="TELEFONO SL4 CORDLESS, SIEMEN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79-0"/>
    <x v="30"/>
    <n v="344301"/>
    <m/>
    <s v="TELEFONO SL4 CORDLESS, SIEMEN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80-0"/>
    <x v="30"/>
    <n v="344209"/>
    <m/>
    <s v="TELEFONO SL4 CORDLESS, SIEMEN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81-0"/>
    <x v="30"/>
    <n v="344301"/>
    <m/>
    <s v="TELEFONO SL4 CORDLESS, SIEMEN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82-0"/>
    <x v="30"/>
    <n v="335206"/>
    <m/>
    <s v="TELEFONO SL4 CORDLESS, SIEMEN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83-0"/>
    <x v="30"/>
    <n v="335206"/>
    <m/>
    <s v="TELEFONO SL4 CORDLESS, SIEMEN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84-0"/>
    <x v="30"/>
    <n v="344301"/>
    <m/>
    <s v="TELEFONO SL4 CORDLESS, SIEMEN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85-0"/>
    <x v="30"/>
    <n v="342510"/>
    <m/>
    <s v="TELEFONO SL4 CORDLESS, SIEMENS INHALÁMBRICO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86-0"/>
    <x v="30"/>
    <n v="214100"/>
    <m/>
    <s v="TELEFONO SL4 CORDLESS, SIEMEN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87-0"/>
    <x v="30"/>
    <n v="343205"/>
    <m/>
    <s v="TELEFONO SL4 CORDLESS, SIEMEN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88-0"/>
    <x v="30"/>
    <n v="334302"/>
    <m/>
    <s v="TELEFONO SL4 CORDLESS, SIEMEN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89-0"/>
    <x v="30"/>
    <n v="333301"/>
    <m/>
    <s v="TELEFONO SL4 CORDLESS, SIEMEN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90-0"/>
    <x v="30"/>
    <n v="344301"/>
    <m/>
    <s v="TELEFONO SL4 CORDLESS, SIEMEN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91-0"/>
    <x v="30"/>
    <n v="341204"/>
    <m/>
    <s v="TELEFONO SL4 CORDLESS, SIEMEN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92-0"/>
    <x v="30"/>
    <n v="342100"/>
    <m/>
    <s v="TELEFONO SL4 CORDLESS, SIEMEN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93-0"/>
    <x v="30"/>
    <n v="342303"/>
    <m/>
    <s v="TELEFONO SL4 CORDLESS, SIEMEN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94-0"/>
    <x v="30"/>
    <n v="344301"/>
    <m/>
    <s v="TELEFONO SL4 CORDLESS, SIEMEN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95-0"/>
    <x v="30"/>
    <n v="134100"/>
    <m/>
    <s v="TELEFONO SL4 CORDLESS, SIEMEN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96-0"/>
    <x v="30"/>
    <n v="134100"/>
    <m/>
    <s v="TELEFONO SL4 CORDLESS, SIEMENS"/>
    <d v="2015-10-08T00:00:00"/>
    <n v="152088.95999999999"/>
    <n v="44359.289999999994"/>
    <s v="ZLIN"/>
    <n v="10"/>
    <n v="0"/>
    <n v="0"/>
    <n v="0"/>
    <s v="ZLIN"/>
    <n v="10"/>
    <n v="0"/>
    <n v="0"/>
    <n v="0"/>
    <s v=""/>
    <m/>
    <m/>
  </r>
  <r>
    <s v="120606002297-0"/>
    <x v="30"/>
    <n v="344201"/>
    <m/>
    <s v="TELEFONO  SIEMENS GIGASET IP INLÁMBRICO"/>
    <d v="2015-10-08T00:00:00"/>
    <n v="203400"/>
    <n v="59325"/>
    <s v="ZLIN"/>
    <n v="10"/>
    <n v="0"/>
    <n v="0"/>
    <n v="0"/>
    <s v="ZLIN"/>
    <n v="10"/>
    <n v="0"/>
    <n v="0"/>
    <n v="0"/>
    <s v=""/>
    <m/>
    <m/>
  </r>
  <r>
    <s v="120606002298-0"/>
    <x v="30"/>
    <n v="341102"/>
    <m/>
    <s v="PANTALLA MONITOREO"/>
    <d v="2015-05-12T00:00:00"/>
    <n v="129989.56"/>
    <n v="43329.86"/>
    <s v="ZLIN"/>
    <n v="10"/>
    <n v="0"/>
    <n v="0"/>
    <n v="0"/>
    <s v="ZLIN"/>
    <n v="10"/>
    <n v="0"/>
    <n v="0"/>
    <n v="0"/>
    <s v=""/>
    <m/>
    <m/>
  </r>
  <r>
    <s v="120606002299-0"/>
    <x v="30"/>
    <n v="341102"/>
    <m/>
    <s v="PANTALLA MONITOREO"/>
    <d v="2015-05-12T00:00:00"/>
    <n v="129989.56"/>
    <n v="43329.86"/>
    <s v="ZLIN"/>
    <n v="10"/>
    <n v="0"/>
    <n v="0"/>
    <n v="0"/>
    <s v="ZLIN"/>
    <n v="10"/>
    <n v="0"/>
    <n v="0"/>
    <n v="0"/>
    <s v=""/>
    <m/>
    <m/>
  </r>
  <r>
    <s v="120606002300-0"/>
    <x v="30"/>
    <n v="344202"/>
    <m/>
    <s v="PANTALLA MONITOREO"/>
    <d v="2015-05-12T00:00:00"/>
    <n v="129989.56"/>
    <n v="43329.86"/>
    <s v="ZLIN"/>
    <n v="10"/>
    <n v="0"/>
    <n v="0"/>
    <n v="0"/>
    <s v="ZLIN"/>
    <n v="10"/>
    <n v="0"/>
    <n v="0"/>
    <n v="0"/>
    <s v=""/>
    <m/>
    <m/>
  </r>
  <r>
    <s v="120606002301-0"/>
    <x v="30"/>
    <n v="344202"/>
    <m/>
    <s v="PANTALLA MONITOREO"/>
    <d v="2015-05-12T00:00:00"/>
    <n v="129989.56"/>
    <n v="43329.86"/>
    <s v="ZLIN"/>
    <n v="10"/>
    <n v="0"/>
    <n v="0"/>
    <n v="0"/>
    <s v="ZLIN"/>
    <n v="10"/>
    <n v="0"/>
    <n v="0"/>
    <n v="0"/>
    <s v=""/>
    <m/>
    <m/>
  </r>
  <r>
    <s v="120606002302-0"/>
    <x v="30"/>
    <n v="344202"/>
    <m/>
    <s v="PANTALLA MONITOREO"/>
    <d v="2015-05-12T00:00:00"/>
    <n v="129989.56"/>
    <n v="43329.86"/>
    <s v="ZLIN"/>
    <n v="10"/>
    <n v="0"/>
    <n v="0"/>
    <n v="0"/>
    <s v="ZLIN"/>
    <n v="10"/>
    <n v="0"/>
    <n v="0"/>
    <n v="0"/>
    <s v=""/>
    <m/>
    <m/>
  </r>
  <r>
    <s v="120606002303-0"/>
    <x v="30"/>
    <n v="344202"/>
    <m/>
    <s v="PANTALLA MONITOREO"/>
    <d v="2015-05-12T00:00:00"/>
    <n v="129989.55"/>
    <n v="43329.850000000006"/>
    <s v="ZLIN"/>
    <n v="10"/>
    <n v="0"/>
    <n v="0"/>
    <n v="0"/>
    <s v="ZLIN"/>
    <n v="10"/>
    <n v="0"/>
    <n v="0"/>
    <n v="0"/>
    <s v=""/>
    <m/>
    <m/>
  </r>
  <r>
    <s v="120606002304-0"/>
    <x v="30"/>
    <n v="344202"/>
    <m/>
    <s v="PANTALLA MONITOREO"/>
    <d v="2015-05-12T00:00:00"/>
    <n v="129989.55"/>
    <n v="43329.850000000006"/>
    <s v="ZLIN"/>
    <n v="10"/>
    <n v="0"/>
    <n v="0"/>
    <n v="0"/>
    <s v="ZLIN"/>
    <n v="10"/>
    <n v="0"/>
    <n v="0"/>
    <n v="0"/>
    <s v=""/>
    <m/>
    <m/>
  </r>
  <r>
    <s v="120606002305-0"/>
    <x v="30"/>
    <n v="344202"/>
    <m/>
    <s v="PANTALLA MONITOREO"/>
    <d v="2015-05-12T00:00:00"/>
    <n v="129989.55"/>
    <n v="43329.850000000006"/>
    <s v="ZLIN"/>
    <n v="10"/>
    <n v="0"/>
    <n v="0"/>
    <n v="0"/>
    <s v="ZLIN"/>
    <n v="10"/>
    <n v="0"/>
    <n v="0"/>
    <n v="0"/>
    <s v=""/>
    <m/>
    <m/>
  </r>
  <r>
    <s v="120606002306-0"/>
    <x v="30"/>
    <n v="344202"/>
    <m/>
    <s v="PANTALLA MONITOREO"/>
    <d v="2015-05-12T00:00:00"/>
    <n v="129989.55"/>
    <n v="43329.850000000006"/>
    <s v="ZLIN"/>
    <n v="10"/>
    <n v="0"/>
    <n v="0"/>
    <n v="0"/>
    <s v="ZLIN"/>
    <n v="10"/>
    <n v="0"/>
    <n v="0"/>
    <n v="0"/>
    <s v=""/>
    <m/>
    <m/>
  </r>
  <r>
    <s v="120606002307-0"/>
    <x v="30"/>
    <n v="342301"/>
    <m/>
    <s v="TELEFONO CELULAR"/>
    <d v="2015-05-06T00:00:00"/>
    <n v="485000.07"/>
    <n v="161666.69"/>
    <s v="ZLIN"/>
    <n v="10"/>
    <n v="0"/>
    <n v="0"/>
    <n v="0"/>
    <s v="ZLIN"/>
    <n v="10"/>
    <n v="0"/>
    <n v="0"/>
    <n v="0"/>
    <s v=""/>
    <m/>
    <m/>
  </r>
  <r>
    <s v="120606002308-0"/>
    <x v="30"/>
    <n v="341102"/>
    <m/>
    <s v="SWITCH"/>
    <d v="2015-09-02T00:00:00"/>
    <n v="13694665.34"/>
    <n v="4108399.59"/>
    <s v="ZLIN"/>
    <n v="10"/>
    <n v="0"/>
    <n v="0"/>
    <n v="0"/>
    <s v="ZLIN"/>
    <n v="10"/>
    <n v="0"/>
    <n v="0"/>
    <n v="0"/>
    <s v=""/>
    <m/>
    <m/>
  </r>
  <r>
    <s v="120606002310-0"/>
    <x v="30"/>
    <n v="321100"/>
    <m/>
    <s v="PROYECTOR"/>
    <d v="2015-06-03T00:00:00"/>
    <n v="1390953.2"/>
    <n v="452059.78999999992"/>
    <s v="ZLIN"/>
    <n v="10"/>
    <n v="0"/>
    <n v="0"/>
    <n v="0"/>
    <s v="ZLIN"/>
    <n v="10"/>
    <n v="0"/>
    <n v="0"/>
    <n v="0"/>
    <s v=""/>
    <m/>
    <m/>
  </r>
  <r>
    <s v="120606002311-0"/>
    <x v="30"/>
    <n v="213201"/>
    <m/>
    <s v="Switch 4500"/>
    <d v="2015-10-22T00:00:00"/>
    <n v="16737397.869999999"/>
    <n v="4881741.0499999989"/>
    <s v="ZLIN"/>
    <n v="10"/>
    <n v="0"/>
    <n v="0"/>
    <n v="0"/>
    <s v="ZLIN"/>
    <n v="10"/>
    <n v="0"/>
    <n v="0"/>
    <n v="0"/>
    <s v=""/>
    <m/>
    <m/>
  </r>
  <r>
    <s v="120606002312-0"/>
    <x v="30"/>
    <n v="344206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313-0"/>
    <x v="30"/>
    <n v="344206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314-0"/>
    <x v="30"/>
    <n v="344206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315-0"/>
    <x v="30"/>
    <n v="344206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316-0"/>
    <x v="30"/>
    <n v="344206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317-0"/>
    <x v="30"/>
    <n v="344206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318-0"/>
    <x v="30"/>
    <n v="344206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319-0"/>
    <x v="30"/>
    <n v="344206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320-0"/>
    <x v="30"/>
    <n v="344202"/>
    <m/>
    <s v="Radio portátil análogo digital"/>
    <d v="2015-08-10T00:00:00"/>
    <n v="326644.24"/>
    <n v="100715.29999999999"/>
    <s v="ZLIN"/>
    <n v="10"/>
    <n v="0"/>
    <n v="0"/>
    <n v="0"/>
    <s v="ZLIN"/>
    <n v="10"/>
    <n v="0"/>
    <n v="0"/>
    <n v="0"/>
    <s v=""/>
    <m/>
    <m/>
  </r>
  <r>
    <s v="120606002321-0"/>
    <x v="30"/>
    <n v="344202"/>
    <m/>
    <s v="Radio potátil análogo digital GPS"/>
    <d v="2015-08-10T00:00:00"/>
    <n v="372095.67"/>
    <n v="114729.49999999997"/>
    <s v="ZLIN"/>
    <n v="10"/>
    <n v="0"/>
    <n v="0"/>
    <n v="0"/>
    <s v="ZLIN"/>
    <n v="10"/>
    <n v="0"/>
    <n v="0"/>
    <n v="0"/>
    <s v=""/>
    <m/>
    <m/>
  </r>
  <r>
    <s v="120606002322-0"/>
    <x v="30"/>
    <n v="344202"/>
    <m/>
    <s v="Radio potátil análogo digital GPS"/>
    <d v="2015-08-10T00:00:00"/>
    <n v="372095.67"/>
    <n v="114729.49999999997"/>
    <s v="ZLIN"/>
    <n v="10"/>
    <n v="0"/>
    <n v="0"/>
    <n v="0"/>
    <s v="ZLIN"/>
    <n v="10"/>
    <n v="0"/>
    <n v="0"/>
    <n v="0"/>
    <s v=""/>
    <m/>
    <m/>
  </r>
  <r>
    <s v="120606002323-0"/>
    <x v="30"/>
    <n v="344202"/>
    <m/>
    <s v="Radio potátil análogo digital GPS"/>
    <d v="2015-08-10T00:00:00"/>
    <n v="372095.67"/>
    <n v="114729.49999999997"/>
    <s v="ZLIN"/>
    <n v="10"/>
    <n v="0"/>
    <n v="0"/>
    <n v="0"/>
    <s v="ZLIN"/>
    <n v="10"/>
    <n v="0"/>
    <n v="0"/>
    <n v="0"/>
    <s v=""/>
    <m/>
    <m/>
  </r>
  <r>
    <s v="120606002324-0"/>
    <x v="30"/>
    <n v="344205"/>
    <m/>
    <s v="Radio potátil análogo digital GPS"/>
    <d v="2015-08-10T00:00:00"/>
    <n v="372095.67"/>
    <n v="114729.49999999997"/>
    <s v="ZLIN"/>
    <n v="10"/>
    <n v="0"/>
    <n v="0"/>
    <n v="0"/>
    <s v="ZLIN"/>
    <n v="10"/>
    <n v="0"/>
    <n v="0"/>
    <n v="0"/>
    <s v=""/>
    <m/>
    <m/>
  </r>
  <r>
    <s v="120606002325-0"/>
    <x v="30"/>
    <n v="344303"/>
    <m/>
    <s v="Radio potátil análogo digital GPS"/>
    <d v="2015-08-10T00:00:00"/>
    <n v="372095.67"/>
    <n v="114729.49999999997"/>
    <s v="ZLIN"/>
    <n v="10"/>
    <n v="0"/>
    <n v="0"/>
    <n v="0"/>
    <s v="ZLIN"/>
    <n v="10"/>
    <n v="0"/>
    <n v="0"/>
    <n v="0"/>
    <s v=""/>
    <m/>
    <m/>
  </r>
  <r>
    <s v="120606002326-0"/>
    <x v="30"/>
    <n v="344201"/>
    <m/>
    <s v="Radio móvil digital con GPS"/>
    <d v="2015-08-10T00:00:00"/>
    <n v="428455.43"/>
    <n v="132107.08999999997"/>
    <s v="ZLIN"/>
    <n v="10"/>
    <n v="0"/>
    <n v="0"/>
    <n v="0"/>
    <s v="ZLIN"/>
    <n v="10"/>
    <n v="0"/>
    <n v="0"/>
    <n v="0"/>
    <s v=""/>
    <m/>
    <m/>
  </r>
  <r>
    <s v="120606002327-0"/>
    <x v="30"/>
    <n v="321102"/>
    <m/>
    <s v="MINI PROYETOR"/>
    <d v="2015-06-03T00:00:00"/>
    <n v="250999.99"/>
    <n v="81575"/>
    <s v="ZLIN"/>
    <n v="10"/>
    <n v="0"/>
    <n v="0"/>
    <n v="0"/>
    <s v="ZLIN"/>
    <n v="10"/>
    <n v="0"/>
    <n v="0"/>
    <n v="0"/>
    <s v=""/>
    <m/>
    <m/>
  </r>
  <r>
    <s v="120606002333-0"/>
    <x v="30"/>
    <n v="213100"/>
    <m/>
    <s v="ADMINISTRADOR ANCHO DE BANDA"/>
    <d v="2015-08-31T00:00:00"/>
    <n v="8668558.3699999992"/>
    <n v="3172451.5699999994"/>
    <s v="ZLIN"/>
    <n v="10"/>
    <n v="0"/>
    <n v="0"/>
    <n v="0"/>
    <s v="ZLIN"/>
    <n v="10"/>
    <n v="0"/>
    <n v="0"/>
    <n v="0"/>
    <s v=""/>
    <m/>
    <m/>
  </r>
  <r>
    <s v="120606002334-0"/>
    <x v="30"/>
    <n v="213100"/>
    <m/>
    <s v="ADMINISTRADOR ANCHO DE BANDA"/>
    <d v="2015-08-31T00:00:00"/>
    <n v="8672559.4700000007"/>
    <n v="3173915.8600000003"/>
    <s v="ZLIN"/>
    <n v="10"/>
    <n v="0"/>
    <n v="0"/>
    <n v="0"/>
    <s v="ZLIN"/>
    <n v="10"/>
    <n v="0"/>
    <n v="0"/>
    <n v="0"/>
    <s v=""/>
    <m/>
    <m/>
  </r>
  <r>
    <s v="120606002335-0"/>
    <x v="30"/>
    <n v="213100"/>
    <m/>
    <s v="ADMINISTRADOR ANCHO DE BANDA"/>
    <d v="2015-08-31T00:00:00"/>
    <n v="8668558.3699999992"/>
    <n v="3172451.5699999994"/>
    <s v="ZLIN"/>
    <n v="10"/>
    <n v="0"/>
    <n v="0"/>
    <n v="0"/>
    <s v="ZLIN"/>
    <n v="10"/>
    <n v="0"/>
    <n v="0"/>
    <n v="0"/>
    <s v=""/>
    <m/>
    <m/>
  </r>
  <r>
    <s v="120606002336-0"/>
    <x v="30"/>
    <n v="213100"/>
    <m/>
    <s v="ADMINISTRADOR ANCHO DE BANDA"/>
    <d v="2015-08-31T00:00:00"/>
    <n v="8672559.4700000007"/>
    <n v="3173915.8600000003"/>
    <s v="ZLIN"/>
    <n v="10"/>
    <n v="0"/>
    <n v="0"/>
    <n v="0"/>
    <s v="ZLIN"/>
    <n v="10"/>
    <n v="0"/>
    <n v="0"/>
    <n v="0"/>
    <s v=""/>
    <m/>
    <m/>
  </r>
  <r>
    <s v="120606002337-0"/>
    <x v="30"/>
    <n v="213100"/>
    <m/>
    <s v="ADMINISTRADOR ANCHO DE BANDA"/>
    <d v="2015-08-31T00:00:00"/>
    <n v="8672559.4700000007"/>
    <n v="3173915.8600000003"/>
    <s v="ZLIN"/>
    <n v="10"/>
    <n v="0"/>
    <n v="0"/>
    <n v="0"/>
    <s v="ZLIN"/>
    <n v="10"/>
    <n v="0"/>
    <n v="0"/>
    <n v="0"/>
    <s v=""/>
    <m/>
    <m/>
  </r>
  <r>
    <s v="120606002338-0"/>
    <x v="30"/>
    <n v="213100"/>
    <m/>
    <s v="ADMINISTRADOR ANCHO DE BANDA"/>
    <d v="2015-08-31T00:00:00"/>
    <n v="8672543.25"/>
    <n v="3173909.9299999997"/>
    <s v="ZLIN"/>
    <n v="10"/>
    <n v="0"/>
    <n v="0"/>
    <n v="0"/>
    <s v="ZLIN"/>
    <n v="10"/>
    <n v="0"/>
    <n v="0"/>
    <n v="0"/>
    <s v=""/>
    <m/>
    <m/>
  </r>
  <r>
    <s v="120606002339-0"/>
    <x v="30"/>
    <n v="213100"/>
    <m/>
    <s v="ACCESS POINT"/>
    <d v="2015-08-31T00:00:00"/>
    <n v="383329.13"/>
    <n v="138078.35"/>
    <s v="ZLIN"/>
    <n v="10"/>
    <n v="0"/>
    <n v="0"/>
    <n v="0"/>
    <s v="ZLIN"/>
    <n v="10"/>
    <n v="0"/>
    <n v="0"/>
    <n v="0"/>
    <s v=""/>
    <m/>
    <m/>
  </r>
  <r>
    <s v="120606002340-0"/>
    <x v="30"/>
    <n v="213100"/>
    <m/>
    <s v="ACCESS POINT"/>
    <d v="2015-08-31T00:00:00"/>
    <n v="383329.13"/>
    <n v="138078.35"/>
    <s v="ZLIN"/>
    <n v="10"/>
    <n v="0"/>
    <n v="0"/>
    <n v="0"/>
    <s v="ZLIN"/>
    <n v="10"/>
    <n v="0"/>
    <n v="0"/>
    <n v="0"/>
    <s v=""/>
    <m/>
    <m/>
  </r>
  <r>
    <s v="120606002341-0"/>
    <x v="30"/>
    <n v="213100"/>
    <m/>
    <s v="ACCESS POINT"/>
    <d v="2015-08-31T00:00:00"/>
    <n v="383329.13"/>
    <n v="138078.35"/>
    <s v="ZLIN"/>
    <n v="10"/>
    <n v="0"/>
    <n v="0"/>
    <n v="0"/>
    <s v="ZLIN"/>
    <n v="10"/>
    <n v="0"/>
    <n v="0"/>
    <n v="0"/>
    <s v=""/>
    <m/>
    <m/>
  </r>
  <r>
    <s v="120606002342-0"/>
    <x v="30"/>
    <n v="213100"/>
    <m/>
    <s v="ACCESS POINT"/>
    <d v="2015-08-31T00:00:00"/>
    <n v="383329.13"/>
    <n v="138078.35"/>
    <s v="ZLIN"/>
    <n v="10"/>
    <n v="0"/>
    <n v="0"/>
    <n v="0"/>
    <s v="ZLIN"/>
    <n v="10"/>
    <n v="0"/>
    <n v="0"/>
    <n v="0"/>
    <s v=""/>
    <m/>
    <m/>
  </r>
  <r>
    <s v="120606002343-0"/>
    <x v="30"/>
    <n v="213100"/>
    <m/>
    <s v="ACCESS POINT"/>
    <d v="2015-08-31T00:00:00"/>
    <n v="383329.13"/>
    <n v="138078.35"/>
    <s v="ZLIN"/>
    <n v="10"/>
    <n v="0"/>
    <n v="0"/>
    <n v="0"/>
    <s v="ZLIN"/>
    <n v="10"/>
    <n v="0"/>
    <n v="0"/>
    <n v="0"/>
    <s v=""/>
    <m/>
    <m/>
  </r>
  <r>
    <s v="120606002344-0"/>
    <x v="30"/>
    <n v="213100"/>
    <m/>
    <s v="ACCESS POINT"/>
    <d v="2015-08-31T00:00:00"/>
    <n v="383329.13"/>
    <n v="138078.35"/>
    <s v="ZLIN"/>
    <n v="10"/>
    <n v="0"/>
    <n v="0"/>
    <n v="0"/>
    <s v="ZLIN"/>
    <n v="10"/>
    <n v="0"/>
    <n v="0"/>
    <n v="0"/>
    <s v=""/>
    <m/>
    <m/>
  </r>
  <r>
    <s v="120606002345-0"/>
    <x v="30"/>
    <n v="213100"/>
    <m/>
    <s v="CONTROL DE ACCESO"/>
    <d v="2015-08-31T00:00:00"/>
    <n v="6474468.7400000002"/>
    <n v="1728323.46"/>
    <s v="ZLIN"/>
    <n v="15"/>
    <n v="0"/>
    <n v="0"/>
    <n v="0"/>
    <s v="ZLIN"/>
    <n v="10"/>
    <n v="0"/>
    <n v="0"/>
    <n v="0"/>
    <s v=""/>
    <m/>
    <m/>
  </r>
  <r>
    <s v="120606002346-0"/>
    <x v="30"/>
    <n v="213100"/>
    <m/>
    <s v="SWITCH ETHERNET ACCESO 24 PUERTOS"/>
    <d v="2015-08-31T00:00:00"/>
    <n v="2064616.07"/>
    <n v="731791.7"/>
    <s v="ZLIN"/>
    <n v="10"/>
    <n v="0"/>
    <n v="0"/>
    <n v="0"/>
    <s v="ZLIN"/>
    <n v="10"/>
    <n v="0"/>
    <n v="0"/>
    <n v="0"/>
    <s v=""/>
    <m/>
    <m/>
  </r>
  <r>
    <s v="120606002347-0"/>
    <x v="30"/>
    <n v="213100"/>
    <m/>
    <s v="SWITCH ETHERNET ACCESO 24 PUERTOS"/>
    <d v="2015-08-31T00:00:00"/>
    <n v="2064616.07"/>
    <n v="731791.7"/>
    <s v="ZLIN"/>
    <n v="10"/>
    <n v="0"/>
    <n v="0"/>
    <n v="0"/>
    <s v="ZLIN"/>
    <n v="10"/>
    <n v="0"/>
    <n v="0"/>
    <n v="0"/>
    <s v=""/>
    <m/>
    <m/>
  </r>
  <r>
    <s v="120606002348-0"/>
    <x v="30"/>
    <n v="213100"/>
    <m/>
    <s v="SWITCH ETHERNET ACCESO 24 PUERTOS"/>
    <d v="2015-08-31T00:00:00"/>
    <n v="2064616.07"/>
    <n v="731791.7"/>
    <s v="ZLIN"/>
    <n v="10"/>
    <n v="0"/>
    <n v="0"/>
    <n v="0"/>
    <s v="ZLIN"/>
    <n v="10"/>
    <n v="0"/>
    <n v="0"/>
    <n v="0"/>
    <s v=""/>
    <m/>
    <m/>
  </r>
  <r>
    <s v="120606002349-0"/>
    <x v="30"/>
    <n v="213100"/>
    <m/>
    <s v="SWITCH ETHERNET ACCESO 24 PUERTOS"/>
    <d v="2015-08-31T00:00:00"/>
    <n v="2064616.07"/>
    <n v="731791.7"/>
    <s v="ZLIN"/>
    <n v="10"/>
    <n v="0"/>
    <n v="0"/>
    <n v="0"/>
    <s v="ZLIN"/>
    <n v="10"/>
    <n v="0"/>
    <n v="0"/>
    <n v="0"/>
    <s v=""/>
    <m/>
    <m/>
  </r>
  <r>
    <s v="120606002350-0"/>
    <x v="30"/>
    <n v="213100"/>
    <m/>
    <s v="SWITCH ETHERNET ACCESO 24 PUERTOS"/>
    <d v="2015-08-31T00:00:00"/>
    <n v="2064616.07"/>
    <n v="731791.7"/>
    <s v="ZLIN"/>
    <n v="10"/>
    <n v="0"/>
    <n v="0"/>
    <n v="0"/>
    <s v="ZLIN"/>
    <n v="10"/>
    <n v="0"/>
    <n v="0"/>
    <n v="0"/>
    <s v=""/>
    <m/>
    <m/>
  </r>
  <r>
    <s v="120606002351-0"/>
    <x v="30"/>
    <n v="213100"/>
    <m/>
    <s v="SWITCH ETHERNET ACCESO 24 PUERTOS"/>
    <d v="2015-08-31T00:00:00"/>
    <n v="2064616.07"/>
    <n v="731791.7"/>
    <s v="ZLIN"/>
    <n v="10"/>
    <n v="0"/>
    <n v="0"/>
    <n v="0"/>
    <s v="ZLIN"/>
    <n v="10"/>
    <n v="0"/>
    <n v="0"/>
    <n v="0"/>
    <s v=""/>
    <m/>
    <m/>
  </r>
  <r>
    <s v="120606002352-0"/>
    <x v="30"/>
    <n v="213100"/>
    <m/>
    <s v="SWITCH ETHERNET ACCESO 24 PUERTOS"/>
    <d v="2015-08-31T00:00:00"/>
    <n v="2064616.07"/>
    <n v="731791.7"/>
    <s v="ZLIN"/>
    <n v="10"/>
    <n v="0"/>
    <n v="0"/>
    <n v="0"/>
    <s v="ZLIN"/>
    <n v="10"/>
    <n v="0"/>
    <n v="0"/>
    <n v="0"/>
    <s v=""/>
    <m/>
    <m/>
  </r>
  <r>
    <s v="120606002353-0"/>
    <x v="30"/>
    <n v="213100"/>
    <m/>
    <s v="SWITCH ETHERNET ACCESO 24 PUERTOS"/>
    <d v="2015-08-31T00:00:00"/>
    <n v="2064616.07"/>
    <n v="731791.7"/>
    <s v="ZLIN"/>
    <n v="10"/>
    <n v="0"/>
    <n v="0"/>
    <n v="0"/>
    <s v="ZLIN"/>
    <n v="10"/>
    <n v="0"/>
    <n v="0"/>
    <n v="0"/>
    <s v=""/>
    <m/>
    <m/>
  </r>
  <r>
    <s v="120606002354-0"/>
    <x v="30"/>
    <n v="213100"/>
    <m/>
    <s v="SWITCH ETHERNET ACCESO 24 PUERTOS"/>
    <d v="2015-08-31T00:00:00"/>
    <n v="2064616.07"/>
    <n v="731791.7"/>
    <s v="ZLIN"/>
    <n v="10"/>
    <n v="0"/>
    <n v="0"/>
    <n v="0"/>
    <s v="ZLIN"/>
    <n v="10"/>
    <n v="0"/>
    <n v="0"/>
    <n v="0"/>
    <s v=""/>
    <m/>
    <m/>
  </r>
  <r>
    <s v="120606002355-0"/>
    <x v="30"/>
    <n v="213100"/>
    <m/>
    <s v="SWITCH ETHERNET ACCESO 24 PUERTOS"/>
    <d v="2015-08-31T00:00:00"/>
    <n v="2064616.07"/>
    <n v="731791.7"/>
    <s v="ZLIN"/>
    <n v="10"/>
    <n v="0"/>
    <n v="0"/>
    <n v="0"/>
    <s v="ZLIN"/>
    <n v="10"/>
    <n v="0"/>
    <n v="0"/>
    <n v="0"/>
    <s v=""/>
    <m/>
    <m/>
  </r>
  <r>
    <s v="120606002364-0"/>
    <x v="30"/>
    <n v="341102"/>
    <m/>
    <s v="SWITCH  CORE 12 PUERTOS FIBRA OP"/>
    <d v="2015-08-31T00:00:00"/>
    <n v="3620847.39"/>
    <n v="1283389.2600000002"/>
    <s v="ZLIN"/>
    <n v="10"/>
    <n v="0"/>
    <n v="0"/>
    <n v="0"/>
    <s v="ZLIN"/>
    <n v="10"/>
    <n v="0"/>
    <n v="0"/>
    <n v="0"/>
    <s v=""/>
    <m/>
    <m/>
  </r>
  <r>
    <s v="120606002365-0"/>
    <x v="30"/>
    <n v="341102"/>
    <m/>
    <s v="SWITCH CORE 12 PUERTOS FIBRA OP"/>
    <d v="2015-08-31T00:00:00"/>
    <n v="3620847.39"/>
    <n v="1283389.2600000002"/>
    <s v="ZLIN"/>
    <n v="10"/>
    <n v="0"/>
    <n v="0"/>
    <n v="0"/>
    <s v="ZLIN"/>
    <n v="10"/>
    <n v="0"/>
    <n v="0"/>
    <n v="0"/>
    <s v=""/>
    <m/>
    <m/>
  </r>
  <r>
    <s v="120606002366-0"/>
    <x v="30"/>
    <n v="341102"/>
    <m/>
    <s v="SWITCH CORE 12 PUERTOS FIBRA OP"/>
    <d v="2015-08-31T00:00:00"/>
    <n v="3620847.39"/>
    <n v="1283389.2600000002"/>
    <s v="ZLIN"/>
    <n v="10"/>
    <n v="0"/>
    <n v="0"/>
    <n v="0"/>
    <s v="ZLIN"/>
    <n v="10"/>
    <n v="0"/>
    <n v="0"/>
    <n v="0"/>
    <s v=""/>
    <m/>
    <m/>
  </r>
  <r>
    <s v="120606002367-0"/>
    <x v="30"/>
    <n v="341102"/>
    <m/>
    <s v="SWITCH CORE 12 PUERTOS FIBRA OP"/>
    <d v="2015-08-31T00:00:00"/>
    <n v="3620847.39"/>
    <n v="1283389.2600000002"/>
    <s v="ZLIN"/>
    <n v="10"/>
    <n v="0"/>
    <n v="0"/>
    <n v="0"/>
    <s v="ZLIN"/>
    <n v="10"/>
    <n v="0"/>
    <n v="0"/>
    <n v="0"/>
    <s v=""/>
    <m/>
    <m/>
  </r>
  <r>
    <s v="120606002368-0"/>
    <x v="30"/>
    <n v="341102"/>
    <m/>
    <s v="GIB DE COBRE (PARA SWITCH)"/>
    <d v="2015-08-31T00:00:00"/>
    <n v="127946.65"/>
    <n v="45349.979999999996"/>
    <s v="ZLIN"/>
    <n v="10"/>
    <n v="0"/>
    <n v="0"/>
    <n v="0"/>
    <s v="ZLIN"/>
    <n v="10"/>
    <n v="0"/>
    <n v="0"/>
    <n v="0"/>
    <s v=""/>
    <m/>
    <m/>
  </r>
  <r>
    <s v="120606002369-0"/>
    <x v="30"/>
    <n v="341102"/>
    <m/>
    <s v="GIB DE COBRE (PARA SWITCH)"/>
    <d v="2015-08-31T00:00:00"/>
    <n v="127946.65"/>
    <n v="45349.979999999996"/>
    <s v="ZLIN"/>
    <n v="10"/>
    <n v="0"/>
    <n v="0"/>
    <n v="0"/>
    <s v="ZLIN"/>
    <n v="10"/>
    <n v="0"/>
    <n v="0"/>
    <n v="0"/>
    <s v=""/>
    <m/>
    <m/>
  </r>
  <r>
    <s v="120606002370-0"/>
    <x v="30"/>
    <n v="341102"/>
    <m/>
    <s v="GIB DE COBRE (PARA SWITCH)"/>
    <d v="2015-08-31T00:00:00"/>
    <n v="127946.65"/>
    <n v="45349.979999999996"/>
    <s v="ZLIN"/>
    <n v="10"/>
    <n v="0"/>
    <n v="0"/>
    <n v="0"/>
    <s v="ZLIN"/>
    <n v="10"/>
    <n v="0"/>
    <n v="0"/>
    <n v="0"/>
    <s v=""/>
    <m/>
    <m/>
  </r>
  <r>
    <s v="120606002371-0"/>
    <x v="30"/>
    <n v="341102"/>
    <m/>
    <s v="GIB DE COBRE (PARA SWITCH)"/>
    <d v="2015-08-31T00:00:00"/>
    <n v="127946.65"/>
    <n v="45349.979999999996"/>
    <s v="ZLIN"/>
    <n v="10"/>
    <n v="0"/>
    <n v="0"/>
    <n v="0"/>
    <s v="ZLIN"/>
    <n v="10"/>
    <n v="0"/>
    <n v="0"/>
    <n v="0"/>
    <s v=""/>
    <m/>
    <m/>
  </r>
  <r>
    <s v="120606002372-0"/>
    <x v="30"/>
    <n v="341102"/>
    <m/>
    <s v="GIB DE COBRE (PARA SWITCH)"/>
    <d v="2015-08-31T00:00:00"/>
    <n v="127946.65"/>
    <n v="45349.979999999996"/>
    <s v="ZLIN"/>
    <n v="10"/>
    <n v="0"/>
    <n v="0"/>
    <n v="0"/>
    <s v="ZLIN"/>
    <n v="10"/>
    <n v="0"/>
    <n v="0"/>
    <n v="0"/>
    <s v=""/>
    <m/>
    <m/>
  </r>
  <r>
    <s v="120606002373-0"/>
    <x v="30"/>
    <n v="341102"/>
    <m/>
    <s v="GIB DE COBRE (PARA SWITCH)"/>
    <d v="2015-08-31T00:00:00"/>
    <n v="127946.65"/>
    <n v="45349.979999999996"/>
    <s v="ZLIN"/>
    <n v="10"/>
    <n v="0"/>
    <n v="0"/>
    <n v="0"/>
    <s v="ZLIN"/>
    <n v="10"/>
    <n v="0"/>
    <n v="0"/>
    <n v="0"/>
    <s v=""/>
    <m/>
    <m/>
  </r>
  <r>
    <s v="120606002374-0"/>
    <x v="30"/>
    <n v="341102"/>
    <m/>
    <s v="GIB DE COBRE (PARA SWITCH)"/>
    <d v="2015-08-31T00:00:00"/>
    <n v="127946.65"/>
    <n v="45349.979999999996"/>
    <s v="ZLIN"/>
    <n v="10"/>
    <n v="0"/>
    <n v="0"/>
    <n v="0"/>
    <s v="ZLIN"/>
    <n v="10"/>
    <n v="0"/>
    <n v="0"/>
    <n v="0"/>
    <s v=""/>
    <m/>
    <m/>
  </r>
  <r>
    <s v="120606002375-0"/>
    <x v="30"/>
    <n v="341102"/>
    <m/>
    <s v="GIB DE COBRE (PARA SWITCH)"/>
    <d v="2015-08-31T00:00:00"/>
    <n v="127968.08"/>
    <n v="45357.58"/>
    <s v="ZLIN"/>
    <n v="10"/>
    <n v="0"/>
    <n v="0"/>
    <n v="0"/>
    <s v="ZLIN"/>
    <n v="10"/>
    <n v="0"/>
    <n v="0"/>
    <n v="0"/>
    <s v=""/>
    <m/>
    <m/>
  </r>
  <r>
    <s v="120606002376-0"/>
    <x v="30"/>
    <n v="341102"/>
    <m/>
    <s v="FIREWALL CAPA 3"/>
    <d v="2015-08-31T00:00:00"/>
    <n v="809321.99"/>
    <n v="286859.69"/>
    <s v="ZLIN"/>
    <n v="10"/>
    <n v="0"/>
    <n v="0"/>
    <n v="0"/>
    <s v="ZLIN"/>
    <n v="10"/>
    <n v="0"/>
    <n v="0"/>
    <n v="0"/>
    <s v=""/>
    <m/>
    <m/>
  </r>
  <r>
    <s v="120606002377-0"/>
    <x v="30"/>
    <n v="341102"/>
    <m/>
    <s v="FIREWALL CAPA 7"/>
    <d v="2015-08-31T00:00:00"/>
    <n v="1807348.54"/>
    <n v="651022.01"/>
    <s v="ZLIN"/>
    <n v="10"/>
    <n v="0"/>
    <n v="0"/>
    <n v="0"/>
    <s v="ZLIN"/>
    <n v="10"/>
    <n v="0"/>
    <n v="0"/>
    <n v="0"/>
    <s v=""/>
    <m/>
    <m/>
  </r>
  <r>
    <s v="120606002378-0"/>
    <x v="30"/>
    <n v="341102"/>
    <m/>
    <s v="FIREWALL CAPA 7"/>
    <d v="2015-08-31T00:00:00"/>
    <n v="1540013.54"/>
    <n v="554725.71000000008"/>
    <s v="ZLIN"/>
    <n v="10"/>
    <n v="0"/>
    <n v="0"/>
    <n v="0"/>
    <s v="ZLIN"/>
    <n v="10"/>
    <n v="0"/>
    <n v="0"/>
    <n v="0"/>
    <s v=""/>
    <m/>
    <m/>
  </r>
  <r>
    <s v="120606002379-0"/>
    <x v="30"/>
    <n v="342409"/>
    <m/>
    <s v="ACCESS POINT"/>
    <d v="2015-08-31T00:00:00"/>
    <n v="383329.13"/>
    <n v="138078.35"/>
    <s v="ZLIN"/>
    <n v="10"/>
    <n v="0"/>
    <n v="0"/>
    <n v="0"/>
    <s v="ZLIN"/>
    <n v="10"/>
    <n v="0"/>
    <n v="0"/>
    <n v="0"/>
    <s v=""/>
    <m/>
    <m/>
  </r>
  <r>
    <s v="120606002380-0"/>
    <x v="30"/>
    <n v="342409"/>
    <m/>
    <s v="ACCESS POINT"/>
    <d v="2015-08-31T00:00:00"/>
    <n v="383329.13"/>
    <n v="138078.35"/>
    <s v="ZLIN"/>
    <n v="10"/>
    <n v="0"/>
    <n v="0"/>
    <n v="0"/>
    <s v="ZLIN"/>
    <n v="10"/>
    <n v="0"/>
    <n v="0"/>
    <n v="0"/>
    <s v=""/>
    <m/>
    <m/>
  </r>
  <r>
    <s v="120606002382-0"/>
    <x v="30"/>
    <n v="341102"/>
    <m/>
    <s v="FIREWALL CAPA 3"/>
    <d v="2015-08-31T00:00:00"/>
    <n v="809321.99"/>
    <n v="286859.69"/>
    <s v="ZLIN"/>
    <n v="10"/>
    <n v="0"/>
    <n v="0"/>
    <n v="0"/>
    <s v="ZLIN"/>
    <n v="10"/>
    <n v="0"/>
    <n v="0"/>
    <n v="0"/>
    <s v=""/>
    <m/>
    <m/>
  </r>
  <r>
    <s v="120606002386-0"/>
    <x v="30"/>
    <n v="341102"/>
    <m/>
    <s v="SWITCH ETHERNET ACCESO 24 PUERTOS"/>
    <d v="2015-08-31T00:00:00"/>
    <n v="2064605.38"/>
    <n v="731787.90999999992"/>
    <s v="ZLIN"/>
    <n v="10"/>
    <n v="0"/>
    <n v="0"/>
    <n v="0"/>
    <s v="ZLIN"/>
    <n v="10"/>
    <n v="0"/>
    <n v="0"/>
    <n v="0"/>
    <s v=""/>
    <m/>
    <m/>
  </r>
  <r>
    <s v="120606002387-0"/>
    <x v="30"/>
    <n v="213100"/>
    <m/>
    <s v="EQUIPO DE VIDEOCONFERENCIA"/>
    <d v="2015-08-31T00:00:00"/>
    <n v="2880706.9"/>
    <n v="1602193.17"/>
    <s v="ZLIN"/>
    <n v="10"/>
    <n v="0"/>
    <n v="0"/>
    <n v="0"/>
    <s v="ZLIN"/>
    <n v="10"/>
    <n v="0"/>
    <n v="0"/>
    <n v="0"/>
    <s v=""/>
    <m/>
    <m/>
  </r>
  <r>
    <s v="120606002389-0"/>
    <x v="30"/>
    <n v="322100"/>
    <m/>
    <s v="PANTALLA PARA MONITOREO"/>
    <d v="2015-08-25T00:00:00"/>
    <n v="298995"/>
    <n v="92190.13"/>
    <s v="ZLIN"/>
    <n v="10"/>
    <n v="0"/>
    <n v="0"/>
    <n v="0"/>
    <s v="ZLIN"/>
    <n v="10"/>
    <n v="0"/>
    <n v="0"/>
    <n v="0"/>
    <s v=""/>
    <m/>
    <m/>
  </r>
  <r>
    <s v="120606002390-0"/>
    <x v="30"/>
    <n v="322201"/>
    <m/>
    <s v="PANTALLA PARA MONITOREO"/>
    <d v="2015-08-25T00:00:00"/>
    <n v="298995"/>
    <n v="92190.13"/>
    <s v="ZLIN"/>
    <n v="10"/>
    <n v="0"/>
    <n v="0"/>
    <n v="0"/>
    <s v="ZLIN"/>
    <n v="10"/>
    <n v="0"/>
    <n v="0"/>
    <n v="0"/>
    <s v=""/>
    <m/>
    <m/>
  </r>
  <r>
    <s v="120606002391-0"/>
    <x v="30"/>
    <n v="322301"/>
    <m/>
    <s v="PANTALLA PARA MONITOREO"/>
    <d v="2015-08-25T00:00:00"/>
    <n v="298995"/>
    <n v="92190.13"/>
    <s v="ZLIN"/>
    <n v="10"/>
    <n v="0"/>
    <n v="0"/>
    <n v="0"/>
    <s v="ZLIN"/>
    <n v="10"/>
    <n v="0"/>
    <n v="0"/>
    <n v="0"/>
    <s v=""/>
    <m/>
    <m/>
  </r>
  <r>
    <s v="120606002392-0"/>
    <x v="30"/>
    <n v="323301"/>
    <m/>
    <s v="PANTALLA PARA MONITOREO"/>
    <d v="2015-08-25T00:00:00"/>
    <n v="298995"/>
    <n v="92190.13"/>
    <s v="ZLIN"/>
    <n v="10"/>
    <n v="0"/>
    <n v="0"/>
    <n v="0"/>
    <s v="ZLIN"/>
    <n v="10"/>
    <n v="0"/>
    <n v="0"/>
    <n v="0"/>
    <s v=""/>
    <m/>
    <m/>
  </r>
  <r>
    <s v="120606002393-0"/>
    <x v="30"/>
    <n v="323301"/>
    <m/>
    <s v="RADIO DE COMUNICACION DGP8550"/>
    <d v="2015-11-11T00:00:00"/>
    <n v="419550.01"/>
    <n v="118872.5"/>
    <s v="ZLIN"/>
    <n v="10"/>
    <n v="0"/>
    <n v="0"/>
    <n v="0"/>
    <s v="ZLIN"/>
    <n v="10"/>
    <n v="0"/>
    <n v="0"/>
    <n v="0"/>
    <s v=""/>
    <m/>
    <m/>
  </r>
  <r>
    <s v="120606002394-0"/>
    <x v="30"/>
    <n v="323301"/>
    <m/>
    <s v="RADIO DE COMUNICACION DGP8550"/>
    <d v="2015-11-11T00:00:00"/>
    <n v="378550"/>
    <n v="107255.83000000002"/>
    <s v="ZLIN"/>
    <n v="10"/>
    <n v="0"/>
    <n v="0"/>
    <n v="0"/>
    <s v="ZLIN"/>
    <n v="10"/>
    <n v="0"/>
    <n v="0"/>
    <n v="0"/>
    <s v=""/>
    <m/>
    <m/>
  </r>
  <r>
    <s v="120606002395-0"/>
    <x v="30"/>
    <n v="323301"/>
    <m/>
    <s v="RADIO DE COMUNICACION DGP8550"/>
    <d v="2015-11-11T00:00:00"/>
    <n v="378550"/>
    <n v="107255.83000000002"/>
    <s v="ZLIN"/>
    <n v="10"/>
    <n v="0"/>
    <n v="0"/>
    <n v="0"/>
    <s v="ZLIN"/>
    <n v="10"/>
    <n v="0"/>
    <n v="0"/>
    <n v="0"/>
    <s v=""/>
    <m/>
    <m/>
  </r>
  <r>
    <s v="120606002396-0"/>
    <x v="30"/>
    <n v="323301"/>
    <m/>
    <s v="RADIO DE COMUNICACION DGP8550"/>
    <d v="2015-11-11T00:00:00"/>
    <n v="378550"/>
    <n v="107255.83000000002"/>
    <s v="ZLIN"/>
    <n v="10"/>
    <n v="0"/>
    <n v="0"/>
    <n v="0"/>
    <s v="ZLIN"/>
    <n v="10"/>
    <n v="0"/>
    <n v="0"/>
    <n v="0"/>
    <s v=""/>
    <m/>
    <m/>
  </r>
  <r>
    <s v="120606002397-0"/>
    <x v="30"/>
    <n v="323302"/>
    <m/>
    <s v="RADIO DE COMUNICACION DGP8550"/>
    <d v="2015-11-11T00:00:00"/>
    <n v="378550"/>
    <n v="107255.83000000002"/>
    <s v="ZLIN"/>
    <n v="10"/>
    <n v="0"/>
    <n v="0"/>
    <n v="0"/>
    <s v="ZLIN"/>
    <n v="10"/>
    <n v="0"/>
    <n v="0"/>
    <n v="0"/>
    <s v=""/>
    <m/>
    <m/>
  </r>
  <r>
    <s v="120606002398-0"/>
    <x v="30"/>
    <n v="322301"/>
    <m/>
    <s v="RADIO DE COMUNICACION DGP8550"/>
    <d v="2015-11-11T00:00:00"/>
    <n v="378550"/>
    <n v="107255.83000000002"/>
    <s v="ZLIN"/>
    <n v="10"/>
    <n v="0"/>
    <n v="0"/>
    <n v="0"/>
    <s v="ZLIN"/>
    <n v="10"/>
    <n v="0"/>
    <n v="0"/>
    <n v="0"/>
    <s v=""/>
    <m/>
    <m/>
  </r>
  <r>
    <s v="120606002399-0"/>
    <x v="30"/>
    <n v="322301"/>
    <m/>
    <s v="RADIO DE COMUNICACION DGP8550"/>
    <d v="2015-11-11T00:00:00"/>
    <n v="378550"/>
    <n v="107255.83000000002"/>
    <s v="ZLIN"/>
    <n v="10"/>
    <n v="0"/>
    <n v="0"/>
    <n v="0"/>
    <s v="ZLIN"/>
    <n v="10"/>
    <n v="0"/>
    <n v="0"/>
    <n v="0"/>
    <s v=""/>
    <m/>
    <m/>
  </r>
  <r>
    <s v="120606002400-0"/>
    <x v="30"/>
    <n v="323100"/>
    <m/>
    <s v="RADIO DE COMUNICACION DGP8550"/>
    <d v="2015-11-11T00:00:00"/>
    <n v="378550"/>
    <n v="107255.83000000002"/>
    <s v="ZLIN"/>
    <n v="10"/>
    <n v="0"/>
    <n v="0"/>
    <n v="0"/>
    <s v="ZLIN"/>
    <n v="10"/>
    <n v="0"/>
    <n v="0"/>
    <n v="0"/>
    <s v=""/>
    <m/>
    <m/>
  </r>
  <r>
    <s v="120606002401-0"/>
    <x v="30"/>
    <n v="323100"/>
    <m/>
    <s v="RADIO DE COMUNICACION DGP8550"/>
    <d v="2015-11-11T00:00:00"/>
    <n v="378550"/>
    <n v="107255.83000000002"/>
    <s v="ZLIN"/>
    <n v="10"/>
    <n v="0"/>
    <n v="0"/>
    <n v="0"/>
    <s v="ZLIN"/>
    <n v="10"/>
    <n v="0"/>
    <n v="0"/>
    <n v="0"/>
    <s v=""/>
    <m/>
    <m/>
  </r>
  <r>
    <s v="120606002402-0"/>
    <x v="30"/>
    <n v="323301"/>
    <m/>
    <s v="RADIO BASE DGM8500"/>
    <d v="2015-11-11T00:00:00"/>
    <n v="425200"/>
    <n v="120473.33000000002"/>
    <s v="ZLIN"/>
    <n v="10"/>
    <n v="0"/>
    <n v="0"/>
    <n v="0"/>
    <s v="ZLIN"/>
    <n v="10"/>
    <n v="0"/>
    <n v="0"/>
    <n v="0"/>
    <s v=""/>
    <m/>
    <m/>
  </r>
  <r>
    <s v="120606002403-0"/>
    <x v="30"/>
    <n v="323100"/>
    <m/>
    <s v="RADIO BASE DGM8500"/>
    <d v="2015-11-11T00:00:00"/>
    <n v="425200"/>
    <n v="120473.33000000002"/>
    <s v="ZLIN"/>
    <n v="10"/>
    <n v="0"/>
    <n v="0"/>
    <n v="0"/>
    <s v="ZLIN"/>
    <n v="10"/>
    <n v="0"/>
    <n v="0"/>
    <n v="0"/>
    <s v=""/>
    <m/>
    <m/>
  </r>
  <r>
    <s v="120606002404-0"/>
    <x v="30"/>
    <n v="323100"/>
    <m/>
    <s v="PANTALLA PARA MONITOREO"/>
    <d v="2015-08-25T00:00:00"/>
    <n v="298995"/>
    <n v="92190.13"/>
    <s v="ZLIN"/>
    <n v="10"/>
    <n v="0"/>
    <n v="0"/>
    <n v="0"/>
    <s v="ZLIN"/>
    <n v="10"/>
    <n v="0"/>
    <n v="0"/>
    <n v="0"/>
    <s v=""/>
    <m/>
    <m/>
  </r>
  <r>
    <s v="120606002405-0"/>
    <x v="30"/>
    <n v="121100"/>
    <m/>
    <s v="TELEFONO TIPO OPEN SCAPE"/>
    <d v="2015-08-26T00:00:00"/>
    <n v="152883.93"/>
    <n v="47139.209999999992"/>
    <s v="ZLIN"/>
    <n v="10"/>
    <n v="0"/>
    <n v="0"/>
    <n v="0"/>
    <s v="ZLIN"/>
    <n v="10"/>
    <n v="0"/>
    <n v="0"/>
    <n v="0"/>
    <s v=""/>
    <m/>
    <m/>
  </r>
  <r>
    <s v="120606002406-0"/>
    <x v="30"/>
    <n v="121100"/>
    <m/>
    <s v="TELEFONO TIPO OPEN SCAPE"/>
    <d v="2015-08-26T00:00:00"/>
    <n v="152883.93"/>
    <n v="47139.209999999992"/>
    <s v="ZLIN"/>
    <n v="10"/>
    <n v="0"/>
    <n v="0"/>
    <n v="0"/>
    <s v="ZLIN"/>
    <n v="10"/>
    <n v="0"/>
    <n v="0"/>
    <n v="0"/>
    <s v=""/>
    <m/>
    <m/>
  </r>
  <r>
    <s v="120606002407-0"/>
    <x v="30"/>
    <n v="213201"/>
    <m/>
    <s v="Gabinete Comunicaciones Centro Datos Hernan Garron"/>
    <d v="2015-09-07T00:00:00"/>
    <n v="1061284.7"/>
    <n v="318385.40999999992"/>
    <s v="ZLIN"/>
    <n v="10"/>
    <n v="0"/>
    <n v="0"/>
    <n v="0"/>
    <s v="ZLIN"/>
    <n v="10"/>
    <n v="0"/>
    <n v="0"/>
    <n v="0"/>
    <s v=""/>
    <m/>
    <m/>
  </r>
  <r>
    <s v="120606002408-0"/>
    <x v="30"/>
    <n v="334204"/>
    <m/>
    <s v="PANTALLA PARA MONITOREO"/>
    <d v="2015-09-16T00:00:00"/>
    <n v="290018"/>
    <n v="87005.4"/>
    <s v="ZLIN"/>
    <n v="10"/>
    <n v="0"/>
    <n v="0"/>
    <n v="0"/>
    <s v="ZLIN"/>
    <n v="10"/>
    <n v="0"/>
    <n v="0"/>
    <n v="0"/>
    <s v=""/>
    <m/>
    <m/>
  </r>
  <r>
    <s v="120606002409-0"/>
    <x v="30"/>
    <n v="323100"/>
    <m/>
    <s v="PANTALLA PARA MONITOREO"/>
    <d v="2015-09-16T00:00:00"/>
    <n v="290018"/>
    <n v="87005.4"/>
    <s v="ZLIN"/>
    <n v="10"/>
    <n v="0"/>
    <n v="0"/>
    <n v="0"/>
    <s v="ZLIN"/>
    <n v="10"/>
    <n v="0"/>
    <n v="0"/>
    <n v="0"/>
    <s v=""/>
    <m/>
    <m/>
  </r>
  <r>
    <s v="120606002410-0"/>
    <x v="30"/>
    <n v="321102"/>
    <m/>
    <s v="ACCESS POINT"/>
    <d v="2016-04-30T00:00:00"/>
    <n v="7542607.1699999999"/>
    <n v="1822796.7400000002"/>
    <s v="ZLIN"/>
    <n v="10"/>
    <n v="0"/>
    <n v="0"/>
    <n v="0"/>
    <s v="ZLIN"/>
    <n v="10"/>
    <n v="0"/>
    <n v="0"/>
    <n v="0"/>
    <s v=""/>
    <m/>
    <m/>
  </r>
  <r>
    <s v="120606002411-0"/>
    <x v="30"/>
    <n v="321102"/>
    <m/>
    <s v="ACCESS POINT"/>
    <d v="2016-04-30T00:00:00"/>
    <n v="7542607.1699999999"/>
    <n v="1822796.7400000002"/>
    <s v="ZLIN"/>
    <n v="10"/>
    <n v="0"/>
    <n v="0"/>
    <n v="0"/>
    <s v="ZLIN"/>
    <n v="10"/>
    <n v="0"/>
    <n v="0"/>
    <n v="0"/>
    <s v=""/>
    <m/>
    <m/>
  </r>
  <r>
    <s v="120606002412-0"/>
    <x v="30"/>
    <n v="321102"/>
    <m/>
    <s v="ACCESS POINT"/>
    <d v="2016-04-30T00:00:00"/>
    <n v="7542607.1699999999"/>
    <n v="1822796.7400000002"/>
    <s v="ZLIN"/>
    <n v="10"/>
    <n v="0"/>
    <n v="0"/>
    <n v="0"/>
    <s v="ZLIN"/>
    <n v="10"/>
    <n v="0"/>
    <n v="0"/>
    <n v="0"/>
    <s v=""/>
    <m/>
    <m/>
  </r>
  <r>
    <s v="120606002413-0"/>
    <x v="30"/>
    <n v="321102"/>
    <m/>
    <s v="ACCESS POINT"/>
    <d v="2016-04-30T00:00:00"/>
    <n v="7542607.1699999999"/>
    <n v="1822796.7400000002"/>
    <s v="ZLIN"/>
    <n v="10"/>
    <n v="0"/>
    <n v="0"/>
    <n v="0"/>
    <s v="ZLIN"/>
    <n v="10"/>
    <n v="0"/>
    <n v="0"/>
    <n v="0"/>
    <s v=""/>
    <m/>
    <m/>
  </r>
  <r>
    <s v="120606002414-0"/>
    <x v="30"/>
    <n v="321102"/>
    <m/>
    <s v="ACCESS POINT"/>
    <d v="2016-04-30T00:00:00"/>
    <n v="7542607.1699999999"/>
    <n v="1822796.7400000002"/>
    <s v="ZLIN"/>
    <n v="10"/>
    <n v="0"/>
    <n v="0"/>
    <n v="0"/>
    <s v="ZLIN"/>
    <n v="10"/>
    <n v="0"/>
    <n v="0"/>
    <n v="0"/>
    <s v=""/>
    <m/>
    <m/>
  </r>
  <r>
    <s v="120606002415-0"/>
    <x v="30"/>
    <n v="321102"/>
    <m/>
    <s v="ACCESS POINT"/>
    <d v="2016-04-30T00:00:00"/>
    <n v="7542607.1699999999"/>
    <n v="1822796.7400000002"/>
    <s v="ZLIN"/>
    <n v="10"/>
    <n v="0"/>
    <n v="0"/>
    <n v="0"/>
    <s v="ZLIN"/>
    <n v="10"/>
    <n v="0"/>
    <n v="0"/>
    <n v="0"/>
    <s v=""/>
    <m/>
    <m/>
  </r>
  <r>
    <s v="120606002416-0"/>
    <x v="30"/>
    <n v="321102"/>
    <m/>
    <s v="ACCESS POINT"/>
    <d v="2016-04-30T00:00:00"/>
    <n v="7542607.1699999999"/>
    <n v="1822796.7400000002"/>
    <s v="ZLIN"/>
    <n v="10"/>
    <n v="0"/>
    <n v="0"/>
    <n v="0"/>
    <s v="ZLIN"/>
    <n v="10"/>
    <n v="0"/>
    <n v="0"/>
    <n v="0"/>
    <s v=""/>
    <m/>
    <m/>
  </r>
  <r>
    <s v="120606002417-0"/>
    <x v="30"/>
    <n v="321102"/>
    <m/>
    <s v="ACCESS POINT"/>
    <d v="2016-04-30T00:00:00"/>
    <n v="7542607.1699999999"/>
    <n v="1822796.7400000002"/>
    <s v="ZLIN"/>
    <n v="10"/>
    <n v="0"/>
    <n v="0"/>
    <n v="0"/>
    <s v="ZLIN"/>
    <n v="10"/>
    <n v="0"/>
    <n v="0"/>
    <n v="0"/>
    <s v=""/>
    <m/>
    <m/>
  </r>
  <r>
    <s v="120606002418-0"/>
    <x v="30"/>
    <n v="321102"/>
    <m/>
    <s v="ACCESS POINT"/>
    <d v="2016-04-30T00:00:00"/>
    <n v="7542607.1699999999"/>
    <n v="1822796.7400000002"/>
    <s v="ZLIN"/>
    <n v="10"/>
    <n v="0"/>
    <n v="0"/>
    <n v="0"/>
    <s v="ZLIN"/>
    <n v="10"/>
    <n v="0"/>
    <n v="0"/>
    <n v="0"/>
    <s v=""/>
    <m/>
    <m/>
  </r>
  <r>
    <s v="120606002419-0"/>
    <x v="30"/>
    <n v="321102"/>
    <m/>
    <s v="ACCESS POINT"/>
    <d v="2016-04-30T00:00:00"/>
    <n v="7542607.1699999999"/>
    <n v="1822796.7400000002"/>
    <s v="ZLIN"/>
    <n v="10"/>
    <n v="0"/>
    <n v="0"/>
    <n v="0"/>
    <s v="ZLIN"/>
    <n v="10"/>
    <n v="0"/>
    <n v="0"/>
    <n v="0"/>
    <s v=""/>
    <m/>
    <m/>
  </r>
  <r>
    <s v="120606002420-0"/>
    <x v="30"/>
    <n v="321102"/>
    <m/>
    <s v="ACCESS POINT"/>
    <d v="2016-04-30T00:00:00"/>
    <n v="7542607.1699999999"/>
    <n v="1822796.7400000002"/>
    <s v="ZLIN"/>
    <n v="10"/>
    <n v="0"/>
    <n v="0"/>
    <n v="0"/>
    <s v="ZLIN"/>
    <n v="10"/>
    <n v="0"/>
    <n v="0"/>
    <n v="0"/>
    <s v=""/>
    <m/>
    <m/>
  </r>
  <r>
    <s v="120606002421-0"/>
    <x v="30"/>
    <n v="321102"/>
    <m/>
    <s v="ACCESS POINT"/>
    <d v="2016-04-30T00:00:00"/>
    <n v="7542607.1699999999"/>
    <n v="1822796.7400000002"/>
    <s v="ZLIN"/>
    <n v="10"/>
    <n v="0"/>
    <n v="0"/>
    <n v="0"/>
    <s v="ZLIN"/>
    <n v="10"/>
    <n v="0"/>
    <n v="0"/>
    <n v="0"/>
    <s v=""/>
    <m/>
    <m/>
  </r>
  <r>
    <s v="120606002422-0"/>
    <x v="30"/>
    <n v="321102"/>
    <m/>
    <s v="ACCESS POINT"/>
    <d v="2016-04-30T00:00:00"/>
    <n v="7542607.1699999999"/>
    <n v="1822796.7400000002"/>
    <s v="ZLIN"/>
    <n v="10"/>
    <n v="0"/>
    <n v="0"/>
    <n v="0"/>
    <s v="ZLIN"/>
    <n v="10"/>
    <n v="0"/>
    <n v="0"/>
    <n v="0"/>
    <s v=""/>
    <m/>
    <m/>
  </r>
  <r>
    <s v="120606002423-0"/>
    <x v="30"/>
    <n v="321102"/>
    <m/>
    <s v="ACCESS POINT"/>
    <d v="2016-04-30T00:00:00"/>
    <n v="7542607.1699999999"/>
    <n v="1822796.7400000002"/>
    <s v="ZLIN"/>
    <n v="10"/>
    <n v="0"/>
    <n v="0"/>
    <n v="0"/>
    <s v="ZLIN"/>
    <n v="10"/>
    <n v="0"/>
    <n v="0"/>
    <n v="0"/>
    <s v=""/>
    <m/>
    <m/>
  </r>
  <r>
    <s v="120606002424-0"/>
    <x v="30"/>
    <n v="321102"/>
    <m/>
    <s v="ACCESS POINT"/>
    <d v="2016-04-30T00:00:00"/>
    <n v="7542607.1699999999"/>
    <n v="1822796.7400000002"/>
    <s v="ZLIN"/>
    <n v="10"/>
    <n v="0"/>
    <n v="0"/>
    <n v="0"/>
    <s v="ZLIN"/>
    <n v="10"/>
    <n v="0"/>
    <n v="0"/>
    <n v="0"/>
    <s v=""/>
    <m/>
    <m/>
  </r>
  <r>
    <s v="120606002425-0"/>
    <x v="30"/>
    <n v="321102"/>
    <m/>
    <s v="ACCESS POINT"/>
    <d v="2016-04-30T00:00:00"/>
    <n v="7542607.1699999999"/>
    <n v="1822796.7400000002"/>
    <s v="ZLIN"/>
    <n v="10"/>
    <n v="0"/>
    <n v="0"/>
    <n v="0"/>
    <s v="ZLIN"/>
    <n v="10"/>
    <n v="0"/>
    <n v="0"/>
    <n v="0"/>
    <s v=""/>
    <m/>
    <m/>
  </r>
  <r>
    <s v="120606002426-0"/>
    <x v="30"/>
    <n v="321102"/>
    <m/>
    <s v="ACCESS POINT"/>
    <d v="2016-04-30T00:00:00"/>
    <n v="7542607.1699999999"/>
    <n v="1822796.7400000002"/>
    <s v="ZLIN"/>
    <n v="10"/>
    <n v="0"/>
    <n v="0"/>
    <n v="0"/>
    <s v="ZLIN"/>
    <n v="10"/>
    <n v="0"/>
    <n v="0"/>
    <n v="0"/>
    <s v=""/>
    <m/>
    <m/>
  </r>
  <r>
    <s v="120606002427-0"/>
    <x v="30"/>
    <n v="321102"/>
    <m/>
    <s v="ACCESS POINT"/>
    <d v="2016-04-30T00:00:00"/>
    <n v="7542607.1699999999"/>
    <n v="1822796.7400000002"/>
    <s v="ZLIN"/>
    <n v="10"/>
    <n v="0"/>
    <n v="0"/>
    <n v="0"/>
    <s v="ZLIN"/>
    <n v="10"/>
    <n v="0"/>
    <n v="0"/>
    <n v="0"/>
    <s v=""/>
    <m/>
    <m/>
  </r>
  <r>
    <s v="120606002428-0"/>
    <x v="30"/>
    <n v="321102"/>
    <m/>
    <s v="ACCESS POINT"/>
    <d v="2016-04-30T00:00:00"/>
    <n v="7542607.1699999999"/>
    <n v="1822796.7400000002"/>
    <s v="ZLIN"/>
    <n v="10"/>
    <n v="0"/>
    <n v="0"/>
    <n v="0"/>
    <s v="ZLIN"/>
    <n v="10"/>
    <n v="0"/>
    <n v="0"/>
    <n v="0"/>
    <s v=""/>
    <m/>
    <m/>
  </r>
  <r>
    <s v="120606002429-0"/>
    <x v="30"/>
    <n v="321102"/>
    <m/>
    <s v="CONTROLADOR DE EQUIPOS INALAMBRICOS"/>
    <d v="2016-04-30T00:00:00"/>
    <n v="18948153"/>
    <n v="3052757.9800000004"/>
    <s v="ZLIN"/>
    <n v="15"/>
    <n v="0"/>
    <n v="0"/>
    <n v="0"/>
    <s v="ZLIN"/>
    <n v="5"/>
    <n v="0"/>
    <n v="0"/>
    <n v="0"/>
    <s v=""/>
    <m/>
    <m/>
  </r>
  <r>
    <s v="120606002430-0"/>
    <x v="30"/>
    <n v="344202"/>
    <m/>
    <s v="Medidor potencia para radiofrecuencia"/>
    <d v="2014-12-31T00:00:00"/>
    <n v="687486"/>
    <n v="171871.5"/>
    <s v="ZLIN"/>
    <n v="15"/>
    <n v="0"/>
    <n v="0"/>
    <n v="0"/>
    <s v="ZLIN"/>
    <n v="15"/>
    <n v="0"/>
    <n v="0"/>
    <n v="0"/>
    <s v=""/>
    <m/>
    <m/>
  </r>
  <r>
    <s v="120606002431-0"/>
    <x v="30"/>
    <n v="344202"/>
    <m/>
    <s v="Medidor  detector de descargas atmosféricas."/>
    <d v="2014-12-31T00:00:00"/>
    <n v="490566.1"/>
    <n v="122641.52999999997"/>
    <s v="ZLIN"/>
    <n v="15"/>
    <n v="0"/>
    <n v="0"/>
    <n v="0"/>
    <s v="ZLIN"/>
    <n v="15"/>
    <n v="0"/>
    <n v="0"/>
    <n v="0"/>
    <s v=""/>
    <m/>
    <m/>
  </r>
  <r>
    <s v="120606002432-0"/>
    <x v="30"/>
    <n v="344203"/>
    <m/>
    <s v="MEDIDOR DE RADIACIÓN TIPO GIEGER"/>
    <d v="2015-10-20T00:00:00"/>
    <n v="1446400"/>
    <n v="287790.26"/>
    <s v="ZLIN"/>
    <n v="15"/>
    <n v="0"/>
    <n v="0"/>
    <n v="0"/>
    <s v="ZLIN"/>
    <n v="10"/>
    <n v="0"/>
    <n v="0"/>
    <n v="0"/>
    <s v=""/>
    <m/>
    <m/>
  </r>
  <r>
    <s v="120606002433-0"/>
    <x v="30"/>
    <n v="335301"/>
    <m/>
    <s v="TARJETA DE COMUNICACION EQ.MONITOREO AEROPUERTO"/>
    <d v="2015-12-04T00:00:00"/>
    <n v="245215.9"/>
    <n v="67434.37"/>
    <s v="ZLIN"/>
    <n v="10"/>
    <n v="0"/>
    <n v="0"/>
    <n v="0"/>
    <s v="ZLIN"/>
    <n v="10"/>
    <n v="0"/>
    <n v="0"/>
    <n v="0"/>
    <s v=""/>
    <m/>
    <m/>
  </r>
  <r>
    <s v="120606002435-0"/>
    <x v="30"/>
    <n v="314100"/>
    <m/>
    <s v="VIDEOBIN ( PROYECTOR MULTIMEDIA )"/>
    <d v="2015-12-17T00:00:00"/>
    <n v="644980"/>
    <n v="177369.5"/>
    <s v="ZLIN"/>
    <n v="10"/>
    <n v="0"/>
    <n v="0"/>
    <n v="0"/>
    <s v="ZLIN"/>
    <n v="10"/>
    <n v="0"/>
    <n v="0"/>
    <n v="0"/>
    <s v=""/>
    <m/>
    <m/>
  </r>
  <r>
    <s v="120606002436-0"/>
    <x v="30"/>
    <n v="134100"/>
    <m/>
    <s v="TELEPRONTER"/>
    <d v="2015-12-16T00:00:00"/>
    <n v="739600"/>
    <n v="203390"/>
    <s v="ZLIN"/>
    <n v="10"/>
    <n v="0"/>
    <n v="0"/>
    <n v="0"/>
    <s v="ZLIN"/>
    <n v="10"/>
    <n v="0"/>
    <n v="0"/>
    <n v="0"/>
    <s v=""/>
    <m/>
    <m/>
  </r>
  <r>
    <s v="120606002438-0"/>
    <x v="30"/>
    <n v="335301"/>
    <m/>
    <s v="SWITCH CAMARAS VIGILANCIA"/>
    <d v="2015-12-18T00:00:00"/>
    <n v="288690.19"/>
    <n v="79389.799999999988"/>
    <s v="ZLIN"/>
    <n v="10"/>
    <n v="0"/>
    <n v="0"/>
    <n v="0"/>
    <s v="ZLIN"/>
    <n v="10"/>
    <n v="0"/>
    <n v="0"/>
    <n v="0"/>
    <s v=""/>
    <m/>
    <m/>
  </r>
  <r>
    <s v="120606002440-0"/>
    <x v="30"/>
    <n v="321101"/>
    <m/>
    <s v="SWITCH"/>
    <d v="2016-03-11T00:00:00"/>
    <n v="567740.82999999996"/>
    <n v="141935.19999999995"/>
    <s v="ZLIN"/>
    <n v="10"/>
    <n v="0"/>
    <n v="0"/>
    <n v="0"/>
    <s v="ZLIN"/>
    <n v="10"/>
    <n v="0"/>
    <n v="0"/>
    <n v="0"/>
    <s v=""/>
    <m/>
    <m/>
  </r>
  <r>
    <s v="120606002441-0"/>
    <x v="30"/>
    <n v="321101"/>
    <m/>
    <s v="SWITCH"/>
    <d v="2016-03-11T00:00:00"/>
    <n v="567740.84"/>
    <n v="141935.19999999995"/>
    <s v="ZLIN"/>
    <n v="10"/>
    <n v="0"/>
    <n v="0"/>
    <n v="0"/>
    <s v="ZLIN"/>
    <n v="10"/>
    <n v="0"/>
    <n v="0"/>
    <n v="0"/>
    <s v=""/>
    <m/>
    <m/>
  </r>
  <r>
    <s v="120606002442-0"/>
    <x v="30"/>
    <n v="213201"/>
    <m/>
    <s v="PANTALLA 55 &quot; MONITOREO CENTRO DATOS"/>
    <d v="2016-09-14T00:00:00"/>
    <n v="2666277.29"/>
    <n v="533255.46"/>
    <s v="ZLIN"/>
    <n v="10"/>
    <n v="0"/>
    <n v="0"/>
    <n v="0"/>
    <s v="ZLIN"/>
    <n v="10"/>
    <n v="0"/>
    <n v="0"/>
    <n v="0"/>
    <s v=""/>
    <m/>
    <m/>
  </r>
  <r>
    <s v="120606002443-0"/>
    <x v="30"/>
    <n v="213201"/>
    <m/>
    <s v="PANTALLA 55 &quot; MONITOREO CENTRO DATOS"/>
    <d v="2016-09-14T00:00:00"/>
    <n v="2666277.29"/>
    <n v="533255.46"/>
    <s v="ZLIN"/>
    <n v="10"/>
    <n v="0"/>
    <n v="0"/>
    <n v="0"/>
    <s v="ZLIN"/>
    <n v="10"/>
    <n v="0"/>
    <n v="0"/>
    <n v="0"/>
    <s v=""/>
    <m/>
    <m/>
  </r>
  <r>
    <s v="120606002444-0"/>
    <x v="30"/>
    <n v="213201"/>
    <m/>
    <s v="PANTALLA 55 &quot; MONITOREO CENTRO DATOS"/>
    <d v="2016-09-14T00:00:00"/>
    <n v="2666808.5499999998"/>
    <n v="533361.71"/>
    <s v="ZLIN"/>
    <n v="10"/>
    <n v="0"/>
    <n v="0"/>
    <n v="0"/>
    <s v="ZLIN"/>
    <n v="10"/>
    <n v="0"/>
    <n v="0"/>
    <n v="0"/>
    <s v=""/>
    <m/>
    <m/>
  </r>
  <r>
    <s v="120606002445-0"/>
    <x v="30"/>
    <n v="213201"/>
    <m/>
    <s v="PANTALLA 55 &quot; MONITOREO CENTRO DATOS"/>
    <d v="2016-09-14T00:00:00"/>
    <n v="2666819.62"/>
    <n v="533363.91999999993"/>
    <s v="ZLIN"/>
    <n v="10"/>
    <n v="0"/>
    <n v="0"/>
    <n v="0"/>
    <s v="ZLIN"/>
    <n v="10"/>
    <n v="0"/>
    <n v="0"/>
    <n v="0"/>
    <s v=""/>
    <m/>
    <m/>
  </r>
  <r>
    <s v="120606002446-0"/>
    <x v="30"/>
    <n v="213201"/>
    <m/>
    <s v="PANTALLA Workstation MONITOREO CENTRO DATOS"/>
    <d v="2016-09-14T00:00:00"/>
    <n v="2638104.21"/>
    <n v="527620.85000000009"/>
    <s v="ZLIN"/>
    <n v="10"/>
    <n v="0"/>
    <n v="0"/>
    <n v="0"/>
    <s v="ZLIN"/>
    <n v="10"/>
    <n v="0"/>
    <n v="0"/>
    <n v="0"/>
    <s v=""/>
    <m/>
    <m/>
  </r>
  <r>
    <s v="120606002447-0"/>
    <x v="30"/>
    <n v="213201"/>
    <m/>
    <s v="PANTALLA Workstation MONITOREO CENTRO DATOS"/>
    <d v="2016-09-14T00:00:00"/>
    <n v="2638104.21"/>
    <n v="527620.85000000009"/>
    <s v="ZLIN"/>
    <n v="10"/>
    <n v="0"/>
    <n v="0"/>
    <n v="0"/>
    <s v="ZLIN"/>
    <n v="10"/>
    <n v="0"/>
    <n v="0"/>
    <n v="0"/>
    <s v=""/>
    <m/>
    <m/>
  </r>
  <r>
    <s v="120606002448-0"/>
    <x v="30"/>
    <n v="344201"/>
    <m/>
    <s v="CELULAR"/>
    <d v="2016-02-23T00:00:00"/>
    <n v="550000"/>
    <n v="142083.33000000002"/>
    <s v="ZLIN"/>
    <n v="10"/>
    <n v="0"/>
    <n v="0"/>
    <n v="0"/>
    <s v="ZLIN"/>
    <n v="10"/>
    <n v="0"/>
    <n v="0"/>
    <n v="0"/>
    <s v=""/>
    <m/>
    <m/>
  </r>
  <r>
    <s v="120606002449-0"/>
    <x v="30"/>
    <n v="341203"/>
    <m/>
    <s v="GPS"/>
    <d v="2016-07-27T00:00:00"/>
    <n v="398325"/>
    <n v="86303.75"/>
    <s v="ZLIN"/>
    <n v="10"/>
    <n v="0"/>
    <n v="0"/>
    <n v="0"/>
    <s v="ZLIN"/>
    <n v="10"/>
    <n v="0"/>
    <n v="0"/>
    <n v="0"/>
    <s v=""/>
    <m/>
    <m/>
  </r>
  <r>
    <s v="120606002450-0"/>
    <x v="30"/>
    <n v="342302"/>
    <m/>
    <s v="PROYECTOR"/>
    <d v="2016-03-29T00:00:00"/>
    <n v="423999.7"/>
    <n v="105999.93"/>
    <s v="ZLIN"/>
    <n v="10"/>
    <n v="0"/>
    <n v="0"/>
    <n v="0"/>
    <s v="ZLIN"/>
    <n v="10"/>
    <n v="0"/>
    <n v="0"/>
    <n v="0"/>
    <s v=""/>
    <m/>
    <m/>
  </r>
  <r>
    <s v="120606002451-0"/>
    <x v="30"/>
    <n v="121100"/>
    <m/>
    <s v="PANTALLA 65&quot;"/>
    <d v="2016-05-09T00:00:00"/>
    <n v="1066903"/>
    <n v="248944.03000000003"/>
    <s v="ZLIN"/>
    <n v="10"/>
    <n v="0"/>
    <n v="0"/>
    <n v="0"/>
    <s v="ZLIN"/>
    <n v="10"/>
    <n v="0"/>
    <n v="0"/>
    <n v="0"/>
    <s v=""/>
    <m/>
    <m/>
  </r>
  <r>
    <s v="120606002453-0"/>
    <x v="30"/>
    <n v="341102"/>
    <m/>
    <s v="Switch Cisco modelo WS-C3850-24T-L"/>
    <d v="2016-12-23T00:00:00"/>
    <n v="1933028.65"/>
    <n v="338280.02"/>
    <s v="ZLIN"/>
    <n v="10"/>
    <n v="0"/>
    <n v="0"/>
    <n v="0"/>
    <s v="ZLIN"/>
    <n v="10"/>
    <n v="0"/>
    <n v="0"/>
    <n v="0"/>
    <s v=""/>
    <m/>
    <m/>
  </r>
  <r>
    <s v="120606002454-0"/>
    <x v="30"/>
    <n v="341102"/>
    <m/>
    <s v="Switch Cisco modelo WS-C3850-24T-L"/>
    <d v="2016-12-23T00:00:00"/>
    <n v="1933028.65"/>
    <n v="338280.02"/>
    <s v="ZLIN"/>
    <n v="10"/>
    <n v="0"/>
    <n v="0"/>
    <n v="0"/>
    <s v="ZLIN"/>
    <n v="10"/>
    <n v="0"/>
    <n v="0"/>
    <n v="0"/>
    <s v=""/>
    <m/>
    <m/>
  </r>
  <r>
    <s v="120606002455-0"/>
    <x v="30"/>
    <n v="341102"/>
    <m/>
    <s v="Switch Cisco modelo WS-C3850-24T-L"/>
    <d v="2016-12-23T00:00:00"/>
    <n v="1933028.65"/>
    <n v="338280.02"/>
    <s v="ZLIN"/>
    <n v="10"/>
    <n v="0"/>
    <n v="0"/>
    <n v="0"/>
    <s v="ZLIN"/>
    <n v="10"/>
    <n v="0"/>
    <n v="0"/>
    <n v="0"/>
    <s v=""/>
    <m/>
    <m/>
  </r>
  <r>
    <s v="120606002456-0"/>
    <x v="30"/>
    <n v="341102"/>
    <m/>
    <s v="Switch Cisco modelo WS-C3850-24T-L"/>
    <d v="2016-12-23T00:00:00"/>
    <n v="1933028.65"/>
    <n v="338280.02"/>
    <s v="ZLIN"/>
    <n v="10"/>
    <n v="0"/>
    <n v="0"/>
    <n v="0"/>
    <s v="ZLIN"/>
    <n v="10"/>
    <n v="0"/>
    <n v="0"/>
    <n v="0"/>
    <s v=""/>
    <m/>
    <m/>
  </r>
  <r>
    <s v="120606002457-0"/>
    <x v="30"/>
    <n v="341102"/>
    <m/>
    <s v="Switch Cisco modelo WS-C3850-24T-L"/>
    <d v="2016-12-23T00:00:00"/>
    <n v="1933028.65"/>
    <n v="338280.02"/>
    <s v="ZLIN"/>
    <n v="10"/>
    <n v="0"/>
    <n v="0"/>
    <n v="0"/>
    <s v="ZLIN"/>
    <n v="10"/>
    <n v="0"/>
    <n v="0"/>
    <n v="0"/>
    <s v=""/>
    <m/>
    <m/>
  </r>
  <r>
    <s v="120606002458-0"/>
    <x v="30"/>
    <n v="341102"/>
    <m/>
    <s v="Switch Cisco modelo WS-C3850-24T-L"/>
    <d v="2016-12-23T00:00:00"/>
    <n v="1933028.65"/>
    <n v="338280.02"/>
    <s v="ZLIN"/>
    <n v="10"/>
    <n v="0"/>
    <n v="0"/>
    <n v="0"/>
    <s v="ZLIN"/>
    <n v="10"/>
    <n v="0"/>
    <n v="0"/>
    <n v="0"/>
    <s v=""/>
    <m/>
    <m/>
  </r>
  <r>
    <s v="120606002459-0"/>
    <x v="30"/>
    <n v="341102"/>
    <m/>
    <s v="Switch Cisco modelo WS-C3850-24T-L"/>
    <d v="2016-12-23T00:00:00"/>
    <n v="1933028.65"/>
    <n v="338280.02"/>
    <s v="ZLIN"/>
    <n v="10"/>
    <n v="0"/>
    <n v="0"/>
    <n v="0"/>
    <s v="ZLIN"/>
    <n v="10"/>
    <n v="0"/>
    <n v="0"/>
    <n v="0"/>
    <s v=""/>
    <m/>
    <m/>
  </r>
  <r>
    <s v="120606002460-0"/>
    <x v="30"/>
    <n v="341102"/>
    <m/>
    <s v="Switch Cisco modelo WS-C3850-24T-L"/>
    <d v="2016-12-23T00:00:00"/>
    <n v="1933028.65"/>
    <n v="338280.02"/>
    <s v="ZLIN"/>
    <n v="10"/>
    <n v="0"/>
    <n v="0"/>
    <n v="0"/>
    <s v="ZLIN"/>
    <n v="10"/>
    <n v="0"/>
    <n v="0"/>
    <n v="0"/>
    <s v=""/>
    <m/>
    <m/>
  </r>
  <r>
    <s v="120606002461-0"/>
    <x v="30"/>
    <n v="341102"/>
    <m/>
    <s v="Switch Cisco modelo WS-C3850-24T-L"/>
    <d v="2016-12-23T00:00:00"/>
    <n v="1933028.65"/>
    <n v="338280.02"/>
    <s v="ZLIN"/>
    <n v="10"/>
    <n v="0"/>
    <n v="0"/>
    <n v="0"/>
    <s v="ZLIN"/>
    <n v="10"/>
    <n v="0"/>
    <n v="0"/>
    <n v="0"/>
    <s v=""/>
    <m/>
    <m/>
  </r>
  <r>
    <s v="120606002462-0"/>
    <x v="30"/>
    <n v="341102"/>
    <m/>
    <s v="Switch Cisco modelo WS-C3850-24T-L"/>
    <d v="2016-12-23T00:00:00"/>
    <n v="1933028.65"/>
    <n v="338280.02"/>
    <s v="ZLIN"/>
    <n v="10"/>
    <n v="0"/>
    <n v="0"/>
    <n v="0"/>
    <s v="ZLIN"/>
    <n v="10"/>
    <n v="0"/>
    <n v="0"/>
    <n v="0"/>
    <s v=""/>
    <m/>
    <m/>
  </r>
  <r>
    <s v="120606002463-0"/>
    <x v="30"/>
    <n v="341102"/>
    <m/>
    <s v="Switch Cisco modelo WS-C3850-24T-L"/>
    <d v="2016-12-23T00:00:00"/>
    <n v="1933050.93"/>
    <n v="338283.90999999992"/>
    <s v="ZLIN"/>
    <n v="10"/>
    <n v="0"/>
    <n v="0"/>
    <n v="0"/>
    <s v="ZLIN"/>
    <n v="10"/>
    <n v="0"/>
    <n v="0"/>
    <n v="0"/>
    <s v=""/>
    <m/>
    <m/>
  </r>
  <r>
    <s v="120606002464-0"/>
    <x v="30"/>
    <n v="341102"/>
    <m/>
    <s v="Switch Cisco modelo WS-C3850-24T-L"/>
    <d v="2016-12-23T00:00:00"/>
    <n v="1889096.43"/>
    <n v="330591.86999999988"/>
    <s v="ZLIN"/>
    <n v="10"/>
    <n v="0"/>
    <n v="0"/>
    <n v="0"/>
    <s v="ZLIN"/>
    <n v="10"/>
    <n v="0"/>
    <n v="0"/>
    <n v="0"/>
    <s v=""/>
    <m/>
    <m/>
  </r>
  <r>
    <s v="120606002465-0"/>
    <x v="30"/>
    <n v="341102"/>
    <m/>
    <s v="Switch Cisco modelo WS-C3850-24T-L"/>
    <d v="2016-12-23T00:00:00"/>
    <n v="1889096.43"/>
    <n v="330591.86999999988"/>
    <s v="ZLIN"/>
    <n v="10"/>
    <n v="0"/>
    <n v="0"/>
    <n v="0"/>
    <s v="ZLIN"/>
    <n v="10"/>
    <n v="0"/>
    <n v="0"/>
    <n v="0"/>
    <s v=""/>
    <m/>
    <m/>
  </r>
  <r>
    <s v="120606002466-0"/>
    <x v="30"/>
    <n v="341102"/>
    <m/>
    <s v="Switch Cisco modelo WS-C3850-24T-L"/>
    <d v="2016-12-23T00:00:00"/>
    <n v="1889096.43"/>
    <n v="330591.86999999988"/>
    <s v="ZLIN"/>
    <n v="10"/>
    <n v="0"/>
    <n v="0"/>
    <n v="0"/>
    <s v="ZLIN"/>
    <n v="10"/>
    <n v="0"/>
    <n v="0"/>
    <n v="0"/>
    <s v=""/>
    <m/>
    <m/>
  </r>
  <r>
    <s v="120606002467-0"/>
    <x v="30"/>
    <n v="213201"/>
    <m/>
    <s v="Access Point Cisco modelo AIR-CAP2702I -A-"/>
    <d v="2016-12-23T00:00:00"/>
    <n v="1889096.43"/>
    <n v="330591.86999999988"/>
    <s v="ZLIN"/>
    <n v="10"/>
    <n v="0"/>
    <n v="0"/>
    <n v="0"/>
    <s v="ZLIN"/>
    <n v="10"/>
    <n v="0"/>
    <n v="0"/>
    <n v="0"/>
    <s v=""/>
    <m/>
    <m/>
  </r>
  <r>
    <s v="120606002468-0"/>
    <x v="30"/>
    <n v="213201"/>
    <m/>
    <s v="Access Point Cisco modelo AIR-CAP2702I -A-"/>
    <d v="2016-12-23T00:00:00"/>
    <n v="1889096.43"/>
    <n v="330591.86999999988"/>
    <s v="ZLIN"/>
    <n v="10"/>
    <n v="0"/>
    <n v="0"/>
    <n v="0"/>
    <s v="ZLIN"/>
    <n v="10"/>
    <n v="0"/>
    <n v="0"/>
    <n v="0"/>
    <s v=""/>
    <m/>
    <m/>
  </r>
  <r>
    <s v="120606002469-0"/>
    <x v="30"/>
    <n v="213201"/>
    <m/>
    <s v="Access Point Cisco modelo AIR-CAP2702I -A-"/>
    <d v="2016-12-23T00:00:00"/>
    <n v="1889096.43"/>
    <n v="330591.86999999988"/>
    <s v="ZLIN"/>
    <n v="10"/>
    <n v="0"/>
    <n v="0"/>
    <n v="0"/>
    <s v="ZLIN"/>
    <n v="10"/>
    <n v="0"/>
    <n v="0"/>
    <n v="0"/>
    <s v=""/>
    <m/>
    <m/>
  </r>
  <r>
    <s v="120606002470-0"/>
    <x v="30"/>
    <n v="213201"/>
    <m/>
    <s v="Access Point Cisco modelo AIR-CAP2702I -A-"/>
    <d v="2016-12-23T00:00:00"/>
    <n v="1889096.43"/>
    <n v="330591.86999999988"/>
    <s v="ZLIN"/>
    <n v="10"/>
    <n v="0"/>
    <n v="0"/>
    <n v="0"/>
    <s v="ZLIN"/>
    <n v="10"/>
    <n v="0"/>
    <n v="0"/>
    <n v="0"/>
    <s v=""/>
    <m/>
    <m/>
  </r>
  <r>
    <s v="120606002471-0"/>
    <x v="30"/>
    <n v="213201"/>
    <m/>
    <s v="Access Point Cisco modelo AIR-CAP2702I -A-"/>
    <d v="2016-12-23T00:00:00"/>
    <n v="1889096.43"/>
    <n v="330591.86999999988"/>
    <s v="ZLIN"/>
    <n v="10"/>
    <n v="0"/>
    <n v="0"/>
    <n v="0"/>
    <s v="ZLIN"/>
    <n v="10"/>
    <n v="0"/>
    <n v="0"/>
    <n v="0"/>
    <s v=""/>
    <m/>
    <m/>
  </r>
  <r>
    <s v="120606002472-0"/>
    <x v="30"/>
    <n v="213201"/>
    <m/>
    <s v="Access Point Cisco modelo AIR-CAP2702I -A-"/>
    <d v="2016-12-23T00:00:00"/>
    <n v="1889096.43"/>
    <n v="330591.86999999988"/>
    <s v="ZLIN"/>
    <n v="10"/>
    <n v="0"/>
    <n v="0"/>
    <n v="0"/>
    <s v="ZLIN"/>
    <n v="10"/>
    <n v="0"/>
    <n v="0"/>
    <n v="0"/>
    <s v=""/>
    <m/>
    <m/>
  </r>
  <r>
    <s v="120606002473-0"/>
    <x v="30"/>
    <n v="341102"/>
    <m/>
    <s v="Wire Lan Controlers Cisco Modelo 2504-2"/>
    <d v="2016-12-23T00:00:00"/>
    <n v="1889096.43"/>
    <n v="330591.86999999988"/>
    <s v="ZLIN"/>
    <n v="10"/>
    <n v="0"/>
    <n v="0"/>
    <n v="0"/>
    <s v="ZLIN"/>
    <n v="10"/>
    <n v="0"/>
    <n v="0"/>
    <n v="0"/>
    <s v=""/>
    <m/>
    <m/>
  </r>
  <r>
    <s v="120606002474-0"/>
    <x v="30"/>
    <n v="341102"/>
    <m/>
    <s v="Wire Lan Controlers Cisco Modelo 2504-2"/>
    <d v="2016-12-23T00:00:00"/>
    <n v="1889096.43"/>
    <n v="330591.86999999988"/>
    <s v="ZLIN"/>
    <n v="10"/>
    <n v="0"/>
    <n v="0"/>
    <n v="0"/>
    <s v="ZLIN"/>
    <n v="10"/>
    <n v="0"/>
    <n v="0"/>
    <n v="0"/>
    <s v=""/>
    <m/>
    <m/>
  </r>
  <r>
    <s v="120606002475-0"/>
    <x v="30"/>
    <n v="341102"/>
    <m/>
    <s v="Wire Lan Controlers Cisco Modelo 2504-2"/>
    <d v="2016-12-23T00:00:00"/>
    <n v="1889118.71"/>
    <n v="330595.77"/>
    <s v="ZLIN"/>
    <n v="10"/>
    <n v="0"/>
    <n v="0"/>
    <n v="0"/>
    <s v="ZLIN"/>
    <n v="10"/>
    <n v="0"/>
    <n v="0"/>
    <n v="0"/>
    <s v=""/>
    <m/>
    <m/>
  </r>
  <r>
    <s v="120606002504-0"/>
    <x v="30"/>
    <n v="213201"/>
    <m/>
    <s v="Switch Cisco modelo WS-C3850-48T-L"/>
    <d v="2016-12-23T00:00:00"/>
    <n v="2501886.23"/>
    <n v="437830.09000000008"/>
    <s v="ZLIN"/>
    <n v="10"/>
    <n v="0"/>
    <n v="0"/>
    <n v="0"/>
    <s v="ZLIN"/>
    <n v="10"/>
    <n v="0"/>
    <n v="0"/>
    <n v="0"/>
    <s v=""/>
    <m/>
    <m/>
  </r>
  <r>
    <s v="120606002505-0"/>
    <x v="30"/>
    <n v="213201"/>
    <m/>
    <s v="Switch Cisco modelo WS-C3850-48T-L"/>
    <d v="2016-12-23T00:00:00"/>
    <n v="2501886.23"/>
    <n v="437830.09000000008"/>
    <s v="ZLIN"/>
    <n v="10"/>
    <n v="0"/>
    <n v="0"/>
    <n v="0"/>
    <s v="ZLIN"/>
    <n v="10"/>
    <n v="0"/>
    <n v="0"/>
    <n v="0"/>
    <s v=""/>
    <m/>
    <m/>
  </r>
  <r>
    <s v="120606002506-0"/>
    <x v="30"/>
    <n v="213201"/>
    <m/>
    <s v="Switch Cisco modelo WS-C3850-48T-L"/>
    <d v="2016-12-23T00:00:00"/>
    <n v="2501886.23"/>
    <n v="437830.09000000008"/>
    <s v="ZLIN"/>
    <n v="10"/>
    <n v="0"/>
    <n v="0"/>
    <n v="0"/>
    <s v="ZLIN"/>
    <n v="10"/>
    <n v="0"/>
    <n v="0"/>
    <n v="0"/>
    <s v=""/>
    <m/>
    <m/>
  </r>
  <r>
    <s v="120606002507-0"/>
    <x v="30"/>
    <n v="213201"/>
    <m/>
    <s v="Switch Cisco modelo WS-C3850-48T-L"/>
    <d v="2016-12-23T00:00:00"/>
    <n v="2501886.23"/>
    <n v="437830.09000000008"/>
    <s v="ZLIN"/>
    <n v="10"/>
    <n v="0"/>
    <n v="0"/>
    <n v="0"/>
    <s v="ZLIN"/>
    <n v="10"/>
    <n v="0"/>
    <n v="0"/>
    <n v="0"/>
    <s v=""/>
    <m/>
    <m/>
  </r>
  <r>
    <s v="120606002508-0"/>
    <x v="30"/>
    <n v="213201"/>
    <m/>
    <s v="Router CISCO2921-V/K9"/>
    <d v="2016-12-23T00:00:00"/>
    <n v="2501886.23"/>
    <n v="437830.09000000008"/>
    <s v="ZLIN"/>
    <n v="10"/>
    <n v="0"/>
    <n v="0"/>
    <n v="0"/>
    <s v="ZLIN"/>
    <n v="10"/>
    <n v="0"/>
    <n v="0"/>
    <n v="0"/>
    <s v=""/>
    <m/>
    <m/>
  </r>
  <r>
    <s v="120606002509-0"/>
    <x v="30"/>
    <n v="213201"/>
    <m/>
    <s v="Router CISCO2921-V/K9"/>
    <d v="2016-12-23T00:00:00"/>
    <n v="2501886.23"/>
    <n v="437830.09000000008"/>
    <s v="ZLIN"/>
    <n v="10"/>
    <n v="0"/>
    <n v="0"/>
    <n v="0"/>
    <s v="ZLIN"/>
    <n v="10"/>
    <n v="0"/>
    <n v="0"/>
    <n v="0"/>
    <s v=""/>
    <m/>
    <m/>
  </r>
  <r>
    <s v="120606002510-0"/>
    <x v="30"/>
    <n v="213201"/>
    <m/>
    <s v="Router CISCO2921-V/K9"/>
    <d v="2016-12-23T00:00:00"/>
    <n v="2501886.23"/>
    <n v="437830.09000000008"/>
    <s v="ZLIN"/>
    <n v="10"/>
    <n v="0"/>
    <n v="0"/>
    <n v="0"/>
    <s v="ZLIN"/>
    <n v="10"/>
    <n v="0"/>
    <n v="0"/>
    <n v="0"/>
    <s v=""/>
    <m/>
    <m/>
  </r>
  <r>
    <s v="120606002511-0"/>
    <x v="30"/>
    <n v="213201"/>
    <m/>
    <s v="Router CISCO2921-V/K9"/>
    <d v="2016-12-23T00:00:00"/>
    <n v="2501886.23"/>
    <n v="437830.09000000008"/>
    <s v="ZLIN"/>
    <n v="10"/>
    <n v="0"/>
    <n v="0"/>
    <n v="0"/>
    <s v="ZLIN"/>
    <n v="10"/>
    <n v="0"/>
    <n v="0"/>
    <n v="0"/>
    <s v=""/>
    <m/>
    <m/>
  </r>
  <r>
    <s v="120606002512-0"/>
    <x v="30"/>
    <n v="213201"/>
    <m/>
    <s v="Router CISCO2921-V/K9"/>
    <d v="2016-12-23T00:00:00"/>
    <n v="2501886.23"/>
    <n v="437830.09000000008"/>
    <s v="ZLIN"/>
    <n v="10"/>
    <n v="0"/>
    <n v="0"/>
    <n v="0"/>
    <s v="ZLIN"/>
    <n v="10"/>
    <n v="0"/>
    <n v="0"/>
    <n v="0"/>
    <s v=""/>
    <m/>
    <m/>
  </r>
  <r>
    <s v="120606002513-0"/>
    <x v="30"/>
    <n v="213201"/>
    <m/>
    <s v="Router CISCO2921-V/K9"/>
    <d v="2016-12-23T00:00:00"/>
    <n v="2501953.0699999998"/>
    <n v="437841.7899999998"/>
    <s v="ZLIN"/>
    <n v="10"/>
    <n v="0"/>
    <n v="0"/>
    <n v="0"/>
    <s v="ZLIN"/>
    <n v="10"/>
    <n v="0"/>
    <n v="0"/>
    <n v="0"/>
    <s v=""/>
    <m/>
    <m/>
  </r>
  <r>
    <s v="120606002514-0"/>
    <x v="30"/>
    <n v="213201"/>
    <m/>
    <s v="Firewal Cisco ASA 5505-SEC-BUN-K8"/>
    <d v="2016-12-23T00:00:00"/>
    <n v="2447500.06"/>
    <n v="428312.51"/>
    <s v="ZLIN"/>
    <n v="10"/>
    <n v="0"/>
    <n v="0"/>
    <n v="0"/>
    <s v="ZLIN"/>
    <n v="10"/>
    <n v="0"/>
    <n v="0"/>
    <n v="0"/>
    <s v=""/>
    <m/>
    <m/>
  </r>
  <r>
    <s v="120606002515-0"/>
    <x v="30"/>
    <n v="213201"/>
    <m/>
    <s v="Firewal Cisco ASA 5505-SEC-BUN-K8"/>
    <d v="2016-12-23T00:00:00"/>
    <n v="2447500.06"/>
    <n v="428312.51"/>
    <s v="ZLIN"/>
    <n v="10"/>
    <n v="0"/>
    <n v="0"/>
    <n v="0"/>
    <s v="ZLIN"/>
    <n v="10"/>
    <n v="0"/>
    <n v="0"/>
    <n v="0"/>
    <s v=""/>
    <m/>
    <m/>
  </r>
  <r>
    <s v="120606002516-0"/>
    <x v="30"/>
    <n v="213201"/>
    <m/>
    <s v="Firewal Cisco ASA 5505-SEC-BUN-K8"/>
    <d v="2016-12-23T00:00:00"/>
    <n v="2447500.06"/>
    <n v="428312.51"/>
    <s v="ZLIN"/>
    <n v="10"/>
    <n v="0"/>
    <n v="0"/>
    <n v="0"/>
    <s v="ZLIN"/>
    <n v="10"/>
    <n v="0"/>
    <n v="0"/>
    <n v="0"/>
    <s v=""/>
    <m/>
    <m/>
  </r>
  <r>
    <s v="120606002517-0"/>
    <x v="30"/>
    <n v="213201"/>
    <m/>
    <s v="Firewal Cisco ASA 5505-SEC-BUN-K8"/>
    <d v="2016-12-23T00:00:00"/>
    <n v="2447500.06"/>
    <n v="428312.51"/>
    <s v="ZLIN"/>
    <n v="10"/>
    <n v="0"/>
    <n v="0"/>
    <n v="0"/>
    <s v="ZLIN"/>
    <n v="10"/>
    <n v="0"/>
    <n v="0"/>
    <n v="0"/>
    <s v=""/>
    <m/>
    <m/>
  </r>
  <r>
    <s v="120606002518-0"/>
    <x v="30"/>
    <n v="213201"/>
    <m/>
    <s v="SWITCH WS-C3650-24-TS SMARTNET 8X5XN"/>
    <d v="2016-12-23T00:00:00"/>
    <n v="2447500.06"/>
    <n v="428312.51"/>
    <s v="ZLIN"/>
    <n v="10"/>
    <n v="0"/>
    <n v="0"/>
    <n v="0"/>
    <s v="ZLIN"/>
    <n v="10"/>
    <n v="0"/>
    <n v="0"/>
    <n v="0"/>
    <s v=""/>
    <m/>
    <m/>
  </r>
  <r>
    <s v="120606002519-0"/>
    <x v="30"/>
    <n v="213201"/>
    <m/>
    <s v="SWITCH WS-C3650-24-TS SMARTNET 8X5XN"/>
    <d v="2016-12-23T00:00:00"/>
    <n v="2447500.06"/>
    <n v="428312.51"/>
    <s v="ZLIN"/>
    <n v="10"/>
    <n v="0"/>
    <n v="0"/>
    <n v="0"/>
    <s v="ZLIN"/>
    <n v="10"/>
    <n v="0"/>
    <n v="0"/>
    <n v="0"/>
    <s v=""/>
    <m/>
    <m/>
  </r>
  <r>
    <s v="120606002520-0"/>
    <x v="30"/>
    <n v="213201"/>
    <m/>
    <s v="SWITCH WS- Switches PoE WS-C3560X-48PS"/>
    <d v="2016-12-23T00:00:00"/>
    <n v="2447500.06"/>
    <n v="428312.51"/>
    <s v="ZLIN"/>
    <n v="10"/>
    <n v="0"/>
    <n v="0"/>
    <n v="0"/>
    <s v="ZLIN"/>
    <n v="10"/>
    <n v="0"/>
    <n v="0"/>
    <n v="0"/>
    <s v=""/>
    <m/>
    <m/>
  </r>
  <r>
    <s v="120606002521-0"/>
    <x v="30"/>
    <n v="213201"/>
    <m/>
    <s v="SWITCH WS- Switches PoE WS-C3560X-48PS"/>
    <d v="2016-12-23T00:00:00"/>
    <n v="2447500.06"/>
    <n v="428312.51"/>
    <s v="ZLIN"/>
    <n v="10"/>
    <n v="0"/>
    <n v="0"/>
    <n v="0"/>
    <s v="ZLIN"/>
    <n v="10"/>
    <n v="0"/>
    <n v="0"/>
    <n v="0"/>
    <s v=""/>
    <m/>
    <m/>
  </r>
  <r>
    <s v="120606002522-0"/>
    <x v="30"/>
    <n v="213201"/>
    <m/>
    <s v="SWITCH  WS- Switches PoE  WS-C3560X-24P L"/>
    <d v="2016-12-23T00:00:00"/>
    <n v="2447500.06"/>
    <n v="428312.51"/>
    <s v="ZLIN"/>
    <n v="10"/>
    <n v="0"/>
    <n v="0"/>
    <n v="0"/>
    <s v="ZLIN"/>
    <n v="10"/>
    <n v="0"/>
    <n v="0"/>
    <n v="0"/>
    <s v=""/>
    <m/>
    <m/>
  </r>
  <r>
    <s v="120606002523-0"/>
    <x v="30"/>
    <n v="213201"/>
    <m/>
    <s v="SWITCH  WS- Switches PoE  WS-C3560X-24P L"/>
    <d v="2016-12-23T00:00:00"/>
    <n v="2447500.06"/>
    <n v="428312.51"/>
    <s v="ZLIN"/>
    <n v="10"/>
    <n v="0"/>
    <n v="0"/>
    <n v="0"/>
    <s v="ZLIN"/>
    <n v="10"/>
    <n v="0"/>
    <n v="0"/>
    <n v="0"/>
    <s v=""/>
    <m/>
    <m/>
  </r>
  <r>
    <s v="120606002524-0"/>
    <x v="30"/>
    <n v="213201"/>
    <m/>
    <s v="SWITCH WS-3650-48TS-L"/>
    <d v="2016-12-23T00:00:00"/>
    <n v="2447500.06"/>
    <n v="428312.51"/>
    <s v="ZLIN"/>
    <n v="10"/>
    <n v="0"/>
    <n v="0"/>
    <n v="0"/>
    <s v="ZLIN"/>
    <n v="10"/>
    <n v="0"/>
    <n v="0"/>
    <n v="0"/>
    <s v=""/>
    <m/>
    <m/>
  </r>
  <r>
    <s v="120606002525-0"/>
    <x v="30"/>
    <n v="213201"/>
    <m/>
    <s v="SWITCH WS-3650-48TS-L"/>
    <d v="2016-12-23T00:00:00"/>
    <n v="2447500.06"/>
    <n v="428312.51"/>
    <s v="ZLIN"/>
    <n v="10"/>
    <n v="0"/>
    <n v="0"/>
    <n v="0"/>
    <s v="ZLIN"/>
    <n v="10"/>
    <n v="0"/>
    <n v="0"/>
    <n v="0"/>
    <s v=""/>
    <m/>
    <m/>
  </r>
  <r>
    <s v="120606002526-0"/>
    <x v="30"/>
    <n v="213201"/>
    <m/>
    <s v="EXINDA modelo EX6062-250"/>
    <d v="2016-11-18T00:00:00"/>
    <n v="29980861.579999998"/>
    <n v="5496491.2899999991"/>
    <s v="ZLIN"/>
    <n v="10"/>
    <n v="0"/>
    <n v="0"/>
    <n v="0"/>
    <s v="ZLIN"/>
    <n v="10"/>
    <n v="0"/>
    <n v="0"/>
    <n v="0"/>
    <s v=""/>
    <m/>
    <m/>
  </r>
  <r>
    <s v="120606002527-0"/>
    <x v="30"/>
    <n v="213201"/>
    <m/>
    <s v="EXINDA modelo EX6062-250"/>
    <d v="2016-11-18T00:00:00"/>
    <n v="29980861.579999998"/>
    <n v="5496491.2899999991"/>
    <s v="ZLIN"/>
    <n v="10"/>
    <n v="0"/>
    <n v="0"/>
    <n v="0"/>
    <s v="ZLIN"/>
    <n v="10"/>
    <n v="0"/>
    <n v="0"/>
    <n v="0"/>
    <s v=""/>
    <m/>
    <m/>
  </r>
  <r>
    <s v="120606002528-0"/>
    <x v="30"/>
    <n v="213201"/>
    <m/>
    <s v="EXINDA modelo EX6062-250"/>
    <d v="2016-11-18T00:00:00"/>
    <n v="29996811.48"/>
    <n v="5499415.4400000013"/>
    <s v="ZLIN"/>
    <n v="10"/>
    <n v="0"/>
    <n v="0"/>
    <n v="0"/>
    <s v="ZLIN"/>
    <n v="10"/>
    <n v="0"/>
    <n v="0"/>
    <n v="0"/>
    <s v=""/>
    <m/>
    <m/>
  </r>
  <r>
    <s v="120606002529-0"/>
    <x v="30"/>
    <n v="344201"/>
    <m/>
    <s v="Unidad de alimentación rectificadora CD"/>
    <d v="2016-11-21T00:00:00"/>
    <n v="13872693.6"/>
    <n v="2543327.16"/>
    <s v="ZLIN"/>
    <n v="10"/>
    <n v="0"/>
    <n v="0"/>
    <n v="0"/>
    <s v="ZLIN"/>
    <n v="10"/>
    <n v="0"/>
    <n v="0"/>
    <n v="0"/>
    <s v=""/>
    <m/>
    <m/>
  </r>
  <r>
    <s v="120606002530-0"/>
    <x v="30"/>
    <n v="344201"/>
    <m/>
    <s v="Unidad de alimentación rectificadora CD"/>
    <d v="2016-11-21T00:00:00"/>
    <n v="13872693.6"/>
    <n v="2543327.16"/>
    <s v="ZLIN"/>
    <n v="10"/>
    <n v="0"/>
    <n v="0"/>
    <n v="0"/>
    <s v="ZLIN"/>
    <n v="10"/>
    <n v="0"/>
    <n v="0"/>
    <n v="0"/>
    <s v=""/>
    <m/>
    <m/>
  </r>
  <r>
    <s v="120606002531-0"/>
    <x v="30"/>
    <n v="344201"/>
    <m/>
    <s v="Repetidor digital UHF"/>
    <d v="2016-12-19T00:00:00"/>
    <n v="2848730"/>
    <n v="498527.75"/>
    <s v="ZLIN"/>
    <n v="10"/>
    <n v="0"/>
    <n v="0"/>
    <n v="0"/>
    <s v="ZLIN"/>
    <n v="10"/>
    <n v="0"/>
    <n v="0"/>
    <n v="0"/>
    <s v=""/>
    <m/>
    <m/>
  </r>
  <r>
    <s v="120606002532-0"/>
    <x v="30"/>
    <n v="344201"/>
    <m/>
    <s v="Repetidor digital UHF"/>
    <d v="2016-12-19T00:00:00"/>
    <n v="2848730"/>
    <n v="498527.75"/>
    <s v="ZLIN"/>
    <n v="10"/>
    <n v="0"/>
    <n v="0"/>
    <n v="0"/>
    <s v="ZLIN"/>
    <n v="10"/>
    <n v="0"/>
    <n v="0"/>
    <n v="0"/>
    <s v=""/>
    <m/>
    <m/>
  </r>
  <r>
    <s v="120606002533-0"/>
    <x v="30"/>
    <n v="344201"/>
    <m/>
    <s v="Radio portátil digital UHF"/>
    <d v="2016-12-19T00:00:00"/>
    <n v="327700"/>
    <n v="57347.5"/>
    <s v="ZLIN"/>
    <n v="10"/>
    <n v="0"/>
    <n v="0"/>
    <n v="0"/>
    <s v="ZLIN"/>
    <n v="10"/>
    <n v="0"/>
    <n v="0"/>
    <n v="0"/>
    <s v=""/>
    <m/>
    <m/>
  </r>
  <r>
    <s v="120606002534-0"/>
    <x v="30"/>
    <n v="344201"/>
    <m/>
    <s v="Radio portátil digital UHF"/>
    <d v="2016-12-19T00:00:00"/>
    <n v="327700"/>
    <n v="57347.5"/>
    <s v="ZLIN"/>
    <n v="10"/>
    <n v="0"/>
    <n v="0"/>
    <n v="0"/>
    <s v="ZLIN"/>
    <n v="10"/>
    <n v="0"/>
    <n v="0"/>
    <n v="0"/>
    <s v=""/>
    <m/>
    <m/>
  </r>
  <r>
    <s v="120606002535-0"/>
    <x v="30"/>
    <n v="344201"/>
    <m/>
    <s v="Radio portátil digital UHF"/>
    <d v="2016-12-19T00:00:00"/>
    <n v="327700"/>
    <n v="57347.5"/>
    <s v="ZLIN"/>
    <n v="10"/>
    <n v="0"/>
    <n v="0"/>
    <n v="0"/>
    <s v="ZLIN"/>
    <n v="10"/>
    <n v="0"/>
    <n v="0"/>
    <n v="0"/>
    <s v=""/>
    <m/>
    <m/>
  </r>
  <r>
    <s v="120606002536-0"/>
    <x v="30"/>
    <n v="323305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37-0"/>
    <x v="30"/>
    <n v="323303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38-0"/>
    <x v="30"/>
    <n v="323303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39-0"/>
    <x v="30"/>
    <n v="323201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40-0"/>
    <x v="30"/>
    <n v="323201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41-0"/>
    <x v="30"/>
    <n v="323201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42-0"/>
    <x v="30"/>
    <n v="323302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43-0"/>
    <x v="30"/>
    <n v="323302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44-0"/>
    <x v="30"/>
    <n v="323302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45-0"/>
    <x v="30"/>
    <n v="323302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46-0"/>
    <x v="30"/>
    <n v="323302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47-0"/>
    <x v="30"/>
    <n v="323303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48-0"/>
    <x v="30"/>
    <n v="323303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49-0"/>
    <x v="30"/>
    <n v="323303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50-0"/>
    <x v="30"/>
    <n v="323303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51-0"/>
    <x v="30"/>
    <n v="323303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52-0"/>
    <x v="30"/>
    <n v="323302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53-0"/>
    <x v="30"/>
    <n v="323302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54-0"/>
    <x v="30"/>
    <n v="323302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55-0"/>
    <x v="30"/>
    <n v="323303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56-0"/>
    <x v="30"/>
    <n v="323303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57-0"/>
    <x v="30"/>
    <n v="323301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58-0"/>
    <x v="30"/>
    <n v="323303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59-0"/>
    <x v="30"/>
    <n v="322301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60-0"/>
    <x v="30"/>
    <n v="322301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61-0"/>
    <x v="30"/>
    <n v="321202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62-0"/>
    <x v="30"/>
    <n v="334204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63-0"/>
    <x v="30"/>
    <n v="322301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64-0"/>
    <x v="30"/>
    <n v="334303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65-0"/>
    <x v="30"/>
    <n v="334303"/>
    <m/>
    <s v="RADIO DE COMUNICACIÓN"/>
    <d v="2016-10-21T00:00:00"/>
    <n v="361600"/>
    <n v="69306.669999999984"/>
    <s v="ZLIN"/>
    <n v="10"/>
    <n v="0"/>
    <n v="0"/>
    <n v="0"/>
    <s v="ZLIN"/>
    <n v="10"/>
    <n v="0"/>
    <n v="0"/>
    <n v="0"/>
    <s v=""/>
    <m/>
    <m/>
  </r>
  <r>
    <s v="120606002566-0"/>
    <x v="30"/>
    <n v="344201"/>
    <m/>
    <s v="Radio portátil digital UHF"/>
    <d v="2016-12-19T00:00:00"/>
    <n v="327700"/>
    <n v="57347.5"/>
    <s v="ZLIN"/>
    <n v="10"/>
    <n v="0"/>
    <n v="0"/>
    <n v="0"/>
    <s v="ZLIN"/>
    <n v="10"/>
    <n v="0"/>
    <n v="0"/>
    <n v="0"/>
    <s v=""/>
    <m/>
    <m/>
  </r>
  <r>
    <s v="120606002567-0"/>
    <x v="30"/>
    <n v="344201"/>
    <m/>
    <s v="Radio portátil digital UHF"/>
    <d v="2016-12-19T00:00:00"/>
    <n v="327700"/>
    <n v="57347.5"/>
    <s v="ZLIN"/>
    <n v="10"/>
    <n v="0"/>
    <n v="0"/>
    <n v="0"/>
    <s v="ZLIN"/>
    <n v="10"/>
    <n v="0"/>
    <n v="0"/>
    <n v="0"/>
    <s v=""/>
    <m/>
    <m/>
  </r>
  <r>
    <s v="120606002568-0"/>
    <x v="30"/>
    <n v="344201"/>
    <m/>
    <s v="Radio portátil digital UHF"/>
    <d v="2016-12-19T00:00:00"/>
    <n v="327700"/>
    <n v="57347.5"/>
    <s v="ZLIN"/>
    <n v="10"/>
    <n v="0"/>
    <n v="0"/>
    <n v="0"/>
    <s v="ZLIN"/>
    <n v="10"/>
    <n v="0"/>
    <n v="0"/>
    <n v="0"/>
    <s v=""/>
    <m/>
    <m/>
  </r>
  <r>
    <s v="120606002569-0"/>
    <x v="30"/>
    <n v="344201"/>
    <m/>
    <s v="Radio portátil digital UHF"/>
    <d v="2016-12-19T00:00:00"/>
    <n v="327700"/>
    <n v="57347.5"/>
    <s v="ZLIN"/>
    <n v="10"/>
    <n v="0"/>
    <n v="0"/>
    <n v="0"/>
    <s v="ZLIN"/>
    <n v="10"/>
    <n v="0"/>
    <n v="0"/>
    <n v="0"/>
    <s v=""/>
    <m/>
    <m/>
  </r>
  <r>
    <s v="120606002570-0"/>
    <x v="30"/>
    <n v="213201"/>
    <m/>
    <s v="Switches de fibra canal"/>
    <d v="2016-07-29T00:00:00"/>
    <n v="18052500.079999998"/>
    <n v="6424934.9199999981"/>
    <s v="ZLIN"/>
    <n v="8"/>
    <n v="0"/>
    <n v="0"/>
    <n v="0"/>
    <s v="ZLIN"/>
    <n v="10"/>
    <n v="0"/>
    <n v="0"/>
    <n v="0"/>
    <s v=""/>
    <m/>
    <m/>
  </r>
  <r>
    <s v="120606002571-0"/>
    <x v="30"/>
    <n v="213201"/>
    <m/>
    <s v="Switches de fibra canal"/>
    <d v="2016-07-29T00:00:00"/>
    <n v="18052500.079999998"/>
    <n v="6424934.9199999981"/>
    <s v="ZLIN"/>
    <n v="8"/>
    <n v="0"/>
    <n v="0"/>
    <n v="0"/>
    <s v="ZLIN"/>
    <n v="10"/>
    <n v="0"/>
    <n v="0"/>
    <n v="0"/>
    <s v=""/>
    <m/>
    <m/>
  </r>
  <r>
    <s v="120606002572-0"/>
    <x v="30"/>
    <n v="213201"/>
    <m/>
    <s v="Switch de datos"/>
    <d v="2016-07-29T00:00:00"/>
    <n v="1719550.12"/>
    <n v="826339.3600000001"/>
    <s v="ZLIN"/>
    <n v="5"/>
    <n v="0"/>
    <n v="0"/>
    <n v="0"/>
    <s v="ZLIN"/>
    <n v="10"/>
    <n v="0"/>
    <n v="0"/>
    <n v="0"/>
    <s v=""/>
    <m/>
    <m/>
  </r>
  <r>
    <s v="120606002573-0"/>
    <x v="30"/>
    <n v="213201"/>
    <m/>
    <s v="PROYECTOR"/>
    <d v="2016-07-07T00:00:00"/>
    <n v="699320.84"/>
    <n v="151519.51"/>
    <s v="ZLIN"/>
    <n v="10"/>
    <n v="0"/>
    <n v="0"/>
    <n v="0"/>
    <s v="ZLIN"/>
    <n v="10"/>
    <n v="0"/>
    <n v="0"/>
    <n v="0"/>
    <s v=""/>
    <m/>
    <m/>
  </r>
  <r>
    <s v="120606002574-0"/>
    <x v="30"/>
    <n v="213201"/>
    <m/>
    <s v="IPS (EQ. COMUNICACION PARA PROTECCION SEG. PERIM)"/>
    <d v="2016-07-29T00:00:00"/>
    <n v="250125"/>
    <n v="158056.20000000001"/>
    <s v="ZLIN"/>
    <n v="5"/>
    <n v="0"/>
    <n v="0"/>
    <n v="0"/>
    <s v="ZLIN"/>
    <n v="10"/>
    <n v="0"/>
    <n v="0"/>
    <n v="0"/>
    <s v=""/>
    <m/>
    <m/>
  </r>
  <r>
    <s v="120606002575-0"/>
    <x v="30"/>
    <n v="213201"/>
    <m/>
    <s v="BALANCEADOR DE CARGA"/>
    <d v="2016-07-29T00:00:00"/>
    <n v="22335777.010000002"/>
    <n v="7609675.1400000025"/>
    <s v="ZLIN"/>
    <n v="10"/>
    <n v="0"/>
    <n v="0"/>
    <n v="0"/>
    <s v="ZLIN"/>
    <n v="10"/>
    <n v="0"/>
    <n v="0"/>
    <n v="0"/>
    <s v=""/>
    <m/>
    <m/>
  </r>
  <r>
    <s v="120606002576-0"/>
    <x v="30"/>
    <n v="213201"/>
    <m/>
    <s v="F5 BIG-IP BALANCEADOR DE CARGA DE DATOS"/>
    <d v="2016-07-29T00:00:00"/>
    <n v="76553344.659999996"/>
    <n v="36009428.739999995"/>
    <s v="ZLIN"/>
    <n v="5"/>
    <n v="0"/>
    <n v="0"/>
    <n v="0"/>
    <s v="ZLIN"/>
    <n v="10"/>
    <n v="0"/>
    <n v="0"/>
    <n v="0"/>
    <s v=""/>
    <m/>
    <m/>
  </r>
  <r>
    <s v="120606002577-0"/>
    <x v="30"/>
    <n v="213201"/>
    <m/>
    <s v="F5 BIG-IP BALANCEADOR DE CARGA DE DATOS"/>
    <d v="2016-07-29T00:00:00"/>
    <n v="74853175.310000002"/>
    <n v="35264162.590000004"/>
    <s v="ZLIN"/>
    <n v="5"/>
    <n v="0"/>
    <n v="0"/>
    <n v="0"/>
    <s v="ZLIN"/>
    <n v="10"/>
    <n v="0"/>
    <n v="0"/>
    <n v="0"/>
    <s v=""/>
    <m/>
    <m/>
  </r>
  <r>
    <s v="120606002578-0"/>
    <x v="30"/>
    <n v="323302"/>
    <m/>
    <s v="Radio para tractor Caterpillar"/>
    <d v="2016-12-27T00:00:00"/>
    <n v="120000"/>
    <n v="21000"/>
    <s v="ZLIN"/>
    <n v="10"/>
    <n v="0"/>
    <n v="0"/>
    <n v="0"/>
    <s v="ZLIN"/>
    <n v="10"/>
    <n v="0"/>
    <n v="0"/>
    <n v="0"/>
    <s v=""/>
    <m/>
    <m/>
  </r>
  <r>
    <s v="120606002579-0"/>
    <x v="30"/>
    <n v="344201"/>
    <m/>
    <s v="TELEFONO S5"/>
    <d v="2016-12-15T00:00:00"/>
    <n v="108183.36"/>
    <n v="18932.089999999997"/>
    <s v="ZLIN"/>
    <n v="10"/>
    <n v="0"/>
    <n v="0"/>
    <n v="0"/>
    <s v="ZLIN"/>
    <n v="10"/>
    <n v="0"/>
    <n v="0"/>
    <n v="0"/>
    <s v=""/>
    <m/>
    <m/>
  </r>
  <r>
    <s v="120606002580-0"/>
    <x v="30"/>
    <n v="344201"/>
    <m/>
    <s v="TELEFONO S5"/>
    <d v="2016-12-15T00:00:00"/>
    <n v="108183.36"/>
    <n v="18932.089999999997"/>
    <s v="ZLIN"/>
    <n v="10"/>
    <n v="0"/>
    <n v="0"/>
    <n v="0"/>
    <s v="ZLIN"/>
    <n v="10"/>
    <n v="0"/>
    <n v="0"/>
    <n v="0"/>
    <s v=""/>
    <m/>
    <m/>
  </r>
  <r>
    <s v="120606002581-0"/>
    <x v="30"/>
    <n v="344201"/>
    <m/>
    <s v="TELEFONO S5"/>
    <d v="2016-12-15T00:00:00"/>
    <n v="108183.36"/>
    <n v="18932.089999999997"/>
    <s v="ZLIN"/>
    <n v="10"/>
    <n v="0"/>
    <n v="0"/>
    <n v="0"/>
    <s v="ZLIN"/>
    <n v="10"/>
    <n v="0"/>
    <n v="0"/>
    <n v="0"/>
    <s v=""/>
    <m/>
    <m/>
  </r>
  <r>
    <s v="120606002582-0"/>
    <x v="30"/>
    <n v="344201"/>
    <m/>
    <s v="TELEFONO S5"/>
    <d v="2016-12-15T00:00:00"/>
    <n v="108183.36"/>
    <n v="18932.089999999997"/>
    <s v="ZLIN"/>
    <n v="10"/>
    <n v="0"/>
    <n v="0"/>
    <n v="0"/>
    <s v="ZLIN"/>
    <n v="10"/>
    <n v="0"/>
    <n v="0"/>
    <n v="0"/>
    <s v=""/>
    <m/>
    <m/>
  </r>
  <r>
    <s v="120606002583-0"/>
    <x v="30"/>
    <n v="344201"/>
    <m/>
    <s v="TELEFONO S5"/>
    <d v="2016-12-15T00:00:00"/>
    <n v="108183.36"/>
    <n v="18932.089999999997"/>
    <s v="ZLIN"/>
    <n v="10"/>
    <n v="0"/>
    <n v="0"/>
    <n v="0"/>
    <s v="ZLIN"/>
    <n v="10"/>
    <n v="0"/>
    <n v="0"/>
    <n v="0"/>
    <s v=""/>
    <m/>
    <m/>
  </r>
  <r>
    <s v="120606002584-0"/>
    <x v="30"/>
    <n v="344201"/>
    <m/>
    <s v="TELEFONO S5"/>
    <d v="2016-12-15T00:00:00"/>
    <n v="108183.36"/>
    <n v="18932.089999999997"/>
    <s v="ZLIN"/>
    <n v="10"/>
    <n v="0"/>
    <n v="0"/>
    <n v="0"/>
    <s v="ZLIN"/>
    <n v="10"/>
    <n v="0"/>
    <n v="0"/>
    <n v="0"/>
    <s v=""/>
    <m/>
    <m/>
  </r>
  <r>
    <s v="120606002585-0"/>
    <x v="30"/>
    <n v="344201"/>
    <m/>
    <s v="TELEFONO S5"/>
    <d v="2016-12-15T00:00:00"/>
    <n v="108183.36"/>
    <n v="18932.089999999997"/>
    <s v="ZLIN"/>
    <n v="10"/>
    <n v="0"/>
    <n v="0"/>
    <n v="0"/>
    <s v="ZLIN"/>
    <n v="10"/>
    <n v="0"/>
    <n v="0"/>
    <n v="0"/>
    <s v=""/>
    <m/>
    <m/>
  </r>
  <r>
    <s v="120606002586-0"/>
    <x v="30"/>
    <n v="344201"/>
    <m/>
    <s v="TELEFONO INALAMBRICO"/>
    <d v="2016-12-15T00:00:00"/>
    <n v="108183.36"/>
    <n v="18932.089999999997"/>
    <s v="ZLIN"/>
    <n v="10"/>
    <n v="0"/>
    <n v="0"/>
    <n v="0"/>
    <s v="ZLIN"/>
    <n v="10"/>
    <n v="0"/>
    <n v="0"/>
    <n v="0"/>
    <s v=""/>
    <m/>
    <m/>
  </r>
  <r>
    <s v="120606002587-0"/>
    <x v="30"/>
    <n v="344201"/>
    <m/>
    <s v="TELEFONO S5"/>
    <d v="2016-12-15T00:00:00"/>
    <n v="108183.36"/>
    <n v="18932.089999999997"/>
    <s v="ZLIN"/>
    <n v="10"/>
    <n v="0"/>
    <n v="0"/>
    <n v="0"/>
    <s v="ZLIN"/>
    <n v="10"/>
    <n v="0"/>
    <n v="0"/>
    <n v="0"/>
    <s v=""/>
    <m/>
    <m/>
  </r>
  <r>
    <s v="120606002588-0"/>
    <x v="30"/>
    <n v="344201"/>
    <m/>
    <s v="TELEFONO S5"/>
    <d v="2016-12-15T00:00:00"/>
    <n v="108183.36"/>
    <n v="18932.089999999997"/>
    <s v="ZLIN"/>
    <n v="10"/>
    <n v="0"/>
    <n v="0"/>
    <n v="0"/>
    <s v="ZLIN"/>
    <n v="10"/>
    <n v="0"/>
    <n v="0"/>
    <n v="0"/>
    <s v=""/>
    <m/>
    <m/>
  </r>
  <r>
    <s v="120606002589-0"/>
    <x v="30"/>
    <n v="344201"/>
    <m/>
    <s v="TELEFONO S5"/>
    <d v="2016-12-15T00:00:00"/>
    <n v="108183.36"/>
    <n v="18932.089999999997"/>
    <s v="ZLIN"/>
    <n v="10"/>
    <n v="0"/>
    <n v="0"/>
    <n v="0"/>
    <s v="ZLIN"/>
    <n v="10"/>
    <n v="0"/>
    <n v="0"/>
    <n v="0"/>
    <s v=""/>
    <m/>
    <m/>
  </r>
  <r>
    <s v="120606002590-0"/>
    <x v="30"/>
    <n v="344201"/>
    <m/>
    <s v="TELEFONO S5"/>
    <d v="2016-12-15T00:00:00"/>
    <n v="108183.36"/>
    <n v="18932.089999999997"/>
    <s v="ZLIN"/>
    <n v="10"/>
    <n v="0"/>
    <n v="0"/>
    <n v="0"/>
    <s v="ZLIN"/>
    <n v="10"/>
    <n v="0"/>
    <n v="0"/>
    <n v="0"/>
    <s v=""/>
    <m/>
    <m/>
  </r>
  <r>
    <s v="120606002591-0"/>
    <x v="30"/>
    <n v="344201"/>
    <m/>
    <s v="TELEFONO S5"/>
    <d v="2016-12-15T00:00:00"/>
    <n v="108183.36"/>
    <n v="18932.089999999997"/>
    <s v="ZLIN"/>
    <n v="10"/>
    <n v="0"/>
    <n v="0"/>
    <n v="0"/>
    <s v="ZLIN"/>
    <n v="10"/>
    <n v="0"/>
    <n v="0"/>
    <n v="0"/>
    <s v=""/>
    <m/>
    <m/>
  </r>
  <r>
    <s v="120606002592-0"/>
    <x v="30"/>
    <n v="344201"/>
    <m/>
    <s v="TELEFONO S5 INALÁMBRICO"/>
    <d v="2016-12-15T00:00:00"/>
    <n v="108183.36"/>
    <n v="18932.089999999997"/>
    <s v="ZLIN"/>
    <n v="10"/>
    <n v="0"/>
    <n v="0"/>
    <n v="0"/>
    <s v="ZLIN"/>
    <n v="10"/>
    <n v="0"/>
    <n v="0"/>
    <n v="0"/>
    <s v=""/>
    <m/>
    <m/>
  </r>
  <r>
    <s v="120606002593-0"/>
    <x v="30"/>
    <n v="344201"/>
    <m/>
    <s v="TELEFONO S5"/>
    <d v="2016-12-15T00:00:00"/>
    <n v="108183.36"/>
    <n v="18932.089999999997"/>
    <s v="ZLIN"/>
    <n v="10"/>
    <n v="0"/>
    <n v="0"/>
    <n v="0"/>
    <s v="ZLIN"/>
    <n v="10"/>
    <n v="0"/>
    <n v="0"/>
    <n v="0"/>
    <s v=""/>
    <m/>
    <m/>
  </r>
  <r>
    <s v="120606002594-0"/>
    <x v="30"/>
    <n v="344201"/>
    <m/>
    <s v="TELEFONO S5"/>
    <d v="2016-12-15T00:00:00"/>
    <n v="108183.36"/>
    <n v="18932.089999999997"/>
    <s v="ZLIN"/>
    <n v="10"/>
    <n v="0"/>
    <n v="0"/>
    <n v="0"/>
    <s v="ZLIN"/>
    <n v="10"/>
    <n v="0"/>
    <n v="0"/>
    <n v="0"/>
    <s v=""/>
    <m/>
    <m/>
  </r>
  <r>
    <s v="120606002595-0"/>
    <x v="30"/>
    <n v="344201"/>
    <m/>
    <s v="TELEFONO S5"/>
    <d v="2016-12-15T00:00:00"/>
    <n v="108183.36"/>
    <n v="18932.089999999997"/>
    <s v="ZLIN"/>
    <n v="10"/>
    <n v="0"/>
    <n v="0"/>
    <n v="0"/>
    <s v="ZLIN"/>
    <n v="10"/>
    <n v="0"/>
    <n v="0"/>
    <n v="0"/>
    <s v=""/>
    <m/>
    <m/>
  </r>
  <r>
    <s v="120606002596-0"/>
    <x v="30"/>
    <n v="344201"/>
    <m/>
    <s v="TELEFONO S5"/>
    <d v="2016-12-15T00:00:00"/>
    <n v="108183.36"/>
    <n v="18932.089999999997"/>
    <s v="ZLIN"/>
    <n v="10"/>
    <n v="0"/>
    <n v="0"/>
    <n v="0"/>
    <s v="ZLIN"/>
    <n v="10"/>
    <n v="0"/>
    <n v="0"/>
    <n v="0"/>
    <s v=""/>
    <m/>
    <m/>
  </r>
  <r>
    <s v="120606002597-0"/>
    <x v="30"/>
    <n v="344201"/>
    <m/>
    <s v="TELEFONO INALÁMBRICO"/>
    <d v="2016-12-15T00:00:00"/>
    <n v="108183.36"/>
    <n v="18932.089999999997"/>
    <s v="ZLIN"/>
    <n v="10"/>
    <n v="0"/>
    <n v="0"/>
    <n v="0"/>
    <s v="ZLIN"/>
    <n v="10"/>
    <n v="0"/>
    <n v="0"/>
    <n v="0"/>
    <s v=""/>
    <m/>
    <m/>
  </r>
  <r>
    <s v="120606002598-0"/>
    <x v="30"/>
    <n v="344201"/>
    <m/>
    <s v="TELEFONO S5"/>
    <d v="2016-12-15T00:00:00"/>
    <n v="108183.36"/>
    <n v="18932.089999999997"/>
    <s v="ZLIN"/>
    <n v="10"/>
    <n v="0"/>
    <n v="0"/>
    <n v="0"/>
    <s v="ZLIN"/>
    <n v="10"/>
    <n v="0"/>
    <n v="0"/>
    <n v="0"/>
    <s v=""/>
    <m/>
    <m/>
  </r>
  <r>
    <s v="120606002599-0"/>
    <x v="30"/>
    <n v="344201"/>
    <m/>
    <s v="TELEFONO S5"/>
    <d v="2016-12-15T00:00:00"/>
    <n v="108183.43"/>
    <n v="18932.099999999991"/>
    <s v="ZLIN"/>
    <n v="10"/>
    <n v="0"/>
    <n v="0"/>
    <n v="0"/>
    <s v="ZLIN"/>
    <n v="10"/>
    <n v="0"/>
    <n v="0"/>
    <n v="0"/>
    <s v=""/>
    <m/>
    <m/>
  </r>
  <r>
    <s v="120606002600-0"/>
    <x v="30"/>
    <n v="213201"/>
    <m/>
    <s v="RACK"/>
    <d v="2016-08-09T00:00:00"/>
    <n v="1086735.1299999999"/>
    <n v="226403.14999999991"/>
    <s v="ZLIN"/>
    <n v="10"/>
    <n v="0"/>
    <n v="0"/>
    <n v="0"/>
    <s v="ZLIN"/>
    <n v="10"/>
    <n v="0"/>
    <n v="0"/>
    <n v="0"/>
    <s v=""/>
    <m/>
    <m/>
  </r>
  <r>
    <s v="120606002601-0"/>
    <x v="30"/>
    <n v="344201"/>
    <m/>
    <s v="CENTRAL TELEFONICA"/>
    <d v="2016-12-22T00:00:00"/>
    <n v="4222645.9000000004"/>
    <n v="738963.03000000026"/>
    <s v="ZLIN"/>
    <n v="10"/>
    <n v="0"/>
    <n v="0"/>
    <n v="0"/>
    <s v="ZLIN"/>
    <n v="10"/>
    <n v="0"/>
    <n v="0"/>
    <n v="0"/>
    <s v=""/>
    <m/>
    <m/>
  </r>
  <r>
    <s v="120606002602-0"/>
    <x v="30"/>
    <n v="344201"/>
    <m/>
    <s v="RADIO BASE BS5"/>
    <d v="2016-12-15T00:00:00"/>
    <n v="181998.93"/>
    <n v="31849.809999999998"/>
    <s v="ZLIN"/>
    <n v="10"/>
    <n v="0"/>
    <n v="0"/>
    <n v="0"/>
    <s v="ZLIN"/>
    <n v="10"/>
    <n v="0"/>
    <n v="0"/>
    <n v="0"/>
    <s v=""/>
    <m/>
    <m/>
  </r>
  <r>
    <s v="120606002603-0"/>
    <x v="30"/>
    <n v="344201"/>
    <m/>
    <s v="RADIO BASE BS5"/>
    <d v="2016-12-15T00:00:00"/>
    <n v="181998.93"/>
    <n v="31849.809999999998"/>
    <s v="ZLIN"/>
    <n v="10"/>
    <n v="0"/>
    <n v="0"/>
    <n v="0"/>
    <s v="ZLIN"/>
    <n v="10"/>
    <n v="0"/>
    <n v="0"/>
    <n v="0"/>
    <s v=""/>
    <m/>
    <m/>
  </r>
  <r>
    <s v="120606002604-0"/>
    <x v="30"/>
    <n v="344201"/>
    <m/>
    <s v="RADIO BASE BS5"/>
    <d v="2016-12-15T00:00:00"/>
    <n v="181998.93"/>
    <n v="31849.809999999998"/>
    <s v="ZLIN"/>
    <n v="10"/>
    <n v="0"/>
    <n v="0"/>
    <n v="0"/>
    <s v="ZLIN"/>
    <n v="10"/>
    <n v="0"/>
    <n v="0"/>
    <n v="0"/>
    <s v=""/>
    <m/>
    <m/>
  </r>
  <r>
    <s v="120606002605-0"/>
    <x v="30"/>
    <n v="344201"/>
    <m/>
    <s v="RADIO BASE BS5"/>
    <d v="2016-12-15T00:00:00"/>
    <n v="181998.93"/>
    <n v="31849.809999999998"/>
    <s v="ZLIN"/>
    <n v="10"/>
    <n v="0"/>
    <n v="0"/>
    <n v="0"/>
    <s v="ZLIN"/>
    <n v="10"/>
    <n v="0"/>
    <n v="0"/>
    <n v="0"/>
    <s v=""/>
    <m/>
    <m/>
  </r>
  <r>
    <s v="120606002606-0"/>
    <x v="30"/>
    <n v="344201"/>
    <m/>
    <s v="RADIO BASE BS5"/>
    <d v="2016-12-15T00:00:00"/>
    <n v="181998.93"/>
    <n v="31849.809999999998"/>
    <s v="ZLIN"/>
    <n v="10"/>
    <n v="0"/>
    <n v="0"/>
    <n v="0"/>
    <s v="ZLIN"/>
    <n v="10"/>
    <n v="0"/>
    <n v="0"/>
    <n v="0"/>
    <s v=""/>
    <m/>
    <m/>
  </r>
  <r>
    <s v="120606002607-0"/>
    <x v="30"/>
    <n v="344201"/>
    <m/>
    <s v="RADIO BASE BS5"/>
    <d v="2016-12-15T00:00:00"/>
    <n v="181998.93"/>
    <n v="31849.809999999998"/>
    <s v="ZLIN"/>
    <n v="10"/>
    <n v="0"/>
    <n v="0"/>
    <n v="0"/>
    <s v="ZLIN"/>
    <n v="10"/>
    <n v="0"/>
    <n v="0"/>
    <n v="0"/>
    <s v=""/>
    <m/>
    <m/>
  </r>
  <r>
    <s v="120606002608-0"/>
    <x v="30"/>
    <n v="344201"/>
    <m/>
    <s v="RADIO BASE BS5"/>
    <d v="2016-12-15T00:00:00"/>
    <n v="181998.93"/>
    <n v="31849.809999999998"/>
    <s v="ZLIN"/>
    <n v="10"/>
    <n v="0"/>
    <n v="0"/>
    <n v="0"/>
    <s v="ZLIN"/>
    <n v="10"/>
    <n v="0"/>
    <n v="0"/>
    <n v="0"/>
    <s v=""/>
    <m/>
    <m/>
  </r>
  <r>
    <s v="120606002609-0"/>
    <x v="30"/>
    <n v="344201"/>
    <m/>
    <s v="RADIO BASE BS5"/>
    <d v="2016-12-15T00:00:00"/>
    <n v="181998.93"/>
    <n v="31849.809999999998"/>
    <s v="ZLIN"/>
    <n v="10"/>
    <n v="0"/>
    <n v="0"/>
    <n v="0"/>
    <s v="ZLIN"/>
    <n v="10"/>
    <n v="0"/>
    <n v="0"/>
    <n v="0"/>
    <s v=""/>
    <m/>
    <m/>
  </r>
  <r>
    <s v="120606002610-0"/>
    <x v="30"/>
    <n v="344201"/>
    <m/>
    <s v="RADIO BASE BS5"/>
    <d v="2016-12-15T00:00:00"/>
    <n v="181998.93"/>
    <n v="31849.809999999998"/>
    <s v="ZLIN"/>
    <n v="10"/>
    <n v="0"/>
    <n v="0"/>
    <n v="0"/>
    <s v="ZLIN"/>
    <n v="10"/>
    <n v="0"/>
    <n v="0"/>
    <n v="0"/>
    <s v=""/>
    <m/>
    <m/>
  </r>
  <r>
    <s v="120606002611-0"/>
    <x v="30"/>
    <n v="321102"/>
    <m/>
    <s v="EQUIPO DE COMUNICACION"/>
    <d v="2017-10-10T00:00:00"/>
    <n v="4370683.5"/>
    <n v="400645.99000000022"/>
    <s v="ZLIN"/>
    <n v="10"/>
    <n v="0"/>
    <n v="0"/>
    <n v="0"/>
    <s v="ZLIN"/>
    <n v="10"/>
    <n v="0"/>
    <n v="0"/>
    <n v="0"/>
    <s v=""/>
    <m/>
    <m/>
  </r>
  <r>
    <s v="120606002612-0"/>
    <x v="30"/>
    <n v="335301"/>
    <m/>
    <s v="ANTENA PARA CCTV"/>
    <d v="2016-09-21T00:00:00"/>
    <n v="1933670.81"/>
    <n v="386734.16000000015"/>
    <s v="ZLIN"/>
    <n v="10"/>
    <n v="0"/>
    <n v="0"/>
    <n v="0"/>
    <s v="ZLIN"/>
    <n v="10"/>
    <n v="0"/>
    <n v="0"/>
    <n v="0"/>
    <s v=""/>
    <m/>
    <m/>
  </r>
  <r>
    <s v="120606002613-0"/>
    <x v="30"/>
    <n v="321100"/>
    <m/>
    <s v="PROYECTOR"/>
    <d v="2016-10-04T00:00:00"/>
    <n v="610511"/>
    <n v="117014.60999999999"/>
    <s v="ZLIN"/>
    <n v="10"/>
    <n v="0"/>
    <n v="0"/>
    <n v="0"/>
    <s v="ZLIN"/>
    <n v="10"/>
    <n v="0"/>
    <n v="0"/>
    <n v="0"/>
    <s v=""/>
    <m/>
    <m/>
  </r>
  <r>
    <s v="120606002614-0"/>
    <x v="30"/>
    <n v="321102"/>
    <m/>
    <s v="ACCESS POINT INTERIORES"/>
    <d v="2016-12-26T00:00:00"/>
    <n v="2936282.43"/>
    <n v="513849.42000000039"/>
    <s v="ZLIN"/>
    <n v="10"/>
    <n v="0"/>
    <n v="0"/>
    <n v="0"/>
    <s v="ZLIN"/>
    <n v="10"/>
    <n v="0"/>
    <n v="0"/>
    <n v="0"/>
    <s v=""/>
    <m/>
    <m/>
  </r>
  <r>
    <s v="120606002620-0"/>
    <x v="30"/>
    <n v="321102"/>
    <m/>
    <s v="ACCESS POINT"/>
    <d v="2017-05-15T00:00:00"/>
    <n v="18271575.809999999"/>
    <n v="2436210.1099999994"/>
    <s v="ZLIN"/>
    <n v="10"/>
    <n v="0"/>
    <n v="0"/>
    <n v="0"/>
    <s v="ZLIN"/>
    <n v="10"/>
    <n v="0"/>
    <n v="0"/>
    <n v="0"/>
    <s v=""/>
    <m/>
    <m/>
  </r>
  <r>
    <s v="120606002623-0"/>
    <x v="30"/>
    <n v="321102"/>
    <m/>
    <s v="SWITCH 8 PTS"/>
    <d v="2016-12-26T00:00:00"/>
    <n v="4889822.21"/>
    <n v="855718.89000000013"/>
    <s v="ZLIN"/>
    <n v="10"/>
    <n v="0"/>
    <n v="0"/>
    <n v="0"/>
    <s v="ZLIN"/>
    <n v="10"/>
    <n v="0"/>
    <n v="0"/>
    <n v="0"/>
    <s v=""/>
    <m/>
    <m/>
  </r>
  <r>
    <s v="120606002627-0"/>
    <x v="30"/>
    <n v="321102"/>
    <m/>
    <s v="SWITCH 24 PTS"/>
    <d v="2016-12-26T00:00:00"/>
    <n v="13603405.17"/>
    <n v="2380595.91"/>
    <s v="ZLIN"/>
    <n v="10"/>
    <n v="0"/>
    <n v="0"/>
    <n v="0"/>
    <s v="ZLIN"/>
    <n v="10"/>
    <n v="0"/>
    <n v="0"/>
    <n v="0"/>
    <s v=""/>
    <m/>
    <m/>
  </r>
  <r>
    <s v="120606002634-0"/>
    <x v="30"/>
    <n v="321102"/>
    <m/>
    <s v="SWITCH INDUSTRIAL"/>
    <d v="2016-12-26T00:00:00"/>
    <n v="5418608.4900000002"/>
    <n v="948256.49000000022"/>
    <s v="ZLIN"/>
    <n v="10"/>
    <n v="0"/>
    <n v="0"/>
    <n v="0"/>
    <s v="ZLIN"/>
    <n v="10"/>
    <n v="0"/>
    <n v="0"/>
    <n v="0"/>
    <s v=""/>
    <m/>
    <m/>
  </r>
  <r>
    <s v="120606002642-0"/>
    <x v="30"/>
    <n v="134100"/>
    <m/>
    <s v="MICROFONO INALAMBRICO"/>
    <d v="2016-11-01T00:00:00"/>
    <n v="363860"/>
    <n v="66707.669999999984"/>
    <s v="ZLIN"/>
    <n v="10"/>
    <n v="0"/>
    <n v="0"/>
    <n v="0"/>
    <s v="ZLIN"/>
    <n v="10"/>
    <n v="0"/>
    <n v="0"/>
    <n v="0"/>
    <s v=""/>
    <m/>
    <m/>
  </r>
  <r>
    <s v="120606002643-0"/>
    <x v="30"/>
    <n v="134100"/>
    <m/>
    <s v="MICROFONO INALAMBRICA"/>
    <d v="2016-11-02T00:00:00"/>
    <n v="215200"/>
    <n v="39453.329999999987"/>
    <s v="ZLIN"/>
    <n v="10"/>
    <n v="0"/>
    <n v="0"/>
    <n v="0"/>
    <s v="ZLIN"/>
    <n v="10"/>
    <n v="0"/>
    <n v="0"/>
    <n v="0"/>
    <s v=""/>
    <m/>
    <m/>
  </r>
  <r>
    <s v="120606002644-0"/>
    <x v="30"/>
    <n v="134100"/>
    <m/>
    <s v="MICROFONO INALAMBRICA"/>
    <d v="2016-11-02T00:00:00"/>
    <n v="215200"/>
    <n v="39453.329999999987"/>
    <s v="ZLIN"/>
    <n v="10"/>
    <n v="0"/>
    <n v="0"/>
    <n v="0"/>
    <s v="ZLIN"/>
    <n v="10"/>
    <n v="0"/>
    <n v="0"/>
    <n v="0"/>
    <s v=""/>
    <m/>
    <m/>
  </r>
  <r>
    <s v="120606002645-0"/>
    <x v="30"/>
    <n v="134100"/>
    <m/>
    <s v="MICROFONO INALAMBRICA"/>
    <d v="2016-11-02T00:00:00"/>
    <n v="215200"/>
    <n v="39453.329999999987"/>
    <s v="ZLIN"/>
    <n v="10"/>
    <n v="0"/>
    <n v="0"/>
    <n v="0"/>
    <s v="ZLIN"/>
    <n v="10"/>
    <n v="0"/>
    <n v="0"/>
    <n v="0"/>
    <s v=""/>
    <m/>
    <m/>
  </r>
  <r>
    <s v="120606002646-0"/>
    <x v="30"/>
    <n v="134100"/>
    <m/>
    <s v="MICROFONO INALAMBRICA"/>
    <d v="2016-11-02T00:00:00"/>
    <n v="215200.01"/>
    <n v="39453.330000000016"/>
    <s v="ZLIN"/>
    <n v="10"/>
    <n v="0"/>
    <n v="0"/>
    <n v="0"/>
    <s v="ZLIN"/>
    <n v="10"/>
    <n v="0"/>
    <n v="0"/>
    <n v="0"/>
    <s v=""/>
    <m/>
    <m/>
  </r>
  <r>
    <s v="120606002647-0"/>
    <x v="30"/>
    <n v="335301"/>
    <m/>
    <s v="MONITOR"/>
    <d v="2016-12-22T00:00:00"/>
    <n v="2034000"/>
    <n v="355950"/>
    <s v="ZLIN"/>
    <n v="10"/>
    <n v="0"/>
    <n v="0"/>
    <n v="0"/>
    <s v="ZLIN"/>
    <n v="10"/>
    <n v="0"/>
    <n v="0"/>
    <n v="0"/>
    <s v=""/>
    <m/>
    <m/>
  </r>
  <r>
    <s v="120606002648-0"/>
    <x v="30"/>
    <n v="213100"/>
    <m/>
    <s v="PANTALLA"/>
    <d v="2016-11-29T00:00:00"/>
    <n v="379900"/>
    <n v="69648.330000000016"/>
    <s v="ZLIN"/>
    <n v="10"/>
    <n v="0"/>
    <n v="0"/>
    <n v="0"/>
    <s v="ZLIN"/>
    <n v="10"/>
    <n v="0"/>
    <n v="0"/>
    <n v="0"/>
    <s v=""/>
    <m/>
    <m/>
  </r>
  <r>
    <s v="120606002649-0"/>
    <x v="30"/>
    <n v="321102"/>
    <m/>
    <s v="PROYECTOR"/>
    <d v="2016-12-14T00:00:00"/>
    <n v="663552"/>
    <n v="116121.59999999998"/>
    <s v="ZLIN"/>
    <n v="10"/>
    <n v="0"/>
    <n v="0"/>
    <n v="0"/>
    <s v="ZLIN"/>
    <n v="10"/>
    <n v="0"/>
    <n v="0"/>
    <n v="0"/>
    <s v=""/>
    <m/>
    <m/>
  </r>
  <r>
    <s v="120606002650-0"/>
    <x v="30"/>
    <n v="321201"/>
    <m/>
    <s v="RADIO COMUNICACION"/>
    <d v="2016-12-07T00:00:00"/>
    <n v="480250"/>
    <n v="84043.75"/>
    <s v="ZLIN"/>
    <n v="10"/>
    <n v="0"/>
    <n v="0"/>
    <n v="0"/>
    <s v="ZLIN"/>
    <n v="10"/>
    <n v="0"/>
    <n v="0"/>
    <n v="0"/>
    <s v=""/>
    <m/>
    <m/>
  </r>
  <r>
    <s v="120606002652-0"/>
    <x v="30"/>
    <n v="213201"/>
    <m/>
    <s v="Switch de Core Modular"/>
    <d v="2017-02-01T00:00:00"/>
    <n v="85685558.599999994"/>
    <n v="17967980.890000001"/>
    <s v="ZLIN"/>
    <n v="10"/>
    <n v="0"/>
    <n v="0"/>
    <n v="0"/>
    <s v="ZLIN"/>
    <n v="10"/>
    <n v="0"/>
    <n v="0"/>
    <n v="0"/>
    <s v=""/>
    <m/>
    <m/>
  </r>
  <r>
    <s v="120606002653-0"/>
    <x v="30"/>
    <n v="341102"/>
    <m/>
    <s v="Switch de Core Modular"/>
    <d v="2017-02-01T00:00:00"/>
    <n v="85684673.090000004"/>
    <n v="16556713.38000001"/>
    <s v="ZLIN"/>
    <n v="10"/>
    <n v="0"/>
    <n v="0"/>
    <n v="0"/>
    <s v="ZLIN"/>
    <n v="10"/>
    <n v="0"/>
    <n v="0"/>
    <n v="0"/>
    <s v=""/>
    <m/>
    <m/>
  </r>
  <r>
    <s v="120606002654-0"/>
    <x v="30"/>
    <n v="321102"/>
    <m/>
    <s v="SWITCH"/>
    <d v="2017-10-20T00:00:00"/>
    <n v="64313282.799999997"/>
    <n v="5895384.2599999979"/>
    <s v="ZLIN"/>
    <n v="10"/>
    <n v="0"/>
    <n v="0"/>
    <n v="0"/>
    <s v="ZLIN"/>
    <n v="10"/>
    <n v="0"/>
    <n v="0"/>
    <n v="0"/>
    <s v=""/>
    <m/>
    <m/>
  </r>
  <r>
    <s v="120606002656-0"/>
    <x v="30"/>
    <n v="342408"/>
    <m/>
    <s v="TELEFONO INALAMBRICO"/>
    <d v="2017-03-06T00:00:00"/>
    <n v="109751.25"/>
    <n v="18916.850000000006"/>
    <s v="ZLIN"/>
    <n v="10"/>
    <n v="0"/>
    <n v="0"/>
    <n v="0"/>
    <s v="ZLIN"/>
    <n v="10"/>
    <n v="0"/>
    <n v="0"/>
    <n v="0"/>
    <s v=""/>
    <m/>
    <m/>
  </r>
  <r>
    <s v="120606002657-0"/>
    <x v="30"/>
    <n v="335100"/>
    <m/>
    <s v="COLUMNA BASE (PARLANTE )"/>
    <d v="2017-03-16T00:00:00"/>
    <n v="157150.44"/>
    <n v="23572.559999999998"/>
    <s v="ZLIN"/>
    <n v="10"/>
    <n v="0"/>
    <n v="0"/>
    <n v="0"/>
    <s v="ZLIN"/>
    <n v="10"/>
    <n v="0"/>
    <n v="0"/>
    <n v="0"/>
    <s v=""/>
    <m/>
    <m/>
  </r>
  <r>
    <s v="120606002658-0"/>
    <x v="30"/>
    <n v="341203"/>
    <m/>
    <s v="PROYECTOR"/>
    <d v="2017-03-14T00:00:00"/>
    <n v="520684.79"/>
    <n v="78102.719999999972"/>
    <s v="ZLIN"/>
    <n v="10"/>
    <n v="0"/>
    <n v="0"/>
    <n v="0"/>
    <s v="ZLIN"/>
    <n v="10"/>
    <n v="0"/>
    <n v="0"/>
    <n v="0"/>
    <s v=""/>
    <m/>
    <m/>
  </r>
  <r>
    <s v="120606002659-0"/>
    <x v="30"/>
    <n v="342401"/>
    <m/>
    <s v="CAMARA TIPO DOMO"/>
    <d v="2017-03-20T00:00:00"/>
    <n v="1100000"/>
    <n v="165000"/>
    <s v="ZLIN"/>
    <n v="10"/>
    <n v="0"/>
    <n v="0"/>
    <n v="0"/>
    <s v="ZLIN"/>
    <n v="10"/>
    <n v="0"/>
    <n v="0"/>
    <n v="0"/>
    <s v=""/>
    <m/>
    <m/>
  </r>
  <r>
    <s v="120606002660-0"/>
    <x v="30"/>
    <n v="335201"/>
    <m/>
    <s v="DIADEMA"/>
    <d v="2017-03-28T00:00:00"/>
    <n v="210341.7"/>
    <n v="31551.260000000009"/>
    <s v="ZLIN"/>
    <n v="10"/>
    <n v="0"/>
    <n v="0"/>
    <n v="0"/>
    <s v="ZLIN"/>
    <n v="10"/>
    <n v="0"/>
    <n v="0"/>
    <n v="0"/>
    <s v=""/>
    <m/>
    <m/>
  </r>
  <r>
    <s v="120606002661-0"/>
    <x v="30"/>
    <n v="213201"/>
    <m/>
    <s v="PANTALLA 50&quot; LED PREMIER SMART TV"/>
    <d v="2017-04-24T00:00:00"/>
    <n v="293503.49"/>
    <n v="41579.660000000003"/>
    <s v="ZLIN"/>
    <n v="10"/>
    <n v="0"/>
    <n v="0"/>
    <n v="0"/>
    <s v="ZLIN"/>
    <n v="10"/>
    <n v="0"/>
    <n v="0"/>
    <n v="0"/>
    <s v=""/>
    <m/>
    <m/>
  </r>
  <r>
    <s v="120606002662-0"/>
    <x v="30"/>
    <n v="213201"/>
    <m/>
    <s v="PANTALLA 50&quot; LED PREMIER SMART TV"/>
    <d v="2017-04-24T00:00:00"/>
    <n v="293503.49"/>
    <n v="41579.660000000003"/>
    <s v="ZLIN"/>
    <n v="10"/>
    <n v="0"/>
    <n v="0"/>
    <n v="0"/>
    <s v="ZLIN"/>
    <n v="10"/>
    <n v="0"/>
    <n v="0"/>
    <n v="0"/>
    <s v=""/>
    <m/>
    <m/>
  </r>
  <r>
    <s v="120606002663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64-0"/>
    <x v="30"/>
    <n v="344202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65-0"/>
    <x v="30"/>
    <n v="342402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66-0"/>
    <x v="30"/>
    <n v="342402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67-0"/>
    <x v="30"/>
    <n v="344202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68-0"/>
    <x v="30"/>
    <n v="342402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69-0"/>
    <x v="30"/>
    <n v="342402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70-0"/>
    <x v="30"/>
    <n v="342402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71-0"/>
    <x v="30"/>
    <n v="342402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72-0"/>
    <x v="30"/>
    <n v="3424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73-0"/>
    <x v="30"/>
    <n v="3424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74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75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76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77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78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79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80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81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82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83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84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85-0"/>
    <x v="30"/>
    <n v="3425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86-0"/>
    <x v="30"/>
    <n v="342303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87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88-0"/>
    <x v="30"/>
    <n v="342303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89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90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91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92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93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94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95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96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97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98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699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00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01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02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03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04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05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06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07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08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09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10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11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12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13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14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15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16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17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18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20-0"/>
    <x v="30"/>
    <n v="344201"/>
    <m/>
    <s v="RADIO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26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27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28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29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30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31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32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33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34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35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36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37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38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39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40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41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42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43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44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45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46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47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48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49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50-0"/>
    <x v="30"/>
    <n v="323201"/>
    <m/>
    <s v="RADIO COMUNICACION PORTÁTIL"/>
    <d v="2017-07-17T00:00:00"/>
    <n v="302049"/>
    <n v="35239.049999999988"/>
    <s v="ZLIN"/>
    <n v="10"/>
    <n v="0"/>
    <n v="0"/>
    <n v="0"/>
    <s v="ZLIN"/>
    <n v="10"/>
    <n v="0"/>
    <n v="0"/>
    <n v="0"/>
    <s v=""/>
    <m/>
    <m/>
  </r>
  <r>
    <s v="120606002751-0"/>
    <x v="30"/>
    <n v="323303"/>
    <m/>
    <s v="RADIO COMUNICACION"/>
    <d v="2017-07-17T00:00:00"/>
    <n v="360135.92"/>
    <n v="42015.849999999977"/>
    <s v="ZLIN"/>
    <n v="10"/>
    <n v="0"/>
    <n v="0"/>
    <n v="0"/>
    <s v="ZLIN"/>
    <n v="10"/>
    <n v="0"/>
    <n v="0"/>
    <n v="0"/>
    <s v=""/>
    <m/>
    <m/>
  </r>
  <r>
    <s v="120606002752-0"/>
    <x v="30"/>
    <n v="321201"/>
    <m/>
    <s v="RADIO COMUNICACION"/>
    <d v="2017-07-17T00:00:00"/>
    <n v="360135.92"/>
    <n v="42015.849999999977"/>
    <s v="ZLIN"/>
    <n v="10"/>
    <n v="0"/>
    <n v="0"/>
    <n v="0"/>
    <s v="ZLIN"/>
    <n v="10"/>
    <n v="0"/>
    <n v="0"/>
    <n v="0"/>
    <s v=""/>
    <m/>
    <m/>
  </r>
  <r>
    <s v="120606002753-0"/>
    <x v="30"/>
    <n v="321201"/>
    <m/>
    <s v="RADIO COMUNICACION"/>
    <d v="2017-07-17T00:00:00"/>
    <n v="360135.92"/>
    <n v="42015.849999999977"/>
    <s v="ZLIN"/>
    <n v="10"/>
    <n v="0"/>
    <n v="0"/>
    <n v="0"/>
    <s v="ZLIN"/>
    <n v="10"/>
    <n v="0"/>
    <n v="0"/>
    <n v="0"/>
    <s v=""/>
    <m/>
    <m/>
  </r>
  <r>
    <s v="120606002754-0"/>
    <x v="30"/>
    <n v="321201"/>
    <m/>
    <s v="RADIO COMUNICACION"/>
    <d v="2017-07-17T00:00:00"/>
    <n v="360135.92"/>
    <n v="42015.849999999977"/>
    <s v="ZLIN"/>
    <n v="10"/>
    <n v="0"/>
    <n v="0"/>
    <n v="0"/>
    <s v="ZLIN"/>
    <n v="10"/>
    <n v="0"/>
    <n v="0"/>
    <n v="0"/>
    <s v=""/>
    <m/>
    <m/>
  </r>
  <r>
    <s v="120606002755-0"/>
    <x v="30"/>
    <n v="321201"/>
    <m/>
    <s v="RADIO COMUNICACION"/>
    <d v="2017-07-17T00:00:00"/>
    <n v="360135.92"/>
    <n v="42015.849999999977"/>
    <s v="ZLIN"/>
    <n v="10"/>
    <n v="0"/>
    <n v="0"/>
    <n v="0"/>
    <s v="ZLIN"/>
    <n v="10"/>
    <n v="0"/>
    <n v="0"/>
    <n v="0"/>
    <s v=""/>
    <m/>
    <m/>
  </r>
  <r>
    <s v="120606002756-0"/>
    <x v="30"/>
    <n v="321201"/>
    <m/>
    <s v="RADIO COMUNICACION"/>
    <d v="2017-07-17T00:00:00"/>
    <n v="360135.86"/>
    <n v="42015.849999999977"/>
    <s v="ZLIN"/>
    <n v="10"/>
    <n v="0"/>
    <n v="0"/>
    <n v="0"/>
    <s v="ZLIN"/>
    <n v="10"/>
    <n v="0"/>
    <n v="0"/>
    <n v="0"/>
    <s v=""/>
    <m/>
    <m/>
  </r>
  <r>
    <s v="120606002757-0"/>
    <x v="30"/>
    <n v="321201"/>
    <m/>
    <s v="RADIO COMUNICACION"/>
    <d v="2017-07-17T00:00:00"/>
    <n v="360135.92"/>
    <n v="42015.849999999977"/>
    <s v="ZLIN"/>
    <n v="10"/>
    <n v="0"/>
    <n v="0"/>
    <n v="0"/>
    <s v="ZLIN"/>
    <n v="10"/>
    <n v="0"/>
    <n v="0"/>
    <n v="0"/>
    <s v=""/>
    <m/>
    <m/>
  </r>
  <r>
    <s v="120606002758-0"/>
    <x v="30"/>
    <n v="321201"/>
    <m/>
    <s v="RADIO COMUNICACION"/>
    <d v="2017-07-17T00:00:00"/>
    <n v="360135.92"/>
    <n v="42015.849999999977"/>
    <s v="ZLIN"/>
    <n v="10"/>
    <n v="0"/>
    <n v="0"/>
    <n v="0"/>
    <s v="ZLIN"/>
    <n v="10"/>
    <n v="0"/>
    <n v="0"/>
    <n v="0"/>
    <s v=""/>
    <m/>
    <m/>
  </r>
  <r>
    <s v="120606002759-0"/>
    <x v="30"/>
    <n v="321201"/>
    <m/>
    <s v="RADIO COMUNICACION"/>
    <d v="2017-07-17T00:00:00"/>
    <n v="360135.92"/>
    <n v="42015.849999999977"/>
    <s v="ZLIN"/>
    <n v="10"/>
    <n v="0"/>
    <n v="0"/>
    <n v="0"/>
    <s v="ZLIN"/>
    <n v="10"/>
    <n v="0"/>
    <n v="0"/>
    <n v="0"/>
    <s v=""/>
    <m/>
    <m/>
  </r>
  <r>
    <s v="120606002760-0"/>
    <x v="30"/>
    <n v="321201"/>
    <m/>
    <s v="RADIO COMUNICACION"/>
    <d v="2017-07-17T00:00:00"/>
    <n v="360135.92"/>
    <n v="42015.849999999977"/>
    <s v="ZLIN"/>
    <n v="10"/>
    <n v="0"/>
    <n v="0"/>
    <n v="0"/>
    <s v="ZLIN"/>
    <n v="10"/>
    <n v="0"/>
    <n v="0"/>
    <n v="0"/>
    <s v=""/>
    <m/>
    <m/>
  </r>
  <r>
    <s v="120606002761-0"/>
    <x v="30"/>
    <n v="321201"/>
    <m/>
    <s v="RADIO COMUNICACION"/>
    <d v="2017-07-17T00:00:00"/>
    <n v="360135.92"/>
    <n v="42015.849999999977"/>
    <s v="ZLIN"/>
    <n v="10"/>
    <n v="0"/>
    <n v="0"/>
    <n v="0"/>
    <s v="ZLIN"/>
    <n v="10"/>
    <n v="0"/>
    <n v="0"/>
    <n v="0"/>
    <s v=""/>
    <m/>
    <m/>
  </r>
  <r>
    <s v="120606002762-0"/>
    <x v="30"/>
    <n v="321201"/>
    <m/>
    <s v="RADIO COMUNICACION"/>
    <d v="2017-07-17T00:00:00"/>
    <n v="360135.92"/>
    <n v="42015.849999999977"/>
    <s v="ZLIN"/>
    <n v="10"/>
    <n v="0"/>
    <n v="0"/>
    <n v="0"/>
    <s v="ZLIN"/>
    <n v="10"/>
    <n v="0"/>
    <n v="0"/>
    <n v="0"/>
    <s v=""/>
    <m/>
    <m/>
  </r>
  <r>
    <s v="120606002763-0"/>
    <x v="30"/>
    <n v="323201"/>
    <m/>
    <s v="RADIO COMUNICACION TIPO BASE UHF"/>
    <d v="2017-07-17T00:00:00"/>
    <n v="360135.92"/>
    <n v="42015.849999999977"/>
    <s v="ZLIN"/>
    <n v="10"/>
    <n v="0"/>
    <n v="0"/>
    <n v="0"/>
    <s v="ZLIN"/>
    <n v="10"/>
    <n v="0"/>
    <n v="0"/>
    <n v="0"/>
    <s v=""/>
    <m/>
    <m/>
  </r>
  <r>
    <s v="120606002764-0"/>
    <x v="30"/>
    <n v="323201"/>
    <m/>
    <s v="RADIO COMUNICACION TIPO BASE UHF"/>
    <d v="2017-07-17T00:00:00"/>
    <n v="360135.92"/>
    <n v="42015.849999999977"/>
    <s v="ZLIN"/>
    <n v="10"/>
    <n v="0"/>
    <n v="0"/>
    <n v="0"/>
    <s v="ZLIN"/>
    <n v="10"/>
    <n v="0"/>
    <n v="0"/>
    <n v="0"/>
    <s v=""/>
    <m/>
    <m/>
  </r>
  <r>
    <s v="120606002765-0"/>
    <x v="30"/>
    <n v="323201"/>
    <m/>
    <s v="RADIO COMUNICACION TIPO BASE UHF"/>
    <d v="2017-07-17T00:00:00"/>
    <n v="360135.92"/>
    <n v="42015.849999999977"/>
    <s v="ZLIN"/>
    <n v="10"/>
    <n v="0"/>
    <n v="0"/>
    <n v="0"/>
    <s v="ZLIN"/>
    <n v="10"/>
    <n v="0"/>
    <n v="0"/>
    <n v="0"/>
    <s v=""/>
    <m/>
    <m/>
  </r>
  <r>
    <s v="120606002766-0"/>
    <x v="30"/>
    <n v="321201"/>
    <m/>
    <s v="RADIO COMUNICACION"/>
    <d v="2017-07-17T00:00:00"/>
    <n v="360135.92"/>
    <n v="42015.849999999977"/>
    <s v="ZLIN"/>
    <n v="10"/>
    <n v="0"/>
    <n v="0"/>
    <n v="0"/>
    <s v="ZLIN"/>
    <n v="10"/>
    <n v="0"/>
    <n v="0"/>
    <n v="0"/>
    <s v=""/>
    <m/>
    <m/>
  </r>
  <r>
    <s v="120606002767-0"/>
    <x v="30"/>
    <n v="321201"/>
    <m/>
    <s v="RADIO COMUNICACION"/>
    <d v="2017-07-17T00:00:00"/>
    <n v="360135.92"/>
    <n v="42015.849999999977"/>
    <s v="ZLIN"/>
    <n v="10"/>
    <n v="0"/>
    <n v="0"/>
    <n v="0"/>
    <s v="ZLIN"/>
    <n v="10"/>
    <n v="0"/>
    <n v="0"/>
    <n v="0"/>
    <s v=""/>
    <m/>
    <m/>
  </r>
  <r>
    <s v="120606002768-0"/>
    <x v="30"/>
    <n v="321201"/>
    <m/>
    <s v="RADIO COMUNICACION"/>
    <d v="2017-07-17T00:00:00"/>
    <n v="360135.92"/>
    <n v="42015.849999999977"/>
    <s v="ZLIN"/>
    <n v="10"/>
    <n v="0"/>
    <n v="0"/>
    <n v="0"/>
    <s v="ZLIN"/>
    <n v="10"/>
    <n v="0"/>
    <n v="0"/>
    <n v="0"/>
    <s v=""/>
    <m/>
    <m/>
  </r>
  <r>
    <s v="120606002769-0"/>
    <x v="30"/>
    <n v="321201"/>
    <m/>
    <s v="RADIO COMUNICACION"/>
    <d v="2017-07-17T00:00:00"/>
    <n v="360135.92"/>
    <n v="42015.849999999977"/>
    <s v="ZLIN"/>
    <n v="10"/>
    <n v="0"/>
    <n v="0"/>
    <n v="0"/>
    <s v="ZLIN"/>
    <n v="10"/>
    <n v="0"/>
    <n v="0"/>
    <n v="0"/>
    <s v=""/>
    <m/>
    <m/>
  </r>
  <r>
    <s v="120606002770-0"/>
    <x v="30"/>
    <n v="321201"/>
    <m/>
    <s v="RADIO COMUNICACION"/>
    <d v="2017-07-17T00:00:00"/>
    <n v="360135.92"/>
    <n v="42015.849999999977"/>
    <s v="ZLIN"/>
    <n v="10"/>
    <n v="0"/>
    <n v="0"/>
    <n v="0"/>
    <s v="ZLIN"/>
    <n v="10"/>
    <n v="0"/>
    <n v="0"/>
    <n v="0"/>
    <s v=""/>
    <m/>
    <m/>
  </r>
  <r>
    <s v="120606002771-0"/>
    <x v="30"/>
    <n v="323201"/>
    <m/>
    <s v="RADIO COMUNICACION TIPO BASE VHF"/>
    <d v="2017-07-17T00:00:00"/>
    <n v="360135.92"/>
    <n v="42015.849999999977"/>
    <s v="ZLIN"/>
    <n v="10"/>
    <n v="0"/>
    <n v="0"/>
    <n v="0"/>
    <s v="ZLIN"/>
    <n v="10"/>
    <n v="0"/>
    <n v="0"/>
    <n v="0"/>
    <s v=""/>
    <m/>
    <m/>
  </r>
  <r>
    <s v="120606002772-0"/>
    <x v="30"/>
    <n v="323201"/>
    <m/>
    <s v="RADIO COMUNICACION TIPO BASE VHF"/>
    <d v="2017-07-17T00:00:00"/>
    <n v="360135.92"/>
    <n v="42015.849999999977"/>
    <s v="ZLIN"/>
    <n v="10"/>
    <n v="0"/>
    <n v="0"/>
    <n v="0"/>
    <s v="ZLIN"/>
    <n v="10"/>
    <n v="0"/>
    <n v="0"/>
    <n v="0"/>
    <s v=""/>
    <m/>
    <m/>
  </r>
  <r>
    <s v="120606002773-0"/>
    <x v="30"/>
    <n v="323201"/>
    <m/>
    <s v="RADIO COMUNICACION TIPO BASE VHF"/>
    <d v="2017-07-17T00:00:00"/>
    <n v="360135.82"/>
    <n v="42015.850000000035"/>
    <s v="ZLIN"/>
    <n v="10"/>
    <n v="0"/>
    <n v="0"/>
    <n v="0"/>
    <s v="ZLIN"/>
    <n v="10"/>
    <n v="0"/>
    <n v="0"/>
    <n v="0"/>
    <s v=""/>
    <m/>
    <m/>
  </r>
  <r>
    <s v="120606002774-0"/>
    <x v="30"/>
    <n v="323304"/>
    <m/>
    <s v="PROYECTOR"/>
    <d v="2017-05-05T00:00:00"/>
    <n v="566744.65"/>
    <n v="75565.950000000012"/>
    <s v="ZLIN"/>
    <n v="10"/>
    <n v="0"/>
    <n v="0"/>
    <n v="0"/>
    <s v="ZLIN"/>
    <n v="10"/>
    <n v="0"/>
    <n v="0"/>
    <n v="0"/>
    <s v=""/>
    <m/>
    <m/>
  </r>
  <r>
    <s v="120606002775-0"/>
    <x v="30"/>
    <n v="315100"/>
    <m/>
    <s v="RADIO COMUNICACION"/>
    <d v="2017-05-15T00:00:00"/>
    <n v="482950.7"/>
    <n v="165728.35000000003"/>
    <s v="ZLIN"/>
    <n v="10"/>
    <n v="0"/>
    <n v="0"/>
    <n v="0"/>
    <s v="ZLIN"/>
    <n v="10"/>
    <n v="0"/>
    <n v="0"/>
    <n v="0"/>
    <s v=""/>
    <m/>
    <m/>
  </r>
  <r>
    <s v="120606002776-0"/>
    <x v="30"/>
    <n v="323201"/>
    <m/>
    <s v="RADIO COMUNICACION"/>
    <d v="2017-05-15T00:00:00"/>
    <n v="482950.7"/>
    <n v="165728.35000000003"/>
    <s v="ZLIN"/>
    <n v="10"/>
    <n v="0"/>
    <n v="0"/>
    <n v="0"/>
    <s v="ZLIN"/>
    <n v="10"/>
    <n v="0"/>
    <n v="0"/>
    <n v="0"/>
    <s v=""/>
    <m/>
    <m/>
  </r>
  <r>
    <s v="120606002777-0"/>
    <x v="30"/>
    <n v="315100"/>
    <m/>
    <s v="RADIO COMUNICACION"/>
    <d v="2017-05-15T00:00:00"/>
    <n v="482950.7"/>
    <n v="165728.35000000003"/>
    <s v="ZLIN"/>
    <n v="10"/>
    <n v="0"/>
    <n v="0"/>
    <n v="0"/>
    <s v="ZLIN"/>
    <n v="10"/>
    <n v="0"/>
    <n v="0"/>
    <n v="0"/>
    <s v=""/>
    <m/>
    <m/>
  </r>
  <r>
    <s v="120606002778-0"/>
    <x v="30"/>
    <n v="315100"/>
    <m/>
    <s v="RADIO COMUNICACION"/>
    <d v="2017-05-15T00:00:00"/>
    <n v="482950.7"/>
    <n v="165728.35000000003"/>
    <s v="ZLIN"/>
    <n v="10"/>
    <n v="0"/>
    <n v="0"/>
    <n v="0"/>
    <s v="ZLIN"/>
    <n v="10"/>
    <n v="0"/>
    <n v="0"/>
    <n v="0"/>
    <s v=""/>
    <m/>
    <m/>
  </r>
  <r>
    <s v="120606002779-0"/>
    <x v="30"/>
    <n v="214100"/>
    <m/>
    <s v="PANTALLA TV LED 55&quot;"/>
    <d v="2017-05-12T00:00:00"/>
    <n v="549800"/>
    <n v="73306.669999999984"/>
    <s v="ZLIN"/>
    <n v="10"/>
    <n v="0"/>
    <n v="0"/>
    <n v="0"/>
    <s v="ZLIN"/>
    <n v="10"/>
    <n v="0"/>
    <n v="0"/>
    <n v="0"/>
    <s v=""/>
    <m/>
    <m/>
  </r>
  <r>
    <s v="120606002780-0"/>
    <x v="30"/>
    <n v="315100"/>
    <m/>
    <s v="RADIO COMUNICACION"/>
    <d v="2017-05-26T00:00:00"/>
    <n v="648789.5"/>
    <n v="228006.49"/>
    <s v="ZLIN"/>
    <n v="10"/>
    <n v="0"/>
    <n v="0"/>
    <n v="0"/>
    <s v="ZLIN"/>
    <n v="10"/>
    <n v="0"/>
    <n v="0"/>
    <n v="0"/>
    <s v=""/>
    <m/>
    <m/>
  </r>
  <r>
    <s v="120606002781-0"/>
    <x v="30"/>
    <n v="315100"/>
    <m/>
    <s v="RADIO COMUNICACION"/>
    <d v="2017-05-26T00:00:00"/>
    <n v="648789.5"/>
    <n v="228006.49"/>
    <s v="ZLIN"/>
    <n v="10"/>
    <n v="0"/>
    <n v="0"/>
    <n v="0"/>
    <s v="ZLIN"/>
    <n v="10"/>
    <n v="0"/>
    <n v="0"/>
    <n v="0"/>
    <s v=""/>
    <m/>
    <m/>
  </r>
  <r>
    <s v="120606002782-0"/>
    <x v="30"/>
    <n v="315100"/>
    <m/>
    <s v="RADIO COMUNICACION"/>
    <d v="2017-05-26T00:00:00"/>
    <n v="648789.5"/>
    <n v="228006.49"/>
    <s v="ZLIN"/>
    <n v="10"/>
    <n v="0"/>
    <n v="0"/>
    <n v="0"/>
    <s v="ZLIN"/>
    <n v="10"/>
    <n v="0"/>
    <n v="0"/>
    <n v="0"/>
    <s v=""/>
    <m/>
    <m/>
  </r>
  <r>
    <s v="120606002783-0"/>
    <x v="30"/>
    <n v="315100"/>
    <m/>
    <s v="RADIO COMUNICACION"/>
    <d v="2017-05-26T00:00:00"/>
    <n v="662372.1"/>
    <n v="199603.70999999996"/>
    <s v="ZLIN"/>
    <n v="10"/>
    <n v="0"/>
    <n v="0"/>
    <n v="0"/>
    <s v="ZLIN"/>
    <n v="10"/>
    <n v="0"/>
    <n v="0"/>
    <n v="0"/>
    <s v=""/>
    <m/>
    <m/>
  </r>
  <r>
    <s v="120606002784-0"/>
    <x v="30"/>
    <n v="315100"/>
    <m/>
    <s v="RADIO COMUNICACION"/>
    <d v="2017-05-26T00:00:00"/>
    <n v="458213.42"/>
    <n v="92193.099999999977"/>
    <s v="ZLIN"/>
    <n v="10"/>
    <n v="0"/>
    <n v="0"/>
    <n v="0"/>
    <s v="ZLIN"/>
    <n v="10"/>
    <n v="0"/>
    <n v="0"/>
    <n v="0"/>
    <s v=""/>
    <m/>
    <m/>
  </r>
  <r>
    <s v="120606002785-0"/>
    <x v="30"/>
    <n v="315100"/>
    <m/>
    <s v="RADIO COMUNICACION"/>
    <d v="2017-05-26T00:00:00"/>
    <n v="458213.42"/>
    <n v="92193.099999999977"/>
    <s v="ZLIN"/>
    <n v="10"/>
    <n v="0"/>
    <n v="0"/>
    <n v="0"/>
    <s v="ZLIN"/>
    <n v="10"/>
    <n v="0"/>
    <n v="0"/>
    <n v="0"/>
    <s v=""/>
    <m/>
    <m/>
  </r>
  <r>
    <s v="120606002786-0"/>
    <x v="30"/>
    <n v="315100"/>
    <m/>
    <s v="RADIO COMUNICACION"/>
    <d v="2017-05-26T00:00:00"/>
    <n v="458213.42"/>
    <n v="92193.099999999977"/>
    <s v="ZLIN"/>
    <n v="10"/>
    <n v="0"/>
    <n v="0"/>
    <n v="0"/>
    <s v="ZLIN"/>
    <n v="10"/>
    <n v="0"/>
    <n v="0"/>
    <n v="0"/>
    <s v=""/>
    <m/>
    <m/>
  </r>
  <r>
    <s v="120606002787-0"/>
    <x v="30"/>
    <n v="315100"/>
    <m/>
    <s v="RADIO COMUNICACION"/>
    <d v="2017-05-16T00:00:00"/>
    <n v="535861.81999999995"/>
    <n v="313685.26999999996"/>
    <s v="ZLIN"/>
    <n v="10"/>
    <n v="0"/>
    <n v="0"/>
    <n v="0"/>
    <s v="ZLIN"/>
    <n v="10"/>
    <n v="0"/>
    <n v="0"/>
    <n v="0"/>
    <s v=""/>
    <m/>
    <m/>
  </r>
  <r>
    <s v="120606002788-0"/>
    <x v="30"/>
    <n v="315100"/>
    <m/>
    <s v="VIDEO PROYECTOR"/>
    <d v="2017-05-18T00:00:00"/>
    <n v="492176"/>
    <n v="103133.23999999999"/>
    <s v="ZLIN"/>
    <n v="10"/>
    <n v="0"/>
    <n v="0"/>
    <n v="0"/>
    <s v="ZLIN"/>
    <n v="10"/>
    <n v="0"/>
    <n v="0"/>
    <n v="0"/>
    <s v=""/>
    <m/>
    <m/>
  </r>
  <r>
    <s v="120606002789-0"/>
    <x v="30"/>
    <n v="344201"/>
    <m/>
    <s v="RADIO DE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90-0"/>
    <x v="30"/>
    <n v="342306"/>
    <m/>
    <s v="RADIO DE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91-0"/>
    <x v="30"/>
    <n v="342301"/>
    <m/>
    <s v="RADIO DE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92-0"/>
    <x v="30"/>
    <n v="342306"/>
    <m/>
    <s v="RADIO DE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93-0"/>
    <x v="30"/>
    <n v="342306"/>
    <m/>
    <s v="RADIO DE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94-0"/>
    <x v="30"/>
    <n v="344201"/>
    <m/>
    <s v="RADIO DE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95-0"/>
    <x v="30"/>
    <n v="334302"/>
    <m/>
    <s v="RADIO DE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96-0"/>
    <x v="30"/>
    <n v="344201"/>
    <m/>
    <s v="RADIO DE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97-0"/>
    <x v="30"/>
    <n v="344201"/>
    <m/>
    <s v="RADIO DE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98-0"/>
    <x v="30"/>
    <n v="344201"/>
    <m/>
    <s v="RADIO DE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799-0"/>
    <x v="30"/>
    <n v="334303"/>
    <m/>
    <s v="RADIO DE COMUNICACION"/>
    <d v="2017-09-01T00:00:00"/>
    <n v="285325"/>
    <n v="28532.5"/>
    <s v="ZLIN"/>
    <n v="10"/>
    <n v="0"/>
    <n v="0"/>
    <n v="0"/>
    <s v="ZLIN"/>
    <n v="10"/>
    <n v="0"/>
    <n v="0"/>
    <n v="0"/>
    <s v=""/>
    <m/>
    <m/>
  </r>
  <r>
    <s v="120606002800-0"/>
    <x v="30"/>
    <n v="322301"/>
    <m/>
    <s v="CAMARA DE SEGURIDAD"/>
    <d v="2017-06-29T00:00:00"/>
    <n v="410812.3"/>
    <n v="51351.539999999979"/>
    <s v="ZLIN"/>
    <n v="10"/>
    <n v="0"/>
    <n v="0"/>
    <n v="0"/>
    <s v="ZLIN"/>
    <n v="10"/>
    <n v="0"/>
    <n v="0"/>
    <n v="0"/>
    <s v=""/>
    <m/>
    <m/>
  </r>
  <r>
    <s v="120606002801-0"/>
    <x v="30"/>
    <n v="322301"/>
    <m/>
    <s v="CAMARA DE SEGURIDAD"/>
    <d v="2017-06-29T00:00:00"/>
    <n v="410812.3"/>
    <n v="51351.539999999979"/>
    <s v="ZLIN"/>
    <n v="10"/>
    <n v="0"/>
    <n v="0"/>
    <n v="0"/>
    <s v="ZLIN"/>
    <n v="10"/>
    <n v="0"/>
    <n v="0"/>
    <n v="0"/>
    <s v=""/>
    <m/>
    <m/>
  </r>
  <r>
    <s v="120606002802-0"/>
    <x v="30"/>
    <n v="322301"/>
    <m/>
    <s v="CAMARA DE SEGURIDAD"/>
    <d v="2017-06-29T00:00:00"/>
    <n v="410812.29"/>
    <n v="51351.52999999997"/>
    <s v="ZLIN"/>
    <n v="10"/>
    <n v="0"/>
    <n v="0"/>
    <n v="0"/>
    <s v="ZLIN"/>
    <n v="10"/>
    <n v="0"/>
    <n v="0"/>
    <n v="0"/>
    <s v=""/>
    <m/>
    <m/>
  </r>
  <r>
    <s v="120606002803-0"/>
    <x v="30"/>
    <n v="341102"/>
    <m/>
    <s v="PROYECTOR"/>
    <d v="2017-06-23T00:00:00"/>
    <n v="504228"/>
    <n v="63028.5"/>
    <s v="ZLIN"/>
    <n v="10"/>
    <n v="0"/>
    <n v="0"/>
    <n v="0"/>
    <s v="ZLIN"/>
    <n v="10"/>
    <n v="0"/>
    <n v="0"/>
    <n v="0"/>
    <s v=""/>
    <m/>
    <m/>
  </r>
  <r>
    <s v="120606002804-0"/>
    <x v="30"/>
    <n v="344303"/>
    <m/>
    <s v="PROYECTOR"/>
    <d v="2017-06-23T00:00:00"/>
    <n v="504228"/>
    <n v="63028.5"/>
    <s v="ZLIN"/>
    <n v="10"/>
    <n v="0"/>
    <n v="0"/>
    <n v="0"/>
    <s v="ZLIN"/>
    <n v="10"/>
    <n v="0"/>
    <n v="0"/>
    <n v="0"/>
    <s v=""/>
    <m/>
    <m/>
  </r>
  <r>
    <s v="120606002805-0"/>
    <x v="30"/>
    <n v="213201"/>
    <m/>
    <s v="CAMARA DE SEGURIDAD"/>
    <d v="2017-06-30T00:00:00"/>
    <n v="384337.72"/>
    <n v="48042.219999999972"/>
    <s v="ZLIN"/>
    <n v="10"/>
    <n v="0"/>
    <n v="0"/>
    <n v="0"/>
    <s v="ZLIN"/>
    <n v="10"/>
    <n v="0"/>
    <n v="0"/>
    <n v="0"/>
    <s v=""/>
    <m/>
    <m/>
  </r>
  <r>
    <s v="120606002806-0"/>
    <x v="30"/>
    <n v="213201"/>
    <m/>
    <s v="CAMARA DE SEGURIDAD"/>
    <d v="2017-06-30T00:00:00"/>
    <n v="384337.73"/>
    <n v="48042.219999999972"/>
    <s v="ZLIN"/>
    <n v="10"/>
    <n v="0"/>
    <n v="0"/>
    <n v="0"/>
    <s v="ZLIN"/>
    <n v="10"/>
    <n v="0"/>
    <n v="0"/>
    <n v="0"/>
    <s v=""/>
    <m/>
    <m/>
  </r>
  <r>
    <s v="120606002807-0"/>
    <x v="30"/>
    <n v="213201"/>
    <m/>
    <s v="CAMARA DE SEGURIDAD"/>
    <d v="2017-06-30T00:00:00"/>
    <n v="384337.73"/>
    <n v="48042.219999999972"/>
    <s v="ZLIN"/>
    <n v="10"/>
    <n v="0"/>
    <n v="0"/>
    <n v="0"/>
    <s v="ZLIN"/>
    <n v="10"/>
    <n v="0"/>
    <n v="0"/>
    <n v="0"/>
    <s v=""/>
    <m/>
    <m/>
  </r>
  <r>
    <s v="120606002813-0"/>
    <x v="30"/>
    <n v="213201"/>
    <m/>
    <s v="SWITCH PoE"/>
    <d v="2018-03-23T00:00:00"/>
    <n v="5315955.8600000003"/>
    <n v="265797.79000000004"/>
    <s v="ZLIN"/>
    <n v="10"/>
    <n v="0"/>
    <n v="0"/>
    <n v="0"/>
    <s v="ZLIN"/>
    <n v="10"/>
    <n v="0"/>
    <n v="0"/>
    <n v="0"/>
    <s v=""/>
    <m/>
    <m/>
  </r>
  <r>
    <s v="120606002814-0"/>
    <x v="30"/>
    <n v="213201"/>
    <m/>
    <s v="SWITCH PoE"/>
    <d v="2018-03-23T00:00:00"/>
    <n v="5315955.8600000003"/>
    <n v="265797.79000000004"/>
    <s v="ZLIN"/>
    <n v="10"/>
    <n v="0"/>
    <n v="0"/>
    <n v="0"/>
    <s v="ZLIN"/>
    <n v="10"/>
    <n v="0"/>
    <n v="0"/>
    <n v="0"/>
    <s v=""/>
    <m/>
    <m/>
  </r>
  <r>
    <s v="120606002815-0"/>
    <x v="30"/>
    <n v="213201"/>
    <m/>
    <s v="SWITCH PoE"/>
    <d v="2018-03-23T00:00:00"/>
    <n v="5315955.8600000003"/>
    <n v="265797.79000000004"/>
    <s v="ZLIN"/>
    <n v="10"/>
    <n v="0"/>
    <n v="0"/>
    <n v="0"/>
    <s v="ZLIN"/>
    <n v="10"/>
    <n v="0"/>
    <n v="0"/>
    <n v="0"/>
    <s v=""/>
    <m/>
    <m/>
  </r>
  <r>
    <s v="120606002816-0"/>
    <x v="30"/>
    <n v="213201"/>
    <m/>
    <s v="SWITCH PoE"/>
    <d v="2018-03-23T00:00:00"/>
    <n v="5315955.8600000003"/>
    <n v="265797.79000000004"/>
    <s v="ZLIN"/>
    <n v="10"/>
    <n v="0"/>
    <n v="0"/>
    <n v="0"/>
    <s v="ZLIN"/>
    <n v="10"/>
    <n v="0"/>
    <n v="0"/>
    <n v="0"/>
    <s v=""/>
    <m/>
    <m/>
  </r>
  <r>
    <s v="120606002817-0"/>
    <x v="30"/>
    <n v="213201"/>
    <m/>
    <s v="SWITCH PoE"/>
    <d v="2018-03-23T00:00:00"/>
    <n v="5315967.17"/>
    <n v="265798.36000000034"/>
    <s v="ZLIN"/>
    <n v="10"/>
    <n v="0"/>
    <n v="0"/>
    <n v="0"/>
    <s v="ZLIN"/>
    <n v="10"/>
    <n v="0"/>
    <n v="0"/>
    <n v="0"/>
    <s v=""/>
    <m/>
    <m/>
  </r>
  <r>
    <s v="120606002818-0"/>
    <x v="30"/>
    <n v="213301"/>
    <m/>
    <s v="Proyector Viewsonic PJD782HDL"/>
    <d v="2017-09-01T00:00:00"/>
    <n v="526982.62"/>
    <n v="52698.270000000019"/>
    <s v="ZLIN"/>
    <n v="10"/>
    <n v="0"/>
    <n v="0"/>
    <n v="0"/>
    <s v="ZLIN"/>
    <n v="10"/>
    <n v="0"/>
    <n v="0"/>
    <n v="0"/>
    <s v=""/>
    <m/>
    <m/>
  </r>
  <r>
    <s v="120606002820-0"/>
    <x v="30"/>
    <n v="134100"/>
    <m/>
    <s v="CAMARA DE VIDEO"/>
    <d v="2017-09-12T00:00:00"/>
    <n v="1351235"/>
    <n v="135123.5"/>
    <s v="ZLIN"/>
    <n v="10"/>
    <n v="0"/>
    <n v="0"/>
    <n v="0"/>
    <s v="ZLIN"/>
    <n v="10"/>
    <n v="0"/>
    <n v="0"/>
    <n v="0"/>
    <s v=""/>
    <m/>
    <m/>
  </r>
  <r>
    <s v="120606002821-0"/>
    <x v="30"/>
    <n v="121100"/>
    <m/>
    <s v="PANTALLA LED"/>
    <d v="2017-09-08T00:00:00"/>
    <n v="647910"/>
    <n v="64791"/>
    <s v="ZLIN"/>
    <n v="10"/>
    <n v="0"/>
    <n v="0"/>
    <n v="0"/>
    <s v="ZLIN"/>
    <n v="10"/>
    <n v="0"/>
    <n v="0"/>
    <n v="0"/>
    <s v=""/>
    <m/>
    <m/>
  </r>
  <r>
    <s v="120606002822-0"/>
    <x v="30"/>
    <n v="121100"/>
    <m/>
    <s v="PANTALLA LED"/>
    <d v="2017-09-08T00:00:00"/>
    <n v="989911"/>
    <n v="98991.099999999977"/>
    <s v="ZLIN"/>
    <n v="10"/>
    <n v="0"/>
    <n v="0"/>
    <n v="0"/>
    <s v="ZLIN"/>
    <n v="10"/>
    <n v="0"/>
    <n v="0"/>
    <n v="0"/>
    <s v=""/>
    <m/>
    <m/>
  </r>
  <r>
    <s v="120606002823-0"/>
    <x v="30"/>
    <n v="213100"/>
    <m/>
    <s v="Pantalla HD 49&quot; Smart"/>
    <d v="2017-09-20T00:00:00"/>
    <n v="352839.12"/>
    <n v="35283.909999999974"/>
    <s v="ZLIN"/>
    <n v="10"/>
    <n v="0"/>
    <n v="0"/>
    <n v="0"/>
    <s v="ZLIN"/>
    <n v="10"/>
    <n v="0"/>
    <n v="0"/>
    <n v="0"/>
    <s v=""/>
    <m/>
    <m/>
  </r>
  <r>
    <s v="120606002824-0"/>
    <x v="30"/>
    <n v="323303"/>
    <m/>
    <s v="RADIO DE COMUNICACION PORTATIL"/>
    <d v="2017-12-05T00:00:00"/>
    <n v="302049"/>
    <n v="22653.679999999993"/>
    <s v="ZLIN"/>
    <n v="10"/>
    <n v="0"/>
    <n v="0"/>
    <n v="0"/>
    <s v="ZLIN"/>
    <n v="10"/>
    <n v="0"/>
    <n v="0"/>
    <n v="0"/>
    <s v=""/>
    <m/>
    <m/>
  </r>
  <r>
    <s v="120606002825-0"/>
    <x v="30"/>
    <n v="323302"/>
    <m/>
    <s v="RADIO DE COMUNICACION PORTATIL"/>
    <d v="2017-12-05T00:00:00"/>
    <n v="302049"/>
    <n v="22653.679999999993"/>
    <s v="ZLIN"/>
    <n v="10"/>
    <n v="0"/>
    <n v="0"/>
    <n v="0"/>
    <s v="ZLIN"/>
    <n v="10"/>
    <n v="0"/>
    <n v="0"/>
    <n v="0"/>
    <s v=""/>
    <m/>
    <m/>
  </r>
  <r>
    <s v="120606002826-0"/>
    <x v="30"/>
    <n v="323302"/>
    <m/>
    <s v="RADIO DE COMUNICACION PORTATIL"/>
    <d v="2017-12-05T00:00:00"/>
    <n v="302049"/>
    <n v="22653.679999999993"/>
    <s v="ZLIN"/>
    <n v="10"/>
    <n v="0"/>
    <n v="0"/>
    <n v="0"/>
    <s v="ZLIN"/>
    <n v="10"/>
    <n v="0"/>
    <n v="0"/>
    <n v="0"/>
    <s v=""/>
    <m/>
    <m/>
  </r>
  <r>
    <s v="120606002827-0"/>
    <x v="30"/>
    <n v="323201"/>
    <m/>
    <s v="RADIO DE COMUNICACION PORTATIL"/>
    <d v="2017-12-05T00:00:00"/>
    <n v="302049"/>
    <n v="22653.679999999993"/>
    <s v="ZLIN"/>
    <n v="10"/>
    <n v="0"/>
    <n v="0"/>
    <n v="0"/>
    <s v="ZLIN"/>
    <n v="10"/>
    <n v="0"/>
    <n v="0"/>
    <n v="0"/>
    <s v=""/>
    <m/>
    <m/>
  </r>
  <r>
    <s v="120606002828-0"/>
    <x v="30"/>
    <n v="323303"/>
    <m/>
    <s v="RADIO DE COMUNICACION PORTATIL"/>
    <d v="2017-12-05T00:00:00"/>
    <n v="302049"/>
    <n v="22653.679999999993"/>
    <s v="ZLIN"/>
    <n v="10"/>
    <n v="0"/>
    <n v="0"/>
    <n v="0"/>
    <s v="ZLIN"/>
    <n v="10"/>
    <n v="0"/>
    <n v="0"/>
    <n v="0"/>
    <s v=""/>
    <m/>
    <m/>
  </r>
  <r>
    <s v="120606002829-0"/>
    <x v="30"/>
    <n v="323201"/>
    <m/>
    <s v="RADIO DE COMUNICACION PORTATIL"/>
    <d v="2017-12-05T00:00:00"/>
    <n v="302049"/>
    <n v="22653.679999999993"/>
    <s v="ZLIN"/>
    <n v="10"/>
    <n v="0"/>
    <n v="0"/>
    <n v="0"/>
    <s v="ZLIN"/>
    <n v="10"/>
    <n v="0"/>
    <n v="0"/>
    <n v="0"/>
    <s v=""/>
    <m/>
    <m/>
  </r>
  <r>
    <s v="120606002830-0"/>
    <x v="30"/>
    <n v="334303"/>
    <m/>
    <s v="RADIO DE COMUNICACION PORTATIL"/>
    <d v="2017-12-05T00:00:00"/>
    <n v="302049"/>
    <n v="22653.679999999993"/>
    <s v="ZLIN"/>
    <n v="10"/>
    <n v="0"/>
    <n v="0"/>
    <n v="0"/>
    <s v="ZLIN"/>
    <n v="10"/>
    <n v="0"/>
    <n v="0"/>
    <n v="0"/>
    <s v=""/>
    <m/>
    <m/>
  </r>
  <r>
    <s v="120606002831-0"/>
    <x v="30"/>
    <n v="334303"/>
    <m/>
    <s v="RADIO DE COMUNICACION PORTATIL"/>
    <d v="2017-12-05T00:00:00"/>
    <n v="302049"/>
    <n v="22653.679999999993"/>
    <s v="ZLIN"/>
    <n v="10"/>
    <n v="0"/>
    <n v="0"/>
    <n v="0"/>
    <s v="ZLIN"/>
    <n v="10"/>
    <n v="0"/>
    <n v="0"/>
    <n v="0"/>
    <s v=""/>
    <m/>
    <m/>
  </r>
  <r>
    <s v="120606002832-0"/>
    <x v="30"/>
    <n v="323303"/>
    <m/>
    <s v="RADIO DE COMUNICACION PORTATIL"/>
    <d v="2017-12-05T00:00:00"/>
    <n v="324310"/>
    <n v="24323.25"/>
    <s v="ZLIN"/>
    <n v="10"/>
    <n v="0"/>
    <n v="0"/>
    <n v="0"/>
    <s v="ZLIN"/>
    <n v="10"/>
    <n v="0"/>
    <n v="0"/>
    <n v="0"/>
    <s v=""/>
    <m/>
    <m/>
  </r>
  <r>
    <s v="120606002839-0"/>
    <x v="30"/>
    <n v="335206"/>
    <m/>
    <s v="RADIO COMUNICACION"/>
    <d v="2017-10-17T00:00:00"/>
    <n v="116955"/>
    <n v="10720.880000000005"/>
    <s v="ZLIN"/>
    <n v="10"/>
    <n v="0"/>
    <n v="0"/>
    <n v="0"/>
    <s v="ZLIN"/>
    <n v="10"/>
    <n v="0"/>
    <n v="0"/>
    <n v="0"/>
    <s v=""/>
    <m/>
    <m/>
  </r>
  <r>
    <s v="120606002840-0"/>
    <x v="30"/>
    <n v="341102"/>
    <m/>
    <s v="SWITCH"/>
    <d v="2017-10-31T00:00:00"/>
    <n v="1060367.83"/>
    <n v="301450.06000000006"/>
    <s v="ZLIN"/>
    <n v="10"/>
    <n v="0"/>
    <n v="0"/>
    <n v="0"/>
    <s v="ZLIN"/>
    <n v="10"/>
    <n v="0"/>
    <n v="0"/>
    <n v="0"/>
    <s v=""/>
    <m/>
    <m/>
  </r>
  <r>
    <s v="120606002841-0"/>
    <x v="30"/>
    <n v="342306"/>
    <m/>
    <s v="MONITOR"/>
    <d v="2017-10-31T00:00:00"/>
    <n v="390930.73"/>
    <n v="144834.4"/>
    <s v="ZLIN"/>
    <n v="5"/>
    <n v="0"/>
    <n v="0"/>
    <n v="0"/>
    <s v="ZLIN"/>
    <n v="1"/>
    <n v="0"/>
    <n v="0"/>
    <n v="0"/>
    <s v=""/>
    <m/>
    <m/>
  </r>
  <r>
    <s v="120606002842-0"/>
    <x v="30"/>
    <n v="342306"/>
    <m/>
    <s v="MONITOR"/>
    <d v="2017-10-31T00:00:00"/>
    <n v="390930.73"/>
    <n v="144834.4"/>
    <s v="ZLIN"/>
    <n v="5"/>
    <n v="0"/>
    <n v="0"/>
    <n v="0"/>
    <s v="ZLIN"/>
    <n v="5"/>
    <n v="0"/>
    <n v="0"/>
    <n v="0"/>
    <s v=""/>
    <m/>
    <m/>
  </r>
  <r>
    <s v="120606002843-0"/>
    <x v="30"/>
    <n v="341102"/>
    <m/>
    <s v="FIREWALL CAPA 7"/>
    <d v="2017-10-31T00:00:00"/>
    <n v="2219148.2799999998"/>
    <n v="665359.20999999973"/>
    <s v="ZLIN"/>
    <n v="5"/>
    <n v="0"/>
    <n v="0"/>
    <n v="0"/>
    <s v="ZLIN"/>
    <n v="5"/>
    <n v="0"/>
    <n v="0"/>
    <n v="0"/>
    <s v=""/>
    <m/>
    <m/>
  </r>
  <r>
    <s v="120606002844-0"/>
    <x v="30"/>
    <n v="341102"/>
    <m/>
    <s v="FIREWALL CAPA 7"/>
    <d v="2017-10-31T00:00:00"/>
    <n v="2219148.2799999998"/>
    <n v="665359.20999999973"/>
    <s v="ZLIN"/>
    <n v="5"/>
    <n v="0"/>
    <n v="0"/>
    <n v="0"/>
    <s v="ZLIN"/>
    <n v="5"/>
    <n v="0"/>
    <n v="0"/>
    <n v="0"/>
    <s v=""/>
    <m/>
    <m/>
  </r>
  <r>
    <s v="120606002845-0"/>
    <x v="30"/>
    <n v="315100"/>
    <m/>
    <s v="TELEFONO VIDEO CONFERENCIA"/>
    <d v="2018-08-23T00:00:00"/>
    <n v="802638.28"/>
    <n v="6688.6500000000233"/>
    <s v="ZLIN"/>
    <n v="10"/>
    <n v="0"/>
    <n v="0"/>
    <n v="0"/>
    <s v="ZLIN"/>
    <n v="10"/>
    <n v="0"/>
    <n v="0"/>
    <n v="0"/>
    <s v=""/>
    <m/>
    <m/>
  </r>
  <r>
    <s v="120606002846-0"/>
    <x v="30"/>
    <n v="335100"/>
    <m/>
    <s v="PANTALLA"/>
    <d v="2017-12-04T00:00:00"/>
    <n v="192650"/>
    <n v="14448.75"/>
    <s v="ZLIN"/>
    <n v="10"/>
    <n v="0"/>
    <n v="0"/>
    <n v="0"/>
    <s v="ZLIN"/>
    <n v="10"/>
    <n v="0"/>
    <n v="0"/>
    <n v="0"/>
    <s v=""/>
    <m/>
    <m/>
  </r>
  <r>
    <s v="120606002847-0"/>
    <x v="30"/>
    <n v="322100"/>
    <m/>
    <s v="PROYECTOR"/>
    <d v="2017-12-01T00:00:00"/>
    <n v="339321.67"/>
    <n v="25449.130000000005"/>
    <s v="ZLIN"/>
    <n v="10"/>
    <n v="0"/>
    <n v="0"/>
    <n v="0"/>
    <s v="ZLIN"/>
    <n v="10"/>
    <n v="0"/>
    <n v="0"/>
    <n v="0"/>
    <s v=""/>
    <m/>
    <m/>
  </r>
  <r>
    <s v="120606002848-0"/>
    <x v="30"/>
    <n v="342303"/>
    <m/>
    <s v="PROYECTOR"/>
    <d v="2017-12-01T00:00:00"/>
    <n v="339321.66"/>
    <n v="25449.119999999995"/>
    <s v="ZLIN"/>
    <n v="10"/>
    <n v="0"/>
    <n v="0"/>
    <n v="0"/>
    <s v="ZLIN"/>
    <n v="10"/>
    <n v="0"/>
    <n v="0"/>
    <n v="0"/>
    <s v=""/>
    <m/>
    <m/>
  </r>
  <r>
    <s v="120606002849-0"/>
    <x v="30"/>
    <n v="213100"/>
    <m/>
    <s v="PROYECTOR"/>
    <d v="2017-12-01T00:00:00"/>
    <n v="339321.67"/>
    <n v="25449.130000000005"/>
    <s v="ZLIN"/>
    <n v="10"/>
    <n v="0"/>
    <n v="0"/>
    <n v="0"/>
    <s v="ZLIN"/>
    <n v="10"/>
    <n v="0"/>
    <n v="0"/>
    <n v="0"/>
    <s v=""/>
    <m/>
    <m/>
  </r>
  <r>
    <s v="120606002850-0"/>
    <x v="30"/>
    <n v="335100"/>
    <m/>
    <s v="PANTALLA"/>
    <d v="2017-12-15T00:00:00"/>
    <n v="189992"/>
    <n v="14249.399999999994"/>
    <s v="ZLIN"/>
    <n v="10"/>
    <n v="0"/>
    <n v="0"/>
    <n v="0"/>
    <s v="ZLIN"/>
    <n v="10"/>
    <n v="0"/>
    <n v="0"/>
    <n v="0"/>
    <s v=""/>
    <m/>
    <m/>
  </r>
  <r>
    <s v="120606002851-0"/>
    <x v="30"/>
    <n v="335100"/>
    <m/>
    <s v="PANTALLA MONITOREO"/>
    <d v="2017-12-15T00:00:00"/>
    <n v="189992"/>
    <n v="14249.399999999994"/>
    <s v="ZLIN"/>
    <n v="10"/>
    <n v="0"/>
    <n v="0"/>
    <n v="0"/>
    <s v="ZLIN"/>
    <n v="10"/>
    <n v="0"/>
    <n v="0"/>
    <n v="0"/>
    <s v=""/>
    <m/>
    <m/>
  </r>
  <r>
    <s v="120606002854-0"/>
    <x v="30"/>
    <n v="342304"/>
    <m/>
    <s v="SWITCH"/>
    <d v="2018-01-31T00:00:00"/>
    <n v="1000000"/>
    <n v="66666.670000000042"/>
    <s v="ZLIN"/>
    <n v="10"/>
    <n v="0"/>
    <n v="0"/>
    <n v="0"/>
    <s v="ZLIN"/>
    <n v="10"/>
    <n v="0"/>
    <n v="0"/>
    <n v="0"/>
    <s v=""/>
    <m/>
    <m/>
  </r>
  <r>
    <s v="120606002855-0"/>
    <x v="30"/>
    <n v="342304"/>
    <m/>
    <s v="SWITCH"/>
    <d v="2018-01-31T00:00:00"/>
    <n v="1000000"/>
    <n v="66666.670000000042"/>
    <s v="ZLIN"/>
    <n v="10"/>
    <n v="0"/>
    <n v="0"/>
    <n v="0"/>
    <s v="ZLIN"/>
    <n v="10"/>
    <n v="0"/>
    <n v="0"/>
    <n v="0"/>
    <s v=""/>
    <m/>
    <m/>
  </r>
  <r>
    <s v="120606002856-0"/>
    <x v="30"/>
    <n v="342304"/>
    <m/>
    <s v="SWITCH"/>
    <d v="2018-01-31T00:00:00"/>
    <n v="1000000"/>
    <n v="66666.670000000042"/>
    <s v="ZLIN"/>
    <n v="10"/>
    <n v="0"/>
    <n v="0"/>
    <n v="0"/>
    <s v="ZLIN"/>
    <n v="10"/>
    <n v="0"/>
    <n v="0"/>
    <n v="0"/>
    <s v=""/>
    <m/>
    <m/>
  </r>
  <r>
    <s v="120606002878-0"/>
    <x v="30"/>
    <n v="213201"/>
    <m/>
    <s v="SWITCHES SAN HPN SN6000B"/>
    <d v="2018-03-07T00:00:00"/>
    <n v="20845156.300000001"/>
    <n v="1042257.8200000003"/>
    <s v="ZLIN"/>
    <n v="10"/>
    <n v="0"/>
    <n v="0"/>
    <n v="0"/>
    <s v="ZLIN"/>
    <n v="10"/>
    <n v="0"/>
    <n v="0"/>
    <n v="0"/>
    <s v=""/>
    <m/>
    <m/>
  </r>
  <r>
    <s v="120606002884-0"/>
    <x v="30"/>
    <n v="311100"/>
    <m/>
    <s v="TELEVISOR"/>
    <d v="2018-04-23T00:00:00"/>
    <n v="499995"/>
    <n v="24826.150000000023"/>
    <s v="ZLIN"/>
    <n v="10"/>
    <n v="0"/>
    <n v="0"/>
    <n v="0"/>
    <s v="ZLIN"/>
    <n v="10"/>
    <n v="0"/>
    <n v="0"/>
    <n v="0"/>
    <s v=""/>
    <m/>
    <m/>
  </r>
  <r>
    <s v="120606002885-0"/>
    <x v="30"/>
    <n v="311100"/>
    <m/>
    <s v="PARLANTE"/>
    <d v="2018-04-23T00:00:00"/>
    <n v="109995"/>
    <n v="5461.5599999999977"/>
    <s v="ZLIN"/>
    <n v="10"/>
    <n v="0"/>
    <n v="0"/>
    <n v="0"/>
    <s v="ZLIN"/>
    <n v="10"/>
    <n v="0"/>
    <n v="0"/>
    <n v="0"/>
    <s v=""/>
    <m/>
    <m/>
  </r>
  <r>
    <s v="120606002886-0"/>
    <x v="30"/>
    <n v="213201"/>
    <m/>
    <s v="SWITCH"/>
    <d v="2018-04-26T00:00:00"/>
    <n v="14296198.439999999"/>
    <n v="5374725.2899999991"/>
    <s v="ZLIN"/>
    <n v="8"/>
    <n v="0"/>
    <n v="0"/>
    <n v="0"/>
    <s v="ZLIN"/>
    <n v="10"/>
    <n v="0"/>
    <n v="0"/>
    <n v="0"/>
    <s v=""/>
    <m/>
    <m/>
  </r>
  <r>
    <s v="120606002887-0"/>
    <x v="30"/>
    <n v="213201"/>
    <m/>
    <s v="SWITCH"/>
    <d v="2018-04-26T00:00:00"/>
    <n v="14296198.439999999"/>
    <n v="5374725.3099999987"/>
    <s v="ZLIN"/>
    <n v="8"/>
    <n v="0"/>
    <n v="0"/>
    <n v="0"/>
    <s v="ZLIN"/>
    <n v="10"/>
    <n v="0"/>
    <n v="0"/>
    <n v="0"/>
    <s v=""/>
    <m/>
    <m/>
  </r>
  <r>
    <s v="120606002888-0"/>
    <x v="30"/>
    <n v="323201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889-0"/>
    <x v="30"/>
    <n v="323201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890-0"/>
    <x v="30"/>
    <n v="323201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891-0"/>
    <x v="30"/>
    <n v="323201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892-0"/>
    <x v="30"/>
    <n v="323201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893-0"/>
    <x v="30"/>
    <n v="323201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894-0"/>
    <x v="30"/>
    <n v="323201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895-0"/>
    <x v="30"/>
    <n v="323201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896-0"/>
    <x v="30"/>
    <n v="323201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897-0"/>
    <x v="30"/>
    <n v="323201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898-0"/>
    <x v="30"/>
    <n v="323201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899-0"/>
    <x v="30"/>
    <n v="323304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00-0"/>
    <x v="30"/>
    <n v="323303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01-0"/>
    <x v="30"/>
    <n v="323303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02-0"/>
    <x v="30"/>
    <n v="323303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03-0"/>
    <x v="30"/>
    <n v="323303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04-0"/>
    <x v="30"/>
    <n v="323303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05-0"/>
    <x v="30"/>
    <n v="323303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06-0"/>
    <x v="30"/>
    <n v="323303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07-0"/>
    <x v="30"/>
    <n v="323303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08-0"/>
    <x v="30"/>
    <n v="323302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09-0"/>
    <x v="30"/>
    <n v="323302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10-0"/>
    <x v="30"/>
    <n v="323302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11-0"/>
    <x v="30"/>
    <n v="323302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12-0"/>
    <x v="30"/>
    <n v="323303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13-0"/>
    <x v="30"/>
    <n v="323303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14-0"/>
    <x v="30"/>
    <n v="323303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15-0"/>
    <x v="30"/>
    <n v="322301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16-0"/>
    <x v="30"/>
    <n v="322301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17-0"/>
    <x v="30"/>
    <n v="322301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18-0"/>
    <x v="30"/>
    <n v="322201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19-0"/>
    <x v="30"/>
    <n v="323201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20-0"/>
    <x v="30"/>
    <n v="323201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21-0"/>
    <x v="30"/>
    <n v="323201"/>
    <m/>
    <s v="RADIO DE COMUNICACIÓN"/>
    <d v="2018-08-30T00:00:00"/>
    <n v="367250"/>
    <n v="3060.4199999999837"/>
    <s v="ZLIN"/>
    <n v="10"/>
    <n v="0"/>
    <n v="0"/>
    <n v="0"/>
    <s v="ZLIN"/>
    <n v="10"/>
    <n v="0"/>
    <n v="0"/>
    <n v="0"/>
    <s v=""/>
    <m/>
    <m/>
  </r>
  <r>
    <s v="120606002923-0"/>
    <x v="30"/>
    <n v="341102"/>
    <m/>
    <s v="PROYECTOR"/>
    <d v="2018-05-29T00:00:00"/>
    <n v="328599.48"/>
    <n v="10953.320000000007"/>
    <s v="ZLIN"/>
    <n v="10"/>
    <n v="0"/>
    <n v="0"/>
    <n v="0"/>
    <s v="ZLIN"/>
    <n v="10"/>
    <n v="0"/>
    <n v="0"/>
    <n v="0"/>
    <s v=""/>
    <m/>
    <m/>
  </r>
  <r>
    <s v="120606002924-0"/>
    <x v="30"/>
    <n v="341102"/>
    <m/>
    <s v="PROYECTOR"/>
    <d v="2018-05-29T00:00:00"/>
    <n v="328599.48"/>
    <n v="10953.320000000007"/>
    <s v="ZLIN"/>
    <n v="10"/>
    <n v="0"/>
    <n v="0"/>
    <n v="0"/>
    <s v="ZLIN"/>
    <n v="10"/>
    <n v="0"/>
    <n v="0"/>
    <n v="0"/>
    <s v=""/>
    <m/>
    <m/>
  </r>
  <r>
    <s v="120606002925-0"/>
    <x v="30"/>
    <n v="341102"/>
    <m/>
    <s v="PROYECTOR"/>
    <d v="2018-05-29T00:00:00"/>
    <n v="680000"/>
    <n v="22666.670000000042"/>
    <s v="ZLIN"/>
    <n v="10"/>
    <n v="0"/>
    <n v="0"/>
    <n v="0"/>
    <s v="ZLIN"/>
    <n v="10"/>
    <n v="0"/>
    <n v="0"/>
    <n v="0"/>
    <s v=""/>
    <m/>
    <m/>
  </r>
  <r>
    <s v="120606002926-0"/>
    <x v="30"/>
    <n v="341102"/>
    <m/>
    <s v="PROYECTOR"/>
    <d v="2018-05-29T00:00:00"/>
    <n v="680000"/>
    <n v="22666.670000000042"/>
    <s v="ZLIN"/>
    <n v="10"/>
    <n v="0"/>
    <n v="0"/>
    <n v="0"/>
    <s v="ZLIN"/>
    <n v="10"/>
    <n v="0"/>
    <n v="0"/>
    <n v="0"/>
    <s v=""/>
    <m/>
    <m/>
  </r>
  <r>
    <s v="120606002927-0"/>
    <x v="30"/>
    <n v="321100"/>
    <m/>
    <s v="PROYECTOR"/>
    <d v="2018-06-12T00:00:00"/>
    <n v="6925630.25"/>
    <n v="173140.75999999978"/>
    <s v="ZLIN"/>
    <n v="10"/>
    <n v="0"/>
    <n v="0"/>
    <n v="0"/>
    <s v="ZLIN"/>
    <n v="10"/>
    <n v="0"/>
    <n v="0"/>
    <n v="0"/>
    <s v=""/>
    <m/>
    <m/>
  </r>
  <r>
    <s v="120606002928-0"/>
    <x v="30"/>
    <n v="322301"/>
    <m/>
    <s v="DIADEMA PARA MANOS LIBRES"/>
    <d v="2018-06-07T00:00:00"/>
    <n v="257690.5"/>
    <n v="6442.2600000000093"/>
    <s v="ZLIN"/>
    <n v="10"/>
    <n v="0"/>
    <n v="0"/>
    <n v="0"/>
    <s v="ZLIN"/>
    <n v="10"/>
    <n v="0"/>
    <n v="0"/>
    <n v="0"/>
    <s v=""/>
    <m/>
    <m/>
  </r>
  <r>
    <s v="120606002955-0"/>
    <x v="30"/>
    <n v="321201"/>
    <m/>
    <s v="EQUIPO DE SONIDO"/>
    <d v="2018-07-05T00:00:00"/>
    <n v="425199.79"/>
    <n v="7086.6599999999744"/>
    <s v="ZLIN"/>
    <n v="10"/>
    <n v="0"/>
    <n v="0"/>
    <n v="0"/>
    <s v="ZLIN"/>
    <n v="10"/>
    <n v="0"/>
    <n v="0"/>
    <n v="0"/>
    <s v=""/>
    <m/>
    <m/>
  </r>
  <r>
    <s v="120606002961-0"/>
    <x v="30"/>
    <n v="342309"/>
    <m/>
    <s v="SWITCH CISCO"/>
    <d v="2018-06-30T00:00:00"/>
    <n v="7200308.8499999996"/>
    <n v="120005.14999999944"/>
    <s v="ZLIN"/>
    <n v="15"/>
    <n v="0"/>
    <n v="0"/>
    <n v="0"/>
    <s v="ZLIN"/>
    <n v="10"/>
    <n v="0"/>
    <n v="0"/>
    <n v="0"/>
    <s v=""/>
    <m/>
    <m/>
  </r>
  <r>
    <s v="120606002962-0"/>
    <x v="30"/>
    <n v="342309"/>
    <m/>
    <s v="SWITCH CISCO"/>
    <d v="2018-06-30T00:00:00"/>
    <n v="7200308.8499999996"/>
    <n v="120005.14999999944"/>
    <s v="ZLIN"/>
    <n v="15"/>
    <n v="0"/>
    <n v="0"/>
    <n v="0"/>
    <s v="ZLIN"/>
    <n v="10"/>
    <n v="0"/>
    <n v="0"/>
    <n v="0"/>
    <s v=""/>
    <m/>
    <m/>
  </r>
  <r>
    <s v="120606002963-0"/>
    <x v="30"/>
    <n v="342309"/>
    <m/>
    <s v="SWITCH CORE CISCO"/>
    <d v="2018-06-30T00:00:00"/>
    <n v="17219251.91"/>
    <n v="286987.53000000119"/>
    <s v="ZLIN"/>
    <n v="15"/>
    <n v="0"/>
    <n v="0"/>
    <n v="0"/>
    <s v="ZLIN"/>
    <n v="10"/>
    <n v="0"/>
    <n v="0"/>
    <n v="0"/>
    <s v=""/>
    <m/>
    <m/>
  </r>
  <r>
    <s v="120606002964-0"/>
    <x v="30"/>
    <n v="342309"/>
    <m/>
    <s v="SWITCH CORE CISCO"/>
    <d v="2018-06-30T00:00:00"/>
    <n v="17219251.91"/>
    <n v="286987.53000000119"/>
    <s v="ZLIN"/>
    <n v="15"/>
    <n v="0"/>
    <n v="0"/>
    <n v="0"/>
    <s v="ZLIN"/>
    <n v="10"/>
    <n v="0"/>
    <n v="0"/>
    <n v="0"/>
    <s v=""/>
    <m/>
    <m/>
  </r>
  <r>
    <s v="120606002965-0"/>
    <x v="30"/>
    <n v="342309"/>
    <m/>
    <s v="TRANSCEPTOR DE FACTOR DE FORMA"/>
    <d v="2018-06-30T00:00:00"/>
    <n v="7807882.4100000001"/>
    <n v="130131.37000000011"/>
    <s v="ZLIN"/>
    <n v="15"/>
    <n v="0"/>
    <n v="0"/>
    <n v="0"/>
    <s v="ZLIN"/>
    <n v="10"/>
    <n v="0"/>
    <n v="0"/>
    <n v="0"/>
    <s v=""/>
    <m/>
    <m/>
  </r>
  <r>
    <s v="120606002966-0"/>
    <x v="30"/>
    <n v="342309"/>
    <m/>
    <s v="PANTALLA 32&quot;"/>
    <d v="2018-06-30T00:00:00"/>
    <n v="10816099.279999999"/>
    <n v="270402.47999999858"/>
    <s v="ZLIN"/>
    <n v="10"/>
    <n v="0"/>
    <n v="0"/>
    <n v="0"/>
    <s v="ZLIN"/>
    <n v="10"/>
    <n v="0"/>
    <n v="0"/>
    <n v="0"/>
    <s v=""/>
    <m/>
    <m/>
  </r>
  <r>
    <s v="120606002967-0"/>
    <x v="30"/>
    <n v="342309"/>
    <m/>
    <s v="PANTALLA 32&quot;"/>
    <d v="2018-06-30T00:00:00"/>
    <n v="10816099.279999999"/>
    <n v="270402.47999999858"/>
    <s v="ZLIN"/>
    <n v="10"/>
    <n v="0"/>
    <n v="0"/>
    <n v="0"/>
    <s v="ZLIN"/>
    <n v="10"/>
    <n v="0"/>
    <n v="0"/>
    <n v="0"/>
    <s v=""/>
    <m/>
    <m/>
  </r>
  <r>
    <s v="120606002968-0"/>
    <x v="30"/>
    <n v="342309"/>
    <m/>
    <s v="PANTALLA 32&quot;"/>
    <d v="2018-06-30T00:00:00"/>
    <n v="10816099.279999999"/>
    <n v="270402.47999999858"/>
    <s v="ZLIN"/>
    <n v="10"/>
    <n v="0"/>
    <n v="0"/>
    <n v="0"/>
    <s v="ZLIN"/>
    <n v="10"/>
    <n v="0"/>
    <n v="0"/>
    <n v="0"/>
    <s v=""/>
    <m/>
    <m/>
  </r>
  <r>
    <s v="120606002969-0"/>
    <x v="30"/>
    <n v="342309"/>
    <m/>
    <s v="PANTALLA 32&quot;"/>
    <d v="2018-06-30T00:00:00"/>
    <n v="10816099.279999999"/>
    <n v="270402.47999999858"/>
    <s v="ZLIN"/>
    <n v="10"/>
    <n v="0"/>
    <n v="0"/>
    <n v="0"/>
    <s v="ZLIN"/>
    <n v="10"/>
    <n v="0"/>
    <n v="0"/>
    <n v="0"/>
    <s v=""/>
    <m/>
    <m/>
  </r>
  <r>
    <s v="120606002973-0"/>
    <x v="30"/>
    <n v="213201"/>
    <m/>
    <s v="CAMARA"/>
    <d v="2018-08-03T00:00:00"/>
    <n v="442791.63"/>
    <n v="3689.929999999993"/>
    <s v="ZLIN"/>
    <n v="10"/>
    <n v="0"/>
    <n v="0"/>
    <n v="0"/>
    <s v="ZLIN"/>
    <n v="10"/>
    <n v="0"/>
    <n v="0"/>
    <n v="0"/>
    <s v=""/>
    <m/>
    <m/>
  </r>
  <r>
    <s v="120606003003-0"/>
    <x v="30"/>
    <n v="213201"/>
    <m/>
    <s v="GABINETE FRAME"/>
    <d v="2018-08-23T00:00:00"/>
    <n v="30804384.57"/>
    <n v="4329727.3300000019"/>
    <s v="ZLIN"/>
    <n v="10"/>
    <n v="0"/>
    <n v="0"/>
    <n v="0"/>
    <s v="ZLIN"/>
    <n v="10"/>
    <n v="0"/>
    <n v="0"/>
    <n v="0"/>
    <s v=""/>
    <m/>
    <m/>
  </r>
  <r>
    <s v="120606003004-0"/>
    <x v="30"/>
    <n v="213201"/>
    <m/>
    <s v="GABINETE FRAME"/>
    <d v="2018-08-23T00:00:00"/>
    <n v="30804384.59"/>
    <n v="4329727.3999999985"/>
    <s v="ZLIN"/>
    <n v="10"/>
    <n v="0"/>
    <n v="0"/>
    <n v="0"/>
    <s v="ZLIN"/>
    <n v="10"/>
    <n v="0"/>
    <n v="0"/>
    <n v="0"/>
    <s v=""/>
    <m/>
    <m/>
  </r>
  <r>
    <s v="120607000001-0"/>
    <x v="31"/>
    <n v="342302"/>
    <m/>
    <s v="CAMARA DE REFRIGERACION"/>
    <d v="2010-03-10T00:00:00"/>
    <n v="1096100"/>
    <n v="931685"/>
    <s v="ZLIN"/>
    <n v="10"/>
    <n v="0"/>
    <n v="51845.53"/>
    <n v="44146.47"/>
    <s v="ZLIN"/>
    <n v="10"/>
    <n v="0"/>
    <n v="0"/>
    <n v="0"/>
    <s v=""/>
    <m/>
    <m/>
  </r>
  <r>
    <s v="120607000003-0"/>
    <x v="31"/>
    <n v="342302"/>
    <m/>
    <s v="REFRESQUERA"/>
    <d v="2010-03-10T00:00:00"/>
    <n v="536750"/>
    <n v="456237.5"/>
    <s v="ZLIN"/>
    <n v="10"/>
    <n v="0"/>
    <n v="25388.28"/>
    <n v="21618.12"/>
    <s v="ZLIN"/>
    <n v="10"/>
    <n v="0"/>
    <n v="0"/>
    <n v="0"/>
    <s v=""/>
    <m/>
    <m/>
  </r>
  <r>
    <s v="120607000004-0"/>
    <x v="31"/>
    <n v="335100"/>
    <m/>
    <s v="FREIDORA A GAS"/>
    <d v="2010-12-07T00:00:00"/>
    <n v="3282208.54"/>
    <n v="2543711.62"/>
    <s v="ZLIN"/>
    <n v="10"/>
    <n v="0"/>
    <n v="155248.46"/>
    <n v="123810.63999999998"/>
    <s v="ZLIN"/>
    <n v="10"/>
    <n v="0"/>
    <n v="0"/>
    <n v="0"/>
    <s v=""/>
    <m/>
    <m/>
  </r>
  <r>
    <s v="120607000005-0"/>
    <x v="31"/>
    <n v="344207"/>
    <m/>
    <s v="EXHIBIDOR DE BAÑO MARIA"/>
    <d v="2010-11-08T00:00:00"/>
    <n v="823575.75"/>
    <n v="645134.34"/>
    <s v="ZLIN"/>
    <n v="10"/>
    <n v="0"/>
    <n v="38955.129999999997"/>
    <n v="30593"/>
    <s v="ZLIN"/>
    <n v="10"/>
    <n v="0"/>
    <n v="0"/>
    <n v="0"/>
    <s v=""/>
    <m/>
    <m/>
  </r>
  <r>
    <s v="120607000006-0"/>
    <x v="31"/>
    <n v="344207"/>
    <m/>
    <s v="EXHIBIDOR DE BARRA FRIA PARA ENSALADAS"/>
    <d v="2010-11-08T00:00:00"/>
    <n v="897294.42"/>
    <n v="702880.62000000011"/>
    <s v="ZLIN"/>
    <n v="10"/>
    <n v="0"/>
    <n v="42442.03"/>
    <n v="33331.4"/>
    <s v="ZLIN"/>
    <n v="10"/>
    <n v="0"/>
    <n v="0"/>
    <n v="0"/>
    <s v=""/>
    <m/>
    <m/>
  </r>
  <r>
    <s v="120607000007-0"/>
    <x v="31"/>
    <n v="344207"/>
    <m/>
    <s v="REFRESQUERA DE DOS TANQUES"/>
    <d v="2010-11-08T00:00:00"/>
    <n v="495297.31"/>
    <n v="387982.89"/>
    <s v="ZLIN"/>
    <n v="10"/>
    <n v="0"/>
    <n v="23427.56"/>
    <n v="18398.59"/>
    <s v="ZLIN"/>
    <n v="10"/>
    <n v="0"/>
    <n v="0"/>
    <n v="0"/>
    <s v=""/>
    <m/>
    <m/>
  </r>
  <r>
    <s v="120607000008-0"/>
    <x v="31"/>
    <n v="335100"/>
    <m/>
    <s v="OLLA ARROCERA"/>
    <d v="2010-08-17T00:00:00"/>
    <n v="210000"/>
    <n v="169750"/>
    <s v="ZLIN"/>
    <n v="10"/>
    <n v="0"/>
    <n v="9933"/>
    <n v="8047.3099999999995"/>
    <s v="ZLIN"/>
    <n v="10"/>
    <n v="0"/>
    <n v="0"/>
    <n v="0"/>
    <s v=""/>
    <m/>
    <m/>
  </r>
  <r>
    <s v="120607000009-0"/>
    <x v="31"/>
    <n v="342302"/>
    <m/>
    <s v="BARRA AUTOSERVICIO CALIENTE"/>
    <d v="2010-09-28T00:00:00"/>
    <n v="582550.03"/>
    <n v="466040.02"/>
    <s v="ZLIN"/>
    <n v="10"/>
    <n v="0"/>
    <n v="27554.62"/>
    <n v="22095.69"/>
    <s v="ZLIN"/>
    <n v="10"/>
    <n v="0"/>
    <n v="0"/>
    <n v="0"/>
    <s v=""/>
    <m/>
    <m/>
  </r>
  <r>
    <s v="120607000010-0"/>
    <x v="31"/>
    <n v="342302"/>
    <m/>
    <s v="BARRA AUTOSERVICIO ENSALADAS"/>
    <d v="2010-09-28T00:00:00"/>
    <n v="582550.03"/>
    <n v="0"/>
    <s v="ZLIN"/>
    <n v="10"/>
    <n v="0"/>
    <n v="27554.62"/>
    <n v="0"/>
    <s v="ZLIN"/>
    <n v="10"/>
    <n v="0"/>
    <n v="0"/>
    <n v="0"/>
    <s v=""/>
    <m/>
    <m/>
  </r>
  <r>
    <s v="120607000011-0"/>
    <x v="31"/>
    <n v="342302"/>
    <m/>
    <s v="MESA ACERO INOXIDABLE  PARA REFRESQUERA Y CUBIERTO"/>
    <d v="2010-09-28T00:00:00"/>
    <n v="259900"/>
    <n v="207920"/>
    <s v="ZLIN"/>
    <n v="10"/>
    <n v="0"/>
    <n v="12293.27"/>
    <n v="9857.82"/>
    <s v="ZLIN"/>
    <n v="10"/>
    <n v="0"/>
    <n v="0"/>
    <n v="0"/>
    <s v=""/>
    <m/>
    <m/>
  </r>
  <r>
    <s v="120607000012-0"/>
    <x v="31"/>
    <n v="321100"/>
    <m/>
    <s v="LICUADORA INDUSTRIAL"/>
    <d v="2010-10-13T00:00:00"/>
    <n v="971415.8"/>
    <n v="769037.51"/>
    <s v="ZLIN"/>
    <n v="10"/>
    <n v="0"/>
    <n v="45947.97"/>
    <n v="36464.94"/>
    <s v="ZLIN"/>
    <n v="10"/>
    <n v="0"/>
    <n v="0"/>
    <n v="0"/>
    <s v=""/>
    <m/>
    <m/>
  </r>
  <r>
    <s v="120607000013-0"/>
    <x v="31"/>
    <n v="335100"/>
    <m/>
    <s v="CONGELADOR TIPO VERTICAL  SODA REFINERIA"/>
    <d v="2012-01-17T00:00:00"/>
    <n v="1770288.59"/>
    <n v="1180192.3900000001"/>
    <s v="ZLIN"/>
    <n v="10"/>
    <n v="0"/>
    <n v="0"/>
    <n v="0"/>
    <s v="ZLIN"/>
    <n v="10"/>
    <n v="0"/>
    <n v="0"/>
    <n v="0"/>
    <s v=""/>
    <m/>
    <m/>
  </r>
  <r>
    <s v="120607000014-0"/>
    <x v="31"/>
    <n v="335100"/>
    <m/>
    <s v="CAMARA DE ENFRIAMIENTO VERTICAL"/>
    <d v="2012-01-17T00:00:00"/>
    <n v="1358334.8"/>
    <n v="905556.53"/>
    <s v="ZLIN"/>
    <n v="10"/>
    <n v="0"/>
    <n v="0"/>
    <n v="0"/>
    <s v="ZLIN"/>
    <n v="10"/>
    <n v="0"/>
    <n v="0"/>
    <n v="0"/>
    <s v=""/>
    <m/>
    <m/>
  </r>
  <r>
    <s v="120607000015-0"/>
    <x v="31"/>
    <n v="335201"/>
    <m/>
    <s v="PURIFICADOR DE AGUA  (SODA REFINERIA)"/>
    <d v="2011-11-14T00:00:00"/>
    <n v="420000"/>
    <n v="287000"/>
    <s v="ZLIN"/>
    <n v="10"/>
    <n v="0"/>
    <n v="0"/>
    <n v="0"/>
    <s v="ZLIN"/>
    <n v="10"/>
    <n v="0"/>
    <n v="0"/>
    <n v="0"/>
    <s v=""/>
    <m/>
    <m/>
  </r>
  <r>
    <s v="120607000016-0"/>
    <x v="31"/>
    <n v="321100"/>
    <m/>
    <s v="PERCOLADOR 100 TAZAS SALA CAP. LIMON"/>
    <d v="2012-02-09T00:00:00"/>
    <n v="120990"/>
    <n v="79651.75"/>
    <s v="ZLIN"/>
    <n v="10"/>
    <n v="0"/>
    <n v="0"/>
    <n v="0"/>
    <s v="ZLIN"/>
    <n v="10"/>
    <n v="0"/>
    <n v="0"/>
    <n v="0"/>
    <s v=""/>
    <m/>
    <m/>
  </r>
  <r>
    <s v="120607000017-0"/>
    <x v="31"/>
    <n v="335100"/>
    <m/>
    <s v="PLANCHA DE HIERRO (SODA ED. HERNAN GARRON)"/>
    <d v="2012-07-24T00:00:00"/>
    <n v="471562.56"/>
    <n v="290796.91000000003"/>
    <s v="ZLIN"/>
    <n v="10"/>
    <n v="0"/>
    <n v="0"/>
    <n v="0"/>
    <s v="ZLIN"/>
    <n v="10"/>
    <n v="0"/>
    <n v="0"/>
    <n v="0"/>
    <s v=""/>
    <m/>
    <m/>
  </r>
  <r>
    <s v="120607000018-0"/>
    <x v="31"/>
    <n v="335201"/>
    <m/>
    <s v="EQUIPO DE BAÑO MARIA"/>
    <d v="2012-10-05T00:00:00"/>
    <n v="1172940"/>
    <n v="693989.5"/>
    <s v="ZLIN"/>
    <n v="10"/>
    <n v="0"/>
    <n v="0"/>
    <n v="0"/>
    <s v="ZLIN"/>
    <n v="10"/>
    <n v="0"/>
    <n v="0"/>
    <n v="0"/>
    <s v=""/>
    <m/>
    <m/>
  </r>
  <r>
    <s v="120607000019-0"/>
    <x v="31"/>
    <n v="335201"/>
    <m/>
    <s v="EQUIPO DE BAÑO MARIA"/>
    <d v="2012-10-05T00:00:00"/>
    <n v="1172940"/>
    <n v="693989.5"/>
    <s v="ZLIN"/>
    <n v="10"/>
    <n v="0"/>
    <n v="0"/>
    <n v="0"/>
    <s v="ZLIN"/>
    <n v="10"/>
    <n v="0"/>
    <n v="0"/>
    <n v="0"/>
    <s v=""/>
    <m/>
    <m/>
  </r>
  <r>
    <s v="120607000020-0"/>
    <x v="31"/>
    <n v="335201"/>
    <m/>
    <s v="BARRA DE ENSALADAS"/>
    <d v="2012-10-05T00:00:00"/>
    <n v="1346799.54"/>
    <n v="796856.39"/>
    <s v="ZLIN"/>
    <n v="10"/>
    <n v="0"/>
    <n v="0"/>
    <n v="0"/>
    <s v="ZLIN"/>
    <n v="10"/>
    <n v="0"/>
    <n v="0"/>
    <n v="0"/>
    <s v=""/>
    <m/>
    <m/>
  </r>
  <r>
    <s v="120607000021-0"/>
    <x v="31"/>
    <n v="335201"/>
    <m/>
    <s v="BARRA DE ENSALADAS"/>
    <d v="2012-10-05T00:00:00"/>
    <n v="1346799.54"/>
    <n v="796856.39"/>
    <s v="ZLIN"/>
    <n v="10"/>
    <n v="0"/>
    <n v="0"/>
    <n v="0"/>
    <s v="ZLIN"/>
    <n v="10"/>
    <n v="0"/>
    <n v="0"/>
    <n v="0"/>
    <s v=""/>
    <m/>
    <m/>
  </r>
  <r>
    <s v="120607000022-0"/>
    <x v="31"/>
    <n v="335100"/>
    <m/>
    <s v="PANEL SOLAR PARA SODA ED. HERNAN GARRON"/>
    <d v="2012-10-04T00:00:00"/>
    <n v="725000.88"/>
    <n v="428958.86"/>
    <s v="ZLIN"/>
    <n v="10"/>
    <n v="0"/>
    <n v="0"/>
    <n v="0"/>
    <s v="ZLIN"/>
    <n v="10"/>
    <n v="0"/>
    <n v="0"/>
    <n v="0"/>
    <s v=""/>
    <m/>
    <m/>
  </r>
  <r>
    <s v="120607000035-0"/>
    <x v="31"/>
    <n v="335201"/>
    <m/>
    <s v="COCINA INDUSTRIAL 6 QUEMADORES"/>
    <d v="2012-10-05T00:00:00"/>
    <n v="1056550"/>
    <n v="625125.41999999993"/>
    <s v="ZLIN"/>
    <n v="10"/>
    <n v="0"/>
    <n v="0"/>
    <n v="0"/>
    <s v="ZLIN"/>
    <n v="10"/>
    <n v="0"/>
    <n v="0"/>
    <n v="0"/>
    <s v=""/>
    <m/>
    <m/>
  </r>
  <r>
    <s v="120607000036-0"/>
    <x v="31"/>
    <n v="335201"/>
    <m/>
    <s v="CONGELADOR VERTICAL 2 PUERTAS"/>
    <d v="2012-10-05T00:00:00"/>
    <n v="1791050"/>
    <n v="1059704.58"/>
    <s v="ZLIN"/>
    <n v="10"/>
    <n v="0"/>
    <n v="0"/>
    <n v="0"/>
    <s v="ZLIN"/>
    <n v="10"/>
    <n v="0"/>
    <n v="0"/>
    <n v="0"/>
    <s v=""/>
    <m/>
    <m/>
  </r>
  <r>
    <s v="120607000037-0"/>
    <x v="31"/>
    <n v="335100"/>
    <m/>
    <s v="REFRIGERADOR VERTICAL 2 PUERTAS ACERO INOX."/>
    <d v="2012-10-16T00:00:00"/>
    <n v="1383120"/>
    <n v="818346"/>
    <s v="ZLIN"/>
    <n v="10"/>
    <n v="0"/>
    <n v="0"/>
    <n v="0"/>
    <s v="ZLIN"/>
    <n v="10"/>
    <n v="0"/>
    <n v="0"/>
    <n v="0"/>
    <s v=""/>
    <m/>
    <m/>
  </r>
  <r>
    <s v="120607000038-0"/>
    <x v="31"/>
    <n v="335100"/>
    <m/>
    <s v="REFRIGERADOR VERTICAL 2 PUERTAS ACERO INOX."/>
    <d v="2012-10-16T00:00:00"/>
    <n v="1383120"/>
    <n v="818346"/>
    <s v="ZLIN"/>
    <n v="10"/>
    <n v="0"/>
    <n v="0"/>
    <n v="0"/>
    <s v="ZLIN"/>
    <n v="10"/>
    <n v="0"/>
    <n v="0"/>
    <n v="0"/>
    <s v=""/>
    <m/>
    <m/>
  </r>
  <r>
    <s v="120607000039-0"/>
    <x v="31"/>
    <n v="335201"/>
    <m/>
    <s v="HORNO DE CONVECCION VERTICAL 2 PUERTAS"/>
    <d v="2012-10-05T00:00:00"/>
    <n v="2186550"/>
    <n v="1293708.75"/>
    <s v="ZLIN"/>
    <n v="10"/>
    <n v="0"/>
    <n v="0"/>
    <n v="0"/>
    <s v="ZLIN"/>
    <n v="10"/>
    <n v="0"/>
    <n v="0"/>
    <n v="0"/>
    <s v=""/>
    <m/>
    <m/>
  </r>
  <r>
    <s v="120607000040-0"/>
    <x v="31"/>
    <n v="335201"/>
    <m/>
    <s v="REFRESQUERA DE 3 TANQUES"/>
    <d v="2012-10-05T00:00:00"/>
    <n v="585340"/>
    <n v="346326.17000000004"/>
    <s v="ZLIN"/>
    <n v="10"/>
    <n v="0"/>
    <n v="0"/>
    <n v="0"/>
    <s v="ZLIN"/>
    <n v="10"/>
    <n v="0"/>
    <n v="0"/>
    <n v="0"/>
    <s v=""/>
    <m/>
    <m/>
  </r>
  <r>
    <s v="120607000041-0"/>
    <x v="31"/>
    <n v="335201"/>
    <m/>
    <s v="REFRESQUERA DE 3 TANQUES"/>
    <d v="2012-10-05T00:00:00"/>
    <n v="585340"/>
    <n v="346326.17000000004"/>
    <s v="ZLIN"/>
    <n v="10"/>
    <n v="0"/>
    <n v="0"/>
    <n v="0"/>
    <s v="ZLIN"/>
    <n v="10"/>
    <n v="0"/>
    <n v="0"/>
    <n v="0"/>
    <s v=""/>
    <m/>
    <m/>
  </r>
  <r>
    <s v="120607000042-0"/>
    <x v="31"/>
    <n v="335100"/>
    <m/>
    <s v="HORNILLON  (SODA ED. HERNAN GARRON)"/>
    <d v="2012-07-24T00:00:00"/>
    <n v="259068.32"/>
    <n v="159758.79"/>
    <s v="ZLIN"/>
    <n v="10"/>
    <n v="0"/>
    <n v="0"/>
    <n v="0"/>
    <s v="ZLIN"/>
    <n v="10"/>
    <n v="0"/>
    <n v="0"/>
    <n v="0"/>
    <s v=""/>
    <m/>
    <m/>
  </r>
  <r>
    <s v="120607000044-0"/>
    <x v="31"/>
    <n v="335100"/>
    <m/>
    <s v="FREIDORA INDUSTRIAL"/>
    <d v="2012-07-24T00:00:00"/>
    <n v="518136.64"/>
    <n v="319517.59000000003"/>
    <s v="ZLIN"/>
    <n v="10"/>
    <n v="0"/>
    <n v="0"/>
    <n v="0"/>
    <s v="ZLIN"/>
    <n v="10"/>
    <n v="0"/>
    <n v="0"/>
    <n v="0"/>
    <s v=""/>
    <m/>
    <m/>
  </r>
  <r>
    <s v="120607000045-0"/>
    <x v="31"/>
    <n v="335100"/>
    <m/>
    <s v="ARROCERA DE 120 TAZAS"/>
    <d v="2012-07-24T00:00:00"/>
    <n v="180474.56"/>
    <n v="111292.65"/>
    <s v="ZLIN"/>
    <n v="10"/>
    <n v="0"/>
    <n v="0"/>
    <n v="0"/>
    <s v="ZLIN"/>
    <n v="10"/>
    <n v="0"/>
    <n v="0"/>
    <n v="0"/>
    <s v=""/>
    <m/>
    <m/>
  </r>
  <r>
    <s v="120607000046-0"/>
    <x v="31"/>
    <n v="335100"/>
    <m/>
    <s v="ARROCERA DE 120 TAZAS"/>
    <d v="2012-07-24T00:00:00"/>
    <n v="145544"/>
    <n v="89752.13"/>
    <s v="ZLIN"/>
    <n v="10"/>
    <n v="0"/>
    <n v="0"/>
    <n v="0"/>
    <s v="ZLIN"/>
    <n v="10"/>
    <n v="0"/>
    <n v="0"/>
    <n v="0"/>
    <s v=""/>
    <m/>
    <m/>
  </r>
  <r>
    <s v="120607000047-0"/>
    <x v="31"/>
    <n v="335201"/>
    <m/>
    <s v="PROCESADOR DE ALIMENTOS INDUSTRIAL"/>
    <d v="2012-10-05T00:00:00"/>
    <n v="593250"/>
    <n v="351006.25"/>
    <s v="ZLIN"/>
    <n v="10"/>
    <n v="0"/>
    <n v="0"/>
    <n v="0"/>
    <s v="ZLIN"/>
    <n v="10"/>
    <n v="0"/>
    <n v="0"/>
    <n v="0"/>
    <s v=""/>
    <m/>
    <m/>
  </r>
  <r>
    <s v="120607000048-0"/>
    <x v="31"/>
    <n v="335100"/>
    <m/>
    <s v="Extractor de cocina"/>
    <d v="2012-06-18T00:00:00"/>
    <n v="1336664.1200000001"/>
    <n v="835415.07000000007"/>
    <s v="ZLIN"/>
    <n v="10"/>
    <n v="0"/>
    <n v="0"/>
    <n v="0"/>
    <s v="ZLIN"/>
    <n v="10"/>
    <n v="0"/>
    <n v="0"/>
    <n v="0"/>
    <s v=""/>
    <m/>
    <m/>
  </r>
  <r>
    <s v="120607000049-0"/>
    <x v="31"/>
    <n v="335201"/>
    <m/>
    <s v="REFRESQUERA (SODA HERNAN GARRON)"/>
    <d v="2012-10-05T00:00:00"/>
    <n v="585340"/>
    <n v="346326.17000000004"/>
    <s v="ZLIN"/>
    <n v="10"/>
    <n v="0"/>
    <n v="0"/>
    <n v="0"/>
    <s v="ZLIN"/>
    <n v="10"/>
    <n v="0"/>
    <n v="0"/>
    <n v="0"/>
    <s v=""/>
    <m/>
    <m/>
  </r>
  <r>
    <s v="120607000050-0"/>
    <x v="31"/>
    <n v="335100"/>
    <m/>
    <s v="REFRIGERADOR VERTICAL 2 PUERTAS SODA HERNAN GARRON"/>
    <d v="2012-10-16T00:00:00"/>
    <n v="1383120"/>
    <n v="818346"/>
    <s v="ZLIN"/>
    <n v="10"/>
    <n v="0"/>
    <n v="0"/>
    <n v="0"/>
    <s v="ZLIN"/>
    <n v="10"/>
    <n v="0"/>
    <n v="0"/>
    <n v="0"/>
    <s v=""/>
    <m/>
    <m/>
  </r>
  <r>
    <s v="120607000051-0"/>
    <x v="31"/>
    <n v="335201"/>
    <m/>
    <s v="SISTEMA BAÑO MARIA (SODA HERNAN GARRON)"/>
    <d v="2012-10-05T00:00:00"/>
    <n v="1172940"/>
    <n v="693989.5"/>
    <s v="ZLIN"/>
    <n v="10"/>
    <n v="0"/>
    <n v="0"/>
    <n v="0"/>
    <s v="ZLIN"/>
    <n v="10"/>
    <n v="0"/>
    <n v="0"/>
    <n v="0"/>
    <s v=""/>
    <m/>
    <m/>
  </r>
  <r>
    <s v="120607000052-0"/>
    <x v="31"/>
    <n v="335201"/>
    <m/>
    <s v="COCINA (SODA HERNAN GARRON)"/>
    <d v="2012-10-05T00:00:00"/>
    <n v="1508550"/>
    <n v="892558.75"/>
    <s v="ZLIN"/>
    <n v="10"/>
    <n v="0"/>
    <n v="0"/>
    <n v="0"/>
    <s v="ZLIN"/>
    <n v="10"/>
    <n v="0"/>
    <n v="0"/>
    <n v="0"/>
    <s v=""/>
    <m/>
    <m/>
  </r>
  <r>
    <s v="120607000054-0"/>
    <x v="31"/>
    <n v="335201"/>
    <m/>
    <s v="BAÑO MARIA ELECTRICO 6 BANDEJAS ACERO INOXIDABLE"/>
    <d v="2012-12-07T00:00:00"/>
    <n v="860000"/>
    <n v="494500"/>
    <s v="ZLIN"/>
    <n v="10"/>
    <n v="0"/>
    <n v="0"/>
    <n v="0"/>
    <s v="ZLIN"/>
    <n v="10"/>
    <n v="0"/>
    <n v="0"/>
    <n v="0"/>
    <s v=""/>
    <m/>
    <m/>
  </r>
  <r>
    <s v="120607000055-0"/>
    <x v="31"/>
    <n v="335207"/>
    <m/>
    <s v="PILA PARA SODA COMEDOR"/>
    <d v="2013-04-03T00:00:00"/>
    <n v="361600"/>
    <n v="195866.67"/>
    <s v="ZLIN"/>
    <n v="10"/>
    <n v="0"/>
    <n v="0"/>
    <n v="0"/>
    <s v="ZLIN"/>
    <n v="10"/>
    <n v="0"/>
    <n v="0"/>
    <n v="0"/>
    <s v=""/>
    <m/>
    <m/>
  </r>
  <r>
    <s v="120607000056-0"/>
    <x v="31"/>
    <n v="321101"/>
    <m/>
    <s v="PLANCHA SOBRE MESA PARA SODA COMEDOR"/>
    <d v="2013-05-20T00:00:00"/>
    <n v="656075.74"/>
    <n v="349907.06"/>
    <s v="ZLIN"/>
    <n v="10"/>
    <n v="0"/>
    <n v="0"/>
    <n v="0"/>
    <s v="ZLIN"/>
    <n v="10"/>
    <n v="0"/>
    <n v="0"/>
    <n v="0"/>
    <s v=""/>
    <m/>
    <m/>
  </r>
  <r>
    <s v="120607000057-0"/>
    <x v="31"/>
    <n v="323301"/>
    <m/>
    <s v="REFRIGERADORA"/>
    <d v="2013-10-17T00:00:00"/>
    <n v="169950"/>
    <n v="83558.75"/>
    <s v="ZLIN"/>
    <n v="10"/>
    <n v="0"/>
    <n v="0"/>
    <n v="0"/>
    <s v="ZLIN"/>
    <n v="10"/>
    <n v="0"/>
    <n v="0"/>
    <n v="0"/>
    <s v=""/>
    <m/>
    <m/>
  </r>
  <r>
    <s v="120607000058-0"/>
    <x v="31"/>
    <n v="335207"/>
    <m/>
    <s v="Cocina de gas para Soda Comedor"/>
    <d v="2013-12-17T00:00:00"/>
    <n v="418100"/>
    <n v="198597.5"/>
    <s v="ZLIN"/>
    <n v="10"/>
    <n v="0"/>
    <n v="0"/>
    <n v="0"/>
    <s v="ZLIN"/>
    <n v="10"/>
    <n v="0"/>
    <n v="0"/>
    <n v="0"/>
    <s v=""/>
    <m/>
    <m/>
  </r>
  <r>
    <s v="120607000059-0"/>
    <x v="31"/>
    <n v="335207"/>
    <m/>
    <s v="Refresquera 20 lts para Soda Comedor"/>
    <d v="2013-12-17T00:00:00"/>
    <n v="600843.6"/>
    <n v="285400.70999999996"/>
    <s v="ZLIN"/>
    <n v="10"/>
    <n v="0"/>
    <n v="0"/>
    <n v="0"/>
    <s v="ZLIN"/>
    <n v="10"/>
    <n v="0"/>
    <n v="0"/>
    <n v="0"/>
    <s v=""/>
    <m/>
    <m/>
  </r>
  <r>
    <s v="120607000060-0"/>
    <x v="31"/>
    <n v="335207"/>
    <m/>
    <s v="DISPENSADOR DE AGUA"/>
    <d v="2014-08-27T00:00:00"/>
    <n v="685000"/>
    <n v="279708.33"/>
    <s v="ZLIN"/>
    <n v="10"/>
    <n v="0"/>
    <n v="0"/>
    <n v="0"/>
    <s v="ZLIN"/>
    <n v="10"/>
    <n v="0"/>
    <n v="0"/>
    <n v="0"/>
    <s v=""/>
    <m/>
    <m/>
  </r>
  <r>
    <s v="120607000062-0"/>
    <x v="31"/>
    <n v="335201"/>
    <m/>
    <s v="HORNO DE CONVECCION A GAS"/>
    <d v="2014-11-25T00:00:00"/>
    <n v="2297747.36"/>
    <n v="880803.15999999992"/>
    <s v="ZLIN"/>
    <n v="10"/>
    <n v="0"/>
    <n v="0"/>
    <n v="0"/>
    <s v="ZLIN"/>
    <n v="10"/>
    <n v="0"/>
    <n v="0"/>
    <n v="0"/>
    <s v=""/>
    <m/>
    <m/>
  </r>
  <r>
    <s v="120607000063-0"/>
    <x v="31"/>
    <n v="335201"/>
    <m/>
    <s v="MAQUINA PARA HACER HIELO (SODA REFINERIA)"/>
    <d v="2014-11-10T00:00:00"/>
    <n v="1364757.5"/>
    <n v="523157.04000000004"/>
    <s v="ZLIN"/>
    <n v="10"/>
    <n v="0"/>
    <n v="0"/>
    <n v="0"/>
    <s v="ZLIN"/>
    <n v="10"/>
    <n v="0"/>
    <n v="0"/>
    <n v="0"/>
    <s v=""/>
    <m/>
    <m/>
  </r>
  <r>
    <s v="120607000065-0"/>
    <x v="31"/>
    <n v="322301"/>
    <m/>
    <s v="REFRIGERADORA"/>
    <d v="2014-12-18T00:00:00"/>
    <n v="299900"/>
    <n v="112462.5"/>
    <s v="ZLIN"/>
    <n v="10"/>
    <n v="0"/>
    <n v="0"/>
    <n v="0"/>
    <s v="ZLIN"/>
    <n v="10"/>
    <n v="0"/>
    <n v="0"/>
    <n v="0"/>
    <s v=""/>
    <m/>
    <m/>
  </r>
  <r>
    <s v="120607000066-0"/>
    <x v="31"/>
    <n v="335201"/>
    <m/>
    <s v="Procesador de Alimentos Industrial"/>
    <d v="2015-09-03T00:00:00"/>
    <n v="454104.9"/>
    <n v="136231.47000000003"/>
    <s v="ZLIN"/>
    <n v="10"/>
    <n v="0"/>
    <n v="0"/>
    <n v="0"/>
    <s v="ZLIN"/>
    <n v="10"/>
    <n v="0"/>
    <n v="0"/>
    <n v="0"/>
    <s v=""/>
    <m/>
    <m/>
  </r>
  <r>
    <s v="120607000067-0"/>
    <x v="31"/>
    <n v="335201"/>
    <m/>
    <s v="Congelador Vertical 1 puerta"/>
    <d v="2015-09-03T00:00:00"/>
    <n v="995865.43"/>
    <n v="298759.63"/>
    <s v="ZLIN"/>
    <n v="10"/>
    <n v="0"/>
    <n v="0"/>
    <n v="0"/>
    <s v="ZLIN"/>
    <n v="10"/>
    <n v="0"/>
    <n v="0"/>
    <n v="0"/>
    <s v=""/>
    <m/>
    <m/>
  </r>
  <r>
    <s v="120607000068-0"/>
    <x v="31"/>
    <n v="335201"/>
    <m/>
    <s v="Lavadora Vajillas Industrial 45 litros"/>
    <d v="2015-09-03T00:00:00"/>
    <n v="2977856.77"/>
    <n v="615760.21"/>
    <s v="ZLIN"/>
    <n v="15"/>
    <n v="0"/>
    <n v="0"/>
    <n v="0"/>
    <s v="ZLIN"/>
    <n v="10"/>
    <n v="0"/>
    <n v="0"/>
    <n v="0"/>
    <s v=""/>
    <m/>
    <m/>
  </r>
  <r>
    <s v="120607000069-0"/>
    <x v="31"/>
    <n v="335201"/>
    <m/>
    <s v="Maquina de Hacer Hielo Industrial"/>
    <d v="2015-09-03T00:00:00"/>
    <n v="1236309.71"/>
    <n v="370892.90999999992"/>
    <s v="ZLIN"/>
    <n v="10"/>
    <n v="0"/>
    <n v="0"/>
    <n v="0"/>
    <s v="ZLIN"/>
    <n v="10"/>
    <n v="0"/>
    <n v="0"/>
    <n v="0"/>
    <s v=""/>
    <m/>
    <m/>
  </r>
  <r>
    <s v="120607000070-0"/>
    <x v="31"/>
    <n v="335201"/>
    <m/>
    <s v="Plancha Industrial a gas"/>
    <d v="2015-09-17T00:00:00"/>
    <n v="465000"/>
    <n v="139500"/>
    <s v="ZLIN"/>
    <n v="10"/>
    <n v="0"/>
    <n v="0"/>
    <n v="0"/>
    <s v="ZLIN"/>
    <n v="10"/>
    <n v="0"/>
    <n v="0"/>
    <n v="0"/>
    <s v=""/>
    <m/>
    <m/>
  </r>
  <r>
    <s v="120607000071-0"/>
    <x v="31"/>
    <n v="335201"/>
    <m/>
    <s v="Refresquera de un tanque"/>
    <d v="2015-09-03T00:00:00"/>
    <n v="372536.46"/>
    <n v="111760.94000000003"/>
    <s v="ZLIN"/>
    <n v="10"/>
    <n v="0"/>
    <n v="0"/>
    <n v="0"/>
    <s v="ZLIN"/>
    <n v="10"/>
    <n v="0"/>
    <n v="0"/>
    <n v="0"/>
    <s v=""/>
    <m/>
    <m/>
  </r>
  <r>
    <s v="120607000072-0"/>
    <x v="31"/>
    <n v="335201"/>
    <m/>
    <s v="Baño María de 6 fosas"/>
    <d v="2015-09-17T00:00:00"/>
    <n v="1099999.99"/>
    <n v="330000"/>
    <s v="ZLIN"/>
    <n v="10"/>
    <n v="0"/>
    <n v="0"/>
    <n v="0"/>
    <s v="ZLIN"/>
    <n v="10"/>
    <n v="0"/>
    <n v="0"/>
    <n v="0"/>
    <s v=""/>
    <m/>
    <m/>
  </r>
  <r>
    <s v="120607000073-0"/>
    <x v="31"/>
    <n v="335201"/>
    <m/>
    <s v="Baño María de 4 fosas"/>
    <d v="2015-09-17T00:00:00"/>
    <n v="925000"/>
    <n v="277500"/>
    <s v="ZLIN"/>
    <n v="10"/>
    <n v="0"/>
    <n v="0"/>
    <n v="0"/>
    <s v="ZLIN"/>
    <n v="10"/>
    <n v="0"/>
    <n v="0"/>
    <n v="0"/>
    <s v=""/>
    <m/>
    <m/>
  </r>
  <r>
    <s v="120607000074-0"/>
    <x v="31"/>
    <n v="335201"/>
    <m/>
    <s v="Barra de ensalada en acero inoxidable"/>
    <d v="2015-11-05T00:00:00"/>
    <n v="1102202"/>
    <n v="312290.56999999995"/>
    <s v="ZLIN"/>
    <n v="10"/>
    <n v="0"/>
    <n v="0"/>
    <n v="0"/>
    <s v="ZLIN"/>
    <n v="10"/>
    <n v="0"/>
    <n v="0"/>
    <n v="0"/>
    <s v=""/>
    <m/>
    <m/>
  </r>
  <r>
    <s v="120607000075-0"/>
    <x v="31"/>
    <n v="335201"/>
    <m/>
    <s v="Barra de ensalada en acero inoxidable"/>
    <d v="2015-11-05T00:00:00"/>
    <n v="1102202"/>
    <n v="312290.56999999995"/>
    <s v="ZLIN"/>
    <n v="10"/>
    <n v="0"/>
    <n v="0"/>
    <n v="0"/>
    <s v="ZLIN"/>
    <n v="10"/>
    <n v="0"/>
    <n v="0"/>
    <n v="0"/>
    <s v=""/>
    <m/>
    <m/>
  </r>
  <r>
    <s v="120607000076-0"/>
    <x v="31"/>
    <n v="335201"/>
    <m/>
    <s v="Lavadora Vajillas Industrial 25 litros"/>
    <d v="2015-09-03T00:00:00"/>
    <n v="1362314.69"/>
    <n v="281698.96999999997"/>
    <s v="ZLIN"/>
    <n v="15"/>
    <n v="0"/>
    <n v="0"/>
    <n v="0"/>
    <s v="ZLIN"/>
    <n v="10"/>
    <n v="0"/>
    <n v="0"/>
    <n v="0"/>
    <s v=""/>
    <m/>
    <m/>
  </r>
  <r>
    <s v="120607000077-0"/>
    <x v="31"/>
    <n v="335201"/>
    <m/>
    <s v="Refresquera 2 tanques"/>
    <d v="2015-09-03T00:00:00"/>
    <n v="456539.78"/>
    <n v="136961.93000000005"/>
    <s v="ZLIN"/>
    <n v="10"/>
    <n v="0"/>
    <n v="0"/>
    <n v="0"/>
    <s v="ZLIN"/>
    <n v="10"/>
    <n v="0"/>
    <n v="0"/>
    <n v="0"/>
    <s v=""/>
    <m/>
    <m/>
  </r>
  <r>
    <s v="120607000078-0"/>
    <x v="31"/>
    <n v="335201"/>
    <m/>
    <s v="MESA ACERO INOXIDABLE 120X70X90 CMS"/>
    <d v="2015-09-03T00:00:00"/>
    <n v="136353.21"/>
    <n v="40905.959999999992"/>
    <s v="ZLIN"/>
    <n v="10"/>
    <n v="0"/>
    <n v="0"/>
    <n v="0"/>
    <s v="ZLIN"/>
    <n v="10"/>
    <n v="0"/>
    <n v="0"/>
    <n v="0"/>
    <s v=""/>
    <m/>
    <m/>
  </r>
  <r>
    <s v="120607000079-0"/>
    <x v="31"/>
    <n v="335201"/>
    <m/>
    <s v="MESA ACERO INOXIDABLE 150X70X90 CMS"/>
    <d v="2015-09-03T00:00:00"/>
    <n v="158267.12"/>
    <n v="47480.12999999999"/>
    <s v="ZLIN"/>
    <n v="10"/>
    <n v="0"/>
    <n v="0"/>
    <n v="0"/>
    <s v="ZLIN"/>
    <n v="10"/>
    <n v="0"/>
    <n v="0"/>
    <n v="0"/>
    <s v=""/>
    <m/>
    <m/>
  </r>
  <r>
    <s v="120607000080-0"/>
    <x v="31"/>
    <n v="335201"/>
    <m/>
    <s v="MESA ACERO INOXIDABLE 150X70X90 CMS"/>
    <d v="2015-09-03T00:00:00"/>
    <n v="158267.12"/>
    <n v="47480.12999999999"/>
    <s v="ZLIN"/>
    <n v="10"/>
    <n v="0"/>
    <n v="0"/>
    <n v="0"/>
    <s v="ZLIN"/>
    <n v="10"/>
    <n v="0"/>
    <n v="0"/>
    <n v="0"/>
    <s v=""/>
    <m/>
    <m/>
  </r>
  <r>
    <s v="120607000081-0"/>
    <x v="31"/>
    <n v="335201"/>
    <m/>
    <s v="MESA ACERO INOXIDABLE 180X70X90 CMS"/>
    <d v="2015-09-03T00:00:00"/>
    <n v="179572.31"/>
    <n v="53871.69"/>
    <s v="ZLIN"/>
    <n v="10"/>
    <n v="0"/>
    <n v="0"/>
    <n v="0"/>
    <s v="ZLIN"/>
    <n v="10"/>
    <n v="0"/>
    <n v="0"/>
    <n v="0"/>
    <s v=""/>
    <m/>
    <m/>
  </r>
  <r>
    <s v="120607000082-0"/>
    <x v="31"/>
    <n v="335201"/>
    <m/>
    <s v="CONGELADOR HORIZONTAL"/>
    <d v="2015-12-16T00:00:00"/>
    <n v="379995"/>
    <n v="104498.63"/>
    <s v="ZLIN"/>
    <n v="10"/>
    <n v="0"/>
    <n v="0"/>
    <n v="0"/>
    <s v="ZLIN"/>
    <n v="10"/>
    <n v="0"/>
    <n v="0"/>
    <n v="0"/>
    <s v=""/>
    <m/>
    <m/>
  </r>
  <r>
    <s v="120607000083-0"/>
    <x v="31"/>
    <n v="335201"/>
    <m/>
    <s v="BARRA DE ENSALADAS ACERO INOXIDABLE"/>
    <d v="2015-12-17T00:00:00"/>
    <n v="1435100"/>
    <n v="394652.5"/>
    <s v="ZLIN"/>
    <n v="10"/>
    <n v="0"/>
    <n v="0"/>
    <n v="0"/>
    <s v="ZLIN"/>
    <n v="10"/>
    <n v="0"/>
    <n v="0"/>
    <n v="0"/>
    <s v=""/>
    <m/>
    <m/>
  </r>
  <r>
    <s v="120607000084-0"/>
    <x v="31"/>
    <n v="335201"/>
    <m/>
    <s v="PLANCHA DE GAS"/>
    <d v="2016-06-13T00:00:00"/>
    <n v="401150"/>
    <n v="90258.75"/>
    <s v="ZLIN"/>
    <n v="10"/>
    <n v="0"/>
    <n v="0"/>
    <n v="0"/>
    <s v="ZLIN"/>
    <n v="10"/>
    <n v="0"/>
    <n v="0"/>
    <n v="0"/>
    <s v=""/>
    <m/>
    <m/>
  </r>
  <r>
    <s v="120607000085-0"/>
    <x v="31"/>
    <n v="335201"/>
    <m/>
    <s v="CAMARA DE REFRIGERACIÓN"/>
    <d v="2016-06-24T00:00:00"/>
    <n v="1469000"/>
    <n v="330525"/>
    <s v="ZLIN"/>
    <n v="10"/>
    <n v="0"/>
    <n v="0"/>
    <n v="0"/>
    <s v="ZLIN"/>
    <n v="10"/>
    <n v="0"/>
    <n v="0"/>
    <n v="0"/>
    <s v=""/>
    <m/>
    <m/>
  </r>
  <r>
    <s v="120607000086-0"/>
    <x v="31"/>
    <n v="335201"/>
    <m/>
    <s v="PLANCHA A GAS"/>
    <d v="2016-11-10T00:00:00"/>
    <n v="768400"/>
    <n v="140873.32999999996"/>
    <s v="ZLIN"/>
    <n v="10"/>
    <n v="0"/>
    <n v="0"/>
    <n v="0"/>
    <s v="ZLIN"/>
    <n v="10"/>
    <n v="0"/>
    <n v="0"/>
    <n v="0"/>
    <s v=""/>
    <m/>
    <m/>
  </r>
  <r>
    <s v="120607000087-0"/>
    <x v="31"/>
    <n v="335201"/>
    <m/>
    <s v="REFRESQUERA"/>
    <d v="2016-11-10T00:00:00"/>
    <n v="474600"/>
    <n v="87010"/>
    <s v="ZLIN"/>
    <n v="10"/>
    <n v="0"/>
    <n v="0"/>
    <n v="0"/>
    <s v="ZLIN"/>
    <n v="10"/>
    <n v="0"/>
    <n v="0"/>
    <n v="0"/>
    <s v=""/>
    <m/>
    <m/>
  </r>
  <r>
    <s v="120608000002-0"/>
    <x v="34"/>
    <n v="341204"/>
    <m/>
    <s v="EQUIPO DE RAYOS X"/>
    <d v="2011-01-21T00:00:00"/>
    <n v="1002100"/>
    <n v="768276.67"/>
    <s v="ZLIN"/>
    <n v="10"/>
    <n v="0"/>
    <n v="0"/>
    <n v="0"/>
    <s v="ZLIN"/>
    <n v="10"/>
    <n v="0"/>
    <n v="0"/>
    <n v="0"/>
    <s v=""/>
    <m/>
    <m/>
  </r>
  <r>
    <s v="120608000003-0"/>
    <x v="34"/>
    <n v="341204"/>
    <m/>
    <s v="AUTOCLAVE MANUAL"/>
    <d v="2011-01-21T00:00:00"/>
    <n v="601260"/>
    <n v="460966"/>
    <s v="ZLIN"/>
    <n v="10"/>
    <n v="0"/>
    <n v="0"/>
    <n v="0"/>
    <s v="ZLIN"/>
    <n v="10"/>
    <n v="0"/>
    <n v="0"/>
    <n v="0"/>
    <s v=""/>
    <m/>
    <m/>
  </r>
  <r>
    <s v="120608000004-0"/>
    <x v="34"/>
    <n v="341204"/>
    <m/>
    <s v="LIMPIADOR ULTRASONIDO DE TANQUE"/>
    <d v="2011-01-21T00:00:00"/>
    <n v="215451.5"/>
    <n v="165179.48000000001"/>
    <s v="ZLIN"/>
    <n v="10"/>
    <n v="0"/>
    <n v="0"/>
    <n v="0"/>
    <s v="ZLIN"/>
    <n v="10"/>
    <n v="0"/>
    <n v="0"/>
    <n v="0"/>
    <s v=""/>
    <m/>
    <m/>
  </r>
  <r>
    <s v="120608000005-0"/>
    <x v="34"/>
    <n v="341204"/>
    <m/>
    <s v="LAMPARA DE FOTOCURADO"/>
    <d v="2011-01-21T00:00:00"/>
    <n v="135283.5"/>
    <n v="103717.35"/>
    <s v="ZLIN"/>
    <n v="10"/>
    <n v="0"/>
    <n v="0"/>
    <n v="0"/>
    <s v="ZLIN"/>
    <n v="10"/>
    <n v="0"/>
    <n v="0"/>
    <n v="0"/>
    <s v=""/>
    <m/>
    <m/>
  </r>
  <r>
    <s v="120608000006-0"/>
    <x v="34"/>
    <n v="341204"/>
    <m/>
    <s v="AMALGAMADOR"/>
    <d v="2011-01-21T00:00:00"/>
    <n v="130273"/>
    <n v="99875.97"/>
    <s v="ZLIN"/>
    <n v="10"/>
    <n v="0"/>
    <n v="0"/>
    <n v="0"/>
    <s v="ZLIN"/>
    <n v="10"/>
    <n v="0"/>
    <n v="0"/>
    <n v="0"/>
    <s v=""/>
    <m/>
    <m/>
  </r>
  <r>
    <s v="120608000007-0"/>
    <x v="34"/>
    <n v="341204"/>
    <m/>
    <s v="COMPRESOR DENTAL"/>
    <d v="2011-01-14T00:00:00"/>
    <n v="533596.94999999995"/>
    <n v="409090.98999999993"/>
    <s v="ZLIN"/>
    <n v="10"/>
    <n v="0"/>
    <n v="0"/>
    <n v="0"/>
    <s v="ZLIN"/>
    <n v="10"/>
    <n v="0"/>
    <n v="0"/>
    <n v="0"/>
    <s v=""/>
    <m/>
    <m/>
  </r>
  <r>
    <s v="120608000008-0"/>
    <x v="34"/>
    <n v="341204"/>
    <m/>
    <s v="BOMBA DE SUCCION"/>
    <d v="2011-02-11T00:00:00"/>
    <n v="1194956.55"/>
    <n v="906175.38000000012"/>
    <s v="ZLIN"/>
    <n v="10"/>
    <n v="0"/>
    <n v="0"/>
    <n v="0"/>
    <s v="ZLIN"/>
    <n v="10"/>
    <n v="0"/>
    <n v="0"/>
    <n v="0"/>
    <s v=""/>
    <m/>
    <m/>
  </r>
  <r>
    <s v="120608000009-0"/>
    <x v="34"/>
    <n v="341201"/>
    <m/>
    <s v="LIMPIADOR ULTRASONICO"/>
    <d v="2010-04-20T00:00:00"/>
    <n v="469623.75"/>
    <n v="395266.66000000003"/>
    <s v="ZLIN"/>
    <n v="10"/>
    <n v="0"/>
    <n v="22213.200000000001"/>
    <n v="18730.93"/>
    <s v="ZLIN"/>
    <n v="10"/>
    <n v="0"/>
    <n v="0"/>
    <n v="0"/>
    <s v=""/>
    <m/>
    <m/>
  </r>
  <r>
    <s v="120608000010-0"/>
    <x v="34"/>
    <n v="341204"/>
    <m/>
    <s v="ESTETOSCOPIO ( ESTETOS CARDIOLOGY  III )"/>
    <d v="2010-04-27T00:00:00"/>
    <n v="114072.08"/>
    <n v="96010.67"/>
    <s v="ZLIN"/>
    <n v="10"/>
    <n v="0"/>
    <n v="5395.61"/>
    <n v="4549.7699999999995"/>
    <s v="ZLIN"/>
    <n v="10"/>
    <n v="0"/>
    <n v="0"/>
    <n v="0"/>
    <s v=""/>
    <m/>
    <m/>
  </r>
  <r>
    <s v="120608000011-0"/>
    <x v="34"/>
    <n v="341201"/>
    <m/>
    <s v="Sistema rotatorio X Smart"/>
    <d v="2010-09-20T00:00:00"/>
    <n v="1425000"/>
    <n v="1140000"/>
    <s v="ZLIN"/>
    <n v="10"/>
    <n v="0"/>
    <n v="67402.5"/>
    <n v="54049.17"/>
    <s v="ZLIN"/>
    <n v="10"/>
    <n v="0"/>
    <n v="0"/>
    <n v="0"/>
    <s v=""/>
    <m/>
    <m/>
  </r>
  <r>
    <s v="120608000013-0"/>
    <x v="34"/>
    <n v="341201"/>
    <m/>
    <s v="LOCALIZADOR DE APICE"/>
    <d v="2010-09-16T00:00:00"/>
    <n v="715000"/>
    <n v="572000"/>
    <s v="ZLIN"/>
    <n v="10"/>
    <n v="0"/>
    <n v="33819.5"/>
    <n v="27119.41"/>
    <s v="ZLIN"/>
    <n v="10"/>
    <n v="0"/>
    <n v="0"/>
    <n v="0"/>
    <s v=""/>
    <m/>
    <m/>
  </r>
  <r>
    <s v="120608000015-0"/>
    <x v="34"/>
    <n v="341204"/>
    <m/>
    <s v="ELECTROCARDIOGRAFO INTERPRETATIVO PORTATIL"/>
    <d v="2011-06-01T00:00:00"/>
    <n v="1675000"/>
    <n v="1214375"/>
    <s v="ZLIN"/>
    <n v="10"/>
    <n v="0"/>
    <n v="0"/>
    <n v="0"/>
    <s v="ZLIN"/>
    <n v="10"/>
    <n v="0"/>
    <n v="0"/>
    <n v="0"/>
    <s v=""/>
    <m/>
    <m/>
  </r>
  <r>
    <s v="120608000016-0"/>
    <x v="34"/>
    <n v="341204"/>
    <m/>
    <s v="UNIDAD QUIRURGICA (ver detalle)"/>
    <d v="2011-03-01T00:00:00"/>
    <n v="5253255"/>
    <n v="3939941.25"/>
    <s v="ZLIN"/>
    <n v="10"/>
    <n v="0"/>
    <n v="0"/>
    <n v="0"/>
    <s v="ZLIN"/>
    <n v="10"/>
    <n v="0"/>
    <n v="0"/>
    <n v="0"/>
    <s v=""/>
    <m/>
    <m/>
  </r>
  <r>
    <s v="120608000017-0"/>
    <x v="34"/>
    <n v="341204"/>
    <m/>
    <s v="ESCAREADOR"/>
    <d v="2010-12-15T00:00:00"/>
    <n v="622281.6"/>
    <n v="482268.24"/>
    <s v="ZLIN"/>
    <n v="10"/>
    <n v="0"/>
    <n v="29433.919999999998"/>
    <n v="23473.55"/>
    <s v="ZLIN"/>
    <n v="10"/>
    <n v="0"/>
    <n v="0"/>
    <n v="0"/>
    <s v=""/>
    <m/>
    <m/>
  </r>
  <r>
    <s v="120608000018-0"/>
    <x v="34"/>
    <n v="341204"/>
    <m/>
    <s v="EQUIPO DE DIAGNOSTICO"/>
    <d v="2010-12-22T00:00:00"/>
    <n v="105765"/>
    <n v="81967.88"/>
    <s v="ZLIN"/>
    <n v="10"/>
    <n v="0"/>
    <n v="5002.68"/>
    <n v="3989.63"/>
    <s v="ZLIN"/>
    <n v="10"/>
    <n v="0"/>
    <n v="0"/>
    <n v="0"/>
    <s v=""/>
    <m/>
    <m/>
  </r>
  <r>
    <s v="120608000019-0"/>
    <x v="34"/>
    <n v="341204"/>
    <m/>
    <s v="KIT DE DIAGNOSTICO DE PARED"/>
    <d v="2010-12-22T00:00:00"/>
    <n v="467505.17"/>
    <n v="362316.52"/>
    <s v="ZLIN"/>
    <n v="10"/>
    <n v="0"/>
    <n v="22112.99"/>
    <n v="17635.120000000003"/>
    <s v="ZLIN"/>
    <n v="10"/>
    <n v="0"/>
    <n v="0"/>
    <n v="0"/>
    <s v=""/>
    <m/>
    <m/>
  </r>
  <r>
    <s v="120608000020-0"/>
    <x v="34"/>
    <n v="341204"/>
    <m/>
    <s v="ELECTROBISTURI"/>
    <d v="2010-12-22T00:00:00"/>
    <n v="280927.69"/>
    <n v="217718.97"/>
    <s v="ZLIN"/>
    <n v="10"/>
    <n v="0"/>
    <n v="13287.88"/>
    <n v="10597.09"/>
    <s v="ZLIN"/>
    <n v="10"/>
    <n v="0"/>
    <n v="0"/>
    <n v="0"/>
    <s v=""/>
    <m/>
    <m/>
  </r>
  <r>
    <s v="120608000021-0"/>
    <x v="34"/>
    <n v="341204"/>
    <m/>
    <s v="NEGATOSCOPIO"/>
    <d v="2010-12-22T00:00:00"/>
    <n v="102055.8"/>
    <n v="79093.25"/>
    <s v="ZLIN"/>
    <n v="10"/>
    <n v="0"/>
    <n v="4827.24"/>
    <n v="3849.72"/>
    <s v="ZLIN"/>
    <n v="10"/>
    <n v="0"/>
    <n v="0"/>
    <n v="0"/>
    <s v=""/>
    <m/>
    <m/>
  </r>
  <r>
    <s v="120608000022-0"/>
    <x v="34"/>
    <n v="341204"/>
    <m/>
    <s v="LAMPARA DE FOTOCURADO"/>
    <d v="2010-12-15T00:00:00"/>
    <n v="222933.4"/>
    <n v="172773.38999999998"/>
    <s v="ZLIN"/>
    <n v="10"/>
    <n v="0"/>
    <n v="10544.75"/>
    <n v="8409.4500000000007"/>
    <s v="ZLIN"/>
    <n v="10"/>
    <n v="0"/>
    <n v="0"/>
    <n v="0"/>
    <s v=""/>
    <m/>
    <m/>
  </r>
  <r>
    <s v="120608000023-0"/>
    <x v="34"/>
    <n v="341204"/>
    <m/>
    <s v="LAMPARA DE FOTOCURADO"/>
    <d v="2010-12-17T00:00:00"/>
    <n v="115000"/>
    <n v="89125"/>
    <s v="ZLIN"/>
    <n v="10"/>
    <n v="0"/>
    <n v="5439.5"/>
    <n v="4338.01"/>
    <s v="ZLIN"/>
    <n v="10"/>
    <n v="0"/>
    <n v="0"/>
    <n v="0"/>
    <s v=""/>
    <m/>
    <m/>
  </r>
  <r>
    <s v="120608000024-0"/>
    <x v="34"/>
    <n v="321204"/>
    <m/>
    <s v="LAVADORA ULTRASONICA"/>
    <d v="2011-03-01T00:00:00"/>
    <n v="137606.70000000001"/>
    <n v="84745.590000000011"/>
    <s v="ZLIN"/>
    <n v="15"/>
    <n v="0"/>
    <n v="0"/>
    <n v="0"/>
    <s v="ZLIN"/>
    <n v="10"/>
    <n v="0"/>
    <n v="0"/>
    <n v="0"/>
    <s v=""/>
    <m/>
    <m/>
  </r>
  <r>
    <s v="120608000026-0"/>
    <x v="34"/>
    <n v="321100"/>
    <m/>
    <s v="ULTRASONIDO PARA FISIOTERAPIA"/>
    <d v="2011-06-03T00:00:00"/>
    <n v="1030000"/>
    <n v="746750"/>
    <s v="ZLIN"/>
    <n v="10"/>
    <n v="0"/>
    <n v="0"/>
    <n v="0"/>
    <s v="ZLIN"/>
    <n v="10"/>
    <n v="0"/>
    <n v="0"/>
    <n v="0"/>
    <s v=""/>
    <m/>
    <m/>
  </r>
  <r>
    <s v="120608000027-0"/>
    <x v="34"/>
    <n v="321204"/>
    <m/>
    <s v="DESFIBRILADOR EXTERNO AUT"/>
    <d v="2011-06-07T00:00:00"/>
    <n v="984574.5"/>
    <n v="713816.52"/>
    <s v="ZLIN"/>
    <n v="10"/>
    <n v="0"/>
    <n v="0"/>
    <n v="0"/>
    <s v="ZLIN"/>
    <n v="10"/>
    <n v="0"/>
    <n v="0"/>
    <n v="0"/>
    <s v=""/>
    <m/>
    <m/>
  </r>
  <r>
    <s v="120608000028-0"/>
    <x v="34"/>
    <n v="321100"/>
    <m/>
    <s v="Equipo de terapia (ultrasonido"/>
    <d v="2011-09-07T00:00:00"/>
    <n v="919800"/>
    <n v="643860"/>
    <s v="ZLIN"/>
    <n v="10"/>
    <n v="0"/>
    <n v="0"/>
    <n v="0"/>
    <s v="ZLIN"/>
    <n v="10"/>
    <n v="0"/>
    <n v="0"/>
    <n v="0"/>
    <s v=""/>
    <m/>
    <m/>
  </r>
  <r>
    <s v="120608000029-0"/>
    <x v="34"/>
    <n v="211100"/>
    <m/>
    <s v="INDICADOR DE BAJO TORQUE"/>
    <d v="2011-08-22T00:00:00"/>
    <n v="201879.89"/>
    <n v="116974.68000000001"/>
    <s v="ZLIN"/>
    <n v="15"/>
    <n v="0"/>
    <n v="0"/>
    <n v="0"/>
    <s v="ZLIN"/>
    <n v="10"/>
    <n v="0"/>
    <n v="0"/>
    <n v="0"/>
    <s v=""/>
    <m/>
    <m/>
  </r>
  <r>
    <s v="120608000030-0"/>
    <x v="34"/>
    <n v="211100"/>
    <m/>
    <s v="INDICADOR DE BAJO TORQUE"/>
    <d v="2011-08-22T00:00:00"/>
    <n v="201879.89"/>
    <n v="116974.68000000001"/>
    <s v="ZLIN"/>
    <n v="15"/>
    <n v="0"/>
    <n v="0"/>
    <n v="0"/>
    <s v="ZLIN"/>
    <n v="10"/>
    <n v="0"/>
    <n v="0"/>
    <n v="0"/>
    <s v=""/>
    <m/>
    <m/>
  </r>
  <r>
    <s v="120608000031-0"/>
    <x v="34"/>
    <n v="211100"/>
    <m/>
    <s v="INDICADOR DE ALTO TORQUE"/>
    <d v="2011-08-22T00:00:00"/>
    <n v="394611.48"/>
    <n v="228648.58"/>
    <s v="ZLIN"/>
    <n v="15"/>
    <n v="0"/>
    <n v="0"/>
    <n v="0"/>
    <s v="ZLIN"/>
    <n v="10"/>
    <n v="0"/>
    <n v="0"/>
    <n v="0"/>
    <s v=""/>
    <m/>
    <m/>
  </r>
  <r>
    <s v="120608000032-0"/>
    <x v="34"/>
    <n v="321100"/>
    <m/>
    <s v="BICICLETA CARDIOVASCULAR"/>
    <d v="2011-09-07T00:00:00"/>
    <n v="386460"/>
    <n v="270522"/>
    <s v="ZLIN"/>
    <n v="10"/>
    <n v="0"/>
    <n v="0"/>
    <n v="0"/>
    <s v="ZLIN"/>
    <n v="10"/>
    <n v="0"/>
    <n v="0"/>
    <n v="0"/>
    <s v=""/>
    <m/>
    <m/>
  </r>
  <r>
    <s v="120608000033-0"/>
    <x v="34"/>
    <n v="321100"/>
    <m/>
    <s v="BICICLETA CARDIOVASCULAR"/>
    <d v="2011-09-07T00:00:00"/>
    <n v="386460"/>
    <n v="270522"/>
    <s v="ZLIN"/>
    <n v="10"/>
    <n v="0"/>
    <n v="0"/>
    <n v="0"/>
    <s v="ZLIN"/>
    <n v="10"/>
    <n v="0"/>
    <n v="0"/>
    <n v="0"/>
    <s v=""/>
    <m/>
    <m/>
  </r>
  <r>
    <s v="120608000034-0"/>
    <x v="34"/>
    <n v="321100"/>
    <m/>
    <s v="BICICLETA CARDIOVASCULAR"/>
    <d v="2011-09-07T00:00:00"/>
    <n v="386460"/>
    <n v="270522"/>
    <s v="ZLIN"/>
    <n v="10"/>
    <n v="0"/>
    <n v="0"/>
    <n v="0"/>
    <s v="ZLIN"/>
    <n v="10"/>
    <n v="0"/>
    <n v="0"/>
    <n v="0"/>
    <s v=""/>
    <m/>
    <m/>
  </r>
  <r>
    <s v="120608000038-0"/>
    <x v="34"/>
    <n v="341201"/>
    <m/>
    <s v="SILLA COMPLETA UNIDAD ODONTOLOGICA"/>
    <d v="2011-12-09T00:00:00"/>
    <n v="6528550.5999999996"/>
    <n v="4406771.66"/>
    <s v="ZLIN"/>
    <n v="10"/>
    <n v="0"/>
    <n v="0"/>
    <n v="0"/>
    <s v="ZLIN"/>
    <n v="10"/>
    <n v="0"/>
    <n v="0"/>
    <n v="0"/>
    <s v=""/>
    <m/>
    <m/>
  </r>
  <r>
    <s v="120608000039-0"/>
    <x v="34"/>
    <n v="321204"/>
    <m/>
    <s v="Electrocardiógrafo"/>
    <d v="2012-04-12T00:00:00"/>
    <n v="1196338"/>
    <n v="767650.22"/>
    <s v="ZLIN"/>
    <n v="10"/>
    <n v="0"/>
    <n v="0"/>
    <n v="0"/>
    <s v="ZLIN"/>
    <n v="10"/>
    <n v="0"/>
    <n v="0"/>
    <n v="0"/>
    <s v=""/>
    <m/>
    <m/>
  </r>
  <r>
    <s v="120608000040-0"/>
    <x v="34"/>
    <n v="321204"/>
    <m/>
    <s v="SILLA DENTAL"/>
    <d v="2012-03-27T00:00:00"/>
    <n v="9511301"/>
    <n v="6182345.6500000004"/>
    <s v="ZLIN"/>
    <n v="10"/>
    <n v="0"/>
    <n v="0"/>
    <n v="0"/>
    <s v="ZLIN"/>
    <n v="10"/>
    <n v="0"/>
    <n v="0"/>
    <n v="0"/>
    <s v=""/>
    <m/>
    <m/>
  </r>
  <r>
    <s v="120608000043-0"/>
    <x v="34"/>
    <n v="321204"/>
    <m/>
    <s v="MANIQUI PARA RCP"/>
    <d v="2012-04-02T00:00:00"/>
    <n v="205307.62"/>
    <n v="131739.03999999998"/>
    <s v="ZLIN"/>
    <n v="10"/>
    <n v="0"/>
    <n v="0"/>
    <n v="0"/>
    <s v="ZLIN"/>
    <n v="10"/>
    <n v="0"/>
    <n v="0"/>
    <n v="0"/>
    <s v=""/>
    <m/>
    <m/>
  </r>
  <r>
    <s v="120608000044-0"/>
    <x v="34"/>
    <n v="321204"/>
    <m/>
    <s v="MANIQUI PARA RCP"/>
    <d v="2012-04-02T00:00:00"/>
    <n v="487893.95"/>
    <n v="313065.29000000004"/>
    <s v="ZLIN"/>
    <n v="10"/>
    <n v="0"/>
    <n v="0"/>
    <n v="0"/>
    <s v="ZLIN"/>
    <n v="10"/>
    <n v="0"/>
    <n v="0"/>
    <n v="0"/>
    <s v=""/>
    <m/>
    <m/>
  </r>
  <r>
    <s v="120608000045-0"/>
    <x v="34"/>
    <n v="321204"/>
    <m/>
    <s v="MONITOR DE SIGNOS VITALES"/>
    <d v="2012-04-12T00:00:00"/>
    <n v="2596308"/>
    <n v="1665964.3"/>
    <s v="ZLIN"/>
    <n v="10"/>
    <n v="0"/>
    <n v="0"/>
    <n v="0"/>
    <s v="ZLIN"/>
    <n v="10"/>
    <n v="0"/>
    <n v="0"/>
    <n v="0"/>
    <s v=""/>
    <m/>
    <m/>
  </r>
  <r>
    <s v="120608000053-0"/>
    <x v="34"/>
    <n v="321204"/>
    <m/>
    <s v="EQUIPO DE RX DE PARED"/>
    <d v="2013-10-09T00:00:00"/>
    <n v="1726028.75"/>
    <n v="848630.81"/>
    <s v="ZLIN"/>
    <n v="10"/>
    <n v="0"/>
    <n v="0"/>
    <n v="0"/>
    <s v="ZLIN"/>
    <n v="10"/>
    <n v="0"/>
    <n v="0"/>
    <n v="0"/>
    <s v=""/>
    <m/>
    <m/>
  </r>
  <r>
    <s v="120608000054-0"/>
    <x v="34"/>
    <n v="321204"/>
    <m/>
    <s v="PIEZA DE MANO"/>
    <d v="2013-10-03T00:00:00"/>
    <n v="248415.75"/>
    <n v="122137.74"/>
    <s v="ZLIN"/>
    <n v="10"/>
    <n v="0"/>
    <n v="0"/>
    <n v="0"/>
    <s v="ZLIN"/>
    <n v="10"/>
    <n v="0"/>
    <n v="0"/>
    <n v="0"/>
    <s v=""/>
    <m/>
    <m/>
  </r>
  <r>
    <s v="120608000055-0"/>
    <x v="34"/>
    <n v="321204"/>
    <m/>
    <s v="PIEZA DE MANO"/>
    <d v="2013-10-03T00:00:00"/>
    <n v="248415.75"/>
    <n v="122137.74"/>
    <s v="ZLIN"/>
    <n v="10"/>
    <n v="0"/>
    <n v="0"/>
    <n v="0"/>
    <s v="ZLIN"/>
    <n v="10"/>
    <n v="0"/>
    <n v="0"/>
    <n v="0"/>
    <s v=""/>
    <m/>
    <m/>
  </r>
  <r>
    <s v="120608000056-0"/>
    <x v="34"/>
    <n v="321204"/>
    <m/>
    <s v="PIEZA DE MANO"/>
    <d v="2013-10-03T00:00:00"/>
    <n v="248415.75"/>
    <n v="122137.74"/>
    <s v="ZLIN"/>
    <n v="10"/>
    <n v="0"/>
    <n v="0"/>
    <n v="0"/>
    <s v="ZLIN"/>
    <n v="10"/>
    <n v="0"/>
    <n v="0"/>
    <n v="0"/>
    <s v=""/>
    <m/>
    <m/>
  </r>
  <r>
    <s v="120608000057-0"/>
    <x v="34"/>
    <n v="321204"/>
    <m/>
    <s v="PIEZA DE MANO"/>
    <d v="2013-10-03T00:00:00"/>
    <n v="248415.75"/>
    <n v="122137.74"/>
    <s v="ZLIN"/>
    <n v="10"/>
    <n v="0"/>
    <n v="0"/>
    <n v="0"/>
    <s v="ZLIN"/>
    <n v="10"/>
    <n v="0"/>
    <n v="0"/>
    <n v="0"/>
    <s v=""/>
    <m/>
    <m/>
  </r>
  <r>
    <s v="120608000058-0"/>
    <x v="34"/>
    <n v="321204"/>
    <m/>
    <s v="LAMPARA FOTOCURADO INALAMBRICA"/>
    <d v="2013-10-03T00:00:00"/>
    <n v="602220"/>
    <n v="296091.5"/>
    <s v="ZLIN"/>
    <n v="10"/>
    <n v="0"/>
    <n v="0"/>
    <n v="0"/>
    <s v="ZLIN"/>
    <n v="10"/>
    <n v="0"/>
    <n v="0"/>
    <n v="0"/>
    <s v=""/>
    <m/>
    <m/>
  </r>
  <r>
    <s v="120608000059-0"/>
    <x v="34"/>
    <n v="321204"/>
    <m/>
    <s v="UNIDAD ULTRASONICA DE LIMPIEZA (ESCARIFICADOR)"/>
    <d v="2013-08-19T00:00:00"/>
    <n v="2092682.5"/>
    <n v="1063780.27"/>
    <s v="ZLIN"/>
    <n v="10"/>
    <n v="0"/>
    <n v="0"/>
    <n v="0"/>
    <s v="ZLIN"/>
    <n v="10"/>
    <n v="0"/>
    <n v="0"/>
    <n v="0"/>
    <s v=""/>
    <m/>
    <m/>
  </r>
  <r>
    <s v="120608000061-0"/>
    <x v="34"/>
    <n v="341201"/>
    <m/>
    <s v="Equipo de Diagnóstico de Pared"/>
    <d v="2012-10-26T00:00:00"/>
    <n v="426213"/>
    <n v="252176.03"/>
    <s v="ZLIN"/>
    <n v="10"/>
    <n v="0"/>
    <n v="0"/>
    <n v="0"/>
    <s v="ZLIN"/>
    <n v="10"/>
    <n v="0"/>
    <n v="0"/>
    <n v="0"/>
    <s v=""/>
    <m/>
    <m/>
  </r>
  <r>
    <s v="120608000062-0"/>
    <x v="34"/>
    <n v="341201"/>
    <m/>
    <s v="Equipos de Diagnóstico de Pared"/>
    <d v="2012-10-26T00:00:00"/>
    <n v="426213"/>
    <n v="252176.03"/>
    <s v="ZLIN"/>
    <n v="10"/>
    <n v="0"/>
    <n v="0"/>
    <n v="0"/>
    <s v="ZLIN"/>
    <n v="10"/>
    <n v="0"/>
    <n v="0"/>
    <n v="0"/>
    <s v=""/>
    <m/>
    <m/>
  </r>
  <r>
    <s v="120608000063-0"/>
    <x v="34"/>
    <n v="341201"/>
    <m/>
    <s v="Equipos de Diagnóstico de Pared"/>
    <d v="2012-10-26T00:00:00"/>
    <n v="426213"/>
    <n v="252176.03"/>
    <s v="ZLIN"/>
    <n v="10"/>
    <n v="0"/>
    <n v="0"/>
    <n v="0"/>
    <s v="ZLIN"/>
    <n v="10"/>
    <n v="0"/>
    <n v="0"/>
    <n v="0"/>
    <s v=""/>
    <m/>
    <m/>
  </r>
  <r>
    <s v="120608000064-0"/>
    <x v="34"/>
    <n v="341201"/>
    <m/>
    <s v="Fonendoscopios electrónicos con campana"/>
    <d v="2013-01-17T00:00:00"/>
    <n v="400200"/>
    <n v="181240"/>
    <s v="ZLIN"/>
    <n v="15"/>
    <n v="0"/>
    <n v="0"/>
    <n v="0"/>
    <s v="ZLIN"/>
    <n v="10"/>
    <n v="0"/>
    <n v="0"/>
    <n v="0"/>
    <s v=""/>
    <m/>
    <m/>
  </r>
  <r>
    <s v="120608000065-0"/>
    <x v="34"/>
    <n v="341201"/>
    <m/>
    <s v="Fonendoscopios electrónicos con campana"/>
    <d v="2013-01-17T00:00:00"/>
    <n v="400200"/>
    <n v="181240"/>
    <s v="ZLIN"/>
    <n v="15"/>
    <n v="0"/>
    <n v="0"/>
    <n v="0"/>
    <s v="ZLIN"/>
    <n v="10"/>
    <n v="0"/>
    <n v="0"/>
    <n v="0"/>
    <s v=""/>
    <m/>
    <m/>
  </r>
  <r>
    <s v="120608000066-0"/>
    <x v="34"/>
    <n v="341201"/>
    <m/>
    <s v="Fonendoscopios electrónicos con campana"/>
    <d v="2013-01-17T00:00:00"/>
    <n v="400200"/>
    <n v="181240"/>
    <s v="ZLIN"/>
    <n v="15"/>
    <n v="0"/>
    <n v="0"/>
    <n v="0"/>
    <s v="ZLIN"/>
    <n v="10"/>
    <n v="0"/>
    <n v="0"/>
    <n v="0"/>
    <s v=""/>
    <m/>
    <m/>
  </r>
  <r>
    <s v="120608000067-0"/>
    <x v="34"/>
    <n v="341201"/>
    <m/>
    <s v="Lámpara de cuello de Ganso"/>
    <d v="2012-10-26T00:00:00"/>
    <n v="459729.75"/>
    <n v="272006.77"/>
    <s v="ZLIN"/>
    <n v="10"/>
    <n v="0"/>
    <n v="0"/>
    <n v="0"/>
    <s v="ZLIN"/>
    <n v="10"/>
    <n v="0"/>
    <n v="0"/>
    <n v="0"/>
    <s v=""/>
    <m/>
    <m/>
  </r>
  <r>
    <s v="120608000068-0"/>
    <x v="34"/>
    <n v="341201"/>
    <m/>
    <s v="ESFINOMANOMETRO DE PIE ANEROIDE"/>
    <d v="2012-10-26T00:00:00"/>
    <n v="145572.75"/>
    <n v="69215.399999999994"/>
    <s v="ZLIN"/>
    <n v="15"/>
    <n v="0"/>
    <n v="0"/>
    <n v="0"/>
    <s v="ZLIN"/>
    <n v="10"/>
    <n v="0"/>
    <n v="0"/>
    <n v="0"/>
    <s v=""/>
    <m/>
    <m/>
  </r>
  <r>
    <s v="120608000069-0"/>
    <x v="34"/>
    <n v="341201"/>
    <m/>
    <s v="Carros de curación en acero inoxidable"/>
    <d v="2012-10-04T00:00:00"/>
    <n v="265201.09999999998"/>
    <n v="156910.64999999997"/>
    <s v="ZLIN"/>
    <n v="10"/>
    <n v="0"/>
    <n v="0"/>
    <n v="0"/>
    <s v="ZLIN"/>
    <n v="10"/>
    <n v="0"/>
    <n v="0"/>
    <n v="0"/>
    <s v=""/>
    <m/>
    <m/>
  </r>
  <r>
    <s v="120608000070-0"/>
    <x v="34"/>
    <n v="341201"/>
    <m/>
    <s v="Carros de curación en acero inoxidable"/>
    <d v="2012-10-04T00:00:00"/>
    <n v="265201.09999999998"/>
    <n v="156910.64999999997"/>
    <s v="ZLIN"/>
    <n v="10"/>
    <n v="0"/>
    <n v="0"/>
    <n v="0"/>
    <s v="ZLIN"/>
    <n v="10"/>
    <n v="0"/>
    <n v="0"/>
    <n v="0"/>
    <s v=""/>
    <m/>
    <m/>
  </r>
  <r>
    <s v="120608000071-0"/>
    <x v="34"/>
    <n v="341201"/>
    <m/>
    <s v="Carros de curación en acero inoxidable"/>
    <d v="2012-10-04T00:00:00"/>
    <n v="265201.09999999998"/>
    <n v="156910.64999999997"/>
    <s v="ZLIN"/>
    <n v="10"/>
    <n v="0"/>
    <n v="0"/>
    <n v="0"/>
    <s v="ZLIN"/>
    <n v="10"/>
    <n v="0"/>
    <n v="0"/>
    <n v="0"/>
    <s v=""/>
    <m/>
    <m/>
  </r>
  <r>
    <s v="120608000072-0"/>
    <x v="34"/>
    <n v="341204"/>
    <m/>
    <s v="CARRO DE CURACION"/>
    <d v="2012-10-04T00:00:00"/>
    <n v="265191.09999999998"/>
    <n v="156904.72999999998"/>
    <s v="ZLIN"/>
    <n v="10"/>
    <n v="0"/>
    <n v="0"/>
    <n v="0"/>
    <s v="ZLIN"/>
    <n v="10"/>
    <n v="0"/>
    <n v="0"/>
    <n v="0"/>
    <s v=""/>
    <m/>
    <m/>
  </r>
  <r>
    <s v="120608000073-0"/>
    <x v="34"/>
    <n v="341204"/>
    <m/>
    <s v="ESPIROMETRO CM EA"/>
    <d v="2013-12-09T00:00:00"/>
    <n v="1200744"/>
    <n v="443351.63"/>
    <s v="ZLIN"/>
    <n v="15"/>
    <n v="0"/>
    <n v="0"/>
    <n v="0"/>
    <s v="ZLIN"/>
    <n v="10"/>
    <n v="0"/>
    <n v="0"/>
    <n v="0"/>
    <s v=""/>
    <m/>
    <m/>
  </r>
  <r>
    <s v="120608000074-0"/>
    <x v="34"/>
    <n v="341201"/>
    <m/>
    <s v="ESPIROMETRO CM EA"/>
    <d v="2013-12-09T00:00:00"/>
    <n v="1200744"/>
    <n v="443351.63"/>
    <s v="ZLIN"/>
    <n v="15"/>
    <n v="0"/>
    <n v="0"/>
    <n v="0"/>
    <s v="ZLIN"/>
    <n v="10"/>
    <n v="0"/>
    <n v="0"/>
    <n v="0"/>
    <s v=""/>
    <m/>
    <m/>
  </r>
  <r>
    <s v="120608000075-0"/>
    <x v="34"/>
    <n v="341204"/>
    <m/>
    <s v="ESPIROMETRO CM EA"/>
    <d v="2013-12-09T00:00:00"/>
    <n v="1200744"/>
    <n v="443351.63"/>
    <s v="ZLIN"/>
    <n v="15"/>
    <n v="0"/>
    <n v="0"/>
    <n v="0"/>
    <s v="ZLIN"/>
    <n v="10"/>
    <n v="0"/>
    <n v="0"/>
    <n v="0"/>
    <s v=""/>
    <m/>
    <m/>
  </r>
  <r>
    <s v="120608000076-0"/>
    <x v="34"/>
    <n v="341204"/>
    <m/>
    <s v="ESPIROMETRO CM EA"/>
    <d v="2013-12-09T00:00:00"/>
    <n v="1200744"/>
    <n v="443351.63"/>
    <s v="ZLIN"/>
    <n v="15"/>
    <n v="0"/>
    <n v="0"/>
    <n v="0"/>
    <s v="ZLIN"/>
    <n v="10"/>
    <n v="0"/>
    <n v="0"/>
    <n v="0"/>
    <s v=""/>
    <m/>
    <m/>
  </r>
  <r>
    <s v="120608000077-0"/>
    <x v="34"/>
    <n v="341204"/>
    <m/>
    <s v="ESPIROMETRO CM EA"/>
    <d v="2013-12-09T00:00:00"/>
    <n v="1200744"/>
    <n v="443351.63"/>
    <s v="ZLIN"/>
    <n v="15"/>
    <n v="0"/>
    <n v="0"/>
    <n v="0"/>
    <s v="ZLIN"/>
    <n v="10"/>
    <n v="0"/>
    <n v="0"/>
    <n v="0"/>
    <s v=""/>
    <m/>
    <m/>
  </r>
  <r>
    <s v="120608000078-0"/>
    <x v="34"/>
    <n v="341201"/>
    <m/>
    <s v="Electrocardiógrafo"/>
    <d v="2012-10-26T00:00:00"/>
    <n v="878939.25"/>
    <n v="520039.05"/>
    <s v="ZLIN"/>
    <n v="10"/>
    <n v="0"/>
    <n v="0"/>
    <n v="0"/>
    <s v="ZLIN"/>
    <n v="10"/>
    <n v="0"/>
    <n v="0"/>
    <n v="0"/>
    <s v=""/>
    <m/>
    <m/>
  </r>
  <r>
    <s v="120608000079-0"/>
    <x v="34"/>
    <n v="341201"/>
    <m/>
    <s v="Electrocardiógrafos"/>
    <d v="2012-10-26T00:00:00"/>
    <n v="878939.25"/>
    <n v="520039.05"/>
    <s v="ZLIN"/>
    <n v="10"/>
    <n v="0"/>
    <n v="0"/>
    <n v="0"/>
    <s v="ZLIN"/>
    <n v="10"/>
    <n v="0"/>
    <n v="0"/>
    <n v="0"/>
    <s v=""/>
    <m/>
    <m/>
  </r>
  <r>
    <s v="120608000080-0"/>
    <x v="34"/>
    <n v="341201"/>
    <m/>
    <s v="Electrocardiógrafo"/>
    <d v="2012-10-26T00:00:00"/>
    <n v="878939.25"/>
    <n v="520039.05"/>
    <s v="ZLIN"/>
    <n v="10"/>
    <n v="0"/>
    <n v="0"/>
    <n v="0"/>
    <s v="ZLIN"/>
    <n v="10"/>
    <n v="0"/>
    <n v="0"/>
    <n v="0"/>
    <s v=""/>
    <m/>
    <m/>
  </r>
  <r>
    <s v="120608000081-0"/>
    <x v="34"/>
    <n v="341201"/>
    <m/>
    <s v="Electrocardiógrafo"/>
    <d v="2012-10-26T00:00:00"/>
    <n v="878939.25"/>
    <n v="520039.05"/>
    <s v="ZLIN"/>
    <n v="10"/>
    <n v="0"/>
    <n v="0"/>
    <n v="0"/>
    <s v="ZLIN"/>
    <n v="10"/>
    <n v="0"/>
    <n v="0"/>
    <n v="0"/>
    <s v=""/>
    <m/>
    <m/>
  </r>
  <r>
    <s v="120608000082-0"/>
    <x v="34"/>
    <n v="341201"/>
    <m/>
    <s v="Electrocardiógrafo"/>
    <d v="2012-10-26T00:00:00"/>
    <n v="878939.25"/>
    <n v="520039.05"/>
    <s v="ZLIN"/>
    <n v="10"/>
    <n v="0"/>
    <n v="0"/>
    <n v="0"/>
    <s v="ZLIN"/>
    <n v="10"/>
    <n v="0"/>
    <n v="0"/>
    <n v="0"/>
    <s v=""/>
    <m/>
    <m/>
  </r>
  <r>
    <s v="120608000083-0"/>
    <x v="34"/>
    <n v="341201"/>
    <m/>
    <s v="Camillas de exploración Tipo Ginecológica"/>
    <d v="2012-11-26T00:00:00"/>
    <n v="1175611"/>
    <n v="685773.08000000007"/>
    <s v="ZLIN"/>
    <n v="10"/>
    <n v="0"/>
    <n v="0"/>
    <n v="0"/>
    <s v="ZLIN"/>
    <n v="10"/>
    <n v="0"/>
    <n v="0"/>
    <n v="0"/>
    <s v=""/>
    <m/>
    <m/>
  </r>
  <r>
    <s v="120608000084-0"/>
    <x v="34"/>
    <n v="341201"/>
    <m/>
    <s v="Camillas de exploración Tipo Ginecológica"/>
    <d v="2012-11-26T00:00:00"/>
    <n v="1175611"/>
    <n v="685773.08000000007"/>
    <s v="ZLIN"/>
    <n v="10"/>
    <n v="0"/>
    <n v="0"/>
    <n v="0"/>
    <s v="ZLIN"/>
    <n v="10"/>
    <n v="0"/>
    <n v="0"/>
    <n v="0"/>
    <s v=""/>
    <m/>
    <m/>
  </r>
  <r>
    <s v="120608000085-0"/>
    <x v="34"/>
    <n v="341201"/>
    <m/>
    <s v="Autoclave cámara de 9 litros de capacidad"/>
    <d v="2012-11-28T00:00:00"/>
    <n v="1670868.4"/>
    <n v="974673.22999999986"/>
    <s v="ZLIN"/>
    <n v="10"/>
    <n v="0"/>
    <n v="0"/>
    <n v="0"/>
    <s v="ZLIN"/>
    <n v="10"/>
    <n v="0"/>
    <n v="0"/>
    <n v="0"/>
    <s v=""/>
    <m/>
    <m/>
  </r>
  <r>
    <s v="120608000086-0"/>
    <x v="34"/>
    <n v="341201"/>
    <m/>
    <s v="Monitor de Signos vitáles"/>
    <d v="2012-11-19T00:00:00"/>
    <n v="1485742.5"/>
    <n v="866683.13"/>
    <s v="ZLIN"/>
    <n v="10"/>
    <n v="0"/>
    <n v="0"/>
    <n v="0"/>
    <s v="ZLIN"/>
    <n v="10"/>
    <n v="0"/>
    <n v="0"/>
    <n v="0"/>
    <s v=""/>
    <m/>
    <m/>
  </r>
  <r>
    <s v="120608000087-0"/>
    <x v="34"/>
    <n v="341201"/>
    <m/>
    <s v="Cama de Observación"/>
    <d v="2013-01-02T00:00:00"/>
    <n v="1601152"/>
    <n v="907319.47"/>
    <s v="ZLIN"/>
    <n v="10"/>
    <n v="0"/>
    <n v="0"/>
    <n v="0"/>
    <s v="ZLIN"/>
    <n v="10"/>
    <n v="0"/>
    <n v="0"/>
    <n v="0"/>
    <s v=""/>
    <m/>
    <m/>
  </r>
  <r>
    <s v="120608000088-0"/>
    <x v="34"/>
    <n v="341201"/>
    <m/>
    <s v="Audiómetro"/>
    <d v="2012-12-07T00:00:00"/>
    <n v="1761165"/>
    <n v="810869.72"/>
    <s v="ZLIN"/>
    <n v="15"/>
    <n v="0"/>
    <n v="0"/>
    <n v="0"/>
    <s v="ZLIN"/>
    <n v="10"/>
    <n v="0"/>
    <n v="0"/>
    <n v="0"/>
    <s v=""/>
    <m/>
    <m/>
  </r>
  <r>
    <s v="120608000089-0"/>
    <x v="34"/>
    <n v="341201"/>
    <m/>
    <s v="balanza médicas"/>
    <d v="2012-09-25T00:00:00"/>
    <n v="101643.5"/>
    <n v="49091.64"/>
    <s v="ZLIN"/>
    <n v="15"/>
    <n v="0"/>
    <n v="0"/>
    <n v="0"/>
    <s v="ZLIN"/>
    <n v="10"/>
    <n v="0"/>
    <n v="0"/>
    <n v="0"/>
    <s v=""/>
    <m/>
    <m/>
  </r>
  <r>
    <s v="120608000090-0"/>
    <x v="34"/>
    <n v="341201"/>
    <m/>
    <s v="Romanas o balanzas médicas"/>
    <d v="2012-09-25T00:00:00"/>
    <n v="101643.5"/>
    <n v="49091.64"/>
    <s v="ZLIN"/>
    <n v="15"/>
    <n v="0"/>
    <n v="0"/>
    <n v="0"/>
    <s v="ZLIN"/>
    <n v="10"/>
    <n v="0"/>
    <n v="0"/>
    <n v="0"/>
    <s v=""/>
    <m/>
    <m/>
  </r>
  <r>
    <s v="120608000091-0"/>
    <x v="34"/>
    <n v="341201"/>
    <m/>
    <s v="Romanas o balanzas médicas"/>
    <d v="2012-09-25T00:00:00"/>
    <n v="101643.5"/>
    <n v="49091.64"/>
    <s v="ZLIN"/>
    <n v="15"/>
    <n v="0"/>
    <n v="0"/>
    <n v="0"/>
    <s v="ZLIN"/>
    <n v="10"/>
    <n v="0"/>
    <n v="0"/>
    <n v="0"/>
    <s v=""/>
    <m/>
    <m/>
  </r>
  <r>
    <s v="120608000093-0"/>
    <x v="34"/>
    <n v="341201"/>
    <m/>
    <s v="Armario metálico para implementos médicos"/>
    <d v="2012-09-27T00:00:00"/>
    <n v="649750"/>
    <n v="389850"/>
    <s v="ZLIN"/>
    <n v="10"/>
    <n v="0"/>
    <n v="0"/>
    <n v="0"/>
    <s v="ZLIN"/>
    <n v="10"/>
    <n v="0"/>
    <n v="0"/>
    <n v="0"/>
    <s v=""/>
    <m/>
    <m/>
  </r>
  <r>
    <s v="120608000094-0"/>
    <x v="34"/>
    <n v="321201"/>
    <m/>
    <s v="Cabina insonorizada para audiometrías"/>
    <d v="2012-12-12T00:00:00"/>
    <n v="4896000"/>
    <n v="2815200"/>
    <s v="ZLIN"/>
    <n v="10"/>
    <n v="0"/>
    <n v="0"/>
    <n v="0"/>
    <s v="ZLIN"/>
    <n v="10"/>
    <n v="0"/>
    <n v="0"/>
    <n v="0"/>
    <s v=""/>
    <m/>
    <m/>
  </r>
  <r>
    <s v="120608000095-0"/>
    <x v="34"/>
    <n v="341201"/>
    <m/>
    <s v="Cabinas insonorizadas para audiometrías"/>
    <d v="2012-12-12T00:00:00"/>
    <n v="4896000"/>
    <n v="2815200"/>
    <s v="ZLIN"/>
    <n v="10"/>
    <n v="0"/>
    <n v="0"/>
    <n v="0"/>
    <s v="ZLIN"/>
    <n v="10"/>
    <n v="0"/>
    <n v="0"/>
    <n v="0"/>
    <s v=""/>
    <m/>
    <m/>
  </r>
  <r>
    <s v="120608000096-0"/>
    <x v="34"/>
    <n v="341201"/>
    <m/>
    <s v="Cabina insonorizada para audiometrías"/>
    <d v="2012-12-12T00:00:00"/>
    <n v="4896000"/>
    <n v="2815200"/>
    <s v="ZLIN"/>
    <n v="10"/>
    <n v="0"/>
    <n v="0"/>
    <n v="0"/>
    <s v="ZLIN"/>
    <n v="10"/>
    <n v="0"/>
    <n v="0"/>
    <n v="0"/>
    <s v=""/>
    <m/>
    <m/>
  </r>
  <r>
    <s v="120608000097-0"/>
    <x v="34"/>
    <n v="341201"/>
    <m/>
    <s v="Cabina insonorizada para audiometrías"/>
    <d v="2012-12-12T00:00:00"/>
    <n v="4896000"/>
    <n v="2815200"/>
    <s v="ZLIN"/>
    <n v="10"/>
    <n v="0"/>
    <n v="0"/>
    <n v="0"/>
    <s v="ZLIN"/>
    <n v="10"/>
    <n v="0"/>
    <n v="0"/>
    <n v="0"/>
    <s v=""/>
    <m/>
    <m/>
  </r>
  <r>
    <s v="120608000098-0"/>
    <x v="34"/>
    <n v="321201"/>
    <m/>
    <s v="Lámparas para atención de pacientes Centro Médico"/>
    <d v="2012-07-27T00:00:00"/>
    <n v="535000"/>
    <n v="329916.67000000004"/>
    <s v="ZLIN"/>
    <n v="10"/>
    <n v="0"/>
    <n v="0"/>
    <n v="0"/>
    <s v="ZLIN"/>
    <n v="10"/>
    <n v="0"/>
    <n v="0"/>
    <n v="0"/>
    <s v=""/>
    <m/>
    <m/>
  </r>
  <r>
    <s v="120608000099-0"/>
    <x v="34"/>
    <n v="321201"/>
    <m/>
    <s v="Cabeza de Otoscopio"/>
    <d v="2012-07-27T00:00:00"/>
    <n v="110000"/>
    <n v="67833.33"/>
    <s v="ZLIN"/>
    <n v="10"/>
    <n v="0"/>
    <n v="0"/>
    <n v="0"/>
    <s v="ZLIN"/>
    <n v="10"/>
    <n v="0"/>
    <n v="0"/>
    <n v="0"/>
    <s v=""/>
    <m/>
    <m/>
  </r>
  <r>
    <s v="120608000100-0"/>
    <x v="34"/>
    <n v="321201"/>
    <m/>
    <s v="Cabeza de Oftalmoscopio"/>
    <d v="2012-07-27T00:00:00"/>
    <n v="110000"/>
    <n v="67833.33"/>
    <s v="ZLIN"/>
    <n v="10"/>
    <n v="0"/>
    <n v="0"/>
    <n v="0"/>
    <s v="ZLIN"/>
    <n v="10"/>
    <n v="0"/>
    <n v="0"/>
    <n v="0"/>
    <s v=""/>
    <m/>
    <m/>
  </r>
  <r>
    <s v="120608000102-0"/>
    <x v="34"/>
    <n v="332100"/>
    <m/>
    <s v="Equipo Fisioterapia ultracavitación"/>
    <d v="2012-12-11T00:00:00"/>
    <n v="1461600"/>
    <n v="840420"/>
    <s v="ZLIN"/>
    <n v="10"/>
    <n v="0"/>
    <n v="0"/>
    <n v="0"/>
    <s v="ZLIN"/>
    <n v="10"/>
    <n v="0"/>
    <n v="0"/>
    <n v="0"/>
    <s v=""/>
    <m/>
    <m/>
  </r>
  <r>
    <s v="120608000103-0"/>
    <x v="34"/>
    <n v="321204"/>
    <m/>
    <s v="Camilla de exploración"/>
    <d v="2013-02-11T00:00:00"/>
    <n v="1120600"/>
    <n v="625668.33000000007"/>
    <s v="ZLIN"/>
    <n v="10"/>
    <n v="0"/>
    <n v="0"/>
    <n v="0"/>
    <s v="ZLIN"/>
    <n v="10"/>
    <n v="0"/>
    <n v="0"/>
    <n v="0"/>
    <s v=""/>
    <m/>
    <m/>
  </r>
  <r>
    <s v="120608000106-0"/>
    <x v="34"/>
    <n v="321204"/>
    <m/>
    <s v="ROMANA PARA EL CENTRO MEDICO"/>
    <d v="2013-03-21T00:00:00"/>
    <n v="136400"/>
    <n v="59709.789999999994"/>
    <s v="ZLIN"/>
    <n v="15"/>
    <n v="0"/>
    <n v="0"/>
    <n v="0"/>
    <s v="ZLIN"/>
    <n v="10"/>
    <n v="0"/>
    <n v="0"/>
    <n v="0"/>
    <s v=""/>
    <m/>
    <m/>
  </r>
  <r>
    <s v="120608000107-0"/>
    <x v="34"/>
    <n v="321204"/>
    <m/>
    <s v="ROMANA PARA EL CENTRO MEDICO"/>
    <d v="2013-03-21T00:00:00"/>
    <n v="136400"/>
    <n v="59709.789999999994"/>
    <s v="ZLIN"/>
    <n v="15"/>
    <n v="0"/>
    <n v="0"/>
    <n v="0"/>
    <s v="ZLIN"/>
    <n v="10"/>
    <n v="0"/>
    <n v="0"/>
    <n v="0"/>
    <s v=""/>
    <m/>
    <m/>
  </r>
  <r>
    <s v="120608000108-0"/>
    <x v="34"/>
    <n v="341204"/>
    <m/>
    <s v="LAMPARA DE FOTOCURADO"/>
    <d v="2013-04-26T00:00:00"/>
    <n v="176750"/>
    <n v="95739.58"/>
    <s v="ZLIN"/>
    <n v="10"/>
    <n v="0"/>
    <n v="0"/>
    <n v="0"/>
    <s v="ZLIN"/>
    <n v="10"/>
    <n v="0"/>
    <n v="0"/>
    <n v="0"/>
    <s v=""/>
    <m/>
    <m/>
  </r>
  <r>
    <s v="120608000109-0"/>
    <x v="34"/>
    <n v="341204"/>
    <m/>
    <s v="MINIPIEZON"/>
    <d v="2013-04-26T00:00:00"/>
    <n v="775175"/>
    <n v="419886.46"/>
    <s v="ZLIN"/>
    <n v="10"/>
    <n v="0"/>
    <n v="0"/>
    <n v="0"/>
    <s v="ZLIN"/>
    <n v="10"/>
    <n v="0"/>
    <n v="0"/>
    <n v="0"/>
    <s v=""/>
    <m/>
    <m/>
  </r>
  <r>
    <s v="120608000110-0"/>
    <x v="34"/>
    <n v="341204"/>
    <m/>
    <s v="MICROMOTOR ALTA VELOCIDAD LUZ LED"/>
    <d v="2013-04-26T00:00:00"/>
    <n v="402990"/>
    <n v="173358.32"/>
    <s v="ZLIN"/>
    <n v="15"/>
    <n v="0"/>
    <n v="0"/>
    <n v="0"/>
    <s v="ZLIN"/>
    <n v="10"/>
    <n v="0"/>
    <n v="0"/>
    <n v="0"/>
    <s v=""/>
    <m/>
    <m/>
  </r>
  <r>
    <s v="120608000111-0"/>
    <x v="34"/>
    <n v="341204"/>
    <m/>
    <s v="MICROMOTOR ALTA VELOCIDAD LUZ LED"/>
    <d v="2013-04-26T00:00:00"/>
    <n v="402990"/>
    <n v="173358.32"/>
    <s v="ZLIN"/>
    <n v="15"/>
    <n v="0"/>
    <n v="0"/>
    <n v="0"/>
    <s v="ZLIN"/>
    <n v="10"/>
    <n v="0"/>
    <n v="0"/>
    <n v="0"/>
    <s v=""/>
    <m/>
    <m/>
  </r>
  <r>
    <s v="120608000112-0"/>
    <x v="34"/>
    <n v="321204"/>
    <m/>
    <s v="LUPAS PARA ODONTOLOGIA"/>
    <d v="2013-04-24T00:00:00"/>
    <n v="297743.95"/>
    <n v="161277.98000000001"/>
    <s v="ZLIN"/>
    <n v="10"/>
    <n v="0"/>
    <n v="0"/>
    <n v="0"/>
    <s v="ZLIN"/>
    <n v="10"/>
    <n v="0"/>
    <n v="0"/>
    <n v="0"/>
    <s v=""/>
    <m/>
    <m/>
  </r>
  <r>
    <s v="120608000116-0"/>
    <x v="34"/>
    <n v="341204"/>
    <m/>
    <s v="Piezómetro quirúrgico odontológico"/>
    <d v="2013-11-08T00:00:00"/>
    <n v="6336162"/>
    <n v="2387983.63"/>
    <s v="ZLIN"/>
    <n v="15"/>
    <n v="0"/>
    <n v="0"/>
    <n v="0"/>
    <s v="ZLIN"/>
    <n v="10"/>
    <n v="0"/>
    <n v="0"/>
    <n v="0"/>
    <s v=""/>
    <m/>
    <m/>
  </r>
  <r>
    <s v="120608000117-0"/>
    <x v="34"/>
    <n v="341204"/>
    <m/>
    <s v="EQUIPO RAYOS X DIGITAL"/>
    <d v="2013-11-08T00:00:00"/>
    <n v="40048566.799999997"/>
    <n v="19356807.289999995"/>
    <s v="ZLIN"/>
    <n v="10"/>
    <n v="0"/>
    <n v="0"/>
    <n v="0"/>
    <s v="ZLIN"/>
    <n v="10"/>
    <n v="0"/>
    <n v="0"/>
    <n v="0"/>
    <s v=""/>
    <m/>
    <m/>
  </r>
  <r>
    <s v="120608000121-0"/>
    <x v="34"/>
    <n v="321204"/>
    <m/>
    <s v="DESFIBRILADOR"/>
    <d v="2013-09-10T00:00:00"/>
    <n v="436000"/>
    <n v="218000"/>
    <s v="ZLIN"/>
    <n v="10"/>
    <n v="0"/>
    <n v="0"/>
    <n v="0"/>
    <s v="ZLIN"/>
    <n v="10"/>
    <n v="0"/>
    <n v="0"/>
    <n v="0"/>
    <s v=""/>
    <m/>
    <m/>
  </r>
  <r>
    <s v="120608000122-0"/>
    <x v="34"/>
    <n v="321201"/>
    <m/>
    <s v="EQUIPO DE OXIGENOTERAPIA"/>
    <d v="2013-09-06T00:00:00"/>
    <n v="500000"/>
    <n v="250000"/>
    <s v="ZLIN"/>
    <n v="10"/>
    <n v="0"/>
    <n v="0"/>
    <n v="0"/>
    <s v="ZLIN"/>
    <n v="10"/>
    <n v="0"/>
    <n v="0"/>
    <n v="0"/>
    <s v=""/>
    <m/>
    <m/>
  </r>
  <r>
    <s v="120608000123-0"/>
    <x v="34"/>
    <n v="321201"/>
    <m/>
    <s v="EQUIPO DE OXIGENOTERAPIA"/>
    <d v="2013-09-06T00:00:00"/>
    <n v="500000"/>
    <n v="250000"/>
    <s v="ZLIN"/>
    <n v="10"/>
    <n v="0"/>
    <n v="0"/>
    <n v="0"/>
    <s v="ZLIN"/>
    <n v="10"/>
    <n v="0"/>
    <n v="0"/>
    <n v="0"/>
    <s v=""/>
    <m/>
    <m/>
  </r>
  <r>
    <s v="120608000124-0"/>
    <x v="34"/>
    <n v="321201"/>
    <m/>
    <s v="MODELO DENTAL P/ODONTOLOGÍA"/>
    <d v="2013-11-14T00:00:00"/>
    <n v="143073"/>
    <n v="69151.95"/>
    <s v="ZLIN"/>
    <n v="10"/>
    <n v="0"/>
    <n v="0"/>
    <n v="0"/>
    <s v="ZLIN"/>
    <n v="10"/>
    <n v="0"/>
    <n v="0"/>
    <n v="0"/>
    <s v=""/>
    <m/>
    <m/>
  </r>
  <r>
    <s v="120608000125-0"/>
    <x v="34"/>
    <n v="335100"/>
    <m/>
    <s v="ANALIZADOR DE COMPOSICION CORPORAL"/>
    <d v="2013-12-18T00:00:00"/>
    <n v="750525"/>
    <n v="277116.92"/>
    <s v="ZLIN"/>
    <n v="15"/>
    <n v="0"/>
    <n v="0"/>
    <n v="0"/>
    <s v="ZLIN"/>
    <n v="10"/>
    <n v="0"/>
    <n v="0"/>
    <n v="0"/>
    <s v=""/>
    <m/>
    <m/>
  </r>
  <r>
    <s v="120608000127-0"/>
    <x v="34"/>
    <n v="335100"/>
    <m/>
    <s v="Elíptica autogenerada"/>
    <d v="2013-12-18T00:00:00"/>
    <n v="1017000"/>
    <n v="483075"/>
    <s v="ZLIN"/>
    <n v="10"/>
    <n v="0"/>
    <n v="0"/>
    <n v="0"/>
    <s v="ZLIN"/>
    <n v="10"/>
    <n v="0"/>
    <n v="0"/>
    <n v="0"/>
    <s v=""/>
    <m/>
    <m/>
  </r>
  <r>
    <s v="120608000128-0"/>
    <x v="34"/>
    <n v="335100"/>
    <m/>
    <s v="Pista eléctrica 4 hp"/>
    <d v="2013-12-18T00:00:00"/>
    <n v="1921000"/>
    <n v="912475"/>
    <s v="ZLIN"/>
    <n v="10"/>
    <n v="0"/>
    <n v="0"/>
    <n v="0"/>
    <s v="ZLIN"/>
    <n v="10"/>
    <n v="0"/>
    <n v="0"/>
    <n v="0"/>
    <s v=""/>
    <m/>
    <m/>
  </r>
  <r>
    <s v="120608000129-0"/>
    <x v="34"/>
    <n v="341201"/>
    <m/>
    <s v="ALCOHOLIMETRO"/>
    <d v="2014-06-23T00:00:00"/>
    <n v="1070000"/>
    <n v="345768.52"/>
    <s v="ZLIN"/>
    <n v="15"/>
    <n v="0"/>
    <n v="0"/>
    <n v="0"/>
    <s v="ZLIN"/>
    <n v="10"/>
    <n v="0"/>
    <n v="0"/>
    <n v="0"/>
    <s v=""/>
    <m/>
    <m/>
  </r>
  <r>
    <s v="120608000130-0"/>
    <x v="34"/>
    <n v="341201"/>
    <m/>
    <s v="ALCOHOLIMETRO"/>
    <d v="2014-06-23T00:00:00"/>
    <n v="1070000"/>
    <n v="345768.52"/>
    <s v="ZLIN"/>
    <n v="15"/>
    <n v="0"/>
    <n v="0"/>
    <n v="0"/>
    <s v="ZLIN"/>
    <n v="10"/>
    <n v="0"/>
    <n v="0"/>
    <n v="0"/>
    <s v=""/>
    <m/>
    <m/>
  </r>
  <r>
    <s v="120608000131-0"/>
    <x v="34"/>
    <n v="341204"/>
    <m/>
    <s v="ALCOHOLIMETRO"/>
    <d v="2014-06-23T00:00:00"/>
    <n v="1070000"/>
    <n v="345768.52"/>
    <s v="ZLIN"/>
    <n v="15"/>
    <n v="0"/>
    <n v="0"/>
    <n v="0"/>
    <s v="ZLIN"/>
    <n v="10"/>
    <n v="0"/>
    <n v="0"/>
    <n v="0"/>
    <s v=""/>
    <m/>
    <m/>
  </r>
  <r>
    <s v="120608000132-0"/>
    <x v="34"/>
    <n v="341204"/>
    <m/>
    <s v="ALCOHOLIMETRO"/>
    <d v="2014-06-23T00:00:00"/>
    <n v="1070000"/>
    <n v="345768.52"/>
    <s v="ZLIN"/>
    <n v="15"/>
    <n v="0"/>
    <n v="0"/>
    <n v="0"/>
    <s v="ZLIN"/>
    <n v="10"/>
    <n v="0"/>
    <n v="0"/>
    <n v="0"/>
    <s v=""/>
    <m/>
    <m/>
  </r>
  <r>
    <s v="120608000133-0"/>
    <x v="34"/>
    <n v="341204"/>
    <m/>
    <s v="ALCOHOLIMETRO"/>
    <d v="2014-06-23T00:00:00"/>
    <n v="1070000"/>
    <n v="345768.52"/>
    <s v="ZLIN"/>
    <n v="15"/>
    <n v="0"/>
    <n v="0"/>
    <n v="0"/>
    <s v="ZLIN"/>
    <n v="10"/>
    <n v="0"/>
    <n v="0"/>
    <n v="0"/>
    <s v=""/>
    <m/>
    <m/>
  </r>
  <r>
    <s v="120608000134-0"/>
    <x v="34"/>
    <n v="321204"/>
    <m/>
    <s v="RADIOVISIOGRAFO DIGITAL INTRAORAL"/>
    <d v="2014-09-23T00:00:00"/>
    <n v="2623952.41"/>
    <n v="1049580.9600000002"/>
    <s v="ZLIN"/>
    <n v="10"/>
    <n v="0"/>
    <n v="0"/>
    <n v="0"/>
    <s v="ZLIN"/>
    <n v="10"/>
    <n v="0"/>
    <n v="0"/>
    <n v="0"/>
    <s v=""/>
    <m/>
    <m/>
  </r>
  <r>
    <s v="120608000135-0"/>
    <x v="34"/>
    <n v="341204"/>
    <m/>
    <s v="SILLON ODONTOLOGIA"/>
    <d v="2014-09-26T00:00:00"/>
    <n v="7790775"/>
    <n v="3116310"/>
    <s v="ZLIN"/>
    <n v="10"/>
    <n v="0"/>
    <n v="0"/>
    <n v="0"/>
    <s v="ZLIN"/>
    <n v="10"/>
    <n v="0"/>
    <n v="0"/>
    <n v="0"/>
    <s v=""/>
    <m/>
    <m/>
  </r>
  <r>
    <s v="120608000136-0"/>
    <x v="34"/>
    <n v="341204"/>
    <m/>
    <s v="LUPA BINOCULAR (ANTEOJOS Y LUZ LED)"/>
    <d v="2014-09-26T00:00:00"/>
    <n v="527000"/>
    <n v="210800"/>
    <s v="ZLIN"/>
    <n v="10"/>
    <n v="0"/>
    <n v="0"/>
    <n v="0"/>
    <s v="ZLIN"/>
    <n v="10"/>
    <n v="0"/>
    <n v="0"/>
    <n v="0"/>
    <s v=""/>
    <m/>
    <m/>
  </r>
  <r>
    <s v="120608000137-0"/>
    <x v="34"/>
    <n v="341204"/>
    <m/>
    <s v="ELECTROBISTURI"/>
    <d v="2014-08-28T00:00:00"/>
    <n v="485000"/>
    <n v="198041.66999999998"/>
    <s v="ZLIN"/>
    <n v="10"/>
    <n v="0"/>
    <n v="0"/>
    <n v="0"/>
    <s v="ZLIN"/>
    <n v="10"/>
    <n v="0"/>
    <n v="0"/>
    <n v="0"/>
    <s v=""/>
    <m/>
    <m/>
  </r>
  <r>
    <s v="120608000138-0"/>
    <x v="34"/>
    <n v="321204"/>
    <m/>
    <s v="Autoclave p/Centro Médico"/>
    <d v="2014-12-09T00:00:00"/>
    <n v="2249715"/>
    <n v="843643.12999999989"/>
    <s v="ZLIN"/>
    <n v="10"/>
    <n v="0"/>
    <n v="0"/>
    <n v="0"/>
    <s v="ZLIN"/>
    <n v="10"/>
    <n v="0"/>
    <n v="0"/>
    <n v="0"/>
    <s v=""/>
    <m/>
    <m/>
  </r>
  <r>
    <s v="120608000139-0"/>
    <x v="34"/>
    <n v="341204"/>
    <m/>
    <s v="Radiovisiografo"/>
    <d v="2015-05-25T00:00:00"/>
    <n v="3883950"/>
    <n v="1294650"/>
    <s v="ZLIN"/>
    <n v="10"/>
    <n v="0"/>
    <n v="0"/>
    <n v="0"/>
    <s v="ZLIN"/>
    <n v="10"/>
    <n v="0"/>
    <n v="0"/>
    <n v="0"/>
    <s v=""/>
    <m/>
    <m/>
  </r>
  <r>
    <s v="120608000140-0"/>
    <x v="34"/>
    <n v="341204"/>
    <m/>
    <s v="Mini Piezón"/>
    <d v="2015-08-07T00:00:00"/>
    <n v="751990"/>
    <n v="231863.58000000002"/>
    <s v="ZLIN"/>
    <n v="10"/>
    <n v="0"/>
    <n v="0"/>
    <n v="0"/>
    <s v="ZLIN"/>
    <n v="10"/>
    <n v="0"/>
    <n v="0"/>
    <n v="0"/>
    <s v=""/>
    <m/>
    <m/>
  </r>
  <r>
    <s v="120608000141-0"/>
    <x v="34"/>
    <n v="341204"/>
    <m/>
    <s v="Equipo Rayos X dental"/>
    <d v="2015-05-22T00:00:00"/>
    <n v="1357965"/>
    <n v="452655"/>
    <s v="ZLIN"/>
    <n v="10"/>
    <n v="0"/>
    <n v="0"/>
    <n v="0"/>
    <s v="ZLIN"/>
    <n v="10"/>
    <n v="0"/>
    <n v="0"/>
    <n v="0"/>
    <s v=""/>
    <m/>
    <m/>
  </r>
  <r>
    <s v="120608000142-0"/>
    <x v="34"/>
    <n v="341204"/>
    <m/>
    <s v="Autoclave"/>
    <d v="2015-05-25T00:00:00"/>
    <n v="3385557"/>
    <n v="1128519"/>
    <s v="ZLIN"/>
    <n v="10"/>
    <n v="0"/>
    <n v="0"/>
    <n v="0"/>
    <s v="ZLIN"/>
    <n v="10"/>
    <n v="0"/>
    <n v="0"/>
    <n v="0"/>
    <s v=""/>
    <m/>
    <m/>
  </r>
  <r>
    <s v="120608000143-0"/>
    <x v="34"/>
    <n v="341204"/>
    <m/>
    <s v="Pieza de Alta similar W&amp;H Alegra"/>
    <d v="2015-05-22T00:00:00"/>
    <n v="552825"/>
    <n v="184275"/>
    <s v="ZLIN"/>
    <n v="10"/>
    <n v="0"/>
    <n v="0"/>
    <n v="0"/>
    <s v="ZLIN"/>
    <n v="10"/>
    <n v="0"/>
    <n v="0"/>
    <n v="0"/>
    <s v=""/>
    <m/>
    <m/>
  </r>
  <r>
    <s v="120608000145-0"/>
    <x v="34"/>
    <n v="341204"/>
    <m/>
    <s v="Amalgamador"/>
    <d v="2015-08-07T00:00:00"/>
    <n v="167710"/>
    <n v="51710.58"/>
    <s v="ZLIN"/>
    <n v="10"/>
    <n v="0"/>
    <n v="0"/>
    <n v="0"/>
    <s v="ZLIN"/>
    <n v="10"/>
    <n v="0"/>
    <n v="0"/>
    <n v="0"/>
    <s v=""/>
    <m/>
    <m/>
  </r>
  <r>
    <s v="120608000146-0"/>
    <x v="34"/>
    <n v="341204"/>
    <m/>
    <s v="Compresor dental"/>
    <d v="2015-05-22T00:00:00"/>
    <n v="2524268"/>
    <n v="841422.66999999993"/>
    <s v="ZLIN"/>
    <n v="10"/>
    <n v="0"/>
    <n v="0"/>
    <n v="0"/>
    <s v="ZLIN"/>
    <n v="10"/>
    <n v="0"/>
    <n v="0"/>
    <n v="0"/>
    <s v=""/>
    <m/>
    <m/>
  </r>
  <r>
    <s v="120608000147-0"/>
    <x v="34"/>
    <n v="341204"/>
    <m/>
    <s v="Bomba Succión"/>
    <d v="2015-06-26T00:00:00"/>
    <n v="1154464"/>
    <n v="375200.80000000005"/>
    <s v="ZLIN"/>
    <n v="10"/>
    <n v="0"/>
    <n v="0"/>
    <n v="0"/>
    <s v="ZLIN"/>
    <n v="10"/>
    <n v="0"/>
    <n v="0"/>
    <n v="0"/>
    <s v=""/>
    <m/>
    <m/>
  </r>
  <r>
    <s v="120608000148-0"/>
    <x v="34"/>
    <n v="341204"/>
    <m/>
    <s v="Limpiador Ultrasónico"/>
    <d v="2015-05-22T00:00:00"/>
    <n v="1132866"/>
    <n v="377622"/>
    <s v="ZLIN"/>
    <n v="10"/>
    <n v="0"/>
    <n v="0"/>
    <n v="0"/>
    <s v="ZLIN"/>
    <n v="10"/>
    <n v="0"/>
    <n v="0"/>
    <n v="0"/>
    <s v=""/>
    <m/>
    <m/>
  </r>
  <r>
    <s v="120608000149-0"/>
    <x v="34"/>
    <n v="341204"/>
    <m/>
    <s v="Lupa micro Led"/>
    <d v="2015-06-05T00:00:00"/>
    <n v="1330000"/>
    <n v="432250"/>
    <s v="ZLIN"/>
    <n v="10"/>
    <n v="0"/>
    <n v="0"/>
    <n v="0"/>
    <s v="ZLIN"/>
    <n v="10"/>
    <n v="0"/>
    <n v="0"/>
    <n v="0"/>
    <s v=""/>
    <m/>
    <m/>
  </r>
  <r>
    <s v="120608000150-0"/>
    <x v="34"/>
    <n v="341204"/>
    <m/>
    <s v="Lampara fotocurado"/>
    <d v="2015-06-05T00:00:00"/>
    <n v="900000"/>
    <n v="292500"/>
    <s v="ZLIN"/>
    <n v="10"/>
    <n v="0"/>
    <n v="0"/>
    <n v="0"/>
    <s v="ZLIN"/>
    <n v="10"/>
    <n v="0"/>
    <n v="0"/>
    <n v="0"/>
    <s v=""/>
    <m/>
    <m/>
  </r>
  <r>
    <s v="120608000151-0"/>
    <x v="34"/>
    <n v="341204"/>
    <m/>
    <s v="DESFIBRILADOR"/>
    <d v="2015-07-20T00:00:00"/>
    <n v="1804882.86"/>
    <n v="571546.24"/>
    <s v="ZLIN"/>
    <n v="10"/>
    <n v="0"/>
    <n v="0"/>
    <n v="0"/>
    <s v="ZLIN"/>
    <n v="10"/>
    <n v="0"/>
    <n v="0"/>
    <n v="0"/>
    <s v=""/>
    <m/>
    <m/>
  </r>
  <r>
    <s v="120608000152-0"/>
    <x v="34"/>
    <n v="344303"/>
    <m/>
    <s v="DESFIBRILADOR"/>
    <d v="2015-07-20T00:00:00"/>
    <n v="1804882.86"/>
    <n v="571546.24"/>
    <s v="ZLIN"/>
    <n v="10"/>
    <n v="0"/>
    <n v="0"/>
    <n v="0"/>
    <s v="ZLIN"/>
    <n v="10"/>
    <n v="0"/>
    <n v="0"/>
    <n v="0"/>
    <s v=""/>
    <m/>
    <m/>
  </r>
  <r>
    <s v="120608000153-0"/>
    <x v="34"/>
    <n v="341204"/>
    <m/>
    <s v="DESFIBRILADOR"/>
    <d v="2015-07-20T00:00:00"/>
    <n v="1804882.86"/>
    <n v="571546.24"/>
    <s v="ZLIN"/>
    <n v="10"/>
    <n v="0"/>
    <n v="0"/>
    <n v="0"/>
    <s v="ZLIN"/>
    <n v="10"/>
    <n v="0"/>
    <n v="0"/>
    <n v="0"/>
    <s v=""/>
    <m/>
    <m/>
  </r>
  <r>
    <s v="120608000154-0"/>
    <x v="34"/>
    <n v="342502"/>
    <m/>
    <s v="DESFIBRILADOR"/>
    <d v="2015-07-20T00:00:00"/>
    <n v="1804882.86"/>
    <n v="571546.24"/>
    <s v="ZLIN"/>
    <n v="10"/>
    <n v="0"/>
    <n v="0"/>
    <n v="0"/>
    <s v="ZLIN"/>
    <n v="10"/>
    <n v="0"/>
    <n v="0"/>
    <n v="0"/>
    <s v=""/>
    <m/>
    <m/>
  </r>
  <r>
    <s v="120608000155-0"/>
    <x v="34"/>
    <n v="341204"/>
    <m/>
    <s v="DESFIBRILADOR"/>
    <d v="2015-07-20T00:00:00"/>
    <n v="1804882.86"/>
    <n v="571546.24"/>
    <s v="ZLIN"/>
    <n v="10"/>
    <n v="0"/>
    <n v="0"/>
    <n v="0"/>
    <s v="ZLIN"/>
    <n v="10"/>
    <n v="0"/>
    <n v="0"/>
    <n v="0"/>
    <s v=""/>
    <m/>
    <m/>
  </r>
  <r>
    <s v="120608000156-0"/>
    <x v="34"/>
    <n v="341201"/>
    <m/>
    <s v="DESFIBRILADOR"/>
    <d v="2015-07-20T00:00:00"/>
    <n v="1804882.86"/>
    <n v="571546.24"/>
    <s v="ZLIN"/>
    <n v="10"/>
    <n v="0"/>
    <n v="0"/>
    <n v="0"/>
    <s v="ZLIN"/>
    <n v="10"/>
    <n v="0"/>
    <n v="0"/>
    <n v="0"/>
    <s v=""/>
    <m/>
    <m/>
  </r>
  <r>
    <s v="120608000157-0"/>
    <x v="34"/>
    <n v="341204"/>
    <m/>
    <s v="DESFIBRILADOR"/>
    <d v="2015-07-20T00:00:00"/>
    <n v="1804882.86"/>
    <n v="571546.24"/>
    <s v="ZLIN"/>
    <n v="10"/>
    <n v="0"/>
    <n v="0"/>
    <n v="0"/>
    <s v="ZLIN"/>
    <n v="10"/>
    <n v="0"/>
    <n v="0"/>
    <n v="0"/>
    <s v=""/>
    <m/>
    <m/>
  </r>
  <r>
    <s v="120608000158-0"/>
    <x v="34"/>
    <n v="335301"/>
    <m/>
    <s v="DESFIBRILADOR"/>
    <d v="2015-07-20T00:00:00"/>
    <n v="1804882.86"/>
    <n v="571546.24"/>
    <s v="ZLIN"/>
    <n v="10"/>
    <n v="0"/>
    <n v="0"/>
    <n v="0"/>
    <s v="ZLIN"/>
    <n v="10"/>
    <n v="0"/>
    <n v="0"/>
    <n v="0"/>
    <s v=""/>
    <m/>
    <m/>
  </r>
  <r>
    <s v="120608000159-0"/>
    <x v="34"/>
    <n v="341204"/>
    <m/>
    <s v="DESFIBRILADOR"/>
    <d v="2015-07-20T00:00:00"/>
    <n v="1804882.86"/>
    <n v="571546.24"/>
    <s v="ZLIN"/>
    <n v="10"/>
    <n v="0"/>
    <n v="0"/>
    <n v="0"/>
    <s v="ZLIN"/>
    <n v="10"/>
    <n v="0"/>
    <n v="0"/>
    <n v="0"/>
    <s v=""/>
    <m/>
    <m/>
  </r>
  <r>
    <s v="120608000160-0"/>
    <x v="34"/>
    <n v="341201"/>
    <m/>
    <s v="DESFIBRILADOR"/>
    <d v="2015-07-20T00:00:00"/>
    <n v="1804882.86"/>
    <n v="571546.24"/>
    <s v="ZLIN"/>
    <n v="10"/>
    <n v="0"/>
    <n v="0"/>
    <n v="0"/>
    <s v="ZLIN"/>
    <n v="10"/>
    <n v="0"/>
    <n v="0"/>
    <n v="0"/>
    <s v=""/>
    <m/>
    <m/>
  </r>
  <r>
    <s v="120608000161-0"/>
    <x v="34"/>
    <n v="342409"/>
    <m/>
    <s v="DESFIBRILADOR"/>
    <d v="2015-07-20T00:00:00"/>
    <n v="1804882.86"/>
    <n v="571546.24"/>
    <s v="ZLIN"/>
    <n v="10"/>
    <n v="0"/>
    <n v="0"/>
    <n v="0"/>
    <s v="ZLIN"/>
    <n v="10"/>
    <n v="0"/>
    <n v="0"/>
    <n v="0"/>
    <s v=""/>
    <m/>
    <m/>
  </r>
  <r>
    <s v="120608000162-0"/>
    <x v="34"/>
    <n v="341204"/>
    <m/>
    <s v="Electrocauterio para cirugía menor"/>
    <d v="2015-08-06T00:00:00"/>
    <n v="980500"/>
    <n v="302320.82999999996"/>
    <s v="ZLIN"/>
    <n v="10"/>
    <n v="0"/>
    <n v="0"/>
    <n v="0"/>
    <s v="ZLIN"/>
    <n v="10"/>
    <n v="0"/>
    <n v="0"/>
    <n v="0"/>
    <s v=""/>
    <m/>
    <m/>
  </r>
  <r>
    <s v="120608000163-0"/>
    <x v="34"/>
    <n v="341204"/>
    <m/>
    <s v="EQUIPO DIAGNOSTICO (DE PARED)"/>
    <d v="2015-08-06T00:00:00"/>
    <n v="443060"/>
    <n v="136610.16999999998"/>
    <s v="ZLIN"/>
    <n v="10"/>
    <n v="0"/>
    <n v="0"/>
    <n v="0"/>
    <s v="ZLIN"/>
    <n v="10"/>
    <n v="0"/>
    <n v="0"/>
    <n v="0"/>
    <s v=""/>
    <m/>
    <m/>
  </r>
  <r>
    <s v="120608000164-0"/>
    <x v="34"/>
    <n v="341204"/>
    <m/>
    <s v="Transformador pared equipo diagnóstico incluyendo"/>
    <d v="2015-08-06T00:00:00"/>
    <n v="443060"/>
    <n v="136610.16999999998"/>
    <s v="ZLIN"/>
    <n v="10"/>
    <n v="0"/>
    <n v="0"/>
    <n v="0"/>
    <s v="ZLIN"/>
    <n v="10"/>
    <n v="0"/>
    <n v="0"/>
    <n v="0"/>
    <s v=""/>
    <m/>
    <m/>
  </r>
  <r>
    <s v="120608000165-0"/>
    <x v="34"/>
    <n v="341204"/>
    <m/>
    <s v="Autoclave para uso médico"/>
    <d v="2015-10-30T00:00:00"/>
    <n v="1809000"/>
    <n v="527625"/>
    <s v="ZLIN"/>
    <n v="10"/>
    <n v="0"/>
    <n v="0"/>
    <n v="0"/>
    <s v="ZLIN"/>
    <n v="10"/>
    <n v="0"/>
    <n v="0"/>
    <n v="0"/>
    <s v=""/>
    <m/>
    <m/>
  </r>
  <r>
    <s v="120608000166-0"/>
    <x v="34"/>
    <n v="341204"/>
    <m/>
    <s v="Negatoscopio de pared"/>
    <d v="2015-10-07T00:00:00"/>
    <n v="93000"/>
    <n v="27125"/>
    <s v="ZLIN"/>
    <n v="10"/>
    <n v="0"/>
    <n v="0"/>
    <n v="0"/>
    <s v="ZLIN"/>
    <n v="10"/>
    <n v="0"/>
    <n v="0"/>
    <n v="0"/>
    <s v=""/>
    <m/>
    <m/>
  </r>
  <r>
    <s v="120608000167-0"/>
    <x v="34"/>
    <n v="341204"/>
    <m/>
    <s v="Esfigmomanómetro digital para toma signos vitales"/>
    <d v="2015-10-07T00:00:00"/>
    <n v="590000"/>
    <n v="172083.33000000002"/>
    <s v="ZLIN"/>
    <n v="10"/>
    <n v="0"/>
    <n v="0"/>
    <n v="0"/>
    <s v="ZLIN"/>
    <n v="10"/>
    <n v="0"/>
    <n v="0"/>
    <n v="0"/>
    <s v=""/>
    <m/>
    <m/>
  </r>
  <r>
    <s v="120608000168-0"/>
    <x v="34"/>
    <n v="341204"/>
    <m/>
    <s v="BASCULA DIGITAL MÉCANICA"/>
    <d v="2015-08-06T00:00:00"/>
    <n v="124000"/>
    <n v="38233.33"/>
    <s v="ZLIN"/>
    <n v="10"/>
    <n v="0"/>
    <n v="0"/>
    <n v="0"/>
    <s v="ZLIN"/>
    <n v="10"/>
    <n v="0"/>
    <n v="0"/>
    <n v="0"/>
    <s v=""/>
    <m/>
    <m/>
  </r>
  <r>
    <s v="120608000169-0"/>
    <x v="34"/>
    <n v="321201"/>
    <m/>
    <s v="Espirómetro"/>
    <d v="2015-04-10T00:00:00"/>
    <n v="1548629"/>
    <n v="529114.91"/>
    <s v="ZLIN"/>
    <n v="10"/>
    <n v="0"/>
    <n v="0"/>
    <n v="0"/>
    <s v="ZLIN"/>
    <n v="10"/>
    <n v="0"/>
    <n v="0"/>
    <n v="0"/>
    <s v=""/>
    <m/>
    <m/>
  </r>
  <r>
    <s v="120608000171-0"/>
    <x v="34"/>
    <n v="341201"/>
    <m/>
    <s v="Electrocauterio para cirugía menor"/>
    <d v="2016-06-21T00:00:00"/>
    <n v="659750"/>
    <n v="148443.75"/>
    <s v="ZLIN"/>
    <n v="10"/>
    <n v="0"/>
    <n v="0"/>
    <n v="0"/>
    <s v="ZLIN"/>
    <n v="10"/>
    <n v="0"/>
    <n v="0"/>
    <n v="0"/>
    <s v=""/>
    <m/>
    <m/>
  </r>
  <r>
    <s v="120608000172-0"/>
    <x v="34"/>
    <n v="341204"/>
    <m/>
    <s v="Esfigmomanómetro digital para toma signos vitales"/>
    <d v="2016-04-25T00:00:00"/>
    <n v="682000"/>
    <n v="164816.66999999998"/>
    <s v="ZLIN"/>
    <n v="10"/>
    <n v="0"/>
    <n v="0"/>
    <n v="0"/>
    <s v="ZLIN"/>
    <n v="10"/>
    <n v="0"/>
    <n v="0"/>
    <n v="0"/>
    <s v=""/>
    <m/>
    <m/>
  </r>
  <r>
    <s v="120608000173-0"/>
    <x v="34"/>
    <n v="341204"/>
    <m/>
    <s v="Lámpara Led de cuello de ganso"/>
    <d v="2016-04-25T00:00:00"/>
    <n v="511500"/>
    <n v="123612.5"/>
    <s v="ZLIN"/>
    <n v="10"/>
    <n v="0"/>
    <n v="0"/>
    <n v="0"/>
    <s v="ZLIN"/>
    <n v="10"/>
    <n v="0"/>
    <n v="0"/>
    <n v="0"/>
    <s v=""/>
    <m/>
    <m/>
  </r>
  <r>
    <s v="120608000174-0"/>
    <x v="34"/>
    <n v="341204"/>
    <m/>
    <s v="Equipo diagnóstico Portátil"/>
    <d v="2016-04-25T00:00:00"/>
    <n v="225000"/>
    <n v="54375"/>
    <s v="ZLIN"/>
    <n v="10"/>
    <n v="0"/>
    <n v="0"/>
    <n v="0"/>
    <s v="ZLIN"/>
    <n v="10"/>
    <n v="0"/>
    <n v="0"/>
    <n v="0"/>
    <s v=""/>
    <m/>
    <m/>
  </r>
  <r>
    <s v="120608000175-0"/>
    <x v="34"/>
    <n v="341204"/>
    <m/>
    <s v="Sistema Mantenimiento de Instrumentos"/>
    <d v="2015-11-30T00:00:00"/>
    <n v="2438024.4"/>
    <n v="690773.57999999984"/>
    <s v="ZLIN"/>
    <n v="10"/>
    <n v="0"/>
    <n v="0"/>
    <n v="0"/>
    <s v="ZLIN"/>
    <n v="10"/>
    <n v="0"/>
    <n v="0"/>
    <n v="0"/>
    <s v=""/>
    <m/>
    <m/>
  </r>
  <r>
    <s v="120608000176-0"/>
    <x v="34"/>
    <n v="341204"/>
    <m/>
    <s v="Kit Protésico PROS3000"/>
    <d v="2015-11-30T00:00:00"/>
    <n v="215964"/>
    <n v="61189.799999999988"/>
    <s v="ZLIN"/>
    <n v="10"/>
    <n v="0"/>
    <n v="0"/>
    <n v="0"/>
    <s v="ZLIN"/>
    <n v="10"/>
    <n v="0"/>
    <n v="0"/>
    <n v="0"/>
    <s v=""/>
    <m/>
    <m/>
  </r>
  <r>
    <s v="120608000177-0"/>
    <x v="34"/>
    <n v="321204"/>
    <m/>
    <s v="AUTOCLAVE PARA ESTERILIZAR"/>
    <d v="2016-01-20T00:00:00"/>
    <n v="1609830"/>
    <n v="429288"/>
    <s v="ZLIN"/>
    <n v="10"/>
    <n v="0"/>
    <n v="0"/>
    <n v="0"/>
    <s v="ZLIN"/>
    <n v="10"/>
    <n v="0"/>
    <n v="0"/>
    <n v="0"/>
    <s v=""/>
    <m/>
    <m/>
  </r>
  <r>
    <s v="120608000178-0"/>
    <x v="34"/>
    <n v="321201"/>
    <m/>
    <s v="LIMPIADOR ULTRASONICO"/>
    <d v="2015-12-09T00:00:00"/>
    <n v="936022.5"/>
    <n v="257406.18999999994"/>
    <s v="ZLIN"/>
    <n v="10"/>
    <n v="0"/>
    <n v="0"/>
    <n v="0"/>
    <s v="ZLIN"/>
    <n v="10"/>
    <n v="0"/>
    <n v="0"/>
    <n v="0"/>
    <s v=""/>
    <m/>
    <m/>
  </r>
  <r>
    <s v="120608000179-0"/>
    <x v="34"/>
    <n v="321201"/>
    <m/>
    <s v="BOMBA DE SUCCIÓN DE ODONTOLOGIA"/>
    <d v="2014-08-13T00:00:00"/>
    <n v="1164633.5"/>
    <n v="475558.68000000005"/>
    <s v="ZLIN"/>
    <n v="10"/>
    <n v="0"/>
    <n v="0"/>
    <n v="0"/>
    <s v="ZLIN"/>
    <n v="10"/>
    <n v="0"/>
    <n v="0"/>
    <n v="0"/>
    <s v=""/>
    <m/>
    <m/>
  </r>
  <r>
    <s v="120608000180-0"/>
    <x v="34"/>
    <n v="321201"/>
    <m/>
    <s v="PIEZA DE MANO DE ALTA (INCLUYE ACOPLES)"/>
    <d v="2015-08-24T00:00:00"/>
    <n v="364162.77"/>
    <n v="112283.53000000003"/>
    <s v="ZLIN"/>
    <n v="10"/>
    <n v="0"/>
    <n v="0"/>
    <n v="0"/>
    <s v="ZLIN"/>
    <n v="10"/>
    <n v="0"/>
    <n v="0"/>
    <n v="0"/>
    <s v=""/>
    <m/>
    <m/>
  </r>
  <r>
    <s v="120608000181-0"/>
    <x v="34"/>
    <n v="321201"/>
    <m/>
    <s v="PIEZA DE MANO DE ALTA (INCLUYE ACOPLES)"/>
    <d v="2015-08-24T00:00:00"/>
    <n v="364162.77"/>
    <n v="112283.53000000003"/>
    <s v="ZLIN"/>
    <n v="10"/>
    <n v="0"/>
    <n v="0"/>
    <n v="0"/>
    <s v="ZLIN"/>
    <n v="10"/>
    <n v="0"/>
    <n v="0"/>
    <n v="0"/>
    <s v=""/>
    <m/>
    <m/>
  </r>
  <r>
    <s v="120608000182-0"/>
    <x v="34"/>
    <n v="321201"/>
    <m/>
    <s v="PIEZA DE MANO DE ALTA (INCLUYE ACOPLES)"/>
    <d v="2015-08-24T00:00:00"/>
    <n v="364162.77"/>
    <n v="112283.53000000003"/>
    <s v="ZLIN"/>
    <n v="10"/>
    <n v="0"/>
    <n v="0"/>
    <n v="0"/>
    <s v="ZLIN"/>
    <n v="10"/>
    <n v="0"/>
    <n v="0"/>
    <n v="0"/>
    <s v=""/>
    <m/>
    <m/>
  </r>
  <r>
    <s v="120608000183-0"/>
    <x v="34"/>
    <n v="321201"/>
    <m/>
    <s v="PIEZA DE MANO DE ALTA SIN  ACOPLES"/>
    <d v="2015-08-24T00:00:00"/>
    <n v="260880.75"/>
    <n v="80438.239999999991"/>
    <s v="ZLIN"/>
    <n v="10"/>
    <n v="0"/>
    <n v="0"/>
    <n v="0"/>
    <s v="ZLIN"/>
    <n v="10"/>
    <n v="0"/>
    <n v="0"/>
    <n v="0"/>
    <s v=""/>
    <m/>
    <m/>
  </r>
  <r>
    <s v="120608000184-0"/>
    <x v="34"/>
    <n v="321204"/>
    <m/>
    <s v="PIEZA DE MANO DE ALTA (INCLUYE ACOPLES)"/>
    <d v="2015-08-24T00:00:00"/>
    <n v="260880.75"/>
    <n v="80438.239999999991"/>
    <s v="ZLIN"/>
    <n v="10"/>
    <n v="0"/>
    <n v="0"/>
    <n v="0"/>
    <s v="ZLIN"/>
    <n v="10"/>
    <n v="0"/>
    <n v="0"/>
    <n v="0"/>
    <s v=""/>
    <m/>
    <m/>
  </r>
  <r>
    <s v="120608000185-0"/>
    <x v="34"/>
    <n v="321201"/>
    <m/>
    <s v="PIEZA DE MANO DE ALTA SIN ACOPLE"/>
    <d v="2015-08-24T00:00:00"/>
    <n v="260880.75"/>
    <n v="80438.239999999991"/>
    <s v="ZLIN"/>
    <n v="10"/>
    <n v="0"/>
    <n v="0"/>
    <n v="0"/>
    <s v="ZLIN"/>
    <n v="10"/>
    <n v="0"/>
    <n v="0"/>
    <n v="0"/>
    <s v=""/>
    <m/>
    <m/>
  </r>
  <r>
    <s v="120608000186-0"/>
    <x v="34"/>
    <n v="321201"/>
    <m/>
    <s v="PIEZA DE MANO DE ALTA SIN  ACOPLES"/>
    <d v="2015-08-24T00:00:00"/>
    <n v="260880.75"/>
    <n v="80438.239999999991"/>
    <s v="ZLIN"/>
    <n v="10"/>
    <n v="0"/>
    <n v="0"/>
    <n v="0"/>
    <s v="ZLIN"/>
    <n v="10"/>
    <n v="0"/>
    <n v="0"/>
    <n v="0"/>
    <s v=""/>
    <m/>
    <m/>
  </r>
  <r>
    <s v="120608000187-0"/>
    <x v="34"/>
    <n v="321201"/>
    <m/>
    <s v="CONTRAANGULO (INCLUYE ACCESORIOS)"/>
    <d v="2015-10-05T00:00:00"/>
    <n v="460100.42"/>
    <n v="134195.95000000001"/>
    <s v="ZLIN"/>
    <n v="10"/>
    <n v="0"/>
    <n v="0"/>
    <n v="0"/>
    <s v="ZLIN"/>
    <n v="10"/>
    <n v="0"/>
    <n v="0"/>
    <n v="0"/>
    <s v=""/>
    <m/>
    <m/>
  </r>
  <r>
    <s v="120608000188-0"/>
    <x v="34"/>
    <n v="321201"/>
    <m/>
    <s v="CONTRAANGULO (INCLUYE ACCESORIOS)"/>
    <d v="2015-10-05T00:00:00"/>
    <n v="460100.42"/>
    <n v="134195.95000000001"/>
    <s v="ZLIN"/>
    <n v="10"/>
    <n v="0"/>
    <n v="0"/>
    <n v="0"/>
    <s v="ZLIN"/>
    <n v="10"/>
    <n v="0"/>
    <n v="0"/>
    <n v="0"/>
    <s v=""/>
    <m/>
    <m/>
  </r>
  <r>
    <s v="120608000189-0"/>
    <x v="34"/>
    <n v="321201"/>
    <m/>
    <s v="CONTRAANGULO (INCLUYE ACCESORIOS)"/>
    <d v="2015-10-05T00:00:00"/>
    <n v="370071.36"/>
    <n v="107937.48999999999"/>
    <s v="ZLIN"/>
    <n v="10"/>
    <n v="0"/>
    <n v="0"/>
    <n v="0"/>
    <s v="ZLIN"/>
    <n v="10"/>
    <n v="0"/>
    <n v="0"/>
    <n v="0"/>
    <s v=""/>
    <m/>
    <m/>
  </r>
  <r>
    <s v="120608000190-0"/>
    <x v="34"/>
    <n v="321201"/>
    <m/>
    <s v="CONTRAANGULO (INCLUYE ACCESORIOS)"/>
    <d v="2015-10-05T00:00:00"/>
    <n v="370071.36"/>
    <n v="107937.48999999999"/>
    <s v="ZLIN"/>
    <n v="10"/>
    <n v="0"/>
    <n v="0"/>
    <n v="0"/>
    <s v="ZLIN"/>
    <n v="10"/>
    <n v="0"/>
    <n v="0"/>
    <n v="0"/>
    <s v=""/>
    <m/>
    <m/>
  </r>
  <r>
    <s v="120608000191-0"/>
    <x v="34"/>
    <n v="341204"/>
    <m/>
    <s v="LUPA DE MAGNIFICACION"/>
    <d v="2016-07-08T00:00:00"/>
    <n v="665000"/>
    <n v="144083.33000000002"/>
    <s v="ZLIN"/>
    <n v="10"/>
    <n v="0"/>
    <n v="0"/>
    <n v="0"/>
    <s v="ZLIN"/>
    <n v="10"/>
    <n v="0"/>
    <n v="0"/>
    <n v="0"/>
    <s v=""/>
    <m/>
    <m/>
  </r>
  <r>
    <s v="120608000192-0"/>
    <x v="34"/>
    <n v="341204"/>
    <m/>
    <s v="LAMPARA DE FOTOCURADO"/>
    <d v="2016-07-08T00:00:00"/>
    <n v="1565000"/>
    <n v="339083.33000000007"/>
    <s v="ZLIN"/>
    <n v="10"/>
    <n v="0"/>
    <n v="0"/>
    <n v="0"/>
    <s v="ZLIN"/>
    <n v="10"/>
    <n v="0"/>
    <n v="0"/>
    <n v="0"/>
    <s v=""/>
    <m/>
    <m/>
  </r>
  <r>
    <s v="120608000193-0"/>
    <x v="34"/>
    <n v="341204"/>
    <m/>
    <s v="LIMPIADOR ULTRASONICO DE TANQUE"/>
    <d v="2016-06-24T00:00:00"/>
    <n v="504990"/>
    <n v="113622.75"/>
    <s v="ZLIN"/>
    <n v="10"/>
    <n v="0"/>
    <n v="0"/>
    <n v="0"/>
    <s v="ZLIN"/>
    <n v="10"/>
    <n v="0"/>
    <n v="0"/>
    <n v="0"/>
    <s v=""/>
    <m/>
    <m/>
  </r>
  <r>
    <s v="120608000194-0"/>
    <x v="34"/>
    <n v="341204"/>
    <m/>
    <s v="ESTERILIZADOR DE INSTRUMENTOS ODONTOLOGICOS"/>
    <d v="2016-05-23T00:00:00"/>
    <n v="4186409.06"/>
    <n v="976828.79"/>
    <s v="ZLIN"/>
    <n v="10"/>
    <n v="0"/>
    <n v="0"/>
    <n v="0"/>
    <s v="ZLIN"/>
    <n v="10"/>
    <n v="0"/>
    <n v="0"/>
    <n v="0"/>
    <s v=""/>
    <m/>
    <m/>
  </r>
  <r>
    <s v="120608000195-0"/>
    <x v="34"/>
    <n v="341204"/>
    <m/>
    <s v="RADIOVISOGRAFO DIGITAL"/>
    <d v="2016-08-01T00:00:00"/>
    <n v="1216554.73"/>
    <n v="253448.90000000002"/>
    <s v="ZLIN"/>
    <n v="10"/>
    <n v="0"/>
    <n v="0"/>
    <n v="0"/>
    <s v="ZLIN"/>
    <n v="10"/>
    <n v="0"/>
    <n v="0"/>
    <n v="0"/>
    <s v=""/>
    <m/>
    <m/>
  </r>
  <r>
    <s v="120608000196-0"/>
    <x v="34"/>
    <n v="341204"/>
    <m/>
    <s v="Kit Protésico con 35 Internal TRX"/>
    <d v="2016-05-23T00:00:00"/>
    <n v="4997207.99"/>
    <n v="1166015.2000000002"/>
    <s v="ZLIN"/>
    <n v="10"/>
    <n v="0"/>
    <n v="0"/>
    <n v="0"/>
    <s v="ZLIN"/>
    <n v="10"/>
    <n v="0"/>
    <n v="0"/>
    <n v="0"/>
    <s v=""/>
    <m/>
    <m/>
  </r>
  <r>
    <s v="120608000197-0"/>
    <x v="34"/>
    <n v="341204"/>
    <m/>
    <s v="CAMILLA EXPLORACIÓN MÉDICA"/>
    <d v="2016-12-16T00:00:00"/>
    <n v="2489850"/>
    <n v="435723.75"/>
    <s v="ZLIN"/>
    <n v="10"/>
    <n v="0"/>
    <n v="0"/>
    <n v="0"/>
    <s v="ZLIN"/>
    <n v="10"/>
    <n v="0"/>
    <n v="0"/>
    <n v="0"/>
    <s v=""/>
    <m/>
    <m/>
  </r>
  <r>
    <s v="120608000199-0"/>
    <x v="34"/>
    <n v="341204"/>
    <m/>
    <s v="ALCOHOSENSOR"/>
    <d v="2016-10-04T00:00:00"/>
    <n v="1163280"/>
    <n v="222962"/>
    <s v="ZLIN"/>
    <n v="10"/>
    <n v="0"/>
    <n v="0"/>
    <n v="0"/>
    <s v="ZLIN"/>
    <n v="10"/>
    <n v="0"/>
    <n v="0"/>
    <n v="0"/>
    <s v=""/>
    <m/>
    <m/>
  </r>
  <r>
    <s v="120608000200-0"/>
    <x v="34"/>
    <n v="321201"/>
    <m/>
    <s v="ALCOHOLIMETRO"/>
    <d v="2016-12-22T00:00:00"/>
    <n v="1176000"/>
    <n v="205800"/>
    <s v="ZLIN"/>
    <n v="10"/>
    <n v="0"/>
    <n v="0"/>
    <n v="0"/>
    <s v="ZLIN"/>
    <n v="10"/>
    <n v="0"/>
    <n v="0"/>
    <n v="0"/>
    <s v=""/>
    <m/>
    <m/>
  </r>
  <r>
    <s v="120608000201-0"/>
    <x v="34"/>
    <n v="341204"/>
    <m/>
    <s v="AUTOCLAVE PARA USO MÉDICO"/>
    <d v="2017-12-20T00:00:00"/>
    <n v="2100000"/>
    <n v="157500"/>
    <s v="ZLIN"/>
    <n v="10"/>
    <n v="0"/>
    <n v="0"/>
    <n v="0"/>
    <s v="ZLIN"/>
    <n v="10"/>
    <n v="0"/>
    <n v="0"/>
    <n v="0"/>
    <s v=""/>
    <m/>
    <m/>
  </r>
  <r>
    <s v="120608000202-0"/>
    <x v="34"/>
    <n v="341204"/>
    <m/>
    <s v="ARMARIO METALICO PARA EQUIPO MEDICO"/>
    <d v="2017-10-12T00:00:00"/>
    <n v="331250"/>
    <n v="30364.580000000016"/>
    <s v="ZLIN"/>
    <n v="10"/>
    <n v="0"/>
    <n v="0"/>
    <n v="0"/>
    <s v="ZLIN"/>
    <n v="10"/>
    <n v="0"/>
    <n v="0"/>
    <n v="0"/>
    <s v=""/>
    <m/>
    <m/>
  </r>
  <r>
    <s v="120608000203-0"/>
    <x v="34"/>
    <n v="341204"/>
    <m/>
    <s v="ARMARIO METALICO PARA EQUIPO MEDICO"/>
    <d v="2017-10-12T00:00:00"/>
    <n v="331250"/>
    <n v="30364.580000000016"/>
    <s v="ZLIN"/>
    <n v="10"/>
    <n v="0"/>
    <n v="0"/>
    <n v="0"/>
    <s v="ZLIN"/>
    <n v="10"/>
    <n v="0"/>
    <n v="0"/>
    <n v="0"/>
    <s v=""/>
    <m/>
    <m/>
  </r>
  <r>
    <s v="120608000204-0"/>
    <x v="34"/>
    <n v="341204"/>
    <m/>
    <s v="EQUIPO DIAGNOSTICO DE PARED"/>
    <d v="2017-12-22T00:00:00"/>
    <n v="898744.04"/>
    <n v="67405.800000000047"/>
    <s v="ZLIN"/>
    <n v="10"/>
    <n v="0"/>
    <n v="0"/>
    <n v="0"/>
    <s v="ZLIN"/>
    <n v="10"/>
    <n v="0"/>
    <n v="0"/>
    <n v="0"/>
    <s v=""/>
    <m/>
    <m/>
  </r>
  <r>
    <s v="120608000208-0"/>
    <x v="34"/>
    <n v="341204"/>
    <m/>
    <s v="LAMPARA CUELLO GANSO"/>
    <d v="2017-08-03T00:00:00"/>
    <n v="313778.3"/>
    <n v="33992.649999999965"/>
    <s v="ZLIN"/>
    <n v="10"/>
    <n v="0"/>
    <n v="0"/>
    <n v="0"/>
    <s v="ZLIN"/>
    <n v="10"/>
    <n v="0"/>
    <n v="0"/>
    <n v="0"/>
    <s v=""/>
    <m/>
    <m/>
  </r>
  <r>
    <s v="120608000209-0"/>
    <x v="34"/>
    <n v="341204"/>
    <m/>
    <s v="LAMPARA CUELLO GANSO"/>
    <d v="2017-08-03T00:00:00"/>
    <n v="313778.3"/>
    <n v="33992.649999999965"/>
    <s v="ZLIN"/>
    <n v="10"/>
    <n v="0"/>
    <n v="0"/>
    <n v="0"/>
    <s v="ZLIN"/>
    <n v="10"/>
    <n v="0"/>
    <n v="0"/>
    <n v="0"/>
    <s v=""/>
    <m/>
    <m/>
  </r>
  <r>
    <s v="120608000210-0"/>
    <x v="34"/>
    <n v="341204"/>
    <m/>
    <s v="ESFIGMOMANOMETRO DIGITAL SIGNOS VITALES"/>
    <d v="2017-12-22T00:00:00"/>
    <n v="524631.64"/>
    <n v="39347.369999999995"/>
    <s v="ZLIN"/>
    <n v="10"/>
    <n v="0"/>
    <n v="0"/>
    <n v="0"/>
    <s v="ZLIN"/>
    <n v="10"/>
    <n v="0"/>
    <n v="0"/>
    <n v="0"/>
    <s v=""/>
    <m/>
    <m/>
  </r>
  <r>
    <s v="120608000211-0"/>
    <x v="34"/>
    <n v="341204"/>
    <m/>
    <s v="ESFIGMOMANOMETRO DIGITAL SIGNOS VITALES"/>
    <d v="2017-12-22T00:00:00"/>
    <n v="524631.64"/>
    <n v="39347.369999999995"/>
    <s v="ZLIN"/>
    <n v="10"/>
    <n v="0"/>
    <n v="0"/>
    <n v="0"/>
    <s v="ZLIN"/>
    <n v="10"/>
    <n v="0"/>
    <n v="0"/>
    <n v="0"/>
    <s v=""/>
    <m/>
    <m/>
  </r>
  <r>
    <s v="120608000212-0"/>
    <x v="34"/>
    <n v="341204"/>
    <m/>
    <s v="AUDIOMETRO"/>
    <d v="2017-09-27T00:00:00"/>
    <n v="1853600.1"/>
    <n v="185360.01"/>
    <s v="ZLIN"/>
    <n v="10"/>
    <n v="0"/>
    <n v="0"/>
    <n v="0"/>
    <s v="ZLIN"/>
    <n v="10"/>
    <n v="0"/>
    <n v="0"/>
    <n v="0"/>
    <s v=""/>
    <m/>
    <m/>
  </r>
  <r>
    <s v="120608000213-0"/>
    <x v="34"/>
    <n v="341204"/>
    <m/>
    <s v="CAMILLA EXPLORACION MEDICA"/>
    <d v="2018-07-17T00:00:00"/>
    <n v="1213000"/>
    <n v="20216.669999999925"/>
    <s v="ZLIN"/>
    <n v="10"/>
    <n v="0"/>
    <n v="0"/>
    <n v="0"/>
    <s v="ZLIN"/>
    <n v="10"/>
    <n v="0"/>
    <n v="0"/>
    <n v="0"/>
    <s v=""/>
    <m/>
    <m/>
  </r>
  <r>
    <s v="120608000214-0"/>
    <x v="34"/>
    <n v="341204"/>
    <m/>
    <s v="ELECTROCAUTERIO"/>
    <d v="2018-05-11T00:00:00"/>
    <n v="850000"/>
    <n v="28333.329999999958"/>
    <s v="ZLIN"/>
    <n v="10"/>
    <n v="0"/>
    <n v="0"/>
    <n v="0"/>
    <s v="ZLIN"/>
    <n v="10"/>
    <n v="0"/>
    <n v="0"/>
    <n v="0"/>
    <s v=""/>
    <m/>
    <m/>
  </r>
  <r>
    <s v="120608000215-0"/>
    <x v="34"/>
    <n v="341204"/>
    <m/>
    <s v="EQUIPO DIAGNOSTICO PORTATIL"/>
    <d v="2017-12-22T00:00:00"/>
    <n v="313014.46000000002"/>
    <n v="23476.080000000016"/>
    <s v="ZLIN"/>
    <n v="10"/>
    <n v="0"/>
    <n v="0"/>
    <n v="0"/>
    <s v="ZLIN"/>
    <n v="10"/>
    <n v="0"/>
    <n v="0"/>
    <n v="0"/>
    <s v=""/>
    <m/>
    <m/>
  </r>
  <r>
    <s v="120608000216-0"/>
    <x v="34"/>
    <n v="341204"/>
    <m/>
    <s v="KIT INJERTO OSEO"/>
    <d v="2017-11-28T00:00:00"/>
    <n v="905838.52"/>
    <n v="75486.540000000037"/>
    <s v="ZLIN"/>
    <n v="10"/>
    <n v="0"/>
    <n v="0"/>
    <n v="0"/>
    <s v="ZLIN"/>
    <n v="10"/>
    <n v="0"/>
    <n v="0"/>
    <n v="0"/>
    <s v=""/>
    <m/>
    <m/>
  </r>
  <r>
    <s v="120608000217-0"/>
    <x v="34"/>
    <n v="341204"/>
    <m/>
    <s v="COMPRESOR  PARA UNIDAD DENTAL"/>
    <d v="2017-09-26T00:00:00"/>
    <n v="1089568.1499999999"/>
    <n v="108956.80999999994"/>
    <s v="ZLIN"/>
    <n v="10"/>
    <n v="0"/>
    <n v="0"/>
    <n v="0"/>
    <s v="ZLIN"/>
    <n v="10"/>
    <n v="0"/>
    <n v="0"/>
    <n v="0"/>
    <s v=""/>
    <m/>
    <m/>
  </r>
  <r>
    <s v="120608000218-0"/>
    <x v="34"/>
    <n v="335100"/>
    <m/>
    <s v="CARDIO ELIPTICA"/>
    <d v="2017-12-20T00:00:00"/>
    <n v="735625"/>
    <n v="55171.880000000005"/>
    <s v="ZLIN"/>
    <n v="10"/>
    <n v="0"/>
    <n v="0"/>
    <n v="0"/>
    <s v="ZLIN"/>
    <n v="10"/>
    <n v="0"/>
    <n v="0"/>
    <n v="0"/>
    <s v=""/>
    <m/>
    <m/>
  </r>
  <r>
    <s v="120608000219-0"/>
    <x v="34"/>
    <n v="335100"/>
    <m/>
    <s v="CARDIO ELIPTICA"/>
    <d v="2017-12-20T00:00:00"/>
    <n v="735625"/>
    <n v="55171.880000000005"/>
    <s v="ZLIN"/>
    <n v="10"/>
    <n v="0"/>
    <n v="0"/>
    <n v="0"/>
    <s v="ZLIN"/>
    <n v="10"/>
    <n v="0"/>
    <n v="0"/>
    <n v="0"/>
    <s v=""/>
    <m/>
    <m/>
  </r>
  <r>
    <s v="120608000220-0"/>
    <x v="34"/>
    <n v="335100"/>
    <m/>
    <s v="CARDIO ELIPTICA"/>
    <d v="2017-12-20T00:00:00"/>
    <n v="735625"/>
    <n v="55171.880000000005"/>
    <s v="ZLIN"/>
    <n v="10"/>
    <n v="0"/>
    <n v="0"/>
    <n v="0"/>
    <s v="ZLIN"/>
    <n v="10"/>
    <n v="0"/>
    <n v="0"/>
    <n v="0"/>
    <s v=""/>
    <m/>
    <m/>
  </r>
  <r>
    <s v="120608000221-0"/>
    <x v="34"/>
    <n v="335100"/>
    <m/>
    <s v="CARDIO ELIPTICA"/>
    <d v="2017-12-20T00:00:00"/>
    <n v="735625"/>
    <n v="55171.880000000005"/>
    <s v="ZLIN"/>
    <n v="10"/>
    <n v="0"/>
    <n v="0"/>
    <n v="0"/>
    <s v="ZLIN"/>
    <n v="10"/>
    <n v="0"/>
    <n v="0"/>
    <n v="0"/>
    <s v=""/>
    <m/>
    <m/>
  </r>
  <r>
    <s v="120608000222-0"/>
    <x v="34"/>
    <n v="335100"/>
    <m/>
    <s v="CARDIO ELIPTICA"/>
    <d v="2017-12-20T00:00:00"/>
    <n v="735625"/>
    <n v="55171.880000000005"/>
    <s v="ZLIN"/>
    <n v="10"/>
    <n v="0"/>
    <n v="0"/>
    <n v="0"/>
    <s v="ZLIN"/>
    <n v="10"/>
    <n v="0"/>
    <n v="0"/>
    <n v="0"/>
    <s v=""/>
    <m/>
    <m/>
  </r>
  <r>
    <s v="120608000223-0"/>
    <x v="34"/>
    <n v="321201"/>
    <m/>
    <s v="AMALGAMADOR"/>
    <d v="2018-02-27T00:00:00"/>
    <n v="235410"/>
    <n v="13732.25"/>
    <s v="ZLIN"/>
    <n v="10"/>
    <n v="0"/>
    <n v="0"/>
    <n v="0"/>
    <s v="ZLIN"/>
    <n v="10"/>
    <n v="0"/>
    <n v="0"/>
    <n v="0"/>
    <s v=""/>
    <m/>
    <m/>
  </r>
  <r>
    <s v="120608000224-0"/>
    <x v="34"/>
    <n v="321201"/>
    <m/>
    <s v="LIMPIADOR ULTRASONICO"/>
    <d v="2018-02-27T00:00:00"/>
    <n v="456128"/>
    <n v="26607.469999999972"/>
    <s v="ZLIN"/>
    <n v="10"/>
    <n v="0"/>
    <n v="0"/>
    <n v="0"/>
    <s v="ZLIN"/>
    <n v="10"/>
    <n v="0"/>
    <n v="0"/>
    <n v="0"/>
    <s v=""/>
    <m/>
    <m/>
  </r>
  <r>
    <s v="120608000225-0"/>
    <x v="34"/>
    <n v="321201"/>
    <m/>
    <s v="CONTRAANGULO W % H MOCROMOTOR"/>
    <d v="2018-02-27T00:00:00"/>
    <n v="171618.16"/>
    <n v="10011.059999999998"/>
    <s v="ZLIN"/>
    <n v="10"/>
    <n v="0"/>
    <n v="0"/>
    <n v="0"/>
    <s v="ZLIN"/>
    <n v="10"/>
    <n v="0"/>
    <n v="0"/>
    <n v="0"/>
    <s v=""/>
    <m/>
    <m/>
  </r>
  <r>
    <s v="120608000226-0"/>
    <x v="34"/>
    <n v="321201"/>
    <m/>
    <s v="CONTRAANGULO W % H MOCROMOTOR"/>
    <d v="2018-02-27T00:00:00"/>
    <n v="171618.16"/>
    <n v="10011.059999999998"/>
    <s v="ZLIN"/>
    <n v="10"/>
    <n v="0"/>
    <n v="0"/>
    <n v="0"/>
    <s v="ZLIN"/>
    <n v="10"/>
    <n v="0"/>
    <n v="0"/>
    <n v="0"/>
    <s v=""/>
    <m/>
    <m/>
  </r>
  <r>
    <s v="120608000227-0"/>
    <x v="34"/>
    <n v="321201"/>
    <m/>
    <s v="CONTRAANGULO W % H MOCROMOTOR"/>
    <d v="2018-02-27T00:00:00"/>
    <n v="171618.16"/>
    <n v="10011.059999999998"/>
    <s v="ZLIN"/>
    <n v="10"/>
    <n v="0"/>
    <n v="0"/>
    <n v="0"/>
    <s v="ZLIN"/>
    <n v="10"/>
    <n v="0"/>
    <n v="0"/>
    <n v="0"/>
    <s v=""/>
    <m/>
    <m/>
  </r>
  <r>
    <s v="120608000228-0"/>
    <x v="34"/>
    <n v="321201"/>
    <m/>
    <s v="PIEZA DE ALTA MARCA CON ACOPLE"/>
    <d v="2018-02-27T00:00:00"/>
    <n v="425000"/>
    <n v="24791.669999999984"/>
    <s v="ZLIN"/>
    <n v="10"/>
    <n v="0"/>
    <n v="0"/>
    <n v="0"/>
    <s v="ZLIN"/>
    <n v="10"/>
    <n v="0"/>
    <n v="0"/>
    <n v="0"/>
    <s v=""/>
    <m/>
    <m/>
  </r>
  <r>
    <s v="120608000229-0"/>
    <x v="34"/>
    <n v="321201"/>
    <m/>
    <s v="PIEZA DE ALTA MARCA CON ACOPLE"/>
    <d v="2018-02-27T00:00:00"/>
    <n v="424686.84"/>
    <n v="24773.400000000023"/>
    <s v="ZLIN"/>
    <n v="10"/>
    <n v="0"/>
    <n v="0"/>
    <n v="0"/>
    <s v="ZLIN"/>
    <n v="10"/>
    <n v="0"/>
    <n v="0"/>
    <n v="0"/>
    <s v=""/>
    <m/>
    <m/>
  </r>
  <r>
    <s v="120608000230-0"/>
    <x v="34"/>
    <n v="321201"/>
    <m/>
    <s v="PIEZA DE ALTA MARCA CON ACOPLE"/>
    <d v="2018-02-27T00:00:00"/>
    <n v="424686.84"/>
    <n v="24773.400000000023"/>
    <s v="ZLIN"/>
    <n v="10"/>
    <n v="0"/>
    <n v="0"/>
    <n v="0"/>
    <s v="ZLIN"/>
    <n v="10"/>
    <n v="0"/>
    <n v="0"/>
    <n v="0"/>
    <s v=""/>
    <m/>
    <m/>
  </r>
  <r>
    <s v="120610000000-0"/>
    <x v="37"/>
    <n v="335303"/>
    <m/>
    <s v="ARMA"/>
    <d v="2010-12-08T00:00:00"/>
    <n v="449482.74"/>
    <n v="449482.74"/>
    <s v="ZLIN"/>
    <n v="5"/>
    <n v="0"/>
    <n v="21260.53"/>
    <n v="21260.53"/>
    <s v="ZLIN"/>
    <n v="5"/>
    <n v="0"/>
    <n v="0"/>
    <n v="0"/>
    <s v=""/>
    <m/>
    <m/>
  </r>
  <r>
    <s v="120610000001-0"/>
    <x v="37"/>
    <n v="335303"/>
    <m/>
    <s v="ARMA"/>
    <d v="2010-12-08T00:00:00"/>
    <n v="449482.74"/>
    <n v="449482.74"/>
    <s v="ZLIN"/>
    <n v="5"/>
    <n v="0"/>
    <n v="21260.53"/>
    <n v="21260.53"/>
    <s v="ZLIN"/>
    <n v="5"/>
    <n v="0"/>
    <n v="0"/>
    <n v="0"/>
    <s v=""/>
    <m/>
    <m/>
  </r>
  <r>
    <s v="120610000002-0"/>
    <x v="37"/>
    <n v="335303"/>
    <m/>
    <s v="ARMA"/>
    <d v="2010-12-08T00:00:00"/>
    <n v="449482.74"/>
    <n v="449482.74"/>
    <s v="ZLIN"/>
    <n v="5"/>
    <n v="0"/>
    <n v="21260.53"/>
    <n v="21260.53"/>
    <s v="ZLIN"/>
    <n v="5"/>
    <n v="0"/>
    <n v="0"/>
    <n v="0"/>
    <s v=""/>
    <m/>
    <m/>
  </r>
  <r>
    <s v="120610000003-0"/>
    <x v="37"/>
    <n v="335100"/>
    <m/>
    <s v="ARMA"/>
    <d v="2010-12-08T00:00:00"/>
    <n v="449482.74"/>
    <n v="449482.74"/>
    <s v="ZLIN"/>
    <n v="5"/>
    <n v="0"/>
    <n v="21260.53"/>
    <n v="21260.53"/>
    <s v="ZLIN"/>
    <n v="5"/>
    <n v="0"/>
    <n v="0"/>
    <n v="0"/>
    <s v=""/>
    <m/>
    <m/>
  </r>
  <r>
    <s v="120610000005-0"/>
    <x v="37"/>
    <n v="335303"/>
    <m/>
    <s v="ARMA"/>
    <d v="2010-12-08T00:00:00"/>
    <n v="449482.74"/>
    <n v="449482.74"/>
    <s v="ZLIN"/>
    <n v="5"/>
    <n v="0"/>
    <n v="21260.53"/>
    <n v="21260.53"/>
    <s v="ZLIN"/>
    <n v="5"/>
    <n v="0"/>
    <n v="0"/>
    <n v="0"/>
    <s v=""/>
    <m/>
    <m/>
  </r>
  <r>
    <s v="120610000006-0"/>
    <x v="37"/>
    <n v="335303"/>
    <m/>
    <s v="ARMA"/>
    <d v="2010-12-08T00:00:00"/>
    <n v="449482.74"/>
    <n v="449482.74"/>
    <s v="ZLIN"/>
    <n v="5"/>
    <n v="0"/>
    <n v="21260.53"/>
    <n v="21260.53"/>
    <s v="ZLIN"/>
    <n v="5"/>
    <n v="0"/>
    <n v="0"/>
    <n v="0"/>
    <s v=""/>
    <m/>
    <m/>
  </r>
  <r>
    <s v="120610000007-0"/>
    <x v="37"/>
    <n v="335303"/>
    <m/>
    <s v="ARMA"/>
    <d v="2010-12-08T00:00:00"/>
    <n v="449482.74"/>
    <n v="449482.74"/>
    <s v="ZLIN"/>
    <n v="5"/>
    <n v="0"/>
    <n v="21260.53"/>
    <n v="21260.53"/>
    <s v="ZLIN"/>
    <n v="5"/>
    <n v="0"/>
    <n v="0"/>
    <n v="0"/>
    <s v=""/>
    <m/>
    <m/>
  </r>
  <r>
    <s v="120610000012-0"/>
    <x v="37"/>
    <n v="335303"/>
    <m/>
    <s v="ARMA"/>
    <d v="2010-12-08T00:00:00"/>
    <n v="449482.74"/>
    <n v="449482.74"/>
    <s v="ZLIN"/>
    <n v="5"/>
    <n v="0"/>
    <n v="21260.53"/>
    <n v="21260.53"/>
    <s v="ZLIN"/>
    <n v="5"/>
    <n v="0"/>
    <n v="0"/>
    <n v="0"/>
    <s v=""/>
    <m/>
    <m/>
  </r>
  <r>
    <s v="120610000013-0"/>
    <x v="37"/>
    <n v="335303"/>
    <m/>
    <s v="ARMA"/>
    <d v="2010-12-08T00:00:00"/>
    <n v="449482.74"/>
    <n v="449482.74"/>
    <s v="ZLIN"/>
    <n v="5"/>
    <n v="0"/>
    <n v="21260.53"/>
    <n v="21260.53"/>
    <s v="ZLIN"/>
    <n v="5"/>
    <n v="0"/>
    <n v="0"/>
    <n v="0"/>
    <s v=""/>
    <m/>
    <m/>
  </r>
  <r>
    <s v="120610000014-0"/>
    <x v="37"/>
    <n v="335303"/>
    <m/>
    <s v="ARMA"/>
    <d v="2010-12-08T00:00:00"/>
    <n v="449447.66"/>
    <n v="449447.66"/>
    <s v="ZLIN"/>
    <n v="5"/>
    <n v="0"/>
    <n v="21258.87"/>
    <n v="21258.87"/>
    <s v="ZLIN"/>
    <n v="5"/>
    <n v="0"/>
    <n v="0"/>
    <n v="0"/>
    <s v=""/>
    <m/>
    <m/>
  </r>
  <r>
    <s v="120610000015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16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17-0"/>
    <x v="37"/>
    <n v="335309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18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19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20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21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22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23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24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25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27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28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29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30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31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32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33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34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35-0"/>
    <x v="37"/>
    <n v="335309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36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37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38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39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40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41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42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43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44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45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46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47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49-0"/>
    <x v="37"/>
    <n v="335311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50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51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52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53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54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55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56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57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58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59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60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61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62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63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64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65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66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67-0"/>
    <x v="37"/>
    <n v="335301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68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69-0"/>
    <x v="37"/>
    <n v="335309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70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71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72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74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75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76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77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78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79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80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81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82-0"/>
    <x v="37"/>
    <n v="335302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83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84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85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86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87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88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89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0000090-0"/>
    <x v="37"/>
    <n v="335100"/>
    <m/>
    <s v="ARMA"/>
    <d v="2012-06-28T00:00:00"/>
    <n v="1"/>
    <n v="0.75"/>
    <s v="ZLIN"/>
    <n v="20"/>
    <n v="0"/>
    <n v="0"/>
    <n v="0"/>
    <s v="ZLIN"/>
    <n v="5"/>
    <n v="0"/>
    <n v="0"/>
    <n v="0"/>
    <s v=""/>
    <m/>
    <m/>
  </r>
  <r>
    <s v="120611000000-0"/>
    <x v="39"/>
    <n v="344100"/>
    <m/>
    <s v="DETECTOR EN LINEA  (gps)"/>
    <d v="2010-10-06T00:00:00"/>
    <n v="5439101.3200000003"/>
    <n v="3545402.9000000004"/>
    <s v="ZLIN"/>
    <n v="15"/>
    <n v="0"/>
    <n v="257269.49"/>
    <n v="204172.59"/>
    <s v="ZLIN"/>
    <n v="10"/>
    <n v="0"/>
    <n v="0"/>
    <n v="0"/>
    <s v=""/>
    <m/>
    <m/>
  </r>
  <r>
    <s v="120611000001-0"/>
    <x v="39"/>
    <n v="344100"/>
    <m/>
    <s v="DETECTOR ELECTROACUSTICO DE FUGAS EN TUBERIAS (LIN"/>
    <d v="2010-10-06T00:00:00"/>
    <n v="2864207.61"/>
    <n v="1866994.0799999998"/>
    <s v="ZLIN"/>
    <n v="15"/>
    <n v="0"/>
    <n v="135477.01999999999"/>
    <n v="107516.41999999998"/>
    <s v="ZLIN"/>
    <n v="10"/>
    <n v="0"/>
    <n v="0"/>
    <n v="0"/>
    <s v=""/>
    <m/>
    <m/>
  </r>
  <r>
    <s v="120611000002-0"/>
    <x v="39"/>
    <n v="344302"/>
    <m/>
    <s v="ESTACION ROBOTICA LASER"/>
    <d v="2010-09-14T00:00:00"/>
    <n v="25950000"/>
    <n v="20760000"/>
    <s v="ZLIN"/>
    <n v="10"/>
    <n v="0"/>
    <n v="1227435"/>
    <n v="984263.91"/>
    <s v="ZLIN"/>
    <n v="10"/>
    <n v="0"/>
    <n v="0"/>
    <n v="0"/>
    <s v=""/>
    <m/>
    <m/>
  </r>
  <r>
    <s v="120611000003-0"/>
    <x v="39"/>
    <n v="344100"/>
    <m/>
    <s v="UNIDAD MANUAL DE INTERCOMUNCACION POR RADIO"/>
    <d v="2010-09-14T00:00:00"/>
    <n v="1300000"/>
    <n v="1040000"/>
    <s v="ZLIN"/>
    <n v="10"/>
    <n v="0"/>
    <n v="61490"/>
    <n v="49308.01"/>
    <s v="ZLIN"/>
    <n v="10"/>
    <n v="0"/>
    <n v="0"/>
    <n v="0"/>
    <s v=""/>
    <m/>
    <m/>
  </r>
  <r>
    <s v="120611000005-0"/>
    <x v="39"/>
    <n v="315100"/>
    <m/>
    <s v="Detector de gases múltiples de alto rend. y sonda"/>
    <d v="2011-10-07T00:00:00"/>
    <n v="998297.64"/>
    <n v="563782.18999999994"/>
    <s v="ZLIN"/>
    <n v="15"/>
    <n v="0"/>
    <n v="0"/>
    <n v="0"/>
    <s v="ZLIN"/>
    <n v="10"/>
    <n v="0"/>
    <n v="0"/>
    <n v="0"/>
    <s v=""/>
    <m/>
    <m/>
  </r>
  <r>
    <s v="120611000006-0"/>
    <x v="39"/>
    <n v="341201"/>
    <m/>
    <s v="SONDA PARA MEDICIONES"/>
    <d v="2012-01-24T00:00:00"/>
    <n v="990393"/>
    <n v="537393.71"/>
    <s v="ZLIN"/>
    <n v="15"/>
    <n v="0"/>
    <n v="0"/>
    <n v="0"/>
    <s v="ZLIN"/>
    <n v="10"/>
    <n v="0"/>
    <n v="0"/>
    <n v="0"/>
    <s v=""/>
    <m/>
    <m/>
  </r>
  <r>
    <s v="120611000007-0"/>
    <x v="39"/>
    <n v="321201"/>
    <m/>
    <s v="DISPOSITIVO SONICO P/AUYENTAR AVES"/>
    <d v="2012-01-31T00:00:00"/>
    <n v="849765"/>
    <n v="566510"/>
    <s v="ZLIN"/>
    <n v="10"/>
    <n v="0"/>
    <n v="0"/>
    <n v="0"/>
    <s v="ZLIN"/>
    <n v="10"/>
    <n v="0"/>
    <n v="0"/>
    <n v="0"/>
    <s v=""/>
    <m/>
    <m/>
  </r>
  <r>
    <s v="120611000009-0"/>
    <x v="39"/>
    <n v="322301"/>
    <m/>
    <s v="Caudalímetro para medición de aguas de vertido"/>
    <d v="2012-03-27T00:00:00"/>
    <n v="794561.08"/>
    <n v="419351.67999999993"/>
    <s v="ZLIN"/>
    <n v="15"/>
    <n v="0"/>
    <n v="0"/>
    <n v="0"/>
    <s v="ZLIN"/>
    <n v="10"/>
    <n v="0"/>
    <n v="0"/>
    <n v="0"/>
    <s v=""/>
    <m/>
    <m/>
  </r>
  <r>
    <s v="120611000010-0"/>
    <x v="39"/>
    <n v="323301"/>
    <m/>
    <s v="Medidor de aislamiento rango de 0,1 MΩ a 2000 MΩ"/>
    <d v="2012-07-13T00:00:00"/>
    <n v="247573.62"/>
    <n v="123282.15999999999"/>
    <s v="ZLIN"/>
    <n v="15"/>
    <n v="0"/>
    <n v="0"/>
    <n v="0"/>
    <s v="ZLIN"/>
    <n v="10"/>
    <n v="0"/>
    <n v="0"/>
    <n v="0"/>
    <s v=""/>
    <m/>
    <m/>
  </r>
  <r>
    <s v="120611000011-0"/>
    <x v="39"/>
    <n v="323301"/>
    <m/>
    <s v="Multímetro para aplicaciones industriales"/>
    <d v="2012-07-09T00:00:00"/>
    <n v="116142.89"/>
    <n v="57834.71"/>
    <s v="ZLIN"/>
    <n v="15"/>
    <n v="0"/>
    <n v="0"/>
    <n v="0"/>
    <s v="ZLIN"/>
    <n v="10"/>
    <n v="0"/>
    <n v="0"/>
    <n v="0"/>
    <s v=""/>
    <m/>
    <m/>
  </r>
  <r>
    <s v="120611000012-0"/>
    <x v="39"/>
    <n v="323301"/>
    <m/>
    <s v="Pinza Amperimétrica mA"/>
    <d v="2012-07-13T00:00:00"/>
    <n v="217602.44"/>
    <n v="108357.65000000001"/>
    <s v="ZLIN"/>
    <n v="15"/>
    <n v="0"/>
    <n v="0"/>
    <n v="0"/>
    <s v="ZLIN"/>
    <n v="10"/>
    <n v="0"/>
    <n v="0"/>
    <n v="0"/>
    <s v=""/>
    <m/>
    <m/>
  </r>
  <r>
    <s v="120611000013-0"/>
    <x v="39"/>
    <n v="323301"/>
    <m/>
    <s v="Pinza Amperimétrica mA"/>
    <d v="2012-07-13T00:00:00"/>
    <n v="217602.44"/>
    <n v="108357.65000000001"/>
    <s v="ZLIN"/>
    <n v="15"/>
    <n v="0"/>
    <n v="0"/>
    <n v="0"/>
    <s v="ZLIN"/>
    <n v="10"/>
    <n v="0"/>
    <n v="0"/>
    <n v="0"/>
    <s v=""/>
    <m/>
    <m/>
  </r>
  <r>
    <s v="120611000014-0"/>
    <x v="39"/>
    <n v="323301"/>
    <m/>
    <s v="Pinza Amperimétrica mA"/>
    <d v="2012-07-13T00:00:00"/>
    <n v="217602.44"/>
    <n v="108357.65000000001"/>
    <s v="ZLIN"/>
    <n v="15"/>
    <n v="0"/>
    <n v="0"/>
    <n v="0"/>
    <s v="ZLIN"/>
    <n v="10"/>
    <n v="0"/>
    <n v="0"/>
    <n v="0"/>
    <s v=""/>
    <m/>
    <m/>
  </r>
  <r>
    <s v="120611000015-0"/>
    <x v="39"/>
    <n v="323301"/>
    <m/>
    <s v="Medidor de aislamiento hasta 10Kv"/>
    <d v="2012-09-17T00:00:00"/>
    <n v="2169295.79"/>
    <n v="1047723.71"/>
    <s v="ZLIN"/>
    <n v="15"/>
    <n v="0"/>
    <n v="0"/>
    <n v="0"/>
    <s v="ZLIN"/>
    <n v="10"/>
    <n v="0"/>
    <n v="0"/>
    <n v="0"/>
    <s v=""/>
    <m/>
    <m/>
  </r>
  <r>
    <s v="120611000016-0"/>
    <x v="39"/>
    <n v="323301"/>
    <m/>
    <s v="Multímetro de procesos hasta 10A en AC y DC"/>
    <d v="2012-07-13T00:00:00"/>
    <n v="158815.71"/>
    <n v="79084.12999999999"/>
    <s v="ZLIN"/>
    <n v="15"/>
    <n v="0"/>
    <n v="0"/>
    <n v="0"/>
    <s v="ZLIN"/>
    <n v="10"/>
    <n v="0"/>
    <n v="0"/>
    <n v="0"/>
    <s v=""/>
    <m/>
    <m/>
  </r>
  <r>
    <s v="120611000017-0"/>
    <x v="39"/>
    <n v="323301"/>
    <m/>
    <s v="Multímetro de procesos hasta 10A en AC y DC"/>
    <d v="2012-07-13T00:00:00"/>
    <n v="158820.71"/>
    <n v="79086.62"/>
    <s v="ZLIN"/>
    <n v="15"/>
    <n v="0"/>
    <n v="0"/>
    <n v="0"/>
    <s v="ZLIN"/>
    <n v="10"/>
    <n v="0"/>
    <n v="0"/>
    <n v="0"/>
    <s v=""/>
    <m/>
    <m/>
  </r>
  <r>
    <s v="120611000018-0"/>
    <x v="39"/>
    <n v="323301"/>
    <m/>
    <s v="Multímetro de procesos hasta 1A en AC y DC"/>
    <d v="2012-07-27T00:00:00"/>
    <n v="435805.21"/>
    <n v="217014.28000000003"/>
    <s v="ZLIN"/>
    <n v="15"/>
    <n v="0"/>
    <n v="0"/>
    <n v="0"/>
    <s v="ZLIN"/>
    <n v="10"/>
    <n v="0"/>
    <n v="0"/>
    <n v="0"/>
    <s v=""/>
    <m/>
    <m/>
  </r>
  <r>
    <s v="120611000019-0"/>
    <x v="39"/>
    <n v="323301"/>
    <m/>
    <s v="Multímetro de procesos hasta 1A en AC y DC"/>
    <d v="2012-07-27T00:00:00"/>
    <n v="435805.21"/>
    <n v="217014.28000000003"/>
    <s v="ZLIN"/>
    <n v="15"/>
    <n v="0"/>
    <n v="0"/>
    <n v="0"/>
    <s v="ZLIN"/>
    <n v="10"/>
    <n v="0"/>
    <n v="0"/>
    <n v="0"/>
    <s v=""/>
    <m/>
    <m/>
  </r>
  <r>
    <s v="120611000020-0"/>
    <x v="39"/>
    <n v="323301"/>
    <m/>
    <s v="Multímetro de procesos hasta 1A en AC y DC"/>
    <d v="2012-07-27T00:00:00"/>
    <n v="435805.21"/>
    <n v="217014.28000000003"/>
    <s v="ZLIN"/>
    <n v="15"/>
    <n v="0"/>
    <n v="0"/>
    <n v="0"/>
    <s v="ZLIN"/>
    <n v="10"/>
    <n v="0"/>
    <n v="0"/>
    <n v="0"/>
    <s v=""/>
    <m/>
    <m/>
  </r>
  <r>
    <s v="120611000021-0"/>
    <x v="39"/>
    <n v="323301"/>
    <m/>
    <s v="Fuente de poder variable"/>
    <d v="2012-07-09T00:00:00"/>
    <n v="460702.16"/>
    <n v="460702.16"/>
    <s v="ZLIN"/>
    <n v="5"/>
    <n v="0"/>
    <n v="0"/>
    <n v="0"/>
    <s v="ZLIN"/>
    <n v="10"/>
    <n v="0"/>
    <n v="0"/>
    <n v="0"/>
    <s v=""/>
    <m/>
    <m/>
  </r>
  <r>
    <s v="120611000022-0"/>
    <x v="39"/>
    <n v="323301"/>
    <m/>
    <s v="Calibrador portátil"/>
    <d v="2012-08-21T00:00:00"/>
    <n v="10177932.6"/>
    <n v="4992033.6099999994"/>
    <s v="ZLIN"/>
    <n v="15"/>
    <n v="0"/>
    <n v="0"/>
    <n v="0"/>
    <s v="ZLIN"/>
    <n v="10"/>
    <n v="0"/>
    <n v="0"/>
    <n v="0"/>
    <s v=""/>
    <m/>
    <m/>
  </r>
  <r>
    <s v="120611000023-0"/>
    <x v="39"/>
    <n v="321202"/>
    <m/>
    <s v="Equipo navegador portátil de 3 ejes"/>
    <d v="2012-04-23T00:00:00"/>
    <n v="549485.1"/>
    <n v="352586.27"/>
    <s v="ZLIN"/>
    <n v="10"/>
    <n v="0"/>
    <n v="0"/>
    <n v="0"/>
    <s v="ZLIN"/>
    <n v="10"/>
    <n v="0"/>
    <n v="0"/>
    <n v="0"/>
    <s v=""/>
    <m/>
    <m/>
  </r>
  <r>
    <s v="120611000024-0"/>
    <x v="39"/>
    <n v="323201"/>
    <m/>
    <s v="Equipos para medición de espesores"/>
    <d v="2012-09-13T00:00:00"/>
    <n v="2781301.09"/>
    <n v="1343309.2499999998"/>
    <s v="ZLIN"/>
    <n v="15"/>
    <n v="0"/>
    <n v="0"/>
    <n v="0"/>
    <s v="ZLIN"/>
    <n v="10"/>
    <n v="0"/>
    <n v="0"/>
    <n v="0"/>
    <s v=""/>
    <m/>
    <m/>
  </r>
  <r>
    <s v="120611000025-0"/>
    <x v="39"/>
    <n v="323201"/>
    <m/>
    <s v="Equipos Ultrasonido  para medición de espesores"/>
    <d v="2012-09-13T00:00:00"/>
    <n v="2781301.09"/>
    <n v="1343309.2499999998"/>
    <s v="ZLIN"/>
    <n v="15"/>
    <n v="0"/>
    <n v="0"/>
    <n v="0"/>
    <s v="ZLIN"/>
    <n v="10"/>
    <n v="0"/>
    <n v="0"/>
    <n v="0"/>
    <s v=""/>
    <m/>
    <m/>
  </r>
  <r>
    <s v="120611000026-0"/>
    <x v="39"/>
    <n v="323201"/>
    <m/>
    <s v="Palpadores duales"/>
    <d v="2012-09-13T00:00:00"/>
    <n v="390740.88"/>
    <n v="234444.53"/>
    <s v="ZLIN"/>
    <n v="10"/>
    <n v="0"/>
    <n v="0"/>
    <n v="0"/>
    <s v="ZLIN"/>
    <n v="10"/>
    <n v="0"/>
    <n v="0"/>
    <n v="0"/>
    <s v=""/>
    <m/>
    <m/>
  </r>
  <r>
    <s v="120611000027-0"/>
    <x v="39"/>
    <n v="323201"/>
    <m/>
    <s v="Palpadores duales 5MHZ"/>
    <d v="2012-09-13T00:00:00"/>
    <n v="390740.88"/>
    <n v="234444.53"/>
    <s v="ZLIN"/>
    <n v="10"/>
    <n v="0"/>
    <n v="0"/>
    <n v="0"/>
    <s v="ZLIN"/>
    <n v="10"/>
    <n v="0"/>
    <n v="0"/>
    <n v="0"/>
    <s v=""/>
    <m/>
    <m/>
  </r>
  <r>
    <s v="120611000028-0"/>
    <x v="39"/>
    <n v="323201"/>
    <m/>
    <s v="Palpadores duales 10 MHZ"/>
    <d v="2012-09-13T00:00:00"/>
    <n v="822178.74"/>
    <n v="493307.24"/>
    <s v="ZLIN"/>
    <n v="10"/>
    <n v="0"/>
    <n v="0"/>
    <n v="0"/>
    <s v="ZLIN"/>
    <n v="10"/>
    <n v="0"/>
    <n v="0"/>
    <n v="0"/>
    <s v=""/>
    <m/>
    <m/>
  </r>
  <r>
    <s v="120611000029-0"/>
    <x v="39"/>
    <n v="323201"/>
    <m/>
    <s v="Palpadores duales (Bloques de calibración 4 pasos"/>
    <d v="2012-09-13T00:00:00"/>
    <n v="379880.02"/>
    <n v="183473.96000000002"/>
    <s v="ZLIN"/>
    <n v="15"/>
    <n v="0"/>
    <n v="0"/>
    <n v="0"/>
    <s v="ZLIN"/>
    <n v="10"/>
    <n v="0"/>
    <n v="0"/>
    <n v="0"/>
    <s v=""/>
    <m/>
    <m/>
  </r>
  <r>
    <s v="120611000030-0"/>
    <x v="39"/>
    <n v="323201"/>
    <m/>
    <s v="Patrones de calibración 4 pasos"/>
    <d v="2012-09-13T00:00:00"/>
    <n v="1409735.3"/>
    <n v="680872.15"/>
    <s v="ZLIN"/>
    <n v="15"/>
    <n v="0"/>
    <n v="0"/>
    <n v="0"/>
    <s v="ZLIN"/>
    <n v="10"/>
    <n v="0"/>
    <n v="0"/>
    <n v="0"/>
    <s v=""/>
    <m/>
    <m/>
  </r>
  <r>
    <s v="120611000031-0"/>
    <x v="39"/>
    <n v="323201"/>
    <m/>
    <s v="Patrones de calibración 4 pasos"/>
    <d v="2012-09-13T00:00:00"/>
    <n v="158060.29999999999"/>
    <n v="76339.759999999995"/>
    <s v="ZLIN"/>
    <n v="15"/>
    <n v="0"/>
    <n v="0"/>
    <n v="0"/>
    <s v="ZLIN"/>
    <n v="10"/>
    <n v="0"/>
    <n v="0"/>
    <n v="0"/>
    <s v=""/>
    <m/>
    <m/>
  </r>
  <r>
    <s v="120611000033-0"/>
    <x v="39"/>
    <n v="321102"/>
    <m/>
    <s v="Localizador de falla visual de fibra para 10 km"/>
    <d v="2012-06-01T00:00:00"/>
    <n v="310750"/>
    <n v="194218.75"/>
    <s v="ZLIN"/>
    <n v="10"/>
    <n v="0"/>
    <n v="0"/>
    <n v="0"/>
    <s v="ZLIN"/>
    <n v="10"/>
    <n v="0"/>
    <n v="0"/>
    <n v="0"/>
    <s v=""/>
    <m/>
    <m/>
  </r>
  <r>
    <s v="120611000034-0"/>
    <x v="39"/>
    <n v="322301"/>
    <m/>
    <s v="DETECTOR DE GASES"/>
    <d v="2012-11-23T00:00:00"/>
    <n v="570469.31000000006"/>
    <n v="266950.39000000007"/>
    <s v="ZLIN"/>
    <n v="15"/>
    <n v="0"/>
    <n v="0"/>
    <n v="0"/>
    <s v="ZLIN"/>
    <n v="10"/>
    <n v="0"/>
    <n v="0"/>
    <n v="0"/>
    <s v=""/>
    <m/>
    <m/>
  </r>
  <r>
    <s v="120611000035-0"/>
    <x v="39"/>
    <n v="322301"/>
    <m/>
    <s v="DETECTOR DE GASES"/>
    <d v="2012-11-23T00:00:00"/>
    <n v="570469.31000000006"/>
    <n v="266950.39000000007"/>
    <s v="ZLIN"/>
    <n v="15"/>
    <n v="0"/>
    <n v="0"/>
    <n v="0"/>
    <s v="ZLIN"/>
    <n v="10"/>
    <n v="0"/>
    <n v="0"/>
    <n v="0"/>
    <s v=""/>
    <m/>
    <m/>
  </r>
  <r>
    <s v="120611000036-0"/>
    <x v="39"/>
    <n v="322301"/>
    <m/>
    <s v="DETECTOR DE GASES"/>
    <d v="2012-11-23T00:00:00"/>
    <n v="570469.31000000006"/>
    <n v="266950.39000000007"/>
    <s v="ZLIN"/>
    <n v="15"/>
    <n v="0"/>
    <n v="0"/>
    <n v="0"/>
    <s v="ZLIN"/>
    <n v="10"/>
    <n v="0"/>
    <n v="0"/>
    <n v="0"/>
    <s v=""/>
    <m/>
    <m/>
  </r>
  <r>
    <s v="120611000037-0"/>
    <x v="39"/>
    <n v="322301"/>
    <m/>
    <s v="DETECTOR DE GASES"/>
    <d v="2012-11-23T00:00:00"/>
    <n v="570469.31000000006"/>
    <n v="266950.39000000007"/>
    <s v="ZLIN"/>
    <n v="15"/>
    <n v="0"/>
    <n v="0"/>
    <n v="0"/>
    <s v="ZLIN"/>
    <n v="10"/>
    <n v="0"/>
    <n v="0"/>
    <n v="0"/>
    <s v=""/>
    <m/>
    <m/>
  </r>
  <r>
    <s v="120611000038-0"/>
    <x v="39"/>
    <n v="322301"/>
    <m/>
    <s v="DETECTOR DE GASES"/>
    <d v="2012-11-23T00:00:00"/>
    <n v="570469.31000000006"/>
    <n v="266950.39000000007"/>
    <s v="ZLIN"/>
    <n v="15"/>
    <n v="0"/>
    <n v="0"/>
    <n v="0"/>
    <s v="ZLIN"/>
    <n v="10"/>
    <n v="0"/>
    <n v="0"/>
    <n v="0"/>
    <s v=""/>
    <m/>
    <m/>
  </r>
  <r>
    <s v="120611000039-0"/>
    <x v="39"/>
    <n v="322301"/>
    <m/>
    <s v="DETECTOR DE GASES"/>
    <d v="2012-11-23T00:00:00"/>
    <n v="570469.31000000006"/>
    <n v="266950.39000000007"/>
    <s v="ZLIN"/>
    <n v="15"/>
    <n v="0"/>
    <n v="0"/>
    <n v="0"/>
    <s v="ZLIN"/>
    <n v="10"/>
    <n v="0"/>
    <n v="0"/>
    <n v="0"/>
    <s v=""/>
    <m/>
    <m/>
  </r>
  <r>
    <s v="120611000040-0"/>
    <x v="39"/>
    <n v="322302"/>
    <m/>
    <s v="DETECTOR DE GASES"/>
    <d v="2012-11-23T00:00:00"/>
    <n v="570469.31000000006"/>
    <n v="266950.39000000007"/>
    <s v="ZLIN"/>
    <n v="15"/>
    <n v="0"/>
    <n v="0"/>
    <n v="0"/>
    <s v="ZLIN"/>
    <n v="10"/>
    <n v="0"/>
    <n v="0"/>
    <n v="0"/>
    <s v=""/>
    <m/>
    <m/>
  </r>
  <r>
    <s v="120611000041-0"/>
    <x v="39"/>
    <n v="322301"/>
    <m/>
    <s v="DETECTOR DE GASES"/>
    <d v="2012-11-23T00:00:00"/>
    <n v="570469.31000000006"/>
    <n v="266950.39000000007"/>
    <s v="ZLIN"/>
    <n v="15"/>
    <n v="0"/>
    <n v="0"/>
    <n v="0"/>
    <s v="ZLIN"/>
    <n v="10"/>
    <n v="0"/>
    <n v="0"/>
    <n v="0"/>
    <s v=""/>
    <m/>
    <m/>
  </r>
  <r>
    <s v="120611000042-0"/>
    <x v="39"/>
    <n v="322301"/>
    <m/>
    <s v="DETECTOR DE GASES"/>
    <d v="2012-11-23T00:00:00"/>
    <n v="570469.31000000006"/>
    <n v="266950.39000000007"/>
    <s v="ZLIN"/>
    <n v="15"/>
    <n v="0"/>
    <n v="0"/>
    <n v="0"/>
    <s v="ZLIN"/>
    <n v="10"/>
    <n v="0"/>
    <n v="0"/>
    <n v="0"/>
    <s v=""/>
    <m/>
    <m/>
  </r>
  <r>
    <s v="120611000043-0"/>
    <x v="39"/>
    <n v="322301"/>
    <m/>
    <s v="DETECTOR DE GASES"/>
    <d v="2012-11-23T00:00:00"/>
    <n v="570469.31000000006"/>
    <n v="266950.39000000007"/>
    <s v="ZLIN"/>
    <n v="15"/>
    <n v="0"/>
    <n v="0"/>
    <n v="0"/>
    <s v="ZLIN"/>
    <n v="10"/>
    <n v="0"/>
    <n v="0"/>
    <n v="0"/>
    <s v=""/>
    <m/>
    <m/>
  </r>
  <r>
    <s v="120611000044-0"/>
    <x v="39"/>
    <n v="322301"/>
    <m/>
    <s v="DETECTOR DE GASES"/>
    <d v="2012-11-23T00:00:00"/>
    <n v="570469.31000000006"/>
    <n v="266950.39000000007"/>
    <s v="ZLIN"/>
    <n v="15"/>
    <n v="0"/>
    <n v="0"/>
    <n v="0"/>
    <s v="ZLIN"/>
    <n v="10"/>
    <n v="0"/>
    <n v="0"/>
    <n v="0"/>
    <s v=""/>
    <m/>
    <m/>
  </r>
  <r>
    <s v="120611000045-0"/>
    <x v="39"/>
    <n v="322301"/>
    <m/>
    <s v="DETECTOR DE GASES"/>
    <d v="2012-11-23T00:00:00"/>
    <n v="570469.31000000006"/>
    <n v="266950.39000000007"/>
    <s v="ZLIN"/>
    <n v="15"/>
    <n v="0"/>
    <n v="0"/>
    <n v="0"/>
    <s v="ZLIN"/>
    <n v="10"/>
    <n v="0"/>
    <n v="0"/>
    <n v="0"/>
    <s v=""/>
    <m/>
    <m/>
  </r>
  <r>
    <s v="120611000046-0"/>
    <x v="39"/>
    <n v="322301"/>
    <m/>
    <s v="DETECTOR DE GASES"/>
    <d v="2012-11-23T00:00:00"/>
    <n v="570469.31000000006"/>
    <n v="266950.39000000007"/>
    <s v="ZLIN"/>
    <n v="15"/>
    <n v="0"/>
    <n v="0"/>
    <n v="0"/>
    <s v="ZLIN"/>
    <n v="10"/>
    <n v="0"/>
    <n v="0"/>
    <n v="0"/>
    <s v=""/>
    <m/>
    <m/>
  </r>
  <r>
    <s v="120611000047-0"/>
    <x v="39"/>
    <n v="322302"/>
    <m/>
    <s v="DETECTOR DE GASES"/>
    <d v="2012-11-23T00:00:00"/>
    <n v="570469.31000000006"/>
    <n v="266950.39000000007"/>
    <s v="ZLIN"/>
    <n v="15"/>
    <n v="0"/>
    <n v="0"/>
    <n v="0"/>
    <s v="ZLIN"/>
    <n v="10"/>
    <n v="0"/>
    <n v="0"/>
    <n v="0"/>
    <s v=""/>
    <m/>
    <m/>
  </r>
  <r>
    <s v="120611000048-0"/>
    <x v="39"/>
    <n v="322301"/>
    <m/>
    <s v="DETECTOR DE GASES"/>
    <d v="2012-11-23T00:00:00"/>
    <n v="570469.31000000006"/>
    <n v="266950.39000000007"/>
    <s v="ZLIN"/>
    <n v="15"/>
    <n v="0"/>
    <n v="0"/>
    <n v="0"/>
    <s v="ZLIN"/>
    <n v="10"/>
    <n v="0"/>
    <n v="0"/>
    <n v="0"/>
    <s v=""/>
    <m/>
    <m/>
  </r>
  <r>
    <s v="120611000049-0"/>
    <x v="39"/>
    <n v="322201"/>
    <m/>
    <s v="DETECTOR DE GASES (MEZCLA EXPLOSIVA)"/>
    <d v="2012-11-23T00:00:00"/>
    <n v="570469.31000000006"/>
    <n v="266950.39000000007"/>
    <s v="ZLIN"/>
    <n v="15"/>
    <n v="0"/>
    <n v="0"/>
    <n v="0"/>
    <s v="ZLIN"/>
    <n v="10"/>
    <n v="0"/>
    <n v="0"/>
    <n v="0"/>
    <s v=""/>
    <m/>
    <m/>
  </r>
  <r>
    <s v="120611000050-0"/>
    <x v="39"/>
    <n v="322301"/>
    <m/>
    <s v="DETECTOR DE GASES"/>
    <d v="2012-11-23T00:00:00"/>
    <n v="570469.31000000006"/>
    <n v="266950.39000000007"/>
    <s v="ZLIN"/>
    <n v="15"/>
    <n v="0"/>
    <n v="0"/>
    <n v="0"/>
    <s v="ZLIN"/>
    <n v="10"/>
    <n v="0"/>
    <n v="0"/>
    <n v="0"/>
    <s v=""/>
    <m/>
    <m/>
  </r>
  <r>
    <s v="120611000051-0"/>
    <x v="39"/>
    <n v="322301"/>
    <m/>
    <s v="DETECTOR DE GASES"/>
    <d v="2012-11-23T00:00:00"/>
    <n v="570469.31000000006"/>
    <n v="266950.39000000007"/>
    <s v="ZLIN"/>
    <n v="15"/>
    <n v="0"/>
    <n v="0"/>
    <n v="0"/>
    <s v="ZLIN"/>
    <n v="10"/>
    <n v="0"/>
    <n v="0"/>
    <n v="0"/>
    <s v=""/>
    <m/>
    <m/>
  </r>
  <r>
    <s v="120611000052-0"/>
    <x v="39"/>
    <n v="322314"/>
    <m/>
    <s v="DETECTOR DE GASES"/>
    <d v="2012-11-23T00:00:00"/>
    <n v="570469.31000000006"/>
    <n v="266950.39000000007"/>
    <s v="ZLIN"/>
    <n v="15"/>
    <n v="0"/>
    <n v="0"/>
    <n v="0"/>
    <s v="ZLIN"/>
    <n v="10"/>
    <n v="0"/>
    <n v="0"/>
    <n v="0"/>
    <s v=""/>
    <m/>
    <m/>
  </r>
  <r>
    <s v="120611000053-0"/>
    <x v="39"/>
    <n v="322301"/>
    <m/>
    <s v="DETECTOR DE GASES"/>
    <d v="2012-11-23T00:00:00"/>
    <n v="570469.31000000006"/>
    <n v="266950.39000000007"/>
    <s v="ZLIN"/>
    <n v="15"/>
    <n v="0"/>
    <n v="0"/>
    <n v="0"/>
    <s v="ZLIN"/>
    <n v="10"/>
    <n v="0"/>
    <n v="0"/>
    <n v="0"/>
    <s v=""/>
    <m/>
    <m/>
  </r>
  <r>
    <s v="120611000056-0"/>
    <x v="39"/>
    <n v="321202"/>
    <m/>
    <s v="SONOMETRO"/>
    <d v="2013-08-19T00:00:00"/>
    <n v="2402550.62"/>
    <n v="960493.37000000011"/>
    <s v="ZLIN"/>
    <n v="15"/>
    <n v="0"/>
    <n v="0"/>
    <n v="0"/>
    <s v="ZLIN"/>
    <n v="10"/>
    <n v="0"/>
    <n v="0"/>
    <n v="0"/>
    <s v=""/>
    <m/>
    <m/>
  </r>
  <r>
    <s v="120611000065-0"/>
    <x v="39"/>
    <n v="322301"/>
    <m/>
    <s v="Equipo contador de partículas"/>
    <d v="2013-02-05T00:00:00"/>
    <n v="26577769.5"/>
    <n v="14839254.640000001"/>
    <s v="ZLIN"/>
    <n v="10"/>
    <n v="0"/>
    <n v="0"/>
    <n v="0"/>
    <s v="ZLIN"/>
    <n v="10"/>
    <n v="0"/>
    <n v="0"/>
    <n v="0"/>
    <s v=""/>
    <m/>
    <m/>
  </r>
  <r>
    <s v="120611000066-0"/>
    <x v="39"/>
    <n v="322301"/>
    <m/>
    <s v="MUESTREADOR PARA FONDO DE TANQUES DE BARCOS"/>
    <d v="2013-01-10T00:00:00"/>
    <n v="4352762.26"/>
    <n v="1971250.96"/>
    <s v="ZLIN"/>
    <n v="15"/>
    <n v="0"/>
    <n v="0"/>
    <n v="0"/>
    <s v="ZLIN"/>
    <n v="10"/>
    <n v="0"/>
    <n v="0"/>
    <n v="0"/>
    <s v=""/>
    <m/>
    <m/>
  </r>
  <r>
    <s v="120611000067-0"/>
    <x v="39"/>
    <n v="322301"/>
    <m/>
    <s v="MUESTREADOR PARA FONDO DE TANQUES DE BARCOS"/>
    <d v="2013-01-10T00:00:00"/>
    <n v="4352762.26"/>
    <n v="1971250.96"/>
    <s v="ZLIN"/>
    <n v="15"/>
    <n v="0"/>
    <n v="0"/>
    <n v="0"/>
    <s v="ZLIN"/>
    <n v="10"/>
    <n v="0"/>
    <n v="0"/>
    <n v="0"/>
    <s v=""/>
    <m/>
    <m/>
  </r>
  <r>
    <s v="120611000068-0"/>
    <x v="39"/>
    <n v="322302"/>
    <m/>
    <s v="ANALIZADOR PORTATIL DE GASES DE COMBUSTION"/>
    <d v="2013-07-15T00:00:00"/>
    <n v="6503867.5499999998"/>
    <n v="2649644.0499999998"/>
    <s v="ZLIN"/>
    <n v="15"/>
    <n v="0"/>
    <n v="0"/>
    <n v="0"/>
    <s v="ZLIN"/>
    <n v="10"/>
    <n v="0"/>
    <n v="0"/>
    <n v="0"/>
    <s v=""/>
    <m/>
    <m/>
  </r>
  <r>
    <s v="120611000069-0"/>
    <x v="39"/>
    <n v="322302"/>
    <m/>
    <s v="ANALIZADOR PORTATIL DE GASES DE COMBUSTION"/>
    <d v="2013-07-15T00:00:00"/>
    <n v="6503867.5499999998"/>
    <n v="2649644.0499999998"/>
    <s v="ZLIN"/>
    <n v="15"/>
    <n v="0"/>
    <n v="0"/>
    <n v="0"/>
    <s v="ZLIN"/>
    <n v="10"/>
    <n v="0"/>
    <n v="0"/>
    <n v="0"/>
    <s v=""/>
    <m/>
    <m/>
  </r>
  <r>
    <s v="120611000071-0"/>
    <x v="39"/>
    <n v="315100"/>
    <m/>
    <s v="termometro visual infrarrojo."/>
    <d v="2013-06-03T00:00:00"/>
    <n v="599893.43000000005"/>
    <n v="248955.77000000008"/>
    <s v="ZLIN"/>
    <n v="15"/>
    <n v="0"/>
    <n v="0"/>
    <n v="0"/>
    <s v="ZLIN"/>
    <n v="10"/>
    <n v="0"/>
    <n v="0"/>
    <n v="0"/>
    <s v=""/>
    <m/>
    <m/>
  </r>
  <r>
    <s v="120611000072-0"/>
    <x v="39"/>
    <n v="315100"/>
    <m/>
    <s v="MEDIDOR DE ESPESORES DE PINTURA (POSITETOR)"/>
    <d v="2013-08-29T00:00:00"/>
    <n v="1994450"/>
    <n v="797342.62000000011"/>
    <s v="ZLIN"/>
    <n v="15"/>
    <n v="0"/>
    <n v="0"/>
    <n v="0"/>
    <s v="ZLIN"/>
    <n v="10"/>
    <n v="0"/>
    <n v="0"/>
    <n v="0"/>
    <s v=""/>
    <m/>
    <m/>
  </r>
  <r>
    <s v="120611000073-0"/>
    <x v="39"/>
    <n v="322309"/>
    <m/>
    <s v="CONDUCTIMETRO p/ANALISIS EN PTA TRAT AGUAS"/>
    <d v="2013-07-15T00:00:00"/>
    <n v="316710.07"/>
    <n v="129026.15"/>
    <s v="ZLIN"/>
    <n v="15"/>
    <n v="0"/>
    <n v="0"/>
    <n v="0"/>
    <s v="ZLIN"/>
    <n v="10"/>
    <n v="0"/>
    <n v="0"/>
    <n v="0"/>
    <s v=""/>
    <m/>
    <m/>
  </r>
  <r>
    <s v="120611000074-0"/>
    <x v="39"/>
    <n v="322301"/>
    <m/>
    <s v="CONDUCTIMETRO p/ANALISIS EN PTA TRAT AGUAS"/>
    <d v="2013-07-15T00:00:00"/>
    <n v="316710.07"/>
    <n v="129026.15"/>
    <s v="ZLIN"/>
    <n v="15"/>
    <n v="0"/>
    <n v="0"/>
    <n v="0"/>
    <s v="ZLIN"/>
    <n v="10"/>
    <n v="0"/>
    <n v="0"/>
    <n v="0"/>
    <s v=""/>
    <m/>
    <m/>
  </r>
  <r>
    <s v="120611000075-0"/>
    <x v="39"/>
    <n v="315100"/>
    <m/>
    <s v="KIT DIGITAL DE INSPECCIÓN ESTANDAR"/>
    <d v="2013-07-22T00:00:00"/>
    <n v="1216344.3600000001"/>
    <n v="628444.59000000008"/>
    <s v="ZLIN"/>
    <n v="10"/>
    <n v="0"/>
    <n v="0"/>
    <n v="0"/>
    <s v="ZLIN"/>
    <n v="10"/>
    <n v="0"/>
    <n v="0"/>
    <n v="0"/>
    <s v=""/>
    <m/>
    <m/>
  </r>
  <r>
    <s v="120611000086-0"/>
    <x v="39"/>
    <n v="323301"/>
    <m/>
    <s v="Micrómetro de profundidad p/mediciones- Minor B"/>
    <d v="2013-09-30T00:00:00"/>
    <n v="266137.59999999998"/>
    <n v="104367.67999999996"/>
    <s v="ZLIN"/>
    <n v="15"/>
    <n v="0"/>
    <n v="0"/>
    <n v="0"/>
    <s v="ZLIN"/>
    <n v="10"/>
    <n v="0"/>
    <n v="0"/>
    <n v="0"/>
    <s v=""/>
    <m/>
    <m/>
  </r>
  <r>
    <s v="120611000087-0"/>
    <x v="39"/>
    <n v="314100"/>
    <m/>
    <s v="ODOMETRO METALICO"/>
    <d v="2013-10-28T00:00:00"/>
    <n v="135261"/>
    <n v="52011.070000000007"/>
    <s v="ZLIN"/>
    <n v="15"/>
    <n v="0"/>
    <n v="0"/>
    <n v="0"/>
    <s v="ZLIN"/>
    <n v="10"/>
    <n v="0"/>
    <n v="0"/>
    <n v="0"/>
    <s v=""/>
    <m/>
    <m/>
  </r>
  <r>
    <s v="120611000088-0"/>
    <x v="39"/>
    <n v="315100"/>
    <m/>
    <s v="RECOLECTOR"/>
    <d v="2013-11-19T00:00:00"/>
    <n v="1997000"/>
    <n v="965216.67"/>
    <s v="ZLIN"/>
    <n v="10"/>
    <n v="0"/>
    <n v="0"/>
    <n v="0"/>
    <s v="ZLIN"/>
    <n v="10"/>
    <n v="0"/>
    <n v="0"/>
    <n v="0"/>
    <s v=""/>
    <m/>
    <m/>
  </r>
  <r>
    <s v="120611000089-0"/>
    <x v="39"/>
    <n v="315100"/>
    <m/>
    <s v="ESTACION TOTAL"/>
    <d v="2014-06-30T00:00:00"/>
    <n v="21550396.100000001"/>
    <n v="9158918.3500000015"/>
    <s v="ZLIN"/>
    <n v="10"/>
    <n v="0"/>
    <n v="0"/>
    <n v="0"/>
    <s v="ZLIN"/>
    <n v="10"/>
    <n v="0"/>
    <n v="0"/>
    <n v="0"/>
    <s v=""/>
    <m/>
    <m/>
  </r>
  <r>
    <s v="120611000089-1"/>
    <x v="39"/>
    <n v="315100"/>
    <m/>
    <s v="ACTUALIZACION ESTACION TOTAL"/>
    <d v="2014-11-06T00:00:00"/>
    <n v="40679628.07"/>
    <n v="17288841.93"/>
    <s v="ZLIN"/>
    <n v="10"/>
    <n v="0"/>
    <n v="0"/>
    <n v="0"/>
    <s v="ZLIN"/>
    <n v="10"/>
    <n v="0"/>
    <n v="0"/>
    <n v="0"/>
    <s v=""/>
    <m/>
    <m/>
  </r>
  <r>
    <s v="120611000090-0"/>
    <x v="39"/>
    <n v="315100"/>
    <m/>
    <s v="GPS PARA TOPOGRAFIA"/>
    <d v="2014-06-30T00:00:00"/>
    <n v="25406782.109999999"/>
    <n v="10797882.399999999"/>
    <s v="ZLIN"/>
    <n v="10"/>
    <n v="0"/>
    <n v="0"/>
    <n v="0"/>
    <s v="ZLIN"/>
    <n v="10"/>
    <n v="0"/>
    <n v="0"/>
    <n v="0"/>
    <s v=""/>
    <m/>
    <m/>
  </r>
  <r>
    <s v="120611000090-1"/>
    <x v="39"/>
    <n v="315100"/>
    <m/>
    <s v="ACTUALIZACION BASE GR -3"/>
    <d v="2014-11-06T00:00:00"/>
    <n v="21380371.93"/>
    <n v="9086658.0700000003"/>
    <s v="ZLIN"/>
    <n v="10"/>
    <n v="0"/>
    <n v="0"/>
    <n v="0"/>
    <s v="ZLIN"/>
    <n v="10"/>
    <n v="0"/>
    <n v="0"/>
    <n v="0"/>
    <s v=""/>
    <m/>
    <m/>
  </r>
  <r>
    <s v="120611000091-0"/>
    <x v="39"/>
    <n v="311100"/>
    <m/>
    <s v="TEODOLITO"/>
    <d v="2014-06-30T00:00:00"/>
    <n v="1417787.36"/>
    <n v="602559.63000000012"/>
    <s v="ZLIN"/>
    <n v="10"/>
    <n v="0"/>
    <n v="0"/>
    <n v="0"/>
    <s v="ZLIN"/>
    <n v="10"/>
    <n v="0"/>
    <n v="0"/>
    <n v="0"/>
    <s v=""/>
    <m/>
    <m/>
  </r>
  <r>
    <s v="120611000092-0"/>
    <x v="39"/>
    <n v="311100"/>
    <m/>
    <s v="TEODOLITO"/>
    <d v="2014-06-30T00:00:00"/>
    <n v="1417787.36"/>
    <n v="602559.63000000012"/>
    <s v="ZLIN"/>
    <n v="10"/>
    <n v="0"/>
    <n v="0"/>
    <n v="0"/>
    <s v="ZLIN"/>
    <n v="10"/>
    <n v="0"/>
    <n v="0"/>
    <n v="0"/>
    <s v=""/>
    <m/>
    <m/>
  </r>
  <r>
    <s v="120611000105-0"/>
    <x v="39"/>
    <n v="315100"/>
    <m/>
    <s v="BALANZA ELECTRO-MECANICA"/>
    <d v="2014-10-31T00:00:00"/>
    <n v="346910"/>
    <n v="113667.01000000001"/>
    <s v="ZLIN"/>
    <n v="15"/>
    <n v="0"/>
    <n v="0"/>
    <n v="0"/>
    <s v="ZLIN"/>
    <n v="10"/>
    <n v="0"/>
    <n v="0"/>
    <n v="0"/>
    <s v=""/>
    <m/>
    <m/>
  </r>
  <r>
    <s v="120611000106-0"/>
    <x v="39"/>
    <n v="315100"/>
    <m/>
    <s v="DETECTOR DE GASES"/>
    <d v="2014-10-31T00:00:00"/>
    <n v="953352.17"/>
    <n v="289880.63"/>
    <s v="ZLIN"/>
    <n v="15"/>
    <n v="0"/>
    <n v="0"/>
    <n v="0"/>
    <s v="ZLIN"/>
    <n v="10"/>
    <n v="0"/>
    <n v="0"/>
    <n v="0"/>
    <s v=""/>
    <m/>
    <m/>
  </r>
  <r>
    <s v="120611000107-0"/>
    <x v="39"/>
    <n v="314100"/>
    <m/>
    <s v="ANALIZADOR DE ENERGIA"/>
    <d v="2014-12-04T00:00:00"/>
    <n v="5321326.9800000004"/>
    <n v="1472867.3000000003"/>
    <s v="ZLIN"/>
    <n v="15"/>
    <n v="0"/>
    <n v="0"/>
    <n v="0"/>
    <s v="ZLIN"/>
    <n v="10"/>
    <n v="0"/>
    <n v="0"/>
    <n v="0"/>
    <s v=""/>
    <m/>
    <m/>
  </r>
  <r>
    <s v="120611000108-0"/>
    <x v="39"/>
    <n v="323201"/>
    <m/>
    <s v="EQUIPO PARA ANÁLISIS DE MATERIALES"/>
    <d v="2015-07-21T00:00:00"/>
    <n v="37446333.5"/>
    <n v="11858005.609999999"/>
    <s v="ZLIN"/>
    <n v="10"/>
    <n v="0"/>
    <n v="0"/>
    <n v="0"/>
    <s v="ZLIN"/>
    <n v="10"/>
    <n v="0"/>
    <n v="0"/>
    <n v="0"/>
    <s v=""/>
    <m/>
    <m/>
  </r>
  <r>
    <s v="120611000109-0"/>
    <x v="39"/>
    <n v="315100"/>
    <m/>
    <s v="MARTILLO IMPACTO DIGITAL"/>
    <d v="2015-03-31T00:00:00"/>
    <n v="1511488"/>
    <n v="553582.48"/>
    <s v="ZLIN"/>
    <n v="10"/>
    <n v="0"/>
    <n v="0"/>
    <n v="0"/>
    <s v="ZLIN"/>
    <n v="10"/>
    <n v="0"/>
    <n v="0"/>
    <n v="0"/>
    <s v=""/>
    <m/>
    <m/>
  </r>
  <r>
    <s v="120611000110-0"/>
    <x v="39"/>
    <n v="315100"/>
    <m/>
    <s v="YUNQUE (CALIBRAR MARTILLO DIGIT)"/>
    <d v="2015-03-31T00:00:00"/>
    <n v="180752.56"/>
    <n v="66200.62"/>
    <s v="ZLIN"/>
    <n v="10"/>
    <n v="0"/>
    <n v="0"/>
    <n v="0"/>
    <s v="ZLIN"/>
    <n v="10"/>
    <n v="0"/>
    <n v="0"/>
    <n v="0"/>
    <s v=""/>
    <m/>
    <m/>
  </r>
  <r>
    <s v="120611000111-0"/>
    <x v="39"/>
    <n v="315100"/>
    <m/>
    <s v="TERMOMETRO INFRARROJO"/>
    <d v="2015-03-31T00:00:00"/>
    <n v="149918.21"/>
    <n v="40803.389999999985"/>
    <s v="ZLIN"/>
    <n v="15"/>
    <n v="0"/>
    <n v="0"/>
    <n v="0"/>
    <s v="ZLIN"/>
    <n v="10"/>
    <n v="0"/>
    <n v="0"/>
    <n v="0"/>
    <s v=""/>
    <m/>
    <m/>
  </r>
  <r>
    <s v="120611000112-0"/>
    <x v="39"/>
    <n v="315100"/>
    <m/>
    <s v="ANEMOMETRO"/>
    <d v="2015-03-31T00:00:00"/>
    <n v="493306.88"/>
    <n v="180673.65000000002"/>
    <s v="ZLIN"/>
    <n v="10"/>
    <n v="0"/>
    <n v="0"/>
    <n v="0"/>
    <s v="ZLIN"/>
    <n v="10"/>
    <n v="0"/>
    <n v="0"/>
    <n v="0"/>
    <s v=""/>
    <m/>
    <m/>
  </r>
  <r>
    <s v="120611000113-0"/>
    <x v="39"/>
    <n v="315100"/>
    <m/>
    <s v="GALGA MEDIDOR DE SOLDADURA"/>
    <d v="2015-03-31T00:00:00"/>
    <n v="135600"/>
    <n v="50398"/>
    <s v="ZLIN"/>
    <n v="10"/>
    <n v="0"/>
    <n v="0"/>
    <n v="0"/>
    <s v="ZLIN"/>
    <n v="10"/>
    <n v="0"/>
    <n v="0"/>
    <n v="0"/>
    <s v=""/>
    <m/>
    <m/>
  </r>
  <r>
    <s v="120611000114-0"/>
    <x v="39"/>
    <n v="315100"/>
    <m/>
    <s v="TERMOMETRO INFRARROJO GRAL"/>
    <d v="2015-03-31T00:00:00"/>
    <n v="254815"/>
    <n v="70938.41"/>
    <s v="ZLIN"/>
    <n v="15"/>
    <n v="0"/>
    <n v="0"/>
    <n v="0"/>
    <s v="ZLIN"/>
    <n v="10"/>
    <n v="0"/>
    <n v="0"/>
    <n v="0"/>
    <s v=""/>
    <m/>
    <m/>
  </r>
  <r>
    <s v="120611000115-0"/>
    <x v="39"/>
    <n v="315100"/>
    <m/>
    <s v="MEDODOR LASER DE DISTANCIA"/>
    <d v="2015-03-31T00:00:00"/>
    <n v="199072.8"/>
    <n v="54181.849999999977"/>
    <s v="ZLIN"/>
    <n v="15"/>
    <n v="0"/>
    <n v="0"/>
    <n v="0"/>
    <s v="ZLIN"/>
    <n v="10"/>
    <n v="0"/>
    <n v="0"/>
    <n v="0"/>
    <s v=""/>
    <m/>
    <m/>
  </r>
  <r>
    <s v="120611000116-0"/>
    <x v="39"/>
    <n v="315100"/>
    <m/>
    <s v="MEDIDOR DE ADHERENCIA"/>
    <d v="2015-03-31T00:00:00"/>
    <n v="435682.8"/>
    <n v="118580.25"/>
    <s v="ZLIN"/>
    <n v="15"/>
    <n v="0"/>
    <n v="0"/>
    <n v="0"/>
    <s v="ZLIN"/>
    <n v="10"/>
    <n v="0"/>
    <n v="0"/>
    <n v="0"/>
    <s v=""/>
    <m/>
    <m/>
  </r>
  <r>
    <s v="120611000117-0"/>
    <x v="39"/>
    <n v="315100"/>
    <m/>
    <s v="MICROSCOPIO DE BOLSILLO"/>
    <d v="2015-03-31T00:00:00"/>
    <n v="146448"/>
    <n v="53636.58"/>
    <s v="ZLIN"/>
    <n v="10"/>
    <n v="0"/>
    <n v="0"/>
    <n v="0"/>
    <s v="ZLIN"/>
    <n v="10"/>
    <n v="0"/>
    <n v="0"/>
    <n v="0"/>
    <s v=""/>
    <m/>
    <m/>
  </r>
  <r>
    <s v="120611000118-0"/>
    <x v="39"/>
    <n v="344207"/>
    <m/>
    <s v="ANALIZADOR DINAMICO"/>
    <d v="2007-04-30T00:00:00"/>
    <n v="16892134"/>
    <n v="14053096.15"/>
    <s v="ZLI1"/>
    <n v="15"/>
    <n v="0"/>
    <n v="5143428.75"/>
    <n v="4629085.87"/>
    <s v="ZLI1"/>
    <n v="10"/>
    <n v="0"/>
    <n v="0"/>
    <n v="0"/>
    <s v=""/>
    <m/>
    <m/>
  </r>
  <r>
    <s v="120611000119-0"/>
    <x v="39"/>
    <n v="344302"/>
    <m/>
    <s v="CAJA CON HERRAMIENTAS"/>
    <d v="2010-06-23T00:00:00"/>
    <n v="146331.79"/>
    <n v="120723.73000000001"/>
    <s v="ZLIN"/>
    <n v="10"/>
    <n v="0"/>
    <n v="6921.49"/>
    <n v="5721.99"/>
    <s v="ZLIN"/>
    <n v="10"/>
    <n v="0"/>
    <n v="0"/>
    <n v="0"/>
    <s v=""/>
    <m/>
    <m/>
  </r>
  <r>
    <s v="120611000120-0"/>
    <x v="39"/>
    <n v="322301"/>
    <m/>
    <s v="INDICADOR DE FASES"/>
    <d v="2014-08-31T00:00:00"/>
    <n v="158991.75"/>
    <n v="75101.509999999995"/>
    <s v="ZLIN"/>
    <n v="15"/>
    <n v="0"/>
    <n v="0"/>
    <n v="0"/>
    <s v="ZLIN"/>
    <n v="15"/>
    <n v="0"/>
    <n v="0"/>
    <n v="0"/>
    <s v=""/>
    <m/>
    <m/>
  </r>
  <r>
    <s v="120611000121-0"/>
    <x v="39"/>
    <n v="344207"/>
    <m/>
    <s v="PISTOLA PARA SOLDAR"/>
    <d v="2014-08-31T00:00:00"/>
    <n v="1"/>
    <n v="0.41000000000000003"/>
    <s v="ZLIN"/>
    <n v="10"/>
    <n v="0"/>
    <n v="0"/>
    <n v="0"/>
    <s v="ZLIN"/>
    <n v="10"/>
    <n v="0"/>
    <n v="0"/>
    <n v="0"/>
    <s v=""/>
    <m/>
    <m/>
  </r>
  <r>
    <s v="120611000122-0"/>
    <x v="39"/>
    <n v="344209"/>
    <m/>
    <s v="LLAVE ESPECIAL PARA INSTALAR ROLES"/>
    <d v="2014-08-12T00:00:00"/>
    <n v="386809.15"/>
    <n v="157947.07000000004"/>
    <s v="ZLIN"/>
    <n v="10"/>
    <n v="0"/>
    <n v="0"/>
    <n v="0"/>
    <s v="ZLIN"/>
    <n v="10"/>
    <n v="0"/>
    <n v="0"/>
    <n v="0"/>
    <s v=""/>
    <m/>
    <m/>
  </r>
  <r>
    <s v="120611000123-0"/>
    <x v="39"/>
    <n v="344206"/>
    <m/>
    <s v="PODADORA CON ARNES DE SEGURIDAD"/>
    <d v="2014-08-05T00:00:00"/>
    <n v="610000"/>
    <n v="249083.33000000002"/>
    <s v="ZLIN"/>
    <n v="10"/>
    <n v="0"/>
    <n v="0"/>
    <n v="0"/>
    <s v="ZLIN"/>
    <n v="10"/>
    <n v="0"/>
    <n v="0"/>
    <n v="0"/>
    <s v=""/>
    <m/>
    <m/>
  </r>
  <r>
    <s v="120611000124-0"/>
    <x v="39"/>
    <n v="344206"/>
    <m/>
    <s v="ESMERILADORA"/>
    <d v="2014-07-22T00:00:00"/>
    <n v="117517.94"/>
    <n v="48965.81"/>
    <s v="ZLIN"/>
    <n v="10"/>
    <n v="0"/>
    <n v="0"/>
    <n v="0"/>
    <s v="ZLIN"/>
    <n v="10"/>
    <n v="0"/>
    <n v="0"/>
    <n v="0"/>
    <s v=""/>
    <m/>
    <m/>
  </r>
  <r>
    <s v="120611000125-0"/>
    <x v="39"/>
    <n v="344206"/>
    <m/>
    <s v="ESMERILADORA"/>
    <d v="2014-07-22T00:00:00"/>
    <n v="199495.85"/>
    <n v="83123.27"/>
    <s v="ZLIN"/>
    <n v="10"/>
    <n v="0"/>
    <n v="0"/>
    <n v="0"/>
    <s v="ZLIN"/>
    <n v="10"/>
    <n v="0"/>
    <n v="0"/>
    <n v="0"/>
    <s v=""/>
    <m/>
    <m/>
  </r>
  <r>
    <s v="120611000126-0"/>
    <x v="39"/>
    <n v="323305"/>
    <m/>
    <s v="JUEGO DE TABLAS DE COLORES"/>
    <d v="2014-07-10T00:00:00"/>
    <n v="64889.73"/>
    <n v="27037.380000000005"/>
    <s v="ZLIN"/>
    <n v="10"/>
    <n v="0"/>
    <n v="0"/>
    <n v="0"/>
    <s v="ZLIN"/>
    <n v="10"/>
    <n v="0"/>
    <n v="0"/>
    <n v="0"/>
    <s v=""/>
    <m/>
    <m/>
  </r>
  <r>
    <s v="120611000127-0"/>
    <x v="39"/>
    <n v="323305"/>
    <m/>
    <s v="JUEGO DE PEINES HEXAGONALES"/>
    <d v="2014-07-10T00:00:00"/>
    <n v="54070.17"/>
    <n v="22529.239999999998"/>
    <s v="ZLIN"/>
    <n v="10"/>
    <n v="0"/>
    <n v="0"/>
    <n v="0"/>
    <s v="ZLIN"/>
    <n v="10"/>
    <n v="0"/>
    <n v="0"/>
    <n v="0"/>
    <s v=""/>
    <m/>
    <m/>
  </r>
  <r>
    <s v="120611000128-0"/>
    <x v="39"/>
    <n v="323305"/>
    <m/>
    <s v="JUEGO DE PEINES HEXAGONALES"/>
    <d v="2014-07-10T00:00:00"/>
    <n v="54070.17"/>
    <n v="22529.239999999998"/>
    <s v="ZLIN"/>
    <n v="10"/>
    <n v="0"/>
    <n v="0"/>
    <n v="0"/>
    <s v="ZLIN"/>
    <n v="10"/>
    <n v="0"/>
    <n v="0"/>
    <n v="0"/>
    <s v=""/>
    <m/>
    <m/>
  </r>
  <r>
    <s v="120611000129-0"/>
    <x v="39"/>
    <n v="323305"/>
    <m/>
    <s v="JUEGO DE PEINES HEXAGONALES"/>
    <d v="2014-07-10T00:00:00"/>
    <n v="54070.17"/>
    <n v="22529.239999999998"/>
    <s v="ZLIN"/>
    <n v="10"/>
    <n v="0"/>
    <n v="0"/>
    <n v="0"/>
    <s v="ZLIN"/>
    <n v="10"/>
    <n v="0"/>
    <n v="0"/>
    <n v="0"/>
    <s v=""/>
    <m/>
    <m/>
  </r>
  <r>
    <s v="120611000130-0"/>
    <x v="39"/>
    <n v="323305"/>
    <m/>
    <s v="JUEGO DE PEINES HEXAGONALES"/>
    <d v="2014-07-10T00:00:00"/>
    <n v="54070.17"/>
    <n v="22529.239999999998"/>
    <s v="ZLIN"/>
    <n v="10"/>
    <n v="0"/>
    <n v="0"/>
    <n v="0"/>
    <s v="ZLIN"/>
    <n v="10"/>
    <n v="0"/>
    <n v="0"/>
    <n v="0"/>
    <s v=""/>
    <m/>
    <m/>
  </r>
  <r>
    <s v="120611000131-0"/>
    <x v="39"/>
    <n v="323305"/>
    <m/>
    <s v="JUEGO PEINES HEXAGONALES"/>
    <d v="2014-07-10T00:00:00"/>
    <n v="54070.17"/>
    <n v="20793.979999999996"/>
    <s v="ZLIN"/>
    <n v="10"/>
    <n v="0"/>
    <n v="0"/>
    <n v="0"/>
    <s v="ZLIN"/>
    <n v="15"/>
    <n v="0"/>
    <n v="0"/>
    <n v="0"/>
    <s v=""/>
    <m/>
    <m/>
  </r>
  <r>
    <s v="120611000132-0"/>
    <x v="39"/>
    <n v="323305"/>
    <m/>
    <s v="JUEGO PEINES HEXAGONALES"/>
    <d v="2014-07-10T00:00:00"/>
    <n v="54070.17"/>
    <n v="20793.979999999996"/>
    <s v="ZLIN"/>
    <n v="10"/>
    <n v="0"/>
    <n v="0"/>
    <n v="0"/>
    <s v="ZLIN"/>
    <n v="15"/>
    <n v="0"/>
    <n v="0"/>
    <n v="0"/>
    <s v=""/>
    <m/>
    <m/>
  </r>
  <r>
    <s v="120611000133-0"/>
    <x v="39"/>
    <n v="344208"/>
    <m/>
    <s v="PONCHADORA"/>
    <d v="2014-07-04T00:00:00"/>
    <n v="168879.01"/>
    <n v="70366.260000000009"/>
    <s v="ZLIN"/>
    <n v="10"/>
    <n v="0"/>
    <n v="0"/>
    <n v="0"/>
    <s v="ZLIN"/>
    <n v="10"/>
    <n v="0"/>
    <n v="0"/>
    <n v="0"/>
    <s v=""/>
    <m/>
    <m/>
  </r>
  <r>
    <s v="120611000134-0"/>
    <x v="39"/>
    <n v="344302"/>
    <m/>
    <s v="MOTOSIERRA"/>
    <d v="2014-06-17T00:00:00"/>
    <n v="256500"/>
    <n v="120167.01000000001"/>
    <s v="ZLIN"/>
    <n v="10"/>
    <n v="0"/>
    <n v="0"/>
    <n v="0"/>
    <s v="ZLIN"/>
    <n v="7"/>
    <n v="0"/>
    <n v="0"/>
    <n v="0"/>
    <s v=""/>
    <m/>
    <m/>
  </r>
  <r>
    <s v="120611000135-0"/>
    <x v="39"/>
    <n v="344209"/>
    <m/>
    <s v="GATA HIDRAULICA"/>
    <d v="2014-05-27T00:00:00"/>
    <n v="223864.3"/>
    <n v="74065.25"/>
    <s v="ZLIN"/>
    <n v="15"/>
    <n v="0"/>
    <n v="0"/>
    <n v="0"/>
    <s v="ZLIN"/>
    <n v="10"/>
    <n v="0"/>
    <n v="0"/>
    <n v="0"/>
    <s v=""/>
    <m/>
    <m/>
  </r>
  <r>
    <s v="120611000136-0"/>
    <x v="39"/>
    <n v="323303"/>
    <m/>
    <s v="Esmeril de Banco"/>
    <d v="2014-05-07T00:00:00"/>
    <n v="218543.13"/>
    <n v="94702.02"/>
    <s v="ZLIN"/>
    <n v="10"/>
    <n v="0"/>
    <n v="0"/>
    <n v="0"/>
    <s v="ZLIN"/>
    <n v="10"/>
    <n v="0"/>
    <n v="0"/>
    <n v="0"/>
    <s v=""/>
    <m/>
    <m/>
  </r>
  <r>
    <s v="120611000137-0"/>
    <x v="39"/>
    <n v="344207"/>
    <m/>
    <s v="TALADRO 1/2 DW20V"/>
    <d v="2014-04-02T00:00:00"/>
    <n v="494524.15999999997"/>
    <n v="218414.83999999997"/>
    <s v="ZLIN"/>
    <n v="10"/>
    <n v="0"/>
    <n v="0"/>
    <n v="0"/>
    <s v="ZLIN"/>
    <n v="10"/>
    <n v="0"/>
    <n v="0"/>
    <n v="0"/>
    <s v=""/>
    <m/>
    <m/>
  </r>
  <r>
    <s v="120611000138-0"/>
    <x v="39"/>
    <n v="314100"/>
    <m/>
    <s v="CAJA CON HERRAMIENTAS"/>
    <d v="2014-04-02T00:00:00"/>
    <n v="271200"/>
    <n v="119780"/>
    <s v="ZLIN"/>
    <n v="10"/>
    <n v="0"/>
    <n v="0"/>
    <n v="0"/>
    <s v="ZLIN"/>
    <n v="10"/>
    <n v="0"/>
    <n v="0"/>
    <n v="0"/>
    <s v=""/>
    <m/>
    <m/>
  </r>
  <r>
    <s v="120611000139-0"/>
    <x v="39"/>
    <n v="322201"/>
    <m/>
    <s v="Llave de impacto p/sacar tornillos del Muelle"/>
    <d v="2014-03-12T00:00:00"/>
    <n v="506933.9"/>
    <n v="228120.25"/>
    <s v="ZLIN"/>
    <n v="10"/>
    <n v="0"/>
    <n v="0"/>
    <n v="0"/>
    <s v="ZLIN"/>
    <n v="10"/>
    <n v="0"/>
    <n v="0"/>
    <n v="0"/>
    <s v=""/>
    <m/>
    <m/>
  </r>
  <r>
    <s v="120611000140-0"/>
    <x v="39"/>
    <n v="344203"/>
    <m/>
    <s v="EQUIPO GAMMAGRAFIA INDUSTRIAL"/>
    <d v="2014-02-27T00:00:00"/>
    <n v="22226253.629999999"/>
    <n v="10187032.899999999"/>
    <s v="ZLIN"/>
    <n v="10"/>
    <n v="0"/>
    <n v="0"/>
    <n v="0"/>
    <s v="ZLIN"/>
    <n v="10"/>
    <n v="0"/>
    <n v="0"/>
    <n v="0"/>
    <s v=""/>
    <m/>
    <m/>
  </r>
  <r>
    <s v="120611000141-0"/>
    <x v="39"/>
    <n v="323302"/>
    <m/>
    <s v="PISTOLA PARA PINTAR"/>
    <d v="2014-02-26T00:00:00"/>
    <n v="120000"/>
    <n v="55000"/>
    <s v="ZLIN"/>
    <n v="10"/>
    <n v="0"/>
    <n v="0"/>
    <n v="0"/>
    <s v="ZLIN"/>
    <n v="10"/>
    <n v="0"/>
    <n v="0"/>
    <n v="0"/>
    <s v=""/>
    <m/>
    <m/>
  </r>
  <r>
    <s v="120611000142-0"/>
    <x v="39"/>
    <n v="323303"/>
    <m/>
    <s v="Escareadora - Taller Eléctrico"/>
    <d v="2014-02-26T00:00:00"/>
    <n v="155999.54999999999"/>
    <n v="71499.799999999988"/>
    <s v="ZLIN"/>
    <n v="10"/>
    <n v="0"/>
    <n v="0"/>
    <n v="0"/>
    <s v="ZLIN"/>
    <n v="10"/>
    <n v="0"/>
    <n v="0"/>
    <n v="0"/>
    <s v=""/>
    <m/>
    <m/>
  </r>
  <r>
    <s v="120611000143-0"/>
    <x v="39"/>
    <n v="341102"/>
    <m/>
    <s v="HERRAMIENTA FIBRA OPTICA"/>
    <d v="2014-02-26T00:00:00"/>
    <n v="231782.2"/>
    <n v="171997.11000000002"/>
    <s v="ZLIN"/>
    <n v="10"/>
    <n v="0"/>
    <n v="0"/>
    <n v="0"/>
    <s v="ZLIN"/>
    <n v="3"/>
    <n v="0"/>
    <n v="0"/>
    <n v="0"/>
    <s v=""/>
    <m/>
    <m/>
  </r>
  <r>
    <s v="120611000144-0"/>
    <x v="39"/>
    <n v="133501"/>
    <m/>
    <s v="PISTOLA NEUMATICA"/>
    <d v="2014-02-25T00:00:00"/>
    <n v="173342"/>
    <n v="79448.42"/>
    <s v="ZLIN"/>
    <n v="10"/>
    <n v="0"/>
    <n v="0"/>
    <n v="0"/>
    <s v="ZLIN"/>
    <n v="10"/>
    <n v="0"/>
    <n v="0"/>
    <n v="0"/>
    <s v=""/>
    <m/>
    <m/>
  </r>
  <r>
    <s v="120611000145-0"/>
    <x v="39"/>
    <n v="323303"/>
    <m/>
    <s v="Escaleras de Fibra - Hornos &amp; Calderas"/>
    <d v="2014-02-20T00:00:00"/>
    <n v="154999.99"/>
    <n v="71041.669999999984"/>
    <s v="ZLIN"/>
    <n v="10"/>
    <n v="0"/>
    <n v="0"/>
    <n v="0"/>
    <s v="ZLIN"/>
    <n v="10"/>
    <n v="0"/>
    <n v="0"/>
    <n v="0"/>
    <s v=""/>
    <m/>
    <m/>
  </r>
  <r>
    <s v="120611000146-0"/>
    <x v="39"/>
    <n v="323303"/>
    <m/>
    <s v="Escaleras de Fibra - Hornos &amp; Calderas"/>
    <d v="2014-02-20T00:00:00"/>
    <n v="155000"/>
    <n v="71041.67"/>
    <s v="ZLIN"/>
    <n v="10"/>
    <n v="0"/>
    <n v="0"/>
    <n v="0"/>
    <s v="ZLIN"/>
    <n v="10"/>
    <n v="0"/>
    <n v="0"/>
    <n v="0"/>
    <s v=""/>
    <m/>
    <m/>
  </r>
  <r>
    <s v="120611000147-0"/>
    <x v="39"/>
    <n v="344205"/>
    <m/>
    <s v="CARGADOR DE BATERIA"/>
    <d v="2014-02-13T00:00:00"/>
    <n v="460205.5"/>
    <n v="266887.89"/>
    <s v="ZLIN"/>
    <n v="10"/>
    <n v="0"/>
    <n v="0"/>
    <n v="0"/>
    <s v="ZLIN"/>
    <n v="5"/>
    <n v="0"/>
    <n v="0"/>
    <n v="0"/>
    <s v=""/>
    <m/>
    <m/>
  </r>
  <r>
    <s v="120611000148-0"/>
    <x v="39"/>
    <n v="344208"/>
    <m/>
    <s v="ESMERILADORA"/>
    <d v="2014-01-27T00:00:00"/>
    <n v="159150"/>
    <n v="74270"/>
    <s v="ZLIN"/>
    <n v="10"/>
    <n v="0"/>
    <n v="0"/>
    <n v="0"/>
    <s v="ZLIN"/>
    <n v="10"/>
    <n v="0"/>
    <n v="0"/>
    <n v="0"/>
    <s v=""/>
    <m/>
    <m/>
  </r>
  <r>
    <s v="120611000149-0"/>
    <x v="39"/>
    <n v="344208"/>
    <m/>
    <s v="ESMERILADORA"/>
    <d v="2014-01-27T00:00:00"/>
    <n v="159150"/>
    <n v="74270"/>
    <s v="ZLIN"/>
    <n v="10"/>
    <n v="0"/>
    <n v="0"/>
    <n v="0"/>
    <s v="ZLIN"/>
    <n v="10"/>
    <n v="0"/>
    <n v="0"/>
    <n v="0"/>
    <s v=""/>
    <m/>
    <m/>
  </r>
  <r>
    <s v="120611000150-0"/>
    <x v="39"/>
    <n v="344208"/>
    <m/>
    <s v="ESMERILADORA"/>
    <d v="2014-01-27T00:00:00"/>
    <n v="159150"/>
    <n v="74270"/>
    <s v="ZLIN"/>
    <n v="10"/>
    <n v="0"/>
    <n v="0"/>
    <n v="0"/>
    <s v="ZLIN"/>
    <n v="10"/>
    <n v="0"/>
    <n v="0"/>
    <n v="0"/>
    <s v=""/>
    <m/>
    <m/>
  </r>
  <r>
    <s v="120611000151-0"/>
    <x v="39"/>
    <n v="133100"/>
    <m/>
    <s v="MESA ESPECIFICA PARA INSTALAR MOTORES"/>
    <d v="2013-12-23T00:00:00"/>
    <n v="1897000"/>
    <n v="901075"/>
    <s v="ZLIN"/>
    <n v="10"/>
    <n v="0"/>
    <n v="0"/>
    <n v="0"/>
    <s v="ZLIN"/>
    <n v="10"/>
    <n v="0"/>
    <n v="0"/>
    <n v="0"/>
    <s v=""/>
    <m/>
    <m/>
  </r>
  <r>
    <s v="120611000152-0"/>
    <x v="39"/>
    <n v="133100"/>
    <m/>
    <s v="MESA ESPECIFICA PARA INSTALAR MOTORES"/>
    <d v="2013-12-23T00:00:00"/>
    <n v="1897000"/>
    <n v="901075"/>
    <s v="ZLIN"/>
    <n v="10"/>
    <n v="0"/>
    <n v="0"/>
    <n v="0"/>
    <s v="ZLIN"/>
    <n v="10"/>
    <n v="0"/>
    <n v="0"/>
    <n v="0"/>
    <s v=""/>
    <m/>
    <m/>
  </r>
  <r>
    <s v="120611000153-0"/>
    <x v="39"/>
    <n v="133100"/>
    <m/>
    <s v="SISTEMA SUMINISTRO ININTERRUMPIDO ENERGIA"/>
    <d v="2013-12-23T00:00:00"/>
    <n v="1897000"/>
    <n v="901075"/>
    <s v="ZLIN"/>
    <n v="10"/>
    <n v="0"/>
    <n v="0"/>
    <n v="0"/>
    <s v="ZLIN"/>
    <n v="10"/>
    <n v="0"/>
    <n v="0"/>
    <n v="0"/>
    <s v=""/>
    <m/>
    <m/>
  </r>
  <r>
    <s v="120611000154-0"/>
    <x v="39"/>
    <n v="133100"/>
    <m/>
    <s v="SISTEMA SUMINISTRO ININTERRUMPIDO ENERGIA"/>
    <d v="2013-12-23T00:00:00"/>
    <n v="1897000"/>
    <n v="901075"/>
    <s v="ZLIN"/>
    <n v="10"/>
    <n v="0"/>
    <n v="0"/>
    <n v="0"/>
    <s v="ZLIN"/>
    <n v="10"/>
    <n v="0"/>
    <n v="0"/>
    <n v="0"/>
    <s v=""/>
    <m/>
    <m/>
  </r>
  <r>
    <s v="120611000155-0"/>
    <x v="39"/>
    <n v="323304"/>
    <m/>
    <s v="Tecles 3 Toneladas"/>
    <d v="2013-12-18T00:00:00"/>
    <n v="316400"/>
    <n v="116824.62"/>
    <s v="ZLIN"/>
    <n v="15"/>
    <n v="0"/>
    <n v="0"/>
    <n v="0"/>
    <s v="ZLIN"/>
    <n v="10"/>
    <n v="0"/>
    <n v="0"/>
    <n v="0"/>
    <s v=""/>
    <m/>
    <m/>
  </r>
  <r>
    <s v="120611000159-0"/>
    <x v="39"/>
    <n v="335206"/>
    <m/>
    <s v="ROTOMARTILLO"/>
    <d v="2013-12-11T00:00:00"/>
    <n v="369899"/>
    <n v="175702.03"/>
    <s v="ZLIN"/>
    <n v="10"/>
    <n v="0"/>
    <n v="0"/>
    <n v="0"/>
    <s v="ZLIN"/>
    <n v="10"/>
    <n v="0"/>
    <n v="0"/>
    <n v="0"/>
    <s v=""/>
    <m/>
    <m/>
  </r>
  <r>
    <s v="120611000160-0"/>
    <x v="39"/>
    <n v="323302"/>
    <m/>
    <s v="ESMERIL DE BANCO"/>
    <d v="2013-12-09T00:00:00"/>
    <n v="281370"/>
    <n v="133650.75"/>
    <s v="ZLIN"/>
    <n v="10"/>
    <n v="0"/>
    <n v="0"/>
    <n v="0"/>
    <s v="ZLIN"/>
    <n v="10"/>
    <n v="0"/>
    <n v="0"/>
    <n v="0"/>
    <s v=""/>
    <m/>
    <m/>
  </r>
  <r>
    <s v="120611000161-0"/>
    <x v="39"/>
    <n v="344208"/>
    <m/>
    <s v="CORTADORA EN FRIO TUBOS 152 MM A 203MM (16&quot; A 8&quot;)"/>
    <d v="2013-11-26T00:00:00"/>
    <n v="903337.82"/>
    <n v="436613.27999999997"/>
    <s v="ZLIN"/>
    <n v="10"/>
    <n v="0"/>
    <n v="0"/>
    <n v="0"/>
    <s v="ZLIN"/>
    <n v="10"/>
    <n v="0"/>
    <n v="0"/>
    <n v="0"/>
    <s v=""/>
    <m/>
    <m/>
  </r>
  <r>
    <s v="120611000162-0"/>
    <x v="39"/>
    <n v="323304"/>
    <m/>
    <s v="ROMPEDOR"/>
    <d v="2013-11-21T00:00:00"/>
    <n v="851455"/>
    <n v="411536.58"/>
    <s v="ZLIN"/>
    <n v="10"/>
    <n v="0"/>
    <n v="0"/>
    <n v="0"/>
    <s v="ZLIN"/>
    <n v="10"/>
    <n v="0"/>
    <n v="0"/>
    <n v="0"/>
    <s v=""/>
    <m/>
    <m/>
  </r>
  <r>
    <s v="120611000163-0"/>
    <x v="39"/>
    <n v="323304"/>
    <m/>
    <s v="ESCALERA FIBRA EXTENSION"/>
    <d v="2013-11-21T00:00:00"/>
    <n v="115000"/>
    <n v="55583.33"/>
    <s v="ZLIN"/>
    <n v="10"/>
    <n v="0"/>
    <n v="0"/>
    <n v="0"/>
    <s v="ZLIN"/>
    <n v="10"/>
    <n v="0"/>
    <n v="0"/>
    <n v="0"/>
    <s v=""/>
    <m/>
    <m/>
  </r>
  <r>
    <s v="120611000164-0"/>
    <x v="39"/>
    <n v="323304"/>
    <m/>
    <s v="ESCALERA FIBRA EXTENSION"/>
    <d v="2013-11-21T00:00:00"/>
    <n v="115000"/>
    <n v="55583.33"/>
    <s v="ZLIN"/>
    <n v="10"/>
    <n v="0"/>
    <n v="0"/>
    <n v="0"/>
    <s v="ZLIN"/>
    <n v="10"/>
    <n v="0"/>
    <n v="0"/>
    <n v="0"/>
    <s v=""/>
    <m/>
    <m/>
  </r>
  <r>
    <s v="120611000165-0"/>
    <x v="39"/>
    <n v="323304"/>
    <m/>
    <s v="ESCALERA FIBRA EXTENSION"/>
    <d v="2013-11-21T00:00:00"/>
    <n v="114999.99"/>
    <n v="55583.33"/>
    <s v="ZLIN"/>
    <n v="10"/>
    <n v="0"/>
    <n v="0"/>
    <n v="0"/>
    <s v="ZLIN"/>
    <n v="10"/>
    <n v="0"/>
    <n v="0"/>
    <n v="0"/>
    <s v=""/>
    <m/>
    <m/>
  </r>
  <r>
    <s v="120611000166-0"/>
    <x v="39"/>
    <n v="341102"/>
    <m/>
    <s v="TALADRO INALAMBRICO"/>
    <d v="2013-11-20T00:00:00"/>
    <n v="235693.41"/>
    <n v="113918.48000000001"/>
    <s v="ZLIN"/>
    <n v="10"/>
    <n v="0"/>
    <n v="0"/>
    <n v="0"/>
    <s v="ZLIN"/>
    <n v="10"/>
    <n v="0"/>
    <n v="0"/>
    <n v="0"/>
    <s v=""/>
    <m/>
    <m/>
  </r>
  <r>
    <s v="120611000167-0"/>
    <x v="39"/>
    <n v="344201"/>
    <m/>
    <s v="TALADRO INALAMBRICO"/>
    <d v="2013-11-20T00:00:00"/>
    <n v="235688.4"/>
    <n v="113916.06"/>
    <s v="ZLIN"/>
    <n v="10"/>
    <n v="0"/>
    <n v="0"/>
    <n v="0"/>
    <s v="ZLIN"/>
    <n v="10"/>
    <n v="0"/>
    <n v="0"/>
    <n v="0"/>
    <s v=""/>
    <m/>
    <m/>
  </r>
  <r>
    <s v="120611000168-0"/>
    <x v="39"/>
    <n v="323301"/>
    <m/>
    <s v="TALADRO DESATORNILLADOR CON BATERIA"/>
    <d v="2013-11-20T00:00:00"/>
    <n v="175000.01"/>
    <n v="84583.330000000016"/>
    <s v="ZLIN"/>
    <n v="10"/>
    <n v="0"/>
    <n v="0"/>
    <n v="0"/>
    <s v="ZLIN"/>
    <n v="10"/>
    <n v="0"/>
    <n v="0"/>
    <n v="0"/>
    <s v=""/>
    <m/>
    <m/>
  </r>
  <r>
    <s v="120611000169-0"/>
    <x v="39"/>
    <n v="344208"/>
    <m/>
    <s v="CORTADORA EN FRIO TUBOS 254 MM A 356 MM (10&quot; A 14&quot;"/>
    <d v="2013-11-13T00:00:00"/>
    <n v="1142959.06"/>
    <n v="552430.22000000009"/>
    <s v="ZLIN"/>
    <n v="10"/>
    <n v="0"/>
    <n v="0"/>
    <n v="0"/>
    <s v="ZLIN"/>
    <n v="10"/>
    <n v="0"/>
    <n v="0"/>
    <n v="0"/>
    <s v=""/>
    <m/>
    <m/>
  </r>
  <r>
    <s v="120611000170-0"/>
    <x v="39"/>
    <n v="344203"/>
    <m/>
    <s v="CODIFICADOR DE EQUIPO"/>
    <d v="2013-11-13T00:00:00"/>
    <n v="650476.44999999995"/>
    <n v="314396.94999999995"/>
    <s v="ZLIN"/>
    <n v="10"/>
    <n v="0"/>
    <n v="0"/>
    <n v="0"/>
    <s v="ZLIN"/>
    <n v="10"/>
    <n v="0"/>
    <n v="0"/>
    <n v="0"/>
    <s v=""/>
    <m/>
    <m/>
  </r>
  <r>
    <s v="120611000171-0"/>
    <x v="39"/>
    <n v="323302"/>
    <m/>
    <s v="ESCUADRA COMBINADA COMPLETA"/>
    <d v="2013-11-06T00:00:00"/>
    <n v="125970.01"/>
    <n v="60885.499999999993"/>
    <s v="ZLIN"/>
    <n v="10"/>
    <n v="0"/>
    <n v="0"/>
    <n v="0"/>
    <s v="ZLIN"/>
    <n v="10"/>
    <n v="0"/>
    <n v="0"/>
    <n v="0"/>
    <s v=""/>
    <m/>
    <m/>
  </r>
  <r>
    <s v="120611000172-0"/>
    <x v="39"/>
    <n v="323302"/>
    <m/>
    <s v="ESMERIL DE BANCO 900W"/>
    <d v="2013-11-06T00:00:00"/>
    <n v="402715.01"/>
    <n v="194645.59"/>
    <s v="ZLIN"/>
    <n v="10"/>
    <n v="0"/>
    <n v="0"/>
    <n v="0"/>
    <s v="ZLIN"/>
    <n v="10"/>
    <n v="0"/>
    <n v="0"/>
    <n v="0"/>
    <s v=""/>
    <m/>
    <m/>
  </r>
  <r>
    <s v="120611000173-0"/>
    <x v="39"/>
    <n v="323302"/>
    <m/>
    <s v="ESCUADRA COMBINADA COMPLETA"/>
    <d v="2013-11-06T00:00:00"/>
    <n v="125970.01"/>
    <n v="60885.499999999993"/>
    <s v="ZLIN"/>
    <n v="10"/>
    <n v="0"/>
    <n v="0"/>
    <n v="0"/>
    <s v="ZLIN"/>
    <n v="10"/>
    <n v="0"/>
    <n v="0"/>
    <n v="0"/>
    <s v=""/>
    <m/>
    <m/>
  </r>
  <r>
    <s v="120611000174-0"/>
    <x v="39"/>
    <n v="323302"/>
    <m/>
    <s v="ESMERILADORA ANGULAR 7&quot;"/>
    <d v="2013-11-06T00:00:00"/>
    <n v="156280"/>
    <n v="75535.33"/>
    <s v="ZLIN"/>
    <n v="10"/>
    <n v="0"/>
    <n v="0"/>
    <n v="0"/>
    <s v="ZLIN"/>
    <n v="10"/>
    <n v="0"/>
    <n v="0"/>
    <n v="0"/>
    <s v=""/>
    <m/>
    <m/>
  </r>
  <r>
    <s v="120611000175-0"/>
    <x v="39"/>
    <n v="323302"/>
    <m/>
    <s v="TALADRO PERCUSION"/>
    <d v="2013-11-06T00:00:00"/>
    <n v="134670"/>
    <n v="65090.5"/>
    <s v="ZLIN"/>
    <n v="10"/>
    <n v="0"/>
    <n v="0"/>
    <n v="0"/>
    <s v="ZLIN"/>
    <n v="10"/>
    <n v="0"/>
    <n v="0"/>
    <n v="0"/>
    <s v=""/>
    <m/>
    <m/>
  </r>
  <r>
    <s v="120611000176-0"/>
    <x v="39"/>
    <n v="344206"/>
    <m/>
    <s v="TORQUIMETRO MULTIPLICADOR 10.85 KnM"/>
    <d v="2013-10-25T00:00:00"/>
    <n v="1107915"/>
    <n v="426019.69999999995"/>
    <s v="ZLIN"/>
    <n v="15"/>
    <n v="0"/>
    <n v="0"/>
    <n v="0"/>
    <s v="ZLIN"/>
    <n v="10"/>
    <n v="0"/>
    <n v="0"/>
    <n v="0"/>
    <s v=""/>
    <m/>
    <m/>
  </r>
  <r>
    <s v="120611000177-0"/>
    <x v="39"/>
    <n v="334302"/>
    <m/>
    <s v="CARRETILLA PALETERA CAP.3500 kg Servicio Pesado"/>
    <d v="2013-10-17T00:00:00"/>
    <n v="157993.21"/>
    <n v="60752.149999999994"/>
    <s v="ZLIN"/>
    <n v="15"/>
    <n v="0"/>
    <n v="0"/>
    <n v="0"/>
    <s v="ZLIN"/>
    <n v="10"/>
    <n v="0"/>
    <n v="0"/>
    <n v="0"/>
    <s v=""/>
    <m/>
    <m/>
  </r>
  <r>
    <s v="120611000178-0"/>
    <x v="39"/>
    <n v="334302"/>
    <m/>
    <s v="CARRETILLA PALETERA CAP.3500 kg Servicio Pesado"/>
    <d v="2013-10-17T00:00:00"/>
    <n v="157993.21"/>
    <n v="60752.149999999994"/>
    <s v="ZLIN"/>
    <n v="15"/>
    <n v="0"/>
    <n v="0"/>
    <n v="0"/>
    <s v="ZLIN"/>
    <n v="10"/>
    <n v="0"/>
    <n v="0"/>
    <n v="0"/>
    <s v=""/>
    <m/>
    <m/>
  </r>
  <r>
    <s v="120611000179-0"/>
    <x v="39"/>
    <n v="323303"/>
    <m/>
    <s v="Esmeriladora Recta 1/4"/>
    <d v="2013-10-02T00:00:00"/>
    <n v="172777"/>
    <n v="84948.69"/>
    <s v="ZLIN"/>
    <n v="10"/>
    <n v="0"/>
    <n v="0"/>
    <n v="0"/>
    <s v="ZLIN"/>
    <n v="10"/>
    <n v="0"/>
    <n v="0"/>
    <n v="0"/>
    <s v=""/>
    <m/>
    <m/>
  </r>
  <r>
    <s v="120611000180-0"/>
    <x v="39"/>
    <n v="323303"/>
    <m/>
    <s v="Esmeriladora Recta 1/4"/>
    <d v="2013-10-02T00:00:00"/>
    <n v="172777"/>
    <n v="84948.69"/>
    <s v="ZLIN"/>
    <n v="10"/>
    <n v="0"/>
    <n v="0"/>
    <n v="0"/>
    <s v="ZLIN"/>
    <n v="10"/>
    <n v="0"/>
    <n v="0"/>
    <n v="0"/>
    <s v=""/>
    <m/>
    <m/>
  </r>
  <r>
    <s v="120611000181-0"/>
    <x v="39"/>
    <n v="344208"/>
    <m/>
    <s v="PISTOLA DE IMPACTO ESPIGA 19.05MM"/>
    <d v="2013-10-02T00:00:00"/>
    <n v="349159.83"/>
    <n v="171670.24000000002"/>
    <s v="ZLIN"/>
    <n v="10"/>
    <n v="0"/>
    <n v="0"/>
    <n v="0"/>
    <s v="ZLIN"/>
    <n v="10"/>
    <n v="0"/>
    <n v="0"/>
    <n v="0"/>
    <s v=""/>
    <m/>
    <m/>
  </r>
  <r>
    <s v="120611000182-0"/>
    <x v="39"/>
    <n v="344208"/>
    <m/>
    <s v="PISTOLA DE IMPACTO ESPIGA 12.7 MM"/>
    <d v="2013-10-02T00:00:00"/>
    <n v="115343.62"/>
    <n v="56710.609999999993"/>
    <s v="ZLIN"/>
    <n v="10"/>
    <n v="0"/>
    <n v="0"/>
    <n v="0"/>
    <s v="ZLIN"/>
    <n v="10"/>
    <n v="0"/>
    <n v="0"/>
    <n v="0"/>
    <s v=""/>
    <m/>
    <m/>
  </r>
  <r>
    <s v="120611000183-0"/>
    <x v="39"/>
    <n v="344208"/>
    <m/>
    <s v="PISTOLA DE IMPACTO ESPIGA 12.7 MM"/>
    <d v="2013-10-02T00:00:00"/>
    <n v="115343.62"/>
    <n v="56710.609999999993"/>
    <s v="ZLIN"/>
    <n v="10"/>
    <n v="0"/>
    <n v="0"/>
    <n v="0"/>
    <s v="ZLIN"/>
    <n v="10"/>
    <n v="0"/>
    <n v="0"/>
    <n v="0"/>
    <s v=""/>
    <m/>
    <m/>
  </r>
  <r>
    <s v="120611000184-0"/>
    <x v="39"/>
    <n v="323303"/>
    <m/>
    <s v="Esmeriladora Angular 230mm"/>
    <d v="2013-09-04T00:00:00"/>
    <n v="95845.28"/>
    <n v="47922.65"/>
    <s v="ZLIN"/>
    <n v="10"/>
    <n v="0"/>
    <n v="0"/>
    <n v="0"/>
    <s v="ZLIN"/>
    <n v="10"/>
    <n v="0"/>
    <n v="0"/>
    <n v="0"/>
    <s v=""/>
    <m/>
    <m/>
  </r>
  <r>
    <s v="120611000185-0"/>
    <x v="39"/>
    <n v="323303"/>
    <m/>
    <s v="Esmeriladora Angular 230mm"/>
    <d v="2013-09-04T00:00:00"/>
    <n v="95845.28"/>
    <n v="47922.65"/>
    <s v="ZLIN"/>
    <n v="10"/>
    <n v="0"/>
    <n v="0"/>
    <n v="0"/>
    <s v="ZLIN"/>
    <n v="10"/>
    <n v="0"/>
    <n v="0"/>
    <n v="0"/>
    <s v=""/>
    <m/>
    <m/>
  </r>
  <r>
    <s v="120611000186-0"/>
    <x v="39"/>
    <n v="323302"/>
    <m/>
    <s v="Esmeriladora Angular 230mm"/>
    <d v="2013-09-04T00:00:00"/>
    <n v="95845.28"/>
    <n v="47922.65"/>
    <s v="ZLIN"/>
    <n v="10"/>
    <n v="0"/>
    <n v="0"/>
    <n v="0"/>
    <s v="ZLIN"/>
    <n v="10"/>
    <n v="0"/>
    <n v="0"/>
    <n v="0"/>
    <s v=""/>
    <m/>
    <m/>
  </r>
  <r>
    <s v="120611000187-0"/>
    <x v="39"/>
    <n v="323302"/>
    <m/>
    <s v="Esmeriladora Angular 230mm"/>
    <d v="2013-09-04T00:00:00"/>
    <n v="95845.28"/>
    <n v="47922.65"/>
    <s v="ZLIN"/>
    <n v="10"/>
    <n v="0"/>
    <n v="0"/>
    <n v="0"/>
    <s v="ZLIN"/>
    <n v="10"/>
    <n v="0"/>
    <n v="0"/>
    <n v="0"/>
    <s v=""/>
    <m/>
    <m/>
  </r>
  <r>
    <s v="120611000188-0"/>
    <x v="39"/>
    <n v="323303"/>
    <m/>
    <s v="Esmeriladora Angular 230mm"/>
    <d v="2013-09-04T00:00:00"/>
    <n v="95845.28"/>
    <n v="47922.65"/>
    <s v="ZLIN"/>
    <n v="10"/>
    <n v="0"/>
    <n v="0"/>
    <n v="0"/>
    <s v="ZLIN"/>
    <n v="10"/>
    <n v="0"/>
    <n v="0"/>
    <n v="0"/>
    <s v=""/>
    <m/>
    <m/>
  </r>
  <r>
    <s v="120611000189-0"/>
    <x v="39"/>
    <n v="323303"/>
    <m/>
    <s v="Esmeriladora Angular 230mm"/>
    <d v="2013-09-04T00:00:00"/>
    <n v="95845.28"/>
    <n v="47922.65"/>
    <s v="ZLIN"/>
    <n v="10"/>
    <n v="0"/>
    <n v="0"/>
    <n v="0"/>
    <s v="ZLIN"/>
    <n v="10"/>
    <n v="0"/>
    <n v="0"/>
    <n v="0"/>
    <s v=""/>
    <m/>
    <m/>
  </r>
  <r>
    <s v="120611000190-0"/>
    <x v="39"/>
    <n v="323303"/>
    <m/>
    <s v="Esmeriladora Angular 230mm"/>
    <d v="2013-09-04T00:00:00"/>
    <n v="95845.28"/>
    <n v="47922.65"/>
    <s v="ZLIN"/>
    <n v="10"/>
    <n v="0"/>
    <n v="0"/>
    <n v="0"/>
    <s v="ZLIN"/>
    <n v="10"/>
    <n v="0"/>
    <n v="0"/>
    <n v="0"/>
    <s v=""/>
    <m/>
    <m/>
  </r>
  <r>
    <s v="120611000191-0"/>
    <x v="39"/>
    <n v="323302"/>
    <m/>
    <s v="Esmeriladora Angular 230mm"/>
    <d v="2013-09-04T00:00:00"/>
    <n v="95845.28"/>
    <n v="47922.65"/>
    <s v="ZLIN"/>
    <n v="10"/>
    <n v="0"/>
    <n v="0"/>
    <n v="0"/>
    <s v="ZLIN"/>
    <n v="10"/>
    <n v="0"/>
    <n v="0"/>
    <n v="0"/>
    <s v=""/>
    <m/>
    <m/>
  </r>
  <r>
    <s v="120611000192-0"/>
    <x v="39"/>
    <n v="323302"/>
    <m/>
    <s v="Esmeriladora Angular 230mm"/>
    <d v="2013-09-04T00:00:00"/>
    <n v="95845.28"/>
    <n v="47922.65"/>
    <s v="ZLIN"/>
    <n v="10"/>
    <n v="0"/>
    <n v="0"/>
    <n v="0"/>
    <s v="ZLIN"/>
    <n v="10"/>
    <n v="0"/>
    <n v="0"/>
    <n v="0"/>
    <s v=""/>
    <m/>
    <m/>
  </r>
  <r>
    <s v="120611000193-0"/>
    <x v="39"/>
    <n v="323303"/>
    <m/>
    <s v="Esmeriladora Angular 230mm"/>
    <d v="2013-09-04T00:00:00"/>
    <n v="95845.28"/>
    <n v="47922.65"/>
    <s v="ZLIN"/>
    <n v="10"/>
    <n v="0"/>
    <n v="0"/>
    <n v="0"/>
    <s v="ZLIN"/>
    <n v="10"/>
    <n v="0"/>
    <n v="0"/>
    <n v="0"/>
    <s v=""/>
    <m/>
    <m/>
  </r>
  <r>
    <s v="120611000194-0"/>
    <x v="39"/>
    <n v="323302"/>
    <m/>
    <s v="Esmeriladora Angular 230mm"/>
    <d v="2013-09-04T00:00:00"/>
    <n v="95845.28"/>
    <n v="47922.65"/>
    <s v="ZLIN"/>
    <n v="10"/>
    <n v="0"/>
    <n v="0"/>
    <n v="0"/>
    <s v="ZLIN"/>
    <n v="10"/>
    <n v="0"/>
    <n v="0"/>
    <n v="0"/>
    <s v=""/>
    <m/>
    <m/>
  </r>
  <r>
    <s v="120611000195-0"/>
    <x v="39"/>
    <n v="323302"/>
    <m/>
    <s v="Esmeriladora Angular 230mm"/>
    <d v="2013-09-04T00:00:00"/>
    <n v="95845.28"/>
    <n v="47922.65"/>
    <s v="ZLIN"/>
    <n v="10"/>
    <n v="0"/>
    <n v="0"/>
    <n v="0"/>
    <s v="ZLIN"/>
    <n v="10"/>
    <n v="0"/>
    <n v="0"/>
    <n v="0"/>
    <s v=""/>
    <m/>
    <m/>
  </r>
  <r>
    <s v="120611000196-0"/>
    <x v="39"/>
    <n v="323304"/>
    <m/>
    <s v="Esmeriladora Angular 230mm"/>
    <d v="2013-09-04T00:00:00"/>
    <n v="95845.28"/>
    <n v="47922.65"/>
    <s v="ZLIN"/>
    <n v="10"/>
    <n v="0"/>
    <n v="0"/>
    <n v="0"/>
    <s v="ZLIN"/>
    <n v="10"/>
    <n v="0"/>
    <n v="0"/>
    <n v="0"/>
    <s v=""/>
    <m/>
    <m/>
  </r>
  <r>
    <s v="120611000197-0"/>
    <x v="39"/>
    <n v="323303"/>
    <m/>
    <s v="Rompedora de Concreto"/>
    <d v="2013-09-04T00:00:00"/>
    <n v="343445.22"/>
    <n v="171722.59999999998"/>
    <s v="ZLIN"/>
    <n v="10"/>
    <n v="0"/>
    <n v="0"/>
    <n v="0"/>
    <s v="ZLIN"/>
    <n v="10"/>
    <n v="0"/>
    <n v="0"/>
    <n v="0"/>
    <s v=""/>
    <m/>
    <m/>
  </r>
  <r>
    <s v="120611000198-0"/>
    <x v="39"/>
    <n v="323303"/>
    <m/>
    <s v="Modulo de Presion y vacio"/>
    <d v="2013-08-29T00:00:00"/>
    <n v="283387.05"/>
    <n v="144055.09"/>
    <s v="ZLIN"/>
    <n v="10"/>
    <n v="0"/>
    <n v="0"/>
    <n v="0"/>
    <s v="ZLIN"/>
    <n v="10"/>
    <n v="0"/>
    <n v="0"/>
    <n v="0"/>
    <s v=""/>
    <m/>
    <m/>
  </r>
  <r>
    <s v="120611000199-0"/>
    <x v="39"/>
    <n v="323303"/>
    <m/>
    <s v="Modulo de Presion y vacio"/>
    <d v="2013-08-29T00:00:00"/>
    <n v="283387.05"/>
    <n v="144055.09"/>
    <s v="ZLIN"/>
    <n v="10"/>
    <n v="0"/>
    <n v="0"/>
    <n v="0"/>
    <s v="ZLIN"/>
    <n v="10"/>
    <n v="0"/>
    <n v="0"/>
    <n v="0"/>
    <s v=""/>
    <m/>
    <m/>
  </r>
  <r>
    <s v="120611000200-0"/>
    <x v="39"/>
    <n v="323303"/>
    <m/>
    <s v="Osciloscopio Portatil"/>
    <d v="2013-08-29T00:00:00"/>
    <n v="2580743.17"/>
    <n v="1311877.78"/>
    <s v="ZLIN"/>
    <n v="10"/>
    <n v="0"/>
    <n v="0"/>
    <n v="0"/>
    <s v="ZLIN"/>
    <n v="10"/>
    <n v="0"/>
    <n v="0"/>
    <n v="0"/>
    <s v=""/>
    <m/>
    <m/>
  </r>
  <r>
    <s v="120611000201-0"/>
    <x v="39"/>
    <n v="344207"/>
    <m/>
    <s v="LEVANTADOR CADENA TIPO PULL IF 1.5 TON"/>
    <d v="2013-08-27T00:00:00"/>
    <n v="199241.60000000001"/>
    <n v="79652.950000000012"/>
    <s v="ZLIN"/>
    <n v="15"/>
    <n v="0"/>
    <n v="0"/>
    <n v="0"/>
    <s v="ZLIN"/>
    <n v="10"/>
    <n v="0"/>
    <n v="0"/>
    <n v="0"/>
    <s v=""/>
    <m/>
    <m/>
  </r>
  <r>
    <s v="120611000202-0"/>
    <x v="39"/>
    <n v="344207"/>
    <m/>
    <s v="LEVANTADOR CADENA TIPO PULL IF 1.5.TON"/>
    <d v="2013-08-27T00:00:00"/>
    <n v="199241.60000000001"/>
    <n v="79652.950000000012"/>
    <s v="ZLIN"/>
    <n v="15"/>
    <n v="0"/>
    <n v="0"/>
    <n v="0"/>
    <s v="ZLIN"/>
    <n v="10"/>
    <n v="0"/>
    <n v="0"/>
    <n v="0"/>
    <s v=""/>
    <m/>
    <m/>
  </r>
  <r>
    <s v="120611000203-0"/>
    <x v="39"/>
    <n v="344207"/>
    <m/>
    <s v="LEVANTADOR CADENA TIPO PULL IF 1.5 TON"/>
    <d v="2013-08-27T00:00:00"/>
    <n v="199241.60000000001"/>
    <n v="79652.950000000012"/>
    <s v="ZLIN"/>
    <n v="15"/>
    <n v="0"/>
    <n v="0"/>
    <n v="0"/>
    <s v="ZLIN"/>
    <n v="10"/>
    <n v="0"/>
    <n v="0"/>
    <n v="0"/>
    <s v=""/>
    <m/>
    <m/>
  </r>
  <r>
    <s v="120611000204-0"/>
    <x v="39"/>
    <n v="344207"/>
    <m/>
    <s v="LEVANTADOR CADENA TIPO PULL IF 1.5 TON"/>
    <d v="2013-08-27T00:00:00"/>
    <n v="199241.60000000001"/>
    <n v="79652.950000000012"/>
    <s v="ZLIN"/>
    <n v="15"/>
    <n v="0"/>
    <n v="0"/>
    <n v="0"/>
    <s v="ZLIN"/>
    <n v="10"/>
    <n v="0"/>
    <n v="0"/>
    <n v="0"/>
    <s v=""/>
    <m/>
    <m/>
  </r>
  <r>
    <s v="120611000205-0"/>
    <x v="39"/>
    <n v="323303"/>
    <m/>
    <s v="CALENTADOR PORTATIL DE AIRE"/>
    <d v="2013-08-20T00:00:00"/>
    <n v="1446449.02"/>
    <n v="735278.25"/>
    <s v="ZLIN"/>
    <n v="10"/>
    <n v="0"/>
    <n v="0"/>
    <n v="0"/>
    <s v="ZLIN"/>
    <n v="10"/>
    <n v="0"/>
    <n v="0"/>
    <n v="0"/>
    <s v=""/>
    <m/>
    <m/>
  </r>
  <r>
    <s v="120611000206-0"/>
    <x v="39"/>
    <n v="323303"/>
    <m/>
    <s v="Taladro Percutor Electrico Portatil"/>
    <d v="2013-08-20T00:00:00"/>
    <n v="84760.17"/>
    <n v="43086.43"/>
    <s v="ZLIN"/>
    <n v="10"/>
    <n v="0"/>
    <n v="0"/>
    <n v="0"/>
    <s v="ZLIN"/>
    <n v="10"/>
    <n v="0"/>
    <n v="0"/>
    <n v="0"/>
    <s v=""/>
    <m/>
    <m/>
  </r>
  <r>
    <s v="120611000207-0"/>
    <x v="39"/>
    <n v="323303"/>
    <m/>
    <s v="Taladro Percutor Electrico Portatil"/>
    <d v="2013-08-20T00:00:00"/>
    <n v="84760.17"/>
    <n v="43086.43"/>
    <s v="ZLIN"/>
    <n v="10"/>
    <n v="0"/>
    <n v="0"/>
    <n v="0"/>
    <s v="ZLIN"/>
    <n v="10"/>
    <n v="0"/>
    <n v="0"/>
    <n v="0"/>
    <s v=""/>
    <m/>
    <m/>
  </r>
  <r>
    <s v="120611000208-0"/>
    <x v="39"/>
    <n v="323303"/>
    <m/>
    <s v="Taladro Percutor Electrico Portatil"/>
    <d v="2013-08-20T00:00:00"/>
    <n v="84760.17"/>
    <n v="43086.43"/>
    <s v="ZLIN"/>
    <n v="10"/>
    <n v="0"/>
    <n v="0"/>
    <n v="0"/>
    <s v="ZLIN"/>
    <n v="10"/>
    <n v="0"/>
    <n v="0"/>
    <n v="0"/>
    <s v=""/>
    <m/>
    <m/>
  </r>
  <r>
    <s v="120611000209-0"/>
    <x v="39"/>
    <n v="323303"/>
    <m/>
    <s v="Taladro Percutor Electrico Portatil"/>
    <d v="2013-08-20T00:00:00"/>
    <n v="84760.17"/>
    <n v="43086.43"/>
    <s v="ZLIN"/>
    <n v="10"/>
    <n v="0"/>
    <n v="0"/>
    <n v="0"/>
    <s v="ZLIN"/>
    <n v="10"/>
    <n v="0"/>
    <n v="0"/>
    <n v="0"/>
    <s v=""/>
    <m/>
    <m/>
  </r>
  <r>
    <s v="120611000210-0"/>
    <x v="39"/>
    <n v="323303"/>
    <m/>
    <s v="Taladro Percutor Electrico Portatil"/>
    <d v="2013-08-20T00:00:00"/>
    <n v="84760.17"/>
    <n v="43086.43"/>
    <s v="ZLIN"/>
    <n v="10"/>
    <n v="0"/>
    <n v="0"/>
    <n v="0"/>
    <s v="ZLIN"/>
    <n v="10"/>
    <n v="0"/>
    <n v="0"/>
    <n v="0"/>
    <s v=""/>
    <m/>
    <m/>
  </r>
  <r>
    <s v="120611000211-0"/>
    <x v="39"/>
    <n v="323303"/>
    <m/>
    <s v="Taladro Percutor Electrico Portatil"/>
    <d v="2013-08-20T00:00:00"/>
    <n v="84760.17"/>
    <n v="43086.43"/>
    <s v="ZLIN"/>
    <n v="10"/>
    <n v="0"/>
    <n v="0"/>
    <n v="0"/>
    <s v="ZLIN"/>
    <n v="10"/>
    <n v="0"/>
    <n v="0"/>
    <n v="0"/>
    <s v=""/>
    <m/>
    <m/>
  </r>
  <r>
    <s v="120611000212-0"/>
    <x v="39"/>
    <n v="323303"/>
    <m/>
    <s v="Taladro Percutor Electrico Portatil"/>
    <d v="2013-08-20T00:00:00"/>
    <n v="84760.17"/>
    <n v="43086.43"/>
    <s v="ZLIN"/>
    <n v="10"/>
    <n v="0"/>
    <n v="0"/>
    <n v="0"/>
    <s v="ZLIN"/>
    <n v="10"/>
    <n v="0"/>
    <n v="0"/>
    <n v="0"/>
    <s v=""/>
    <m/>
    <m/>
  </r>
  <r>
    <s v="120611000213-0"/>
    <x v="39"/>
    <n v="323303"/>
    <m/>
    <s v="Taladro Percutor Electrico Portatil"/>
    <d v="2013-08-20T00:00:00"/>
    <n v="84760.17"/>
    <n v="43086.43"/>
    <s v="ZLIN"/>
    <n v="10"/>
    <n v="0"/>
    <n v="0"/>
    <n v="0"/>
    <s v="ZLIN"/>
    <n v="10"/>
    <n v="0"/>
    <n v="0"/>
    <n v="0"/>
    <s v=""/>
    <m/>
    <m/>
  </r>
  <r>
    <s v="120611000214-0"/>
    <x v="39"/>
    <n v="323303"/>
    <m/>
    <s v="Taladro Percutor Electrico Portatil"/>
    <d v="2013-08-20T00:00:00"/>
    <n v="84760.17"/>
    <n v="43086.43"/>
    <s v="ZLIN"/>
    <n v="10"/>
    <n v="0"/>
    <n v="0"/>
    <n v="0"/>
    <s v="ZLIN"/>
    <n v="10"/>
    <n v="0"/>
    <n v="0"/>
    <n v="0"/>
    <s v=""/>
    <m/>
    <m/>
  </r>
  <r>
    <s v="120611000215-0"/>
    <x v="39"/>
    <n v="323301"/>
    <m/>
    <s v="Taladro Percutor Electrico Portatil"/>
    <d v="2013-08-20T00:00:00"/>
    <n v="84760.17"/>
    <n v="43086.43"/>
    <s v="ZLIN"/>
    <n v="10"/>
    <n v="0"/>
    <n v="0"/>
    <n v="0"/>
    <s v="ZLIN"/>
    <n v="10"/>
    <n v="0"/>
    <n v="0"/>
    <n v="0"/>
    <s v=""/>
    <m/>
    <m/>
  </r>
  <r>
    <s v="120611000216-0"/>
    <x v="39"/>
    <n v="323303"/>
    <m/>
    <s v="Taladro Percutor Electrico Portatil"/>
    <d v="2013-08-20T00:00:00"/>
    <n v="84760.17"/>
    <n v="43086.43"/>
    <s v="ZLIN"/>
    <n v="10"/>
    <n v="0"/>
    <n v="0"/>
    <n v="0"/>
    <s v="ZLIN"/>
    <n v="10"/>
    <n v="0"/>
    <n v="0"/>
    <n v="0"/>
    <s v=""/>
    <m/>
    <m/>
  </r>
  <r>
    <s v="120611000217-0"/>
    <x v="39"/>
    <n v="323302"/>
    <m/>
    <s v="Taladro Percutor Electrico Portatil"/>
    <d v="2013-08-20T00:00:00"/>
    <n v="84760.17"/>
    <n v="43086.43"/>
    <s v="ZLIN"/>
    <n v="10"/>
    <n v="0"/>
    <n v="0"/>
    <n v="0"/>
    <s v="ZLIN"/>
    <n v="10"/>
    <n v="0"/>
    <n v="0"/>
    <n v="0"/>
    <s v=""/>
    <m/>
    <m/>
  </r>
  <r>
    <s v="120611000218-0"/>
    <x v="39"/>
    <n v="323302"/>
    <m/>
    <s v="Taladro Percutor Electrico Portatil"/>
    <d v="2013-08-20T00:00:00"/>
    <n v="84760.17"/>
    <n v="43086.43"/>
    <s v="ZLIN"/>
    <n v="10"/>
    <n v="0"/>
    <n v="0"/>
    <n v="0"/>
    <s v="ZLIN"/>
    <n v="10"/>
    <n v="0"/>
    <n v="0"/>
    <n v="0"/>
    <s v=""/>
    <m/>
    <m/>
  </r>
  <r>
    <s v="120611000219-0"/>
    <x v="39"/>
    <n v="323302"/>
    <m/>
    <s v="Taladro Percutor Electrico Portatil"/>
    <d v="2013-08-20T00:00:00"/>
    <n v="84760.17"/>
    <n v="43086.43"/>
    <s v="ZLIN"/>
    <n v="10"/>
    <n v="0"/>
    <n v="0"/>
    <n v="0"/>
    <s v="ZLIN"/>
    <n v="10"/>
    <n v="0"/>
    <n v="0"/>
    <n v="0"/>
    <s v=""/>
    <m/>
    <m/>
  </r>
  <r>
    <s v="120611000220-0"/>
    <x v="39"/>
    <n v="323302"/>
    <m/>
    <s v="Taladro Percutor Electrico Portatil"/>
    <d v="2013-08-20T00:00:00"/>
    <n v="84760.17"/>
    <n v="43086.43"/>
    <s v="ZLIN"/>
    <n v="10"/>
    <n v="0"/>
    <n v="0"/>
    <n v="0"/>
    <s v="ZLIN"/>
    <n v="10"/>
    <n v="0"/>
    <n v="0"/>
    <n v="0"/>
    <s v=""/>
    <m/>
    <m/>
  </r>
  <r>
    <s v="120611000221-0"/>
    <x v="39"/>
    <n v="323302"/>
    <m/>
    <s v="Taladro Percutor Electrico Portatil"/>
    <d v="2013-08-20T00:00:00"/>
    <n v="84760.17"/>
    <n v="43086.43"/>
    <s v="ZLIN"/>
    <n v="10"/>
    <n v="0"/>
    <n v="0"/>
    <n v="0"/>
    <s v="ZLIN"/>
    <n v="10"/>
    <n v="0"/>
    <n v="0"/>
    <n v="0"/>
    <s v=""/>
    <m/>
    <m/>
  </r>
  <r>
    <s v="120611000222-0"/>
    <x v="39"/>
    <n v="323302"/>
    <m/>
    <s v="Taladro Percutor Electrico Portatil"/>
    <d v="2013-08-20T00:00:00"/>
    <n v="84760.17"/>
    <n v="43086.43"/>
    <s v="ZLIN"/>
    <n v="10"/>
    <n v="0"/>
    <n v="0"/>
    <n v="0"/>
    <s v="ZLIN"/>
    <n v="10"/>
    <n v="0"/>
    <n v="0"/>
    <n v="0"/>
    <s v=""/>
    <m/>
    <m/>
  </r>
  <r>
    <s v="120611000223-0"/>
    <x v="39"/>
    <n v="344201"/>
    <m/>
    <s v="MODULO PRESION MANOMETRICA 6900 KPa"/>
    <d v="2013-08-19T00:00:00"/>
    <n v="760860.25"/>
    <n v="386770.63"/>
    <s v="ZLIN"/>
    <n v="10"/>
    <n v="0"/>
    <n v="0"/>
    <n v="0"/>
    <s v="ZLIN"/>
    <n v="10"/>
    <n v="0"/>
    <n v="0"/>
    <n v="0"/>
    <s v=""/>
    <m/>
    <m/>
  </r>
  <r>
    <s v="120611000224-0"/>
    <x v="39"/>
    <n v="344201"/>
    <m/>
    <s v="MODULO PRESION MANOMETRICA 6900 KPa"/>
    <d v="2013-08-19T00:00:00"/>
    <n v="760860.25"/>
    <n v="386770.63"/>
    <s v="ZLIN"/>
    <n v="10"/>
    <n v="0"/>
    <n v="0"/>
    <n v="0"/>
    <s v="ZLIN"/>
    <n v="10"/>
    <n v="0"/>
    <n v="0"/>
    <n v="0"/>
    <s v=""/>
    <m/>
    <m/>
  </r>
  <r>
    <s v="120611000225-0"/>
    <x v="39"/>
    <n v="344201"/>
    <m/>
    <s v="MODULO PRESION MANOMETRICA 6900 KPa"/>
    <d v="2013-08-19T00:00:00"/>
    <n v="760860.25"/>
    <n v="386770.63"/>
    <s v="ZLIN"/>
    <n v="10"/>
    <n v="0"/>
    <n v="0"/>
    <n v="0"/>
    <s v="ZLIN"/>
    <n v="10"/>
    <n v="0"/>
    <n v="0"/>
    <n v="0"/>
    <s v=""/>
    <m/>
    <m/>
  </r>
  <r>
    <s v="120611000226-0"/>
    <x v="39"/>
    <n v="344201"/>
    <m/>
    <s v="MODULO PRESION MANOMETRICA 6900 KPa"/>
    <d v="2013-08-19T00:00:00"/>
    <n v="760860.25"/>
    <n v="386770.63"/>
    <s v="ZLIN"/>
    <n v="10"/>
    <n v="0"/>
    <n v="0"/>
    <n v="0"/>
    <s v="ZLIN"/>
    <n v="10"/>
    <n v="0"/>
    <n v="0"/>
    <n v="0"/>
    <s v=""/>
    <m/>
    <m/>
  </r>
  <r>
    <s v="120611000227-0"/>
    <x v="39"/>
    <n v="344201"/>
    <m/>
    <s v="MODULO PRESION MANOMETRICA 6900 KPa"/>
    <d v="2013-08-19T00:00:00"/>
    <n v="760860.25"/>
    <n v="386770.63"/>
    <s v="ZLIN"/>
    <n v="10"/>
    <n v="0"/>
    <n v="0"/>
    <n v="0"/>
    <s v="ZLIN"/>
    <n v="10"/>
    <n v="0"/>
    <n v="0"/>
    <n v="0"/>
    <s v=""/>
    <m/>
    <m/>
  </r>
  <r>
    <s v="120611000228-0"/>
    <x v="39"/>
    <n v="344202"/>
    <m/>
    <s v="MODULO PRESION MANOMETRICA 6900 KPa"/>
    <d v="2013-08-19T00:00:00"/>
    <n v="760860.25"/>
    <n v="386770.63"/>
    <s v="ZLIN"/>
    <n v="10"/>
    <n v="0"/>
    <n v="0"/>
    <n v="0"/>
    <s v="ZLIN"/>
    <n v="10"/>
    <n v="0"/>
    <n v="0"/>
    <n v="0"/>
    <s v=""/>
    <m/>
    <m/>
  </r>
  <r>
    <s v="120611000229-0"/>
    <x v="39"/>
    <n v="344201"/>
    <m/>
    <s v="MODULO PRESION MANOMETRICA 20700 KPa"/>
    <d v="2013-08-19T00:00:00"/>
    <n v="1229094.25"/>
    <n v="624789.57999999996"/>
    <s v="ZLIN"/>
    <n v="10"/>
    <n v="0"/>
    <n v="0"/>
    <n v="0"/>
    <s v="ZLIN"/>
    <n v="10"/>
    <n v="0"/>
    <n v="0"/>
    <n v="0"/>
    <s v=""/>
    <m/>
    <m/>
  </r>
  <r>
    <s v="120611000230-0"/>
    <x v="39"/>
    <n v="344201"/>
    <m/>
    <s v="MODULO PRESION MANOMETRICA 20700 KPa"/>
    <d v="2013-08-19T00:00:00"/>
    <n v="1229094.25"/>
    <n v="624789.57999999996"/>
    <s v="ZLIN"/>
    <n v="10"/>
    <n v="0"/>
    <n v="0"/>
    <n v="0"/>
    <s v="ZLIN"/>
    <n v="10"/>
    <n v="0"/>
    <n v="0"/>
    <n v="0"/>
    <s v=""/>
    <m/>
    <m/>
  </r>
  <r>
    <s v="120611000231-0"/>
    <x v="39"/>
    <n v="344201"/>
    <m/>
    <s v="MODULO PRESION MANOMETRICA 20700 KPa"/>
    <d v="2013-08-19T00:00:00"/>
    <n v="1229094.25"/>
    <n v="624789.57999999996"/>
    <s v="ZLIN"/>
    <n v="10"/>
    <n v="0"/>
    <n v="0"/>
    <n v="0"/>
    <s v="ZLIN"/>
    <n v="10"/>
    <n v="0"/>
    <n v="0"/>
    <n v="0"/>
    <s v=""/>
    <m/>
    <m/>
  </r>
  <r>
    <s v="120611000232-0"/>
    <x v="39"/>
    <n v="344201"/>
    <m/>
    <s v="MODULO PRESION MANOMETRICA 20700 KPa"/>
    <d v="2013-08-19T00:00:00"/>
    <n v="1229089.24"/>
    <n v="624787.02"/>
    <s v="ZLIN"/>
    <n v="10"/>
    <n v="0"/>
    <n v="0"/>
    <n v="0"/>
    <s v="ZLIN"/>
    <n v="10"/>
    <n v="0"/>
    <n v="0"/>
    <n v="0"/>
    <s v=""/>
    <m/>
    <m/>
  </r>
  <r>
    <s v="120611000233-0"/>
    <x v="39"/>
    <n v="334301"/>
    <m/>
    <s v="ROMANA PARA PESAR QUIMICOS"/>
    <d v="2013-08-13T00:00:00"/>
    <n v="1984972.23"/>
    <n v="793553.59000000008"/>
    <s v="ZLIN"/>
    <n v="15"/>
    <n v="0"/>
    <n v="0"/>
    <n v="0"/>
    <s v="ZLIN"/>
    <n v="10"/>
    <n v="0"/>
    <n v="0"/>
    <n v="0"/>
    <s v=""/>
    <m/>
    <m/>
  </r>
  <r>
    <s v="120611000234-0"/>
    <x v="39"/>
    <n v="323303"/>
    <m/>
    <s v="Taladro / Destornillador con Bateria"/>
    <d v="2013-08-12T00:00:00"/>
    <n v="142634.25"/>
    <n v="72505.75"/>
    <s v="ZLIN"/>
    <n v="10"/>
    <n v="0"/>
    <n v="0"/>
    <n v="0"/>
    <s v="ZLIN"/>
    <n v="10"/>
    <n v="0"/>
    <n v="0"/>
    <n v="0"/>
    <s v=""/>
    <m/>
    <m/>
  </r>
  <r>
    <s v="120611000235-0"/>
    <x v="39"/>
    <n v="323303"/>
    <m/>
    <s v="Taladro / Destornillador con Bateria"/>
    <d v="2013-08-12T00:00:00"/>
    <n v="142634.25"/>
    <n v="72505.75"/>
    <s v="ZLIN"/>
    <n v="10"/>
    <n v="0"/>
    <n v="0"/>
    <n v="0"/>
    <s v="ZLIN"/>
    <n v="10"/>
    <n v="0"/>
    <n v="0"/>
    <n v="0"/>
    <s v=""/>
    <m/>
    <m/>
  </r>
  <r>
    <s v="120611000236-0"/>
    <x v="39"/>
    <n v="323302"/>
    <m/>
    <s v="Taladro / Destornillador con Bateria"/>
    <d v="2013-08-12T00:00:00"/>
    <n v="142634.25"/>
    <n v="72505.75"/>
    <s v="ZLIN"/>
    <n v="10"/>
    <n v="0"/>
    <n v="0"/>
    <n v="0"/>
    <s v="ZLIN"/>
    <n v="10"/>
    <n v="0"/>
    <n v="0"/>
    <n v="0"/>
    <s v=""/>
    <m/>
    <m/>
  </r>
  <r>
    <s v="120611000237-0"/>
    <x v="39"/>
    <n v="323303"/>
    <m/>
    <s v="Taladro / Destornillador con Bateria"/>
    <d v="2013-08-12T00:00:00"/>
    <n v="142634.25"/>
    <n v="72505.75"/>
    <s v="ZLIN"/>
    <n v="10"/>
    <n v="0"/>
    <n v="0"/>
    <n v="0"/>
    <s v="ZLIN"/>
    <n v="10"/>
    <n v="0"/>
    <n v="0"/>
    <n v="0"/>
    <s v=""/>
    <m/>
    <m/>
  </r>
  <r>
    <s v="120611000238-0"/>
    <x v="39"/>
    <n v="323303"/>
    <m/>
    <s v="Taladro / Destornillador con Bateria"/>
    <d v="2013-08-12T00:00:00"/>
    <n v="142634.25"/>
    <n v="72505.75"/>
    <s v="ZLIN"/>
    <n v="10"/>
    <n v="0"/>
    <n v="0"/>
    <n v="0"/>
    <s v="ZLIN"/>
    <n v="10"/>
    <n v="0"/>
    <n v="0"/>
    <n v="0"/>
    <s v=""/>
    <m/>
    <m/>
  </r>
  <r>
    <s v="120611000239-0"/>
    <x v="39"/>
    <n v="323303"/>
    <m/>
    <s v="Taladro / Destornillador con Bateria"/>
    <d v="2013-08-12T00:00:00"/>
    <n v="142634.25"/>
    <n v="72505.75"/>
    <s v="ZLIN"/>
    <n v="10"/>
    <n v="0"/>
    <n v="0"/>
    <n v="0"/>
    <s v="ZLIN"/>
    <n v="10"/>
    <n v="0"/>
    <n v="0"/>
    <n v="0"/>
    <s v=""/>
    <m/>
    <m/>
  </r>
  <r>
    <s v="120611000240-0"/>
    <x v="39"/>
    <n v="323303"/>
    <m/>
    <s v="Taladro / Destornillador con Bateria"/>
    <d v="2013-08-12T00:00:00"/>
    <n v="142634.25"/>
    <n v="72505.75"/>
    <s v="ZLIN"/>
    <n v="10"/>
    <n v="0"/>
    <n v="0"/>
    <n v="0"/>
    <s v="ZLIN"/>
    <n v="10"/>
    <n v="0"/>
    <n v="0"/>
    <n v="0"/>
    <s v=""/>
    <m/>
    <m/>
  </r>
  <r>
    <s v="120611000241-0"/>
    <x v="39"/>
    <n v="323303"/>
    <m/>
    <s v="Taladro / Destornillador con Bateria"/>
    <d v="2013-08-12T00:00:00"/>
    <n v="142634.25"/>
    <n v="72505.75"/>
    <s v="ZLIN"/>
    <n v="10"/>
    <n v="0"/>
    <n v="0"/>
    <n v="0"/>
    <s v="ZLIN"/>
    <n v="10"/>
    <n v="0"/>
    <n v="0"/>
    <n v="0"/>
    <s v=""/>
    <m/>
    <m/>
  </r>
  <r>
    <s v="120611000242-0"/>
    <x v="39"/>
    <n v="323303"/>
    <m/>
    <s v="Taladro / Destornillador con Bateria"/>
    <d v="2013-08-12T00:00:00"/>
    <n v="142634.25"/>
    <n v="72505.75"/>
    <s v="ZLIN"/>
    <n v="10"/>
    <n v="0"/>
    <n v="0"/>
    <n v="0"/>
    <s v="ZLIN"/>
    <n v="10"/>
    <n v="0"/>
    <n v="0"/>
    <n v="0"/>
    <s v=""/>
    <m/>
    <m/>
  </r>
  <r>
    <s v="120611000243-0"/>
    <x v="39"/>
    <n v="323303"/>
    <m/>
    <s v="Taladro / Destornillador con Bateria"/>
    <d v="2013-08-12T00:00:00"/>
    <n v="142634.25"/>
    <n v="72505.75"/>
    <s v="ZLIN"/>
    <n v="10"/>
    <n v="0"/>
    <n v="0"/>
    <n v="0"/>
    <s v="ZLIN"/>
    <n v="10"/>
    <n v="0"/>
    <n v="0"/>
    <n v="0"/>
    <s v=""/>
    <m/>
    <m/>
  </r>
  <r>
    <s v="120611000244-0"/>
    <x v="39"/>
    <n v="323302"/>
    <m/>
    <s v="Esmeriladora Recta 50mm"/>
    <d v="2013-08-12T00:00:00"/>
    <n v="107350"/>
    <n v="54569.58"/>
    <s v="ZLIN"/>
    <n v="10"/>
    <n v="0"/>
    <n v="0"/>
    <n v="0"/>
    <s v="ZLIN"/>
    <n v="10"/>
    <n v="0"/>
    <n v="0"/>
    <n v="0"/>
    <s v=""/>
    <m/>
    <m/>
  </r>
  <r>
    <s v="120611000245-0"/>
    <x v="39"/>
    <n v="323302"/>
    <m/>
    <s v="Esmeriladora Recta 50mm"/>
    <d v="2013-08-12T00:00:00"/>
    <n v="107350"/>
    <n v="54569.58"/>
    <s v="ZLIN"/>
    <n v="10"/>
    <n v="0"/>
    <n v="0"/>
    <n v="0"/>
    <s v="ZLIN"/>
    <n v="10"/>
    <n v="0"/>
    <n v="0"/>
    <n v="0"/>
    <s v=""/>
    <m/>
    <m/>
  </r>
  <r>
    <s v="120611000246-0"/>
    <x v="39"/>
    <n v="323302"/>
    <m/>
    <s v="Esmeriladora Recta 50mm"/>
    <d v="2013-08-12T00:00:00"/>
    <n v="107350"/>
    <n v="54569.58"/>
    <s v="ZLIN"/>
    <n v="10"/>
    <n v="0"/>
    <n v="0"/>
    <n v="0"/>
    <s v="ZLIN"/>
    <n v="10"/>
    <n v="0"/>
    <n v="0"/>
    <n v="0"/>
    <s v=""/>
    <m/>
    <m/>
  </r>
  <r>
    <s v="120611000247-0"/>
    <x v="39"/>
    <n v="323302"/>
    <m/>
    <s v="Esmeriladora Recta 50mm"/>
    <d v="2013-08-12T00:00:00"/>
    <n v="107350"/>
    <n v="54569.58"/>
    <s v="ZLIN"/>
    <n v="10"/>
    <n v="0"/>
    <n v="0"/>
    <n v="0"/>
    <s v="ZLIN"/>
    <n v="10"/>
    <n v="0"/>
    <n v="0"/>
    <n v="0"/>
    <s v=""/>
    <m/>
    <m/>
  </r>
  <r>
    <s v="120611000248-0"/>
    <x v="39"/>
    <n v="323302"/>
    <m/>
    <s v="Esmeriladora Recta 50mm"/>
    <d v="2013-08-12T00:00:00"/>
    <n v="107350"/>
    <n v="54569.58"/>
    <s v="ZLIN"/>
    <n v="10"/>
    <n v="0"/>
    <n v="0"/>
    <n v="0"/>
    <s v="ZLIN"/>
    <n v="10"/>
    <n v="0"/>
    <n v="0"/>
    <n v="0"/>
    <s v=""/>
    <m/>
    <m/>
  </r>
  <r>
    <s v="120611000249-0"/>
    <x v="39"/>
    <n v="323302"/>
    <m/>
    <s v="Esmeriladora Recta 50mm"/>
    <d v="2013-08-12T00:00:00"/>
    <n v="107350"/>
    <n v="54569.58"/>
    <s v="ZLIN"/>
    <n v="10"/>
    <n v="0"/>
    <n v="0"/>
    <n v="0"/>
    <s v="ZLIN"/>
    <n v="10"/>
    <n v="0"/>
    <n v="0"/>
    <n v="0"/>
    <s v=""/>
    <m/>
    <m/>
  </r>
  <r>
    <s v="120611000250-0"/>
    <x v="39"/>
    <n v="344207"/>
    <m/>
    <s v="ENGRASADORA ALTA PRESION Y KIT LUBRIC"/>
    <d v="2013-07-31T00:00:00"/>
    <n v="1413234.5"/>
    <n v="730171.16"/>
    <s v="ZLIN"/>
    <n v="10"/>
    <n v="0"/>
    <n v="0"/>
    <n v="0"/>
    <s v="ZLIN"/>
    <n v="10"/>
    <n v="0"/>
    <n v="0"/>
    <n v="0"/>
    <s v=""/>
    <m/>
    <m/>
  </r>
  <r>
    <s v="120611000251-0"/>
    <x v="39"/>
    <n v="344208"/>
    <m/>
    <s v="ENGRASADORA ALTA PRESION Y KIT LUBRIC"/>
    <d v="2013-07-31T00:00:00"/>
    <n v="1413234.5"/>
    <n v="730171.16"/>
    <s v="ZLIN"/>
    <n v="10"/>
    <n v="0"/>
    <n v="0"/>
    <n v="0"/>
    <s v="ZLIN"/>
    <n v="10"/>
    <n v="0"/>
    <n v="0"/>
    <n v="0"/>
    <s v=""/>
    <m/>
    <m/>
  </r>
  <r>
    <s v="120611000252-0"/>
    <x v="39"/>
    <n v="344209"/>
    <m/>
    <s v="ENGRASADORA ALTA PRESION Y KIT LUBRIC"/>
    <d v="2013-07-31T00:00:00"/>
    <n v="1413234.5"/>
    <n v="730171.16"/>
    <s v="ZLIN"/>
    <n v="10"/>
    <n v="0"/>
    <n v="0"/>
    <n v="0"/>
    <s v="ZLIN"/>
    <n v="10"/>
    <n v="0"/>
    <n v="0"/>
    <n v="0"/>
    <s v=""/>
    <m/>
    <m/>
  </r>
  <r>
    <s v="120611000254-0"/>
    <x v="39"/>
    <n v="323305"/>
    <m/>
    <s v="plomada digital"/>
    <d v="2013-07-26T00:00:00"/>
    <n v="190781.94"/>
    <n v="98570.67"/>
    <s v="ZLIN"/>
    <n v="10"/>
    <n v="0"/>
    <n v="0"/>
    <n v="0"/>
    <s v="ZLIN"/>
    <n v="10"/>
    <n v="0"/>
    <n v="0"/>
    <n v="0"/>
    <s v=""/>
    <m/>
    <m/>
  </r>
  <r>
    <s v="120611000255-0"/>
    <x v="39"/>
    <n v="323305"/>
    <m/>
    <s v="plomada digital"/>
    <d v="2013-07-26T00:00:00"/>
    <n v="190781.94"/>
    <n v="98570.67"/>
    <s v="ZLIN"/>
    <n v="10"/>
    <n v="0"/>
    <n v="0"/>
    <n v="0"/>
    <s v="ZLIN"/>
    <n v="10"/>
    <n v="0"/>
    <n v="0"/>
    <n v="0"/>
    <s v=""/>
    <m/>
    <m/>
  </r>
  <r>
    <s v="120611000256-0"/>
    <x v="39"/>
    <n v="323304"/>
    <m/>
    <s v="Abrazadera de tuberías"/>
    <d v="2013-07-24T00:00:00"/>
    <n v="1974223"/>
    <n v="1020015.22"/>
    <s v="ZLIN"/>
    <n v="10"/>
    <n v="0"/>
    <n v="0"/>
    <n v="0"/>
    <s v="ZLIN"/>
    <n v="10"/>
    <n v="0"/>
    <n v="0"/>
    <n v="0"/>
    <s v=""/>
    <m/>
    <m/>
  </r>
  <r>
    <s v="120611000257-0"/>
    <x v="39"/>
    <n v="323302"/>
    <m/>
    <s v="ESCAREADORA"/>
    <d v="2013-07-24T00:00:00"/>
    <n v="228115.36"/>
    <n v="117859.60999999999"/>
    <s v="ZLIN"/>
    <n v="10"/>
    <n v="0"/>
    <n v="0"/>
    <n v="0"/>
    <s v="ZLIN"/>
    <n v="10"/>
    <n v="0"/>
    <n v="0"/>
    <n v="0"/>
    <s v=""/>
    <m/>
    <m/>
  </r>
  <r>
    <s v="120611000258-0"/>
    <x v="39"/>
    <n v="344206"/>
    <m/>
    <s v="JUEGO OXIACETILENO"/>
    <d v="2013-07-18T00:00:00"/>
    <n v="593902.57999999996"/>
    <n v="306849.67"/>
    <s v="ZLIN"/>
    <n v="10"/>
    <n v="0"/>
    <n v="0"/>
    <n v="0"/>
    <s v="ZLIN"/>
    <n v="10"/>
    <n v="0"/>
    <n v="0"/>
    <n v="0"/>
    <s v=""/>
    <m/>
    <m/>
  </r>
  <r>
    <s v="120611000259-0"/>
    <x v="39"/>
    <n v="344206"/>
    <m/>
    <s v="ESMERIL GRANDE"/>
    <d v="2013-07-18T00:00:00"/>
    <n v="154414.67000000001"/>
    <n v="79780.920000000013"/>
    <s v="ZLIN"/>
    <n v="10"/>
    <n v="0"/>
    <n v="0"/>
    <n v="0"/>
    <s v="ZLIN"/>
    <n v="10"/>
    <n v="0"/>
    <n v="0"/>
    <n v="0"/>
    <s v=""/>
    <m/>
    <m/>
  </r>
  <r>
    <s v="120611000260-0"/>
    <x v="39"/>
    <n v="344206"/>
    <m/>
    <s v="AMOLADORA RECTA"/>
    <d v="2013-07-18T00:00:00"/>
    <n v="101811.87"/>
    <n v="52602.81"/>
    <s v="ZLIN"/>
    <n v="10"/>
    <n v="0"/>
    <n v="0"/>
    <n v="0"/>
    <s v="ZLIN"/>
    <n v="10"/>
    <n v="0"/>
    <n v="0"/>
    <n v="0"/>
    <s v=""/>
    <m/>
    <m/>
  </r>
  <r>
    <s v="120611000261-0"/>
    <x v="39"/>
    <n v="344206"/>
    <m/>
    <s v="ESMERILADORA ANGULAR NEUMATICA"/>
    <d v="2013-07-18T00:00:00"/>
    <n v="200795.63"/>
    <n v="103744.40000000001"/>
    <s v="ZLIN"/>
    <n v="10"/>
    <n v="0"/>
    <n v="0"/>
    <n v="0"/>
    <s v="ZLIN"/>
    <n v="10"/>
    <n v="0"/>
    <n v="0"/>
    <n v="0"/>
    <s v=""/>
    <m/>
    <m/>
  </r>
  <r>
    <s v="120611000262-0"/>
    <x v="39"/>
    <n v="344207"/>
    <m/>
    <s v="JUEGO PALANCAS SERV. PESADO"/>
    <d v="2013-07-18T00:00:00"/>
    <n v="131789.81"/>
    <n v="68091.399999999994"/>
    <s v="ZLIN"/>
    <n v="10"/>
    <n v="0"/>
    <n v="0"/>
    <n v="0"/>
    <s v="ZLIN"/>
    <n v="10"/>
    <n v="0"/>
    <n v="0"/>
    <n v="0"/>
    <s v=""/>
    <m/>
    <m/>
  </r>
  <r>
    <s v="120611000263-0"/>
    <x v="39"/>
    <n v="344205"/>
    <m/>
    <s v="JUEGO HERRAMIENTAS INST. RODAMIENTOS"/>
    <d v="2013-07-18T00:00:00"/>
    <n v="820151.18"/>
    <n v="423744.78"/>
    <s v="ZLIN"/>
    <n v="10"/>
    <n v="0"/>
    <n v="0"/>
    <n v="0"/>
    <s v="ZLIN"/>
    <n v="10"/>
    <n v="0"/>
    <n v="0"/>
    <n v="0"/>
    <s v=""/>
    <m/>
    <m/>
  </r>
  <r>
    <s v="120611000264-0"/>
    <x v="39"/>
    <n v="344209"/>
    <m/>
    <s v="PRENSA PARA TALADROS"/>
    <d v="2013-07-18T00:00:00"/>
    <n v="93327.55"/>
    <n v="38021.19"/>
    <s v="ZLIN"/>
    <n v="15"/>
    <n v="0"/>
    <n v="0"/>
    <n v="0"/>
    <s v="ZLIN"/>
    <n v="10"/>
    <n v="0"/>
    <n v="0"/>
    <n v="0"/>
    <s v=""/>
    <m/>
    <m/>
  </r>
  <r>
    <s v="120611000265-0"/>
    <x v="39"/>
    <n v="344209"/>
    <m/>
    <s v="PISTOLA IMPACTO NEUMATICA"/>
    <d v="2013-07-18T00:00:00"/>
    <n v="127264.84"/>
    <n v="65753.489999999991"/>
    <s v="ZLIN"/>
    <n v="10"/>
    <n v="0"/>
    <n v="0"/>
    <n v="0"/>
    <s v="ZLIN"/>
    <n v="10"/>
    <n v="0"/>
    <n v="0"/>
    <n v="0"/>
    <s v=""/>
    <m/>
    <m/>
  </r>
  <r>
    <s v="120611000266-0"/>
    <x v="39"/>
    <n v="344209"/>
    <m/>
    <s v="RACHET NEUMATICO 3/8 &quot;"/>
    <d v="2013-07-18T00:00:00"/>
    <n v="87671.33"/>
    <n v="45296.85"/>
    <s v="ZLIN"/>
    <n v="10"/>
    <n v="0"/>
    <n v="0"/>
    <n v="0"/>
    <s v="ZLIN"/>
    <n v="10"/>
    <n v="0"/>
    <n v="0"/>
    <n v="0"/>
    <s v=""/>
    <m/>
    <m/>
  </r>
  <r>
    <s v="120611000267-0"/>
    <x v="39"/>
    <n v="344207"/>
    <m/>
    <s v="MOTOSIERRA"/>
    <d v="2013-07-18T00:00:00"/>
    <n v="712683.09"/>
    <n v="368219.6"/>
    <s v="ZLIN"/>
    <n v="10"/>
    <n v="0"/>
    <n v="0"/>
    <n v="0"/>
    <s v="ZLIN"/>
    <n v="10"/>
    <n v="0"/>
    <n v="0"/>
    <n v="0"/>
    <s v=""/>
    <m/>
    <m/>
  </r>
  <r>
    <s v="120611000268-0"/>
    <x v="39"/>
    <n v="323305"/>
    <m/>
    <s v="scaner digital para materiales- (medidor)"/>
    <d v="2013-07-17T00:00:00"/>
    <n v="893985.49"/>
    <n v="461892.51"/>
    <s v="ZLIN"/>
    <n v="10"/>
    <n v="0"/>
    <n v="0"/>
    <n v="0"/>
    <s v="ZLIN"/>
    <n v="10"/>
    <n v="0"/>
    <n v="0"/>
    <n v="0"/>
    <s v=""/>
    <m/>
    <m/>
  </r>
  <r>
    <s v="120611000269-0"/>
    <x v="39"/>
    <n v="323305"/>
    <m/>
    <s v="scaner digital para materiales- (medidor)"/>
    <d v="2013-07-17T00:00:00"/>
    <n v="893985.49"/>
    <n v="461892.51"/>
    <s v="ZLIN"/>
    <n v="10"/>
    <n v="0"/>
    <n v="0"/>
    <n v="0"/>
    <s v="ZLIN"/>
    <n v="10"/>
    <n v="0"/>
    <n v="0"/>
    <n v="0"/>
    <s v=""/>
    <m/>
    <m/>
  </r>
  <r>
    <s v="120611000270-0"/>
    <x v="39"/>
    <n v="344208"/>
    <m/>
    <s v="ALINEADOR DE EJE"/>
    <d v="2013-07-17T00:00:00"/>
    <n v="10590000"/>
    <n v="5471500"/>
    <s v="ZLIN"/>
    <n v="10"/>
    <n v="0"/>
    <n v="0"/>
    <n v="0"/>
    <s v="ZLIN"/>
    <n v="10"/>
    <n v="0"/>
    <n v="0"/>
    <n v="0"/>
    <s v=""/>
    <m/>
    <m/>
  </r>
  <r>
    <s v="120611000271-0"/>
    <x v="39"/>
    <n v="323302"/>
    <m/>
    <s v="Cortadora de Empaques"/>
    <d v="2013-07-12T00:00:00"/>
    <n v="369453.5"/>
    <n v="190884.31"/>
    <s v="ZLIN"/>
    <n v="10"/>
    <n v="0"/>
    <n v="0"/>
    <n v="0"/>
    <s v="ZLIN"/>
    <n v="10"/>
    <n v="0"/>
    <n v="0"/>
    <n v="0"/>
    <s v=""/>
    <m/>
    <m/>
  </r>
  <r>
    <s v="120611000272-0"/>
    <x v="39"/>
    <n v="323303"/>
    <m/>
    <s v="ESCAREADORA"/>
    <d v="2013-06-27T00:00:00"/>
    <n v="228115.36"/>
    <n v="119760.56999999999"/>
    <s v="ZLIN"/>
    <n v="10"/>
    <n v="0"/>
    <n v="0"/>
    <n v="0"/>
    <s v="ZLIN"/>
    <n v="10"/>
    <n v="0"/>
    <n v="0"/>
    <n v="0"/>
    <s v=""/>
    <m/>
    <m/>
  </r>
  <r>
    <s v="120611000273-0"/>
    <x v="39"/>
    <n v="323303"/>
    <m/>
    <s v="ESCAREADORA"/>
    <d v="2013-06-27T00:00:00"/>
    <n v="228115.36"/>
    <n v="119760.56999999999"/>
    <s v="ZLIN"/>
    <n v="10"/>
    <n v="0"/>
    <n v="0"/>
    <n v="0"/>
    <s v="ZLIN"/>
    <n v="10"/>
    <n v="0"/>
    <n v="0"/>
    <n v="0"/>
    <s v=""/>
    <m/>
    <m/>
  </r>
  <r>
    <s v="120611000274-0"/>
    <x v="39"/>
    <n v="344203"/>
    <m/>
    <s v="NEGATOSCOPIO"/>
    <d v="2013-06-25T00:00:00"/>
    <n v="439319.99"/>
    <n v="230643"/>
    <s v="ZLIN"/>
    <n v="10"/>
    <n v="0"/>
    <n v="0"/>
    <n v="0"/>
    <s v="ZLIN"/>
    <n v="10"/>
    <n v="0"/>
    <n v="0"/>
    <n v="0"/>
    <s v=""/>
    <m/>
    <m/>
  </r>
  <r>
    <s v="120611000275-0"/>
    <x v="39"/>
    <n v="344203"/>
    <m/>
    <s v="NEGATOSCOPIO"/>
    <d v="2013-06-25T00:00:00"/>
    <n v="439319.99"/>
    <n v="230643"/>
    <s v="ZLIN"/>
    <n v="10"/>
    <n v="0"/>
    <n v="0"/>
    <n v="0"/>
    <s v="ZLIN"/>
    <n v="10"/>
    <n v="0"/>
    <n v="0"/>
    <n v="0"/>
    <s v=""/>
    <m/>
    <m/>
  </r>
  <r>
    <s v="120611000276-0"/>
    <x v="39"/>
    <n v="323303"/>
    <m/>
    <s v="Pistola neomática y accesorios"/>
    <d v="2013-05-22T00:00:00"/>
    <n v="135780"/>
    <n v="72416"/>
    <s v="ZLIN"/>
    <n v="10"/>
    <n v="0"/>
    <n v="0"/>
    <n v="0"/>
    <s v="ZLIN"/>
    <n v="10"/>
    <n v="0"/>
    <n v="0"/>
    <n v="0"/>
    <s v=""/>
    <m/>
    <m/>
  </r>
  <r>
    <s v="120611000277-0"/>
    <x v="39"/>
    <n v="323301"/>
    <m/>
    <s v="ESCALERA PLEGABLE"/>
    <d v="2013-05-20T00:00:00"/>
    <n v="130000"/>
    <n v="69333.33"/>
    <s v="ZLIN"/>
    <n v="10"/>
    <n v="0"/>
    <n v="0"/>
    <n v="0"/>
    <s v="ZLIN"/>
    <n v="10"/>
    <n v="0"/>
    <n v="0"/>
    <n v="0"/>
    <s v=""/>
    <m/>
    <m/>
  </r>
  <r>
    <s v="120611000278-0"/>
    <x v="39"/>
    <n v="323301"/>
    <m/>
    <s v="ESCALERA PLEGABLE"/>
    <d v="2013-05-20T00:00:00"/>
    <n v="130000"/>
    <n v="69333.33"/>
    <s v="ZLIN"/>
    <n v="10"/>
    <n v="0"/>
    <n v="0"/>
    <n v="0"/>
    <s v="ZLIN"/>
    <n v="10"/>
    <n v="0"/>
    <n v="0"/>
    <n v="0"/>
    <s v=""/>
    <m/>
    <m/>
  </r>
  <r>
    <s v="120611000279-0"/>
    <x v="39"/>
    <n v="323301"/>
    <m/>
    <s v="ESCALERA PLEGABLE"/>
    <d v="2013-05-20T00:00:00"/>
    <n v="130000.01"/>
    <n v="69333.329999999987"/>
    <s v="ZLIN"/>
    <n v="10"/>
    <n v="0"/>
    <n v="0"/>
    <n v="0"/>
    <s v="ZLIN"/>
    <n v="10"/>
    <n v="0"/>
    <n v="0"/>
    <n v="0"/>
    <s v=""/>
    <m/>
    <m/>
  </r>
  <r>
    <s v="120611000280-0"/>
    <x v="39"/>
    <n v="323301"/>
    <m/>
    <s v="TALADRO DE PERCUSIÓN"/>
    <d v="2013-05-09T00:00:00"/>
    <n v="99999.35"/>
    <n v="53332.990000000005"/>
    <s v="ZLIN"/>
    <n v="10"/>
    <n v="0"/>
    <n v="0"/>
    <n v="0"/>
    <s v="ZLIN"/>
    <n v="10"/>
    <n v="0"/>
    <n v="0"/>
    <n v="0"/>
    <s v=""/>
    <m/>
    <m/>
  </r>
  <r>
    <s v="120611000281-0"/>
    <x v="39"/>
    <n v="323301"/>
    <m/>
    <s v="TALADRO DE PERCUSIÓN"/>
    <d v="2013-05-09T00:00:00"/>
    <n v="99999.35"/>
    <n v="53332.990000000005"/>
    <s v="ZLIN"/>
    <n v="10"/>
    <n v="0"/>
    <n v="0"/>
    <n v="0"/>
    <s v="ZLIN"/>
    <n v="10"/>
    <n v="0"/>
    <n v="0"/>
    <n v="0"/>
    <s v=""/>
    <m/>
    <m/>
  </r>
  <r>
    <s v="120611000282-0"/>
    <x v="39"/>
    <n v="323301"/>
    <m/>
    <s v="TALADRO DE PERCUSIÓN"/>
    <d v="2013-05-09T00:00:00"/>
    <n v="99999.35"/>
    <n v="53332.990000000005"/>
    <s v="ZLIN"/>
    <n v="10"/>
    <n v="0"/>
    <n v="0"/>
    <n v="0"/>
    <s v="ZLIN"/>
    <n v="10"/>
    <n v="0"/>
    <n v="0"/>
    <n v="0"/>
    <s v=""/>
    <m/>
    <m/>
  </r>
  <r>
    <s v="120611000283-0"/>
    <x v="39"/>
    <n v="323301"/>
    <m/>
    <s v="TALADRO DE PERCUSIÓN"/>
    <d v="2013-05-09T00:00:00"/>
    <n v="99999.35"/>
    <n v="53332.990000000005"/>
    <s v="ZLIN"/>
    <n v="10"/>
    <n v="0"/>
    <n v="0"/>
    <n v="0"/>
    <s v="ZLIN"/>
    <n v="10"/>
    <n v="0"/>
    <n v="0"/>
    <n v="0"/>
    <s v=""/>
    <m/>
    <m/>
  </r>
  <r>
    <s v="120611000284-0"/>
    <x v="39"/>
    <n v="323301"/>
    <m/>
    <s v="ESMERILADORA GRANDE"/>
    <d v="2013-05-09T00:00:00"/>
    <n v="136278"/>
    <n v="72681.600000000006"/>
    <s v="ZLIN"/>
    <n v="10"/>
    <n v="0"/>
    <n v="0"/>
    <n v="0"/>
    <s v="ZLIN"/>
    <n v="10"/>
    <n v="0"/>
    <n v="0"/>
    <n v="0"/>
    <s v=""/>
    <m/>
    <m/>
  </r>
  <r>
    <s v="120611000285-0"/>
    <x v="39"/>
    <n v="323301"/>
    <m/>
    <s v="ESMERILADORA GRANDE"/>
    <d v="2013-05-09T00:00:00"/>
    <n v="136278"/>
    <n v="72681.600000000006"/>
    <s v="ZLIN"/>
    <n v="10"/>
    <n v="0"/>
    <n v="0"/>
    <n v="0"/>
    <s v="ZLIN"/>
    <n v="10"/>
    <n v="0"/>
    <n v="0"/>
    <n v="0"/>
    <s v=""/>
    <m/>
    <m/>
  </r>
  <r>
    <s v="120611000286-0"/>
    <x v="39"/>
    <n v="323301"/>
    <m/>
    <s v="ESMERILADORA GRANDE"/>
    <d v="2013-05-09T00:00:00"/>
    <n v="136278"/>
    <n v="72681.600000000006"/>
    <s v="ZLIN"/>
    <n v="10"/>
    <n v="0"/>
    <n v="0"/>
    <n v="0"/>
    <s v="ZLIN"/>
    <n v="10"/>
    <n v="0"/>
    <n v="0"/>
    <n v="0"/>
    <s v=""/>
    <m/>
    <m/>
  </r>
  <r>
    <s v="120611000287-0"/>
    <x v="39"/>
    <n v="323301"/>
    <m/>
    <s v="ESCARIADORA NEUMATICO"/>
    <d v="2013-05-09T00:00:00"/>
    <n v="167505.34"/>
    <n v="89336.18"/>
    <s v="ZLIN"/>
    <n v="10"/>
    <n v="0"/>
    <n v="0"/>
    <n v="0"/>
    <s v="ZLIN"/>
    <n v="10"/>
    <n v="0"/>
    <n v="0"/>
    <n v="0"/>
    <s v=""/>
    <m/>
    <m/>
  </r>
  <r>
    <s v="120611000288-0"/>
    <x v="39"/>
    <n v="323301"/>
    <m/>
    <s v="ESCARIADORA NEUMATICO"/>
    <d v="2013-05-09T00:00:00"/>
    <n v="167505.34"/>
    <n v="89336.18"/>
    <s v="ZLIN"/>
    <n v="10"/>
    <n v="0"/>
    <n v="0"/>
    <n v="0"/>
    <s v="ZLIN"/>
    <n v="10"/>
    <n v="0"/>
    <n v="0"/>
    <n v="0"/>
    <s v=""/>
    <m/>
    <m/>
  </r>
  <r>
    <s v="120611000289-0"/>
    <x v="39"/>
    <n v="323301"/>
    <m/>
    <s v="ESCARIADORA NEUMATICO"/>
    <d v="2013-05-09T00:00:00"/>
    <n v="167505.32"/>
    <n v="89336.16"/>
    <s v="ZLIN"/>
    <n v="10"/>
    <n v="0"/>
    <n v="0"/>
    <n v="0"/>
    <s v="ZLIN"/>
    <n v="10"/>
    <n v="0"/>
    <n v="0"/>
    <n v="0"/>
    <s v=""/>
    <m/>
    <m/>
  </r>
  <r>
    <s v="120611000290-0"/>
    <x v="39"/>
    <n v="323301"/>
    <m/>
    <s v="Pistola de Impacto"/>
    <d v="2013-05-09T00:00:00"/>
    <n v="112525.5"/>
    <n v="60013.599999999999"/>
    <s v="ZLIN"/>
    <n v="10"/>
    <n v="0"/>
    <n v="0"/>
    <n v="0"/>
    <s v="ZLIN"/>
    <n v="10"/>
    <n v="0"/>
    <n v="0"/>
    <n v="0"/>
    <s v=""/>
    <m/>
    <m/>
  </r>
  <r>
    <s v="120611000291-0"/>
    <x v="39"/>
    <n v="323301"/>
    <m/>
    <s v="Cortador y mezclador para acetileno"/>
    <d v="2013-05-09T00:00:00"/>
    <n v="291540"/>
    <n v="155488"/>
    <s v="ZLIN"/>
    <n v="10"/>
    <n v="0"/>
    <n v="0"/>
    <n v="0"/>
    <s v="ZLIN"/>
    <n v="10"/>
    <n v="0"/>
    <n v="0"/>
    <n v="0"/>
    <s v=""/>
    <m/>
    <m/>
  </r>
  <r>
    <s v="120611000292-0"/>
    <x v="39"/>
    <n v="323301"/>
    <m/>
    <s v="ANDAMIO DE ALUMINIO"/>
    <d v="2013-03-22T00:00:00"/>
    <n v="58110200"/>
    <n v="31960610"/>
    <s v="ZLIN"/>
    <n v="10"/>
    <n v="0"/>
    <n v="0"/>
    <n v="0"/>
    <s v="ZLIN"/>
    <n v="10"/>
    <n v="0"/>
    <n v="0"/>
    <n v="0"/>
    <s v=""/>
    <m/>
    <m/>
  </r>
  <r>
    <s v="120611000293-0"/>
    <x v="39"/>
    <n v="315100"/>
    <m/>
    <s v="TALADRO"/>
    <d v="2013-03-01T00:00:00"/>
    <n v="217630.77"/>
    <n v="119696.93999999999"/>
    <s v="ZLIN"/>
    <n v="10"/>
    <n v="0"/>
    <n v="0"/>
    <n v="0"/>
    <s v="ZLIN"/>
    <n v="10"/>
    <n v="0"/>
    <n v="0"/>
    <n v="0"/>
    <s v=""/>
    <m/>
    <m/>
  </r>
  <r>
    <s v="120611000294-0"/>
    <x v="39"/>
    <n v="322201"/>
    <m/>
    <s v="ASPIRADORA INDUSTRIAL"/>
    <d v="2013-02-25T00:00:00"/>
    <n v="295165.03999999998"/>
    <n v="164800.47999999998"/>
    <s v="ZLIN"/>
    <n v="10"/>
    <n v="0"/>
    <n v="0"/>
    <n v="0"/>
    <s v="ZLIN"/>
    <n v="10"/>
    <n v="0"/>
    <n v="0"/>
    <n v="0"/>
    <s v=""/>
    <m/>
    <m/>
  </r>
  <r>
    <s v="120611000295-0"/>
    <x v="39"/>
    <n v="322201"/>
    <m/>
    <s v="HERRAMIENTA PARA DEFENSAS DEL MUELLE"/>
    <d v="2013-02-12T00:00:00"/>
    <n v="105276.5"/>
    <n v="58779.38"/>
    <s v="ZLIN"/>
    <n v="10"/>
    <n v="0"/>
    <n v="0"/>
    <n v="0"/>
    <s v="ZLIN"/>
    <n v="10"/>
    <n v="0"/>
    <n v="0"/>
    <n v="0"/>
    <s v=""/>
    <m/>
    <m/>
  </r>
  <r>
    <s v="120611000296-0"/>
    <x v="39"/>
    <n v="323301"/>
    <m/>
    <s v="ENGRASADORA PARA LPG"/>
    <d v="2012-12-18T00:00:00"/>
    <n v="440929.16"/>
    <n v="253534.27999999997"/>
    <s v="ZLIN"/>
    <n v="10"/>
    <n v="0"/>
    <n v="0"/>
    <n v="0"/>
    <s v="ZLIN"/>
    <n v="10"/>
    <n v="0"/>
    <n v="0"/>
    <n v="0"/>
    <s v=""/>
    <m/>
    <m/>
  </r>
  <r>
    <s v="120611000297-0"/>
    <x v="39"/>
    <n v="323301"/>
    <m/>
    <s v="ENGRASADORA PARA LPG"/>
    <d v="2012-12-18T00:00:00"/>
    <n v="440929.17"/>
    <n v="253534.28999999998"/>
    <s v="ZLIN"/>
    <n v="10"/>
    <n v="0"/>
    <n v="0"/>
    <n v="0"/>
    <s v="ZLIN"/>
    <n v="10"/>
    <n v="0"/>
    <n v="0"/>
    <n v="0"/>
    <s v=""/>
    <m/>
    <m/>
  </r>
  <r>
    <s v="120611000298-0"/>
    <x v="39"/>
    <n v="323301"/>
    <m/>
    <s v="DESCAMADOR DE AGUJA (ESCAREADORA )"/>
    <d v="2012-11-15T00:00:00"/>
    <n v="155999.51999999999"/>
    <n v="90999.709999999992"/>
    <s v="ZLIN"/>
    <n v="10"/>
    <n v="0"/>
    <n v="0"/>
    <n v="0"/>
    <s v="ZLIN"/>
    <n v="10"/>
    <n v="0"/>
    <n v="0"/>
    <n v="0"/>
    <s v=""/>
    <m/>
    <m/>
  </r>
  <r>
    <s v="120611000299-0"/>
    <x v="39"/>
    <n v="323301"/>
    <m/>
    <s v="DESCAMADOR DE AGUJA ( ESCAREADORA )"/>
    <d v="2012-11-15T00:00:00"/>
    <n v="155999.53"/>
    <n v="90999.72"/>
    <s v="ZLIN"/>
    <n v="10"/>
    <n v="0"/>
    <n v="0"/>
    <n v="0"/>
    <s v="ZLIN"/>
    <n v="10"/>
    <n v="0"/>
    <n v="0"/>
    <n v="0"/>
    <s v=""/>
    <m/>
    <m/>
  </r>
  <r>
    <s v="120611000300-0"/>
    <x v="39"/>
    <n v="335206"/>
    <m/>
    <s v="KIT DE HERRAMIENTAS (INCLUYE MICROTELEFONO)"/>
    <d v="2012-10-05T00:00:00"/>
    <n v="595000"/>
    <n v="352041.67000000004"/>
    <s v="ZLIN"/>
    <n v="10"/>
    <n v="0"/>
    <n v="0"/>
    <n v="0"/>
    <s v="ZLIN"/>
    <n v="10"/>
    <n v="0"/>
    <n v="0"/>
    <n v="0"/>
    <s v=""/>
    <m/>
    <m/>
  </r>
  <r>
    <s v="120611000302-0"/>
    <x v="39"/>
    <n v="323201"/>
    <m/>
    <s v="ACCESORIO PARA EQUIPO ARREGLO DE FASE"/>
    <d v="2012-09-13T00:00:00"/>
    <n v="15851685.289999999"/>
    <n v="10107780.509999998"/>
    <s v="ZLIN"/>
    <n v="10"/>
    <n v="0"/>
    <n v="0"/>
    <n v="0"/>
    <s v="ZLIN"/>
    <n v="10"/>
    <n v="0"/>
    <n v="0"/>
    <n v="0"/>
    <s v=""/>
    <m/>
    <m/>
  </r>
  <r>
    <s v="120611000303-0"/>
    <x v="39"/>
    <n v="323304"/>
    <m/>
    <s v="MARTILLO DEMOLEDOR"/>
    <d v="2012-09-04T00:00:00"/>
    <n v="675480.1"/>
    <n v="405288.06"/>
    <s v="ZLIN"/>
    <n v="10"/>
    <n v="0"/>
    <n v="0"/>
    <n v="0"/>
    <s v="ZLIN"/>
    <n v="10"/>
    <n v="0"/>
    <n v="0"/>
    <n v="0"/>
    <s v=""/>
    <m/>
    <m/>
  </r>
  <r>
    <s v="120611000304-0"/>
    <x v="39"/>
    <n v="323304"/>
    <m/>
    <s v="MARTILLO DEMOLEDOR"/>
    <d v="2012-09-04T00:00:00"/>
    <n v="675480.1"/>
    <n v="405288.06"/>
    <s v="ZLIN"/>
    <n v="10"/>
    <n v="0"/>
    <n v="0"/>
    <n v="0"/>
    <s v="ZLIN"/>
    <n v="10"/>
    <n v="0"/>
    <n v="0"/>
    <n v="0"/>
    <s v=""/>
    <m/>
    <m/>
  </r>
  <r>
    <s v="120611000305-0"/>
    <x v="39"/>
    <n v="323301"/>
    <m/>
    <s v="Pistolas de impacto"/>
    <d v="2012-08-31T00:00:00"/>
    <n v="412656.23"/>
    <n v="251032.53999999998"/>
    <s v="ZLIN"/>
    <n v="10"/>
    <n v="0"/>
    <n v="0"/>
    <n v="0"/>
    <s v="ZLIN"/>
    <n v="10"/>
    <n v="0"/>
    <n v="0"/>
    <n v="0"/>
    <s v=""/>
    <m/>
    <m/>
  </r>
  <r>
    <s v="120611000306-0"/>
    <x v="39"/>
    <n v="323301"/>
    <m/>
    <s v="Pistolas de impacto"/>
    <d v="2012-08-31T00:00:00"/>
    <n v="412656.23"/>
    <n v="251032.53999999998"/>
    <s v="ZLIN"/>
    <n v="10"/>
    <n v="0"/>
    <n v="0"/>
    <n v="0"/>
    <s v="ZLIN"/>
    <n v="10"/>
    <n v="0"/>
    <n v="0"/>
    <n v="0"/>
    <s v=""/>
    <m/>
    <m/>
  </r>
  <r>
    <s v="120611000307-0"/>
    <x v="39"/>
    <n v="323301"/>
    <m/>
    <s v="Pistolas de impacto"/>
    <d v="2012-08-31T00:00:00"/>
    <n v="412656.23"/>
    <n v="251032.53999999998"/>
    <s v="ZLIN"/>
    <n v="10"/>
    <n v="0"/>
    <n v="0"/>
    <n v="0"/>
    <s v="ZLIN"/>
    <n v="10"/>
    <n v="0"/>
    <n v="0"/>
    <n v="0"/>
    <s v=""/>
    <m/>
    <m/>
  </r>
  <r>
    <s v="120611000308-0"/>
    <x v="39"/>
    <n v="323301"/>
    <m/>
    <s v="Pistolas de impacto"/>
    <d v="2012-08-31T00:00:00"/>
    <n v="551150.43999999994"/>
    <n v="335283.17999999993"/>
    <s v="ZLIN"/>
    <n v="10"/>
    <n v="0"/>
    <n v="0"/>
    <n v="0"/>
    <s v="ZLIN"/>
    <n v="10"/>
    <n v="0"/>
    <n v="0"/>
    <n v="0"/>
    <s v=""/>
    <m/>
    <m/>
  </r>
  <r>
    <s v="120611000309-0"/>
    <x v="39"/>
    <n v="323301"/>
    <m/>
    <s v="Pistolas de impacto"/>
    <d v="2012-08-31T00:00:00"/>
    <n v="551150.43999999994"/>
    <n v="335283.17999999993"/>
    <s v="ZLIN"/>
    <n v="10"/>
    <n v="0"/>
    <n v="0"/>
    <n v="0"/>
    <s v="ZLIN"/>
    <n v="10"/>
    <n v="0"/>
    <n v="0"/>
    <n v="0"/>
    <s v=""/>
    <m/>
    <m/>
  </r>
  <r>
    <s v="120611000310-0"/>
    <x v="39"/>
    <n v="323301"/>
    <m/>
    <s v="Pistolas de impacto"/>
    <d v="2012-08-31T00:00:00"/>
    <n v="551150.43999999994"/>
    <n v="335283.17999999993"/>
    <s v="ZLIN"/>
    <n v="10"/>
    <n v="0"/>
    <n v="0"/>
    <n v="0"/>
    <s v="ZLIN"/>
    <n v="10"/>
    <n v="0"/>
    <n v="0"/>
    <n v="0"/>
    <s v=""/>
    <m/>
    <m/>
  </r>
  <r>
    <s v="120611000311-0"/>
    <x v="39"/>
    <n v="323301"/>
    <m/>
    <s v="Pistolas de impacto"/>
    <d v="2012-08-31T00:00:00"/>
    <n v="551150.43999999994"/>
    <n v="335283.17999999993"/>
    <s v="ZLIN"/>
    <n v="10"/>
    <n v="0"/>
    <n v="0"/>
    <n v="0"/>
    <s v="ZLIN"/>
    <n v="10"/>
    <n v="0"/>
    <n v="0"/>
    <n v="0"/>
    <s v=""/>
    <m/>
    <m/>
  </r>
  <r>
    <s v="120611000312-0"/>
    <x v="39"/>
    <n v="323301"/>
    <m/>
    <s v="Pistolas de impacto"/>
    <d v="2012-08-31T00:00:00"/>
    <n v="551150.43999999994"/>
    <n v="335283.17999999993"/>
    <s v="ZLIN"/>
    <n v="10"/>
    <n v="0"/>
    <n v="0"/>
    <n v="0"/>
    <s v="ZLIN"/>
    <n v="10"/>
    <n v="0"/>
    <n v="0"/>
    <n v="0"/>
    <s v=""/>
    <m/>
    <m/>
  </r>
  <r>
    <s v="120611000313-0"/>
    <x v="39"/>
    <n v="323301"/>
    <m/>
    <s v="Pistolas de impacto"/>
    <d v="2012-08-31T00:00:00"/>
    <n v="293946.90000000002"/>
    <n v="178817.7"/>
    <s v="ZLIN"/>
    <n v="10"/>
    <n v="0"/>
    <n v="0"/>
    <n v="0"/>
    <s v="ZLIN"/>
    <n v="10"/>
    <n v="0"/>
    <n v="0"/>
    <n v="0"/>
    <s v=""/>
    <m/>
    <m/>
  </r>
  <r>
    <s v="120611000314-0"/>
    <x v="39"/>
    <n v="323301"/>
    <m/>
    <s v="Pistolas de impacto"/>
    <d v="2012-08-31T00:00:00"/>
    <n v="293946.90000000002"/>
    <n v="178817.7"/>
    <s v="ZLIN"/>
    <n v="10"/>
    <n v="0"/>
    <n v="0"/>
    <n v="0"/>
    <s v="ZLIN"/>
    <n v="10"/>
    <n v="0"/>
    <n v="0"/>
    <n v="0"/>
    <s v=""/>
    <m/>
    <m/>
  </r>
  <r>
    <s v="120611000315-0"/>
    <x v="39"/>
    <n v="344206"/>
    <m/>
    <s v="TALADRO"/>
    <d v="2012-07-17T00:00:00"/>
    <n v="220338.7"/>
    <n v="135875.53000000003"/>
    <s v="ZLIN"/>
    <n v="10"/>
    <n v="0"/>
    <n v="0"/>
    <n v="0"/>
    <s v="ZLIN"/>
    <n v="10"/>
    <n v="0"/>
    <n v="0"/>
    <n v="0"/>
    <s v=""/>
    <m/>
    <m/>
  </r>
  <r>
    <s v="120611000316-0"/>
    <x v="39"/>
    <n v="344206"/>
    <m/>
    <s v="ABRAZADERA RAPIDA"/>
    <d v="2012-07-17T00:00:00"/>
    <n v="144719.1"/>
    <n v="89243.44"/>
    <s v="ZLIN"/>
    <n v="10"/>
    <n v="0"/>
    <n v="0"/>
    <n v="0"/>
    <s v="ZLIN"/>
    <n v="10"/>
    <n v="0"/>
    <n v="0"/>
    <n v="0"/>
    <s v=""/>
    <m/>
    <m/>
  </r>
  <r>
    <s v="120611000317-0"/>
    <x v="39"/>
    <n v="344201"/>
    <m/>
    <s v="PISTOLA DE IMPACTO"/>
    <d v="2012-07-17T00:00:00"/>
    <n v="170931"/>
    <n v="105407.45"/>
    <s v="ZLIN"/>
    <n v="10"/>
    <n v="0"/>
    <n v="0"/>
    <n v="0"/>
    <s v="ZLIN"/>
    <n v="10"/>
    <n v="0"/>
    <n v="0"/>
    <n v="0"/>
    <s v=""/>
    <m/>
    <m/>
  </r>
  <r>
    <s v="120611000318-0"/>
    <x v="39"/>
    <n v="344208"/>
    <m/>
    <s v="LEVANTADORA PULL IF"/>
    <d v="2012-06-25T00:00:00"/>
    <n v="296815"/>
    <n v="150020.63"/>
    <s v="ZLIN"/>
    <n v="15"/>
    <n v="0"/>
    <n v="0"/>
    <n v="0"/>
    <s v="ZLIN"/>
    <n v="10"/>
    <n v="0"/>
    <n v="0"/>
    <n v="0"/>
    <s v=""/>
    <m/>
    <m/>
  </r>
  <r>
    <s v="120611000319-0"/>
    <x v="39"/>
    <n v="344208"/>
    <m/>
    <s v="LEVANTADORA PULL IF"/>
    <d v="2012-06-25T00:00:00"/>
    <n v="296815"/>
    <n v="150020.63"/>
    <s v="ZLIN"/>
    <n v="15"/>
    <n v="0"/>
    <n v="0"/>
    <n v="0"/>
    <s v="ZLIN"/>
    <n v="10"/>
    <n v="0"/>
    <n v="0"/>
    <n v="0"/>
    <s v=""/>
    <m/>
    <m/>
  </r>
  <r>
    <s v="120611000320-0"/>
    <x v="39"/>
    <n v="344203"/>
    <m/>
    <s v="PINZA PARA SUJECION DE OBJETOS"/>
    <d v="2012-06-15T00:00:00"/>
    <n v="88705"/>
    <n v="44834.59"/>
    <s v="ZLIN"/>
    <n v="15"/>
    <n v="0"/>
    <n v="0"/>
    <n v="0"/>
    <s v="ZLIN"/>
    <n v="10"/>
    <n v="0"/>
    <n v="0"/>
    <n v="0"/>
    <s v=""/>
    <m/>
    <m/>
  </r>
  <r>
    <s v="120611000321-0"/>
    <x v="39"/>
    <n v="323301"/>
    <m/>
    <s v="ESCALERA"/>
    <d v="2012-06-13T00:00:00"/>
    <n v="102000"/>
    <n v="63750"/>
    <s v="ZLIN"/>
    <n v="10"/>
    <n v="0"/>
    <n v="0"/>
    <n v="0"/>
    <s v="ZLIN"/>
    <n v="10"/>
    <n v="0"/>
    <n v="0"/>
    <n v="0"/>
    <s v=""/>
    <m/>
    <m/>
  </r>
  <r>
    <s v="120611000322-0"/>
    <x v="39"/>
    <n v="323303"/>
    <m/>
    <s v="TALADRO NEUMATICO"/>
    <d v="2012-06-07T00:00:00"/>
    <n v="235040"/>
    <n v="146900"/>
    <s v="ZLIN"/>
    <n v="10"/>
    <n v="0"/>
    <n v="0"/>
    <n v="0"/>
    <s v="ZLIN"/>
    <n v="10"/>
    <n v="0"/>
    <n v="0"/>
    <n v="0"/>
    <s v=""/>
    <m/>
    <m/>
  </r>
  <r>
    <s v="120611000323-0"/>
    <x v="39"/>
    <n v="344203"/>
    <m/>
    <s v="LUZ DE SEGURIDAD PARA CUARTO OSCURO"/>
    <d v="2012-05-09T00:00:00"/>
    <n v="141547.19"/>
    <n v="89646.56"/>
    <s v="ZLIN"/>
    <n v="10"/>
    <n v="0"/>
    <n v="0"/>
    <n v="0"/>
    <s v="ZLIN"/>
    <n v="10"/>
    <n v="0"/>
    <n v="0"/>
    <n v="0"/>
    <s v=""/>
    <m/>
    <m/>
  </r>
  <r>
    <s v="120611000324-0"/>
    <x v="39"/>
    <n v="323302"/>
    <m/>
    <s v="Nivel de precisión de 6&quot;"/>
    <d v="2012-04-04T00:00:00"/>
    <n v="107576"/>
    <n v="69027.929999999993"/>
    <s v="ZLIN"/>
    <n v="10"/>
    <n v="0"/>
    <n v="0"/>
    <n v="0"/>
    <s v="ZLIN"/>
    <n v="10"/>
    <n v="0"/>
    <n v="0"/>
    <n v="0"/>
    <s v=""/>
    <m/>
    <m/>
  </r>
  <r>
    <s v="120611000325-0"/>
    <x v="39"/>
    <n v="344201"/>
    <m/>
    <s v="Llave de Impacto neumática espiga 12,7mm"/>
    <d v="2012-03-27T00:00:00"/>
    <n v="192027.93"/>
    <n v="124818.15"/>
    <s v="ZLIN"/>
    <n v="10"/>
    <n v="0"/>
    <n v="0"/>
    <n v="0"/>
    <s v="ZLIN"/>
    <n v="10"/>
    <n v="0"/>
    <n v="0"/>
    <n v="0"/>
    <s v=""/>
    <m/>
    <m/>
  </r>
  <r>
    <s v="120611000326-0"/>
    <x v="39"/>
    <n v="344203"/>
    <m/>
    <s v="EQUIPO DE GRAMMAGRAFIA INDUSTRIAL"/>
    <d v="2012-03-15T00:00:00"/>
    <n v="17236455"/>
    <n v="11203695.75"/>
    <s v="ZLIN"/>
    <n v="10"/>
    <n v="0"/>
    <n v="0"/>
    <n v="0"/>
    <s v="ZLIN"/>
    <n v="10"/>
    <n v="0"/>
    <n v="0"/>
    <n v="0"/>
    <s v=""/>
    <m/>
    <m/>
  </r>
  <r>
    <s v="120611000327-0"/>
    <x v="39"/>
    <n v="214301"/>
    <m/>
    <s v="Carreta para traslado de equipos"/>
    <d v="2012-03-07T00:00:00"/>
    <n v="791000"/>
    <n v="417472.21"/>
    <s v="ZLIN"/>
    <n v="15"/>
    <n v="0"/>
    <n v="0"/>
    <n v="0"/>
    <s v="ZLIN"/>
    <n v="10"/>
    <n v="0"/>
    <n v="0"/>
    <n v="0"/>
    <s v=""/>
    <m/>
    <m/>
  </r>
  <r>
    <s v="120611000328-0"/>
    <x v="39"/>
    <n v="335206"/>
    <m/>
    <s v="Tronzadora  (cortadora de metal)"/>
    <d v="2012-03-06T00:00:00"/>
    <n v="140467.5"/>
    <n v="91303.87"/>
    <s v="ZLIN"/>
    <n v="10"/>
    <n v="0"/>
    <n v="0"/>
    <n v="0"/>
    <s v="ZLIN"/>
    <n v="10"/>
    <n v="0"/>
    <n v="0"/>
    <n v="0"/>
    <s v=""/>
    <m/>
    <m/>
  </r>
  <r>
    <s v="120611000329-0"/>
    <x v="39"/>
    <n v="335206"/>
    <m/>
    <s v="CEPILLO ELECTRICO 5.2 AMP."/>
    <d v="2012-03-01T00:00:00"/>
    <n v="124177"/>
    <n v="80715.05"/>
    <s v="ZLIN"/>
    <n v="10"/>
    <n v="0"/>
    <n v="0"/>
    <n v="0"/>
    <s v="ZLIN"/>
    <n v="10"/>
    <n v="0"/>
    <n v="0"/>
    <n v="0"/>
    <s v=""/>
    <m/>
    <m/>
  </r>
  <r>
    <s v="120611000330-0"/>
    <x v="39"/>
    <n v="335206"/>
    <m/>
    <s v="TALADRO INALAMBRICO 1/2 &quot;"/>
    <d v="2012-02-21T00:00:00"/>
    <n v="200298.25"/>
    <n v="131863.02000000002"/>
    <s v="ZLIN"/>
    <n v="10"/>
    <n v="0"/>
    <n v="0"/>
    <n v="0"/>
    <s v="ZLIN"/>
    <n v="10"/>
    <n v="0"/>
    <n v="0"/>
    <n v="0"/>
    <s v=""/>
    <m/>
    <m/>
  </r>
  <r>
    <s v="120611000331-0"/>
    <x v="39"/>
    <n v="335206"/>
    <m/>
    <s v="TALADRO INALAMBRICO 1/2 &quot;"/>
    <d v="2012-02-21T00:00:00"/>
    <n v="200298.25"/>
    <n v="131863.02000000002"/>
    <s v="ZLIN"/>
    <n v="10"/>
    <n v="0"/>
    <n v="0"/>
    <n v="0"/>
    <s v="ZLIN"/>
    <n v="10"/>
    <n v="0"/>
    <n v="0"/>
    <n v="0"/>
    <s v=""/>
    <m/>
    <m/>
  </r>
  <r>
    <s v="120611000332-0"/>
    <x v="39"/>
    <n v="335206"/>
    <m/>
    <s v="TALADRO INALAMBRICO 1/2 &quot;"/>
    <d v="2012-02-21T00:00:00"/>
    <n v="200298.25"/>
    <n v="131863.02000000002"/>
    <s v="ZLIN"/>
    <n v="10"/>
    <n v="0"/>
    <n v="0"/>
    <n v="0"/>
    <s v="ZLIN"/>
    <n v="10"/>
    <n v="0"/>
    <n v="0"/>
    <n v="0"/>
    <s v=""/>
    <m/>
    <m/>
  </r>
  <r>
    <s v="120611000333-0"/>
    <x v="39"/>
    <n v="335206"/>
    <m/>
    <s v="ROTOMARTILLO PLUS 1&quot; 8 AMP"/>
    <d v="2012-02-21T00:00:00"/>
    <n v="200298.25"/>
    <n v="131863.02000000002"/>
    <s v="ZLIN"/>
    <n v="10"/>
    <n v="0"/>
    <n v="0"/>
    <n v="0"/>
    <s v="ZLIN"/>
    <n v="10"/>
    <n v="0"/>
    <n v="0"/>
    <n v="0"/>
    <s v=""/>
    <m/>
    <m/>
  </r>
  <r>
    <s v="120611000334-0"/>
    <x v="39"/>
    <n v="344208"/>
    <m/>
    <s v="PISTOLA ALIMENTADORA DE HILO PARA SOLDAR"/>
    <d v="2012-02-10T00:00:00"/>
    <n v="661050"/>
    <n v="435191.25"/>
    <s v="ZLIN"/>
    <n v="10"/>
    <n v="0"/>
    <n v="0"/>
    <n v="0"/>
    <s v="ZLIN"/>
    <n v="10"/>
    <n v="0"/>
    <n v="0"/>
    <n v="0"/>
    <s v=""/>
    <m/>
    <m/>
  </r>
  <r>
    <s v="120611000335-0"/>
    <x v="39"/>
    <n v="342509"/>
    <m/>
    <s v="Juego oxi-acetileno"/>
    <d v="2012-01-30T00:00:00"/>
    <n v="135600"/>
    <n v="90400"/>
    <s v="ZLIN"/>
    <n v="10"/>
    <n v="0"/>
    <n v="0"/>
    <n v="0"/>
    <s v="ZLIN"/>
    <n v="10"/>
    <n v="0"/>
    <n v="0"/>
    <n v="0"/>
    <s v=""/>
    <m/>
    <m/>
  </r>
  <r>
    <s v="120611000336-0"/>
    <x v="39"/>
    <n v="342509"/>
    <m/>
    <s v="Levantadora de cadena de eslabones"/>
    <d v="2012-01-30T00:00:00"/>
    <n v="80230"/>
    <n v="43533.32"/>
    <s v="ZLIN"/>
    <n v="15"/>
    <n v="0"/>
    <n v="0"/>
    <n v="0"/>
    <s v="ZLIN"/>
    <n v="10"/>
    <n v="0"/>
    <n v="0"/>
    <n v="0"/>
    <s v=""/>
    <m/>
    <m/>
  </r>
  <r>
    <s v="120611000337-0"/>
    <x v="39"/>
    <n v="344209"/>
    <m/>
    <s v="Carrete con manguera para lubricación"/>
    <d v="2012-01-30T00:00:00"/>
    <n v="242950"/>
    <n v="131826.26"/>
    <s v="ZLIN"/>
    <n v="15"/>
    <n v="0"/>
    <n v="0"/>
    <n v="0"/>
    <s v="ZLIN"/>
    <n v="10"/>
    <n v="0"/>
    <n v="0"/>
    <n v="0"/>
    <s v=""/>
    <m/>
    <m/>
  </r>
  <r>
    <s v="120611000338-0"/>
    <x v="39"/>
    <n v="342509"/>
    <m/>
    <s v="Juego de 4 palancas rectas o curvas"/>
    <d v="2012-01-30T00:00:00"/>
    <n v="132967.1"/>
    <n v="88644.73000000001"/>
    <s v="ZLIN"/>
    <n v="10"/>
    <n v="0"/>
    <n v="0"/>
    <n v="0"/>
    <s v="ZLIN"/>
    <n v="10"/>
    <n v="0"/>
    <n v="0"/>
    <n v="0"/>
    <s v=""/>
    <m/>
    <m/>
  </r>
  <r>
    <s v="120611000339-0"/>
    <x v="39"/>
    <n v="342509"/>
    <m/>
    <s v="Llave de torque, espiga 12.7mm (1/2&quot;),"/>
    <d v="2012-01-30T00:00:00"/>
    <n v="231650"/>
    <n v="154433.33000000002"/>
    <s v="ZLIN"/>
    <n v="10"/>
    <n v="0"/>
    <n v="0"/>
    <n v="0"/>
    <s v="ZLIN"/>
    <n v="10"/>
    <n v="0"/>
    <n v="0"/>
    <n v="0"/>
    <s v=""/>
    <m/>
    <m/>
  </r>
  <r>
    <s v="120611000340-0"/>
    <x v="39"/>
    <n v="342509"/>
    <m/>
    <s v="Llave de torque, espiga 12.7mm (3/4&quot;),"/>
    <d v="2012-01-30T00:00:00"/>
    <n v="452000"/>
    <n v="301333.32999999996"/>
    <s v="ZLIN"/>
    <n v="10"/>
    <n v="0"/>
    <n v="0"/>
    <n v="0"/>
    <s v="ZLIN"/>
    <n v="10"/>
    <n v="0"/>
    <n v="0"/>
    <n v="0"/>
    <s v=""/>
    <m/>
    <m/>
  </r>
  <r>
    <s v="120611000341-0"/>
    <x v="39"/>
    <n v="342509"/>
    <m/>
    <s v="Juego de 24 cubos"/>
    <d v="2012-01-30T00:00:00"/>
    <n v="196620"/>
    <n v="131080"/>
    <s v="ZLIN"/>
    <n v="10"/>
    <n v="0"/>
    <n v="0"/>
    <n v="0"/>
    <s v="ZLIN"/>
    <n v="10"/>
    <n v="0"/>
    <n v="0"/>
    <n v="0"/>
    <s v=""/>
    <m/>
    <m/>
  </r>
  <r>
    <s v="120611000342-0"/>
    <x v="39"/>
    <n v="344208"/>
    <m/>
    <s v="TRONZADORA DE MESA"/>
    <d v="2012-01-30T00:00:00"/>
    <n v="99315.7"/>
    <n v="66210.47"/>
    <s v="ZLIN"/>
    <n v="10"/>
    <n v="0"/>
    <n v="0"/>
    <n v="0"/>
    <s v="ZLIN"/>
    <n v="10"/>
    <n v="0"/>
    <n v="0"/>
    <n v="0"/>
    <s v=""/>
    <m/>
    <m/>
  </r>
  <r>
    <s v="120611000343-0"/>
    <x v="39"/>
    <n v="344205"/>
    <m/>
    <s v="TRONZADORA DE MESA"/>
    <d v="2012-01-30T00:00:00"/>
    <n v="99315.7"/>
    <n v="66210.47"/>
    <s v="ZLIN"/>
    <n v="10"/>
    <n v="0"/>
    <n v="0"/>
    <n v="0"/>
    <s v="ZLIN"/>
    <n v="10"/>
    <n v="0"/>
    <n v="0"/>
    <n v="0"/>
    <s v=""/>
    <m/>
    <m/>
  </r>
  <r>
    <s v="120611000344-0"/>
    <x v="39"/>
    <n v="344205"/>
    <m/>
    <s v="LLAVE DE IMPACTO NEUMATICA CON ESPIGA LARGA"/>
    <d v="2012-01-25T00:00:00"/>
    <n v="465635.43"/>
    <n v="310423.61"/>
    <s v="ZLIN"/>
    <n v="10"/>
    <n v="0"/>
    <n v="0"/>
    <n v="0"/>
    <s v="ZLIN"/>
    <n v="10"/>
    <n v="0"/>
    <n v="0"/>
    <n v="0"/>
    <s v=""/>
    <m/>
    <m/>
  </r>
  <r>
    <s v="120611000345-0"/>
    <x v="39"/>
    <n v="342509"/>
    <m/>
    <s v="Multiplicador de torque para llaves de torque"/>
    <d v="2012-01-23T00:00:00"/>
    <n v="311923.5"/>
    <n v="207949"/>
    <s v="ZLIN"/>
    <n v="10"/>
    <n v="0"/>
    <n v="0"/>
    <n v="0"/>
    <s v="ZLIN"/>
    <n v="10"/>
    <n v="0"/>
    <n v="0"/>
    <n v="0"/>
    <s v=""/>
    <m/>
    <m/>
  </r>
  <r>
    <s v="120611000346-0"/>
    <x v="39"/>
    <n v="344209"/>
    <m/>
    <s v="CHAPEADORA DE MALEZA"/>
    <d v="2012-01-23T00:00:00"/>
    <n v="535383.44999999995"/>
    <n v="356922.29999999993"/>
    <s v="ZLIN"/>
    <n v="10"/>
    <n v="0"/>
    <n v="0"/>
    <n v="0"/>
    <s v="ZLIN"/>
    <n v="10"/>
    <n v="0"/>
    <n v="0"/>
    <n v="0"/>
    <s v=""/>
    <m/>
    <m/>
  </r>
  <r>
    <s v="120611000347-0"/>
    <x v="39"/>
    <n v="344209"/>
    <m/>
    <s v="MOTOSIERRA"/>
    <d v="2012-01-23T00:00:00"/>
    <n v="504702.45"/>
    <n v="336468.30000000005"/>
    <s v="ZLIN"/>
    <n v="10"/>
    <n v="0"/>
    <n v="0"/>
    <n v="0"/>
    <s v="ZLIN"/>
    <n v="10"/>
    <n v="0"/>
    <n v="0"/>
    <n v="0"/>
    <s v=""/>
    <m/>
    <m/>
  </r>
  <r>
    <s v="120611000348-0"/>
    <x v="39"/>
    <n v="344205"/>
    <m/>
    <s v="LEVANTADOR HIDRAULICO TIPO BOTELLA 30 TON"/>
    <d v="2012-01-17T00:00:00"/>
    <n v="123170"/>
    <n v="66832.84"/>
    <s v="ZLIN"/>
    <n v="15"/>
    <n v="0"/>
    <n v="0"/>
    <n v="0"/>
    <s v="ZLIN"/>
    <n v="10"/>
    <n v="0"/>
    <n v="0"/>
    <n v="0"/>
    <s v=""/>
    <m/>
    <m/>
  </r>
  <r>
    <s v="120611000349-0"/>
    <x v="39"/>
    <n v="342509"/>
    <m/>
    <s v="Taladro neumático para trabajo extra pesado"/>
    <d v="2012-01-12T00:00:00"/>
    <n v="141857.94"/>
    <n v="94571.959999999992"/>
    <s v="ZLIN"/>
    <n v="10"/>
    <n v="0"/>
    <n v="0"/>
    <n v="0"/>
    <s v="ZLIN"/>
    <n v="10"/>
    <n v="0"/>
    <n v="0"/>
    <n v="0"/>
    <s v=""/>
    <m/>
    <m/>
  </r>
  <r>
    <s v="120611000350-0"/>
    <x v="39"/>
    <n v="342509"/>
    <m/>
    <s v="Taladro de percusión portátil"/>
    <d v="2012-01-12T00:00:00"/>
    <n v="107117.22"/>
    <n v="71411.47"/>
    <s v="ZLIN"/>
    <n v="10"/>
    <n v="0"/>
    <n v="0"/>
    <n v="0"/>
    <s v="ZLIN"/>
    <n v="10"/>
    <n v="0"/>
    <n v="0"/>
    <n v="0"/>
    <s v=""/>
    <m/>
    <m/>
  </r>
  <r>
    <s v="120611000351-0"/>
    <x v="39"/>
    <n v="342509"/>
    <m/>
    <s v="Llave de Impacto neumática 19,05mm"/>
    <d v="2012-01-03T00:00:00"/>
    <n v="291897.32"/>
    <n v="194598.2"/>
    <s v="ZLIN"/>
    <n v="10"/>
    <n v="0"/>
    <n v="0"/>
    <n v="0"/>
    <s v="ZLIN"/>
    <n v="10"/>
    <n v="0"/>
    <n v="0"/>
    <n v="0"/>
    <s v=""/>
    <m/>
    <m/>
  </r>
  <r>
    <s v="120611000352-0"/>
    <x v="39"/>
    <n v="342509"/>
    <m/>
    <s v="Bomba manual de palanca"/>
    <d v="2012-01-03T00:00:00"/>
    <n v="132170.29"/>
    <n v="88113.53"/>
    <s v="ZLIN"/>
    <n v="10"/>
    <n v="0"/>
    <n v="0"/>
    <n v="0"/>
    <s v="ZLIN"/>
    <n v="10"/>
    <n v="0"/>
    <n v="0"/>
    <n v="0"/>
    <s v=""/>
    <m/>
    <m/>
  </r>
  <r>
    <s v="120611000353-0"/>
    <x v="39"/>
    <n v="344206"/>
    <m/>
    <s v="ESCARIADOR"/>
    <d v="2012-01-03T00:00:00"/>
    <n v="131154.78"/>
    <n v="87436.53"/>
    <s v="ZLIN"/>
    <n v="10"/>
    <n v="0"/>
    <n v="0"/>
    <n v="0"/>
    <s v="ZLIN"/>
    <n v="10"/>
    <n v="0"/>
    <n v="0"/>
    <n v="0"/>
    <s v=""/>
    <m/>
    <m/>
  </r>
  <r>
    <s v="120611000354-0"/>
    <x v="39"/>
    <n v="344209"/>
    <m/>
    <s v="ESCARIADOR"/>
    <d v="2012-01-03T00:00:00"/>
    <n v="131149.67000000001"/>
    <n v="87433.12000000001"/>
    <s v="ZLIN"/>
    <n v="10"/>
    <n v="0"/>
    <n v="0"/>
    <n v="0"/>
    <s v="ZLIN"/>
    <n v="10"/>
    <n v="0"/>
    <n v="0"/>
    <n v="0"/>
    <s v=""/>
    <m/>
    <m/>
  </r>
  <r>
    <s v="120611000355-0"/>
    <x v="39"/>
    <n v="342409"/>
    <m/>
    <s v="HIDROLAVADORA"/>
    <d v="2011-12-22T00:00:00"/>
    <n v="185534.99"/>
    <n v="125236.12"/>
    <s v="ZLIN"/>
    <n v="10"/>
    <n v="0"/>
    <n v="0"/>
    <n v="0"/>
    <s v="ZLIN"/>
    <n v="10"/>
    <n v="0"/>
    <n v="0"/>
    <n v="0"/>
    <s v=""/>
    <m/>
    <m/>
  </r>
  <r>
    <s v="120611000356-0"/>
    <x v="39"/>
    <n v="323302"/>
    <m/>
    <s v="JUEGO MAESTRO PROBADOR INYECCIÓN GASOLINA"/>
    <d v="2011-12-16T00:00:00"/>
    <n v="135600"/>
    <n v="91530"/>
    <s v="ZLIN"/>
    <n v="10"/>
    <n v="0"/>
    <n v="0"/>
    <n v="0"/>
    <s v="ZLIN"/>
    <n v="10"/>
    <n v="0"/>
    <n v="0"/>
    <n v="0"/>
    <s v=""/>
    <m/>
    <m/>
  </r>
  <r>
    <s v="120611000357-0"/>
    <x v="39"/>
    <n v="323302"/>
    <m/>
    <s v="JUEGO PROBADOR DE COMPRESIÓN MOTORES"/>
    <d v="2011-12-16T00:00:00"/>
    <n v="62150"/>
    <n v="41951.25"/>
    <s v="ZLIN"/>
    <n v="10"/>
    <n v="0"/>
    <n v="0"/>
    <n v="0"/>
    <s v="ZLIN"/>
    <n v="10"/>
    <n v="0"/>
    <n v="0"/>
    <n v="0"/>
    <s v=""/>
    <m/>
    <m/>
  </r>
  <r>
    <s v="120611000358-0"/>
    <x v="39"/>
    <n v="342509"/>
    <m/>
    <s v="Juego de separadores de engranajes"/>
    <d v="2011-12-15T00:00:00"/>
    <n v="249577.81"/>
    <n v="168465.02000000002"/>
    <s v="ZLIN"/>
    <n v="10"/>
    <n v="0"/>
    <n v="0"/>
    <n v="0"/>
    <s v="ZLIN"/>
    <n v="10"/>
    <n v="0"/>
    <n v="0"/>
    <n v="0"/>
    <s v=""/>
    <m/>
    <m/>
  </r>
  <r>
    <s v="120611000359-0"/>
    <x v="39"/>
    <n v="342509"/>
    <m/>
    <s v="Extractor/separador de roles 101,6mm"/>
    <d v="2011-12-15T00:00:00"/>
    <n v="93708.49"/>
    <n v="63253.240000000005"/>
    <s v="ZLIN"/>
    <n v="10"/>
    <n v="0"/>
    <n v="0"/>
    <n v="0"/>
    <s v="ZLIN"/>
    <n v="10"/>
    <n v="0"/>
    <n v="0"/>
    <n v="0"/>
    <s v=""/>
    <m/>
    <m/>
  </r>
  <r>
    <s v="120611000360-0"/>
    <x v="39"/>
    <n v="342509"/>
    <m/>
    <s v="Prensa de banco fija para mecánico"/>
    <d v="2011-12-14T00:00:00"/>
    <n v="288469.78999999998"/>
    <n v="158658.39999999997"/>
    <s v="ZLIN"/>
    <n v="15"/>
    <n v="0"/>
    <n v="0"/>
    <n v="0"/>
    <s v="ZLIN"/>
    <n v="10"/>
    <n v="0"/>
    <n v="0"/>
    <n v="0"/>
    <s v=""/>
    <m/>
    <m/>
  </r>
  <r>
    <s v="120611000361-0"/>
    <x v="39"/>
    <n v="335100"/>
    <m/>
    <s v="SOPLADORA PARA LIMPIEZA"/>
    <d v="2011-12-05T00:00:00"/>
    <n v="271200"/>
    <n v="183060"/>
    <s v="ZLIN"/>
    <n v="10"/>
    <n v="0"/>
    <n v="0"/>
    <n v="0"/>
    <s v="ZLIN"/>
    <n v="10"/>
    <n v="0"/>
    <n v="0"/>
    <n v="0"/>
    <s v=""/>
    <m/>
    <m/>
  </r>
  <r>
    <s v="120611000362-0"/>
    <x v="39"/>
    <n v="322301"/>
    <m/>
    <s v="CINTA METRICA DE NIVEL 100/30 M"/>
    <d v="2011-10-26T00:00:00"/>
    <n v="166036.54999999999"/>
    <n v="114841.94999999998"/>
    <s v="ZLIN"/>
    <n v="10"/>
    <n v="0"/>
    <n v="0"/>
    <n v="0"/>
    <s v="ZLIN"/>
    <n v="10"/>
    <n v="0"/>
    <n v="0"/>
    <n v="0"/>
    <s v=""/>
    <m/>
    <m/>
  </r>
  <r>
    <s v="120611000363-0"/>
    <x v="39"/>
    <n v="322301"/>
    <m/>
    <s v="CINTA METRICA DE NIVEL 100/30 M"/>
    <d v="2011-10-26T00:00:00"/>
    <n v="166036.54999999999"/>
    <n v="114841.94999999998"/>
    <s v="ZLIN"/>
    <n v="10"/>
    <n v="0"/>
    <n v="0"/>
    <n v="0"/>
    <s v="ZLIN"/>
    <n v="10"/>
    <n v="0"/>
    <n v="0"/>
    <n v="0"/>
    <s v=""/>
    <m/>
    <m/>
  </r>
  <r>
    <s v="120611000364-0"/>
    <x v="39"/>
    <n v="322301"/>
    <m/>
    <s v="CINTA METRICA DE NIVEL 100/30 M"/>
    <d v="2011-10-26T00:00:00"/>
    <n v="166036.54999999999"/>
    <n v="114841.94999999998"/>
    <s v="ZLIN"/>
    <n v="10"/>
    <n v="0"/>
    <n v="0"/>
    <n v="0"/>
    <s v="ZLIN"/>
    <n v="10"/>
    <n v="0"/>
    <n v="0"/>
    <n v="0"/>
    <s v=""/>
    <m/>
    <m/>
  </r>
  <r>
    <s v="120611000365-0"/>
    <x v="39"/>
    <n v="323301"/>
    <m/>
    <s v="MARTILLO NEUMATICO DE USO PESADO"/>
    <d v="2011-10-06T00:00:00"/>
    <n v="538207.07999999996"/>
    <n v="372259.90999999992"/>
    <s v="ZLIN"/>
    <n v="10"/>
    <n v="0"/>
    <n v="0"/>
    <n v="0"/>
    <s v="ZLIN"/>
    <n v="10"/>
    <n v="0"/>
    <n v="0"/>
    <n v="0"/>
    <s v=""/>
    <m/>
    <m/>
  </r>
  <r>
    <s v="120611000366-0"/>
    <x v="39"/>
    <n v="322301"/>
    <m/>
    <s v="PRENSA DE BANCO"/>
    <d v="2011-10-03T00:00:00"/>
    <n v="93500"/>
    <n v="52803.53"/>
    <s v="ZLIN"/>
    <n v="15"/>
    <n v="0"/>
    <n v="0"/>
    <n v="0"/>
    <s v="ZLIN"/>
    <n v="10"/>
    <n v="0"/>
    <n v="0"/>
    <n v="0"/>
    <s v=""/>
    <m/>
    <m/>
  </r>
  <r>
    <s v="120611000367-0"/>
    <x v="39"/>
    <n v="322301"/>
    <m/>
    <s v="PRENSA DE BANCO"/>
    <d v="2011-10-03T00:00:00"/>
    <n v="93500"/>
    <n v="52803.53"/>
    <s v="ZLIN"/>
    <n v="15"/>
    <n v="0"/>
    <n v="0"/>
    <n v="0"/>
    <s v="ZLIN"/>
    <n v="10"/>
    <n v="0"/>
    <n v="0"/>
    <n v="0"/>
    <s v=""/>
    <m/>
    <m/>
  </r>
  <r>
    <s v="120611000368-0"/>
    <x v="39"/>
    <n v="322301"/>
    <m/>
    <s v="PRENSA DE BANCO"/>
    <d v="2011-10-03T00:00:00"/>
    <n v="93499.99"/>
    <n v="52803.520000000004"/>
    <s v="ZLIN"/>
    <n v="15"/>
    <n v="0"/>
    <n v="0"/>
    <n v="0"/>
    <s v="ZLIN"/>
    <n v="10"/>
    <n v="0"/>
    <n v="0"/>
    <n v="0"/>
    <s v=""/>
    <m/>
    <m/>
  </r>
  <r>
    <s v="120611000369-0"/>
    <x v="39"/>
    <n v="323302"/>
    <m/>
    <s v="Jgo machos, dados, manerales para Roscas Milimétri"/>
    <d v="2011-09-22T00:00:00"/>
    <n v="77970"/>
    <n v="54579"/>
    <s v="ZLIN"/>
    <n v="10"/>
    <n v="0"/>
    <n v="0"/>
    <n v="0"/>
    <s v="ZLIN"/>
    <n v="10"/>
    <n v="0"/>
    <n v="0"/>
    <n v="0"/>
    <s v=""/>
    <m/>
    <m/>
  </r>
  <r>
    <s v="120611000370-0"/>
    <x v="39"/>
    <n v="323302"/>
    <m/>
    <s v="Esmeril Eléctrico de Banco 250x25mm"/>
    <d v="2011-09-22T00:00:00"/>
    <n v="97180"/>
    <n v="68026"/>
    <s v="ZLIN"/>
    <n v="10"/>
    <n v="0"/>
    <n v="0"/>
    <n v="0"/>
    <s v="ZLIN"/>
    <n v="10"/>
    <n v="0"/>
    <n v="0"/>
    <n v="0"/>
    <s v=""/>
    <m/>
    <m/>
  </r>
  <r>
    <s v="120611000371-0"/>
    <x v="39"/>
    <n v="323302"/>
    <m/>
    <s v="JUEGO DE PROBADOR DE COMPRESION MOTORES"/>
    <d v="2011-09-22T00:00:00"/>
    <n v="158200"/>
    <n v="110740"/>
    <s v="ZLIN"/>
    <n v="10"/>
    <n v="0"/>
    <n v="0"/>
    <n v="0"/>
    <s v="ZLIN"/>
    <n v="10"/>
    <n v="0"/>
    <n v="0"/>
    <n v="0"/>
    <s v=""/>
    <m/>
    <m/>
  </r>
  <r>
    <s v="120611000372-0"/>
    <x v="39"/>
    <n v="323302"/>
    <m/>
    <s v="SCANNER AUTOMOTRIZ"/>
    <d v="2011-09-22T00:00:00"/>
    <n v="1243000"/>
    <n v="870100"/>
    <s v="ZLIN"/>
    <n v="10"/>
    <n v="0"/>
    <n v="0"/>
    <n v="0"/>
    <s v="ZLIN"/>
    <n v="10"/>
    <n v="0"/>
    <n v="0"/>
    <n v="0"/>
    <s v=""/>
    <m/>
    <m/>
  </r>
  <r>
    <s v="120611000373-0"/>
    <x v="39"/>
    <n v="323302"/>
    <m/>
    <s v="LLAVE DE TORQUE TIPO MICRÓMETRO CON RATCHET"/>
    <d v="2011-09-22T00:00:00"/>
    <n v="113000"/>
    <n v="79100"/>
    <s v="ZLIN"/>
    <n v="10"/>
    <n v="0"/>
    <n v="0"/>
    <n v="0"/>
    <s v="ZLIN"/>
    <n v="10"/>
    <n v="0"/>
    <n v="0"/>
    <n v="0"/>
    <s v=""/>
    <m/>
    <m/>
  </r>
  <r>
    <s v="120611000374-0"/>
    <x v="39"/>
    <n v="323302"/>
    <m/>
    <s v="LLAVE DE TORQUE CON SEGURO Y CONTRO DE TONO"/>
    <d v="2011-09-22T00:00:00"/>
    <n v="39550"/>
    <n v="27685"/>
    <s v="ZLIN"/>
    <n v="10"/>
    <n v="0"/>
    <n v="0"/>
    <n v="0"/>
    <s v="ZLIN"/>
    <n v="10"/>
    <n v="0"/>
    <n v="0"/>
    <n v="0"/>
    <s v=""/>
    <m/>
    <m/>
  </r>
  <r>
    <s v="120611000375-0"/>
    <x v="39"/>
    <n v="323302"/>
    <m/>
    <s v="EXTRACTOR DE BARRA TIRANTE Y CONTROL DE TONO"/>
    <d v="2011-09-22T00:00:00"/>
    <n v="59099"/>
    <n v="41369.300000000003"/>
    <s v="ZLIN"/>
    <n v="10"/>
    <n v="0"/>
    <n v="0"/>
    <n v="0"/>
    <s v="ZLIN"/>
    <n v="10"/>
    <n v="0"/>
    <n v="0"/>
    <n v="0"/>
    <s v=""/>
    <m/>
    <m/>
  </r>
  <r>
    <s v="120611000376-0"/>
    <x v="39"/>
    <n v="344207"/>
    <m/>
    <s v="Tronzadora de mesa 355mm para metal"/>
    <d v="2011-09-19T00:00:00"/>
    <n v="124944.1"/>
    <n v="87460.87"/>
    <s v="ZLIN"/>
    <n v="10"/>
    <n v="0"/>
    <n v="0"/>
    <n v="0"/>
    <s v="ZLIN"/>
    <n v="10"/>
    <n v="0"/>
    <n v="0"/>
    <n v="0"/>
    <s v=""/>
    <m/>
    <m/>
  </r>
  <r>
    <s v="120611000377-0"/>
    <x v="39"/>
    <n v="323302"/>
    <m/>
    <s v="ESMERILADORA NEUMATICA RECTA TROQUEL"/>
    <d v="2011-09-14T00:00:00"/>
    <n v="88540.02"/>
    <n v="61978"/>
    <s v="ZLIN"/>
    <n v="10"/>
    <n v="0"/>
    <n v="0"/>
    <n v="0"/>
    <s v="ZLIN"/>
    <n v="10"/>
    <n v="0"/>
    <n v="0"/>
    <n v="0"/>
    <s v=""/>
    <m/>
    <m/>
  </r>
  <r>
    <s v="120611000378-0"/>
    <x v="39"/>
    <n v="323302"/>
    <m/>
    <s v="ESMERILADORA NEUMATICA RECTA TROQUEL"/>
    <d v="2011-09-14T00:00:00"/>
    <n v="88540.02"/>
    <n v="61978"/>
    <s v="ZLIN"/>
    <n v="10"/>
    <n v="0"/>
    <n v="0"/>
    <n v="0"/>
    <s v="ZLIN"/>
    <n v="10"/>
    <n v="0"/>
    <n v="0"/>
    <n v="0"/>
    <s v=""/>
    <m/>
    <m/>
  </r>
  <r>
    <s v="120611000379-0"/>
    <x v="39"/>
    <n v="323302"/>
    <m/>
    <s v="ESMERILADORA NEUMATICA RECTA TROQUEL"/>
    <d v="2011-09-14T00:00:00"/>
    <n v="88540.02"/>
    <n v="61978"/>
    <s v="ZLIN"/>
    <n v="10"/>
    <n v="0"/>
    <n v="0"/>
    <n v="0"/>
    <s v="ZLIN"/>
    <n v="10"/>
    <n v="0"/>
    <n v="0"/>
    <n v="0"/>
    <s v=""/>
    <m/>
    <m/>
  </r>
  <r>
    <s v="120611000380-0"/>
    <x v="39"/>
    <n v="323302"/>
    <m/>
    <s v="ESMERILADORA NEUMATICA RECTA TROQUEL"/>
    <d v="2011-09-14T00:00:00"/>
    <n v="88540.02"/>
    <n v="61978"/>
    <s v="ZLIN"/>
    <n v="10"/>
    <n v="0"/>
    <n v="0"/>
    <n v="0"/>
    <s v="ZLIN"/>
    <n v="10"/>
    <n v="0"/>
    <n v="0"/>
    <n v="0"/>
    <s v=""/>
    <m/>
    <m/>
  </r>
  <r>
    <s v="120611000381-0"/>
    <x v="39"/>
    <n v="323302"/>
    <m/>
    <s v="ESMERILADORA NEUMATICA RECTA TROQUEL"/>
    <d v="2011-09-14T00:00:00"/>
    <n v="88540.02"/>
    <n v="61978"/>
    <s v="ZLIN"/>
    <n v="10"/>
    <n v="0"/>
    <n v="0"/>
    <n v="0"/>
    <s v="ZLIN"/>
    <n v="10"/>
    <n v="0"/>
    <n v="0"/>
    <n v="0"/>
    <s v=""/>
    <m/>
    <m/>
  </r>
  <r>
    <s v="120611000382-0"/>
    <x v="39"/>
    <n v="323302"/>
    <m/>
    <s v="JUEGO PROBADOR DE FUGAS  CILINDRO Y ACCESORIOS"/>
    <d v="2011-09-14T00:00:00"/>
    <n v="66500.5"/>
    <n v="46550.35"/>
    <s v="ZLIN"/>
    <n v="10"/>
    <n v="0"/>
    <n v="0"/>
    <n v="0"/>
    <s v="ZLIN"/>
    <n v="10"/>
    <n v="0"/>
    <n v="0"/>
    <n v="0"/>
    <s v=""/>
    <m/>
    <m/>
  </r>
  <r>
    <s v="120611000383-0"/>
    <x v="39"/>
    <n v="323302"/>
    <m/>
    <s v="LLAVE DE IMPACTO ESPIGA DE 1/2"/>
    <d v="2011-09-14T00:00:00"/>
    <n v="111870"/>
    <n v="78309"/>
    <s v="ZLIN"/>
    <n v="10"/>
    <n v="0"/>
    <n v="0"/>
    <n v="0"/>
    <s v="ZLIN"/>
    <n v="10"/>
    <n v="0"/>
    <n v="0"/>
    <n v="0"/>
    <s v=""/>
    <m/>
    <m/>
  </r>
  <r>
    <s v="120611000384-0"/>
    <x v="39"/>
    <n v="323302"/>
    <m/>
    <s v="LLAVE DE IMPACTO ESPIGA DE 3/4"/>
    <d v="2011-09-14T00:00:00"/>
    <n v="361035"/>
    <n v="252724.5"/>
    <s v="ZLIN"/>
    <n v="10"/>
    <n v="0"/>
    <n v="0"/>
    <n v="0"/>
    <s v="ZLIN"/>
    <n v="10"/>
    <n v="0"/>
    <n v="0"/>
    <n v="0"/>
    <s v=""/>
    <m/>
    <m/>
  </r>
  <r>
    <s v="120611000385-0"/>
    <x v="39"/>
    <n v="323302"/>
    <m/>
    <s v="TALADRO REVERSIBLE DE 1/2 PULGADA"/>
    <d v="2011-09-09T00:00:00"/>
    <n v="110740"/>
    <n v="77518"/>
    <s v="ZLIN"/>
    <n v="10"/>
    <n v="0"/>
    <n v="0"/>
    <n v="0"/>
    <s v="ZLIN"/>
    <n v="10"/>
    <n v="0"/>
    <n v="0"/>
    <n v="0"/>
    <s v=""/>
    <m/>
    <m/>
  </r>
  <r>
    <s v="120611000386-0"/>
    <x v="39"/>
    <n v="323301"/>
    <m/>
    <s v="Pistola Impacto, servicio Pesado cuadro 1”"/>
    <d v="2011-09-08T00:00:00"/>
    <n v="632470.15"/>
    <n v="442729.10000000003"/>
    <s v="ZLIN"/>
    <n v="10"/>
    <n v="0"/>
    <n v="0"/>
    <n v="0"/>
    <s v="ZLIN"/>
    <n v="10"/>
    <n v="0"/>
    <n v="0"/>
    <n v="0"/>
    <s v=""/>
    <m/>
    <m/>
  </r>
  <r>
    <s v="120611000387-0"/>
    <x v="39"/>
    <n v="323301"/>
    <m/>
    <s v="Pistola Impacto, servicio Pesado cuadro ¾”"/>
    <d v="2011-09-08T00:00:00"/>
    <n v="480910.49"/>
    <n v="336637.35"/>
    <s v="ZLIN"/>
    <n v="10"/>
    <n v="0"/>
    <n v="0"/>
    <n v="0"/>
    <s v="ZLIN"/>
    <n v="10"/>
    <n v="0"/>
    <n v="0"/>
    <n v="0"/>
    <s v=""/>
    <m/>
    <m/>
  </r>
  <r>
    <s v="120611000388-0"/>
    <x v="39"/>
    <n v="323301"/>
    <m/>
    <s v="Pistola Impacto, servicio Pesado cuadro ½”"/>
    <d v="2011-09-08T00:00:00"/>
    <n v="268144.03000000003"/>
    <n v="187700.81000000003"/>
    <s v="ZLIN"/>
    <n v="10"/>
    <n v="0"/>
    <n v="0"/>
    <n v="0"/>
    <s v="ZLIN"/>
    <n v="10"/>
    <n v="0"/>
    <n v="0"/>
    <n v="0"/>
    <s v=""/>
    <m/>
    <m/>
  </r>
  <r>
    <s v="120611000389-0"/>
    <x v="39"/>
    <n v="323303"/>
    <m/>
    <s v="Herramienta Neumática DynaZip de remoción de sucie"/>
    <d v="2011-09-08T00:00:00"/>
    <n v="658701.63"/>
    <n v="461091.13"/>
    <s v="ZLIN"/>
    <n v="10"/>
    <n v="0"/>
    <n v="0"/>
    <n v="0"/>
    <s v="ZLIN"/>
    <n v="10"/>
    <n v="0"/>
    <n v="0"/>
    <n v="0"/>
    <s v=""/>
    <m/>
    <m/>
  </r>
  <r>
    <s v="120611000390-0"/>
    <x v="39"/>
    <n v="344208"/>
    <m/>
    <s v="ROMPEDORA DE PAVIMENTO"/>
    <d v="2011-08-26T00:00:00"/>
    <n v="662028.78"/>
    <n v="532219.22"/>
    <s v="ZLIN"/>
    <n v="10"/>
    <n v="0"/>
    <n v="0"/>
    <n v="0"/>
    <s v="ZLIN"/>
    <n v="7"/>
    <n v="0"/>
    <n v="0"/>
    <n v="0"/>
    <s v=""/>
    <m/>
    <m/>
  </r>
  <r>
    <s v="120611000392-0"/>
    <x v="39"/>
    <n v="341100"/>
    <m/>
    <s v="ABRAZADERAS DE CADENA PARA TUBERIA"/>
    <d v="2011-08-09T00:00:00"/>
    <n v="818155.84"/>
    <n v="579527.04999999993"/>
    <s v="ZLIN"/>
    <n v="10"/>
    <n v="0"/>
    <n v="0"/>
    <n v="0"/>
    <s v="ZLIN"/>
    <n v="10"/>
    <n v="0"/>
    <n v="0"/>
    <n v="0"/>
    <s v=""/>
    <m/>
    <m/>
  </r>
  <r>
    <s v="120611000393-0"/>
    <x v="39"/>
    <n v="344206"/>
    <m/>
    <s v="ABRAZADERAS DE CADENA PARA TUBERIA"/>
    <d v="2011-08-09T00:00:00"/>
    <n v="818155.84"/>
    <n v="579527.04999999993"/>
    <s v="ZLIN"/>
    <n v="10"/>
    <n v="0"/>
    <n v="0"/>
    <n v="0"/>
    <s v="ZLIN"/>
    <n v="10"/>
    <n v="0"/>
    <n v="0"/>
    <n v="0"/>
    <s v=""/>
    <m/>
    <m/>
  </r>
  <r>
    <s v="120611000394-0"/>
    <x v="39"/>
    <n v="344207"/>
    <m/>
    <s v="BISELADORA PARA TUBO DIAMETRO 38 A 102 MM"/>
    <d v="2011-08-09T00:00:00"/>
    <n v="627887.04"/>
    <n v="444753.32000000007"/>
    <s v="ZLIN"/>
    <n v="10"/>
    <n v="0"/>
    <n v="0"/>
    <n v="0"/>
    <s v="ZLIN"/>
    <n v="10"/>
    <n v="0"/>
    <n v="0"/>
    <n v="0"/>
    <s v=""/>
    <m/>
    <m/>
  </r>
  <r>
    <s v="120611000395-0"/>
    <x v="39"/>
    <n v="344206"/>
    <m/>
    <s v="BISELADORA PARA TUBO DIAMETRO 38 A 102 MM"/>
    <d v="2011-08-09T00:00:00"/>
    <n v="627887.04"/>
    <n v="444753.32000000007"/>
    <s v="ZLIN"/>
    <n v="10"/>
    <n v="0"/>
    <n v="0"/>
    <n v="0"/>
    <s v="ZLIN"/>
    <n v="10"/>
    <n v="0"/>
    <n v="0"/>
    <n v="0"/>
    <s v=""/>
    <m/>
    <m/>
  </r>
  <r>
    <s v="120611000396-0"/>
    <x v="39"/>
    <n v="344207"/>
    <m/>
    <s v="BISELADORA PARA TUBO DIAMETRO 76 A 203 MM"/>
    <d v="2011-08-09T00:00:00"/>
    <n v="761589.44"/>
    <n v="539459.18999999994"/>
    <s v="ZLIN"/>
    <n v="10"/>
    <n v="0"/>
    <n v="0"/>
    <n v="0"/>
    <s v="ZLIN"/>
    <n v="10"/>
    <n v="0"/>
    <n v="0"/>
    <n v="0"/>
    <s v=""/>
    <m/>
    <m/>
  </r>
  <r>
    <s v="120611000397-0"/>
    <x v="39"/>
    <n v="344206"/>
    <m/>
    <s v="BISELADORA PARA TUBO DIAMETRO 76 A 203 MM"/>
    <d v="2011-08-09T00:00:00"/>
    <n v="761589.44"/>
    <n v="539459.18999999994"/>
    <s v="ZLIN"/>
    <n v="10"/>
    <n v="0"/>
    <n v="0"/>
    <n v="0"/>
    <s v="ZLIN"/>
    <n v="10"/>
    <n v="0"/>
    <n v="0"/>
    <n v="0"/>
    <s v=""/>
    <m/>
    <m/>
  </r>
  <r>
    <s v="120611000398-0"/>
    <x v="39"/>
    <n v="344207"/>
    <m/>
    <s v="BISELADORA PARA TUBO DIAMETRO 152 A 305 MM"/>
    <d v="2011-08-09T00:00:00"/>
    <n v="1023851.84"/>
    <n v="725228.3899999999"/>
    <s v="ZLIN"/>
    <n v="10"/>
    <n v="0"/>
    <n v="0"/>
    <n v="0"/>
    <s v="ZLIN"/>
    <n v="10"/>
    <n v="0"/>
    <n v="0"/>
    <n v="0"/>
    <s v=""/>
    <m/>
    <m/>
  </r>
  <r>
    <s v="120611000399-0"/>
    <x v="39"/>
    <n v="344206"/>
    <m/>
    <s v="BISELADORA PARA TUBO DIAMETRO 152 A 305 MM"/>
    <d v="2011-08-09T00:00:00"/>
    <n v="1023851.84"/>
    <n v="725228.3899999999"/>
    <s v="ZLIN"/>
    <n v="10"/>
    <n v="0"/>
    <n v="0"/>
    <n v="0"/>
    <s v="ZLIN"/>
    <n v="10"/>
    <n v="0"/>
    <n v="0"/>
    <n v="0"/>
    <s v=""/>
    <m/>
    <m/>
  </r>
  <r>
    <s v="120611000400-0"/>
    <x v="39"/>
    <n v="322201"/>
    <m/>
    <s v="LLAVE FRANCESA AJUSTABLE DE 18&quot;"/>
    <d v="2011-08-04T00:00:00"/>
    <n v="130752.3"/>
    <n v="92616.21"/>
    <s v="ZLIN"/>
    <n v="10"/>
    <n v="0"/>
    <n v="0"/>
    <n v="0"/>
    <s v="ZLIN"/>
    <n v="10"/>
    <n v="0"/>
    <n v="0"/>
    <n v="0"/>
    <s v=""/>
    <m/>
    <m/>
  </r>
  <r>
    <s v="120611000401-0"/>
    <x v="39"/>
    <n v="342303"/>
    <m/>
    <s v="ANDAMIO 3 CUERPOS"/>
    <d v="2011-08-03T00:00:00"/>
    <n v="400000"/>
    <n v="283333.33"/>
    <s v="ZLIN"/>
    <n v="10"/>
    <n v="0"/>
    <n v="0"/>
    <n v="0"/>
    <s v="ZLIN"/>
    <n v="10"/>
    <n v="0"/>
    <n v="0"/>
    <n v="0"/>
    <s v=""/>
    <m/>
    <m/>
  </r>
  <r>
    <s v="120611000402-0"/>
    <x v="39"/>
    <n v="344208"/>
    <m/>
    <s v="TALADRO ELECTROMAGNETICO PORTATIL BASE MAG"/>
    <d v="2011-07-29T00:00:00"/>
    <n v="899144.23"/>
    <n v="644386.68999999994"/>
    <s v="ZLIN"/>
    <n v="10"/>
    <n v="0"/>
    <n v="0"/>
    <n v="0"/>
    <s v="ZLIN"/>
    <n v="10"/>
    <n v="0"/>
    <n v="0"/>
    <n v="0"/>
    <s v=""/>
    <m/>
    <m/>
  </r>
  <r>
    <s v="120611000403-0"/>
    <x v="39"/>
    <n v="344207"/>
    <m/>
    <s v="TALADRO INALAMBRICO"/>
    <d v="2011-07-22T00:00:00"/>
    <n v="213924.46"/>
    <n v="153312.53"/>
    <s v="ZLIN"/>
    <n v="10"/>
    <n v="0"/>
    <n v="0"/>
    <n v="0"/>
    <s v="ZLIN"/>
    <n v="10"/>
    <n v="0"/>
    <n v="0"/>
    <n v="0"/>
    <s v=""/>
    <m/>
    <m/>
  </r>
  <r>
    <s v="120611000404-0"/>
    <x v="39"/>
    <n v="344207"/>
    <m/>
    <s v="TALADRO INALAMBRICO"/>
    <d v="2011-07-22T00:00:00"/>
    <n v="213924.46"/>
    <n v="153312.53"/>
    <s v="ZLIN"/>
    <n v="10"/>
    <n v="0"/>
    <n v="0"/>
    <n v="0"/>
    <s v="ZLIN"/>
    <n v="10"/>
    <n v="0"/>
    <n v="0"/>
    <n v="0"/>
    <s v=""/>
    <m/>
    <m/>
  </r>
  <r>
    <s v="120611000405-0"/>
    <x v="39"/>
    <n v="341100"/>
    <m/>
    <s v="TALADRO INALAMBRICO"/>
    <d v="2011-07-22T00:00:00"/>
    <n v="213924.46"/>
    <n v="153312.53"/>
    <s v="ZLIN"/>
    <n v="10"/>
    <n v="0"/>
    <n v="0"/>
    <n v="0"/>
    <s v="ZLIN"/>
    <n v="10"/>
    <n v="0"/>
    <n v="0"/>
    <n v="0"/>
    <s v=""/>
    <m/>
    <m/>
  </r>
  <r>
    <s v="120611000406-0"/>
    <x v="39"/>
    <n v="344206"/>
    <m/>
    <s v="TALADRO INALAMBRICO"/>
    <d v="2011-07-22T00:00:00"/>
    <n v="213919.39"/>
    <n v="153308.90000000002"/>
    <s v="ZLIN"/>
    <n v="10"/>
    <n v="0"/>
    <n v="0"/>
    <n v="0"/>
    <s v="ZLIN"/>
    <n v="10"/>
    <n v="0"/>
    <n v="0"/>
    <n v="0"/>
    <s v=""/>
    <m/>
    <m/>
  </r>
  <r>
    <s v="120611000407-0"/>
    <x v="39"/>
    <n v="344205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08-0"/>
    <x v="39"/>
    <n v="344205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09-0"/>
    <x v="39"/>
    <n v="344205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10-0"/>
    <x v="39"/>
    <n v="344207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11-0"/>
    <x v="39"/>
    <n v="344207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12-0"/>
    <x v="39"/>
    <n v="344207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13-0"/>
    <x v="39"/>
    <n v="344207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14-0"/>
    <x v="39"/>
    <n v="344207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15-0"/>
    <x v="39"/>
    <n v="344206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16-0"/>
    <x v="39"/>
    <n v="344206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17-0"/>
    <x v="39"/>
    <n v="344206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18-0"/>
    <x v="39"/>
    <n v="344206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19-0"/>
    <x v="39"/>
    <n v="344206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20-0"/>
    <x v="39"/>
    <n v="344206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21-0"/>
    <x v="39"/>
    <n v="344208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22-0"/>
    <x v="39"/>
    <n v="344208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23-0"/>
    <x v="39"/>
    <n v="344208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24-0"/>
    <x v="39"/>
    <n v="344208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25-0"/>
    <x v="39"/>
    <n v="344208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26-0"/>
    <x v="39"/>
    <n v="344208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27-0"/>
    <x v="39"/>
    <n v="344208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28-0"/>
    <x v="39"/>
    <n v="344208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29-0"/>
    <x v="39"/>
    <n v="344208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30-0"/>
    <x v="39"/>
    <n v="344208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31-0"/>
    <x v="39"/>
    <n v="344208"/>
    <m/>
    <s v="PRENSA DE BANCO FIJA PARA MECANICO"/>
    <d v="2011-07-12T00:00:00"/>
    <n v="229530.17"/>
    <n v="134675.78000000003"/>
    <s v="ZLIN"/>
    <n v="15"/>
    <n v="0"/>
    <n v="0"/>
    <n v="0"/>
    <s v="ZLIN"/>
    <n v="10"/>
    <n v="0"/>
    <n v="0"/>
    <n v="0"/>
    <s v=""/>
    <m/>
    <m/>
  </r>
  <r>
    <s v="120611000432-0"/>
    <x v="39"/>
    <n v="344206"/>
    <m/>
    <s v="CORTADORA DE TUBERIA EN FRIO  (19 A 50)"/>
    <d v="2011-07-12T00:00:00"/>
    <n v="99010.03"/>
    <n v="70957.179999999993"/>
    <s v="ZLIN"/>
    <n v="10"/>
    <n v="0"/>
    <n v="0"/>
    <n v="0"/>
    <s v="ZLIN"/>
    <n v="10"/>
    <n v="0"/>
    <n v="0"/>
    <n v="0"/>
    <s v=""/>
    <m/>
    <m/>
  </r>
  <r>
    <s v="120611000433-0"/>
    <x v="39"/>
    <n v="344208"/>
    <m/>
    <s v="CORTADORA DE TUBERIA EN FRIO  (19 A 50)"/>
    <d v="2011-07-12T00:00:00"/>
    <n v="99010.03"/>
    <n v="70957.179999999993"/>
    <s v="ZLIN"/>
    <n v="10"/>
    <n v="0"/>
    <n v="0"/>
    <n v="0"/>
    <s v="ZLIN"/>
    <n v="10"/>
    <n v="0"/>
    <n v="0"/>
    <n v="0"/>
    <s v=""/>
    <m/>
    <m/>
  </r>
  <r>
    <s v="120611000434-0"/>
    <x v="39"/>
    <n v="344209"/>
    <m/>
    <s v="CORTADORA DE TUBERIA EN FRIO  (19 A 50)"/>
    <d v="2011-07-12T00:00:00"/>
    <n v="99010.03"/>
    <n v="70957.179999999993"/>
    <s v="ZLIN"/>
    <n v="10"/>
    <n v="0"/>
    <n v="0"/>
    <n v="0"/>
    <s v="ZLIN"/>
    <n v="10"/>
    <n v="0"/>
    <n v="0"/>
    <n v="0"/>
    <s v=""/>
    <m/>
    <m/>
  </r>
  <r>
    <s v="120611000435-0"/>
    <x v="39"/>
    <n v="344207"/>
    <m/>
    <s v="CORTADORA DE TUBERIA EN FRIO  (19 A 50)"/>
    <d v="2011-07-12T00:00:00"/>
    <n v="99010.03"/>
    <n v="70957.179999999993"/>
    <s v="ZLIN"/>
    <n v="10"/>
    <n v="0"/>
    <n v="0"/>
    <n v="0"/>
    <s v="ZLIN"/>
    <n v="10"/>
    <n v="0"/>
    <n v="0"/>
    <n v="0"/>
    <s v=""/>
    <m/>
    <m/>
  </r>
  <r>
    <s v="120611000436-0"/>
    <x v="39"/>
    <n v="344206"/>
    <m/>
    <s v="PRENSA PORTATIL DE CADENA PARA TUBERIA"/>
    <d v="2011-07-12T00:00:00"/>
    <n v="235391.34"/>
    <n v="138114.78"/>
    <s v="ZLIN"/>
    <n v="15"/>
    <n v="0"/>
    <n v="0"/>
    <n v="0"/>
    <s v="ZLIN"/>
    <n v="10"/>
    <n v="0"/>
    <n v="0"/>
    <n v="0"/>
    <s v=""/>
    <m/>
    <m/>
  </r>
  <r>
    <s v="120611000437-0"/>
    <x v="39"/>
    <n v="344207"/>
    <m/>
    <s v="PRENSA PORTATIL DE CADENA PARA TUBERIA"/>
    <d v="2011-07-12T00:00:00"/>
    <n v="235391.34"/>
    <n v="138114.78"/>
    <s v="ZLIN"/>
    <n v="15"/>
    <n v="0"/>
    <n v="0"/>
    <n v="0"/>
    <s v="ZLIN"/>
    <n v="10"/>
    <n v="0"/>
    <n v="0"/>
    <n v="0"/>
    <s v=""/>
    <m/>
    <m/>
  </r>
  <r>
    <s v="120611000438-0"/>
    <x v="39"/>
    <n v="344208"/>
    <m/>
    <s v="SOPORTE AJUSTABLE PARA TUBERIA"/>
    <d v="2011-07-12T00:00:00"/>
    <n v="160572.57999999999"/>
    <n v="115077.01999999999"/>
    <s v="ZLIN"/>
    <n v="10"/>
    <n v="0"/>
    <n v="0"/>
    <n v="0"/>
    <s v="ZLIN"/>
    <n v="10"/>
    <n v="0"/>
    <n v="0"/>
    <n v="0"/>
    <s v=""/>
    <m/>
    <m/>
  </r>
  <r>
    <s v="120611000439-0"/>
    <x v="39"/>
    <n v="344207"/>
    <m/>
    <s v="SOPORTE AJUSTABLE PARA TUBERIA"/>
    <d v="2011-07-12T00:00:00"/>
    <n v="160577.66"/>
    <n v="115080.66"/>
    <s v="ZLIN"/>
    <n v="10"/>
    <n v="0"/>
    <n v="0"/>
    <n v="0"/>
    <s v="ZLIN"/>
    <n v="10"/>
    <n v="0"/>
    <n v="0"/>
    <n v="0"/>
    <s v=""/>
    <m/>
    <m/>
  </r>
  <r>
    <s v="120611000440-0"/>
    <x v="39"/>
    <n v="344205"/>
    <m/>
    <s v="ESMERIL ELECTRICO DE BANCO"/>
    <d v="2011-07-11T00:00:00"/>
    <n v="143987.04"/>
    <n v="103190.71"/>
    <s v="ZLIN"/>
    <n v="10"/>
    <n v="0"/>
    <n v="0"/>
    <n v="0"/>
    <s v="ZLIN"/>
    <n v="10"/>
    <n v="0"/>
    <n v="0"/>
    <n v="0"/>
    <s v=""/>
    <m/>
    <m/>
  </r>
  <r>
    <s v="120611000441-0"/>
    <x v="39"/>
    <n v="344207"/>
    <m/>
    <s v="ESMERIL ELECTRICO DE BANCO"/>
    <d v="2011-07-11T00:00:00"/>
    <n v="143987.04"/>
    <n v="103190.71"/>
    <s v="ZLIN"/>
    <n v="10"/>
    <n v="0"/>
    <n v="0"/>
    <n v="0"/>
    <s v="ZLIN"/>
    <n v="10"/>
    <n v="0"/>
    <n v="0"/>
    <n v="0"/>
    <s v=""/>
    <m/>
    <m/>
  </r>
  <r>
    <s v="120611000442-0"/>
    <x v="39"/>
    <n v="344207"/>
    <m/>
    <s v="ESMERIL ELECTRICO DE BANCO"/>
    <d v="2011-07-11T00:00:00"/>
    <n v="143987.04"/>
    <n v="103190.71"/>
    <s v="ZLIN"/>
    <n v="10"/>
    <n v="0"/>
    <n v="0"/>
    <n v="0"/>
    <s v="ZLIN"/>
    <n v="10"/>
    <n v="0"/>
    <n v="0"/>
    <n v="0"/>
    <s v=""/>
    <m/>
    <m/>
  </r>
  <r>
    <s v="120611000443-0"/>
    <x v="39"/>
    <n v="344207"/>
    <m/>
    <s v="LLAVES IMPACTO NEUMATICA CON ESPIGA LARGA"/>
    <d v="2011-07-11T00:00:00"/>
    <n v="421977.54"/>
    <n v="302417.24"/>
    <s v="ZLIN"/>
    <n v="10"/>
    <n v="0"/>
    <n v="0"/>
    <n v="0"/>
    <s v="ZLIN"/>
    <n v="10"/>
    <n v="0"/>
    <n v="0"/>
    <n v="0"/>
    <s v=""/>
    <m/>
    <m/>
  </r>
  <r>
    <s v="120611000444-0"/>
    <x v="39"/>
    <n v="344207"/>
    <m/>
    <s v="LLAVES IMPACTO NEUMATICA CON ESPIGA LARGA"/>
    <d v="2011-07-11T00:00:00"/>
    <n v="421977.54"/>
    <n v="302417.24"/>
    <s v="ZLIN"/>
    <n v="10"/>
    <n v="0"/>
    <n v="0"/>
    <n v="0"/>
    <s v="ZLIN"/>
    <n v="10"/>
    <n v="0"/>
    <n v="0"/>
    <n v="0"/>
    <s v=""/>
    <m/>
    <m/>
  </r>
  <r>
    <s v="120611000445-0"/>
    <x v="39"/>
    <n v="344207"/>
    <m/>
    <s v="TALADRO NEUMATICO PARA TRABAJO EXTRA PESADO"/>
    <d v="2011-07-11T00:00:00"/>
    <n v="134917.99"/>
    <n v="96691.229999999981"/>
    <s v="ZLIN"/>
    <n v="10"/>
    <n v="0"/>
    <n v="0"/>
    <n v="0"/>
    <s v="ZLIN"/>
    <n v="10"/>
    <n v="0"/>
    <n v="0"/>
    <n v="0"/>
    <s v=""/>
    <m/>
    <m/>
  </r>
  <r>
    <s v="120611000446-0"/>
    <x v="39"/>
    <n v="344209"/>
    <m/>
    <s v="TALADRO NEUMATICO PARA TRABAJO EXTRA PESADO"/>
    <d v="2011-07-11T00:00:00"/>
    <n v="134917.99"/>
    <n v="96691.229999999981"/>
    <s v="ZLIN"/>
    <n v="10"/>
    <n v="0"/>
    <n v="0"/>
    <n v="0"/>
    <s v="ZLIN"/>
    <n v="10"/>
    <n v="0"/>
    <n v="0"/>
    <n v="0"/>
    <s v=""/>
    <m/>
    <m/>
  </r>
  <r>
    <s v="120611000447-0"/>
    <x v="39"/>
    <n v="344207"/>
    <m/>
    <s v="ESMERILADORA NEUMATICA ANGULAR 100 MM PESADO"/>
    <d v="2011-07-11T00:00:00"/>
    <n v="176254.56"/>
    <n v="126315.76999999999"/>
    <s v="ZLIN"/>
    <n v="10"/>
    <n v="0"/>
    <n v="0"/>
    <n v="0"/>
    <s v="ZLIN"/>
    <n v="10"/>
    <n v="0"/>
    <n v="0"/>
    <n v="0"/>
    <s v=""/>
    <m/>
    <m/>
  </r>
  <r>
    <s v="120611000448-0"/>
    <x v="39"/>
    <n v="344209"/>
    <m/>
    <s v="ESMERILADORA NEUMATICA ANGULAR 100 MM"/>
    <d v="2011-07-11T00:00:00"/>
    <n v="176254.56"/>
    <n v="126315.76999999999"/>
    <s v="ZLIN"/>
    <n v="10"/>
    <n v="0"/>
    <n v="0"/>
    <n v="0"/>
    <s v="ZLIN"/>
    <n v="10"/>
    <n v="0"/>
    <n v="0"/>
    <n v="0"/>
    <s v=""/>
    <m/>
    <m/>
  </r>
  <r>
    <s v="120611000449-0"/>
    <x v="39"/>
    <n v="344201"/>
    <m/>
    <s v="MOCHILA CON HERRAMIENTAS"/>
    <d v="2011-07-11T00:00:00"/>
    <n v="338384.78"/>
    <n v="242509.10000000003"/>
    <s v="ZLIN"/>
    <n v="10"/>
    <n v="0"/>
    <n v="0"/>
    <n v="0"/>
    <s v="ZLIN"/>
    <n v="10"/>
    <n v="0"/>
    <n v="0"/>
    <n v="0"/>
    <s v=""/>
    <m/>
    <m/>
  </r>
  <r>
    <s v="120611000450-0"/>
    <x v="39"/>
    <n v="344206"/>
    <m/>
    <s v="CORTADORA DE TUBERIA EN FRIO  (150 A 200)"/>
    <d v="2011-07-11T00:00:00"/>
    <n v="631531.01"/>
    <n v="452597.22"/>
    <s v="ZLIN"/>
    <n v="10"/>
    <n v="0"/>
    <n v="0"/>
    <n v="0"/>
    <s v="ZLIN"/>
    <n v="10"/>
    <n v="0"/>
    <n v="0"/>
    <n v="0"/>
    <s v=""/>
    <m/>
    <m/>
  </r>
  <r>
    <s v="120611000451-0"/>
    <x v="39"/>
    <n v="344208"/>
    <m/>
    <s v="CORTADORA DE TUBERIA EN FRIO  (150 A 200)"/>
    <d v="2011-07-11T00:00:00"/>
    <n v="631531.01"/>
    <n v="452597.22"/>
    <s v="ZLIN"/>
    <n v="10"/>
    <n v="0"/>
    <n v="0"/>
    <n v="0"/>
    <s v="ZLIN"/>
    <n v="10"/>
    <n v="0"/>
    <n v="0"/>
    <n v="0"/>
    <s v=""/>
    <m/>
    <m/>
  </r>
  <r>
    <s v="120611000452-0"/>
    <x v="39"/>
    <n v="344209"/>
    <m/>
    <s v="CORTADORA DE TUBERIA EN FRIO  (150 A 200)"/>
    <d v="2011-07-11T00:00:00"/>
    <n v="631531.01"/>
    <n v="452597.22"/>
    <s v="ZLIN"/>
    <n v="10"/>
    <n v="0"/>
    <n v="0"/>
    <n v="0"/>
    <s v="ZLIN"/>
    <n v="10"/>
    <n v="0"/>
    <n v="0"/>
    <n v="0"/>
    <s v=""/>
    <m/>
    <m/>
  </r>
  <r>
    <s v="120611000453-0"/>
    <x v="39"/>
    <n v="341100"/>
    <m/>
    <s v="CORTADORA DE TUBERIA EN FRIO  (150 A 200 mm)"/>
    <d v="2011-07-11T00:00:00"/>
    <n v="631531.01"/>
    <n v="452597.22"/>
    <s v="ZLIN"/>
    <n v="10"/>
    <n v="0"/>
    <n v="0"/>
    <n v="0"/>
    <s v="ZLIN"/>
    <n v="10"/>
    <n v="0"/>
    <n v="0"/>
    <n v="0"/>
    <s v=""/>
    <m/>
    <m/>
  </r>
  <r>
    <s v="120611000454-0"/>
    <x v="39"/>
    <n v="344206"/>
    <m/>
    <s v="CORTADORA DE TUBERIA EN FRIO  (200 A 300)"/>
    <d v="2011-07-11T00:00:00"/>
    <n v="743484.23"/>
    <n v="532830.36"/>
    <s v="ZLIN"/>
    <n v="10"/>
    <n v="0"/>
    <n v="0"/>
    <n v="0"/>
    <s v="ZLIN"/>
    <n v="10"/>
    <n v="0"/>
    <n v="0"/>
    <n v="0"/>
    <s v=""/>
    <m/>
    <m/>
  </r>
  <r>
    <s v="120611000455-0"/>
    <x v="39"/>
    <n v="344208"/>
    <m/>
    <s v="CORTADORA DE TUBERIA EN FRIO  (200 A 300)"/>
    <d v="2011-07-11T00:00:00"/>
    <n v="743484.23"/>
    <n v="532830.36"/>
    <s v="ZLIN"/>
    <n v="10"/>
    <n v="0"/>
    <n v="0"/>
    <n v="0"/>
    <s v="ZLIN"/>
    <n v="10"/>
    <n v="0"/>
    <n v="0"/>
    <n v="0"/>
    <s v=""/>
    <m/>
    <m/>
  </r>
  <r>
    <s v="120611000456-0"/>
    <x v="39"/>
    <n v="344209"/>
    <m/>
    <s v="CORTADORA DE TUBERIA EN FRIO  (200 A 300)"/>
    <d v="2011-07-11T00:00:00"/>
    <n v="743484.23"/>
    <n v="532830.36"/>
    <s v="ZLIN"/>
    <n v="10"/>
    <n v="0"/>
    <n v="0"/>
    <n v="0"/>
    <s v="ZLIN"/>
    <n v="10"/>
    <n v="0"/>
    <n v="0"/>
    <n v="0"/>
    <s v=""/>
    <m/>
    <m/>
  </r>
  <r>
    <s v="120611000457-0"/>
    <x v="39"/>
    <n v="344207"/>
    <m/>
    <s v="CORTADORA DE TUBERIA EN FRIO  (200 A 300)"/>
    <d v="2011-07-11T00:00:00"/>
    <n v="743484.23"/>
    <n v="532830.36"/>
    <s v="ZLIN"/>
    <n v="10"/>
    <n v="0"/>
    <n v="0"/>
    <n v="0"/>
    <s v="ZLIN"/>
    <n v="10"/>
    <n v="0"/>
    <n v="0"/>
    <n v="0"/>
    <s v=""/>
    <m/>
    <m/>
  </r>
  <r>
    <s v="120611000458-0"/>
    <x v="39"/>
    <n v="344206"/>
    <m/>
    <s v="CORTADORA DE TUBERIA EN FRIO  (63 A 100 MM)"/>
    <d v="2011-07-11T00:00:00"/>
    <n v="86117.87"/>
    <n v="61717.81"/>
    <s v="ZLIN"/>
    <n v="10"/>
    <n v="0"/>
    <n v="0"/>
    <n v="0"/>
    <s v="ZLIN"/>
    <n v="10"/>
    <n v="0"/>
    <n v="0"/>
    <n v="0"/>
    <s v=""/>
    <m/>
    <m/>
  </r>
  <r>
    <s v="120611000459-0"/>
    <x v="39"/>
    <n v="344208"/>
    <m/>
    <s v="CORTADORA DE TUBERIA EN FRIO  (63 A 100 MM)"/>
    <d v="2011-07-11T00:00:00"/>
    <n v="86117.87"/>
    <n v="61717.81"/>
    <s v="ZLIN"/>
    <n v="10"/>
    <n v="0"/>
    <n v="0"/>
    <n v="0"/>
    <s v="ZLIN"/>
    <n v="10"/>
    <n v="0"/>
    <n v="0"/>
    <n v="0"/>
    <s v=""/>
    <m/>
    <m/>
  </r>
  <r>
    <s v="120611000460-0"/>
    <x v="39"/>
    <n v="344209"/>
    <m/>
    <s v="CORTADORA DE TUBERIA EN FRIO  (63 A 100 MM)"/>
    <d v="2011-07-11T00:00:00"/>
    <n v="86117.87"/>
    <n v="61717.81"/>
    <s v="ZLIN"/>
    <n v="10"/>
    <n v="0"/>
    <n v="0"/>
    <n v="0"/>
    <s v="ZLIN"/>
    <n v="10"/>
    <n v="0"/>
    <n v="0"/>
    <n v="0"/>
    <s v=""/>
    <m/>
    <m/>
  </r>
  <r>
    <s v="120611000461-0"/>
    <x v="39"/>
    <n v="344207"/>
    <m/>
    <s v="CORTADORA DE TUBERIA EN FRIO  (63 A 100 MM)"/>
    <d v="2011-07-11T00:00:00"/>
    <n v="86117.87"/>
    <n v="61717.81"/>
    <s v="ZLIN"/>
    <n v="10"/>
    <n v="0"/>
    <n v="0"/>
    <n v="0"/>
    <s v="ZLIN"/>
    <n v="10"/>
    <n v="0"/>
    <n v="0"/>
    <n v="0"/>
    <s v=""/>
    <m/>
    <m/>
  </r>
  <r>
    <s v="120611000462-0"/>
    <x v="39"/>
    <n v="344209"/>
    <m/>
    <s v="BATERIA RECARGABLE EQ. MEDICION VIBRAC.MECANICA"/>
    <d v="2011-07-06T00:00:00"/>
    <n v="768591.72"/>
    <n v="768591.72"/>
    <s v="ZLIN"/>
    <n v="5"/>
    <n v="0"/>
    <n v="0"/>
    <n v="0"/>
    <s v="ZLIN"/>
    <n v="10"/>
    <n v="0"/>
    <n v="0"/>
    <n v="0"/>
    <s v=""/>
    <m/>
    <m/>
  </r>
  <r>
    <s v="120611000463-0"/>
    <x v="39"/>
    <n v="344205"/>
    <m/>
    <s v="ESMERILADORA ELECTRONICA RECTA"/>
    <d v="2011-07-04T00:00:00"/>
    <n v="129950"/>
    <n v="93130.83"/>
    <s v="ZLIN"/>
    <n v="10"/>
    <n v="0"/>
    <n v="0"/>
    <n v="0"/>
    <s v="ZLIN"/>
    <n v="10"/>
    <n v="0"/>
    <n v="0"/>
    <n v="0"/>
    <s v=""/>
    <m/>
    <m/>
  </r>
  <r>
    <s v="120611000464-0"/>
    <x v="39"/>
    <n v="344207"/>
    <m/>
    <s v="ESMERILADORA ELECTRONICA RECTA"/>
    <d v="2011-07-04T00:00:00"/>
    <n v="129950"/>
    <n v="93130.83"/>
    <s v="ZLIN"/>
    <n v="10"/>
    <n v="0"/>
    <n v="0"/>
    <n v="0"/>
    <s v="ZLIN"/>
    <n v="10"/>
    <n v="0"/>
    <n v="0"/>
    <n v="0"/>
    <s v=""/>
    <m/>
    <m/>
  </r>
  <r>
    <s v="120611000465-0"/>
    <x v="39"/>
    <n v="344208"/>
    <m/>
    <s v="ESMERILADORA ELECTRONICA RECTA"/>
    <d v="2011-07-04T00:00:00"/>
    <n v="129950"/>
    <n v="93130.83"/>
    <s v="ZLIN"/>
    <n v="10"/>
    <n v="0"/>
    <n v="0"/>
    <n v="0"/>
    <s v="ZLIN"/>
    <n v="10"/>
    <n v="0"/>
    <n v="0"/>
    <n v="0"/>
    <s v=""/>
    <m/>
    <m/>
  </r>
  <r>
    <s v="120611000466-0"/>
    <x v="39"/>
    <n v="344207"/>
    <m/>
    <s v="CIZALLA MANUAL PARA LATA DE ACERO 2.5 MM"/>
    <d v="2011-07-04T00:00:00"/>
    <n v="328779.15000000002"/>
    <n v="235625.06000000003"/>
    <s v="ZLIN"/>
    <n v="10"/>
    <n v="0"/>
    <n v="0"/>
    <n v="0"/>
    <s v="ZLIN"/>
    <n v="10"/>
    <n v="0"/>
    <n v="0"/>
    <n v="0"/>
    <s v=""/>
    <m/>
    <m/>
  </r>
  <r>
    <s v="120611000467-0"/>
    <x v="39"/>
    <n v="344208"/>
    <m/>
    <s v="CIZALLA MANUAL PARA LATA DE ACERO 2.5 MM"/>
    <d v="2011-07-04T00:00:00"/>
    <n v="328779.15000000002"/>
    <n v="235625.06000000003"/>
    <s v="ZLIN"/>
    <n v="10"/>
    <n v="0"/>
    <n v="0"/>
    <n v="0"/>
    <s v="ZLIN"/>
    <n v="10"/>
    <n v="0"/>
    <n v="0"/>
    <n v="0"/>
    <s v=""/>
    <m/>
    <m/>
  </r>
  <r>
    <s v="120611000469-0"/>
    <x v="39"/>
    <n v="344207"/>
    <m/>
    <s v="ESNERIL O AMOLADORA GRANDE"/>
    <d v="2011-07-04T00:00:00"/>
    <n v="114855.46"/>
    <n v="82313.08"/>
    <s v="ZLIN"/>
    <n v="10"/>
    <n v="0"/>
    <n v="0"/>
    <n v="0"/>
    <s v="ZLIN"/>
    <n v="10"/>
    <n v="0"/>
    <n v="0"/>
    <n v="0"/>
    <s v=""/>
    <m/>
    <m/>
  </r>
  <r>
    <s v="120611000470-0"/>
    <x v="39"/>
    <n v="344206"/>
    <m/>
    <s v="ESMERIL O AMOLADORA GRANDE"/>
    <d v="2011-07-04T00:00:00"/>
    <n v="114855.46"/>
    <n v="82313.08"/>
    <s v="ZLIN"/>
    <n v="10"/>
    <n v="0"/>
    <n v="0"/>
    <n v="0"/>
    <s v="ZLIN"/>
    <n v="10"/>
    <n v="0"/>
    <n v="0"/>
    <n v="0"/>
    <s v=""/>
    <m/>
    <m/>
  </r>
  <r>
    <s v="120611000471-0"/>
    <x v="39"/>
    <n v="344206"/>
    <m/>
    <s v="ESMERIL O AMOLADORA GRANDE"/>
    <d v="2011-07-04T00:00:00"/>
    <n v="114855.46"/>
    <n v="82313.08"/>
    <s v="ZLIN"/>
    <n v="10"/>
    <n v="0"/>
    <n v="0"/>
    <n v="0"/>
    <s v="ZLIN"/>
    <n v="10"/>
    <n v="0"/>
    <n v="0"/>
    <n v="0"/>
    <s v=""/>
    <m/>
    <m/>
  </r>
  <r>
    <s v="120611000472-0"/>
    <x v="39"/>
    <n v="344208"/>
    <m/>
    <s v="ESNERIL O AMOLADORA GRANDE"/>
    <d v="2011-07-04T00:00:00"/>
    <n v="114855.46"/>
    <n v="82313.08"/>
    <s v="ZLIN"/>
    <n v="10"/>
    <n v="0"/>
    <n v="0"/>
    <n v="0"/>
    <s v="ZLIN"/>
    <n v="10"/>
    <n v="0"/>
    <n v="0"/>
    <n v="0"/>
    <s v=""/>
    <m/>
    <m/>
  </r>
  <r>
    <s v="120611000473-0"/>
    <x v="39"/>
    <n v="344209"/>
    <m/>
    <s v="TALADRO PERCUSION PORTATIL VELOC. VARIABLE"/>
    <d v="2011-07-04T00:00:00"/>
    <n v="93496.2"/>
    <n v="67005.61"/>
    <s v="ZLIN"/>
    <n v="10"/>
    <n v="0"/>
    <n v="0"/>
    <n v="0"/>
    <s v="ZLIN"/>
    <n v="10"/>
    <n v="0"/>
    <n v="0"/>
    <n v="0"/>
    <s v=""/>
    <m/>
    <m/>
  </r>
  <r>
    <s v="120611000474-0"/>
    <x v="39"/>
    <n v="344205"/>
    <m/>
    <s v="CAJA CON HERRAMIENTAS"/>
    <d v="2011-07-04T00:00:00"/>
    <n v="121455.79"/>
    <n v="87043.319999999992"/>
    <s v="ZLIN"/>
    <n v="10"/>
    <n v="0"/>
    <n v="0"/>
    <n v="0"/>
    <s v="ZLIN"/>
    <n v="10"/>
    <n v="0"/>
    <n v="0"/>
    <n v="0"/>
    <s v=""/>
    <m/>
    <m/>
  </r>
  <r>
    <s v="120611000475-0"/>
    <x v="39"/>
    <n v="344205"/>
    <m/>
    <s v="CAJA CON HERRAMIENTAS"/>
    <d v="2011-07-04T00:00:00"/>
    <n v="121455.79"/>
    <n v="87043.319999999992"/>
    <s v="ZLIN"/>
    <n v="10"/>
    <n v="0"/>
    <n v="0"/>
    <n v="0"/>
    <s v="ZLIN"/>
    <n v="10"/>
    <n v="0"/>
    <n v="0"/>
    <n v="0"/>
    <s v=""/>
    <m/>
    <m/>
  </r>
  <r>
    <s v="120611000476-0"/>
    <x v="39"/>
    <n v="344207"/>
    <m/>
    <s v="CAJA CON HERRAMIENTAS"/>
    <d v="2011-07-04T00:00:00"/>
    <n v="121455.79"/>
    <n v="87043.319999999992"/>
    <s v="ZLIN"/>
    <n v="10"/>
    <n v="0"/>
    <n v="0"/>
    <n v="0"/>
    <s v="ZLIN"/>
    <n v="10"/>
    <n v="0"/>
    <n v="0"/>
    <n v="0"/>
    <s v=""/>
    <m/>
    <m/>
  </r>
  <r>
    <s v="120611000477-0"/>
    <x v="39"/>
    <n v="342505"/>
    <m/>
    <s v="CAJA CON HERRAMIENTAS"/>
    <d v="2011-07-04T00:00:00"/>
    <n v="121455.79"/>
    <n v="87043.319999999992"/>
    <s v="ZLIN"/>
    <n v="10"/>
    <n v="0"/>
    <n v="0"/>
    <n v="0"/>
    <s v="ZLIN"/>
    <n v="10"/>
    <n v="0"/>
    <n v="0"/>
    <n v="0"/>
    <s v=""/>
    <m/>
    <m/>
  </r>
  <r>
    <s v="120611000478-0"/>
    <x v="39"/>
    <n v="344207"/>
    <m/>
    <s v="RATCHET NEUMATICO"/>
    <d v="2011-07-04T00:00:00"/>
    <n v="80295.539999999994"/>
    <n v="57545.139999999992"/>
    <s v="ZLIN"/>
    <n v="10"/>
    <n v="0"/>
    <n v="0"/>
    <n v="0"/>
    <s v="ZLIN"/>
    <n v="10"/>
    <n v="0"/>
    <n v="0"/>
    <n v="0"/>
    <s v=""/>
    <m/>
    <m/>
  </r>
  <r>
    <s v="120611000479-0"/>
    <x v="39"/>
    <n v="344209"/>
    <m/>
    <s v="RATCHET NEUMATICO"/>
    <d v="2011-07-04T00:00:00"/>
    <n v="80295.539999999994"/>
    <n v="57545.139999999992"/>
    <s v="ZLIN"/>
    <n v="10"/>
    <n v="0"/>
    <n v="0"/>
    <n v="0"/>
    <s v="ZLIN"/>
    <n v="10"/>
    <n v="0"/>
    <n v="0"/>
    <n v="0"/>
    <s v=""/>
    <m/>
    <m/>
  </r>
  <r>
    <s v="120611000480-0"/>
    <x v="39"/>
    <n v="344207"/>
    <m/>
    <s v="CORTADORA DE TUBERIA EN FRIO (100 A 150 MM)"/>
    <d v="2011-07-04T00:00:00"/>
    <n v="372587.6"/>
    <n v="267021.11"/>
    <s v="ZLIN"/>
    <n v="10"/>
    <n v="0"/>
    <n v="0"/>
    <n v="0"/>
    <s v="ZLIN"/>
    <n v="10"/>
    <n v="0"/>
    <n v="0"/>
    <n v="0"/>
    <s v=""/>
    <m/>
    <m/>
  </r>
  <r>
    <s v="120611000481-0"/>
    <x v="39"/>
    <n v="344205"/>
    <m/>
    <s v="CORTADORA DE TUBERIA EN FRIO (100 A 150 MM)"/>
    <d v="2011-07-04T00:00:00"/>
    <n v="372587.6"/>
    <n v="267021.11"/>
    <s v="ZLIN"/>
    <n v="10"/>
    <n v="0"/>
    <n v="0"/>
    <n v="0"/>
    <s v="ZLIN"/>
    <n v="10"/>
    <n v="0"/>
    <n v="0"/>
    <n v="0"/>
    <s v=""/>
    <m/>
    <m/>
  </r>
  <r>
    <s v="120611000482-0"/>
    <x v="39"/>
    <n v="341100"/>
    <m/>
    <s v="CORTADORA DE TUBERIA EN FRIO (100 A 150 MM)"/>
    <d v="2011-07-04T00:00:00"/>
    <n v="372587.6"/>
    <n v="267021.11"/>
    <s v="ZLIN"/>
    <n v="10"/>
    <n v="0"/>
    <n v="0"/>
    <n v="0"/>
    <s v="ZLIN"/>
    <n v="10"/>
    <n v="0"/>
    <n v="0"/>
    <n v="0"/>
    <s v=""/>
    <m/>
    <m/>
  </r>
  <r>
    <s v="120611000483-0"/>
    <x v="39"/>
    <n v="344206"/>
    <m/>
    <s v="CORTADORA DE TUBERIA EN FRIO (100 A 150 MM)"/>
    <d v="2011-07-04T00:00:00"/>
    <n v="372577.49"/>
    <n v="267013.87"/>
    <s v="ZLIN"/>
    <n v="10"/>
    <n v="0"/>
    <n v="0"/>
    <n v="0"/>
    <s v="ZLIN"/>
    <n v="10"/>
    <n v="0"/>
    <n v="0"/>
    <n v="0"/>
    <s v=""/>
    <m/>
    <m/>
  </r>
  <r>
    <s v="120611000484-0"/>
    <x v="39"/>
    <n v="344208"/>
    <m/>
    <s v="Taladro de percusión portátil con velocidad variab"/>
    <d v="2011-07-04T00:00:00"/>
    <n v="93496.2"/>
    <n v="67005.61"/>
    <s v="ZLIN"/>
    <n v="10"/>
    <n v="0"/>
    <n v="0"/>
    <n v="0"/>
    <s v="ZLIN"/>
    <n v="10"/>
    <n v="0"/>
    <n v="0"/>
    <n v="0"/>
    <s v=""/>
    <m/>
    <m/>
  </r>
  <r>
    <s v="120611000485-0"/>
    <x v="39"/>
    <n v="344206"/>
    <m/>
    <s v="TALADRO DE PERCUSIO PORTATIL"/>
    <d v="2011-07-04T00:00:00"/>
    <n v="93496.2"/>
    <n v="67005.61"/>
    <s v="ZLIN"/>
    <n v="10"/>
    <n v="0"/>
    <n v="0"/>
    <n v="0"/>
    <s v="ZLIN"/>
    <n v="10"/>
    <n v="0"/>
    <n v="0"/>
    <n v="0"/>
    <s v=""/>
    <m/>
    <m/>
  </r>
  <r>
    <s v="120611000486-0"/>
    <x v="39"/>
    <n v="344205"/>
    <m/>
    <s v="Taladro de percusión portátil con velocidad variab"/>
    <d v="2011-07-04T00:00:00"/>
    <n v="93496.2"/>
    <n v="67005.61"/>
    <s v="ZLIN"/>
    <n v="10"/>
    <n v="0"/>
    <n v="0"/>
    <n v="0"/>
    <s v="ZLIN"/>
    <n v="10"/>
    <n v="0"/>
    <n v="0"/>
    <n v="0"/>
    <s v=""/>
    <m/>
    <m/>
  </r>
  <r>
    <s v="120611000487-0"/>
    <x v="39"/>
    <n v="344206"/>
    <m/>
    <s v="LEVANTADOR DE PALANCA TIPO PULL IF"/>
    <d v="2011-06-22T00:00:00"/>
    <n v="86548.65"/>
    <n v="51414.02"/>
    <s v="ZLIN"/>
    <n v="15"/>
    <n v="0"/>
    <n v="0"/>
    <n v="0"/>
    <s v="ZLIN"/>
    <n v="10"/>
    <n v="0"/>
    <n v="0"/>
    <n v="0"/>
    <s v=""/>
    <m/>
    <m/>
  </r>
  <r>
    <s v="120611000488-0"/>
    <x v="39"/>
    <n v="344205"/>
    <m/>
    <s v="LEVANTADOR DE PALANCA CON CADENA ESLABONES"/>
    <d v="2011-06-22T00:00:00"/>
    <n v="86548.65"/>
    <n v="51414.02"/>
    <s v="ZLIN"/>
    <n v="15"/>
    <n v="0"/>
    <n v="0"/>
    <n v="0"/>
    <s v="ZLIN"/>
    <n v="10"/>
    <n v="0"/>
    <n v="0"/>
    <n v="0"/>
    <s v=""/>
    <m/>
    <m/>
  </r>
  <r>
    <s v="120611000489-0"/>
    <x v="39"/>
    <n v="344207"/>
    <m/>
    <s v="LEVANTADOR DE PALANCA CON CADENA ESLABONES"/>
    <d v="2011-06-22T00:00:00"/>
    <n v="86548.65"/>
    <n v="51414.02"/>
    <s v="ZLIN"/>
    <n v="15"/>
    <n v="0"/>
    <n v="0"/>
    <n v="0"/>
    <s v="ZLIN"/>
    <n v="10"/>
    <n v="0"/>
    <n v="0"/>
    <n v="0"/>
    <s v=""/>
    <m/>
    <m/>
  </r>
  <r>
    <s v="120611000490-0"/>
    <x v="39"/>
    <n v="344208"/>
    <m/>
    <s v="LEVANTADOR DE PALANCA CON CADENA ESLABONES"/>
    <d v="2011-06-22T00:00:00"/>
    <n v="86548.65"/>
    <n v="51414.02"/>
    <s v="ZLIN"/>
    <n v="15"/>
    <n v="0"/>
    <n v="0"/>
    <n v="0"/>
    <s v="ZLIN"/>
    <n v="10"/>
    <n v="0"/>
    <n v="0"/>
    <n v="0"/>
    <s v=""/>
    <m/>
    <m/>
  </r>
  <r>
    <s v="120611000491-0"/>
    <x v="39"/>
    <n v="323302"/>
    <m/>
    <s v="Esmeriladora Angular de 9”"/>
    <d v="2011-06-09T00:00:00"/>
    <n v="102830"/>
    <n v="74551.75"/>
    <s v="ZLIN"/>
    <n v="10"/>
    <n v="0"/>
    <n v="0"/>
    <n v="0"/>
    <s v="ZLIN"/>
    <n v="10"/>
    <n v="0"/>
    <n v="0"/>
    <n v="0"/>
    <s v=""/>
    <m/>
    <m/>
  </r>
  <r>
    <s v="120611000492-0"/>
    <x v="39"/>
    <n v="323301"/>
    <m/>
    <s v="Esmeriladora Angular industreial  de 9”"/>
    <d v="2011-06-09T00:00:00"/>
    <n v="102830"/>
    <n v="74551.75"/>
    <s v="ZLIN"/>
    <n v="10"/>
    <n v="0"/>
    <n v="0"/>
    <n v="0"/>
    <s v="ZLIN"/>
    <n v="10"/>
    <n v="0"/>
    <n v="0"/>
    <n v="0"/>
    <s v=""/>
    <m/>
    <m/>
  </r>
  <r>
    <s v="120611000493-0"/>
    <x v="39"/>
    <n v="323301"/>
    <m/>
    <s v="Esmeriladora Angular industrial  de 9”"/>
    <d v="2011-06-09T00:00:00"/>
    <n v="102830"/>
    <n v="74551.75"/>
    <s v="ZLIN"/>
    <n v="10"/>
    <n v="0"/>
    <n v="0"/>
    <n v="0"/>
    <s v="ZLIN"/>
    <n v="10"/>
    <n v="0"/>
    <n v="0"/>
    <n v="0"/>
    <s v=""/>
    <m/>
    <m/>
  </r>
  <r>
    <s v="120611000494-0"/>
    <x v="39"/>
    <n v="323301"/>
    <m/>
    <s v="Esmeriladora Angular industrial de 9”"/>
    <d v="2011-06-09T00:00:00"/>
    <n v="102830"/>
    <n v="74551.75"/>
    <s v="ZLIN"/>
    <n v="10"/>
    <n v="0"/>
    <n v="0"/>
    <n v="0"/>
    <s v="ZLIN"/>
    <n v="10"/>
    <n v="0"/>
    <n v="0"/>
    <n v="0"/>
    <s v=""/>
    <m/>
    <m/>
  </r>
  <r>
    <s v="120611000495-0"/>
    <x v="39"/>
    <n v="323302"/>
    <m/>
    <s v="Esmeriladora Angular de 9”"/>
    <d v="2011-06-09T00:00:00"/>
    <n v="102830"/>
    <n v="74551.75"/>
    <s v="ZLIN"/>
    <n v="10"/>
    <n v="0"/>
    <n v="0"/>
    <n v="0"/>
    <s v="ZLIN"/>
    <n v="10"/>
    <n v="0"/>
    <n v="0"/>
    <n v="0"/>
    <s v=""/>
    <m/>
    <m/>
  </r>
  <r>
    <s v="120611000496-0"/>
    <x v="39"/>
    <n v="323301"/>
    <m/>
    <s v="Esmeriladora Angular de 9”"/>
    <d v="2011-06-09T00:00:00"/>
    <n v="102830"/>
    <n v="74551.75"/>
    <s v="ZLIN"/>
    <n v="10"/>
    <n v="0"/>
    <n v="0"/>
    <n v="0"/>
    <s v="ZLIN"/>
    <n v="10"/>
    <n v="0"/>
    <n v="0"/>
    <n v="0"/>
    <s v=""/>
    <m/>
    <m/>
  </r>
  <r>
    <s v="120611000497-0"/>
    <x v="39"/>
    <n v="323301"/>
    <m/>
    <s v="Esmeriladora Angular de 9”"/>
    <d v="2011-06-09T00:00:00"/>
    <n v="102830"/>
    <n v="74551.75"/>
    <s v="ZLIN"/>
    <n v="10"/>
    <n v="0"/>
    <n v="0"/>
    <n v="0"/>
    <s v="ZLIN"/>
    <n v="10"/>
    <n v="0"/>
    <n v="0"/>
    <n v="0"/>
    <s v=""/>
    <m/>
    <m/>
  </r>
  <r>
    <s v="120611000498-0"/>
    <x v="39"/>
    <n v="323301"/>
    <m/>
    <s v="Esmeriladora Angular industrial de 9”"/>
    <d v="2011-06-09T00:00:00"/>
    <n v="102830"/>
    <n v="74551.75"/>
    <s v="ZLIN"/>
    <n v="10"/>
    <n v="0"/>
    <n v="0"/>
    <n v="0"/>
    <s v="ZLIN"/>
    <n v="10"/>
    <n v="0"/>
    <n v="0"/>
    <n v="0"/>
    <s v=""/>
    <m/>
    <m/>
  </r>
  <r>
    <s v="120611000499-0"/>
    <x v="39"/>
    <n v="323301"/>
    <m/>
    <s v="Esmeriladora Angular industrial de 9”"/>
    <d v="2011-06-09T00:00:00"/>
    <n v="102830"/>
    <n v="74551.75"/>
    <s v="ZLIN"/>
    <n v="10"/>
    <n v="0"/>
    <n v="0"/>
    <n v="0"/>
    <s v="ZLIN"/>
    <n v="10"/>
    <n v="0"/>
    <n v="0"/>
    <n v="0"/>
    <s v=""/>
    <m/>
    <m/>
  </r>
  <r>
    <s v="120611000500-0"/>
    <x v="39"/>
    <n v="323302"/>
    <m/>
    <s v="Esmeriladora Angular de 9”"/>
    <d v="2011-06-09T00:00:00"/>
    <n v="102830"/>
    <n v="74551.75"/>
    <s v="ZLIN"/>
    <n v="10"/>
    <n v="0"/>
    <n v="0"/>
    <n v="0"/>
    <s v="ZLIN"/>
    <n v="10"/>
    <n v="0"/>
    <n v="0"/>
    <n v="0"/>
    <s v=""/>
    <m/>
    <m/>
  </r>
  <r>
    <s v="120611000501-0"/>
    <x v="39"/>
    <n v="323302"/>
    <m/>
    <s v="Esmeriladora Angular de 9”"/>
    <d v="2011-06-09T00:00:00"/>
    <n v="102830"/>
    <n v="74551.75"/>
    <s v="ZLIN"/>
    <n v="10"/>
    <n v="0"/>
    <n v="0"/>
    <n v="0"/>
    <s v="ZLIN"/>
    <n v="10"/>
    <n v="0"/>
    <n v="0"/>
    <n v="0"/>
    <s v=""/>
    <m/>
    <m/>
  </r>
  <r>
    <s v="120611000502-0"/>
    <x v="39"/>
    <n v="323301"/>
    <m/>
    <s v="Esmeriladora Angular industrial de 9”"/>
    <d v="2011-06-09T00:00:00"/>
    <n v="102830"/>
    <n v="74551.75"/>
    <s v="ZLIN"/>
    <n v="10"/>
    <n v="0"/>
    <n v="0"/>
    <n v="0"/>
    <s v="ZLIN"/>
    <n v="10"/>
    <n v="0"/>
    <n v="0"/>
    <n v="0"/>
    <s v=""/>
    <m/>
    <m/>
  </r>
  <r>
    <s v="120611000503-0"/>
    <x v="39"/>
    <n v="323301"/>
    <m/>
    <s v="Esmeriladora Angular 4.1/2”"/>
    <d v="2011-06-03T00:00:00"/>
    <n v="77292"/>
    <n v="56036.7"/>
    <s v="ZLIN"/>
    <n v="10"/>
    <n v="0"/>
    <n v="0"/>
    <n v="0"/>
    <s v="ZLIN"/>
    <n v="10"/>
    <n v="0"/>
    <n v="0"/>
    <n v="0"/>
    <s v=""/>
    <m/>
    <m/>
  </r>
  <r>
    <s v="120611000504-0"/>
    <x v="39"/>
    <n v="323302"/>
    <m/>
    <s v="Esmeriladora Angular 4.1/2”"/>
    <d v="2011-06-03T00:00:00"/>
    <n v="77292"/>
    <n v="56036.7"/>
    <s v="ZLIN"/>
    <n v="10"/>
    <n v="0"/>
    <n v="0"/>
    <n v="0"/>
    <s v="ZLIN"/>
    <n v="10"/>
    <n v="0"/>
    <n v="0"/>
    <n v="0"/>
    <s v=""/>
    <m/>
    <m/>
  </r>
  <r>
    <s v="120611000505-0"/>
    <x v="39"/>
    <n v="323302"/>
    <m/>
    <s v="Esmeriladora Angular 4.1/2”"/>
    <d v="2011-06-03T00:00:00"/>
    <n v="77292"/>
    <n v="56036.7"/>
    <s v="ZLIN"/>
    <n v="10"/>
    <n v="0"/>
    <n v="0"/>
    <n v="0"/>
    <s v="ZLIN"/>
    <n v="10"/>
    <n v="0"/>
    <n v="0"/>
    <n v="0"/>
    <s v=""/>
    <m/>
    <m/>
  </r>
  <r>
    <s v="120611000506-0"/>
    <x v="39"/>
    <n v="323301"/>
    <m/>
    <s v="Esmeriladora Angular 4.1/2”"/>
    <d v="2011-06-03T00:00:00"/>
    <n v="77292"/>
    <n v="56036.7"/>
    <s v="ZLIN"/>
    <n v="10"/>
    <n v="0"/>
    <n v="0"/>
    <n v="0"/>
    <s v="ZLIN"/>
    <n v="10"/>
    <n v="0"/>
    <n v="0"/>
    <n v="0"/>
    <s v=""/>
    <m/>
    <m/>
  </r>
  <r>
    <s v="120611000507-0"/>
    <x v="39"/>
    <n v="323302"/>
    <m/>
    <s v="Esmeriladora Angular 4.1/2”"/>
    <d v="2011-06-03T00:00:00"/>
    <n v="77292"/>
    <n v="56036.7"/>
    <s v="ZLIN"/>
    <n v="10"/>
    <n v="0"/>
    <n v="0"/>
    <n v="0"/>
    <s v="ZLIN"/>
    <n v="10"/>
    <n v="0"/>
    <n v="0"/>
    <n v="0"/>
    <s v=""/>
    <m/>
    <m/>
  </r>
  <r>
    <s v="120611000508-0"/>
    <x v="39"/>
    <n v="323301"/>
    <m/>
    <s v="Esmeriladora Angular 4.1/2”"/>
    <d v="2011-06-03T00:00:00"/>
    <n v="77292"/>
    <n v="56036.7"/>
    <s v="ZLIN"/>
    <n v="10"/>
    <n v="0"/>
    <n v="0"/>
    <n v="0"/>
    <s v="ZLIN"/>
    <n v="10"/>
    <n v="0"/>
    <n v="0"/>
    <n v="0"/>
    <s v=""/>
    <m/>
    <m/>
  </r>
  <r>
    <s v="120611000509-0"/>
    <x v="39"/>
    <n v="323302"/>
    <m/>
    <s v="Esmeriladora Angular 4.1/2”"/>
    <d v="2011-06-03T00:00:00"/>
    <n v="77292"/>
    <n v="56036.7"/>
    <s v="ZLIN"/>
    <n v="10"/>
    <n v="0"/>
    <n v="0"/>
    <n v="0"/>
    <s v="ZLIN"/>
    <n v="10"/>
    <n v="0"/>
    <n v="0"/>
    <n v="0"/>
    <s v=""/>
    <m/>
    <m/>
  </r>
  <r>
    <s v="120611000510-0"/>
    <x v="39"/>
    <n v="323301"/>
    <m/>
    <s v="Esmeriladora Angular 4.1/2”"/>
    <d v="2011-06-03T00:00:00"/>
    <n v="77292"/>
    <n v="56036.7"/>
    <s v="ZLIN"/>
    <n v="10"/>
    <n v="0"/>
    <n v="0"/>
    <n v="0"/>
    <s v="ZLIN"/>
    <n v="10"/>
    <n v="0"/>
    <n v="0"/>
    <n v="0"/>
    <s v=""/>
    <m/>
    <m/>
  </r>
  <r>
    <s v="120611000511-0"/>
    <x v="39"/>
    <n v="323301"/>
    <m/>
    <s v="Esmeriladora Angular 4.1/2”"/>
    <d v="2011-06-03T00:00:00"/>
    <n v="77292"/>
    <n v="56036.7"/>
    <s v="ZLIN"/>
    <n v="10"/>
    <n v="0"/>
    <n v="0"/>
    <n v="0"/>
    <s v="ZLIN"/>
    <n v="10"/>
    <n v="0"/>
    <n v="0"/>
    <n v="0"/>
    <s v=""/>
    <m/>
    <m/>
  </r>
  <r>
    <s v="120611000512-0"/>
    <x v="39"/>
    <n v="323301"/>
    <m/>
    <s v="Esmeriladora Angular 41/2”"/>
    <d v="2011-06-03T00:00:00"/>
    <n v="77292"/>
    <n v="56036.7"/>
    <s v="ZLIN"/>
    <n v="10"/>
    <n v="0"/>
    <n v="0"/>
    <n v="0"/>
    <s v="ZLIN"/>
    <n v="10"/>
    <n v="0"/>
    <n v="0"/>
    <n v="0"/>
    <s v=""/>
    <m/>
    <m/>
  </r>
  <r>
    <s v="120611000513-0"/>
    <x v="39"/>
    <n v="323301"/>
    <m/>
    <s v="Esmeriladora Angular 4.1/2”"/>
    <d v="2011-06-03T00:00:00"/>
    <n v="77292"/>
    <n v="56036.7"/>
    <s v="ZLIN"/>
    <n v="10"/>
    <n v="0"/>
    <n v="0"/>
    <n v="0"/>
    <s v="ZLIN"/>
    <n v="10"/>
    <n v="0"/>
    <n v="0"/>
    <n v="0"/>
    <s v=""/>
    <m/>
    <m/>
  </r>
  <r>
    <s v="120611000514-0"/>
    <x v="39"/>
    <n v="323301"/>
    <m/>
    <s v="Esmeriladora Angular 4.1/2”"/>
    <d v="2011-06-03T00:00:00"/>
    <n v="77292"/>
    <n v="56036.7"/>
    <s v="ZLIN"/>
    <n v="10"/>
    <n v="0"/>
    <n v="0"/>
    <n v="0"/>
    <s v="ZLIN"/>
    <n v="10"/>
    <n v="0"/>
    <n v="0"/>
    <n v="0"/>
    <s v=""/>
    <m/>
    <m/>
  </r>
  <r>
    <s v="120611000515-0"/>
    <x v="39"/>
    <n v="344100"/>
    <m/>
    <s v="SELLO MECANICO PARA BOMBA SUMIDERO LIMON"/>
    <d v="2011-05-31T00:00:00"/>
    <n v="3251008"/>
    <n v="2384072.5300000003"/>
    <s v="ZLIN"/>
    <n v="10"/>
    <n v="0"/>
    <n v="0"/>
    <n v="0"/>
    <s v="ZLIN"/>
    <n v="10"/>
    <n v="0"/>
    <n v="0"/>
    <n v="0"/>
    <s v=""/>
    <m/>
    <m/>
  </r>
  <r>
    <s v="120611000517-0"/>
    <x v="39"/>
    <n v="344100"/>
    <m/>
    <s v="SELLO MECANICO PARA BOMBA SUMIDERO LIMON"/>
    <d v="2011-05-31T00:00:00"/>
    <n v="3251008"/>
    <n v="2384072.5300000003"/>
    <s v="ZLIN"/>
    <n v="10"/>
    <n v="0"/>
    <n v="0"/>
    <n v="0"/>
    <s v="ZLIN"/>
    <n v="10"/>
    <n v="0"/>
    <n v="0"/>
    <n v="0"/>
    <s v=""/>
    <m/>
    <m/>
  </r>
  <r>
    <s v="120611000519-0"/>
    <x v="39"/>
    <n v="342304"/>
    <m/>
    <s v="TECLE MANUAL DE DOS TONELADAS"/>
    <d v="2011-05-20T00:00:00"/>
    <n v="172386.5"/>
    <n v="103661.75"/>
    <s v="ZLIN"/>
    <n v="15"/>
    <n v="0"/>
    <n v="0"/>
    <n v="0"/>
    <s v="ZLIN"/>
    <n v="10"/>
    <n v="0"/>
    <n v="0"/>
    <n v="0"/>
    <s v=""/>
    <m/>
    <m/>
  </r>
  <r>
    <s v="120611000520-0"/>
    <x v="39"/>
    <n v="344208"/>
    <m/>
    <s v="CAUTIN INDUSTRIAL"/>
    <d v="2011-05-19T00:00:00"/>
    <n v="132097"/>
    <n v="96871.13"/>
    <s v="ZLIN"/>
    <n v="10"/>
    <n v="0"/>
    <n v="0"/>
    <n v="0"/>
    <s v="ZLIN"/>
    <n v="10"/>
    <n v="0"/>
    <n v="0"/>
    <n v="0"/>
    <s v=""/>
    <m/>
    <m/>
  </r>
  <r>
    <s v="120611000521-0"/>
    <x v="39"/>
    <n v="344202"/>
    <m/>
    <s v="ESTACION SOLDADURA ESTAÑO P/APLICACIONES ELECT"/>
    <d v="2011-05-12T00:00:00"/>
    <n v="177857.38"/>
    <n v="130428.75"/>
    <s v="ZLIN"/>
    <n v="10"/>
    <n v="0"/>
    <n v="0"/>
    <n v="0"/>
    <s v="ZLIN"/>
    <n v="10"/>
    <n v="0"/>
    <n v="0"/>
    <n v="0"/>
    <s v=""/>
    <m/>
    <m/>
  </r>
  <r>
    <s v="120611000522-0"/>
    <x v="39"/>
    <n v="344209"/>
    <m/>
    <s v="ESTACION SOLDADURA ESTAÑO P/APLICACIONES ELECT"/>
    <d v="2011-05-12T00:00:00"/>
    <n v="177857.38"/>
    <n v="130428.75"/>
    <s v="ZLIN"/>
    <n v="10"/>
    <n v="0"/>
    <n v="0"/>
    <n v="0"/>
    <s v="ZLIN"/>
    <n v="10"/>
    <n v="0"/>
    <n v="0"/>
    <n v="0"/>
    <s v=""/>
    <m/>
    <m/>
  </r>
  <r>
    <s v="120611000523-0"/>
    <x v="39"/>
    <n v="344201"/>
    <m/>
    <s v="ESTACION SOLDADURA ESTAÑO P/APLICACIONES ELECT"/>
    <d v="2011-05-12T00:00:00"/>
    <n v="177857.38"/>
    <n v="130428.75"/>
    <s v="ZLIN"/>
    <n v="10"/>
    <n v="0"/>
    <n v="0"/>
    <n v="0"/>
    <s v="ZLIN"/>
    <n v="10"/>
    <n v="0"/>
    <n v="0"/>
    <n v="0"/>
    <s v=""/>
    <m/>
    <m/>
  </r>
  <r>
    <s v="120611000524-0"/>
    <x v="39"/>
    <n v="344201"/>
    <m/>
    <s v="ESTACION SOLDADURA ESTAÑO P/APLICACIONES ELECT"/>
    <d v="2011-05-12T00:00:00"/>
    <n v="177857.38"/>
    <n v="130428.75"/>
    <s v="ZLIN"/>
    <n v="10"/>
    <n v="0"/>
    <n v="0"/>
    <n v="0"/>
    <s v="ZLIN"/>
    <n v="10"/>
    <n v="0"/>
    <n v="0"/>
    <n v="0"/>
    <s v=""/>
    <m/>
    <m/>
  </r>
  <r>
    <s v="120611000525-0"/>
    <x v="39"/>
    <n v="344202"/>
    <m/>
    <s v="ESTACION SOLDADURA ESTAÑO P/APLICACIONES ELECT"/>
    <d v="2011-05-12T00:00:00"/>
    <n v="177857.38"/>
    <n v="130428.75"/>
    <s v="ZLIN"/>
    <n v="10"/>
    <n v="0"/>
    <n v="0"/>
    <n v="0"/>
    <s v="ZLIN"/>
    <n v="10"/>
    <n v="0"/>
    <n v="0"/>
    <n v="0"/>
    <s v=""/>
    <m/>
    <m/>
  </r>
  <r>
    <s v="120611000526-0"/>
    <x v="39"/>
    <n v="344201"/>
    <m/>
    <s v="ESTACION SOLDADURA ESTAÑO P/APLICACIONES ELECT"/>
    <d v="2011-05-12T00:00:00"/>
    <n v="177857.38"/>
    <n v="130428.75"/>
    <s v="ZLIN"/>
    <n v="10"/>
    <n v="0"/>
    <n v="0"/>
    <n v="0"/>
    <s v="ZLIN"/>
    <n v="10"/>
    <n v="0"/>
    <n v="0"/>
    <n v="0"/>
    <s v=""/>
    <m/>
    <m/>
  </r>
  <r>
    <s v="120611000527-0"/>
    <x v="39"/>
    <n v="323305"/>
    <m/>
    <s v="BINOCULOS"/>
    <d v="2011-05-01T00:00:00"/>
    <n v="248635.89"/>
    <n v="182332.99000000002"/>
    <s v="ZLIN"/>
    <n v="10"/>
    <n v="0"/>
    <n v="0"/>
    <n v="0"/>
    <s v="ZLIN"/>
    <n v="10"/>
    <n v="0"/>
    <n v="0"/>
    <n v="0"/>
    <s v=""/>
    <m/>
    <m/>
  </r>
  <r>
    <s v="120611000528-0"/>
    <x v="39"/>
    <n v="323305"/>
    <m/>
    <s v="BINOCULOS"/>
    <d v="2011-05-01T00:00:00"/>
    <n v="248635.89"/>
    <n v="182332.99000000002"/>
    <s v="ZLIN"/>
    <n v="10"/>
    <n v="0"/>
    <n v="0"/>
    <n v="0"/>
    <s v="ZLIN"/>
    <n v="10"/>
    <n v="0"/>
    <n v="0"/>
    <n v="0"/>
    <s v=""/>
    <m/>
    <m/>
  </r>
  <r>
    <s v="120611000529-0"/>
    <x v="39"/>
    <n v="344202"/>
    <m/>
    <s v="ANALIZADOR DE BATERIAS"/>
    <d v="2011-04-15T00:00:00"/>
    <n v="1500325.29"/>
    <n v="913101.20000000007"/>
    <s v="ZLIN"/>
    <n v="15"/>
    <n v="0"/>
    <n v="0"/>
    <n v="0"/>
    <s v="ZLIN"/>
    <n v="10"/>
    <n v="0"/>
    <n v="0"/>
    <n v="0"/>
    <s v=""/>
    <m/>
    <m/>
  </r>
  <r>
    <s v="120611000530-0"/>
    <x v="39"/>
    <n v="335206"/>
    <m/>
    <s v="PISTOLA PARA PINTAR"/>
    <d v="2011-03-18T00:00:00"/>
    <n v="158663.79999999999"/>
    <n v="118997.84999999999"/>
    <s v="ZLIN"/>
    <n v="10"/>
    <n v="0"/>
    <n v="0"/>
    <n v="0"/>
    <s v="ZLIN"/>
    <n v="10"/>
    <n v="0"/>
    <n v="0"/>
    <n v="0"/>
    <s v=""/>
    <m/>
    <m/>
  </r>
  <r>
    <s v="120611000531-0"/>
    <x v="39"/>
    <n v="321101"/>
    <m/>
    <s v="MAQUINA DE LAVADO A PRESION"/>
    <d v="2011-02-24T00:00:00"/>
    <n v="499000"/>
    <n v="378408.33"/>
    <s v="ZLIN"/>
    <n v="10"/>
    <n v="0"/>
    <n v="0"/>
    <n v="0"/>
    <s v="ZLIN"/>
    <n v="10"/>
    <n v="0"/>
    <n v="0"/>
    <n v="0"/>
    <s v=""/>
    <m/>
    <m/>
  </r>
  <r>
    <s v="120611000532-0"/>
    <x v="39"/>
    <n v="344202"/>
    <m/>
    <s v="KIT DE ACCESORIOS DE PUNTA"/>
    <d v="2011-02-22T00:00:00"/>
    <n v="67835.259999999995"/>
    <n v="51441.739999999991"/>
    <s v="ZLIN"/>
    <n v="10"/>
    <n v="0"/>
    <n v="0"/>
    <n v="0"/>
    <s v="ZLIN"/>
    <n v="10"/>
    <n v="0"/>
    <n v="0"/>
    <n v="0"/>
    <s v=""/>
    <m/>
    <m/>
  </r>
  <r>
    <s v="120611000533-0"/>
    <x v="39"/>
    <n v="344202"/>
    <m/>
    <s v="KIT DE ACCESORIOS DE PUNTA"/>
    <d v="2011-02-22T00:00:00"/>
    <n v="67835.259999999995"/>
    <n v="51441.739999999991"/>
    <s v="ZLIN"/>
    <n v="10"/>
    <n v="0"/>
    <n v="0"/>
    <n v="0"/>
    <s v="ZLIN"/>
    <n v="10"/>
    <n v="0"/>
    <n v="0"/>
    <n v="0"/>
    <s v=""/>
    <m/>
    <m/>
  </r>
  <r>
    <s v="120611000534-0"/>
    <x v="39"/>
    <n v="344202"/>
    <m/>
    <s v="KIT DE ACCESORIOS DE PUNTA"/>
    <d v="2011-02-22T00:00:00"/>
    <n v="67835.259999999995"/>
    <n v="51441.739999999991"/>
    <s v="ZLIN"/>
    <n v="10"/>
    <n v="0"/>
    <n v="0"/>
    <n v="0"/>
    <s v="ZLIN"/>
    <n v="10"/>
    <n v="0"/>
    <n v="0"/>
    <n v="0"/>
    <s v=""/>
    <m/>
    <m/>
  </r>
  <r>
    <s v="120611000535-0"/>
    <x v="39"/>
    <n v="344202"/>
    <m/>
    <s v="KIT DE ACCESORIOS DE PUNTA"/>
    <d v="2011-02-22T00:00:00"/>
    <n v="67835.259999999995"/>
    <n v="51441.739999999991"/>
    <s v="ZLIN"/>
    <n v="10"/>
    <n v="0"/>
    <n v="0"/>
    <n v="0"/>
    <s v="ZLIN"/>
    <n v="10"/>
    <n v="0"/>
    <n v="0"/>
    <n v="0"/>
    <s v=""/>
    <m/>
    <m/>
  </r>
  <r>
    <s v="120611000536-0"/>
    <x v="39"/>
    <n v="344202"/>
    <m/>
    <s v="KIT DE ACCESORIOS DE PUNTA"/>
    <d v="2011-02-22T00:00:00"/>
    <n v="67835.259999999995"/>
    <n v="51441.739999999991"/>
    <s v="ZLIN"/>
    <n v="10"/>
    <n v="0"/>
    <n v="0"/>
    <n v="0"/>
    <s v="ZLIN"/>
    <n v="10"/>
    <n v="0"/>
    <n v="0"/>
    <n v="0"/>
    <s v=""/>
    <m/>
    <m/>
  </r>
  <r>
    <s v="120611000537-0"/>
    <x v="39"/>
    <n v="344201"/>
    <m/>
    <s v="KIT DE ACCESORIOS DE PUNTA"/>
    <d v="2011-02-22T00:00:00"/>
    <n v="67835.259999999995"/>
    <n v="51441.739999999991"/>
    <s v="ZLIN"/>
    <n v="10"/>
    <n v="0"/>
    <n v="0"/>
    <n v="0"/>
    <s v="ZLIN"/>
    <n v="10"/>
    <n v="0"/>
    <n v="0"/>
    <n v="0"/>
    <s v=""/>
    <m/>
    <m/>
  </r>
  <r>
    <s v="120611000538-0"/>
    <x v="39"/>
    <n v="344202"/>
    <m/>
    <s v="KIT DE ACCESORIOS DE PUNTA"/>
    <d v="2011-02-22T00:00:00"/>
    <n v="67835.259999999995"/>
    <n v="51441.739999999991"/>
    <s v="ZLIN"/>
    <n v="10"/>
    <n v="0"/>
    <n v="0"/>
    <n v="0"/>
    <s v="ZLIN"/>
    <n v="10"/>
    <n v="0"/>
    <n v="0"/>
    <n v="0"/>
    <s v=""/>
    <m/>
    <m/>
  </r>
  <r>
    <s v="120611000539-0"/>
    <x v="39"/>
    <n v="344202"/>
    <m/>
    <s v="KIT DE ACCESORIOS DE PUNTA"/>
    <d v="2011-02-22T00:00:00"/>
    <n v="67835.259999999995"/>
    <n v="51441.739999999991"/>
    <s v="ZLIN"/>
    <n v="10"/>
    <n v="0"/>
    <n v="0"/>
    <n v="0"/>
    <s v="ZLIN"/>
    <n v="10"/>
    <n v="0"/>
    <n v="0"/>
    <n v="0"/>
    <s v=""/>
    <m/>
    <m/>
  </r>
  <r>
    <s v="120611000540-0"/>
    <x v="39"/>
    <n v="344202"/>
    <m/>
    <s v="KIT DE ACCESORIOS DE PUNTA"/>
    <d v="2011-02-22T00:00:00"/>
    <n v="67835.259999999995"/>
    <n v="51441.739999999991"/>
    <s v="ZLIN"/>
    <n v="10"/>
    <n v="0"/>
    <n v="0"/>
    <n v="0"/>
    <s v="ZLIN"/>
    <n v="10"/>
    <n v="0"/>
    <n v="0"/>
    <n v="0"/>
    <s v=""/>
    <m/>
    <m/>
  </r>
  <r>
    <s v="120611000541-0"/>
    <x v="39"/>
    <n v="344202"/>
    <m/>
    <s v="KIT DE ACCESORIOS DE PUNTA"/>
    <d v="2011-02-22T00:00:00"/>
    <n v="67835.259999999995"/>
    <n v="51441.739999999991"/>
    <s v="ZLIN"/>
    <n v="10"/>
    <n v="0"/>
    <n v="0"/>
    <n v="0"/>
    <s v="ZLIN"/>
    <n v="10"/>
    <n v="0"/>
    <n v="0"/>
    <n v="0"/>
    <s v=""/>
    <m/>
    <m/>
  </r>
  <r>
    <s v="120611000542-0"/>
    <x v="39"/>
    <n v="344202"/>
    <m/>
    <s v="KIT DE ACCESORIOS DE PUNTA"/>
    <d v="2011-02-22T00:00:00"/>
    <n v="67835.259999999995"/>
    <n v="51441.739999999991"/>
    <s v="ZLIN"/>
    <n v="10"/>
    <n v="0"/>
    <n v="0"/>
    <n v="0"/>
    <s v="ZLIN"/>
    <n v="10"/>
    <n v="0"/>
    <n v="0"/>
    <n v="0"/>
    <s v=""/>
    <m/>
    <m/>
  </r>
  <r>
    <s v="120611000543-0"/>
    <x v="39"/>
    <n v="344202"/>
    <m/>
    <s v="KIT DE ACCESORIOS DE PUNTA"/>
    <d v="2011-02-22T00:00:00"/>
    <n v="67835.259999999995"/>
    <n v="51441.739999999991"/>
    <s v="ZLIN"/>
    <n v="10"/>
    <n v="0"/>
    <n v="0"/>
    <n v="0"/>
    <s v="ZLIN"/>
    <n v="10"/>
    <n v="0"/>
    <n v="0"/>
    <n v="0"/>
    <s v=""/>
    <m/>
    <m/>
  </r>
  <r>
    <s v="120611000544-0"/>
    <x v="39"/>
    <n v="344202"/>
    <m/>
    <s v="KIT DE ACCESORIOS DE PUNTA"/>
    <d v="2011-02-22T00:00:00"/>
    <n v="67835.259999999995"/>
    <n v="51441.739999999991"/>
    <s v="ZLIN"/>
    <n v="10"/>
    <n v="0"/>
    <n v="0"/>
    <n v="0"/>
    <s v="ZLIN"/>
    <n v="10"/>
    <n v="0"/>
    <n v="0"/>
    <n v="0"/>
    <s v=""/>
    <m/>
    <m/>
  </r>
  <r>
    <s v="120611000545-0"/>
    <x v="39"/>
    <n v="344202"/>
    <m/>
    <s v="KIT DE ACCESORIOS DE PUNTA"/>
    <d v="2011-02-22T00:00:00"/>
    <n v="67835.259999999995"/>
    <n v="51441.739999999991"/>
    <s v="ZLIN"/>
    <n v="10"/>
    <n v="0"/>
    <n v="0"/>
    <n v="0"/>
    <s v="ZLIN"/>
    <n v="10"/>
    <n v="0"/>
    <n v="0"/>
    <n v="0"/>
    <s v=""/>
    <m/>
    <m/>
  </r>
  <r>
    <s v="120611000546-0"/>
    <x v="39"/>
    <n v="335206"/>
    <m/>
    <s v="LLAVE ALICATE"/>
    <d v="2011-02-10T00:00:00"/>
    <n v="89335.54"/>
    <n v="67746.12"/>
    <s v="ZLIN"/>
    <n v="10"/>
    <n v="0"/>
    <n v="0"/>
    <n v="0"/>
    <s v="ZLIN"/>
    <n v="10"/>
    <n v="0"/>
    <n v="0"/>
    <n v="0"/>
    <s v=""/>
    <m/>
    <m/>
  </r>
  <r>
    <s v="120611000547-0"/>
    <x v="39"/>
    <n v="335206"/>
    <m/>
    <s v="LLAVE ALICATE"/>
    <d v="2011-02-10T00:00:00"/>
    <n v="89335.54"/>
    <n v="67746.12"/>
    <s v="ZLIN"/>
    <n v="10"/>
    <n v="0"/>
    <n v="0"/>
    <n v="0"/>
    <s v="ZLIN"/>
    <n v="10"/>
    <n v="0"/>
    <n v="0"/>
    <n v="0"/>
    <s v=""/>
    <m/>
    <m/>
  </r>
  <r>
    <s v="120611000548-0"/>
    <x v="39"/>
    <n v="323301"/>
    <m/>
    <s v="Llave Impacto Espiga ¾(pistola)"/>
    <d v="2011-02-08T00:00:00"/>
    <n v="390550.6"/>
    <n v="296167.53999999998"/>
    <s v="ZLIN"/>
    <n v="10"/>
    <n v="0"/>
    <n v="0"/>
    <n v="0"/>
    <s v="ZLIN"/>
    <n v="10"/>
    <n v="0"/>
    <n v="0"/>
    <n v="0"/>
    <s v=""/>
    <m/>
    <m/>
  </r>
  <r>
    <s v="120611000549-0"/>
    <x v="39"/>
    <n v="323301"/>
    <m/>
    <s v="TALADRO ELECTROMAGNETICO"/>
    <d v="2011-02-03T00:00:00"/>
    <n v="954781.23"/>
    <n v="724042.41999999993"/>
    <s v="ZLIN"/>
    <n v="10"/>
    <n v="0"/>
    <n v="0"/>
    <n v="0"/>
    <s v="ZLIN"/>
    <n v="10"/>
    <n v="0"/>
    <n v="0"/>
    <n v="0"/>
    <s v=""/>
    <m/>
    <m/>
  </r>
  <r>
    <s v="120611000550-0"/>
    <x v="39"/>
    <n v="323301"/>
    <m/>
    <s v="TALADRO ELECTROMAGNETICO"/>
    <d v="2011-02-03T00:00:00"/>
    <n v="954781.23"/>
    <n v="724042.41999999993"/>
    <s v="ZLIN"/>
    <n v="10"/>
    <n v="0"/>
    <n v="0"/>
    <n v="0"/>
    <s v="ZLIN"/>
    <n v="10"/>
    <n v="0"/>
    <n v="0"/>
    <n v="0"/>
    <s v=""/>
    <m/>
    <m/>
  </r>
  <r>
    <s v="120611000551-0"/>
    <x v="39"/>
    <n v="323301"/>
    <m/>
    <s v="TALADRO ELECTROMAGNETICO"/>
    <d v="2011-02-03T00:00:00"/>
    <n v="954781.23"/>
    <n v="724042.41999999993"/>
    <s v="ZLIN"/>
    <n v="10"/>
    <n v="0"/>
    <n v="0"/>
    <n v="0"/>
    <s v="ZLIN"/>
    <n v="10"/>
    <n v="0"/>
    <n v="0"/>
    <n v="0"/>
    <s v=""/>
    <m/>
    <m/>
  </r>
  <r>
    <s v="120611000552-0"/>
    <x v="39"/>
    <n v="323301"/>
    <m/>
    <s v="LLAVE DE IMPACTO 1&quot;"/>
    <d v="2010-11-23T00:00:00"/>
    <n v="543205.5"/>
    <n v="425510.97"/>
    <s v="ZLIN"/>
    <n v="10"/>
    <n v="0"/>
    <n v="25693.62"/>
    <n v="20178.21"/>
    <s v="ZLIN"/>
    <n v="10"/>
    <n v="0"/>
    <n v="0"/>
    <n v="0"/>
    <s v=""/>
    <m/>
    <m/>
  </r>
  <r>
    <s v="120611000553-0"/>
    <x v="39"/>
    <n v="335206"/>
    <m/>
    <s v="TALADRO"/>
    <d v="2010-11-10T00:00:00"/>
    <n v="199038.2"/>
    <n v="155913.26"/>
    <s v="ZLIN"/>
    <n v="10"/>
    <n v="0"/>
    <n v="9414.51"/>
    <n v="7393.58"/>
    <s v="ZLIN"/>
    <n v="10"/>
    <n v="0"/>
    <n v="0"/>
    <n v="0"/>
    <s v=""/>
    <m/>
    <m/>
  </r>
  <r>
    <s v="120611000554-0"/>
    <x v="39"/>
    <n v="335303"/>
    <m/>
    <s v="TALADRO"/>
    <d v="2010-11-08T00:00:00"/>
    <n v="137746.25"/>
    <n v="107901.23"/>
    <s v="ZLIN"/>
    <n v="10"/>
    <n v="0"/>
    <n v="6515.4"/>
    <n v="5116.8099999999995"/>
    <s v="ZLIN"/>
    <n v="10"/>
    <n v="0"/>
    <n v="0"/>
    <n v="0"/>
    <s v=""/>
    <m/>
    <m/>
  </r>
  <r>
    <s v="120611000555-0"/>
    <x v="39"/>
    <n v="335303"/>
    <m/>
    <s v="ESCALERA"/>
    <d v="2010-11-08T00:00:00"/>
    <n v="82310.67"/>
    <n v="64476.7"/>
    <s v="ZLIN"/>
    <n v="10"/>
    <n v="0"/>
    <n v="3893.29"/>
    <n v="3057.55"/>
    <s v="ZLIN"/>
    <n v="10"/>
    <n v="0"/>
    <n v="0"/>
    <n v="0"/>
    <s v=""/>
    <m/>
    <m/>
  </r>
  <r>
    <s v="120611000556-0"/>
    <x v="39"/>
    <n v="323303"/>
    <m/>
    <s v="ESCALERA"/>
    <d v="2010-10-26T00:00:00"/>
    <n v="200000"/>
    <n v="158333.33000000002"/>
    <s v="ZLIN"/>
    <n v="10"/>
    <n v="0"/>
    <n v="9460"/>
    <n v="7507.6"/>
    <s v="ZLIN"/>
    <n v="10"/>
    <n v="0"/>
    <n v="0"/>
    <n v="0"/>
    <s v=""/>
    <m/>
    <m/>
  </r>
  <r>
    <s v="120611000557-0"/>
    <x v="39"/>
    <n v="323303"/>
    <m/>
    <s v="ESCALERA"/>
    <d v="2010-10-26T00:00:00"/>
    <n v="200000"/>
    <n v="158333.33000000002"/>
    <s v="ZLIN"/>
    <n v="10"/>
    <n v="0"/>
    <n v="9460"/>
    <n v="7507.6"/>
    <s v="ZLIN"/>
    <n v="10"/>
    <n v="0"/>
    <n v="0"/>
    <n v="0"/>
    <s v=""/>
    <m/>
    <m/>
  </r>
  <r>
    <s v="120611000558-0"/>
    <x v="39"/>
    <n v="323302"/>
    <m/>
    <s v="ESMERIL GRANDE"/>
    <d v="2010-10-13T00:00:00"/>
    <n v="82969.14"/>
    <n v="65683.899999999994"/>
    <s v="ZLIN"/>
    <n v="10"/>
    <n v="0"/>
    <n v="3924.44"/>
    <n v="3114.49"/>
    <s v="ZLIN"/>
    <n v="10"/>
    <n v="0"/>
    <n v="0"/>
    <n v="0"/>
    <s v=""/>
    <m/>
    <m/>
  </r>
  <r>
    <s v="120611000559-0"/>
    <x v="39"/>
    <n v="323302"/>
    <m/>
    <s v="ESMERIL GRANDE"/>
    <d v="2010-10-13T00:00:00"/>
    <n v="82969.14"/>
    <n v="65683.899999999994"/>
    <s v="ZLIN"/>
    <n v="10"/>
    <n v="0"/>
    <n v="3924.44"/>
    <n v="3114.49"/>
    <s v="ZLIN"/>
    <n v="10"/>
    <n v="0"/>
    <n v="0"/>
    <n v="0"/>
    <s v=""/>
    <m/>
    <m/>
  </r>
  <r>
    <s v="120611000560-0"/>
    <x v="39"/>
    <n v="323302"/>
    <m/>
    <s v="ESMERIL GRANDE"/>
    <d v="2010-10-13T00:00:00"/>
    <n v="82969.14"/>
    <n v="65683.899999999994"/>
    <s v="ZLIN"/>
    <n v="10"/>
    <n v="0"/>
    <n v="3924.44"/>
    <n v="3114.49"/>
    <s v="ZLIN"/>
    <n v="10"/>
    <n v="0"/>
    <n v="0"/>
    <n v="0"/>
    <s v=""/>
    <m/>
    <m/>
  </r>
  <r>
    <s v="120611000561-0"/>
    <x v="39"/>
    <n v="323302"/>
    <m/>
    <s v="ESMERIL GRANDE"/>
    <d v="2010-10-13T00:00:00"/>
    <n v="82969.14"/>
    <n v="65683.899999999994"/>
    <s v="ZLIN"/>
    <n v="10"/>
    <n v="0"/>
    <n v="3924.44"/>
    <n v="3114.49"/>
    <s v="ZLIN"/>
    <n v="10"/>
    <n v="0"/>
    <n v="0"/>
    <n v="0"/>
    <s v=""/>
    <m/>
    <m/>
  </r>
  <r>
    <s v="120611000562-0"/>
    <x v="39"/>
    <n v="323301"/>
    <m/>
    <s v="ESMERIL PEQUEÑO"/>
    <d v="2010-10-13T00:00:00"/>
    <n v="82969.14"/>
    <n v="65683.899999999994"/>
    <s v="ZLIN"/>
    <n v="10"/>
    <n v="0"/>
    <n v="3924.44"/>
    <n v="3114.49"/>
    <s v="ZLIN"/>
    <n v="10"/>
    <n v="0"/>
    <n v="0"/>
    <n v="0"/>
    <s v=""/>
    <m/>
    <m/>
  </r>
  <r>
    <s v="120611000563-0"/>
    <x v="39"/>
    <n v="323302"/>
    <m/>
    <s v="ESMERIL PEQUEÑO"/>
    <d v="2010-10-13T00:00:00"/>
    <n v="82969.14"/>
    <n v="65683.899999999994"/>
    <s v="ZLIN"/>
    <n v="10"/>
    <n v="0"/>
    <n v="3924.44"/>
    <n v="3114.49"/>
    <s v="ZLIN"/>
    <n v="10"/>
    <n v="0"/>
    <n v="0"/>
    <n v="0"/>
    <s v=""/>
    <m/>
    <m/>
  </r>
  <r>
    <s v="120611000564-0"/>
    <x v="39"/>
    <n v="323302"/>
    <m/>
    <s v="ESMERIL PEQUEÑO"/>
    <d v="2010-10-13T00:00:00"/>
    <n v="127170.2"/>
    <n v="100676.41"/>
    <s v="ZLIN"/>
    <n v="10"/>
    <n v="0"/>
    <n v="6015.15"/>
    <n v="4773.7"/>
    <s v="ZLIN"/>
    <n v="10"/>
    <n v="0"/>
    <n v="0"/>
    <n v="0"/>
    <s v=""/>
    <m/>
    <m/>
  </r>
  <r>
    <s v="120611000565-0"/>
    <x v="39"/>
    <n v="323302"/>
    <m/>
    <s v="ESMERIL PEQUEÑO"/>
    <d v="2010-10-13T00:00:00"/>
    <n v="127170.2"/>
    <n v="100676.41"/>
    <s v="ZLIN"/>
    <n v="10"/>
    <n v="0"/>
    <n v="6015.15"/>
    <n v="4773.7"/>
    <s v="ZLIN"/>
    <n v="10"/>
    <n v="0"/>
    <n v="0"/>
    <n v="0"/>
    <s v=""/>
    <m/>
    <m/>
  </r>
  <r>
    <s v="120611000566-0"/>
    <x v="39"/>
    <n v="323302"/>
    <m/>
    <s v="ESMERIL PEQUEÑO"/>
    <d v="2010-10-13T00:00:00"/>
    <n v="127170.2"/>
    <n v="100676.41"/>
    <s v="ZLIN"/>
    <n v="10"/>
    <n v="0"/>
    <n v="6015.15"/>
    <n v="4773.7"/>
    <s v="ZLIN"/>
    <n v="10"/>
    <n v="0"/>
    <n v="0"/>
    <n v="0"/>
    <s v=""/>
    <m/>
    <m/>
  </r>
  <r>
    <s v="120611000567-0"/>
    <x v="39"/>
    <n v="323302"/>
    <m/>
    <s v="ESMERIL PEQUEÑO"/>
    <d v="2010-10-13T00:00:00"/>
    <n v="127170.26"/>
    <n v="100676.45999999999"/>
    <s v="ZLIN"/>
    <n v="10"/>
    <n v="0"/>
    <n v="6015.15"/>
    <n v="4773.7"/>
    <s v="ZLIN"/>
    <n v="10"/>
    <n v="0"/>
    <n v="0"/>
    <n v="0"/>
    <s v=""/>
    <m/>
    <m/>
  </r>
  <r>
    <s v="120611000568-0"/>
    <x v="39"/>
    <n v="335201"/>
    <m/>
    <s v="ANDAMIO DE 3 CUERPOS CON ACCESORIOS"/>
    <d v="2010-10-08T00:00:00"/>
    <n v="350000"/>
    <n v="277083.33"/>
    <s v="ZLIN"/>
    <n v="10"/>
    <n v="0"/>
    <n v="16555"/>
    <n v="13138.28"/>
    <s v="ZLIN"/>
    <n v="10"/>
    <n v="0"/>
    <n v="0"/>
    <n v="0"/>
    <s v=""/>
    <m/>
    <m/>
  </r>
  <r>
    <s v="120611000569-0"/>
    <x v="39"/>
    <n v="213201"/>
    <m/>
    <s v="TALADRO"/>
    <d v="2010-09-30T00:00:00"/>
    <n v="130396.45"/>
    <n v="104317.16"/>
    <s v="ZLIN"/>
    <n v="10"/>
    <n v="0"/>
    <n v="6167.75"/>
    <n v="4945.84"/>
    <s v="ZLIN"/>
    <n v="10"/>
    <n v="0"/>
    <n v="0"/>
    <n v="0"/>
    <s v=""/>
    <m/>
    <m/>
  </r>
  <r>
    <s v="120611000570-0"/>
    <x v="39"/>
    <n v="213201"/>
    <m/>
    <s v="TALADRO"/>
    <d v="2010-09-30T00:00:00"/>
    <n v="130396.45"/>
    <n v="104317.16"/>
    <s v="ZLIN"/>
    <n v="10"/>
    <n v="0"/>
    <n v="6167.75"/>
    <n v="4945.84"/>
    <s v="ZLIN"/>
    <n v="10"/>
    <n v="0"/>
    <n v="0"/>
    <n v="0"/>
    <s v=""/>
    <m/>
    <m/>
  </r>
  <r>
    <s v="120611000571-0"/>
    <x v="39"/>
    <n v="344208"/>
    <m/>
    <s v="ABRAZADERA DE CADENA"/>
    <d v="2010-09-24T00:00:00"/>
    <n v="1067003.45"/>
    <n v="853602.76"/>
    <s v="ZLIN"/>
    <n v="10"/>
    <n v="0"/>
    <n v="50469.26"/>
    <n v="40470.630000000005"/>
    <s v="ZLIN"/>
    <n v="10"/>
    <n v="0"/>
    <n v="0"/>
    <n v="0"/>
    <s v=""/>
    <m/>
    <m/>
  </r>
  <r>
    <s v="120611000572-0"/>
    <x v="39"/>
    <n v="344208"/>
    <m/>
    <s v="ABRAZADERA DE CADENA"/>
    <d v="2010-09-24T00:00:00"/>
    <n v="1067003.45"/>
    <n v="853602.76"/>
    <s v="ZLIN"/>
    <n v="10"/>
    <n v="0"/>
    <n v="50469.26"/>
    <n v="40470.630000000005"/>
    <s v="ZLIN"/>
    <n v="10"/>
    <n v="0"/>
    <n v="0"/>
    <n v="0"/>
    <s v=""/>
    <m/>
    <m/>
  </r>
  <r>
    <s v="120611000573-0"/>
    <x v="39"/>
    <n v="344202"/>
    <m/>
    <s v="BANCO ESTACIONARIO"/>
    <d v="2010-09-22T00:00:00"/>
    <n v="8375024"/>
    <n v="6700019.2000000002"/>
    <s v="ZLIN"/>
    <n v="10"/>
    <n v="0"/>
    <n v="396138.64"/>
    <n v="317658.35000000003"/>
    <s v="ZLIN"/>
    <n v="10"/>
    <n v="0"/>
    <n v="0"/>
    <n v="0"/>
    <s v=""/>
    <m/>
    <m/>
  </r>
  <r>
    <s v="120611000574-0"/>
    <x v="39"/>
    <n v="322201"/>
    <m/>
    <s v="TALADRO DE PERCUSION"/>
    <d v="2010-09-08T00:00:00"/>
    <n v="107029.08"/>
    <n v="85623.27"/>
    <s v="ZLIN"/>
    <n v="10"/>
    <n v="0"/>
    <n v="5062.4799999999996"/>
    <n v="4059.5299999999997"/>
    <s v="ZLIN"/>
    <n v="10"/>
    <n v="0"/>
    <n v="0"/>
    <n v="0"/>
    <s v=""/>
    <m/>
    <m/>
  </r>
  <r>
    <s v="120611000575-0"/>
    <x v="39"/>
    <n v="322201"/>
    <m/>
    <s v="MARTILLO MULTIUSO"/>
    <d v="2010-09-08T00:00:00"/>
    <n v="265070.88"/>
    <n v="160780.70000000001"/>
    <s v="ZLIN"/>
    <n v="10"/>
    <n v="0"/>
    <n v="12537.85"/>
    <n v="7604.92"/>
    <s v="ZLIN"/>
    <n v="10"/>
    <n v="0"/>
    <n v="0"/>
    <n v="0"/>
    <s v=""/>
    <m/>
    <m/>
  </r>
  <r>
    <s v="120611000576-0"/>
    <x v="39"/>
    <n v="322201"/>
    <m/>
    <s v="LLAVE CORONA DE GOLPE 70MM."/>
    <d v="2010-09-08T00:00:00"/>
    <n v="150120.5"/>
    <n v="120096.4"/>
    <s v="ZLIN"/>
    <n v="10"/>
    <n v="0"/>
    <n v="7100.7"/>
    <n v="5693.95"/>
    <s v="ZLIN"/>
    <n v="10"/>
    <n v="0"/>
    <n v="0"/>
    <n v="0"/>
    <s v=""/>
    <m/>
    <m/>
  </r>
  <r>
    <s v="120611000577-0"/>
    <x v="39"/>
    <n v="344202"/>
    <m/>
    <s v="BOMBA DE PRESION"/>
    <d v="2010-09-01T00:00:00"/>
    <n v="821659.6"/>
    <n v="657327.67999999993"/>
    <s v="ZLIN"/>
    <n v="10"/>
    <n v="0"/>
    <n v="38864.5"/>
    <n v="31164.93"/>
    <s v="ZLIN"/>
    <n v="10"/>
    <n v="0"/>
    <n v="0"/>
    <n v="0"/>
    <s v=""/>
    <m/>
    <m/>
  </r>
  <r>
    <s v="120611000578-0"/>
    <x v="39"/>
    <n v="344202"/>
    <m/>
    <s v="ETIQUETADORA"/>
    <d v="2010-09-01T00:00:00"/>
    <n v="1927200.61"/>
    <n v="1541760.4900000002"/>
    <s v="ZLIN"/>
    <n v="10"/>
    <n v="0"/>
    <n v="91156.59"/>
    <n v="73097.259999999995"/>
    <s v="ZLIN"/>
    <n v="10"/>
    <n v="0"/>
    <n v="0"/>
    <n v="0"/>
    <s v=""/>
    <m/>
    <m/>
  </r>
  <r>
    <s v="120611000579-0"/>
    <x v="39"/>
    <n v="344202"/>
    <m/>
    <s v="ETIQUETADORA"/>
    <d v="2010-09-01T00:00:00"/>
    <n v="1927200.61"/>
    <n v="1541760.4900000002"/>
    <s v="ZLIN"/>
    <n v="10"/>
    <n v="0"/>
    <n v="91156.59"/>
    <n v="73097.259999999995"/>
    <s v="ZLIN"/>
    <n v="10"/>
    <n v="0"/>
    <n v="0"/>
    <n v="0"/>
    <s v=""/>
    <m/>
    <m/>
  </r>
  <r>
    <s v="120611000580-0"/>
    <x v="39"/>
    <n v="344202"/>
    <m/>
    <s v="ETIQUETADORA"/>
    <d v="2010-09-01T00:00:00"/>
    <n v="1927205.71"/>
    <n v="1541764.56"/>
    <s v="ZLIN"/>
    <n v="10"/>
    <n v="0"/>
    <n v="91156.83"/>
    <n v="73097.460000000006"/>
    <s v="ZLIN"/>
    <n v="10"/>
    <n v="0"/>
    <n v="0"/>
    <n v="0"/>
    <s v=""/>
    <m/>
    <m/>
  </r>
  <r>
    <s v="120611000581-0"/>
    <x v="39"/>
    <n v="323302"/>
    <m/>
    <s v="TALADRO"/>
    <d v="2010-08-12T00:00:00"/>
    <n v="993292.6"/>
    <n v="802911.52"/>
    <s v="ZLIN"/>
    <n v="10"/>
    <n v="0"/>
    <n v="46982.74"/>
    <n v="38063.479999999996"/>
    <s v="ZLIN"/>
    <n v="10"/>
    <n v="0"/>
    <n v="0"/>
    <n v="0"/>
    <s v=""/>
    <m/>
    <m/>
  </r>
  <r>
    <s v="120611000582-0"/>
    <x v="39"/>
    <n v="323303"/>
    <m/>
    <s v="REMACHADORA"/>
    <d v="2010-08-09T00:00:00"/>
    <n v="692834.64"/>
    <n v="560041.33000000007"/>
    <s v="ZLIN"/>
    <n v="10"/>
    <n v="0"/>
    <n v="32771.08"/>
    <n v="26549.780000000002"/>
    <s v="ZLIN"/>
    <n v="10"/>
    <n v="0"/>
    <n v="0"/>
    <n v="0"/>
    <s v=""/>
    <m/>
    <m/>
  </r>
  <r>
    <s v="120611000583-0"/>
    <x v="39"/>
    <n v="344202"/>
    <m/>
    <s v="ASPIRADORA PEQUEÑA"/>
    <d v="2010-08-04T00:00:00"/>
    <n v="340235.13"/>
    <n v="275023.40000000002"/>
    <s v="ZLIN"/>
    <n v="10"/>
    <n v="0"/>
    <n v="16093.12"/>
    <n v="13037.980000000001"/>
    <s v="ZLIN"/>
    <n v="10"/>
    <n v="0"/>
    <n v="0"/>
    <n v="0"/>
    <s v=""/>
    <m/>
    <m/>
  </r>
  <r>
    <s v="120611000584-0"/>
    <x v="39"/>
    <n v="344302"/>
    <m/>
    <s v="BATERIA RECARGABLE"/>
    <d v="2010-08-03T00:00:00"/>
    <n v="6928995.5099999998"/>
    <n v="5947178.1999999993"/>
    <s v="ZLIN"/>
    <n v="5"/>
    <n v="0"/>
    <n v="6532430.7999999998"/>
    <n v="6526158.79"/>
    <s v="ZLIN"/>
    <n v="10"/>
    <n v="0"/>
    <n v="0"/>
    <n v="0"/>
    <s v=""/>
    <m/>
    <m/>
  </r>
  <r>
    <s v="120611000585-0"/>
    <x v="39"/>
    <n v="344302"/>
    <m/>
    <s v="JUEGO DE DADOS TIPO UNIVERSAL"/>
    <d v="2010-07-28T00:00:00"/>
    <n v="114357.64"/>
    <n v="93392.07"/>
    <s v="ZLIN"/>
    <n v="10"/>
    <n v="0"/>
    <n v="5409.12"/>
    <n v="4426.9799999999996"/>
    <s v="ZLIN"/>
    <n v="10"/>
    <n v="0"/>
    <n v="0"/>
    <n v="0"/>
    <s v=""/>
    <m/>
    <m/>
  </r>
  <r>
    <s v="120611000586-0"/>
    <x v="39"/>
    <n v="335203"/>
    <m/>
    <s v="JUEGO DE DADOS TIPO UNIVERSAL"/>
    <d v="2010-07-28T00:00:00"/>
    <n v="114357.64"/>
    <n v="93392.07"/>
    <s v="ZLIN"/>
    <n v="10"/>
    <n v="0"/>
    <n v="5409.12"/>
    <n v="4426.9799999999996"/>
    <s v="ZLIN"/>
    <n v="10"/>
    <n v="0"/>
    <n v="0"/>
    <n v="0"/>
    <s v=""/>
    <m/>
    <m/>
  </r>
  <r>
    <s v="120611000587-0"/>
    <x v="39"/>
    <n v="344302"/>
    <m/>
    <s v="JUEGO DE DADOS TIPO UNIVERSAL"/>
    <d v="2010-07-28T00:00:00"/>
    <n v="171823.79"/>
    <n v="140322.76"/>
    <s v="ZLIN"/>
    <n v="10"/>
    <n v="0"/>
    <n v="8127.27"/>
    <n v="6651.6"/>
    <s v="ZLIN"/>
    <n v="10"/>
    <n v="0"/>
    <n v="0"/>
    <n v="0"/>
    <s v=""/>
    <m/>
    <m/>
  </r>
  <r>
    <s v="120611000588-0"/>
    <x v="39"/>
    <n v="335203"/>
    <m/>
    <s v="JUEGO DE DADOS TIPO UNIVERSAL"/>
    <d v="2010-07-28T00:00:00"/>
    <n v="171823.79"/>
    <n v="140322.76"/>
    <s v="ZLIN"/>
    <n v="10"/>
    <n v="0"/>
    <n v="8127.27"/>
    <n v="6651.6"/>
    <s v="ZLIN"/>
    <n v="10"/>
    <n v="0"/>
    <n v="0"/>
    <n v="0"/>
    <s v=""/>
    <m/>
    <m/>
  </r>
  <r>
    <s v="120611000589-0"/>
    <x v="39"/>
    <n v="344302"/>
    <m/>
    <s v="CARRO RODANTE DE 7 GAVETAS CON 154 HERRAMIENTAS"/>
    <d v="2010-07-28T00:00:00"/>
    <n v="814295.35"/>
    <n v="548174.18999999994"/>
    <s v="ZLIN"/>
    <n v="15"/>
    <n v="0"/>
    <n v="38516.17"/>
    <n v="31522.769999999997"/>
    <s v="ZLIN"/>
    <n v="10"/>
    <n v="0"/>
    <n v="0"/>
    <n v="0"/>
    <s v=""/>
    <m/>
    <m/>
  </r>
  <r>
    <s v="120611000590-0"/>
    <x v="39"/>
    <n v="344302"/>
    <m/>
    <s v="Caja o valija con 107 herramientas"/>
    <d v="2010-07-28T00:00:00"/>
    <n v="241357.83"/>
    <n v="151360"/>
    <s v="ZLIN"/>
    <n v="10"/>
    <n v="0"/>
    <n v="11416.23"/>
    <n v="7159.33"/>
    <s v="ZLIN"/>
    <n v="10"/>
    <n v="0"/>
    <n v="0"/>
    <n v="0"/>
    <s v=""/>
    <m/>
    <m/>
  </r>
  <r>
    <s v="120611000591-0"/>
    <x v="39"/>
    <n v="344302"/>
    <m/>
    <s v="ESCAREADOR DE AGUJAS NEUMATICO"/>
    <d v="2010-07-28T00:00:00"/>
    <n v="145964.01999999999"/>
    <n v="119203.93999999999"/>
    <s v="ZLIN"/>
    <n v="10"/>
    <n v="0"/>
    <n v="6904.1"/>
    <n v="5650.51"/>
    <s v="ZLIN"/>
    <n v="10"/>
    <n v="0"/>
    <n v="0"/>
    <n v="0"/>
    <s v=""/>
    <m/>
    <m/>
  </r>
  <r>
    <s v="120611000592-0"/>
    <x v="39"/>
    <n v="344302"/>
    <m/>
    <s v="ESCAREADOR DE AGUJAS NEUMATICO"/>
    <d v="2010-07-28T00:00:00"/>
    <n v="145964.01999999999"/>
    <n v="119203.93999999999"/>
    <s v="ZLIN"/>
    <n v="10"/>
    <n v="0"/>
    <n v="6904.1"/>
    <n v="5650.51"/>
    <s v="ZLIN"/>
    <n v="10"/>
    <n v="0"/>
    <n v="0"/>
    <n v="0"/>
    <s v=""/>
    <m/>
    <m/>
  </r>
  <r>
    <s v="120611000593-0"/>
    <x v="39"/>
    <n v="344302"/>
    <m/>
    <s v="RATCHET NEUMATICO"/>
    <d v="2010-07-28T00:00:00"/>
    <n v="80452.61"/>
    <n v="65702.960000000006"/>
    <s v="ZLIN"/>
    <n v="10"/>
    <n v="0"/>
    <n v="3805.41"/>
    <n v="3114.45"/>
    <s v="ZLIN"/>
    <n v="10"/>
    <n v="0"/>
    <n v="0"/>
    <n v="0"/>
    <s v=""/>
    <m/>
    <m/>
  </r>
  <r>
    <s v="120611000594-0"/>
    <x v="39"/>
    <n v="344302"/>
    <m/>
    <s v="RATCHET NEUMATICO"/>
    <d v="2010-07-28T00:00:00"/>
    <n v="80452.61"/>
    <n v="65702.960000000006"/>
    <s v="ZLIN"/>
    <n v="10"/>
    <n v="0"/>
    <n v="3805.41"/>
    <n v="3114.45"/>
    <s v="ZLIN"/>
    <n v="10"/>
    <n v="0"/>
    <n v="0"/>
    <n v="0"/>
    <s v=""/>
    <m/>
    <m/>
  </r>
  <r>
    <s v="120611000595-0"/>
    <x v="39"/>
    <n v="344302"/>
    <m/>
    <s v="TALADRO NEUMATICO PARA TRABAJO EXTRA PESADO"/>
    <d v="2010-07-28T00:00:00"/>
    <n v="122977.56"/>
    <n v="100431.67999999999"/>
    <s v="ZLIN"/>
    <n v="10"/>
    <n v="0"/>
    <n v="5816.84"/>
    <n v="4760.67"/>
    <s v="ZLIN"/>
    <n v="10"/>
    <n v="0"/>
    <n v="0"/>
    <n v="0"/>
    <s v=""/>
    <m/>
    <m/>
  </r>
  <r>
    <s v="120611000596-0"/>
    <x v="39"/>
    <n v="344302"/>
    <m/>
    <s v="TALADRO NEUMATICO PARA TRABAJO EXTRA PESADO"/>
    <d v="2010-07-28T00:00:00"/>
    <n v="122977.56"/>
    <n v="100431.67999999999"/>
    <s v="ZLIN"/>
    <n v="10"/>
    <n v="0"/>
    <n v="5816.84"/>
    <n v="4760.67"/>
    <s v="ZLIN"/>
    <n v="10"/>
    <n v="0"/>
    <n v="0"/>
    <n v="0"/>
    <s v=""/>
    <m/>
    <m/>
  </r>
  <r>
    <s v="120611000597-0"/>
    <x v="39"/>
    <n v="344302"/>
    <m/>
    <s v="ESMERILADORA NEUMATICA ANGULAR 100 MM,"/>
    <d v="2010-07-28T00:00:00"/>
    <n v="185041"/>
    <n v="151116.82"/>
    <s v="ZLIN"/>
    <n v="10"/>
    <n v="0"/>
    <n v="8752.44"/>
    <n v="7163.26"/>
    <s v="ZLIN"/>
    <n v="10"/>
    <n v="0"/>
    <n v="0"/>
    <n v="0"/>
    <s v=""/>
    <m/>
    <m/>
  </r>
  <r>
    <s v="120611000598-0"/>
    <x v="39"/>
    <n v="344302"/>
    <m/>
    <s v="ESMERILADORA NEUMATICA ANGULAR 100 MM,"/>
    <d v="2010-07-28T00:00:00"/>
    <n v="185041"/>
    <n v="151116.82"/>
    <s v="ZLIN"/>
    <n v="10"/>
    <n v="0"/>
    <n v="8752.44"/>
    <n v="7163.26"/>
    <s v="ZLIN"/>
    <n v="10"/>
    <n v="0"/>
    <n v="0"/>
    <n v="0"/>
    <s v=""/>
    <m/>
    <m/>
  </r>
  <r>
    <s v="120611000599-0"/>
    <x v="39"/>
    <n v="344302"/>
    <m/>
    <s v="TALADRO"/>
    <d v="2010-07-14T00:00:00"/>
    <n v="50624"/>
    <n v="41342.93"/>
    <s v="ZLIN"/>
    <n v="10"/>
    <n v="0"/>
    <n v="2394.52"/>
    <n v="1959.74"/>
    <s v="ZLIN"/>
    <n v="10"/>
    <n v="0"/>
    <n v="0"/>
    <n v="0"/>
    <s v=""/>
    <m/>
    <m/>
  </r>
  <r>
    <s v="120611000600-0"/>
    <x v="39"/>
    <n v="344302"/>
    <m/>
    <s v="TALADRO"/>
    <d v="2010-07-14T00:00:00"/>
    <n v="50624"/>
    <n v="41342.93"/>
    <s v="ZLIN"/>
    <n v="10"/>
    <n v="0"/>
    <n v="2394.52"/>
    <n v="1959.74"/>
    <s v="ZLIN"/>
    <n v="10"/>
    <n v="0"/>
    <n v="0"/>
    <n v="0"/>
    <s v=""/>
    <m/>
    <m/>
  </r>
  <r>
    <s v="120611000601-0"/>
    <x v="39"/>
    <n v="344302"/>
    <m/>
    <s v="TALADRO"/>
    <d v="2010-07-14T00:00:00"/>
    <n v="50624"/>
    <n v="41342.93"/>
    <s v="ZLIN"/>
    <n v="10"/>
    <n v="0"/>
    <n v="2394.52"/>
    <n v="1959.74"/>
    <s v="ZLIN"/>
    <n v="10"/>
    <n v="0"/>
    <n v="0"/>
    <n v="0"/>
    <s v=""/>
    <m/>
    <m/>
  </r>
  <r>
    <s v="120611000602-0"/>
    <x v="39"/>
    <n v="344302"/>
    <m/>
    <s v="TALADRO"/>
    <d v="2010-07-14T00:00:00"/>
    <n v="50624"/>
    <n v="41342.93"/>
    <s v="ZLIN"/>
    <n v="10"/>
    <n v="0"/>
    <n v="2394.52"/>
    <n v="1959.74"/>
    <s v="ZLIN"/>
    <n v="10"/>
    <n v="0"/>
    <n v="0"/>
    <n v="0"/>
    <s v=""/>
    <m/>
    <m/>
  </r>
  <r>
    <s v="120611000603-0"/>
    <x v="39"/>
    <n v="341100"/>
    <m/>
    <s v="Taladro tipo inalámbrico"/>
    <d v="2010-07-14T00:00:00"/>
    <n v="287144.3"/>
    <n v="234501.18"/>
    <s v="ZLIN"/>
    <n v="10"/>
    <n v="0"/>
    <n v="13581.93"/>
    <n v="11115.85"/>
    <s v="ZLIN"/>
    <n v="10"/>
    <n v="0"/>
    <n v="0"/>
    <n v="0"/>
    <s v=""/>
    <m/>
    <m/>
  </r>
  <r>
    <s v="120611000604-0"/>
    <x v="39"/>
    <n v="344208"/>
    <m/>
    <s v="Taladro tipo inalámbrico"/>
    <d v="2010-07-14T00:00:00"/>
    <n v="287144.3"/>
    <n v="234501.18"/>
    <s v="ZLIN"/>
    <n v="10"/>
    <n v="0"/>
    <n v="13581.93"/>
    <n v="11115.85"/>
    <s v="ZLIN"/>
    <n v="10"/>
    <n v="0"/>
    <n v="0"/>
    <n v="0"/>
    <s v=""/>
    <m/>
    <m/>
  </r>
  <r>
    <s v="120611000605-0"/>
    <x v="39"/>
    <n v="344302"/>
    <m/>
    <s v="CIZALLA PARA LAMINAS"/>
    <d v="2010-07-14T00:00:00"/>
    <n v="905130"/>
    <n v="739189.5"/>
    <s v="ZLIN"/>
    <n v="10"/>
    <n v="0"/>
    <n v="42812.65"/>
    <n v="35039.130000000005"/>
    <s v="ZLIN"/>
    <n v="10"/>
    <n v="0"/>
    <n v="0"/>
    <n v="0"/>
    <s v=""/>
    <m/>
    <m/>
  </r>
  <r>
    <s v="120611000606-0"/>
    <x v="39"/>
    <n v="344208"/>
    <m/>
    <s v="BISELADORA PARA TUBOS"/>
    <d v="2010-07-12T00:00:00"/>
    <n v="797078.73"/>
    <n v="650947.63"/>
    <s v="ZLIN"/>
    <n v="10"/>
    <n v="0"/>
    <n v="37701.82"/>
    <n v="30856.28"/>
    <s v="ZLIN"/>
    <n v="10"/>
    <n v="0"/>
    <n v="0"/>
    <n v="0"/>
    <s v=""/>
    <m/>
    <m/>
  </r>
  <r>
    <s v="120611000607-0"/>
    <x v="39"/>
    <n v="344208"/>
    <m/>
    <s v="BISELADORA PARA TUBOS"/>
    <d v="2010-07-12T00:00:00"/>
    <n v="958895.63"/>
    <n v="783098.09"/>
    <s v="ZLIN"/>
    <n v="10"/>
    <n v="0"/>
    <n v="45355.76"/>
    <n v="37120.490000000005"/>
    <s v="ZLIN"/>
    <n v="10"/>
    <n v="0"/>
    <n v="0"/>
    <n v="0"/>
    <s v=""/>
    <m/>
    <m/>
  </r>
  <r>
    <s v="120611000608-0"/>
    <x v="39"/>
    <n v="344208"/>
    <m/>
    <s v="BISELADORA PARA TUBOS"/>
    <d v="2010-07-12T00:00:00"/>
    <n v="1389537.38"/>
    <n v="1134788.8599999999"/>
    <s v="ZLIN"/>
    <n v="10"/>
    <n v="0"/>
    <n v="65725.119999999995"/>
    <n v="53791.38"/>
    <s v="ZLIN"/>
    <n v="10"/>
    <n v="0"/>
    <n v="0"/>
    <n v="0"/>
    <s v=""/>
    <m/>
    <m/>
  </r>
  <r>
    <s v="120611000609-0"/>
    <x v="39"/>
    <n v="344302"/>
    <m/>
    <s v="CAJA DE HERRAMIENTAS"/>
    <d v="2010-07-05T00:00:00"/>
    <n v="185664.99"/>
    <n v="151626.40999999997"/>
    <s v="ZLIN"/>
    <n v="10"/>
    <n v="0"/>
    <n v="8781.9500000000007"/>
    <n v="7187.4000000000005"/>
    <s v="ZLIN"/>
    <n v="10"/>
    <n v="0"/>
    <n v="0"/>
    <n v="0"/>
    <s v=""/>
    <m/>
    <m/>
  </r>
  <r>
    <s v="120611000610-0"/>
    <x v="39"/>
    <n v="344302"/>
    <m/>
    <s v="CAJA DE HERRAMIENTAS"/>
    <d v="2010-07-05T00:00:00"/>
    <n v="185664.99"/>
    <n v="116433.98"/>
    <s v="ZLIN"/>
    <n v="10"/>
    <n v="0"/>
    <n v="8781.9500000000007"/>
    <n v="5507.3300000000008"/>
    <s v="ZLIN"/>
    <n v="10"/>
    <n v="0"/>
    <n v="0"/>
    <n v="0"/>
    <s v=""/>
    <m/>
    <m/>
  </r>
  <r>
    <s v="120611000611-0"/>
    <x v="39"/>
    <n v="344302"/>
    <m/>
    <s v="CAJA DE HERRAMIENTAS"/>
    <d v="2010-07-05T00:00:00"/>
    <n v="185664.99"/>
    <n v="151626.40999999997"/>
    <s v="ZLIN"/>
    <n v="10"/>
    <n v="0"/>
    <n v="8781.9500000000007"/>
    <n v="7187.4000000000005"/>
    <s v="ZLIN"/>
    <n v="10"/>
    <n v="0"/>
    <n v="0"/>
    <n v="0"/>
    <s v=""/>
    <m/>
    <m/>
  </r>
  <r>
    <s v="120611000612-0"/>
    <x v="39"/>
    <n v="344201"/>
    <m/>
    <s v="CAJA DE HERRAMIENTAS"/>
    <d v="2010-07-05T00:00:00"/>
    <n v="185664.99"/>
    <n v="151626.40999999997"/>
    <s v="ZLIN"/>
    <n v="10"/>
    <n v="0"/>
    <n v="8781.9500000000007"/>
    <n v="7187.4000000000005"/>
    <s v="ZLIN"/>
    <n v="10"/>
    <n v="0"/>
    <n v="0"/>
    <n v="0"/>
    <s v=""/>
    <m/>
    <m/>
  </r>
  <r>
    <s v="120611000613-0"/>
    <x v="39"/>
    <n v="344302"/>
    <m/>
    <s v="CAJA DE HERRAMIENTAS"/>
    <d v="2010-07-05T00:00:00"/>
    <n v="185664.99"/>
    <n v="116433.98"/>
    <s v="ZLIN"/>
    <n v="10"/>
    <n v="0"/>
    <n v="8781.9500000000007"/>
    <n v="5507.3300000000008"/>
    <s v="ZLIN"/>
    <n v="10"/>
    <n v="0"/>
    <n v="0"/>
    <n v="0"/>
    <s v=""/>
    <m/>
    <m/>
  </r>
  <r>
    <s v="120611000614-0"/>
    <x v="39"/>
    <n v="342506"/>
    <m/>
    <s v="UNIVERSAL PROCESS INDICADOR P/ MEDIDOR DE CAUDAL"/>
    <d v="2010-07-02T00:00:00"/>
    <n v="248381.91"/>
    <n v="167207.82"/>
    <s v="ZLIN"/>
    <n v="15"/>
    <n v="0"/>
    <n v="11748.46"/>
    <n v="9615.2899999999991"/>
    <s v="ZLIN"/>
    <n v="10"/>
    <n v="0"/>
    <n v="0"/>
    <n v="0"/>
    <s v=""/>
    <m/>
    <m/>
  </r>
  <r>
    <s v="120611000615-0"/>
    <x v="39"/>
    <n v="342506"/>
    <m/>
    <s v="UNIVERSAL PROCESS INDICADOR  P/ MEDIDOR DE CAUDAL"/>
    <d v="2010-07-02T00:00:00"/>
    <n v="248381.91"/>
    <n v="167207.82"/>
    <s v="ZLIN"/>
    <n v="15"/>
    <n v="0"/>
    <n v="11748.46"/>
    <n v="9615.2899999999991"/>
    <s v="ZLIN"/>
    <n v="10"/>
    <n v="0"/>
    <n v="0"/>
    <n v="0"/>
    <s v=""/>
    <m/>
    <m/>
  </r>
  <r>
    <s v="120611000616-0"/>
    <x v="39"/>
    <n v="344302"/>
    <m/>
    <s v="MALETA CON HERRAMIENTAS"/>
    <d v="2010-07-01T00:00:00"/>
    <n v="641580.21"/>
    <n v="523957.17"/>
    <s v="ZLIN"/>
    <n v="10"/>
    <n v="0"/>
    <n v="30346.74"/>
    <n v="24836.660000000003"/>
    <s v="ZLIN"/>
    <n v="10"/>
    <n v="0"/>
    <n v="0"/>
    <n v="0"/>
    <s v=""/>
    <m/>
    <m/>
  </r>
  <r>
    <s v="120611000617-0"/>
    <x v="39"/>
    <n v="344302"/>
    <m/>
    <s v="MALETA CON HERRAMIENTAS"/>
    <d v="2010-07-01T00:00:00"/>
    <n v="641580.21"/>
    <n v="523957.17"/>
    <s v="ZLIN"/>
    <n v="10"/>
    <n v="0"/>
    <n v="30346.74"/>
    <n v="24836.660000000003"/>
    <s v="ZLIN"/>
    <n v="10"/>
    <n v="0"/>
    <n v="0"/>
    <n v="0"/>
    <s v=""/>
    <m/>
    <m/>
  </r>
  <r>
    <s v="120611000618-0"/>
    <x v="39"/>
    <n v="344302"/>
    <m/>
    <s v="ESMERIL O AMOLADORA GRANDE"/>
    <d v="2010-06-23T00:00:00"/>
    <n v="148109.1"/>
    <n v="122190.01000000001"/>
    <s v="ZLIN"/>
    <n v="10"/>
    <n v="0"/>
    <n v="7005.56"/>
    <n v="5791.4900000000007"/>
    <s v="ZLIN"/>
    <n v="10"/>
    <n v="0"/>
    <n v="0"/>
    <n v="0"/>
    <s v=""/>
    <m/>
    <m/>
  </r>
  <r>
    <s v="120611000619-0"/>
    <x v="39"/>
    <n v="344302"/>
    <m/>
    <s v="ESMERIL O AMOLADORA GRANDE"/>
    <d v="2010-06-23T00:00:00"/>
    <n v="148109.1"/>
    <n v="94930.27"/>
    <s v="ZLIN"/>
    <n v="10"/>
    <n v="0"/>
    <n v="7005.56"/>
    <n v="4490.2100000000009"/>
    <s v="ZLIN"/>
    <n v="10"/>
    <n v="0"/>
    <n v="0"/>
    <n v="0"/>
    <s v=""/>
    <m/>
    <m/>
  </r>
  <r>
    <s v="120611000620-0"/>
    <x v="39"/>
    <n v="344205"/>
    <m/>
    <s v="ESMERIL O AMOLADORA GRANDE"/>
    <d v="2010-06-23T00:00:00"/>
    <n v="148109.1"/>
    <n v="122190.01000000001"/>
    <s v="ZLIN"/>
    <n v="10"/>
    <n v="0"/>
    <n v="7005.56"/>
    <n v="5791.4900000000007"/>
    <s v="ZLIN"/>
    <n v="10"/>
    <n v="0"/>
    <n v="0"/>
    <n v="0"/>
    <s v=""/>
    <m/>
    <m/>
  </r>
  <r>
    <s v="120611000621-0"/>
    <x v="39"/>
    <n v="344302"/>
    <m/>
    <s v="ESMERIL O AMOLADORA GRANDE"/>
    <d v="2010-06-23T00:00:00"/>
    <n v="148109.1"/>
    <n v="94930.27"/>
    <s v="ZLIN"/>
    <n v="10"/>
    <n v="0"/>
    <n v="7005.56"/>
    <n v="4490.2100000000009"/>
    <s v="ZLIN"/>
    <n v="10"/>
    <n v="0"/>
    <n v="0"/>
    <n v="0"/>
    <s v=""/>
    <m/>
    <m/>
  </r>
  <r>
    <s v="120611000622-0"/>
    <x v="39"/>
    <n v="344302"/>
    <m/>
    <s v="ESMERIL O AMOLADORA GRANDE"/>
    <d v="2010-06-23T00:00:00"/>
    <n v="148109.1"/>
    <n v="122190.01000000001"/>
    <s v="ZLIN"/>
    <n v="10"/>
    <n v="0"/>
    <n v="7005.56"/>
    <n v="5791.4900000000007"/>
    <s v="ZLIN"/>
    <n v="10"/>
    <n v="0"/>
    <n v="0"/>
    <n v="0"/>
    <s v=""/>
    <m/>
    <m/>
  </r>
  <r>
    <s v="120611000623-0"/>
    <x v="39"/>
    <n v="344302"/>
    <m/>
    <s v="TALADRO DE PERCUSION PORTATIL"/>
    <d v="2010-06-23T00:00:00"/>
    <n v="111378.04"/>
    <n v="91886.87999999999"/>
    <s v="ZLIN"/>
    <n v="10"/>
    <n v="0"/>
    <n v="5268.18"/>
    <n v="4355.2000000000007"/>
    <s v="ZLIN"/>
    <n v="10"/>
    <n v="0"/>
    <n v="0"/>
    <n v="0"/>
    <s v=""/>
    <m/>
    <m/>
  </r>
  <r>
    <s v="120611000624-0"/>
    <x v="39"/>
    <n v="344203"/>
    <m/>
    <s v="CAJA CON HERRAMIENTAS"/>
    <d v="2010-06-23T00:00:00"/>
    <n v="146331.79"/>
    <n v="120723.73000000001"/>
    <s v="ZLIN"/>
    <n v="10"/>
    <n v="0"/>
    <n v="6921.49"/>
    <n v="5721.99"/>
    <s v="ZLIN"/>
    <n v="10"/>
    <n v="0"/>
    <n v="0"/>
    <n v="0"/>
    <s v=""/>
    <m/>
    <m/>
  </r>
  <r>
    <s v="120611000625-0"/>
    <x v="39"/>
    <n v="341102"/>
    <m/>
    <s v="CAJA CON HERRAMIENTAS"/>
    <d v="2010-06-23T00:00:00"/>
    <n v="146331.79"/>
    <n v="120723.73000000001"/>
    <s v="ZLIN"/>
    <n v="10"/>
    <n v="0"/>
    <n v="6921.49"/>
    <n v="5721.99"/>
    <s v="ZLIN"/>
    <n v="10"/>
    <n v="0"/>
    <n v="0"/>
    <n v="0"/>
    <s v=""/>
    <m/>
    <m/>
  </r>
  <r>
    <s v="120611000626-0"/>
    <x v="39"/>
    <n v="344302"/>
    <m/>
    <s v="CAJA CON HERRAMIENTAS"/>
    <d v="2010-06-23T00:00:00"/>
    <n v="146331.79"/>
    <n v="120723.73000000001"/>
    <s v="ZLIN"/>
    <n v="10"/>
    <n v="0"/>
    <n v="6921.49"/>
    <n v="5721.99"/>
    <s v="ZLIN"/>
    <n v="10"/>
    <n v="0"/>
    <n v="0"/>
    <n v="0"/>
    <s v=""/>
    <m/>
    <m/>
  </r>
  <r>
    <s v="120611000627-0"/>
    <x v="39"/>
    <n v="344205"/>
    <m/>
    <s v="CAJA CON HERRAMIENTAS"/>
    <d v="2010-06-23T00:00:00"/>
    <n v="146331.79"/>
    <n v="120723.73000000001"/>
    <s v="ZLIN"/>
    <n v="10"/>
    <n v="0"/>
    <n v="6921.49"/>
    <n v="5721.99"/>
    <s v="ZLIN"/>
    <n v="10"/>
    <n v="0"/>
    <n v="0"/>
    <n v="0"/>
    <s v=""/>
    <m/>
    <m/>
  </r>
  <r>
    <s v="120611000628-0"/>
    <x v="39"/>
    <n v="344205"/>
    <m/>
    <s v="CAJA CON HERRAMIENTAS"/>
    <d v="2010-06-23T00:00:00"/>
    <n v="146331.79"/>
    <n v="120723.73000000001"/>
    <s v="ZLIN"/>
    <n v="10"/>
    <n v="0"/>
    <n v="6921.49"/>
    <n v="5721.99"/>
    <s v="ZLIN"/>
    <n v="10"/>
    <n v="0"/>
    <n v="0"/>
    <n v="0"/>
    <s v=""/>
    <m/>
    <m/>
  </r>
  <r>
    <s v="120611000629-0"/>
    <x v="39"/>
    <n v="344302"/>
    <m/>
    <s v="LLAVE DE IMPACTO NEUMATICA"/>
    <d v="2010-06-23T00:00:00"/>
    <n v="352499.66"/>
    <n v="290812.21999999997"/>
    <s v="ZLIN"/>
    <n v="10"/>
    <n v="0"/>
    <n v="16673.23"/>
    <n v="13783.74"/>
    <s v="ZLIN"/>
    <n v="10"/>
    <n v="0"/>
    <n v="0"/>
    <n v="0"/>
    <s v=""/>
    <m/>
    <m/>
  </r>
  <r>
    <s v="120611000630-0"/>
    <x v="39"/>
    <n v="344302"/>
    <m/>
    <s v="LLAVE DE IMPACTO NEUMATICA"/>
    <d v="2010-06-23T00:00:00"/>
    <n v="352499.66"/>
    <n v="290812.21999999997"/>
    <s v="ZLIN"/>
    <n v="10"/>
    <n v="0"/>
    <n v="16673.23"/>
    <n v="13783.74"/>
    <s v="ZLIN"/>
    <n v="10"/>
    <n v="0"/>
    <n v="0"/>
    <n v="0"/>
    <s v=""/>
    <m/>
    <m/>
  </r>
  <r>
    <s v="120611000631-0"/>
    <x v="39"/>
    <n v="344302"/>
    <m/>
    <s v="PULL IF DE PALANCA CON CADENA DE ESLABONES"/>
    <d v="2010-06-23T00:00:00"/>
    <n v="192541.83"/>
    <n v="192541.83"/>
    <s v="ZLIN"/>
    <n v="5"/>
    <n v="0"/>
    <n v="9107.23"/>
    <n v="9107.23"/>
    <s v="ZLIN"/>
    <n v="5"/>
    <n v="0"/>
    <n v="0"/>
    <n v="0"/>
    <s v=""/>
    <m/>
    <m/>
  </r>
  <r>
    <s v="120611000632-0"/>
    <x v="39"/>
    <n v="344208"/>
    <m/>
    <s v="PULL IF DE PALANCA CON CADENA DE ESLABONES"/>
    <d v="2010-06-23T00:00:00"/>
    <n v="3489432.09"/>
    <n v="3489432.09"/>
    <s v="ZLIN"/>
    <n v="5"/>
    <n v="0"/>
    <n v="165050.14000000001"/>
    <n v="165050.14000000001"/>
    <s v="ZLIN"/>
    <n v="5"/>
    <n v="0"/>
    <n v="0"/>
    <n v="0"/>
    <s v=""/>
    <m/>
    <m/>
  </r>
  <r>
    <s v="120611000633-0"/>
    <x v="39"/>
    <n v="344205"/>
    <m/>
    <s v="PULL IF DE PALANCA CON CADENA DE ESLABONES"/>
    <d v="2010-06-23T00:00:00"/>
    <n v="192541.83"/>
    <n v="192541.83"/>
    <s v="ZLIN"/>
    <n v="5"/>
    <n v="0"/>
    <n v="9107.23"/>
    <n v="9107.23"/>
    <s v="ZLIN"/>
    <n v="5"/>
    <n v="0"/>
    <n v="0"/>
    <n v="0"/>
    <s v=""/>
    <m/>
    <m/>
  </r>
  <r>
    <s v="120611000634-0"/>
    <x v="39"/>
    <n v="344302"/>
    <m/>
    <s v="PULL IF DE PALANCA CON CADENA DE ESLABONES"/>
    <d v="2010-06-23T00:00:00"/>
    <n v="192541.83"/>
    <n v="192541.83"/>
    <s v="ZLIN"/>
    <n v="5"/>
    <n v="0"/>
    <n v="9107.23"/>
    <n v="9107.23"/>
    <s v="ZLIN"/>
    <n v="5"/>
    <n v="0"/>
    <n v="0"/>
    <n v="0"/>
    <s v=""/>
    <m/>
    <m/>
  </r>
  <r>
    <s v="120611000635-0"/>
    <x v="39"/>
    <n v="344302"/>
    <m/>
    <s v="ESMERIL O AMOLADORA PEQUEÑA"/>
    <d v="2010-06-14T00:00:00"/>
    <n v="56601.7"/>
    <n v="46696.409999999996"/>
    <s v="ZLIN"/>
    <n v="10"/>
    <n v="0"/>
    <n v="2677.26"/>
    <n v="2213.29"/>
    <s v="ZLIN"/>
    <n v="10"/>
    <n v="0"/>
    <n v="0"/>
    <n v="0"/>
    <s v=""/>
    <m/>
    <m/>
  </r>
  <r>
    <s v="120611000636-0"/>
    <x v="39"/>
    <n v="344302"/>
    <m/>
    <s v="ESMERIL O AMOLADORA PEQUEÑA"/>
    <d v="2010-06-14T00:00:00"/>
    <n v="56601.7"/>
    <n v="46696.409999999996"/>
    <s v="ZLIN"/>
    <n v="10"/>
    <n v="0"/>
    <n v="2677.26"/>
    <n v="2213.29"/>
    <s v="ZLIN"/>
    <n v="10"/>
    <n v="0"/>
    <n v="0"/>
    <n v="0"/>
    <s v=""/>
    <m/>
    <m/>
  </r>
  <r>
    <s v="120611000637-0"/>
    <x v="39"/>
    <n v="344302"/>
    <m/>
    <s v="ESMERIL O AMOLADORA PEQUEÑA"/>
    <d v="2010-06-14T00:00:00"/>
    <n v="56601.7"/>
    <n v="46696.409999999996"/>
    <s v="ZLIN"/>
    <n v="10"/>
    <n v="0"/>
    <n v="2677.26"/>
    <n v="2213.29"/>
    <s v="ZLIN"/>
    <n v="10"/>
    <n v="0"/>
    <n v="0"/>
    <n v="0"/>
    <s v=""/>
    <m/>
    <m/>
  </r>
  <r>
    <s v="120611000638-0"/>
    <x v="39"/>
    <n v="344302"/>
    <m/>
    <s v="ESMERIL O AMOLADORA PEQUEÑA"/>
    <d v="2010-06-14T00:00:00"/>
    <n v="56601.7"/>
    <n v="46696.409999999996"/>
    <s v="ZLIN"/>
    <n v="10"/>
    <n v="0"/>
    <n v="2677.26"/>
    <n v="2213.29"/>
    <s v="ZLIN"/>
    <n v="10"/>
    <n v="0"/>
    <n v="0"/>
    <n v="0"/>
    <s v=""/>
    <m/>
    <m/>
  </r>
  <r>
    <s v="120611000639-0"/>
    <x v="39"/>
    <n v="344302"/>
    <m/>
    <s v="ESMERIL O AMOLADORA PEQUEÑA"/>
    <d v="2010-06-14T00:00:00"/>
    <n v="56601.7"/>
    <n v="46696.409999999996"/>
    <s v="ZLIN"/>
    <n v="10"/>
    <n v="0"/>
    <n v="2677.26"/>
    <n v="2213.29"/>
    <s v="ZLIN"/>
    <n v="10"/>
    <n v="0"/>
    <n v="0"/>
    <n v="0"/>
    <s v=""/>
    <m/>
    <m/>
  </r>
  <r>
    <s v="120611000640-0"/>
    <x v="39"/>
    <n v="344302"/>
    <m/>
    <s v="ESMERIL O AMOLADORA PEQUEÑA"/>
    <d v="2010-06-14T00:00:00"/>
    <n v="56601.7"/>
    <n v="46696.409999999996"/>
    <s v="ZLIN"/>
    <n v="10"/>
    <n v="0"/>
    <n v="2677.26"/>
    <n v="2213.29"/>
    <s v="ZLIN"/>
    <n v="10"/>
    <n v="0"/>
    <n v="0"/>
    <n v="0"/>
    <s v=""/>
    <m/>
    <m/>
  </r>
  <r>
    <s v="120611000641-0"/>
    <x v="39"/>
    <n v="342409"/>
    <m/>
    <s v="PISTOLA DE IMPACTO"/>
    <d v="2010-02-25T00:00:00"/>
    <n v="436746.8"/>
    <n v="374874.33999999997"/>
    <s v="ZLIN"/>
    <n v="10"/>
    <n v="0"/>
    <n v="20658.12"/>
    <n v="17761.12"/>
    <s v="ZLIN"/>
    <n v="10"/>
    <n v="0"/>
    <n v="0"/>
    <n v="0"/>
    <s v=""/>
    <m/>
    <m/>
  </r>
  <r>
    <s v="120611000642-0"/>
    <x v="39"/>
    <n v="323301"/>
    <m/>
    <s v="ESMERILADORA ANGULAR"/>
    <d v="2010-02-02T00:00:00"/>
    <n v="123302.21"/>
    <n v="105834.39000000001"/>
    <s v="ZLIN"/>
    <n v="10"/>
    <n v="0"/>
    <n v="5832.19"/>
    <n v="5014.3099999999995"/>
    <s v="ZLIN"/>
    <n v="10"/>
    <n v="0"/>
    <n v="0"/>
    <n v="0"/>
    <s v=""/>
    <m/>
    <m/>
  </r>
  <r>
    <s v="120611000643-0"/>
    <x v="39"/>
    <n v="322301"/>
    <m/>
    <s v="CARGADOR DE BATERIAS"/>
    <d v="2010-02-02T00:00:00"/>
    <n v="438440"/>
    <n v="438440"/>
    <s v="ZLIN"/>
    <n v="3"/>
    <n v="0"/>
    <n v="20738.21"/>
    <n v="20738.21"/>
    <s v="ZLIN"/>
    <n v="3"/>
    <n v="0"/>
    <n v="0"/>
    <n v="0"/>
    <s v=""/>
    <m/>
    <m/>
  </r>
  <r>
    <s v="120611000644-0"/>
    <x v="39"/>
    <n v="323301"/>
    <m/>
    <s v="Esmeriladora Electrónica recta"/>
    <d v="2010-02-01T00:00:00"/>
    <n v="137159.4"/>
    <n v="117728.48999999999"/>
    <s v="ZLIN"/>
    <n v="10"/>
    <n v="0"/>
    <n v="6487.64"/>
    <n v="5577.84"/>
    <s v="ZLIN"/>
    <n v="10"/>
    <n v="0"/>
    <n v="0"/>
    <n v="0"/>
    <s v=""/>
    <m/>
    <m/>
  </r>
  <r>
    <s v="120611000645-0"/>
    <x v="39"/>
    <n v="323301"/>
    <m/>
    <s v="Esmeriladora Electrónica recta"/>
    <d v="2010-02-01T00:00:00"/>
    <n v="137159.4"/>
    <n v="117728.48999999999"/>
    <s v="ZLIN"/>
    <n v="10"/>
    <n v="0"/>
    <n v="6487.64"/>
    <n v="5577.84"/>
    <s v="ZLIN"/>
    <n v="10"/>
    <n v="0"/>
    <n v="0"/>
    <n v="0"/>
    <s v=""/>
    <m/>
    <m/>
  </r>
  <r>
    <s v="120611000646-0"/>
    <x v="39"/>
    <n v="323301"/>
    <m/>
    <s v="Esmeriladora Electrónica recta"/>
    <d v="2010-02-01T00:00:00"/>
    <n v="137159.4"/>
    <n v="117728.48999999999"/>
    <s v="ZLIN"/>
    <n v="10"/>
    <n v="0"/>
    <n v="6487.64"/>
    <n v="5577.84"/>
    <s v="ZLIN"/>
    <n v="10"/>
    <n v="0"/>
    <n v="0"/>
    <n v="0"/>
    <s v=""/>
    <m/>
    <m/>
  </r>
  <r>
    <s v="120611000647-0"/>
    <x v="39"/>
    <n v="323301"/>
    <m/>
    <s v="TALADRO DE PERCUSION"/>
    <d v="2010-02-01T00:00:00"/>
    <n v="94869.15"/>
    <n v="81429.359999999986"/>
    <s v="ZLIN"/>
    <n v="10"/>
    <n v="0"/>
    <n v="4487.3100000000004"/>
    <n v="3858.0400000000004"/>
    <s v="ZLIN"/>
    <n v="10"/>
    <n v="0"/>
    <n v="0"/>
    <n v="0"/>
    <s v=""/>
    <m/>
    <m/>
  </r>
  <r>
    <s v="120611000648-0"/>
    <x v="39"/>
    <n v="323301"/>
    <m/>
    <s v="TALADRO DE PERCUSION"/>
    <d v="2010-02-01T00:00:00"/>
    <n v="94869.15"/>
    <n v="81429.359999999986"/>
    <s v="ZLIN"/>
    <n v="10"/>
    <n v="0"/>
    <n v="4487.3100000000004"/>
    <n v="3858.0400000000004"/>
    <s v="ZLIN"/>
    <n v="10"/>
    <n v="0"/>
    <n v="0"/>
    <n v="0"/>
    <s v=""/>
    <m/>
    <m/>
  </r>
  <r>
    <s v="120611000649-0"/>
    <x v="39"/>
    <n v="342503"/>
    <m/>
    <s v="ROMANA GRANATARIA DE 1000 LBS"/>
    <d v="2009-12-31T00:00:00"/>
    <n v="234766.56"/>
    <n v="211476.22"/>
    <s v="ZLIN"/>
    <n v="15"/>
    <n v="0"/>
    <n v="23643.88"/>
    <n v="23643.88"/>
    <s v="ZLIN"/>
    <n v="7"/>
    <n v="0"/>
    <n v="0"/>
    <n v="0"/>
    <s v=""/>
    <m/>
    <m/>
  </r>
  <r>
    <s v="120611000650-0"/>
    <x v="39"/>
    <n v="323301"/>
    <m/>
    <s v="JUEGO DE SOLDAR"/>
    <d v="2009-11-10T00:00:00"/>
    <n v="166675"/>
    <n v="147229.58000000002"/>
    <s v="ZLIN"/>
    <n v="10"/>
    <n v="0"/>
    <n v="16786.23"/>
    <n v="14847.52"/>
    <s v="ZLIN"/>
    <n v="10"/>
    <n v="0"/>
    <n v="0"/>
    <n v="0"/>
    <s v=""/>
    <m/>
    <m/>
  </r>
  <r>
    <s v="120611000651-0"/>
    <x v="39"/>
    <n v="323301"/>
    <m/>
    <s v="JUEGO DE SOLDAR"/>
    <d v="2009-11-10T00:00:00"/>
    <n v="166675"/>
    <n v="147229.58000000002"/>
    <s v="ZLIN"/>
    <n v="10"/>
    <n v="0"/>
    <n v="16786.23"/>
    <n v="14847.52"/>
    <s v="ZLIN"/>
    <n v="10"/>
    <n v="0"/>
    <n v="0"/>
    <n v="0"/>
    <s v=""/>
    <m/>
    <m/>
  </r>
  <r>
    <s v="120611000652-0"/>
    <x v="39"/>
    <n v="334302"/>
    <m/>
    <s v="BARRENO PERFORADOR DE SUELOS"/>
    <d v="2009-10-31T00:00:00"/>
    <n v="17320663.850000001"/>
    <n v="9966043.5100000016"/>
    <s v="ZLIN"/>
    <n v="4"/>
    <n v="0"/>
    <n v="1744403.9"/>
    <n v="1537007.94"/>
    <s v="ZLIN"/>
    <n v="10"/>
    <n v="0"/>
    <n v="0"/>
    <n v="0"/>
    <s v=""/>
    <m/>
    <m/>
  </r>
  <r>
    <s v="120611000653-0"/>
    <x v="39"/>
    <n v="323301"/>
    <m/>
    <s v="LLAVE DE IMPACTO NEUMATICA PARA TRABAJO PESADO"/>
    <d v="2009-10-31T00:00:00"/>
    <n v="81925"/>
    <n v="73049.790000000008"/>
    <s v="ZLIN"/>
    <n v="10"/>
    <n v="0"/>
    <n v="8250.86"/>
    <n v="7366.09"/>
    <s v="ZLIN"/>
    <n v="10"/>
    <n v="0"/>
    <n v="0"/>
    <n v="0"/>
    <s v=""/>
    <m/>
    <m/>
  </r>
  <r>
    <s v="120611000654-0"/>
    <x v="39"/>
    <n v="323301"/>
    <m/>
    <s v="LLAVE DE IMPACTO NEUMATICA ESPIGA"/>
    <d v="2009-10-31T00:00:00"/>
    <n v="417535"/>
    <n v="372302.04"/>
    <s v="ZLIN"/>
    <n v="10"/>
    <n v="0"/>
    <n v="42050.92"/>
    <n v="37541.64"/>
    <s v="ZLIN"/>
    <n v="10"/>
    <n v="0"/>
    <n v="0"/>
    <n v="0"/>
    <s v=""/>
    <m/>
    <m/>
  </r>
  <r>
    <s v="120611000655-0"/>
    <x v="39"/>
    <n v="323303"/>
    <m/>
    <s v="ESCALERA DE ALUMINIO"/>
    <d v="2009-10-20T00:00:00"/>
    <n v="109146.7"/>
    <n v="97322.47"/>
    <s v="ZLIN"/>
    <n v="10"/>
    <n v="0"/>
    <n v="10992.41"/>
    <n v="9813.65"/>
    <s v="ZLIN"/>
    <n v="10"/>
    <n v="0"/>
    <n v="0"/>
    <n v="0"/>
    <s v=""/>
    <m/>
    <m/>
  </r>
  <r>
    <s v="120611000657-0"/>
    <x v="39"/>
    <n v="323302"/>
    <m/>
    <s v="JUEGO CUBO DE ESPIGA DE 12.7 (31 PIEZAS)"/>
    <d v="2009-08-28T00:00:00"/>
    <n v="336565.98"/>
    <n v="305714.09999999998"/>
    <s v="ZLIN"/>
    <n v="10"/>
    <n v="0"/>
    <n v="33896.33"/>
    <n v="30821.350000000002"/>
    <s v="ZLIN"/>
    <n v="10"/>
    <n v="0"/>
    <n v="0"/>
    <n v="0"/>
    <s v=""/>
    <m/>
    <m/>
  </r>
  <r>
    <s v="120611000658-0"/>
    <x v="39"/>
    <n v="323302"/>
    <m/>
    <s v="JUEGO CUBO DE ESPIGA DE 12.7 (31 PIEZAS)"/>
    <d v="2009-08-28T00:00:00"/>
    <n v="336565.98"/>
    <n v="305714.09999999998"/>
    <s v="ZLIN"/>
    <n v="10"/>
    <n v="0"/>
    <n v="33896.33"/>
    <n v="30821.350000000002"/>
    <s v="ZLIN"/>
    <n v="10"/>
    <n v="0"/>
    <n v="0"/>
    <n v="0"/>
    <s v=""/>
    <m/>
    <m/>
  </r>
  <r>
    <s v="120611000659-0"/>
    <x v="39"/>
    <n v="323302"/>
    <m/>
    <s v="JUEGO CUBO DE ESPIGA DE 12.7 (31 PIEZAS)"/>
    <d v="2009-08-28T00:00:00"/>
    <n v="336565.98"/>
    <n v="305714.09999999998"/>
    <s v="ZLIN"/>
    <n v="10"/>
    <n v="0"/>
    <n v="33896.33"/>
    <n v="30821.350000000002"/>
    <s v="ZLIN"/>
    <n v="10"/>
    <n v="0"/>
    <n v="0"/>
    <n v="0"/>
    <s v=""/>
    <m/>
    <m/>
  </r>
  <r>
    <s v="120611000660-0"/>
    <x v="39"/>
    <n v="323302"/>
    <m/>
    <s v="JUEGO CUBO DE ESPIGA DE 12.7 (31 PIEZAS)"/>
    <d v="2009-08-28T00:00:00"/>
    <n v="336565.98"/>
    <n v="305714.09999999998"/>
    <s v="ZLIN"/>
    <n v="10"/>
    <n v="0"/>
    <n v="33896.33"/>
    <n v="30821.350000000002"/>
    <s v="ZLIN"/>
    <n v="10"/>
    <n v="0"/>
    <n v="0"/>
    <n v="0"/>
    <s v=""/>
    <m/>
    <m/>
  </r>
  <r>
    <s v="120611000661-0"/>
    <x v="39"/>
    <n v="323302"/>
    <m/>
    <s v="JUEGO CUBO DE ESPIGA DE 12.7 (31 PIEZAS)"/>
    <d v="2009-08-28T00:00:00"/>
    <n v="336565.98"/>
    <n v="305714.09999999998"/>
    <s v="ZLIN"/>
    <n v="10"/>
    <n v="0"/>
    <n v="33896.33"/>
    <n v="30821.350000000002"/>
    <s v="ZLIN"/>
    <n v="10"/>
    <n v="0"/>
    <n v="0"/>
    <n v="0"/>
    <s v=""/>
    <m/>
    <m/>
  </r>
  <r>
    <s v="120611000662-0"/>
    <x v="39"/>
    <n v="323302"/>
    <m/>
    <s v="JUEGO CUBO DE ESPIGA DE 12.7 (31 PIEZAS)"/>
    <d v="2009-08-28T00:00:00"/>
    <n v="336565.98"/>
    <n v="305714.09999999998"/>
    <s v="ZLIN"/>
    <n v="10"/>
    <n v="0"/>
    <n v="33896.33"/>
    <n v="30821.350000000002"/>
    <s v="ZLIN"/>
    <n v="10"/>
    <n v="0"/>
    <n v="0"/>
    <n v="0"/>
    <s v=""/>
    <m/>
    <m/>
  </r>
  <r>
    <s v="120611000663-0"/>
    <x v="39"/>
    <n v="323302"/>
    <m/>
    <s v="JUEGO CUBO DE ESPIGA DE 12.7 (31 PIEZAS)"/>
    <d v="2009-08-28T00:00:00"/>
    <n v="336565.98"/>
    <n v="305714.09999999998"/>
    <s v="ZLIN"/>
    <n v="10"/>
    <n v="0"/>
    <n v="33896.33"/>
    <n v="30821.350000000002"/>
    <s v="ZLIN"/>
    <n v="10"/>
    <n v="0"/>
    <n v="0"/>
    <n v="0"/>
    <s v=""/>
    <m/>
    <m/>
  </r>
  <r>
    <s v="120611000664-0"/>
    <x v="39"/>
    <n v="323302"/>
    <m/>
    <s v="JUEGO CUBO DE ESPIGA DE 12.7 (31 PIEZAS)"/>
    <d v="2009-08-28T00:00:00"/>
    <n v="336565.98"/>
    <n v="305714.09999999998"/>
    <s v="ZLIN"/>
    <n v="10"/>
    <n v="0"/>
    <n v="33896.33"/>
    <n v="30821.350000000002"/>
    <s v="ZLIN"/>
    <n v="10"/>
    <n v="0"/>
    <n v="0"/>
    <n v="0"/>
    <s v=""/>
    <m/>
    <m/>
  </r>
  <r>
    <s v="120611000665-0"/>
    <x v="39"/>
    <n v="323302"/>
    <m/>
    <s v="JUEGO CUBO DE ESPIGA DE 12.7 (31 PIEZAS)"/>
    <d v="2009-08-28T00:00:00"/>
    <n v="336565.98"/>
    <n v="305714.09999999998"/>
    <s v="ZLIN"/>
    <n v="10"/>
    <n v="0"/>
    <n v="33896.33"/>
    <n v="30821.350000000002"/>
    <s v="ZLIN"/>
    <n v="10"/>
    <n v="0"/>
    <n v="0"/>
    <n v="0"/>
    <s v=""/>
    <m/>
    <m/>
  </r>
  <r>
    <s v="120611000666-0"/>
    <x v="39"/>
    <n v="323302"/>
    <m/>
    <s v="JUEGO CUBO DE ESPIGA DE 12.7 (31 PIEZAS)"/>
    <d v="2009-08-28T00:00:00"/>
    <n v="336565.98"/>
    <n v="305714.09999999998"/>
    <s v="ZLIN"/>
    <n v="10"/>
    <n v="0"/>
    <n v="33896.33"/>
    <n v="30821.350000000002"/>
    <s v="ZLIN"/>
    <n v="10"/>
    <n v="0"/>
    <n v="0"/>
    <n v="0"/>
    <s v=""/>
    <m/>
    <m/>
  </r>
  <r>
    <s v="120611000667-0"/>
    <x v="39"/>
    <n v="321100"/>
    <m/>
    <s v="Broca de espiral cónica"/>
    <d v="2009-08-20T00:00:00"/>
    <n v="92657.06"/>
    <n v="58682.81"/>
    <s v="ZLIN"/>
    <n v="4"/>
    <n v="0"/>
    <n v="9331.7099999999991"/>
    <n v="8485.1699999999983"/>
    <s v="ZLIN"/>
    <n v="10"/>
    <n v="0"/>
    <n v="0"/>
    <n v="0"/>
    <s v=""/>
    <m/>
    <m/>
  </r>
  <r>
    <s v="120611000668-0"/>
    <x v="39"/>
    <n v="321100"/>
    <m/>
    <s v="Broca de espiral cónica"/>
    <d v="2009-08-20T00:00:00"/>
    <n v="423852.17"/>
    <n v="268439.71999999997"/>
    <s v="ZLIN"/>
    <n v="4"/>
    <n v="0"/>
    <n v="42687.13"/>
    <n v="38814.67"/>
    <s v="ZLIN"/>
    <n v="10"/>
    <n v="0"/>
    <n v="0"/>
    <n v="0"/>
    <s v=""/>
    <m/>
    <m/>
  </r>
  <r>
    <s v="120611000669-0"/>
    <x v="39"/>
    <n v="321100"/>
    <m/>
    <s v="Broca de espiral cónica"/>
    <d v="2009-08-20T00:00:00"/>
    <n v="272800.40999999997"/>
    <n v="172773.58999999997"/>
    <s v="ZLIN"/>
    <n v="4"/>
    <n v="0"/>
    <n v="27474.36"/>
    <n v="24981.96"/>
    <s v="ZLIN"/>
    <n v="10"/>
    <n v="0"/>
    <n v="0"/>
    <n v="0"/>
    <s v=""/>
    <m/>
    <m/>
  </r>
  <r>
    <s v="120611000670-0"/>
    <x v="39"/>
    <n v="321100"/>
    <m/>
    <s v="Caja de Herramientas tipo rodante de"/>
    <d v="2009-08-06T00:00:00"/>
    <n v="193322.91"/>
    <n v="175601.64"/>
    <s v="ZLIN"/>
    <n v="10"/>
    <n v="0"/>
    <n v="19469.990000000002"/>
    <n v="17703.730000000003"/>
    <s v="ZLIN"/>
    <n v="10"/>
    <n v="0"/>
    <n v="0"/>
    <n v="0"/>
    <s v=""/>
    <m/>
    <m/>
  </r>
  <r>
    <s v="120611000671-0"/>
    <x v="39"/>
    <n v="321100"/>
    <m/>
    <s v="Caja de Herramientas tipo rodante de"/>
    <d v="2009-08-06T00:00:00"/>
    <n v="193322.91"/>
    <n v="175601.64"/>
    <s v="ZLIN"/>
    <n v="10"/>
    <n v="0"/>
    <n v="19469.990000000002"/>
    <n v="17703.730000000003"/>
    <s v="ZLIN"/>
    <n v="10"/>
    <n v="0"/>
    <n v="0"/>
    <n v="0"/>
    <s v=""/>
    <m/>
    <m/>
  </r>
  <r>
    <s v="120611000672-0"/>
    <x v="39"/>
    <n v="321100"/>
    <m/>
    <s v="Caja de Herramientas tipo rodante de"/>
    <d v="2009-08-06T00:00:00"/>
    <n v="193322.91"/>
    <n v="175601.64"/>
    <s v="ZLIN"/>
    <n v="10"/>
    <n v="0"/>
    <n v="19469.990000000002"/>
    <n v="17703.730000000003"/>
    <s v="ZLIN"/>
    <n v="10"/>
    <n v="0"/>
    <n v="0"/>
    <n v="0"/>
    <s v=""/>
    <m/>
    <m/>
  </r>
  <r>
    <s v="120611000673-0"/>
    <x v="39"/>
    <n v="321100"/>
    <m/>
    <s v="Caja de Herramientas tipo rodante de"/>
    <d v="2009-08-06T00:00:00"/>
    <n v="193322.91"/>
    <n v="175601.64"/>
    <s v="ZLIN"/>
    <n v="10"/>
    <n v="0"/>
    <n v="19469.990000000002"/>
    <n v="17703.730000000003"/>
    <s v="ZLIN"/>
    <n v="10"/>
    <n v="0"/>
    <n v="0"/>
    <n v="0"/>
    <s v=""/>
    <m/>
    <m/>
  </r>
  <r>
    <s v="120611000674-0"/>
    <x v="39"/>
    <n v="321100"/>
    <m/>
    <s v="Caja de Herramientas tipo rodante de"/>
    <d v="2009-08-06T00:00:00"/>
    <n v="193322.91"/>
    <n v="175601.64"/>
    <s v="ZLIN"/>
    <n v="10"/>
    <n v="0"/>
    <n v="19469.990000000002"/>
    <n v="17703.730000000003"/>
    <s v="ZLIN"/>
    <n v="10"/>
    <n v="0"/>
    <n v="0"/>
    <n v="0"/>
    <s v=""/>
    <m/>
    <m/>
  </r>
  <r>
    <s v="120611000675-0"/>
    <x v="39"/>
    <n v="321100"/>
    <m/>
    <s v="Caja de Herramientas tipo rodante de"/>
    <d v="2009-08-06T00:00:00"/>
    <n v="193322.91"/>
    <n v="175601.64"/>
    <s v="ZLIN"/>
    <n v="10"/>
    <n v="0"/>
    <n v="19469.990000000002"/>
    <n v="17703.730000000003"/>
    <s v="ZLIN"/>
    <n v="10"/>
    <n v="0"/>
    <n v="0"/>
    <n v="0"/>
    <s v=""/>
    <m/>
    <m/>
  </r>
  <r>
    <s v="120611000676-0"/>
    <x v="39"/>
    <n v="321100"/>
    <m/>
    <s v="Caja de Herramientas tipo rodante de"/>
    <d v="2009-08-06T00:00:00"/>
    <n v="193322.91"/>
    <n v="175601.64"/>
    <s v="ZLIN"/>
    <n v="10"/>
    <n v="0"/>
    <n v="19469.990000000002"/>
    <n v="17703.730000000003"/>
    <s v="ZLIN"/>
    <n v="10"/>
    <n v="0"/>
    <n v="0"/>
    <n v="0"/>
    <s v=""/>
    <m/>
    <m/>
  </r>
  <r>
    <s v="120611000677-0"/>
    <x v="39"/>
    <n v="321100"/>
    <m/>
    <s v="Caja de Herramientas tipo rodante de"/>
    <d v="2009-08-06T00:00:00"/>
    <n v="193322.91"/>
    <n v="175601.64"/>
    <s v="ZLIN"/>
    <n v="10"/>
    <n v="0"/>
    <n v="19469.990000000002"/>
    <n v="17703.730000000003"/>
    <s v="ZLIN"/>
    <n v="10"/>
    <n v="0"/>
    <n v="0"/>
    <n v="0"/>
    <s v=""/>
    <m/>
    <m/>
  </r>
  <r>
    <s v="120611000678-0"/>
    <x v="39"/>
    <n v="321100"/>
    <m/>
    <s v="Caja de Herramientas tipo rodante de"/>
    <d v="2009-08-06T00:00:00"/>
    <n v="193322.91"/>
    <n v="175601.64"/>
    <s v="ZLIN"/>
    <n v="10"/>
    <n v="0"/>
    <n v="19469.990000000002"/>
    <n v="17703.730000000003"/>
    <s v="ZLIN"/>
    <n v="10"/>
    <n v="0"/>
    <n v="0"/>
    <n v="0"/>
    <s v=""/>
    <m/>
    <m/>
  </r>
  <r>
    <s v="120611000679-0"/>
    <x v="39"/>
    <n v="323302"/>
    <m/>
    <s v="JUEGO DE 12 LLAVES COMBINADAS CORTAS"/>
    <d v="2009-07-31T00:00:00"/>
    <n v="81766.8"/>
    <n v="74952.900000000009"/>
    <s v="ZLIN"/>
    <n v="10"/>
    <n v="0"/>
    <n v="8234.93"/>
    <n v="7555.8700000000008"/>
    <s v="ZLIN"/>
    <n v="10"/>
    <n v="0"/>
    <n v="0"/>
    <n v="0"/>
    <s v=""/>
    <m/>
    <m/>
  </r>
  <r>
    <s v="120611000680-0"/>
    <x v="39"/>
    <n v="323302"/>
    <m/>
    <s v="JUEGO DE 12 LLAVES COMBINADAS CORTAS"/>
    <d v="2009-07-31T00:00:00"/>
    <n v="81766.8"/>
    <n v="74952.900000000009"/>
    <s v="ZLIN"/>
    <n v="10"/>
    <n v="0"/>
    <n v="8234.93"/>
    <n v="7555.8700000000008"/>
    <s v="ZLIN"/>
    <n v="10"/>
    <n v="0"/>
    <n v="0"/>
    <n v="0"/>
    <s v=""/>
    <m/>
    <m/>
  </r>
  <r>
    <s v="120611000681-0"/>
    <x v="39"/>
    <n v="323302"/>
    <m/>
    <s v="JUEGO DE 12 LLAVES COMBINADAS CORTAS"/>
    <d v="2009-07-31T00:00:00"/>
    <n v="81766.8"/>
    <n v="74952.900000000009"/>
    <s v="ZLIN"/>
    <n v="10"/>
    <n v="0"/>
    <n v="8234.93"/>
    <n v="7555.8700000000008"/>
    <s v="ZLIN"/>
    <n v="10"/>
    <n v="0"/>
    <n v="0"/>
    <n v="0"/>
    <s v=""/>
    <m/>
    <m/>
  </r>
  <r>
    <s v="120611000682-0"/>
    <x v="39"/>
    <n v="323302"/>
    <m/>
    <s v="JUEGO DE 12 LLAVES COMBINADAS CORTAS"/>
    <d v="2009-07-31T00:00:00"/>
    <n v="81766.8"/>
    <n v="74952.900000000009"/>
    <s v="ZLIN"/>
    <n v="10"/>
    <n v="0"/>
    <n v="8234.93"/>
    <n v="7555.8700000000008"/>
    <s v="ZLIN"/>
    <n v="10"/>
    <n v="0"/>
    <n v="0"/>
    <n v="0"/>
    <s v=""/>
    <m/>
    <m/>
  </r>
  <r>
    <s v="120611000683-0"/>
    <x v="39"/>
    <n v="323302"/>
    <m/>
    <s v="JUEGO DE 12 LLAVES COMBINADAS CORTAS"/>
    <d v="2009-07-31T00:00:00"/>
    <n v="81766.8"/>
    <n v="74952.900000000009"/>
    <s v="ZLIN"/>
    <n v="10"/>
    <n v="0"/>
    <n v="8234.93"/>
    <n v="7555.8700000000008"/>
    <s v="ZLIN"/>
    <n v="10"/>
    <n v="0"/>
    <n v="0"/>
    <n v="0"/>
    <s v=""/>
    <m/>
    <m/>
  </r>
  <r>
    <s v="120611000684-0"/>
    <x v="39"/>
    <n v="323302"/>
    <m/>
    <s v="JUEGO DE 12 LLAVES COMBINADAS CORTAS"/>
    <d v="2009-07-31T00:00:00"/>
    <n v="81766.8"/>
    <n v="74952.900000000009"/>
    <s v="ZLIN"/>
    <n v="10"/>
    <n v="0"/>
    <n v="8234.93"/>
    <n v="7555.8700000000008"/>
    <s v="ZLIN"/>
    <n v="10"/>
    <n v="0"/>
    <n v="0"/>
    <n v="0"/>
    <s v=""/>
    <m/>
    <m/>
  </r>
  <r>
    <s v="120611000685-0"/>
    <x v="39"/>
    <n v="323302"/>
    <m/>
    <s v="JUEGO DE 12 LLAVES COMBINADAS CORTAS"/>
    <d v="2009-07-31T00:00:00"/>
    <n v="81766.8"/>
    <n v="74952.900000000009"/>
    <s v="ZLIN"/>
    <n v="10"/>
    <n v="0"/>
    <n v="8234.93"/>
    <n v="7555.8700000000008"/>
    <s v="ZLIN"/>
    <n v="10"/>
    <n v="0"/>
    <n v="0"/>
    <n v="0"/>
    <s v=""/>
    <m/>
    <m/>
  </r>
  <r>
    <s v="120611000686-0"/>
    <x v="39"/>
    <n v="323302"/>
    <m/>
    <s v="JUEGO DE 12 LLAVES COMBINADAS CORTAS"/>
    <d v="2009-07-31T00:00:00"/>
    <n v="81766.8"/>
    <n v="74952.900000000009"/>
    <s v="ZLIN"/>
    <n v="10"/>
    <n v="0"/>
    <n v="8234.93"/>
    <n v="7555.8700000000008"/>
    <s v="ZLIN"/>
    <n v="10"/>
    <n v="0"/>
    <n v="0"/>
    <n v="0"/>
    <s v=""/>
    <m/>
    <m/>
  </r>
  <r>
    <s v="120611000687-0"/>
    <x v="39"/>
    <n v="323302"/>
    <m/>
    <s v="JUEGO DE 12 LLAVES COMBINADAS CORTAS"/>
    <d v="2009-07-31T00:00:00"/>
    <n v="81766.8"/>
    <n v="74952.900000000009"/>
    <s v="ZLIN"/>
    <n v="10"/>
    <n v="0"/>
    <n v="8234.93"/>
    <n v="7555.8700000000008"/>
    <s v="ZLIN"/>
    <n v="10"/>
    <n v="0"/>
    <n v="0"/>
    <n v="0"/>
    <s v=""/>
    <m/>
    <m/>
  </r>
  <r>
    <s v="120611000688-0"/>
    <x v="39"/>
    <n v="323302"/>
    <m/>
    <s v="JUEGO DE 12 LLAVES COMBINADAS CORTAS"/>
    <d v="2009-07-31T00:00:00"/>
    <n v="81766.8"/>
    <n v="74952.900000000009"/>
    <s v="ZLIN"/>
    <n v="10"/>
    <n v="0"/>
    <n v="8234.93"/>
    <n v="7555.8700000000008"/>
    <s v="ZLIN"/>
    <n v="10"/>
    <n v="0"/>
    <n v="0"/>
    <n v="0"/>
    <s v=""/>
    <m/>
    <m/>
  </r>
  <r>
    <s v="120611000689-0"/>
    <x v="39"/>
    <n v="323302"/>
    <m/>
    <s v="JUEGO 12 LLAVES COMBINADAS  CORONA"/>
    <d v="2009-07-31T00:00:00"/>
    <n v="136552.59"/>
    <n v="125173.20999999999"/>
    <s v="ZLIN"/>
    <n v="10"/>
    <n v="0"/>
    <n v="13752.53"/>
    <n v="12618.480000000001"/>
    <s v="ZLIN"/>
    <n v="10"/>
    <n v="0"/>
    <n v="0"/>
    <n v="0"/>
    <s v=""/>
    <m/>
    <m/>
  </r>
  <r>
    <s v="120611000690-0"/>
    <x v="39"/>
    <n v="323302"/>
    <m/>
    <s v="JUEGO 12 LLAVES COMBINADAS  CORONA"/>
    <d v="2009-07-31T00:00:00"/>
    <n v="136552.59"/>
    <n v="125173.20999999999"/>
    <s v="ZLIN"/>
    <n v="10"/>
    <n v="0"/>
    <n v="13752.53"/>
    <n v="12618.480000000001"/>
    <s v="ZLIN"/>
    <n v="10"/>
    <n v="0"/>
    <n v="0"/>
    <n v="0"/>
    <s v=""/>
    <m/>
    <m/>
  </r>
  <r>
    <s v="120611000691-0"/>
    <x v="39"/>
    <n v="323302"/>
    <m/>
    <s v="JUEGO 12 LLAVES COMBINADAS  CORONA"/>
    <d v="2009-07-31T00:00:00"/>
    <n v="136552.59"/>
    <n v="125173.20999999999"/>
    <s v="ZLIN"/>
    <n v="10"/>
    <n v="0"/>
    <n v="13752.53"/>
    <n v="12618.480000000001"/>
    <s v="ZLIN"/>
    <n v="10"/>
    <n v="0"/>
    <n v="0"/>
    <n v="0"/>
    <s v=""/>
    <m/>
    <m/>
  </r>
  <r>
    <s v="120611000692-0"/>
    <x v="39"/>
    <n v="323302"/>
    <m/>
    <s v="JUEGO 12 LLAVES COMBINADAS  CORONA"/>
    <d v="2009-07-31T00:00:00"/>
    <n v="136552.59"/>
    <n v="125173.20999999999"/>
    <s v="ZLIN"/>
    <n v="10"/>
    <n v="0"/>
    <n v="13752.53"/>
    <n v="12618.480000000001"/>
    <s v="ZLIN"/>
    <n v="10"/>
    <n v="0"/>
    <n v="0"/>
    <n v="0"/>
    <s v=""/>
    <m/>
    <m/>
  </r>
  <r>
    <s v="120611000693-0"/>
    <x v="39"/>
    <n v="323302"/>
    <m/>
    <s v="JUEGO 12 LLAVES COMBINADAS  CORONA"/>
    <d v="2009-07-31T00:00:00"/>
    <n v="136552.59"/>
    <n v="125173.20999999999"/>
    <s v="ZLIN"/>
    <n v="10"/>
    <n v="0"/>
    <n v="13752.53"/>
    <n v="12618.480000000001"/>
    <s v="ZLIN"/>
    <n v="10"/>
    <n v="0"/>
    <n v="0"/>
    <n v="0"/>
    <s v=""/>
    <m/>
    <m/>
  </r>
  <r>
    <s v="120611000694-0"/>
    <x v="39"/>
    <n v="323302"/>
    <m/>
    <s v="JUEGO 12 LLAVES COMBINADAS  CORONA"/>
    <d v="2009-07-31T00:00:00"/>
    <n v="136552.59"/>
    <n v="125173.20999999999"/>
    <s v="ZLIN"/>
    <n v="10"/>
    <n v="0"/>
    <n v="13752.53"/>
    <n v="12618.480000000001"/>
    <s v="ZLIN"/>
    <n v="10"/>
    <n v="0"/>
    <n v="0"/>
    <n v="0"/>
    <s v=""/>
    <m/>
    <m/>
  </r>
  <r>
    <s v="120611000695-0"/>
    <x v="39"/>
    <n v="323302"/>
    <m/>
    <s v="JUEGO 12 LLAVES COMBINADAS  CORONA"/>
    <d v="2009-07-31T00:00:00"/>
    <n v="136552.59"/>
    <n v="125173.20999999999"/>
    <s v="ZLIN"/>
    <n v="10"/>
    <n v="0"/>
    <n v="13752.53"/>
    <n v="12618.480000000001"/>
    <s v="ZLIN"/>
    <n v="10"/>
    <n v="0"/>
    <n v="0"/>
    <n v="0"/>
    <s v=""/>
    <m/>
    <m/>
  </r>
  <r>
    <s v="120611000696-0"/>
    <x v="39"/>
    <n v="323302"/>
    <m/>
    <s v="JUEGO 12 LLAVES COMBINADAS  CORONA"/>
    <d v="2009-07-31T00:00:00"/>
    <n v="136552.59"/>
    <n v="125173.20999999999"/>
    <s v="ZLIN"/>
    <n v="10"/>
    <n v="0"/>
    <n v="13752.53"/>
    <n v="12618.480000000001"/>
    <s v="ZLIN"/>
    <n v="10"/>
    <n v="0"/>
    <n v="0"/>
    <n v="0"/>
    <s v=""/>
    <m/>
    <m/>
  </r>
  <r>
    <s v="120611000697-0"/>
    <x v="39"/>
    <n v="323302"/>
    <m/>
    <s v="JUEGO 12 LLAVES COMBINADAS  CORONA"/>
    <d v="2009-07-31T00:00:00"/>
    <n v="136552.59"/>
    <n v="125173.20999999999"/>
    <s v="ZLIN"/>
    <n v="10"/>
    <n v="0"/>
    <n v="13752.53"/>
    <n v="12618.480000000001"/>
    <s v="ZLIN"/>
    <n v="10"/>
    <n v="0"/>
    <n v="0"/>
    <n v="0"/>
    <s v=""/>
    <m/>
    <m/>
  </r>
  <r>
    <s v="120611000698-0"/>
    <x v="39"/>
    <n v="323302"/>
    <m/>
    <s v="JUEGO 12 LLAVES COMBINADAS  CORONA"/>
    <d v="2009-07-31T00:00:00"/>
    <n v="136552.59"/>
    <n v="125173.20999999999"/>
    <s v="ZLIN"/>
    <n v="10"/>
    <n v="0"/>
    <n v="13752.53"/>
    <n v="12618.480000000001"/>
    <s v="ZLIN"/>
    <n v="10"/>
    <n v="0"/>
    <n v="0"/>
    <n v="0"/>
    <s v=""/>
    <m/>
    <m/>
  </r>
  <r>
    <s v="120611000699-0"/>
    <x v="39"/>
    <n v="323302"/>
    <m/>
    <s v="JUEGO 4 PALANCAS"/>
    <d v="2009-07-31T00:00:00"/>
    <n v="127023.3"/>
    <n v="116438.03"/>
    <s v="ZLIN"/>
    <n v="10"/>
    <n v="0"/>
    <n v="12792.81"/>
    <n v="11737.9"/>
    <s v="ZLIN"/>
    <n v="10"/>
    <n v="0"/>
    <n v="0"/>
    <n v="0"/>
    <s v=""/>
    <m/>
    <m/>
  </r>
  <r>
    <s v="120611000700-0"/>
    <x v="39"/>
    <n v="323302"/>
    <m/>
    <s v="JUEGO 4 PALANCAS"/>
    <d v="2009-07-31T00:00:00"/>
    <n v="127023.3"/>
    <n v="116438.03"/>
    <s v="ZLIN"/>
    <n v="10"/>
    <n v="0"/>
    <n v="12792.81"/>
    <n v="11737.9"/>
    <s v="ZLIN"/>
    <n v="10"/>
    <n v="0"/>
    <n v="0"/>
    <n v="0"/>
    <s v=""/>
    <m/>
    <m/>
  </r>
  <r>
    <s v="120611000701-0"/>
    <x v="39"/>
    <n v="323302"/>
    <m/>
    <s v="JUEGO 4 PALANCAS"/>
    <d v="2009-07-31T00:00:00"/>
    <n v="127023.3"/>
    <n v="116438.03"/>
    <s v="ZLIN"/>
    <n v="10"/>
    <n v="0"/>
    <n v="12792.81"/>
    <n v="11737.9"/>
    <s v="ZLIN"/>
    <n v="10"/>
    <n v="0"/>
    <n v="0"/>
    <n v="0"/>
    <s v=""/>
    <m/>
    <m/>
  </r>
  <r>
    <s v="120611000702-0"/>
    <x v="39"/>
    <n v="323302"/>
    <m/>
    <s v="JUEGO 4 PALANCAS"/>
    <d v="2009-07-31T00:00:00"/>
    <n v="127023.3"/>
    <n v="116438.03"/>
    <s v="ZLIN"/>
    <n v="10"/>
    <n v="0"/>
    <n v="12792.81"/>
    <n v="11737.9"/>
    <s v="ZLIN"/>
    <n v="10"/>
    <n v="0"/>
    <n v="0"/>
    <n v="0"/>
    <s v=""/>
    <m/>
    <m/>
  </r>
  <r>
    <s v="120611000703-0"/>
    <x v="39"/>
    <n v="323302"/>
    <m/>
    <s v="JUEGO 4 PALANCAS"/>
    <d v="2009-07-31T00:00:00"/>
    <n v="127023.3"/>
    <n v="116438.03"/>
    <s v="ZLIN"/>
    <n v="10"/>
    <n v="0"/>
    <n v="12792.81"/>
    <n v="11737.9"/>
    <s v="ZLIN"/>
    <n v="10"/>
    <n v="0"/>
    <n v="0"/>
    <n v="0"/>
    <s v=""/>
    <m/>
    <m/>
  </r>
  <r>
    <s v="120611000704-0"/>
    <x v="39"/>
    <n v="323302"/>
    <m/>
    <s v="JUEGO 4 PALANCAS"/>
    <d v="2009-07-31T00:00:00"/>
    <n v="127023.3"/>
    <n v="116438.03"/>
    <s v="ZLIN"/>
    <n v="10"/>
    <n v="0"/>
    <n v="12792.81"/>
    <n v="11737.9"/>
    <s v="ZLIN"/>
    <n v="10"/>
    <n v="0"/>
    <n v="0"/>
    <n v="0"/>
    <s v=""/>
    <m/>
    <m/>
  </r>
  <r>
    <s v="120611000705-0"/>
    <x v="39"/>
    <n v="323302"/>
    <m/>
    <s v="JUEGO 4 PALANCAS"/>
    <d v="2009-07-31T00:00:00"/>
    <n v="127023.3"/>
    <n v="116438.03"/>
    <s v="ZLIN"/>
    <n v="10"/>
    <n v="0"/>
    <n v="12792.81"/>
    <n v="11737.9"/>
    <s v="ZLIN"/>
    <n v="10"/>
    <n v="0"/>
    <n v="0"/>
    <n v="0"/>
    <s v=""/>
    <m/>
    <m/>
  </r>
  <r>
    <s v="120611000706-0"/>
    <x v="39"/>
    <n v="323302"/>
    <m/>
    <s v="JUEGO 4 PALANCAS"/>
    <d v="2009-07-31T00:00:00"/>
    <n v="127023.3"/>
    <n v="116438.03"/>
    <s v="ZLIN"/>
    <n v="10"/>
    <n v="0"/>
    <n v="12792.81"/>
    <n v="11737.9"/>
    <s v="ZLIN"/>
    <n v="10"/>
    <n v="0"/>
    <n v="0"/>
    <n v="0"/>
    <s v=""/>
    <m/>
    <m/>
  </r>
  <r>
    <s v="120611000707-0"/>
    <x v="39"/>
    <n v="323302"/>
    <m/>
    <s v="JUEGO 4 PALANCAS"/>
    <d v="2009-07-31T00:00:00"/>
    <n v="127023.3"/>
    <n v="116438.03"/>
    <s v="ZLIN"/>
    <n v="10"/>
    <n v="0"/>
    <n v="12792.81"/>
    <n v="11737.9"/>
    <s v="ZLIN"/>
    <n v="10"/>
    <n v="0"/>
    <n v="0"/>
    <n v="0"/>
    <s v=""/>
    <m/>
    <m/>
  </r>
  <r>
    <s v="120611000708-0"/>
    <x v="39"/>
    <n v="323302"/>
    <m/>
    <s v="JUEGO 4 PALANCAS"/>
    <d v="2009-07-31T00:00:00"/>
    <n v="127023.3"/>
    <n v="116438.03"/>
    <s v="ZLIN"/>
    <n v="10"/>
    <n v="0"/>
    <n v="12792.81"/>
    <n v="11737.9"/>
    <s v="ZLIN"/>
    <n v="10"/>
    <n v="0"/>
    <n v="0"/>
    <n v="0"/>
    <s v=""/>
    <m/>
    <m/>
  </r>
  <r>
    <s v="120611000709-0"/>
    <x v="39"/>
    <n v="323302"/>
    <m/>
    <s v="JUEGO DE 14 CUBOS ESPIGA 19MM"/>
    <d v="2009-07-31T00:00:00"/>
    <n v="80060.5"/>
    <n v="73388.789999999994"/>
    <s v="ZLIN"/>
    <n v="10"/>
    <n v="0"/>
    <n v="8063.08"/>
    <n v="7398.19"/>
    <s v="ZLIN"/>
    <n v="10"/>
    <n v="0"/>
    <n v="0"/>
    <n v="0"/>
    <s v=""/>
    <m/>
    <m/>
  </r>
  <r>
    <s v="120611000710-0"/>
    <x v="39"/>
    <n v="323302"/>
    <m/>
    <s v="JUEGO DE 14 CUBOS ESPIGA 19MM"/>
    <d v="2009-07-31T00:00:00"/>
    <n v="80060.5"/>
    <n v="73388.789999999994"/>
    <s v="ZLIN"/>
    <n v="10"/>
    <n v="0"/>
    <n v="8063.08"/>
    <n v="7398.19"/>
    <s v="ZLIN"/>
    <n v="10"/>
    <n v="0"/>
    <n v="0"/>
    <n v="0"/>
    <s v=""/>
    <m/>
    <m/>
  </r>
  <r>
    <s v="120611000711-0"/>
    <x v="39"/>
    <n v="323302"/>
    <m/>
    <s v="JUEGO DE 14 CUBOS ESPIGA 19MM"/>
    <d v="2009-07-31T00:00:00"/>
    <n v="80060.5"/>
    <n v="73388.789999999994"/>
    <s v="ZLIN"/>
    <n v="10"/>
    <n v="0"/>
    <n v="8063.08"/>
    <n v="7398.19"/>
    <s v="ZLIN"/>
    <n v="10"/>
    <n v="0"/>
    <n v="0"/>
    <n v="0"/>
    <s v=""/>
    <m/>
    <m/>
  </r>
  <r>
    <s v="120611000712-0"/>
    <x v="39"/>
    <n v="323302"/>
    <m/>
    <s v="JUEGO DE 14 CUBOS ESPIGA 19MM"/>
    <d v="2009-07-31T00:00:00"/>
    <n v="80060.5"/>
    <n v="73388.789999999994"/>
    <s v="ZLIN"/>
    <n v="10"/>
    <n v="0"/>
    <n v="8063.08"/>
    <n v="7398.19"/>
    <s v="ZLIN"/>
    <n v="10"/>
    <n v="0"/>
    <n v="0"/>
    <n v="0"/>
    <s v=""/>
    <m/>
    <m/>
  </r>
  <r>
    <s v="120611000713-0"/>
    <x v="39"/>
    <n v="323302"/>
    <m/>
    <s v="JUEGO DE 14 CUBOS ESPIGA 19MM"/>
    <d v="2009-07-31T00:00:00"/>
    <n v="80060.5"/>
    <n v="73388.789999999994"/>
    <s v="ZLIN"/>
    <n v="10"/>
    <n v="0"/>
    <n v="8063.08"/>
    <n v="7398.19"/>
    <s v="ZLIN"/>
    <n v="10"/>
    <n v="0"/>
    <n v="0"/>
    <n v="0"/>
    <s v=""/>
    <m/>
    <m/>
  </r>
  <r>
    <s v="120611000714-0"/>
    <x v="39"/>
    <n v="323302"/>
    <m/>
    <s v="JUEGO DE 14 CUBOS ESPIGA 19MM"/>
    <d v="2009-07-31T00:00:00"/>
    <n v="80060.5"/>
    <n v="73388.789999999994"/>
    <s v="ZLIN"/>
    <n v="10"/>
    <n v="0"/>
    <n v="8063.08"/>
    <n v="7398.19"/>
    <s v="ZLIN"/>
    <n v="10"/>
    <n v="0"/>
    <n v="0"/>
    <n v="0"/>
    <s v=""/>
    <m/>
    <m/>
  </r>
  <r>
    <s v="120611000715-0"/>
    <x v="39"/>
    <n v="323302"/>
    <m/>
    <s v="JUEGO DE 14 CUBOS ESPIGA 19MM"/>
    <d v="2009-07-31T00:00:00"/>
    <n v="80060.5"/>
    <n v="73388.789999999994"/>
    <s v="ZLIN"/>
    <n v="10"/>
    <n v="0"/>
    <n v="8063.08"/>
    <n v="7398.19"/>
    <s v="ZLIN"/>
    <n v="10"/>
    <n v="0"/>
    <n v="0"/>
    <n v="0"/>
    <s v=""/>
    <m/>
    <m/>
  </r>
  <r>
    <s v="120611000716-0"/>
    <x v="39"/>
    <n v="323302"/>
    <m/>
    <s v="JUEGO DE 14 CUBOS ESPIGA 19MM"/>
    <d v="2009-07-31T00:00:00"/>
    <n v="80060.5"/>
    <n v="73388.789999999994"/>
    <s v="ZLIN"/>
    <n v="10"/>
    <n v="0"/>
    <n v="8063.08"/>
    <n v="7398.19"/>
    <s v="ZLIN"/>
    <n v="10"/>
    <n v="0"/>
    <n v="0"/>
    <n v="0"/>
    <s v=""/>
    <m/>
    <m/>
  </r>
  <r>
    <s v="120611000717-0"/>
    <x v="39"/>
    <n v="323302"/>
    <m/>
    <s v="JUEGO DE 14 CUBOS ESPIGA 19MM"/>
    <d v="2009-07-31T00:00:00"/>
    <n v="80060.5"/>
    <n v="73388.789999999994"/>
    <s v="ZLIN"/>
    <n v="10"/>
    <n v="0"/>
    <n v="8063.08"/>
    <n v="7398.19"/>
    <s v="ZLIN"/>
    <n v="10"/>
    <n v="0"/>
    <n v="0"/>
    <n v="0"/>
    <s v=""/>
    <m/>
    <m/>
  </r>
  <r>
    <s v="120611000718-0"/>
    <x v="39"/>
    <n v="323302"/>
    <m/>
    <s v="JUEGO DE 14 CUBOS ESPIGA 19MM"/>
    <d v="2009-07-31T00:00:00"/>
    <n v="80060.5"/>
    <n v="73388.789999999994"/>
    <s v="ZLIN"/>
    <n v="10"/>
    <n v="0"/>
    <n v="8063.08"/>
    <n v="7398.19"/>
    <s v="ZLIN"/>
    <n v="10"/>
    <n v="0"/>
    <n v="0"/>
    <n v="0"/>
    <s v=""/>
    <m/>
    <m/>
  </r>
  <r>
    <s v="120611000719-0"/>
    <x v="39"/>
    <n v="323302"/>
    <m/>
    <s v="PISTOLA PARA PINTAR"/>
    <d v="2009-07-20T00:00:00"/>
    <n v="68478"/>
    <n v="62771.5"/>
    <s v="ZLIN"/>
    <n v="10"/>
    <n v="0"/>
    <n v="6896.58"/>
    <n v="6327.87"/>
    <s v="ZLIN"/>
    <n v="10"/>
    <n v="0"/>
    <n v="0"/>
    <n v="0"/>
    <s v=""/>
    <m/>
    <m/>
  </r>
  <r>
    <s v="120611000720-0"/>
    <x v="39"/>
    <n v="323302"/>
    <m/>
    <s v="PISTOLA PARA PINTAR"/>
    <d v="2009-07-20T00:00:00"/>
    <n v="68478"/>
    <n v="62771.5"/>
    <s v="ZLIN"/>
    <n v="10"/>
    <n v="0"/>
    <n v="6896.58"/>
    <n v="6327.87"/>
    <s v="ZLIN"/>
    <n v="10"/>
    <n v="0"/>
    <n v="0"/>
    <n v="0"/>
    <s v=""/>
    <m/>
    <m/>
  </r>
  <r>
    <s v="120611000721-0"/>
    <x v="39"/>
    <n v="323301"/>
    <m/>
    <s v="LLAVE DE IMPACTO 1/2"/>
    <d v="2009-07-20T00:00:00"/>
    <n v="101858.2"/>
    <n v="93370.01999999999"/>
    <s v="ZLIN"/>
    <n v="10"/>
    <n v="0"/>
    <n v="10258.370000000001"/>
    <n v="9412.4500000000007"/>
    <s v="ZLIN"/>
    <n v="10"/>
    <n v="0"/>
    <n v="0"/>
    <n v="0"/>
    <s v=""/>
    <m/>
    <m/>
  </r>
  <r>
    <s v="120611000722-0"/>
    <x v="39"/>
    <n v="323301"/>
    <m/>
    <s v="LLAVE DE IMPACTO 1/2"/>
    <d v="2009-07-20T00:00:00"/>
    <n v="101858.2"/>
    <n v="93370.01999999999"/>
    <s v="ZLIN"/>
    <n v="10"/>
    <n v="0"/>
    <n v="10258.370000000001"/>
    <n v="9412.4500000000007"/>
    <s v="ZLIN"/>
    <n v="10"/>
    <n v="0"/>
    <n v="0"/>
    <n v="0"/>
    <s v=""/>
    <m/>
    <m/>
  </r>
  <r>
    <s v="120611000723-0"/>
    <x v="39"/>
    <n v="342304"/>
    <m/>
    <s v="CARGADOR DE BATERIA"/>
    <d v="2009-07-01T00:00:00"/>
    <n v="359000"/>
    <n v="311226.08999999997"/>
    <s v="ZLIN"/>
    <n v="10"/>
    <n v="0"/>
    <n v="36155.72"/>
    <n v="22186.260000000002"/>
    <s v="ZLIN"/>
    <n v="15"/>
    <n v="0"/>
    <n v="0"/>
    <n v="0"/>
    <s v=""/>
    <m/>
    <m/>
  </r>
  <r>
    <s v="120611000724-0"/>
    <x v="39"/>
    <n v="321100"/>
    <m/>
    <s v="Broca de espiral cónica"/>
    <d v="2009-06-01T00:00:00"/>
    <n v="147259.82999999999"/>
    <n v="95718.87999999999"/>
    <s v="ZLIN"/>
    <n v="4"/>
    <n v="0"/>
    <n v="14830.87"/>
    <n v="13730.320000000002"/>
    <s v="ZLIN"/>
    <n v="10"/>
    <n v="0"/>
    <n v="0"/>
    <n v="0"/>
    <s v=""/>
    <m/>
    <m/>
  </r>
  <r>
    <s v="120611000725-0"/>
    <x v="39"/>
    <n v="335100"/>
    <m/>
    <s v="SOPLADORA"/>
    <d v="2009-05-13T00:00:00"/>
    <n v="330000"/>
    <n v="308000"/>
    <s v="ZLIN"/>
    <n v="10"/>
    <n v="0"/>
    <n v="33235.06"/>
    <n v="31043.059999999998"/>
    <s v="ZLIN"/>
    <n v="10"/>
    <n v="0"/>
    <n v="0"/>
    <n v="0"/>
    <s v=""/>
    <m/>
    <m/>
  </r>
  <r>
    <s v="120611000726-0"/>
    <x v="39"/>
    <n v="341100"/>
    <m/>
    <s v="CAMARA DIGITAL"/>
    <d v="2009-05-01T00:00:00"/>
    <n v="189371.67"/>
    <n v="176746.89"/>
    <s v="ZLIN"/>
    <n v="10"/>
    <n v="0"/>
    <n v="19072.060000000001"/>
    <n v="17814.170000000002"/>
    <s v="ZLIN"/>
    <n v="10"/>
    <n v="0"/>
    <n v="0"/>
    <n v="0"/>
    <s v=""/>
    <m/>
    <m/>
  </r>
  <r>
    <s v="120611000727-0"/>
    <x v="39"/>
    <n v="341100"/>
    <m/>
    <s v="CAMARA DIGITAL"/>
    <d v="2009-05-01T00:00:00"/>
    <n v="189371.67"/>
    <n v="176746.89"/>
    <s v="ZLIN"/>
    <n v="10"/>
    <n v="0"/>
    <n v="19072.060000000001"/>
    <n v="17814.170000000002"/>
    <s v="ZLIN"/>
    <n v="10"/>
    <n v="0"/>
    <n v="0"/>
    <n v="0"/>
    <s v=""/>
    <m/>
    <m/>
  </r>
  <r>
    <s v="120611000728-0"/>
    <x v="39"/>
    <n v="341100"/>
    <m/>
    <s v="CAMARA DIGITAL"/>
    <d v="2009-05-01T00:00:00"/>
    <n v="189371.67"/>
    <n v="176746.89"/>
    <s v="ZLIN"/>
    <n v="10"/>
    <n v="0"/>
    <n v="19072.060000000001"/>
    <n v="17814.170000000002"/>
    <s v="ZLIN"/>
    <n v="10"/>
    <n v="0"/>
    <n v="0"/>
    <n v="0"/>
    <s v=""/>
    <m/>
    <m/>
  </r>
  <r>
    <s v="120611000729-0"/>
    <x v="39"/>
    <n v="323303"/>
    <m/>
    <s v="TALADRO DE PERCUSION"/>
    <d v="2009-03-25T00:00:00"/>
    <n v="71619.399999999994"/>
    <n v="68038.429999999993"/>
    <s v="ZLIN"/>
    <n v="10"/>
    <n v="0"/>
    <n v="7212.96"/>
    <n v="6856.25"/>
    <s v="ZLIN"/>
    <n v="10"/>
    <n v="0"/>
    <n v="0"/>
    <n v="0"/>
    <s v=""/>
    <m/>
    <m/>
  </r>
  <r>
    <s v="120611000730-0"/>
    <x v="39"/>
    <n v="341100"/>
    <m/>
    <s v="DOSIFICADOR DE MERCAPTANOS"/>
    <d v="2009-02-01T00:00:00"/>
    <n v="4399613.1900000004"/>
    <n v="4330134.37"/>
    <s v="ZLIN"/>
    <n v="15"/>
    <n v="0"/>
    <n v="443095.16"/>
    <n v="443095.16"/>
    <s v="ZLIN"/>
    <n v="7"/>
    <n v="0"/>
    <n v="0"/>
    <n v="0"/>
    <s v=""/>
    <m/>
    <m/>
  </r>
  <r>
    <s v="120611000731-0"/>
    <x v="39"/>
    <n v="321202"/>
    <m/>
    <s v="TALADRO ELECTON"/>
    <d v="2008-12-31T00:00:00"/>
    <n v="60977.06"/>
    <n v="53507.369999999995"/>
    <s v="ZLI1"/>
    <n v="10"/>
    <n v="0"/>
    <n v="8859.42"/>
    <n v="8640.7800000000007"/>
    <s v="ZLIN"/>
    <n v="10"/>
    <n v="0"/>
    <n v="0"/>
    <n v="0"/>
    <s v=""/>
    <m/>
    <m/>
  </r>
  <r>
    <s v="120611000732-0"/>
    <x v="39"/>
    <n v="344206"/>
    <m/>
    <s v="PULL LIFT PALANCA CORTA"/>
    <d v="2008-12-31T00:00:00"/>
    <n v="407850.9"/>
    <n v="294799.74"/>
    <s v="ZLI1"/>
    <n v="15"/>
    <n v="0"/>
    <n v="59257.13"/>
    <n v="57794.719999999994"/>
    <s v="ZLIN"/>
    <n v="10"/>
    <n v="0"/>
    <n v="0"/>
    <n v="0"/>
    <s v=""/>
    <m/>
    <m/>
  </r>
  <r>
    <s v="120611000733-0"/>
    <x v="39"/>
    <n v="344206"/>
    <m/>
    <s v="ESMERILADORA ANGULAR 115MM"/>
    <d v="2008-12-31T00:00:00"/>
    <n v="82161.17"/>
    <n v="72096.429999999993"/>
    <s v="ZLI1"/>
    <n v="10"/>
    <n v="0"/>
    <n v="11937.29"/>
    <n v="11642.69"/>
    <s v="ZLIN"/>
    <n v="10"/>
    <n v="0"/>
    <n v="0"/>
    <n v="0"/>
    <s v=""/>
    <m/>
    <m/>
  </r>
  <r>
    <s v="120611000734-0"/>
    <x v="39"/>
    <n v="213201"/>
    <m/>
    <s v="TALADRO ROTOMARTILLLO"/>
    <d v="2008-12-31T00:00:00"/>
    <n v="272584"/>
    <n v="239192.46"/>
    <s v="ZLI1"/>
    <n v="10"/>
    <n v="0"/>
    <n v="39604.03"/>
    <n v="38626.639999999999"/>
    <s v="ZLIN"/>
    <n v="10"/>
    <n v="0"/>
    <n v="0"/>
    <n v="0"/>
    <s v=""/>
    <m/>
    <m/>
  </r>
  <r>
    <s v="120611000735-0"/>
    <x v="39"/>
    <n v="323302"/>
    <m/>
    <s v="GATA CARRETILLO"/>
    <d v="2008-12-31T00:00:00"/>
    <n v="1864261"/>
    <n v="1347511.16"/>
    <s v="ZLI1"/>
    <n v="15"/>
    <n v="0"/>
    <n v="270860.62"/>
    <n v="264176.02999999997"/>
    <s v="ZLIN"/>
    <n v="10"/>
    <n v="0"/>
    <n v="0"/>
    <n v="0"/>
    <s v=""/>
    <m/>
    <m/>
  </r>
  <r>
    <s v="120611000736-0"/>
    <x v="39"/>
    <n v="334302"/>
    <m/>
    <s v="CARRITO DE LEVANTAMIENTO ACERO"/>
    <d v="2008-11-30T00:00:00"/>
    <n v="627769.5"/>
    <n v="457546.13"/>
    <s v="ZLI1"/>
    <n v="15"/>
    <n v="0"/>
    <n v="91209.35"/>
    <n v="89665.32"/>
    <s v="ZLIN"/>
    <n v="10"/>
    <n v="0"/>
    <n v="0"/>
    <n v="0"/>
    <s v=""/>
    <m/>
    <m/>
  </r>
  <r>
    <s v="120611000737-0"/>
    <x v="39"/>
    <n v="344209"/>
    <m/>
    <s v="ESMERILADORA PEQUEÑA"/>
    <d v="2008-10-30T00:00:00"/>
    <n v="72506.45"/>
    <n v="64713.03"/>
    <s v="ZLI1"/>
    <n v="10"/>
    <n v="0"/>
    <n v="10534.55"/>
    <n v="10445.349999999999"/>
    <s v="ZLIN"/>
    <n v="10"/>
    <n v="0"/>
    <n v="0"/>
    <n v="0"/>
    <s v=""/>
    <m/>
    <m/>
  </r>
  <r>
    <s v="120611000738-0"/>
    <x v="39"/>
    <n v="344209"/>
    <m/>
    <s v="ESMERILADORA GRANDE"/>
    <d v="2008-10-30T00:00:00"/>
    <n v="141402.89000000001"/>
    <n v="126204.08000000002"/>
    <s v="ZLI1"/>
    <n v="10"/>
    <n v="0"/>
    <n v="20544.599999999999"/>
    <n v="20370.64"/>
    <s v="ZLIN"/>
    <n v="10"/>
    <n v="0"/>
    <n v="0"/>
    <n v="0"/>
    <s v=""/>
    <m/>
    <m/>
  </r>
  <r>
    <s v="120611000739-0"/>
    <x v="39"/>
    <n v="344209"/>
    <m/>
    <s v="TALADRO DE PERCUSION"/>
    <d v="2008-10-30T00:00:00"/>
    <n v="109123.87"/>
    <n v="97394.59"/>
    <s v="ZLI1"/>
    <n v="10"/>
    <n v="0"/>
    <n v="15854.74"/>
    <n v="15720.49"/>
    <s v="ZLIN"/>
    <n v="10"/>
    <n v="0"/>
    <n v="0"/>
    <n v="0"/>
    <s v=""/>
    <m/>
    <m/>
  </r>
  <r>
    <s v="120611000740-0"/>
    <x v="39"/>
    <n v="344206"/>
    <m/>
    <s v="MOTOR FUERA DE BORDA 3.5 HP INCLUYE"/>
    <d v="2008-10-30T00:00:00"/>
    <n v="621500"/>
    <n v="456698.65"/>
    <s v="ZLI1"/>
    <n v="15"/>
    <n v="0"/>
    <n v="90298.45"/>
    <n v="89533.84"/>
    <s v="ZLIN"/>
    <n v="10"/>
    <n v="0"/>
    <n v="0"/>
    <n v="0"/>
    <s v=""/>
    <m/>
    <m/>
  </r>
  <r>
    <s v="120611000741-0"/>
    <x v="39"/>
    <n v="323302"/>
    <m/>
    <s v="CORTADOR DE JUNTAS"/>
    <d v="2008-10-30T00:00:00"/>
    <n v="563698"/>
    <n v="503108.43"/>
    <s v="ZLI1"/>
    <n v="10"/>
    <n v="0"/>
    <n v="81900.34"/>
    <n v="81206.84"/>
    <s v="ZLIN"/>
    <n v="10"/>
    <n v="0"/>
    <n v="0"/>
    <n v="0"/>
    <s v=""/>
    <m/>
    <m/>
  </r>
  <r>
    <s v="120611000742-0"/>
    <x v="39"/>
    <n v="344208"/>
    <m/>
    <s v="JUEGO OXIACETILENO"/>
    <d v="2008-10-30T00:00:00"/>
    <n v="320920"/>
    <n v="286425.63"/>
    <s v="ZLI1"/>
    <n v="10"/>
    <n v="0"/>
    <n v="46626.84"/>
    <n v="46232.02"/>
    <s v="ZLIN"/>
    <n v="10"/>
    <n v="0"/>
    <n v="0"/>
    <n v="0"/>
    <s v=""/>
    <m/>
    <m/>
  </r>
  <r>
    <s v="120611000743-0"/>
    <x v="39"/>
    <n v="344205"/>
    <m/>
    <s v="JUEGO OXIACETILENO"/>
    <d v="2008-10-30T00:00:00"/>
    <n v="320920"/>
    <n v="286425.63"/>
    <s v="ZLI1"/>
    <n v="10"/>
    <n v="0"/>
    <n v="46626.84"/>
    <n v="46232.02"/>
    <s v="ZLIN"/>
    <n v="10"/>
    <n v="0"/>
    <n v="0"/>
    <n v="0"/>
    <s v=""/>
    <m/>
    <m/>
  </r>
  <r>
    <s v="120611000744-0"/>
    <x v="39"/>
    <n v="344208"/>
    <m/>
    <s v="JUEGO OXIACETILENO"/>
    <d v="2008-10-30T00:00:00"/>
    <n v="320920"/>
    <n v="286425.63"/>
    <s v="ZLI1"/>
    <n v="10"/>
    <n v="0"/>
    <n v="46626.84"/>
    <n v="46232.02"/>
    <s v="ZLIN"/>
    <n v="10"/>
    <n v="0"/>
    <n v="0"/>
    <n v="0"/>
    <s v=""/>
    <m/>
    <m/>
  </r>
  <r>
    <s v="120611000745-0"/>
    <x v="39"/>
    <n v="344206"/>
    <m/>
    <s v="JUEGO OXIACETILENO"/>
    <d v="2008-10-30T00:00:00"/>
    <n v="320920"/>
    <n v="286425.63"/>
    <s v="ZLI1"/>
    <n v="10"/>
    <n v="0"/>
    <n v="46626.84"/>
    <n v="46232.02"/>
    <s v="ZLIN"/>
    <n v="10"/>
    <n v="0"/>
    <n v="0"/>
    <n v="0"/>
    <s v=""/>
    <m/>
    <m/>
  </r>
  <r>
    <s v="120611000746-0"/>
    <x v="39"/>
    <n v="344208"/>
    <m/>
    <s v="JUEGO OXIACETILENO"/>
    <d v="2008-10-30T00:00:00"/>
    <n v="320920"/>
    <n v="286425.63"/>
    <s v="ZLI1"/>
    <n v="10"/>
    <n v="0"/>
    <n v="46626.84"/>
    <n v="46232.02"/>
    <s v="ZLIN"/>
    <n v="10"/>
    <n v="0"/>
    <n v="0"/>
    <n v="0"/>
    <s v=""/>
    <m/>
    <m/>
  </r>
  <r>
    <s v="120611000747-0"/>
    <x v="39"/>
    <n v="344207"/>
    <m/>
    <s v="JUEGO OXIACETILENO"/>
    <d v="2008-10-30T00:00:00"/>
    <n v="320920"/>
    <n v="282000.21999999997"/>
    <s v="ZLI1"/>
    <n v="10"/>
    <n v="0"/>
    <n v="46626.84"/>
    <n v="45512.119999999995"/>
    <s v="ZLIN"/>
    <n v="10"/>
    <n v="0"/>
    <n v="0"/>
    <n v="0"/>
    <s v=""/>
    <m/>
    <m/>
  </r>
  <r>
    <s v="120611000748-0"/>
    <x v="39"/>
    <n v="323303"/>
    <m/>
    <s v="CISALLA PARA VARILLA"/>
    <d v="2008-10-30T00:00:00"/>
    <n v="211310"/>
    <n v="188597.16"/>
    <s v="ZLI1"/>
    <n v="10"/>
    <n v="0"/>
    <n v="30701.47"/>
    <n v="30441.5"/>
    <s v="ZLIN"/>
    <n v="10"/>
    <n v="0"/>
    <n v="0"/>
    <n v="0"/>
    <s v=""/>
    <m/>
    <m/>
  </r>
  <r>
    <s v="120611000749-0"/>
    <x v="39"/>
    <n v="321100"/>
    <m/>
    <s v="MOTOGUARAÑA"/>
    <d v="2008-09-30T00:00:00"/>
    <n v="217000"/>
    <n v="195300"/>
    <s v="ZLI1"/>
    <n v="10"/>
    <n v="0"/>
    <n v="31528.18"/>
    <n v="31528.18"/>
    <s v="ZLIN"/>
    <n v="10"/>
    <n v="0"/>
    <n v="0"/>
    <n v="0"/>
    <s v=""/>
    <m/>
    <m/>
  </r>
  <r>
    <s v="120611000750-0"/>
    <x v="39"/>
    <n v="322201"/>
    <m/>
    <s v="LLAVE DE IMPACTO 1"/>
    <d v="2008-09-30T00:00:00"/>
    <n v="499567.3"/>
    <n v="449610.57"/>
    <s v="ZLI1"/>
    <n v="10"/>
    <n v="0"/>
    <n v="72582.710000000006"/>
    <n v="72582.710000000006"/>
    <s v="ZLIN"/>
    <n v="10"/>
    <n v="0"/>
    <n v="0"/>
    <n v="0"/>
    <s v=""/>
    <m/>
    <m/>
  </r>
  <r>
    <s v="120611000751-0"/>
    <x v="39"/>
    <n v="323302"/>
    <m/>
    <s v="TALADRO ELECTRICO"/>
    <d v="2008-09-30T00:00:00"/>
    <n v="109024.5"/>
    <n v="98122.05"/>
    <s v="ZLI1"/>
    <n v="10"/>
    <n v="0"/>
    <n v="15840.29"/>
    <n v="15840.29"/>
    <s v="ZLIN"/>
    <n v="10"/>
    <n v="0"/>
    <n v="0"/>
    <n v="0"/>
    <s v=""/>
    <m/>
    <m/>
  </r>
  <r>
    <s v="120611000752-0"/>
    <x v="39"/>
    <n v="323301"/>
    <m/>
    <s v="TALADRO ELECTRICO"/>
    <d v="2008-09-30T00:00:00"/>
    <n v="109024.5"/>
    <n v="98122.05"/>
    <s v="ZLI1"/>
    <n v="10"/>
    <n v="0"/>
    <n v="15840.29"/>
    <n v="15840.29"/>
    <s v="ZLIN"/>
    <n v="10"/>
    <n v="0"/>
    <n v="0"/>
    <n v="0"/>
    <s v=""/>
    <m/>
    <m/>
  </r>
  <r>
    <s v="120611000753-0"/>
    <x v="39"/>
    <n v="323301"/>
    <m/>
    <s v="ESMERILADORA"/>
    <d v="2008-09-30T00:00:00"/>
    <n v="138086"/>
    <n v="124277.4"/>
    <s v="ZLI1"/>
    <n v="10"/>
    <n v="0"/>
    <n v="20062.68"/>
    <n v="20062.68"/>
    <s v="ZLIN"/>
    <n v="10"/>
    <n v="0"/>
    <n v="0"/>
    <n v="0"/>
    <s v=""/>
    <m/>
    <m/>
  </r>
  <r>
    <s v="120611000754-0"/>
    <x v="39"/>
    <n v="323301"/>
    <m/>
    <s v="ESMERILADORA"/>
    <d v="2008-09-30T00:00:00"/>
    <n v="138086"/>
    <n v="124277.4"/>
    <s v="ZLI1"/>
    <n v="10"/>
    <n v="0"/>
    <n v="20062.68"/>
    <n v="20062.68"/>
    <s v="ZLIN"/>
    <n v="10"/>
    <n v="0"/>
    <n v="0"/>
    <n v="0"/>
    <s v=""/>
    <m/>
    <m/>
  </r>
  <r>
    <s v="120611000755-0"/>
    <x v="39"/>
    <n v="323301"/>
    <m/>
    <s v="ESMERILADORA"/>
    <d v="2008-09-30T00:00:00"/>
    <n v="138086"/>
    <n v="124277.4"/>
    <s v="ZLI1"/>
    <n v="10"/>
    <n v="0"/>
    <n v="20062.68"/>
    <n v="20062.68"/>
    <s v="ZLIN"/>
    <n v="10"/>
    <n v="0"/>
    <n v="0"/>
    <n v="0"/>
    <s v=""/>
    <m/>
    <m/>
  </r>
  <r>
    <s v="120611000756-0"/>
    <x v="39"/>
    <n v="323301"/>
    <m/>
    <s v="TALADRO ELECTRICO"/>
    <d v="2008-09-30T00:00:00"/>
    <n v="169500"/>
    <n v="152550"/>
    <s v="ZLI1"/>
    <n v="10"/>
    <n v="0"/>
    <n v="24626.85"/>
    <n v="24626.85"/>
    <s v="ZLIN"/>
    <n v="10"/>
    <n v="0"/>
    <n v="0"/>
    <n v="0"/>
    <s v=""/>
    <m/>
    <m/>
  </r>
  <r>
    <s v="120611000757-0"/>
    <x v="39"/>
    <n v="323301"/>
    <m/>
    <s v="TALADRO ELECTRICO"/>
    <d v="2008-09-30T00:00:00"/>
    <n v="169500"/>
    <n v="152550"/>
    <s v="ZLI1"/>
    <n v="10"/>
    <n v="0"/>
    <n v="24626.85"/>
    <n v="24626.85"/>
    <s v="ZLIN"/>
    <n v="10"/>
    <n v="0"/>
    <n v="0"/>
    <n v="0"/>
    <s v=""/>
    <m/>
    <m/>
  </r>
  <r>
    <s v="120611000758-0"/>
    <x v="39"/>
    <n v="323302"/>
    <m/>
    <s v="TALADRO ELECTRICO"/>
    <d v="2008-09-30T00:00:00"/>
    <n v="109024.6"/>
    <n v="98122.140000000014"/>
    <s v="ZLI1"/>
    <n v="10"/>
    <n v="0"/>
    <n v="15840.3"/>
    <n v="15840.3"/>
    <s v="ZLIN"/>
    <n v="10"/>
    <n v="0"/>
    <n v="0"/>
    <n v="0"/>
    <s v=""/>
    <m/>
    <m/>
  </r>
  <r>
    <s v="120611000759-0"/>
    <x v="39"/>
    <n v="323301"/>
    <m/>
    <s v="TALADRO ELECTRICO"/>
    <d v="2008-09-30T00:00:00"/>
    <n v="109024.6"/>
    <n v="98122.140000000014"/>
    <s v="ZLI1"/>
    <n v="10"/>
    <n v="0"/>
    <n v="15840.3"/>
    <n v="15840.3"/>
    <s v="ZLIN"/>
    <n v="10"/>
    <n v="0"/>
    <n v="0"/>
    <n v="0"/>
    <s v=""/>
    <m/>
    <m/>
  </r>
  <r>
    <s v="120611000760-0"/>
    <x v="39"/>
    <n v="323301"/>
    <m/>
    <s v="TALADRO ELECTRICO"/>
    <d v="2008-09-30T00:00:00"/>
    <n v="109024.6"/>
    <n v="98122.140000000014"/>
    <s v="ZLI1"/>
    <n v="10"/>
    <n v="0"/>
    <n v="15840.3"/>
    <n v="15840.3"/>
    <s v="ZLIN"/>
    <n v="10"/>
    <n v="0"/>
    <n v="0"/>
    <n v="0"/>
    <s v=""/>
    <m/>
    <m/>
  </r>
  <r>
    <s v="120611000761-0"/>
    <x v="39"/>
    <n v="323301"/>
    <m/>
    <s v="TALADRO ELECTRICO"/>
    <d v="2008-09-30T00:00:00"/>
    <n v="109024.6"/>
    <n v="98122.140000000014"/>
    <s v="ZLI1"/>
    <n v="10"/>
    <n v="0"/>
    <n v="15840.3"/>
    <n v="15840.3"/>
    <s v="ZLIN"/>
    <n v="10"/>
    <n v="0"/>
    <n v="0"/>
    <n v="0"/>
    <s v=""/>
    <m/>
    <m/>
  </r>
  <r>
    <s v="120611000762-0"/>
    <x v="39"/>
    <n v="323301"/>
    <m/>
    <s v="TALADRO ELECTRICO"/>
    <d v="2008-09-30T00:00:00"/>
    <n v="109024.6"/>
    <n v="98122.140000000014"/>
    <s v="ZLI1"/>
    <n v="10"/>
    <n v="0"/>
    <n v="15840.3"/>
    <n v="15840.3"/>
    <s v="ZLIN"/>
    <n v="10"/>
    <n v="0"/>
    <n v="0"/>
    <n v="0"/>
    <s v=""/>
    <m/>
    <m/>
  </r>
  <r>
    <s v="120611000763-0"/>
    <x v="39"/>
    <n v="344209"/>
    <m/>
    <s v="PISTOLA PARA PINTURA"/>
    <d v="2008-08-30T00:00:00"/>
    <n v="83533"/>
    <n v="75179.7"/>
    <s v="ZLI1"/>
    <n v="10"/>
    <n v="0"/>
    <n v="12136.61"/>
    <n v="12136.61"/>
    <s v="ZLIN"/>
    <n v="10"/>
    <n v="0"/>
    <n v="0"/>
    <n v="0"/>
    <s v=""/>
    <m/>
    <m/>
  </r>
  <r>
    <s v="120611000764-0"/>
    <x v="39"/>
    <n v="344207"/>
    <m/>
    <s v="CORTADORA EN FRIO"/>
    <d v="2008-08-30T00:00:00"/>
    <n v="533884.85"/>
    <n v="480496.36"/>
    <s v="ZLI1"/>
    <n v="10"/>
    <n v="0"/>
    <n v="77568.75"/>
    <n v="77568.75"/>
    <s v="ZLIN"/>
    <n v="10"/>
    <n v="0"/>
    <n v="0"/>
    <n v="0"/>
    <s v=""/>
    <m/>
    <m/>
  </r>
  <r>
    <s v="120611000765-0"/>
    <x v="39"/>
    <n v="344207"/>
    <m/>
    <s v="CORTADORA EN FRIO"/>
    <d v="2008-08-30T00:00:00"/>
    <n v="533884.82999999996"/>
    <n v="480496.35"/>
    <s v="ZLI1"/>
    <n v="10"/>
    <n v="0"/>
    <n v="77568.75"/>
    <n v="77568.75"/>
    <s v="ZLIN"/>
    <n v="10"/>
    <n v="0"/>
    <n v="0"/>
    <n v="0"/>
    <s v=""/>
    <m/>
    <m/>
  </r>
  <r>
    <s v="120611000766-0"/>
    <x v="39"/>
    <n v="344206"/>
    <m/>
    <s v="CORTADORA EN FRIO"/>
    <d v="2008-08-30T00:00:00"/>
    <n v="533884.82999999996"/>
    <n v="480496.35"/>
    <s v="ZLI1"/>
    <n v="10"/>
    <n v="0"/>
    <n v="77568.75"/>
    <n v="77568.75"/>
    <s v="ZLIN"/>
    <n v="10"/>
    <n v="0"/>
    <n v="0"/>
    <n v="0"/>
    <s v=""/>
    <m/>
    <m/>
  </r>
  <r>
    <s v="120611000767-0"/>
    <x v="39"/>
    <n v="344209"/>
    <m/>
    <s v="CORTADORA EN FRIO"/>
    <d v="2008-08-30T00:00:00"/>
    <n v="533884.82999999996"/>
    <n v="480496.35"/>
    <s v="ZLI1"/>
    <n v="10"/>
    <n v="0"/>
    <n v="77568.75"/>
    <n v="77568.75"/>
    <s v="ZLIN"/>
    <n v="10"/>
    <n v="0"/>
    <n v="0"/>
    <n v="0"/>
    <s v=""/>
    <m/>
    <m/>
  </r>
  <r>
    <s v="120611000768-0"/>
    <x v="39"/>
    <n v="344206"/>
    <m/>
    <s v="CAUTIN"/>
    <d v="2008-08-30T00:00:00"/>
    <n v="78562"/>
    <n v="70705.8"/>
    <s v="ZLI1"/>
    <n v="10"/>
    <n v="0"/>
    <n v="11414.36"/>
    <n v="11414.36"/>
    <s v="ZLIN"/>
    <n v="10"/>
    <n v="0"/>
    <n v="0"/>
    <n v="0"/>
    <s v=""/>
    <m/>
    <m/>
  </r>
  <r>
    <s v="120611000769-0"/>
    <x v="39"/>
    <n v="344206"/>
    <m/>
    <s v="CAUTIN"/>
    <d v="2008-08-30T00:00:00"/>
    <n v="78562"/>
    <n v="70705.8"/>
    <s v="ZLI1"/>
    <n v="10"/>
    <n v="0"/>
    <n v="11414.36"/>
    <n v="11414.36"/>
    <s v="ZLIN"/>
    <n v="10"/>
    <n v="0"/>
    <n v="0"/>
    <n v="0"/>
    <s v=""/>
    <m/>
    <m/>
  </r>
  <r>
    <s v="120611000770-0"/>
    <x v="39"/>
    <n v="344207"/>
    <m/>
    <s v="CORTADORA EN FRIO"/>
    <d v="2008-08-30T00:00:00"/>
    <n v="533884.82999999996"/>
    <n v="480496.35"/>
    <s v="ZLI1"/>
    <n v="10"/>
    <n v="0"/>
    <n v="77568.75"/>
    <n v="77568.75"/>
    <s v="ZLIN"/>
    <n v="10"/>
    <n v="0"/>
    <n v="0"/>
    <n v="0"/>
    <s v=""/>
    <m/>
    <m/>
  </r>
  <r>
    <s v="120611000771-0"/>
    <x v="39"/>
    <n v="344207"/>
    <m/>
    <s v="CORTADORA EN FRIO"/>
    <d v="2008-08-30T00:00:00"/>
    <n v="533884.82999999996"/>
    <n v="480496.35"/>
    <s v="ZLI1"/>
    <n v="10"/>
    <n v="0"/>
    <n v="77568.75"/>
    <n v="77568.75"/>
    <s v="ZLIN"/>
    <n v="10"/>
    <n v="0"/>
    <n v="0"/>
    <n v="0"/>
    <s v=""/>
    <m/>
    <m/>
  </r>
  <r>
    <s v="120611000772-0"/>
    <x v="39"/>
    <n v="322301"/>
    <m/>
    <s v="TECLE ELECTRICO"/>
    <d v="2008-08-30T00:00:00"/>
    <n v="1695000"/>
    <n v="1265616.92"/>
    <s v="ZLI1"/>
    <n v="15"/>
    <n v="0"/>
    <n v="246268.49"/>
    <n v="246268.49"/>
    <s v="ZLIN"/>
    <n v="10"/>
    <n v="0"/>
    <n v="0"/>
    <n v="0"/>
    <s v=""/>
    <m/>
    <m/>
  </r>
  <r>
    <s v="120611000773-0"/>
    <x v="39"/>
    <n v="323302"/>
    <m/>
    <s v="PRENSA DE BANCO GIRATORIA 360º WILL"/>
    <d v="2008-08-30T00:00:00"/>
    <n v="207727.83"/>
    <n v="155105.52999999997"/>
    <s v="ZLI1"/>
    <n v="15"/>
    <n v="0"/>
    <n v="30181.02"/>
    <n v="30181.02"/>
    <s v="ZLIN"/>
    <n v="10"/>
    <n v="0"/>
    <n v="0"/>
    <n v="0"/>
    <s v=""/>
    <m/>
    <m/>
  </r>
  <r>
    <s v="120611000774-0"/>
    <x v="39"/>
    <n v="323301"/>
    <m/>
    <s v="PRENZA DE BANCO GIRATORIA 360º"/>
    <d v="2008-08-30T00:00:00"/>
    <n v="207727.83"/>
    <n v="155105.52999999997"/>
    <s v="ZLI1"/>
    <n v="15"/>
    <n v="0"/>
    <n v="30181.02"/>
    <n v="30181.02"/>
    <s v="ZLIN"/>
    <n v="10"/>
    <n v="0"/>
    <n v="0"/>
    <n v="0"/>
    <s v=""/>
    <m/>
    <m/>
  </r>
  <r>
    <s v="120611000775-0"/>
    <x v="39"/>
    <n v="323301"/>
    <m/>
    <s v="PRENZA DE BANCO GIRATORIA 360º"/>
    <d v="2008-08-30T00:00:00"/>
    <n v="207727.83"/>
    <n v="155105.52999999997"/>
    <s v="ZLI1"/>
    <n v="15"/>
    <n v="0"/>
    <n v="30181.02"/>
    <n v="30181.02"/>
    <s v="ZLIN"/>
    <n v="10"/>
    <n v="0"/>
    <n v="0"/>
    <n v="0"/>
    <s v=""/>
    <m/>
    <m/>
  </r>
  <r>
    <s v="120611000776-0"/>
    <x v="39"/>
    <n v="323303"/>
    <m/>
    <s v="PRENZA DE BANCO GIRATORIA 360º"/>
    <d v="2008-08-30T00:00:00"/>
    <n v="207727.83"/>
    <n v="155105.52999999997"/>
    <s v="ZLI1"/>
    <n v="15"/>
    <n v="0"/>
    <n v="30181.02"/>
    <n v="30181.02"/>
    <s v="ZLIN"/>
    <n v="10"/>
    <n v="0"/>
    <n v="0"/>
    <n v="0"/>
    <s v=""/>
    <m/>
    <m/>
  </r>
  <r>
    <s v="120611000777-0"/>
    <x v="39"/>
    <n v="323303"/>
    <m/>
    <s v="PRENZA DE BACO GIRATORIA 360º"/>
    <d v="2008-08-30T00:00:00"/>
    <n v="207727.83"/>
    <n v="155105.52999999997"/>
    <s v="ZLI1"/>
    <n v="15"/>
    <n v="0"/>
    <n v="30181.02"/>
    <n v="30181.02"/>
    <s v="ZLIN"/>
    <n v="10"/>
    <n v="0"/>
    <n v="0"/>
    <n v="0"/>
    <s v=""/>
    <m/>
    <m/>
  </r>
  <r>
    <s v="120611000778-0"/>
    <x v="39"/>
    <n v="323302"/>
    <m/>
    <s v="PRENSA DE BANCO"/>
    <d v="2008-08-30T00:00:00"/>
    <n v="207728"/>
    <n v="155105.65"/>
    <s v="ZLI1"/>
    <n v="15"/>
    <n v="0"/>
    <n v="30181.03"/>
    <n v="30181.03"/>
    <s v="ZLIN"/>
    <n v="10"/>
    <n v="0"/>
    <n v="0"/>
    <n v="0"/>
    <s v=""/>
    <m/>
    <m/>
  </r>
  <r>
    <s v="120611000779-0"/>
    <x v="39"/>
    <n v="323302"/>
    <m/>
    <s v="PRENZA DE BANCO GIRATORIA 360º"/>
    <d v="2008-08-30T00:00:00"/>
    <n v="207727.85"/>
    <n v="155105.54"/>
    <s v="ZLI1"/>
    <n v="15"/>
    <n v="0"/>
    <n v="30181.02"/>
    <n v="30181.02"/>
    <s v="ZLIN"/>
    <n v="10"/>
    <n v="0"/>
    <n v="0"/>
    <n v="0"/>
    <s v=""/>
    <m/>
    <m/>
  </r>
  <r>
    <s v="120611000780-0"/>
    <x v="39"/>
    <n v="323301"/>
    <m/>
    <s v="GATA DE 20000 KG"/>
    <d v="2008-08-30T00:00:00"/>
    <n v="77439"/>
    <n v="57821.9"/>
    <s v="ZLI1"/>
    <n v="15"/>
    <n v="0"/>
    <n v="11251.2"/>
    <n v="11251.2"/>
    <s v="ZLIN"/>
    <n v="10"/>
    <n v="0"/>
    <n v="0"/>
    <n v="0"/>
    <s v=""/>
    <m/>
    <m/>
  </r>
  <r>
    <s v="120611000781-0"/>
    <x v="39"/>
    <n v="323302"/>
    <m/>
    <s v="CAJA DE HERRAMIENTAS / TIPO RODANTE"/>
    <d v="2008-07-30T00:00:00"/>
    <n v="394856"/>
    <n v="355370.4"/>
    <s v="ZLI1"/>
    <n v="10"/>
    <n v="0"/>
    <n v="57369.09"/>
    <n v="57369.09"/>
    <s v="ZLIN"/>
    <n v="10"/>
    <n v="0"/>
    <n v="0"/>
    <n v="0"/>
    <s v=""/>
    <m/>
    <m/>
  </r>
  <r>
    <s v="120611000782-0"/>
    <x v="39"/>
    <n v="323302"/>
    <m/>
    <s v="CAJA DE HERRAMIENTAS TIPO RODANTE"/>
    <d v="2008-07-30T00:00:00"/>
    <n v="394856"/>
    <n v="355370.4"/>
    <s v="ZLI1"/>
    <n v="10"/>
    <n v="0"/>
    <n v="57369.09"/>
    <n v="57369.09"/>
    <s v="ZLIN"/>
    <n v="10"/>
    <n v="0"/>
    <n v="0"/>
    <n v="0"/>
    <s v=""/>
    <m/>
    <m/>
  </r>
  <r>
    <s v="120611000783-0"/>
    <x v="39"/>
    <n v="323303"/>
    <m/>
    <s v="TECLE MANUAL DE CADENA PARA PULL LI"/>
    <d v="2008-07-30T00:00:00"/>
    <n v="238080"/>
    <n v="179162.11"/>
    <s v="ZLI1"/>
    <n v="15"/>
    <n v="0"/>
    <n v="34590.910000000003"/>
    <n v="34590.910000000003"/>
    <s v="ZLIN"/>
    <n v="10"/>
    <n v="0"/>
    <n v="0"/>
    <n v="0"/>
    <s v=""/>
    <m/>
    <m/>
  </r>
  <r>
    <s v="120611000784-0"/>
    <x v="39"/>
    <n v="323303"/>
    <m/>
    <s v="CORTA CABLE"/>
    <d v="2008-07-30T00:00:00"/>
    <n v="118085"/>
    <n v="106276.5"/>
    <s v="ZLI1"/>
    <n v="10"/>
    <n v="0"/>
    <n v="17156.7"/>
    <n v="17156.7"/>
    <s v="ZLIN"/>
    <n v="10"/>
    <n v="0"/>
    <n v="0"/>
    <n v="0"/>
    <s v=""/>
    <m/>
    <m/>
  </r>
  <r>
    <s v="120611000785-0"/>
    <x v="39"/>
    <n v="323303"/>
    <m/>
    <s v="CORTA CABLE"/>
    <d v="2008-07-30T00:00:00"/>
    <n v="118085"/>
    <n v="106276.5"/>
    <s v="ZLI1"/>
    <n v="10"/>
    <n v="0"/>
    <n v="17156.7"/>
    <n v="17156.7"/>
    <s v="ZLIN"/>
    <n v="10"/>
    <n v="0"/>
    <n v="0"/>
    <n v="0"/>
    <s v=""/>
    <m/>
    <m/>
  </r>
  <r>
    <s v="120611000786-0"/>
    <x v="39"/>
    <n v="323303"/>
    <m/>
    <s v="CORTA CABLE"/>
    <d v="2008-07-30T00:00:00"/>
    <n v="118085"/>
    <n v="106276.5"/>
    <s v="ZLI1"/>
    <n v="10"/>
    <n v="0"/>
    <n v="17156.7"/>
    <n v="17156.7"/>
    <s v="ZLIN"/>
    <n v="10"/>
    <n v="0"/>
    <n v="0"/>
    <n v="0"/>
    <s v=""/>
    <m/>
    <m/>
  </r>
  <r>
    <s v="120611000787-0"/>
    <x v="39"/>
    <n v="323303"/>
    <m/>
    <s v="CORTA CABLE CON CREMALLERA"/>
    <d v="2008-07-30T00:00:00"/>
    <n v="256510"/>
    <n v="230859"/>
    <s v="ZLI1"/>
    <n v="10"/>
    <n v="0"/>
    <n v="37268.629999999997"/>
    <n v="37268.629999999997"/>
    <s v="ZLIN"/>
    <n v="10"/>
    <n v="0"/>
    <n v="0"/>
    <n v="0"/>
    <s v=""/>
    <m/>
    <m/>
  </r>
  <r>
    <s v="120611000788-0"/>
    <x v="39"/>
    <n v="344209"/>
    <m/>
    <s v="JUEGO DE BASE MAGNETICO AJUSTABLE"/>
    <d v="2008-07-03T00:00:00"/>
    <n v="118124"/>
    <n v="106311.6"/>
    <s v="ZLI1"/>
    <n v="10"/>
    <n v="0"/>
    <n v="146823.28"/>
    <n v="146823.28"/>
    <s v="ZLIN"/>
    <n v="10"/>
    <n v="0"/>
    <n v="0"/>
    <n v="0"/>
    <s v=""/>
    <m/>
    <m/>
  </r>
  <r>
    <s v="120611000789-0"/>
    <x v="39"/>
    <n v="342502"/>
    <m/>
    <s v="JUEGO DE DADOS DE 3/4"/>
    <d v="2008-06-30T00:00:00"/>
    <n v="92290.34"/>
    <n v="83061.31"/>
    <s v="ZLI1"/>
    <n v="10"/>
    <n v="0"/>
    <n v="13408.97"/>
    <n v="13408.97"/>
    <s v="ZLIN"/>
    <n v="10"/>
    <n v="0"/>
    <n v="0"/>
    <n v="0"/>
    <s v=""/>
    <m/>
    <m/>
  </r>
  <r>
    <s v="120611000790-0"/>
    <x v="39"/>
    <n v="323301"/>
    <m/>
    <s v="TECLEE MANUAL"/>
    <d v="2008-06-30T00:00:00"/>
    <n v="143001.5"/>
    <n v="108442.81"/>
    <s v="ZLI1"/>
    <n v="15"/>
    <n v="0"/>
    <n v="20776.849999999999"/>
    <n v="20776.849999999999"/>
    <s v="ZLIN"/>
    <n v="10"/>
    <n v="0"/>
    <n v="0"/>
    <n v="0"/>
    <s v=""/>
    <m/>
    <m/>
  </r>
  <r>
    <s v="120611000791-0"/>
    <x v="39"/>
    <n v="323301"/>
    <m/>
    <s v="GATA DE CARRETILLO"/>
    <d v="2008-06-30T00:00:00"/>
    <n v="582842.69999999995"/>
    <n v="441989.01999999996"/>
    <s v="ZLI1"/>
    <n v="15"/>
    <n v="0"/>
    <n v="84681.89"/>
    <n v="84681.89"/>
    <s v="ZLIN"/>
    <n v="10"/>
    <n v="0"/>
    <n v="0"/>
    <n v="0"/>
    <s v=""/>
    <m/>
    <m/>
  </r>
  <r>
    <s v="120611000792-0"/>
    <x v="39"/>
    <n v="323301"/>
    <m/>
    <s v="PISTOLA PARA APLICACION PINTURA"/>
    <d v="2008-06-30T00:00:00"/>
    <n v="103779.4"/>
    <n v="93401.459999999992"/>
    <s v="ZLI1"/>
    <n v="10"/>
    <n v="0"/>
    <n v="15078.24"/>
    <n v="15078.24"/>
    <s v="ZLIN"/>
    <n v="10"/>
    <n v="0"/>
    <n v="0"/>
    <n v="0"/>
    <s v=""/>
    <m/>
    <m/>
  </r>
  <r>
    <s v="120611000793-0"/>
    <x v="39"/>
    <n v="323301"/>
    <m/>
    <s v="PISTOLS PARA APLICACION PINTURA"/>
    <d v="2008-06-30T00:00:00"/>
    <n v="103779.4"/>
    <n v="93401.459999999992"/>
    <s v="ZLI1"/>
    <n v="10"/>
    <n v="0"/>
    <n v="15078.24"/>
    <n v="15078.24"/>
    <s v="ZLIN"/>
    <n v="10"/>
    <n v="0"/>
    <n v="0"/>
    <n v="0"/>
    <s v=""/>
    <m/>
    <m/>
  </r>
  <r>
    <s v="120611000794-0"/>
    <x v="39"/>
    <n v="323302"/>
    <m/>
    <s v="CAJA HERRAMIENTA TIPO RODANTE"/>
    <d v="2008-06-30T00:00:00"/>
    <n v="394856"/>
    <n v="355370.4"/>
    <s v="ZLI1"/>
    <n v="10"/>
    <n v="0"/>
    <n v="57369.09"/>
    <n v="57369.09"/>
    <s v="ZLIN"/>
    <n v="10"/>
    <n v="0"/>
    <n v="0"/>
    <n v="0"/>
    <s v=""/>
    <m/>
    <m/>
  </r>
  <r>
    <s v="120611000795-0"/>
    <x v="39"/>
    <n v="323302"/>
    <m/>
    <s v="CAJA HERRAMIENTA TIPO RODANTE"/>
    <d v="2008-06-30T00:00:00"/>
    <n v="394856"/>
    <n v="355370.4"/>
    <s v="ZLI1"/>
    <n v="10"/>
    <n v="0"/>
    <n v="57369.09"/>
    <n v="57369.09"/>
    <s v="ZLIN"/>
    <n v="10"/>
    <n v="0"/>
    <n v="0"/>
    <n v="0"/>
    <s v=""/>
    <m/>
    <m/>
  </r>
  <r>
    <s v="120611000796-0"/>
    <x v="39"/>
    <n v="323302"/>
    <m/>
    <s v="CAJA HERRAMIENTAS TIPO RODANTE"/>
    <d v="2008-06-30T00:00:00"/>
    <n v="394856"/>
    <n v="355370.4"/>
    <s v="ZLI1"/>
    <n v="10"/>
    <n v="0"/>
    <n v="57369.09"/>
    <n v="57369.09"/>
    <s v="ZLIN"/>
    <n v="10"/>
    <n v="0"/>
    <n v="0"/>
    <n v="0"/>
    <s v=""/>
    <m/>
    <m/>
  </r>
  <r>
    <s v="120611000797-0"/>
    <x v="39"/>
    <n v="323302"/>
    <m/>
    <s v="JUEGO MACHOS Y TERRAJAS"/>
    <d v="2008-06-30T00:00:00"/>
    <n v="426801"/>
    <n v="384120.9"/>
    <s v="ZLI1"/>
    <n v="10"/>
    <n v="0"/>
    <n v="62010.41"/>
    <n v="62010.41"/>
    <s v="ZLIN"/>
    <n v="10"/>
    <n v="0"/>
    <n v="0"/>
    <n v="0"/>
    <s v=""/>
    <m/>
    <m/>
  </r>
  <r>
    <s v="120611000798-0"/>
    <x v="39"/>
    <n v="323301"/>
    <m/>
    <s v="JUEGO DE MACHOS Y TERRAJAS"/>
    <d v="2008-06-30T00:00:00"/>
    <n v="426801"/>
    <n v="384120.9"/>
    <s v="ZLI1"/>
    <n v="10"/>
    <n v="0"/>
    <n v="62010.41"/>
    <n v="62010.41"/>
    <s v="ZLIN"/>
    <n v="10"/>
    <n v="0"/>
    <n v="0"/>
    <n v="0"/>
    <s v=""/>
    <m/>
    <m/>
  </r>
  <r>
    <s v="120611000799-0"/>
    <x v="39"/>
    <n v="344206"/>
    <m/>
    <s v="JUEGO DE BROCAS SIERRA DE 9 PIEZAS"/>
    <d v="2008-06-30T00:00:00"/>
    <n v="58649"/>
    <n v="52784.1"/>
    <s v="ZLI1"/>
    <n v="10"/>
    <n v="0"/>
    <n v="8521.18"/>
    <n v="8521.18"/>
    <s v="ZLIN"/>
    <n v="10"/>
    <n v="0"/>
    <n v="0"/>
    <n v="0"/>
    <s v=""/>
    <m/>
    <m/>
  </r>
  <r>
    <s v="120611000800-0"/>
    <x v="39"/>
    <n v="344209"/>
    <m/>
    <s v="JUEGO DE LLAVES COROFIJAS DE 26 PIE"/>
    <d v="2008-06-30T00:00:00"/>
    <n v="100541"/>
    <n v="90486.9"/>
    <s v="ZLI1"/>
    <n v="10"/>
    <n v="0"/>
    <n v="14607.72"/>
    <n v="14607.72"/>
    <s v="ZLIN"/>
    <n v="10"/>
    <n v="0"/>
    <n v="0"/>
    <n v="0"/>
    <s v=""/>
    <m/>
    <m/>
  </r>
  <r>
    <s v="120611000801-0"/>
    <x v="39"/>
    <n v="344201"/>
    <m/>
    <s v="JUEGO DE LLAVES COROFIJAS DE 26 PIE"/>
    <d v="2008-06-30T00:00:00"/>
    <n v="100541"/>
    <n v="90486.9"/>
    <s v="ZLI1"/>
    <n v="10"/>
    <n v="0"/>
    <n v="14607.72"/>
    <n v="14607.72"/>
    <s v="ZLIN"/>
    <n v="10"/>
    <n v="0"/>
    <n v="0"/>
    <n v="0"/>
    <s v=""/>
    <m/>
    <m/>
  </r>
  <r>
    <s v="120611000802-0"/>
    <x v="39"/>
    <n v="344206"/>
    <m/>
    <s v="PISTOLA ENGRASADORA"/>
    <d v="2008-06-30T00:00:00"/>
    <n v="168935"/>
    <n v="152041.5"/>
    <s v="ZLI1"/>
    <n v="10"/>
    <n v="0"/>
    <n v="24544.78"/>
    <n v="24544.78"/>
    <s v="ZLIN"/>
    <n v="10"/>
    <n v="0"/>
    <n v="0"/>
    <n v="0"/>
    <s v=""/>
    <m/>
    <m/>
  </r>
  <r>
    <s v="120611000803-0"/>
    <x v="39"/>
    <n v="344206"/>
    <m/>
    <s v="LLAVE DE IMPACTO 1"/>
    <d v="2008-06-30T00:00:00"/>
    <n v="480250"/>
    <n v="432225"/>
    <s v="ZLI1"/>
    <n v="10"/>
    <n v="0"/>
    <n v="69776.09"/>
    <n v="69776.09"/>
    <s v="ZLIN"/>
    <n v="10"/>
    <n v="0"/>
    <n v="0"/>
    <n v="0"/>
    <s v=""/>
    <m/>
    <m/>
  </r>
  <r>
    <s v="120611000804-0"/>
    <x v="39"/>
    <n v="323301"/>
    <m/>
    <s v="ROMPEDOR DE TUERCAS MANUAL"/>
    <d v="2008-05-31T00:00:00"/>
    <n v="84275"/>
    <n v="75847.5"/>
    <s v="ZLI1"/>
    <n v="10"/>
    <n v="0"/>
    <n v="12244.42"/>
    <n v="12244.42"/>
    <s v="ZLIN"/>
    <n v="10"/>
    <n v="0"/>
    <n v="0"/>
    <n v="0"/>
    <s v=""/>
    <m/>
    <m/>
  </r>
  <r>
    <s v="120611000805-0"/>
    <x v="39"/>
    <n v="323301"/>
    <m/>
    <s v="ROMPEDOR DE TUERCAS MANUAL"/>
    <d v="2008-05-31T00:00:00"/>
    <n v="84275"/>
    <n v="75847.5"/>
    <s v="ZLI1"/>
    <n v="10"/>
    <n v="0"/>
    <n v="12244.42"/>
    <n v="12244.42"/>
    <s v="ZLIN"/>
    <n v="10"/>
    <n v="0"/>
    <n v="0"/>
    <n v="0"/>
    <s v=""/>
    <m/>
    <m/>
  </r>
  <r>
    <s v="120611000806-0"/>
    <x v="39"/>
    <n v="344207"/>
    <m/>
    <s v="CORTADORA DE CABLE TIPO RATCH"/>
    <d v="2008-05-31T00:00:00"/>
    <n v="217838"/>
    <n v="196054.2"/>
    <s v="ZLI1"/>
    <n v="10"/>
    <n v="0"/>
    <n v="31649.93"/>
    <n v="31649.93"/>
    <s v="ZLIN"/>
    <n v="10"/>
    <n v="0"/>
    <n v="0"/>
    <n v="0"/>
    <s v=""/>
    <m/>
    <m/>
  </r>
  <r>
    <s v="120611000807-0"/>
    <x v="39"/>
    <n v="344207"/>
    <m/>
    <s v="LLAVE COROFIJA 1-13/16"/>
    <d v="2008-05-31T00:00:00"/>
    <n v="78535"/>
    <n v="70681.5"/>
    <s v="ZLI1"/>
    <n v="10"/>
    <n v="0"/>
    <n v="11410.45"/>
    <n v="11410.45"/>
    <s v="ZLIN"/>
    <n v="10"/>
    <n v="0"/>
    <n v="0"/>
    <n v="0"/>
    <s v=""/>
    <m/>
    <m/>
  </r>
  <r>
    <s v="120611000808-0"/>
    <x v="39"/>
    <n v="344207"/>
    <m/>
    <s v="LLAVE COROFIJA 1-13/16"/>
    <d v="2008-05-31T00:00:00"/>
    <n v="78535"/>
    <n v="70681.5"/>
    <s v="ZLI1"/>
    <n v="10"/>
    <n v="0"/>
    <n v="11410.45"/>
    <n v="11410.45"/>
    <s v="ZLIN"/>
    <n v="10"/>
    <n v="0"/>
    <n v="0"/>
    <n v="0"/>
    <s v=""/>
    <m/>
    <m/>
  </r>
  <r>
    <s v="120611000809-0"/>
    <x v="39"/>
    <n v="344208"/>
    <m/>
    <s v="PURGADOR Y CAMBIADOR DE LIQUIDO DE"/>
    <d v="2008-05-31T00:00:00"/>
    <n v="141250"/>
    <n v="127125"/>
    <s v="ZLI1"/>
    <n v="10"/>
    <n v="0"/>
    <n v="20522.38"/>
    <n v="20522.38"/>
    <s v="ZLIN"/>
    <n v="10"/>
    <n v="0"/>
    <n v="0"/>
    <n v="0"/>
    <s v=""/>
    <m/>
    <m/>
  </r>
  <r>
    <s v="120611000810-0"/>
    <x v="39"/>
    <n v="344208"/>
    <m/>
    <s v="ESTRACTOR DE ACEITE"/>
    <d v="2008-05-31T00:00:00"/>
    <n v="621500"/>
    <n v="559350"/>
    <s v="ZLI1"/>
    <n v="10"/>
    <n v="0"/>
    <n v="90298.45"/>
    <n v="90298.45"/>
    <s v="ZLIN"/>
    <n v="10"/>
    <n v="0"/>
    <n v="0"/>
    <n v="0"/>
    <s v=""/>
    <m/>
    <m/>
  </r>
  <r>
    <s v="120611000811-0"/>
    <x v="39"/>
    <n v="344208"/>
    <m/>
    <s v="MOTOGUARAÑA"/>
    <d v="2008-04-30T00:00:00"/>
    <n v="275000"/>
    <n v="247500"/>
    <s v="ZLI1"/>
    <n v="10"/>
    <n v="0"/>
    <n v="39955.06"/>
    <n v="39955.06"/>
    <s v="ZLIN"/>
    <n v="10"/>
    <n v="0"/>
    <n v="0"/>
    <n v="0"/>
    <s v=""/>
    <m/>
    <m/>
  </r>
  <r>
    <s v="120611000812-0"/>
    <x v="39"/>
    <n v="322201"/>
    <m/>
    <s v="MOTOTOOL"/>
    <d v="2008-04-30T00:00:00"/>
    <n v="57224.33"/>
    <n v="51501.9"/>
    <s v="ZLI1"/>
    <n v="10"/>
    <n v="0"/>
    <n v="8314.2000000000007"/>
    <n v="8314.2000000000007"/>
    <s v="ZLIN"/>
    <n v="10"/>
    <n v="0"/>
    <n v="0"/>
    <n v="0"/>
    <s v=""/>
    <m/>
    <m/>
  </r>
  <r>
    <s v="120611000813-0"/>
    <x v="39"/>
    <n v="344207"/>
    <m/>
    <s v="CADENAS DE ESLABONES ALTA RESISTENC"/>
    <d v="2008-04-30T00:00:00"/>
    <n v="204331.13"/>
    <n v="183898.02000000002"/>
    <s v="ZLI1"/>
    <n v="10"/>
    <n v="0"/>
    <n v="29687.51"/>
    <n v="29687.51"/>
    <s v="ZLIN"/>
    <n v="10"/>
    <n v="0"/>
    <n v="0"/>
    <n v="0"/>
    <s v=""/>
    <m/>
    <m/>
  </r>
  <r>
    <s v="120611000814-0"/>
    <x v="39"/>
    <n v="344207"/>
    <m/>
    <s v="CADENAS DE ESLABONES ALTA RESISTENC"/>
    <d v="2008-04-30T00:00:00"/>
    <n v="204331.13"/>
    <n v="183898.02000000002"/>
    <s v="ZLI1"/>
    <n v="10"/>
    <n v="0"/>
    <n v="29687.51"/>
    <n v="29687.51"/>
    <s v="ZLIN"/>
    <n v="10"/>
    <n v="0"/>
    <n v="0"/>
    <n v="0"/>
    <s v=""/>
    <m/>
    <m/>
  </r>
  <r>
    <s v="120611000815-0"/>
    <x v="39"/>
    <n v="342305"/>
    <m/>
    <s v="CADENAS DE ESLABONES ALTA RESISTENC"/>
    <d v="2008-04-30T00:00:00"/>
    <n v="204331.13"/>
    <n v="183898.02000000002"/>
    <s v="ZLI1"/>
    <n v="10"/>
    <n v="0"/>
    <n v="29687.51"/>
    <n v="29687.51"/>
    <s v="ZLIN"/>
    <n v="10"/>
    <n v="0"/>
    <n v="0"/>
    <n v="0"/>
    <s v=""/>
    <m/>
    <m/>
  </r>
  <r>
    <s v="120611000816-0"/>
    <x v="39"/>
    <n v="342305"/>
    <m/>
    <s v="CADENAS DE ESLABONES ALTA RESISTENC"/>
    <d v="2008-04-30T00:00:00"/>
    <n v="204331.13"/>
    <n v="183898.02000000002"/>
    <s v="ZLI1"/>
    <n v="10"/>
    <n v="0"/>
    <n v="29687.51"/>
    <n v="29687.51"/>
    <s v="ZLIN"/>
    <n v="10"/>
    <n v="0"/>
    <n v="0"/>
    <n v="0"/>
    <s v=""/>
    <m/>
    <m/>
  </r>
  <r>
    <s v="120611000817-0"/>
    <x v="39"/>
    <n v="344202"/>
    <m/>
    <s v="CADENAS DE ESLABONES DE ALTA RESIST"/>
    <d v="2008-04-30T00:00:00"/>
    <n v="204331.12"/>
    <n v="183898.01"/>
    <s v="ZLI1"/>
    <n v="10"/>
    <n v="0"/>
    <n v="29687.51"/>
    <n v="29687.51"/>
    <s v="ZLIN"/>
    <n v="10"/>
    <n v="0"/>
    <n v="0"/>
    <n v="0"/>
    <s v=""/>
    <m/>
    <m/>
  </r>
  <r>
    <s v="120611000818-0"/>
    <x v="39"/>
    <n v="344202"/>
    <m/>
    <s v="CADENAS DE ESLABONES ALTA RESISTENC"/>
    <d v="2008-04-30T00:00:00"/>
    <n v="204331.12"/>
    <n v="183898.01"/>
    <s v="ZLI1"/>
    <n v="10"/>
    <n v="0"/>
    <n v="29687.51"/>
    <n v="29687.51"/>
    <s v="ZLIN"/>
    <n v="10"/>
    <n v="0"/>
    <n v="0"/>
    <n v="0"/>
    <s v=""/>
    <m/>
    <m/>
  </r>
  <r>
    <s v="120611000819-0"/>
    <x v="39"/>
    <n v="344206"/>
    <m/>
    <s v="CADENA DE ESLABONES DE ALTA RESISTE"/>
    <d v="2008-04-30T00:00:00"/>
    <n v="204331.12"/>
    <n v="183898.01"/>
    <s v="ZLI1"/>
    <n v="10"/>
    <n v="0"/>
    <n v="29687.51"/>
    <n v="29687.51"/>
    <s v="ZLIN"/>
    <n v="10"/>
    <n v="0"/>
    <n v="0"/>
    <n v="0"/>
    <s v=""/>
    <m/>
    <m/>
  </r>
  <r>
    <s v="120611000820-0"/>
    <x v="39"/>
    <n v="344206"/>
    <m/>
    <s v="CADENA DE ESLABONES DE ALTA RESISTE"/>
    <d v="2008-04-30T00:00:00"/>
    <n v="204331.12"/>
    <n v="183898.01"/>
    <s v="ZLI1"/>
    <n v="10"/>
    <n v="0"/>
    <n v="29687.51"/>
    <n v="29687.51"/>
    <s v="ZLIN"/>
    <n v="10"/>
    <n v="0"/>
    <n v="0"/>
    <n v="0"/>
    <s v=""/>
    <m/>
    <m/>
  </r>
  <r>
    <s v="120611000821-0"/>
    <x v="39"/>
    <n v="323303"/>
    <m/>
    <s v="ACCESORIO DE CALIBRACION TEMPERATUR"/>
    <d v="2008-03-31T00:00:00"/>
    <n v="488773"/>
    <n v="439895.7"/>
    <s v="ZLI1"/>
    <n v="10"/>
    <n v="0"/>
    <n v="71014.39"/>
    <n v="71014.39"/>
    <s v="ZLIN"/>
    <n v="10"/>
    <n v="0"/>
    <n v="0"/>
    <n v="0"/>
    <s v=""/>
    <m/>
    <m/>
  </r>
  <r>
    <s v="120611000822-0"/>
    <x v="39"/>
    <n v="323303"/>
    <m/>
    <s v="ACCESORIO DE CALIBRACION TEMPERATUR"/>
    <d v="2008-03-31T00:00:00"/>
    <n v="488773"/>
    <n v="439895.7"/>
    <s v="ZLI1"/>
    <n v="10"/>
    <n v="0"/>
    <n v="71014.39"/>
    <n v="71014.39"/>
    <s v="ZLIN"/>
    <n v="10"/>
    <n v="0"/>
    <n v="0"/>
    <n v="0"/>
    <s v=""/>
    <m/>
    <m/>
  </r>
  <r>
    <s v="120611000823-0"/>
    <x v="39"/>
    <n v="323303"/>
    <m/>
    <s v="ACCESORIO DE CALIBRACION TEMPERATUR"/>
    <d v="2008-03-31T00:00:00"/>
    <n v="488773"/>
    <n v="439895.7"/>
    <s v="ZLI1"/>
    <n v="10"/>
    <n v="0"/>
    <n v="71014.39"/>
    <n v="71014.39"/>
    <s v="ZLIN"/>
    <n v="10"/>
    <n v="0"/>
    <n v="0"/>
    <n v="0"/>
    <s v=""/>
    <m/>
    <m/>
  </r>
  <r>
    <s v="120611000824-0"/>
    <x v="39"/>
    <n v="344209"/>
    <m/>
    <s v="PRENSA DE BANCO"/>
    <d v="2008-02-29T00:00:00"/>
    <n v="80381.87"/>
    <n v="62331.519999999997"/>
    <s v="ZLI1"/>
    <n v="15"/>
    <n v="0"/>
    <n v="11678.78"/>
    <n v="11678.78"/>
    <s v="ZLIN"/>
    <n v="10"/>
    <n v="0"/>
    <n v="0"/>
    <n v="0"/>
    <s v=""/>
    <m/>
    <m/>
  </r>
  <r>
    <s v="120611000825-0"/>
    <x v="39"/>
    <n v="344208"/>
    <m/>
    <s v="ESMERILADORA"/>
    <d v="2008-02-29T00:00:00"/>
    <n v="92810"/>
    <n v="83529"/>
    <s v="ZLI1"/>
    <n v="10"/>
    <n v="0"/>
    <n v="13484.47"/>
    <n v="13484.47"/>
    <s v="ZLIN"/>
    <n v="10"/>
    <n v="0"/>
    <n v="0"/>
    <n v="0"/>
    <s v=""/>
    <m/>
    <m/>
  </r>
  <r>
    <s v="120611000826-0"/>
    <x v="39"/>
    <n v="323303"/>
    <m/>
    <s v="TALADRO ELECTRONOEMATICO"/>
    <d v="2008-02-29T00:00:00"/>
    <n v="1159662"/>
    <n v="1043695.8"/>
    <s v="ZLI1"/>
    <n v="10"/>
    <n v="0"/>
    <n v="168488.62"/>
    <n v="168488.62"/>
    <s v="ZLIN"/>
    <n v="10"/>
    <n v="0"/>
    <n v="0"/>
    <n v="0"/>
    <s v=""/>
    <m/>
    <m/>
  </r>
  <r>
    <s v="120611000827-0"/>
    <x v="39"/>
    <n v="323303"/>
    <m/>
    <s v="SIERRA INGLETE"/>
    <d v="2008-01-31T00:00:00"/>
    <n v="404258"/>
    <n v="363832.2"/>
    <s v="ZLI1"/>
    <n v="10"/>
    <n v="0"/>
    <n v="58735.1"/>
    <n v="58735.1"/>
    <s v="ZLIN"/>
    <n v="10"/>
    <n v="0"/>
    <n v="0"/>
    <n v="0"/>
    <s v=""/>
    <m/>
    <m/>
  </r>
  <r>
    <s v="120611000828-0"/>
    <x v="39"/>
    <n v="323301"/>
    <m/>
    <s v="ROUTER ELECTRICO"/>
    <d v="2008-01-31T00:00:00"/>
    <n v="317891"/>
    <n v="226497.32"/>
    <s v="ZLI1"/>
    <n v="5"/>
    <n v="0"/>
    <n v="46186.74"/>
    <n v="46186.74"/>
    <s v="ZLIN"/>
    <n v="10"/>
    <n v="0"/>
    <n v="0"/>
    <n v="0"/>
    <s v=""/>
    <m/>
    <m/>
  </r>
  <r>
    <s v="120611000829-0"/>
    <x v="39"/>
    <n v="344209"/>
    <m/>
    <s v="ROTULADOR PORTATIL"/>
    <d v="2008-01-31T00:00:00"/>
    <n v="412823"/>
    <n v="371540.7"/>
    <s v="ZLI1"/>
    <n v="10"/>
    <n v="0"/>
    <n v="59979.53"/>
    <n v="59979.53"/>
    <s v="ZLIN"/>
    <n v="10"/>
    <n v="0"/>
    <n v="0"/>
    <n v="0"/>
    <s v=""/>
    <m/>
    <m/>
  </r>
  <r>
    <s v="120611000830-0"/>
    <x v="39"/>
    <n v="323304"/>
    <m/>
    <s v="ESMERILADORA DE COLLAR"/>
    <d v="2008-01-31T00:00:00"/>
    <n v="65083"/>
    <n v="58574.7"/>
    <s v="ZLI1"/>
    <n v="10"/>
    <n v="0"/>
    <n v="9455.98"/>
    <n v="9455.98"/>
    <s v="ZLIN"/>
    <n v="10"/>
    <n v="0"/>
    <n v="0"/>
    <n v="0"/>
    <s v=""/>
    <m/>
    <m/>
  </r>
  <r>
    <s v="120611000831-0"/>
    <x v="39"/>
    <n v="323302"/>
    <m/>
    <s v="SOPORTE MAGNETICO"/>
    <d v="2008-01-31T00:00:00"/>
    <n v="84874"/>
    <n v="76386.600000000006"/>
    <s v="ZLI1"/>
    <n v="10"/>
    <n v="0"/>
    <n v="12331.44"/>
    <n v="12331.44"/>
    <s v="ZLIN"/>
    <n v="10"/>
    <n v="0"/>
    <n v="0"/>
    <n v="0"/>
    <s v=""/>
    <m/>
    <m/>
  </r>
  <r>
    <s v="120611000832-0"/>
    <x v="39"/>
    <n v="323303"/>
    <m/>
    <s v="TALADRO ELECTRONOEMATICO"/>
    <d v="2008-01-31T00:00:00"/>
    <n v="1159662"/>
    <n v="1043695.8"/>
    <s v="ZLI1"/>
    <n v="10"/>
    <n v="0"/>
    <n v="168488.62"/>
    <n v="168488.62"/>
    <s v="ZLIN"/>
    <n v="10"/>
    <n v="0"/>
    <n v="0"/>
    <n v="0"/>
    <s v=""/>
    <m/>
    <m/>
  </r>
  <r>
    <s v="120611000833-0"/>
    <x v="39"/>
    <n v="214301"/>
    <m/>
    <s v="CARRETILLA HIDRAULICA 2500KG LARGO"/>
    <d v="2007-12-31T00:00:00"/>
    <n v="173138.6"/>
    <n v="136903.17000000001"/>
    <s v="ZLI1"/>
    <n v="15"/>
    <n v="0"/>
    <n v="52718.38"/>
    <n v="52718.38"/>
    <s v="ZLIN"/>
    <n v="10"/>
    <n v="0"/>
    <n v="0"/>
    <n v="0"/>
    <s v=""/>
    <m/>
    <m/>
  </r>
  <r>
    <s v="120611000834-0"/>
    <x v="39"/>
    <n v="344207"/>
    <m/>
    <s v="TECLE MANUAL DE CADENA DE 2 TONELAD"/>
    <d v="2007-12-31T00:00:00"/>
    <n v="264374.8"/>
    <n v="209044.93"/>
    <s v="ZLI1"/>
    <n v="15"/>
    <n v="0"/>
    <n v="80498.58"/>
    <n v="80498.58"/>
    <s v="ZLIN"/>
    <n v="10"/>
    <n v="0"/>
    <n v="0"/>
    <n v="0"/>
    <s v=""/>
    <m/>
    <m/>
  </r>
  <r>
    <s v="120611000835-0"/>
    <x v="39"/>
    <n v="342502"/>
    <m/>
    <s v="PISTOLA DE IMPACTO NEUMATICA"/>
    <d v="2007-12-31T00:00:00"/>
    <n v="607528"/>
    <n v="546775.19999999995"/>
    <s v="ZLI1"/>
    <n v="10"/>
    <n v="0"/>
    <n v="184984.14"/>
    <n v="184984.14"/>
    <s v="ZLIN"/>
    <n v="10"/>
    <n v="0"/>
    <n v="0"/>
    <n v="0"/>
    <s v=""/>
    <m/>
    <m/>
  </r>
  <r>
    <s v="120611000836-0"/>
    <x v="39"/>
    <n v="344207"/>
    <m/>
    <s v="CORTADORA DE CABLE"/>
    <d v="2007-12-31T00:00:00"/>
    <n v="217236"/>
    <n v="195512.4"/>
    <s v="ZLI1"/>
    <n v="10"/>
    <n v="0"/>
    <n v="66145.460000000006"/>
    <n v="66145.460000000006"/>
    <s v="ZLIN"/>
    <n v="10"/>
    <n v="0"/>
    <n v="0"/>
    <n v="0"/>
    <s v=""/>
    <m/>
    <m/>
  </r>
  <r>
    <s v="120611000837-0"/>
    <x v="39"/>
    <n v="344208"/>
    <m/>
    <s v="PALANCA DE LEVANTAMIENTO DOS TONELA"/>
    <d v="2007-12-31T00:00:00"/>
    <n v="147131.59"/>
    <n v="132418.43"/>
    <s v="ZLI1"/>
    <n v="10"/>
    <n v="0"/>
    <n v="44799.6"/>
    <n v="44799.6"/>
    <s v="ZLIN"/>
    <n v="10"/>
    <n v="0"/>
    <n v="0"/>
    <n v="0"/>
    <s v=""/>
    <m/>
    <m/>
  </r>
  <r>
    <s v="120611000838-0"/>
    <x v="39"/>
    <n v="344208"/>
    <m/>
    <s v="PALANCA DE LEVANTAMIENTO DOS TONELA"/>
    <d v="2007-12-31T00:00:00"/>
    <n v="147131.63"/>
    <n v="132418.47"/>
    <s v="ZLI1"/>
    <n v="10"/>
    <n v="0"/>
    <n v="44799.61"/>
    <n v="44799.61"/>
    <s v="ZLIN"/>
    <n v="10"/>
    <n v="0"/>
    <n v="0"/>
    <n v="0"/>
    <s v=""/>
    <m/>
    <m/>
  </r>
  <r>
    <s v="120611000839-0"/>
    <x v="39"/>
    <n v="344202"/>
    <m/>
    <s v="TALADRO DE PERCUSION 19.2 VOL"/>
    <d v="2007-12-31T00:00:00"/>
    <n v="241296"/>
    <n v="217166.4"/>
    <s v="ZLI1"/>
    <n v="10"/>
    <n v="0"/>
    <n v="73471.41"/>
    <n v="73471.41"/>
    <s v="ZLIN"/>
    <n v="10"/>
    <n v="0"/>
    <n v="0"/>
    <n v="0"/>
    <s v=""/>
    <m/>
    <m/>
  </r>
  <r>
    <s v="120611000840-0"/>
    <x v="39"/>
    <n v="344209"/>
    <m/>
    <s v="TALADRO DE PERCUSION 19.2 VOL"/>
    <d v="2007-12-31T00:00:00"/>
    <n v="241296"/>
    <n v="217166.4"/>
    <s v="ZLI1"/>
    <n v="10"/>
    <n v="0"/>
    <n v="73471.41"/>
    <n v="73471.41"/>
    <s v="ZLIN"/>
    <n v="10"/>
    <n v="0"/>
    <n v="0"/>
    <n v="0"/>
    <s v=""/>
    <m/>
    <m/>
  </r>
  <r>
    <s v="120611000841-0"/>
    <x v="39"/>
    <n v="344208"/>
    <m/>
    <s v="TALADRO DE PERCUSION 19.2 VOL"/>
    <d v="2007-12-31T00:00:00"/>
    <n v="241296"/>
    <n v="217166.4"/>
    <s v="ZLI1"/>
    <n v="10"/>
    <n v="0"/>
    <n v="73471.41"/>
    <n v="73471.41"/>
    <s v="ZLIN"/>
    <n v="10"/>
    <n v="0"/>
    <n v="0"/>
    <n v="0"/>
    <s v=""/>
    <m/>
    <m/>
  </r>
  <r>
    <s v="120611000842-0"/>
    <x v="39"/>
    <n v="342305"/>
    <m/>
    <s v="TALADRO DE BATERIAS DE 9.52MM"/>
    <d v="2007-12-31T00:00:00"/>
    <n v="96518"/>
    <n v="86866.2"/>
    <s v="ZLI1"/>
    <n v="10"/>
    <n v="0"/>
    <n v="29388.44"/>
    <n v="29388.44"/>
    <s v="ZLIN"/>
    <n v="10"/>
    <n v="0"/>
    <n v="0"/>
    <n v="0"/>
    <s v=""/>
    <m/>
    <m/>
  </r>
  <r>
    <s v="120611000843-0"/>
    <x v="39"/>
    <n v="344207"/>
    <m/>
    <s v="HERRAMIENTA MULTITOOL"/>
    <d v="2007-12-31T00:00:00"/>
    <n v="58264"/>
    <n v="52437.599999999999"/>
    <s v="ZLI1"/>
    <n v="10"/>
    <n v="0"/>
    <n v="17740.61"/>
    <n v="17740.61"/>
    <s v="ZLIN"/>
    <n v="10"/>
    <n v="0"/>
    <n v="0"/>
    <n v="0"/>
    <s v=""/>
    <m/>
    <m/>
  </r>
  <r>
    <s v="120611000844-0"/>
    <x v="39"/>
    <n v="344207"/>
    <m/>
    <s v="HERRAMIENTA MULTITOOL"/>
    <d v="2007-12-31T00:00:00"/>
    <n v="58264"/>
    <n v="52437.599999999999"/>
    <s v="ZLI1"/>
    <n v="10"/>
    <n v="0"/>
    <n v="17740.61"/>
    <n v="17740.61"/>
    <s v="ZLIN"/>
    <n v="10"/>
    <n v="0"/>
    <n v="0"/>
    <n v="0"/>
    <s v=""/>
    <m/>
    <m/>
  </r>
  <r>
    <s v="120611000845-0"/>
    <x v="39"/>
    <n v="344206"/>
    <m/>
    <s v="LAVADORA DE PRESION"/>
    <d v="2007-12-31T00:00:00"/>
    <n v="264837"/>
    <n v="209410.41"/>
    <s v="ZLI1"/>
    <n v="15"/>
    <n v="0"/>
    <n v="80639.33"/>
    <n v="80639.33"/>
    <s v="ZLIN"/>
    <n v="10"/>
    <n v="0"/>
    <n v="0"/>
    <n v="0"/>
    <s v=""/>
    <m/>
    <m/>
  </r>
  <r>
    <s v="120611000846-0"/>
    <x v="39"/>
    <n v="323302"/>
    <m/>
    <s v="TALADRO NEUMATICO REVERSIBLE"/>
    <d v="2007-12-31T00:00:00"/>
    <n v="129427"/>
    <n v="116484.3"/>
    <s v="ZLI1"/>
    <n v="10"/>
    <n v="0"/>
    <n v="39408.79"/>
    <n v="39408.79"/>
    <s v="ZLIN"/>
    <n v="10"/>
    <n v="0"/>
    <n v="0"/>
    <n v="0"/>
    <s v=""/>
    <m/>
    <m/>
  </r>
  <r>
    <s v="120611000847-0"/>
    <x v="39"/>
    <n v="323303"/>
    <m/>
    <s v="ESCALERA DE EXTENSION"/>
    <d v="2007-12-31T00:00:00"/>
    <n v="182841"/>
    <n v="164556.9"/>
    <s v="ZLI1"/>
    <n v="10"/>
    <n v="0"/>
    <n v="55672.62"/>
    <n v="55672.62"/>
    <s v="ZLIN"/>
    <n v="10"/>
    <n v="0"/>
    <n v="0"/>
    <n v="0"/>
    <s v=""/>
    <m/>
    <m/>
  </r>
  <r>
    <s v="120611000848-0"/>
    <x v="39"/>
    <n v="323301"/>
    <m/>
    <s v="ESCALERA DE EXTENSION"/>
    <d v="2007-12-31T00:00:00"/>
    <n v="182841"/>
    <n v="164556.9"/>
    <s v="ZLI1"/>
    <n v="10"/>
    <n v="0"/>
    <n v="55672.62"/>
    <n v="55672.62"/>
    <s v="ZLIN"/>
    <n v="10"/>
    <n v="0"/>
    <n v="0"/>
    <n v="0"/>
    <s v=""/>
    <m/>
    <m/>
  </r>
  <r>
    <s v="120611000849-0"/>
    <x v="39"/>
    <n v="323301"/>
    <m/>
    <s v="ESCALERA DE EXTENSION"/>
    <d v="2007-12-31T00:00:00"/>
    <n v="182841"/>
    <n v="164556.9"/>
    <s v="ZLI1"/>
    <n v="10"/>
    <n v="0"/>
    <n v="55672.62"/>
    <n v="55672.62"/>
    <s v="ZLIN"/>
    <n v="10"/>
    <n v="0"/>
    <n v="0"/>
    <n v="0"/>
    <s v=""/>
    <m/>
    <m/>
  </r>
  <r>
    <s v="120611000850-0"/>
    <x v="39"/>
    <n v="323301"/>
    <m/>
    <s v="ESCALERA DE EXTENSION"/>
    <d v="2007-12-31T00:00:00"/>
    <n v="182841"/>
    <n v="164556.9"/>
    <s v="ZLI1"/>
    <n v="10"/>
    <n v="0"/>
    <n v="55672.62"/>
    <n v="55672.62"/>
    <s v="ZLIN"/>
    <n v="10"/>
    <n v="0"/>
    <n v="0"/>
    <n v="0"/>
    <s v=""/>
    <m/>
    <m/>
  </r>
  <r>
    <s v="120611000851-0"/>
    <x v="39"/>
    <n v="323301"/>
    <m/>
    <s v="ESCALERA PLEGABLE"/>
    <d v="2007-12-31T00:00:00"/>
    <n v="162958"/>
    <n v="146662.20000000001"/>
    <s v="ZLI1"/>
    <n v="10"/>
    <n v="0"/>
    <n v="49618.52"/>
    <n v="49618.52"/>
    <s v="ZLIN"/>
    <n v="10"/>
    <n v="0"/>
    <n v="0"/>
    <n v="0"/>
    <s v=""/>
    <m/>
    <m/>
  </r>
  <r>
    <s v="120611000852-0"/>
    <x v="39"/>
    <n v="323301"/>
    <m/>
    <s v="ESCALERA PLEGABLE"/>
    <d v="2007-12-31T00:00:00"/>
    <n v="162958"/>
    <n v="146662.20000000001"/>
    <s v="ZLI1"/>
    <n v="10"/>
    <n v="0"/>
    <n v="49618.52"/>
    <n v="49618.52"/>
    <s v="ZLIN"/>
    <n v="10"/>
    <n v="0"/>
    <n v="0"/>
    <n v="0"/>
    <s v=""/>
    <m/>
    <m/>
  </r>
  <r>
    <s v="120611000853-0"/>
    <x v="39"/>
    <n v="323301"/>
    <m/>
    <s v="ESCALERA"/>
    <d v="2007-12-31T00:00:00"/>
    <n v="75803"/>
    <n v="68222.7"/>
    <s v="ZLI1"/>
    <n v="10"/>
    <n v="0"/>
    <n v="23080.98"/>
    <n v="23080.98"/>
    <s v="ZLIN"/>
    <n v="10"/>
    <n v="0"/>
    <n v="0"/>
    <n v="0"/>
    <s v=""/>
    <m/>
    <m/>
  </r>
  <r>
    <s v="120611000854-0"/>
    <x v="39"/>
    <n v="323301"/>
    <m/>
    <s v="ESCALERA"/>
    <d v="2007-12-31T00:00:00"/>
    <n v="75803"/>
    <n v="68222.7"/>
    <s v="ZLI1"/>
    <n v="10"/>
    <n v="0"/>
    <n v="23080.98"/>
    <n v="23080.98"/>
    <s v="ZLIN"/>
    <n v="10"/>
    <n v="0"/>
    <n v="0"/>
    <n v="0"/>
    <s v=""/>
    <m/>
    <m/>
  </r>
  <r>
    <s v="120611000855-0"/>
    <x v="39"/>
    <n v="323301"/>
    <m/>
    <s v="PISTOLA DE IMPACTO NEUMATICA"/>
    <d v="2007-12-31T00:00:00"/>
    <n v="785022"/>
    <n v="706519.8"/>
    <s v="ZLI1"/>
    <n v="10"/>
    <n v="0"/>
    <n v="239028.68"/>
    <n v="239028.68"/>
    <s v="ZLIN"/>
    <n v="10"/>
    <n v="0"/>
    <n v="0"/>
    <n v="0"/>
    <s v=""/>
    <m/>
    <m/>
  </r>
  <r>
    <s v="120611000856-0"/>
    <x v="39"/>
    <n v="344201"/>
    <m/>
    <s v="ALINEADOR LASER PARA EJE CON SUS RE"/>
    <d v="2007-11-30T00:00:00"/>
    <n v="9957207"/>
    <n v="8961486.3000000007"/>
    <s v="ZLI1"/>
    <n v="10"/>
    <n v="0"/>
    <n v="3031836.28"/>
    <n v="3031836.28"/>
    <s v="ZLIN"/>
    <n v="10"/>
    <n v="0"/>
    <n v="0"/>
    <n v="0"/>
    <s v=""/>
    <m/>
    <m/>
  </r>
  <r>
    <s v="120611000857-0"/>
    <x v="39"/>
    <n v="342305"/>
    <m/>
    <s v="PRENSA DE BANCO FIJA"/>
    <d v="2007-11-30T00:00:00"/>
    <n v="154072"/>
    <n v="122654.31"/>
    <s v="ZLI1"/>
    <n v="15"/>
    <n v="0"/>
    <n v="46912.87"/>
    <n v="46912.87"/>
    <s v="ZLIN"/>
    <n v="10"/>
    <n v="0"/>
    <n v="0"/>
    <n v="0"/>
    <s v=""/>
    <m/>
    <m/>
  </r>
  <r>
    <s v="120611000858-0"/>
    <x v="39"/>
    <n v="344207"/>
    <m/>
    <s v="CORTADORA DE CABLE"/>
    <d v="2007-11-30T00:00:00"/>
    <n v="153334"/>
    <n v="138000.6"/>
    <s v="ZLI1"/>
    <n v="10"/>
    <n v="0"/>
    <n v="46688.14"/>
    <n v="46688.14"/>
    <s v="ZLIN"/>
    <n v="10"/>
    <n v="0"/>
    <n v="0"/>
    <n v="0"/>
    <s v=""/>
    <m/>
    <m/>
  </r>
  <r>
    <s v="120611000859-0"/>
    <x v="39"/>
    <n v="344206"/>
    <m/>
    <s v="LLAVE DE TORQUE DE ESPIGA 12.7 MM D"/>
    <d v="2007-11-30T00:00:00"/>
    <n v="103206"/>
    <n v="92885.4"/>
    <s v="ZLI1"/>
    <n v="10"/>
    <n v="0"/>
    <n v="31424.84"/>
    <n v="31424.84"/>
    <s v="ZLIN"/>
    <n v="10"/>
    <n v="0"/>
    <n v="0"/>
    <n v="0"/>
    <s v=""/>
    <m/>
    <m/>
  </r>
  <r>
    <s v="120611000860-0"/>
    <x v="39"/>
    <n v="344209"/>
    <m/>
    <s v="LLAVE DE TORQUE DE ESPIGA 12.7MM DE"/>
    <d v="2007-11-30T00:00:00"/>
    <n v="103206"/>
    <n v="92885.4"/>
    <s v="ZLI1"/>
    <n v="10"/>
    <n v="0"/>
    <n v="31424.84"/>
    <n v="31424.84"/>
    <s v="ZLIN"/>
    <n v="10"/>
    <n v="0"/>
    <n v="0"/>
    <n v="0"/>
    <s v=""/>
    <m/>
    <m/>
  </r>
  <r>
    <s v="120611000861-0"/>
    <x v="39"/>
    <n v="344202"/>
    <m/>
    <s v="PROBADOR DE LINEAS TELEFONICAS"/>
    <d v="2007-11-30T00:00:00"/>
    <n v="173975.5"/>
    <n v="138499.18"/>
    <s v="ZLI1"/>
    <n v="15"/>
    <n v="0"/>
    <n v="52973.2"/>
    <n v="52973.2"/>
    <s v="ZLIN"/>
    <n v="10"/>
    <n v="0"/>
    <n v="0"/>
    <n v="0"/>
    <s v=""/>
    <m/>
    <m/>
  </r>
  <r>
    <s v="120611000862-0"/>
    <x v="39"/>
    <n v="344207"/>
    <m/>
    <s v="ESCALERA DE GANCHO DE ALUMINIO"/>
    <d v="2007-11-30T00:00:00"/>
    <n v="501875"/>
    <n v="451687.5"/>
    <s v="ZLI1"/>
    <n v="10"/>
    <n v="0"/>
    <n v="152814.24"/>
    <n v="152814.24"/>
    <s v="ZLIN"/>
    <n v="10"/>
    <n v="0"/>
    <n v="0"/>
    <n v="0"/>
    <s v=""/>
    <m/>
    <m/>
  </r>
  <r>
    <s v="120611000863-0"/>
    <x v="39"/>
    <n v="344207"/>
    <m/>
    <s v="ROTULADORA PORTATIL"/>
    <d v="2007-11-30T00:00:00"/>
    <n v="412823"/>
    <n v="371540.7"/>
    <s v="ZLI1"/>
    <n v="10"/>
    <n v="0"/>
    <n v="125699.07"/>
    <n v="125699.07"/>
    <s v="ZLIN"/>
    <n v="10"/>
    <n v="0"/>
    <n v="0"/>
    <n v="0"/>
    <s v=""/>
    <m/>
    <m/>
  </r>
  <r>
    <s v="120611000864-0"/>
    <x v="39"/>
    <n v="344207"/>
    <m/>
    <s v="CAJA DE CUBOS DE 24 PIEZAS"/>
    <d v="2007-11-30T00:00:00"/>
    <n v="56026"/>
    <n v="50423.4"/>
    <s v="ZLI1"/>
    <n v="10"/>
    <n v="0"/>
    <n v="17059.169999999998"/>
    <n v="17059.169999999998"/>
    <s v="ZLIN"/>
    <n v="10"/>
    <n v="0"/>
    <n v="0"/>
    <n v="0"/>
    <s v=""/>
    <m/>
    <m/>
  </r>
  <r>
    <s v="120611000865-0"/>
    <x v="39"/>
    <n v="344201"/>
    <m/>
    <s v="CAJA DE CUBOS DE 24 PIEZAS"/>
    <d v="2007-11-30T00:00:00"/>
    <n v="56026"/>
    <n v="50423.4"/>
    <s v="ZLI1"/>
    <n v="10"/>
    <n v="0"/>
    <n v="17059.169999999998"/>
    <n v="17059.169999999998"/>
    <s v="ZLIN"/>
    <n v="10"/>
    <n v="0"/>
    <n v="0"/>
    <n v="0"/>
    <s v=""/>
    <m/>
    <m/>
  </r>
  <r>
    <s v="120611000866-0"/>
    <x v="39"/>
    <n v="344209"/>
    <m/>
    <s v="CAJA DE CUBOS DE 24 PIEZAS"/>
    <d v="2007-11-30T00:00:00"/>
    <n v="56026"/>
    <n v="50423.4"/>
    <s v="ZLI1"/>
    <n v="10"/>
    <n v="0"/>
    <n v="17059.169999999998"/>
    <n v="17059.169999999998"/>
    <s v="ZLIN"/>
    <n v="10"/>
    <n v="0"/>
    <n v="0"/>
    <n v="0"/>
    <s v=""/>
    <m/>
    <m/>
  </r>
  <r>
    <s v="120611000867-0"/>
    <x v="39"/>
    <n v="344207"/>
    <m/>
    <s v="LLAVE FRANCESA DE 24"/>
    <d v="2007-11-30T00:00:00"/>
    <n v="106036"/>
    <n v="95432.4"/>
    <s v="ZLI1"/>
    <n v="10"/>
    <n v="0"/>
    <n v="32286.54"/>
    <n v="32286.54"/>
    <s v="ZLIN"/>
    <n v="10"/>
    <n v="0"/>
    <n v="0"/>
    <n v="0"/>
    <s v=""/>
    <m/>
    <m/>
  </r>
  <r>
    <s v="120611000868-0"/>
    <x v="39"/>
    <n v="323302"/>
    <m/>
    <s v="SOPORTE MAGNETICO"/>
    <d v="2007-11-30T00:00:00"/>
    <n v="84874"/>
    <n v="76386.600000000006"/>
    <s v="ZLI1"/>
    <n v="10"/>
    <n v="0"/>
    <n v="25842.99"/>
    <n v="25842.99"/>
    <s v="ZLIN"/>
    <n v="10"/>
    <n v="0"/>
    <n v="0"/>
    <n v="0"/>
    <s v=""/>
    <m/>
    <m/>
  </r>
  <r>
    <s v="120611000869-0"/>
    <x v="39"/>
    <n v="323301"/>
    <m/>
    <s v="TALADRO NEUMATICO REVERSIBLE"/>
    <d v="2007-11-30T00:00:00"/>
    <n v="129428"/>
    <n v="116485.2"/>
    <s v="ZLI1"/>
    <n v="10"/>
    <n v="0"/>
    <n v="39409.08"/>
    <n v="39409.08"/>
    <s v="ZLIN"/>
    <n v="10"/>
    <n v="0"/>
    <n v="0"/>
    <n v="0"/>
    <s v=""/>
    <m/>
    <m/>
  </r>
  <r>
    <s v="120611000870-0"/>
    <x v="39"/>
    <n v="323301"/>
    <m/>
    <s v="ESMERILADORA NEUMATICA ANGULAR"/>
    <d v="2007-11-30T00:00:00"/>
    <n v="244301"/>
    <n v="219870.9"/>
    <s v="ZLI1"/>
    <n v="10"/>
    <n v="0"/>
    <n v="74386.37"/>
    <n v="74386.37"/>
    <s v="ZLIN"/>
    <n v="10"/>
    <n v="0"/>
    <n v="0"/>
    <n v="0"/>
    <s v=""/>
    <m/>
    <m/>
  </r>
  <r>
    <s v="120611000871-0"/>
    <x v="39"/>
    <n v="323303"/>
    <m/>
    <s v="ESMERILADORA NEUMATICA ANGULAR"/>
    <d v="2007-11-30T00:00:00"/>
    <n v="244301"/>
    <n v="219870.9"/>
    <s v="ZLI1"/>
    <n v="10"/>
    <n v="0"/>
    <n v="74386.37"/>
    <n v="74386.37"/>
    <s v="ZLIN"/>
    <n v="10"/>
    <n v="0"/>
    <n v="0"/>
    <n v="0"/>
    <s v=""/>
    <m/>
    <m/>
  </r>
  <r>
    <s v="120611000872-0"/>
    <x v="39"/>
    <n v="323303"/>
    <m/>
    <s v="ROUTER ELECTRONICO"/>
    <d v="2007-10-31T00:00:00"/>
    <n v="317891"/>
    <n v="233649.87"/>
    <s v="ZLI1"/>
    <n v="5"/>
    <n v="0"/>
    <n v="96793.55"/>
    <n v="96793.55"/>
    <s v="ZLIN"/>
    <n v="10"/>
    <n v="0"/>
    <n v="0"/>
    <n v="0"/>
    <s v=""/>
    <m/>
    <m/>
  </r>
  <r>
    <s v="120611000873-0"/>
    <x v="39"/>
    <n v="344207"/>
    <m/>
    <s v="ESMERILADORA"/>
    <d v="2007-10-31T00:00:00"/>
    <n v="54041.5"/>
    <n v="48637.35"/>
    <s v="ZLI1"/>
    <n v="10"/>
    <n v="0"/>
    <n v="16454.91"/>
    <n v="16454.91"/>
    <s v="ZLIN"/>
    <n v="10"/>
    <n v="0"/>
    <n v="0"/>
    <n v="0"/>
    <s v=""/>
    <m/>
    <m/>
  </r>
  <r>
    <s v="120611000874-0"/>
    <x v="39"/>
    <n v="344207"/>
    <m/>
    <s v="ESMERILADORA"/>
    <d v="2007-10-31T00:00:00"/>
    <n v="54042"/>
    <n v="48637.8"/>
    <s v="ZLI1"/>
    <n v="10"/>
    <n v="0"/>
    <n v="16455.05"/>
    <n v="16455.05"/>
    <s v="ZLIN"/>
    <n v="10"/>
    <n v="0"/>
    <n v="0"/>
    <n v="0"/>
    <s v=""/>
    <m/>
    <m/>
  </r>
  <r>
    <s v="120611000875-0"/>
    <x v="39"/>
    <n v="344207"/>
    <m/>
    <s v="ESMERILADORA"/>
    <d v="2007-10-31T00:00:00"/>
    <n v="54041.5"/>
    <n v="48637.35"/>
    <s v="ZLI1"/>
    <n v="10"/>
    <n v="0"/>
    <n v="16454.91"/>
    <n v="16454.91"/>
    <s v="ZLIN"/>
    <n v="10"/>
    <n v="0"/>
    <n v="0"/>
    <n v="0"/>
    <s v=""/>
    <m/>
    <m/>
  </r>
  <r>
    <s v="120611000876-0"/>
    <x v="39"/>
    <n v="341202"/>
    <m/>
    <s v="CAJA MOVIL"/>
    <d v="2007-10-31T00:00:00"/>
    <n v="995862.33"/>
    <n v="896276.1"/>
    <s v="ZLI1"/>
    <n v="10"/>
    <n v="0"/>
    <n v="303226.75"/>
    <n v="219575.16"/>
    <s v="ZLIN"/>
    <n v="15"/>
    <n v="0"/>
    <n v="0"/>
    <n v="0"/>
    <s v=""/>
    <m/>
    <m/>
  </r>
  <r>
    <s v="120611000877-0"/>
    <x v="39"/>
    <n v="341202"/>
    <m/>
    <s v="CAJA MOVIL"/>
    <d v="2007-10-31T00:00:00"/>
    <n v="995862.33"/>
    <n v="896276.1"/>
    <s v="ZLI1"/>
    <n v="10"/>
    <n v="0"/>
    <n v="303226.75"/>
    <n v="219575.16"/>
    <s v="ZLIN"/>
    <n v="15"/>
    <n v="0"/>
    <n v="0"/>
    <n v="0"/>
    <s v=""/>
    <m/>
    <m/>
  </r>
  <r>
    <s v="120611000878-0"/>
    <x v="39"/>
    <n v="341202"/>
    <m/>
    <s v="CAJA MOVIL"/>
    <d v="2007-10-31T00:00:00"/>
    <n v="995862.33"/>
    <n v="896276.1"/>
    <s v="ZLI1"/>
    <n v="10"/>
    <n v="0"/>
    <n v="303226.75"/>
    <n v="219575.16"/>
    <s v="ZLIN"/>
    <n v="15"/>
    <n v="0"/>
    <n v="0"/>
    <n v="0"/>
    <s v=""/>
    <m/>
    <m/>
  </r>
  <r>
    <s v="120611000879-0"/>
    <x v="39"/>
    <n v="341202"/>
    <m/>
    <s v="CAJA MOVIL"/>
    <d v="2007-10-31T00:00:00"/>
    <n v="995862.33"/>
    <n v="896276.1"/>
    <s v="ZLI1"/>
    <n v="10"/>
    <n v="0"/>
    <n v="303226.75"/>
    <n v="219575.16"/>
    <s v="ZLIN"/>
    <n v="15"/>
    <n v="0"/>
    <n v="0"/>
    <n v="0"/>
    <s v=""/>
    <m/>
    <m/>
  </r>
  <r>
    <s v="120611000880-0"/>
    <x v="39"/>
    <n v="341202"/>
    <m/>
    <s v="CAJA MOVIL"/>
    <d v="2007-10-31T00:00:00"/>
    <n v="995862.33"/>
    <n v="896276.1"/>
    <s v="ZLI1"/>
    <n v="10"/>
    <n v="0"/>
    <n v="303226.75"/>
    <n v="219575.16"/>
    <s v="ZLIN"/>
    <n v="15"/>
    <n v="0"/>
    <n v="0"/>
    <n v="0"/>
    <s v=""/>
    <m/>
    <m/>
  </r>
  <r>
    <s v="120611000881-0"/>
    <x v="39"/>
    <n v="341201"/>
    <m/>
    <s v="CAJA MOVIL"/>
    <d v="2007-10-31T00:00:00"/>
    <n v="995862.35"/>
    <n v="896276.11"/>
    <s v="ZLI1"/>
    <n v="10"/>
    <n v="0"/>
    <n v="303226.76"/>
    <n v="219575.16"/>
    <s v="ZLIN"/>
    <n v="15"/>
    <n v="0"/>
    <n v="0"/>
    <n v="0"/>
    <s v=""/>
    <m/>
    <m/>
  </r>
  <r>
    <s v="120611000882-0"/>
    <x v="39"/>
    <n v="344208"/>
    <m/>
    <s v="ANALIZADOR DE 4 GASES C/ MUEBLE"/>
    <d v="2007-10-31T00:00:00"/>
    <n v="2768500"/>
    <n v="2218682.66"/>
    <s v="ZLI1"/>
    <n v="15"/>
    <n v="0"/>
    <n v="842971.2"/>
    <n v="842971.2"/>
    <s v="ZLIN"/>
    <n v="10"/>
    <n v="0"/>
    <n v="0"/>
    <n v="0"/>
    <s v=""/>
    <m/>
    <m/>
  </r>
  <r>
    <s v="120611000883-0"/>
    <x v="39"/>
    <n v="344207"/>
    <m/>
    <s v="OXYGEN JUEGO OXI-ACETILENO"/>
    <d v="2007-10-31T00:00:00"/>
    <n v="97587"/>
    <n v="87828.3"/>
    <s v="ZLI1"/>
    <n v="10"/>
    <n v="0"/>
    <n v="29713.94"/>
    <n v="29713.94"/>
    <s v="ZLIN"/>
    <n v="10"/>
    <n v="0"/>
    <n v="0"/>
    <n v="0"/>
    <s v=""/>
    <m/>
    <m/>
  </r>
  <r>
    <s v="120611000884-0"/>
    <x v="39"/>
    <n v="344208"/>
    <m/>
    <s v="OXYGEN JUEGO OXI-ACETILENO"/>
    <d v="2007-10-31T00:00:00"/>
    <n v="97587"/>
    <n v="87828.3"/>
    <s v="ZLI1"/>
    <n v="10"/>
    <n v="0"/>
    <n v="29713.94"/>
    <n v="29713.94"/>
    <s v="ZLIN"/>
    <n v="10"/>
    <n v="0"/>
    <n v="0"/>
    <n v="0"/>
    <s v=""/>
    <m/>
    <m/>
  </r>
  <r>
    <s v="120611000885-0"/>
    <x v="39"/>
    <n v="344208"/>
    <m/>
    <s v="EQUIPO NEUMATICO"/>
    <d v="2007-10-31T00:00:00"/>
    <n v="248727"/>
    <n v="223854.3"/>
    <s v="ZLI1"/>
    <n v="10"/>
    <n v="0"/>
    <n v="75734.039999999994"/>
    <n v="75734.039999999994"/>
    <s v="ZLIN"/>
    <n v="10"/>
    <n v="0"/>
    <n v="0"/>
    <n v="0"/>
    <s v=""/>
    <m/>
    <m/>
  </r>
  <r>
    <s v="120611000886-0"/>
    <x v="39"/>
    <n v="344208"/>
    <m/>
    <s v="EQUIPO NEUMATICO"/>
    <d v="2007-10-31T00:00:00"/>
    <n v="399713"/>
    <n v="359741.7"/>
    <s v="ZLI1"/>
    <n v="10"/>
    <n v="0"/>
    <n v="121707.24"/>
    <n v="121707.24"/>
    <s v="ZLIN"/>
    <n v="10"/>
    <n v="0"/>
    <n v="0"/>
    <n v="0"/>
    <s v=""/>
    <m/>
    <m/>
  </r>
  <r>
    <s v="120611000887-0"/>
    <x v="39"/>
    <n v="344208"/>
    <m/>
    <s v="ESCALERA DE ABRIR"/>
    <d v="2007-10-31T00:00:00"/>
    <n v="55858"/>
    <n v="50272.2"/>
    <s v="ZLI1"/>
    <n v="10"/>
    <n v="0"/>
    <n v="17008.009999999998"/>
    <n v="17008.009999999998"/>
    <s v="ZLIN"/>
    <n v="10"/>
    <n v="0"/>
    <n v="0"/>
    <n v="0"/>
    <s v=""/>
    <m/>
    <m/>
  </r>
  <r>
    <s v="120611000888-0"/>
    <x v="39"/>
    <n v="344206"/>
    <m/>
    <s v="JUEGO DE CUBOS HEXAGONAL"/>
    <d v="2007-10-31T00:00:00"/>
    <n v="110604"/>
    <n v="99543.6"/>
    <s v="ZLI1"/>
    <n v="10"/>
    <n v="0"/>
    <n v="33677.42"/>
    <n v="33677.42"/>
    <s v="ZLIN"/>
    <n v="10"/>
    <n v="0"/>
    <n v="0"/>
    <n v="0"/>
    <s v=""/>
    <m/>
    <m/>
  </r>
  <r>
    <s v="120611000889-0"/>
    <x v="39"/>
    <n v="344206"/>
    <m/>
    <s v="JUEGO DE CUBOS DE IMPACTO"/>
    <d v="2007-10-31T00:00:00"/>
    <n v="222551"/>
    <n v="200295.9"/>
    <s v="ZLI1"/>
    <n v="10"/>
    <n v="0"/>
    <n v="67763.789999999994"/>
    <n v="67763.789999999994"/>
    <s v="ZLIN"/>
    <n v="10"/>
    <n v="0"/>
    <n v="0"/>
    <n v="0"/>
    <s v=""/>
    <m/>
    <m/>
  </r>
  <r>
    <s v="120611000890-0"/>
    <x v="39"/>
    <n v="344208"/>
    <m/>
    <s v="JUEGO DE 4 PALANCAS PARA SERVICIO P"/>
    <d v="2007-10-31T00:00:00"/>
    <n v="71723"/>
    <n v="64550.7"/>
    <s v="ZLI1"/>
    <n v="10"/>
    <n v="0"/>
    <n v="21838.68"/>
    <n v="21838.68"/>
    <s v="ZLIN"/>
    <n v="10"/>
    <n v="0"/>
    <n v="0"/>
    <n v="0"/>
    <s v=""/>
    <m/>
    <m/>
  </r>
  <r>
    <s v="120611000891-0"/>
    <x v="39"/>
    <n v="344208"/>
    <m/>
    <s v="JUEGO DE 4 PALANCAS PARA SERVICIO P"/>
    <d v="2007-10-31T00:00:00"/>
    <n v="71723"/>
    <n v="64550.7"/>
    <s v="ZLI1"/>
    <n v="10"/>
    <n v="0"/>
    <n v="21838.68"/>
    <n v="21838.68"/>
    <s v="ZLIN"/>
    <n v="10"/>
    <n v="0"/>
    <n v="0"/>
    <n v="0"/>
    <s v=""/>
    <m/>
    <m/>
  </r>
  <r>
    <s v="120611000892-0"/>
    <x v="39"/>
    <n v="344206"/>
    <m/>
    <s v="PISTOLA DE ENGRASE"/>
    <d v="2007-10-31T00:00:00"/>
    <n v="165927"/>
    <n v="149334.29999999999"/>
    <s v="ZLI1"/>
    <n v="10"/>
    <n v="0"/>
    <n v="50522.559999999998"/>
    <n v="50522.559999999998"/>
    <s v="ZLIN"/>
    <n v="10"/>
    <n v="0"/>
    <n v="0"/>
    <n v="0"/>
    <s v=""/>
    <m/>
    <m/>
  </r>
  <r>
    <s v="120611000893-0"/>
    <x v="39"/>
    <n v="344207"/>
    <m/>
    <s v="PISTOLA DE IMPACTO NEUMATICO"/>
    <d v="2007-10-31T00:00:00"/>
    <n v="607526"/>
    <n v="546773.4"/>
    <s v="ZLI1"/>
    <n v="10"/>
    <n v="0"/>
    <n v="184983.54"/>
    <n v="184983.54"/>
    <s v="ZLIN"/>
    <n v="10"/>
    <n v="0"/>
    <n v="0"/>
    <n v="0"/>
    <s v=""/>
    <m/>
    <m/>
  </r>
  <r>
    <s v="120611000894-0"/>
    <x v="39"/>
    <n v="344207"/>
    <m/>
    <s v="PISTOLAS DE IMPACTO NEUMATICA (LA S"/>
    <d v="2007-10-31T00:00:00"/>
    <n v="607526"/>
    <n v="546773.4"/>
    <s v="ZLI1"/>
    <n v="10"/>
    <n v="0"/>
    <n v="184983.54"/>
    <n v="184983.54"/>
    <s v="ZLIN"/>
    <n v="10"/>
    <n v="0"/>
    <n v="0"/>
    <n v="0"/>
    <s v=""/>
    <m/>
    <m/>
  </r>
  <r>
    <s v="120611000895-0"/>
    <x v="39"/>
    <n v="344206"/>
    <m/>
    <s v="PISTOLA DE IMPACTO NEUMATICA"/>
    <d v="2007-10-31T00:00:00"/>
    <n v="607526"/>
    <n v="546773.4"/>
    <s v="ZLI1"/>
    <n v="10"/>
    <n v="0"/>
    <n v="184983.54"/>
    <n v="184983.54"/>
    <s v="ZLIN"/>
    <n v="10"/>
    <n v="0"/>
    <n v="0"/>
    <n v="0"/>
    <s v=""/>
    <m/>
    <m/>
  </r>
  <r>
    <s v="120611000896-0"/>
    <x v="39"/>
    <n v="344206"/>
    <m/>
    <s v="LLAVE DE IMPACTO NEUMÁTICA"/>
    <d v="2007-10-31T00:00:00"/>
    <n v="202740"/>
    <n v="182466"/>
    <s v="ZLI1"/>
    <n v="10"/>
    <n v="0"/>
    <n v="61731.61"/>
    <n v="61731.61"/>
    <s v="ZLIN"/>
    <n v="10"/>
    <n v="0"/>
    <n v="0"/>
    <n v="0"/>
    <s v=""/>
    <m/>
    <m/>
  </r>
  <r>
    <s v="120611000897-0"/>
    <x v="39"/>
    <n v="344206"/>
    <m/>
    <s v="PRENSA DE BANCO FIJA"/>
    <d v="2007-10-31T00:00:00"/>
    <n v="154072"/>
    <n v="123473.68"/>
    <s v="ZLI1"/>
    <n v="15"/>
    <n v="0"/>
    <n v="46912.87"/>
    <n v="46912.87"/>
    <s v="ZLIN"/>
    <n v="10"/>
    <n v="0"/>
    <n v="0"/>
    <n v="0"/>
    <s v=""/>
    <m/>
    <m/>
  </r>
  <r>
    <s v="120611000898-0"/>
    <x v="39"/>
    <n v="344206"/>
    <m/>
    <s v="PRENSA DE BANCO FIJA"/>
    <d v="2007-10-31T00:00:00"/>
    <n v="154072"/>
    <n v="123473.68"/>
    <s v="ZLI1"/>
    <n v="15"/>
    <n v="0"/>
    <n v="46912.87"/>
    <n v="46912.87"/>
    <s v="ZLIN"/>
    <n v="10"/>
    <n v="0"/>
    <n v="0"/>
    <n v="0"/>
    <s v=""/>
    <m/>
    <m/>
  </r>
  <r>
    <s v="120611000899-0"/>
    <x v="39"/>
    <n v="344208"/>
    <m/>
    <s v="PRENSA DE BANCO FIJA"/>
    <d v="2007-10-31T00:00:00"/>
    <n v="154072"/>
    <n v="123473.68"/>
    <s v="ZLI1"/>
    <n v="15"/>
    <n v="0"/>
    <n v="46912.87"/>
    <n v="46912.87"/>
    <s v="ZLIN"/>
    <n v="10"/>
    <n v="0"/>
    <n v="0"/>
    <n v="0"/>
    <s v=""/>
    <m/>
    <m/>
  </r>
  <r>
    <s v="120611000900-0"/>
    <x v="39"/>
    <n v="344207"/>
    <m/>
    <s v="TALADROS DE PERCUSION"/>
    <d v="2007-10-31T00:00:00"/>
    <n v="73613"/>
    <n v="66251.7"/>
    <s v="ZLI1"/>
    <n v="10"/>
    <n v="0"/>
    <n v="22414.15"/>
    <n v="22414.15"/>
    <s v="ZLIN"/>
    <n v="10"/>
    <n v="0"/>
    <n v="0"/>
    <n v="0"/>
    <s v=""/>
    <m/>
    <m/>
  </r>
  <r>
    <s v="120611000901-0"/>
    <x v="39"/>
    <n v="344208"/>
    <m/>
    <s v="TALADRO DE PERCUSION"/>
    <d v="2007-10-31T00:00:00"/>
    <n v="73613"/>
    <n v="66251.7"/>
    <s v="ZLI1"/>
    <n v="10"/>
    <n v="0"/>
    <n v="22414.15"/>
    <n v="22414.15"/>
    <s v="ZLIN"/>
    <n v="10"/>
    <n v="0"/>
    <n v="0"/>
    <n v="0"/>
    <s v=""/>
    <m/>
    <m/>
  </r>
  <r>
    <s v="120611000902-0"/>
    <x v="39"/>
    <n v="344207"/>
    <m/>
    <s v="TALADROS DE PERCUSION"/>
    <d v="2007-10-31T00:00:00"/>
    <n v="73613"/>
    <n v="66251.7"/>
    <s v="ZLI1"/>
    <n v="10"/>
    <n v="0"/>
    <n v="22414.15"/>
    <n v="22414.15"/>
    <s v="ZLIN"/>
    <n v="10"/>
    <n v="0"/>
    <n v="0"/>
    <n v="0"/>
    <s v=""/>
    <m/>
    <m/>
  </r>
  <r>
    <s v="120611000903-0"/>
    <x v="39"/>
    <n v="344207"/>
    <m/>
    <s v="TALADRO DE PERCUSION"/>
    <d v="2007-10-31T00:00:00"/>
    <n v="73613"/>
    <n v="66251.7"/>
    <s v="ZLI1"/>
    <n v="10"/>
    <n v="0"/>
    <n v="22414.15"/>
    <n v="22414.15"/>
    <s v="ZLIN"/>
    <n v="10"/>
    <n v="0"/>
    <n v="0"/>
    <n v="0"/>
    <s v=""/>
    <m/>
    <m/>
  </r>
  <r>
    <s v="120611000904-0"/>
    <x v="39"/>
    <n v="344209"/>
    <m/>
    <s v="TALADRO DE PERCUSIÓN"/>
    <d v="2007-10-31T00:00:00"/>
    <n v="73613"/>
    <n v="66251.7"/>
    <s v="ZLI1"/>
    <n v="10"/>
    <n v="0"/>
    <n v="22414.15"/>
    <n v="22414.15"/>
    <s v="ZLIN"/>
    <n v="10"/>
    <n v="0"/>
    <n v="0"/>
    <n v="0"/>
    <s v=""/>
    <m/>
    <m/>
  </r>
  <r>
    <s v="120611000905-0"/>
    <x v="39"/>
    <n v="344201"/>
    <m/>
    <s v="TALADRO DE PERCUSIÓN"/>
    <d v="2007-10-31T00:00:00"/>
    <n v="73613"/>
    <n v="66251.7"/>
    <s v="ZLI1"/>
    <n v="10"/>
    <n v="0"/>
    <n v="22414.15"/>
    <n v="22414.15"/>
    <s v="ZLIN"/>
    <n v="10"/>
    <n v="0"/>
    <n v="0"/>
    <n v="0"/>
    <s v=""/>
    <m/>
    <m/>
  </r>
  <r>
    <s v="120611000906-0"/>
    <x v="39"/>
    <n v="344209"/>
    <m/>
    <s v="TALADRO DE PERCUSIÓN"/>
    <d v="2007-10-31T00:00:00"/>
    <n v="73613"/>
    <n v="66251.7"/>
    <s v="ZLI1"/>
    <n v="10"/>
    <n v="0"/>
    <n v="22414.15"/>
    <n v="22414.15"/>
    <s v="ZLIN"/>
    <n v="10"/>
    <n v="0"/>
    <n v="0"/>
    <n v="0"/>
    <s v=""/>
    <m/>
    <m/>
  </r>
  <r>
    <s v="120611000907-0"/>
    <x v="39"/>
    <n v="344207"/>
    <m/>
    <s v="SIERRA CIRCULAR MANUAL"/>
    <d v="2007-10-31T00:00:00"/>
    <n v="134054"/>
    <n v="120648.6"/>
    <s v="ZLI1"/>
    <n v="10"/>
    <n v="0"/>
    <n v="40817.64"/>
    <n v="40817.64"/>
    <s v="ZLIN"/>
    <n v="10"/>
    <n v="0"/>
    <n v="0"/>
    <n v="0"/>
    <s v=""/>
    <m/>
    <m/>
  </r>
  <r>
    <s v="120611000908-0"/>
    <x v="39"/>
    <n v="344207"/>
    <m/>
    <s v="ROMPEDOR DE PAVIMENTO INCLUYE 3 PUN"/>
    <d v="2007-10-31T00:00:00"/>
    <n v="933505.5"/>
    <n v="840154.95"/>
    <s v="ZLI1"/>
    <n v="10"/>
    <n v="0"/>
    <n v="284239.93"/>
    <n v="284239.93"/>
    <s v="ZLIN"/>
    <n v="10"/>
    <n v="0"/>
    <n v="0"/>
    <n v="0"/>
    <s v=""/>
    <m/>
    <m/>
  </r>
  <r>
    <s v="120611000909-0"/>
    <x v="39"/>
    <n v="344208"/>
    <m/>
    <s v="ROMPEDOR DE PAVIMENTO INCLUYE 3 PUN"/>
    <d v="2007-10-31T00:00:00"/>
    <n v="933505.5"/>
    <n v="840154.95"/>
    <s v="ZLI1"/>
    <n v="10"/>
    <n v="0"/>
    <n v="284239.93"/>
    <n v="284239.93"/>
    <s v="ZLIN"/>
    <n v="10"/>
    <n v="0"/>
    <n v="0"/>
    <n v="0"/>
    <s v=""/>
    <m/>
    <m/>
  </r>
  <r>
    <s v="120611000910-0"/>
    <x v="39"/>
    <n v="323303"/>
    <m/>
    <s v="ESMERILADORA DE COLLAR RECTO"/>
    <d v="2007-10-31T00:00:00"/>
    <n v="65082"/>
    <n v="58573.8"/>
    <s v="ZLI1"/>
    <n v="10"/>
    <n v="0"/>
    <n v="19816.59"/>
    <n v="19816.59"/>
    <s v="ZLIN"/>
    <n v="10"/>
    <n v="0"/>
    <n v="0"/>
    <n v="0"/>
    <s v=""/>
    <m/>
    <m/>
  </r>
  <r>
    <s v="120611000911-0"/>
    <x v="39"/>
    <n v="344208"/>
    <m/>
    <s v="SCANNER PARA PRUEBA DE MOTORES CUMI"/>
    <d v="2007-09-30T00:00:00"/>
    <n v="500000"/>
    <n v="450000"/>
    <s v="ZLI1"/>
    <n v="10"/>
    <n v="0"/>
    <n v="152243.31"/>
    <n v="152243.31"/>
    <s v="ZLIN"/>
    <n v="10"/>
    <n v="0"/>
    <n v="0"/>
    <n v="0"/>
    <s v=""/>
    <m/>
    <m/>
  </r>
  <r>
    <s v="120611000912-0"/>
    <x v="39"/>
    <n v="323301"/>
    <m/>
    <s v="TALADRO ELECTRONEUMATICO"/>
    <d v="2007-09-30T00:00:00"/>
    <n v="908929"/>
    <n v="818036.1"/>
    <s v="ZLI1"/>
    <n v="10"/>
    <n v="0"/>
    <n v="276756.71999999997"/>
    <n v="276756.71999999997"/>
    <s v="ZLIN"/>
    <n v="10"/>
    <n v="0"/>
    <n v="0"/>
    <n v="0"/>
    <s v=""/>
    <m/>
    <m/>
  </r>
  <r>
    <s v="120611000913-0"/>
    <x v="39"/>
    <n v="323302"/>
    <m/>
    <s v="ESMERILADORA ANGULAR"/>
    <d v="2007-09-30T00:00:00"/>
    <n v="54085"/>
    <n v="48676.5"/>
    <s v="ZLI1"/>
    <n v="10"/>
    <n v="0"/>
    <n v="16468.150000000001"/>
    <n v="16468.150000000001"/>
    <s v="ZLIN"/>
    <n v="10"/>
    <n v="0"/>
    <n v="0"/>
    <n v="0"/>
    <s v=""/>
    <m/>
    <m/>
  </r>
  <r>
    <s v="120611000915-0"/>
    <x v="39"/>
    <n v="323301"/>
    <m/>
    <s v="ESMERILADORA ANGULAR"/>
    <d v="2007-09-30T00:00:00"/>
    <n v="54085"/>
    <n v="48676.5"/>
    <s v="ZLI1"/>
    <n v="10"/>
    <n v="0"/>
    <n v="16468.150000000001"/>
    <n v="16468.150000000001"/>
    <s v="ZLIN"/>
    <n v="10"/>
    <n v="0"/>
    <n v="0"/>
    <n v="0"/>
    <s v=""/>
    <m/>
    <m/>
  </r>
  <r>
    <s v="120611000916-0"/>
    <x v="39"/>
    <n v="323302"/>
    <m/>
    <s v="ESMERILADORA ANGULAR"/>
    <d v="2007-09-30T00:00:00"/>
    <n v="54085"/>
    <n v="48676.5"/>
    <s v="ZLI1"/>
    <n v="10"/>
    <n v="0"/>
    <n v="16468.150000000001"/>
    <n v="16468.150000000001"/>
    <s v="ZLIN"/>
    <n v="10"/>
    <n v="0"/>
    <n v="0"/>
    <n v="0"/>
    <s v=""/>
    <m/>
    <m/>
  </r>
  <r>
    <s v="120611000917-0"/>
    <x v="39"/>
    <n v="323302"/>
    <m/>
    <s v="ESMERILADORA ANGULAR"/>
    <d v="2007-09-30T00:00:00"/>
    <n v="54085"/>
    <n v="48676.5"/>
    <s v="ZLI1"/>
    <n v="10"/>
    <n v="0"/>
    <n v="16468.150000000001"/>
    <n v="16468.150000000001"/>
    <s v="ZLIN"/>
    <n v="10"/>
    <n v="0"/>
    <n v="0"/>
    <n v="0"/>
    <s v=""/>
    <m/>
    <m/>
  </r>
  <r>
    <s v="120611000918-0"/>
    <x v="39"/>
    <n v="323301"/>
    <m/>
    <s v="ATORNILLADORA"/>
    <d v="2007-09-30T00:00:00"/>
    <n v="95825"/>
    <n v="86242.5"/>
    <s v="ZLI1"/>
    <n v="10"/>
    <n v="0"/>
    <n v="29177.43"/>
    <n v="29177.43"/>
    <s v="ZLIN"/>
    <n v="10"/>
    <n v="0"/>
    <n v="0"/>
    <n v="0"/>
    <s v=""/>
    <m/>
    <m/>
  </r>
  <r>
    <s v="120611000919-0"/>
    <x v="39"/>
    <n v="323301"/>
    <m/>
    <s v="ATORNILLADORA"/>
    <d v="2007-09-30T00:00:00"/>
    <n v="95825"/>
    <n v="86242.5"/>
    <s v="ZLI1"/>
    <n v="10"/>
    <n v="0"/>
    <n v="29177.43"/>
    <n v="29177.43"/>
    <s v="ZLIN"/>
    <n v="10"/>
    <n v="0"/>
    <n v="0"/>
    <n v="0"/>
    <s v=""/>
    <m/>
    <m/>
  </r>
  <r>
    <s v="120611000920-0"/>
    <x v="39"/>
    <n v="323301"/>
    <m/>
    <s v="ATORNILLADORA"/>
    <d v="2007-09-30T00:00:00"/>
    <n v="95825"/>
    <n v="86242.5"/>
    <s v="ZLI1"/>
    <n v="10"/>
    <n v="0"/>
    <n v="29177.43"/>
    <n v="29177.43"/>
    <s v="ZLIN"/>
    <n v="10"/>
    <n v="0"/>
    <n v="0"/>
    <n v="0"/>
    <s v=""/>
    <m/>
    <m/>
  </r>
  <r>
    <s v="120611000921-0"/>
    <x v="39"/>
    <n v="323301"/>
    <m/>
    <s v="ATORNILLADORA"/>
    <d v="2007-09-30T00:00:00"/>
    <n v="95825"/>
    <n v="86242.5"/>
    <s v="ZLI1"/>
    <n v="10"/>
    <n v="0"/>
    <n v="29177.43"/>
    <n v="29177.43"/>
    <s v="ZLIN"/>
    <n v="10"/>
    <n v="0"/>
    <n v="0"/>
    <n v="0"/>
    <s v=""/>
    <m/>
    <m/>
  </r>
  <r>
    <s v="120611000922-0"/>
    <x v="39"/>
    <n v="323303"/>
    <m/>
    <s v="ATORNILLADORA"/>
    <d v="2007-09-30T00:00:00"/>
    <n v="95825"/>
    <n v="86242.5"/>
    <s v="ZLI1"/>
    <n v="10"/>
    <n v="0"/>
    <n v="29177.43"/>
    <n v="29177.43"/>
    <s v="ZLIN"/>
    <n v="10"/>
    <n v="0"/>
    <n v="0"/>
    <n v="0"/>
    <s v=""/>
    <m/>
    <m/>
  </r>
  <r>
    <s v="120611000926-0"/>
    <x v="39"/>
    <n v="341202"/>
    <m/>
    <s v="CARRETA PARA TRANSPORTE EQUIPO P/EM"/>
    <d v="2007-07-31T00:00:00"/>
    <n v="1487500"/>
    <n v="996642.85"/>
    <s v="ZLI1"/>
    <n v="15"/>
    <n v="0"/>
    <n v="452923.85"/>
    <n v="335363.18"/>
    <s v="ZLIN"/>
    <n v="15"/>
    <n v="0"/>
    <n v="0"/>
    <n v="0"/>
    <s v=""/>
    <m/>
    <m/>
  </r>
  <r>
    <s v="120611000927-0"/>
    <x v="39"/>
    <n v="341202"/>
    <m/>
    <s v="CARRETA PARA TRANSPORTE DE EQUIPO C"/>
    <d v="2007-07-31T00:00:00"/>
    <n v="1487500"/>
    <n v="996642.85"/>
    <s v="ZLI1"/>
    <n v="15"/>
    <n v="0"/>
    <n v="452923.85"/>
    <n v="335363.18"/>
    <s v="ZLIN"/>
    <n v="15"/>
    <n v="0"/>
    <n v="0"/>
    <n v="0"/>
    <s v=""/>
    <m/>
    <m/>
  </r>
  <r>
    <s v="120611000928-0"/>
    <x v="39"/>
    <n v="344207"/>
    <m/>
    <s v="GATA HIDRAULICA"/>
    <d v="2007-04-30T00:00:00"/>
    <n v="376764"/>
    <n v="313507.31"/>
    <s v="ZLI1"/>
    <n v="15"/>
    <n v="0"/>
    <n v="114719.59"/>
    <n v="114719.59"/>
    <s v="ZLIN"/>
    <n v="10"/>
    <n v="0"/>
    <n v="0"/>
    <n v="0"/>
    <s v=""/>
    <m/>
    <m/>
  </r>
  <r>
    <s v="120611000936-0"/>
    <x v="39"/>
    <n v="323302"/>
    <m/>
    <s v="PRENSA DE BANCO"/>
    <d v="2007-03-31T00:00:00"/>
    <n v="170170"/>
    <n v="142432.29999999999"/>
    <s v="ZLI1"/>
    <n v="15"/>
    <n v="0"/>
    <n v="51814.49"/>
    <n v="51814.49"/>
    <s v="ZLIN"/>
    <n v="10"/>
    <n v="0"/>
    <n v="0"/>
    <n v="0"/>
    <s v=""/>
    <m/>
    <m/>
  </r>
  <r>
    <s v="120611000939-0"/>
    <x v="39"/>
    <n v="344207"/>
    <m/>
    <s v="GATA HIDRAULICA"/>
    <d v="2007-03-31T00:00:00"/>
    <n v="376766"/>
    <n v="315353.15000000002"/>
    <s v="ZLI1"/>
    <n v="15"/>
    <n v="0"/>
    <n v="114720.19"/>
    <n v="114720.19"/>
    <s v="ZLIN"/>
    <n v="10"/>
    <n v="0"/>
    <n v="0"/>
    <n v="0"/>
    <s v=""/>
    <m/>
    <m/>
  </r>
  <r>
    <s v="120611000940-0"/>
    <x v="39"/>
    <n v="342502"/>
    <m/>
    <s v="GATA HIDRAHULICA"/>
    <d v="2007-03-31T00:00:00"/>
    <n v="376766"/>
    <n v="315353.15000000002"/>
    <s v="ZLI1"/>
    <n v="15"/>
    <n v="0"/>
    <n v="114720.19"/>
    <n v="114720.19"/>
    <s v="ZLIN"/>
    <n v="10"/>
    <n v="0"/>
    <n v="0"/>
    <n v="0"/>
    <s v=""/>
    <m/>
    <m/>
  </r>
  <r>
    <s v="120611000948-0"/>
    <x v="39"/>
    <n v="323302"/>
    <m/>
    <s v="PRENSA DE BANCO"/>
    <d v="2007-02-28T00:00:00"/>
    <n v="170173"/>
    <n v="143255.78"/>
    <s v="ZLI1"/>
    <n v="15"/>
    <n v="0"/>
    <n v="51815.4"/>
    <n v="51815.4"/>
    <s v="ZLIN"/>
    <n v="10"/>
    <n v="0"/>
    <n v="0"/>
    <n v="0"/>
    <s v=""/>
    <m/>
    <m/>
  </r>
  <r>
    <s v="120611000949-0"/>
    <x v="39"/>
    <n v="323302"/>
    <m/>
    <s v="PRENSA DE BANCO"/>
    <d v="2007-02-28T00:00:00"/>
    <n v="170173"/>
    <n v="143255.78"/>
    <s v="ZLI1"/>
    <n v="15"/>
    <n v="0"/>
    <n v="51815.4"/>
    <n v="51815.4"/>
    <s v="ZLIN"/>
    <n v="10"/>
    <n v="0"/>
    <n v="0"/>
    <n v="0"/>
    <s v=""/>
    <m/>
    <m/>
  </r>
  <r>
    <s v="120611000950-0"/>
    <x v="39"/>
    <n v="323301"/>
    <m/>
    <s v="PRENSA DE BANCO"/>
    <d v="2007-02-28T00:00:00"/>
    <n v="170173"/>
    <n v="143255.78"/>
    <s v="ZLI1"/>
    <n v="15"/>
    <n v="0"/>
    <n v="51815.4"/>
    <n v="51815.4"/>
    <s v="ZLIN"/>
    <n v="10"/>
    <n v="0"/>
    <n v="0"/>
    <n v="0"/>
    <s v=""/>
    <m/>
    <m/>
  </r>
  <r>
    <s v="120611000951-0"/>
    <x v="39"/>
    <n v="323303"/>
    <m/>
    <s v="PRENSA DE BANCO"/>
    <d v="2007-02-28T00:00:00"/>
    <n v="170173"/>
    <n v="143255.78"/>
    <s v="ZLI1"/>
    <n v="15"/>
    <n v="0"/>
    <n v="51815.4"/>
    <n v="51815.4"/>
    <s v="ZLIN"/>
    <n v="10"/>
    <n v="0"/>
    <n v="0"/>
    <n v="0"/>
    <s v=""/>
    <m/>
    <m/>
  </r>
  <r>
    <s v="120611000952-0"/>
    <x v="39"/>
    <n v="323302"/>
    <m/>
    <s v="PRENSA DE BANCO"/>
    <d v="2007-02-28T00:00:00"/>
    <n v="170173"/>
    <n v="143255.78"/>
    <s v="ZLI1"/>
    <n v="15"/>
    <n v="0"/>
    <n v="51815.4"/>
    <n v="51815.4"/>
    <s v="ZLIN"/>
    <n v="10"/>
    <n v="0"/>
    <n v="0"/>
    <n v="0"/>
    <s v=""/>
    <m/>
    <m/>
  </r>
  <r>
    <s v="120611000953-0"/>
    <x v="39"/>
    <n v="323302"/>
    <m/>
    <s v="PRENSA DE BANCO"/>
    <d v="2007-01-30T00:00:00"/>
    <n v="170173"/>
    <n v="144064.26999999999"/>
    <s v="ZLI1"/>
    <n v="15"/>
    <n v="0"/>
    <n v="51815.4"/>
    <n v="51815.4"/>
    <s v="ZLIN"/>
    <n v="10"/>
    <n v="0"/>
    <n v="0"/>
    <n v="0"/>
    <s v=""/>
    <m/>
    <m/>
  </r>
  <r>
    <s v="120611000968-0"/>
    <x v="39"/>
    <n v="344207"/>
    <m/>
    <s v="ANALIZADOR LASER"/>
    <d v="2006-11-30T00:00:00"/>
    <n v="9698735"/>
    <n v="8300614.5300000003"/>
    <s v="ZLI1"/>
    <n v="15"/>
    <n v="0"/>
    <n v="4320802.17"/>
    <n v="4320802.17"/>
    <s v="ZLIN"/>
    <n v="10"/>
    <n v="0"/>
    <n v="0"/>
    <n v="0"/>
    <s v=""/>
    <m/>
    <m/>
  </r>
  <r>
    <s v="120611000977-0"/>
    <x v="39"/>
    <n v="344208"/>
    <m/>
    <s v="MAQUINA PARA PUNTO ELECTRICO"/>
    <d v="2006-10-30T00:00:00"/>
    <n v="422590.57"/>
    <n v="380331.51"/>
    <s v="ZLI1"/>
    <n v="10"/>
    <n v="0"/>
    <n v="188264.78"/>
    <n v="188264.78"/>
    <s v="ZLIN"/>
    <n v="10"/>
    <n v="0"/>
    <n v="0"/>
    <n v="0"/>
    <s v=""/>
    <m/>
    <m/>
  </r>
  <r>
    <s v="120611001002-0"/>
    <x v="39"/>
    <n v="323301"/>
    <m/>
    <s v="TECLE MANUAL DOBLE 3 TON."/>
    <d v="2006-08-31T00:00:00"/>
    <n v="183869"/>
    <n v="159803.79999999999"/>
    <s v="ZLI1"/>
    <n v="15"/>
    <n v="0"/>
    <n v="81913.91"/>
    <n v="81913.91"/>
    <s v="ZLIN"/>
    <n v="10"/>
    <n v="0"/>
    <n v="0"/>
    <n v="0"/>
    <s v=""/>
    <m/>
    <m/>
  </r>
  <r>
    <s v="120611001003-0"/>
    <x v="39"/>
    <n v="323301"/>
    <m/>
    <s v="TACKLE MANUAL DOBLE 3 TON."/>
    <d v="2006-08-31T00:00:00"/>
    <n v="183869"/>
    <n v="159803.79999999999"/>
    <s v="ZLI1"/>
    <n v="15"/>
    <n v="0"/>
    <n v="81913.91"/>
    <n v="81913.91"/>
    <s v="ZLIN"/>
    <n v="10"/>
    <n v="0"/>
    <n v="0"/>
    <n v="0"/>
    <s v=""/>
    <m/>
    <m/>
  </r>
  <r>
    <s v="120611001004-0"/>
    <x v="39"/>
    <n v="323301"/>
    <m/>
    <s v="PULL LIFT PALANCA CORTA"/>
    <d v="2006-08-31T00:00:00"/>
    <n v="349451"/>
    <n v="303714.02"/>
    <s v="ZLI1"/>
    <n v="15"/>
    <n v="0"/>
    <n v="155680.98000000001"/>
    <n v="155680.98000000001"/>
    <s v="ZLIN"/>
    <n v="10"/>
    <n v="0"/>
    <n v="0"/>
    <n v="0"/>
    <s v=""/>
    <m/>
    <m/>
  </r>
  <r>
    <s v="120611001005-0"/>
    <x v="39"/>
    <n v="323301"/>
    <m/>
    <s v="PULL LIFT PALANCA CORTA"/>
    <d v="2006-08-31T00:00:00"/>
    <n v="349451"/>
    <n v="303714.02"/>
    <s v="ZLI1"/>
    <n v="15"/>
    <n v="0"/>
    <n v="155680.98000000001"/>
    <n v="155680.98000000001"/>
    <s v="ZLIN"/>
    <n v="10"/>
    <n v="0"/>
    <n v="0"/>
    <n v="0"/>
    <s v=""/>
    <m/>
    <m/>
  </r>
  <r>
    <s v="120611001011-0"/>
    <x v="39"/>
    <n v="344207"/>
    <m/>
    <s v="ABRAZADERA TIPO CLAMP"/>
    <d v="2005-10-31T00:00:00"/>
    <n v="2217181.14"/>
    <n v="1995463.0300000003"/>
    <s v="ZLI1"/>
    <n v="10"/>
    <n v="0"/>
    <n v="1289983.53"/>
    <n v="1289983.53"/>
    <s v="ZLIN"/>
    <n v="10"/>
    <n v="0"/>
    <n v="0"/>
    <n v="0"/>
    <s v=""/>
    <m/>
    <m/>
  </r>
  <r>
    <s v="120611001012-0"/>
    <x v="39"/>
    <n v="344207"/>
    <m/>
    <s v="ABRAZADERA TIPO CLAMP"/>
    <d v="2005-10-31T00:00:00"/>
    <n v="2217181.14"/>
    <n v="1995463.0300000003"/>
    <s v="ZLI1"/>
    <n v="10"/>
    <n v="0"/>
    <n v="1289983.53"/>
    <n v="1289983.53"/>
    <s v="ZLIN"/>
    <n v="10"/>
    <n v="0"/>
    <n v="0"/>
    <n v="0"/>
    <s v=""/>
    <m/>
    <m/>
  </r>
  <r>
    <s v="120611001013-0"/>
    <x v="39"/>
    <n v="344201"/>
    <m/>
    <s v="ABRAZADERA TIPO CLAMP"/>
    <d v="2005-10-31T00:00:00"/>
    <n v="2217181.14"/>
    <n v="1995463.0300000003"/>
    <s v="ZLI1"/>
    <n v="10"/>
    <n v="0"/>
    <n v="1289983.53"/>
    <n v="1289983.53"/>
    <s v="ZLIN"/>
    <n v="10"/>
    <n v="0"/>
    <n v="0"/>
    <n v="0"/>
    <s v=""/>
    <m/>
    <m/>
  </r>
  <r>
    <s v="120611001014-0"/>
    <x v="39"/>
    <n v="344201"/>
    <m/>
    <s v="ABRAZADERA TIPO CLAMP"/>
    <d v="2005-10-31T00:00:00"/>
    <n v="2217181.14"/>
    <n v="1995463.0300000003"/>
    <s v="ZLI1"/>
    <n v="10"/>
    <n v="0"/>
    <n v="1289983.53"/>
    <n v="1289983.53"/>
    <s v="ZLIN"/>
    <n v="10"/>
    <n v="0"/>
    <n v="0"/>
    <n v="0"/>
    <s v=""/>
    <m/>
    <m/>
  </r>
  <r>
    <s v="120611001015-0"/>
    <x v="39"/>
    <n v="344201"/>
    <m/>
    <s v="TAPONES EXPANDIBLES"/>
    <d v="2005-10-31T00:00:00"/>
    <n v="2460338.33"/>
    <n v="2214304.5"/>
    <s v="ZLI1"/>
    <n v="10"/>
    <n v="0"/>
    <n v="1431455.38"/>
    <n v="1431455.38"/>
    <s v="ZLIN"/>
    <n v="10"/>
    <n v="0"/>
    <n v="0"/>
    <n v="0"/>
    <s v=""/>
    <m/>
    <m/>
  </r>
  <r>
    <s v="120611001016-0"/>
    <x v="39"/>
    <n v="344207"/>
    <m/>
    <s v="TAPONES EXPANDIBLES"/>
    <d v="2005-10-31T00:00:00"/>
    <n v="2460338.33"/>
    <n v="2214304.5"/>
    <s v="ZLI1"/>
    <n v="10"/>
    <n v="0"/>
    <n v="1431455.38"/>
    <n v="1431455.38"/>
    <s v="ZLIN"/>
    <n v="10"/>
    <n v="0"/>
    <n v="0"/>
    <n v="0"/>
    <s v=""/>
    <m/>
    <m/>
  </r>
  <r>
    <s v="120611001028-0"/>
    <x v="39"/>
    <n v="344207"/>
    <m/>
    <s v="BISELADORA DE TUBERIA C/ANTORCHA DE"/>
    <d v="2005-09-30T00:00:00"/>
    <n v="1163501.3500000001"/>
    <n v="1047151.2100000001"/>
    <s v="ZLI1"/>
    <n v="10"/>
    <n v="0"/>
    <n v="676939.52"/>
    <n v="676939.52"/>
    <s v="ZLIN"/>
    <n v="10"/>
    <n v="0"/>
    <n v="0"/>
    <n v="0"/>
    <s v=""/>
    <m/>
    <m/>
  </r>
  <r>
    <s v="120611001053-0"/>
    <x v="39"/>
    <n v="344208"/>
    <m/>
    <s v="EQUIPO SCANNER GRAFICO INDUSTRIAL"/>
    <d v="2005-08-31T00:00:00"/>
    <n v="2655666.7000000002"/>
    <n v="2390100.0300000003"/>
    <s v="ZLI1"/>
    <n v="10"/>
    <n v="0"/>
    <n v="1545099.85"/>
    <n v="1545099.85"/>
    <s v="ZLIN"/>
    <n v="10"/>
    <n v="0"/>
    <n v="0"/>
    <n v="0"/>
    <s v=""/>
    <m/>
    <m/>
  </r>
  <r>
    <s v="120611001057-0"/>
    <x v="39"/>
    <n v="344206"/>
    <m/>
    <s v="BISELADORA"/>
    <d v="2005-08-31T00:00:00"/>
    <n v="1204827.72"/>
    <n v="1084344.95"/>
    <s v="ZLI1"/>
    <n v="10"/>
    <n v="0"/>
    <n v="700983.71"/>
    <n v="700983.71"/>
    <s v="ZLIN"/>
    <n v="10"/>
    <n v="0"/>
    <n v="0"/>
    <n v="0"/>
    <s v=""/>
    <m/>
    <m/>
  </r>
  <r>
    <s v="120611001213-0"/>
    <x v="39"/>
    <n v="344208"/>
    <m/>
    <s v="JUEGO DE CUBOS Y ACCESORIOS ESPIGA"/>
    <d v="2003-12-31T00:00:00"/>
    <n v="90004.2"/>
    <n v="68853.19"/>
    <s v="ZLI1"/>
    <n v="10"/>
    <n v="0"/>
    <n v="93736.34"/>
    <n v="78081.63"/>
    <s v="ZLIN"/>
    <n v="10"/>
    <n v="0"/>
    <n v="0"/>
    <n v="0"/>
    <s v=""/>
    <m/>
    <m/>
  </r>
  <r>
    <s v="120611001414-0"/>
    <x v="39"/>
    <n v="323302"/>
    <m/>
    <s v="TECLE"/>
    <d v="2002-05-31T00:00:00"/>
    <n v="799665.97"/>
    <n v="719699.37"/>
    <s v="ZLI1"/>
    <n v="15"/>
    <n v="0"/>
    <n v="993952.25"/>
    <n v="802423.57000000007"/>
    <s v="ZLIN"/>
    <n v="20"/>
    <n v="0"/>
    <n v="0"/>
    <n v="0"/>
    <s v=""/>
    <m/>
    <m/>
  </r>
  <r>
    <s v="120611001415-0"/>
    <x v="39"/>
    <n v="323302"/>
    <m/>
    <s v="TECLE"/>
    <d v="2002-05-31T00:00:00"/>
    <n v="799665.98"/>
    <n v="719699.38"/>
    <s v="ZLI1"/>
    <n v="15"/>
    <n v="0"/>
    <n v="993952.27"/>
    <n v="802423.59000000008"/>
    <s v="ZLIN"/>
    <n v="20"/>
    <n v="0"/>
    <n v="0"/>
    <n v="0"/>
    <s v=""/>
    <m/>
    <m/>
  </r>
  <r>
    <s v="120611001455-0"/>
    <x v="39"/>
    <n v="335204"/>
    <m/>
    <s v="JUEGO DE CUBOS"/>
    <d v="2001-11-30T00:00:00"/>
    <n v="67619.199999999997"/>
    <n v="60857.279999999999"/>
    <s v="ZLI1"/>
    <n v="10"/>
    <n v="0"/>
    <n v="98729.23"/>
    <n v="98409.39"/>
    <s v="ZLIN"/>
    <n v="10"/>
    <n v="0"/>
    <n v="0"/>
    <n v="0"/>
    <s v=""/>
    <m/>
    <m/>
  </r>
  <r>
    <s v="120611001456-0"/>
    <x v="39"/>
    <n v="344209"/>
    <m/>
    <s v="JUEGO DE CUBOS"/>
    <d v="2001-11-30T00:00:00"/>
    <n v="52936.5"/>
    <n v="47642.85"/>
    <s v="ZLI1"/>
    <n v="10"/>
    <n v="0"/>
    <n v="77291.360000000001"/>
    <n v="77040.97"/>
    <s v="ZLIN"/>
    <n v="10"/>
    <n v="0"/>
    <n v="0"/>
    <n v="0"/>
    <s v=""/>
    <m/>
    <m/>
  </r>
  <r>
    <s v="120611001457-0"/>
    <x v="39"/>
    <n v="344203"/>
    <m/>
    <s v="JUEGO DE LLAVES"/>
    <d v="2001-11-30T00:00:00"/>
    <n v="56116.5"/>
    <n v="50504.85"/>
    <s v="ZLI1"/>
    <n v="10"/>
    <n v="0"/>
    <n v="81934.41"/>
    <n v="81668.98000000001"/>
    <s v="ZLIN"/>
    <n v="10"/>
    <n v="0"/>
    <n v="0"/>
    <n v="0"/>
    <s v=""/>
    <m/>
    <m/>
  </r>
  <r>
    <s v="120611001458-0"/>
    <x v="39"/>
    <n v="344208"/>
    <m/>
    <s v="JUEGO DE LLAVES."/>
    <d v="2001-11-30T00:00:00"/>
    <n v="42648.55"/>
    <n v="38383.69"/>
    <s v="ZLI1"/>
    <n v="10"/>
    <n v="0"/>
    <n v="62270.16"/>
    <n v="62068.43"/>
    <s v="ZLIN"/>
    <n v="10"/>
    <n v="0"/>
    <n v="0"/>
    <n v="0"/>
    <s v=""/>
    <m/>
    <m/>
  </r>
  <r>
    <s v="120611001459-0"/>
    <x v="39"/>
    <n v="342304"/>
    <m/>
    <s v="JUEGO DE LLAVES"/>
    <d v="2001-11-30T00:00:00"/>
    <n v="42648.5"/>
    <n v="38383.65"/>
    <s v="ZLI1"/>
    <n v="10"/>
    <n v="0"/>
    <n v="62270.05"/>
    <n v="62068.340000000004"/>
    <s v="ZLIN"/>
    <n v="10"/>
    <n v="0"/>
    <n v="0"/>
    <n v="0"/>
    <s v=""/>
    <m/>
    <m/>
  </r>
  <r>
    <s v="120611001460-0"/>
    <x v="39"/>
    <n v="344207"/>
    <m/>
    <s v="PRENSA"/>
    <d v="2001-11-30T00:00:00"/>
    <n v="33295.800000000003"/>
    <n v="29966.22"/>
    <s v="ZLI1"/>
    <n v="10"/>
    <n v="0"/>
    <n v="48614.42"/>
    <n v="48456.939999999995"/>
    <s v="ZLIN"/>
    <n v="10"/>
    <n v="0"/>
    <n v="0"/>
    <n v="0"/>
    <s v=""/>
    <m/>
    <m/>
  </r>
  <r>
    <s v="120611001461-0"/>
    <x v="39"/>
    <n v="342304"/>
    <m/>
    <s v="PRENSA"/>
    <d v="2001-11-30T00:00:00"/>
    <n v="33295.800000000003"/>
    <n v="29966.22"/>
    <s v="ZLI1"/>
    <n v="10"/>
    <n v="0"/>
    <n v="48614.42"/>
    <n v="48456.939999999995"/>
    <s v="ZLIN"/>
    <n v="10"/>
    <n v="0"/>
    <n v="0"/>
    <n v="0"/>
    <s v=""/>
    <m/>
    <m/>
  </r>
  <r>
    <s v="120611001462-0"/>
    <x v="39"/>
    <n v="342301"/>
    <m/>
    <s v="PRENSA"/>
    <d v="2001-11-30T00:00:00"/>
    <n v="33295.800000000003"/>
    <n v="29966.22"/>
    <s v="ZLI1"/>
    <n v="10"/>
    <n v="0"/>
    <n v="48614.42"/>
    <n v="48456.939999999995"/>
    <s v="ZLIN"/>
    <n v="10"/>
    <n v="0"/>
    <n v="0"/>
    <n v="0"/>
    <s v=""/>
    <m/>
    <m/>
  </r>
  <r>
    <s v="120611001463-0"/>
    <x v="39"/>
    <n v="344209"/>
    <m/>
    <s v="CORTADORA"/>
    <d v="2001-11-30T00:00:00"/>
    <n v="118044.6"/>
    <n v="106240.14000000001"/>
    <s v="ZLI1"/>
    <n v="10"/>
    <n v="0"/>
    <n v="172354.24"/>
    <n v="171795.88999999998"/>
    <s v="ZLIN"/>
    <n v="10"/>
    <n v="0"/>
    <n v="0"/>
    <n v="0"/>
    <s v=""/>
    <m/>
    <m/>
  </r>
  <r>
    <s v="120611001464-0"/>
    <x v="39"/>
    <n v="344208"/>
    <m/>
    <s v="JUEGO DE CUBOS"/>
    <d v="2001-11-30T00:00:00"/>
    <n v="79804.800000000003"/>
    <n v="71824.320000000007"/>
    <s v="ZLI1"/>
    <n v="10"/>
    <n v="0"/>
    <n v="116521.16"/>
    <n v="116143.68000000001"/>
    <s v="ZLIN"/>
    <n v="10"/>
    <n v="0"/>
    <n v="0"/>
    <n v="0"/>
    <s v=""/>
    <m/>
    <m/>
  </r>
  <r>
    <s v="120611001465-0"/>
    <x v="39"/>
    <n v="344201"/>
    <m/>
    <s v="JUEGO DE CUBOS"/>
    <d v="2001-11-30T00:00:00"/>
    <n v="49878"/>
    <n v="44890.2"/>
    <s v="ZLI1"/>
    <n v="10"/>
    <n v="0"/>
    <n v="72825.72"/>
    <n v="72589.8"/>
    <s v="ZLIN"/>
    <n v="10"/>
    <n v="0"/>
    <n v="0"/>
    <n v="0"/>
    <s v=""/>
    <m/>
    <m/>
  </r>
  <r>
    <s v="120611001466-0"/>
    <x v="39"/>
    <n v="342304"/>
    <m/>
    <s v="JUEGO DE CUBOS"/>
    <d v="2001-11-30T00:00:00"/>
    <n v="49878"/>
    <n v="44890.2"/>
    <s v="ZLI1"/>
    <n v="10"/>
    <n v="0"/>
    <n v="72825.72"/>
    <n v="72589.8"/>
    <s v="ZLIN"/>
    <n v="10"/>
    <n v="0"/>
    <n v="0"/>
    <n v="0"/>
    <s v=""/>
    <m/>
    <m/>
  </r>
  <r>
    <s v="120611001467-0"/>
    <x v="39"/>
    <n v="323301"/>
    <m/>
    <s v="LLAVE DE IMPACTO NEUMATICA"/>
    <d v="2001-11-30T00:00:00"/>
    <n v="192690"/>
    <n v="173421"/>
    <s v="ZLI1"/>
    <n v="10"/>
    <n v="0"/>
    <n v="281342.34999999998"/>
    <n v="280430.94"/>
    <s v="ZLIN"/>
    <n v="10"/>
    <n v="0"/>
    <n v="0"/>
    <n v="0"/>
    <s v=""/>
    <m/>
    <m/>
  </r>
  <r>
    <s v="120611001468-0"/>
    <x v="39"/>
    <n v="323303"/>
    <m/>
    <s v="LLAVE DE IMPACTO NEUMATICA"/>
    <d v="2001-11-30T00:00:00"/>
    <n v="192690"/>
    <n v="173421"/>
    <s v="ZLI1"/>
    <n v="10"/>
    <n v="0"/>
    <n v="281342.34999999998"/>
    <n v="280430.94"/>
    <s v="ZLIN"/>
    <n v="10"/>
    <n v="0"/>
    <n v="0"/>
    <n v="0"/>
    <s v=""/>
    <m/>
    <m/>
  </r>
  <r>
    <s v="120611001469-0"/>
    <x v="39"/>
    <n v="344207"/>
    <m/>
    <s v="CARGADOR TUNGAR"/>
    <d v="2001-10-31T00:00:00"/>
    <n v="39411.599999999999"/>
    <n v="35470.44"/>
    <s v="ZLI1"/>
    <n v="10"/>
    <n v="0"/>
    <n v="57543.95"/>
    <n v="57357.53"/>
    <s v="ZLIN"/>
    <n v="10"/>
    <n v="0"/>
    <n v="0"/>
    <n v="0"/>
    <s v=""/>
    <m/>
    <m/>
  </r>
  <r>
    <s v="120611001470-0"/>
    <x v="39"/>
    <n v="335206"/>
    <m/>
    <s v="ANDAMIO"/>
    <d v="2001-10-31T00:00:00"/>
    <n v="40000"/>
    <n v="36000"/>
    <s v="ZLI1"/>
    <n v="10"/>
    <n v="0"/>
    <n v="58403.06"/>
    <n v="58213.86"/>
    <s v="ZLIN"/>
    <n v="10"/>
    <n v="0"/>
    <n v="0"/>
    <n v="0"/>
    <s v=""/>
    <m/>
    <m/>
  </r>
  <r>
    <s v="120611001471-0"/>
    <x v="39"/>
    <n v="335206"/>
    <m/>
    <s v="SIERRA DE BANCO"/>
    <d v="2001-10-31T00:00:00"/>
    <n v="97531.4"/>
    <n v="87778.26"/>
    <s v="ZLI1"/>
    <n v="10"/>
    <n v="0"/>
    <n v="142403.37"/>
    <n v="141942.04"/>
    <s v="ZLIN"/>
    <n v="10"/>
    <n v="0"/>
    <n v="0"/>
    <n v="0"/>
    <s v=""/>
    <m/>
    <m/>
  </r>
  <r>
    <s v="120611001472-0"/>
    <x v="39"/>
    <n v="335206"/>
    <m/>
    <s v="LIJADORA ORBITAL"/>
    <d v="2001-10-31T00:00:00"/>
    <n v="81192.7"/>
    <n v="73073.429999999993"/>
    <s v="ZLI1"/>
    <n v="10"/>
    <n v="0"/>
    <n v="118547.61"/>
    <n v="118163.57"/>
    <s v="ZLIN"/>
    <n v="10"/>
    <n v="0"/>
    <n v="0"/>
    <n v="0"/>
    <s v=""/>
    <m/>
    <m/>
  </r>
  <r>
    <s v="120611001473-0"/>
    <x v="39"/>
    <n v="335204"/>
    <m/>
    <s v="PISTOLA DE ATIEMPAR"/>
    <d v="2001-09-30T00:00:00"/>
    <n v="32008.17"/>
    <n v="28807.35"/>
    <s v="ZLI1"/>
    <n v="10"/>
    <n v="0"/>
    <n v="46734.38"/>
    <n v="46582.979999999996"/>
    <s v="ZLIN"/>
    <n v="10"/>
    <n v="0"/>
    <n v="0"/>
    <n v="0"/>
    <s v=""/>
    <m/>
    <m/>
  </r>
  <r>
    <s v="120611001474-0"/>
    <x v="39"/>
    <n v="323302"/>
    <m/>
    <s v="KIT ASIATICO CON CARTUCHO"/>
    <d v="2001-08-31T00:00:00"/>
    <n v="337772.15"/>
    <n v="303994.93000000005"/>
    <s v="ZLI1"/>
    <n v="10"/>
    <n v="0"/>
    <n v="493173.56"/>
    <n v="491575.89"/>
    <s v="ZLIN"/>
    <n v="10"/>
    <n v="0"/>
    <n v="0"/>
    <n v="0"/>
    <s v=""/>
    <m/>
    <m/>
  </r>
  <r>
    <s v="120611001475-0"/>
    <x v="39"/>
    <n v="323302"/>
    <m/>
    <s v="CARGADOR DE BATERIAS"/>
    <d v="2001-08-31T00:00:00"/>
    <n v="117266.65"/>
    <n v="105539.98"/>
    <s v="ZLI1"/>
    <n v="10"/>
    <n v="0"/>
    <n v="171218.38"/>
    <n v="170663.72"/>
    <s v="ZLIN"/>
    <n v="10"/>
    <n v="0"/>
    <n v="0"/>
    <n v="0"/>
    <s v=""/>
    <m/>
    <m/>
  </r>
  <r>
    <s v="120611001476-0"/>
    <x v="39"/>
    <n v="323302"/>
    <m/>
    <s v="GATA HIDRAULICA"/>
    <d v="2001-08-31T00:00:00"/>
    <n v="405013.01"/>
    <n v="364511.71"/>
    <s v="ZLI1"/>
    <n v="10"/>
    <n v="0"/>
    <n v="591350.44999999995"/>
    <n v="589434.73"/>
    <s v="ZLIN"/>
    <n v="10"/>
    <n v="0"/>
    <n v="0"/>
    <n v="0"/>
    <s v=""/>
    <m/>
    <m/>
  </r>
  <r>
    <s v="120611001477-0"/>
    <x v="39"/>
    <n v="323302"/>
    <m/>
    <s v="GATA HIDRAULICA 6 TONELADAS"/>
    <d v="2001-08-31T00:00:00"/>
    <n v="294229.74"/>
    <n v="264806.77"/>
    <s v="ZLI1"/>
    <n v="10"/>
    <n v="0"/>
    <n v="429598.27"/>
    <n v="428206.57"/>
    <s v="ZLIN"/>
    <n v="10"/>
    <n v="0"/>
    <n v="0"/>
    <n v="0"/>
    <s v=""/>
    <m/>
    <m/>
  </r>
  <r>
    <s v="120611001478-0"/>
    <x v="39"/>
    <n v="341202"/>
    <m/>
    <s v="ACELEROGRAGO"/>
    <d v="2001-08-31T00:00:00"/>
    <n v="2645702.62"/>
    <n v="2381132.3600000003"/>
    <s v="ZLI1"/>
    <n v="10"/>
    <n v="0"/>
    <n v="3862931.72"/>
    <n v="3850417.5500000003"/>
    <s v="ZLIN"/>
    <n v="10"/>
    <n v="0"/>
    <n v="0"/>
    <n v="0"/>
    <s v=""/>
    <m/>
    <m/>
  </r>
  <r>
    <s v="120611001479-0"/>
    <x v="39"/>
    <n v="341202"/>
    <m/>
    <s v="ACELEROGRAFO"/>
    <d v="2001-08-31T00:00:00"/>
    <n v="2645702.62"/>
    <n v="2381132.3600000003"/>
    <s v="ZLI1"/>
    <n v="10"/>
    <n v="0"/>
    <n v="3862931.72"/>
    <n v="3850417.5500000003"/>
    <s v="ZLIN"/>
    <n v="10"/>
    <n v="0"/>
    <n v="0"/>
    <n v="0"/>
    <s v=""/>
    <m/>
    <m/>
  </r>
  <r>
    <s v="120611001481-0"/>
    <x v="39"/>
    <n v="334100"/>
    <m/>
    <s v="ESMERILADORA"/>
    <d v="2001-04-30T00:00:00"/>
    <n v="32695"/>
    <n v="29425.5"/>
    <s v="ZLI1"/>
    <n v="10"/>
    <n v="0"/>
    <n v="47737.17"/>
    <n v="47582.53"/>
    <s v="ZLIN"/>
    <n v="10"/>
    <n v="0"/>
    <n v="0"/>
    <n v="0"/>
    <s v=""/>
    <m/>
    <m/>
  </r>
  <r>
    <s v="120611001482-0"/>
    <x v="39"/>
    <n v="323301"/>
    <m/>
    <s v="MARTILLO DEMOLADOR PARA CONCRETO"/>
    <d v="2001-04-30T00:00:00"/>
    <n v="841765.2"/>
    <n v="757588.67999999993"/>
    <s v="ZLI1"/>
    <n v="10"/>
    <n v="0"/>
    <n v="1229042.6599999999"/>
    <n v="1225061.1199999999"/>
    <s v="ZLIN"/>
    <n v="10"/>
    <n v="0"/>
    <n v="0"/>
    <n v="0"/>
    <s v=""/>
    <m/>
    <m/>
  </r>
  <r>
    <s v="120611001483-0"/>
    <x v="39"/>
    <n v="323301"/>
    <m/>
    <s v="MARTILLO DEMOLADOR PARA CONCRETO"/>
    <d v="2001-04-30T00:00:00"/>
    <n v="841765.19"/>
    <n v="757588.66999999993"/>
    <s v="ZLI1"/>
    <n v="10"/>
    <n v="0"/>
    <n v="1229042.6499999999"/>
    <n v="1225061.1099999999"/>
    <s v="ZLIN"/>
    <n v="10"/>
    <n v="0"/>
    <n v="0"/>
    <n v="0"/>
    <s v=""/>
    <m/>
    <m/>
  </r>
  <r>
    <s v="120611001484-0"/>
    <x v="39"/>
    <n v="342506"/>
    <m/>
    <s v="ESCALERA DE ALUMINO"/>
    <d v="2001-01-30T00:00:00"/>
    <n v="47360"/>
    <n v="42624"/>
    <s v="ZLI1"/>
    <n v="10"/>
    <n v="0"/>
    <n v="69149.210000000006"/>
    <n v="68925.180000000008"/>
    <s v="ZLIN"/>
    <n v="10"/>
    <n v="0"/>
    <n v="0"/>
    <n v="0"/>
    <s v=""/>
    <m/>
    <m/>
  </r>
  <r>
    <s v="120611001544-0"/>
    <x v="39"/>
    <n v="344201"/>
    <m/>
    <s v="PRENSA PARA BANCO DE TORNILLO SIMPL"/>
    <d v="2000-11-30T00:00:00"/>
    <n v="26639"/>
    <n v="23975.1"/>
    <s v="ZLI1"/>
    <n v="10"/>
    <n v="0"/>
    <n v="42793.33"/>
    <n v="42657.47"/>
    <s v="ZLIN"/>
    <n v="10"/>
    <n v="0"/>
    <n v="0"/>
    <n v="0"/>
    <s v=""/>
    <m/>
    <m/>
  </r>
  <r>
    <s v="120611001545-0"/>
    <x v="39"/>
    <n v="323303"/>
    <m/>
    <s v="TALADRO PORTE"/>
    <d v="2000-11-30T00:00:00"/>
    <n v="62877"/>
    <n v="56589.3"/>
    <s v="ZLI1"/>
    <n v="10"/>
    <n v="0"/>
    <n v="101006.73"/>
    <n v="100686.05"/>
    <s v="ZLIN"/>
    <n v="10"/>
    <n v="0"/>
    <n v="0"/>
    <n v="0"/>
    <s v=""/>
    <m/>
    <m/>
  </r>
  <r>
    <s v="120611001546-0"/>
    <x v="39"/>
    <n v="344207"/>
    <m/>
    <s v="AMOLADORA ANGULAR GRANDE"/>
    <d v="2000-11-30T00:00:00"/>
    <n v="49823.75"/>
    <n v="44841.37"/>
    <s v="ZLI1"/>
    <n v="10"/>
    <n v="0"/>
    <n v="80037.740000000005"/>
    <n v="79783.63"/>
    <s v="ZLIN"/>
    <n v="10"/>
    <n v="0"/>
    <n v="0"/>
    <n v="0"/>
    <s v=""/>
    <m/>
    <m/>
  </r>
  <r>
    <s v="120611001547-0"/>
    <x v="39"/>
    <n v="344201"/>
    <m/>
    <s v="ESCUADRA UNIVERSAL MITUTOYO"/>
    <d v="2000-11-30T00:00:00"/>
    <n v="79636.600000000006"/>
    <n v="71672.94"/>
    <s v="ZLI1"/>
    <n v="10"/>
    <n v="0"/>
    <n v="127929.68"/>
    <n v="127523.53"/>
    <s v="ZLIN"/>
    <n v="10"/>
    <n v="0"/>
    <n v="0"/>
    <n v="0"/>
    <s v=""/>
    <m/>
    <m/>
  </r>
  <r>
    <s v="120611001548-0"/>
    <x v="39"/>
    <n v="344207"/>
    <m/>
    <s v="AMOLADORA ANGULAR PEQUENA"/>
    <d v="2000-11-30T00:00:00"/>
    <n v="30934.880000000001"/>
    <n v="27841.39"/>
    <s v="ZLI1"/>
    <n v="10"/>
    <n v="0"/>
    <n v="49694.33"/>
    <n v="49536.560000000005"/>
    <s v="ZLIN"/>
    <n v="10"/>
    <n v="0"/>
    <n v="0"/>
    <n v="0"/>
    <s v=""/>
    <m/>
    <m/>
  </r>
  <r>
    <s v="120611001549-0"/>
    <x v="39"/>
    <n v="334302"/>
    <m/>
    <s v="TALADRO CON REVERSA INALAMBRICO"/>
    <d v="2000-10-30T00:00:00"/>
    <n v="36160"/>
    <n v="32544"/>
    <s v="ZLI1"/>
    <n v="10"/>
    <n v="0"/>
    <n v="58088.04"/>
    <n v="57903.62"/>
    <s v="ZLIN"/>
    <n v="10"/>
    <n v="0"/>
    <n v="0"/>
    <n v="0"/>
    <s v=""/>
    <m/>
    <m/>
  </r>
  <r>
    <s v="120611001550-0"/>
    <x v="39"/>
    <n v="322314"/>
    <m/>
    <s v="CAJA DE HERRAMIENTAS"/>
    <d v="2000-09-30T00:00:00"/>
    <n v="235000"/>
    <n v="211500"/>
    <s v="ZLI1"/>
    <n v="10"/>
    <n v="0"/>
    <n v="377508.37"/>
    <n v="376309.87"/>
    <s v="ZLIN"/>
    <n v="10"/>
    <n v="0"/>
    <n v="0"/>
    <n v="0"/>
    <s v=""/>
    <m/>
    <m/>
  </r>
  <r>
    <s v="120611001551-0"/>
    <x v="39"/>
    <n v="213201"/>
    <m/>
    <s v="ASPIRADORA Y SOPLADORA"/>
    <d v="2000-09-30T00:00:00"/>
    <n v="45077.75"/>
    <n v="40569.97"/>
    <s v="ZLI1"/>
    <n v="10"/>
    <n v="0"/>
    <n v="72413.67"/>
    <n v="72183.77"/>
    <s v="ZLIN"/>
    <n v="10"/>
    <n v="0"/>
    <n v="0"/>
    <n v="0"/>
    <s v=""/>
    <m/>
    <m/>
  </r>
  <r>
    <s v="120611001552-0"/>
    <x v="39"/>
    <n v="213201"/>
    <m/>
    <s v="HERRAMIENTA MULTIPLE"/>
    <d v="2000-09-30T00:00:00"/>
    <n v="32573.68"/>
    <n v="29316.31"/>
    <s v="ZLI1"/>
    <n v="10"/>
    <n v="0"/>
    <n v="52326.91"/>
    <n v="52160.780000000006"/>
    <s v="ZLIN"/>
    <n v="10"/>
    <n v="0"/>
    <n v="0"/>
    <n v="0"/>
    <s v=""/>
    <m/>
    <m/>
  </r>
  <r>
    <s v="120611001553-0"/>
    <x v="39"/>
    <n v="213201"/>
    <m/>
    <s v="HERRAMIENTA MULTIPLE"/>
    <d v="2000-09-30T00:00:00"/>
    <n v="32573.68"/>
    <n v="29316.31"/>
    <s v="ZLI1"/>
    <n v="10"/>
    <n v="0"/>
    <n v="52326.91"/>
    <n v="52160.780000000006"/>
    <s v="ZLIN"/>
    <n v="10"/>
    <n v="0"/>
    <n v="0"/>
    <n v="0"/>
    <s v=""/>
    <m/>
    <m/>
  </r>
  <r>
    <s v="120611001554-0"/>
    <x v="39"/>
    <n v="213201"/>
    <m/>
    <s v="HERRAMIENTA MULTIPLE"/>
    <d v="2000-09-30T00:00:00"/>
    <n v="32573.68"/>
    <n v="29316.31"/>
    <s v="ZLI1"/>
    <n v="10"/>
    <n v="0"/>
    <n v="52326.91"/>
    <n v="52160.780000000006"/>
    <s v="ZLIN"/>
    <n v="10"/>
    <n v="0"/>
    <n v="0"/>
    <n v="0"/>
    <s v=""/>
    <m/>
    <m/>
  </r>
  <r>
    <s v="120611001555-0"/>
    <x v="39"/>
    <n v="213201"/>
    <m/>
    <s v="HERRAMIENTA MULTIPLE"/>
    <d v="2000-09-30T00:00:00"/>
    <n v="32573.68"/>
    <n v="29316.31"/>
    <s v="ZLI1"/>
    <n v="10"/>
    <n v="0"/>
    <n v="52326.91"/>
    <n v="52160.780000000006"/>
    <s v="ZLIN"/>
    <n v="10"/>
    <n v="0"/>
    <n v="0"/>
    <n v="0"/>
    <s v=""/>
    <m/>
    <m/>
  </r>
  <r>
    <s v="120611001556-0"/>
    <x v="39"/>
    <n v="213201"/>
    <m/>
    <s v="MALETIN TIPO TRIPLE SIDE CORDURA"/>
    <d v="2000-09-30T00:00:00"/>
    <n v="119787.07"/>
    <n v="107808.36000000002"/>
    <s v="ZLI1"/>
    <n v="10"/>
    <n v="0"/>
    <n v="192428.15"/>
    <n v="191817.22999999998"/>
    <s v="ZLIN"/>
    <n v="10"/>
    <n v="0"/>
    <n v="0"/>
    <n v="0"/>
    <s v=""/>
    <m/>
    <m/>
  </r>
  <r>
    <s v="120611001557-0"/>
    <x v="39"/>
    <n v="213100"/>
    <m/>
    <s v="MALETIN TIPO TRIPLE SIDE CORDURA"/>
    <d v="2000-09-30T00:00:00"/>
    <n v="119787.07"/>
    <n v="107808.36000000002"/>
    <s v="ZLI1"/>
    <n v="10"/>
    <n v="0"/>
    <n v="192428.15"/>
    <n v="191817.22999999998"/>
    <s v="ZLIN"/>
    <n v="10"/>
    <n v="0"/>
    <n v="0"/>
    <n v="0"/>
    <s v=""/>
    <m/>
    <m/>
  </r>
  <r>
    <s v="120611001558-0"/>
    <x v="39"/>
    <n v="213201"/>
    <m/>
    <s v="MALETIN TIPO TRIPLE SIDE CORDURA"/>
    <d v="2000-09-30T00:00:00"/>
    <n v="119787.07"/>
    <n v="107808.36000000002"/>
    <s v="ZLI1"/>
    <n v="10"/>
    <n v="0"/>
    <n v="192428.15"/>
    <n v="191817.22999999998"/>
    <s v="ZLIN"/>
    <n v="10"/>
    <n v="0"/>
    <n v="0"/>
    <n v="0"/>
    <s v=""/>
    <m/>
    <m/>
  </r>
  <r>
    <s v="120611001559-0"/>
    <x v="39"/>
    <n v="213201"/>
    <m/>
    <s v="MALETIN TIPO TRIPLE SIDE CORDURA"/>
    <d v="2000-09-30T00:00:00"/>
    <n v="119787.07"/>
    <n v="107808.36000000002"/>
    <s v="ZLI1"/>
    <n v="10"/>
    <n v="0"/>
    <n v="192428.15"/>
    <n v="191817.22999999998"/>
    <s v="ZLIN"/>
    <n v="10"/>
    <n v="0"/>
    <n v="0"/>
    <n v="0"/>
    <s v=""/>
    <m/>
    <m/>
  </r>
  <r>
    <s v="120611001560-0"/>
    <x v="39"/>
    <n v="323303"/>
    <m/>
    <s v="CAJA DE HERRAMIENTAS"/>
    <d v="2000-08-31T00:00:00"/>
    <n v="235000"/>
    <n v="211500"/>
    <s v="ZLI1"/>
    <n v="10"/>
    <n v="0"/>
    <n v="377508.37"/>
    <n v="376309.87"/>
    <s v="ZLIN"/>
    <n v="10"/>
    <n v="0"/>
    <n v="0"/>
    <n v="0"/>
    <s v=""/>
    <m/>
    <m/>
  </r>
  <r>
    <s v="120611001561-0"/>
    <x v="39"/>
    <n v="323301"/>
    <m/>
    <s v="CAJA DE HERRAMIENTAS HAZET"/>
    <d v="2000-08-31T00:00:00"/>
    <n v="235000"/>
    <n v="211500"/>
    <s v="ZLI1"/>
    <n v="10"/>
    <n v="0"/>
    <n v="377508.37"/>
    <n v="376309.87"/>
    <s v="ZLIN"/>
    <n v="10"/>
    <n v="0"/>
    <n v="0"/>
    <n v="0"/>
    <s v=""/>
    <m/>
    <m/>
  </r>
  <r>
    <s v="120611001562-0"/>
    <x v="39"/>
    <n v="323303"/>
    <m/>
    <s v="CAJA DE HERRAMIENTAS HAZET"/>
    <d v="2000-08-31T00:00:00"/>
    <n v="235000"/>
    <n v="211500"/>
    <s v="ZLI1"/>
    <n v="10"/>
    <n v="0"/>
    <n v="377508.37"/>
    <n v="376309.87"/>
    <s v="ZLIN"/>
    <n v="10"/>
    <n v="0"/>
    <n v="0"/>
    <n v="0"/>
    <s v=""/>
    <m/>
    <m/>
  </r>
  <r>
    <s v="120611001563-0"/>
    <x v="39"/>
    <n v="323301"/>
    <m/>
    <s v="CAJA DE HERRAMIENTAS HAZET"/>
    <d v="2000-08-31T00:00:00"/>
    <n v="235000"/>
    <n v="211500"/>
    <s v="ZLI1"/>
    <n v="10"/>
    <n v="0"/>
    <n v="377508.37"/>
    <n v="376309.87"/>
    <s v="ZLIN"/>
    <n v="10"/>
    <n v="0"/>
    <n v="0"/>
    <n v="0"/>
    <s v=""/>
    <m/>
    <m/>
  </r>
  <r>
    <s v="120611001564-0"/>
    <x v="39"/>
    <n v="322314"/>
    <m/>
    <s v="CAJA DE HERRAMIENTAS HAZET"/>
    <d v="2000-08-31T00:00:00"/>
    <n v="235000"/>
    <n v="211500"/>
    <s v="ZLI1"/>
    <n v="10"/>
    <n v="0"/>
    <n v="377508.37"/>
    <n v="376309.87"/>
    <s v="ZLIN"/>
    <n v="10"/>
    <n v="0"/>
    <n v="0"/>
    <n v="0"/>
    <s v=""/>
    <m/>
    <m/>
  </r>
  <r>
    <s v="120611001565-0"/>
    <x v="39"/>
    <n v="323302"/>
    <m/>
    <s v="CAJA DE HERRAMIENTAS HAZET"/>
    <d v="2000-08-31T00:00:00"/>
    <n v="235000"/>
    <n v="211500"/>
    <s v="ZLI1"/>
    <n v="10"/>
    <n v="0"/>
    <n v="377508.37"/>
    <n v="376309.87"/>
    <s v="ZLIN"/>
    <n v="10"/>
    <n v="0"/>
    <n v="0"/>
    <n v="0"/>
    <s v=""/>
    <m/>
    <m/>
  </r>
  <r>
    <s v="120611001566-0"/>
    <x v="39"/>
    <n v="344209"/>
    <m/>
    <s v="LLAVE COROFIJAS ALTA RESISTENCIA"/>
    <d v="2000-06-30T00:00:00"/>
    <n v="68986.5"/>
    <n v="62087.85"/>
    <s v="ZLI1"/>
    <n v="10"/>
    <n v="0"/>
    <n v="110821.14"/>
    <n v="110469.31"/>
    <s v="ZLIN"/>
    <n v="10"/>
    <n v="0"/>
    <n v="0"/>
    <n v="0"/>
    <s v=""/>
    <m/>
    <m/>
  </r>
  <r>
    <s v="120611001567-0"/>
    <x v="39"/>
    <n v="344206"/>
    <m/>
    <s v="LLAVE COROFIJAS ALTA RESISTENCIA"/>
    <d v="2000-06-30T00:00:00"/>
    <n v="68986.5"/>
    <n v="62087.85"/>
    <s v="ZLI1"/>
    <n v="10"/>
    <n v="0"/>
    <n v="110821.14"/>
    <n v="110469.31"/>
    <s v="ZLIN"/>
    <n v="10"/>
    <n v="0"/>
    <n v="0"/>
    <n v="0"/>
    <s v=""/>
    <m/>
    <m/>
  </r>
  <r>
    <s v="120611001568-0"/>
    <x v="39"/>
    <n v="335206"/>
    <m/>
    <s v="ESMERILADORA PEQUE?A"/>
    <d v="2000-05-31T00:00:00"/>
    <n v="31651"/>
    <n v="28485.9"/>
    <s v="ZLI1"/>
    <n v="10"/>
    <n v="0"/>
    <n v="50844.69"/>
    <n v="50683.270000000004"/>
    <s v="ZLIN"/>
    <n v="10"/>
    <n v="0"/>
    <n v="0"/>
    <n v="0"/>
    <s v=""/>
    <m/>
    <m/>
  </r>
  <r>
    <s v="120611001569-0"/>
    <x v="39"/>
    <n v="342409"/>
    <m/>
    <s v="LLAVE DE IMPACTO"/>
    <d v="2000-05-31T00:00:00"/>
    <n v="231767.15"/>
    <n v="208590.43"/>
    <s v="ZLI1"/>
    <n v="10"/>
    <n v="0"/>
    <n v="372315"/>
    <n v="371132.99"/>
    <s v="ZLIN"/>
    <n v="10"/>
    <n v="0"/>
    <n v="0"/>
    <n v="0"/>
    <s v=""/>
    <m/>
    <m/>
  </r>
  <r>
    <s v="120611001570-0"/>
    <x v="39"/>
    <n v="342409"/>
    <m/>
    <s v="LLAVE DE IMPACTO"/>
    <d v="2000-05-31T00:00:00"/>
    <n v="231767.14"/>
    <n v="208590.43000000002"/>
    <s v="ZLI1"/>
    <n v="10"/>
    <n v="0"/>
    <n v="372315"/>
    <n v="371132.99"/>
    <s v="ZLIN"/>
    <n v="10"/>
    <n v="0"/>
    <n v="0"/>
    <n v="0"/>
    <s v=""/>
    <m/>
    <m/>
  </r>
  <r>
    <s v="120611001571-0"/>
    <x v="39"/>
    <n v="334303"/>
    <m/>
    <s v="ESCALERA DE ALUMINIO NORTHERN"/>
    <d v="2000-05-31T00:00:00"/>
    <n v="26749.59"/>
    <n v="24074.63"/>
    <s v="ZLI1"/>
    <n v="10"/>
    <n v="0"/>
    <n v="42970.98"/>
    <n v="42834.54"/>
    <s v="ZLIN"/>
    <n v="10"/>
    <n v="0"/>
    <n v="0"/>
    <n v="0"/>
    <s v=""/>
    <m/>
    <m/>
  </r>
  <r>
    <s v="120611001572-0"/>
    <x v="39"/>
    <n v="334303"/>
    <m/>
    <s v="ESCALERA DE ALUMINIO NORTHERN"/>
    <d v="2000-05-31T00:00:00"/>
    <n v="26749.59"/>
    <n v="24074.63"/>
    <s v="ZLI1"/>
    <n v="10"/>
    <n v="0"/>
    <n v="42970.98"/>
    <n v="42834.54"/>
    <s v="ZLIN"/>
    <n v="10"/>
    <n v="0"/>
    <n v="0"/>
    <n v="0"/>
    <s v=""/>
    <m/>
    <m/>
  </r>
  <r>
    <s v="120611001573-0"/>
    <x v="39"/>
    <n v="334303"/>
    <m/>
    <s v="PERRA HGIDRAULICA NORTHERN"/>
    <d v="2000-05-31T00:00:00"/>
    <n v="157814.99"/>
    <n v="142033.49"/>
    <s v="ZLI1"/>
    <n v="10"/>
    <n v="0"/>
    <n v="253516.88"/>
    <n v="252712.03"/>
    <s v="ZLIN"/>
    <n v="10"/>
    <n v="0"/>
    <n v="0"/>
    <n v="0"/>
    <s v=""/>
    <m/>
    <m/>
  </r>
  <r>
    <s v="120611001574-0"/>
    <x v="39"/>
    <n v="342409"/>
    <m/>
    <s v="CUBO PARA PISTOLA DE IMPACTO SK"/>
    <d v="2000-05-31T00:00:00"/>
    <n v="88911.23"/>
    <n v="80020.11"/>
    <s v="ZLI1"/>
    <n v="10"/>
    <n v="0"/>
    <n v="142828.62"/>
    <n v="142375.18"/>
    <s v="ZLIN"/>
    <n v="10"/>
    <n v="0"/>
    <n v="0"/>
    <n v="0"/>
    <s v=""/>
    <m/>
    <m/>
  </r>
  <r>
    <s v="120611001575-0"/>
    <x v="39"/>
    <n v="342409"/>
    <m/>
    <s v="CUBO PARA PISTOLA DE IMPACTO SK"/>
    <d v="2000-05-31T00:00:00"/>
    <n v="88911.23"/>
    <n v="80020.11"/>
    <s v="ZLI1"/>
    <n v="10"/>
    <n v="0"/>
    <n v="142828.62"/>
    <n v="142375.18"/>
    <s v="ZLIN"/>
    <n v="10"/>
    <n v="0"/>
    <n v="0"/>
    <n v="0"/>
    <s v=""/>
    <m/>
    <m/>
  </r>
  <r>
    <s v="120611001576-0"/>
    <x v="39"/>
    <n v="344202"/>
    <m/>
    <s v="CUBO MARCA CRAFTSMAN"/>
    <d v="2000-05-31T00:00:00"/>
    <n v="51415"/>
    <n v="46273.5"/>
    <s v="ZLI1"/>
    <n v="10"/>
    <n v="0"/>
    <n v="82593.960000000006"/>
    <n v="82331.740000000005"/>
    <s v="ZLIN"/>
    <n v="10"/>
    <n v="0"/>
    <n v="0"/>
    <n v="0"/>
    <s v=""/>
    <m/>
    <m/>
  </r>
  <r>
    <s v="120611001577-0"/>
    <x v="39"/>
    <n v="344203"/>
    <m/>
    <s v="CAJA DE HERRAMIENTAS DE METAL"/>
    <d v="2000-04-30T00:00:00"/>
    <n v="101700"/>
    <n v="91530"/>
    <s v="ZLI1"/>
    <n v="10"/>
    <n v="0"/>
    <n v="163372.74"/>
    <n v="162854.06999999998"/>
    <s v="ZLIN"/>
    <n v="10"/>
    <n v="0"/>
    <n v="0"/>
    <n v="0"/>
    <s v=""/>
    <m/>
    <m/>
  </r>
  <r>
    <s v="120611001578-0"/>
    <x v="39"/>
    <n v="344209"/>
    <m/>
    <s v="ASPIRADORA HUMNEDA/SECA"/>
    <d v="2000-04-30T00:00:00"/>
    <n v="29380"/>
    <n v="26442"/>
    <s v="ZLI1"/>
    <n v="10"/>
    <n v="0"/>
    <n v="47196.5"/>
    <n v="47046.66"/>
    <s v="ZLIN"/>
    <n v="10"/>
    <n v="0"/>
    <n v="0"/>
    <n v="0"/>
    <s v=""/>
    <m/>
    <m/>
  </r>
  <r>
    <s v="120611001579-0"/>
    <x v="39"/>
    <n v="344209"/>
    <m/>
    <s v="PISTOLA DE IMPACTO 3/4"/>
    <d v="2000-04-30T00:00:00"/>
    <n v="53590.42"/>
    <n v="48231.38"/>
    <s v="ZLI1"/>
    <n v="10"/>
    <n v="0"/>
    <n v="86088.57"/>
    <n v="85815.260000000009"/>
    <s v="ZLIN"/>
    <n v="10"/>
    <n v="0"/>
    <n v="0"/>
    <n v="0"/>
    <s v=""/>
    <m/>
    <m/>
  </r>
  <r>
    <s v="120611001580-0"/>
    <x v="39"/>
    <n v="344209"/>
    <m/>
    <s v="PRENSA PARA TUBERIA DE 1/8"/>
    <d v="2000-04-30T00:00:00"/>
    <n v="135109.43"/>
    <n v="121598.48999999999"/>
    <s v="ZLI1"/>
    <n v="10"/>
    <n v="0"/>
    <n v="234649.85"/>
    <n v="233960.79"/>
    <s v="ZLIN"/>
    <n v="10"/>
    <n v="0"/>
    <n v="0"/>
    <n v="0"/>
    <s v=""/>
    <m/>
    <m/>
  </r>
  <r>
    <s v="120611001581-0"/>
    <x v="39"/>
    <n v="344207"/>
    <m/>
    <s v="PRENSA PARA TUBERIA 1/8 RIDGID"/>
    <d v="2000-04-30T00:00:00"/>
    <n v="135109.43"/>
    <n v="121598.48999999999"/>
    <s v="ZLI1"/>
    <n v="10"/>
    <n v="0"/>
    <n v="217042.26"/>
    <n v="216353.2"/>
    <s v="ZLIN"/>
    <n v="10"/>
    <n v="0"/>
    <n v="0"/>
    <n v="0"/>
    <s v=""/>
    <m/>
    <m/>
  </r>
  <r>
    <s v="120611001582-0"/>
    <x v="39"/>
    <n v="344209"/>
    <m/>
    <s v="PRENSA PARA TUBERIA DE 1/8"/>
    <d v="2000-04-30T00:00:00"/>
    <n v="135109.43"/>
    <n v="121598.48999999999"/>
    <s v="ZLI1"/>
    <n v="10"/>
    <n v="0"/>
    <n v="217042.26"/>
    <n v="216353.2"/>
    <s v="ZLIN"/>
    <n v="10"/>
    <n v="0"/>
    <n v="0"/>
    <n v="0"/>
    <s v=""/>
    <m/>
    <m/>
  </r>
  <r>
    <s v="120611001583-0"/>
    <x v="39"/>
    <n v="344209"/>
    <m/>
    <s v="ESMERIL DOBLE DE BANCO"/>
    <d v="2000-04-30T00:00:00"/>
    <n v="26906.43"/>
    <n v="24215.79"/>
    <s v="ZLI1"/>
    <n v="10"/>
    <n v="0"/>
    <n v="43222.93"/>
    <n v="43085.7"/>
    <s v="ZLIN"/>
    <n v="10"/>
    <n v="0"/>
    <n v="0"/>
    <n v="0"/>
    <s v=""/>
    <m/>
    <m/>
  </r>
  <r>
    <s v="120611001584-0"/>
    <x v="39"/>
    <n v="344201"/>
    <m/>
    <s v="CAJA DE HERRAMIENTAS WATERLLO"/>
    <d v="2000-04-30T00:00:00"/>
    <n v="51226.2"/>
    <n v="46103.579999999994"/>
    <s v="ZLI1"/>
    <n v="10"/>
    <n v="0"/>
    <n v="82290.67"/>
    <n v="82029.41"/>
    <s v="ZLIN"/>
    <n v="10"/>
    <n v="0"/>
    <n v="0"/>
    <n v="0"/>
    <s v=""/>
    <m/>
    <m/>
  </r>
  <r>
    <s v="120611001585-0"/>
    <x v="39"/>
    <n v="344201"/>
    <m/>
    <s v="RELOJ INDICADOR DE CARATULA"/>
    <d v="2000-03-31T00:00:00"/>
    <n v="26270.2"/>
    <n v="23643.18"/>
    <s v="ZLI1"/>
    <n v="10"/>
    <n v="0"/>
    <n v="42200.88"/>
    <n v="42066.899999999994"/>
    <s v="ZLIN"/>
    <n v="10"/>
    <n v="0"/>
    <n v="0"/>
    <n v="0"/>
    <s v=""/>
    <m/>
    <m/>
  </r>
  <r>
    <s v="120611001586-0"/>
    <x v="39"/>
    <n v="344201"/>
    <m/>
    <s v="RELOJ INDICADOR DE CARATULA"/>
    <d v="2000-03-31T00:00:00"/>
    <n v="45204.52"/>
    <n v="40684.07"/>
    <s v="ZLI1"/>
    <n v="10"/>
    <n v="0"/>
    <n v="72617.33"/>
    <n v="72386.790000000008"/>
    <s v="ZLIN"/>
    <n v="10"/>
    <n v="0"/>
    <n v="0"/>
    <n v="0"/>
    <s v=""/>
    <m/>
    <m/>
  </r>
  <r>
    <s v="120611001587-0"/>
    <x v="39"/>
    <n v="344201"/>
    <m/>
    <s v="RELOJ INDICADOR DE CARATULA"/>
    <d v="2000-03-31T00:00:00"/>
    <n v="45204.52"/>
    <n v="40684.07"/>
    <s v="ZLI1"/>
    <n v="10"/>
    <n v="0"/>
    <n v="72617.33"/>
    <n v="72386.790000000008"/>
    <s v="ZLIN"/>
    <n v="10"/>
    <n v="0"/>
    <n v="0"/>
    <n v="0"/>
    <s v=""/>
    <m/>
    <m/>
  </r>
  <r>
    <s v="120611001588-0"/>
    <x v="39"/>
    <n v="344208"/>
    <m/>
    <s v="BASE MAGNETICA PARA RELOY MITUYOYO"/>
    <d v="2000-03-31T00:00:00"/>
    <n v="30133.7"/>
    <n v="27120.33"/>
    <s v="ZLI1"/>
    <n v="10"/>
    <n v="0"/>
    <n v="48407.27"/>
    <n v="48253.59"/>
    <s v="ZLIN"/>
    <n v="10"/>
    <n v="0"/>
    <n v="0"/>
    <n v="0"/>
    <s v=""/>
    <m/>
    <m/>
  </r>
  <r>
    <s v="120611001589-0"/>
    <x v="39"/>
    <n v="344206"/>
    <m/>
    <s v="TALADRO INALAMBRICO"/>
    <d v="2000-03-31T00:00:00"/>
    <n v="164356.24"/>
    <n v="147920.62"/>
    <s v="ZLI1"/>
    <n v="10"/>
    <n v="0"/>
    <n v="264024.87"/>
    <n v="263186.65000000002"/>
    <s v="ZLIN"/>
    <n v="10"/>
    <n v="0"/>
    <n v="0"/>
    <n v="0"/>
    <s v=""/>
    <m/>
    <m/>
  </r>
  <r>
    <s v="120611001590-0"/>
    <x v="39"/>
    <n v="344208"/>
    <m/>
    <s v="DOBLADORA DE TUBO HIDRAULICA"/>
    <d v="2000-03-31T00:00:00"/>
    <n v="195866.29"/>
    <n v="176279.66"/>
    <s v="ZLI1"/>
    <n v="10"/>
    <n v="0"/>
    <n v="314643.19"/>
    <n v="313644.27"/>
    <s v="ZLIN"/>
    <n v="10"/>
    <n v="0"/>
    <n v="0"/>
    <n v="0"/>
    <s v=""/>
    <m/>
    <m/>
  </r>
  <r>
    <s v="120611001591-0"/>
    <x v="39"/>
    <n v="344207"/>
    <m/>
    <s v="PULL FIT 3 TONELADAS YALE"/>
    <d v="2000-03-31T00:00:00"/>
    <n v="123094.28"/>
    <n v="110784.85"/>
    <s v="ZLI1"/>
    <n v="10"/>
    <n v="0"/>
    <n v="197740.89"/>
    <n v="197113.1"/>
    <s v="ZLIN"/>
    <n v="10"/>
    <n v="0"/>
    <n v="0"/>
    <n v="0"/>
    <s v=""/>
    <m/>
    <m/>
  </r>
  <r>
    <s v="120611001592-0"/>
    <x v="39"/>
    <n v="344207"/>
    <m/>
    <s v="PULL FIT 3 TONELADAS YALE"/>
    <d v="2000-03-31T00:00:00"/>
    <n v="123094.28"/>
    <n v="110784.85"/>
    <s v="ZLI1"/>
    <n v="10"/>
    <n v="0"/>
    <n v="197740.89"/>
    <n v="197113.1"/>
    <s v="ZLIN"/>
    <n v="10"/>
    <n v="0"/>
    <n v="0"/>
    <n v="0"/>
    <s v=""/>
    <m/>
    <m/>
  </r>
  <r>
    <s v="120611001593-0"/>
    <x v="39"/>
    <n v="323303"/>
    <m/>
    <s v="ESMERIL MANUAL METABO"/>
    <d v="2000-02-28T00:00:00"/>
    <n v="54900"/>
    <n v="49410"/>
    <s v="ZLI1"/>
    <n v="10"/>
    <n v="0"/>
    <n v="88192.34"/>
    <n v="87912.34"/>
    <s v="ZLIN"/>
    <n v="10"/>
    <n v="0"/>
    <n v="0"/>
    <n v="0"/>
    <s v=""/>
    <m/>
    <m/>
  </r>
  <r>
    <s v="120611001594-0"/>
    <x v="39"/>
    <n v="342409"/>
    <m/>
    <s v="ENGRASADORA DE MANO DUALCO"/>
    <d v="2000-01-31T00:00:00"/>
    <n v="311226.18"/>
    <n v="280103.56"/>
    <s v="ZLI1"/>
    <n v="10"/>
    <n v="0"/>
    <n v="499959.48"/>
    <n v="498372.22"/>
    <s v="ZLIN"/>
    <n v="10"/>
    <n v="0"/>
    <n v="0"/>
    <n v="0"/>
    <s v=""/>
    <m/>
    <m/>
  </r>
  <r>
    <s v="120611001595-0"/>
    <x v="39"/>
    <n v="344206"/>
    <m/>
    <s v="ENGRASADORA DE MANO DUALCO"/>
    <d v="2000-01-31T00:00:00"/>
    <n v="311226.18"/>
    <n v="280103.56"/>
    <s v="ZLI1"/>
    <n v="10"/>
    <n v="0"/>
    <n v="499959.48"/>
    <n v="498372.22"/>
    <s v="ZLIN"/>
    <n v="10"/>
    <n v="0"/>
    <n v="0"/>
    <n v="0"/>
    <s v=""/>
    <m/>
    <m/>
  </r>
  <r>
    <s v="120611001596-0"/>
    <x v="39"/>
    <n v="344207"/>
    <m/>
    <s v="PRENSA PARA TUBERIA 1/8 RIDGID"/>
    <d v="2000-01-30T00:00:00"/>
    <n v="135109.43"/>
    <n v="121598.48999999999"/>
    <s v="ZLI1"/>
    <n v="10"/>
    <n v="0"/>
    <n v="217042.26"/>
    <n v="216353.21000000002"/>
    <s v="ZLIN"/>
    <n v="10"/>
    <n v="0"/>
    <n v="0"/>
    <n v="0"/>
    <s v=""/>
    <m/>
    <m/>
  </r>
  <r>
    <s v="120611001597-0"/>
    <x v="39"/>
    <n v="342502"/>
    <m/>
    <s v="ENGRASADORA DE MANO DUALCO"/>
    <d v="2000-01-01T00:00:00"/>
    <n v="311226.18"/>
    <n v="280103.56"/>
    <s v="ZLI1"/>
    <n v="10"/>
    <n v="0"/>
    <n v="499959.48"/>
    <n v="498372.22"/>
    <s v="ZLIN"/>
    <n v="10"/>
    <n v="0"/>
    <n v="0"/>
    <n v="0"/>
    <s v=""/>
    <m/>
    <m/>
  </r>
  <r>
    <s v="120611001603-0"/>
    <x v="39"/>
    <n v="344201"/>
    <m/>
    <s v="ASPIRADORA INDUSTRIAL P/SUCCION"/>
    <d v="1999-11-30T00:00:00"/>
    <n v="172890"/>
    <n v="155601"/>
    <s v="ZLI1"/>
    <n v="10"/>
    <n v="0"/>
    <n v="277304.92"/>
    <n v="276604.70999999996"/>
    <s v="ZLIN"/>
    <n v="10"/>
    <n v="0"/>
    <n v="0"/>
    <n v="0"/>
    <s v=""/>
    <m/>
    <m/>
  </r>
  <r>
    <s v="120611001604-0"/>
    <x v="39"/>
    <n v="344208"/>
    <m/>
    <s v="PRENSA P/BANCO BASE GIRATORIA"/>
    <d v="1999-10-31T00:00:00"/>
    <n v="99088.54"/>
    <n v="89179.689999999988"/>
    <s v="ZLI1"/>
    <n v="10"/>
    <n v="0"/>
    <n v="158931.87"/>
    <n v="158530.56"/>
    <s v="ZLIN"/>
    <n v="10"/>
    <n v="0"/>
    <n v="0"/>
    <n v="0"/>
    <s v=""/>
    <m/>
    <m/>
  </r>
  <r>
    <s v="120611001605-0"/>
    <x v="39"/>
    <n v="344208"/>
    <m/>
    <s v="PRENSA P/BANCO BASE GIRATORIA"/>
    <d v="1999-10-31T00:00:00"/>
    <n v="99088.54"/>
    <n v="89179.689999999988"/>
    <s v="ZLI1"/>
    <n v="10"/>
    <n v="0"/>
    <n v="158931.87"/>
    <n v="158530.56"/>
    <s v="ZLIN"/>
    <n v="10"/>
    <n v="0"/>
    <n v="0"/>
    <n v="0"/>
    <s v=""/>
    <m/>
    <m/>
  </r>
  <r>
    <s v="120611001606-0"/>
    <x v="39"/>
    <n v="344208"/>
    <m/>
    <s v="PRENSA P/BANCO BASE GIRATORIA"/>
    <d v="1999-10-31T00:00:00"/>
    <n v="99088.54"/>
    <n v="89179.689999999988"/>
    <s v="ZLI1"/>
    <n v="10"/>
    <n v="0"/>
    <n v="158931.87"/>
    <n v="158530.56"/>
    <s v="ZLIN"/>
    <n v="10"/>
    <n v="0"/>
    <n v="0"/>
    <n v="0"/>
    <s v=""/>
    <m/>
    <m/>
  </r>
  <r>
    <s v="120611001607-0"/>
    <x v="39"/>
    <n v="344209"/>
    <m/>
    <s v="LLAVE FRANCESA DE 609.6 (24)"/>
    <d v="1999-10-31T00:00:00"/>
    <n v="36804.410000000003"/>
    <n v="33123.97"/>
    <s v="ZLI1"/>
    <n v="10"/>
    <n v="0"/>
    <n v="59031.96"/>
    <n v="58882.89"/>
    <s v="ZLIN"/>
    <n v="10"/>
    <n v="0"/>
    <n v="0"/>
    <n v="0"/>
    <s v=""/>
    <m/>
    <m/>
  </r>
  <r>
    <s v="120611001608-0"/>
    <x v="39"/>
    <n v="344208"/>
    <m/>
    <s v="LLAVE FRANCESA DE 609.6"/>
    <d v="1999-10-31T00:00:00"/>
    <n v="36804.410000000003"/>
    <n v="33123.97"/>
    <s v="ZLI1"/>
    <n v="10"/>
    <n v="0"/>
    <n v="59031.96"/>
    <n v="58882.89"/>
    <s v="ZLIN"/>
    <n v="10"/>
    <n v="0"/>
    <n v="0"/>
    <n v="0"/>
    <s v=""/>
    <m/>
    <m/>
  </r>
  <r>
    <s v="120611001609-0"/>
    <x v="39"/>
    <n v="344208"/>
    <m/>
    <s v="CUBOS EN PULG CAJA 26 PZ ESPIG 12.7"/>
    <d v="1999-10-31T00:00:00"/>
    <n v="86241.84"/>
    <n v="77617.66"/>
    <s v="ZLI1"/>
    <n v="10"/>
    <n v="0"/>
    <n v="138326.59"/>
    <n v="137977.31"/>
    <s v="ZLIN"/>
    <n v="10"/>
    <n v="0"/>
    <n v="0"/>
    <n v="0"/>
    <s v=""/>
    <m/>
    <m/>
  </r>
  <r>
    <s v="120611001610-0"/>
    <x v="39"/>
    <n v="344208"/>
    <m/>
    <s v="CUBO MILIMETRO ESPIGA 12.7 EXT CORT"/>
    <d v="1999-10-31T00:00:00"/>
    <n v="36989.69"/>
    <n v="33290.720000000001"/>
    <s v="ZLI1"/>
    <n v="10"/>
    <n v="0"/>
    <n v="59329.120000000003"/>
    <n v="59179.32"/>
    <s v="ZLIN"/>
    <n v="10"/>
    <n v="0"/>
    <n v="0"/>
    <n v="0"/>
    <s v=""/>
    <m/>
    <m/>
  </r>
  <r>
    <s v="120611001611-0"/>
    <x v="39"/>
    <n v="344208"/>
    <m/>
    <s v="CUBO MILIMETRO ESP 12.7 EXT CORTA"/>
    <d v="1999-10-31T00:00:00"/>
    <n v="36989.69"/>
    <n v="33290.720000000001"/>
    <s v="ZLI1"/>
    <n v="10"/>
    <n v="0"/>
    <n v="59329.120000000003"/>
    <n v="59179.32"/>
    <s v="ZLIN"/>
    <n v="10"/>
    <n v="0"/>
    <n v="0"/>
    <n v="0"/>
    <s v=""/>
    <m/>
    <m/>
  </r>
  <r>
    <s v="120611001612-0"/>
    <x v="39"/>
    <n v="344208"/>
    <m/>
    <s v="CUBOS AMERICANOS DE 17 PZ"/>
    <d v="1999-10-31T00:00:00"/>
    <n v="36989.69"/>
    <n v="33290.720000000001"/>
    <s v="ZLI1"/>
    <n v="10"/>
    <n v="0"/>
    <n v="59329.120000000003"/>
    <n v="59179.32"/>
    <s v="ZLIN"/>
    <n v="10"/>
    <n v="0"/>
    <n v="0"/>
    <n v="0"/>
    <s v=""/>
    <m/>
    <m/>
  </r>
  <r>
    <s v="120611001613-0"/>
    <x v="39"/>
    <n v="344208"/>
    <m/>
    <s v="LLAVES COROFILAS AMERICANAS 17 PZ"/>
    <d v="1999-10-31T00:00:00"/>
    <n v="27908.86"/>
    <n v="25117.97"/>
    <s v="ZLI1"/>
    <n v="10"/>
    <n v="0"/>
    <n v="44764.03"/>
    <n v="44651"/>
    <s v="ZLIN"/>
    <n v="10"/>
    <n v="0"/>
    <n v="0"/>
    <n v="0"/>
    <s v=""/>
    <m/>
    <m/>
  </r>
  <r>
    <s v="120611001614-0"/>
    <x v="39"/>
    <n v="344208"/>
    <m/>
    <s v="LLAVES COROFILAS AMERICANOS 15 PZ"/>
    <d v="1999-10-31T00:00:00"/>
    <n v="27908.86"/>
    <n v="25117.97"/>
    <s v="ZLI1"/>
    <n v="10"/>
    <n v="0"/>
    <n v="44764.03"/>
    <n v="44651"/>
    <s v="ZLIN"/>
    <n v="10"/>
    <n v="0"/>
    <n v="0"/>
    <n v="0"/>
    <s v=""/>
    <m/>
    <m/>
  </r>
  <r>
    <s v="120611001615-0"/>
    <x v="39"/>
    <n v="344208"/>
    <m/>
    <s v="EXTRACTOR P/ROLES 3 QUIJADAS"/>
    <d v="1999-10-31T00:00:00"/>
    <n v="57597.65"/>
    <n v="51837.880000000005"/>
    <s v="ZLI1"/>
    <n v="10"/>
    <n v="0"/>
    <n v="92383.01"/>
    <n v="92149.739999999991"/>
    <s v="ZLIN"/>
    <n v="10"/>
    <n v="0"/>
    <n v="0"/>
    <n v="0"/>
    <s v=""/>
    <m/>
    <m/>
  </r>
  <r>
    <s v="120611001616-0"/>
    <x v="39"/>
    <n v="344208"/>
    <m/>
    <s v="EXTRACTOR P/ROLES 2 Y 3 QUIJADAS"/>
    <d v="1999-10-31T00:00:00"/>
    <n v="57597.65"/>
    <n v="51837.880000000005"/>
    <s v="ZLI1"/>
    <n v="10"/>
    <n v="0"/>
    <n v="92383.01"/>
    <n v="92149.739999999991"/>
    <s v="ZLIN"/>
    <n v="10"/>
    <n v="0"/>
    <n v="0"/>
    <n v="0"/>
    <s v=""/>
    <m/>
    <m/>
  </r>
  <r>
    <s v="120611001617-0"/>
    <x v="39"/>
    <n v="344208"/>
    <m/>
    <s v="ESTESTOSCOPIO ELECTRONICO C/LOCALIZ"/>
    <d v="1999-10-31T00:00:00"/>
    <n v="55203.96"/>
    <n v="49683.56"/>
    <s v="ZLI1"/>
    <n v="10"/>
    <n v="0"/>
    <n v="88543.679999999993"/>
    <n v="88320.099999999991"/>
    <s v="ZLIN"/>
    <n v="10"/>
    <n v="0"/>
    <n v="0"/>
    <n v="0"/>
    <s v=""/>
    <m/>
    <m/>
  </r>
  <r>
    <s v="120611001618-0"/>
    <x v="39"/>
    <n v="344208"/>
    <m/>
    <s v="ESTESTOSCOPIO ELECTRONICO C/LOCALIZ"/>
    <d v="1999-10-31T00:00:00"/>
    <n v="55203.96"/>
    <n v="49683.56"/>
    <s v="ZLI1"/>
    <n v="10"/>
    <n v="0"/>
    <n v="88543.679999999993"/>
    <n v="88320.099999999991"/>
    <s v="ZLIN"/>
    <n v="10"/>
    <n v="0"/>
    <n v="0"/>
    <n v="0"/>
    <s v=""/>
    <m/>
    <m/>
  </r>
  <r>
    <s v="120611001619-0"/>
    <x v="39"/>
    <n v="344201"/>
    <m/>
    <s v="LLAVES FANCESAS D 914.4"/>
    <d v="1999-10-31T00:00:00"/>
    <n v="84062"/>
    <n v="75655.8"/>
    <s v="ZLI1"/>
    <n v="10"/>
    <n v="0"/>
    <n v="134830.25"/>
    <n v="134489.79999999999"/>
    <s v="ZLIN"/>
    <n v="10"/>
    <n v="0"/>
    <n v="0"/>
    <n v="0"/>
    <s v=""/>
    <m/>
    <m/>
  </r>
  <r>
    <s v="120611001620-0"/>
    <x v="39"/>
    <n v="344209"/>
    <m/>
    <s v="LLAVES FRANCESAS 914.4"/>
    <d v="1999-10-31T00:00:00"/>
    <n v="84062"/>
    <n v="75655.8"/>
    <s v="ZLI1"/>
    <n v="10"/>
    <n v="0"/>
    <n v="134830.25"/>
    <n v="134489.79999999999"/>
    <s v="ZLIN"/>
    <n v="10"/>
    <n v="0"/>
    <n v="0"/>
    <n v="0"/>
    <s v=""/>
    <m/>
    <m/>
  </r>
  <r>
    <s v="120611001621-0"/>
    <x v="39"/>
    <n v="344209"/>
    <m/>
    <s v="LLAVES COROFILAS  AMERICANOS 17 PZ"/>
    <d v="1999-10-31T00:00:00"/>
    <n v="27908.86"/>
    <n v="25117.97"/>
    <s v="ZLI1"/>
    <n v="10"/>
    <n v="0"/>
    <n v="44764.03"/>
    <n v="44651"/>
    <s v="ZLIN"/>
    <n v="10"/>
    <n v="0"/>
    <n v="0"/>
    <n v="0"/>
    <s v=""/>
    <m/>
    <m/>
  </r>
  <r>
    <s v="120611001622-0"/>
    <x v="39"/>
    <n v="344208"/>
    <m/>
    <s v="EXTRACTOR 2 QUIJADAS DE 152.4"/>
    <d v="1999-10-31T00:00:00"/>
    <n v="34303.730000000003"/>
    <n v="30873.360000000004"/>
    <s v="ZLI1"/>
    <n v="10"/>
    <n v="0"/>
    <n v="55021"/>
    <n v="54882.07"/>
    <s v="ZLIN"/>
    <n v="10"/>
    <n v="0"/>
    <n v="0"/>
    <n v="0"/>
    <s v=""/>
    <m/>
    <m/>
  </r>
  <r>
    <s v="120611001623-0"/>
    <x v="39"/>
    <n v="344208"/>
    <m/>
    <s v="LLAVES COROFILAS AMERICANOS 16 PZ"/>
    <d v="1999-10-31T00:00:00"/>
    <n v="42317.77"/>
    <n v="38085.99"/>
    <s v="ZLI1"/>
    <n v="10"/>
    <n v="0"/>
    <n v="67875.02"/>
    <n v="67703.63"/>
    <s v="ZLIN"/>
    <n v="10"/>
    <n v="0"/>
    <n v="0"/>
    <n v="0"/>
    <s v=""/>
    <m/>
    <m/>
  </r>
  <r>
    <s v="120611001624-0"/>
    <x v="39"/>
    <n v="344201"/>
    <m/>
    <s v="EQ P/LEVANTAR TUBERIA CAP 2000KG"/>
    <d v="1999-10-31T00:00:00"/>
    <n v="99885.43"/>
    <n v="89896.889999999985"/>
    <s v="ZLI1"/>
    <n v="10"/>
    <n v="0"/>
    <n v="160210.04999999999"/>
    <n v="159805.51999999999"/>
    <s v="ZLIN"/>
    <n v="10"/>
    <n v="0"/>
    <n v="0"/>
    <n v="0"/>
    <s v=""/>
    <m/>
    <m/>
  </r>
  <r>
    <s v="120611001625-0"/>
    <x v="39"/>
    <n v="344207"/>
    <m/>
    <s v="EQ P/LEVANTAR TUBERIA CAP 2000KG"/>
    <d v="1999-10-31T00:00:00"/>
    <n v="99885.43"/>
    <n v="89896.889999999985"/>
    <s v="ZLI1"/>
    <n v="10"/>
    <n v="0"/>
    <n v="160210.04999999999"/>
    <n v="159805.51999999999"/>
    <s v="ZLIN"/>
    <n v="10"/>
    <n v="0"/>
    <n v="0"/>
    <n v="0"/>
    <s v=""/>
    <m/>
    <m/>
  </r>
  <r>
    <s v="120611001628-0"/>
    <x v="39"/>
    <n v="344208"/>
    <m/>
    <s v="TORQUE AJUSTABLE TIPO GAMA"/>
    <d v="1999-10-31T00:00:00"/>
    <n v="44769.919999999998"/>
    <n v="40292.93"/>
    <s v="ZLI1"/>
    <n v="10"/>
    <n v="0"/>
    <n v="71808.14"/>
    <n v="71626.819999999992"/>
    <s v="ZLIN"/>
    <n v="10"/>
    <n v="0"/>
    <n v="0"/>
    <n v="0"/>
    <s v=""/>
    <m/>
    <m/>
  </r>
  <r>
    <s v="120611001629-0"/>
    <x v="39"/>
    <n v="344209"/>
    <m/>
    <s v="PRENSA P/BANCO FIJA 150 MM"/>
    <d v="1999-10-31T00:00:00"/>
    <n v="31375.18"/>
    <n v="28237.66"/>
    <s v="ZLI1"/>
    <n v="10"/>
    <n v="0"/>
    <n v="50323.78"/>
    <n v="50196.729999999996"/>
    <s v="ZLIN"/>
    <n v="10"/>
    <n v="0"/>
    <n v="0"/>
    <n v="0"/>
    <s v=""/>
    <m/>
    <m/>
  </r>
  <r>
    <s v="120611001630-0"/>
    <x v="39"/>
    <n v="344201"/>
    <m/>
    <s v="JUEGO CUBOS C/METALICA PZ ACERO"/>
    <d v="1999-10-31T00:00:00"/>
    <n v="95233.26"/>
    <n v="85709.93"/>
    <s v="ZLI1"/>
    <n v="10"/>
    <n v="0"/>
    <n v="152748.28"/>
    <n v="152362.57999999999"/>
    <s v="ZLIN"/>
    <n v="10"/>
    <n v="0"/>
    <n v="0"/>
    <n v="0"/>
    <s v=""/>
    <m/>
    <m/>
  </r>
  <r>
    <s v="120611001631-0"/>
    <x v="39"/>
    <n v="342305"/>
    <m/>
    <s v="TORQUE AJUSTABLE TIPO CLICK TRINQUE"/>
    <d v="1999-10-31T00:00:00"/>
    <n v="71518.47"/>
    <n v="64366.62"/>
    <s v="ZLI1"/>
    <n v="10"/>
    <n v="0"/>
    <n v="114711.17"/>
    <n v="114421.52"/>
    <s v="ZLIN"/>
    <n v="10"/>
    <n v="0"/>
    <n v="0"/>
    <n v="0"/>
    <s v=""/>
    <m/>
    <m/>
  </r>
  <r>
    <s v="120611001632-0"/>
    <x v="39"/>
    <n v="344201"/>
    <m/>
    <s v="JUEGO CUBOS CROMO VANADIO"/>
    <d v="1999-09-30T00:00:00"/>
    <n v="31640"/>
    <n v="28476"/>
    <s v="ZLI1"/>
    <n v="10"/>
    <n v="0"/>
    <n v="50748.56"/>
    <n v="50620.42"/>
    <s v="ZLIN"/>
    <n v="10"/>
    <n v="0"/>
    <n v="0"/>
    <n v="0"/>
    <s v=""/>
    <m/>
    <m/>
  </r>
  <r>
    <s v="120611001633-0"/>
    <x v="39"/>
    <n v="344201"/>
    <m/>
    <s v="CUATIN ELECTRICO"/>
    <d v="1999-09-30T00:00:00"/>
    <n v="14690"/>
    <n v="13221"/>
    <s v="ZLI1"/>
    <n v="10"/>
    <n v="0"/>
    <n v="23561.81"/>
    <n v="23502.31"/>
    <s v="ZLIN"/>
    <n v="10"/>
    <n v="0"/>
    <n v="0"/>
    <n v="0"/>
    <s v=""/>
    <m/>
    <m/>
  </r>
  <r>
    <s v="120611001634-0"/>
    <x v="39"/>
    <n v="344202"/>
    <m/>
    <s v="CAUTIN ELECTRICO"/>
    <d v="1999-09-30T00:00:00"/>
    <n v="14690"/>
    <n v="13221"/>
    <s v="ZLI1"/>
    <n v="10"/>
    <n v="0"/>
    <n v="23561.81"/>
    <n v="23502.31"/>
    <s v="ZLIN"/>
    <n v="10"/>
    <n v="0"/>
    <n v="0"/>
    <n v="0"/>
    <s v=""/>
    <m/>
    <m/>
  </r>
  <r>
    <s v="120611001635-0"/>
    <x v="39"/>
    <n v="322314"/>
    <m/>
    <s v="EXTRACTOR TIPO TORNILLO PRESION"/>
    <d v="1999-05-31T00:00:00"/>
    <n v="34840"/>
    <n v="31356"/>
    <s v="ZLI1"/>
    <n v="10"/>
    <n v="0"/>
    <n v="55881.16"/>
    <n v="55740.05"/>
    <s v="ZLIN"/>
    <n v="10"/>
    <n v="0"/>
    <n v="0"/>
    <n v="0"/>
    <s v=""/>
    <m/>
    <m/>
  </r>
  <r>
    <s v="120611001636-0"/>
    <x v="39"/>
    <n v="323301"/>
    <m/>
    <s v="CORTADOR TUBO INTERCAM 274 3/4 14"/>
    <d v="1999-05-31T00:00:00"/>
    <n v="63891.69"/>
    <n v="57502.520000000004"/>
    <s v="ZLI1"/>
    <n v="10"/>
    <n v="0"/>
    <n v="102478.28"/>
    <n v="102219.52"/>
    <s v="ZLIN"/>
    <n v="10"/>
    <n v="0"/>
    <n v="0"/>
    <n v="0"/>
    <s v=""/>
    <m/>
    <m/>
  </r>
  <r>
    <s v="120611001637-0"/>
    <x v="39"/>
    <n v="323301"/>
    <m/>
    <s v="CORTADOR TUBO INTERCAMB 274 7/8 14"/>
    <d v="1999-05-31T00:00:00"/>
    <n v="63891.69"/>
    <n v="57502.520000000004"/>
    <s v="ZLI1"/>
    <n v="10"/>
    <n v="0"/>
    <n v="102478.28"/>
    <n v="102219.52"/>
    <s v="ZLIN"/>
    <n v="10"/>
    <n v="0"/>
    <n v="0"/>
    <n v="0"/>
    <s v=""/>
    <m/>
    <m/>
  </r>
  <r>
    <s v="120611001638-0"/>
    <x v="39"/>
    <n v="323301"/>
    <m/>
    <s v="ACOPLE UNIVERSAL L45500"/>
    <d v="1999-05-31T00:00:00"/>
    <n v="29445.74"/>
    <n v="26501.170000000002"/>
    <s v="ZLI1"/>
    <n v="10"/>
    <n v="0"/>
    <n v="47229.08"/>
    <n v="47109.83"/>
    <s v="ZLIN"/>
    <n v="10"/>
    <n v="0"/>
    <n v="0"/>
    <n v="0"/>
    <s v=""/>
    <m/>
    <m/>
  </r>
  <r>
    <s v="120611001639-0"/>
    <x v="39"/>
    <n v="323301"/>
    <m/>
    <s v="ACOPLE UNIVERSAL L76200A"/>
    <d v="1999-05-31T00:00:00"/>
    <n v="29445.74"/>
    <n v="26501.170000000002"/>
    <s v="ZLI1"/>
    <n v="10"/>
    <n v="0"/>
    <n v="47229.08"/>
    <n v="47109.83"/>
    <s v="ZLIN"/>
    <n v="10"/>
    <n v="0"/>
    <n v="0"/>
    <n v="0"/>
    <s v=""/>
    <m/>
    <m/>
  </r>
  <r>
    <s v="120611001640-0"/>
    <x v="39"/>
    <n v="323301"/>
    <m/>
    <s v="ACOPLE UNIVERSAL L51000"/>
    <d v="1999-05-31T00:00:00"/>
    <n v="46946.5"/>
    <n v="42251.85"/>
    <s v="ZLI1"/>
    <n v="10"/>
    <n v="0"/>
    <n v="75299.240000000005"/>
    <n v="75109.11"/>
    <s v="ZLIN"/>
    <n v="10"/>
    <n v="0"/>
    <n v="0"/>
    <n v="0"/>
    <s v=""/>
    <m/>
    <m/>
  </r>
  <r>
    <s v="120611001641-0"/>
    <x v="39"/>
    <n v="323301"/>
    <m/>
    <s v="CORTADOR TUBO INTERCAM 274 5/8 16"/>
    <d v="1999-05-31T00:00:00"/>
    <n v="63891.69"/>
    <n v="57502.520000000004"/>
    <s v="ZLI1"/>
    <n v="10"/>
    <n v="0"/>
    <n v="102478.28"/>
    <n v="102219.52"/>
    <s v="ZLIN"/>
    <n v="10"/>
    <n v="0"/>
    <n v="0"/>
    <n v="0"/>
    <s v=""/>
    <m/>
    <m/>
  </r>
  <r>
    <s v="120611001642-0"/>
    <x v="39"/>
    <n v="323301"/>
    <m/>
    <s v="CORTADOR TUBO INTERCAMB 274 3/4 14"/>
    <d v="1999-05-31T00:00:00"/>
    <n v="63891.69"/>
    <n v="57502.520000000004"/>
    <s v="ZLI1"/>
    <n v="10"/>
    <n v="0"/>
    <n v="102478.28"/>
    <n v="102219.52"/>
    <s v="ZLIN"/>
    <n v="10"/>
    <n v="0"/>
    <n v="0"/>
    <n v="0"/>
    <s v=""/>
    <m/>
    <m/>
  </r>
  <r>
    <s v="120611001643-0"/>
    <x v="39"/>
    <n v="323301"/>
    <m/>
    <s v="CORTADOR TUBO INTERCAMB 274 7/8 14"/>
    <d v="1999-05-31T00:00:00"/>
    <n v="63891.69"/>
    <n v="57502.520000000004"/>
    <s v="ZLI1"/>
    <n v="10"/>
    <n v="0"/>
    <n v="102478.28"/>
    <n v="102219.52"/>
    <s v="ZLIN"/>
    <n v="10"/>
    <n v="0"/>
    <n v="0"/>
    <n v="0"/>
    <s v=""/>
    <m/>
    <m/>
  </r>
  <r>
    <s v="120611001644-0"/>
    <x v="39"/>
    <n v="323305"/>
    <m/>
    <s v="LEVANTADOR DE TUBERIA CADENA ESLABO"/>
    <d v="1999-05-31T00:00:00"/>
    <n v="129385"/>
    <n v="116446.5"/>
    <s v="ZLI1"/>
    <n v="10"/>
    <n v="0"/>
    <n v="207525.55"/>
    <n v="207001.53"/>
    <s v="ZLIN"/>
    <n v="10"/>
    <n v="0"/>
    <n v="0"/>
    <n v="0"/>
    <s v=""/>
    <m/>
    <m/>
  </r>
  <r>
    <s v="120611001645-0"/>
    <x v="39"/>
    <n v="344208"/>
    <m/>
    <s v="GATA HIDRAULICA CARRETILLO 15 TON"/>
    <d v="1999-05-31T00:00:00"/>
    <n v="50109.85"/>
    <n v="45098.86"/>
    <s v="ZLI1"/>
    <n v="10"/>
    <n v="0"/>
    <n v="80373.09"/>
    <n v="80170.12999999999"/>
    <s v="ZLIN"/>
    <n v="10"/>
    <n v="0"/>
    <n v="0"/>
    <n v="0"/>
    <s v=""/>
    <m/>
    <m/>
  </r>
  <r>
    <s v="120611001646-0"/>
    <x v="39"/>
    <n v="334303"/>
    <m/>
    <s v="ESCALERA ALUMINIO TELESCOPICA 10"/>
    <d v="1999-05-31T00:00:00"/>
    <n v="38870"/>
    <n v="34983"/>
    <s v="ZLI1"/>
    <n v="10"/>
    <n v="0"/>
    <n v="62345.03"/>
    <n v="62187.6"/>
    <s v="ZLIN"/>
    <n v="10"/>
    <n v="0"/>
    <n v="0"/>
    <n v="0"/>
    <s v=""/>
    <m/>
    <m/>
  </r>
  <r>
    <s v="120611001647-0"/>
    <x v="39"/>
    <n v="334303"/>
    <m/>
    <s v="ESCALERA ALUMINIO TELESCOPICA 10"/>
    <d v="1999-05-31T00:00:00"/>
    <n v="38870"/>
    <n v="34983"/>
    <s v="ZLI1"/>
    <n v="10"/>
    <n v="0"/>
    <n v="62345.03"/>
    <n v="62187.6"/>
    <s v="ZLIN"/>
    <n v="10"/>
    <n v="0"/>
    <n v="0"/>
    <n v="0"/>
    <s v=""/>
    <m/>
    <m/>
  </r>
  <r>
    <s v="120611001648-0"/>
    <x v="39"/>
    <n v="323100"/>
    <m/>
    <s v="CAJA P/TRANSPORTE"/>
    <d v="1999-04-30T00:00:00"/>
    <n v="159817.97"/>
    <n v="143836.17000000001"/>
    <s v="ZLI1"/>
    <n v="10"/>
    <n v="0"/>
    <n v="256338.16"/>
    <n v="255690.9"/>
    <s v="ZLIN"/>
    <n v="10"/>
    <n v="0"/>
    <n v="0"/>
    <n v="0"/>
    <s v=""/>
    <m/>
    <m/>
  </r>
  <r>
    <s v="120611001649-0"/>
    <x v="39"/>
    <n v="344201"/>
    <m/>
    <s v="CADENA DE ALTA RESISTENCIA C/GANCHO"/>
    <d v="1999-04-30T00:00:00"/>
    <n v="19492.5"/>
    <n v="17543.25"/>
    <s v="ZLI1"/>
    <n v="10"/>
    <n v="0"/>
    <n v="31264.69"/>
    <n v="31185.739999999998"/>
    <s v="ZLIN"/>
    <n v="10"/>
    <n v="0"/>
    <n v="0"/>
    <n v="0"/>
    <s v=""/>
    <m/>
    <m/>
  </r>
  <r>
    <s v="120611001650-0"/>
    <x v="39"/>
    <n v="344208"/>
    <m/>
    <s v="MOTOSIERRA 1 METRO DE ESPADA"/>
    <d v="1999-04-30T00:00:00"/>
    <n v="306512.5"/>
    <n v="275861.25"/>
    <s v="ZLI1"/>
    <n v="7"/>
    <n v="0"/>
    <n v="248877.13"/>
    <n v="223989.42"/>
    <s v="ZLIN"/>
    <n v="7"/>
    <n v="0"/>
    <n v="0"/>
    <n v="0"/>
    <s v=""/>
    <m/>
    <m/>
  </r>
  <r>
    <s v="120611001651-0"/>
    <x v="39"/>
    <n v="344202"/>
    <m/>
    <s v="PEDESTAL PARA TALADRO"/>
    <d v="1999-03-30T00:00:00"/>
    <n v="28056.89"/>
    <n v="25251.200000000001"/>
    <s v="ZLI1"/>
    <n v="10"/>
    <n v="0"/>
    <n v="45001.45"/>
    <n v="44887.82"/>
    <s v="ZLIN"/>
    <n v="10"/>
    <n v="0"/>
    <n v="0"/>
    <n v="0"/>
    <s v=""/>
    <m/>
    <m/>
  </r>
  <r>
    <s v="120611001652-0"/>
    <x v="39"/>
    <n v="344208"/>
    <m/>
    <s v="JUEGO DE EXTRACTOS HIDRAULICO"/>
    <d v="1999-03-30T00:00:00"/>
    <n v="598097.69999999995"/>
    <n v="538287.92999999993"/>
    <s v="ZLI1"/>
    <n v="10"/>
    <n v="0"/>
    <n v="959312.05"/>
    <n v="956889.75"/>
    <s v="ZLIN"/>
    <n v="10"/>
    <n v="0"/>
    <n v="0"/>
    <n v="0"/>
    <s v=""/>
    <m/>
    <m/>
  </r>
  <r>
    <s v="120611001653-0"/>
    <x v="39"/>
    <n v="344201"/>
    <m/>
    <s v="CJ METALIC.DE 8/32MM CON JGO CUBOS"/>
    <d v="1999-03-30T00:00:00"/>
    <n v="118607.18"/>
    <n v="106746.45999999999"/>
    <s v="ZLI1"/>
    <n v="10"/>
    <n v="0"/>
    <n v="190238.57"/>
    <n v="189758.21000000002"/>
    <s v="ZLIN"/>
    <n v="10"/>
    <n v="0"/>
    <n v="0"/>
    <n v="0"/>
    <s v=""/>
    <m/>
    <m/>
  </r>
  <r>
    <s v="120611001654-0"/>
    <x v="39"/>
    <n v="344209"/>
    <m/>
    <s v="TALADRO PORTATIL DE 2 VELOCIDADES"/>
    <d v="1999-02-28T00:00:00"/>
    <n v="46273.5"/>
    <n v="41646.15"/>
    <s v="ZLI1"/>
    <n v="10"/>
    <n v="0"/>
    <n v="74219.820000000007"/>
    <n v="74032.400000000009"/>
    <s v="ZLIN"/>
    <n v="10"/>
    <n v="0"/>
    <n v="0"/>
    <n v="0"/>
    <s v=""/>
    <m/>
    <m/>
  </r>
  <r>
    <s v="120611001655-0"/>
    <x v="39"/>
    <n v="344208"/>
    <m/>
    <s v="PISTOLA PARA SOLDAR DE 120 V WELLEN"/>
    <d v="1999-02-28T00:00:00"/>
    <n v="33898.870000000003"/>
    <n v="30508.980000000003"/>
    <s v="ZLI1"/>
    <n v="10"/>
    <n v="0"/>
    <n v="54371.65"/>
    <n v="54234.37"/>
    <s v="ZLIN"/>
    <n v="10"/>
    <n v="0"/>
    <n v="0"/>
    <n v="0"/>
    <s v=""/>
    <m/>
    <m/>
  </r>
  <r>
    <s v="120611001656-0"/>
    <x v="39"/>
    <n v="323301"/>
    <m/>
    <s v="SACABOCADOS 19 PIEZAS"/>
    <d v="1999-02-28T00:00:00"/>
    <n v="62392.65"/>
    <n v="56153.380000000005"/>
    <s v="ZLI1"/>
    <n v="10"/>
    <n v="0"/>
    <n v="100073.91"/>
    <n v="99821.23000000001"/>
    <s v="ZLIN"/>
    <n v="10"/>
    <n v="0"/>
    <n v="0"/>
    <n v="0"/>
    <s v=""/>
    <m/>
    <m/>
  </r>
  <r>
    <s v="120611001657-0"/>
    <x v="39"/>
    <n v="323301"/>
    <m/>
    <s v="LEVANTA VALVULAS 2 PARES"/>
    <d v="1999-02-28T00:00:00"/>
    <n v="38200"/>
    <n v="34380"/>
    <s v="ZLI1"/>
    <n v="10"/>
    <n v="0"/>
    <n v="61270.41"/>
    <n v="61115.700000000004"/>
    <s v="ZLIN"/>
    <n v="10"/>
    <n v="0"/>
    <n v="0"/>
    <n v="0"/>
    <s v=""/>
    <m/>
    <m/>
  </r>
  <r>
    <s v="120611001658-0"/>
    <x v="39"/>
    <n v="342501"/>
    <m/>
    <s v="ESCALERA DE ALUMINIO DE ABRIR DE 2M"/>
    <d v="1999-01-31T00:00:00"/>
    <n v="22012.400000000001"/>
    <n v="19811.160000000003"/>
    <s v="ZLI1"/>
    <n v="10"/>
    <n v="0"/>
    <n v="35306.47"/>
    <n v="35217.33"/>
    <s v="ZLIN"/>
    <n v="10"/>
    <n v="0"/>
    <n v="0"/>
    <n v="0"/>
    <s v=""/>
    <m/>
    <m/>
  </r>
  <r>
    <s v="120611001659-0"/>
    <x v="39"/>
    <n v="344208"/>
    <m/>
    <s v="ESCALERA DE ALUMINIO DE ABRIR DE 2M"/>
    <d v="1999-01-31T00:00:00"/>
    <n v="22012.400000000001"/>
    <n v="19811.160000000003"/>
    <s v="ZLI1"/>
    <n v="10"/>
    <n v="0"/>
    <n v="35306.47"/>
    <n v="35217.33"/>
    <s v="ZLIN"/>
    <n v="10"/>
    <n v="0"/>
    <n v="0"/>
    <n v="0"/>
    <s v=""/>
    <m/>
    <m/>
  </r>
  <r>
    <s v="120611001660-0"/>
    <x v="39"/>
    <n v="344208"/>
    <m/>
    <s v="ESCALERA DE ALUMINIO DE ABRIR DE 2M"/>
    <d v="1999-01-31T00:00:00"/>
    <n v="22012.400000000001"/>
    <n v="19811.160000000003"/>
    <s v="ZLI1"/>
    <n v="10"/>
    <n v="0"/>
    <n v="35306.47"/>
    <n v="35217.33"/>
    <s v="ZLIN"/>
    <n v="10"/>
    <n v="0"/>
    <n v="0"/>
    <n v="0"/>
    <s v=""/>
    <m/>
    <m/>
  </r>
  <r>
    <s v="120611001661-0"/>
    <x v="39"/>
    <n v="344202"/>
    <m/>
    <s v="ESMERIL DE BANCO MARCA JET"/>
    <d v="1999-01-31T00:00:00"/>
    <n v="60940.33"/>
    <n v="54846.3"/>
    <s v="ZLI1"/>
    <n v="10"/>
    <n v="0"/>
    <n v="97744.51"/>
    <n v="97497.7"/>
    <s v="ZLIN"/>
    <n v="10"/>
    <n v="0"/>
    <n v="0"/>
    <n v="0"/>
    <s v=""/>
    <m/>
    <m/>
  </r>
  <r>
    <s v="120611001662-0"/>
    <x v="39"/>
    <n v="344208"/>
    <m/>
    <s v="GATA HIDRAULICA DE CARRETILLO JET"/>
    <d v="1999-01-31T00:00:00"/>
    <n v="37901.56"/>
    <n v="34111.399999999994"/>
    <s v="ZLI1"/>
    <n v="10"/>
    <n v="0"/>
    <n v="60791.7"/>
    <n v="60638.21"/>
    <s v="ZLIN"/>
    <n v="10"/>
    <n v="0"/>
    <n v="0"/>
    <n v="0"/>
    <s v=""/>
    <m/>
    <m/>
  </r>
  <r>
    <s v="120611001663-0"/>
    <x v="39"/>
    <n v="344202"/>
    <m/>
    <s v="CORTADORA DE TUBO RIDGID"/>
    <d v="1999-01-31T00:00:00"/>
    <n v="41224.1"/>
    <n v="37101.69"/>
    <s v="ZLI1"/>
    <n v="10"/>
    <n v="0"/>
    <n v="66120.84"/>
    <n v="65953.87999999999"/>
    <s v="ZLIN"/>
    <n v="10"/>
    <n v="0"/>
    <n v="0"/>
    <n v="0"/>
    <s v=""/>
    <m/>
    <m/>
  </r>
  <r>
    <s v="120611001664-0"/>
    <x v="39"/>
    <n v="214301"/>
    <m/>
    <s v="BALANZA ELECT.COMPARADORA DE MAZAS"/>
    <d v="1998-12-31T00:00:00"/>
    <n v="11226442.77"/>
    <n v="10103798.399999999"/>
    <s v="ZLI1"/>
    <n v="10"/>
    <n v="0"/>
    <n v="18273430.859999999"/>
    <n v="16446087.76"/>
    <s v="ZLIN"/>
    <n v="10"/>
    <n v="0"/>
    <n v="0"/>
    <n v="0"/>
    <s v=""/>
    <m/>
    <m/>
  </r>
  <r>
    <s v="120611001665-0"/>
    <x v="39"/>
    <n v="323301"/>
    <m/>
    <s v="CAJA DE JUEGO DE MACHOS"/>
    <d v="1998-12-31T00:00:00"/>
    <n v="215000"/>
    <n v="193500"/>
    <s v="ZLI1"/>
    <n v="10"/>
    <n v="0"/>
    <n v="281012.57"/>
    <n v="252911.31"/>
    <s v="ZLIN"/>
    <n v="10"/>
    <n v="0"/>
    <n v="0"/>
    <n v="0"/>
    <s v=""/>
    <m/>
    <m/>
  </r>
  <r>
    <s v="120611001666-0"/>
    <x v="39"/>
    <n v="323302"/>
    <m/>
    <s v="PRENSA DE BANCO # 6"/>
    <d v="1998-12-31T00:00:00"/>
    <n v="119000"/>
    <n v="107100"/>
    <s v="ZLI1"/>
    <n v="10"/>
    <n v="0"/>
    <n v="155537.17000000001"/>
    <n v="139983.45000000001"/>
    <s v="ZLIN"/>
    <n v="10"/>
    <n v="0"/>
    <n v="0"/>
    <n v="0"/>
    <s v=""/>
    <m/>
    <m/>
  </r>
  <r>
    <s v="120611001667-0"/>
    <x v="39"/>
    <n v="323305"/>
    <m/>
    <s v="ESMERIL PEQUENO METABO S 8070056091"/>
    <d v="1998-12-31T00:00:00"/>
    <n v="466176"/>
    <n v="419558.40000000002"/>
    <s v="ZLI1"/>
    <n v="10"/>
    <n v="0"/>
    <n v="609308.52"/>
    <n v="548377.67000000004"/>
    <s v="ZLIN"/>
    <n v="10"/>
    <n v="0"/>
    <n v="0"/>
    <n v="0"/>
    <s v=""/>
    <m/>
    <m/>
  </r>
  <r>
    <s v="120611001669-0"/>
    <x v="39"/>
    <n v="342304"/>
    <m/>
    <s v="MUESTREADORES DE CIRCUITO CERRADO"/>
    <d v="1998-12-31T00:00:00"/>
    <n v="115884.6"/>
    <n v="104295.6"/>
    <s v="ZLI1"/>
    <n v="10"/>
    <n v="0"/>
    <n v="188626.84"/>
    <n v="169764.01"/>
    <s v="ZLIN"/>
    <n v="10"/>
    <n v="0"/>
    <n v="0"/>
    <n v="0"/>
    <s v=""/>
    <m/>
    <m/>
  </r>
  <r>
    <s v="120611001670-0"/>
    <x v="39"/>
    <n v="342304"/>
    <m/>
    <s v="MUESTREADORES DE CIRCUITO CERRADO"/>
    <d v="1998-12-31T00:00:00"/>
    <n v="115884.6"/>
    <n v="104295.6"/>
    <s v="ZLI1"/>
    <n v="10"/>
    <n v="0"/>
    <n v="188626.84"/>
    <n v="169764.01"/>
    <s v="ZLIN"/>
    <n v="10"/>
    <n v="0"/>
    <n v="0"/>
    <n v="0"/>
    <s v=""/>
    <m/>
    <m/>
  </r>
  <r>
    <s v="120611001671-0"/>
    <x v="39"/>
    <n v="342502"/>
    <m/>
    <s v="MUESTREADORES DE CIRCUITO CERRADO"/>
    <d v="1998-12-31T00:00:00"/>
    <n v="115884.6"/>
    <n v="104295.6"/>
    <s v="ZLI1"/>
    <n v="10"/>
    <n v="0"/>
    <n v="188626.84"/>
    <n v="169764.01"/>
    <s v="ZLIN"/>
    <n v="10"/>
    <n v="0"/>
    <n v="0"/>
    <n v="0"/>
    <s v=""/>
    <m/>
    <m/>
  </r>
  <r>
    <s v="120611001672-0"/>
    <x v="39"/>
    <n v="342502"/>
    <m/>
    <s v="MUESTREADORES DE CIRCUITO CERRADO"/>
    <d v="1998-12-31T00:00:00"/>
    <n v="115884.6"/>
    <n v="104295.6"/>
    <s v="ZLI1"/>
    <n v="10"/>
    <n v="0"/>
    <n v="188626.84"/>
    <n v="169764.01"/>
    <s v="ZLIN"/>
    <n v="10"/>
    <n v="0"/>
    <n v="0"/>
    <n v="0"/>
    <s v=""/>
    <m/>
    <m/>
  </r>
  <r>
    <s v="120611001673-0"/>
    <x v="39"/>
    <n v="342502"/>
    <m/>
    <s v="MUESTREADORES DE CIRCUITO CERRADO"/>
    <d v="1998-12-31T00:00:00"/>
    <n v="115884.6"/>
    <n v="104295.6"/>
    <s v="ZLI1"/>
    <n v="10"/>
    <n v="0"/>
    <n v="188626.84"/>
    <n v="169764.01"/>
    <s v="ZLIN"/>
    <n v="10"/>
    <n v="0"/>
    <n v="0"/>
    <n v="0"/>
    <s v=""/>
    <m/>
    <m/>
  </r>
  <r>
    <s v="120611001674-0"/>
    <x v="39"/>
    <n v="342502"/>
    <m/>
    <s v="MUESTREADORES DE CIRCUITO CERRADO"/>
    <d v="1998-12-31T00:00:00"/>
    <n v="115884.6"/>
    <n v="104295.6"/>
    <s v="ZLI1"/>
    <n v="10"/>
    <n v="0"/>
    <n v="188626.84"/>
    <n v="169764.01"/>
    <s v="ZLIN"/>
    <n v="10"/>
    <n v="0"/>
    <n v="0"/>
    <n v="0"/>
    <s v=""/>
    <m/>
    <m/>
  </r>
  <r>
    <s v="120611001675-0"/>
    <x v="39"/>
    <n v="342404"/>
    <m/>
    <s v="MUESTREADORES DE CIRCUITO CERRADO"/>
    <d v="1998-12-31T00:00:00"/>
    <n v="115884.6"/>
    <n v="104295.6"/>
    <s v="ZLI1"/>
    <n v="10"/>
    <n v="0"/>
    <n v="188626.84"/>
    <n v="169764.01"/>
    <s v="ZLIN"/>
    <n v="10"/>
    <n v="0"/>
    <n v="0"/>
    <n v="0"/>
    <s v=""/>
    <m/>
    <m/>
  </r>
  <r>
    <s v="120611001676-0"/>
    <x v="39"/>
    <n v="342502"/>
    <m/>
    <s v="MUESTREADORES DE CIRCUITO CERRADO"/>
    <d v="1998-12-31T00:00:00"/>
    <n v="115884.6"/>
    <n v="104295.6"/>
    <s v="ZLI1"/>
    <n v="10"/>
    <n v="0"/>
    <n v="188626.84"/>
    <n v="169764.01"/>
    <s v="ZLIN"/>
    <n v="10"/>
    <n v="0"/>
    <n v="0"/>
    <n v="0"/>
    <s v=""/>
    <m/>
    <m/>
  </r>
  <r>
    <s v="120611001677-0"/>
    <x v="39"/>
    <n v="342502"/>
    <m/>
    <s v="MUESTREADORES DE CIRCUITO CERRADO"/>
    <d v="1998-12-31T00:00:00"/>
    <n v="115884.6"/>
    <n v="104295.6"/>
    <s v="ZLI1"/>
    <n v="10"/>
    <n v="0"/>
    <n v="188626.84"/>
    <n v="169764.01"/>
    <s v="ZLIN"/>
    <n v="10"/>
    <n v="0"/>
    <n v="0"/>
    <n v="0"/>
    <s v=""/>
    <m/>
    <m/>
  </r>
  <r>
    <s v="120611001678-0"/>
    <x v="39"/>
    <n v="342502"/>
    <m/>
    <s v="MUESTREADORES DE CIRCUITO CERRADO"/>
    <d v="1998-12-31T00:00:00"/>
    <n v="115884.6"/>
    <n v="104295.6"/>
    <s v="ZLI1"/>
    <n v="10"/>
    <n v="0"/>
    <n v="188626.84"/>
    <n v="169764.01"/>
    <s v="ZLIN"/>
    <n v="10"/>
    <n v="0"/>
    <n v="0"/>
    <n v="0"/>
    <s v=""/>
    <m/>
    <m/>
  </r>
  <r>
    <s v="120611001679-0"/>
    <x v="39"/>
    <n v="342502"/>
    <m/>
    <s v="MUESTREADORES DE CIRCUITO CERRADO"/>
    <d v="1998-12-31T00:00:00"/>
    <n v="115884.6"/>
    <n v="104295.6"/>
    <s v="ZLI1"/>
    <n v="10"/>
    <n v="0"/>
    <n v="188626.84"/>
    <n v="169764.01"/>
    <s v="ZLIN"/>
    <n v="10"/>
    <n v="0"/>
    <n v="0"/>
    <n v="0"/>
    <s v=""/>
    <m/>
    <m/>
  </r>
  <r>
    <s v="120611001680-0"/>
    <x v="39"/>
    <n v="323302"/>
    <m/>
    <s v="ESMERIL PEQUE?O"/>
    <d v="1998-10-31T00:00:00"/>
    <n v="39900"/>
    <n v="35910"/>
    <s v="ZLI1"/>
    <n v="10"/>
    <n v="0"/>
    <n v="52150.66"/>
    <n v="46935.590000000004"/>
    <s v="ZLIN"/>
    <n v="10"/>
    <n v="0"/>
    <n v="0"/>
    <n v="0"/>
    <s v=""/>
    <m/>
    <m/>
  </r>
  <r>
    <s v="120611001682-0"/>
    <x v="39"/>
    <n v="323302"/>
    <m/>
    <s v="ESMERIL PEQUE?O"/>
    <d v="1998-10-31T00:00:00"/>
    <n v="39900"/>
    <n v="35910"/>
    <s v="ZLI1"/>
    <n v="10"/>
    <n v="0"/>
    <n v="52150.66"/>
    <n v="46935.590000000004"/>
    <s v="ZLIN"/>
    <n v="10"/>
    <n v="0"/>
    <n v="0"/>
    <n v="0"/>
    <s v=""/>
    <m/>
    <m/>
  </r>
  <r>
    <s v="120611001683-0"/>
    <x v="39"/>
    <n v="323302"/>
    <m/>
    <s v="ESMERIL PEQUE?O"/>
    <d v="1998-10-31T00:00:00"/>
    <n v="39900"/>
    <n v="35910"/>
    <s v="ZLI1"/>
    <n v="10"/>
    <n v="0"/>
    <n v="52150.66"/>
    <n v="46935.590000000004"/>
    <s v="ZLIN"/>
    <n v="10"/>
    <n v="0"/>
    <n v="0"/>
    <n v="0"/>
    <s v=""/>
    <m/>
    <m/>
  </r>
  <r>
    <s v="120611001684-0"/>
    <x v="39"/>
    <n v="323100"/>
    <m/>
    <s v="BOYA DE SE?ALAMIENTO"/>
    <d v="1998-10-30T00:00:00"/>
    <n v="62378.52"/>
    <n v="56140.67"/>
    <s v="ZLI1"/>
    <n v="10"/>
    <n v="0"/>
    <n v="81530.87"/>
    <n v="73377.78"/>
    <s v="ZLIN"/>
    <n v="10"/>
    <n v="0"/>
    <n v="0"/>
    <n v="0"/>
    <s v=""/>
    <m/>
    <m/>
  </r>
  <r>
    <s v="120611001685-0"/>
    <x v="39"/>
    <n v="323100"/>
    <m/>
    <s v="BOYA DE SE?ALAMIENTO"/>
    <d v="1998-10-30T00:00:00"/>
    <n v="62378.52"/>
    <n v="56140.67"/>
    <s v="ZLI1"/>
    <n v="10"/>
    <n v="0"/>
    <n v="81530.87"/>
    <n v="73377.78"/>
    <s v="ZLIN"/>
    <n v="10"/>
    <n v="0"/>
    <n v="0"/>
    <n v="0"/>
    <s v=""/>
    <m/>
    <m/>
  </r>
  <r>
    <s v="120611001686-0"/>
    <x v="39"/>
    <n v="323100"/>
    <m/>
    <s v="BOYA DE SE?ALAMIENTO"/>
    <d v="1998-10-30T00:00:00"/>
    <n v="62378.52"/>
    <n v="56140.67"/>
    <s v="ZLI1"/>
    <n v="10"/>
    <n v="0"/>
    <n v="81530.87"/>
    <n v="73377.78"/>
    <s v="ZLIN"/>
    <n v="10"/>
    <n v="0"/>
    <n v="0"/>
    <n v="0"/>
    <s v=""/>
    <m/>
    <m/>
  </r>
  <r>
    <s v="120611001687-0"/>
    <x v="39"/>
    <n v="323100"/>
    <m/>
    <s v="BOYA DE SE?ALAMIENTO"/>
    <d v="1998-10-30T00:00:00"/>
    <n v="62378.52"/>
    <n v="56140.67"/>
    <s v="ZLI1"/>
    <n v="10"/>
    <n v="0"/>
    <n v="81530.87"/>
    <n v="73377.78"/>
    <s v="ZLIN"/>
    <n v="10"/>
    <n v="0"/>
    <n v="0"/>
    <n v="0"/>
    <s v=""/>
    <m/>
    <m/>
  </r>
  <r>
    <s v="120611001688-0"/>
    <x v="39"/>
    <n v="323100"/>
    <m/>
    <s v="BOYA DE SE?ALAMIENTO"/>
    <d v="1998-10-30T00:00:00"/>
    <n v="62378.52"/>
    <n v="56140.67"/>
    <s v="ZLI1"/>
    <n v="10"/>
    <n v="0"/>
    <n v="81530.87"/>
    <n v="73377.78"/>
    <s v="ZLIN"/>
    <n v="10"/>
    <n v="0"/>
    <n v="0"/>
    <n v="0"/>
    <s v=""/>
    <m/>
    <m/>
  </r>
  <r>
    <s v="120611001689-0"/>
    <x v="39"/>
    <n v="323100"/>
    <m/>
    <s v="BOYA DE SE?ALAMIENTO"/>
    <d v="1998-10-30T00:00:00"/>
    <n v="62378.52"/>
    <n v="56140.67"/>
    <s v="ZLI1"/>
    <n v="10"/>
    <n v="0"/>
    <n v="81530.87"/>
    <n v="73377.78"/>
    <s v="ZLIN"/>
    <n v="10"/>
    <n v="0"/>
    <n v="0"/>
    <n v="0"/>
    <s v=""/>
    <m/>
    <m/>
  </r>
  <r>
    <s v="120611001690-0"/>
    <x v="39"/>
    <n v="323100"/>
    <m/>
    <s v="BOYA DE SE?ALAMIENTO"/>
    <d v="1998-10-30T00:00:00"/>
    <n v="62378.52"/>
    <n v="56140.67"/>
    <s v="ZLI1"/>
    <n v="10"/>
    <n v="0"/>
    <n v="81530.87"/>
    <n v="73377.78"/>
    <s v="ZLIN"/>
    <n v="10"/>
    <n v="0"/>
    <n v="0"/>
    <n v="0"/>
    <s v=""/>
    <m/>
    <m/>
  </r>
  <r>
    <s v="120611001691-0"/>
    <x v="39"/>
    <n v="323100"/>
    <m/>
    <s v="BOYA DE SE?ALAMIENTO"/>
    <d v="1998-10-30T00:00:00"/>
    <n v="62378.52"/>
    <n v="56140.67"/>
    <s v="ZLI1"/>
    <n v="10"/>
    <n v="0"/>
    <n v="81530.87"/>
    <n v="73377.78"/>
    <s v="ZLIN"/>
    <n v="10"/>
    <n v="0"/>
    <n v="0"/>
    <n v="0"/>
    <s v=""/>
    <m/>
    <m/>
  </r>
  <r>
    <s v="120611001692-0"/>
    <x v="39"/>
    <n v="323100"/>
    <m/>
    <s v="BOYA DE SE?ALAMIENTO"/>
    <d v="1998-10-30T00:00:00"/>
    <n v="62378.52"/>
    <n v="56140.67"/>
    <s v="ZLI1"/>
    <n v="10"/>
    <n v="0"/>
    <n v="81530.87"/>
    <n v="73377.78"/>
    <s v="ZLIN"/>
    <n v="10"/>
    <n v="0"/>
    <n v="0"/>
    <n v="0"/>
    <s v=""/>
    <m/>
    <m/>
  </r>
  <r>
    <s v="120611001693-0"/>
    <x v="39"/>
    <n v="323100"/>
    <m/>
    <s v="BOYA DE SE?ALAMIENTO"/>
    <d v="1998-10-30T00:00:00"/>
    <n v="62378.52"/>
    <n v="56140.67"/>
    <s v="ZLI1"/>
    <n v="10"/>
    <n v="0"/>
    <n v="81530.87"/>
    <n v="73377.78"/>
    <s v="ZLIN"/>
    <n v="10"/>
    <n v="0"/>
    <n v="0"/>
    <n v="0"/>
    <s v=""/>
    <m/>
    <m/>
  </r>
  <r>
    <s v="120611001694-0"/>
    <x v="39"/>
    <n v="323301"/>
    <m/>
    <s v="LLAVE DE IMPACTO DE ESPIGA 3/4"/>
    <d v="1998-09-30T00:00:00"/>
    <n v="142221.74"/>
    <n v="127999.56999999999"/>
    <s v="ZLI1"/>
    <n v="10"/>
    <n v="0"/>
    <n v="185888.8"/>
    <n v="167299.91999999998"/>
    <s v="ZLIN"/>
    <n v="10"/>
    <n v="0"/>
    <n v="0"/>
    <n v="0"/>
    <s v=""/>
    <m/>
    <m/>
  </r>
  <r>
    <s v="120611001696-0"/>
    <x v="39"/>
    <n v="342502"/>
    <m/>
    <s v="PISTOLA SOBRE ALA O.P.W."/>
    <d v="1998-07-31T00:00:00"/>
    <n v="100750.74"/>
    <n v="90675.670000000013"/>
    <s v="ZLI1"/>
    <n v="10"/>
    <n v="0"/>
    <n v="131684.72"/>
    <n v="118516.25"/>
    <s v="ZLIN"/>
    <n v="10"/>
    <n v="0"/>
    <n v="0"/>
    <n v="0"/>
    <s v=""/>
    <m/>
    <m/>
  </r>
  <r>
    <s v="120611001697-0"/>
    <x v="39"/>
    <n v="342502"/>
    <m/>
    <s v="PISTOLA SOBRE ALA O.P.W."/>
    <d v="1998-07-31T00:00:00"/>
    <n v="100750.74"/>
    <n v="90675.670000000013"/>
    <s v="ZLI1"/>
    <n v="10"/>
    <n v="0"/>
    <n v="131684.72"/>
    <n v="118516.25"/>
    <s v="ZLIN"/>
    <n v="10"/>
    <n v="0"/>
    <n v="0"/>
    <n v="0"/>
    <s v=""/>
    <m/>
    <m/>
  </r>
  <r>
    <s v="120611001698-0"/>
    <x v="39"/>
    <n v="342502"/>
    <m/>
    <s v="PISTOLA SOBRE ALA O.P.W."/>
    <d v="1998-07-31T00:00:00"/>
    <n v="100750.74"/>
    <n v="90675.670000000013"/>
    <s v="ZLI1"/>
    <n v="10"/>
    <n v="0"/>
    <n v="131684.72"/>
    <n v="118516.25"/>
    <s v="ZLIN"/>
    <n v="10"/>
    <n v="0"/>
    <n v="0"/>
    <n v="0"/>
    <s v=""/>
    <m/>
    <m/>
  </r>
  <r>
    <s v="120611001699-0"/>
    <x v="39"/>
    <n v="342502"/>
    <m/>
    <s v="PISTOLA SOBRE ALA O.P.W."/>
    <d v="1998-07-31T00:00:00"/>
    <n v="100750.74"/>
    <n v="90675.670000000013"/>
    <s v="ZLI1"/>
    <n v="10"/>
    <n v="0"/>
    <n v="131684.72"/>
    <n v="118516.25"/>
    <s v="ZLIN"/>
    <n v="10"/>
    <n v="0"/>
    <n v="0"/>
    <n v="0"/>
    <s v=""/>
    <m/>
    <m/>
  </r>
  <r>
    <s v="120611001700-0"/>
    <x v="39"/>
    <n v="323301"/>
    <m/>
    <s v="CORTADORA CA2460"/>
    <d v="1998-07-31T00:00:00"/>
    <n v="35398.25"/>
    <n v="31858.42"/>
    <s v="ZLI1"/>
    <n v="10"/>
    <n v="0"/>
    <n v="46266.71"/>
    <n v="41640.04"/>
    <s v="ZLIN"/>
    <n v="10"/>
    <n v="0"/>
    <n v="0"/>
    <n v="0"/>
    <s v=""/>
    <m/>
    <m/>
  </r>
  <r>
    <s v="120611001701-0"/>
    <x v="39"/>
    <n v="344201"/>
    <m/>
    <s v="RELOJ UNIVERSAL"/>
    <d v="1998-06-30T00:00:00"/>
    <n v="64501.15"/>
    <n v="58051.03"/>
    <s v="ZLI1"/>
    <n v="10"/>
    <n v="0"/>
    <n v="84305.25"/>
    <n v="75874.73"/>
    <s v="ZLIN"/>
    <n v="10"/>
    <n v="0"/>
    <n v="0"/>
    <n v="0"/>
    <s v=""/>
    <m/>
    <m/>
  </r>
  <r>
    <s v="120611001702-0"/>
    <x v="39"/>
    <n v="323302"/>
    <m/>
    <s v="LAMPARA PARA TIEMPAR MOTORES SNAPON"/>
    <d v="1998-05-30T00:00:00"/>
    <n v="211316"/>
    <n v="190184.4"/>
    <s v="ZLI1"/>
    <n v="10"/>
    <n v="0"/>
    <n v="276197.45"/>
    <n v="248577.71000000002"/>
    <s v="ZLIN"/>
    <n v="10"/>
    <n v="0"/>
    <n v="0"/>
    <n v="0"/>
    <s v=""/>
    <m/>
    <m/>
  </r>
  <r>
    <s v="120611001703-0"/>
    <x v="39"/>
    <n v="322201"/>
    <m/>
    <s v="PISTOLA NEOMATICA DE IMPACTO"/>
    <d v="1998-04-30T00:00:00"/>
    <n v="163095.54999999999"/>
    <n v="146785.99"/>
    <s v="ZLI1"/>
    <n v="10"/>
    <n v="0"/>
    <n v="213171.59"/>
    <n v="191854.43"/>
    <s v="ZLIN"/>
    <n v="10"/>
    <n v="0"/>
    <n v="0"/>
    <n v="0"/>
    <s v=""/>
    <m/>
    <m/>
  </r>
  <r>
    <s v="120611001704-0"/>
    <x v="39"/>
    <n v="322201"/>
    <m/>
    <s v="LLAVES DE GOLPETEO ACERO"/>
    <d v="1998-04-30T00:00:00"/>
    <n v="54199.21"/>
    <n v="48779.29"/>
    <s v="ZLI1"/>
    <n v="10"/>
    <n v="0"/>
    <n v="70840.23"/>
    <n v="63756.209999999992"/>
    <s v="ZLIN"/>
    <n v="10"/>
    <n v="0"/>
    <n v="0"/>
    <n v="0"/>
    <s v=""/>
    <m/>
    <m/>
  </r>
  <r>
    <s v="120611001705-0"/>
    <x v="39"/>
    <n v="322201"/>
    <m/>
    <s v="LLAVES DE GOLPETEO ACERO"/>
    <d v="1998-04-30T00:00:00"/>
    <n v="54197.1"/>
    <n v="48777.39"/>
    <s v="ZLI1"/>
    <n v="10"/>
    <n v="0"/>
    <n v="70837.460000000006"/>
    <n v="63753.710000000006"/>
    <s v="ZLIN"/>
    <n v="10"/>
    <n v="0"/>
    <n v="0"/>
    <n v="0"/>
    <s v=""/>
    <m/>
    <m/>
  </r>
  <r>
    <s v="120611001706-0"/>
    <x v="39"/>
    <n v="322201"/>
    <m/>
    <s v="JUEGO DE TRES EXTRACTORS MANUALES"/>
    <d v="1998-04-30T00:00:00"/>
    <n v="84306.6"/>
    <n v="75875.94"/>
    <s v="ZLI1"/>
    <n v="10"/>
    <n v="0"/>
    <n v="110191.65"/>
    <n v="99172.489999999991"/>
    <s v="ZLIN"/>
    <n v="10"/>
    <n v="0"/>
    <n v="0"/>
    <n v="0"/>
    <s v=""/>
    <m/>
    <m/>
  </r>
  <r>
    <s v="120611001707-0"/>
    <x v="39"/>
    <n v="322201"/>
    <m/>
    <s v="TALADRO DE COLUMNA MW500"/>
    <d v="1998-04-30T00:00:00"/>
    <n v="207532.6"/>
    <n v="186779.34"/>
    <s v="ZLI1"/>
    <n v="10"/>
    <n v="0"/>
    <n v="271252.40999999997"/>
    <n v="244127.16999999998"/>
    <s v="ZLIN"/>
    <n v="10"/>
    <n v="0"/>
    <n v="0"/>
    <n v="0"/>
    <s v=""/>
    <m/>
    <m/>
  </r>
  <r>
    <s v="120611001708-0"/>
    <x v="39"/>
    <n v="322201"/>
    <m/>
    <s v="LLAVES DE CADENA"/>
    <d v="1998-04-30T00:00:00"/>
    <n v="42600"/>
    <n v="38340"/>
    <s v="ZLI1"/>
    <n v="10"/>
    <n v="0"/>
    <n v="55679.64"/>
    <n v="50111.68"/>
    <s v="ZLIN"/>
    <n v="10"/>
    <n v="0"/>
    <n v="0"/>
    <n v="0"/>
    <s v=""/>
    <m/>
    <m/>
  </r>
  <r>
    <s v="120611001709-0"/>
    <x v="39"/>
    <n v="322201"/>
    <m/>
    <s v="ASPIRADORA DE VACION PORTATIL"/>
    <d v="1998-04-30T00:00:00"/>
    <n v="101323.2"/>
    <n v="91190.88"/>
    <s v="ZLI1"/>
    <n v="10"/>
    <n v="0"/>
    <n v="132432.95000000001"/>
    <n v="119189.66"/>
    <s v="ZLIN"/>
    <n v="10"/>
    <n v="0"/>
    <n v="0"/>
    <n v="0"/>
    <s v=""/>
    <m/>
    <m/>
  </r>
  <r>
    <s v="120611001710-0"/>
    <x v="39"/>
    <n v="344201"/>
    <m/>
    <s v="CARGADOR BATERIA PORTATIL 2/12 VOL"/>
    <d v="1998-01-30T00:00:00"/>
    <n v="46100.3"/>
    <n v="41490.270000000004"/>
    <s v="ZLI1"/>
    <n v="7"/>
    <n v="0"/>
    <n v="21859.98"/>
    <n v="19673.98"/>
    <s v="ZLIN"/>
    <n v="7"/>
    <n v="0"/>
    <n v="0"/>
    <n v="0"/>
    <s v=""/>
    <m/>
    <m/>
  </r>
  <r>
    <s v="120611001711-0"/>
    <x v="39"/>
    <n v="344208"/>
    <m/>
    <s v="CORTADORA RECTA PARA OXIACITILENO"/>
    <d v="1998-01-30T00:00:00"/>
    <n v="28959.85"/>
    <n v="26063.86"/>
    <s v="ZLI1"/>
    <n v="10"/>
    <n v="0"/>
    <n v="31333.74"/>
    <n v="28200.370000000003"/>
    <s v="ZLIN"/>
    <n v="10"/>
    <n v="0"/>
    <n v="0"/>
    <n v="0"/>
    <s v=""/>
    <m/>
    <m/>
  </r>
  <r>
    <s v="120611001712-0"/>
    <x v="39"/>
    <n v="344208"/>
    <m/>
    <s v="JGO CUBOS MILIMETRICOS ESPIGA 1/4''"/>
    <d v="1998-01-30T00:00:00"/>
    <n v="35967.9"/>
    <n v="32371.11"/>
    <s v="ZLI1"/>
    <n v="10"/>
    <n v="0"/>
    <n v="38916.28"/>
    <n v="35024.65"/>
    <s v="ZLIN"/>
    <n v="10"/>
    <n v="0"/>
    <n v="0"/>
    <n v="0"/>
    <s v=""/>
    <m/>
    <m/>
  </r>
  <r>
    <s v="120611001714-0"/>
    <x v="39"/>
    <n v="342502"/>
    <m/>
    <s v="TALADRO ELECTRICO PARA ESPIGA 1/2"/>
    <d v="1997-12-30T00:00:00"/>
    <n v="35934"/>
    <n v="32340.6"/>
    <s v="ZLI1"/>
    <n v="10"/>
    <n v="0"/>
    <n v="42620.3"/>
    <n v="38358.270000000004"/>
    <s v="ZLIN"/>
    <n v="10"/>
    <n v="0"/>
    <n v="0"/>
    <n v="0"/>
    <s v=""/>
    <m/>
    <m/>
  </r>
  <r>
    <s v="120611001715-0"/>
    <x v="39"/>
    <n v="344208"/>
    <m/>
    <s v="ESMERILADORA PORTATIL"/>
    <d v="1997-11-30T00:00:00"/>
    <n v="56734.28"/>
    <n v="51060.85"/>
    <s v="ZLI1"/>
    <n v="10"/>
    <n v="0"/>
    <n v="67290.899999999994"/>
    <n v="60561.81"/>
    <s v="ZLIN"/>
    <n v="10"/>
    <n v="0"/>
    <n v="0"/>
    <n v="0"/>
    <s v=""/>
    <m/>
    <m/>
  </r>
  <r>
    <s v="120611001716-0"/>
    <x v="39"/>
    <n v="344209"/>
    <m/>
    <s v="ESMERILADORA PORTATIL MEDIANA"/>
    <d v="1997-11-30T00:00:00"/>
    <n v="36266.639999999999"/>
    <n v="32639.98"/>
    <s v="ZLI1"/>
    <n v="10"/>
    <n v="0"/>
    <n v="43014.79"/>
    <n v="38713.31"/>
    <s v="ZLIN"/>
    <n v="10"/>
    <n v="0"/>
    <n v="0"/>
    <n v="0"/>
    <s v=""/>
    <m/>
    <m/>
  </r>
  <r>
    <s v="120611001717-0"/>
    <x v="39"/>
    <n v="322201"/>
    <m/>
    <s v="ESCAREADOR DE AGUJA"/>
    <d v="1997-11-30T00:00:00"/>
    <n v="55353.4"/>
    <n v="49818.06"/>
    <s v="ZLI1"/>
    <n v="10"/>
    <n v="0"/>
    <n v="65653.100000000006"/>
    <n v="59087.790000000008"/>
    <s v="ZLIN"/>
    <n v="10"/>
    <n v="0"/>
    <n v="0"/>
    <n v="0"/>
    <s v=""/>
    <m/>
    <m/>
  </r>
  <r>
    <s v="120611001718-0"/>
    <x v="39"/>
    <n v="344209"/>
    <m/>
    <s v="JUEGO DE LLAVES CORAFIJA 18 PZ"/>
    <d v="1997-10-30T00:00:00"/>
    <n v="99440"/>
    <n v="89496"/>
    <s v="ZLI1"/>
    <n v="10"/>
    <n v="0"/>
    <n v="117943.03"/>
    <n v="106148.73"/>
    <s v="ZLIN"/>
    <n v="10"/>
    <n v="0"/>
    <n v="0"/>
    <n v="0"/>
    <s v=""/>
    <m/>
    <m/>
  </r>
  <r>
    <s v="120611001719-0"/>
    <x v="39"/>
    <n v="344209"/>
    <m/>
    <s v="JUEGO DE CUBOS MILIMETR 20 PZ"/>
    <d v="1997-10-30T00:00:00"/>
    <n v="96050"/>
    <n v="86445"/>
    <s v="ZLI1"/>
    <n v="10"/>
    <n v="0"/>
    <n v="113922.22"/>
    <n v="102530"/>
    <s v="ZLIN"/>
    <n v="10"/>
    <n v="0"/>
    <n v="0"/>
    <n v="0"/>
    <s v=""/>
    <m/>
    <m/>
  </r>
  <r>
    <s v="120611001720-0"/>
    <x v="39"/>
    <n v="344208"/>
    <m/>
    <s v="JGO DE LLAVES COROFIJAS 20PZ"/>
    <d v="1997-10-30T00:00:00"/>
    <n v="76020.75"/>
    <n v="68418.67"/>
    <s v="ZLI1"/>
    <n v="10"/>
    <n v="0"/>
    <n v="90166.07"/>
    <n v="81149.460000000006"/>
    <s v="ZLIN"/>
    <n v="10"/>
    <n v="0"/>
    <n v="0"/>
    <n v="0"/>
    <s v=""/>
    <m/>
    <m/>
  </r>
  <r>
    <s v="120611001721-0"/>
    <x v="39"/>
    <n v="342305"/>
    <m/>
    <s v="JGO LLAVES 20 PZ COMB. LARGA"/>
    <d v="1997-10-30T00:00:00"/>
    <n v="46330"/>
    <n v="41697"/>
    <s v="ZLI1"/>
    <n v="10"/>
    <n v="0"/>
    <n v="54950.7"/>
    <n v="49455.63"/>
    <s v="ZLIN"/>
    <n v="10"/>
    <n v="0"/>
    <n v="0"/>
    <n v="0"/>
    <s v=""/>
    <m/>
    <m/>
  </r>
  <r>
    <s v="120611001722-0"/>
    <x v="39"/>
    <n v="344209"/>
    <m/>
    <s v="JGO LLAVES 20 PZ COMB. LARGA"/>
    <d v="1997-10-30T00:00:00"/>
    <n v="46330"/>
    <n v="41697"/>
    <s v="ZLI1"/>
    <n v="10"/>
    <n v="0"/>
    <n v="54950.7"/>
    <n v="49455.63"/>
    <s v="ZLIN"/>
    <n v="10"/>
    <n v="0"/>
    <n v="0"/>
    <n v="0"/>
    <s v=""/>
    <m/>
    <m/>
  </r>
  <r>
    <s v="120611001723-0"/>
    <x v="39"/>
    <n v="344209"/>
    <m/>
    <s v="JGO LLAVES 20 PZ COMB. LARGA"/>
    <d v="1997-10-30T00:00:00"/>
    <n v="46330"/>
    <n v="41697"/>
    <s v="ZLI1"/>
    <n v="10"/>
    <n v="0"/>
    <n v="54950.7"/>
    <n v="49455.63"/>
    <s v="ZLIN"/>
    <n v="10"/>
    <n v="0"/>
    <n v="0"/>
    <n v="0"/>
    <s v=""/>
    <m/>
    <m/>
  </r>
  <r>
    <s v="120611001724-0"/>
    <x v="39"/>
    <n v="344208"/>
    <m/>
    <s v="CAJA DE HERRAMIENTAS"/>
    <d v="1997-08-31T00:00:00"/>
    <n v="174889.44"/>
    <n v="157400.5"/>
    <s v="ZLI1"/>
    <n v="10"/>
    <n v="0"/>
    <n v="207431.53"/>
    <n v="186688.38"/>
    <s v="ZLIN"/>
    <n v="10"/>
    <n v="0"/>
    <n v="0"/>
    <n v="0"/>
    <s v=""/>
    <m/>
    <m/>
  </r>
  <r>
    <s v="120611001725-0"/>
    <x v="39"/>
    <n v="344208"/>
    <m/>
    <s v="MAQUINA CORTADORA Y BICELADORA"/>
    <d v="1997-08-31T00:00:00"/>
    <n v="936899.42"/>
    <n v="843209.48"/>
    <s v="ZLI1"/>
    <n v="10"/>
    <n v="0"/>
    <n v="1109448.1499999999"/>
    <n v="998503.33999999985"/>
    <s v="ZLIN"/>
    <n v="10"/>
    <n v="0"/>
    <n v="0"/>
    <n v="0"/>
    <s v=""/>
    <m/>
    <m/>
  </r>
  <r>
    <s v="120611001726-0"/>
    <x v="39"/>
    <n v="344209"/>
    <m/>
    <s v="MAQUINA CORTADORA Y BICELADORA"/>
    <d v="1997-08-31T00:00:00"/>
    <n v="936899.43"/>
    <n v="843209.49"/>
    <s v="ZLI1"/>
    <n v="10"/>
    <n v="0"/>
    <n v="1109448.1499999999"/>
    <n v="998503.33999999985"/>
    <s v="ZLIN"/>
    <n v="10"/>
    <n v="0"/>
    <n v="0"/>
    <n v="0"/>
    <s v=""/>
    <m/>
    <m/>
  </r>
  <r>
    <s v="120611001727-0"/>
    <x v="39"/>
    <n v="341203"/>
    <m/>
    <s v="LLAVES CLOROFILA DE 6.35 A25.4"/>
    <d v="1997-08-31T00:00:00"/>
    <n v="33113.519999999997"/>
    <n v="29802.17"/>
    <s v="ZLI1"/>
    <n v="10"/>
    <n v="0"/>
    <n v="39274.97"/>
    <n v="35347.47"/>
    <s v="ZLIN"/>
    <n v="10"/>
    <n v="0"/>
    <n v="0"/>
    <n v="0"/>
    <s v=""/>
    <m/>
    <m/>
  </r>
  <r>
    <s v="120611001728-0"/>
    <x v="39"/>
    <n v="341203"/>
    <m/>
    <s v="JUEGO DE CUBOS12 .7MM ESPIGA USAG"/>
    <d v="1997-08-31T00:00:00"/>
    <n v="31969.95"/>
    <n v="28772.95"/>
    <s v="ZLI1"/>
    <n v="10"/>
    <n v="0"/>
    <n v="37918.629999999997"/>
    <n v="34126.769999999997"/>
    <s v="ZLIN"/>
    <n v="10"/>
    <n v="0"/>
    <n v="0"/>
    <n v="0"/>
    <s v=""/>
    <m/>
    <m/>
  </r>
  <r>
    <s v="120611001729-0"/>
    <x v="39"/>
    <n v="344209"/>
    <m/>
    <s v="DESBARBADORAS ANGULARES (ESMERILADO"/>
    <d v="1997-04-30T00:00:00"/>
    <n v="32726.25"/>
    <n v="29453.62"/>
    <s v="ZLI1"/>
    <n v="10"/>
    <n v="0"/>
    <n v="38815.64"/>
    <n v="34934.080000000002"/>
    <s v="ZLIN"/>
    <n v="10"/>
    <n v="0"/>
    <n v="0"/>
    <n v="0"/>
    <s v=""/>
    <m/>
    <m/>
  </r>
  <r>
    <s v="120611001730-0"/>
    <x v="39"/>
    <n v="344209"/>
    <m/>
    <s v="DESBARBADORAS ANGULARES (ESMERILADO"/>
    <d v="1997-04-30T00:00:00"/>
    <n v="32726.25"/>
    <n v="29453.62"/>
    <s v="ZLI1"/>
    <n v="10"/>
    <n v="0"/>
    <n v="38815.64"/>
    <n v="34934.080000000002"/>
    <s v="ZLIN"/>
    <n v="10"/>
    <n v="0"/>
    <n v="0"/>
    <n v="0"/>
    <s v=""/>
    <m/>
    <m/>
  </r>
  <r>
    <s v="120611001731-0"/>
    <x v="39"/>
    <n v="344208"/>
    <m/>
    <s v="DESBARBADORAS ANGULARES (ESMERILADO"/>
    <d v="1997-04-30T00:00:00"/>
    <n v="32726.25"/>
    <n v="29453.62"/>
    <s v="ZLI1"/>
    <n v="10"/>
    <n v="0"/>
    <n v="38815.64"/>
    <n v="34934.080000000002"/>
    <s v="ZLIN"/>
    <n v="10"/>
    <n v="0"/>
    <n v="0"/>
    <n v="0"/>
    <s v=""/>
    <m/>
    <m/>
  </r>
  <r>
    <s v="120611001732-0"/>
    <x v="39"/>
    <n v="344208"/>
    <m/>
    <s v="ESCALERA EXTENDIBLE DE ALUMINIO 12M"/>
    <d v="1997-04-30T00:00:00"/>
    <n v="132020"/>
    <n v="118818"/>
    <s v="ZLI1"/>
    <n v="10"/>
    <n v="0"/>
    <n v="156585.28"/>
    <n v="140926.75"/>
    <s v="ZLIN"/>
    <n v="10"/>
    <n v="0"/>
    <n v="0"/>
    <n v="0"/>
    <s v=""/>
    <m/>
    <m/>
  </r>
  <r>
    <s v="120611001733-0"/>
    <x v="39"/>
    <n v="344207"/>
    <m/>
    <s v="TALADRO PORTATIL METABO SB550"/>
    <d v="1997-04-30T00:00:00"/>
    <n v="28778.94"/>
    <n v="25901.05"/>
    <s v="ZLI1"/>
    <n v="10"/>
    <n v="0"/>
    <n v="34133.839999999997"/>
    <n v="30720.459999999995"/>
    <s v="ZLIN"/>
    <n v="10"/>
    <n v="0"/>
    <n v="0"/>
    <n v="0"/>
    <s v=""/>
    <m/>
    <m/>
  </r>
  <r>
    <s v="120611001734-0"/>
    <x v="39"/>
    <n v="344209"/>
    <m/>
    <s v="TALADRO PORTATIL"/>
    <d v="1997-04-30T00:00:00"/>
    <n v="28778.92"/>
    <n v="25901.03"/>
    <s v="ZLI1"/>
    <n v="10"/>
    <n v="0"/>
    <n v="34133.82"/>
    <n v="30720.44"/>
    <s v="ZLIN"/>
    <n v="10"/>
    <n v="0"/>
    <n v="0"/>
    <n v="0"/>
    <s v=""/>
    <m/>
    <m/>
  </r>
  <r>
    <s v="120611001735-0"/>
    <x v="39"/>
    <n v="344209"/>
    <m/>
    <s v="TALADRO PORTATIL METABO SB550"/>
    <d v="1997-04-30T00:00:00"/>
    <n v="28778.92"/>
    <n v="25901.03"/>
    <s v="ZLI1"/>
    <n v="10"/>
    <n v="0"/>
    <n v="34133.82"/>
    <n v="30720.44"/>
    <s v="ZLIN"/>
    <n v="10"/>
    <n v="0"/>
    <n v="0"/>
    <n v="0"/>
    <s v=""/>
    <m/>
    <m/>
  </r>
  <r>
    <s v="120611001736-0"/>
    <x v="39"/>
    <n v="344209"/>
    <m/>
    <s v="TALADRO PORTATIL"/>
    <d v="1997-04-30T00:00:00"/>
    <n v="28778.92"/>
    <n v="25901.03"/>
    <s v="ZLI1"/>
    <n v="10"/>
    <n v="0"/>
    <n v="34133.82"/>
    <n v="30720.44"/>
    <s v="ZLIN"/>
    <n v="10"/>
    <n v="0"/>
    <n v="0"/>
    <n v="0"/>
    <s v=""/>
    <m/>
    <m/>
  </r>
  <r>
    <s v="120611001737-0"/>
    <x v="39"/>
    <n v="344208"/>
    <m/>
    <s v="TALADRO PORTATIL"/>
    <d v="1997-04-30T00:00:00"/>
    <n v="28778.92"/>
    <n v="25901.03"/>
    <s v="ZLI1"/>
    <n v="10"/>
    <n v="0"/>
    <n v="34133.82"/>
    <n v="30720.44"/>
    <s v="ZLIN"/>
    <n v="10"/>
    <n v="0"/>
    <n v="0"/>
    <n v="0"/>
    <s v=""/>
    <m/>
    <m/>
  </r>
  <r>
    <s v="120611001738-0"/>
    <x v="39"/>
    <n v="344209"/>
    <m/>
    <s v="TALADRO PORTATIL"/>
    <d v="1997-04-30T00:00:00"/>
    <n v="28778.92"/>
    <n v="25901.03"/>
    <s v="ZLI1"/>
    <n v="10"/>
    <n v="0"/>
    <n v="34133.82"/>
    <n v="30720.44"/>
    <s v="ZLIN"/>
    <n v="10"/>
    <n v="0"/>
    <n v="0"/>
    <n v="0"/>
    <s v=""/>
    <m/>
    <m/>
  </r>
  <r>
    <s v="120611001739-0"/>
    <x v="39"/>
    <n v="344208"/>
    <m/>
    <s v="JG DE LLAVES COROFIJAS 26 PZ HAZET"/>
    <d v="1997-04-30T00:00:00"/>
    <n v="101456.45"/>
    <n v="91310.8"/>
    <s v="ZLI1"/>
    <n v="10"/>
    <n v="0"/>
    <n v="120334.66"/>
    <n v="108301.19"/>
    <s v="ZLIN"/>
    <n v="10"/>
    <n v="0"/>
    <n v="0"/>
    <n v="0"/>
    <s v=""/>
    <m/>
    <m/>
  </r>
  <r>
    <s v="120611001740-0"/>
    <x v="39"/>
    <n v="344207"/>
    <m/>
    <s v="JUEGO DE LLAVES COROFIJAS HAZET"/>
    <d v="1997-04-30T00:00:00"/>
    <n v="83366.100000000006"/>
    <n v="75029.490000000005"/>
    <s v="ZLI1"/>
    <n v="10"/>
    <n v="0"/>
    <n v="98878.21"/>
    <n v="88990.390000000014"/>
    <s v="ZLIN"/>
    <n v="10"/>
    <n v="0"/>
    <n v="0"/>
    <n v="0"/>
    <s v=""/>
    <m/>
    <m/>
  </r>
  <r>
    <s v="120611001741-0"/>
    <x v="39"/>
    <n v="344207"/>
    <m/>
    <s v="JUEGO DE LLAVES COROFIJAS HAZET"/>
    <d v="1997-04-30T00:00:00"/>
    <n v="83366.070000000007"/>
    <n v="75029.460000000006"/>
    <s v="ZLI1"/>
    <n v="10"/>
    <n v="0"/>
    <n v="98878.15"/>
    <n v="88990.34"/>
    <s v="ZLIN"/>
    <n v="10"/>
    <n v="0"/>
    <n v="0"/>
    <n v="0"/>
    <s v=""/>
    <m/>
    <m/>
  </r>
  <r>
    <s v="120611001742-0"/>
    <x v="39"/>
    <n v="344207"/>
    <m/>
    <s v="JUEGO DE LLAVES COROFIJAS HAZET"/>
    <d v="1997-04-30T00:00:00"/>
    <n v="83366.070000000007"/>
    <n v="75029.460000000006"/>
    <s v="ZLI1"/>
    <n v="10"/>
    <n v="0"/>
    <n v="98878.15"/>
    <n v="88990.34"/>
    <s v="ZLIN"/>
    <n v="10"/>
    <n v="0"/>
    <n v="0"/>
    <n v="0"/>
    <s v=""/>
    <m/>
    <m/>
  </r>
  <r>
    <s v="120611001743-0"/>
    <x v="39"/>
    <n v="344208"/>
    <m/>
    <s v="CIZALLA ESTACIONARIA"/>
    <d v="1997-04-30T00:00:00"/>
    <n v="105814.32"/>
    <n v="95232.890000000014"/>
    <s v="ZLI1"/>
    <n v="10"/>
    <n v="0"/>
    <n v="125503.42"/>
    <n v="112953.08"/>
    <s v="ZLIN"/>
    <n v="10"/>
    <n v="0"/>
    <n v="0"/>
    <n v="0"/>
    <s v=""/>
    <m/>
    <m/>
  </r>
  <r>
    <s v="120611001744-0"/>
    <x v="39"/>
    <n v="344207"/>
    <m/>
    <s v="JUEGO DE LLAVES COROFIJAS HAZET"/>
    <d v="1997-04-30T00:00:00"/>
    <n v="83366.070000000007"/>
    <n v="75029.460000000006"/>
    <s v="ZLI1"/>
    <n v="10"/>
    <n v="0"/>
    <n v="98878.15"/>
    <n v="88990.34"/>
    <s v="ZLIN"/>
    <n v="10"/>
    <n v="0"/>
    <n v="0"/>
    <n v="0"/>
    <s v=""/>
    <m/>
    <m/>
  </r>
  <r>
    <s v="120611001745-0"/>
    <x v="39"/>
    <n v="344208"/>
    <m/>
    <s v="JG LLAVES IMPACTO7 LLAVES"/>
    <d v="1997-04-30T00:00:00"/>
    <n v="100958.55"/>
    <n v="90862.69"/>
    <s v="ZLI1"/>
    <n v="10"/>
    <n v="0"/>
    <n v="119744.09"/>
    <n v="107769.68"/>
    <s v="ZLIN"/>
    <n v="10"/>
    <n v="0"/>
    <n v="0"/>
    <n v="0"/>
    <s v=""/>
    <m/>
    <m/>
  </r>
  <r>
    <s v="120611001746-0"/>
    <x v="39"/>
    <n v="344302"/>
    <m/>
    <s v="TRIPODE DE ALTA CALIDAD TRIMBLE"/>
    <d v="1997-04-30T00:00:00"/>
    <n v="307490.58"/>
    <n v="276741.52"/>
    <s v="ZLI1"/>
    <n v="10"/>
    <n v="0"/>
    <n v="364706.12"/>
    <n v="328235.51"/>
    <s v="ZLIN"/>
    <n v="10"/>
    <n v="0"/>
    <n v="0"/>
    <n v="0"/>
    <s v=""/>
    <m/>
    <m/>
  </r>
  <r>
    <s v="120611001747-0"/>
    <x v="39"/>
    <n v="344302"/>
    <m/>
    <s v="TRIPODE DE ALTA CALIDAD TRIMBLE"/>
    <d v="1997-04-30T00:00:00"/>
    <n v="307490.58"/>
    <n v="276741.52"/>
    <s v="ZLI1"/>
    <n v="10"/>
    <n v="0"/>
    <n v="364706.12"/>
    <n v="328235.51"/>
    <s v="ZLIN"/>
    <n v="10"/>
    <n v="0"/>
    <n v="0"/>
    <n v="0"/>
    <s v=""/>
    <m/>
    <m/>
  </r>
  <r>
    <s v="120611001748-0"/>
    <x v="39"/>
    <n v="344208"/>
    <m/>
    <s v="JUEGO DE CUBOS 1/2"/>
    <d v="1997-04-30T00:00:00"/>
    <n v="53808.5"/>
    <n v="48427.65"/>
    <s v="ZLI1"/>
    <n v="10"/>
    <n v="0"/>
    <n v="63820.71"/>
    <n v="57438.64"/>
    <s v="ZLIN"/>
    <n v="10"/>
    <n v="0"/>
    <n v="0"/>
    <n v="0"/>
    <s v=""/>
    <m/>
    <m/>
  </r>
  <r>
    <s v="120611001749-0"/>
    <x v="39"/>
    <n v="344207"/>
    <m/>
    <s v="CAJA PARA  HERRAMIENTAS KENNEDY"/>
    <d v="1997-04-30T00:00:00"/>
    <n v="63850.58"/>
    <n v="57465.520000000004"/>
    <s v="ZLI1"/>
    <n v="10"/>
    <n v="0"/>
    <n v="75731.360000000001"/>
    <n v="68158.22"/>
    <s v="ZLIN"/>
    <n v="10"/>
    <n v="0"/>
    <n v="0"/>
    <n v="0"/>
    <s v=""/>
    <m/>
    <m/>
  </r>
  <r>
    <s v="120611001750-0"/>
    <x v="39"/>
    <n v="344207"/>
    <m/>
    <s v="CAJA PARA HERREMIENTAS"/>
    <d v="1997-04-30T00:00:00"/>
    <n v="63850.58"/>
    <n v="57465.520000000004"/>
    <s v="ZLI1"/>
    <n v="10"/>
    <n v="0"/>
    <n v="75731.360000000001"/>
    <n v="68158.22"/>
    <s v="ZLIN"/>
    <n v="10"/>
    <n v="0"/>
    <n v="0"/>
    <n v="0"/>
    <s v=""/>
    <m/>
    <m/>
  </r>
  <r>
    <s v="120611001751-0"/>
    <x v="39"/>
    <n v="344207"/>
    <m/>
    <s v="CAJA PARA HERRAMIENTAS KENEDDY"/>
    <d v="1997-04-30T00:00:00"/>
    <n v="63850.58"/>
    <n v="57465.520000000004"/>
    <s v="ZLI1"/>
    <n v="10"/>
    <n v="0"/>
    <n v="75731.360000000001"/>
    <n v="68158.22"/>
    <s v="ZLIN"/>
    <n v="10"/>
    <n v="0"/>
    <n v="0"/>
    <n v="0"/>
    <s v=""/>
    <m/>
    <m/>
  </r>
  <r>
    <s v="120611001752-0"/>
    <x v="39"/>
    <n v="344208"/>
    <m/>
    <s v="CAJA PARA HERRAMIENTAS"/>
    <d v="1997-04-30T00:00:00"/>
    <n v="63850.58"/>
    <n v="57465.520000000004"/>
    <s v="ZLI1"/>
    <n v="10"/>
    <n v="0"/>
    <n v="75731.360000000001"/>
    <n v="68158.22"/>
    <s v="ZLIN"/>
    <n v="10"/>
    <n v="0"/>
    <n v="0"/>
    <n v="0"/>
    <s v=""/>
    <m/>
    <m/>
  </r>
  <r>
    <s v="120611001753-0"/>
    <x v="39"/>
    <n v="344209"/>
    <m/>
    <s v="CAJA PARA HERRAMIENTAS"/>
    <d v="1997-04-30T00:00:00"/>
    <n v="63850.58"/>
    <n v="57465.520000000004"/>
    <s v="ZLI1"/>
    <n v="10"/>
    <n v="0"/>
    <n v="75731.360000000001"/>
    <n v="68158.22"/>
    <s v="ZLIN"/>
    <n v="10"/>
    <n v="0"/>
    <n v="0"/>
    <n v="0"/>
    <s v=""/>
    <m/>
    <m/>
  </r>
  <r>
    <s v="120611001754-0"/>
    <x v="39"/>
    <n v="344207"/>
    <m/>
    <s v="ESCUADRA COMBINADA MOD MG5280-4R"/>
    <d v="1997-04-30T00:00:00"/>
    <n v="20670.68"/>
    <n v="18603.61"/>
    <s v="ZLI1"/>
    <n v="10"/>
    <n v="0"/>
    <n v="24516.880000000001"/>
    <n v="22065.190000000002"/>
    <s v="ZLIN"/>
    <n v="10"/>
    <n v="0"/>
    <n v="0"/>
    <n v="0"/>
    <s v=""/>
    <m/>
    <m/>
  </r>
  <r>
    <s v="120611001755-0"/>
    <x v="39"/>
    <n v="344208"/>
    <m/>
    <s v="PRENSA DE BANCO Y BASE GIRATORIA"/>
    <d v="1997-04-30T00:00:00"/>
    <n v="82225"/>
    <n v="74002.5"/>
    <s v="ZLI1"/>
    <n v="10"/>
    <n v="0"/>
    <n v="97524.78"/>
    <n v="87772.3"/>
    <s v="ZLIN"/>
    <n v="10"/>
    <n v="0"/>
    <n v="0"/>
    <n v="0"/>
    <s v=""/>
    <m/>
    <m/>
  </r>
  <r>
    <s v="120611001757-0"/>
    <x v="39"/>
    <n v="344206"/>
    <m/>
    <s v="ESCUADRA PARA MECANISMO 30.8 X 12"/>
    <d v="1997-04-30T00:00:00"/>
    <n v="25113.93"/>
    <n v="22602.54"/>
    <s v="ZLI1"/>
    <n v="10"/>
    <n v="0"/>
    <n v="29786.880000000001"/>
    <n v="26808.190000000002"/>
    <s v="ZLIN"/>
    <n v="10"/>
    <n v="0"/>
    <n v="0"/>
    <n v="0"/>
    <s v=""/>
    <m/>
    <m/>
  </r>
  <r>
    <s v="120611001758-0"/>
    <x v="39"/>
    <n v="344208"/>
    <m/>
    <s v="ESCUADRA PARA MECANICO 30.8 X12"/>
    <d v="1997-04-30T00:00:00"/>
    <n v="25113.93"/>
    <n v="22602.54"/>
    <s v="ZLI1"/>
    <n v="10"/>
    <n v="0"/>
    <n v="29786.880000000001"/>
    <n v="26808.190000000002"/>
    <s v="ZLIN"/>
    <n v="10"/>
    <n v="0"/>
    <n v="0"/>
    <n v="0"/>
    <s v=""/>
    <m/>
    <m/>
  </r>
  <r>
    <s v="120611001759-0"/>
    <x v="39"/>
    <n v="344209"/>
    <m/>
    <s v="ESCUADRA PARA MECANISMO 30.8 X12"/>
    <d v="1997-04-30T00:00:00"/>
    <n v="25113.93"/>
    <n v="22602.54"/>
    <s v="ZLI1"/>
    <n v="10"/>
    <n v="0"/>
    <n v="29786.880000000001"/>
    <n v="26808.190000000002"/>
    <s v="ZLIN"/>
    <n v="10"/>
    <n v="0"/>
    <n v="0"/>
    <n v="0"/>
    <s v=""/>
    <m/>
    <m/>
  </r>
  <r>
    <s v="120611001760-0"/>
    <x v="39"/>
    <n v="344208"/>
    <m/>
    <s v="ESCUADRA PARA MECANICO 30.8 X12"/>
    <d v="1997-04-30T00:00:00"/>
    <n v="25113.93"/>
    <n v="22602.54"/>
    <s v="ZLI1"/>
    <n v="10"/>
    <n v="0"/>
    <n v="29786.880000000001"/>
    <n v="26808.190000000002"/>
    <s v="ZLIN"/>
    <n v="10"/>
    <n v="0"/>
    <n v="0"/>
    <n v="0"/>
    <s v=""/>
    <m/>
    <m/>
  </r>
  <r>
    <s v="120611001761-0"/>
    <x v="39"/>
    <n v="344208"/>
    <m/>
    <s v="ESCUADRA PARA MECANISMO 30.8 X12"/>
    <d v="1997-04-30T00:00:00"/>
    <n v="25113.93"/>
    <n v="22602.54"/>
    <s v="ZLI1"/>
    <n v="10"/>
    <n v="0"/>
    <n v="29786.880000000001"/>
    <n v="26808.190000000002"/>
    <s v="ZLIN"/>
    <n v="10"/>
    <n v="0"/>
    <n v="0"/>
    <n v="0"/>
    <s v=""/>
    <m/>
    <m/>
  </r>
  <r>
    <s v="120611001762-0"/>
    <x v="39"/>
    <n v="344208"/>
    <m/>
    <s v="ESCUADRA PARA MECANISMO 30.8 X12"/>
    <d v="1997-04-30T00:00:00"/>
    <n v="25113.93"/>
    <n v="22602.54"/>
    <s v="ZLI1"/>
    <n v="10"/>
    <n v="0"/>
    <n v="29786.880000000001"/>
    <n v="26808.190000000002"/>
    <s v="ZLIN"/>
    <n v="10"/>
    <n v="0"/>
    <n v="0"/>
    <n v="0"/>
    <s v=""/>
    <m/>
    <m/>
  </r>
  <r>
    <s v="120611001763-0"/>
    <x v="39"/>
    <n v="344208"/>
    <m/>
    <s v="LLAVE DE CANERIA PARA SEVICIO 36"/>
    <d v="1997-04-30T00:00:00"/>
    <n v="35272.800000000003"/>
    <n v="31745.520000000004"/>
    <s v="ZLI1"/>
    <n v="10"/>
    <n v="0"/>
    <n v="41836.07"/>
    <n v="37652.46"/>
    <s v="ZLIN"/>
    <n v="10"/>
    <n v="0"/>
    <n v="0"/>
    <n v="0"/>
    <s v=""/>
    <m/>
    <m/>
  </r>
  <r>
    <s v="120611001764-0"/>
    <x v="39"/>
    <n v="344207"/>
    <m/>
    <s v="TARRAJA ELECTRICA RIDGID"/>
    <d v="1997-04-30T00:00:00"/>
    <n v="1386383.63"/>
    <n v="1247568.44"/>
    <s v="ZLI1"/>
    <n v="10"/>
    <n v="0"/>
    <n v="1644351.78"/>
    <n v="1479916.6"/>
    <s v="ZLIN"/>
    <n v="10"/>
    <n v="0"/>
    <n v="0"/>
    <n v="0"/>
    <s v=""/>
    <m/>
    <m/>
  </r>
  <r>
    <s v="120611001765-0"/>
    <x v="39"/>
    <n v="344209"/>
    <m/>
    <s v="TARRAJA MANUAL"/>
    <d v="1997-04-30T00:00:00"/>
    <n v="290012.53000000003"/>
    <n v="261011.28000000003"/>
    <s v="ZLI1"/>
    <n v="10"/>
    <n v="0"/>
    <n v="343975.88"/>
    <n v="309578.29000000004"/>
    <s v="ZLIN"/>
    <n v="10"/>
    <n v="0"/>
    <n v="0"/>
    <n v="0"/>
    <s v=""/>
    <m/>
    <m/>
  </r>
  <r>
    <s v="120611001766-0"/>
    <x v="39"/>
    <n v="344202"/>
    <m/>
    <s v="ACCESORIO COMPLETO PARA REPARACION"/>
    <d v="1996-12-30T00:00:00"/>
    <n v="174124.47"/>
    <n v="156712.01999999999"/>
    <s v="ZLI1"/>
    <n v="10"/>
    <n v="0"/>
    <n v="191114.63"/>
    <n v="172003.17"/>
    <s v="ZLIN"/>
    <n v="10"/>
    <n v="0"/>
    <n v="0"/>
    <n v="0"/>
    <s v=""/>
    <m/>
    <m/>
  </r>
  <r>
    <s v="120611001767-0"/>
    <x v="39"/>
    <n v="344202"/>
    <m/>
    <s v="ACCESORIO COMPLETO PARA REPARACION"/>
    <d v="1996-12-30T00:00:00"/>
    <n v="174124.47"/>
    <n v="156712.01999999999"/>
    <s v="ZLI1"/>
    <n v="10"/>
    <n v="0"/>
    <n v="191114.63"/>
    <n v="172003.17"/>
    <s v="ZLIN"/>
    <n v="10"/>
    <n v="0"/>
    <n v="0"/>
    <n v="0"/>
    <s v=""/>
    <m/>
    <m/>
  </r>
  <r>
    <s v="120611001768-0"/>
    <x v="39"/>
    <n v="344202"/>
    <m/>
    <s v="ACCESORIO COMPLETO PARA REPARACION"/>
    <d v="1996-12-30T00:00:00"/>
    <n v="174124.47"/>
    <n v="156712.01999999999"/>
    <s v="ZLI1"/>
    <n v="10"/>
    <n v="0"/>
    <n v="191114.63"/>
    <n v="172003.17"/>
    <s v="ZLIN"/>
    <n v="10"/>
    <n v="0"/>
    <n v="0"/>
    <n v="0"/>
    <s v=""/>
    <m/>
    <m/>
  </r>
  <r>
    <s v="120611001769-0"/>
    <x v="39"/>
    <n v="344202"/>
    <m/>
    <s v="ACCESORIO COMPLETO PARA REPARACION"/>
    <d v="1996-12-30T00:00:00"/>
    <n v="174124.47"/>
    <n v="156712.01999999999"/>
    <s v="ZLI1"/>
    <n v="10"/>
    <n v="0"/>
    <n v="191114.63"/>
    <n v="172003.17"/>
    <s v="ZLIN"/>
    <n v="10"/>
    <n v="0"/>
    <n v="0"/>
    <n v="0"/>
    <s v=""/>
    <m/>
    <m/>
  </r>
  <r>
    <s v="120611001770-0"/>
    <x v="39"/>
    <n v="344202"/>
    <m/>
    <s v="ACCESORIO COMPLETO PARA REPARACION"/>
    <d v="1996-12-30T00:00:00"/>
    <n v="174124.47"/>
    <n v="156712.01999999999"/>
    <s v="ZLI1"/>
    <n v="10"/>
    <n v="0"/>
    <n v="191114.63"/>
    <n v="172003.17"/>
    <s v="ZLIN"/>
    <n v="10"/>
    <n v="0"/>
    <n v="0"/>
    <n v="0"/>
    <s v=""/>
    <m/>
    <m/>
  </r>
  <r>
    <s v="120611001771-0"/>
    <x v="39"/>
    <n v="344202"/>
    <m/>
    <s v="ACCESORIO COMPLETO PARA REPARACION"/>
    <d v="1996-12-30T00:00:00"/>
    <n v="174124.47"/>
    <n v="156712.01999999999"/>
    <s v="ZLI1"/>
    <n v="10"/>
    <n v="0"/>
    <n v="191114.63"/>
    <n v="172003.17"/>
    <s v="ZLIN"/>
    <n v="10"/>
    <n v="0"/>
    <n v="0"/>
    <n v="0"/>
    <s v=""/>
    <m/>
    <m/>
  </r>
  <r>
    <s v="120611001772-0"/>
    <x v="39"/>
    <n v="344207"/>
    <m/>
    <s v="CALENTADOR POR INDUCCION"/>
    <d v="1996-12-30T00:00:00"/>
    <n v="1322500"/>
    <n v="1190250"/>
    <s v="ZLI1"/>
    <n v="10"/>
    <n v="0"/>
    <n v="1451542.96"/>
    <n v="1306388.6599999999"/>
    <s v="ZLIN"/>
    <n v="10"/>
    <n v="0"/>
    <n v="0"/>
    <n v="0"/>
    <s v=""/>
    <m/>
    <m/>
  </r>
  <r>
    <s v="120611001773-0"/>
    <x v="39"/>
    <n v="344207"/>
    <m/>
    <s v="ESCUADRA DOS PIEZAS"/>
    <d v="1996-10-30T00:00:00"/>
    <n v="29066.53"/>
    <n v="26159.879999999997"/>
    <s v="ZLI1"/>
    <n v="10"/>
    <n v="0"/>
    <n v="31902.63"/>
    <n v="28712.370000000003"/>
    <s v="ZLIN"/>
    <n v="10"/>
    <n v="0"/>
    <n v="0"/>
    <n v="0"/>
    <s v=""/>
    <m/>
    <m/>
  </r>
  <r>
    <s v="120611001774-0"/>
    <x v="39"/>
    <n v="344208"/>
    <m/>
    <s v="PRENSA HIDRAULICA MEGA"/>
    <d v="1996-09-30T00:00:00"/>
    <n v="292568.94"/>
    <n v="263312.05"/>
    <s v="ZLI1"/>
    <n v="10"/>
    <n v="0"/>
    <n v="321116.3"/>
    <n v="289004.67"/>
    <s v="ZLIN"/>
    <n v="10"/>
    <n v="0"/>
    <n v="0"/>
    <n v="0"/>
    <s v=""/>
    <m/>
    <m/>
  </r>
  <r>
    <s v="120611001775-0"/>
    <x v="39"/>
    <n v="344208"/>
    <m/>
    <s v="GATA HIDRAULICA"/>
    <d v="1996-09-30T00:00:00"/>
    <n v="222539.8"/>
    <n v="200285.81999999998"/>
    <s v="ZLI1"/>
    <n v="10"/>
    <n v="0"/>
    <n v="244254.06"/>
    <n v="219828.65"/>
    <s v="ZLIN"/>
    <n v="10"/>
    <n v="0"/>
    <n v="0"/>
    <n v="0"/>
    <s v=""/>
    <m/>
    <m/>
  </r>
  <r>
    <s v="120611001776-0"/>
    <x v="39"/>
    <n v="344209"/>
    <m/>
    <s v="ESCALERA DE ALUMINIO 12 MTS"/>
    <d v="1996-07-30T00:00:00"/>
    <n v="120750"/>
    <n v="108675"/>
    <s v="ZLI1"/>
    <n v="10"/>
    <n v="0"/>
    <n v="132532.15"/>
    <n v="119278.94"/>
    <s v="ZLIN"/>
    <n v="10"/>
    <n v="0"/>
    <n v="0"/>
    <n v="0"/>
    <s v=""/>
    <m/>
    <m/>
  </r>
  <r>
    <s v="120611001777-0"/>
    <x v="39"/>
    <n v="344208"/>
    <m/>
    <s v="ESCALERA DE ALUMINIO 12 MTS"/>
    <d v="1996-07-30T00:00:00"/>
    <n v="120750"/>
    <n v="108675"/>
    <s v="ZLI1"/>
    <n v="10"/>
    <n v="0"/>
    <n v="132532.15"/>
    <n v="119278.94"/>
    <s v="ZLIN"/>
    <n v="10"/>
    <n v="0"/>
    <n v="0"/>
    <n v="0"/>
    <s v=""/>
    <m/>
    <m/>
  </r>
  <r>
    <s v="120611001778-0"/>
    <x v="39"/>
    <n v="342402"/>
    <m/>
    <s v="CAJA CUBO 22 PZ ESPIGAS 3/4 HAZET"/>
    <d v="1996-06-30T00:00:00"/>
    <n v="184000"/>
    <n v="165600"/>
    <s v="ZLI1"/>
    <n v="10"/>
    <n v="0"/>
    <n v="201953.79"/>
    <n v="181758.41"/>
    <s v="ZLIN"/>
    <n v="10"/>
    <n v="0"/>
    <n v="0"/>
    <n v="0"/>
    <s v=""/>
    <m/>
    <m/>
  </r>
  <r>
    <s v="120611001779-0"/>
    <x v="39"/>
    <n v="344201"/>
    <m/>
    <s v="EQUIPO P/LEVANTAR 1 1/2 TON"/>
    <d v="1996-05-30T00:00:00"/>
    <n v="150457.35"/>
    <n v="135411.61000000002"/>
    <s v="ZLI1"/>
    <n v="10"/>
    <n v="0"/>
    <n v="165138.17000000001"/>
    <n v="148624.35"/>
    <s v="ZLIN"/>
    <n v="10"/>
    <n v="0"/>
    <n v="0"/>
    <n v="0"/>
    <s v=""/>
    <m/>
    <m/>
  </r>
  <r>
    <s v="120611001780-0"/>
    <x v="39"/>
    <n v="342302"/>
    <m/>
    <s v="JUEGO SACATACOS DE CA?ERIA 5 PZS"/>
    <d v="1996-04-30T00:00:00"/>
    <n v="9417.35"/>
    <n v="8475.61"/>
    <s v="ZLI1"/>
    <n v="10"/>
    <n v="0"/>
    <n v="10336.18"/>
    <n v="9302.5600000000013"/>
    <s v="ZLIN"/>
    <n v="10"/>
    <n v="0"/>
    <n v="0"/>
    <n v="0"/>
    <s v=""/>
    <m/>
    <m/>
  </r>
  <r>
    <s v="120611001781-0"/>
    <x v="39"/>
    <n v="344207"/>
    <m/>
    <s v="LLAVES COROFIJAS 8-32 M HAZET"/>
    <d v="1996-04-30T00:00:00"/>
    <n v="73561.45"/>
    <n v="66205.3"/>
    <s v="ZLI1"/>
    <n v="10"/>
    <n v="0"/>
    <n v="80739.14"/>
    <n v="72665.23"/>
    <s v="ZLIN"/>
    <n v="10"/>
    <n v="0"/>
    <n v="0"/>
    <n v="0"/>
    <s v=""/>
    <m/>
    <m/>
  </r>
  <r>
    <s v="120611001782-0"/>
    <x v="39"/>
    <n v="344208"/>
    <m/>
    <s v="TALADRO ELECTRICO"/>
    <d v="1996-04-30T00:00:00"/>
    <n v="71509.649999999994"/>
    <n v="64358.679999999993"/>
    <s v="ZLI1"/>
    <n v="10"/>
    <n v="0"/>
    <n v="78487.13"/>
    <n v="70638.42"/>
    <s v="ZLIN"/>
    <n v="10"/>
    <n v="0"/>
    <n v="0"/>
    <n v="0"/>
    <s v=""/>
    <m/>
    <m/>
  </r>
  <r>
    <s v="120611001783-0"/>
    <x v="39"/>
    <n v="335100"/>
    <m/>
    <s v="TECLE DE 1 1/2 TONELADA"/>
    <d v="1996-04-30T00:00:00"/>
    <n v="281114.44"/>
    <n v="253003"/>
    <s v="ZLI1"/>
    <n v="10"/>
    <n v="0"/>
    <n v="363918.38"/>
    <n v="327526.54000000004"/>
    <s v="ZLIN"/>
    <n v="10"/>
    <n v="0"/>
    <n v="0"/>
    <n v="0"/>
    <s v=""/>
    <m/>
    <m/>
  </r>
  <r>
    <s v="120611001784-0"/>
    <x v="39"/>
    <n v="323305"/>
    <m/>
    <s v="ESMERIL MANO PARA METAL MOD 40235"/>
    <d v="1996-04-30T00:00:00"/>
    <n v="46400"/>
    <n v="41760"/>
    <s v="ZLI1"/>
    <n v="10"/>
    <n v="0"/>
    <n v="60105.41"/>
    <n v="54094.87"/>
    <s v="ZLIN"/>
    <n v="10"/>
    <n v="0"/>
    <n v="0"/>
    <n v="0"/>
    <s v=""/>
    <m/>
    <m/>
  </r>
  <r>
    <s v="120611001786-0"/>
    <x v="39"/>
    <n v="321100"/>
    <m/>
    <s v="CHAPEADORA CON MOTOR"/>
    <d v="1995-12-31T00:00:00"/>
    <n v="110400"/>
    <n v="99360"/>
    <s v="ZLI1"/>
    <n v="10"/>
    <n v="0"/>
    <n v="102740.66"/>
    <n v="92466.59"/>
    <s v="ZLIN"/>
    <n v="10"/>
    <n v="0"/>
    <n v="0"/>
    <n v="0"/>
    <s v=""/>
    <m/>
    <m/>
  </r>
  <r>
    <s v="120611001787-0"/>
    <x v="39"/>
    <n v="321100"/>
    <m/>
    <s v="CORTADORA DE CESPED"/>
    <d v="1995-12-31T00:00:00"/>
    <n v="80260"/>
    <n v="72234"/>
    <s v="ZLI1"/>
    <n v="10"/>
    <n v="0"/>
    <n v="74691.69"/>
    <n v="67222.52"/>
    <s v="ZLIN"/>
    <n v="10"/>
    <n v="0"/>
    <n v="0"/>
    <n v="0"/>
    <s v=""/>
    <m/>
    <m/>
  </r>
  <r>
    <s v="120611001788-0"/>
    <x v="39"/>
    <n v="321100"/>
    <m/>
    <s v="CORTADORA DE CESPED"/>
    <d v="1995-12-31T00:00:00"/>
    <n v="112815"/>
    <n v="101533.5"/>
    <s v="ZLI1"/>
    <n v="10"/>
    <n v="0"/>
    <n v="104988.09"/>
    <n v="94489.279999999999"/>
    <s v="ZLIN"/>
    <n v="10"/>
    <n v="0"/>
    <n v="0"/>
    <n v="0"/>
    <s v=""/>
    <m/>
    <m/>
  </r>
  <r>
    <s v="120611001789-0"/>
    <x v="39"/>
    <n v="321100"/>
    <m/>
    <s v="CHAPEADORA MOCHILA"/>
    <d v="1995-12-31T00:00:00"/>
    <n v="115750"/>
    <n v="104175"/>
    <s v="ZLI1"/>
    <n v="10"/>
    <n v="0"/>
    <n v="107719.47"/>
    <n v="96947.520000000004"/>
    <s v="ZLIN"/>
    <n v="10"/>
    <n v="0"/>
    <n v="0"/>
    <n v="0"/>
    <s v=""/>
    <m/>
    <m/>
  </r>
  <r>
    <s v="120611001790-0"/>
    <x v="39"/>
    <n v="323302"/>
    <m/>
    <s v="ESMERIL MANUAL HITACHI"/>
    <d v="1995-11-30T00:00:00"/>
    <n v="25000"/>
    <n v="22500"/>
    <s v="ZLI1"/>
    <n v="10"/>
    <n v="0"/>
    <n v="23265.53"/>
    <n v="20938.98"/>
    <s v="ZLIN"/>
    <n v="10"/>
    <n v="0"/>
    <n v="0"/>
    <n v="0"/>
    <s v=""/>
    <m/>
    <m/>
  </r>
  <r>
    <s v="120611001791-0"/>
    <x v="39"/>
    <n v="323301"/>
    <m/>
    <s v="JUEGO EXPANDER"/>
    <d v="1995-07-01T00:00:00"/>
    <n v="752163.95"/>
    <n v="676947.55999999994"/>
    <s v="ZLI1"/>
    <n v="10"/>
    <n v="0"/>
    <n v="699980.4"/>
    <n v="629982.36"/>
    <s v="ZLIN"/>
    <n v="10"/>
    <n v="0"/>
    <n v="0"/>
    <n v="0"/>
    <s v=""/>
    <m/>
    <m/>
  </r>
  <r>
    <s v="120611001794-0"/>
    <x v="39"/>
    <n v="323305"/>
    <m/>
    <s v="ESMERIL ML ELEC HILTI GH450"/>
    <d v="1995-05-01T00:00:00"/>
    <n v="42860"/>
    <n v="38574"/>
    <s v="ZLI1"/>
    <n v="10"/>
    <n v="0"/>
    <n v="39886.410000000003"/>
    <n v="35897.770000000004"/>
    <s v="ZLIN"/>
    <n v="10"/>
    <n v="0"/>
    <n v="0"/>
    <n v="0"/>
    <s v=""/>
    <m/>
    <m/>
  </r>
  <r>
    <s v="120611001797-0"/>
    <x v="39"/>
    <n v="323302"/>
    <m/>
    <s v="TALADRO MAKITA DE 3,8-"/>
    <d v="1995-04-01T00:00:00"/>
    <n v="19628.75"/>
    <n v="17665.88"/>
    <s v="ZLI1"/>
    <n v="10"/>
    <n v="0"/>
    <n v="18266.88"/>
    <n v="16440.190000000002"/>
    <s v="ZLIN"/>
    <n v="10"/>
    <n v="0"/>
    <n v="0"/>
    <n v="0"/>
    <s v=""/>
    <m/>
    <m/>
  </r>
  <r>
    <s v="120611001798-0"/>
    <x v="39"/>
    <n v="323301"/>
    <m/>
    <s v="ESMERIL GRANDE"/>
    <d v="1995-04-01T00:00:00"/>
    <n v="81987"/>
    <n v="73788.3"/>
    <s v="ZLI1"/>
    <n v="10"/>
    <n v="0"/>
    <n v="76298.86"/>
    <n v="68668.97"/>
    <s v="ZLIN"/>
    <n v="10"/>
    <n v="0"/>
    <n v="0"/>
    <n v="0"/>
    <s v=""/>
    <m/>
    <m/>
  </r>
  <r>
    <s v="120611001799-0"/>
    <x v="39"/>
    <n v="133301"/>
    <m/>
    <s v="PRENSA PARA BANCO INGLESA"/>
    <d v="1995-03-01T00:00:00"/>
    <n v="10972"/>
    <n v="9874.7999999999993"/>
    <s v="ZLI1"/>
    <n v="10"/>
    <n v="0"/>
    <n v="10210.74"/>
    <n v="9189.67"/>
    <s v="ZLIN"/>
    <n v="10"/>
    <n v="0"/>
    <n v="0"/>
    <n v="0"/>
    <s v=""/>
    <m/>
    <m/>
  </r>
  <r>
    <s v="120611001800-0"/>
    <x v="39"/>
    <n v="342304"/>
    <m/>
    <s v="CAJA DE REGISTRO CON TAPA"/>
    <d v="1996-12-30T00:00:00"/>
    <n v="338675"/>
    <n v="289567.11"/>
    <s v="ZLI1"/>
    <n v="10"/>
    <n v="0"/>
    <n v="992451.44"/>
    <n v="992451.44"/>
    <s v="ZLIN"/>
    <n v="20"/>
    <n v="0"/>
    <n v="0"/>
    <n v="0"/>
    <s v=""/>
    <m/>
    <m/>
  </r>
  <r>
    <s v="120611001801-0"/>
    <x v="39"/>
    <n v="323301"/>
    <m/>
    <s v="VIBRADORES PARA MEZCLAS DE CONCRETO"/>
    <d v="2008-05-31T00:00:00"/>
    <n v="1688583.5"/>
    <n v="1519725.15"/>
    <s v="ZLI1"/>
    <n v="10"/>
    <n v="0"/>
    <n v="245336.24"/>
    <n v="245336.24"/>
    <s v="ZLIN"/>
    <n v="10"/>
    <n v="0"/>
    <n v="0"/>
    <n v="0"/>
    <s v=""/>
    <m/>
    <m/>
  </r>
  <r>
    <s v="120611001802-0"/>
    <x v="39"/>
    <n v="323301"/>
    <m/>
    <s v="VIBRADORES PARA MEZCLAS DE CONCRETO"/>
    <d v="2008-05-31T00:00:00"/>
    <n v="1688583.5"/>
    <n v="1519725.15"/>
    <s v="ZLI1"/>
    <n v="10"/>
    <n v="0"/>
    <n v="245336.24"/>
    <n v="245336.24"/>
    <s v="ZLIN"/>
    <n v="10"/>
    <n v="0"/>
    <n v="0"/>
    <n v="0"/>
    <s v=""/>
    <m/>
    <m/>
  </r>
  <r>
    <s v="120611001803-0"/>
    <x v="39"/>
    <n v="323301"/>
    <m/>
    <s v="CORTADOR DE CONCRETO"/>
    <d v="2008-05-31T00:00:00"/>
    <n v="879000"/>
    <n v="791100"/>
    <s v="ZLI1"/>
    <n v="10"/>
    <n v="0"/>
    <n v="127710.91"/>
    <n v="127710.91"/>
    <s v="ZLIN"/>
    <n v="10"/>
    <n v="0"/>
    <n v="0"/>
    <n v="0"/>
    <s v=""/>
    <m/>
    <m/>
  </r>
  <r>
    <s v="120611001804-0"/>
    <x v="39"/>
    <n v="323301"/>
    <m/>
    <s v="CORTADORA ELECTRICA"/>
    <d v="2008-09-30T00:00:00"/>
    <n v="17753125.100000001"/>
    <n v="15977812.590000002"/>
    <s v="ZLI1"/>
    <n v="10"/>
    <n v="0"/>
    <n v="15874.52"/>
    <n v="15874.52"/>
    <s v="ZLIN"/>
    <n v="10"/>
    <n v="0"/>
    <n v="0"/>
    <n v="0"/>
    <s v=""/>
    <m/>
    <m/>
  </r>
  <r>
    <s v="120611001805-0"/>
    <x v="39"/>
    <n v="344206"/>
    <m/>
    <s v="AMOLADORA"/>
    <d v="2007-09-30T00:00:00"/>
    <n v="62950"/>
    <n v="56655"/>
    <s v="ZLI1"/>
    <n v="10"/>
    <n v="0"/>
    <n v="19167.45"/>
    <n v="19167.45"/>
    <s v="ZLIN"/>
    <n v="10"/>
    <n v="0"/>
    <n v="0"/>
    <n v="0"/>
    <s v=""/>
    <m/>
    <m/>
  </r>
  <r>
    <s v="120611001806-0"/>
    <x v="39"/>
    <n v="344206"/>
    <m/>
    <s v="AMOLADORA"/>
    <d v="2007-09-30T00:00:00"/>
    <n v="62950"/>
    <n v="56655"/>
    <s v="ZLI1"/>
    <n v="10"/>
    <n v="0"/>
    <n v="19167.45"/>
    <n v="19167.45"/>
    <s v="ZLIN"/>
    <n v="10"/>
    <n v="0"/>
    <n v="0"/>
    <n v="0"/>
    <s v=""/>
    <m/>
    <m/>
  </r>
  <r>
    <s v="120611001807-0"/>
    <x v="39"/>
    <n v="323301"/>
    <m/>
    <s v="TRONZADORA DE ACERO"/>
    <d v="2007-09-30T00:00:00"/>
    <n v="452123"/>
    <n v="406910.7"/>
    <s v="ZLI1"/>
    <n v="10"/>
    <n v="0"/>
    <n v="137665.4"/>
    <n v="137665.4"/>
    <s v="ZLIN"/>
    <n v="10"/>
    <n v="0"/>
    <n v="0"/>
    <n v="0"/>
    <s v=""/>
    <m/>
    <m/>
  </r>
  <r>
    <s v="120611001808-0"/>
    <x v="39"/>
    <n v="323301"/>
    <m/>
    <s v="MOTOR PARA EXPANDIR TUBOS"/>
    <d v="2004-05-31T00:00:00"/>
    <n v="1356000"/>
    <n v="1166171.93"/>
    <s v="ZLI1"/>
    <n v="15"/>
    <n v="0"/>
    <n v="1090944.8400000001"/>
    <n v="1040170.3700000001"/>
    <s v="ZLIN"/>
    <n v="15"/>
    <n v="0"/>
    <n v="0"/>
    <n v="0"/>
    <s v=""/>
    <m/>
    <m/>
  </r>
  <r>
    <s v="120611001820-0"/>
    <x v="39"/>
    <n v="323301"/>
    <m/>
    <s v="PRENSA DE BANCO"/>
    <d v="2006-01-31T00:00:00"/>
    <n v="520691.67"/>
    <n v="466829.25"/>
    <s v="ZLI1"/>
    <n v="15"/>
    <n v="0"/>
    <n v="231968.97"/>
    <n v="231968.97"/>
    <s v="ZLIN"/>
    <n v="10"/>
    <n v="0"/>
    <n v="0"/>
    <n v="0"/>
    <s v=""/>
    <m/>
    <m/>
  </r>
  <r>
    <s v="120611001821-0"/>
    <x v="39"/>
    <n v="323301"/>
    <m/>
    <s v="PRENSA DE BANCO"/>
    <d v="2006-01-31T00:00:00"/>
    <n v="520691.66"/>
    <n v="466829.24"/>
    <s v="ZLI1"/>
    <n v="15"/>
    <n v="0"/>
    <n v="231968.96"/>
    <n v="231968.96"/>
    <s v="ZLIN"/>
    <n v="10"/>
    <n v="0"/>
    <n v="0"/>
    <n v="0"/>
    <s v=""/>
    <m/>
    <m/>
  </r>
  <r>
    <s v="120611001831-0"/>
    <x v="39"/>
    <n v="323301"/>
    <m/>
    <s v="MAQUINA DE PULL LIFT 1 1/2 TON."/>
    <d v="2006-08-31T00:00:00"/>
    <n v="140943"/>
    <n v="122496.05"/>
    <s v="ZLI1"/>
    <n v="15"/>
    <n v="0"/>
    <n v="62790.31"/>
    <n v="62790.31"/>
    <s v="ZLIN"/>
    <n v="10"/>
    <n v="0"/>
    <n v="0"/>
    <n v="0"/>
    <s v=""/>
    <m/>
    <m/>
  </r>
  <r>
    <s v="120611001832-0"/>
    <x v="39"/>
    <n v="323301"/>
    <m/>
    <s v="CARRETILLA CUNETA KILOMETROS CON RU"/>
    <d v="2006-12-31T00:00:00"/>
    <n v="107368"/>
    <n v="91397.01"/>
    <s v="ZLI1"/>
    <n v="15"/>
    <n v="0"/>
    <n v="47832.62"/>
    <n v="47832.62"/>
    <s v="ZLIN"/>
    <n v="10"/>
    <n v="0"/>
    <n v="0"/>
    <n v="0"/>
    <s v=""/>
    <m/>
    <m/>
  </r>
  <r>
    <s v="120611001833-0"/>
    <x v="39"/>
    <n v="323303"/>
    <m/>
    <s v="TERMOMETRO INFRARROJO"/>
    <d v="2006-10-30T00:00:00"/>
    <n v="332877"/>
    <n v="286393.11"/>
    <s v="ZLI1"/>
    <n v="15"/>
    <n v="0"/>
    <n v="148297.22"/>
    <n v="148297.22"/>
    <s v="ZLIN"/>
    <n v="10"/>
    <n v="0"/>
    <n v="0"/>
    <n v="0"/>
    <s v=""/>
    <m/>
    <m/>
  </r>
  <r>
    <s v="120611001834-0"/>
    <x v="39"/>
    <n v="323303"/>
    <m/>
    <s v="PRENSA DE BANCO"/>
    <d v="2007-02-28T00:00:00"/>
    <n v="170173"/>
    <n v="143255.76999999999"/>
    <s v="ZLI1"/>
    <n v="15"/>
    <n v="0"/>
    <n v="51815.4"/>
    <n v="51815.4"/>
    <s v="ZLIN"/>
    <n v="10"/>
    <n v="0"/>
    <n v="0"/>
    <n v="0"/>
    <s v=""/>
    <m/>
    <m/>
  </r>
  <r>
    <s v="120611001835-0"/>
    <x v="39"/>
    <n v="323302"/>
    <m/>
    <s v="CARRETA PARA TRANSPORTE MATERIALES"/>
    <d v="2006-12-31T00:00:00"/>
    <n v="21118615"/>
    <n v="17977221.02"/>
    <s v="ZLI1"/>
    <n v="15"/>
    <n v="0"/>
    <n v="9408377.2300000004"/>
    <n v="9408377.2300000004"/>
    <s v="ZLIN"/>
    <n v="10"/>
    <n v="0"/>
    <n v="0"/>
    <n v="0"/>
    <s v=""/>
    <m/>
    <m/>
  </r>
  <r>
    <s v="120611001836-0"/>
    <x v="39"/>
    <n v="341203"/>
    <m/>
    <s v="CAJA MOVIL CON KIT P/ DERRAME DE CO"/>
    <d v="2008-11-30T00:00:00"/>
    <n v="991000"/>
    <n v="865018.21"/>
    <s v="ZLI1"/>
    <n v="10"/>
    <n v="0"/>
    <n v="143983.53"/>
    <n v="93926.94"/>
    <s v="ZLIN"/>
    <n v="15"/>
    <n v="0"/>
    <n v="0"/>
    <n v="0"/>
    <s v=""/>
    <m/>
    <m/>
  </r>
  <r>
    <s v="120611001837-0"/>
    <x v="39"/>
    <n v="341203"/>
    <m/>
    <s v="CAJA MOVIL CON KIT P/DERRAME DE COM"/>
    <d v="2008-11-30T00:00:00"/>
    <n v="991000"/>
    <n v="865018.21"/>
    <s v="ZLI1"/>
    <n v="10"/>
    <n v="0"/>
    <n v="143983.53"/>
    <n v="93926.94"/>
    <s v="ZLIN"/>
    <n v="15"/>
    <n v="0"/>
    <n v="0"/>
    <n v="0"/>
    <s v=""/>
    <m/>
    <m/>
  </r>
  <r>
    <s v="120611001838-0"/>
    <x v="39"/>
    <n v="341203"/>
    <m/>
    <s v="CAJA MOVIL CON KIT P/ DERRAME DE CO"/>
    <d v="2008-11-30T00:00:00"/>
    <n v="991000"/>
    <n v="865018.21"/>
    <s v="ZLI1"/>
    <n v="10"/>
    <n v="0"/>
    <n v="143983.53"/>
    <n v="93926.94"/>
    <s v="ZLIN"/>
    <n v="15"/>
    <n v="0"/>
    <n v="0"/>
    <n v="0"/>
    <s v=""/>
    <m/>
    <m/>
  </r>
  <r>
    <s v="120611001839-0"/>
    <x v="39"/>
    <n v="341203"/>
    <m/>
    <s v="CAJA MOVIL CON KIT P/ DERRAME DE CO"/>
    <d v="2008-11-30T00:00:00"/>
    <n v="991000"/>
    <n v="865018.21"/>
    <s v="ZLI1"/>
    <n v="10"/>
    <n v="0"/>
    <n v="143983.53"/>
    <n v="93926.94"/>
    <s v="ZLIN"/>
    <n v="15"/>
    <n v="0"/>
    <n v="0"/>
    <n v="0"/>
    <s v=""/>
    <m/>
    <m/>
  </r>
  <r>
    <s v="120611001840-0"/>
    <x v="39"/>
    <n v="341203"/>
    <m/>
    <s v="CAJA MOVIL CON KIT P/ DERRAME DE CO"/>
    <d v="2008-11-30T00:00:00"/>
    <n v="991000"/>
    <n v="865018.21"/>
    <s v="ZLI1"/>
    <n v="10"/>
    <n v="0"/>
    <n v="143983.53"/>
    <n v="93926.94"/>
    <s v="ZLIN"/>
    <n v="15"/>
    <n v="0"/>
    <n v="0"/>
    <n v="0"/>
    <s v=""/>
    <m/>
    <m/>
  </r>
  <r>
    <s v="120611001841-0"/>
    <x v="39"/>
    <n v="341203"/>
    <m/>
    <s v="CAJAS MOVILES CON KIT P/ DERRAME DE"/>
    <d v="2008-12-31T00:00:00"/>
    <n v="991000"/>
    <n v="852260"/>
    <s v="ZLI1"/>
    <n v="10"/>
    <n v="0"/>
    <n v="143983.53"/>
    <n v="94072.489999999991"/>
    <s v="ZLIN"/>
    <n v="15"/>
    <n v="0"/>
    <n v="0"/>
    <n v="0"/>
    <s v=""/>
    <m/>
    <m/>
  </r>
  <r>
    <s v="120611001842-0"/>
    <x v="39"/>
    <n v="341203"/>
    <m/>
    <s v="CAJAS MOVILES CON KIT P/ DERRAME DE"/>
    <d v="2008-12-31T00:00:00"/>
    <n v="991000"/>
    <n v="852260"/>
    <s v="ZLI1"/>
    <n v="10"/>
    <n v="0"/>
    <n v="143983.53"/>
    <n v="94072.489999999991"/>
    <s v="ZLIN"/>
    <n v="15"/>
    <n v="0"/>
    <n v="0"/>
    <n v="0"/>
    <s v=""/>
    <m/>
    <m/>
  </r>
  <r>
    <s v="120611001843-0"/>
    <x v="39"/>
    <n v="341203"/>
    <m/>
    <s v="CAJAS MOVILES CON KIT P/ DERRAME DE"/>
    <d v="2008-12-31T00:00:00"/>
    <n v="991000"/>
    <n v="852260"/>
    <s v="ZLI1"/>
    <n v="10"/>
    <n v="0"/>
    <n v="143983.53"/>
    <n v="94072.489999999991"/>
    <s v="ZLIN"/>
    <n v="15"/>
    <n v="0"/>
    <n v="0"/>
    <n v="0"/>
    <s v=""/>
    <m/>
    <m/>
  </r>
  <r>
    <s v="120611001844-0"/>
    <x v="39"/>
    <n v="341100"/>
    <m/>
    <s v="SENSOR DE LLUVIA"/>
    <d v="2008-12-31T00:00:00"/>
    <n v="428553.75"/>
    <n v="250703.94"/>
    <s v="ZLI1"/>
    <n v="15"/>
    <n v="0"/>
    <n v="62265.07"/>
    <n v="40681.24"/>
    <s v="ZLIN"/>
    <n v="15"/>
    <n v="0"/>
    <n v="0"/>
    <n v="0"/>
    <s v=""/>
    <m/>
    <m/>
  </r>
  <r>
    <s v="120611001845-0"/>
    <x v="39"/>
    <n v="341100"/>
    <m/>
    <s v="SENSOR DE LLUVIA"/>
    <d v="2008-12-31T00:00:00"/>
    <n v="428553.75"/>
    <n v="250703.94"/>
    <s v="ZLI1"/>
    <n v="15"/>
    <n v="0"/>
    <n v="62265.07"/>
    <n v="40681.24"/>
    <s v="ZLIN"/>
    <n v="15"/>
    <n v="0"/>
    <n v="0"/>
    <n v="0"/>
    <s v=""/>
    <m/>
    <m/>
  </r>
  <r>
    <s v="120611001846-0"/>
    <x v="39"/>
    <n v="341100"/>
    <m/>
    <s v="SENSOR DE LLUVIA"/>
    <d v="2008-12-31T00:00:00"/>
    <n v="428553.75"/>
    <n v="250703.94"/>
    <s v="ZLI1"/>
    <n v="15"/>
    <n v="0"/>
    <n v="62265.07"/>
    <n v="40681.24"/>
    <s v="ZLIN"/>
    <n v="15"/>
    <n v="0"/>
    <n v="0"/>
    <n v="0"/>
    <s v=""/>
    <m/>
    <m/>
  </r>
  <r>
    <s v="120611001847-0"/>
    <x v="39"/>
    <n v="341100"/>
    <m/>
    <s v="SENSOR DE LLUVIA"/>
    <d v="2008-12-31T00:00:00"/>
    <n v="428553.75"/>
    <n v="250703.94"/>
    <s v="ZLI1"/>
    <n v="15"/>
    <n v="0"/>
    <n v="62265.07"/>
    <n v="40681.24"/>
    <s v="ZLIN"/>
    <n v="15"/>
    <n v="0"/>
    <n v="0"/>
    <n v="0"/>
    <s v=""/>
    <m/>
    <m/>
  </r>
  <r>
    <s v="120611001848-0"/>
    <x v="39"/>
    <n v="341100"/>
    <m/>
    <s v="SENSOR DE VELOCIDAD DEL VIENTO"/>
    <d v="2008-12-31T00:00:00"/>
    <n v="290184"/>
    <n v="169757.64"/>
    <s v="ZLI1"/>
    <n v="15"/>
    <n v="0"/>
    <n v="42161.15"/>
    <n v="27546.230000000003"/>
    <s v="ZLIN"/>
    <n v="15"/>
    <n v="0"/>
    <n v="0"/>
    <n v="0"/>
    <s v=""/>
    <m/>
    <m/>
  </r>
  <r>
    <s v="120611001849-0"/>
    <x v="39"/>
    <n v="341100"/>
    <m/>
    <s v="SENSOR DE VELOCIDAD DEL VIENTO"/>
    <d v="2008-12-31T00:00:00"/>
    <n v="290184"/>
    <n v="169757.64"/>
    <s v="ZLI1"/>
    <n v="15"/>
    <n v="0"/>
    <n v="42161.15"/>
    <n v="27546.230000000003"/>
    <s v="ZLIN"/>
    <n v="15"/>
    <n v="0"/>
    <n v="0"/>
    <n v="0"/>
    <s v=""/>
    <m/>
    <m/>
  </r>
  <r>
    <s v="120611001850-0"/>
    <x v="39"/>
    <n v="341100"/>
    <m/>
    <s v="SENSOR DE VELOCIDAD DEL VIENTO"/>
    <d v="2008-12-31T00:00:00"/>
    <n v="290184"/>
    <n v="169757.64"/>
    <s v="ZLI1"/>
    <n v="15"/>
    <n v="0"/>
    <n v="42161.15"/>
    <n v="27546.230000000003"/>
    <s v="ZLIN"/>
    <n v="15"/>
    <n v="0"/>
    <n v="0"/>
    <n v="0"/>
    <s v=""/>
    <m/>
    <m/>
  </r>
  <r>
    <s v="120611001851-0"/>
    <x v="39"/>
    <n v="341100"/>
    <m/>
    <s v="SENSOR DE VELOCIDAD DEL VIENTO"/>
    <d v="2008-12-31T00:00:00"/>
    <n v="290184"/>
    <n v="169757.64"/>
    <s v="ZLI1"/>
    <n v="15"/>
    <n v="0"/>
    <n v="42161.15"/>
    <n v="27546.230000000003"/>
    <s v="ZLIN"/>
    <n v="15"/>
    <n v="0"/>
    <n v="0"/>
    <n v="0"/>
    <s v=""/>
    <m/>
    <m/>
  </r>
  <r>
    <s v="120611001852-0"/>
    <x v="39"/>
    <n v="341100"/>
    <m/>
    <s v="SENSOR DE DIRECCIÓN DEL VIENTO"/>
    <d v="2008-12-31T00:00:00"/>
    <n v="686470.5"/>
    <n v="401585.24"/>
    <s v="ZLI1"/>
    <n v="15"/>
    <n v="0"/>
    <n v="99738.1"/>
    <n v="65164.460000000006"/>
    <s v="ZLIN"/>
    <n v="15"/>
    <n v="0"/>
    <n v="0"/>
    <n v="0"/>
    <s v=""/>
    <m/>
    <m/>
  </r>
  <r>
    <s v="120611001853-0"/>
    <x v="39"/>
    <n v="341100"/>
    <m/>
    <s v="SENSOR DE DIRECCIÓN DEL VIENTO"/>
    <d v="2008-12-31T00:00:00"/>
    <n v="686470.5"/>
    <n v="401585.24"/>
    <s v="ZLI1"/>
    <n v="15"/>
    <n v="0"/>
    <n v="99738.1"/>
    <n v="65164.460000000006"/>
    <s v="ZLIN"/>
    <n v="15"/>
    <n v="0"/>
    <n v="0"/>
    <n v="0"/>
    <s v=""/>
    <m/>
    <m/>
  </r>
  <r>
    <s v="120611001854-0"/>
    <x v="39"/>
    <n v="335100"/>
    <m/>
    <s v="COMPRESOR Y BASCULA ( FINCA ESSO OIL)"/>
    <d v="2008-06-30T00:00:00"/>
    <n v="6513592.1699999999"/>
    <n v="5862232.9500000002"/>
    <s v="ZLI1"/>
    <n v="10"/>
    <n v="0"/>
    <n v="946367.28"/>
    <n v="946367.28"/>
    <s v="ZLIN"/>
    <n v="10"/>
    <n v="0"/>
    <n v="0"/>
    <n v="0"/>
    <s v=""/>
    <m/>
    <m/>
  </r>
  <r>
    <s v="120611001862-0"/>
    <x v="39"/>
    <n v="341202"/>
    <m/>
    <s v="CAJA DE DERRAMES MOVIL"/>
    <d v="2007-07-31T00:00:00"/>
    <n v="485000"/>
    <n v="436500"/>
    <s v="ZLI1"/>
    <n v="10"/>
    <n v="0"/>
    <n v="147676.01"/>
    <n v="109345.31000000001"/>
    <s v="ZLIN"/>
    <n v="15"/>
    <n v="0"/>
    <n v="0"/>
    <n v="0"/>
    <s v=""/>
    <m/>
    <m/>
  </r>
  <r>
    <s v="120611001863-0"/>
    <x v="39"/>
    <n v="344206"/>
    <m/>
    <s v="GATA HIDRAULICA"/>
    <d v="2007-03-31T00:00:00"/>
    <n v="376766"/>
    <n v="315353.15000000002"/>
    <s v="ZLI1"/>
    <n v="15"/>
    <n v="0"/>
    <n v="114720.19"/>
    <n v="114720.19"/>
    <s v="ZLIN"/>
    <n v="10"/>
    <n v="0"/>
    <n v="0"/>
    <n v="0"/>
    <s v=""/>
    <m/>
    <m/>
  </r>
  <r>
    <s v="120611001864-0"/>
    <x v="39"/>
    <n v="344202"/>
    <m/>
    <s v="PROBADOR DE LINEAS TELEFONICAS"/>
    <d v="2007-11-30T00:00:00"/>
    <n v="173975.5"/>
    <n v="138499.18"/>
    <s v="ZLI1"/>
    <n v="15"/>
    <n v="0"/>
    <n v="52973.2"/>
    <n v="52973.2"/>
    <s v="ZLIN"/>
    <n v="10"/>
    <n v="0"/>
    <n v="0"/>
    <n v="0"/>
    <s v=""/>
    <m/>
    <m/>
  </r>
  <r>
    <s v="120611001865-0"/>
    <x v="39"/>
    <n v="344202"/>
    <m/>
    <s v="ROTULADORA PORTATIL"/>
    <d v="2007-11-30T00:00:00"/>
    <n v="412823"/>
    <n v="371540.7"/>
    <s v="ZLI1"/>
    <n v="10"/>
    <n v="0"/>
    <n v="125699.07"/>
    <n v="125699.07"/>
    <s v="ZLIN"/>
    <n v="10"/>
    <n v="0"/>
    <n v="0"/>
    <n v="0"/>
    <s v=""/>
    <m/>
    <m/>
  </r>
  <r>
    <s v="120611001866-0"/>
    <x v="39"/>
    <n v="344202"/>
    <m/>
    <s v="ROTULADORA PORTATIL"/>
    <d v="2007-11-30T00:00:00"/>
    <n v="412823"/>
    <n v="371540.7"/>
    <s v="ZLI1"/>
    <n v="10"/>
    <n v="0"/>
    <n v="125699.07"/>
    <n v="125699.07"/>
    <s v="ZLIN"/>
    <n v="10"/>
    <n v="0"/>
    <n v="0"/>
    <n v="0"/>
    <s v=""/>
    <m/>
    <m/>
  </r>
  <r>
    <s v="120611001867-0"/>
    <x v="39"/>
    <n v="344202"/>
    <m/>
    <s v="PROBADOR DE AISLAMIENTO MEGGER"/>
    <d v="2007-11-30T00:00:00"/>
    <n v="499057"/>
    <n v="397291.46"/>
    <s v="ZLI1"/>
    <n v="15"/>
    <n v="0"/>
    <n v="151956.18"/>
    <n v="151956.18"/>
    <s v="ZLIN"/>
    <n v="10"/>
    <n v="0"/>
    <n v="0"/>
    <n v="0"/>
    <s v=""/>
    <m/>
    <m/>
  </r>
  <r>
    <s v="120611001868-0"/>
    <x v="39"/>
    <n v="344207"/>
    <m/>
    <s v="PALANCA DE LEVANTAMIENTO DE DOS TON"/>
    <d v="2007-12-31T00:00:00"/>
    <n v="147131.63"/>
    <n v="132418.47"/>
    <s v="ZLI1"/>
    <n v="10"/>
    <n v="0"/>
    <n v="44799.61"/>
    <n v="44799.61"/>
    <s v="ZLIN"/>
    <n v="10"/>
    <n v="0"/>
    <n v="0"/>
    <n v="0"/>
    <s v=""/>
    <m/>
    <m/>
  </r>
  <r>
    <s v="120611001869-0"/>
    <x v="39"/>
    <n v="344207"/>
    <m/>
    <s v="PALANCA DE LAVANTAMIENTO DOS TONELA"/>
    <d v="2007-12-31T00:00:00"/>
    <n v="147131.63"/>
    <n v="132418.47"/>
    <s v="ZLI1"/>
    <n v="10"/>
    <n v="0"/>
    <n v="44799.61"/>
    <n v="44799.61"/>
    <s v="ZLIN"/>
    <n v="10"/>
    <n v="0"/>
    <n v="0"/>
    <n v="0"/>
    <s v=""/>
    <m/>
    <m/>
  </r>
  <r>
    <s v="120611001870-0"/>
    <x v="39"/>
    <n v="323301"/>
    <m/>
    <s v="ROMPEDOR ELECTRONEUMATICO"/>
    <d v="2007-09-30T00:00:00"/>
    <n v="1228901"/>
    <n v="1106010.8999999999"/>
    <s v="ZLI1"/>
    <n v="10"/>
    <n v="0"/>
    <n v="374183.91"/>
    <n v="374183.91"/>
    <s v="ZLIN"/>
    <n v="10"/>
    <n v="0"/>
    <n v="0"/>
    <n v="0"/>
    <s v=""/>
    <m/>
    <m/>
  </r>
  <r>
    <s v="120611001871-0"/>
    <x v="39"/>
    <n v="342504"/>
    <m/>
    <s v="LIMPIADOR DE TUBOS NEUMÀTICO DE SER"/>
    <d v="2008-05-31T00:00:00"/>
    <n v="2825000"/>
    <n v="2542500"/>
    <s v="ZLI1"/>
    <n v="10"/>
    <n v="0"/>
    <n v="410447.5"/>
    <n v="410447.5"/>
    <s v="ZLIN"/>
    <n v="10"/>
    <n v="0"/>
    <n v="0"/>
    <n v="0"/>
    <s v=""/>
    <m/>
    <m/>
  </r>
  <r>
    <s v="120611001872-0"/>
    <x v="39"/>
    <n v="323303"/>
    <m/>
    <s v="SIERRA CALADORA, VELOCIDAD VARIABLE"/>
    <d v="2008-02-29T00:00:00"/>
    <n v="150498"/>
    <n v="135448.20000000001"/>
    <s v="ZLI1"/>
    <n v="10"/>
    <n v="0"/>
    <n v="21866.03"/>
    <n v="21866.03"/>
    <s v="ZLIN"/>
    <n v="10"/>
    <n v="0"/>
    <n v="0"/>
    <n v="0"/>
    <s v=""/>
    <m/>
    <m/>
  </r>
  <r>
    <s v="120611001873-0"/>
    <x v="39"/>
    <n v="323301"/>
    <m/>
    <s v="SIERRA CIRCULAR MANUAL"/>
    <d v="2008-05-31T00:00:00"/>
    <n v="150811"/>
    <n v="135729.9"/>
    <s v="ZLI1"/>
    <n v="10"/>
    <n v="0"/>
    <n v="21911.51"/>
    <n v="21911.51"/>
    <s v="ZLIN"/>
    <n v="10"/>
    <n v="0"/>
    <n v="0"/>
    <n v="0"/>
    <s v=""/>
    <m/>
    <m/>
  </r>
  <r>
    <s v="120611001874-0"/>
    <x v="39"/>
    <n v="323303"/>
    <m/>
    <s v="LIMPIADOR DE DESAGUES"/>
    <d v="2008-01-31T00:00:00"/>
    <n v="127100"/>
    <n v="114390"/>
    <s v="ZLI1"/>
    <n v="10"/>
    <n v="0"/>
    <n v="18466.509999999998"/>
    <n v="18466.509999999998"/>
    <s v="ZLIN"/>
    <n v="10"/>
    <n v="0"/>
    <n v="0"/>
    <n v="0"/>
    <s v=""/>
    <m/>
    <m/>
  </r>
  <r>
    <s v="120611001875-0"/>
    <x v="39"/>
    <n v="323301"/>
    <m/>
    <s v="MARTILLO DEMOLADOR NEUMATICO"/>
    <d v="2007-12-31T00:00:00"/>
    <n v="616410"/>
    <n v="554769"/>
    <s v="ZLI1"/>
    <n v="10"/>
    <n v="0"/>
    <n v="187688.6"/>
    <n v="187688.6"/>
    <s v="ZLIN"/>
    <n v="10"/>
    <n v="0"/>
    <n v="0"/>
    <n v="0"/>
    <s v=""/>
    <m/>
    <m/>
  </r>
  <r>
    <s v="120611001876-0"/>
    <x v="39"/>
    <n v="321100"/>
    <m/>
    <s v="Prensa para tubos forma de &quot;C&quot;"/>
    <d v="2009-08-06T00:00:00"/>
    <n v="497358.4"/>
    <n v="372859.39"/>
    <s v="ZLIN"/>
    <n v="15"/>
    <n v="0"/>
    <n v="50090.11"/>
    <n v="45546.07"/>
    <s v="ZLIN"/>
    <n v="10"/>
    <n v="0"/>
    <n v="0"/>
    <n v="0"/>
    <s v=""/>
    <m/>
    <m/>
  </r>
  <r>
    <s v="120611001877-0"/>
    <x v="39"/>
    <n v="321100"/>
    <m/>
    <s v="Prensa para tubos forma de &quot;C&quot;"/>
    <d v="2009-08-06T00:00:00"/>
    <n v="497358.4"/>
    <n v="372859.39"/>
    <s v="ZLIN"/>
    <n v="15"/>
    <n v="0"/>
    <n v="50090.11"/>
    <n v="45546.07"/>
    <s v="ZLIN"/>
    <n v="10"/>
    <n v="0"/>
    <n v="0"/>
    <n v="0"/>
    <s v=""/>
    <m/>
    <m/>
  </r>
  <r>
    <s v="120611001878-0"/>
    <x v="39"/>
    <n v="321100"/>
    <m/>
    <s v="Prensa para tubos forma de &quot;C&quot;"/>
    <d v="2009-08-06T00:00:00"/>
    <n v="497358.4"/>
    <n v="372859.39"/>
    <s v="ZLIN"/>
    <n v="15"/>
    <n v="0"/>
    <n v="50090.11"/>
    <n v="45546.07"/>
    <s v="ZLIN"/>
    <n v="10"/>
    <n v="0"/>
    <n v="0"/>
    <n v="0"/>
    <s v=""/>
    <m/>
    <m/>
  </r>
  <r>
    <s v="120611001879-0"/>
    <x v="39"/>
    <n v="321100"/>
    <m/>
    <s v="Prensa para tubos forma de &quot;C&quot;"/>
    <d v="2009-08-06T00:00:00"/>
    <n v="497358.4"/>
    <n v="372859.39"/>
    <s v="ZLIN"/>
    <n v="15"/>
    <n v="0"/>
    <n v="50090.11"/>
    <n v="45546.07"/>
    <s v="ZLIN"/>
    <n v="10"/>
    <n v="0"/>
    <n v="0"/>
    <n v="0"/>
    <s v=""/>
    <m/>
    <m/>
  </r>
  <r>
    <s v="120611001880-0"/>
    <x v="39"/>
    <n v="321100"/>
    <m/>
    <s v="Herramienta manual rugosimetro"/>
    <d v="2009-09-04T00:00:00"/>
    <n v="653045.80000000005"/>
    <n v="587741.22000000009"/>
    <s v="ZLIN"/>
    <n v="10"/>
    <n v="0"/>
    <n v="65769.75"/>
    <n v="59260.21"/>
    <s v="ZLIN"/>
    <n v="10"/>
    <n v="0"/>
    <n v="0"/>
    <n v="0"/>
    <s v=""/>
    <m/>
    <m/>
  </r>
  <r>
    <s v="120611001881-0"/>
    <x v="39"/>
    <n v="321100"/>
    <m/>
    <s v="Herramienta manual rugosimetro"/>
    <d v="2009-09-04T00:00:00"/>
    <n v="653045.80000000005"/>
    <n v="587741.22000000009"/>
    <s v="ZLIN"/>
    <n v="10"/>
    <n v="0"/>
    <n v="65769.75"/>
    <n v="59260.21"/>
    <s v="ZLIN"/>
    <n v="10"/>
    <n v="0"/>
    <n v="0"/>
    <n v="0"/>
    <s v=""/>
    <m/>
    <m/>
  </r>
  <r>
    <s v="120611001882-0"/>
    <x v="39"/>
    <n v="321100"/>
    <m/>
    <s v="Herramienta manual probador de adherencia"/>
    <d v="2009-07-29T00:00:00"/>
    <n v="1453474.9"/>
    <n v="1332351.99"/>
    <s v="ZLIN"/>
    <n v="10"/>
    <n v="0"/>
    <n v="146382.79999999999"/>
    <n v="134311.84999999998"/>
    <s v="ZLIN"/>
    <n v="10"/>
    <n v="0"/>
    <n v="0"/>
    <n v="0"/>
    <s v=""/>
    <m/>
    <m/>
  </r>
  <r>
    <s v="120611001883-0"/>
    <x v="39"/>
    <n v="323301"/>
    <m/>
    <s v="Herramientas espec p/ reparar intercambiadores"/>
    <d v="2011-02-25T00:00:00"/>
    <n v="61625083.640000001"/>
    <n v="46732355.090000004"/>
    <s v="ZLIN"/>
    <n v="10"/>
    <n v="0"/>
    <n v="0"/>
    <n v="0"/>
    <s v="ZLIN"/>
    <n v="10"/>
    <n v="0"/>
    <n v="0"/>
    <n v="0"/>
    <s v=""/>
    <m/>
    <m/>
  </r>
  <r>
    <s v="120611001884-0"/>
    <x v="39"/>
    <n v="323301"/>
    <m/>
    <s v="Perforador de tubo con brocas"/>
    <d v="2010-09-06T00:00:00"/>
    <n v="78101752.629999995"/>
    <n v="62481402.099999994"/>
    <s v="ZLIN"/>
    <n v="10"/>
    <n v="0"/>
    <n v="3694212.9"/>
    <n v="2962340.53"/>
    <s v="ZLIN"/>
    <n v="10"/>
    <n v="0"/>
    <n v="0"/>
    <n v="0"/>
    <s v=""/>
    <m/>
    <m/>
  </r>
  <r>
    <s v="120611001885-0"/>
    <x v="39"/>
    <n v="321100"/>
    <m/>
    <s v="Rima de 24.6 mm HSS"/>
    <d v="2009-08-20T00:00:00"/>
    <n v="49862.89"/>
    <n v="45292.13"/>
    <s v="ZLIN"/>
    <n v="10"/>
    <n v="0"/>
    <n v="5021.8"/>
    <n v="4566.24"/>
    <s v="ZLIN"/>
    <n v="10"/>
    <n v="0"/>
    <n v="0"/>
    <n v="0"/>
    <s v=""/>
    <m/>
    <m/>
  </r>
  <r>
    <s v="120611001886-0"/>
    <x v="39"/>
    <n v="316100"/>
    <m/>
    <s v="TRIPODE  PARA NIVEL"/>
    <d v="2009-02-25T00:00:00"/>
    <n v="182314.54"/>
    <n v="172482.28"/>
    <s v="ZLIN"/>
    <n v="10"/>
    <n v="0"/>
    <n v="7137.2"/>
    <n v="6843.0999999999995"/>
    <s v="ZLIN"/>
    <n v="10"/>
    <n v="0"/>
    <n v="0"/>
    <n v="0"/>
    <s v=""/>
    <m/>
    <m/>
  </r>
  <r>
    <s v="120611001887-0"/>
    <x v="39"/>
    <n v="316100"/>
    <m/>
    <s v="TRIPODES PARA NIVEL"/>
    <d v="2009-02-25T00:00:00"/>
    <n v="70867.16"/>
    <n v="67914.36"/>
    <s v="ZLIN"/>
    <n v="10"/>
    <n v="0"/>
    <n v="7137.2"/>
    <n v="6843.0999999999995"/>
    <s v="ZLIN"/>
    <n v="10"/>
    <n v="0"/>
    <n v="0"/>
    <n v="0"/>
    <s v=""/>
    <m/>
    <m/>
  </r>
  <r>
    <s v="120611001888-0"/>
    <x v="39"/>
    <n v="322201"/>
    <m/>
    <s v="ROMPEDOR"/>
    <d v="2009-03-02T00:00:00"/>
    <n v="978040.55"/>
    <n v="972666.70000000007"/>
    <s v="ZLIN"/>
    <n v="10"/>
    <n v="0"/>
    <n v="98500.72"/>
    <n v="98500.72"/>
    <s v="ZLIN"/>
    <n v="7"/>
    <n v="0"/>
    <n v="0"/>
    <n v="0"/>
    <s v=""/>
    <m/>
    <m/>
  </r>
  <r>
    <s v="120611001889-0"/>
    <x v="39"/>
    <n v="323302"/>
    <m/>
    <s v="JUEGO DE BOMBA DE VACIO"/>
    <d v="2009-07-31T00:00:00"/>
    <n v="77566.59"/>
    <n v="71102.709999999992"/>
    <s v="ZLIN"/>
    <n v="10"/>
    <n v="0"/>
    <n v="7811.91"/>
    <n v="7167.73"/>
    <s v="ZLIN"/>
    <n v="10"/>
    <n v="0"/>
    <n v="0"/>
    <n v="0"/>
    <s v=""/>
    <m/>
    <m/>
  </r>
  <r>
    <s v="120611001890-0"/>
    <x v="39"/>
    <n v="323302"/>
    <m/>
    <s v="JUEGO DE BOMBA DE VACIO"/>
    <d v="2009-07-31T00:00:00"/>
    <n v="77566.59"/>
    <n v="71102.709999999992"/>
    <s v="ZLIN"/>
    <n v="10"/>
    <n v="0"/>
    <n v="7811.91"/>
    <n v="7167.73"/>
    <s v="ZLIN"/>
    <n v="10"/>
    <n v="0"/>
    <n v="0"/>
    <n v="0"/>
    <s v=""/>
    <m/>
    <m/>
  </r>
  <r>
    <s v="120611001891-0"/>
    <x v="39"/>
    <n v="323302"/>
    <m/>
    <s v="JUEGO DE BOMBA DE VACIO"/>
    <d v="2009-07-31T00:00:00"/>
    <n v="77566.59"/>
    <n v="71102.709999999992"/>
    <s v="ZLIN"/>
    <n v="10"/>
    <n v="0"/>
    <n v="7811.91"/>
    <n v="7167.73"/>
    <s v="ZLIN"/>
    <n v="10"/>
    <n v="0"/>
    <n v="0"/>
    <n v="0"/>
    <s v=""/>
    <m/>
    <m/>
  </r>
  <r>
    <s v="120611001892-0"/>
    <x v="39"/>
    <n v="323302"/>
    <m/>
    <s v="JUEGO DE BOMBA DE VACIO"/>
    <d v="2009-07-31T00:00:00"/>
    <n v="77566.59"/>
    <n v="71102.709999999992"/>
    <s v="ZLIN"/>
    <n v="10"/>
    <n v="0"/>
    <n v="7811.91"/>
    <n v="7167.73"/>
    <s v="ZLIN"/>
    <n v="10"/>
    <n v="0"/>
    <n v="0"/>
    <n v="0"/>
    <s v=""/>
    <m/>
    <m/>
  </r>
  <r>
    <s v="120611001893-0"/>
    <x v="39"/>
    <n v="323302"/>
    <m/>
    <s v="JUEGO DE BOMBA DE VACIO"/>
    <d v="2009-07-31T00:00:00"/>
    <n v="77566.59"/>
    <n v="71102.709999999992"/>
    <s v="ZLIN"/>
    <n v="10"/>
    <n v="0"/>
    <n v="7811.91"/>
    <n v="7167.73"/>
    <s v="ZLIN"/>
    <n v="10"/>
    <n v="0"/>
    <n v="0"/>
    <n v="0"/>
    <s v=""/>
    <m/>
    <m/>
  </r>
  <r>
    <s v="120611001894-0"/>
    <x v="39"/>
    <n v="323302"/>
    <m/>
    <s v="JUEGO DE BOMBA DE VACIO"/>
    <d v="2009-07-31T00:00:00"/>
    <n v="77566.59"/>
    <n v="71102.709999999992"/>
    <s v="ZLIN"/>
    <n v="10"/>
    <n v="0"/>
    <n v="7811.91"/>
    <n v="7167.73"/>
    <s v="ZLIN"/>
    <n v="10"/>
    <n v="0"/>
    <n v="0"/>
    <n v="0"/>
    <s v=""/>
    <m/>
    <m/>
  </r>
  <r>
    <s v="120611001895-0"/>
    <x v="39"/>
    <n v="323302"/>
    <m/>
    <s v="JUEGO DE BOMBA DE VACIO"/>
    <d v="2009-07-31T00:00:00"/>
    <n v="77566.59"/>
    <n v="71102.709999999992"/>
    <s v="ZLIN"/>
    <n v="10"/>
    <n v="0"/>
    <n v="7811.91"/>
    <n v="7167.73"/>
    <s v="ZLIN"/>
    <n v="10"/>
    <n v="0"/>
    <n v="0"/>
    <n v="0"/>
    <s v=""/>
    <m/>
    <m/>
  </r>
  <r>
    <s v="120611001896-0"/>
    <x v="39"/>
    <n v="323302"/>
    <m/>
    <s v="JUEGO DE BOMBA DE VACIO"/>
    <d v="2009-07-31T00:00:00"/>
    <n v="77566.59"/>
    <n v="71102.709999999992"/>
    <s v="ZLIN"/>
    <n v="10"/>
    <n v="0"/>
    <n v="7811.91"/>
    <n v="7167.73"/>
    <s v="ZLIN"/>
    <n v="10"/>
    <n v="0"/>
    <n v="0"/>
    <n v="0"/>
    <s v=""/>
    <m/>
    <m/>
  </r>
  <r>
    <s v="120611001897-0"/>
    <x v="39"/>
    <n v="323302"/>
    <m/>
    <s v="JUEGO DE BOMBA DE VACIO"/>
    <d v="2009-07-31T00:00:00"/>
    <n v="77566.59"/>
    <n v="71102.709999999992"/>
    <s v="ZLIN"/>
    <n v="10"/>
    <n v="0"/>
    <n v="7811.91"/>
    <n v="7167.73"/>
    <s v="ZLIN"/>
    <n v="10"/>
    <n v="0"/>
    <n v="0"/>
    <n v="0"/>
    <s v=""/>
    <m/>
    <m/>
  </r>
  <r>
    <s v="120611001898-0"/>
    <x v="39"/>
    <n v="323302"/>
    <m/>
    <s v="JUEGO DE BOMBA DE VACIO"/>
    <d v="2009-07-31T00:00:00"/>
    <n v="77566.59"/>
    <n v="71102.709999999992"/>
    <s v="ZLIN"/>
    <n v="10"/>
    <n v="0"/>
    <n v="7811.91"/>
    <n v="7167.73"/>
    <s v="ZLIN"/>
    <n v="10"/>
    <n v="0"/>
    <n v="0"/>
    <n v="0"/>
    <s v=""/>
    <m/>
    <m/>
  </r>
  <r>
    <s v="120611001899-0"/>
    <x v="39"/>
    <n v="323302"/>
    <m/>
    <s v="ENGRASADORA"/>
    <d v="2009-07-14T00:00:00"/>
    <n v="337780.97"/>
    <n v="309632.56"/>
    <s v="ZLIN"/>
    <n v="10"/>
    <n v="0"/>
    <n v="34018.699999999997"/>
    <n v="31213.46"/>
    <s v="ZLIN"/>
    <n v="10"/>
    <n v="0"/>
    <n v="0"/>
    <n v="0"/>
    <s v=""/>
    <m/>
    <m/>
  </r>
  <r>
    <s v="120611001901-0"/>
    <x v="39"/>
    <n v="311100"/>
    <m/>
    <s v="Molinete (equipo para medir caudal de los ríos)"/>
    <d v="2009-10-19T00:00:00"/>
    <n v="4301502.96"/>
    <n v="3835506.81"/>
    <s v="ZLIN"/>
    <n v="10"/>
    <n v="0"/>
    <n v="433214.26"/>
    <n v="386759.07"/>
    <s v="ZLIN"/>
    <n v="10"/>
    <n v="0"/>
    <n v="0"/>
    <n v="0"/>
    <s v=""/>
    <m/>
    <m/>
  </r>
  <r>
    <s v="120611001902-0"/>
    <x v="39"/>
    <n v="344202"/>
    <m/>
    <s v="RASTREADOR DE LINEA"/>
    <d v="2010-06-09T00:00:00"/>
    <n v="199477.56"/>
    <n v="164568.99"/>
    <s v="ZLIN"/>
    <n v="10"/>
    <n v="0"/>
    <n v="9435.2900000000009"/>
    <n v="7800.1500000000005"/>
    <s v="ZLIN"/>
    <n v="10"/>
    <n v="0"/>
    <n v="0"/>
    <n v="0"/>
    <s v=""/>
    <m/>
    <m/>
  </r>
  <r>
    <s v="120611001903-0"/>
    <x v="39"/>
    <n v="322201"/>
    <m/>
    <s v="EXTENCIÓN ELÉCTRICA DE 30.M CON 3 TOMAS CABLE 12/3"/>
    <d v="2010-09-08T00:00:00"/>
    <n v="85956.84"/>
    <n v="51574.109999999993"/>
    <s v="ZLIN"/>
    <n v="10"/>
    <n v="0"/>
    <n v="4065.76"/>
    <n v="2439.4500000000003"/>
    <s v="ZLIN"/>
    <n v="10"/>
    <n v="0"/>
    <n v="0"/>
    <n v="0"/>
    <s v=""/>
    <m/>
    <m/>
  </r>
  <r>
    <s v="120611001905-0"/>
    <x v="39"/>
    <n v="344206"/>
    <m/>
    <s v="BOMBA DE ACHIQUE PARA LANCHA"/>
    <d v="2011-05-17T00:00:00"/>
    <n v="222984.58"/>
    <n v="213836.49"/>
    <s v="ZLIN"/>
    <n v="10"/>
    <n v="0"/>
    <n v="0"/>
    <n v="0"/>
    <s v="ZLIN"/>
    <n v="5"/>
    <n v="0"/>
    <n v="0"/>
    <n v="0"/>
    <s v=""/>
    <m/>
    <m/>
  </r>
  <r>
    <s v="120611001906-0"/>
    <x v="39"/>
    <n v="344206"/>
    <m/>
    <s v="BOMBA DE ACHIQUE PARA LANCHA"/>
    <d v="2011-05-17T00:00:00"/>
    <n v="222984.58"/>
    <n v="213836.49"/>
    <s v="ZLIN"/>
    <n v="10"/>
    <n v="0"/>
    <n v="0"/>
    <n v="0"/>
    <s v="ZLIN"/>
    <n v="5"/>
    <n v="0"/>
    <n v="0"/>
    <n v="0"/>
    <s v=""/>
    <m/>
    <m/>
  </r>
  <r>
    <s v="120611001907-0"/>
    <x v="39"/>
    <n v="323301"/>
    <m/>
    <s v="SIERRA RECIPROCA DE HOJA"/>
    <d v="2011-10-06T00:00:00"/>
    <n v="601994.57999999996"/>
    <n v="416379.57999999996"/>
    <s v="ZLIN"/>
    <n v="10"/>
    <n v="0"/>
    <n v="0"/>
    <n v="0"/>
    <s v="ZLIN"/>
    <n v="10"/>
    <n v="0"/>
    <n v="0"/>
    <n v="0"/>
    <s v=""/>
    <m/>
    <m/>
  </r>
  <r>
    <s v="120611001908-0"/>
    <x v="39"/>
    <n v="323301"/>
    <m/>
    <s v="Lijadora  de uso Pesado para Tuberías Industriales"/>
    <d v="2011-09-08T00:00:00"/>
    <n v="1661327.13"/>
    <n v="1162928.9899999998"/>
    <s v="ZLIN"/>
    <n v="10"/>
    <n v="0"/>
    <n v="0"/>
    <n v="0"/>
    <s v="ZLIN"/>
    <n v="10"/>
    <n v="0"/>
    <n v="0"/>
    <n v="0"/>
    <s v=""/>
    <m/>
    <m/>
  </r>
  <r>
    <s v="120611001909-0"/>
    <x v="39"/>
    <n v="323301"/>
    <m/>
    <s v="ROTOMARTILLO"/>
    <d v="2011-03-25T00:00:00"/>
    <n v="201249.55"/>
    <n v="150937.16999999998"/>
    <s v="ZLIN"/>
    <n v="10"/>
    <n v="0"/>
    <n v="0"/>
    <n v="0"/>
    <s v="ZLIN"/>
    <n v="10"/>
    <n v="0"/>
    <n v="0"/>
    <n v="0"/>
    <s v=""/>
    <m/>
    <m/>
  </r>
  <r>
    <s v="120611001910-0"/>
    <x v="39"/>
    <n v="323301"/>
    <m/>
    <s v="ROTOMARTILLO"/>
    <d v="2011-03-25T00:00:00"/>
    <n v="201249.55"/>
    <n v="150937.16999999998"/>
    <s v="ZLIN"/>
    <n v="10"/>
    <n v="0"/>
    <n v="0"/>
    <n v="0"/>
    <s v="ZLIN"/>
    <n v="10"/>
    <n v="0"/>
    <n v="0"/>
    <n v="0"/>
    <s v=""/>
    <m/>
    <m/>
  </r>
  <r>
    <s v="120611001911-0"/>
    <x v="39"/>
    <n v="342407"/>
    <m/>
    <s v="PISTOLA DE IMPACTO NEUMATICA"/>
    <d v="2011-05-12T00:00:00"/>
    <n v="674361.4"/>
    <n v="494531.69000000006"/>
    <s v="ZLIN"/>
    <n v="10"/>
    <n v="0"/>
    <n v="0"/>
    <n v="0"/>
    <s v="ZLIN"/>
    <n v="10"/>
    <n v="0"/>
    <n v="0"/>
    <n v="0"/>
    <s v=""/>
    <m/>
    <m/>
  </r>
  <r>
    <s v="120611001912-0"/>
    <x v="39"/>
    <n v="321201"/>
    <m/>
    <s v="CARRETE PARA MAGUERA  DE UNA PULGADA"/>
    <d v="2011-12-09T00:00:00"/>
    <n v="2212924.2999999998"/>
    <n v="1217108.3599999999"/>
    <s v="ZLIN"/>
    <n v="15"/>
    <n v="0"/>
    <n v="0"/>
    <n v="0"/>
    <s v="ZLIN"/>
    <n v="10"/>
    <n v="0"/>
    <n v="0"/>
    <n v="0"/>
    <s v=""/>
    <m/>
    <m/>
  </r>
  <r>
    <s v="120611001913-0"/>
    <x v="39"/>
    <n v="342509"/>
    <m/>
    <s v="Esmeril eléctricos de banco"/>
    <d v="2011-12-15T00:00:00"/>
    <n v="112595.42"/>
    <n v="76001.91"/>
    <s v="ZLIN"/>
    <n v="10"/>
    <n v="0"/>
    <n v="0"/>
    <n v="0"/>
    <s v="ZLIN"/>
    <n v="10"/>
    <n v="0"/>
    <n v="0"/>
    <n v="0"/>
    <s v=""/>
    <m/>
    <m/>
  </r>
  <r>
    <s v="120611001914-0"/>
    <x v="39"/>
    <n v="323305"/>
    <m/>
    <s v="LLANETA MECANICA CON MOTOR"/>
    <d v="2011-11-24T00:00:00"/>
    <n v="1772365"/>
    <n v="1211116.08"/>
    <s v="ZLIN"/>
    <n v="10"/>
    <n v="0"/>
    <n v="0"/>
    <n v="0"/>
    <s v="ZLIN"/>
    <n v="10"/>
    <n v="0"/>
    <n v="0"/>
    <n v="0"/>
    <s v=""/>
    <m/>
    <m/>
  </r>
  <r>
    <s v="120611001915-0"/>
    <x v="39"/>
    <n v="344203"/>
    <m/>
    <s v="SENSITOMETRO"/>
    <d v="2012-04-10T00:00:00"/>
    <n v="524686.56999999995"/>
    <n v="273017.04999999993"/>
    <s v="ZLIN"/>
    <n v="15"/>
    <n v="0"/>
    <n v="0"/>
    <n v="0"/>
    <s v="ZLIN"/>
    <n v="10"/>
    <n v="0"/>
    <n v="0"/>
    <n v="0"/>
    <s v=""/>
    <m/>
    <m/>
  </r>
  <r>
    <s v="120611001916-0"/>
    <x v="39"/>
    <n v="344203"/>
    <m/>
    <s v="KIT PARA CONTROL CALIDAD SOLDADURA AWS"/>
    <d v="2012-05-09T00:00:00"/>
    <n v="258828.27"/>
    <n v="163924.57999999999"/>
    <s v="ZLIN"/>
    <n v="10"/>
    <n v="0"/>
    <n v="0"/>
    <n v="0"/>
    <s v="ZLIN"/>
    <n v="10"/>
    <n v="0"/>
    <n v="0"/>
    <n v="0"/>
    <s v=""/>
    <m/>
    <m/>
  </r>
  <r>
    <s v="120611001917-0"/>
    <x v="39"/>
    <n v="344208"/>
    <m/>
    <s v="KIT PARA CONTROL CALIDAD SOLDADURA AWS"/>
    <d v="2012-05-09T00:00:00"/>
    <n v="170123.27"/>
    <n v="107744.73999999999"/>
    <s v="ZLIN"/>
    <n v="10"/>
    <n v="0"/>
    <n v="0"/>
    <n v="0"/>
    <s v="ZLIN"/>
    <n v="10"/>
    <n v="0"/>
    <n v="0"/>
    <n v="0"/>
    <s v=""/>
    <m/>
    <m/>
  </r>
  <r>
    <s v="120611001918-0"/>
    <x v="39"/>
    <n v="344201"/>
    <m/>
    <s v="KIT PARA CONTROL CALIDAD SOLDADURA AWS"/>
    <d v="2012-05-09T00:00:00"/>
    <n v="170128.3"/>
    <n v="107747.91999999998"/>
    <s v="ZLIN"/>
    <n v="10"/>
    <n v="0"/>
    <n v="0"/>
    <n v="0"/>
    <s v="ZLIN"/>
    <n v="10"/>
    <n v="0"/>
    <n v="0"/>
    <n v="0"/>
    <s v=""/>
    <m/>
    <m/>
  </r>
  <r>
    <s v="120611001919-0"/>
    <x v="39"/>
    <n v="344205"/>
    <m/>
    <s v="TALADRO ELECTRICO PERCUSION (INFORMATICA EL ALTO)"/>
    <d v="2012-02-15T00:00:00"/>
    <n v="115644.2"/>
    <n v="76132.429999999993"/>
    <s v="ZLIN"/>
    <n v="10"/>
    <n v="0"/>
    <n v="0"/>
    <n v="0"/>
    <s v="ZLIN"/>
    <n v="10"/>
    <n v="0"/>
    <n v="0"/>
    <n v="0"/>
    <s v=""/>
    <m/>
    <m/>
  </r>
  <r>
    <s v="120611001920-0"/>
    <x v="39"/>
    <n v="335206"/>
    <m/>
    <s v="Res Hidrolavadora Taller Mant. Ed HG Dpto Serv Gen"/>
    <d v="2012-03-06T00:00:00"/>
    <n v="1335162.8"/>
    <n v="867855.82000000007"/>
    <s v="ZLIN"/>
    <n v="10"/>
    <n v="0"/>
    <n v="0"/>
    <n v="0"/>
    <s v="ZLIN"/>
    <n v="10"/>
    <n v="0"/>
    <n v="0"/>
    <n v="0"/>
    <s v=""/>
    <m/>
    <m/>
  </r>
  <r>
    <s v="120611001921-0"/>
    <x v="39"/>
    <n v="341201"/>
    <m/>
    <s v="Carretilla para enrollado de mangueras 6&quot;"/>
    <d v="2012-10-17T00:00:00"/>
    <n v="7709665.9800000004"/>
    <n v="2728696.9200000009"/>
    <s v="ZLIN"/>
    <n v="15"/>
    <n v="0"/>
    <n v="0"/>
    <n v="0"/>
    <s v="ZLIN"/>
    <n v="20"/>
    <n v="0"/>
    <n v="0"/>
    <n v="0"/>
    <s v=""/>
    <m/>
    <m/>
  </r>
  <r>
    <s v="120611001922-0"/>
    <x v="39"/>
    <n v="341201"/>
    <m/>
    <s v="Carretilla para enrollado de mangueras 6&quot;"/>
    <d v="2012-10-17T00:00:00"/>
    <n v="7709655.96"/>
    <n v="2728693.37"/>
    <s v="ZLIN"/>
    <n v="15"/>
    <n v="0"/>
    <n v="0"/>
    <n v="0"/>
    <s v="ZLIN"/>
    <n v="20"/>
    <n v="0"/>
    <n v="0"/>
    <n v="0"/>
    <s v=""/>
    <m/>
    <m/>
  </r>
  <r>
    <s v="120611001923-0"/>
    <x v="39"/>
    <n v="323301"/>
    <m/>
    <s v="TECKLE DE 10 TONELADAS"/>
    <d v="2012-07-26T00:00:00"/>
    <n v="429400"/>
    <n v="213824.73"/>
    <s v="ZLIN"/>
    <n v="15"/>
    <n v="0"/>
    <n v="0"/>
    <n v="0"/>
    <s v="ZLIN"/>
    <n v="10"/>
    <n v="0"/>
    <n v="0"/>
    <n v="0"/>
    <s v=""/>
    <m/>
    <m/>
  </r>
  <r>
    <s v="120611001924-0"/>
    <x v="39"/>
    <n v="323301"/>
    <m/>
    <s v="TECKLE DE 10 TONELADAS"/>
    <d v="2012-07-26T00:00:00"/>
    <n v="429400"/>
    <n v="213824.73"/>
    <s v="ZLIN"/>
    <n v="15"/>
    <n v="0"/>
    <n v="0"/>
    <n v="0"/>
    <s v="ZLIN"/>
    <n v="10"/>
    <n v="0"/>
    <n v="0"/>
    <n v="0"/>
    <s v=""/>
    <m/>
    <m/>
  </r>
  <r>
    <s v="120611001925-0"/>
    <x v="39"/>
    <n v="323301"/>
    <m/>
    <s v="TECKLE DE 10 TONELADAS"/>
    <d v="2012-07-26T00:00:00"/>
    <n v="429400"/>
    <n v="213824.73"/>
    <s v="ZLIN"/>
    <n v="15"/>
    <n v="0"/>
    <n v="0"/>
    <n v="0"/>
    <s v="ZLIN"/>
    <n v="10"/>
    <n v="0"/>
    <n v="0"/>
    <n v="0"/>
    <s v=""/>
    <m/>
    <m/>
  </r>
  <r>
    <s v="120611001926-0"/>
    <x v="39"/>
    <n v="323301"/>
    <m/>
    <s v="TECKLE DE 10 TONELADAS"/>
    <d v="2012-07-26T00:00:00"/>
    <n v="429400"/>
    <n v="213824.73"/>
    <s v="ZLIN"/>
    <n v="15"/>
    <n v="0"/>
    <n v="0"/>
    <n v="0"/>
    <s v="ZLIN"/>
    <n v="10"/>
    <n v="0"/>
    <n v="0"/>
    <n v="0"/>
    <s v=""/>
    <m/>
    <m/>
  </r>
  <r>
    <s v="120611001927-0"/>
    <x v="39"/>
    <n v="344201"/>
    <m/>
    <s v="HIDROLAVADORA"/>
    <d v="2012-12-17T00:00:00"/>
    <n v="209995"/>
    <n v="120747.13"/>
    <s v="ZLIN"/>
    <n v="10"/>
    <n v="0"/>
    <n v="0"/>
    <n v="0"/>
    <s v="ZLIN"/>
    <n v="10"/>
    <n v="0"/>
    <n v="0"/>
    <n v="0"/>
    <s v=""/>
    <m/>
    <m/>
  </r>
  <r>
    <s v="120611001928-0"/>
    <x v="39"/>
    <n v="323301"/>
    <m/>
    <s v="ESTRACTOR DE AIRE PARA LIMPIEZA DE TANQUES"/>
    <d v="2012-12-05T00:00:00"/>
    <n v="625172.5"/>
    <n v="359474.19"/>
    <s v="ZLIN"/>
    <n v="10"/>
    <n v="0"/>
    <n v="0"/>
    <n v="0"/>
    <s v="ZLIN"/>
    <n v="10"/>
    <n v="0"/>
    <n v="0"/>
    <n v="0"/>
    <s v=""/>
    <m/>
    <m/>
  </r>
  <r>
    <s v="120611001929-0"/>
    <x v="39"/>
    <n v="323301"/>
    <m/>
    <s v="ESTRACTOR DE AIRE PARA LIMPIEZA DE TANQUES"/>
    <d v="2012-12-05T00:00:00"/>
    <n v="625172.5"/>
    <n v="359474.19"/>
    <s v="ZLIN"/>
    <n v="10"/>
    <n v="0"/>
    <n v="0"/>
    <n v="0"/>
    <s v="ZLIN"/>
    <n v="10"/>
    <n v="0"/>
    <n v="0"/>
    <n v="0"/>
    <s v=""/>
    <m/>
    <m/>
  </r>
  <r>
    <s v="120611001930-0"/>
    <x v="39"/>
    <n v="323301"/>
    <m/>
    <s v="DUCTO PARA LIMPIEZA DE TANQUES"/>
    <d v="2012-12-05T00:00:00"/>
    <n v="563870"/>
    <n v="324225.25"/>
    <s v="ZLIN"/>
    <n v="10"/>
    <n v="0"/>
    <n v="0"/>
    <n v="0"/>
    <s v="ZLIN"/>
    <n v="10"/>
    <n v="0"/>
    <n v="0"/>
    <n v="0"/>
    <s v=""/>
    <m/>
    <m/>
  </r>
  <r>
    <s v="120611001931-0"/>
    <x v="39"/>
    <n v="323301"/>
    <m/>
    <s v="DUCTO PARA LIMPIEZA DE TANQUES"/>
    <d v="2012-12-05T00:00:00"/>
    <n v="563870"/>
    <n v="324225.25"/>
    <s v="ZLIN"/>
    <n v="10"/>
    <n v="0"/>
    <n v="0"/>
    <n v="0"/>
    <s v="ZLIN"/>
    <n v="10"/>
    <n v="0"/>
    <n v="0"/>
    <n v="0"/>
    <s v=""/>
    <m/>
    <m/>
  </r>
  <r>
    <s v="120611001932-0"/>
    <x v="39"/>
    <n v="344206"/>
    <m/>
    <s v="ENGRASADORA ALTA PRESION Y KIT LUBRIC"/>
    <d v="2013-07-31T00:00:00"/>
    <n v="1413234.5"/>
    <n v="730171.16"/>
    <s v="ZLIN"/>
    <n v="10"/>
    <n v="0"/>
    <n v="0"/>
    <n v="0"/>
    <s v="ZLIN"/>
    <n v="10"/>
    <n v="0"/>
    <n v="0"/>
    <n v="0"/>
    <s v=""/>
    <m/>
    <m/>
  </r>
  <r>
    <s v="120611001933-0"/>
    <x v="39"/>
    <n v="344205"/>
    <m/>
    <s v="ENGRASADORA ALTA PRESION Y KIT LUBRIC"/>
    <d v="2013-07-31T00:00:00"/>
    <n v="1413234.5"/>
    <n v="730171.16"/>
    <s v="ZLIN"/>
    <n v="10"/>
    <n v="0"/>
    <n v="0"/>
    <n v="0"/>
    <s v="ZLIN"/>
    <n v="10"/>
    <n v="0"/>
    <n v="0"/>
    <n v="0"/>
    <s v=""/>
    <m/>
    <m/>
  </r>
  <r>
    <s v="120611001934-0"/>
    <x v="39"/>
    <n v="323303"/>
    <m/>
    <s v="Expanders acampanado para tubo 50.8 mm"/>
    <d v="2013-10-07T00:00:00"/>
    <n v="589193.15"/>
    <n v="289686.64"/>
    <s v="ZLIN"/>
    <n v="10"/>
    <n v="0"/>
    <n v="0"/>
    <n v="0"/>
    <s v="ZLIN"/>
    <n v="10"/>
    <n v="0"/>
    <n v="0"/>
    <n v="0"/>
    <s v=""/>
    <m/>
    <m/>
  </r>
  <r>
    <s v="120611001935-0"/>
    <x v="39"/>
    <n v="323303"/>
    <m/>
    <s v="Expanders acampanado para tubo 50.8 mm"/>
    <d v="2013-10-07T00:00:00"/>
    <n v="589193.15"/>
    <n v="289686.64"/>
    <s v="ZLIN"/>
    <n v="10"/>
    <n v="0"/>
    <n v="0"/>
    <n v="0"/>
    <s v="ZLIN"/>
    <n v="10"/>
    <n v="0"/>
    <n v="0"/>
    <n v="0"/>
    <s v=""/>
    <m/>
    <m/>
  </r>
  <r>
    <s v="120611001936-0"/>
    <x v="39"/>
    <n v="323303"/>
    <m/>
    <s v="Expanders acampanado para tubo 50.8 mm"/>
    <d v="2013-10-07T00:00:00"/>
    <n v="589193.15"/>
    <n v="289686.64"/>
    <s v="ZLIN"/>
    <n v="10"/>
    <n v="0"/>
    <n v="0"/>
    <n v="0"/>
    <s v="ZLIN"/>
    <n v="10"/>
    <n v="0"/>
    <n v="0"/>
    <n v="0"/>
    <s v=""/>
    <m/>
    <m/>
  </r>
  <r>
    <s v="120611001937-0"/>
    <x v="39"/>
    <n v="323303"/>
    <m/>
    <s v="Expanders acampanado para tubo 50.8 mm"/>
    <d v="2013-10-07T00:00:00"/>
    <n v="589193.15"/>
    <n v="289686.64"/>
    <s v="ZLIN"/>
    <n v="10"/>
    <n v="0"/>
    <n v="0"/>
    <n v="0"/>
    <s v="ZLIN"/>
    <n v="10"/>
    <n v="0"/>
    <n v="0"/>
    <n v="0"/>
    <s v=""/>
    <m/>
    <m/>
  </r>
  <r>
    <s v="120611001938-0"/>
    <x v="39"/>
    <n v="323303"/>
    <m/>
    <s v="Expanders acampanado para tubo 50.8 mm"/>
    <d v="2013-10-07T00:00:00"/>
    <n v="589193.15"/>
    <n v="289686.64"/>
    <s v="ZLIN"/>
    <n v="10"/>
    <n v="0"/>
    <n v="0"/>
    <n v="0"/>
    <s v="ZLIN"/>
    <n v="10"/>
    <n v="0"/>
    <n v="0"/>
    <n v="0"/>
    <s v=""/>
    <m/>
    <m/>
  </r>
  <r>
    <s v="120611001939-0"/>
    <x v="39"/>
    <n v="323303"/>
    <m/>
    <s v="Expanders acampanado para tubo 50.8 mm"/>
    <d v="2013-10-07T00:00:00"/>
    <n v="589193.15"/>
    <n v="289686.64"/>
    <s v="ZLIN"/>
    <n v="10"/>
    <n v="0"/>
    <n v="0"/>
    <n v="0"/>
    <s v="ZLIN"/>
    <n v="10"/>
    <n v="0"/>
    <n v="0"/>
    <n v="0"/>
    <s v=""/>
    <m/>
    <m/>
  </r>
  <r>
    <s v="120611001940-0"/>
    <x v="39"/>
    <n v="323303"/>
    <m/>
    <s v="Expanders acampanado para tubo 49.2 mm"/>
    <d v="2013-10-07T00:00:00"/>
    <n v="511035.54"/>
    <n v="251259.13999999998"/>
    <s v="ZLIN"/>
    <n v="10"/>
    <n v="0"/>
    <n v="0"/>
    <n v="0"/>
    <s v="ZLIN"/>
    <n v="10"/>
    <n v="0"/>
    <n v="0"/>
    <n v="0"/>
    <s v=""/>
    <m/>
    <m/>
  </r>
  <r>
    <s v="120611001941-0"/>
    <x v="39"/>
    <n v="323303"/>
    <m/>
    <s v="Expanders acampanado para tubo 49.2 mm"/>
    <d v="2013-10-07T00:00:00"/>
    <n v="511035.54"/>
    <n v="251259.13999999998"/>
    <s v="ZLIN"/>
    <n v="10"/>
    <n v="0"/>
    <n v="0"/>
    <n v="0"/>
    <s v="ZLIN"/>
    <n v="10"/>
    <n v="0"/>
    <n v="0"/>
    <n v="0"/>
    <s v=""/>
    <m/>
    <m/>
  </r>
  <r>
    <s v="120611001942-0"/>
    <x v="39"/>
    <n v="323303"/>
    <m/>
    <s v="Expanders acampanado para tubo 49.2 mm"/>
    <d v="2013-10-07T00:00:00"/>
    <n v="511035.54"/>
    <n v="251259.13999999998"/>
    <s v="ZLIN"/>
    <n v="10"/>
    <n v="0"/>
    <n v="0"/>
    <n v="0"/>
    <s v="ZLIN"/>
    <n v="10"/>
    <n v="0"/>
    <n v="0"/>
    <n v="0"/>
    <s v=""/>
    <m/>
    <m/>
  </r>
  <r>
    <s v="120611001943-0"/>
    <x v="39"/>
    <n v="323303"/>
    <m/>
    <s v="Expanders acampanado para tubo 49.2 mm"/>
    <d v="2013-10-07T00:00:00"/>
    <n v="511035.54"/>
    <n v="251259.13999999998"/>
    <s v="ZLIN"/>
    <n v="10"/>
    <n v="0"/>
    <n v="0"/>
    <n v="0"/>
    <s v="ZLIN"/>
    <n v="10"/>
    <n v="0"/>
    <n v="0"/>
    <n v="0"/>
    <s v=""/>
    <m/>
    <m/>
  </r>
  <r>
    <s v="120611001944-0"/>
    <x v="39"/>
    <n v="323303"/>
    <m/>
    <s v="Expanders acampanado para tubo 49.2 mm"/>
    <d v="2013-10-07T00:00:00"/>
    <n v="511035.54"/>
    <n v="251259.13999999998"/>
    <s v="ZLIN"/>
    <n v="10"/>
    <n v="0"/>
    <n v="0"/>
    <n v="0"/>
    <s v="ZLIN"/>
    <n v="10"/>
    <n v="0"/>
    <n v="0"/>
    <n v="0"/>
    <s v=""/>
    <m/>
    <m/>
  </r>
  <r>
    <s v="120611001945-0"/>
    <x v="39"/>
    <n v="323303"/>
    <m/>
    <s v="Expanders acampanado para tubo 49.2 mm"/>
    <d v="2013-10-07T00:00:00"/>
    <n v="511035.54"/>
    <n v="251259.13999999998"/>
    <s v="ZLIN"/>
    <n v="10"/>
    <n v="0"/>
    <n v="0"/>
    <n v="0"/>
    <s v="ZLIN"/>
    <n v="10"/>
    <n v="0"/>
    <n v="0"/>
    <n v="0"/>
    <s v=""/>
    <m/>
    <m/>
  </r>
  <r>
    <s v="120611001946-0"/>
    <x v="39"/>
    <n v="323303"/>
    <m/>
    <s v="Expanders acampanado para tubo 49.2 mm"/>
    <d v="2013-10-07T00:00:00"/>
    <n v="503244.47"/>
    <n v="247428.52999999997"/>
    <s v="ZLIN"/>
    <n v="10"/>
    <n v="0"/>
    <n v="0"/>
    <n v="0"/>
    <s v="ZLIN"/>
    <n v="10"/>
    <n v="0"/>
    <n v="0"/>
    <n v="0"/>
    <s v=""/>
    <m/>
    <m/>
  </r>
  <r>
    <s v="120611001947-0"/>
    <x v="39"/>
    <n v="323303"/>
    <m/>
    <s v="Expanders acampanado para tubo 49.2 mm"/>
    <d v="2013-10-07T00:00:00"/>
    <n v="503244.47"/>
    <n v="247428.52999999997"/>
    <s v="ZLIN"/>
    <n v="10"/>
    <n v="0"/>
    <n v="0"/>
    <n v="0"/>
    <s v="ZLIN"/>
    <n v="10"/>
    <n v="0"/>
    <n v="0"/>
    <n v="0"/>
    <s v=""/>
    <m/>
    <m/>
  </r>
  <r>
    <s v="120611001948-0"/>
    <x v="39"/>
    <n v="323303"/>
    <m/>
    <s v="Expanders acampanado para tubo 49.2 mm"/>
    <d v="2013-10-07T00:00:00"/>
    <n v="503244.47"/>
    <n v="247428.52999999997"/>
    <s v="ZLIN"/>
    <n v="10"/>
    <n v="0"/>
    <n v="0"/>
    <n v="0"/>
    <s v="ZLIN"/>
    <n v="10"/>
    <n v="0"/>
    <n v="0"/>
    <n v="0"/>
    <s v=""/>
    <m/>
    <m/>
  </r>
  <r>
    <s v="120611001949-0"/>
    <x v="39"/>
    <n v="323303"/>
    <m/>
    <s v="Expanders acampanado para tubo 49.2 mm"/>
    <d v="2013-10-07T00:00:00"/>
    <n v="503244.47"/>
    <n v="247428.52999999997"/>
    <s v="ZLIN"/>
    <n v="10"/>
    <n v="0"/>
    <n v="0"/>
    <n v="0"/>
    <s v="ZLIN"/>
    <n v="10"/>
    <n v="0"/>
    <n v="0"/>
    <n v="0"/>
    <s v=""/>
    <m/>
    <m/>
  </r>
  <r>
    <s v="120611001950-0"/>
    <x v="39"/>
    <n v="323303"/>
    <m/>
    <s v="Expanders acampanado para tubo 49.2 mm"/>
    <d v="2013-10-07T00:00:00"/>
    <n v="503244.47"/>
    <n v="247428.52999999997"/>
    <s v="ZLIN"/>
    <n v="10"/>
    <n v="0"/>
    <n v="0"/>
    <n v="0"/>
    <s v="ZLIN"/>
    <n v="10"/>
    <n v="0"/>
    <n v="0"/>
    <n v="0"/>
    <s v=""/>
    <m/>
    <m/>
  </r>
  <r>
    <s v="120611001951-0"/>
    <x v="39"/>
    <n v="323303"/>
    <m/>
    <s v="Expanders acampanado para tubo 49.2 mm"/>
    <d v="2013-10-07T00:00:00"/>
    <n v="503244.47"/>
    <n v="247428.52999999997"/>
    <s v="ZLIN"/>
    <n v="10"/>
    <n v="0"/>
    <n v="0"/>
    <n v="0"/>
    <s v="ZLIN"/>
    <n v="10"/>
    <n v="0"/>
    <n v="0"/>
    <n v="0"/>
    <s v=""/>
    <m/>
    <m/>
  </r>
  <r>
    <s v="120611001952-0"/>
    <x v="39"/>
    <n v="344208"/>
    <m/>
    <s v="HORNO CALENTAMIENTO SOLDADURA PORTATIL"/>
    <d v="2013-09-25T00:00:00"/>
    <n v="95718.58"/>
    <n v="47859.28"/>
    <s v="ZLIN"/>
    <n v="10"/>
    <n v="0"/>
    <n v="0"/>
    <n v="0"/>
    <s v="ZLIN"/>
    <n v="10"/>
    <n v="0"/>
    <n v="0"/>
    <n v="0"/>
    <s v=""/>
    <m/>
    <m/>
  </r>
  <r>
    <s v="120611001953-0"/>
    <x v="39"/>
    <n v="344208"/>
    <m/>
    <s v="HORNO CALENTAMIENTO SOLDADURA PORTATIL"/>
    <d v="2013-09-25T00:00:00"/>
    <n v="95718.58"/>
    <n v="47859.28"/>
    <s v="ZLIN"/>
    <n v="10"/>
    <n v="0"/>
    <n v="0"/>
    <n v="0"/>
    <s v="ZLIN"/>
    <n v="10"/>
    <n v="0"/>
    <n v="0"/>
    <n v="0"/>
    <s v=""/>
    <m/>
    <m/>
  </r>
  <r>
    <s v="120611001954-0"/>
    <x v="39"/>
    <n v="344208"/>
    <m/>
    <s v="CORTADORA EN FRIO TUBOS 50,8 MM A 101,6 MM"/>
    <d v="2013-11-13T00:00:00"/>
    <n v="436823.92"/>
    <n v="211131.55"/>
    <s v="ZLIN"/>
    <n v="10"/>
    <n v="0"/>
    <n v="0"/>
    <n v="0"/>
    <s v="ZLIN"/>
    <n v="10"/>
    <n v="0"/>
    <n v="0"/>
    <n v="0"/>
    <s v=""/>
    <m/>
    <m/>
  </r>
  <r>
    <s v="120611001955-0"/>
    <x v="39"/>
    <n v="344208"/>
    <m/>
    <s v="HORNO CALENTAMIENTO SOLDADURA PORTATIL"/>
    <d v="2013-09-25T00:00:00"/>
    <n v="95728.63"/>
    <n v="47864.320000000007"/>
    <s v="ZLIN"/>
    <n v="10"/>
    <n v="0"/>
    <n v="0"/>
    <n v="0"/>
    <s v="ZLIN"/>
    <n v="10"/>
    <n v="0"/>
    <n v="0"/>
    <n v="0"/>
    <s v=""/>
    <m/>
    <m/>
  </r>
  <r>
    <s v="120611001956-0"/>
    <x v="39"/>
    <n v="344201"/>
    <m/>
    <s v="CARGADOR DE BATERIA"/>
    <d v="2013-10-02T00:00:00"/>
    <n v="352666.22"/>
    <n v="173394.22999999998"/>
    <s v="ZLIN"/>
    <n v="10"/>
    <n v="0"/>
    <n v="0"/>
    <n v="0"/>
    <s v="ZLIN"/>
    <n v="10"/>
    <n v="0"/>
    <n v="0"/>
    <n v="0"/>
    <s v=""/>
    <m/>
    <m/>
  </r>
  <r>
    <s v="120611001957-0"/>
    <x v="39"/>
    <n v="344208"/>
    <m/>
    <s v="HORNO CALENTAMIENTO SOLDADURA PORTATIL"/>
    <d v="2013-09-25T00:00:00"/>
    <n v="95718.58"/>
    <n v="47859.28"/>
    <s v="ZLIN"/>
    <n v="10"/>
    <n v="0"/>
    <n v="0"/>
    <n v="0"/>
    <s v="ZLIN"/>
    <n v="10"/>
    <n v="0"/>
    <n v="0"/>
    <n v="0"/>
    <s v=""/>
    <m/>
    <m/>
  </r>
  <r>
    <s v="120611001958-0"/>
    <x v="39"/>
    <n v="344208"/>
    <m/>
    <s v="HORNO CALENTAMIENTO SOLDADURA PORTATIL"/>
    <d v="2013-09-25T00:00:00"/>
    <n v="95718.58"/>
    <n v="47859.28"/>
    <s v="ZLIN"/>
    <n v="10"/>
    <n v="0"/>
    <n v="0"/>
    <n v="0"/>
    <s v="ZLIN"/>
    <n v="10"/>
    <n v="0"/>
    <n v="0"/>
    <n v="0"/>
    <s v=""/>
    <m/>
    <m/>
  </r>
  <r>
    <s v="120611001959-0"/>
    <x v="39"/>
    <n v="323302"/>
    <m/>
    <s v="ESCAREADORA"/>
    <d v="2013-07-24T00:00:00"/>
    <n v="228115.36"/>
    <n v="117859.60999999999"/>
    <s v="ZLIN"/>
    <n v="10"/>
    <n v="0"/>
    <n v="0"/>
    <n v="0"/>
    <s v="ZLIN"/>
    <n v="10"/>
    <n v="0"/>
    <n v="0"/>
    <n v="0"/>
    <s v=""/>
    <m/>
    <m/>
  </r>
  <r>
    <s v="120611001960-0"/>
    <x v="39"/>
    <n v="323304"/>
    <m/>
    <s v="CORTADOR PARA ACETILENO"/>
    <d v="2013-12-19T00:00:00"/>
    <n v="2727772.18"/>
    <n v="1295691.7800000003"/>
    <s v="ZLIN"/>
    <n v="10"/>
    <n v="0"/>
    <n v="0"/>
    <n v="0"/>
    <s v="ZLIN"/>
    <n v="10"/>
    <n v="0"/>
    <n v="0"/>
    <n v="0"/>
    <s v=""/>
    <m/>
    <m/>
  </r>
  <r>
    <s v="120611001961-0"/>
    <x v="39"/>
    <n v="323304"/>
    <m/>
    <s v="CORTADOR PARA ACETILENO"/>
    <d v="2013-12-19T00:00:00"/>
    <n v="2727772.18"/>
    <n v="1295691.7800000003"/>
    <s v="ZLIN"/>
    <n v="10"/>
    <n v="0"/>
    <n v="0"/>
    <n v="0"/>
    <s v="ZLIN"/>
    <n v="10"/>
    <n v="0"/>
    <n v="0"/>
    <n v="0"/>
    <s v=""/>
    <m/>
    <m/>
  </r>
  <r>
    <s v="120611001962-0"/>
    <x v="39"/>
    <n v="344201"/>
    <m/>
    <s v="TECLE 2 TONELADAS"/>
    <d v="2013-10-08T00:00:00"/>
    <n v="146000"/>
    <n v="56140.479999999996"/>
    <s v="ZLIN"/>
    <n v="15"/>
    <n v="0"/>
    <n v="0"/>
    <n v="0"/>
    <s v="ZLIN"/>
    <n v="10"/>
    <n v="0"/>
    <n v="0"/>
    <n v="0"/>
    <s v=""/>
    <m/>
    <m/>
  </r>
  <r>
    <s v="120611001963-0"/>
    <x v="39"/>
    <n v="323305"/>
    <m/>
    <s v="Termómetro digital infrarrojos tipo pistola"/>
    <d v="2014-09-19T00:00:00"/>
    <n v="319896.48"/>
    <n v="85305.729999999981"/>
    <s v="ZLIN"/>
    <n v="15"/>
    <n v="0"/>
    <n v="0"/>
    <n v="0"/>
    <s v="ZLIN"/>
    <n v="15"/>
    <n v="0"/>
    <n v="0"/>
    <n v="0"/>
    <s v=""/>
    <m/>
    <m/>
  </r>
  <r>
    <s v="120611001964-0"/>
    <x v="39"/>
    <n v="323305"/>
    <m/>
    <s v="Termómetro digital infrarrojos tipo pistola"/>
    <d v="2014-09-19T00:00:00"/>
    <n v="319896.48"/>
    <n v="85305.729999999981"/>
    <s v="ZLIN"/>
    <n v="15"/>
    <n v="0"/>
    <n v="0"/>
    <n v="0"/>
    <s v="ZLIN"/>
    <n v="15"/>
    <n v="0"/>
    <n v="0"/>
    <n v="0"/>
    <s v=""/>
    <m/>
    <m/>
  </r>
  <r>
    <s v="120611001965-0"/>
    <x v="39"/>
    <n v="323305"/>
    <m/>
    <s v="Medidores de perfil de superficie digital"/>
    <d v="2014-09-19T00:00:00"/>
    <n v="620848.16"/>
    <n v="165559.51"/>
    <s v="ZLIN"/>
    <n v="15"/>
    <n v="0"/>
    <n v="0"/>
    <n v="0"/>
    <s v="ZLIN"/>
    <n v="15"/>
    <n v="0"/>
    <n v="0"/>
    <n v="0"/>
    <s v=""/>
    <m/>
    <m/>
  </r>
  <r>
    <s v="120611001966-0"/>
    <x v="39"/>
    <n v="323305"/>
    <m/>
    <s v="JUEGO DE COMPARADORES VISUALES"/>
    <d v="2014-09-19T00:00:00"/>
    <n v="945621.58"/>
    <n v="378248.64"/>
    <s v="ZLIN"/>
    <n v="10"/>
    <n v="0"/>
    <n v="0"/>
    <n v="0"/>
    <s v="ZLIN"/>
    <n v="10"/>
    <n v="0"/>
    <n v="0"/>
    <n v="0"/>
    <s v=""/>
    <m/>
    <m/>
  </r>
  <r>
    <s v="120611001967-0"/>
    <x v="39"/>
    <n v="323305"/>
    <m/>
    <s v="JUEGO DE COMPARADORES VISUALES"/>
    <d v="2014-09-19T00:00:00"/>
    <n v="945616.16"/>
    <n v="378246.47000000009"/>
    <s v="ZLIN"/>
    <n v="10"/>
    <n v="0"/>
    <n v="0"/>
    <n v="0"/>
    <s v="ZLIN"/>
    <n v="10"/>
    <n v="0"/>
    <n v="0"/>
    <n v="0"/>
    <s v=""/>
    <m/>
    <m/>
  </r>
  <r>
    <s v="120611001968-0"/>
    <x v="39"/>
    <n v="344206"/>
    <m/>
    <s v="Sistema apertura y cierre portones acero Mantenimi"/>
    <d v="2014-09-29T00:00:00"/>
    <n v="371249.07"/>
    <n v="137892.51"/>
    <s v="ZLIN"/>
    <n v="10"/>
    <n v="0"/>
    <n v="0"/>
    <n v="0"/>
    <s v="ZLIN"/>
    <n v="15"/>
    <n v="0"/>
    <n v="0"/>
    <n v="0"/>
    <s v=""/>
    <m/>
    <m/>
  </r>
  <r>
    <s v="120611001969-0"/>
    <x v="39"/>
    <n v="344206"/>
    <m/>
    <s v="Sistema apertura y cierre portones acero Mantenimi"/>
    <d v="2014-09-29T00:00:00"/>
    <n v="371249.07"/>
    <n v="137892.51"/>
    <s v="ZLIN"/>
    <n v="10"/>
    <n v="0"/>
    <n v="0"/>
    <n v="0"/>
    <s v="ZLIN"/>
    <n v="15"/>
    <n v="0"/>
    <n v="0"/>
    <n v="0"/>
    <s v=""/>
    <m/>
    <m/>
  </r>
  <r>
    <s v="120611001970-0"/>
    <x v="39"/>
    <n v="344206"/>
    <m/>
    <s v="Sistema apertura y cierre portones acero Mantenimi"/>
    <d v="2014-09-29T00:00:00"/>
    <n v="371249.07"/>
    <n v="137892.51"/>
    <s v="ZLIN"/>
    <n v="10"/>
    <n v="0"/>
    <n v="0"/>
    <n v="0"/>
    <s v="ZLIN"/>
    <n v="15"/>
    <n v="0"/>
    <n v="0"/>
    <n v="0"/>
    <s v=""/>
    <m/>
    <m/>
  </r>
  <r>
    <s v="120611001971-0"/>
    <x v="39"/>
    <n v="344206"/>
    <m/>
    <s v="Sistema apertura y cierre portones acero Mantenimi"/>
    <d v="2014-09-29T00:00:00"/>
    <n v="371249.07"/>
    <n v="137892.51"/>
    <s v="ZLIN"/>
    <n v="10"/>
    <n v="0"/>
    <n v="0"/>
    <n v="0"/>
    <s v="ZLIN"/>
    <n v="15"/>
    <n v="0"/>
    <n v="0"/>
    <n v="0"/>
    <s v=""/>
    <m/>
    <m/>
  </r>
  <r>
    <s v="120611001972-0"/>
    <x v="39"/>
    <n v="344201"/>
    <m/>
    <s v="LEVANTADORA TIPO PULLIFT"/>
    <d v="2014-09-30T00:00:00"/>
    <n v="105625.62"/>
    <n v="31687.690000000002"/>
    <s v="ZLIN"/>
    <n v="15"/>
    <n v="0"/>
    <n v="0"/>
    <n v="0"/>
    <s v="ZLIN"/>
    <n v="10"/>
    <n v="0"/>
    <n v="0"/>
    <n v="0"/>
    <s v=""/>
    <m/>
    <m/>
  </r>
  <r>
    <s v="120611001973-0"/>
    <x v="39"/>
    <n v="344202"/>
    <m/>
    <s v="LEVANTADORA TIPO PULLIFT"/>
    <d v="2014-09-30T00:00:00"/>
    <n v="105625.62"/>
    <n v="31687.690000000002"/>
    <s v="ZLIN"/>
    <n v="15"/>
    <n v="0"/>
    <n v="0"/>
    <n v="0"/>
    <s v="ZLIN"/>
    <n v="10"/>
    <n v="0"/>
    <n v="0"/>
    <n v="0"/>
    <s v=""/>
    <m/>
    <m/>
  </r>
  <r>
    <s v="120611001974-0"/>
    <x v="39"/>
    <n v="344205"/>
    <m/>
    <s v="ESMERIL"/>
    <d v="2014-10-02T00:00:00"/>
    <n v="120234.07"/>
    <n v="47091.680000000008"/>
    <s v="ZLIN"/>
    <n v="10"/>
    <n v="0"/>
    <n v="0"/>
    <n v="0"/>
    <s v="ZLIN"/>
    <n v="10"/>
    <n v="0"/>
    <n v="0"/>
    <n v="0"/>
    <s v=""/>
    <m/>
    <m/>
  </r>
  <r>
    <s v="120611001975-0"/>
    <x v="39"/>
    <n v="344208"/>
    <m/>
    <s v="AMOLADORA RECTA"/>
    <d v="2014-10-02T00:00:00"/>
    <n v="137544.97"/>
    <n v="53871.790000000008"/>
    <s v="ZLIN"/>
    <n v="10"/>
    <n v="0"/>
    <n v="0"/>
    <n v="0"/>
    <s v="ZLIN"/>
    <n v="10"/>
    <n v="0"/>
    <n v="0"/>
    <n v="0"/>
    <s v=""/>
    <m/>
    <m/>
  </r>
  <r>
    <s v="120611001976-0"/>
    <x v="39"/>
    <n v="344208"/>
    <m/>
    <s v="TRONZADORA DE CORTE"/>
    <d v="2014-10-02T00:00:00"/>
    <n v="102395.4"/>
    <n v="40104.869999999995"/>
    <s v="ZLIN"/>
    <n v="10"/>
    <n v="0"/>
    <n v="0"/>
    <n v="0"/>
    <s v="ZLIN"/>
    <n v="10"/>
    <n v="0"/>
    <n v="0"/>
    <n v="0"/>
    <s v=""/>
    <m/>
    <m/>
  </r>
  <r>
    <s v="120611001977-0"/>
    <x v="39"/>
    <n v="344209"/>
    <m/>
    <s v="HIDROLAVADORA DE COMBUSTION"/>
    <d v="2014-10-02T00:00:00"/>
    <n v="504511.61"/>
    <n v="197600.38"/>
    <s v="ZLIN"/>
    <n v="10"/>
    <n v="0"/>
    <n v="0"/>
    <n v="0"/>
    <s v="ZLIN"/>
    <n v="10"/>
    <n v="0"/>
    <n v="0"/>
    <n v="0"/>
    <s v=""/>
    <m/>
    <m/>
  </r>
  <r>
    <s v="120611001978-0"/>
    <x v="39"/>
    <n v="344205"/>
    <m/>
    <s v="ESMERIL DE BANCO"/>
    <d v="2014-10-02T00:00:00"/>
    <n v="72987.929999999993"/>
    <n v="28586.939999999995"/>
    <s v="ZLIN"/>
    <n v="10"/>
    <n v="0"/>
    <n v="0"/>
    <n v="0"/>
    <s v="ZLIN"/>
    <n v="10"/>
    <n v="0"/>
    <n v="0"/>
    <n v="0"/>
    <s v=""/>
    <m/>
    <m/>
  </r>
  <r>
    <s v="120611001979-0"/>
    <x v="39"/>
    <n v="344207"/>
    <m/>
    <s v="ESMERIL DE BANCO"/>
    <d v="2014-10-02T00:00:00"/>
    <n v="72987.929999999993"/>
    <n v="28586.939999999995"/>
    <s v="ZLIN"/>
    <n v="10"/>
    <n v="0"/>
    <n v="0"/>
    <n v="0"/>
    <s v="ZLIN"/>
    <n v="10"/>
    <n v="0"/>
    <n v="0"/>
    <n v="0"/>
    <s v=""/>
    <m/>
    <m/>
  </r>
  <r>
    <s v="120611001980-0"/>
    <x v="39"/>
    <n v="344207"/>
    <m/>
    <s v="TALADRO INALAMBRICO"/>
    <d v="2014-10-02T00:00:00"/>
    <n v="229918.76"/>
    <n v="90051.520000000019"/>
    <s v="ZLIN"/>
    <n v="10"/>
    <n v="0"/>
    <n v="0"/>
    <n v="0"/>
    <s v="ZLIN"/>
    <n v="10"/>
    <n v="0"/>
    <n v="0"/>
    <n v="0"/>
    <s v=""/>
    <m/>
    <m/>
  </r>
  <r>
    <s v="120611001981-0"/>
    <x v="39"/>
    <n v="344205"/>
    <m/>
    <s v="TALADRO INALAMBRICO"/>
    <d v="2014-10-02T00:00:00"/>
    <n v="229918.76"/>
    <n v="90051.520000000019"/>
    <s v="ZLIN"/>
    <n v="10"/>
    <n v="0"/>
    <n v="0"/>
    <n v="0"/>
    <s v="ZLIN"/>
    <n v="10"/>
    <n v="0"/>
    <n v="0"/>
    <n v="0"/>
    <s v=""/>
    <m/>
    <m/>
  </r>
  <r>
    <s v="120611001982-0"/>
    <x v="39"/>
    <n v="344207"/>
    <m/>
    <s v="LLAVE DE IMPACTO NEUMATICA"/>
    <d v="2014-10-02T00:00:00"/>
    <n v="146344.01"/>
    <n v="57318.070000000007"/>
    <s v="ZLIN"/>
    <n v="10"/>
    <n v="0"/>
    <n v="0"/>
    <n v="0"/>
    <s v="ZLIN"/>
    <n v="10"/>
    <n v="0"/>
    <n v="0"/>
    <n v="0"/>
    <s v=""/>
    <m/>
    <m/>
  </r>
  <r>
    <s v="120611001983-0"/>
    <x v="39"/>
    <n v="344205"/>
    <m/>
    <s v="TALADRO DE PERCUSION ELECTRICO"/>
    <d v="2014-10-02T00:00:00"/>
    <n v="95740.1"/>
    <n v="37498.210000000006"/>
    <s v="ZLIN"/>
    <n v="10"/>
    <n v="0"/>
    <n v="0"/>
    <n v="0"/>
    <s v="ZLIN"/>
    <n v="10"/>
    <n v="0"/>
    <n v="0"/>
    <n v="0"/>
    <s v=""/>
    <m/>
    <m/>
  </r>
  <r>
    <s v="120611001984-0"/>
    <x v="39"/>
    <n v="344207"/>
    <m/>
    <s v="TALADRO DE PERCUSION ELECTRICO"/>
    <d v="2014-10-02T00:00:00"/>
    <n v="95740.1"/>
    <n v="37498.210000000006"/>
    <s v="ZLIN"/>
    <n v="10"/>
    <n v="0"/>
    <n v="0"/>
    <n v="0"/>
    <s v="ZLIN"/>
    <n v="10"/>
    <n v="0"/>
    <n v="0"/>
    <n v="0"/>
    <s v=""/>
    <m/>
    <m/>
  </r>
  <r>
    <s v="120611001985-0"/>
    <x v="39"/>
    <n v="344201"/>
    <m/>
    <s v="ESCARIADOR NEUMATICO"/>
    <d v="2014-10-02T00:00:00"/>
    <n v="150063.64000000001"/>
    <n v="58774.920000000013"/>
    <s v="ZLIN"/>
    <n v="10"/>
    <n v="0"/>
    <n v="0"/>
    <n v="0"/>
    <s v="ZLIN"/>
    <n v="10"/>
    <n v="0"/>
    <n v="0"/>
    <n v="0"/>
    <s v=""/>
    <m/>
    <m/>
  </r>
  <r>
    <s v="120611001986-0"/>
    <x v="39"/>
    <n v="344205"/>
    <m/>
    <s v="LEVANTADOR HIDRAULICO TIPO BOTELLA 30 TON"/>
    <d v="2014-10-02T00:00:00"/>
    <n v="115090.87"/>
    <n v="33637.509999999995"/>
    <s v="ZLIN"/>
    <n v="15"/>
    <n v="0"/>
    <n v="0"/>
    <n v="0"/>
    <s v="ZLIN"/>
    <n v="10"/>
    <n v="0"/>
    <n v="0"/>
    <n v="0"/>
    <s v=""/>
    <m/>
    <m/>
  </r>
  <r>
    <s v="120611001987-0"/>
    <x v="39"/>
    <n v="344201"/>
    <m/>
    <s v="MULTIPLICADOR DE TORQUE"/>
    <d v="2014-10-02T00:00:00"/>
    <n v="198422.24"/>
    <n v="77715.37999999999"/>
    <s v="ZLIN"/>
    <n v="10"/>
    <n v="0"/>
    <n v="0"/>
    <n v="0"/>
    <s v="ZLIN"/>
    <n v="10"/>
    <n v="0"/>
    <n v="0"/>
    <n v="0"/>
    <s v=""/>
    <m/>
    <m/>
  </r>
  <r>
    <s v="120611001988-0"/>
    <x v="39"/>
    <n v="344205"/>
    <m/>
    <s v="DOBLADORA HIDRAULICA"/>
    <d v="2014-10-02T00:00:00"/>
    <n v="324113.38"/>
    <n v="126944.41"/>
    <s v="ZLIN"/>
    <n v="10"/>
    <n v="0"/>
    <n v="0"/>
    <n v="0"/>
    <s v="ZLIN"/>
    <n v="10"/>
    <n v="0"/>
    <n v="0"/>
    <n v="0"/>
    <s v=""/>
    <m/>
    <m/>
  </r>
  <r>
    <s v="120611001989-0"/>
    <x v="39"/>
    <n v="344205"/>
    <m/>
    <s v="CALENTADOR DE RODAMIENTO POR INDUCCION"/>
    <d v="2014-10-02T00:00:00"/>
    <n v="1005038.39"/>
    <n v="393640.04000000004"/>
    <s v="ZLIN"/>
    <n v="10"/>
    <n v="0"/>
    <n v="0"/>
    <n v="0"/>
    <s v="ZLIN"/>
    <n v="10"/>
    <n v="0"/>
    <n v="0"/>
    <n v="0"/>
    <s v=""/>
    <m/>
    <m/>
  </r>
  <r>
    <s v="120611001990-0"/>
    <x v="39"/>
    <n v="344205"/>
    <m/>
    <s v="PRENSA DE BANCO GIRATORIA CON YUNQUE"/>
    <d v="2014-10-02T00:00:00"/>
    <n v="107460.74"/>
    <n v="31407.440000000002"/>
    <s v="ZLIN"/>
    <n v="15"/>
    <n v="0"/>
    <n v="0"/>
    <n v="0"/>
    <s v="ZLIN"/>
    <n v="10"/>
    <n v="0"/>
    <n v="0"/>
    <n v="0"/>
    <s v=""/>
    <m/>
    <m/>
  </r>
  <r>
    <s v="120611001991-0"/>
    <x v="39"/>
    <n v="344205"/>
    <m/>
    <s v="YUNQUE"/>
    <d v="2014-10-02T00:00:00"/>
    <n v="70775.08"/>
    <n v="27720.230000000003"/>
    <s v="ZLIN"/>
    <n v="10"/>
    <n v="0"/>
    <n v="0"/>
    <n v="0"/>
    <s v="ZLIN"/>
    <n v="10"/>
    <n v="0"/>
    <n v="0"/>
    <n v="0"/>
    <s v=""/>
    <m/>
    <m/>
  </r>
  <r>
    <s v="120611001992-0"/>
    <x v="39"/>
    <n v="344206"/>
    <m/>
    <s v="TECLE PALANCA 1.5 TON"/>
    <d v="2014-10-03T00:00:00"/>
    <n v="403282.3"/>
    <n v="117866.94"/>
    <s v="ZLIN"/>
    <n v="15"/>
    <n v="0"/>
    <n v="0"/>
    <n v="0"/>
    <s v="ZLIN"/>
    <n v="10"/>
    <n v="0"/>
    <n v="0"/>
    <n v="0"/>
    <s v=""/>
    <m/>
    <m/>
  </r>
  <r>
    <s v="120611001993-0"/>
    <x v="39"/>
    <n v="344206"/>
    <m/>
    <s v="TECLE 1.5 TON"/>
    <d v="2014-10-03T00:00:00"/>
    <n v="403282.3"/>
    <n v="117866.94"/>
    <s v="ZLIN"/>
    <n v="15"/>
    <n v="0"/>
    <n v="0"/>
    <n v="0"/>
    <s v="ZLIN"/>
    <n v="10"/>
    <n v="0"/>
    <n v="0"/>
    <n v="0"/>
    <s v=""/>
    <m/>
    <m/>
  </r>
  <r>
    <s v="120611001994-0"/>
    <x v="39"/>
    <n v="344206"/>
    <m/>
    <s v="TECLE  CADENA 1 1/2  1.5 TONELADAS"/>
    <d v="2014-10-03T00:00:00"/>
    <n v="335813.4"/>
    <n v="98147.880000000034"/>
    <s v="ZLIN"/>
    <n v="15"/>
    <n v="0"/>
    <n v="0"/>
    <n v="0"/>
    <s v="ZLIN"/>
    <n v="10"/>
    <n v="0"/>
    <n v="0"/>
    <n v="0"/>
    <s v=""/>
    <m/>
    <m/>
  </r>
  <r>
    <s v="120611001995-0"/>
    <x v="39"/>
    <n v="342304"/>
    <m/>
    <s v="HIDROLAVADORA"/>
    <d v="2014-10-17T00:00:00"/>
    <n v="698000"/>
    <n v="273383.33"/>
    <s v="ZLIN"/>
    <n v="10"/>
    <n v="0"/>
    <n v="0"/>
    <n v="0"/>
    <s v="ZLIN"/>
    <n v="10"/>
    <n v="0"/>
    <n v="0"/>
    <n v="0"/>
    <s v=""/>
    <m/>
    <m/>
  </r>
  <r>
    <s v="120611001996-0"/>
    <x v="39"/>
    <n v="344208"/>
    <m/>
    <s v="PRENSA PARA SOLDAR TUBERIA RECTA"/>
    <d v="2014-10-21T00:00:00"/>
    <n v="105699.49"/>
    <n v="30892.690000000002"/>
    <s v="ZLIN"/>
    <n v="15"/>
    <n v="0"/>
    <n v="0"/>
    <n v="0"/>
    <s v="ZLIN"/>
    <n v="10"/>
    <n v="0"/>
    <n v="0"/>
    <n v="0"/>
    <s v=""/>
    <m/>
    <m/>
  </r>
  <r>
    <s v="120611001997-0"/>
    <x v="39"/>
    <n v="344208"/>
    <m/>
    <s v="PRENSA PARA SOLDAR TUBERIA RECTA"/>
    <d v="2014-10-21T00:00:00"/>
    <n v="105699.49"/>
    <n v="30892.690000000002"/>
    <s v="ZLIN"/>
    <n v="15"/>
    <n v="0"/>
    <n v="0"/>
    <n v="0"/>
    <s v="ZLIN"/>
    <n v="10"/>
    <n v="0"/>
    <n v="0"/>
    <n v="0"/>
    <s v=""/>
    <m/>
    <m/>
  </r>
  <r>
    <s v="120611001998-0"/>
    <x v="39"/>
    <n v="344208"/>
    <m/>
    <s v="PRENSA PARA SOLDAR TUBERIA RECTA"/>
    <d v="2014-10-21T00:00:00"/>
    <n v="105699.49"/>
    <n v="30892.690000000002"/>
    <s v="ZLIN"/>
    <n v="15"/>
    <n v="0"/>
    <n v="0"/>
    <n v="0"/>
    <s v="ZLIN"/>
    <n v="10"/>
    <n v="0"/>
    <n v="0"/>
    <n v="0"/>
    <s v=""/>
    <m/>
    <m/>
  </r>
  <r>
    <s v="120611001999-0"/>
    <x v="39"/>
    <n v="344208"/>
    <m/>
    <s v="PRENSA PARA SOLDAR TUBERIA RECTA"/>
    <d v="2014-10-21T00:00:00"/>
    <n v="105699.49"/>
    <n v="30892.690000000002"/>
    <s v="ZLIN"/>
    <n v="15"/>
    <n v="0"/>
    <n v="0"/>
    <n v="0"/>
    <s v="ZLIN"/>
    <n v="10"/>
    <n v="0"/>
    <n v="0"/>
    <n v="0"/>
    <s v=""/>
    <m/>
    <m/>
  </r>
  <r>
    <s v="120611002000-0"/>
    <x v="39"/>
    <n v="344208"/>
    <m/>
    <s v="PRENSA PARA SOLDAR TUBERIA RECTA"/>
    <d v="2014-10-21T00:00:00"/>
    <n v="105699.49"/>
    <n v="30892.690000000002"/>
    <s v="ZLIN"/>
    <n v="15"/>
    <n v="0"/>
    <n v="0"/>
    <n v="0"/>
    <s v="ZLIN"/>
    <n v="10"/>
    <n v="0"/>
    <n v="0"/>
    <n v="0"/>
    <s v=""/>
    <m/>
    <m/>
  </r>
  <r>
    <s v="120611002001-0"/>
    <x v="39"/>
    <n v="344206"/>
    <m/>
    <s v="COMPARADOR DE PUESTA A TIERRA"/>
    <d v="2014-10-21T00:00:00"/>
    <n v="1209739.81"/>
    <n v="353569.54000000004"/>
    <s v="ZLIN"/>
    <n v="15"/>
    <n v="0"/>
    <n v="0"/>
    <n v="0"/>
    <s v="ZLIN"/>
    <n v="10"/>
    <n v="0"/>
    <n v="0"/>
    <n v="0"/>
    <s v=""/>
    <m/>
    <m/>
  </r>
  <r>
    <s v="120611002002-0"/>
    <x v="39"/>
    <n v="344207"/>
    <m/>
    <s v="COMPARADOR DE PUESTA A TIERRA"/>
    <d v="2014-10-21T00:00:00"/>
    <n v="1209739.81"/>
    <n v="353569.54000000004"/>
    <s v="ZLIN"/>
    <n v="15"/>
    <n v="0"/>
    <n v="0"/>
    <n v="0"/>
    <s v="ZLIN"/>
    <n v="10"/>
    <n v="0"/>
    <n v="0"/>
    <n v="0"/>
    <s v=""/>
    <m/>
    <m/>
  </r>
  <r>
    <s v="120611002003-0"/>
    <x v="39"/>
    <n v="344205"/>
    <m/>
    <s v="COMPARADOR DE PUESTA A TIERRA"/>
    <d v="2014-10-21T00:00:00"/>
    <n v="1209739.81"/>
    <n v="353569.54000000004"/>
    <s v="ZLIN"/>
    <n v="15"/>
    <n v="0"/>
    <n v="0"/>
    <n v="0"/>
    <s v="ZLIN"/>
    <n v="10"/>
    <n v="0"/>
    <n v="0"/>
    <n v="0"/>
    <s v=""/>
    <m/>
    <m/>
  </r>
  <r>
    <s v="120611002004-0"/>
    <x v="39"/>
    <n v="211100"/>
    <m/>
    <s v="ACELEROGRAFO"/>
    <d v="2014-10-31T00:00:00"/>
    <n v="5257204.07"/>
    <n v="2885255.8200000003"/>
    <s v="ZLIN"/>
    <n v="10"/>
    <n v="0"/>
    <n v="0"/>
    <n v="0"/>
    <s v="ZLIN"/>
    <n v="10"/>
    <n v="0"/>
    <n v="0"/>
    <n v="0"/>
    <s v=""/>
    <m/>
    <m/>
  </r>
  <r>
    <s v="120611002005-0"/>
    <x v="39"/>
    <n v="211100"/>
    <m/>
    <s v="ACELEROGRAFO"/>
    <d v="2014-10-31T00:00:00"/>
    <n v="5840708.8600000003"/>
    <n v="3205494.6000000006"/>
    <s v="ZLIN"/>
    <n v="10"/>
    <n v="0"/>
    <n v="0"/>
    <n v="0"/>
    <s v="ZLIN"/>
    <n v="10"/>
    <n v="0"/>
    <n v="0"/>
    <n v="0"/>
    <s v=""/>
    <m/>
    <m/>
  </r>
  <r>
    <s v="120611002006-0"/>
    <x v="39"/>
    <n v="211100"/>
    <m/>
    <s v="ACELEROGRAFO"/>
    <d v="2014-10-31T00:00:00"/>
    <n v="4670203.29"/>
    <n v="2563098.38"/>
    <s v="ZLIN"/>
    <n v="10"/>
    <n v="0"/>
    <n v="0"/>
    <n v="0"/>
    <s v="ZLIN"/>
    <n v="10"/>
    <n v="0"/>
    <n v="0"/>
    <n v="0"/>
    <s v=""/>
    <m/>
    <m/>
  </r>
  <r>
    <s v="120611002007-0"/>
    <x v="39"/>
    <n v="344201"/>
    <m/>
    <s v="Multímetro electrónico"/>
    <d v="2014-11-10T00:00:00"/>
    <n v="451210.32"/>
    <n v="115309.31"/>
    <s v="ZLIN"/>
    <n v="15"/>
    <n v="0"/>
    <n v="0"/>
    <n v="0"/>
    <s v="ZLIN"/>
    <n v="15"/>
    <n v="0"/>
    <n v="0"/>
    <n v="0"/>
    <s v=""/>
    <m/>
    <m/>
  </r>
  <r>
    <s v="120611002008-0"/>
    <x v="39"/>
    <n v="344202"/>
    <m/>
    <s v="Multímetro electrónico"/>
    <d v="2014-11-10T00:00:00"/>
    <n v="451210.32"/>
    <n v="115309.31"/>
    <s v="ZLIN"/>
    <n v="15"/>
    <n v="0"/>
    <n v="0"/>
    <n v="0"/>
    <s v="ZLIN"/>
    <n v="15"/>
    <n v="0"/>
    <n v="0"/>
    <n v="0"/>
    <s v=""/>
    <m/>
    <m/>
  </r>
  <r>
    <s v="120611002009-0"/>
    <x v="39"/>
    <n v="344201"/>
    <m/>
    <s v="Calibrador documentador de procesos"/>
    <d v="2014-11-10T00:00:00"/>
    <n v="4190088.74"/>
    <n v="1070800.4600000004"/>
    <s v="ZLIN"/>
    <n v="15"/>
    <n v="0"/>
    <n v="0"/>
    <n v="0"/>
    <s v="ZLIN"/>
    <n v="15"/>
    <n v="0"/>
    <n v="0"/>
    <n v="0"/>
    <s v=""/>
    <m/>
    <m/>
  </r>
  <r>
    <s v="120611002010-0"/>
    <x v="39"/>
    <n v="344202"/>
    <m/>
    <s v="Calibrador documentador de procesos"/>
    <d v="2014-11-10T00:00:00"/>
    <n v="4190088.74"/>
    <n v="1070800.4600000004"/>
    <s v="ZLIN"/>
    <n v="15"/>
    <n v="0"/>
    <n v="0"/>
    <n v="0"/>
    <s v="ZLIN"/>
    <n v="15"/>
    <n v="0"/>
    <n v="0"/>
    <n v="0"/>
    <s v=""/>
    <m/>
    <m/>
  </r>
  <r>
    <s v="120611002011-0"/>
    <x v="39"/>
    <n v="344202"/>
    <m/>
    <s v="Equipo identificador de cable"/>
    <d v="2014-11-10T00:00:00"/>
    <n v="912052.96"/>
    <n v="417953.24999999994"/>
    <s v="ZLIN"/>
    <n v="10"/>
    <n v="0"/>
    <n v="0"/>
    <n v="0"/>
    <s v="ZLIN"/>
    <n v="5"/>
    <n v="0"/>
    <n v="0"/>
    <n v="0"/>
    <s v=""/>
    <m/>
    <m/>
  </r>
  <r>
    <s v="120611002012-0"/>
    <x v="39"/>
    <n v="344202"/>
    <m/>
    <s v="Equipo identificador de cable"/>
    <d v="2014-11-10T00:00:00"/>
    <n v="912047.58"/>
    <n v="417950.77999999997"/>
    <s v="ZLIN"/>
    <n v="10"/>
    <n v="0"/>
    <n v="0"/>
    <n v="0"/>
    <s v="ZLIN"/>
    <n v="5"/>
    <n v="0"/>
    <n v="0"/>
    <n v="0"/>
    <s v=""/>
    <m/>
    <m/>
  </r>
  <r>
    <s v="120611002013-0"/>
    <x v="39"/>
    <n v="344201"/>
    <m/>
    <s v="Calibrador de temperatura portátil de pozo seco."/>
    <d v="2014-11-12T00:00:00"/>
    <n v="2449835.6800000002"/>
    <n v="626069.12000000011"/>
    <s v="ZLIN"/>
    <n v="15"/>
    <n v="0"/>
    <n v="0"/>
    <n v="0"/>
    <s v="ZLIN"/>
    <n v="15"/>
    <n v="0"/>
    <n v="0"/>
    <n v="0"/>
    <s v=""/>
    <m/>
    <m/>
  </r>
  <r>
    <s v="120611002014-0"/>
    <x v="39"/>
    <n v="344202"/>
    <m/>
    <s v="Calibrador de temperatura portátil de pozo seco."/>
    <d v="2014-11-12T00:00:00"/>
    <n v="2449835.6800000002"/>
    <n v="626069.12000000011"/>
    <s v="ZLIN"/>
    <n v="15"/>
    <n v="0"/>
    <n v="0"/>
    <n v="0"/>
    <s v="ZLIN"/>
    <n v="15"/>
    <n v="0"/>
    <n v="0"/>
    <n v="0"/>
    <s v=""/>
    <m/>
    <m/>
  </r>
  <r>
    <s v="120611002015-0"/>
    <x v="39"/>
    <n v="344202"/>
    <m/>
    <s v="Calibrador de temperatura portátil de pozo seco."/>
    <d v="2014-11-12T00:00:00"/>
    <n v="2449835.6800000002"/>
    <n v="626069.12000000011"/>
    <s v="ZLIN"/>
    <n v="15"/>
    <n v="0"/>
    <n v="0"/>
    <n v="0"/>
    <s v="ZLIN"/>
    <n v="15"/>
    <n v="0"/>
    <n v="0"/>
    <n v="0"/>
    <s v=""/>
    <m/>
    <m/>
  </r>
  <r>
    <s v="120611002016-0"/>
    <x v="39"/>
    <n v="344202"/>
    <m/>
    <s v="Calibrador de temperatura portátil de pozo seco."/>
    <d v="2014-11-12T00:00:00"/>
    <n v="2449824.91"/>
    <n v="626066.37000000011"/>
    <s v="ZLIN"/>
    <n v="15"/>
    <n v="0"/>
    <n v="0"/>
    <n v="0"/>
    <s v="ZLIN"/>
    <n v="15"/>
    <n v="0"/>
    <n v="0"/>
    <n v="0"/>
    <s v=""/>
    <m/>
    <m/>
  </r>
  <r>
    <s v="120611002017-0"/>
    <x v="39"/>
    <n v="344206"/>
    <m/>
    <s v="ESMERIL MANUAL"/>
    <d v="2014-11-12T00:00:00"/>
    <n v="129004.11"/>
    <n v="49451.570000000007"/>
    <s v="ZLIN"/>
    <n v="10"/>
    <n v="0"/>
    <n v="0"/>
    <n v="0"/>
    <s v="ZLIN"/>
    <n v="10"/>
    <n v="0"/>
    <n v="0"/>
    <n v="0"/>
    <s v=""/>
    <m/>
    <m/>
  </r>
  <r>
    <s v="120611002018-0"/>
    <x v="39"/>
    <n v="133501"/>
    <m/>
    <s v="Juego de 4 herramientas espiga 1/4&quot;"/>
    <d v="2014-11-17T00:00:00"/>
    <n v="116644.25"/>
    <n v="44713.630000000005"/>
    <s v="ZLIN"/>
    <n v="10"/>
    <n v="0"/>
    <n v="0"/>
    <n v="0"/>
    <s v="ZLIN"/>
    <n v="10"/>
    <n v="0"/>
    <n v="0"/>
    <n v="0"/>
    <s v=""/>
    <m/>
    <m/>
  </r>
  <r>
    <s v="120611002019-0"/>
    <x v="39"/>
    <n v="133501"/>
    <m/>
    <s v="Juego de 7 herramientas espiga  3/8&quot;"/>
    <d v="2014-11-17T00:00:00"/>
    <n v="107043.77"/>
    <n v="41033.440000000002"/>
    <s v="ZLIN"/>
    <n v="10"/>
    <n v="0"/>
    <n v="0"/>
    <n v="0"/>
    <s v="ZLIN"/>
    <n v="10"/>
    <n v="0"/>
    <n v="0"/>
    <n v="0"/>
    <s v=""/>
    <m/>
    <m/>
  </r>
  <r>
    <s v="120611002020-0"/>
    <x v="39"/>
    <n v="133501"/>
    <m/>
    <s v="Juego de 7 herramientas espiga  3/8&quot;"/>
    <d v="2014-11-17T00:00:00"/>
    <n v="107043.77"/>
    <n v="41033.440000000002"/>
    <s v="ZLIN"/>
    <n v="10"/>
    <n v="0"/>
    <n v="0"/>
    <n v="0"/>
    <s v="ZLIN"/>
    <n v="10"/>
    <n v="0"/>
    <n v="0"/>
    <n v="0"/>
    <s v=""/>
    <m/>
    <m/>
  </r>
  <r>
    <s v="120611002021-0"/>
    <x v="39"/>
    <n v="133501"/>
    <m/>
    <s v="Juego de 4 herramientas espiga 1/4&quot;"/>
    <d v="2014-11-17T00:00:00"/>
    <n v="116644.25"/>
    <n v="44713.630000000005"/>
    <s v="ZLIN"/>
    <n v="10"/>
    <n v="0"/>
    <n v="0"/>
    <n v="0"/>
    <s v="ZLIN"/>
    <n v="10"/>
    <n v="0"/>
    <n v="0"/>
    <n v="0"/>
    <s v=""/>
    <m/>
    <m/>
  </r>
  <r>
    <s v="120611002022-0"/>
    <x v="39"/>
    <n v="344201"/>
    <m/>
    <s v="VALIJA CON HERRAMIENTAS"/>
    <d v="2014-11-20T00:00:00"/>
    <n v="482360.05"/>
    <n v="184904.68"/>
    <s v="ZLIN"/>
    <n v="10"/>
    <n v="0"/>
    <n v="0"/>
    <n v="0"/>
    <s v="ZLIN"/>
    <n v="10"/>
    <n v="0"/>
    <n v="0"/>
    <n v="0"/>
    <s v=""/>
    <m/>
    <m/>
  </r>
  <r>
    <s v="120611002023-0"/>
    <x v="39"/>
    <n v="344209"/>
    <m/>
    <s v="LLAVE DE IMPACTO NEUMATICA"/>
    <d v="2014-11-20T00:00:00"/>
    <n v="361618.35"/>
    <n v="138620.36999999997"/>
    <s v="ZLIN"/>
    <n v="10"/>
    <n v="0"/>
    <n v="0"/>
    <n v="0"/>
    <s v="ZLIN"/>
    <n v="10"/>
    <n v="0"/>
    <n v="0"/>
    <n v="0"/>
    <s v=""/>
    <m/>
    <m/>
  </r>
  <r>
    <s v="120611002024-0"/>
    <x v="39"/>
    <n v="344205"/>
    <m/>
    <s v="LLAVE DE IMPACTO NEUMATICA"/>
    <d v="2014-11-20T00:00:00"/>
    <n v="361618.35"/>
    <n v="138620.36999999997"/>
    <s v="ZLIN"/>
    <n v="10"/>
    <n v="0"/>
    <n v="0"/>
    <n v="0"/>
    <s v="ZLIN"/>
    <n v="10"/>
    <n v="0"/>
    <n v="0"/>
    <n v="0"/>
    <s v=""/>
    <m/>
    <m/>
  </r>
  <r>
    <s v="120611002025-0"/>
    <x v="39"/>
    <n v="344206"/>
    <m/>
    <s v="MEDIDOR DE RESISTENCIA DE AISLAMIENTO"/>
    <d v="2014-11-20T00:00:00"/>
    <n v="424112.8"/>
    <n v="120673.20000000001"/>
    <s v="ZLIN"/>
    <n v="15"/>
    <n v="0"/>
    <n v="0"/>
    <n v="0"/>
    <s v="ZLIN"/>
    <n v="10"/>
    <n v="0"/>
    <n v="0"/>
    <n v="0"/>
    <s v=""/>
    <m/>
    <m/>
  </r>
  <r>
    <s v="120611002026-0"/>
    <x v="39"/>
    <n v="344206"/>
    <m/>
    <s v="AMPERIMETRO DIGITAL DE GANCHO 1000 A"/>
    <d v="2014-11-20T00:00:00"/>
    <n v="285168.83"/>
    <n v="109314.71000000002"/>
    <s v="ZLIN"/>
    <n v="10"/>
    <n v="0"/>
    <n v="0"/>
    <n v="0"/>
    <s v="ZLIN"/>
    <n v="10"/>
    <n v="0"/>
    <n v="0"/>
    <n v="0"/>
    <s v=""/>
    <m/>
    <m/>
  </r>
  <r>
    <s v="120611002027-0"/>
    <x v="39"/>
    <n v="344208"/>
    <m/>
    <s v="AMPERIMETRO DIGITAL DE GANCHO 1000 A"/>
    <d v="2014-11-20T00:00:00"/>
    <n v="285168.83"/>
    <n v="109314.71000000002"/>
    <s v="ZLIN"/>
    <n v="10"/>
    <n v="0"/>
    <n v="0"/>
    <n v="0"/>
    <s v="ZLIN"/>
    <n v="10"/>
    <n v="0"/>
    <n v="0"/>
    <n v="0"/>
    <s v=""/>
    <m/>
    <m/>
  </r>
  <r>
    <s v="120611002028-0"/>
    <x v="39"/>
    <n v="344207"/>
    <m/>
    <s v="MOTOSIERRA"/>
    <d v="2014-11-20T00:00:00"/>
    <n v="687438.91"/>
    <n v="263518.26"/>
    <s v="ZLIN"/>
    <n v="10"/>
    <n v="0"/>
    <n v="0"/>
    <n v="0"/>
    <s v="ZLIN"/>
    <n v="10"/>
    <n v="0"/>
    <n v="0"/>
    <n v="0"/>
    <s v=""/>
    <m/>
    <m/>
  </r>
  <r>
    <s v="120611002029-0"/>
    <x v="39"/>
    <n v="344207"/>
    <m/>
    <s v="MULTIMETRO DIGITAL"/>
    <d v="2014-11-20T00:00:00"/>
    <n v="309438.52"/>
    <n v="88044.830000000016"/>
    <s v="ZLIN"/>
    <n v="15"/>
    <n v="0"/>
    <n v="0"/>
    <n v="0"/>
    <s v="ZLIN"/>
    <n v="10"/>
    <n v="0"/>
    <n v="0"/>
    <n v="0"/>
    <s v=""/>
    <m/>
    <m/>
  </r>
  <r>
    <s v="120611002030-0"/>
    <x v="39"/>
    <n v="344205"/>
    <m/>
    <s v="CARGADOR DE BATERIA SERVICIO PESADO"/>
    <d v="2014-11-20T00:00:00"/>
    <n v="333708.21000000002"/>
    <n v="127921.48000000001"/>
    <s v="ZLIN"/>
    <n v="10"/>
    <n v="0"/>
    <n v="0"/>
    <n v="0"/>
    <s v="ZLIN"/>
    <n v="10"/>
    <n v="0"/>
    <n v="0"/>
    <n v="0"/>
    <s v=""/>
    <m/>
    <m/>
  </r>
  <r>
    <s v="120611002031-0"/>
    <x v="39"/>
    <n v="344208"/>
    <m/>
    <s v="PRENSA PARA SOLDAR TUBERIA EN ANGULO"/>
    <d v="2014-12-15T00:00:00"/>
    <n v="158527.70000000001"/>
    <n v="43878.210000000006"/>
    <s v="ZLIN"/>
    <n v="15"/>
    <n v="0"/>
    <n v="0"/>
    <n v="0"/>
    <s v="ZLIN"/>
    <n v="10"/>
    <n v="0"/>
    <n v="0"/>
    <n v="0"/>
    <s v=""/>
    <m/>
    <m/>
  </r>
  <r>
    <s v="120611002032-0"/>
    <x v="39"/>
    <n v="344208"/>
    <m/>
    <s v="PRENSA PARA SOLDAR TUBERIA EN ANGULO"/>
    <d v="2014-12-15T00:00:00"/>
    <n v="158527.70000000001"/>
    <n v="43878.210000000006"/>
    <s v="ZLIN"/>
    <n v="15"/>
    <n v="0"/>
    <n v="0"/>
    <n v="0"/>
    <s v="ZLIN"/>
    <n v="10"/>
    <n v="0"/>
    <n v="0"/>
    <n v="0"/>
    <s v=""/>
    <m/>
    <m/>
  </r>
  <r>
    <s v="120611002033-0"/>
    <x v="39"/>
    <n v="344208"/>
    <m/>
    <s v="PRENSA PARA SOLDAR TUBERIA EN ANGULO"/>
    <d v="2014-12-15T00:00:00"/>
    <n v="158527.70000000001"/>
    <n v="43878.210000000006"/>
    <s v="ZLIN"/>
    <n v="15"/>
    <n v="0"/>
    <n v="0"/>
    <n v="0"/>
    <s v="ZLIN"/>
    <n v="10"/>
    <n v="0"/>
    <n v="0"/>
    <n v="0"/>
    <s v=""/>
    <m/>
    <m/>
  </r>
  <r>
    <s v="120611002034-0"/>
    <x v="39"/>
    <n v="344208"/>
    <m/>
    <s v="PRENSA PARA SOLDAR TUBERIA EN ANGULO"/>
    <d v="2014-12-15T00:00:00"/>
    <n v="158527.70000000001"/>
    <n v="43878.210000000006"/>
    <s v="ZLIN"/>
    <n v="15"/>
    <n v="0"/>
    <n v="0"/>
    <n v="0"/>
    <s v="ZLIN"/>
    <n v="10"/>
    <n v="0"/>
    <n v="0"/>
    <n v="0"/>
    <s v=""/>
    <m/>
    <m/>
  </r>
  <r>
    <s v="120611002035-0"/>
    <x v="39"/>
    <n v="344208"/>
    <m/>
    <s v="PRENSA PARA SOLDAR TUBERIA EN ANGULO"/>
    <d v="2014-12-15T00:00:00"/>
    <n v="158527.70000000001"/>
    <n v="43878.210000000006"/>
    <s v="ZLIN"/>
    <n v="15"/>
    <n v="0"/>
    <n v="0"/>
    <n v="0"/>
    <s v="ZLIN"/>
    <n v="10"/>
    <n v="0"/>
    <n v="0"/>
    <n v="0"/>
    <s v=""/>
    <m/>
    <m/>
  </r>
  <r>
    <s v="120611002036-0"/>
    <x v="39"/>
    <n v="323303"/>
    <m/>
    <s v="CAJA DE HERRAMIENTAS"/>
    <d v="2014-12-16T00:00:00"/>
    <n v="305210.01"/>
    <n v="114453.75"/>
    <s v="ZLIN"/>
    <n v="10"/>
    <n v="0"/>
    <n v="0"/>
    <n v="0"/>
    <s v="ZLIN"/>
    <n v="10"/>
    <n v="0"/>
    <n v="0"/>
    <n v="0"/>
    <s v=""/>
    <m/>
    <m/>
  </r>
  <r>
    <s v="120611002037-0"/>
    <x v="39"/>
    <n v="323302"/>
    <m/>
    <s v="Pullift p/Unid Tuberos ( TACKLEE )"/>
    <d v="2014-12-16T00:00:00"/>
    <n v="288210"/>
    <n v="79772.420000000013"/>
    <s v="ZLIN"/>
    <n v="15"/>
    <n v="0"/>
    <n v="0"/>
    <n v="0"/>
    <s v="ZLIN"/>
    <n v="10"/>
    <n v="0"/>
    <n v="0"/>
    <n v="0"/>
    <s v=""/>
    <m/>
    <m/>
  </r>
  <r>
    <s v="120611002038-0"/>
    <x v="39"/>
    <n v="323302"/>
    <m/>
    <s v="Tecle p/Unid Tuberos ( PULL LITF )"/>
    <d v="2014-12-16T00:00:00"/>
    <n v="208960"/>
    <n v="57837.140000000014"/>
    <s v="ZLIN"/>
    <n v="15"/>
    <n v="0"/>
    <n v="0"/>
    <n v="0"/>
    <s v="ZLIN"/>
    <n v="10"/>
    <n v="0"/>
    <n v="0"/>
    <n v="0"/>
    <s v=""/>
    <m/>
    <m/>
  </r>
  <r>
    <s v="120611002039-0"/>
    <x v="39"/>
    <n v="323303"/>
    <m/>
    <s v="CAJA HERRAMIENTAS"/>
    <d v="2014-12-18T00:00:00"/>
    <n v="305210.01"/>
    <n v="114453.75"/>
    <s v="ZLIN"/>
    <n v="10"/>
    <n v="0"/>
    <n v="0"/>
    <n v="0"/>
    <s v="ZLIN"/>
    <n v="10"/>
    <n v="0"/>
    <n v="0"/>
    <n v="0"/>
    <s v=""/>
    <m/>
    <m/>
  </r>
  <r>
    <s v="120611002040-0"/>
    <x v="39"/>
    <n v="323303"/>
    <m/>
    <s v="Hidrolavadora Móvil"/>
    <d v="2014-12-22T00:00:00"/>
    <n v="811724.43"/>
    <n v="304396.65000000002"/>
    <s v="ZLIN"/>
    <n v="10"/>
    <n v="0"/>
    <n v="0"/>
    <n v="0"/>
    <s v="ZLIN"/>
    <n v="10"/>
    <n v="0"/>
    <n v="0"/>
    <n v="0"/>
    <s v=""/>
    <m/>
    <m/>
  </r>
  <r>
    <s v="120611002041-0"/>
    <x v="39"/>
    <n v="323303"/>
    <m/>
    <s v="Desarmadora de Llantas"/>
    <d v="2014-12-22T00:00:00"/>
    <n v="730507.03"/>
    <n v="273940.14"/>
    <s v="ZLIN"/>
    <n v="10"/>
    <n v="0"/>
    <n v="0"/>
    <n v="0"/>
    <s v="ZLIN"/>
    <n v="10"/>
    <n v="0"/>
    <n v="0"/>
    <n v="0"/>
    <s v=""/>
    <m/>
    <m/>
  </r>
  <r>
    <s v="120611002042-0"/>
    <x v="39"/>
    <n v="323302"/>
    <m/>
    <s v="Hidrolavadora Industrial Agua Fria"/>
    <d v="2014-12-22T00:00:00"/>
    <n v="2191288.77"/>
    <n v="821733.3"/>
    <s v="ZLIN"/>
    <n v="10"/>
    <n v="0"/>
    <n v="0"/>
    <n v="0"/>
    <s v="ZLIN"/>
    <n v="10"/>
    <n v="0"/>
    <n v="0"/>
    <n v="0"/>
    <s v=""/>
    <m/>
    <m/>
  </r>
  <r>
    <s v="120611002045-0"/>
    <x v="39"/>
    <n v="323303"/>
    <m/>
    <s v="Punzonadora p/ lata 2MM"/>
    <d v="2014-12-22T00:00:00"/>
    <n v="340263.34"/>
    <n v="127598.75000000003"/>
    <s v="ZLIN"/>
    <n v="10"/>
    <n v="0"/>
    <n v="0"/>
    <n v="0"/>
    <s v="ZLIN"/>
    <n v="10"/>
    <n v="0"/>
    <n v="0"/>
    <n v="0"/>
    <s v=""/>
    <m/>
    <m/>
  </r>
  <r>
    <s v="120611002046-0"/>
    <x v="39"/>
    <n v="323303"/>
    <m/>
    <s v="Punzonadora p/ lata 2MM"/>
    <d v="2014-12-22T00:00:00"/>
    <n v="340263.34"/>
    <n v="127598.75000000003"/>
    <s v="ZLIN"/>
    <n v="10"/>
    <n v="0"/>
    <n v="0"/>
    <n v="0"/>
    <s v="ZLIN"/>
    <n v="10"/>
    <n v="0"/>
    <n v="0"/>
    <n v="0"/>
    <s v=""/>
    <m/>
    <m/>
  </r>
  <r>
    <s v="120611002047-0"/>
    <x v="39"/>
    <n v="323303"/>
    <m/>
    <s v="Cortadora alta velocidad 20000RPM"/>
    <d v="2014-12-22T00:00:00"/>
    <n v="125486.5"/>
    <n v="47057.440000000002"/>
    <s v="ZLIN"/>
    <n v="10"/>
    <n v="0"/>
    <n v="0"/>
    <n v="0"/>
    <s v="ZLIN"/>
    <n v="10"/>
    <n v="0"/>
    <n v="0"/>
    <n v="0"/>
    <s v=""/>
    <m/>
    <m/>
  </r>
  <r>
    <s v="120611002048-0"/>
    <x v="39"/>
    <n v="323303"/>
    <m/>
    <s v="Cortadora alta velocidad 20000RPM"/>
    <d v="2014-12-22T00:00:00"/>
    <n v="125486.5"/>
    <n v="47057.440000000002"/>
    <s v="ZLIN"/>
    <n v="10"/>
    <n v="0"/>
    <n v="0"/>
    <n v="0"/>
    <s v="ZLIN"/>
    <n v="10"/>
    <n v="0"/>
    <n v="0"/>
    <n v="0"/>
    <s v=""/>
    <m/>
    <m/>
  </r>
  <r>
    <s v="120611002049-0"/>
    <x v="39"/>
    <n v="323305"/>
    <m/>
    <s v="Taladro de 1/2 HP"/>
    <d v="2014-12-22T00:00:00"/>
    <n v="90361.13"/>
    <n v="33885.420000000006"/>
    <s v="ZLIN"/>
    <n v="10"/>
    <n v="0"/>
    <n v="0"/>
    <n v="0"/>
    <s v="ZLIN"/>
    <n v="10"/>
    <n v="0"/>
    <n v="0"/>
    <n v="0"/>
    <s v=""/>
    <m/>
    <m/>
  </r>
  <r>
    <s v="120611002050-0"/>
    <x v="39"/>
    <n v="323305"/>
    <m/>
    <s v="Taladro de 1/2 HP"/>
    <d v="2014-12-22T00:00:00"/>
    <n v="90361.13"/>
    <n v="33885.420000000006"/>
    <s v="ZLIN"/>
    <n v="10"/>
    <n v="0"/>
    <n v="0"/>
    <n v="0"/>
    <s v="ZLIN"/>
    <n v="10"/>
    <n v="0"/>
    <n v="0"/>
    <n v="0"/>
    <s v=""/>
    <m/>
    <m/>
  </r>
  <r>
    <s v="120611002051-0"/>
    <x v="39"/>
    <n v="323302"/>
    <m/>
    <s v="Taladro de 1/2 HP"/>
    <d v="2014-12-22T00:00:00"/>
    <n v="90361.13"/>
    <n v="33885.420000000006"/>
    <s v="ZLIN"/>
    <n v="10"/>
    <n v="0"/>
    <n v="0"/>
    <n v="0"/>
    <s v="ZLIN"/>
    <n v="10"/>
    <n v="0"/>
    <n v="0"/>
    <n v="0"/>
    <s v=""/>
    <m/>
    <m/>
  </r>
  <r>
    <s v="120611002052-0"/>
    <x v="39"/>
    <n v="323302"/>
    <m/>
    <s v="Taladro de 1/2 HP"/>
    <d v="2014-12-22T00:00:00"/>
    <n v="90361.13"/>
    <n v="33885.420000000006"/>
    <s v="ZLIN"/>
    <n v="10"/>
    <n v="0"/>
    <n v="0"/>
    <n v="0"/>
    <s v="ZLIN"/>
    <n v="10"/>
    <n v="0"/>
    <n v="0"/>
    <n v="0"/>
    <s v=""/>
    <m/>
    <m/>
  </r>
  <r>
    <s v="120611002053-0"/>
    <x v="39"/>
    <n v="323302"/>
    <m/>
    <s v="Taladro de 1/2 HP"/>
    <d v="2014-12-22T00:00:00"/>
    <n v="90361.11"/>
    <n v="33885.410000000003"/>
    <s v="ZLIN"/>
    <n v="10"/>
    <n v="0"/>
    <n v="0"/>
    <n v="0"/>
    <s v="ZLIN"/>
    <n v="10"/>
    <n v="0"/>
    <n v="0"/>
    <n v="0"/>
    <s v=""/>
    <m/>
    <m/>
  </r>
  <r>
    <s v="120611002054-0"/>
    <x v="39"/>
    <n v="344202"/>
    <m/>
    <s v="CALIBRADOR DE VALVULAS PORTATIL"/>
    <d v="2014-12-31T00:00:00"/>
    <n v="5114762.5"/>
    <n v="1389825.5699999998"/>
    <s v="ZLIN"/>
    <n v="15"/>
    <n v="0"/>
    <n v="0"/>
    <n v="0"/>
    <s v="ZLIN"/>
    <n v="10"/>
    <n v="0"/>
    <n v="0"/>
    <n v="0"/>
    <s v=""/>
    <m/>
    <m/>
  </r>
  <r>
    <s v="120611002055-0"/>
    <x v="39"/>
    <n v="344202"/>
    <m/>
    <s v="CALIBRADOR DE VALVULAS PORTATIL"/>
    <d v="2014-12-31T00:00:00"/>
    <n v="5114762.5"/>
    <n v="1389825.5699999998"/>
    <s v="ZLIN"/>
    <n v="15"/>
    <n v="0"/>
    <n v="0"/>
    <n v="0"/>
    <s v="ZLIN"/>
    <n v="10"/>
    <n v="0"/>
    <n v="0"/>
    <n v="0"/>
    <s v=""/>
    <m/>
    <m/>
  </r>
  <r>
    <s v="120611002056-0"/>
    <x v="39"/>
    <n v="344202"/>
    <m/>
    <s v="MEDIDOR DE ESPESORES"/>
    <d v="2014-12-31T00:00:00"/>
    <n v="1352349"/>
    <n v="374310.88"/>
    <s v="ZLIN"/>
    <n v="15"/>
    <n v="0"/>
    <n v="0"/>
    <n v="0"/>
    <s v="ZLIN"/>
    <n v="10"/>
    <n v="0"/>
    <n v="0"/>
    <n v="0"/>
    <s v=""/>
    <m/>
    <m/>
  </r>
  <r>
    <s v="120611002057-0"/>
    <x v="39"/>
    <n v="344202"/>
    <m/>
    <s v="NALIZADOR DE BATERIA"/>
    <d v="2014-12-31T00:00:00"/>
    <n v="3130100"/>
    <n v="1173787.5"/>
    <s v="ZLIN"/>
    <n v="10"/>
    <n v="0"/>
    <n v="0"/>
    <n v="0"/>
    <s v="ZLIN"/>
    <n v="10"/>
    <n v="0"/>
    <n v="0"/>
    <n v="0"/>
    <s v=""/>
    <m/>
    <m/>
  </r>
  <r>
    <s v="120611002058-0"/>
    <x v="39"/>
    <n v="344202"/>
    <m/>
    <s v="AMPERIMETRO"/>
    <d v="2014-12-31T00:00:00"/>
    <n v="924763.33"/>
    <n v="346786.24"/>
    <s v="ZLIN"/>
    <n v="10"/>
    <n v="0"/>
    <n v="0"/>
    <n v="0"/>
    <s v="ZLIN"/>
    <n v="10"/>
    <n v="0"/>
    <n v="0"/>
    <n v="0"/>
    <s v=""/>
    <m/>
    <m/>
  </r>
  <r>
    <s v="120611002059-0"/>
    <x v="39"/>
    <n v="344202"/>
    <m/>
    <s v="AMPERIMETRO"/>
    <d v="2014-12-31T00:00:00"/>
    <n v="924763.33"/>
    <n v="346786.24"/>
    <s v="ZLIN"/>
    <n v="10"/>
    <n v="0"/>
    <n v="0"/>
    <n v="0"/>
    <s v="ZLIN"/>
    <n v="10"/>
    <n v="0"/>
    <n v="0"/>
    <n v="0"/>
    <s v=""/>
    <m/>
    <m/>
  </r>
  <r>
    <s v="120611002060-0"/>
    <x v="39"/>
    <n v="344202"/>
    <m/>
    <s v="CALIBRADOR DE POZO SECO"/>
    <d v="2014-12-31T00:00:00"/>
    <n v="3008955.77"/>
    <n v="832835.96"/>
    <s v="ZLIN"/>
    <n v="15"/>
    <n v="0"/>
    <n v="0"/>
    <n v="0"/>
    <s v="ZLIN"/>
    <n v="10"/>
    <n v="0"/>
    <n v="0"/>
    <n v="0"/>
    <s v=""/>
    <m/>
    <m/>
  </r>
  <r>
    <s v="120611002061-0"/>
    <x v="39"/>
    <n v="344202"/>
    <m/>
    <s v="CALIBRADOR DE POZO SECO"/>
    <d v="2014-12-31T00:00:00"/>
    <n v="3008955.77"/>
    <n v="832835.96"/>
    <s v="ZLIN"/>
    <n v="15"/>
    <n v="0"/>
    <n v="0"/>
    <n v="0"/>
    <s v="ZLIN"/>
    <n v="10"/>
    <n v="0"/>
    <n v="0"/>
    <n v="0"/>
    <s v=""/>
    <m/>
    <m/>
  </r>
  <r>
    <s v="120611002062-0"/>
    <x v="39"/>
    <n v="344202"/>
    <m/>
    <s v="CALIBRADOR DE POZO SECO"/>
    <d v="2014-12-31T00:00:00"/>
    <n v="3008955.77"/>
    <n v="832835.96"/>
    <s v="ZLIN"/>
    <n v="15"/>
    <n v="0"/>
    <n v="0"/>
    <n v="0"/>
    <s v="ZLIN"/>
    <n v="10"/>
    <n v="0"/>
    <n v="0"/>
    <n v="0"/>
    <s v=""/>
    <m/>
    <m/>
  </r>
  <r>
    <s v="120611002063-0"/>
    <x v="39"/>
    <n v="344202"/>
    <m/>
    <s v="CALIBRADOR DE POZO SECO"/>
    <d v="2014-12-31T00:00:00"/>
    <n v="3008955.77"/>
    <n v="832835.96"/>
    <s v="ZLIN"/>
    <n v="15"/>
    <n v="0"/>
    <n v="0"/>
    <n v="0"/>
    <s v="ZLIN"/>
    <n v="10"/>
    <n v="0"/>
    <n v="0"/>
    <n v="0"/>
    <s v=""/>
    <m/>
    <m/>
  </r>
  <r>
    <s v="120611002064-0"/>
    <x v="39"/>
    <n v="344202"/>
    <m/>
    <s v="CALIBRADOR DE POZO SECO"/>
    <d v="2014-12-31T00:00:00"/>
    <n v="3008955.77"/>
    <n v="832835.96"/>
    <s v="ZLIN"/>
    <n v="15"/>
    <n v="0"/>
    <n v="0"/>
    <n v="0"/>
    <s v="ZLIN"/>
    <n v="10"/>
    <n v="0"/>
    <n v="0"/>
    <n v="0"/>
    <s v=""/>
    <m/>
    <m/>
  </r>
  <r>
    <s v="120611002065-0"/>
    <x v="39"/>
    <n v="335314"/>
    <m/>
    <s v="CONTADOR Y REGISTRADOR ELECTRONICO PARA MEDIDOR DE"/>
    <d v="2014-12-31T00:00:00"/>
    <n v="5341435.32"/>
    <n v="2003038.2400000002"/>
    <s v="ZLIN"/>
    <n v="10"/>
    <n v="0"/>
    <n v="0"/>
    <n v="0"/>
    <s v="ZLIN"/>
    <n v="10"/>
    <n v="0"/>
    <n v="0"/>
    <n v="0"/>
    <s v=""/>
    <m/>
    <m/>
  </r>
  <r>
    <s v="120611002066-0"/>
    <x v="39"/>
    <n v="341100"/>
    <m/>
    <s v="VALIJA CON HERRAMIENTAS"/>
    <d v="2014-12-31T00:00:00"/>
    <n v="1266607.92"/>
    <n v="1266607.92"/>
    <s v="ZLIN"/>
    <n v="1"/>
    <n v="0"/>
    <n v="0"/>
    <n v="0"/>
    <s v="ZLIN"/>
    <n v="1"/>
    <n v="0"/>
    <n v="0"/>
    <n v="0"/>
    <s v=""/>
    <m/>
    <m/>
  </r>
  <r>
    <s v="120611002067-0"/>
    <x v="39"/>
    <n v="344202"/>
    <m/>
    <s v="EQUIPO CALIBRACION DE PROCESOS"/>
    <d v="2014-12-31T00:00:00"/>
    <n v="4216664"/>
    <n v="1581249"/>
    <s v="ZLIN"/>
    <n v="10"/>
    <n v="0"/>
    <n v="0"/>
    <n v="0"/>
    <s v="ZLIN"/>
    <n v="10"/>
    <n v="0"/>
    <n v="0"/>
    <n v="0"/>
    <s v=""/>
    <m/>
    <m/>
  </r>
  <r>
    <s v="120611002068-0"/>
    <x v="39"/>
    <n v="344202"/>
    <m/>
    <s v="EQUIPO CALIBRACION DE PROCESOS"/>
    <d v="2014-12-31T00:00:00"/>
    <n v="4216664"/>
    <n v="1581249"/>
    <s v="ZLIN"/>
    <n v="10"/>
    <n v="0"/>
    <n v="0"/>
    <n v="0"/>
    <s v="ZLIN"/>
    <n v="10"/>
    <n v="0"/>
    <n v="0"/>
    <n v="0"/>
    <s v=""/>
    <m/>
    <m/>
  </r>
  <r>
    <s v="120611002069-0"/>
    <x v="39"/>
    <n v="344202"/>
    <m/>
    <s v="EQUIPO CALIBRACION DE PROCESOS"/>
    <d v="2014-12-31T00:00:00"/>
    <n v="4216664"/>
    <n v="1581249"/>
    <s v="ZLIN"/>
    <n v="10"/>
    <n v="0"/>
    <n v="0"/>
    <n v="0"/>
    <s v="ZLIN"/>
    <n v="10"/>
    <n v="0"/>
    <n v="0"/>
    <n v="0"/>
    <s v=""/>
    <m/>
    <m/>
  </r>
  <r>
    <s v="120611002070-0"/>
    <x v="39"/>
    <n v="344202"/>
    <m/>
    <s v="MULTIMETRO DIGITAL"/>
    <d v="2014-12-31T00:00:00"/>
    <n v="231650"/>
    <n v="57912.489999999991"/>
    <s v="ZLIN"/>
    <n v="15"/>
    <n v="0"/>
    <n v="0"/>
    <n v="0"/>
    <s v="ZLIN"/>
    <n v="15"/>
    <n v="0"/>
    <n v="0"/>
    <n v="0"/>
    <s v=""/>
    <m/>
    <m/>
  </r>
  <r>
    <s v="120611002071-0"/>
    <x v="39"/>
    <n v="344202"/>
    <m/>
    <s v="MULTIMETRO DGITAL"/>
    <d v="2014-12-31T00:00:00"/>
    <n v="231650"/>
    <n v="57912.489999999991"/>
    <s v="ZLIN"/>
    <n v="15"/>
    <n v="0"/>
    <n v="0"/>
    <n v="0"/>
    <s v="ZLIN"/>
    <n v="15"/>
    <n v="0"/>
    <n v="0"/>
    <n v="0"/>
    <s v=""/>
    <m/>
    <m/>
  </r>
  <r>
    <s v="120611002072-0"/>
    <x v="39"/>
    <n v="342503"/>
    <m/>
    <s v="SURTIDOR DE COMBUSTIBLE"/>
    <d v="2014-12-31T00:00:00"/>
    <n v="3284902"/>
    <n v="1193818.54"/>
    <s v="ZLIN"/>
    <n v="10"/>
    <n v="0"/>
    <n v="0"/>
    <n v="0"/>
    <s v="ZLIN"/>
    <n v="12"/>
    <n v="0"/>
    <n v="0"/>
    <n v="0"/>
    <s v=""/>
    <m/>
    <m/>
  </r>
  <r>
    <s v="120611002073-0"/>
    <x v="39"/>
    <n v="344202"/>
    <m/>
    <s v="ANALIZADOR DE GASES PARA CALDERA"/>
    <d v="2014-12-31T00:00:00"/>
    <n v="4438747.3"/>
    <n v="1109686.8299999996"/>
    <s v="ZLIN"/>
    <n v="15"/>
    <n v="0"/>
    <n v="0"/>
    <n v="0"/>
    <s v="ZLIN"/>
    <n v="15"/>
    <n v="0"/>
    <n v="0"/>
    <n v="0"/>
    <s v=""/>
    <m/>
    <m/>
  </r>
  <r>
    <s v="120611002074-0"/>
    <x v="39"/>
    <n v="342503"/>
    <m/>
    <s v="CALIBRADOR DE PROCESO"/>
    <d v="2014-12-31T00:00:00"/>
    <n v="5217494"/>
    <n v="1304373.5"/>
    <s v="ZLIN"/>
    <n v="15"/>
    <n v="0"/>
    <n v="0"/>
    <n v="0"/>
    <s v="ZLIN"/>
    <n v="15"/>
    <n v="0"/>
    <n v="0"/>
    <n v="0"/>
    <s v=""/>
    <m/>
    <m/>
  </r>
  <r>
    <s v="120611002075-0"/>
    <x v="39"/>
    <n v="342503"/>
    <m/>
    <s v="CALIBRADOR DE PROCESO"/>
    <d v="2014-12-31T00:00:00"/>
    <n v="5217494"/>
    <n v="1304373.5"/>
    <s v="ZLIN"/>
    <n v="15"/>
    <n v="0"/>
    <n v="0"/>
    <n v="0"/>
    <s v="ZLIN"/>
    <n v="15"/>
    <n v="0"/>
    <n v="0"/>
    <n v="0"/>
    <s v=""/>
    <m/>
    <m/>
  </r>
  <r>
    <s v="120611002076-0"/>
    <x v="39"/>
    <n v="344202"/>
    <m/>
    <s v="MEDIDOR DE CORRIENTE"/>
    <d v="2014-12-31T00:00:00"/>
    <n v="924763.33"/>
    <n v="231190.83999999997"/>
    <s v="ZLIN"/>
    <n v="15"/>
    <n v="0"/>
    <n v="0"/>
    <n v="0"/>
    <s v="ZLIN"/>
    <n v="15"/>
    <n v="0"/>
    <n v="0"/>
    <n v="0"/>
    <s v=""/>
    <m/>
    <m/>
  </r>
  <r>
    <s v="120611002077-0"/>
    <x v="39"/>
    <n v="344202"/>
    <m/>
    <s v="MANOMETRO DE PRESION"/>
    <d v="2014-12-31T00:00:00"/>
    <n v="1522828.94"/>
    <n v="380707.24"/>
    <s v="ZLIN"/>
    <n v="15"/>
    <n v="0"/>
    <n v="0"/>
    <n v="0"/>
    <s v="ZLIN"/>
    <n v="15"/>
    <n v="0"/>
    <n v="0"/>
    <n v="0"/>
    <s v=""/>
    <m/>
    <m/>
  </r>
  <r>
    <s v="120611002078-0"/>
    <x v="39"/>
    <n v="344202"/>
    <m/>
    <s v="MANOMETRO DE PRESION"/>
    <d v="2014-12-31T00:00:00"/>
    <n v="1522828.94"/>
    <n v="380707.24"/>
    <s v="ZLIN"/>
    <n v="15"/>
    <n v="0"/>
    <n v="0"/>
    <n v="0"/>
    <s v="ZLIN"/>
    <n v="15"/>
    <n v="0"/>
    <n v="0"/>
    <n v="0"/>
    <s v=""/>
    <m/>
    <m/>
  </r>
  <r>
    <s v="120611002079-0"/>
    <x v="39"/>
    <n v="344202"/>
    <m/>
    <s v="GENERADOR DE TONO"/>
    <d v="2014-12-31T00:00:00"/>
    <n v="2870721.25"/>
    <n v="717680.31"/>
    <s v="ZLIN"/>
    <n v="15"/>
    <n v="0"/>
    <n v="0"/>
    <n v="0"/>
    <s v="ZLIN"/>
    <n v="15"/>
    <n v="0"/>
    <n v="0"/>
    <n v="0"/>
    <s v=""/>
    <m/>
    <m/>
  </r>
  <r>
    <s v="120611002080-0"/>
    <x v="39"/>
    <n v="344202"/>
    <m/>
    <s v="GENERADOR DE TONO"/>
    <d v="2014-12-31T00:00:00"/>
    <n v="2870721.25"/>
    <n v="717680.31"/>
    <s v="ZLIN"/>
    <n v="15"/>
    <n v="0"/>
    <n v="0"/>
    <n v="0"/>
    <s v="ZLIN"/>
    <n v="15"/>
    <n v="0"/>
    <n v="0"/>
    <n v="0"/>
    <s v=""/>
    <m/>
    <m/>
  </r>
  <r>
    <s v="120611002081-0"/>
    <x v="39"/>
    <n v="344202"/>
    <m/>
    <s v="CALIBRADOR DE PROCESO"/>
    <d v="2014-12-31T00:00:00"/>
    <n v="2686776.99"/>
    <n v="671694.26000000024"/>
    <s v="ZLIN"/>
    <n v="15"/>
    <n v="0"/>
    <n v="0"/>
    <n v="0"/>
    <s v="ZLIN"/>
    <n v="15"/>
    <n v="0"/>
    <n v="0"/>
    <n v="0"/>
    <s v=""/>
    <m/>
    <m/>
  </r>
  <r>
    <s v="120611002082-0"/>
    <x v="39"/>
    <n v="344202"/>
    <m/>
    <s v="CALIBRADOR DE PROCESO"/>
    <d v="2014-12-31T00:00:00"/>
    <n v="2686776.99"/>
    <n v="671694.26000000024"/>
    <s v="ZLIN"/>
    <n v="15"/>
    <n v="0"/>
    <n v="0"/>
    <n v="0"/>
    <s v="ZLIN"/>
    <n v="15"/>
    <n v="0"/>
    <n v="0"/>
    <n v="0"/>
    <s v=""/>
    <m/>
    <m/>
  </r>
  <r>
    <s v="120611002083-0"/>
    <x v="39"/>
    <n v="344202"/>
    <m/>
    <s v="CALIBRADOR DE PROCESO"/>
    <d v="2014-12-31T00:00:00"/>
    <n v="2686776.99"/>
    <n v="671694.26000000024"/>
    <s v="ZLIN"/>
    <n v="15"/>
    <n v="0"/>
    <n v="0"/>
    <n v="0"/>
    <s v="ZLIN"/>
    <n v="15"/>
    <n v="0"/>
    <n v="0"/>
    <n v="0"/>
    <s v=""/>
    <m/>
    <m/>
  </r>
  <r>
    <s v="120611002084-0"/>
    <x v="39"/>
    <n v="344202"/>
    <m/>
    <s v="CALIBRADOR DE PROCESO"/>
    <d v="2014-12-31T00:00:00"/>
    <n v="5373553.9800000004"/>
    <n v="1343388.5000000005"/>
    <s v="ZLIN"/>
    <n v="15"/>
    <n v="0"/>
    <n v="0"/>
    <n v="0"/>
    <s v="ZLIN"/>
    <n v="15"/>
    <n v="0"/>
    <n v="0"/>
    <n v="0"/>
    <s v=""/>
    <m/>
    <m/>
  </r>
  <r>
    <s v="120611002085-0"/>
    <x v="39"/>
    <n v="342503"/>
    <m/>
    <s v="MEDIDOR DIGITAL DE TEMPERATURA"/>
    <d v="2014-12-31T00:00:00"/>
    <n v="1435921.88"/>
    <n v="358980.47"/>
    <s v="ZLIN"/>
    <n v="15"/>
    <n v="0"/>
    <n v="0"/>
    <n v="0"/>
    <s v="ZLIN"/>
    <n v="15"/>
    <n v="0"/>
    <n v="0"/>
    <n v="0"/>
    <s v=""/>
    <m/>
    <m/>
  </r>
  <r>
    <s v="120611002086-0"/>
    <x v="39"/>
    <n v="344202"/>
    <m/>
    <s v="MEDIDOR DIGITAL DE TEMPERATURA"/>
    <d v="2014-12-31T00:00:00"/>
    <n v="1435921.88"/>
    <n v="358980.47"/>
    <s v="ZLIN"/>
    <n v="15"/>
    <n v="0"/>
    <n v="0"/>
    <n v="0"/>
    <s v="ZLIN"/>
    <n v="15"/>
    <n v="0"/>
    <n v="0"/>
    <n v="0"/>
    <s v=""/>
    <m/>
    <m/>
  </r>
  <r>
    <s v="120611002087-0"/>
    <x v="39"/>
    <n v="344202"/>
    <m/>
    <s v="MEDIDOR DIGITAL DE TEMPERATURA"/>
    <d v="2014-12-31T00:00:00"/>
    <n v="1435921.88"/>
    <n v="358980.47"/>
    <s v="ZLIN"/>
    <n v="15"/>
    <n v="0"/>
    <n v="0"/>
    <n v="0"/>
    <s v="ZLIN"/>
    <n v="15"/>
    <n v="0"/>
    <n v="0"/>
    <n v="0"/>
    <s v=""/>
    <m/>
    <m/>
  </r>
  <r>
    <s v="120611002088-0"/>
    <x v="39"/>
    <n v="344202"/>
    <m/>
    <s v="MEDIDOR DIGITAL DE TEMPERATURA"/>
    <d v="2014-12-31T00:00:00"/>
    <n v="1435921.88"/>
    <n v="358980.47"/>
    <s v="ZLIN"/>
    <n v="15"/>
    <n v="0"/>
    <n v="0"/>
    <n v="0"/>
    <s v="ZLIN"/>
    <n v="15"/>
    <n v="0"/>
    <n v="0"/>
    <n v="0"/>
    <s v=""/>
    <m/>
    <m/>
  </r>
  <r>
    <s v="120611002089-0"/>
    <x v="39"/>
    <n v="344202"/>
    <m/>
    <s v="MEDIDOR DIGITAL DE TEMPERATURA"/>
    <d v="2014-12-31T00:00:00"/>
    <n v="1435921.88"/>
    <n v="358980.47"/>
    <s v="ZLIN"/>
    <n v="15"/>
    <n v="0"/>
    <n v="0"/>
    <n v="0"/>
    <s v="ZLIN"/>
    <n v="15"/>
    <n v="0"/>
    <n v="0"/>
    <n v="0"/>
    <s v=""/>
    <m/>
    <m/>
  </r>
  <r>
    <s v="120611002090-0"/>
    <x v="39"/>
    <n v="344202"/>
    <m/>
    <s v="MEDIDOR DIGITAL DE TEMPERATURA"/>
    <d v="2014-12-31T00:00:00"/>
    <n v="1435921.88"/>
    <n v="358980.47"/>
    <s v="ZLIN"/>
    <n v="15"/>
    <n v="0"/>
    <n v="0"/>
    <n v="0"/>
    <s v="ZLIN"/>
    <n v="15"/>
    <n v="0"/>
    <n v="0"/>
    <n v="0"/>
    <s v=""/>
    <m/>
    <m/>
  </r>
  <r>
    <s v="120611002091-0"/>
    <x v="39"/>
    <n v="344202"/>
    <m/>
    <s v="MEDIDOR DIGITAL DE TEMPERATURA"/>
    <d v="2014-12-31T00:00:00"/>
    <n v="1435921.88"/>
    <n v="358980.47"/>
    <s v="ZLIN"/>
    <n v="15"/>
    <n v="0"/>
    <n v="0"/>
    <n v="0"/>
    <s v="ZLIN"/>
    <n v="15"/>
    <n v="0"/>
    <n v="0"/>
    <n v="0"/>
    <s v=""/>
    <m/>
    <m/>
  </r>
  <r>
    <s v="120611002092-0"/>
    <x v="39"/>
    <n v="344202"/>
    <m/>
    <s v="MANOMETRO PATRON RANGO 0 A 10 BAR"/>
    <d v="2014-12-31T00:00:00"/>
    <n v="326057.75"/>
    <n v="81514.429999999993"/>
    <s v="ZLIN"/>
    <n v="15"/>
    <n v="0"/>
    <n v="0"/>
    <n v="0"/>
    <s v="ZLIN"/>
    <n v="15"/>
    <n v="0"/>
    <n v="0"/>
    <n v="0"/>
    <s v=""/>
    <m/>
    <m/>
  </r>
  <r>
    <s v="120611002093-0"/>
    <x v="39"/>
    <n v="344202"/>
    <m/>
    <s v="MANOMETRO PATRON RANGO 0 A 10 BAR"/>
    <d v="2014-12-31T00:00:00"/>
    <n v="326057.75"/>
    <n v="81514.429999999993"/>
    <s v="ZLIN"/>
    <n v="15"/>
    <n v="0"/>
    <n v="0"/>
    <n v="0"/>
    <s v="ZLIN"/>
    <n v="15"/>
    <n v="0"/>
    <n v="0"/>
    <n v="0"/>
    <s v=""/>
    <m/>
    <m/>
  </r>
  <r>
    <s v="120611002094-0"/>
    <x v="39"/>
    <n v="344202"/>
    <m/>
    <s v="MANOMETRO PATRON RANGO 0 A 10 BAR"/>
    <d v="2014-12-31T00:00:00"/>
    <n v="326057.75"/>
    <n v="81514.429999999993"/>
    <s v="ZLIN"/>
    <n v="15"/>
    <n v="0"/>
    <n v="0"/>
    <n v="0"/>
    <s v="ZLIN"/>
    <n v="15"/>
    <n v="0"/>
    <n v="0"/>
    <n v="0"/>
    <s v=""/>
    <m/>
    <m/>
  </r>
  <r>
    <s v="120611002095-0"/>
    <x v="39"/>
    <n v="344202"/>
    <m/>
    <s v="MANOMETRO PATRON RANGO 0 A 10 BAR"/>
    <d v="2014-12-31T00:00:00"/>
    <n v="326057.75"/>
    <n v="81514.429999999993"/>
    <s v="ZLIN"/>
    <n v="15"/>
    <n v="0"/>
    <n v="0"/>
    <n v="0"/>
    <s v="ZLIN"/>
    <n v="15"/>
    <n v="0"/>
    <n v="0"/>
    <n v="0"/>
    <s v=""/>
    <m/>
    <m/>
  </r>
  <r>
    <s v="120611002096-0"/>
    <x v="39"/>
    <n v="344202"/>
    <m/>
    <s v="MEDIDOR DE HUMEDAD RELATIVA"/>
    <d v="2014-12-31T00:00:00"/>
    <n v="1733052.75"/>
    <n v="433263.18999999994"/>
    <s v="ZLIN"/>
    <n v="15"/>
    <n v="0"/>
    <n v="0"/>
    <n v="0"/>
    <s v="ZLIN"/>
    <n v="15"/>
    <n v="0"/>
    <n v="0"/>
    <n v="0"/>
    <s v=""/>
    <m/>
    <m/>
  </r>
  <r>
    <s v="120611002097-0"/>
    <x v="39"/>
    <n v="344202"/>
    <m/>
    <s v="MEDIDOR DE HUMEDAD RELATIVA"/>
    <d v="2014-12-31T00:00:00"/>
    <n v="1733052.75"/>
    <n v="433263.18999999994"/>
    <s v="ZLIN"/>
    <n v="15"/>
    <n v="0"/>
    <n v="0"/>
    <n v="0"/>
    <s v="ZLIN"/>
    <n v="15"/>
    <n v="0"/>
    <n v="0"/>
    <n v="0"/>
    <s v=""/>
    <m/>
    <m/>
  </r>
  <r>
    <s v="120611002098-0"/>
    <x v="39"/>
    <n v="344202"/>
    <m/>
    <s v="MEDIDOR DE HUMEDAD RELATIVA"/>
    <d v="2014-12-31T00:00:00"/>
    <n v="1733052.75"/>
    <n v="433263.18999999994"/>
    <s v="ZLIN"/>
    <n v="15"/>
    <n v="0"/>
    <n v="0"/>
    <n v="0"/>
    <s v="ZLIN"/>
    <n v="15"/>
    <n v="0"/>
    <n v="0"/>
    <n v="0"/>
    <s v=""/>
    <m/>
    <m/>
  </r>
  <r>
    <s v="120611002099-0"/>
    <x v="39"/>
    <n v="344202"/>
    <m/>
    <s v="MEDIDOR DE HUMEDAD RELATIVA"/>
    <d v="2014-12-31T00:00:00"/>
    <n v="1733052.75"/>
    <n v="433263.18999999994"/>
    <s v="ZLIN"/>
    <n v="15"/>
    <n v="0"/>
    <n v="0"/>
    <n v="0"/>
    <s v="ZLIN"/>
    <n v="15"/>
    <n v="0"/>
    <n v="0"/>
    <n v="0"/>
    <s v=""/>
    <m/>
    <m/>
  </r>
  <r>
    <s v="120611002100-0"/>
    <x v="39"/>
    <n v="344202"/>
    <m/>
    <s v="Analizador de antenas digital"/>
    <d v="2014-12-31T00:00:00"/>
    <n v="1280567"/>
    <n v="354442.64"/>
    <s v="ZLIN"/>
    <n v="15"/>
    <n v="0"/>
    <n v="0"/>
    <n v="0"/>
    <s v="ZLIN"/>
    <n v="10"/>
    <n v="0"/>
    <n v="0"/>
    <n v="0"/>
    <s v=""/>
    <m/>
    <m/>
  </r>
  <r>
    <s v="120611002102-0"/>
    <x v="39"/>
    <n v="323302"/>
    <m/>
    <s v="Llave de impacto espiga 1&quot;"/>
    <d v="2015-01-26T00:00:00"/>
    <n v="758215.88"/>
    <n v="278012.49"/>
    <s v="ZLIN"/>
    <n v="10"/>
    <n v="0"/>
    <n v="0"/>
    <n v="0"/>
    <s v="ZLIN"/>
    <n v="10"/>
    <n v="0"/>
    <n v="0"/>
    <n v="0"/>
    <s v=""/>
    <m/>
    <m/>
  </r>
  <r>
    <s v="120611002103-0"/>
    <x v="39"/>
    <n v="323302"/>
    <m/>
    <s v="Calibrador 12/300MM"/>
    <d v="2015-01-26T00:00:00"/>
    <n v="164381.20000000001"/>
    <n v="44224.060000000012"/>
    <s v="ZLIN"/>
    <n v="15"/>
    <n v="0"/>
    <n v="0"/>
    <n v="0"/>
    <s v="ZLIN"/>
    <n v="10"/>
    <n v="0"/>
    <n v="0"/>
    <n v="0"/>
    <s v=""/>
    <m/>
    <m/>
  </r>
  <r>
    <s v="120611002104-0"/>
    <x v="39"/>
    <n v="323302"/>
    <m/>
    <s v="Calibrador 12/300MM"/>
    <d v="2015-01-26T00:00:00"/>
    <n v="164381.20000000001"/>
    <n v="44224.060000000012"/>
    <s v="ZLIN"/>
    <n v="15"/>
    <n v="0"/>
    <n v="0"/>
    <n v="0"/>
    <s v="ZLIN"/>
    <n v="10"/>
    <n v="0"/>
    <n v="0"/>
    <n v="0"/>
    <s v=""/>
    <m/>
    <m/>
  </r>
  <r>
    <s v="120611002105-0"/>
    <x v="39"/>
    <n v="323100"/>
    <m/>
    <s v="Llave impacto neumática espiga larga"/>
    <d v="2015-01-26T00:00:00"/>
    <n v="169840.36"/>
    <n v="62274.809999999983"/>
    <s v="ZLIN"/>
    <n v="10"/>
    <n v="0"/>
    <n v="0"/>
    <n v="0"/>
    <s v="ZLIN"/>
    <n v="10"/>
    <n v="0"/>
    <n v="0"/>
    <n v="0"/>
    <s v=""/>
    <m/>
    <m/>
  </r>
  <r>
    <s v="120611002106-0"/>
    <x v="39"/>
    <n v="323100"/>
    <m/>
    <s v="Llave impacto neumática espiga larga"/>
    <d v="2015-01-26T00:00:00"/>
    <n v="169840.36"/>
    <n v="62274.809999999983"/>
    <s v="ZLIN"/>
    <n v="10"/>
    <n v="0"/>
    <n v="0"/>
    <n v="0"/>
    <s v="ZLIN"/>
    <n v="10"/>
    <n v="0"/>
    <n v="0"/>
    <n v="0"/>
    <s v=""/>
    <m/>
    <m/>
  </r>
  <r>
    <s v="120611002107-0"/>
    <x v="39"/>
    <n v="323100"/>
    <m/>
    <s v="Llave impacto neumática espiga larga"/>
    <d v="2015-01-26T00:00:00"/>
    <n v="169840.36"/>
    <n v="62274.809999999983"/>
    <s v="ZLIN"/>
    <n v="10"/>
    <n v="0"/>
    <n v="0"/>
    <n v="0"/>
    <s v="ZLIN"/>
    <n v="10"/>
    <n v="0"/>
    <n v="0"/>
    <n v="0"/>
    <s v=""/>
    <m/>
    <m/>
  </r>
  <r>
    <s v="120611002108-0"/>
    <x v="39"/>
    <n v="323100"/>
    <m/>
    <s v="Llave impacto espiga 3/4&quot; trabajo pesado"/>
    <d v="2015-01-26T00:00:00"/>
    <n v="367583.06"/>
    <n v="134780.46"/>
    <s v="ZLIN"/>
    <n v="10"/>
    <n v="0"/>
    <n v="0"/>
    <n v="0"/>
    <s v="ZLIN"/>
    <n v="10"/>
    <n v="0"/>
    <n v="0"/>
    <n v="0"/>
    <s v=""/>
    <m/>
    <m/>
  </r>
  <r>
    <s v="120611002109-0"/>
    <x v="39"/>
    <n v="323100"/>
    <m/>
    <s v="Llave impacto espiga 3/4&quot; trabajo pesado"/>
    <d v="2015-01-26T00:00:00"/>
    <n v="367583.06"/>
    <n v="134780.46"/>
    <s v="ZLIN"/>
    <n v="10"/>
    <n v="0"/>
    <n v="0"/>
    <n v="0"/>
    <s v="ZLIN"/>
    <n v="10"/>
    <n v="0"/>
    <n v="0"/>
    <n v="0"/>
    <s v=""/>
    <m/>
    <m/>
  </r>
  <r>
    <s v="120611002110-0"/>
    <x v="39"/>
    <n v="323100"/>
    <m/>
    <s v="18 LTX sierra caladora con batería"/>
    <d v="2015-01-26T00:00:00"/>
    <n v="282888.33"/>
    <n v="103725.72000000003"/>
    <s v="ZLIN"/>
    <n v="10"/>
    <n v="0"/>
    <n v="0"/>
    <n v="0"/>
    <s v="ZLIN"/>
    <n v="10"/>
    <n v="0"/>
    <n v="0"/>
    <n v="0"/>
    <s v=""/>
    <m/>
    <m/>
  </r>
  <r>
    <s v="120611002111-0"/>
    <x v="39"/>
    <n v="323100"/>
    <m/>
    <s v="18 LTX sierra caladora con batería"/>
    <d v="2015-01-26T00:00:00"/>
    <n v="282888.33"/>
    <n v="103725.72000000003"/>
    <s v="ZLIN"/>
    <n v="10"/>
    <n v="0"/>
    <n v="0"/>
    <n v="0"/>
    <s v="ZLIN"/>
    <n v="10"/>
    <n v="0"/>
    <n v="0"/>
    <n v="0"/>
    <s v=""/>
    <m/>
    <m/>
  </r>
  <r>
    <s v="120611002112-0"/>
    <x v="39"/>
    <n v="323303"/>
    <m/>
    <s v="Taladro a batería 14.4V"/>
    <d v="2015-01-26T00:00:00"/>
    <n v="137955.03"/>
    <n v="50583.509999999995"/>
    <s v="ZLIN"/>
    <n v="10"/>
    <n v="0"/>
    <n v="0"/>
    <n v="0"/>
    <s v="ZLIN"/>
    <n v="10"/>
    <n v="0"/>
    <n v="0"/>
    <n v="0"/>
    <s v=""/>
    <m/>
    <m/>
  </r>
  <r>
    <s v="120611002113-0"/>
    <x v="39"/>
    <n v="323303"/>
    <m/>
    <s v="Taladro a batería 14.4V"/>
    <d v="2015-01-26T00:00:00"/>
    <n v="137955.03"/>
    <n v="50583.509999999995"/>
    <s v="ZLIN"/>
    <n v="10"/>
    <n v="0"/>
    <n v="0"/>
    <n v="0"/>
    <s v="ZLIN"/>
    <n v="10"/>
    <n v="0"/>
    <n v="0"/>
    <n v="0"/>
    <s v=""/>
    <m/>
    <m/>
  </r>
  <r>
    <s v="120611002114-0"/>
    <x v="39"/>
    <n v="323302"/>
    <m/>
    <s v="Taladro a batería 14.4V"/>
    <d v="2015-01-26T00:00:00"/>
    <n v="137955.03"/>
    <n v="50583.509999999995"/>
    <s v="ZLIN"/>
    <n v="10"/>
    <n v="0"/>
    <n v="0"/>
    <n v="0"/>
    <s v="ZLIN"/>
    <n v="10"/>
    <n v="0"/>
    <n v="0"/>
    <n v="0"/>
    <s v=""/>
    <m/>
    <m/>
  </r>
  <r>
    <s v="120611002115-0"/>
    <x v="39"/>
    <n v="323303"/>
    <m/>
    <s v="Taladro a batería 14.4V"/>
    <d v="2015-01-26T00:00:00"/>
    <n v="137955.03"/>
    <n v="50583.509999999995"/>
    <s v="ZLIN"/>
    <n v="10"/>
    <n v="0"/>
    <n v="0"/>
    <n v="0"/>
    <s v="ZLIN"/>
    <n v="10"/>
    <n v="0"/>
    <n v="0"/>
    <n v="0"/>
    <s v=""/>
    <m/>
    <m/>
  </r>
  <r>
    <s v="120611002116-0"/>
    <x v="39"/>
    <n v="323303"/>
    <m/>
    <s v="Taladro a batería 14.4V"/>
    <d v="2015-01-26T00:00:00"/>
    <n v="137955.03"/>
    <n v="50583.509999999995"/>
    <s v="ZLIN"/>
    <n v="10"/>
    <n v="0"/>
    <n v="0"/>
    <n v="0"/>
    <s v="ZLIN"/>
    <n v="10"/>
    <n v="0"/>
    <n v="0"/>
    <n v="0"/>
    <s v=""/>
    <m/>
    <m/>
  </r>
  <r>
    <s v="120611002117-0"/>
    <x v="39"/>
    <n v="323303"/>
    <m/>
    <s v="Taladro a batería 14.4V"/>
    <d v="2015-01-26T00:00:00"/>
    <n v="137955.03"/>
    <n v="50583.509999999995"/>
    <s v="ZLIN"/>
    <n v="10"/>
    <n v="0"/>
    <n v="0"/>
    <n v="0"/>
    <s v="ZLIN"/>
    <n v="10"/>
    <n v="0"/>
    <n v="0"/>
    <n v="0"/>
    <s v=""/>
    <m/>
    <m/>
  </r>
  <r>
    <s v="120611002118-0"/>
    <x v="39"/>
    <n v="323100"/>
    <m/>
    <s v="Taladro a batería 14.4V"/>
    <d v="2015-01-26T00:00:00"/>
    <n v="137955.03"/>
    <n v="50583.509999999995"/>
    <s v="ZLIN"/>
    <n v="10"/>
    <n v="0"/>
    <n v="0"/>
    <n v="0"/>
    <s v="ZLIN"/>
    <n v="10"/>
    <n v="0"/>
    <n v="0"/>
    <n v="0"/>
    <s v=""/>
    <m/>
    <m/>
  </r>
  <r>
    <s v="120611002119-0"/>
    <x v="39"/>
    <n v="323303"/>
    <m/>
    <s v="Taladro a batería 14.4V"/>
    <d v="2015-01-26T00:00:00"/>
    <n v="137955.03"/>
    <n v="50583.509999999995"/>
    <s v="ZLIN"/>
    <n v="10"/>
    <n v="0"/>
    <n v="0"/>
    <n v="0"/>
    <s v="ZLIN"/>
    <n v="10"/>
    <n v="0"/>
    <n v="0"/>
    <n v="0"/>
    <s v=""/>
    <m/>
    <m/>
  </r>
  <r>
    <s v="120611002120-0"/>
    <x v="39"/>
    <n v="323305"/>
    <m/>
    <s v="Esmeriladora 22.86 cm (9&quot;)"/>
    <d v="2015-01-26T00:00:00"/>
    <n v="102510.79"/>
    <n v="37587.289999999994"/>
    <s v="ZLIN"/>
    <n v="10"/>
    <n v="0"/>
    <n v="0"/>
    <n v="0"/>
    <s v="ZLIN"/>
    <n v="10"/>
    <n v="0"/>
    <n v="0"/>
    <n v="0"/>
    <s v=""/>
    <m/>
    <m/>
  </r>
  <r>
    <s v="120611002121-0"/>
    <x v="39"/>
    <n v="323305"/>
    <m/>
    <s v="Esmeriladora 22.86 cm (9&quot;)"/>
    <d v="2015-01-26T00:00:00"/>
    <n v="102510.79"/>
    <n v="37587.289999999994"/>
    <s v="ZLIN"/>
    <n v="10"/>
    <n v="0"/>
    <n v="0"/>
    <n v="0"/>
    <s v="ZLIN"/>
    <n v="10"/>
    <n v="0"/>
    <n v="0"/>
    <n v="0"/>
    <s v=""/>
    <m/>
    <m/>
  </r>
  <r>
    <s v="120611002122-0"/>
    <x v="39"/>
    <n v="323302"/>
    <m/>
    <s v="Esmeriladora 22.86 cm (9&quot;)"/>
    <d v="2015-01-26T00:00:00"/>
    <n v="102510.79"/>
    <n v="37587.289999999994"/>
    <s v="ZLIN"/>
    <n v="10"/>
    <n v="0"/>
    <n v="0"/>
    <n v="0"/>
    <s v="ZLIN"/>
    <n v="10"/>
    <n v="0"/>
    <n v="0"/>
    <n v="0"/>
    <s v=""/>
    <m/>
    <m/>
  </r>
  <r>
    <s v="120611002123-0"/>
    <x v="39"/>
    <n v="323100"/>
    <m/>
    <s v="Taladro a batería 14.4V"/>
    <d v="2015-01-26T00:00:00"/>
    <n v="137933.56"/>
    <n v="50575.649999999994"/>
    <s v="ZLIN"/>
    <n v="10"/>
    <n v="0"/>
    <n v="0"/>
    <n v="0"/>
    <s v="ZLIN"/>
    <n v="10"/>
    <n v="0"/>
    <n v="0"/>
    <n v="0"/>
    <s v=""/>
    <m/>
    <m/>
  </r>
  <r>
    <s v="120611002124-0"/>
    <x v="39"/>
    <n v="344207"/>
    <m/>
    <s v="JUEGO DE CORTE OXIACETILENO"/>
    <d v="2015-02-11T00:00:00"/>
    <n v="288488.95"/>
    <n v="103375.21000000002"/>
    <s v="ZLIN"/>
    <n v="10"/>
    <n v="0"/>
    <n v="0"/>
    <n v="0"/>
    <s v="ZLIN"/>
    <n v="10"/>
    <n v="0"/>
    <n v="0"/>
    <n v="0"/>
    <s v=""/>
    <m/>
    <m/>
  </r>
  <r>
    <s v="120611002125-0"/>
    <x v="39"/>
    <n v="344207"/>
    <m/>
    <s v="JUEGO DE CORTE OXIACETILENO"/>
    <d v="2015-02-11T00:00:00"/>
    <n v="288488.95"/>
    <n v="103375.21000000002"/>
    <s v="ZLIN"/>
    <n v="10"/>
    <n v="0"/>
    <n v="0"/>
    <n v="0"/>
    <s v="ZLIN"/>
    <n v="10"/>
    <n v="0"/>
    <n v="0"/>
    <n v="0"/>
    <s v=""/>
    <m/>
    <m/>
  </r>
  <r>
    <s v="120611002126-0"/>
    <x v="39"/>
    <n v="344206"/>
    <m/>
    <s v="JUEGO DE CORTE OXIACETILENO"/>
    <d v="2015-02-11T00:00:00"/>
    <n v="288488.95"/>
    <n v="103375.21000000002"/>
    <s v="ZLIN"/>
    <n v="10"/>
    <n v="0"/>
    <n v="0"/>
    <n v="0"/>
    <s v="ZLIN"/>
    <n v="10"/>
    <n v="0"/>
    <n v="0"/>
    <n v="0"/>
    <s v=""/>
    <m/>
    <m/>
  </r>
  <r>
    <s v="120611002127-0"/>
    <x v="39"/>
    <n v="344209"/>
    <m/>
    <s v="JUEGO DE CORTE OXIACETILENO"/>
    <d v="2015-02-11T00:00:00"/>
    <n v="288488.95"/>
    <n v="103375.21000000002"/>
    <s v="ZLIN"/>
    <n v="10"/>
    <n v="0"/>
    <n v="0"/>
    <n v="0"/>
    <s v="ZLIN"/>
    <n v="10"/>
    <n v="0"/>
    <n v="0"/>
    <n v="0"/>
    <s v=""/>
    <m/>
    <m/>
  </r>
  <r>
    <s v="120611002128-0"/>
    <x v="39"/>
    <n v="344208"/>
    <m/>
    <s v="HORNO DE CALENTAMIENTO DE SOLDADURA"/>
    <d v="2015-03-06T00:00:00"/>
    <n v="90479.78"/>
    <n v="31667.93"/>
    <s v="ZLIN"/>
    <n v="10"/>
    <n v="0"/>
    <n v="0"/>
    <n v="0"/>
    <s v="ZLIN"/>
    <n v="10"/>
    <n v="0"/>
    <n v="0"/>
    <n v="0"/>
    <s v=""/>
    <m/>
    <m/>
  </r>
  <r>
    <s v="120611002129-0"/>
    <x v="39"/>
    <n v="344207"/>
    <m/>
    <s v="HORNO DE CALENTAMIENTO DE SOLDADURA"/>
    <d v="2015-03-06T00:00:00"/>
    <n v="90479.78"/>
    <n v="31667.93"/>
    <s v="ZLIN"/>
    <n v="10"/>
    <n v="0"/>
    <n v="0"/>
    <n v="0"/>
    <s v="ZLIN"/>
    <n v="10"/>
    <n v="0"/>
    <n v="0"/>
    <n v="0"/>
    <s v=""/>
    <m/>
    <m/>
  </r>
  <r>
    <s v="120611002130-0"/>
    <x v="39"/>
    <n v="344201"/>
    <m/>
    <s v="EQUIPO PARA EVALUACION DE INTERRUPTORES"/>
    <d v="2015-03-09T00:00:00"/>
    <n v="7666712.1299999999"/>
    <n v="2683349.2400000002"/>
    <s v="ZLIN"/>
    <n v="10"/>
    <n v="0"/>
    <n v="0"/>
    <n v="0"/>
    <s v="ZLIN"/>
    <n v="10"/>
    <n v="0"/>
    <n v="0"/>
    <n v="0"/>
    <s v=""/>
    <m/>
    <m/>
  </r>
  <r>
    <s v="120611002131-0"/>
    <x v="39"/>
    <n v="323201"/>
    <m/>
    <s v="CARGADOR BATERIAS PARA CELDAS SUBESTACION PRINC"/>
    <d v="2015-03-31T00:00:00"/>
    <n v="521696.42"/>
    <n v="182593.74"/>
    <s v="ZLIN"/>
    <n v="10"/>
    <n v="0"/>
    <n v="0"/>
    <n v="0"/>
    <s v="ZLIN"/>
    <n v="10"/>
    <n v="0"/>
    <n v="0"/>
    <n v="0"/>
    <s v=""/>
    <m/>
    <m/>
  </r>
  <r>
    <s v="120611002132-0"/>
    <x v="39"/>
    <n v="342506"/>
    <m/>
    <s v="MAQUINA ROTULADORA DE TUBERIAS"/>
    <d v="2015-03-31T00:00:00"/>
    <n v="1361203.72"/>
    <n v="520660.41999999993"/>
    <s v="ZLIN"/>
    <n v="10"/>
    <n v="0"/>
    <n v="0"/>
    <n v="0"/>
    <s v="ZLIN"/>
    <n v="10"/>
    <n v="0"/>
    <n v="0"/>
    <n v="0"/>
    <s v=""/>
    <m/>
    <m/>
  </r>
  <r>
    <s v="120611002133-0"/>
    <x v="39"/>
    <n v="335100"/>
    <m/>
    <s v="Hidrolavadora"/>
    <d v="2015-04-13T00:00:00"/>
    <n v="219995"/>
    <n v="75164.959999999992"/>
    <s v="ZLIN"/>
    <n v="10"/>
    <n v="0"/>
    <n v="0"/>
    <n v="0"/>
    <s v="ZLIN"/>
    <n v="10"/>
    <n v="0"/>
    <n v="0"/>
    <n v="0"/>
    <s v=""/>
    <m/>
    <m/>
  </r>
  <r>
    <s v="120611002134-0"/>
    <x v="39"/>
    <n v="335100"/>
    <m/>
    <s v="Compresor"/>
    <d v="2015-04-13T00:00:00"/>
    <n v="184995"/>
    <n v="63206.630000000005"/>
    <s v="ZLIN"/>
    <n v="10"/>
    <n v="0"/>
    <n v="0"/>
    <n v="0"/>
    <s v="ZLIN"/>
    <n v="10"/>
    <n v="0"/>
    <n v="0"/>
    <n v="0"/>
    <s v=""/>
    <m/>
    <m/>
  </r>
  <r>
    <s v="120611002135-0"/>
    <x v="39"/>
    <n v="344208"/>
    <m/>
    <s v="PRENSA PARA SOLDAR CODOS EN TUBERIA"/>
    <d v="2015-05-04T00:00:00"/>
    <n v="133952.46"/>
    <n v="31875.009999999995"/>
    <s v="ZLIN"/>
    <n v="15"/>
    <n v="0"/>
    <n v="0"/>
    <n v="0"/>
    <s v="ZLIN"/>
    <n v="10"/>
    <n v="0"/>
    <n v="0"/>
    <n v="0"/>
    <s v=""/>
    <m/>
    <m/>
  </r>
  <r>
    <s v="120611002136-0"/>
    <x v="39"/>
    <n v="344208"/>
    <m/>
    <s v="PRENSA PARA SOLDAR CODOS EN TUBERIA"/>
    <d v="2015-05-04T00:00:00"/>
    <n v="133952.46"/>
    <n v="31875.009999999995"/>
    <s v="ZLIN"/>
    <n v="15"/>
    <n v="0"/>
    <n v="0"/>
    <n v="0"/>
    <s v="ZLIN"/>
    <n v="10"/>
    <n v="0"/>
    <n v="0"/>
    <n v="0"/>
    <s v=""/>
    <m/>
    <m/>
  </r>
  <r>
    <s v="120611002137-0"/>
    <x v="39"/>
    <n v="344208"/>
    <m/>
    <s v="PRENSA PARA SOLDAR CODOS EN TUBERIA"/>
    <d v="2015-05-04T00:00:00"/>
    <n v="133952.46"/>
    <n v="31875.009999999995"/>
    <s v="ZLIN"/>
    <n v="15"/>
    <n v="0"/>
    <n v="0"/>
    <n v="0"/>
    <s v="ZLIN"/>
    <n v="10"/>
    <n v="0"/>
    <n v="0"/>
    <n v="0"/>
    <s v=""/>
    <m/>
    <m/>
  </r>
  <r>
    <s v="120611002138-0"/>
    <x v="39"/>
    <n v="344208"/>
    <m/>
    <s v="PRENSA PARA SOLDAR CODOS EN TUBERIA"/>
    <d v="2015-05-04T00:00:00"/>
    <n v="133952.46"/>
    <n v="31875.009999999995"/>
    <s v="ZLIN"/>
    <n v="15"/>
    <n v="0"/>
    <n v="0"/>
    <n v="0"/>
    <s v="ZLIN"/>
    <n v="10"/>
    <n v="0"/>
    <n v="0"/>
    <n v="0"/>
    <s v=""/>
    <m/>
    <m/>
  </r>
  <r>
    <s v="120611002139-0"/>
    <x v="39"/>
    <n v="344208"/>
    <m/>
    <s v="PRENSA PARA SOLDAR CODOS EN TUBERIA"/>
    <d v="2015-05-04T00:00:00"/>
    <n v="133952.46"/>
    <n v="31875.009999999995"/>
    <s v="ZLIN"/>
    <n v="15"/>
    <n v="0"/>
    <n v="0"/>
    <n v="0"/>
    <s v="ZLIN"/>
    <n v="10"/>
    <n v="0"/>
    <n v="0"/>
    <n v="0"/>
    <s v=""/>
    <m/>
    <m/>
  </r>
  <r>
    <s v="120611002140-0"/>
    <x v="39"/>
    <n v="344201"/>
    <m/>
    <s v="PRENSA PARA SOLDAR TUBERIA CON BRIDA"/>
    <d v="2015-05-04T00:00:00"/>
    <n v="280851.33"/>
    <n v="66830.710000000021"/>
    <s v="ZLIN"/>
    <n v="15"/>
    <n v="0"/>
    <n v="0"/>
    <n v="0"/>
    <s v="ZLIN"/>
    <n v="10"/>
    <n v="0"/>
    <n v="0"/>
    <n v="0"/>
    <s v=""/>
    <m/>
    <m/>
  </r>
  <r>
    <s v="120611002141-0"/>
    <x v="39"/>
    <n v="344201"/>
    <m/>
    <s v="PRENSA PARA SOLDAR TUBERIA CON BRIDA"/>
    <d v="2015-05-04T00:00:00"/>
    <n v="280851.33"/>
    <n v="66830.710000000021"/>
    <s v="ZLIN"/>
    <n v="15"/>
    <n v="0"/>
    <n v="0"/>
    <n v="0"/>
    <s v="ZLIN"/>
    <n v="10"/>
    <n v="0"/>
    <n v="0"/>
    <n v="0"/>
    <s v=""/>
    <m/>
    <m/>
  </r>
  <r>
    <s v="120611002142-0"/>
    <x v="39"/>
    <n v="344201"/>
    <m/>
    <s v="PRENSA PARA SOLDAR TUBERIA CON BRIDA"/>
    <d v="2015-05-04T00:00:00"/>
    <n v="280851.33"/>
    <n v="66830.710000000021"/>
    <s v="ZLIN"/>
    <n v="15"/>
    <n v="0"/>
    <n v="0"/>
    <n v="0"/>
    <s v="ZLIN"/>
    <n v="10"/>
    <n v="0"/>
    <n v="0"/>
    <n v="0"/>
    <s v=""/>
    <m/>
    <m/>
  </r>
  <r>
    <s v="120611002143-0"/>
    <x v="39"/>
    <n v="344201"/>
    <m/>
    <s v="PRENSA PARA SOLDAR TUBERIA CON BRIDA"/>
    <d v="2015-05-04T00:00:00"/>
    <n v="280851.33"/>
    <n v="66830.710000000021"/>
    <s v="ZLIN"/>
    <n v="15"/>
    <n v="0"/>
    <n v="0"/>
    <n v="0"/>
    <s v="ZLIN"/>
    <n v="10"/>
    <n v="0"/>
    <n v="0"/>
    <n v="0"/>
    <s v=""/>
    <m/>
    <m/>
  </r>
  <r>
    <s v="120611002144-0"/>
    <x v="39"/>
    <n v="344201"/>
    <m/>
    <s v="PRENSA PARA SOLDAR TUBERIA CON BRIDA"/>
    <d v="2015-05-04T00:00:00"/>
    <n v="280851.33"/>
    <n v="66830.710000000021"/>
    <s v="ZLIN"/>
    <n v="15"/>
    <n v="0"/>
    <n v="0"/>
    <n v="0"/>
    <s v="ZLIN"/>
    <n v="10"/>
    <n v="0"/>
    <n v="0"/>
    <n v="0"/>
    <s v=""/>
    <m/>
    <m/>
  </r>
  <r>
    <s v="120611002145-0"/>
    <x v="39"/>
    <n v="342302"/>
    <m/>
    <s v="Hidrolavadora a presión de 2000 psi."/>
    <d v="2015-05-14T00:00:00"/>
    <n v="659061.19999999995"/>
    <n v="219687.05999999994"/>
    <s v="ZLIN"/>
    <n v="10"/>
    <n v="0"/>
    <n v="0"/>
    <n v="0"/>
    <s v="ZLIN"/>
    <n v="10"/>
    <n v="0"/>
    <n v="0"/>
    <n v="0"/>
    <s v=""/>
    <m/>
    <m/>
  </r>
  <r>
    <s v="120611002146-0"/>
    <x v="39"/>
    <n v="342305"/>
    <m/>
    <s v="PISTOLA IMPACTO ESPIGA 3.4"/>
    <d v="2015-05-14T00:00:00"/>
    <n v="548230.80000000005"/>
    <n v="182743.60000000003"/>
    <s v="ZLIN"/>
    <n v="10"/>
    <n v="0"/>
    <n v="0"/>
    <n v="0"/>
    <s v="ZLIN"/>
    <n v="10"/>
    <n v="0"/>
    <n v="0"/>
    <n v="0"/>
    <s v=""/>
    <m/>
    <m/>
  </r>
  <r>
    <s v="120611002147-0"/>
    <x v="39"/>
    <n v="342306"/>
    <m/>
    <s v="PISTOLA IMPACTO ESPIGA 3.4"/>
    <d v="2015-05-14T00:00:00"/>
    <n v="548230.80000000005"/>
    <n v="182743.60000000003"/>
    <s v="ZLIN"/>
    <n v="10"/>
    <n v="0"/>
    <n v="0"/>
    <n v="0"/>
    <s v="ZLIN"/>
    <n v="10"/>
    <n v="0"/>
    <n v="0"/>
    <n v="0"/>
    <s v=""/>
    <m/>
    <m/>
  </r>
  <r>
    <s v="120611002148-0"/>
    <x v="39"/>
    <n v="344208"/>
    <m/>
    <s v="pull lift de 3 Toneladas p/soldadura del Oleo"/>
    <d v="2015-05-14T00:00:00"/>
    <n v="213040"/>
    <n v="50694.5"/>
    <s v="ZLIN"/>
    <n v="15"/>
    <n v="0"/>
    <n v="0"/>
    <n v="0"/>
    <s v="ZLIN"/>
    <n v="10"/>
    <n v="0"/>
    <n v="0"/>
    <n v="0"/>
    <s v=""/>
    <m/>
    <m/>
  </r>
  <r>
    <s v="120611002149-0"/>
    <x v="39"/>
    <n v="344208"/>
    <m/>
    <s v="pull lift de 3 Toneladas p/soldadura del Oleo"/>
    <d v="2015-05-14T00:00:00"/>
    <n v="213040"/>
    <n v="50694.5"/>
    <s v="ZLIN"/>
    <n v="15"/>
    <n v="0"/>
    <n v="0"/>
    <n v="0"/>
    <s v="ZLIN"/>
    <n v="10"/>
    <n v="0"/>
    <n v="0"/>
    <n v="0"/>
    <s v=""/>
    <m/>
    <m/>
  </r>
  <r>
    <s v="120611002150-0"/>
    <x v="39"/>
    <n v="322301"/>
    <m/>
    <s v="Un comprobador de aceite- W Hilarion"/>
    <d v="2015-05-22T00:00:00"/>
    <n v="1294257.8999999999"/>
    <n v="431419.29999999993"/>
    <s v="ZLIN"/>
    <n v="10"/>
    <n v="0"/>
    <n v="0"/>
    <n v="0"/>
    <s v="ZLIN"/>
    <n v="10"/>
    <n v="0"/>
    <n v="0"/>
    <n v="0"/>
    <s v=""/>
    <m/>
    <m/>
  </r>
  <r>
    <s v="120611002151-0"/>
    <x v="39"/>
    <n v="344208"/>
    <m/>
    <s v="Herramienta para instalar amortiguador"/>
    <d v="2015-06-11T00:00:00"/>
    <n v="175000"/>
    <n v="56875"/>
    <s v="ZLIN"/>
    <n v="10"/>
    <n v="0"/>
    <n v="0"/>
    <n v="0"/>
    <s v="ZLIN"/>
    <n v="10"/>
    <n v="0"/>
    <n v="0"/>
    <n v="0"/>
    <s v=""/>
    <m/>
    <m/>
  </r>
  <r>
    <s v="120611002152-0"/>
    <x v="39"/>
    <n v="342503"/>
    <m/>
    <s v="CINTA CALENTADORA ELECTRICA"/>
    <d v="2015-06-30T00:00:00"/>
    <n v="180429.36"/>
    <n v="118466.12"/>
    <s v="ZLIN"/>
    <n v="10"/>
    <n v="0"/>
    <n v="0"/>
    <n v="0"/>
    <s v="ZLIN"/>
    <n v="1"/>
    <n v="0"/>
    <n v="0"/>
    <n v="0"/>
    <s v=""/>
    <m/>
    <m/>
  </r>
  <r>
    <s v="120611002153-0"/>
    <x v="39"/>
    <n v="344302"/>
    <m/>
    <s v="GEORADAR PORTATIL CON RUEDAS"/>
    <d v="2015-06-30T00:00:00"/>
    <n v="23165000"/>
    <n v="8351592.1099999994"/>
    <s v="ZLIN"/>
    <n v="10"/>
    <n v="0"/>
    <n v="0"/>
    <n v="0"/>
    <s v="ZLIN"/>
    <n v="5"/>
    <n v="0"/>
    <n v="0"/>
    <n v="0"/>
    <s v=""/>
    <m/>
    <m/>
  </r>
  <r>
    <s v="120611002154-0"/>
    <x v="39"/>
    <n v="344302"/>
    <m/>
    <s v="GEORADAR PORTATIL"/>
    <d v="2015-06-30T00:00:00"/>
    <n v="16724000"/>
    <n v="6029442.1099999994"/>
    <s v="ZLIN"/>
    <n v="10"/>
    <n v="0"/>
    <n v="0"/>
    <n v="0"/>
    <s v="ZLIN"/>
    <n v="5"/>
    <n v="0"/>
    <n v="0"/>
    <n v="0"/>
    <s v=""/>
    <m/>
    <m/>
  </r>
  <r>
    <s v="120611002155-0"/>
    <x v="39"/>
    <n v="344206"/>
    <m/>
    <s v="Abrazadera Rápida Montaje Tubería"/>
    <d v="2015-07-16T00:00:00"/>
    <n v="168339.6"/>
    <n v="53307.540000000008"/>
    <s v="ZLIN"/>
    <n v="10"/>
    <n v="0"/>
    <n v="0"/>
    <n v="0"/>
    <s v="ZLIN"/>
    <n v="10"/>
    <n v="0"/>
    <n v="0"/>
    <n v="0"/>
    <s v=""/>
    <m/>
    <m/>
  </r>
  <r>
    <s v="120611002156-0"/>
    <x v="39"/>
    <n v="344205"/>
    <m/>
    <s v="Biseladora para tubo para diámetros de corte en t"/>
    <d v="2015-07-16T00:00:00"/>
    <n v="789772.48"/>
    <n v="250094.62"/>
    <s v="ZLIN"/>
    <n v="10"/>
    <n v="0"/>
    <n v="0"/>
    <n v="0"/>
    <s v="ZLIN"/>
    <n v="10"/>
    <n v="0"/>
    <n v="0"/>
    <n v="0"/>
    <s v=""/>
    <m/>
    <m/>
  </r>
  <r>
    <s v="120611002157-0"/>
    <x v="39"/>
    <n v="344205"/>
    <m/>
    <s v="Compresor de Aire Portátil"/>
    <d v="2015-07-16T00:00:00"/>
    <n v="592927.27"/>
    <n v="187760.30000000005"/>
    <s v="ZLIN"/>
    <n v="10"/>
    <n v="0"/>
    <n v="0"/>
    <n v="0"/>
    <s v="ZLIN"/>
    <n v="10"/>
    <n v="0"/>
    <n v="0"/>
    <n v="0"/>
    <s v=""/>
    <m/>
    <m/>
  </r>
  <r>
    <s v="120611002158-0"/>
    <x v="39"/>
    <n v="344206"/>
    <m/>
    <s v="Control Remoto Manual Suministro Corriente"/>
    <d v="2015-07-16T00:00:00"/>
    <n v="146873.44"/>
    <n v="32661.850000000006"/>
    <s v="ZLIN"/>
    <n v="15"/>
    <n v="0"/>
    <n v="0"/>
    <n v="0"/>
    <s v="ZLIN"/>
    <n v="10"/>
    <n v="0"/>
    <n v="0"/>
    <n v="0"/>
    <s v=""/>
    <m/>
    <m/>
  </r>
  <r>
    <s v="120611002159-0"/>
    <x v="39"/>
    <n v="344206"/>
    <m/>
    <s v="Cortadora Hidráulica de Tuercas"/>
    <d v="2015-07-16T00:00:00"/>
    <n v="702759.32"/>
    <n v="222540.44999999995"/>
    <s v="ZLIN"/>
    <n v="10"/>
    <n v="0"/>
    <n v="0"/>
    <n v="0"/>
    <s v="ZLIN"/>
    <n v="10"/>
    <n v="0"/>
    <n v="0"/>
    <n v="0"/>
    <s v=""/>
    <m/>
    <m/>
  </r>
  <r>
    <s v="120611002160-0"/>
    <x v="39"/>
    <n v="344201"/>
    <m/>
    <s v="Esmeril de banco"/>
    <d v="2015-07-16T00:00:00"/>
    <n v="99528.93"/>
    <n v="31517.489999999991"/>
    <s v="ZLIN"/>
    <n v="10"/>
    <n v="0"/>
    <n v="0"/>
    <n v="0"/>
    <s v="ZLIN"/>
    <n v="10"/>
    <n v="0"/>
    <n v="0"/>
    <n v="0"/>
    <s v=""/>
    <m/>
    <m/>
  </r>
  <r>
    <s v="120611002161-0"/>
    <x v="39"/>
    <n v="344201"/>
    <m/>
    <s v="Esmeril de banco"/>
    <d v="2015-07-16T00:00:00"/>
    <n v="99528.93"/>
    <n v="31517.489999999991"/>
    <s v="ZLIN"/>
    <n v="10"/>
    <n v="0"/>
    <n v="0"/>
    <n v="0"/>
    <s v="ZLIN"/>
    <n v="10"/>
    <n v="0"/>
    <n v="0"/>
    <n v="0"/>
    <s v=""/>
    <m/>
    <m/>
  </r>
  <r>
    <s v="120611002162-0"/>
    <x v="39"/>
    <n v="344206"/>
    <m/>
    <s v="Esmeril de banco"/>
    <d v="2015-07-16T00:00:00"/>
    <n v="99528.93"/>
    <n v="31517.489999999991"/>
    <s v="ZLIN"/>
    <n v="10"/>
    <n v="0"/>
    <n v="0"/>
    <n v="0"/>
    <s v="ZLIN"/>
    <n v="10"/>
    <n v="0"/>
    <n v="0"/>
    <n v="0"/>
    <s v=""/>
    <m/>
    <m/>
  </r>
  <r>
    <s v="120611002163-0"/>
    <x v="39"/>
    <n v="344209"/>
    <m/>
    <s v="Gata Hidráulica Telescópica 4 ruedas"/>
    <d v="2015-07-16T00:00:00"/>
    <n v="226932.25"/>
    <n v="50465.41"/>
    <s v="ZLIN"/>
    <n v="15"/>
    <n v="0"/>
    <n v="0"/>
    <n v="0"/>
    <s v="ZLIN"/>
    <n v="10"/>
    <n v="0"/>
    <n v="0"/>
    <n v="0"/>
    <s v=""/>
    <m/>
    <m/>
  </r>
  <r>
    <s v="120611002164-0"/>
    <x v="39"/>
    <n v="344205"/>
    <m/>
    <s v="Gata para Caja de Cambios"/>
    <d v="2015-07-16T00:00:00"/>
    <n v="715112.59"/>
    <n v="159027.40999999992"/>
    <s v="ZLIN"/>
    <n v="15"/>
    <n v="0"/>
    <n v="0"/>
    <n v="0"/>
    <s v="ZLIN"/>
    <n v="10"/>
    <n v="0"/>
    <n v="0"/>
    <n v="0"/>
    <s v=""/>
    <m/>
    <m/>
  </r>
  <r>
    <s v="120611002165-0"/>
    <x v="39"/>
    <n v="344206"/>
    <m/>
    <s v="Herramienta Guía para Cortes Rectos, Circulares y"/>
    <d v="2015-07-16T00:00:00"/>
    <n v="110163.59"/>
    <n v="34885.14"/>
    <s v="ZLIN"/>
    <n v="10"/>
    <n v="0"/>
    <n v="0"/>
    <n v="0"/>
    <s v="ZLIN"/>
    <n v="10"/>
    <n v="0"/>
    <n v="0"/>
    <n v="0"/>
    <s v=""/>
    <m/>
    <m/>
  </r>
  <r>
    <s v="120611002166-0"/>
    <x v="39"/>
    <n v="344209"/>
    <m/>
    <s v="Juego 8 Cubos de Impacto"/>
    <d v="2015-07-16T00:00:00"/>
    <n v="168816.69"/>
    <n v="53458.619999999995"/>
    <s v="ZLIN"/>
    <n v="10"/>
    <n v="0"/>
    <n v="0"/>
    <n v="0"/>
    <s v="ZLIN"/>
    <n v="10"/>
    <n v="0"/>
    <n v="0"/>
    <n v="0"/>
    <s v=""/>
    <m/>
    <m/>
  </r>
  <r>
    <s v="120611002167-0"/>
    <x v="39"/>
    <n v="344207"/>
    <m/>
    <s v="Juego Cubos Espiga de 12,7mm (½) pulg y 19mm (¾) p"/>
    <d v="2015-07-16T00:00:00"/>
    <n v="113781.62"/>
    <n v="36030.839999999997"/>
    <s v="ZLIN"/>
    <n v="10"/>
    <n v="0"/>
    <n v="0"/>
    <n v="0"/>
    <s v="ZLIN"/>
    <n v="10"/>
    <n v="0"/>
    <n v="0"/>
    <n v="0"/>
    <s v=""/>
    <m/>
    <m/>
  </r>
  <r>
    <s v="120611002168-0"/>
    <x v="39"/>
    <n v="344206"/>
    <m/>
    <s v="Juego Cubos y Accesorios"/>
    <d v="2015-07-16T00:00:00"/>
    <n v="116412.83"/>
    <n v="36864.050000000003"/>
    <s v="ZLIN"/>
    <n v="10"/>
    <n v="0"/>
    <n v="0"/>
    <n v="0"/>
    <s v="ZLIN"/>
    <n v="10"/>
    <n v="0"/>
    <n v="0"/>
    <n v="0"/>
    <s v=""/>
    <m/>
    <m/>
  </r>
  <r>
    <s v="120611002169-0"/>
    <x v="39"/>
    <n v="344206"/>
    <m/>
    <s v="Juego Herramientas y Cubos Aislados"/>
    <d v="2015-07-16T00:00:00"/>
    <n v="173764.62"/>
    <n v="55025.47"/>
    <s v="ZLIN"/>
    <n v="10"/>
    <n v="0"/>
    <n v="0"/>
    <n v="0"/>
    <s v="ZLIN"/>
    <n v="10"/>
    <n v="0"/>
    <n v="0"/>
    <n v="0"/>
    <s v=""/>
    <m/>
    <m/>
  </r>
  <r>
    <s v="120611002170-0"/>
    <x v="39"/>
    <n v="344201"/>
    <m/>
    <s v="Levantador de cadena tipo Pull Lift capacidad 1.5T"/>
    <d v="2015-07-16T00:00:00"/>
    <n v="306344.92"/>
    <n v="68125.27999999997"/>
    <s v="ZLIN"/>
    <n v="15"/>
    <n v="0"/>
    <n v="0"/>
    <n v="0"/>
    <s v="ZLIN"/>
    <n v="10"/>
    <n v="0"/>
    <n v="0"/>
    <n v="0"/>
    <s v=""/>
    <m/>
    <m/>
  </r>
  <r>
    <s v="120611002171-0"/>
    <x v="39"/>
    <n v="344201"/>
    <m/>
    <s v="Levantador de cadena tipo Pull Lift capacidad 15"/>
    <d v="2015-07-16T00:00:00"/>
    <n v="306344.92"/>
    <n v="68125.27999999997"/>
    <s v="ZLIN"/>
    <n v="15"/>
    <n v="0"/>
    <n v="0"/>
    <n v="0"/>
    <s v="ZLIN"/>
    <n v="10"/>
    <n v="0"/>
    <n v="0"/>
    <n v="0"/>
    <s v=""/>
    <m/>
    <m/>
  </r>
  <r>
    <s v="120611002172-0"/>
    <x v="39"/>
    <n v="344201"/>
    <m/>
    <s v="Levantador de cadena tipo Pull Lift capacidad 15"/>
    <d v="2015-07-16T00:00:00"/>
    <n v="306344.92"/>
    <n v="68125.27999999997"/>
    <s v="ZLIN"/>
    <n v="15"/>
    <n v="0"/>
    <n v="0"/>
    <n v="0"/>
    <s v="ZLIN"/>
    <n v="10"/>
    <n v="0"/>
    <n v="0"/>
    <n v="0"/>
    <s v=""/>
    <m/>
    <m/>
  </r>
  <r>
    <s v="120611002173-0"/>
    <x v="39"/>
    <n v="344201"/>
    <m/>
    <s v="Levantador de cadena tipo Pull Lift capacidad 15"/>
    <d v="2015-07-16T00:00:00"/>
    <n v="306344.92"/>
    <n v="68125.27999999997"/>
    <s v="ZLIN"/>
    <n v="15"/>
    <n v="0"/>
    <n v="0"/>
    <n v="0"/>
    <s v="ZLIN"/>
    <n v="10"/>
    <n v="0"/>
    <n v="0"/>
    <n v="0"/>
    <s v=""/>
    <m/>
    <m/>
  </r>
  <r>
    <s v="120611002174-0"/>
    <x v="39"/>
    <n v="344201"/>
    <m/>
    <s v="Levantador de cadena tipo Pull Lift capacidad 30"/>
    <d v="2015-07-16T00:00:00"/>
    <n v="427974.84"/>
    <n v="95173.450000000012"/>
    <s v="ZLIN"/>
    <n v="15"/>
    <n v="0"/>
    <n v="0"/>
    <n v="0"/>
    <s v="ZLIN"/>
    <n v="10"/>
    <n v="0"/>
    <n v="0"/>
    <n v="0"/>
    <s v=""/>
    <m/>
    <m/>
  </r>
  <r>
    <s v="120611002175-0"/>
    <x v="39"/>
    <n v="344201"/>
    <m/>
    <s v="Levantador de cadena tipo Pull Lift capacidad 30"/>
    <d v="2015-07-16T00:00:00"/>
    <n v="427974.84"/>
    <n v="95173.450000000012"/>
    <s v="ZLIN"/>
    <n v="15"/>
    <n v="0"/>
    <n v="0"/>
    <n v="0"/>
    <s v="ZLIN"/>
    <n v="10"/>
    <n v="0"/>
    <n v="0"/>
    <n v="0"/>
    <s v=""/>
    <m/>
    <m/>
  </r>
  <r>
    <s v="120611002176-0"/>
    <x v="39"/>
    <n v="344209"/>
    <m/>
    <s v="Llave de impacto neumática espiga 25,4"/>
    <d v="2015-07-16T00:00:00"/>
    <n v="407088.49"/>
    <n v="128911.35999999999"/>
    <s v="ZLIN"/>
    <n v="10"/>
    <n v="0"/>
    <n v="0"/>
    <n v="0"/>
    <s v="ZLIN"/>
    <n v="10"/>
    <n v="0"/>
    <n v="0"/>
    <n v="0"/>
    <s v=""/>
    <m/>
    <m/>
  </r>
  <r>
    <s v="120611002177-0"/>
    <x v="39"/>
    <n v="344209"/>
    <m/>
    <s v="Prensa de banco giratoria con yunque"/>
    <d v="2015-07-16T00:00:00"/>
    <n v="162527.9"/>
    <n v="36143.099999999991"/>
    <s v="ZLIN"/>
    <n v="15"/>
    <n v="0"/>
    <n v="0"/>
    <n v="0"/>
    <s v="ZLIN"/>
    <n v="10"/>
    <n v="0"/>
    <n v="0"/>
    <n v="0"/>
    <s v=""/>
    <m/>
    <m/>
  </r>
  <r>
    <s v="120611002178-0"/>
    <x v="39"/>
    <n v="344205"/>
    <m/>
    <s v="Prensa para Taladro de Banco"/>
    <d v="2015-07-16T00:00:00"/>
    <n v="316986.05"/>
    <n v="70491.649999999994"/>
    <s v="ZLIN"/>
    <n v="15"/>
    <n v="0"/>
    <n v="0"/>
    <n v="0"/>
    <s v="ZLIN"/>
    <n v="10"/>
    <n v="0"/>
    <n v="0"/>
    <n v="0"/>
    <s v=""/>
    <m/>
    <m/>
  </r>
  <r>
    <s v="120611002179-0"/>
    <x v="39"/>
    <n v="344201"/>
    <m/>
    <s v="Taladro de Percusión espiga 16mm (5/8) pulg."/>
    <d v="2015-07-16T00:00:00"/>
    <n v="140746.92000000001"/>
    <n v="44569.850000000006"/>
    <s v="ZLIN"/>
    <n v="10"/>
    <n v="0"/>
    <n v="0"/>
    <n v="0"/>
    <s v="ZLIN"/>
    <n v="10"/>
    <n v="0"/>
    <n v="0"/>
    <n v="0"/>
    <s v=""/>
    <m/>
    <m/>
  </r>
  <r>
    <s v="120611002180-0"/>
    <x v="39"/>
    <n v="344205"/>
    <m/>
    <s v="Taladro de Percusión espiga 16mm (5/8) pulg."/>
    <d v="2015-07-16T00:00:00"/>
    <n v="140746.92000000001"/>
    <n v="44569.850000000006"/>
    <s v="ZLIN"/>
    <n v="10"/>
    <n v="0"/>
    <n v="0"/>
    <n v="0"/>
    <s v="ZLIN"/>
    <n v="10"/>
    <n v="0"/>
    <n v="0"/>
    <n v="0"/>
    <s v=""/>
    <m/>
    <m/>
  </r>
  <r>
    <s v="120611002181-0"/>
    <x v="39"/>
    <n v="344209"/>
    <m/>
    <s v="Taladro Tipo Rotomartillo"/>
    <d v="2015-07-16T00:00:00"/>
    <n v="459189.62"/>
    <n v="145410.03999999998"/>
    <s v="ZLIN"/>
    <n v="10"/>
    <n v="0"/>
    <n v="0"/>
    <n v="0"/>
    <s v="ZLIN"/>
    <n v="10"/>
    <n v="0"/>
    <n v="0"/>
    <n v="0"/>
    <s v=""/>
    <m/>
    <m/>
  </r>
  <r>
    <s v="120611002182-0"/>
    <x v="39"/>
    <n v="344209"/>
    <m/>
    <s v="Taladro/Atornillador con Percusión Inalámbrico"/>
    <d v="2015-07-16T00:00:00"/>
    <n v="256955.11"/>
    <n v="81369.119999999995"/>
    <s v="ZLIN"/>
    <n v="10"/>
    <n v="0"/>
    <n v="0"/>
    <n v="0"/>
    <s v="ZLIN"/>
    <n v="10"/>
    <n v="0"/>
    <n v="0"/>
    <n v="0"/>
    <s v=""/>
    <m/>
    <m/>
  </r>
  <r>
    <s v="120611002183-0"/>
    <x v="39"/>
    <n v="344206"/>
    <m/>
    <s v="Taladro/Atornillador con Percusión Inalámbrico"/>
    <d v="2015-07-16T00:00:00"/>
    <n v="256955.11"/>
    <n v="81369.119999999995"/>
    <s v="ZLIN"/>
    <n v="10"/>
    <n v="0"/>
    <n v="0"/>
    <n v="0"/>
    <s v="ZLIN"/>
    <n v="10"/>
    <n v="0"/>
    <n v="0"/>
    <n v="0"/>
    <s v=""/>
    <m/>
    <m/>
  </r>
  <r>
    <s v="120611002184-0"/>
    <x v="39"/>
    <n v="344206"/>
    <m/>
    <s v="Yunque"/>
    <d v="2015-07-16T00:00:00"/>
    <n v="291756.51"/>
    <n v="92389.56"/>
    <s v="ZLIN"/>
    <n v="10"/>
    <n v="0"/>
    <n v="0"/>
    <n v="0"/>
    <s v="ZLIN"/>
    <n v="10"/>
    <n v="0"/>
    <n v="0"/>
    <n v="0"/>
    <s v=""/>
    <m/>
    <m/>
  </r>
  <r>
    <s v="120611002185-0"/>
    <x v="39"/>
    <n v="344205"/>
    <m/>
    <s v="Entalladora Hidráulica"/>
    <d v="2015-07-22T00:00:00"/>
    <n v="608118.05000000005"/>
    <n v="192570.71000000002"/>
    <s v="ZLIN"/>
    <n v="10"/>
    <n v="0"/>
    <n v="0"/>
    <n v="0"/>
    <s v="ZLIN"/>
    <n v="10"/>
    <n v="0"/>
    <n v="0"/>
    <n v="0"/>
    <s v=""/>
    <m/>
    <m/>
  </r>
  <r>
    <s v="120611002186-0"/>
    <x v="39"/>
    <n v="344206"/>
    <m/>
    <s v="Esmeriladora Neumática Tipo Mototool"/>
    <d v="2015-07-22T00:00:00"/>
    <n v="91377.61"/>
    <n v="28936.239999999998"/>
    <s v="ZLIN"/>
    <n v="10"/>
    <n v="0"/>
    <n v="0"/>
    <n v="0"/>
    <s v="ZLIN"/>
    <n v="10"/>
    <n v="0"/>
    <n v="0"/>
    <n v="0"/>
    <s v=""/>
    <m/>
    <m/>
  </r>
  <r>
    <s v="120611002187-0"/>
    <x v="39"/>
    <n v="344206"/>
    <m/>
    <s v="Esmeril Angular 230mm"/>
    <d v="2015-07-30T00:00:00"/>
    <n v="201140"/>
    <n v="63694.329999999987"/>
    <s v="ZLIN"/>
    <n v="10"/>
    <n v="0"/>
    <n v="0"/>
    <n v="0"/>
    <s v="ZLIN"/>
    <n v="10"/>
    <n v="0"/>
    <n v="0"/>
    <n v="0"/>
    <s v=""/>
    <m/>
    <m/>
  </r>
  <r>
    <s v="120611002188-0"/>
    <x v="39"/>
    <n v="322201"/>
    <m/>
    <s v="TALADRO"/>
    <d v="2015-07-30T00:00:00"/>
    <n v="3955000"/>
    <n v="1252416.67"/>
    <s v="ZLIN"/>
    <n v="10"/>
    <n v="0"/>
    <n v="0"/>
    <n v="0"/>
    <s v="ZLIN"/>
    <n v="10"/>
    <n v="0"/>
    <n v="0"/>
    <n v="0"/>
    <s v=""/>
    <m/>
    <m/>
  </r>
  <r>
    <s v="120611002189-0"/>
    <x v="39"/>
    <n v="323301"/>
    <m/>
    <s v="ESCAREADORA DE AGUJA"/>
    <d v="2015-07-31T00:00:00"/>
    <n v="295025.5"/>
    <n v="93424.739999999991"/>
    <s v="ZLIN"/>
    <n v="10"/>
    <n v="0"/>
    <n v="0"/>
    <n v="0"/>
    <s v="ZLIN"/>
    <n v="10"/>
    <n v="0"/>
    <n v="0"/>
    <n v="0"/>
    <s v=""/>
    <m/>
    <m/>
  </r>
  <r>
    <s v="120611002190-0"/>
    <x v="39"/>
    <n v="323301"/>
    <m/>
    <s v="ESCAREADORA DE AGUJA"/>
    <d v="2015-07-31T00:00:00"/>
    <n v="295025.5"/>
    <n v="93424.739999999991"/>
    <s v="ZLIN"/>
    <n v="10"/>
    <n v="0"/>
    <n v="0"/>
    <n v="0"/>
    <s v="ZLIN"/>
    <n v="10"/>
    <n v="0"/>
    <n v="0"/>
    <n v="0"/>
    <s v=""/>
    <m/>
    <m/>
  </r>
  <r>
    <s v="120611002191-0"/>
    <x v="39"/>
    <n v="323301"/>
    <m/>
    <s v="ESCAREADORA DE AGUJA"/>
    <d v="2015-07-31T00:00:00"/>
    <n v="295025.5"/>
    <n v="93424.739999999991"/>
    <s v="ZLIN"/>
    <n v="10"/>
    <n v="0"/>
    <n v="0"/>
    <n v="0"/>
    <s v="ZLIN"/>
    <n v="10"/>
    <n v="0"/>
    <n v="0"/>
    <n v="0"/>
    <s v=""/>
    <m/>
    <m/>
  </r>
  <r>
    <s v="120611002192-0"/>
    <x v="39"/>
    <n v="323301"/>
    <m/>
    <s v="ESCAREADORA DE AGUJA"/>
    <d v="2015-07-31T00:00:00"/>
    <n v="295025.5"/>
    <n v="93424.739999999991"/>
    <s v="ZLIN"/>
    <n v="10"/>
    <n v="0"/>
    <n v="0"/>
    <n v="0"/>
    <s v="ZLIN"/>
    <n v="10"/>
    <n v="0"/>
    <n v="0"/>
    <n v="0"/>
    <s v=""/>
    <m/>
    <m/>
  </r>
  <r>
    <s v="120611002193-0"/>
    <x v="39"/>
    <n v="323302"/>
    <m/>
    <s v="ESCAREADORA DE AGUJA"/>
    <d v="2015-07-31T00:00:00"/>
    <n v="295025.5"/>
    <n v="93424.739999999991"/>
    <s v="ZLIN"/>
    <n v="10"/>
    <n v="0"/>
    <n v="0"/>
    <n v="0"/>
    <s v="ZLIN"/>
    <n v="10"/>
    <n v="0"/>
    <n v="0"/>
    <n v="0"/>
    <s v=""/>
    <m/>
    <m/>
  </r>
  <r>
    <s v="120611002194-0"/>
    <x v="39"/>
    <n v="323301"/>
    <m/>
    <s v="ESCAREADORA DE AGUJA"/>
    <d v="2015-07-31T00:00:00"/>
    <n v="295025.5"/>
    <n v="93424.739999999991"/>
    <s v="ZLIN"/>
    <n v="10"/>
    <n v="0"/>
    <n v="0"/>
    <n v="0"/>
    <s v="ZLIN"/>
    <n v="10"/>
    <n v="0"/>
    <n v="0"/>
    <n v="0"/>
    <s v=""/>
    <m/>
    <m/>
  </r>
  <r>
    <s v="120611002195-0"/>
    <x v="39"/>
    <n v="323301"/>
    <m/>
    <s v="ESCAREADORA DE AGUJA"/>
    <d v="2015-07-31T00:00:00"/>
    <n v="295025.5"/>
    <n v="93424.739999999991"/>
    <s v="ZLIN"/>
    <n v="10"/>
    <n v="0"/>
    <n v="0"/>
    <n v="0"/>
    <s v="ZLIN"/>
    <n v="10"/>
    <n v="0"/>
    <n v="0"/>
    <n v="0"/>
    <s v=""/>
    <m/>
    <m/>
  </r>
  <r>
    <s v="120611002196-0"/>
    <x v="39"/>
    <n v="323301"/>
    <m/>
    <s v="ESCAREADORA DE AGUJA"/>
    <d v="2015-07-31T00:00:00"/>
    <n v="295025.5"/>
    <n v="93424.739999999991"/>
    <s v="ZLIN"/>
    <n v="10"/>
    <n v="0"/>
    <n v="0"/>
    <n v="0"/>
    <s v="ZLIN"/>
    <n v="10"/>
    <n v="0"/>
    <n v="0"/>
    <n v="0"/>
    <s v=""/>
    <m/>
    <m/>
  </r>
  <r>
    <s v="120611002197-0"/>
    <x v="39"/>
    <n v="323302"/>
    <m/>
    <s v="ESCAREADORA DE AGUJA"/>
    <d v="2015-07-31T00:00:00"/>
    <n v="295025.5"/>
    <n v="93424.739999999991"/>
    <s v="ZLIN"/>
    <n v="10"/>
    <n v="0"/>
    <n v="0"/>
    <n v="0"/>
    <s v="ZLIN"/>
    <n v="10"/>
    <n v="0"/>
    <n v="0"/>
    <n v="0"/>
    <s v=""/>
    <m/>
    <m/>
  </r>
  <r>
    <s v="120611002198-0"/>
    <x v="39"/>
    <n v="343202"/>
    <m/>
    <s v="ESCAREADORA DE AGUJA"/>
    <d v="2015-07-31T00:00:00"/>
    <n v="295025.5"/>
    <n v="93424.739999999991"/>
    <s v="ZLIN"/>
    <n v="10"/>
    <n v="0"/>
    <n v="0"/>
    <n v="0"/>
    <s v="ZLIN"/>
    <n v="10"/>
    <n v="0"/>
    <n v="0"/>
    <n v="0"/>
    <s v=""/>
    <m/>
    <m/>
  </r>
  <r>
    <s v="120611002199-0"/>
    <x v="39"/>
    <n v="323301"/>
    <m/>
    <s v="ESCAREADORA DE AGUJA"/>
    <d v="2015-07-31T00:00:00"/>
    <n v="295025.5"/>
    <n v="93424.739999999991"/>
    <s v="ZLIN"/>
    <n v="10"/>
    <n v="0"/>
    <n v="0"/>
    <n v="0"/>
    <s v="ZLIN"/>
    <n v="10"/>
    <n v="0"/>
    <n v="0"/>
    <n v="0"/>
    <s v=""/>
    <m/>
    <m/>
  </r>
  <r>
    <s v="120611002200-0"/>
    <x v="39"/>
    <n v="323301"/>
    <m/>
    <s v="ESCAREADORA DE AGUJA"/>
    <d v="2015-07-31T00:00:00"/>
    <n v="295025.5"/>
    <n v="93424.739999999991"/>
    <s v="ZLIN"/>
    <n v="10"/>
    <n v="0"/>
    <n v="0"/>
    <n v="0"/>
    <s v="ZLIN"/>
    <n v="10"/>
    <n v="0"/>
    <n v="0"/>
    <n v="0"/>
    <s v=""/>
    <m/>
    <m/>
  </r>
  <r>
    <s v="120611002201-0"/>
    <x v="39"/>
    <n v="323301"/>
    <m/>
    <s v="ESCAREADORA DE AGUJA"/>
    <d v="2015-07-31T00:00:00"/>
    <n v="295025.5"/>
    <n v="93424.739999999991"/>
    <s v="ZLIN"/>
    <n v="10"/>
    <n v="0"/>
    <n v="0"/>
    <n v="0"/>
    <s v="ZLIN"/>
    <n v="10"/>
    <n v="0"/>
    <n v="0"/>
    <n v="0"/>
    <s v=""/>
    <m/>
    <m/>
  </r>
  <r>
    <s v="120611002202-0"/>
    <x v="39"/>
    <n v="323301"/>
    <m/>
    <s v="ESCAREADORA DE AGUJA"/>
    <d v="2015-07-31T00:00:00"/>
    <n v="295025.5"/>
    <n v="93424.739999999991"/>
    <s v="ZLIN"/>
    <n v="10"/>
    <n v="0"/>
    <n v="0"/>
    <n v="0"/>
    <s v="ZLIN"/>
    <n v="10"/>
    <n v="0"/>
    <n v="0"/>
    <n v="0"/>
    <s v=""/>
    <m/>
    <m/>
  </r>
  <r>
    <s v="120611002203-0"/>
    <x v="39"/>
    <n v="323301"/>
    <m/>
    <s v="ESCAREADORA DE AGUJA"/>
    <d v="2015-07-31T00:00:00"/>
    <n v="295025.5"/>
    <n v="93424.739999999991"/>
    <s v="ZLIN"/>
    <n v="10"/>
    <n v="0"/>
    <n v="0"/>
    <n v="0"/>
    <s v="ZLIN"/>
    <n v="10"/>
    <n v="0"/>
    <n v="0"/>
    <n v="0"/>
    <s v=""/>
    <m/>
    <m/>
  </r>
  <r>
    <s v="120611002204-0"/>
    <x v="39"/>
    <n v="323301"/>
    <m/>
    <s v="ESCAREADORA DE AGUJA"/>
    <d v="2015-07-31T00:00:00"/>
    <n v="295025.5"/>
    <n v="93424.739999999991"/>
    <s v="ZLIN"/>
    <n v="10"/>
    <n v="0"/>
    <n v="0"/>
    <n v="0"/>
    <s v="ZLIN"/>
    <n v="10"/>
    <n v="0"/>
    <n v="0"/>
    <n v="0"/>
    <s v=""/>
    <m/>
    <m/>
  </r>
  <r>
    <s v="120611002205-0"/>
    <x v="39"/>
    <n v="323301"/>
    <m/>
    <s v="ESCAREADORA DE AGUJA"/>
    <d v="2015-07-31T00:00:00"/>
    <n v="295025.5"/>
    <n v="93424.739999999991"/>
    <s v="ZLIN"/>
    <n v="10"/>
    <n v="0"/>
    <n v="0"/>
    <n v="0"/>
    <s v="ZLIN"/>
    <n v="10"/>
    <n v="0"/>
    <n v="0"/>
    <n v="0"/>
    <s v=""/>
    <m/>
    <m/>
  </r>
  <r>
    <s v="120611002206-0"/>
    <x v="39"/>
    <n v="323301"/>
    <m/>
    <s v="ESCAREADORA DE AGUJA"/>
    <d v="2015-07-31T00:00:00"/>
    <n v="295025.5"/>
    <n v="93424.739999999991"/>
    <s v="ZLIN"/>
    <n v="10"/>
    <n v="0"/>
    <n v="0"/>
    <n v="0"/>
    <s v="ZLIN"/>
    <n v="10"/>
    <n v="0"/>
    <n v="0"/>
    <n v="0"/>
    <s v=""/>
    <m/>
    <m/>
  </r>
  <r>
    <s v="120611002207-0"/>
    <x v="39"/>
    <n v="323301"/>
    <m/>
    <s v="ESCAREADORA DE AGUJA"/>
    <d v="2015-07-31T00:00:00"/>
    <n v="295025.5"/>
    <n v="93424.739999999991"/>
    <s v="ZLIN"/>
    <n v="10"/>
    <n v="0"/>
    <n v="0"/>
    <n v="0"/>
    <s v="ZLIN"/>
    <n v="10"/>
    <n v="0"/>
    <n v="0"/>
    <n v="0"/>
    <s v=""/>
    <m/>
    <m/>
  </r>
  <r>
    <s v="120611002208-0"/>
    <x v="39"/>
    <n v="323301"/>
    <m/>
    <s v="ESCAREADORA DE AGUJA"/>
    <d v="2015-07-31T00:00:00"/>
    <n v="295089.87"/>
    <n v="93445.13"/>
    <s v="ZLIN"/>
    <n v="10"/>
    <n v="0"/>
    <n v="0"/>
    <n v="0"/>
    <s v="ZLIN"/>
    <n v="10"/>
    <n v="0"/>
    <n v="0"/>
    <n v="0"/>
    <s v=""/>
    <m/>
    <m/>
  </r>
  <r>
    <s v="120611002209-0"/>
    <x v="39"/>
    <n v="323301"/>
    <m/>
    <s v="LLAVE COROFIJA Cu-Be  (Cobre Berilio) DE 1-1/16&quot; ("/>
    <d v="2015-07-31T00:00:00"/>
    <n v="84752.78"/>
    <n v="26838.39"/>
    <s v="ZLIN"/>
    <n v="10"/>
    <n v="0"/>
    <n v="0"/>
    <n v="0"/>
    <s v="ZLIN"/>
    <n v="10"/>
    <n v="0"/>
    <n v="0"/>
    <n v="0"/>
    <s v=""/>
    <m/>
    <m/>
  </r>
  <r>
    <s v="120611002210-0"/>
    <x v="39"/>
    <n v="323301"/>
    <m/>
    <s v="LLAVE COROFIJA Cu-Be  (Cobre Berilio) DE 1-1/16&quot; ("/>
    <d v="2015-07-31T00:00:00"/>
    <n v="84752.78"/>
    <n v="26838.39"/>
    <s v="ZLIN"/>
    <n v="10"/>
    <n v="0"/>
    <n v="0"/>
    <n v="0"/>
    <s v="ZLIN"/>
    <n v="10"/>
    <n v="0"/>
    <n v="0"/>
    <n v="0"/>
    <s v=""/>
    <m/>
    <m/>
  </r>
  <r>
    <s v="120611002211-0"/>
    <x v="39"/>
    <n v="323301"/>
    <m/>
    <s v="LLAVE COROFIJA Cu-Be  (Cobre Berilio) DE 1-1/16&quot; ("/>
    <d v="2015-07-31T00:00:00"/>
    <n v="84752.78"/>
    <n v="26838.39"/>
    <s v="ZLIN"/>
    <n v="10"/>
    <n v="0"/>
    <n v="0"/>
    <n v="0"/>
    <s v="ZLIN"/>
    <n v="10"/>
    <n v="0"/>
    <n v="0"/>
    <n v="0"/>
    <s v=""/>
    <m/>
    <m/>
  </r>
  <r>
    <s v="120611002212-0"/>
    <x v="39"/>
    <n v="323301"/>
    <m/>
    <s v="LLAVE COROFIJA Cu-Be  (Cobre Berilio) DE 1-1/4&quot; (3"/>
    <d v="2015-07-31T00:00:00"/>
    <n v="108891.23"/>
    <n v="34482.209999999992"/>
    <s v="ZLIN"/>
    <n v="10"/>
    <n v="0"/>
    <n v="0"/>
    <n v="0"/>
    <s v="ZLIN"/>
    <n v="10"/>
    <n v="0"/>
    <n v="0"/>
    <n v="0"/>
    <s v=""/>
    <m/>
    <m/>
  </r>
  <r>
    <s v="120611002213-0"/>
    <x v="39"/>
    <n v="323301"/>
    <m/>
    <s v="LLAVE COROFIJA Cu-Be  (Cobre Berilio) DE 1-1/4&quot; (3"/>
    <d v="2015-07-31T00:00:00"/>
    <n v="108891.23"/>
    <n v="34482.209999999992"/>
    <s v="ZLIN"/>
    <n v="10"/>
    <n v="0"/>
    <n v="0"/>
    <n v="0"/>
    <s v="ZLIN"/>
    <n v="10"/>
    <n v="0"/>
    <n v="0"/>
    <n v="0"/>
    <s v=""/>
    <m/>
    <m/>
  </r>
  <r>
    <s v="120611002214-0"/>
    <x v="39"/>
    <n v="323301"/>
    <m/>
    <s v="LLAVE COROFIJA Cu-Be  (Cobre Berilio) DE 1-1/4&quot; (3"/>
    <d v="2015-07-31T00:00:00"/>
    <n v="108891.23"/>
    <n v="34482.209999999992"/>
    <s v="ZLIN"/>
    <n v="10"/>
    <n v="0"/>
    <n v="0"/>
    <n v="0"/>
    <s v="ZLIN"/>
    <n v="10"/>
    <n v="0"/>
    <n v="0"/>
    <n v="0"/>
    <s v=""/>
    <m/>
    <m/>
  </r>
  <r>
    <s v="120611002215-0"/>
    <x v="39"/>
    <n v="323301"/>
    <m/>
    <s v="LLAVE COROFIJA Cu-Be  (Cobre Berilio) DE 1-1/8&quot; (2"/>
    <d v="2015-07-31T00:00:00"/>
    <n v="93871.75"/>
    <n v="29726.050000000003"/>
    <s v="ZLIN"/>
    <n v="10"/>
    <n v="0"/>
    <n v="0"/>
    <n v="0"/>
    <s v="ZLIN"/>
    <n v="10"/>
    <n v="0"/>
    <n v="0"/>
    <n v="0"/>
    <s v=""/>
    <m/>
    <m/>
  </r>
  <r>
    <s v="120611002216-0"/>
    <x v="39"/>
    <n v="323301"/>
    <m/>
    <s v="LLAVE COROFIJA Cu-Be  (Cobre Berilio) DE 1-1/8&quot; (2"/>
    <d v="2015-07-31T00:00:00"/>
    <n v="93871.75"/>
    <n v="29726.050000000003"/>
    <s v="ZLIN"/>
    <n v="10"/>
    <n v="0"/>
    <n v="0"/>
    <n v="0"/>
    <s v="ZLIN"/>
    <n v="10"/>
    <n v="0"/>
    <n v="0"/>
    <n v="0"/>
    <s v=""/>
    <m/>
    <m/>
  </r>
  <r>
    <s v="120611002217-0"/>
    <x v="39"/>
    <n v="323301"/>
    <m/>
    <s v="LLAVE COROFIJA Cu-Be  (Cobre Berilio) DE 1-1/8&quot; (2"/>
    <d v="2015-07-31T00:00:00"/>
    <n v="93871.75"/>
    <n v="29726.050000000003"/>
    <s v="ZLIN"/>
    <n v="10"/>
    <n v="0"/>
    <n v="0"/>
    <n v="0"/>
    <s v="ZLIN"/>
    <n v="10"/>
    <n v="0"/>
    <n v="0"/>
    <n v="0"/>
    <s v=""/>
    <m/>
    <m/>
  </r>
  <r>
    <s v="120611002218-0"/>
    <x v="39"/>
    <n v="323301"/>
    <m/>
    <s v="LLAVE COROFIJA Cu-Be  (Cobre Berilio) DE 1-5/8&quot;  ("/>
    <d v="2015-07-31T00:00:00"/>
    <n v="154486.07999999999"/>
    <n v="48920.599999999991"/>
    <s v="ZLIN"/>
    <n v="10"/>
    <n v="0"/>
    <n v="0"/>
    <n v="0"/>
    <s v="ZLIN"/>
    <n v="10"/>
    <n v="0"/>
    <n v="0"/>
    <n v="0"/>
    <s v=""/>
    <m/>
    <m/>
  </r>
  <r>
    <s v="120611002219-0"/>
    <x v="39"/>
    <n v="323301"/>
    <m/>
    <s v="LLAVE COROFIJA Cu-Be  (Cobre Berilio) DE 1-5/8&quot;  ("/>
    <d v="2015-07-31T00:00:00"/>
    <n v="154486.07999999999"/>
    <n v="48920.599999999991"/>
    <s v="ZLIN"/>
    <n v="10"/>
    <n v="0"/>
    <n v="0"/>
    <n v="0"/>
    <s v="ZLIN"/>
    <n v="10"/>
    <n v="0"/>
    <n v="0"/>
    <n v="0"/>
    <s v=""/>
    <m/>
    <m/>
  </r>
  <r>
    <s v="120611002220-0"/>
    <x v="39"/>
    <n v="323301"/>
    <m/>
    <s v="LLAVE COROFIJA Cu-Be  (Cobre Berilio) DE 1-5/8&quot;  ("/>
    <d v="2015-07-31T00:00:00"/>
    <n v="154486.07999999999"/>
    <n v="48920.599999999991"/>
    <s v="ZLIN"/>
    <n v="10"/>
    <n v="0"/>
    <n v="0"/>
    <n v="0"/>
    <s v="ZLIN"/>
    <n v="10"/>
    <n v="0"/>
    <n v="0"/>
    <n v="0"/>
    <s v=""/>
    <m/>
    <m/>
  </r>
  <r>
    <s v="120611002221-0"/>
    <x v="39"/>
    <n v="323301"/>
    <m/>
    <s v="LLAVE COROFIJA Cu-Be  (Cobre Berilio) DE 1-7/16&quot; ("/>
    <d v="2015-07-31T00:00:00"/>
    <n v="145367.10999999999"/>
    <n v="46032.919999999984"/>
    <s v="ZLIN"/>
    <n v="10"/>
    <n v="0"/>
    <n v="0"/>
    <n v="0"/>
    <s v="ZLIN"/>
    <n v="10"/>
    <n v="0"/>
    <n v="0"/>
    <n v="0"/>
    <s v=""/>
    <m/>
    <m/>
  </r>
  <r>
    <s v="120611002222-0"/>
    <x v="39"/>
    <n v="323301"/>
    <m/>
    <s v="LLAVE COROFIJA Cu-Be  (Cobre Berilio) DE 1-7/16&quot; ("/>
    <d v="2015-07-31T00:00:00"/>
    <n v="145367.10999999999"/>
    <n v="46032.919999999984"/>
    <s v="ZLIN"/>
    <n v="10"/>
    <n v="0"/>
    <n v="0"/>
    <n v="0"/>
    <s v="ZLIN"/>
    <n v="10"/>
    <n v="0"/>
    <n v="0"/>
    <n v="0"/>
    <s v=""/>
    <m/>
    <m/>
  </r>
  <r>
    <s v="120611002223-0"/>
    <x v="39"/>
    <n v="323301"/>
    <m/>
    <s v="LLAVE COROFIJA Cu-Be  (Cobre Berilio) DE 1-7/16&quot; ("/>
    <d v="2015-07-31T00:00:00"/>
    <n v="145367.10999999999"/>
    <n v="46032.919999999984"/>
    <s v="ZLIN"/>
    <n v="10"/>
    <n v="0"/>
    <n v="0"/>
    <n v="0"/>
    <s v="ZLIN"/>
    <n v="10"/>
    <n v="0"/>
    <n v="0"/>
    <n v="0"/>
    <s v=""/>
    <m/>
    <m/>
  </r>
  <r>
    <s v="120611002224-0"/>
    <x v="39"/>
    <n v="323301"/>
    <m/>
    <s v="LLAVE DE GOLPE TIPO CORONA DE 1-5/8&quot; (41,27 mm)  C"/>
    <d v="2015-07-31T00:00:00"/>
    <n v="102990.72"/>
    <n v="32613.72"/>
    <s v="ZLIN"/>
    <n v="10"/>
    <n v="0"/>
    <n v="0"/>
    <n v="0"/>
    <s v="ZLIN"/>
    <n v="10"/>
    <n v="0"/>
    <n v="0"/>
    <n v="0"/>
    <s v=""/>
    <m/>
    <m/>
  </r>
  <r>
    <s v="120611002225-0"/>
    <x v="39"/>
    <n v="323301"/>
    <m/>
    <s v="LLAVE DE GOLPE TIPO CORONA DE 1-5/8&quot; (41,27 mm)  C"/>
    <d v="2015-07-31T00:00:00"/>
    <n v="102990.72"/>
    <n v="32613.72"/>
    <s v="ZLIN"/>
    <n v="10"/>
    <n v="0"/>
    <n v="0"/>
    <n v="0"/>
    <s v="ZLIN"/>
    <n v="10"/>
    <n v="0"/>
    <n v="0"/>
    <n v="0"/>
    <s v=""/>
    <m/>
    <m/>
  </r>
  <r>
    <s v="120611002226-0"/>
    <x v="39"/>
    <n v="323301"/>
    <m/>
    <s v="LLAVE DE GOLPE TIPO CORONA DE 1-5/8&quot; (41,27 mm)  C"/>
    <d v="2015-07-31T00:00:00"/>
    <n v="102990.72"/>
    <n v="32613.72"/>
    <s v="ZLIN"/>
    <n v="10"/>
    <n v="0"/>
    <n v="0"/>
    <n v="0"/>
    <s v="ZLIN"/>
    <n v="10"/>
    <n v="0"/>
    <n v="0"/>
    <n v="0"/>
    <s v=""/>
    <m/>
    <m/>
  </r>
  <r>
    <s v="120611002227-0"/>
    <x v="39"/>
    <n v="323301"/>
    <m/>
    <s v="LLAVE DE GOLPE TIPO CORONA DE 1-7/16&quot; (36,51 mm) C"/>
    <d v="2015-07-31T00:00:00"/>
    <n v="92798.93"/>
    <n v="29386.319999999992"/>
    <s v="ZLIN"/>
    <n v="10"/>
    <n v="0"/>
    <n v="0"/>
    <n v="0"/>
    <s v="ZLIN"/>
    <n v="10"/>
    <n v="0"/>
    <n v="0"/>
    <n v="0"/>
    <s v=""/>
    <m/>
    <m/>
  </r>
  <r>
    <s v="120611002228-0"/>
    <x v="39"/>
    <n v="323301"/>
    <m/>
    <s v="LLAVE DE GOLPE TIPO CORONA DE 1-7/16&quot; (36,51 mm) C"/>
    <d v="2015-07-31T00:00:00"/>
    <n v="92798.93"/>
    <n v="29386.319999999992"/>
    <s v="ZLIN"/>
    <n v="10"/>
    <n v="0"/>
    <n v="0"/>
    <n v="0"/>
    <s v="ZLIN"/>
    <n v="10"/>
    <n v="0"/>
    <n v="0"/>
    <n v="0"/>
    <s v=""/>
    <m/>
    <m/>
  </r>
  <r>
    <s v="120611002229-0"/>
    <x v="39"/>
    <n v="323301"/>
    <m/>
    <s v="LLAVE DE GOLPE TIPO CORONA DE 1-7/16&quot; (36,51 mm) C"/>
    <d v="2015-07-31T00:00:00"/>
    <n v="92798.93"/>
    <n v="29386.319999999992"/>
    <s v="ZLIN"/>
    <n v="10"/>
    <n v="0"/>
    <n v="0"/>
    <n v="0"/>
    <s v="ZLIN"/>
    <n v="10"/>
    <n v="0"/>
    <n v="0"/>
    <n v="0"/>
    <s v=""/>
    <m/>
    <m/>
  </r>
  <r>
    <s v="120611002230-0"/>
    <x v="39"/>
    <n v="323301"/>
    <m/>
    <s v="MAZO OCTOGONAL ANTICHISPA Cu-Be  (Cobre Berilio) 1"/>
    <d v="2015-07-31T00:00:00"/>
    <n v="681240.7"/>
    <n v="215726.21999999997"/>
    <s v="ZLIN"/>
    <n v="10"/>
    <n v="0"/>
    <n v="0"/>
    <n v="0"/>
    <s v="ZLIN"/>
    <n v="10"/>
    <n v="0"/>
    <n v="0"/>
    <n v="0"/>
    <s v=""/>
    <m/>
    <m/>
  </r>
  <r>
    <s v="120611002231-0"/>
    <x v="39"/>
    <n v="323301"/>
    <m/>
    <s v="MAZO OCTOGONAL ANTICHISPA Cu-Be  (Cobre Berilio) 5"/>
    <d v="2015-07-31T00:00:00"/>
    <n v="340620.35"/>
    <n v="107863.10999999999"/>
    <s v="ZLIN"/>
    <n v="10"/>
    <n v="0"/>
    <n v="0"/>
    <n v="0"/>
    <s v="ZLIN"/>
    <n v="10"/>
    <n v="0"/>
    <n v="0"/>
    <n v="0"/>
    <s v=""/>
    <m/>
    <m/>
  </r>
  <r>
    <s v="120611002232-0"/>
    <x v="39"/>
    <n v="323301"/>
    <m/>
    <s v="UN MAZO OCTOGONAL ANTICHISPA Cu-Be (Cobre Beril"/>
    <d v="2015-07-31T00:00:00"/>
    <n v="517099.24"/>
    <n v="163748.08000000002"/>
    <s v="ZLIN"/>
    <n v="10"/>
    <n v="0"/>
    <n v="0"/>
    <n v="0"/>
    <s v="ZLIN"/>
    <n v="10"/>
    <n v="0"/>
    <n v="0"/>
    <n v="0"/>
    <s v=""/>
    <m/>
    <m/>
  </r>
  <r>
    <s v="120611002233-0"/>
    <x v="39"/>
    <n v="323301"/>
    <m/>
    <s v="UN MAZO OCTOGONAL ANTICHISPA Cu-Be (Cobre Beril"/>
    <d v="2015-07-31T00:00:00"/>
    <n v="517099.24"/>
    <n v="163748.08000000002"/>
    <s v="ZLIN"/>
    <n v="10"/>
    <n v="0"/>
    <n v="0"/>
    <n v="0"/>
    <s v="ZLIN"/>
    <n v="10"/>
    <n v="0"/>
    <n v="0"/>
    <n v="0"/>
    <s v=""/>
    <m/>
    <m/>
  </r>
  <r>
    <s v="120611002234-0"/>
    <x v="39"/>
    <n v="323301"/>
    <m/>
    <s v="UN MAZO OCTOGONAL ANTICHISPA Cu-Be (Cobre Beril"/>
    <d v="2015-07-31T00:00:00"/>
    <n v="517099.24"/>
    <n v="163748.08000000002"/>
    <s v="ZLIN"/>
    <n v="10"/>
    <n v="0"/>
    <n v="0"/>
    <n v="0"/>
    <s v="ZLIN"/>
    <n v="10"/>
    <n v="0"/>
    <n v="0"/>
    <n v="0"/>
    <s v=""/>
    <m/>
    <m/>
  </r>
  <r>
    <s v="120611002235-0"/>
    <x v="39"/>
    <n v="344201"/>
    <m/>
    <s v="Llave de Torque"/>
    <d v="2015-08-04T00:00:00"/>
    <n v="327966.46999999997"/>
    <n v="101122.99999999997"/>
    <s v="ZLIN"/>
    <n v="10"/>
    <n v="0"/>
    <n v="0"/>
    <n v="0"/>
    <s v="ZLIN"/>
    <n v="10"/>
    <n v="0"/>
    <n v="0"/>
    <n v="0"/>
    <s v=""/>
    <m/>
    <m/>
  </r>
  <r>
    <s v="120611002236-0"/>
    <x v="39"/>
    <n v="323303"/>
    <m/>
    <s v="DEMOLEDOR PARA CONCRETO"/>
    <d v="2015-08-06T00:00:00"/>
    <n v="739826"/>
    <n v="228113.01"/>
    <s v="ZLIN"/>
    <n v="10"/>
    <n v="0"/>
    <n v="0"/>
    <n v="0"/>
    <s v="ZLIN"/>
    <n v="10"/>
    <n v="0"/>
    <n v="0"/>
    <n v="0"/>
    <s v=""/>
    <m/>
    <m/>
  </r>
  <r>
    <s v="120611002237-0"/>
    <x v="39"/>
    <n v="342506"/>
    <m/>
    <s v="Estibador manual para estañones Prod. Negro EA"/>
    <d v="2015-08-07T00:00:00"/>
    <n v="665649.1"/>
    <n v="205241.8"/>
    <s v="ZLIN"/>
    <n v="10"/>
    <n v="0"/>
    <n v="0"/>
    <n v="0"/>
    <s v="ZLIN"/>
    <n v="10"/>
    <n v="0"/>
    <n v="0"/>
    <n v="0"/>
    <s v=""/>
    <m/>
    <m/>
  </r>
  <r>
    <s v="120611002238-0"/>
    <x v="39"/>
    <n v="323303"/>
    <m/>
    <s v="Compresor Portatil Aire Horizontal"/>
    <d v="2015-08-11T00:00:00"/>
    <n v="107118.35"/>
    <n v="33028.160000000003"/>
    <s v="ZLIN"/>
    <n v="10"/>
    <n v="0"/>
    <n v="0"/>
    <n v="0"/>
    <s v="ZLIN"/>
    <n v="10"/>
    <n v="0"/>
    <n v="0"/>
    <n v="0"/>
    <s v=""/>
    <m/>
    <m/>
  </r>
  <r>
    <s v="120611002239-0"/>
    <x v="39"/>
    <n v="323303"/>
    <m/>
    <s v="Generador Estacionario"/>
    <d v="2015-08-11T00:00:00"/>
    <n v="785000.01"/>
    <n v="168447.92000000004"/>
    <s v="ZLIN"/>
    <n v="15"/>
    <n v="0"/>
    <n v="0"/>
    <n v="0"/>
    <s v="ZLIN"/>
    <n v="10"/>
    <n v="0"/>
    <n v="0"/>
    <n v="0"/>
    <s v=""/>
    <m/>
    <m/>
  </r>
  <r>
    <s v="120611002240-0"/>
    <x v="39"/>
    <n v="323303"/>
    <m/>
    <s v="Hidrolavadora Electrica"/>
    <d v="2015-08-11T00:00:00"/>
    <n v="409003.55"/>
    <n v="126109.43"/>
    <s v="ZLIN"/>
    <n v="10"/>
    <n v="0"/>
    <n v="0"/>
    <n v="0"/>
    <s v="ZLIN"/>
    <n v="10"/>
    <n v="0"/>
    <n v="0"/>
    <n v="0"/>
    <s v=""/>
    <m/>
    <m/>
  </r>
  <r>
    <s v="120611002241-0"/>
    <x v="39"/>
    <n v="344201"/>
    <m/>
    <s v="Moto sierra"/>
    <d v="2015-08-11T00:00:00"/>
    <n v="368309.08"/>
    <n v="113561.96000000002"/>
    <s v="ZLIN"/>
    <n v="10"/>
    <n v="0"/>
    <n v="0"/>
    <n v="0"/>
    <s v="ZLIN"/>
    <n v="10"/>
    <n v="0"/>
    <n v="0"/>
    <n v="0"/>
    <s v=""/>
    <m/>
    <m/>
  </r>
  <r>
    <s v="120611002242-0"/>
    <x v="39"/>
    <n v="344201"/>
    <m/>
    <s v="Podadora de Altura"/>
    <d v="2015-08-11T00:00:00"/>
    <n v="638518.92000000004"/>
    <n v="196876.66000000003"/>
    <s v="ZLIN"/>
    <n v="10"/>
    <n v="0"/>
    <n v="0"/>
    <n v="0"/>
    <s v="ZLIN"/>
    <n v="10"/>
    <n v="0"/>
    <n v="0"/>
    <n v="0"/>
    <s v=""/>
    <m/>
    <m/>
  </r>
  <r>
    <s v="120611002243-0"/>
    <x v="39"/>
    <n v="344207"/>
    <m/>
    <s v="Podadora de Altura"/>
    <d v="2015-08-11T00:00:00"/>
    <n v="638518.92000000004"/>
    <n v="196876.66000000003"/>
    <s v="ZLIN"/>
    <n v="10"/>
    <n v="0"/>
    <n v="0"/>
    <n v="0"/>
    <s v="ZLIN"/>
    <n v="10"/>
    <n v="0"/>
    <n v="0"/>
    <n v="0"/>
    <s v=""/>
    <m/>
    <m/>
  </r>
  <r>
    <s v="120611002245-0"/>
    <x v="39"/>
    <n v="323302"/>
    <m/>
    <s v="Pullift de Palanca Corta"/>
    <d v="2015-08-18T00:00:00"/>
    <n v="236143.51"/>
    <n v="50672.460000000021"/>
    <s v="ZLIN"/>
    <n v="15"/>
    <n v="0"/>
    <n v="0"/>
    <n v="0"/>
    <s v="ZLIN"/>
    <n v="10"/>
    <n v="0"/>
    <n v="0"/>
    <n v="0"/>
    <s v=""/>
    <m/>
    <m/>
  </r>
  <r>
    <s v="120611002247-0"/>
    <x v="39"/>
    <n v="133501"/>
    <m/>
    <s v="Juego 12 piezas machos HSS y dados rosca UNC"/>
    <d v="2015-08-21T00:00:00"/>
    <n v="355793.95"/>
    <n v="109703.14000000001"/>
    <s v="ZLIN"/>
    <n v="10"/>
    <n v="0"/>
    <n v="0"/>
    <n v="0"/>
    <s v="ZLIN"/>
    <n v="10"/>
    <n v="0"/>
    <n v="0"/>
    <n v="0"/>
    <s v=""/>
    <m/>
    <m/>
  </r>
  <r>
    <s v="120611002248-0"/>
    <x v="39"/>
    <n v="133501"/>
    <m/>
    <s v="Limpiador y probador de inyectores"/>
    <d v="2015-08-21T00:00:00"/>
    <n v="804678.88"/>
    <n v="248109.31999999995"/>
    <s v="ZLIN"/>
    <n v="10"/>
    <n v="0"/>
    <n v="0"/>
    <n v="0"/>
    <s v="ZLIN"/>
    <n v="10"/>
    <n v="0"/>
    <n v="0"/>
    <n v="0"/>
    <s v=""/>
    <m/>
    <m/>
  </r>
  <r>
    <s v="120611002249-0"/>
    <x v="39"/>
    <n v="133501"/>
    <m/>
    <s v="Sierra sable eléctrica"/>
    <d v="2015-08-21T00:00:00"/>
    <n v="163942.54999999999"/>
    <n v="50548.949999999983"/>
    <s v="ZLIN"/>
    <n v="10"/>
    <n v="0"/>
    <n v="0"/>
    <n v="0"/>
    <s v="ZLIN"/>
    <n v="10"/>
    <n v="0"/>
    <n v="0"/>
    <n v="0"/>
    <s v=""/>
    <m/>
    <m/>
  </r>
  <r>
    <s v="120611002250-0"/>
    <x v="39"/>
    <n v="133501"/>
    <m/>
    <s v="Sierra-Cinta Horizontal / Vertical"/>
    <d v="2015-08-21T00:00:00"/>
    <n v="821179.36"/>
    <n v="253196.96999999997"/>
    <s v="ZLIN"/>
    <n v="10"/>
    <n v="0"/>
    <n v="0"/>
    <n v="0"/>
    <s v="ZLIN"/>
    <n v="10"/>
    <n v="0"/>
    <n v="0"/>
    <n v="0"/>
    <s v=""/>
    <m/>
    <m/>
  </r>
  <r>
    <s v="120611002251-0"/>
    <x v="39"/>
    <n v="133501"/>
    <m/>
    <s v="Taladro electrónico"/>
    <d v="2015-08-21T00:00:00"/>
    <n v="216189.45"/>
    <n v="66658.420000000013"/>
    <s v="ZLIN"/>
    <n v="10"/>
    <n v="0"/>
    <n v="0"/>
    <n v="0"/>
    <s v="ZLIN"/>
    <n v="10"/>
    <n v="0"/>
    <n v="0"/>
    <n v="0"/>
    <s v=""/>
    <m/>
    <m/>
  </r>
  <r>
    <s v="120611002252-0"/>
    <x v="39"/>
    <n v="344206"/>
    <m/>
    <s v="Pistola de impacto"/>
    <d v="2015-09-02T00:00:00"/>
    <n v="279900.40000000002"/>
    <n v="83970.120000000024"/>
    <s v="ZLIN"/>
    <n v="10"/>
    <n v="0"/>
    <n v="0"/>
    <n v="0"/>
    <s v="ZLIN"/>
    <n v="10"/>
    <n v="0"/>
    <n v="0"/>
    <n v="0"/>
    <s v=""/>
    <m/>
    <m/>
  </r>
  <r>
    <s v="120611002253-0"/>
    <x v="39"/>
    <n v="344209"/>
    <m/>
    <s v="Pistola de impacto"/>
    <d v="2015-09-02T00:00:00"/>
    <n v="279900.40000000002"/>
    <n v="83970.120000000024"/>
    <s v="ZLIN"/>
    <n v="10"/>
    <n v="0"/>
    <n v="0"/>
    <n v="0"/>
    <s v="ZLIN"/>
    <n v="10"/>
    <n v="0"/>
    <n v="0"/>
    <n v="0"/>
    <s v=""/>
    <m/>
    <m/>
  </r>
  <r>
    <s v="120611002254-0"/>
    <x v="39"/>
    <n v="344206"/>
    <m/>
    <s v="Antorcha Mecanizada para Oxiacetileno"/>
    <d v="2015-09-04T00:00:00"/>
    <n v="262376.28000000003"/>
    <n v="78712.890000000014"/>
    <s v="ZLIN"/>
    <n v="10"/>
    <n v="0"/>
    <n v="0"/>
    <n v="0"/>
    <s v="ZLIN"/>
    <n v="10"/>
    <n v="0"/>
    <n v="0"/>
    <n v="0"/>
    <s v=""/>
    <m/>
    <m/>
  </r>
  <r>
    <s v="120611002255-0"/>
    <x v="39"/>
    <n v="344209"/>
    <m/>
    <s v="Bomba Lodos"/>
    <d v="2015-09-04T00:00:00"/>
    <n v="701704.01"/>
    <n v="210511.2"/>
    <s v="ZLIN"/>
    <n v="10"/>
    <n v="0"/>
    <n v="0"/>
    <n v="0"/>
    <s v="ZLIN"/>
    <n v="10"/>
    <n v="0"/>
    <n v="0"/>
    <n v="0"/>
    <s v=""/>
    <m/>
    <m/>
  </r>
  <r>
    <s v="120611002256-0"/>
    <x v="39"/>
    <n v="344209"/>
    <m/>
    <s v="Cargador de Baterías Servicio Pesado"/>
    <d v="2015-09-04T00:00:00"/>
    <n v="414920.63"/>
    <n v="124476.18"/>
    <s v="ZLIN"/>
    <n v="10"/>
    <n v="0"/>
    <n v="0"/>
    <n v="0"/>
    <s v="ZLIN"/>
    <n v="10"/>
    <n v="0"/>
    <n v="0"/>
    <n v="0"/>
    <s v=""/>
    <m/>
    <m/>
  </r>
  <r>
    <s v="120611002257-0"/>
    <x v="39"/>
    <n v="344201"/>
    <m/>
    <s v="Juego Extractor de Martillo 17 Piezas"/>
    <d v="2015-09-04T00:00:00"/>
    <n v="73221.289999999994"/>
    <n v="21966.389999999992"/>
    <s v="ZLIN"/>
    <n v="10"/>
    <n v="0"/>
    <n v="0"/>
    <n v="0"/>
    <s v="ZLIN"/>
    <n v="10"/>
    <n v="0"/>
    <n v="0"/>
    <n v="0"/>
    <s v=""/>
    <m/>
    <m/>
  </r>
  <r>
    <s v="120611002258-0"/>
    <x v="39"/>
    <n v="133501"/>
    <m/>
    <s v="Roto martillo con maletín"/>
    <d v="2015-09-17T00:00:00"/>
    <n v="646360"/>
    <n v="193908"/>
    <s v="ZLIN"/>
    <n v="10"/>
    <n v="0"/>
    <n v="0"/>
    <n v="0"/>
    <s v="ZLIN"/>
    <n v="10"/>
    <n v="0"/>
    <n v="0"/>
    <n v="0"/>
    <s v=""/>
    <m/>
    <m/>
  </r>
  <r>
    <s v="120611002259-0"/>
    <x v="39"/>
    <n v="323301"/>
    <m/>
    <s v="Prensa de Banco giratoria"/>
    <d v="2015-09-21T00:00:00"/>
    <n v="135600"/>
    <n v="28039.320000000007"/>
    <s v="ZLIN"/>
    <n v="15"/>
    <n v="0"/>
    <n v="0"/>
    <n v="0"/>
    <s v="ZLIN"/>
    <n v="10"/>
    <n v="0"/>
    <n v="0"/>
    <n v="0"/>
    <s v=""/>
    <m/>
    <m/>
  </r>
  <r>
    <s v="120611002260-0"/>
    <x v="39"/>
    <n v="323301"/>
    <m/>
    <s v="Prensa de Banco giratoria"/>
    <d v="2015-09-21T00:00:00"/>
    <n v="135600"/>
    <n v="28039.320000000007"/>
    <s v="ZLIN"/>
    <n v="15"/>
    <n v="0"/>
    <n v="0"/>
    <n v="0"/>
    <s v="ZLIN"/>
    <n v="10"/>
    <n v="0"/>
    <n v="0"/>
    <n v="0"/>
    <s v=""/>
    <m/>
    <m/>
  </r>
  <r>
    <s v="120611002261-0"/>
    <x v="39"/>
    <n v="323301"/>
    <m/>
    <s v="Prensa de Banco giratoria"/>
    <d v="2015-09-21T00:00:00"/>
    <n v="135600"/>
    <n v="28039.320000000007"/>
    <s v="ZLIN"/>
    <n v="15"/>
    <n v="0"/>
    <n v="0"/>
    <n v="0"/>
    <s v="ZLIN"/>
    <n v="10"/>
    <n v="0"/>
    <n v="0"/>
    <n v="0"/>
    <s v=""/>
    <m/>
    <m/>
  </r>
  <r>
    <s v="120611002262-0"/>
    <x v="39"/>
    <n v="323301"/>
    <m/>
    <s v="Prensa de Banco giratoria"/>
    <d v="2015-09-21T00:00:00"/>
    <n v="135600"/>
    <n v="28039.320000000007"/>
    <s v="ZLIN"/>
    <n v="15"/>
    <n v="0"/>
    <n v="0"/>
    <n v="0"/>
    <s v="ZLIN"/>
    <n v="10"/>
    <n v="0"/>
    <n v="0"/>
    <n v="0"/>
    <s v=""/>
    <m/>
    <m/>
  </r>
  <r>
    <s v="120611002263-0"/>
    <x v="39"/>
    <n v="323301"/>
    <m/>
    <s v="Prensa de Banco giratoria"/>
    <d v="2015-09-21T00:00:00"/>
    <n v="135600"/>
    <n v="28039.320000000007"/>
    <s v="ZLIN"/>
    <n v="15"/>
    <n v="0"/>
    <n v="0"/>
    <n v="0"/>
    <s v="ZLIN"/>
    <n v="10"/>
    <n v="0"/>
    <n v="0"/>
    <n v="0"/>
    <s v=""/>
    <m/>
    <m/>
  </r>
  <r>
    <s v="120611002264-0"/>
    <x v="39"/>
    <n v="323301"/>
    <m/>
    <s v="Prensa de Banco giratoria"/>
    <d v="2015-09-21T00:00:00"/>
    <n v="135600"/>
    <n v="28039.320000000007"/>
    <s v="ZLIN"/>
    <n v="15"/>
    <n v="0"/>
    <n v="0"/>
    <n v="0"/>
    <s v="ZLIN"/>
    <n v="10"/>
    <n v="0"/>
    <n v="0"/>
    <n v="0"/>
    <s v=""/>
    <m/>
    <m/>
  </r>
  <r>
    <s v="120611002265-0"/>
    <x v="39"/>
    <n v="323301"/>
    <m/>
    <s v="Prensa de Banco giratoria"/>
    <d v="2015-09-21T00:00:00"/>
    <n v="135600"/>
    <n v="28039.320000000007"/>
    <s v="ZLIN"/>
    <n v="15"/>
    <n v="0"/>
    <n v="0"/>
    <n v="0"/>
    <s v="ZLIN"/>
    <n v="10"/>
    <n v="0"/>
    <n v="0"/>
    <n v="0"/>
    <s v=""/>
    <m/>
    <m/>
  </r>
  <r>
    <s v="120611002266-0"/>
    <x v="39"/>
    <n v="323301"/>
    <m/>
    <s v="Prensa de Banco giratoria"/>
    <d v="2015-09-21T00:00:00"/>
    <n v="135600"/>
    <n v="28039.320000000007"/>
    <s v="ZLIN"/>
    <n v="15"/>
    <n v="0"/>
    <n v="0"/>
    <n v="0"/>
    <s v="ZLIN"/>
    <n v="10"/>
    <n v="0"/>
    <n v="0"/>
    <n v="0"/>
    <s v=""/>
    <m/>
    <m/>
  </r>
  <r>
    <s v="120611002267-0"/>
    <x v="39"/>
    <n v="323301"/>
    <m/>
    <s v="Prensa de Banco giratoria"/>
    <d v="2015-09-21T00:00:00"/>
    <n v="135600"/>
    <n v="28039.320000000007"/>
    <s v="ZLIN"/>
    <n v="15"/>
    <n v="0"/>
    <n v="0"/>
    <n v="0"/>
    <s v="ZLIN"/>
    <n v="10"/>
    <n v="0"/>
    <n v="0"/>
    <n v="0"/>
    <s v=""/>
    <m/>
    <m/>
  </r>
  <r>
    <s v="120611002268-0"/>
    <x v="39"/>
    <n v="323301"/>
    <m/>
    <s v="Prensa de Banco giratoria"/>
    <d v="2015-09-21T00:00:00"/>
    <n v="135600"/>
    <n v="28039.320000000007"/>
    <s v="ZLIN"/>
    <n v="15"/>
    <n v="0"/>
    <n v="0"/>
    <n v="0"/>
    <s v="ZLIN"/>
    <n v="10"/>
    <n v="0"/>
    <n v="0"/>
    <n v="0"/>
    <s v=""/>
    <m/>
    <m/>
  </r>
  <r>
    <s v="120611002269-0"/>
    <x v="39"/>
    <n v="323301"/>
    <m/>
    <s v="Prensa de Banco giratoria"/>
    <d v="2015-09-21T00:00:00"/>
    <n v="135600"/>
    <n v="28039.320000000007"/>
    <s v="ZLIN"/>
    <n v="15"/>
    <n v="0"/>
    <n v="0"/>
    <n v="0"/>
    <s v="ZLIN"/>
    <n v="10"/>
    <n v="0"/>
    <n v="0"/>
    <n v="0"/>
    <s v=""/>
    <m/>
    <m/>
  </r>
  <r>
    <s v="120611002270-0"/>
    <x v="39"/>
    <n v="323301"/>
    <m/>
    <s v="Prensa de Banco giratoria"/>
    <d v="2015-09-21T00:00:00"/>
    <n v="135600"/>
    <n v="28039.320000000007"/>
    <s v="ZLIN"/>
    <n v="15"/>
    <n v="0"/>
    <n v="0"/>
    <n v="0"/>
    <s v="ZLIN"/>
    <n v="10"/>
    <n v="0"/>
    <n v="0"/>
    <n v="0"/>
    <s v=""/>
    <m/>
    <m/>
  </r>
  <r>
    <s v="120611002271-0"/>
    <x v="39"/>
    <n v="323301"/>
    <m/>
    <s v="JUEGO DE 8 ALICATES PARA SEGUROS"/>
    <d v="2015-10-27T00:00:00"/>
    <n v="102589.75999999999"/>
    <n v="29922.01999999999"/>
    <s v="ZLIN"/>
    <n v="10"/>
    <n v="0"/>
    <n v="0"/>
    <n v="0"/>
    <s v="ZLIN"/>
    <n v="10"/>
    <n v="0"/>
    <n v="0"/>
    <n v="0"/>
    <s v=""/>
    <m/>
    <m/>
  </r>
  <r>
    <s v="120611002272-0"/>
    <x v="39"/>
    <n v="323302"/>
    <m/>
    <s v="TECKLE MANUAL CADENA DOBLE 2TON."/>
    <d v="2015-10-27T00:00:00"/>
    <n v="220061.17"/>
    <n v="43785.570000000007"/>
    <s v="ZLIN"/>
    <n v="15"/>
    <n v="0"/>
    <n v="0"/>
    <n v="0"/>
    <s v="ZLIN"/>
    <n v="10"/>
    <n v="0"/>
    <n v="0"/>
    <n v="0"/>
    <s v=""/>
    <m/>
    <m/>
  </r>
  <r>
    <s v="120611002273-0"/>
    <x v="39"/>
    <n v="323304"/>
    <m/>
    <s v="TECKLE MANUAL CADENA DOBLE 2TON."/>
    <d v="2015-10-27T00:00:00"/>
    <n v="220061.17"/>
    <n v="43785.570000000007"/>
    <s v="ZLIN"/>
    <n v="15"/>
    <n v="0"/>
    <n v="0"/>
    <n v="0"/>
    <s v="ZLIN"/>
    <n v="10"/>
    <n v="0"/>
    <n v="0"/>
    <n v="0"/>
    <s v=""/>
    <m/>
    <m/>
  </r>
  <r>
    <s v="120611002274-0"/>
    <x v="39"/>
    <n v="323301"/>
    <m/>
    <s v="SIERRA RECIPROCANTE DE HOJA BATERIA"/>
    <d v="2015-10-28T00:00:00"/>
    <n v="295137.98"/>
    <n v="86081.919999999984"/>
    <s v="ZLIN"/>
    <n v="10"/>
    <n v="0"/>
    <n v="0"/>
    <n v="0"/>
    <s v="ZLIN"/>
    <n v="10"/>
    <n v="0"/>
    <n v="0"/>
    <n v="0"/>
    <s v=""/>
    <m/>
    <m/>
  </r>
  <r>
    <s v="120611002275-0"/>
    <x v="39"/>
    <n v="323301"/>
    <m/>
    <s v="SIERRA RECIPROCANTE DE HOJA BATERIA"/>
    <d v="2015-10-28T00:00:00"/>
    <n v="295137.98"/>
    <n v="86081.919999999984"/>
    <s v="ZLIN"/>
    <n v="10"/>
    <n v="0"/>
    <n v="0"/>
    <n v="0"/>
    <s v="ZLIN"/>
    <n v="10"/>
    <n v="0"/>
    <n v="0"/>
    <n v="0"/>
    <s v=""/>
    <m/>
    <m/>
  </r>
  <r>
    <s v="120611002276-0"/>
    <x v="39"/>
    <n v="323301"/>
    <m/>
    <s v="SIERRA RECIPROCANTE DE HOJA BATERIA"/>
    <d v="2015-10-28T00:00:00"/>
    <n v="295137.98"/>
    <n v="86081.919999999984"/>
    <s v="ZLIN"/>
    <n v="10"/>
    <n v="0"/>
    <n v="0"/>
    <n v="0"/>
    <s v="ZLIN"/>
    <n v="10"/>
    <n v="0"/>
    <n v="0"/>
    <n v="0"/>
    <s v=""/>
    <m/>
    <m/>
  </r>
  <r>
    <s v="120611002277-0"/>
    <x v="39"/>
    <n v="323301"/>
    <m/>
    <s v="TALADRO PERCUSION DE BATERIA"/>
    <d v="2015-10-28T00:00:00"/>
    <n v="229839.64"/>
    <n v="67036.550000000017"/>
    <s v="ZLIN"/>
    <n v="10"/>
    <n v="0"/>
    <n v="0"/>
    <n v="0"/>
    <s v="ZLIN"/>
    <n v="10"/>
    <n v="0"/>
    <n v="0"/>
    <n v="0"/>
    <s v=""/>
    <m/>
    <m/>
  </r>
  <r>
    <s v="120611002278-0"/>
    <x v="39"/>
    <n v="323301"/>
    <m/>
    <s v="TALADRO PERCUSION DE BATERIA"/>
    <d v="2015-10-28T00:00:00"/>
    <n v="229839.64"/>
    <n v="67036.550000000017"/>
    <s v="ZLIN"/>
    <n v="10"/>
    <n v="0"/>
    <n v="0"/>
    <n v="0"/>
    <s v="ZLIN"/>
    <n v="10"/>
    <n v="0"/>
    <n v="0"/>
    <n v="0"/>
    <s v=""/>
    <m/>
    <m/>
  </r>
  <r>
    <s v="120611002279-0"/>
    <x v="39"/>
    <n v="323301"/>
    <m/>
    <s v="TALADRO PERCUSION DE BATERIA"/>
    <d v="2015-10-28T00:00:00"/>
    <n v="229839.64"/>
    <n v="67036.550000000017"/>
    <s v="ZLIN"/>
    <n v="10"/>
    <n v="0"/>
    <n v="0"/>
    <n v="0"/>
    <s v="ZLIN"/>
    <n v="10"/>
    <n v="0"/>
    <n v="0"/>
    <n v="0"/>
    <s v=""/>
    <m/>
    <m/>
  </r>
  <r>
    <s v="120611002280-0"/>
    <x v="39"/>
    <n v="323303"/>
    <m/>
    <s v="TALADRO PERCUSION DE BATERIA"/>
    <d v="2015-10-28T00:00:00"/>
    <n v="229839.64"/>
    <n v="67036.550000000017"/>
    <s v="ZLIN"/>
    <n v="10"/>
    <n v="0"/>
    <n v="0"/>
    <n v="0"/>
    <s v="ZLIN"/>
    <n v="10"/>
    <n v="0"/>
    <n v="0"/>
    <n v="0"/>
    <s v=""/>
    <m/>
    <m/>
  </r>
  <r>
    <s v="120611002281-0"/>
    <x v="39"/>
    <n v="323301"/>
    <m/>
    <s v="TALADRO PERCUSION DE BATERIA"/>
    <d v="2015-10-28T00:00:00"/>
    <n v="229839.64"/>
    <n v="67036.550000000017"/>
    <s v="ZLIN"/>
    <n v="10"/>
    <n v="0"/>
    <n v="0"/>
    <n v="0"/>
    <s v="ZLIN"/>
    <n v="10"/>
    <n v="0"/>
    <n v="0"/>
    <n v="0"/>
    <s v=""/>
    <m/>
    <m/>
  </r>
  <r>
    <s v="120611002282-0"/>
    <x v="39"/>
    <n v="323301"/>
    <m/>
    <s v="CIERRA CIRCULAR DE BATERIA"/>
    <d v="2015-10-30T00:00:00"/>
    <n v="282500"/>
    <n v="82395.829999999987"/>
    <s v="ZLIN"/>
    <n v="10"/>
    <n v="0"/>
    <n v="0"/>
    <n v="0"/>
    <s v="ZLIN"/>
    <n v="10"/>
    <n v="0"/>
    <n v="0"/>
    <n v="0"/>
    <s v=""/>
    <m/>
    <m/>
  </r>
  <r>
    <s v="120611002283-0"/>
    <x v="39"/>
    <n v="323301"/>
    <m/>
    <s v="ROTO MARTILLO BATERIA"/>
    <d v="2015-10-28T00:00:00"/>
    <n v="386779.41"/>
    <n v="112810.65999999997"/>
    <s v="ZLIN"/>
    <n v="10"/>
    <n v="0"/>
    <n v="0"/>
    <n v="0"/>
    <s v="ZLIN"/>
    <n v="10"/>
    <n v="0"/>
    <n v="0"/>
    <n v="0"/>
    <s v=""/>
    <m/>
    <m/>
  </r>
  <r>
    <s v="120611002284-0"/>
    <x v="39"/>
    <n v="323301"/>
    <m/>
    <s v="CEPILLO MANUAL"/>
    <d v="2015-10-30T00:00:00"/>
    <n v="128255"/>
    <n v="37407.710000000006"/>
    <s v="ZLIN"/>
    <n v="10"/>
    <n v="0"/>
    <n v="0"/>
    <n v="0"/>
    <s v="ZLIN"/>
    <n v="10"/>
    <n v="0"/>
    <n v="0"/>
    <n v="0"/>
    <s v=""/>
    <m/>
    <m/>
  </r>
  <r>
    <s v="120611002285-0"/>
    <x v="39"/>
    <n v="323301"/>
    <m/>
    <s v="SIERRA CIRCULAR (PATIN)"/>
    <d v="2015-10-28T00:00:00"/>
    <n v="97294.41"/>
    <n v="28377.53"/>
    <s v="ZLIN"/>
    <n v="10"/>
    <n v="0"/>
    <n v="0"/>
    <n v="0"/>
    <s v="ZLIN"/>
    <n v="10"/>
    <n v="0"/>
    <n v="0"/>
    <n v="0"/>
    <s v=""/>
    <m/>
    <m/>
  </r>
  <r>
    <s v="120611002286-0"/>
    <x v="39"/>
    <n v="323303"/>
    <m/>
    <s v="CAJA HERRAMIENTAS COMPLETA"/>
    <d v="2015-10-27T00:00:00"/>
    <n v="208978.13"/>
    <n v="60951.950000000012"/>
    <s v="ZLIN"/>
    <n v="10"/>
    <n v="0"/>
    <n v="0"/>
    <n v="0"/>
    <s v="ZLIN"/>
    <n v="10"/>
    <n v="0"/>
    <n v="0"/>
    <n v="0"/>
    <s v=""/>
    <m/>
    <m/>
  </r>
  <r>
    <s v="120611002287-0"/>
    <x v="39"/>
    <n v="323303"/>
    <m/>
    <s v="CAJA HERRAMIENTAS COMPLETA"/>
    <d v="2015-10-27T00:00:00"/>
    <n v="208978.13"/>
    <n v="60951.950000000012"/>
    <s v="ZLIN"/>
    <n v="10"/>
    <n v="0"/>
    <n v="0"/>
    <n v="0"/>
    <s v="ZLIN"/>
    <n v="10"/>
    <n v="0"/>
    <n v="0"/>
    <n v="0"/>
    <s v=""/>
    <m/>
    <m/>
  </r>
  <r>
    <s v="120611002288-0"/>
    <x v="39"/>
    <n v="323303"/>
    <m/>
    <s v="CAJA HERRAMIENTAS COMPLETA"/>
    <d v="2015-10-27T00:00:00"/>
    <n v="208978.13"/>
    <n v="60951.950000000012"/>
    <s v="ZLIN"/>
    <n v="10"/>
    <n v="0"/>
    <n v="0"/>
    <n v="0"/>
    <s v="ZLIN"/>
    <n v="10"/>
    <n v="0"/>
    <n v="0"/>
    <n v="0"/>
    <s v=""/>
    <m/>
    <m/>
  </r>
  <r>
    <s v="120611002289-0"/>
    <x v="39"/>
    <n v="323303"/>
    <m/>
    <s v="CAJA HERRAMIENTAS COMPLETA"/>
    <d v="2015-10-27T00:00:00"/>
    <n v="208978.14"/>
    <n v="60951.950000000012"/>
    <s v="ZLIN"/>
    <n v="10"/>
    <n v="0"/>
    <n v="0"/>
    <n v="0"/>
    <s v="ZLIN"/>
    <n v="10"/>
    <n v="0"/>
    <n v="0"/>
    <n v="0"/>
    <s v=""/>
    <m/>
    <m/>
  </r>
  <r>
    <s v="120611002290-0"/>
    <x v="39"/>
    <n v="323301"/>
    <m/>
    <s v="TALADRO PERCUSION 13MM"/>
    <d v="2015-10-30T00:00:00"/>
    <n v="118650"/>
    <n v="34606.25"/>
    <s v="ZLIN"/>
    <n v="10"/>
    <n v="0"/>
    <n v="0"/>
    <n v="0"/>
    <s v="ZLIN"/>
    <n v="10"/>
    <n v="0"/>
    <n v="0"/>
    <n v="0"/>
    <s v=""/>
    <m/>
    <m/>
  </r>
  <r>
    <s v="120611002291-0"/>
    <x v="39"/>
    <n v="323301"/>
    <m/>
    <s v="TALADRO PERCUSION 13MM"/>
    <d v="2015-10-30T00:00:00"/>
    <n v="118650"/>
    <n v="34606.25"/>
    <s v="ZLIN"/>
    <n v="10"/>
    <n v="0"/>
    <n v="0"/>
    <n v="0"/>
    <s v="ZLIN"/>
    <n v="10"/>
    <n v="0"/>
    <n v="0"/>
    <n v="0"/>
    <s v=""/>
    <m/>
    <m/>
  </r>
  <r>
    <s v="120611002292-0"/>
    <x v="39"/>
    <n v="323301"/>
    <m/>
    <s v="TALADRO PERCUSION 13MM"/>
    <d v="2015-10-30T00:00:00"/>
    <n v="118650"/>
    <n v="34606.25"/>
    <s v="ZLIN"/>
    <n v="10"/>
    <n v="0"/>
    <n v="0"/>
    <n v="0"/>
    <s v="ZLIN"/>
    <n v="10"/>
    <n v="0"/>
    <n v="0"/>
    <n v="0"/>
    <s v=""/>
    <m/>
    <m/>
  </r>
  <r>
    <s v="120611002293-0"/>
    <x v="39"/>
    <n v="323301"/>
    <m/>
    <s v="TALADRO PERCUSION 13MM"/>
    <d v="2015-10-30T00:00:00"/>
    <n v="118650"/>
    <n v="34606.25"/>
    <s v="ZLIN"/>
    <n v="10"/>
    <n v="0"/>
    <n v="0"/>
    <n v="0"/>
    <s v="ZLIN"/>
    <n v="10"/>
    <n v="0"/>
    <n v="0"/>
    <n v="0"/>
    <s v=""/>
    <m/>
    <m/>
  </r>
  <r>
    <s v="120611002294-0"/>
    <x v="39"/>
    <n v="323301"/>
    <m/>
    <s v="TALADRO PERCUSION 13MM"/>
    <d v="2015-10-30T00:00:00"/>
    <n v="118650"/>
    <n v="34606.25"/>
    <s v="ZLIN"/>
    <n v="10"/>
    <n v="0"/>
    <n v="0"/>
    <n v="0"/>
    <s v="ZLIN"/>
    <n v="10"/>
    <n v="0"/>
    <n v="0"/>
    <n v="0"/>
    <s v=""/>
    <m/>
    <m/>
  </r>
  <r>
    <s v="120611002295-0"/>
    <x v="39"/>
    <n v="323301"/>
    <m/>
    <s v="TALADRO PERCUSION 13MM"/>
    <d v="2015-10-30T00:00:00"/>
    <n v="118650"/>
    <n v="34606.25"/>
    <s v="ZLIN"/>
    <n v="10"/>
    <n v="0"/>
    <n v="0"/>
    <n v="0"/>
    <s v="ZLIN"/>
    <n v="10"/>
    <n v="0"/>
    <n v="0"/>
    <n v="0"/>
    <s v=""/>
    <m/>
    <m/>
  </r>
  <r>
    <s v="120611002296-0"/>
    <x v="39"/>
    <n v="323301"/>
    <m/>
    <s v="TALADRO PERCUSION 13MM"/>
    <d v="2015-10-30T00:00:00"/>
    <n v="118650"/>
    <n v="34606.25"/>
    <s v="ZLIN"/>
    <n v="10"/>
    <n v="0"/>
    <n v="0"/>
    <n v="0"/>
    <s v="ZLIN"/>
    <n v="10"/>
    <n v="0"/>
    <n v="0"/>
    <n v="0"/>
    <s v=""/>
    <m/>
    <m/>
  </r>
  <r>
    <s v="120611002297-0"/>
    <x v="39"/>
    <n v="323301"/>
    <m/>
    <s v="TALADRO PERCUSION 13MM"/>
    <d v="2015-10-30T00:00:00"/>
    <n v="118650"/>
    <n v="34606.25"/>
    <s v="ZLIN"/>
    <n v="10"/>
    <n v="0"/>
    <n v="0"/>
    <n v="0"/>
    <s v="ZLIN"/>
    <n v="10"/>
    <n v="0"/>
    <n v="0"/>
    <n v="0"/>
    <s v=""/>
    <m/>
    <m/>
  </r>
  <r>
    <s v="120611002298-0"/>
    <x v="39"/>
    <n v="323301"/>
    <m/>
    <s v="TALADRO PERCUSION 13MM"/>
    <d v="2015-10-30T00:00:00"/>
    <n v="118650"/>
    <n v="34606.25"/>
    <s v="ZLIN"/>
    <n v="10"/>
    <n v="0"/>
    <n v="0"/>
    <n v="0"/>
    <s v="ZLIN"/>
    <n v="10"/>
    <n v="0"/>
    <n v="0"/>
    <n v="0"/>
    <s v=""/>
    <m/>
    <m/>
  </r>
  <r>
    <s v="120611002299-0"/>
    <x v="39"/>
    <n v="323301"/>
    <m/>
    <s v="TALADRO PERCUSION 13MM"/>
    <d v="2015-10-30T00:00:00"/>
    <n v="118650"/>
    <n v="34606.25"/>
    <s v="ZLIN"/>
    <n v="10"/>
    <n v="0"/>
    <n v="0"/>
    <n v="0"/>
    <s v="ZLIN"/>
    <n v="10"/>
    <n v="0"/>
    <n v="0"/>
    <n v="0"/>
    <s v=""/>
    <m/>
    <m/>
  </r>
  <r>
    <s v="120611002321-0"/>
    <x v="39"/>
    <n v="344206"/>
    <m/>
    <s v="BOMBA HIDRÁULICA MANUAL"/>
    <d v="2015-09-04T00:00:00"/>
    <n v="488141.92"/>
    <n v="146442.57"/>
    <s v="ZLIN"/>
    <n v="10"/>
    <n v="0"/>
    <n v="0"/>
    <n v="0"/>
    <s v="ZLIN"/>
    <n v="10"/>
    <n v="0"/>
    <n v="0"/>
    <n v="0"/>
    <s v=""/>
    <m/>
    <m/>
  </r>
  <r>
    <s v="120611002322-0"/>
    <x v="39"/>
    <n v="344206"/>
    <m/>
    <s v="INTERRUPTOR A DISTANCIA"/>
    <d v="2015-10-14T00:00:00"/>
    <n v="114364.59"/>
    <n v="33356.339999999997"/>
    <s v="ZLIN"/>
    <n v="10"/>
    <n v="0"/>
    <n v="0"/>
    <n v="0"/>
    <s v="ZLIN"/>
    <n v="10"/>
    <n v="0"/>
    <n v="0"/>
    <n v="0"/>
    <s v=""/>
    <m/>
    <m/>
  </r>
  <r>
    <s v="120611002327-0"/>
    <x v="39"/>
    <n v="323301"/>
    <m/>
    <s v="MAQUINA SOLDAR ELECTRICA"/>
    <d v="2015-11-04T00:00:00"/>
    <n v="403749"/>
    <n v="114395.54999999999"/>
    <s v="ZLIN"/>
    <n v="10"/>
    <n v="0"/>
    <n v="0"/>
    <n v="0"/>
    <s v="ZLIN"/>
    <n v="10"/>
    <n v="0"/>
    <n v="0"/>
    <n v="0"/>
    <s v=""/>
    <m/>
    <m/>
  </r>
  <r>
    <s v="120611002333-0"/>
    <x v="39"/>
    <n v="214401"/>
    <m/>
    <s v="TANQUE PARA AGUA COLOR NEGRO"/>
    <d v="2015-10-05T00:00:00"/>
    <n v="440829.96"/>
    <n v="85716.93"/>
    <s v="ZLIN"/>
    <n v="15"/>
    <n v="0"/>
    <n v="0"/>
    <n v="0"/>
    <s v="ZLIN"/>
    <n v="15"/>
    <n v="0"/>
    <n v="0"/>
    <n v="0"/>
    <s v=""/>
    <m/>
    <m/>
  </r>
  <r>
    <s v="120611002334-0"/>
    <x v="39"/>
    <n v="214401"/>
    <m/>
    <s v="BOMBA PARA TANQUE PARA AGUA"/>
    <d v="2015-10-05T00:00:00"/>
    <n v="113395.5"/>
    <n v="33073.69"/>
    <s v="ZLIN"/>
    <n v="10"/>
    <n v="0"/>
    <n v="0"/>
    <n v="0"/>
    <s v="ZLIN"/>
    <n v="10"/>
    <n v="0"/>
    <n v="0"/>
    <n v="0"/>
    <s v=""/>
    <m/>
    <m/>
  </r>
  <r>
    <s v="120611002335-0"/>
    <x v="39"/>
    <n v="344208"/>
    <m/>
    <s v="ESMERILADORA"/>
    <d v="2015-10-21T00:00:00"/>
    <n v="135917.5"/>
    <n v="39642.600000000006"/>
    <s v="ZLIN"/>
    <n v="10"/>
    <n v="0"/>
    <n v="0"/>
    <n v="0"/>
    <s v="ZLIN"/>
    <n v="10"/>
    <n v="0"/>
    <n v="0"/>
    <n v="0"/>
    <s v=""/>
    <m/>
    <m/>
  </r>
  <r>
    <s v="120611002336-0"/>
    <x v="39"/>
    <n v="344208"/>
    <m/>
    <s v="ESMERILADORA"/>
    <d v="2015-10-21T00:00:00"/>
    <n v="135917.5"/>
    <n v="39642.600000000006"/>
    <s v="ZLIN"/>
    <n v="10"/>
    <n v="0"/>
    <n v="0"/>
    <n v="0"/>
    <s v="ZLIN"/>
    <n v="10"/>
    <n v="0"/>
    <n v="0"/>
    <n v="0"/>
    <s v=""/>
    <m/>
    <m/>
  </r>
  <r>
    <s v="120611002337-0"/>
    <x v="39"/>
    <n v="344206"/>
    <m/>
    <s v="MOTOSIERRA"/>
    <d v="2015-10-15T00:00:00"/>
    <n v="365000"/>
    <n v="106458.32999999999"/>
    <s v="ZLIN"/>
    <n v="10"/>
    <n v="0"/>
    <n v="0"/>
    <n v="0"/>
    <s v="ZLIN"/>
    <n v="10"/>
    <n v="0"/>
    <n v="0"/>
    <n v="0"/>
    <s v=""/>
    <m/>
    <m/>
  </r>
  <r>
    <s v="120611002338-0"/>
    <x v="39"/>
    <n v="344206"/>
    <m/>
    <s v="MOTOSIERRA"/>
    <d v="2015-10-15T00:00:00"/>
    <n v="475000"/>
    <n v="138541.66999999998"/>
    <s v="ZLIN"/>
    <n v="10"/>
    <n v="0"/>
    <n v="0"/>
    <n v="0"/>
    <s v="ZLIN"/>
    <n v="10"/>
    <n v="0"/>
    <n v="0"/>
    <n v="0"/>
    <s v=""/>
    <m/>
    <m/>
  </r>
  <r>
    <s v="120611002339-0"/>
    <x v="39"/>
    <n v="133501"/>
    <m/>
    <s v="PRENSA HIDRAULICA CON MARCO DE PIE"/>
    <d v="2015-11-18T00:00:00"/>
    <n v="491698.82"/>
    <n v="93990.479999999981"/>
    <s v="ZLIN"/>
    <n v="15"/>
    <n v="0"/>
    <n v="0"/>
    <n v="0"/>
    <s v=""/>
    <m/>
    <m/>
    <n v="0"/>
    <n v="0"/>
    <s v=""/>
    <m/>
    <m/>
  </r>
  <r>
    <s v="120611002340-0"/>
    <x v="39"/>
    <n v="133501"/>
    <m/>
    <s v="TALADRO COLUMNAR DE PIE"/>
    <d v="2015-11-18T00:00:00"/>
    <n v="406043.69"/>
    <n v="115045.72000000003"/>
    <s v="ZLIN"/>
    <n v="10"/>
    <n v="0"/>
    <n v="0"/>
    <n v="0"/>
    <s v=""/>
    <m/>
    <m/>
    <n v="0"/>
    <n v="0"/>
    <s v=""/>
    <m/>
    <m/>
  </r>
  <r>
    <s v="120611002341-0"/>
    <x v="39"/>
    <n v="133501"/>
    <m/>
    <s v="GATA HIDRAULICA Y OLEO NEUMATICA"/>
    <d v="2015-11-18T00:00:00"/>
    <n v="598567.43999999994"/>
    <n v="114418.88999999996"/>
    <s v="ZLIN"/>
    <n v="15"/>
    <n v="0"/>
    <n v="0"/>
    <n v="0"/>
    <s v=""/>
    <m/>
    <m/>
    <n v="0"/>
    <n v="0"/>
    <s v=""/>
    <m/>
    <m/>
  </r>
  <r>
    <s v="120611002342-0"/>
    <x v="39"/>
    <n v="344207"/>
    <m/>
    <s v="JUEGO DE CUBOS"/>
    <d v="2015-11-19T00:00:00"/>
    <n v="210123.5"/>
    <n v="59534.989999999991"/>
    <s v="ZLIN"/>
    <n v="10"/>
    <n v="0"/>
    <n v="0"/>
    <n v="0"/>
    <s v=""/>
    <m/>
    <m/>
    <n v="0"/>
    <n v="0"/>
    <s v=""/>
    <m/>
    <m/>
  </r>
  <r>
    <s v="120611002343-0"/>
    <x v="39"/>
    <n v="344201"/>
    <m/>
    <s v="DEPOSITO RECOLECTOR MOVIL LUBRICANTES"/>
    <d v="2015-11-24T00:00:00"/>
    <n v="398487.81"/>
    <n v="112904.88"/>
    <s v="ZLIN"/>
    <n v="10"/>
    <n v="0"/>
    <n v="0"/>
    <n v="0"/>
    <s v=""/>
    <m/>
    <m/>
    <n v="0"/>
    <n v="0"/>
    <s v=""/>
    <m/>
    <m/>
  </r>
  <r>
    <s v="120611002344-0"/>
    <x v="39"/>
    <n v="323301"/>
    <m/>
    <s v="LIJADORA ORBITAL DE PLACA RECTANGULAR"/>
    <d v="2015-11-25T00:00:00"/>
    <n v="116737.03"/>
    <n v="33075.490000000005"/>
    <s v="ZLIN"/>
    <n v="10"/>
    <n v="0"/>
    <n v="0"/>
    <n v="0"/>
    <s v=""/>
    <m/>
    <m/>
    <n v="0"/>
    <n v="0"/>
    <s v=""/>
    <m/>
    <m/>
  </r>
  <r>
    <s v="120611002345-0"/>
    <x v="39"/>
    <n v="323302"/>
    <m/>
    <s v="CORTADORA DE TUBOS DE 4&quot; A 6&quot;"/>
    <d v="2015-10-07T00:00:00"/>
    <n v="774904.28"/>
    <n v="226013.76"/>
    <s v="ZLIN"/>
    <n v="10"/>
    <n v="0"/>
    <n v="0"/>
    <n v="0"/>
    <s v=""/>
    <m/>
    <m/>
    <n v="0"/>
    <n v="0"/>
    <s v=""/>
    <m/>
    <m/>
  </r>
  <r>
    <s v="120611002346-0"/>
    <x v="39"/>
    <n v="323302"/>
    <m/>
    <s v="CORTADORA DE TUBOS DE 4 &quot;A 6&quot;"/>
    <d v="2015-10-07T00:00:00"/>
    <n v="774904.28"/>
    <n v="226013.76"/>
    <s v="ZLIN"/>
    <n v="10"/>
    <n v="0"/>
    <n v="0"/>
    <n v="0"/>
    <s v=""/>
    <m/>
    <m/>
    <n v="0"/>
    <n v="0"/>
    <s v=""/>
    <m/>
    <m/>
  </r>
  <r>
    <s v="120611002347-0"/>
    <x v="39"/>
    <n v="344208"/>
    <m/>
    <s v="GARRA PARA LEVANTAMIENTO DE TUBERIAS"/>
    <d v="2015-10-21T00:00:00"/>
    <n v="698905"/>
    <n v="213554.31"/>
    <s v="ZLIN"/>
    <n v="10"/>
    <n v="0"/>
    <n v="0"/>
    <n v="0"/>
    <s v=""/>
    <m/>
    <m/>
    <n v="0"/>
    <n v="0"/>
    <s v=""/>
    <m/>
    <m/>
  </r>
  <r>
    <s v="120611002348-0"/>
    <x v="39"/>
    <n v="344208"/>
    <m/>
    <s v="GARRA PARA LEVANTAMIENTO DE TUBERIAS"/>
    <d v="2015-10-21T00:00:00"/>
    <n v="698905"/>
    <n v="213554.31"/>
    <s v="ZLIN"/>
    <n v="10"/>
    <n v="0"/>
    <n v="0"/>
    <n v="0"/>
    <s v=""/>
    <m/>
    <m/>
    <n v="0"/>
    <n v="0"/>
    <s v=""/>
    <m/>
    <m/>
  </r>
  <r>
    <s v="120611002349-0"/>
    <x v="39"/>
    <n v="323201"/>
    <m/>
    <s v="MEDIDOR LASER"/>
    <d v="2016-02-22T00:00:00"/>
    <n v="254524.79"/>
    <n v="43834.830000000016"/>
    <s v="ZLIN"/>
    <n v="15"/>
    <n v="0"/>
    <n v="0"/>
    <n v="0"/>
    <s v="ZLIN"/>
    <n v="10"/>
    <n v="0"/>
    <n v="0"/>
    <n v="0"/>
    <s v=""/>
    <m/>
    <m/>
  </r>
  <r>
    <s v="120611002350-0"/>
    <x v="39"/>
    <n v="214301"/>
    <m/>
    <s v="GRÚA MANUAL DE TECLE Y PLUMA"/>
    <d v="2016-12-07T00:00:00"/>
    <n v="23546589.43"/>
    <n v="4120653.1499999985"/>
    <s v="ZLIN"/>
    <n v="10"/>
    <n v="0"/>
    <n v="0"/>
    <n v="0"/>
    <s v="ZLIN"/>
    <n v="10"/>
    <n v="0"/>
    <n v="0"/>
    <n v="0"/>
    <s v=""/>
    <m/>
    <m/>
  </r>
  <r>
    <s v="120611002351-0"/>
    <x v="39"/>
    <n v="316100"/>
    <m/>
    <s v="ESTACION ROBOTICA"/>
    <d v="2017-01-01T00:00:00"/>
    <n v="31750000"/>
    <n v="11300847.460000001"/>
    <s v="ZLIN"/>
    <n v="5"/>
    <n v="0"/>
    <n v="0"/>
    <n v="0"/>
    <s v="ZLIN"/>
    <n v="1"/>
    <n v="0"/>
    <n v="0"/>
    <n v="0"/>
    <s v=""/>
    <m/>
    <m/>
  </r>
  <r>
    <s v="120611002352-0"/>
    <x v="39"/>
    <n v="323303"/>
    <m/>
    <s v="EQ. INSPECCION TERMOGRAFICA INFRARROJA"/>
    <d v="2017-11-16T00:00:00"/>
    <n v="10500035.59"/>
    <n v="875002.97000000067"/>
    <s v="ZLIN"/>
    <n v="10"/>
    <n v="0"/>
    <n v="0"/>
    <n v="0"/>
    <s v="ZLIN"/>
    <n v="10"/>
    <n v="0"/>
    <n v="0"/>
    <n v="0"/>
    <s v=""/>
    <m/>
    <m/>
  </r>
  <r>
    <s v="120611002353-0"/>
    <x v="39"/>
    <n v="321201"/>
    <m/>
    <s v="EQ. INSPECCION TERMOGRAFICA INFRARROJA"/>
    <d v="2017-11-16T00:00:00"/>
    <n v="5179639.6500000004"/>
    <n v="431636.63000000082"/>
    <s v="ZLIN"/>
    <n v="10"/>
    <n v="0"/>
    <n v="0"/>
    <n v="0"/>
    <s v="ZLIN"/>
    <n v="10"/>
    <n v="0"/>
    <n v="0"/>
    <n v="0"/>
    <s v=""/>
    <m/>
    <m/>
  </r>
  <r>
    <s v="120611002354-0"/>
    <x v="39"/>
    <n v="316100"/>
    <m/>
    <s v="MEDIDOR DE ESPESOR DE RECUBRIMIENTO"/>
    <d v="2017-05-10T00:00:00"/>
    <n v="582976.81000000006"/>
    <n v="148825.52000000008"/>
    <s v="ZLIN"/>
    <n v="20"/>
    <n v="0"/>
    <n v="0"/>
    <n v="0"/>
    <s v="ZLIN"/>
    <n v="10"/>
    <n v="0"/>
    <n v="0"/>
    <n v="0"/>
    <s v=""/>
    <m/>
    <m/>
  </r>
  <r>
    <s v="120611002355-0"/>
    <x v="39"/>
    <n v="316100"/>
    <m/>
    <s v="MEDIDOR DE PERFIL DE ANCLAJE"/>
    <d v="2017-05-10T00:00:00"/>
    <n v="582976.81000000006"/>
    <n v="148825.52000000008"/>
    <s v="ZLIN"/>
    <n v="20"/>
    <n v="0"/>
    <n v="0"/>
    <n v="0"/>
    <s v="ZLIN"/>
    <n v="10"/>
    <n v="0"/>
    <n v="0"/>
    <n v="0"/>
    <s v=""/>
    <m/>
    <m/>
  </r>
  <r>
    <s v="120611002356-0"/>
    <x v="39"/>
    <n v="316100"/>
    <m/>
    <s v="MEDIDOR DE ESPESOR DE METALES"/>
    <d v="2017-05-10T00:00:00"/>
    <n v="2525888.38"/>
    <n v="503667.42999999993"/>
    <s v="ZLIN"/>
    <n v="20"/>
    <n v="0"/>
    <n v="0"/>
    <n v="0"/>
    <s v="ZLIN"/>
    <n v="10"/>
    <n v="0"/>
    <n v="0"/>
    <n v="0"/>
    <s v=""/>
    <m/>
    <m/>
  </r>
  <r>
    <s v="120611002357-0"/>
    <x v="39"/>
    <n v="315100"/>
    <m/>
    <s v="EQUIPO DE BUCEO"/>
    <d v="2017-05-15T00:00:00"/>
    <n v="504608.28"/>
    <n v="93138.590000000026"/>
    <s v="ZLIN"/>
    <n v="10"/>
    <n v="0"/>
    <n v="0"/>
    <n v="0"/>
    <s v="ZLIN"/>
    <n v="10"/>
    <n v="0"/>
    <n v="0"/>
    <n v="0"/>
    <s v=""/>
    <m/>
    <m/>
  </r>
  <r>
    <s v="120611002358-0"/>
    <x v="39"/>
    <n v="311100"/>
    <m/>
    <s v="RECOLECTOR DE DATOS MULTIFUNCIONAL"/>
    <d v="2017-05-15T00:00:00"/>
    <n v="1997000"/>
    <n v="401925.97"/>
    <s v="ZLIN"/>
    <n v="10"/>
    <n v="0"/>
    <n v="0"/>
    <n v="0"/>
    <s v="ZLIN"/>
    <n v="10"/>
    <n v="0"/>
    <n v="0"/>
    <n v="0"/>
    <s v=""/>
    <m/>
    <m/>
  </r>
  <r>
    <s v="120611002359-0"/>
    <x v="39"/>
    <n v="315100"/>
    <m/>
    <s v="NEGATOSCOPIO LED DE ALTA DENSIDAD"/>
    <d v="2017-05-16T00:00:00"/>
    <n v="840268"/>
    <n v="309329.43999999994"/>
    <s v="ZLIN"/>
    <n v="10"/>
    <n v="0"/>
    <n v="0"/>
    <n v="0"/>
    <s v="ZLIN"/>
    <n v="10"/>
    <n v="0"/>
    <n v="0"/>
    <n v="0"/>
    <s v=""/>
    <m/>
    <m/>
  </r>
  <r>
    <s v="120611002360-0"/>
    <x v="39"/>
    <n v="315100"/>
    <m/>
    <s v="EQUIPO DE BUCEO"/>
    <d v="2017-05-16T00:00:00"/>
    <n v="1070481.6200000001"/>
    <n v="331521.60000000009"/>
    <s v="ZLIN"/>
    <n v="10"/>
    <n v="0"/>
    <n v="0"/>
    <n v="0"/>
    <s v="ZLIN"/>
    <n v="10"/>
    <n v="0"/>
    <n v="0"/>
    <n v="0"/>
    <s v=""/>
    <m/>
    <m/>
  </r>
  <r>
    <s v="120611002361-0"/>
    <x v="39"/>
    <n v="315100"/>
    <m/>
    <s v="NIVELY RECEPTOR LASER"/>
    <d v="2017-05-16T00:00:00"/>
    <n v="2299106.2999999998"/>
    <n v="635259.59999999986"/>
    <s v="ZLIN"/>
    <n v="10"/>
    <n v="0"/>
    <n v="0"/>
    <n v="0"/>
    <s v="ZLIN"/>
    <n v="10"/>
    <n v="0"/>
    <n v="0"/>
    <n v="0"/>
    <s v=""/>
    <m/>
    <m/>
  </r>
  <r>
    <s v="120611002362-0"/>
    <x v="39"/>
    <n v="315100"/>
    <m/>
    <s v="GALGA"/>
    <d v="2017-05-16T00:00:00"/>
    <n v="165629.78"/>
    <n v="29182.389999999985"/>
    <s v="ZLIN"/>
    <n v="10"/>
    <n v="0"/>
    <n v="0"/>
    <n v="0"/>
    <s v="ZLIN"/>
    <n v="10"/>
    <n v="0"/>
    <n v="0"/>
    <n v="0"/>
    <s v=""/>
    <m/>
    <m/>
  </r>
  <r>
    <s v="120611002363-0"/>
    <x v="39"/>
    <n v="315100"/>
    <m/>
    <s v="GALGA"/>
    <d v="2017-05-16T00:00:00"/>
    <n v="165629.78"/>
    <n v="29182.389999999985"/>
    <s v="ZLIN"/>
    <n v="10"/>
    <n v="0"/>
    <n v="0"/>
    <n v="0"/>
    <s v="ZLIN"/>
    <n v="10"/>
    <n v="0"/>
    <n v="0"/>
    <n v="0"/>
    <s v=""/>
    <m/>
    <m/>
  </r>
  <r>
    <s v="120611002364-0"/>
    <x v="39"/>
    <n v="315100"/>
    <m/>
    <s v="AMPERIMETRO"/>
    <d v="2017-05-18T00:00:00"/>
    <n v="253550.76"/>
    <n v="93340.110000000015"/>
    <s v="ZLIN"/>
    <n v="10"/>
    <n v="0"/>
    <n v="0"/>
    <n v="0"/>
    <s v="ZLIN"/>
    <n v="10"/>
    <n v="0"/>
    <n v="0"/>
    <n v="0"/>
    <s v=""/>
    <m/>
    <m/>
  </r>
  <r>
    <s v="120611002365-0"/>
    <x v="39"/>
    <n v="315100"/>
    <m/>
    <s v="EQUIPO PARA MEDICIÓN DE DENSIDADES EN SUELOS NO NU"/>
    <d v="2017-05-18T00:00:00"/>
    <n v="9594087.3499999996"/>
    <n v="2650915.3199999994"/>
    <s v="ZLIN"/>
    <n v="10"/>
    <n v="0"/>
    <n v="0"/>
    <n v="0"/>
    <s v="ZLIN"/>
    <n v="10"/>
    <n v="0"/>
    <n v="0"/>
    <n v="0"/>
    <s v=""/>
    <m/>
    <m/>
  </r>
  <r>
    <s v="120611002366-0"/>
    <x v="39"/>
    <n v="315100"/>
    <m/>
    <s v="TRIPODE"/>
    <d v="2017-05-18T00:00:00"/>
    <n v="745800"/>
    <n v="156279"/>
    <s v="ZLIN"/>
    <n v="10"/>
    <n v="0"/>
    <n v="0"/>
    <n v="0"/>
    <s v="ZLIN"/>
    <n v="10"/>
    <n v="0"/>
    <n v="0"/>
    <n v="0"/>
    <s v=""/>
    <m/>
    <m/>
  </r>
  <r>
    <s v="120611002367-0"/>
    <x v="39"/>
    <n v="315100"/>
    <m/>
    <s v="NIVEL DIGITAL"/>
    <d v="2017-09-29T00:00:00"/>
    <n v="3482700"/>
    <n v="496437.5"/>
    <s v="ZLIN"/>
    <n v="10"/>
    <n v="0"/>
    <n v="0"/>
    <n v="0"/>
    <s v="ZLIN"/>
    <n v="10"/>
    <n v="0"/>
    <n v="0"/>
    <n v="0"/>
    <s v=""/>
    <m/>
    <m/>
  </r>
  <r>
    <s v="120611002368-0"/>
    <x v="39"/>
    <n v="315100"/>
    <m/>
    <s v="RECOLECTOR PARA MAPEO CON MAP TRACK"/>
    <d v="2017-09-29T00:00:00"/>
    <n v="915194.85"/>
    <n v="135701.29999999993"/>
    <s v="ZLIN"/>
    <n v="10"/>
    <n v="0"/>
    <n v="0"/>
    <n v="0"/>
    <s v="ZLIN"/>
    <n v="10"/>
    <n v="0"/>
    <n v="0"/>
    <n v="0"/>
    <s v=""/>
    <m/>
    <m/>
  </r>
  <r>
    <s v="120611002369-0"/>
    <x v="39"/>
    <n v="315100"/>
    <m/>
    <s v="RECOLECTOR PARA MAPEO CON MAP TRACK"/>
    <d v="2017-09-29T00:00:00"/>
    <n v="915194.85"/>
    <n v="121243.77000000002"/>
    <s v="ZLIN"/>
    <n v="10"/>
    <n v="0"/>
    <n v="0"/>
    <n v="0"/>
    <s v="ZLIN"/>
    <n v="10"/>
    <n v="0"/>
    <n v="0"/>
    <n v="0"/>
    <s v=""/>
    <m/>
    <m/>
  </r>
  <r>
    <s v="120611002370-0"/>
    <x v="39"/>
    <n v="315100"/>
    <m/>
    <s v="MULTIMETRO DIGITAL"/>
    <d v="2017-09-29T00:00:00"/>
    <n v="242052.69"/>
    <n v="35890.559999999998"/>
    <s v="ZLIN"/>
    <n v="10"/>
    <n v="0"/>
    <n v="0"/>
    <n v="0"/>
    <s v="ZLIN"/>
    <n v="10"/>
    <n v="0"/>
    <n v="0"/>
    <n v="0"/>
    <s v=""/>
    <m/>
    <m/>
  </r>
  <r>
    <s v="120611002371-0"/>
    <x v="39"/>
    <n v="315100"/>
    <m/>
    <s v="MEDIDOR DE CORRIENTE TIPO GANCHO"/>
    <d v="2017-09-29T00:00:00"/>
    <n v="207472.8"/>
    <n v="30763.209999999992"/>
    <s v="ZLIN"/>
    <n v="10"/>
    <n v="0"/>
    <n v="0"/>
    <n v="0"/>
    <s v="ZLIN"/>
    <n v="10"/>
    <n v="0"/>
    <n v="0"/>
    <n v="0"/>
    <s v=""/>
    <m/>
    <m/>
  </r>
  <r>
    <s v="120611002372-0"/>
    <x v="39"/>
    <n v="315100"/>
    <m/>
    <s v="MEDIDOR DE PROCESOS MINIAMPERIOS"/>
    <d v="2017-09-29T00:00:00"/>
    <n v="872098.22"/>
    <n v="129311.10999999999"/>
    <s v="ZLIN"/>
    <n v="10"/>
    <n v="0"/>
    <n v="0"/>
    <n v="0"/>
    <s v="ZLIN"/>
    <n v="10"/>
    <n v="0"/>
    <n v="0"/>
    <n v="0"/>
    <s v=""/>
    <m/>
    <m/>
  </r>
  <r>
    <s v="120611002373-0"/>
    <x v="39"/>
    <n v="315100"/>
    <m/>
    <s v="AMPERIMETRO DE GANCHO"/>
    <d v="2017-09-29T00:00:00"/>
    <n v="311212.46000000002"/>
    <n v="36844.69"/>
    <s v="ZLIN"/>
    <n v="10"/>
    <n v="0"/>
    <n v="0"/>
    <n v="0"/>
    <s v="ZLIN"/>
    <n v="10"/>
    <n v="0"/>
    <n v="0"/>
    <n v="0"/>
    <s v=""/>
    <m/>
    <m/>
  </r>
  <r>
    <s v="120611002375-0"/>
    <x v="39"/>
    <n v="342306"/>
    <m/>
    <s v="CINTA PARA MEDICION DE TANQUES"/>
    <d v="2018-06-27T00:00:00"/>
    <n v="3584091.47"/>
    <n v="89602.290000000037"/>
    <s v="ZLIN"/>
    <n v="10"/>
    <n v="0"/>
    <n v="0"/>
    <n v="0"/>
    <s v="ZLIN"/>
    <n v="10"/>
    <n v="0"/>
    <n v="0"/>
    <n v="0"/>
    <s v=""/>
    <m/>
    <m/>
  </r>
  <r>
    <s v="120611002376-0"/>
    <x v="39"/>
    <n v="342306"/>
    <m/>
    <s v="CINTA PARA MEDICION DE TANQUES"/>
    <d v="2018-06-27T00:00:00"/>
    <n v="3584091.47"/>
    <n v="89602.290000000037"/>
    <s v="ZLIN"/>
    <n v="10"/>
    <n v="0"/>
    <n v="0"/>
    <n v="0"/>
    <s v="ZLIN"/>
    <n v="10"/>
    <n v="0"/>
    <n v="0"/>
    <n v="0"/>
    <s v=""/>
    <m/>
    <m/>
  </r>
  <r>
    <s v="120611002377-0"/>
    <x v="39"/>
    <n v="342306"/>
    <m/>
    <s v="CINTA PARA MEDICION DE TANQUES"/>
    <d v="2018-06-27T00:00:00"/>
    <n v="3584091.47"/>
    <n v="89602.290000000037"/>
    <s v="ZLIN"/>
    <n v="10"/>
    <n v="0"/>
    <n v="0"/>
    <n v="0"/>
    <s v="ZLIN"/>
    <n v="10"/>
    <n v="0"/>
    <n v="0"/>
    <n v="0"/>
    <s v=""/>
    <m/>
    <m/>
  </r>
  <r>
    <s v="120611002378-0"/>
    <x v="39"/>
    <n v="342302"/>
    <m/>
    <s v="CINTA PARA MEDICION DE TANQUES"/>
    <d v="2018-06-27T00:00:00"/>
    <n v="3584091.47"/>
    <n v="89602.290000000037"/>
    <s v="ZLIN"/>
    <n v="10"/>
    <n v="0"/>
    <n v="0"/>
    <n v="0"/>
    <s v="ZLIN"/>
    <n v="10"/>
    <n v="0"/>
    <n v="0"/>
    <n v="0"/>
    <s v=""/>
    <m/>
    <m/>
  </r>
  <r>
    <s v="120611002379-0"/>
    <x v="39"/>
    <n v="342302"/>
    <m/>
    <s v="CINTA PARA MEDICION DE TANQUES"/>
    <d v="2018-06-27T00:00:00"/>
    <n v="3584091.47"/>
    <n v="89602.290000000037"/>
    <s v="ZLIN"/>
    <n v="10"/>
    <n v="0"/>
    <n v="0"/>
    <n v="0"/>
    <s v="ZLIN"/>
    <n v="10"/>
    <n v="0"/>
    <n v="0"/>
    <n v="0"/>
    <s v=""/>
    <m/>
    <m/>
  </r>
  <r>
    <s v="120612000000-0"/>
    <x v="35"/>
    <n v="341100"/>
    <m/>
    <s v="EQUIPO DE RESPIRACION ASISTIDA"/>
    <d v="2009-12-31T00:00:00"/>
    <n v="2685615.18"/>
    <n v="2349913.29"/>
    <s v="ZLIN"/>
    <n v="10"/>
    <n v="0"/>
    <n v="270474.48"/>
    <n v="238629.44999999998"/>
    <s v="ZLIN"/>
    <n v="10"/>
    <n v="0"/>
    <n v="0"/>
    <n v="0"/>
    <s v=""/>
    <m/>
    <m/>
  </r>
  <r>
    <s v="120612000001-0"/>
    <x v="35"/>
    <n v="341100"/>
    <m/>
    <s v="EQUIPO DE RESPIRACION ASISTIDA"/>
    <d v="2009-12-31T00:00:00"/>
    <n v="2685615.18"/>
    <n v="2349913.29"/>
    <s v="ZLIN"/>
    <n v="10"/>
    <n v="0"/>
    <n v="270474.48"/>
    <n v="238629.44999999998"/>
    <s v="ZLIN"/>
    <n v="10"/>
    <n v="0"/>
    <n v="0"/>
    <n v="0"/>
    <s v=""/>
    <m/>
    <m/>
  </r>
  <r>
    <s v="120612000002-0"/>
    <x v="35"/>
    <n v="341100"/>
    <m/>
    <s v="EQUIPO DE RESPIRACION ASISTIDA"/>
    <d v="2009-12-31T00:00:00"/>
    <n v="2685615.18"/>
    <n v="2349913.29"/>
    <s v="ZLIN"/>
    <n v="10"/>
    <n v="0"/>
    <n v="270474.48"/>
    <n v="238629.44999999998"/>
    <s v="ZLIN"/>
    <n v="10"/>
    <n v="0"/>
    <n v="0"/>
    <n v="0"/>
    <s v=""/>
    <m/>
    <m/>
  </r>
  <r>
    <s v="120612000003-0"/>
    <x v="35"/>
    <n v="341100"/>
    <m/>
    <s v="EQUIPO DE RESPIRACION ASISTIDA"/>
    <d v="2009-12-31T00:00:00"/>
    <n v="2685615.18"/>
    <n v="2349913.29"/>
    <s v="ZLIN"/>
    <n v="10"/>
    <n v="0"/>
    <n v="270474.48"/>
    <n v="238629.44999999998"/>
    <s v="ZLIN"/>
    <n v="10"/>
    <n v="0"/>
    <n v="0"/>
    <n v="0"/>
    <s v=""/>
    <m/>
    <m/>
  </r>
  <r>
    <s v="120612000004-0"/>
    <x v="35"/>
    <n v="341100"/>
    <m/>
    <s v="EQUIPO DE RESPIRACION ASISTIDA"/>
    <d v="2009-12-31T00:00:00"/>
    <n v="2685615.18"/>
    <n v="2349913.29"/>
    <s v="ZLIN"/>
    <n v="10"/>
    <n v="0"/>
    <n v="270474.48"/>
    <n v="238629.44999999998"/>
    <s v="ZLIN"/>
    <n v="10"/>
    <n v="0"/>
    <n v="0"/>
    <n v="0"/>
    <s v=""/>
    <m/>
    <m/>
  </r>
  <r>
    <s v="120612000005-0"/>
    <x v="35"/>
    <n v="341100"/>
    <m/>
    <s v="EQUIPO DE RESPIRACION ASISTIDA"/>
    <d v="2009-12-31T00:00:00"/>
    <n v="2685615.18"/>
    <n v="2349913.29"/>
    <s v="ZLIN"/>
    <n v="10"/>
    <n v="0"/>
    <n v="270474.48"/>
    <n v="238629.44999999998"/>
    <s v="ZLIN"/>
    <n v="10"/>
    <n v="0"/>
    <n v="0"/>
    <n v="0"/>
    <s v=""/>
    <m/>
    <m/>
  </r>
  <r>
    <s v="120612000006-0"/>
    <x v="35"/>
    <n v="341100"/>
    <m/>
    <s v="EQUIPO DE RESPIRACION ASISTIDA"/>
    <d v="2009-12-31T00:00:00"/>
    <n v="2685615.18"/>
    <n v="2349913.29"/>
    <s v="ZLIN"/>
    <n v="10"/>
    <n v="0"/>
    <n v="270474.48"/>
    <n v="238629.44999999998"/>
    <s v="ZLIN"/>
    <n v="10"/>
    <n v="0"/>
    <n v="0"/>
    <n v="0"/>
    <s v=""/>
    <m/>
    <m/>
  </r>
  <r>
    <s v="120612000007-0"/>
    <x v="35"/>
    <n v="341100"/>
    <m/>
    <s v="EQUIPO DE RESPIRACION ASISTIDA"/>
    <d v="2009-12-31T00:00:00"/>
    <n v="2685615.18"/>
    <n v="2349913.29"/>
    <s v="ZLIN"/>
    <n v="10"/>
    <n v="0"/>
    <n v="270474.48"/>
    <n v="238629.44999999998"/>
    <s v="ZLIN"/>
    <n v="10"/>
    <n v="0"/>
    <n v="0"/>
    <n v="0"/>
    <s v=""/>
    <m/>
    <m/>
  </r>
  <r>
    <s v="120612000008-0"/>
    <x v="35"/>
    <n v="341100"/>
    <m/>
    <s v="EQUIPO DE RESPIRACION ASISTIDA"/>
    <d v="2009-12-31T00:00:00"/>
    <n v="2685615.18"/>
    <n v="2349913.29"/>
    <s v="ZLIN"/>
    <n v="10"/>
    <n v="0"/>
    <n v="270474.48"/>
    <n v="238629.44999999998"/>
    <s v="ZLIN"/>
    <n v="10"/>
    <n v="0"/>
    <n v="0"/>
    <n v="0"/>
    <s v=""/>
    <m/>
    <m/>
  </r>
  <r>
    <s v="120612000009-0"/>
    <x v="35"/>
    <n v="341100"/>
    <m/>
    <s v="EQUIPO DE RESPIRACION ASISTIDA"/>
    <d v="2009-12-31T00:00:00"/>
    <n v="2685615.18"/>
    <n v="2349913.29"/>
    <s v="ZLIN"/>
    <n v="10"/>
    <n v="0"/>
    <n v="270474.48"/>
    <n v="238629.44999999998"/>
    <s v="ZLIN"/>
    <n v="10"/>
    <n v="0"/>
    <n v="0"/>
    <n v="0"/>
    <s v=""/>
    <m/>
    <m/>
  </r>
  <r>
    <s v="120612000011-0"/>
    <x v="35"/>
    <n v="341100"/>
    <m/>
    <s v="EQUIPO DE RESPIRACION ASISTIDA"/>
    <d v="2009-12-31T00:00:00"/>
    <n v="3275802.18"/>
    <n v="2866326.91"/>
    <s v="ZLIN"/>
    <n v="10"/>
    <n v="0"/>
    <n v="329913.57"/>
    <n v="291070.31"/>
    <s v="ZLIN"/>
    <n v="10"/>
    <n v="0"/>
    <n v="0"/>
    <n v="0"/>
    <s v=""/>
    <m/>
    <m/>
  </r>
  <r>
    <s v="120612000012-0"/>
    <x v="35"/>
    <n v="341100"/>
    <m/>
    <s v="EQUIPO DE RESPIRACION ASISTIDA"/>
    <d v="2009-12-31T00:00:00"/>
    <n v="3275802.18"/>
    <n v="2866326.91"/>
    <s v="ZLIN"/>
    <n v="10"/>
    <n v="0"/>
    <n v="329913.57"/>
    <n v="291070.31"/>
    <s v="ZLIN"/>
    <n v="10"/>
    <n v="0"/>
    <n v="0"/>
    <n v="0"/>
    <s v=""/>
    <m/>
    <m/>
  </r>
  <r>
    <s v="120612000013-0"/>
    <x v="35"/>
    <n v="341100"/>
    <m/>
    <s v="EQUIPO DE RESPIRACION ASISTIDA"/>
    <d v="2009-12-31T00:00:00"/>
    <n v="3275802.18"/>
    <n v="2866326.91"/>
    <s v="ZLIN"/>
    <n v="10"/>
    <n v="0"/>
    <n v="329913.57"/>
    <n v="291070.31"/>
    <s v="ZLIN"/>
    <n v="10"/>
    <n v="0"/>
    <n v="0"/>
    <n v="0"/>
    <s v=""/>
    <m/>
    <m/>
  </r>
  <r>
    <s v="120612000014-0"/>
    <x v="35"/>
    <n v="341100"/>
    <m/>
    <s v="EQUIPO DE RESPIRACION ASISTIDA"/>
    <d v="2009-12-31T00:00:00"/>
    <n v="3275802.18"/>
    <n v="2866326.91"/>
    <s v="ZLIN"/>
    <n v="10"/>
    <n v="0"/>
    <n v="329913.57"/>
    <n v="291070.31"/>
    <s v="ZLIN"/>
    <n v="10"/>
    <n v="0"/>
    <n v="0"/>
    <n v="0"/>
    <s v=""/>
    <m/>
    <m/>
  </r>
  <r>
    <s v="120612000015-0"/>
    <x v="35"/>
    <n v="341100"/>
    <m/>
    <s v="EQUIPO DE RESPIRACION ASISTIDA"/>
    <d v="2009-12-31T00:00:00"/>
    <n v="3275802.18"/>
    <n v="2866326.91"/>
    <s v="ZLIN"/>
    <n v="10"/>
    <n v="0"/>
    <n v="329913.57"/>
    <n v="291070.31"/>
    <s v="ZLIN"/>
    <n v="10"/>
    <n v="0"/>
    <n v="0"/>
    <n v="0"/>
    <s v=""/>
    <m/>
    <m/>
  </r>
  <r>
    <s v="120612000016-0"/>
    <x v="35"/>
    <n v="341100"/>
    <m/>
    <s v="EQUIPO DE RESPIRACION ASISTIDA"/>
    <d v="2009-12-31T00:00:00"/>
    <n v="3275802.18"/>
    <n v="2866326.91"/>
    <s v="ZLIN"/>
    <n v="10"/>
    <n v="0"/>
    <n v="329913.57"/>
    <n v="291070.31"/>
    <s v="ZLIN"/>
    <n v="10"/>
    <n v="0"/>
    <n v="0"/>
    <n v="0"/>
    <s v=""/>
    <m/>
    <m/>
  </r>
  <r>
    <s v="120612000017-0"/>
    <x v="35"/>
    <n v="341100"/>
    <m/>
    <s v="EQUIPO DE RESPIRACION ASISTIDA"/>
    <d v="2009-12-31T00:00:00"/>
    <n v="3275802.18"/>
    <n v="2866326.91"/>
    <s v="ZLIN"/>
    <n v="10"/>
    <n v="0"/>
    <n v="329913.57"/>
    <n v="291070.31"/>
    <s v="ZLIN"/>
    <n v="10"/>
    <n v="0"/>
    <n v="0"/>
    <n v="0"/>
    <s v=""/>
    <m/>
    <m/>
  </r>
  <r>
    <s v="120612000018-0"/>
    <x v="35"/>
    <n v="341100"/>
    <m/>
    <s v="EQUIPO DE RESPIRACION ASISTIDA"/>
    <d v="2009-12-31T00:00:00"/>
    <n v="3275802.18"/>
    <n v="2866326.91"/>
    <s v="ZLIN"/>
    <n v="10"/>
    <n v="0"/>
    <n v="329913.57"/>
    <n v="291070.31"/>
    <s v="ZLIN"/>
    <n v="10"/>
    <n v="0"/>
    <n v="0"/>
    <n v="0"/>
    <s v=""/>
    <m/>
    <m/>
  </r>
  <r>
    <s v="120612000019-0"/>
    <x v="35"/>
    <n v="341100"/>
    <m/>
    <s v="EQUIPO DE RESPIRACION ASISTIDA"/>
    <d v="2009-12-31T00:00:00"/>
    <n v="3275802.18"/>
    <n v="2866326.91"/>
    <s v="ZLIN"/>
    <n v="10"/>
    <n v="0"/>
    <n v="329913.57"/>
    <n v="291070.31"/>
    <s v="ZLIN"/>
    <n v="10"/>
    <n v="0"/>
    <n v="0"/>
    <n v="0"/>
    <s v=""/>
    <m/>
    <m/>
  </r>
  <r>
    <s v="120612000020-0"/>
    <x v="35"/>
    <n v="341100"/>
    <m/>
    <s v="EQUIPO DE RESPIRACION ASISTIDA"/>
    <d v="2009-12-31T00:00:00"/>
    <n v="3275802.18"/>
    <n v="2866326.91"/>
    <s v="ZLIN"/>
    <n v="10"/>
    <n v="0"/>
    <n v="329913.57"/>
    <n v="291070.31"/>
    <s v="ZLIN"/>
    <n v="10"/>
    <n v="0"/>
    <n v="0"/>
    <n v="0"/>
    <s v=""/>
    <m/>
    <m/>
  </r>
  <r>
    <s v="120612000021-0"/>
    <x v="35"/>
    <n v="341100"/>
    <m/>
    <s v="EQUIPO DE RESPIRACION ASISTIDA"/>
    <d v="2009-12-31T00:00:00"/>
    <n v="3275802.18"/>
    <n v="2866326.91"/>
    <s v="ZLIN"/>
    <n v="10"/>
    <n v="0"/>
    <n v="329913.57"/>
    <n v="291070.31"/>
    <s v="ZLIN"/>
    <n v="10"/>
    <n v="0"/>
    <n v="0"/>
    <n v="0"/>
    <s v=""/>
    <m/>
    <m/>
  </r>
  <r>
    <s v="120612000022-0"/>
    <x v="35"/>
    <n v="322301"/>
    <m/>
    <s v="MEDIDOR PORTÁTIL Y ACCESORIOS PARA MERCAPTANOS"/>
    <d v="2010-01-26T00:00:00"/>
    <n v="6072963.5199999996"/>
    <n v="4343933.22"/>
    <s v="ZLIN"/>
    <n v="15"/>
    <n v="0"/>
    <n v="287251.17"/>
    <n v="249341.83"/>
    <s v="ZLIN"/>
    <n v="10"/>
    <n v="0"/>
    <n v="0"/>
    <n v="0"/>
    <s v=""/>
    <m/>
    <m/>
  </r>
  <r>
    <s v="120612000026-0"/>
    <x v="35"/>
    <n v="341100"/>
    <m/>
    <s v="BOMBA DE DESPLAZAMIENTO POSITIVO"/>
    <d v="2010-10-07T00:00:00"/>
    <n v="3809530.11"/>
    <n v="2648088.0099999998"/>
    <s v="ZLIN"/>
    <n v="10"/>
    <n v="0"/>
    <n v="0"/>
    <n v="0"/>
    <s v="ZLIN"/>
    <n v="10"/>
    <n v="0"/>
    <n v="0"/>
    <n v="0"/>
    <s v=""/>
    <m/>
    <m/>
  </r>
  <r>
    <s v="120612000027-0"/>
    <x v="35"/>
    <n v="341100"/>
    <m/>
    <s v="BOMBA DE DESPLAZAMIENTO POSITIVO"/>
    <d v="2010-10-07T00:00:00"/>
    <n v="3809530.02"/>
    <n v="3015877.92"/>
    <s v="ZLIN"/>
    <n v="10"/>
    <n v="0"/>
    <n v="180190.77"/>
    <n v="143001.87"/>
    <s v="ZLIN"/>
    <n v="10"/>
    <n v="0"/>
    <n v="0"/>
    <n v="0"/>
    <s v=""/>
    <m/>
    <m/>
  </r>
  <r>
    <s v="120612000028-0"/>
    <x v="35"/>
    <n v="341100"/>
    <m/>
    <s v="BOMBA DE DESPLAZAMIENTO POSITIVO"/>
    <d v="2010-10-07T00:00:00"/>
    <n v="3809530.02"/>
    <n v="0"/>
    <s v="ZLIN"/>
    <n v="10"/>
    <n v="0"/>
    <n v="180190.77"/>
    <n v="0"/>
    <s v="ZLIN"/>
    <n v="10"/>
    <n v="0"/>
    <n v="0"/>
    <n v="0"/>
    <s v=""/>
    <m/>
    <m/>
  </r>
  <r>
    <s v="120612000029-0"/>
    <x v="35"/>
    <n v="341100"/>
    <m/>
    <s v="BOMBA DE DESPLAZAMIENTO POSITIVO"/>
    <d v="2010-10-07T00:00:00"/>
    <n v="3809530.02"/>
    <n v="0"/>
    <s v="ZLIN"/>
    <n v="10"/>
    <n v="0"/>
    <n v="180190.77"/>
    <n v="0"/>
    <s v="ZLIN"/>
    <n v="10"/>
    <n v="0"/>
    <n v="0"/>
    <n v="0"/>
    <s v=""/>
    <m/>
    <m/>
  </r>
  <r>
    <s v="120612000030-0"/>
    <x v="35"/>
    <n v="341100"/>
    <m/>
    <s v="BOMBA DE DESPLAZAMIENTO POSITIVO"/>
    <d v="2010-10-07T00:00:00"/>
    <n v="3809530.02"/>
    <n v="3015877.92"/>
    <s v="ZLIN"/>
    <n v="10"/>
    <n v="0"/>
    <n v="180190.77"/>
    <n v="143001.87"/>
    <s v="ZLIN"/>
    <n v="10"/>
    <n v="0"/>
    <n v="0"/>
    <n v="0"/>
    <s v=""/>
    <m/>
    <m/>
  </r>
  <r>
    <s v="120612000031-0"/>
    <x v="35"/>
    <n v="341100"/>
    <m/>
    <s v="BOMBA DE DESPLAZAMIENTO POSITIVO"/>
    <d v="2010-10-07T00:00:00"/>
    <n v="3809530.02"/>
    <n v="3015877.92"/>
    <s v="ZLIN"/>
    <n v="10"/>
    <n v="0"/>
    <n v="180190.77"/>
    <n v="143001.87"/>
    <s v="ZLIN"/>
    <n v="10"/>
    <n v="0"/>
    <n v="0"/>
    <n v="0"/>
    <s v=""/>
    <m/>
    <m/>
  </r>
  <r>
    <s v="120612000032-0"/>
    <x v="35"/>
    <n v="341100"/>
    <m/>
    <s v="BOMBA DE DESPLAZAMIENTO POSITIVO"/>
    <d v="2010-10-07T00:00:00"/>
    <n v="3809530.02"/>
    <n v="3015877.92"/>
    <s v="ZLIN"/>
    <n v="10"/>
    <n v="0"/>
    <n v="180190.77"/>
    <n v="143001.87"/>
    <s v="ZLIN"/>
    <n v="10"/>
    <n v="0"/>
    <n v="0"/>
    <n v="0"/>
    <s v=""/>
    <m/>
    <m/>
  </r>
  <r>
    <s v="120612000033-0"/>
    <x v="35"/>
    <n v="341100"/>
    <m/>
    <s v="BOMBA DE DESPLAZAMIENTO POSITIVO"/>
    <d v="2010-10-07T00:00:00"/>
    <n v="3809530.02"/>
    <n v="3015877.92"/>
    <s v="ZLIN"/>
    <n v="10"/>
    <n v="0"/>
    <n v="180190.77"/>
    <n v="143001.87"/>
    <s v="ZLIN"/>
    <n v="10"/>
    <n v="0"/>
    <n v="0"/>
    <n v="0"/>
    <s v=""/>
    <m/>
    <m/>
  </r>
  <r>
    <s v="120612000034-0"/>
    <x v="35"/>
    <n v="344100"/>
    <m/>
    <s v="BOMBA PRESURIZADORA JOKEY -BARRANCA"/>
    <d v="2010-11-29T00:00:00"/>
    <n v="6437763.2199999997"/>
    <n v="5042914.51"/>
    <s v="ZLIN"/>
    <n v="10"/>
    <n v="0"/>
    <n v="304506.2"/>
    <n v="239140.75"/>
    <s v="ZLIN"/>
    <n v="10"/>
    <n v="0"/>
    <n v="0"/>
    <n v="0"/>
    <s v=""/>
    <m/>
    <m/>
  </r>
  <r>
    <s v="120612000035-0"/>
    <x v="35"/>
    <n v="335301"/>
    <m/>
    <s v="CIRCUITO CERRADO DE TELEVISIÓN INTEGRADO, CON"/>
    <d v="2011-09-06T00:00:00"/>
    <n v="53652709.460000001"/>
    <n v="37556896.630000003"/>
    <s v="ZLIN"/>
    <n v="10"/>
    <n v="0"/>
    <n v="0"/>
    <n v="0"/>
    <s v="ZLIN"/>
    <n v="10"/>
    <n v="0"/>
    <n v="0"/>
    <n v="0"/>
    <s v=""/>
    <m/>
    <m/>
  </r>
  <r>
    <s v="120612000037-0"/>
    <x v="35"/>
    <n v="311100"/>
    <m/>
    <s v="TRAJES ESPECIALES DE SEGURIDAD"/>
    <d v="2010-06-22T00:00:00"/>
    <n v="130952.31"/>
    <n v="108035.65"/>
    <s v="ZLIN"/>
    <n v="10"/>
    <n v="0"/>
    <n v="6194.04"/>
    <n v="5120.6000000000004"/>
    <s v="ZLIN"/>
    <n v="10"/>
    <n v="0"/>
    <n v="0"/>
    <n v="0"/>
    <s v=""/>
    <m/>
    <m/>
  </r>
  <r>
    <s v="120612000038-0"/>
    <x v="35"/>
    <n v="311100"/>
    <m/>
    <s v="TRAJES ESPECIALES DE SEGURIDAD"/>
    <d v="2010-06-22T00:00:00"/>
    <n v="141854.54999999999"/>
    <n v="117029.99999999999"/>
    <s v="ZLIN"/>
    <n v="10"/>
    <n v="0"/>
    <n v="6709.72"/>
    <n v="5546.92"/>
    <s v="ZLIN"/>
    <n v="10"/>
    <n v="0"/>
    <n v="0"/>
    <n v="0"/>
    <s v=""/>
    <m/>
    <m/>
  </r>
  <r>
    <s v="120612000039-0"/>
    <x v="35"/>
    <n v="311100"/>
    <m/>
    <s v="TRAJES ESPECIALES DE SEGURIDAD"/>
    <d v="2010-06-22T00:00:00"/>
    <n v="141854.54999999999"/>
    <n v="117029.99999999999"/>
    <s v="ZLIN"/>
    <n v="10"/>
    <n v="0"/>
    <n v="6709.72"/>
    <n v="5546.92"/>
    <s v="ZLIN"/>
    <n v="10"/>
    <n v="0"/>
    <n v="0"/>
    <n v="0"/>
    <s v=""/>
    <m/>
    <m/>
  </r>
  <r>
    <s v="120612000040-0"/>
    <x v="35"/>
    <n v="341201"/>
    <m/>
    <s v="DUCHA LAVAOJOS"/>
    <d v="2013-04-30T00:00:00"/>
    <n v="307000"/>
    <n v="175798.99"/>
    <s v="ZLIN"/>
    <n v="15"/>
    <n v="0"/>
    <n v="14521.1"/>
    <n v="9576.1200000000008"/>
    <s v="ZLIN"/>
    <n v="10"/>
    <n v="0"/>
    <n v="0"/>
    <n v="0"/>
    <s v=""/>
    <m/>
    <m/>
  </r>
  <r>
    <s v="120612000041-0"/>
    <x v="35"/>
    <n v="341201"/>
    <m/>
    <s v="DUCHA LAVAOJOS"/>
    <d v="2013-04-30T00:00:00"/>
    <n v="307000"/>
    <n v="175798.99"/>
    <s v="ZLIN"/>
    <n v="15"/>
    <n v="0"/>
    <n v="14521.1"/>
    <n v="9576.1200000000008"/>
    <s v="ZLIN"/>
    <n v="10"/>
    <n v="0"/>
    <n v="0"/>
    <n v="0"/>
    <s v=""/>
    <m/>
    <m/>
  </r>
  <r>
    <s v="120612000042-0"/>
    <x v="35"/>
    <n v="341201"/>
    <m/>
    <s v="DUCHA LAVAOJOS"/>
    <d v="2013-04-30T00:00:00"/>
    <n v="307000"/>
    <n v="175798.99"/>
    <s v="ZLIN"/>
    <n v="15"/>
    <n v="0"/>
    <n v="14521.1"/>
    <n v="9576.1200000000008"/>
    <s v="ZLIN"/>
    <n v="10"/>
    <n v="0"/>
    <n v="0"/>
    <n v="0"/>
    <s v=""/>
    <m/>
    <m/>
  </r>
  <r>
    <s v="120612000043-0"/>
    <x v="35"/>
    <n v="341203"/>
    <m/>
    <s v="DUCHA LAVAOJOS"/>
    <d v="2013-04-30T00:00:00"/>
    <n v="307000"/>
    <n v="175798.99"/>
    <s v="ZLIN"/>
    <n v="15"/>
    <n v="0"/>
    <n v="14521.1"/>
    <n v="9576.1200000000008"/>
    <s v="ZLIN"/>
    <n v="10"/>
    <n v="0"/>
    <n v="0"/>
    <n v="0"/>
    <s v=""/>
    <m/>
    <m/>
  </r>
  <r>
    <s v="120612000044-0"/>
    <x v="35"/>
    <n v="341201"/>
    <m/>
    <s v="DUCHA LAVAOJOS"/>
    <d v="2013-04-30T00:00:00"/>
    <n v="307000"/>
    <n v="175798.99"/>
    <s v="ZLIN"/>
    <n v="15"/>
    <n v="0"/>
    <n v="14521.1"/>
    <n v="9576.1200000000008"/>
    <s v="ZLIN"/>
    <n v="10"/>
    <n v="0"/>
    <n v="0"/>
    <n v="0"/>
    <s v=""/>
    <m/>
    <m/>
  </r>
  <r>
    <s v="120612000045-0"/>
    <x v="35"/>
    <n v="341201"/>
    <m/>
    <s v="DUCHA LAVAOJOS"/>
    <d v="2013-04-30T00:00:00"/>
    <n v="307000"/>
    <n v="175798.99"/>
    <s v="ZLIN"/>
    <n v="15"/>
    <n v="0"/>
    <n v="14521.1"/>
    <n v="9576.1200000000008"/>
    <s v="ZLIN"/>
    <n v="10"/>
    <n v="0"/>
    <n v="0"/>
    <n v="0"/>
    <s v=""/>
    <m/>
    <m/>
  </r>
  <r>
    <s v="120612000046-0"/>
    <x v="35"/>
    <n v="341201"/>
    <m/>
    <s v="DUCHA LAVAOJOS"/>
    <d v="2013-04-30T00:00:00"/>
    <n v="307000"/>
    <n v="175798.98"/>
    <s v="ZLIN"/>
    <n v="15"/>
    <n v="0"/>
    <n v="14521.1"/>
    <n v="9576.1200000000008"/>
    <s v="ZLIN"/>
    <n v="10"/>
    <n v="0"/>
    <n v="0"/>
    <n v="0"/>
    <s v=""/>
    <m/>
    <m/>
  </r>
  <r>
    <s v="120612000047-0"/>
    <x v="35"/>
    <n v="341201"/>
    <m/>
    <s v="DUCHA LAVAOJOS"/>
    <d v="2013-04-30T00:00:00"/>
    <n v="307000"/>
    <n v="175798.99"/>
    <s v="ZLIN"/>
    <n v="15"/>
    <n v="0"/>
    <n v="14521.1"/>
    <n v="9576.1200000000008"/>
    <s v="ZLIN"/>
    <n v="10"/>
    <n v="0"/>
    <n v="0"/>
    <n v="0"/>
    <s v=""/>
    <m/>
    <m/>
  </r>
  <r>
    <s v="120612000048-0"/>
    <x v="35"/>
    <n v="341201"/>
    <m/>
    <s v="DUCHA LAVAOJOS"/>
    <d v="2013-04-30T00:00:00"/>
    <n v="307000"/>
    <n v="175798.99"/>
    <s v="ZLIN"/>
    <n v="15"/>
    <n v="0"/>
    <n v="14521.1"/>
    <n v="9576.1200000000008"/>
    <s v="ZLIN"/>
    <n v="10"/>
    <n v="0"/>
    <n v="0"/>
    <n v="0"/>
    <s v=""/>
    <m/>
    <m/>
  </r>
  <r>
    <s v="120612000049-0"/>
    <x v="35"/>
    <n v="341201"/>
    <m/>
    <s v="DUCHA LAVAOJOS"/>
    <d v="2013-04-30T00:00:00"/>
    <n v="307000"/>
    <n v="175798.99"/>
    <s v="ZLIN"/>
    <n v="15"/>
    <n v="0"/>
    <n v="14521.1"/>
    <n v="9576.1200000000008"/>
    <s v="ZLIN"/>
    <n v="10"/>
    <n v="0"/>
    <n v="0"/>
    <n v="0"/>
    <s v=""/>
    <m/>
    <m/>
  </r>
  <r>
    <s v="120612000050-0"/>
    <x v="35"/>
    <n v="341203"/>
    <m/>
    <s v="DUCHA LAVAOJOS"/>
    <d v="2013-04-30T00:00:00"/>
    <n v="307000"/>
    <n v="175798.99"/>
    <s v="ZLIN"/>
    <n v="15"/>
    <n v="0"/>
    <n v="14521.1"/>
    <n v="9576.1200000000008"/>
    <s v="ZLIN"/>
    <n v="10"/>
    <n v="0"/>
    <n v="0"/>
    <n v="0"/>
    <s v=""/>
    <m/>
    <m/>
  </r>
  <r>
    <s v="120612000051-0"/>
    <x v="35"/>
    <n v="341203"/>
    <m/>
    <s v="DUCHA LAVAOJOS"/>
    <d v="2013-04-30T00:00:00"/>
    <n v="307000"/>
    <n v="175798.99"/>
    <s v="ZLIN"/>
    <n v="15"/>
    <n v="0"/>
    <n v="14521.1"/>
    <n v="9576.1200000000008"/>
    <s v="ZLIN"/>
    <n v="10"/>
    <n v="0"/>
    <n v="0"/>
    <n v="0"/>
    <s v=""/>
    <m/>
    <m/>
  </r>
  <r>
    <s v="120612000052-0"/>
    <x v="35"/>
    <n v="341201"/>
    <m/>
    <s v="DUCHA LAVAOJOS"/>
    <d v="2013-04-30T00:00:00"/>
    <n v="307000"/>
    <n v="175798.99"/>
    <s v="ZLIN"/>
    <n v="15"/>
    <n v="0"/>
    <n v="14521.1"/>
    <n v="9576.1200000000008"/>
    <s v="ZLIN"/>
    <n v="10"/>
    <n v="0"/>
    <n v="0"/>
    <n v="0"/>
    <s v=""/>
    <m/>
    <m/>
  </r>
  <r>
    <s v="120612000053-0"/>
    <x v="35"/>
    <n v="341203"/>
    <m/>
    <s v="DUCHA LAVAOJOS"/>
    <d v="2013-04-30T00:00:00"/>
    <n v="307000"/>
    <n v="175798.99"/>
    <s v="ZLIN"/>
    <n v="15"/>
    <n v="0"/>
    <n v="14521.09"/>
    <n v="9576.11"/>
    <s v="ZLIN"/>
    <n v="10"/>
    <n v="0"/>
    <n v="0"/>
    <n v="0"/>
    <s v=""/>
    <m/>
    <m/>
  </r>
  <r>
    <s v="120612000054-0"/>
    <x v="35"/>
    <n v="341203"/>
    <m/>
    <s v="DUCHA LAVAOJOS"/>
    <d v="2013-04-30T00:00:00"/>
    <n v="307000"/>
    <n v="175798.99"/>
    <s v="ZLIN"/>
    <n v="15"/>
    <n v="0"/>
    <n v="14521.11"/>
    <n v="9576.130000000001"/>
    <s v="ZLIN"/>
    <n v="10"/>
    <n v="0"/>
    <n v="0"/>
    <n v="0"/>
    <s v=""/>
    <m/>
    <m/>
  </r>
  <r>
    <s v="120612000055-0"/>
    <x v="35"/>
    <n v="341203"/>
    <m/>
    <s v="DUCHA LAVAOJOS"/>
    <d v="2013-04-30T00:00:00"/>
    <n v="307000"/>
    <n v="175798.99"/>
    <s v="ZLIN"/>
    <n v="15"/>
    <n v="0"/>
    <n v="14521.09"/>
    <n v="9576.11"/>
    <s v="ZLIN"/>
    <n v="10"/>
    <n v="0"/>
    <n v="0"/>
    <n v="0"/>
    <s v=""/>
    <m/>
    <m/>
  </r>
  <r>
    <s v="120612000056-0"/>
    <x v="35"/>
    <n v="341203"/>
    <m/>
    <s v="DUCHA LAVAOJOS"/>
    <d v="2013-04-30T00:00:00"/>
    <n v="307000"/>
    <n v="175798.99"/>
    <s v="ZLIN"/>
    <n v="15"/>
    <n v="0"/>
    <n v="14521.11"/>
    <n v="9576.130000000001"/>
    <s v="ZLIN"/>
    <n v="10"/>
    <n v="0"/>
    <n v="0"/>
    <n v="0"/>
    <s v=""/>
    <m/>
    <m/>
  </r>
  <r>
    <s v="120612000057-0"/>
    <x v="35"/>
    <n v="341203"/>
    <m/>
    <s v="DUCHA LAVAOJOS"/>
    <d v="2013-04-30T00:00:00"/>
    <n v="307000"/>
    <n v="175798.99"/>
    <s v="ZLIN"/>
    <n v="15"/>
    <n v="0"/>
    <n v="14521.09"/>
    <n v="9576.11"/>
    <s v="ZLIN"/>
    <n v="10"/>
    <n v="0"/>
    <n v="0"/>
    <n v="0"/>
    <s v=""/>
    <m/>
    <m/>
  </r>
  <r>
    <s v="120612000058-0"/>
    <x v="35"/>
    <n v="341203"/>
    <m/>
    <s v="DUCHA LAVAOJOS"/>
    <d v="2013-04-30T00:00:00"/>
    <n v="307000"/>
    <n v="175798.99"/>
    <s v="ZLIN"/>
    <n v="15"/>
    <n v="0"/>
    <n v="14521.11"/>
    <n v="9576.130000000001"/>
    <s v="ZLIN"/>
    <n v="10"/>
    <n v="0"/>
    <n v="0"/>
    <n v="0"/>
    <s v=""/>
    <m/>
    <m/>
  </r>
  <r>
    <s v="120612000059-0"/>
    <x v="35"/>
    <n v="342509"/>
    <m/>
    <s v="BOMBA NEUMATICA"/>
    <d v="2011-02-08T00:00:00"/>
    <n v="4279790.25"/>
    <n v="3245507.61"/>
    <s v="ZLIN"/>
    <n v="10"/>
    <n v="0"/>
    <n v="0"/>
    <n v="0"/>
    <s v="ZLIN"/>
    <n v="10"/>
    <n v="0"/>
    <n v="0"/>
    <n v="0"/>
    <s v=""/>
    <m/>
    <m/>
  </r>
  <r>
    <s v="120612000062-0"/>
    <x v="35"/>
    <n v="335302"/>
    <m/>
    <s v="INTERFACE PARA SEÑAL DE LAS CAMARAS"/>
    <d v="2010-06-29T00:00:00"/>
    <n v="1004010.09"/>
    <n v="828308.33"/>
    <s v="ZLIN"/>
    <n v="10"/>
    <n v="0"/>
    <n v="47489.68"/>
    <n v="39259.67"/>
    <s v="ZLIN"/>
    <n v="10"/>
    <n v="0"/>
    <n v="0"/>
    <n v="0"/>
    <s v=""/>
    <m/>
    <m/>
  </r>
  <r>
    <s v="120612000063-0"/>
    <x v="35"/>
    <n v="323201"/>
    <m/>
    <s v="MEDIDOR PORTÁTIL PARA PRUEBAS DE ALTA POTENCIA (DC"/>
    <d v="2010-11-11T00:00:00"/>
    <n v="5419955.96"/>
    <n v="3494125.6799999997"/>
    <s v="ZLIN"/>
    <n v="15"/>
    <n v="0"/>
    <n v="256363.92"/>
    <n v="201332.72000000003"/>
    <s v="ZLIN"/>
    <n v="10"/>
    <n v="0"/>
    <n v="0"/>
    <n v="0"/>
    <s v=""/>
    <m/>
    <m/>
  </r>
  <r>
    <s v="120612000064-0"/>
    <x v="35"/>
    <n v="323201"/>
    <m/>
    <s v="MEDIDOR PORTÁTIL DE BAJA IMPEDANCIA"/>
    <d v="2010-10-05T00:00:00"/>
    <n v="856369.14"/>
    <n v="558212.36"/>
    <s v="ZLIN"/>
    <n v="15"/>
    <n v="0"/>
    <n v="40506.26"/>
    <n v="32146.33"/>
    <s v="ZLIN"/>
    <n v="10"/>
    <n v="0"/>
    <n v="0"/>
    <n v="0"/>
    <s v=""/>
    <m/>
    <m/>
  </r>
  <r>
    <s v="120612000065-0"/>
    <x v="35"/>
    <n v="335302"/>
    <m/>
    <s v="TECLADO CONTROL ZOON CAMARAS"/>
    <d v="2010-06-29T00:00:00"/>
    <n v="512246.64"/>
    <n v="422603.48"/>
    <s v="ZLIN"/>
    <n v="10"/>
    <n v="0"/>
    <n v="24229.27"/>
    <n v="20030.310000000001"/>
    <s v="ZLIN"/>
    <n v="10"/>
    <n v="0"/>
    <n v="0"/>
    <n v="0"/>
    <s v=""/>
    <m/>
    <m/>
  </r>
  <r>
    <s v="120612000066-0"/>
    <x v="35"/>
    <n v="335302"/>
    <m/>
    <s v="GABINETES O MOLDURAS CON SOPORTES PARA EXTERIORES"/>
    <d v="2010-11-11T00:00:00"/>
    <n v="201006.32"/>
    <n v="157454.95000000001"/>
    <s v="ZLIN"/>
    <n v="10"/>
    <n v="0"/>
    <n v="9507.6"/>
    <n v="7466.7000000000007"/>
    <s v="ZLIN"/>
    <n v="10"/>
    <n v="0"/>
    <n v="0"/>
    <n v="0"/>
    <s v=""/>
    <m/>
    <m/>
  </r>
  <r>
    <s v="120612000067-0"/>
    <x v="35"/>
    <n v="335302"/>
    <m/>
    <s v="GABINETES O MOLDURAS CON SOPORTES PARA EXTERIORES"/>
    <d v="2010-11-11T00:00:00"/>
    <n v="201006.32"/>
    <n v="0"/>
    <s v="ZLIN"/>
    <n v="10"/>
    <n v="0"/>
    <n v="9507.6"/>
    <n v="0"/>
    <s v="ZLIN"/>
    <n v="10"/>
    <n v="0"/>
    <n v="0"/>
    <n v="0"/>
    <s v=""/>
    <m/>
    <m/>
  </r>
  <r>
    <s v="120612000068-0"/>
    <x v="35"/>
    <n v="335302"/>
    <m/>
    <s v="GABINETES O MOLDURAS CON SOPORTES PARA EXTERIORES"/>
    <d v="2010-11-11T00:00:00"/>
    <n v="201006.32"/>
    <n v="157454.95000000001"/>
    <s v="ZLIN"/>
    <n v="10"/>
    <n v="0"/>
    <n v="9507.6"/>
    <n v="7466.7000000000007"/>
    <s v="ZLIN"/>
    <n v="10"/>
    <n v="0"/>
    <n v="0"/>
    <n v="0"/>
    <s v=""/>
    <m/>
    <m/>
  </r>
  <r>
    <s v="120612000069-0"/>
    <x v="35"/>
    <n v="335302"/>
    <m/>
    <s v="GABINETES O MOLDURAS CON SOPORTES PARA EXTERIORES"/>
    <d v="2010-11-11T00:00:00"/>
    <n v="201006.32"/>
    <n v="157454.95000000001"/>
    <s v="ZLIN"/>
    <n v="10"/>
    <n v="0"/>
    <n v="9507.6"/>
    <n v="7466.7000000000007"/>
    <s v="ZLIN"/>
    <n v="10"/>
    <n v="0"/>
    <n v="0"/>
    <n v="0"/>
    <s v=""/>
    <m/>
    <m/>
  </r>
  <r>
    <s v="120612000070-0"/>
    <x v="35"/>
    <n v="335302"/>
    <m/>
    <s v="GABINETES O MOLDURAS CON SOPORTES PARA EXTERIORES"/>
    <d v="2010-11-11T00:00:00"/>
    <n v="201006.32"/>
    <n v="157454.95000000001"/>
    <s v="ZLIN"/>
    <n v="10"/>
    <n v="0"/>
    <n v="9507.6"/>
    <n v="7466.7000000000007"/>
    <s v="ZLIN"/>
    <n v="10"/>
    <n v="0"/>
    <n v="0"/>
    <n v="0"/>
    <s v=""/>
    <m/>
    <m/>
  </r>
  <r>
    <s v="120612000071-0"/>
    <x v="35"/>
    <n v="335302"/>
    <m/>
    <s v="GABINETES O MOLDURAS CON SOPORTES PARA EXTERIORES"/>
    <d v="2010-11-11T00:00:00"/>
    <n v="201006.32"/>
    <n v="157454.95000000001"/>
    <s v="ZLIN"/>
    <n v="10"/>
    <n v="0"/>
    <n v="9507.6"/>
    <n v="7466.7000000000007"/>
    <s v="ZLIN"/>
    <n v="10"/>
    <n v="0"/>
    <n v="0"/>
    <n v="0"/>
    <s v=""/>
    <m/>
    <m/>
  </r>
  <r>
    <s v="120612000072-0"/>
    <x v="35"/>
    <n v="335302"/>
    <m/>
    <s v="GABINETES O MOLDURAS CON SOPORTES PARA EXTERIORES"/>
    <d v="2010-11-11T00:00:00"/>
    <n v="201006.32"/>
    <n v="157454.95000000001"/>
    <s v="ZLIN"/>
    <n v="10"/>
    <n v="0"/>
    <n v="9507.6"/>
    <n v="7466.7000000000007"/>
    <s v="ZLIN"/>
    <n v="10"/>
    <n v="0"/>
    <n v="0"/>
    <n v="0"/>
    <s v=""/>
    <m/>
    <m/>
  </r>
  <r>
    <s v="120612000073-0"/>
    <x v="35"/>
    <n v="335302"/>
    <m/>
    <s v="GABINETES O MOLDURAS CON SOPORTES PARA EXTERIORES"/>
    <d v="2010-11-11T00:00:00"/>
    <n v="201006.32"/>
    <n v="0"/>
    <s v="ZLIN"/>
    <n v="10"/>
    <n v="0"/>
    <n v="9507.6"/>
    <n v="0"/>
    <s v="ZLIN"/>
    <n v="10"/>
    <n v="0"/>
    <n v="0"/>
    <n v="0"/>
    <s v=""/>
    <m/>
    <m/>
  </r>
  <r>
    <s v="120612000074-0"/>
    <x v="35"/>
    <n v="335302"/>
    <m/>
    <s v="GABINETES O MOLDURAS CON SOPORTES PARA EXTERIORES"/>
    <d v="2010-11-11T00:00:00"/>
    <n v="201006.32"/>
    <n v="157454.95000000001"/>
    <s v="ZLIN"/>
    <n v="10"/>
    <n v="0"/>
    <n v="9507.6"/>
    <n v="7466.7000000000007"/>
    <s v="ZLIN"/>
    <n v="10"/>
    <n v="0"/>
    <n v="0"/>
    <n v="0"/>
    <s v=""/>
    <m/>
    <m/>
  </r>
  <r>
    <s v="120612000075-0"/>
    <x v="35"/>
    <n v="335302"/>
    <m/>
    <s v="GABINETES O MOLDURAS CON SOPORTES PARA EXTERIORES"/>
    <d v="2010-11-11T00:00:00"/>
    <n v="201006.32"/>
    <n v="157454.95000000001"/>
    <s v="ZLIN"/>
    <n v="10"/>
    <n v="0"/>
    <n v="9507.6"/>
    <n v="7466.7000000000007"/>
    <s v="ZLIN"/>
    <n v="10"/>
    <n v="0"/>
    <n v="0"/>
    <n v="0"/>
    <s v=""/>
    <m/>
    <m/>
  </r>
  <r>
    <s v="120612000076-0"/>
    <x v="35"/>
    <n v="335302"/>
    <m/>
    <s v="GABINETES O MOLDURAS CON SOPORTES PARA EXTERIORES"/>
    <d v="2010-11-11T00:00:00"/>
    <n v="201006.32"/>
    <n v="157454.95000000001"/>
    <s v="ZLIN"/>
    <n v="10"/>
    <n v="0"/>
    <n v="9507.6"/>
    <n v="7466.7000000000007"/>
    <s v="ZLIN"/>
    <n v="10"/>
    <n v="0"/>
    <n v="0"/>
    <n v="0"/>
    <s v=""/>
    <m/>
    <m/>
  </r>
  <r>
    <s v="120612000077-0"/>
    <x v="35"/>
    <n v="335302"/>
    <m/>
    <s v="GABINETES O MOLDURAS CON SOPORTES PARA EXTERIORES"/>
    <d v="2010-11-11T00:00:00"/>
    <n v="201006.32"/>
    <n v="157454.95000000001"/>
    <s v="ZLIN"/>
    <n v="10"/>
    <n v="0"/>
    <n v="9507.6"/>
    <n v="7466.7000000000007"/>
    <s v="ZLIN"/>
    <n v="10"/>
    <n v="0"/>
    <n v="0"/>
    <n v="0"/>
    <s v=""/>
    <m/>
    <m/>
  </r>
  <r>
    <s v="120612000078-0"/>
    <x v="35"/>
    <n v="335302"/>
    <m/>
    <s v="GABINETES O MOLDURAS CON SOPORTES PARA EXTERIORES"/>
    <d v="2010-11-11T00:00:00"/>
    <n v="201006.32"/>
    <n v="157454.95000000001"/>
    <s v="ZLIN"/>
    <n v="10"/>
    <n v="0"/>
    <n v="9507.6"/>
    <n v="7466.7000000000007"/>
    <s v="ZLIN"/>
    <n v="10"/>
    <n v="0"/>
    <n v="0"/>
    <n v="0"/>
    <s v=""/>
    <m/>
    <m/>
  </r>
  <r>
    <s v="120612000079-0"/>
    <x v="35"/>
    <n v="335302"/>
    <m/>
    <s v="GABINETES O MOLDURAS CON SOPORTES PARA EXTERIORES"/>
    <d v="2010-11-11T00:00:00"/>
    <n v="201006.32"/>
    <n v="157454.95000000001"/>
    <s v="ZLIN"/>
    <n v="10"/>
    <n v="0"/>
    <n v="9507.6"/>
    <n v="7466.7000000000007"/>
    <s v="ZLIN"/>
    <n v="10"/>
    <n v="0"/>
    <n v="0"/>
    <n v="0"/>
    <s v=""/>
    <m/>
    <m/>
  </r>
  <r>
    <s v="120612000080-0"/>
    <x v="35"/>
    <n v="335302"/>
    <m/>
    <s v="GABINETES O MOLDURAS CON SOPORTES PARA EXTERIORES"/>
    <d v="2010-11-11T00:00:00"/>
    <n v="201006.32"/>
    <n v="157454.95000000001"/>
    <s v="ZLIN"/>
    <n v="10"/>
    <n v="0"/>
    <n v="9507.6"/>
    <n v="7466.7000000000007"/>
    <s v="ZLIN"/>
    <n v="10"/>
    <n v="0"/>
    <n v="0"/>
    <n v="0"/>
    <s v=""/>
    <m/>
    <m/>
  </r>
  <r>
    <s v="120612000082-0"/>
    <x v="35"/>
    <n v="335301"/>
    <m/>
    <s v="MONITOR INDUSTRIAL  LCD"/>
    <d v="2011-01-05T00:00:00"/>
    <n v="3702074.01"/>
    <n v="2838256.7299999995"/>
    <s v="ZLIN"/>
    <n v="10"/>
    <n v="0"/>
    <n v="0"/>
    <n v="0"/>
    <s v="ZLIN"/>
    <n v="10"/>
    <n v="0"/>
    <n v="0"/>
    <n v="0"/>
    <s v=""/>
    <m/>
    <m/>
  </r>
  <r>
    <s v="120612000083-0"/>
    <x v="35"/>
    <n v="335301"/>
    <m/>
    <s v="MONITOR INDUSTRIAL  LCD"/>
    <d v="2011-01-05T00:00:00"/>
    <n v="3702074.01"/>
    <n v="2838256.7299999995"/>
    <s v="ZLIN"/>
    <n v="10"/>
    <n v="0"/>
    <n v="0"/>
    <n v="0"/>
    <s v="ZLIN"/>
    <n v="10"/>
    <n v="0"/>
    <n v="0"/>
    <n v="0"/>
    <s v=""/>
    <m/>
    <m/>
  </r>
  <r>
    <s v="120612000084-0"/>
    <x v="35"/>
    <n v="335301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085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086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087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088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089-0"/>
    <x v="35"/>
    <n v="335301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090-0"/>
    <x v="35"/>
    <n v="335301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091-0"/>
    <x v="35"/>
    <n v="335301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092-0"/>
    <x v="35"/>
    <n v="335301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093-0"/>
    <x v="35"/>
    <n v="335301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094-0"/>
    <x v="35"/>
    <n v="335301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095-0"/>
    <x v="35"/>
    <n v="335301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096-0"/>
    <x v="35"/>
    <n v="335302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098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099-0"/>
    <x v="35"/>
    <n v="335301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00-0"/>
    <x v="35"/>
    <n v="335301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01-0"/>
    <x v="35"/>
    <n v="335301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02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03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04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05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06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07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08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09-0"/>
    <x v="35"/>
    <n v="335301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10-0"/>
    <x v="35"/>
    <n v="335301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13-0"/>
    <x v="35"/>
    <n v="335301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14-0"/>
    <x v="35"/>
    <n v="335301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15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16-0"/>
    <x v="35"/>
    <n v="335301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17-0"/>
    <x v="35"/>
    <n v="335301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19-0"/>
    <x v="35"/>
    <n v="335301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20-0"/>
    <x v="35"/>
    <n v="335301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21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22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23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24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25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26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27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28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29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30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31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32-0"/>
    <x v="35"/>
    <n v="335303"/>
    <m/>
    <s v="CHALECO ANTIBALAS"/>
    <d v="2012-06-15T00:00:00"/>
    <n v="406800"/>
    <n v="20340"/>
    <s v="ZLIN"/>
    <n v="10"/>
    <n v="0"/>
    <n v="0"/>
    <n v="0"/>
    <s v="ZLIN"/>
    <n v="10"/>
    <n v="0"/>
    <n v="0"/>
    <n v="0"/>
    <s v=""/>
    <m/>
    <m/>
  </r>
  <r>
    <s v="120612000133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35-0"/>
    <x v="35"/>
    <n v="335308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36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37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38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39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40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41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42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43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44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45-0"/>
    <x v="35"/>
    <n v="335301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46-0"/>
    <x v="35"/>
    <n v="335301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47-0"/>
    <x v="35"/>
    <n v="335301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48-0"/>
    <x v="35"/>
    <n v="335310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49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50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51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52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53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54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55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56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57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58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59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60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61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62-0"/>
    <x v="35"/>
    <n v="335301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63-0"/>
    <x v="35"/>
    <n v="335301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64-0"/>
    <x v="35"/>
    <n v="335301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65-0"/>
    <x v="35"/>
    <n v="335310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66-0"/>
    <x v="35"/>
    <n v="335311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67-0"/>
    <x v="35"/>
    <n v="335311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68-0"/>
    <x v="35"/>
    <n v="335311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69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70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71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72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73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74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75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76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77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78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79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80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81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82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83-0"/>
    <x v="35"/>
    <n v="335303"/>
    <m/>
    <s v="CHALECO ANTIBALAS"/>
    <d v="2012-06-15T00:00:00"/>
    <n v="406800"/>
    <n v="254250"/>
    <s v="ZLIN"/>
    <n v="10"/>
    <n v="0"/>
    <n v="0"/>
    <n v="0"/>
    <s v="ZLIN"/>
    <n v="10"/>
    <n v="0"/>
    <n v="0"/>
    <n v="0"/>
    <s v=""/>
    <m/>
    <m/>
  </r>
  <r>
    <s v="120612000184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85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86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87-0"/>
    <x v="35"/>
    <n v="335100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88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190-0"/>
    <x v="35"/>
    <n v="335303"/>
    <m/>
    <s v="CHALECO ANTIBALAS"/>
    <d v="2012-06-15T00:00:00"/>
    <n v="551440"/>
    <n v="344650"/>
    <s v="ZLIN"/>
    <n v="10"/>
    <n v="0"/>
    <n v="0"/>
    <n v="0"/>
    <s v="ZLIN"/>
    <n v="10"/>
    <n v="0"/>
    <n v="0"/>
    <n v="0"/>
    <s v=""/>
    <m/>
    <m/>
  </r>
  <r>
    <s v="120612000200-0"/>
    <x v="35"/>
    <n v="323201"/>
    <m/>
    <s v="COLECTOR DE DATOS PORTATIL PARA ANALISIS DE VIBRAC"/>
    <d v="2012-02-29T00:00:00"/>
    <n v="33618179.899999999"/>
    <n v="21791721.460000001"/>
    <s v="ZLIN"/>
    <n v="10"/>
    <n v="0"/>
    <n v="0"/>
    <n v="0"/>
    <s v="ZLIN"/>
    <n v="10"/>
    <n v="0"/>
    <n v="0"/>
    <n v="0"/>
    <s v=""/>
    <m/>
    <m/>
  </r>
  <r>
    <s v="120612000201-0"/>
    <x v="35"/>
    <n v="311100"/>
    <m/>
    <s v="ESTACION TOTAL"/>
    <d v="2011-08-09T00:00:00"/>
    <n v="19009323.300000001"/>
    <n v="13464937.34"/>
    <s v="ZLIN"/>
    <n v="10"/>
    <n v="0"/>
    <n v="0"/>
    <n v="0"/>
    <s v="ZLIN"/>
    <n v="10"/>
    <n v="0"/>
    <n v="0"/>
    <n v="0"/>
    <s v=""/>
    <m/>
    <m/>
  </r>
  <r>
    <s v="120612000202-0"/>
    <x v="35"/>
    <n v="323303"/>
    <m/>
    <s v="KIMONO"/>
    <d v="2011-06-24T00:00:00"/>
    <n v="211377.8"/>
    <n v="153248.90999999997"/>
    <s v="ZLIN"/>
    <n v="10"/>
    <n v="0"/>
    <n v="0"/>
    <n v="0"/>
    <s v="ZLIN"/>
    <n v="10"/>
    <n v="0"/>
    <n v="0"/>
    <n v="0"/>
    <s v=""/>
    <m/>
    <m/>
  </r>
  <r>
    <s v="120612000203-0"/>
    <x v="35"/>
    <n v="323303"/>
    <m/>
    <s v="KIMONO"/>
    <d v="2011-06-24T00:00:00"/>
    <n v="211377.8"/>
    <n v="153248.90999999997"/>
    <s v="ZLIN"/>
    <n v="10"/>
    <n v="0"/>
    <n v="0"/>
    <n v="0"/>
    <s v="ZLIN"/>
    <n v="10"/>
    <n v="0"/>
    <n v="0"/>
    <n v="0"/>
    <s v=""/>
    <m/>
    <m/>
  </r>
  <r>
    <s v="120612000204-0"/>
    <x v="35"/>
    <n v="323303"/>
    <m/>
    <s v="CASCO APOLO"/>
    <d v="2011-06-24T00:00:00"/>
    <n v="446982.8"/>
    <n v="324062.52999999997"/>
    <s v="ZLIN"/>
    <n v="10"/>
    <n v="0"/>
    <n v="0"/>
    <n v="0"/>
    <s v="ZLIN"/>
    <n v="10"/>
    <n v="0"/>
    <n v="0"/>
    <n v="0"/>
    <s v=""/>
    <m/>
    <m/>
  </r>
  <r>
    <s v="120612000206-0"/>
    <x v="35"/>
    <n v="335100"/>
    <m/>
    <s v="PANTALLA PLANA PARA MONITOREO"/>
    <d v="2011-06-14T00:00:00"/>
    <n v="467500"/>
    <n v="338937.5"/>
    <s v="ZLIN"/>
    <n v="10"/>
    <n v="0"/>
    <n v="0"/>
    <n v="0"/>
    <s v="ZLIN"/>
    <n v="10"/>
    <n v="0"/>
    <n v="0"/>
    <n v="0"/>
    <s v=""/>
    <m/>
    <m/>
  </r>
  <r>
    <s v="120612000207-0"/>
    <x v="35"/>
    <n v="341202"/>
    <m/>
    <s v="CARRETA EXTINTORA DE POLVO QUIMICO PURPURA K"/>
    <d v="2011-10-27T00:00:00"/>
    <n v="1393149.41"/>
    <n v="786772.2"/>
    <s v="ZLIN"/>
    <n v="15"/>
    <n v="0"/>
    <n v="0"/>
    <n v="0"/>
    <s v="ZLIN"/>
    <n v="10"/>
    <n v="0"/>
    <n v="0"/>
    <n v="0"/>
    <s v=""/>
    <m/>
    <m/>
  </r>
  <r>
    <s v="120612000208-0"/>
    <x v="35"/>
    <n v="341202"/>
    <m/>
    <s v="CARRETA EXTINTORA DE POLVO QUIMICO PURPURA K"/>
    <d v="2011-10-27T00:00:00"/>
    <n v="1393149.41"/>
    <n v="786772.2"/>
    <s v="ZLIN"/>
    <n v="15"/>
    <n v="0"/>
    <n v="0"/>
    <n v="0"/>
    <s v="ZLIN"/>
    <n v="10"/>
    <n v="0"/>
    <n v="0"/>
    <n v="0"/>
    <s v=""/>
    <m/>
    <m/>
  </r>
  <r>
    <s v="120612000209-0"/>
    <x v="35"/>
    <n v="341202"/>
    <m/>
    <s v="CARRETA EXTINTORA DE POLVO QUIMICO PURPURA K"/>
    <d v="2011-10-27T00:00:00"/>
    <n v="1393149.41"/>
    <n v="786772.2"/>
    <s v="ZLIN"/>
    <n v="15"/>
    <n v="0"/>
    <n v="0"/>
    <n v="0"/>
    <s v="ZLIN"/>
    <n v="10"/>
    <n v="0"/>
    <n v="0"/>
    <n v="0"/>
    <s v=""/>
    <m/>
    <m/>
  </r>
  <r>
    <s v="120612000210-0"/>
    <x v="35"/>
    <n v="341202"/>
    <m/>
    <s v="CARRETA EXTINTORA DE POLVO QUIMICO PURPURA K"/>
    <d v="2011-10-27T00:00:00"/>
    <n v="1393149.41"/>
    <n v="786772.2"/>
    <s v="ZLIN"/>
    <n v="15"/>
    <n v="0"/>
    <n v="0"/>
    <n v="0"/>
    <s v="ZLIN"/>
    <n v="10"/>
    <n v="0"/>
    <n v="0"/>
    <n v="0"/>
    <s v=""/>
    <m/>
    <m/>
  </r>
  <r>
    <s v="120612000211-0"/>
    <x v="35"/>
    <n v="341202"/>
    <m/>
    <s v="CARRETA EXTINTORA DE POLVO QUIMICO PURPURA K"/>
    <d v="2011-10-27T00:00:00"/>
    <n v="1393149.41"/>
    <n v="786772.2"/>
    <s v="ZLIN"/>
    <n v="15"/>
    <n v="0"/>
    <n v="0"/>
    <n v="0"/>
    <s v="ZLIN"/>
    <n v="10"/>
    <n v="0"/>
    <n v="0"/>
    <n v="0"/>
    <s v=""/>
    <m/>
    <m/>
  </r>
  <r>
    <s v="120612000212-0"/>
    <x v="35"/>
    <n v="341201"/>
    <m/>
    <s v="CARRETA EXTINTORA DE POLVO QUIMICO PURPURA K"/>
    <d v="2011-10-27T00:00:00"/>
    <n v="1393149.41"/>
    <n v="786772.2"/>
    <s v="ZLIN"/>
    <n v="15"/>
    <n v="0"/>
    <n v="0"/>
    <n v="0"/>
    <s v="ZLIN"/>
    <n v="10"/>
    <n v="0"/>
    <n v="0"/>
    <n v="0"/>
    <s v=""/>
    <m/>
    <m/>
  </r>
  <r>
    <s v="120612000213-0"/>
    <x v="35"/>
    <n v="341201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14-0"/>
    <x v="35"/>
    <n v="341201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15-0"/>
    <x v="35"/>
    <n v="341201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16-0"/>
    <x v="35"/>
    <n v="341201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17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18-0"/>
    <x v="35"/>
    <n v="341201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19-0"/>
    <x v="35"/>
    <n v="341201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20-0"/>
    <x v="35"/>
    <n v="341201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21-0"/>
    <x v="35"/>
    <n v="341201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22-0"/>
    <x v="35"/>
    <n v="341201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23-0"/>
    <x v="35"/>
    <n v="341201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24-0"/>
    <x v="35"/>
    <n v="341201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25-0"/>
    <x v="35"/>
    <n v="341201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26-0"/>
    <x v="35"/>
    <n v="341201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27-0"/>
    <x v="35"/>
    <n v="341201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28-0"/>
    <x v="35"/>
    <n v="341201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29-0"/>
    <x v="35"/>
    <n v="341201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30-0"/>
    <x v="35"/>
    <n v="341201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31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32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33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34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35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36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37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38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39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40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41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42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43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44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45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46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47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48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49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50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51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52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53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54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55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56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57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58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59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60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61-0"/>
    <x v="35"/>
    <n v="341202"/>
    <m/>
    <s v="EXTINTOR POLVO QUIMICO PURPURA K"/>
    <d v="2011-10-26T00:00:00"/>
    <n v="64481.71"/>
    <n v="36415.629999999997"/>
    <s v="ZLIN"/>
    <n v="15"/>
    <n v="0"/>
    <n v="0"/>
    <n v="0"/>
    <s v="ZLIN"/>
    <n v="10"/>
    <n v="0"/>
    <n v="0"/>
    <n v="0"/>
    <s v=""/>
    <m/>
    <m/>
  </r>
  <r>
    <s v="120612000263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64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65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66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67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68-0"/>
    <x v="35"/>
    <n v="341202"/>
    <m/>
    <s v="EXTINTOR CO2"/>
    <d v="2011-10-26T00:00:00"/>
    <n v="136178.95000000001"/>
    <n v="76906.180000000022"/>
    <s v="ZLIN"/>
    <n v="15"/>
    <n v="0"/>
    <n v="0"/>
    <n v="0"/>
    <s v="ZLIN"/>
    <n v="10"/>
    <n v="0"/>
    <n v="0"/>
    <n v="0"/>
    <s v=""/>
    <m/>
    <m/>
  </r>
  <r>
    <s v="120612000269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70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71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72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73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74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75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76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77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78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79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80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81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82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83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84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85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86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87-0"/>
    <x v="35"/>
    <n v="341202"/>
    <m/>
    <s v="EXTINTOR CO2"/>
    <d v="2011-10-27T00:00:00"/>
    <n v="71676.94"/>
    <n v="40479.100000000006"/>
    <s v="ZLIN"/>
    <n v="15"/>
    <n v="0"/>
    <n v="0"/>
    <n v="0"/>
    <s v="ZLIN"/>
    <n v="10"/>
    <n v="0"/>
    <n v="0"/>
    <n v="0"/>
    <s v=""/>
    <m/>
    <m/>
  </r>
  <r>
    <s v="120612000288-0"/>
    <x v="35"/>
    <n v="341201"/>
    <m/>
    <s v="EQUIPO MONITOR MEDICION DE GASES"/>
    <d v="2011-10-27T00:00:00"/>
    <n v="591173.49"/>
    <n v="408895"/>
    <s v="ZLIN"/>
    <n v="10"/>
    <n v="0"/>
    <n v="0"/>
    <n v="0"/>
    <s v="ZLIN"/>
    <n v="10"/>
    <n v="0"/>
    <n v="0"/>
    <n v="0"/>
    <s v=""/>
    <m/>
    <m/>
  </r>
  <r>
    <s v="120612000289-0"/>
    <x v="35"/>
    <n v="344207"/>
    <m/>
    <s v="EQUIPO MONITOR MEDICION DE GASES"/>
    <d v="2011-10-27T00:00:00"/>
    <n v="591173.49"/>
    <n v="408895"/>
    <s v="ZLIN"/>
    <n v="10"/>
    <n v="0"/>
    <n v="0"/>
    <n v="0"/>
    <s v="ZLIN"/>
    <n v="10"/>
    <n v="0"/>
    <n v="0"/>
    <n v="0"/>
    <s v=""/>
    <m/>
    <m/>
  </r>
  <r>
    <s v="120612000290-0"/>
    <x v="35"/>
    <n v="341201"/>
    <m/>
    <s v="EQUIPO MONITOR MEDICION DE GASES"/>
    <d v="2011-10-27T00:00:00"/>
    <n v="591173.49"/>
    <n v="408895"/>
    <s v="ZLIN"/>
    <n v="10"/>
    <n v="0"/>
    <n v="0"/>
    <n v="0"/>
    <s v="ZLIN"/>
    <n v="10"/>
    <n v="0"/>
    <n v="0"/>
    <n v="0"/>
    <s v=""/>
    <m/>
    <m/>
  </r>
  <r>
    <s v="120612000291-0"/>
    <x v="35"/>
    <n v="341201"/>
    <m/>
    <s v="EQUIPO MONITOR MEDICION DE GASES"/>
    <d v="2011-10-27T00:00:00"/>
    <n v="591173.49"/>
    <n v="408895"/>
    <s v="ZLIN"/>
    <n v="10"/>
    <n v="0"/>
    <n v="0"/>
    <n v="0"/>
    <s v="ZLIN"/>
    <n v="10"/>
    <n v="0"/>
    <n v="0"/>
    <n v="0"/>
    <s v=""/>
    <m/>
    <m/>
  </r>
  <r>
    <s v="120612000292-0"/>
    <x v="35"/>
    <n v="341201"/>
    <m/>
    <s v="EQUIPO MONITOR MEDICION DE GASES"/>
    <d v="2011-10-27T00:00:00"/>
    <n v="591173.49"/>
    <n v="408895"/>
    <s v="ZLIN"/>
    <n v="10"/>
    <n v="0"/>
    <n v="0"/>
    <n v="0"/>
    <s v="ZLIN"/>
    <n v="10"/>
    <n v="0"/>
    <n v="0"/>
    <n v="0"/>
    <s v=""/>
    <m/>
    <m/>
  </r>
  <r>
    <s v="120612000293-0"/>
    <x v="35"/>
    <n v="341201"/>
    <m/>
    <s v="EQUIPO MONITOR MEDICION DE GASES"/>
    <d v="2011-10-27T00:00:00"/>
    <n v="591173.49"/>
    <n v="408895"/>
    <s v="ZLIN"/>
    <n v="10"/>
    <n v="0"/>
    <n v="0"/>
    <n v="0"/>
    <s v="ZLIN"/>
    <n v="10"/>
    <n v="0"/>
    <n v="0"/>
    <n v="0"/>
    <s v=""/>
    <m/>
    <m/>
  </r>
  <r>
    <s v="120612000294-0"/>
    <x v="35"/>
    <n v="341201"/>
    <m/>
    <s v="EQUIPO MONITOR MEDICION DE GASES"/>
    <d v="2011-10-27T00:00:00"/>
    <n v="591173.49"/>
    <n v="408895"/>
    <s v="ZLIN"/>
    <n v="10"/>
    <n v="0"/>
    <n v="0"/>
    <n v="0"/>
    <s v="ZLIN"/>
    <n v="10"/>
    <n v="0"/>
    <n v="0"/>
    <n v="0"/>
    <s v=""/>
    <m/>
    <m/>
  </r>
  <r>
    <s v="120612000295-0"/>
    <x v="35"/>
    <n v="341201"/>
    <m/>
    <s v="EQUIPO MONITOR MEDICION DE GASES"/>
    <d v="2011-10-27T00:00:00"/>
    <n v="591173.49"/>
    <n v="408895"/>
    <s v="ZLIN"/>
    <n v="10"/>
    <n v="0"/>
    <n v="0"/>
    <n v="0"/>
    <s v="ZLIN"/>
    <n v="10"/>
    <n v="0"/>
    <n v="0"/>
    <n v="0"/>
    <s v=""/>
    <m/>
    <m/>
  </r>
  <r>
    <s v="120612000296-0"/>
    <x v="35"/>
    <n v="321201"/>
    <m/>
    <s v="LUXOMETRO"/>
    <d v="2011-07-08T00:00:00"/>
    <n v="559668.88"/>
    <n v="0"/>
    <s v="ZLIN"/>
    <n v="10"/>
    <n v="0"/>
    <n v="0"/>
    <n v="0"/>
    <s v="ZLIN"/>
    <n v="10"/>
    <n v="0"/>
    <n v="0"/>
    <n v="0"/>
    <s v=""/>
    <m/>
    <m/>
  </r>
  <r>
    <s v="120612000298-0"/>
    <x v="35"/>
    <n v="335301"/>
    <m/>
    <s v="CAMARA IP"/>
    <d v="2011-09-06T00:00:00"/>
    <n v="1827600.47"/>
    <n v="1279320.33"/>
    <s v="ZLIN"/>
    <n v="10"/>
    <n v="0"/>
    <n v="0"/>
    <n v="0"/>
    <s v="ZLIN"/>
    <n v="10"/>
    <n v="0"/>
    <n v="0"/>
    <n v="0"/>
    <s v=""/>
    <m/>
    <m/>
  </r>
  <r>
    <s v="120612000300-0"/>
    <x v="35"/>
    <n v="335301"/>
    <m/>
    <s v="CAMARA IP"/>
    <d v="2011-09-06T00:00:00"/>
    <n v="5462512.6500000004"/>
    <n v="3823758.8600000003"/>
    <s v="ZLIN"/>
    <n v="10"/>
    <n v="0"/>
    <n v="0"/>
    <n v="0"/>
    <s v="ZLIN"/>
    <n v="10"/>
    <n v="0"/>
    <n v="0"/>
    <n v="0"/>
    <s v=""/>
    <m/>
    <m/>
  </r>
  <r>
    <s v="120612000301-0"/>
    <x v="35"/>
    <n v="335301"/>
    <m/>
    <s v="CAMARA FIJA"/>
    <d v="2011-09-06T00:00:00"/>
    <n v="2171703.87"/>
    <n v="1520192.7200000002"/>
    <s v="ZLIN"/>
    <n v="10"/>
    <n v="0"/>
    <n v="0"/>
    <n v="0"/>
    <s v="ZLIN"/>
    <n v="10"/>
    <n v="0"/>
    <n v="0"/>
    <n v="0"/>
    <s v=""/>
    <m/>
    <m/>
  </r>
  <r>
    <s v="120612000303-0"/>
    <x v="35"/>
    <n v="335301"/>
    <m/>
    <s v="CAMARA FIJA"/>
    <d v="2011-09-06T00:00:00"/>
    <n v="688206.83"/>
    <n v="481744.76999999996"/>
    <s v="ZLIN"/>
    <n v="10"/>
    <n v="0"/>
    <n v="0"/>
    <n v="0"/>
    <s v="ZLIN"/>
    <n v="10"/>
    <n v="0"/>
    <n v="0"/>
    <n v="0"/>
    <s v=""/>
    <m/>
    <m/>
  </r>
  <r>
    <s v="120612000304-0"/>
    <x v="35"/>
    <n v="335301"/>
    <m/>
    <s v="CAMARA FIJA"/>
    <d v="2011-09-06T00:00:00"/>
    <n v="344103.41"/>
    <n v="240872.38999999996"/>
    <s v="ZLIN"/>
    <n v="10"/>
    <n v="0"/>
    <n v="0"/>
    <n v="0"/>
    <s v="ZLIN"/>
    <n v="10"/>
    <n v="0"/>
    <n v="0"/>
    <n v="0"/>
    <s v=""/>
    <m/>
    <m/>
  </r>
  <r>
    <s v="120612000305-0"/>
    <x v="35"/>
    <n v="335301"/>
    <m/>
    <s v="CAMARA FIJA"/>
    <d v="2011-09-06T00:00:00"/>
    <n v="344103.41"/>
    <n v="240872.38999999996"/>
    <s v="ZLIN"/>
    <n v="10"/>
    <n v="0"/>
    <n v="0"/>
    <n v="0"/>
    <s v="ZLIN"/>
    <n v="10"/>
    <n v="0"/>
    <n v="0"/>
    <n v="0"/>
    <s v=""/>
    <m/>
    <m/>
  </r>
  <r>
    <s v="120612000306-0"/>
    <x v="35"/>
    <n v="335301"/>
    <m/>
    <s v="CAMARA FIJA"/>
    <d v="2011-09-06T00:00:00"/>
    <n v="344103.41"/>
    <n v="240872.38999999996"/>
    <s v="ZLIN"/>
    <n v="10"/>
    <n v="0"/>
    <n v="0"/>
    <n v="0"/>
    <s v="ZLIN"/>
    <n v="10"/>
    <n v="0"/>
    <n v="0"/>
    <n v="0"/>
    <s v=""/>
    <m/>
    <m/>
  </r>
  <r>
    <s v="120612000307-0"/>
    <x v="35"/>
    <n v="335301"/>
    <m/>
    <s v="CAMARA FIJA"/>
    <d v="2011-09-06T00:00:00"/>
    <n v="344103.41"/>
    <n v="240872.38999999996"/>
    <s v="ZLIN"/>
    <n v="10"/>
    <n v="0"/>
    <n v="0"/>
    <n v="0"/>
    <s v="ZLIN"/>
    <n v="10"/>
    <n v="0"/>
    <n v="0"/>
    <n v="0"/>
    <s v=""/>
    <m/>
    <m/>
  </r>
  <r>
    <s v="120612000308-0"/>
    <x v="35"/>
    <n v="335301"/>
    <m/>
    <s v="CAMARA FIJA"/>
    <d v="2011-09-06T00:00:00"/>
    <n v="344103.41"/>
    <n v="240872.38999999996"/>
    <s v="ZLIN"/>
    <n v="10"/>
    <n v="0"/>
    <n v="0"/>
    <n v="0"/>
    <s v="ZLIN"/>
    <n v="10"/>
    <n v="0"/>
    <n v="0"/>
    <n v="0"/>
    <s v=""/>
    <m/>
    <m/>
  </r>
  <r>
    <s v="120612000309-0"/>
    <x v="35"/>
    <n v="335301"/>
    <m/>
    <s v="CAMARA FIJA"/>
    <d v="2011-09-06T00:00:00"/>
    <n v="344103.41"/>
    <n v="240872.38999999996"/>
    <s v="ZLIN"/>
    <n v="10"/>
    <n v="0"/>
    <n v="0"/>
    <n v="0"/>
    <s v="ZLIN"/>
    <n v="10"/>
    <n v="0"/>
    <n v="0"/>
    <n v="0"/>
    <s v=""/>
    <m/>
    <m/>
  </r>
  <r>
    <s v="120612000310-0"/>
    <x v="35"/>
    <n v="335301"/>
    <m/>
    <s v="CAMARA FIJA"/>
    <d v="2011-09-06T00:00:00"/>
    <n v="344103.41"/>
    <n v="240872.38999999996"/>
    <s v="ZLIN"/>
    <n v="10"/>
    <n v="0"/>
    <n v="0"/>
    <n v="0"/>
    <s v="ZLIN"/>
    <n v="10"/>
    <n v="0"/>
    <n v="0"/>
    <n v="0"/>
    <s v=""/>
    <m/>
    <m/>
  </r>
  <r>
    <s v="120612000311-0"/>
    <x v="35"/>
    <n v="335301"/>
    <m/>
    <s v="CAMARA FIJA"/>
    <d v="2011-09-06T00:00:00"/>
    <n v="344103.41"/>
    <n v="240872.38999999996"/>
    <s v="ZLIN"/>
    <n v="10"/>
    <n v="0"/>
    <n v="0"/>
    <n v="0"/>
    <s v="ZLIN"/>
    <n v="10"/>
    <n v="0"/>
    <n v="0"/>
    <n v="0"/>
    <s v=""/>
    <m/>
    <m/>
  </r>
  <r>
    <s v="120612000312-0"/>
    <x v="35"/>
    <n v="335301"/>
    <m/>
    <s v="CAMARA FIJA"/>
    <d v="2011-09-06T00:00:00"/>
    <n v="344103.41"/>
    <n v="240872.38999999996"/>
    <s v="ZLIN"/>
    <n v="10"/>
    <n v="0"/>
    <n v="0"/>
    <n v="0"/>
    <s v="ZLIN"/>
    <n v="10"/>
    <n v="0"/>
    <n v="0"/>
    <n v="0"/>
    <s v=""/>
    <m/>
    <m/>
  </r>
  <r>
    <s v="120612000313-0"/>
    <x v="35"/>
    <n v="335301"/>
    <m/>
    <s v="CAMARA FIJA"/>
    <d v="2011-09-06T00:00:00"/>
    <n v="344103.41"/>
    <n v="240872.38999999996"/>
    <s v="ZLIN"/>
    <n v="10"/>
    <n v="0"/>
    <n v="0"/>
    <n v="0"/>
    <s v="ZLIN"/>
    <n v="10"/>
    <n v="0"/>
    <n v="0"/>
    <n v="0"/>
    <s v=""/>
    <m/>
    <m/>
  </r>
  <r>
    <s v="120612000314-0"/>
    <x v="35"/>
    <n v="335301"/>
    <m/>
    <s v="CAMARA FIJA"/>
    <d v="2011-09-06T00:00:00"/>
    <n v="344103.41"/>
    <n v="240872.38999999996"/>
    <s v="ZLIN"/>
    <n v="10"/>
    <n v="0"/>
    <n v="0"/>
    <n v="0"/>
    <s v="ZLIN"/>
    <n v="10"/>
    <n v="0"/>
    <n v="0"/>
    <n v="0"/>
    <s v=""/>
    <m/>
    <m/>
  </r>
  <r>
    <s v="120612000315-0"/>
    <x v="35"/>
    <n v="335301"/>
    <m/>
    <s v="CAMARA FIJA"/>
    <d v="2011-09-06T00:00:00"/>
    <n v="344103.41"/>
    <n v="240872.38999999996"/>
    <s v="ZLIN"/>
    <n v="10"/>
    <n v="0"/>
    <n v="0"/>
    <n v="0"/>
    <s v="ZLIN"/>
    <n v="10"/>
    <n v="0"/>
    <n v="0"/>
    <n v="0"/>
    <s v=""/>
    <m/>
    <m/>
  </r>
  <r>
    <s v="120612000316-0"/>
    <x v="35"/>
    <n v="335301"/>
    <m/>
    <s v="CAMARA FIJA"/>
    <d v="2011-09-06T00:00:00"/>
    <n v="344103.41"/>
    <n v="240872.38999999996"/>
    <s v="ZLIN"/>
    <n v="10"/>
    <n v="0"/>
    <n v="0"/>
    <n v="0"/>
    <s v="ZLIN"/>
    <n v="10"/>
    <n v="0"/>
    <n v="0"/>
    <n v="0"/>
    <s v=""/>
    <m/>
    <m/>
  </r>
  <r>
    <s v="120612000317-0"/>
    <x v="35"/>
    <n v="335301"/>
    <m/>
    <s v="VIDEOGRABADORA DIGITAL 16 CANALES"/>
    <d v="2011-09-06T00:00:00"/>
    <n v="8121388.4800000004"/>
    <n v="5684971.9400000004"/>
    <s v="ZLIN"/>
    <n v="10"/>
    <n v="0"/>
    <n v="0"/>
    <n v="0"/>
    <s v="ZLIN"/>
    <n v="10"/>
    <n v="0"/>
    <n v="0"/>
    <n v="0"/>
    <s v=""/>
    <m/>
    <m/>
  </r>
  <r>
    <s v="120612000318-0"/>
    <x v="35"/>
    <n v="335301"/>
    <m/>
    <s v="VIDEOGRABADORA DIGITAL 16 CANALES"/>
    <d v="2011-09-06T00:00:00"/>
    <n v="8121388.4800000004"/>
    <n v="5684971.9400000004"/>
    <s v="ZLIN"/>
    <n v="10"/>
    <n v="0"/>
    <n v="0"/>
    <n v="0"/>
    <s v="ZLIN"/>
    <n v="10"/>
    <n v="0"/>
    <n v="0"/>
    <n v="0"/>
    <s v=""/>
    <m/>
    <m/>
  </r>
  <r>
    <s v="120612000319-0"/>
    <x v="35"/>
    <n v="335301"/>
    <m/>
    <s v="CAMARA IP 3.1"/>
    <d v="2011-09-06T00:00:00"/>
    <n v="1793106.53"/>
    <n v="1255174.56"/>
    <s v="ZLIN"/>
    <n v="10"/>
    <n v="0"/>
    <n v="0"/>
    <n v="0"/>
    <s v="ZLIN"/>
    <n v="10"/>
    <n v="0"/>
    <n v="0"/>
    <n v="0"/>
    <s v=""/>
    <m/>
    <m/>
  </r>
  <r>
    <s v="120612000320-0"/>
    <x v="35"/>
    <n v="335301"/>
    <m/>
    <s v="CAMARA IP 3.1"/>
    <d v="2011-09-06T00:00:00"/>
    <n v="1793106.53"/>
    <n v="1255174.56"/>
    <s v="ZLIN"/>
    <n v="10"/>
    <n v="0"/>
    <n v="0"/>
    <n v="0"/>
    <s v="ZLIN"/>
    <n v="10"/>
    <n v="0"/>
    <n v="0"/>
    <n v="0"/>
    <s v=""/>
    <m/>
    <m/>
  </r>
  <r>
    <s v="120612000321-0"/>
    <x v="35"/>
    <n v="335301"/>
    <m/>
    <s v="CONCENTRADOR DE VIDEO"/>
    <d v="2011-09-06T00:00:00"/>
    <n v="349129.16"/>
    <n v="244390.41999999998"/>
    <s v="ZLIN"/>
    <n v="10"/>
    <n v="0"/>
    <n v="0"/>
    <n v="0"/>
    <s v="ZLIN"/>
    <n v="10"/>
    <n v="0"/>
    <n v="0"/>
    <n v="0"/>
    <s v=""/>
    <m/>
    <m/>
  </r>
  <r>
    <s v="120612000322-0"/>
    <x v="35"/>
    <n v="335301"/>
    <m/>
    <s v="RECEPTOR VIDEO (BALUN)"/>
    <d v="2011-09-06T00:00:00"/>
    <n v="1841619.91"/>
    <n v="1289133.93"/>
    <s v="ZLIN"/>
    <n v="10"/>
    <n v="0"/>
    <n v="0"/>
    <n v="0"/>
    <s v="ZLIN"/>
    <n v="10"/>
    <n v="0"/>
    <n v="0"/>
    <n v="0"/>
    <s v=""/>
    <m/>
    <m/>
  </r>
  <r>
    <s v="120612000323-0"/>
    <x v="35"/>
    <n v="335301"/>
    <m/>
    <s v="RECEPTOR VIDEO (BALUN)"/>
    <d v="2011-09-06T00:00:00"/>
    <n v="1841619.91"/>
    <n v="1289133.93"/>
    <s v="ZLIN"/>
    <n v="10"/>
    <n v="0"/>
    <n v="0"/>
    <n v="0"/>
    <s v="ZLIN"/>
    <n v="10"/>
    <n v="0"/>
    <n v="0"/>
    <n v="0"/>
    <s v=""/>
    <m/>
    <m/>
  </r>
  <r>
    <s v="120612000324-0"/>
    <x v="35"/>
    <n v="335301"/>
    <m/>
    <s v="MONITOR LCD 19&quot;"/>
    <d v="2011-09-06T00:00:00"/>
    <n v="577723.04"/>
    <n v="404406.13"/>
    <s v="ZLIN"/>
    <n v="10"/>
    <n v="0"/>
    <n v="0"/>
    <n v="0"/>
    <s v="ZLIN"/>
    <n v="10"/>
    <n v="0"/>
    <n v="0"/>
    <n v="0"/>
    <s v=""/>
    <m/>
    <m/>
  </r>
  <r>
    <s v="120612000325-0"/>
    <x v="35"/>
    <n v="335301"/>
    <m/>
    <s v="MONITOR LCD 19&quot;"/>
    <d v="2011-09-06T00:00:00"/>
    <n v="577723.04"/>
    <n v="404406.13"/>
    <s v="ZLIN"/>
    <n v="10"/>
    <n v="0"/>
    <n v="0"/>
    <n v="0"/>
    <s v="ZLIN"/>
    <n v="10"/>
    <n v="0"/>
    <n v="0"/>
    <n v="0"/>
    <s v=""/>
    <m/>
    <m/>
  </r>
  <r>
    <s v="120612000326-0"/>
    <x v="35"/>
    <n v="335301"/>
    <m/>
    <s v="MONITOR LCD 19&quot;"/>
    <d v="2011-09-06T00:00:00"/>
    <n v="577367.01"/>
    <n v="404156.91000000003"/>
    <s v="ZLIN"/>
    <n v="10"/>
    <n v="0"/>
    <n v="0"/>
    <n v="0"/>
    <s v="ZLIN"/>
    <n v="10"/>
    <n v="0"/>
    <n v="0"/>
    <n v="0"/>
    <s v=""/>
    <m/>
    <m/>
  </r>
  <r>
    <s v="120612000327-0"/>
    <x v="35"/>
    <n v="335301"/>
    <m/>
    <s v="CONTROL PARA DOMOS"/>
    <d v="2011-09-06T00:00:00"/>
    <n v="401460.85"/>
    <n v="229672.95999999996"/>
    <s v="ZLIN"/>
    <n v="15"/>
    <n v="0"/>
    <n v="0"/>
    <n v="0"/>
    <s v="ZLIN"/>
    <n v="10"/>
    <n v="0"/>
    <n v="0"/>
    <n v="0"/>
    <s v=""/>
    <m/>
    <m/>
  </r>
  <r>
    <s v="120612000329-0"/>
    <x v="35"/>
    <n v="335301"/>
    <m/>
    <s v="CONTROL PARA DOMOS"/>
    <d v="2011-09-06T00:00:00"/>
    <n v="495546.48"/>
    <n v="283498.68"/>
    <s v="ZLIN"/>
    <n v="15"/>
    <n v="0"/>
    <n v="0"/>
    <n v="0"/>
    <s v="ZLIN"/>
    <n v="10"/>
    <n v="0"/>
    <n v="0"/>
    <n v="0"/>
    <s v=""/>
    <m/>
    <m/>
  </r>
  <r>
    <s v="120612000330-0"/>
    <x v="35"/>
    <n v="335301"/>
    <m/>
    <s v="UNIDAD DISTRIBUCION CENTRAL PARA DOMOS"/>
    <d v="2011-09-06T00:00:00"/>
    <n v="295677.75"/>
    <n v="169155.16999999998"/>
    <s v="ZLIN"/>
    <n v="15"/>
    <n v="0"/>
    <n v="0"/>
    <n v="0"/>
    <s v="ZLIN"/>
    <n v="10"/>
    <n v="0"/>
    <n v="0"/>
    <n v="0"/>
    <s v=""/>
    <m/>
    <m/>
  </r>
  <r>
    <s v="120612000331-0"/>
    <x v="35"/>
    <n v="335301"/>
    <m/>
    <s v="UNIDAD DISTRIBUCION CENTRAL PARA DOMOS"/>
    <d v="2011-09-06T00:00:00"/>
    <n v="792085.93"/>
    <n v="453146.83000000007"/>
    <s v="ZLIN"/>
    <n v="15"/>
    <n v="0"/>
    <n v="0"/>
    <n v="0"/>
    <s v="ZLIN"/>
    <n v="10"/>
    <n v="0"/>
    <n v="0"/>
    <n v="0"/>
    <s v=""/>
    <m/>
    <m/>
  </r>
  <r>
    <s v="120612000332-0"/>
    <x v="35"/>
    <n v="335301"/>
    <m/>
    <s v="PACKET SHAPER 1700"/>
    <d v="2011-09-06T00:00:00"/>
    <n v="7371154.5099999998"/>
    <n v="5159808.1500000004"/>
    <s v="ZLIN"/>
    <n v="10"/>
    <n v="0"/>
    <n v="0"/>
    <n v="0"/>
    <s v="ZLIN"/>
    <n v="10"/>
    <n v="0"/>
    <n v="0"/>
    <n v="0"/>
    <s v=""/>
    <m/>
    <m/>
  </r>
  <r>
    <s v="120612000333-0"/>
    <x v="35"/>
    <n v="335301"/>
    <m/>
    <s v="PACKET SHAPER 1700"/>
    <d v="2011-09-06T00:00:00"/>
    <n v="7371154.5099999998"/>
    <n v="5159808.1500000004"/>
    <s v="ZLIN"/>
    <n v="10"/>
    <n v="0"/>
    <n v="0"/>
    <n v="0"/>
    <s v="ZLIN"/>
    <n v="10"/>
    <n v="0"/>
    <n v="0"/>
    <n v="0"/>
    <s v=""/>
    <m/>
    <m/>
  </r>
  <r>
    <s v="120612000334-0"/>
    <x v="35"/>
    <n v="335301"/>
    <m/>
    <s v="PACKET SHAPER 1700"/>
    <d v="2011-09-06T00:00:00"/>
    <n v="7371169.9900000002"/>
    <n v="5159819"/>
    <s v="ZLIN"/>
    <n v="10"/>
    <n v="0"/>
    <n v="0"/>
    <n v="0"/>
    <s v="ZLIN"/>
    <n v="10"/>
    <n v="0"/>
    <n v="0"/>
    <n v="0"/>
    <s v=""/>
    <m/>
    <m/>
  </r>
  <r>
    <s v="120612000335-0"/>
    <x v="35"/>
    <n v="335301"/>
    <m/>
    <s v="AMPLIFICADOR DE ANCHO DE BANDA"/>
    <d v="2011-09-06T00:00:00"/>
    <n v="17380994.16"/>
    <n v="12166695.91"/>
    <s v="ZLIN"/>
    <n v="10"/>
    <n v="0"/>
    <n v="0"/>
    <n v="0"/>
    <s v="ZLIN"/>
    <n v="10"/>
    <n v="0"/>
    <n v="0"/>
    <n v="0"/>
    <s v=""/>
    <m/>
    <m/>
  </r>
  <r>
    <s v="120612000338-0"/>
    <x v="35"/>
    <n v="335301"/>
    <m/>
    <s v="TRASMISOR DE SEÑAL ETHERNET"/>
    <d v="2011-09-06T00:00:00"/>
    <n v="3372484.84"/>
    <n v="2360739.38"/>
    <s v="ZLIN"/>
    <n v="10"/>
    <n v="0"/>
    <n v="0"/>
    <n v="0"/>
    <s v="ZLIN"/>
    <n v="10"/>
    <n v="0"/>
    <n v="0"/>
    <n v="0"/>
    <s v=""/>
    <m/>
    <m/>
  </r>
  <r>
    <s v="120612000339-0"/>
    <x v="35"/>
    <n v="335301"/>
    <m/>
    <s v="VIDEOGRABADOR NVR 16 CNALES"/>
    <d v="2011-09-06T00:00:00"/>
    <n v="4237278.92"/>
    <n v="2966095.23"/>
    <s v="ZLIN"/>
    <n v="10"/>
    <n v="0"/>
    <n v="0"/>
    <n v="0"/>
    <s v="ZLIN"/>
    <n v="10"/>
    <n v="0"/>
    <n v="0"/>
    <n v="0"/>
    <s v=""/>
    <m/>
    <m/>
  </r>
  <r>
    <s v="120612000348-0"/>
    <x v="35"/>
    <n v="323201"/>
    <m/>
    <s v="EQUIPO ULTRASONIDO PORTATIL DETECTOR FALLAS"/>
    <d v="2012-02-15T00:00:00"/>
    <n v="16138649.689999999"/>
    <n v="8637389.25"/>
    <s v="ZLIN"/>
    <n v="15"/>
    <n v="0"/>
    <n v="0"/>
    <n v="0"/>
    <s v="ZLIN"/>
    <n v="10"/>
    <n v="0"/>
    <n v="0"/>
    <n v="0"/>
    <s v=""/>
    <m/>
    <m/>
  </r>
  <r>
    <s v="120612000349-0"/>
    <x v="35"/>
    <n v="315100"/>
    <m/>
    <s v="EQUIPO ULTRASONIDO PORTÁTIL DETECTOR FALLAS"/>
    <d v="2012-02-15T00:00:00"/>
    <n v="16138644.59"/>
    <n v="8637386.5300000012"/>
    <s v="ZLIN"/>
    <n v="15"/>
    <n v="0"/>
    <n v="0"/>
    <n v="0"/>
    <s v="ZLIN"/>
    <n v="10"/>
    <n v="0"/>
    <n v="0"/>
    <n v="0"/>
    <s v=""/>
    <m/>
    <m/>
  </r>
  <r>
    <s v="120612000350-0"/>
    <x v="35"/>
    <n v="335301"/>
    <m/>
    <s v="CAMARA FIJA de 1.3 megapixeles"/>
    <d v="2012-05-29T00:00:00"/>
    <n v="1808801.3"/>
    <n v="1145574.1600000001"/>
    <s v="ZLIN"/>
    <n v="10"/>
    <n v="0"/>
    <n v="0"/>
    <n v="0"/>
    <s v="ZLIN"/>
    <n v="10"/>
    <n v="0"/>
    <n v="0"/>
    <n v="0"/>
    <s v=""/>
    <m/>
    <m/>
  </r>
  <r>
    <s v="120612000350-1"/>
    <x v="35"/>
    <n v="335301"/>
    <m/>
    <s v="UPS PARA CAMARA FIJA de 1.3 megapixeles"/>
    <d v="2012-05-29T00:00:00"/>
    <n v="438851.54"/>
    <n v="438851.54"/>
    <s v="ZLIN"/>
    <n v="5"/>
    <n v="0"/>
    <n v="0"/>
    <n v="0"/>
    <s v="ZLIN"/>
    <n v="10"/>
    <n v="0"/>
    <n v="0"/>
    <n v="0"/>
    <s v=""/>
    <m/>
    <m/>
  </r>
  <r>
    <s v="120612000351-0"/>
    <x v="35"/>
    <n v="335301"/>
    <m/>
    <s v="CAMARA FIJA de 1.3 megapixeles"/>
    <d v="2012-05-29T00:00:00"/>
    <n v="52734318.030000001"/>
    <n v="32881018.530000001"/>
    <s v="ZLIN"/>
    <n v="10"/>
    <n v="0"/>
    <n v="0"/>
    <n v="0"/>
    <s v="ZLIN"/>
    <n v="10"/>
    <n v="0"/>
    <n v="0"/>
    <n v="0"/>
    <s v=""/>
    <m/>
    <m/>
  </r>
  <r>
    <s v="120612000351-1"/>
    <x v="35"/>
    <n v="335301"/>
    <m/>
    <s v="UPS PARA CAMARA FIJA de 1.3 megapixeles"/>
    <d v="2012-05-29T00:00:00"/>
    <n v="438851.54"/>
    <n v="438851.54"/>
    <s v="ZLIN"/>
    <n v="5"/>
    <n v="0"/>
    <n v="0"/>
    <n v="0"/>
    <s v="ZLIN"/>
    <n v="10"/>
    <n v="0"/>
    <n v="0"/>
    <n v="0"/>
    <s v=""/>
    <m/>
    <m/>
  </r>
  <r>
    <s v="120612000352-0"/>
    <x v="35"/>
    <n v="335301"/>
    <m/>
    <s v="CAMARA FIJA de 1.3 megapixeles"/>
    <d v="2012-05-29T00:00:00"/>
    <n v="1169883.77"/>
    <n v="740926.39"/>
    <s v="ZLIN"/>
    <n v="10"/>
    <n v="0"/>
    <n v="0"/>
    <n v="0"/>
    <s v="ZLIN"/>
    <n v="10"/>
    <n v="0"/>
    <n v="0"/>
    <n v="0"/>
    <s v=""/>
    <m/>
    <m/>
  </r>
  <r>
    <s v="120612000352-1"/>
    <x v="35"/>
    <n v="335301"/>
    <m/>
    <s v="UPS PARA CAMARA FIJA de 1.3 megapixeles"/>
    <d v="2012-05-29T00:00:00"/>
    <n v="438851.54"/>
    <n v="438851.54"/>
    <s v="ZLIN"/>
    <n v="5"/>
    <n v="0"/>
    <n v="0"/>
    <n v="0"/>
    <s v="ZLIN"/>
    <n v="10"/>
    <n v="0"/>
    <n v="0"/>
    <n v="0"/>
    <s v=""/>
    <m/>
    <m/>
  </r>
  <r>
    <s v="120612000353-0"/>
    <x v="35"/>
    <n v="335301"/>
    <m/>
    <s v="CAMARA FIJA de 1.3 megapixeles"/>
    <d v="2012-05-29T00:00:00"/>
    <n v="59790234.420000002"/>
    <n v="36707479.890000001"/>
    <s v="ZLIN"/>
    <n v="10"/>
    <n v="0"/>
    <n v="0"/>
    <n v="0"/>
    <s v="ZLIN"/>
    <n v="10"/>
    <n v="0"/>
    <n v="0"/>
    <n v="0"/>
    <s v=""/>
    <m/>
    <m/>
  </r>
  <r>
    <s v="120612000353-1"/>
    <x v="35"/>
    <n v="335301"/>
    <m/>
    <s v="UPS PARA CAMARA FIJA de 1.3 megapixeles"/>
    <d v="2012-05-29T00:00:00"/>
    <n v="438851.54"/>
    <n v="438851.54"/>
    <s v="ZLIN"/>
    <n v="5"/>
    <n v="0"/>
    <n v="0"/>
    <n v="0"/>
    <s v="ZLIN"/>
    <n v="10"/>
    <n v="0"/>
    <n v="0"/>
    <n v="0"/>
    <s v=""/>
    <m/>
    <m/>
  </r>
  <r>
    <s v="120612000354-0"/>
    <x v="35"/>
    <n v="335301"/>
    <m/>
    <s v="CAMARA FIJA de 1.3 megapixeles"/>
    <d v="2012-05-29T00:00:00"/>
    <n v="1489340.03"/>
    <n v="943248.67"/>
    <s v="ZLIN"/>
    <n v="10"/>
    <n v="0"/>
    <n v="0"/>
    <n v="0"/>
    <s v="ZLIN"/>
    <n v="10"/>
    <n v="0"/>
    <n v="0"/>
    <n v="0"/>
    <s v=""/>
    <m/>
    <m/>
  </r>
  <r>
    <s v="120612000354-1"/>
    <x v="35"/>
    <n v="335301"/>
    <m/>
    <s v="UPS PARA CAMARA FIJA de 1.3 megapixeles"/>
    <d v="2012-05-29T00:00:00"/>
    <n v="438851.54"/>
    <n v="438851.54"/>
    <s v="ZLIN"/>
    <n v="5"/>
    <n v="0"/>
    <n v="0"/>
    <n v="0"/>
    <s v="ZLIN"/>
    <n v="10"/>
    <n v="0"/>
    <n v="0"/>
    <n v="0"/>
    <s v=""/>
    <m/>
    <m/>
  </r>
  <r>
    <s v="120612000355-0"/>
    <x v="35"/>
    <n v="335301"/>
    <m/>
    <s v="CAMARA FIJA de 1.3 megapixeles"/>
    <d v="2012-05-29T00:00:00"/>
    <n v="1140824.01"/>
    <n v="722521.87"/>
    <s v="ZLIN"/>
    <n v="10"/>
    <n v="0"/>
    <n v="0"/>
    <n v="0"/>
    <s v="ZLIN"/>
    <n v="10"/>
    <n v="0"/>
    <n v="0"/>
    <n v="0"/>
    <s v=""/>
    <m/>
    <m/>
  </r>
  <r>
    <s v="120612000355-1"/>
    <x v="35"/>
    <n v="335301"/>
    <m/>
    <s v="UPS PARA CAMARA FIJA de 1.3 megapixeles"/>
    <d v="2012-05-29T00:00:00"/>
    <n v="438851.54"/>
    <n v="438851.54"/>
    <s v="ZLIN"/>
    <n v="5"/>
    <n v="0"/>
    <n v="0"/>
    <n v="0"/>
    <s v="ZLIN"/>
    <n v="10"/>
    <n v="0"/>
    <n v="0"/>
    <n v="0"/>
    <s v=""/>
    <m/>
    <m/>
  </r>
  <r>
    <s v="120612000356-0"/>
    <x v="35"/>
    <n v="335301"/>
    <m/>
    <s v="CAMARA FIJA de 1.3 megapixeles"/>
    <d v="2012-05-29T00:00:00"/>
    <n v="1140839.0900000001"/>
    <n v="722531.43000000017"/>
    <s v="ZLIN"/>
    <n v="10"/>
    <n v="0"/>
    <n v="0"/>
    <n v="0"/>
    <s v="ZLIN"/>
    <n v="10"/>
    <n v="0"/>
    <n v="0"/>
    <n v="0"/>
    <s v=""/>
    <m/>
    <m/>
  </r>
  <r>
    <s v="120612000356-1"/>
    <x v="35"/>
    <n v="335301"/>
    <m/>
    <s v="UPS PARA CAMARA FIJA de 1.3 megapixeles"/>
    <d v="2012-05-29T00:00:00"/>
    <n v="438851.54"/>
    <n v="438851.54"/>
    <s v="ZLIN"/>
    <n v="5"/>
    <n v="0"/>
    <n v="0"/>
    <n v="0"/>
    <s v="ZLIN"/>
    <n v="10"/>
    <n v="0"/>
    <n v="0"/>
    <n v="0"/>
    <s v=""/>
    <m/>
    <m/>
  </r>
  <r>
    <s v="120612000357-0"/>
    <x v="35"/>
    <n v="335301"/>
    <m/>
    <s v="CAMARA FIJA de 1.3 megapixeles"/>
    <d v="2012-05-29T00:00:00"/>
    <n v="1140839.0900000001"/>
    <n v="722531.43000000017"/>
    <s v="ZLIN"/>
    <n v="10"/>
    <n v="0"/>
    <n v="0"/>
    <n v="0"/>
    <s v="ZLIN"/>
    <n v="10"/>
    <n v="0"/>
    <n v="0"/>
    <n v="0"/>
    <s v=""/>
    <m/>
    <m/>
  </r>
  <r>
    <s v="120612000357-1"/>
    <x v="35"/>
    <n v="335301"/>
    <m/>
    <s v="UPS PARA CAMARA FIJA de 1.3 megapixeles"/>
    <d v="2012-05-29T00:00:00"/>
    <n v="438851.54"/>
    <n v="438851.54"/>
    <s v="ZLIN"/>
    <n v="5"/>
    <n v="0"/>
    <n v="0"/>
    <n v="0"/>
    <s v="ZLIN"/>
    <n v="10"/>
    <n v="0"/>
    <n v="0"/>
    <n v="0"/>
    <s v=""/>
    <m/>
    <m/>
  </r>
  <r>
    <s v="120612000358-0"/>
    <x v="35"/>
    <n v="335301"/>
    <m/>
    <s v="CAMARA FIJA 3.1"/>
    <d v="2012-05-29T00:00:00"/>
    <n v="1346624.57"/>
    <n v="852862.23"/>
    <s v="ZLIN"/>
    <n v="10"/>
    <n v="0"/>
    <n v="0"/>
    <n v="0"/>
    <s v="ZLIN"/>
    <n v="10"/>
    <n v="0"/>
    <n v="0"/>
    <n v="0"/>
    <s v=""/>
    <m/>
    <m/>
  </r>
  <r>
    <s v="120612000359-0"/>
    <x v="35"/>
    <n v="335301"/>
    <m/>
    <s v="CAMARA FIJA 3.1"/>
    <d v="2012-05-29T00:00:00"/>
    <n v="1268295.92"/>
    <n v="803254.07999999984"/>
    <s v="ZLIN"/>
    <n v="10"/>
    <n v="0"/>
    <n v="0"/>
    <n v="0"/>
    <s v="ZLIN"/>
    <n v="10"/>
    <n v="0"/>
    <n v="0"/>
    <n v="0"/>
    <s v=""/>
    <m/>
    <m/>
  </r>
  <r>
    <s v="120612000360-0"/>
    <x v="35"/>
    <n v="335301"/>
    <m/>
    <s v="CAMARA FIJA 3.1"/>
    <d v="2012-05-29T00:00:00"/>
    <n v="1878163.75"/>
    <n v="1189503.71"/>
    <s v="ZLIN"/>
    <n v="10"/>
    <n v="0"/>
    <n v="0"/>
    <n v="0"/>
    <s v="ZLIN"/>
    <n v="10"/>
    <n v="0"/>
    <n v="0"/>
    <n v="0"/>
    <s v=""/>
    <m/>
    <m/>
  </r>
  <r>
    <s v="120612000361-0"/>
    <x v="35"/>
    <n v="335301"/>
    <m/>
    <s v="CAMARAS COLOR PTZ TIPO DOMO"/>
    <d v="2012-05-29T00:00:00"/>
    <n v="2878202.26"/>
    <n v="1822861.4399999997"/>
    <s v="ZLIN"/>
    <n v="10"/>
    <n v="0"/>
    <n v="0"/>
    <n v="0"/>
    <s v="ZLIN"/>
    <n v="10"/>
    <n v="0"/>
    <n v="0"/>
    <n v="0"/>
    <s v=""/>
    <m/>
    <m/>
  </r>
  <r>
    <s v="120612000362-0"/>
    <x v="35"/>
    <n v="335301"/>
    <m/>
    <s v="CAMARAS COLOR PTZ TIPO DOMO"/>
    <d v="2012-05-29T00:00:00"/>
    <n v="2878202.26"/>
    <n v="1822861.4399999997"/>
    <s v="ZLIN"/>
    <n v="10"/>
    <n v="0"/>
    <n v="0"/>
    <n v="0"/>
    <s v="ZLIN"/>
    <n v="10"/>
    <n v="0"/>
    <n v="0"/>
    <n v="0"/>
    <s v=""/>
    <m/>
    <m/>
  </r>
  <r>
    <s v="120612000363-0"/>
    <x v="35"/>
    <n v="335301"/>
    <m/>
    <s v="CAMARAS COLOR PTZ TIPO DOMO"/>
    <d v="2012-05-29T00:00:00"/>
    <n v="2920248.94"/>
    <n v="1849490.99"/>
    <s v="ZLIN"/>
    <n v="10"/>
    <n v="0"/>
    <n v="0"/>
    <n v="0"/>
    <s v="ZLIN"/>
    <n v="10"/>
    <n v="0"/>
    <n v="0"/>
    <n v="0"/>
    <s v=""/>
    <m/>
    <m/>
  </r>
  <r>
    <s v="120612000364-0"/>
    <x v="35"/>
    <n v="335301"/>
    <m/>
    <s v="CAMARAS COLOR PTZ TIPO DOMO"/>
    <d v="2012-05-29T00:00:00"/>
    <n v="2500661.67"/>
    <n v="1583752.39"/>
    <s v="ZLIN"/>
    <n v="10"/>
    <n v="0"/>
    <n v="0"/>
    <n v="0"/>
    <s v="ZLIN"/>
    <n v="10"/>
    <n v="0"/>
    <n v="0"/>
    <n v="0"/>
    <s v=""/>
    <m/>
    <m/>
  </r>
  <r>
    <s v="120612000365-0"/>
    <x v="35"/>
    <n v="335301"/>
    <m/>
    <s v="CAMARAS COLOR PTZ TIPO DOMO"/>
    <d v="2012-05-29T00:00:00"/>
    <n v="2500661.67"/>
    <n v="1583752.39"/>
    <s v="ZLIN"/>
    <n v="10"/>
    <n v="0"/>
    <n v="0"/>
    <n v="0"/>
    <s v="ZLIN"/>
    <n v="10"/>
    <n v="0"/>
    <n v="0"/>
    <n v="0"/>
    <s v=""/>
    <m/>
    <m/>
  </r>
  <r>
    <s v="120612000366-0"/>
    <x v="35"/>
    <n v="335301"/>
    <m/>
    <s v="CAMARAS COLOR IP 3.1"/>
    <d v="2012-05-29T00:00:00"/>
    <n v="2763430.8"/>
    <n v="1750172.8399999999"/>
    <s v="ZLIN"/>
    <n v="10"/>
    <n v="0"/>
    <n v="0"/>
    <n v="0"/>
    <s v="ZLIN"/>
    <n v="10"/>
    <n v="0"/>
    <n v="0"/>
    <n v="0"/>
    <s v=""/>
    <m/>
    <m/>
  </r>
  <r>
    <s v="120612000367-0"/>
    <x v="35"/>
    <n v="335301"/>
    <m/>
    <s v="VIDEOGRABADOR CON SOFTWARE"/>
    <d v="2012-05-29T00:00:00"/>
    <n v="3003075.77"/>
    <n v="1901947.99"/>
    <s v="ZLIN"/>
    <n v="10"/>
    <n v="0"/>
    <n v="0"/>
    <n v="0"/>
    <s v="ZLIN"/>
    <n v="10"/>
    <n v="0"/>
    <n v="0"/>
    <n v="0"/>
    <s v=""/>
    <m/>
    <m/>
  </r>
  <r>
    <s v="120612000368-0"/>
    <x v="35"/>
    <n v="335301"/>
    <m/>
    <s v="MONITOR LCD 19”"/>
    <d v="2012-05-29T00:00:00"/>
    <n v="310660.93"/>
    <n v="196751.90999999997"/>
    <s v="ZLIN"/>
    <n v="10"/>
    <n v="0"/>
    <n v="0"/>
    <n v="0"/>
    <s v="ZLIN"/>
    <n v="10"/>
    <n v="0"/>
    <n v="0"/>
    <n v="0"/>
    <s v=""/>
    <m/>
    <m/>
  </r>
  <r>
    <s v="120612000369-0"/>
    <x v="35"/>
    <n v="335301"/>
    <m/>
    <s v="CONTROLADOR PARA DOMOS"/>
    <d v="2012-05-29T00:00:00"/>
    <n v="897469.93"/>
    <n v="460308.17000000004"/>
    <s v="ZLIN"/>
    <n v="15"/>
    <n v="0"/>
    <n v="0"/>
    <n v="0"/>
    <s v="ZLIN"/>
    <n v="10"/>
    <n v="0"/>
    <n v="0"/>
    <n v="0"/>
    <s v=""/>
    <m/>
    <m/>
  </r>
  <r>
    <s v="120612000370-0"/>
    <x v="35"/>
    <n v="335301"/>
    <m/>
    <s v="CONTROLADOR PARA DOMOS"/>
    <d v="2012-05-29T00:00:00"/>
    <n v="897469.93"/>
    <n v="460308.17000000004"/>
    <s v="ZLIN"/>
    <n v="15"/>
    <n v="0"/>
    <n v="0"/>
    <n v="0"/>
    <s v="ZLIN"/>
    <n v="10"/>
    <n v="0"/>
    <n v="0"/>
    <n v="0"/>
    <s v=""/>
    <m/>
    <m/>
  </r>
  <r>
    <s v="120612000373-0"/>
    <x v="35"/>
    <n v="335301"/>
    <m/>
    <s v="BARRERA VEHICULAR"/>
    <d v="2012-05-29T00:00:00"/>
    <n v="6591518.1100000003"/>
    <n v="4174628.1300000004"/>
    <s v="ZLIN"/>
    <n v="10"/>
    <n v="0"/>
    <n v="0"/>
    <n v="0"/>
    <s v="ZLIN"/>
    <n v="10"/>
    <n v="0"/>
    <n v="0"/>
    <n v="0"/>
    <s v=""/>
    <m/>
    <m/>
  </r>
  <r>
    <s v="120612000374-0"/>
    <x v="35"/>
    <n v="335301"/>
    <m/>
    <s v="BARRERA VEHICULAR"/>
    <d v="2012-05-29T00:00:00"/>
    <n v="2998949.51"/>
    <n v="1899334.6799999997"/>
    <s v="ZLIN"/>
    <n v="10"/>
    <n v="0"/>
    <n v="0"/>
    <n v="0"/>
    <s v="ZLIN"/>
    <n v="10"/>
    <n v="0"/>
    <n v="0"/>
    <n v="0"/>
    <s v=""/>
    <m/>
    <m/>
  </r>
  <r>
    <s v="120612000375-0"/>
    <x v="35"/>
    <n v="335301"/>
    <m/>
    <s v="BARRERA VEHICULAR"/>
    <d v="2012-05-29T00:00:00"/>
    <n v="2998949.51"/>
    <n v="1899334.6799999997"/>
    <s v="ZLIN"/>
    <n v="10"/>
    <n v="0"/>
    <n v="0"/>
    <n v="0"/>
    <s v="ZLIN"/>
    <n v="10"/>
    <n v="0"/>
    <n v="0"/>
    <n v="0"/>
    <s v=""/>
    <m/>
    <m/>
  </r>
  <r>
    <s v="120612000376-0"/>
    <x v="35"/>
    <n v="335301"/>
    <m/>
    <s v="BARRERA VEHICULAR"/>
    <d v="2012-05-29T00:00:00"/>
    <n v="2998949.51"/>
    <n v="1899334.6799999997"/>
    <s v="ZLIN"/>
    <n v="10"/>
    <n v="0"/>
    <n v="0"/>
    <n v="0"/>
    <s v="ZLIN"/>
    <n v="10"/>
    <n v="0"/>
    <n v="0"/>
    <n v="0"/>
    <s v=""/>
    <m/>
    <m/>
  </r>
  <r>
    <s v="120612000377-0"/>
    <x v="35"/>
    <n v="335301"/>
    <m/>
    <s v="GABINETE ALMAC. GRABADOR"/>
    <d v="2012-05-29T00:00:00"/>
    <n v="648280.79"/>
    <n v="410577.84"/>
    <s v="ZLIN"/>
    <n v="10"/>
    <n v="0"/>
    <n v="0"/>
    <n v="0"/>
    <s v="ZLIN"/>
    <n v="10"/>
    <n v="0"/>
    <n v="0"/>
    <n v="0"/>
    <s v=""/>
    <m/>
    <m/>
  </r>
  <r>
    <s v="120612000378-0"/>
    <x v="35"/>
    <n v="335301"/>
    <m/>
    <s v="GABINETE ALMAC. GRABADOR"/>
    <d v="2012-05-29T00:00:00"/>
    <n v="648280.79"/>
    <n v="410577.84"/>
    <s v="ZLIN"/>
    <n v="10"/>
    <n v="0"/>
    <n v="0"/>
    <n v="0"/>
    <s v="ZLIN"/>
    <n v="10"/>
    <n v="0"/>
    <n v="0"/>
    <n v="0"/>
    <s v=""/>
    <m/>
    <m/>
  </r>
  <r>
    <s v="120612000379-0"/>
    <x v="35"/>
    <n v="335301"/>
    <m/>
    <s v="CAMARA FIJA DE  1.3"/>
    <d v="2012-05-29T00:00:00"/>
    <n v="1547419.32"/>
    <n v="980032.2300000001"/>
    <s v="ZLIN"/>
    <n v="10"/>
    <n v="0"/>
    <n v="0"/>
    <n v="0"/>
    <s v="ZLIN"/>
    <n v="10"/>
    <n v="0"/>
    <n v="0"/>
    <n v="0"/>
    <s v=""/>
    <m/>
    <m/>
  </r>
  <r>
    <s v="120612000379-1"/>
    <x v="35"/>
    <n v="335301"/>
    <m/>
    <s v="UPS PARA CAMARA FIJA DE  1.3"/>
    <d v="2012-05-29T00:00:00"/>
    <n v="438851.54"/>
    <n v="438851.54"/>
    <s v="ZLIN"/>
    <n v="5"/>
    <n v="0"/>
    <n v="0"/>
    <n v="0"/>
    <s v="ZLIN"/>
    <n v="10"/>
    <n v="0"/>
    <n v="0"/>
    <n v="0"/>
    <s v=""/>
    <m/>
    <m/>
  </r>
  <r>
    <s v="120612000380-0"/>
    <x v="35"/>
    <n v="335301"/>
    <m/>
    <s v="CAMARA FIJA DE  1.3"/>
    <d v="2012-05-29T00:00:00"/>
    <n v="1547419.32"/>
    <n v="980032.2300000001"/>
    <s v="ZLIN"/>
    <n v="10"/>
    <n v="0"/>
    <n v="0"/>
    <n v="0"/>
    <s v="ZLIN"/>
    <n v="10"/>
    <n v="0"/>
    <n v="0"/>
    <n v="0"/>
    <s v=""/>
    <m/>
    <m/>
  </r>
  <r>
    <s v="120612000380-1"/>
    <x v="35"/>
    <n v="335301"/>
    <m/>
    <s v="UPS PARA CAMARA FIJA DE  1.3"/>
    <d v="2012-05-29T00:00:00"/>
    <n v="438851.54"/>
    <n v="438851.54"/>
    <s v="ZLIN"/>
    <n v="5"/>
    <n v="0"/>
    <n v="0"/>
    <n v="0"/>
    <s v="ZLIN"/>
    <n v="10"/>
    <n v="0"/>
    <n v="0"/>
    <n v="0"/>
    <s v=""/>
    <m/>
    <m/>
  </r>
  <r>
    <s v="120612000381-0"/>
    <x v="35"/>
    <n v="335301"/>
    <m/>
    <s v="CAMARA FIJA DE  1.3"/>
    <d v="2012-05-29T00:00:00"/>
    <n v="1547419.32"/>
    <n v="980032.2300000001"/>
    <s v="ZLIN"/>
    <n v="10"/>
    <n v="0"/>
    <n v="0"/>
    <n v="0"/>
    <s v="ZLIN"/>
    <n v="10"/>
    <n v="0"/>
    <n v="0"/>
    <n v="0"/>
    <s v=""/>
    <m/>
    <m/>
  </r>
  <r>
    <s v="120612000381-1"/>
    <x v="35"/>
    <n v="335301"/>
    <m/>
    <s v="UPS PARA CAMARA FIJA DE  1.3"/>
    <d v="2012-05-29T00:00:00"/>
    <n v="438851.54"/>
    <n v="438851.54"/>
    <s v="ZLIN"/>
    <n v="5"/>
    <n v="0"/>
    <n v="0"/>
    <n v="0"/>
    <s v="ZLIN"/>
    <n v="10"/>
    <n v="0"/>
    <n v="0"/>
    <n v="0"/>
    <s v=""/>
    <m/>
    <m/>
  </r>
  <r>
    <s v="120612000382-0"/>
    <x v="35"/>
    <n v="335301"/>
    <m/>
    <s v="CAMARA FIJA DE  1.3"/>
    <d v="2012-05-29T00:00:00"/>
    <n v="1547419.32"/>
    <n v="980032.2300000001"/>
    <s v="ZLIN"/>
    <n v="10"/>
    <n v="0"/>
    <n v="0"/>
    <n v="0"/>
    <s v="ZLIN"/>
    <n v="10"/>
    <n v="0"/>
    <n v="0"/>
    <n v="0"/>
    <s v=""/>
    <m/>
    <m/>
  </r>
  <r>
    <s v="120612000382-1"/>
    <x v="35"/>
    <n v="335301"/>
    <m/>
    <s v="UPS PARA CAMARA FIJA DE  1.3"/>
    <d v="2012-05-29T00:00:00"/>
    <n v="438851.54"/>
    <n v="438851.54"/>
    <s v="ZLIN"/>
    <n v="5"/>
    <n v="0"/>
    <n v="0"/>
    <n v="0"/>
    <s v="ZLIN"/>
    <n v="10"/>
    <n v="0"/>
    <n v="0"/>
    <n v="0"/>
    <s v=""/>
    <m/>
    <m/>
  </r>
  <r>
    <s v="120612000383-0"/>
    <x v="35"/>
    <n v="335301"/>
    <m/>
    <s v="CAMARA FIJA DE  1.3"/>
    <d v="2012-05-29T00:00:00"/>
    <n v="1547419.32"/>
    <n v="980032.2300000001"/>
    <s v="ZLIN"/>
    <n v="10"/>
    <n v="0"/>
    <n v="0"/>
    <n v="0"/>
    <s v="ZLIN"/>
    <n v="10"/>
    <n v="0"/>
    <n v="0"/>
    <n v="0"/>
    <s v=""/>
    <m/>
    <m/>
  </r>
  <r>
    <s v="120612000383-1"/>
    <x v="35"/>
    <n v="335301"/>
    <m/>
    <s v="UPS PARA CAMARA FIJA DE  1.3"/>
    <d v="2012-05-29T00:00:00"/>
    <n v="438851.54"/>
    <n v="438851.54"/>
    <s v="ZLIN"/>
    <n v="5"/>
    <n v="0"/>
    <n v="0"/>
    <n v="0"/>
    <s v="ZLIN"/>
    <n v="10"/>
    <n v="0"/>
    <n v="0"/>
    <n v="0"/>
    <s v=""/>
    <m/>
    <m/>
  </r>
  <r>
    <s v="120612000384-0"/>
    <x v="35"/>
    <n v="335301"/>
    <m/>
    <s v="CAMARA FIJA DE  1.3"/>
    <d v="2012-05-29T00:00:00"/>
    <n v="1547419.32"/>
    <n v="980032.2300000001"/>
    <s v="ZLIN"/>
    <n v="10"/>
    <n v="0"/>
    <n v="0"/>
    <n v="0"/>
    <s v="ZLIN"/>
    <n v="10"/>
    <n v="0"/>
    <n v="0"/>
    <n v="0"/>
    <s v=""/>
    <m/>
    <m/>
  </r>
  <r>
    <s v="120612000384-1"/>
    <x v="35"/>
    <n v="335301"/>
    <m/>
    <s v="UPS PARA CAMARA FIJA DE  1.3"/>
    <d v="2012-05-29T00:00:00"/>
    <n v="438851.54"/>
    <n v="438851.54"/>
    <s v="ZLIN"/>
    <n v="5"/>
    <n v="0"/>
    <n v="0"/>
    <n v="0"/>
    <s v="ZLIN"/>
    <n v="10"/>
    <n v="0"/>
    <n v="0"/>
    <n v="0"/>
    <s v=""/>
    <m/>
    <m/>
  </r>
  <r>
    <s v="120612000385-0"/>
    <x v="35"/>
    <n v="335301"/>
    <m/>
    <s v="CAMARA FIJA DE  1.3"/>
    <d v="2012-05-29T00:00:00"/>
    <n v="1547419.32"/>
    <n v="980032.2300000001"/>
    <s v="ZLIN"/>
    <n v="10"/>
    <n v="0"/>
    <n v="0"/>
    <n v="0"/>
    <s v="ZLIN"/>
    <n v="10"/>
    <n v="0"/>
    <n v="0"/>
    <n v="0"/>
    <s v=""/>
    <m/>
    <m/>
  </r>
  <r>
    <s v="120612000385-1"/>
    <x v="35"/>
    <n v="335301"/>
    <m/>
    <s v="UPS PARA CAMARA FIJA DE  1.3"/>
    <d v="2012-05-29T00:00:00"/>
    <n v="438851.54"/>
    <n v="438851.54"/>
    <s v="ZLIN"/>
    <n v="5"/>
    <n v="0"/>
    <n v="0"/>
    <n v="0"/>
    <s v="ZLIN"/>
    <n v="10"/>
    <n v="0"/>
    <n v="0"/>
    <n v="0"/>
    <s v=""/>
    <m/>
    <m/>
  </r>
  <r>
    <s v="120612000386-0"/>
    <x v="35"/>
    <n v="335301"/>
    <m/>
    <s v="CAMARA FIJA DE  1.3"/>
    <d v="2012-05-29T00:00:00"/>
    <n v="1547419.32"/>
    <n v="980032.2300000001"/>
    <s v="ZLIN"/>
    <n v="10"/>
    <n v="0"/>
    <n v="0"/>
    <n v="0"/>
    <s v="ZLIN"/>
    <n v="10"/>
    <n v="0"/>
    <n v="0"/>
    <n v="0"/>
    <s v=""/>
    <m/>
    <m/>
  </r>
  <r>
    <s v="120612000386-1"/>
    <x v="35"/>
    <n v="335301"/>
    <m/>
    <s v="UPS PARA CAMARA FIJA DE  1.3"/>
    <d v="2012-05-29T00:00:00"/>
    <n v="438851.54"/>
    <n v="438851.54"/>
    <s v="ZLIN"/>
    <n v="5"/>
    <n v="0"/>
    <n v="0"/>
    <n v="0"/>
    <s v="ZLIN"/>
    <n v="10"/>
    <n v="0"/>
    <n v="0"/>
    <n v="0"/>
    <s v=""/>
    <m/>
    <m/>
  </r>
  <r>
    <s v="120612000387-0"/>
    <x v="35"/>
    <n v="335301"/>
    <m/>
    <s v="CAMARA FIJA DE  1.3"/>
    <d v="2012-05-29T00:00:00"/>
    <n v="1750706.93"/>
    <n v="1108781.0499999998"/>
    <s v="ZLIN"/>
    <n v="10"/>
    <n v="0"/>
    <n v="0"/>
    <n v="0"/>
    <s v="ZLIN"/>
    <n v="10"/>
    <n v="0"/>
    <n v="0"/>
    <n v="0"/>
    <s v=""/>
    <m/>
    <m/>
  </r>
  <r>
    <s v="120612000387-1"/>
    <x v="35"/>
    <n v="335301"/>
    <m/>
    <s v="UPS PARA CAMARA FIJA DE  1.3"/>
    <d v="2012-05-29T00:00:00"/>
    <n v="438891.74"/>
    <n v="438891.74"/>
    <s v="ZLIN"/>
    <n v="5"/>
    <n v="0"/>
    <n v="0"/>
    <n v="0"/>
    <s v="ZLIN"/>
    <n v="10"/>
    <n v="0"/>
    <n v="0"/>
    <n v="0"/>
    <s v=""/>
    <m/>
    <m/>
  </r>
  <r>
    <s v="120612000388-0"/>
    <x v="35"/>
    <n v="335301"/>
    <m/>
    <s v="CAMARAS FIJAS DE 3.1"/>
    <d v="2012-05-29T00:00:00"/>
    <n v="1956492.4"/>
    <n v="1239111.8499999999"/>
    <s v="ZLIN"/>
    <n v="10"/>
    <n v="0"/>
    <n v="0"/>
    <n v="0"/>
    <s v="ZLIN"/>
    <n v="10"/>
    <n v="0"/>
    <n v="0"/>
    <n v="0"/>
    <s v=""/>
    <m/>
    <m/>
  </r>
  <r>
    <s v="120612000389-0"/>
    <x v="35"/>
    <n v="335301"/>
    <m/>
    <s v="CAMARAS FIJAS DE 3.1"/>
    <d v="2012-05-29T00:00:00"/>
    <n v="1471583.52"/>
    <n v="932002.89"/>
    <s v="ZLIN"/>
    <n v="10"/>
    <n v="0"/>
    <n v="0"/>
    <n v="0"/>
    <s v="ZLIN"/>
    <n v="10"/>
    <n v="0"/>
    <n v="0"/>
    <n v="0"/>
    <s v=""/>
    <m/>
    <m/>
  </r>
  <r>
    <s v="120612000390-0"/>
    <x v="35"/>
    <n v="335301"/>
    <m/>
    <s v="CAMARAS FIJAS DE 3.1"/>
    <d v="2012-05-29T00:00:00"/>
    <n v="2197625.0299999998"/>
    <n v="1391829.1799999997"/>
    <s v="ZLIN"/>
    <n v="10"/>
    <n v="0"/>
    <n v="0"/>
    <n v="0"/>
    <s v="ZLIN"/>
    <n v="10"/>
    <n v="0"/>
    <n v="0"/>
    <n v="0"/>
    <s v=""/>
    <m/>
    <m/>
  </r>
  <r>
    <s v="120612000391-0"/>
    <x v="35"/>
    <n v="335301"/>
    <m/>
    <s v="CAMARA A COLOR PTZ"/>
    <d v="2012-05-29T00:00:00"/>
    <n v="4330285.28"/>
    <n v="2742514.0200000005"/>
    <s v="ZLIN"/>
    <n v="10"/>
    <n v="0"/>
    <n v="0"/>
    <n v="0"/>
    <s v="ZLIN"/>
    <n v="10"/>
    <n v="0"/>
    <n v="0"/>
    <n v="0"/>
    <s v=""/>
    <m/>
    <m/>
  </r>
  <r>
    <s v="120612000392-0"/>
    <x v="35"/>
    <n v="335301"/>
    <m/>
    <s v="CAMARA A COLOR PTZ"/>
    <d v="2012-05-29T00:00:00"/>
    <n v="4423234.28"/>
    <n v="2801381.72"/>
    <s v="ZLIN"/>
    <n v="10"/>
    <n v="0"/>
    <n v="0"/>
    <n v="0"/>
    <s v="ZLIN"/>
    <n v="10"/>
    <n v="0"/>
    <n v="0"/>
    <n v="0"/>
    <s v=""/>
    <m/>
    <m/>
  </r>
  <r>
    <s v="120612000393-0"/>
    <x v="35"/>
    <n v="335301"/>
    <m/>
    <s v="CAMARA A COLOR PTZ"/>
    <d v="2012-05-29T00:00:00"/>
    <n v="5027292.18"/>
    <n v="3183951.7199999997"/>
    <s v="ZLIN"/>
    <n v="10"/>
    <n v="0"/>
    <n v="0"/>
    <n v="0"/>
    <s v="ZLIN"/>
    <n v="10"/>
    <n v="0"/>
    <n v="0"/>
    <n v="0"/>
    <s v=""/>
    <m/>
    <m/>
  </r>
  <r>
    <s v="120612000394-0"/>
    <x v="35"/>
    <n v="335301"/>
    <m/>
    <s v="CAMARA A COLOR PTZ"/>
    <d v="2012-05-29T00:00:00"/>
    <n v="5172495.45"/>
    <n v="3275913.79"/>
    <s v="ZLIN"/>
    <n v="10"/>
    <n v="0"/>
    <n v="0"/>
    <n v="0"/>
    <s v="ZLIN"/>
    <n v="10"/>
    <n v="0"/>
    <n v="0"/>
    <n v="0"/>
    <s v=""/>
    <m/>
    <m/>
  </r>
  <r>
    <s v="120612000395-0"/>
    <x v="35"/>
    <n v="335301"/>
    <m/>
    <s v="CAMARA A COLOR PTZ"/>
    <d v="2012-05-29T00:00:00"/>
    <n v="3820543.43"/>
    <n v="2419677.5"/>
    <s v="ZLIN"/>
    <n v="10"/>
    <n v="0"/>
    <n v="0"/>
    <n v="0"/>
    <s v="ZLIN"/>
    <n v="10"/>
    <n v="0"/>
    <n v="0"/>
    <n v="0"/>
    <s v=""/>
    <m/>
    <m/>
  </r>
  <r>
    <s v="120612000396-0"/>
    <x v="35"/>
    <n v="335301"/>
    <m/>
    <s v="CAMARA A COLOR 3.1"/>
    <d v="2012-05-29T00:00:00"/>
    <n v="2673075.17"/>
    <n v="1692947.6199999999"/>
    <s v="ZLIN"/>
    <n v="10"/>
    <n v="0"/>
    <n v="0"/>
    <n v="0"/>
    <s v="ZLIN"/>
    <n v="10"/>
    <n v="0"/>
    <n v="0"/>
    <n v="0"/>
    <s v=""/>
    <m/>
    <m/>
  </r>
  <r>
    <s v="120612000397-0"/>
    <x v="35"/>
    <n v="335301"/>
    <m/>
    <s v="VIDEOGRABADOR 32 CANALES"/>
    <d v="2012-05-29T00:00:00"/>
    <n v="3003075.77"/>
    <n v="1901947.99"/>
    <s v="ZLIN"/>
    <n v="10"/>
    <n v="0"/>
    <n v="0"/>
    <n v="0"/>
    <s v="ZLIN"/>
    <n v="10"/>
    <n v="0"/>
    <n v="0"/>
    <n v="0"/>
    <s v=""/>
    <m/>
    <m/>
  </r>
  <r>
    <s v="120612000398-0"/>
    <x v="35"/>
    <n v="335301"/>
    <m/>
    <s v="MONITOR 19”"/>
    <d v="2012-05-29T00:00:00"/>
    <n v="310660.93"/>
    <n v="196751.90999999997"/>
    <s v="ZLIN"/>
    <n v="10"/>
    <n v="0"/>
    <n v="0"/>
    <n v="0"/>
    <s v="ZLIN"/>
    <n v="10"/>
    <n v="0"/>
    <n v="0"/>
    <n v="0"/>
    <s v=""/>
    <m/>
    <m/>
  </r>
  <r>
    <s v="120612000399-0"/>
    <x v="35"/>
    <n v="322201"/>
    <m/>
    <s v="SISTEMA C/INCENDIO REFINERIA"/>
    <d v="2011-07-31T00:00:00"/>
    <n v="853840000"/>
    <n v="611918666.66999996"/>
    <s v="ZLIN"/>
    <n v="10"/>
    <n v="0"/>
    <n v="0"/>
    <n v="0"/>
    <s v="ZLIN"/>
    <n v="10"/>
    <n v="0"/>
    <n v="0"/>
    <n v="0"/>
    <s v=""/>
    <m/>
    <m/>
  </r>
  <r>
    <s v="120612000399-1"/>
    <x v="35"/>
    <n v="322201"/>
    <m/>
    <s v="SISTEMA C/INCENDIO REFINERIA  III ETAPA"/>
    <d v="2013-12-31T00:00:00"/>
    <n v="768108991.13999999"/>
    <n v="484186288.69"/>
    <s v="ZLIN"/>
    <n v="10"/>
    <n v="0"/>
    <n v="0"/>
    <n v="0"/>
    <s v="ZLIN"/>
    <n v="10"/>
    <n v="0"/>
    <n v="0"/>
    <n v="0"/>
    <s v=""/>
    <m/>
    <m/>
  </r>
  <r>
    <s v="120612000400-0"/>
    <x v="35"/>
    <n v="342503"/>
    <m/>
    <s v="CAPITALIZACION MOTOBOMBA CONTRA INCENDIO"/>
    <d v="2011-07-31T00:00:00"/>
    <n v="51618921.810000002"/>
    <n v="36993560.630000003"/>
    <s v="ZLIN"/>
    <n v="10"/>
    <n v="0"/>
    <n v="0"/>
    <n v="0"/>
    <s v="ZLIN"/>
    <n v="10"/>
    <n v="0"/>
    <n v="0"/>
    <n v="0"/>
    <s v=""/>
    <m/>
    <m/>
  </r>
  <r>
    <s v="120612000402-0"/>
    <x v="35"/>
    <n v="323201"/>
    <m/>
    <s v="KIT COMPROBADOR GEO AVANZADO"/>
    <d v="2011-11-04T00:00:00"/>
    <n v="2243770.38"/>
    <n v="1250630.81"/>
    <s v="ZLIN"/>
    <n v="15"/>
    <n v="0"/>
    <n v="0"/>
    <n v="0"/>
    <s v="ZLIN"/>
    <n v="10"/>
    <n v="0"/>
    <n v="0"/>
    <n v="0"/>
    <s v=""/>
    <m/>
    <m/>
  </r>
  <r>
    <s v="120612000403-0"/>
    <x v="35"/>
    <n v="323201"/>
    <m/>
    <s v="MEDIDOR LASER DE DISTANCIA"/>
    <d v="2011-11-04T00:00:00"/>
    <n v="219617.48"/>
    <n v="122410.21"/>
    <s v="ZLIN"/>
    <n v="15"/>
    <n v="0"/>
    <n v="0"/>
    <n v="0"/>
    <s v="ZLIN"/>
    <n v="10"/>
    <n v="0"/>
    <n v="0"/>
    <n v="0"/>
    <s v=""/>
    <m/>
    <m/>
  </r>
  <r>
    <s v="120612000404-0"/>
    <x v="35"/>
    <n v="323201"/>
    <m/>
    <s v="MEDIDOR DIGITAL DE ILUMINACIÓN"/>
    <d v="2011-11-04T00:00:00"/>
    <n v="87650.01"/>
    <n v="48854.289999999994"/>
    <s v="ZLIN"/>
    <n v="15"/>
    <n v="0"/>
    <n v="0"/>
    <n v="0"/>
    <s v="ZLIN"/>
    <n v="10"/>
    <n v="0"/>
    <n v="0"/>
    <n v="0"/>
    <s v=""/>
    <m/>
    <m/>
  </r>
  <r>
    <s v="120612000405-0"/>
    <x v="35"/>
    <n v="323201"/>
    <m/>
    <s v="VENTANA INSPECCIONES DE TERMOGRAFÍA INFRARRO"/>
    <d v="2011-11-04T00:00:00"/>
    <n v="235447.31"/>
    <n v="160888.99"/>
    <s v="ZLIN"/>
    <n v="10"/>
    <n v="0"/>
    <n v="0"/>
    <n v="0"/>
    <s v="ZLIN"/>
    <n v="10"/>
    <n v="0"/>
    <n v="0"/>
    <n v="0"/>
    <s v=""/>
    <m/>
    <m/>
  </r>
  <r>
    <s v="120612000406-0"/>
    <x v="35"/>
    <n v="323201"/>
    <m/>
    <s v="VENTANA INSPECCIONES DE TERMOGRAFÍA INFRARRO"/>
    <d v="2011-11-04T00:00:00"/>
    <n v="235447.31"/>
    <n v="160888.99"/>
    <s v="ZLIN"/>
    <n v="10"/>
    <n v="0"/>
    <n v="0"/>
    <n v="0"/>
    <s v="ZLIN"/>
    <n v="10"/>
    <n v="0"/>
    <n v="0"/>
    <n v="0"/>
    <s v=""/>
    <m/>
    <m/>
  </r>
  <r>
    <s v="120612000407-0"/>
    <x v="35"/>
    <n v="323201"/>
    <m/>
    <s v="VENTANA INSPECCIONES DE TERMOGRAFÍA INFRARRO"/>
    <d v="2011-11-04T00:00:00"/>
    <n v="235447.31"/>
    <n v="160888.99"/>
    <s v="ZLIN"/>
    <n v="10"/>
    <n v="0"/>
    <n v="0"/>
    <n v="0"/>
    <s v="ZLIN"/>
    <n v="10"/>
    <n v="0"/>
    <n v="0"/>
    <n v="0"/>
    <s v=""/>
    <m/>
    <m/>
  </r>
  <r>
    <s v="120612000408-0"/>
    <x v="35"/>
    <n v="323201"/>
    <m/>
    <s v="VENTANA INSPECCIONES DE TERMOGRAFÍA INFRARRO"/>
    <d v="2011-11-04T00:00:00"/>
    <n v="235447.31"/>
    <n v="160888.99"/>
    <s v="ZLIN"/>
    <n v="10"/>
    <n v="0"/>
    <n v="0"/>
    <n v="0"/>
    <s v="ZLIN"/>
    <n v="10"/>
    <n v="0"/>
    <n v="0"/>
    <n v="0"/>
    <s v=""/>
    <m/>
    <m/>
  </r>
  <r>
    <s v="120612000409-0"/>
    <x v="35"/>
    <n v="323201"/>
    <m/>
    <s v="VENTANA INSPECCIONES DE TERMOGRAFÍA INFRARRO"/>
    <d v="2011-11-04T00:00:00"/>
    <n v="235447.31"/>
    <n v="160888.99"/>
    <s v="ZLIN"/>
    <n v="10"/>
    <n v="0"/>
    <n v="0"/>
    <n v="0"/>
    <s v="ZLIN"/>
    <n v="10"/>
    <n v="0"/>
    <n v="0"/>
    <n v="0"/>
    <s v=""/>
    <m/>
    <m/>
  </r>
  <r>
    <s v="120612000410-0"/>
    <x v="35"/>
    <n v="323201"/>
    <m/>
    <s v="VENTANA INSPECCIONES DE TERMOGRAFÍA INFRARRO"/>
    <d v="2011-11-04T00:00:00"/>
    <n v="235447.31"/>
    <n v="160888.99"/>
    <s v="ZLIN"/>
    <n v="10"/>
    <n v="0"/>
    <n v="0"/>
    <n v="0"/>
    <s v="ZLIN"/>
    <n v="10"/>
    <n v="0"/>
    <n v="0"/>
    <n v="0"/>
    <s v=""/>
    <m/>
    <m/>
  </r>
  <r>
    <s v="120612000411-0"/>
    <x v="35"/>
    <n v="323201"/>
    <m/>
    <s v="VENTANA INSPECCIONES DE TERMOGRAFÍA INFRARRO"/>
    <d v="2011-11-04T00:00:00"/>
    <n v="235447.31"/>
    <n v="160888.99"/>
    <s v="ZLIN"/>
    <n v="10"/>
    <n v="0"/>
    <n v="0"/>
    <n v="0"/>
    <s v="ZLIN"/>
    <n v="10"/>
    <n v="0"/>
    <n v="0"/>
    <n v="0"/>
    <s v=""/>
    <m/>
    <m/>
  </r>
  <r>
    <s v="120612000412-0"/>
    <x v="35"/>
    <n v="323201"/>
    <m/>
    <s v="VENTANA INSPECCIONES DE TERMOGRAFÍA INFRARRO"/>
    <d v="2011-11-04T00:00:00"/>
    <n v="235447.31"/>
    <n v="160888.99"/>
    <s v="ZLIN"/>
    <n v="10"/>
    <n v="0"/>
    <n v="0"/>
    <n v="0"/>
    <s v="ZLIN"/>
    <n v="10"/>
    <n v="0"/>
    <n v="0"/>
    <n v="0"/>
    <s v=""/>
    <m/>
    <m/>
  </r>
  <r>
    <s v="120612000413-0"/>
    <x v="35"/>
    <n v="323201"/>
    <m/>
    <s v="VENTANA INSPECCIONES DE TERMOGRAFÍA INFRARRO"/>
    <d v="2011-11-04T00:00:00"/>
    <n v="235447.31"/>
    <n v="160888.99"/>
    <s v="ZLIN"/>
    <n v="10"/>
    <n v="0"/>
    <n v="0"/>
    <n v="0"/>
    <s v="ZLIN"/>
    <n v="10"/>
    <n v="0"/>
    <n v="0"/>
    <n v="0"/>
    <s v=""/>
    <m/>
    <m/>
  </r>
  <r>
    <s v="120612000414-0"/>
    <x v="35"/>
    <n v="323201"/>
    <m/>
    <s v="VENTANA INSPECCIONES DE TERMOGRAFÍA INFRARRO"/>
    <d v="2011-11-04T00:00:00"/>
    <n v="235447.31"/>
    <n v="160888.99"/>
    <s v="ZLIN"/>
    <n v="10"/>
    <n v="0"/>
    <n v="0"/>
    <n v="0"/>
    <s v="ZLIN"/>
    <n v="10"/>
    <n v="0"/>
    <n v="0"/>
    <n v="0"/>
    <s v=""/>
    <m/>
    <m/>
  </r>
  <r>
    <s v="120612000415-0"/>
    <x v="35"/>
    <n v="323201"/>
    <m/>
    <s v="VENTANA INSPECCIONES DE TERMOGRAFÍA INFRARRO"/>
    <d v="2011-11-04T00:00:00"/>
    <n v="235447.31"/>
    <n v="160888.99"/>
    <s v="ZLIN"/>
    <n v="10"/>
    <n v="0"/>
    <n v="0"/>
    <n v="0"/>
    <s v="ZLIN"/>
    <n v="10"/>
    <n v="0"/>
    <n v="0"/>
    <n v="0"/>
    <s v=""/>
    <m/>
    <m/>
  </r>
  <r>
    <s v="120612000416-0"/>
    <x v="35"/>
    <n v="323201"/>
    <m/>
    <s v="VENTANA INSPECCIONES DE TERMOGRAFÍA INFRARRO"/>
    <d v="2011-11-04T00:00:00"/>
    <n v="235427.11"/>
    <n v="160875.18"/>
    <s v="ZLIN"/>
    <n v="10"/>
    <n v="0"/>
    <n v="0"/>
    <n v="0"/>
    <s v="ZLIN"/>
    <n v="10"/>
    <n v="0"/>
    <n v="0"/>
    <n v="0"/>
    <s v=""/>
    <m/>
    <m/>
  </r>
  <r>
    <s v="120612000417-0"/>
    <x v="35"/>
    <n v="321201"/>
    <m/>
    <s v="Camara de espuma tipo MCS-33"/>
    <d v="2011-09-30T00:00:00"/>
    <n v="569248"/>
    <n v="398473.6"/>
    <s v="ZLIN"/>
    <n v="10"/>
    <n v="0"/>
    <n v="0"/>
    <n v="0"/>
    <s v="ZLIN"/>
    <n v="10"/>
    <n v="0"/>
    <n v="0"/>
    <n v="0"/>
    <s v=""/>
    <m/>
    <m/>
  </r>
  <r>
    <s v="120612000418-0"/>
    <x v="35"/>
    <n v="321201"/>
    <m/>
    <s v="Camara de espuma tipo MCS-33"/>
    <d v="2011-09-30T00:00:00"/>
    <n v="569248"/>
    <n v="398473.6"/>
    <s v="ZLIN"/>
    <n v="10"/>
    <n v="0"/>
    <n v="0"/>
    <n v="0"/>
    <s v="ZLIN"/>
    <n v="10"/>
    <n v="0"/>
    <n v="0"/>
    <n v="0"/>
    <s v=""/>
    <m/>
    <m/>
  </r>
  <r>
    <s v="120612000419-0"/>
    <x v="35"/>
    <n v="321201"/>
    <m/>
    <s v="Camara de espuma tipo MCS-33"/>
    <d v="2011-09-30T00:00:00"/>
    <n v="569248"/>
    <n v="398473.6"/>
    <s v="ZLIN"/>
    <n v="10"/>
    <n v="0"/>
    <n v="0"/>
    <n v="0"/>
    <s v="ZLIN"/>
    <n v="10"/>
    <n v="0"/>
    <n v="0"/>
    <n v="0"/>
    <s v=""/>
    <m/>
    <m/>
  </r>
  <r>
    <s v="120612000420-0"/>
    <x v="35"/>
    <n v="321201"/>
    <m/>
    <s v="Camara de espuma tipo MCS-33"/>
    <d v="2011-09-30T00:00:00"/>
    <n v="569248"/>
    <n v="398473.6"/>
    <s v="ZLIN"/>
    <n v="10"/>
    <n v="0"/>
    <n v="0"/>
    <n v="0"/>
    <s v="ZLIN"/>
    <n v="10"/>
    <n v="0"/>
    <n v="0"/>
    <n v="0"/>
    <s v=""/>
    <m/>
    <m/>
  </r>
  <r>
    <s v="120612000421-0"/>
    <x v="35"/>
    <n v="321201"/>
    <m/>
    <s v="Camara de espuma tipo MCS-33"/>
    <d v="2011-09-30T00:00:00"/>
    <n v="1288688.24"/>
    <n v="902081.77"/>
    <s v="ZLIN"/>
    <n v="10"/>
    <n v="0"/>
    <n v="0"/>
    <n v="0"/>
    <s v="ZLIN"/>
    <n v="10"/>
    <n v="0"/>
    <n v="0"/>
    <n v="0"/>
    <s v=""/>
    <m/>
    <m/>
  </r>
  <r>
    <s v="120612000422-0"/>
    <x v="35"/>
    <n v="321201"/>
    <m/>
    <s v="Camara de espuma tipo MCS-33"/>
    <d v="2011-09-30T00:00:00"/>
    <n v="1288688.24"/>
    <n v="902081.77"/>
    <s v="ZLIN"/>
    <n v="10"/>
    <n v="0"/>
    <n v="0"/>
    <n v="0"/>
    <s v="ZLIN"/>
    <n v="10"/>
    <n v="0"/>
    <n v="0"/>
    <n v="0"/>
    <s v=""/>
    <m/>
    <m/>
  </r>
  <r>
    <s v="120612000423-0"/>
    <x v="35"/>
    <n v="321201"/>
    <m/>
    <s v="Barrera para derrame de Hidrocarburos"/>
    <d v="2011-09-30T00:00:00"/>
    <n v="8057985"/>
    <n v="5640589.5"/>
    <s v="ZLIN"/>
    <n v="10"/>
    <n v="0"/>
    <n v="0"/>
    <n v="0"/>
    <s v="ZLIN"/>
    <n v="10"/>
    <n v="0"/>
    <n v="0"/>
    <n v="0"/>
    <s v=""/>
    <m/>
    <m/>
  </r>
  <r>
    <s v="120612000424-0"/>
    <x v="35"/>
    <n v="341102"/>
    <m/>
    <s v="DETECTOR DE HUMO (CENTRO DATOS EL ALTO)"/>
    <d v="2011-11-03T00:00:00"/>
    <n v="314987.5"/>
    <n v="175567.46"/>
    <s v="ZLIN"/>
    <n v="15"/>
    <n v="0"/>
    <n v="0"/>
    <n v="0"/>
    <s v="ZLIN"/>
    <n v="10"/>
    <n v="0"/>
    <n v="0"/>
    <n v="0"/>
    <s v=""/>
    <m/>
    <m/>
  </r>
  <r>
    <s v="120612000425-0"/>
    <x v="35"/>
    <n v="315100"/>
    <m/>
    <s v="Equipo de seguridad para buceo"/>
    <d v="2011-11-22T00:00:00"/>
    <n v="1798849.94"/>
    <n v="1229214.1299999999"/>
    <s v="ZLIN"/>
    <n v="10"/>
    <n v="0"/>
    <n v="0"/>
    <n v="0"/>
    <s v="ZLIN"/>
    <n v="10"/>
    <n v="0"/>
    <n v="0"/>
    <n v="0"/>
    <s v=""/>
    <m/>
    <m/>
  </r>
  <r>
    <s v="120612000436-0"/>
    <x v="35"/>
    <n v="335301"/>
    <m/>
    <s v="SIST. CAMARAS SANDOVAL (GRABADOR)"/>
    <d v="2011-11-30T00:00:00"/>
    <n v="294633.7"/>
    <n v="201333.03000000003"/>
    <s v="ZLIN"/>
    <n v="10"/>
    <n v="0"/>
    <n v="0"/>
    <n v="0"/>
    <s v="ZLIN"/>
    <n v="10"/>
    <n v="0"/>
    <n v="0"/>
    <n v="0"/>
    <s v=""/>
    <m/>
    <m/>
  </r>
  <r>
    <s v="120612000437-0"/>
    <x v="35"/>
    <n v="335301"/>
    <m/>
    <s v="CAMARA SEGURIDAD"/>
    <d v="2011-12-20T00:00:00"/>
    <n v="338994.17"/>
    <n v="228821.06999999998"/>
    <s v="ZLIN"/>
    <n v="10"/>
    <n v="0"/>
    <n v="0"/>
    <n v="0"/>
    <s v="ZLIN"/>
    <n v="10"/>
    <n v="0"/>
    <n v="0"/>
    <n v="0"/>
    <s v=""/>
    <m/>
    <m/>
  </r>
  <r>
    <s v="120612000438-0"/>
    <x v="35"/>
    <n v="335301"/>
    <m/>
    <s v="CAMARA SEGURIDAD"/>
    <d v="2011-12-20T00:00:00"/>
    <n v="338994.17"/>
    <n v="228821.06999999998"/>
    <s v="ZLIN"/>
    <n v="10"/>
    <n v="0"/>
    <n v="0"/>
    <n v="0"/>
    <s v="ZLIN"/>
    <n v="10"/>
    <n v="0"/>
    <n v="0"/>
    <n v="0"/>
    <s v=""/>
    <m/>
    <m/>
  </r>
  <r>
    <s v="120612000439-0"/>
    <x v="35"/>
    <n v="335301"/>
    <m/>
    <s v="CAMARA SEGURIDAD"/>
    <d v="2011-12-20T00:00:00"/>
    <n v="338994.17"/>
    <n v="228821.06999999998"/>
    <s v="ZLIN"/>
    <n v="10"/>
    <n v="0"/>
    <n v="0"/>
    <n v="0"/>
    <s v="ZLIN"/>
    <n v="10"/>
    <n v="0"/>
    <n v="0"/>
    <n v="0"/>
    <s v=""/>
    <m/>
    <m/>
  </r>
  <r>
    <s v="120612000440-0"/>
    <x v="35"/>
    <n v="213100"/>
    <m/>
    <s v="SISTEMA DISTRIBUCION DE POTENCIA PDU"/>
    <d v="2012-03-31T00:00:00"/>
    <n v="12486264.24"/>
    <n v="8116071.75"/>
    <s v="ZLIN"/>
    <n v="10"/>
    <n v="0"/>
    <n v="0"/>
    <n v="0"/>
    <s v="ZLIN"/>
    <n v="10"/>
    <n v="0"/>
    <n v="0"/>
    <n v="0"/>
    <s v=""/>
    <m/>
    <m/>
  </r>
  <r>
    <s v="120612000441-0"/>
    <x v="35"/>
    <n v="213100"/>
    <m/>
    <s v="PANEL DE DISTRIBUCION (VER DETALLE)"/>
    <d v="2012-03-31T00:00:00"/>
    <n v="19393127.84"/>
    <n v="12605533.09"/>
    <s v="ZLIN"/>
    <n v="10"/>
    <n v="0"/>
    <n v="0"/>
    <n v="0"/>
    <s v="ZLIN"/>
    <n v="10"/>
    <n v="0"/>
    <n v="0"/>
    <n v="0"/>
    <s v=""/>
    <m/>
    <m/>
  </r>
  <r>
    <s v="120612000442-0"/>
    <x v="35"/>
    <n v="213100"/>
    <m/>
    <s v="SENSOR DE TEMPERATURA"/>
    <d v="2012-03-31T00:00:00"/>
    <n v="1083019.6399999999"/>
    <n v="571593.69999999995"/>
    <s v="ZLIN"/>
    <n v="15"/>
    <n v="0"/>
    <n v="0"/>
    <n v="0"/>
    <s v="ZLIN"/>
    <n v="10"/>
    <n v="0"/>
    <n v="0"/>
    <n v="0"/>
    <s v=""/>
    <m/>
    <m/>
  </r>
  <r>
    <s v="120612000443-0"/>
    <x v="35"/>
    <n v="213100"/>
    <m/>
    <s v="SENSOR DE TEMPERATURA"/>
    <d v="2012-03-31T00:00:00"/>
    <n v="1083019.6399999999"/>
    <n v="571593.69999999995"/>
    <s v="ZLIN"/>
    <n v="15"/>
    <n v="0"/>
    <n v="0"/>
    <n v="0"/>
    <s v="ZLIN"/>
    <n v="10"/>
    <n v="0"/>
    <n v="0"/>
    <n v="0"/>
    <s v=""/>
    <m/>
    <m/>
  </r>
  <r>
    <s v="120612000444-0"/>
    <x v="35"/>
    <n v="213100"/>
    <m/>
    <s v="SISTEMA DE CANALIZACION"/>
    <d v="2012-03-31T00:00:00"/>
    <n v="2703693.43"/>
    <n v="1757400.7200000002"/>
    <s v="ZLIN"/>
    <n v="10"/>
    <n v="0"/>
    <n v="0"/>
    <n v="0"/>
    <s v="ZLIN"/>
    <n v="10"/>
    <n v="0"/>
    <n v="0"/>
    <n v="0"/>
    <s v=""/>
    <m/>
    <m/>
  </r>
  <r>
    <s v="120612000445-0"/>
    <x v="35"/>
    <n v="213100"/>
    <m/>
    <s v="SISTEMA INTELIGENTE DETECCION Y SUPRESCION INCENDI"/>
    <d v="2012-03-31T00:00:00"/>
    <n v="30660316.289999999"/>
    <n v="19929205.59"/>
    <s v="ZLIN"/>
    <n v="10"/>
    <n v="0"/>
    <n v="0"/>
    <n v="0"/>
    <s v="ZLIN"/>
    <n v="10"/>
    <n v="0"/>
    <n v="0"/>
    <n v="0"/>
    <s v=""/>
    <m/>
    <m/>
  </r>
  <r>
    <s v="120612000446-0"/>
    <x v="35"/>
    <n v="341201"/>
    <m/>
    <s v="MONITOR DE GASES"/>
    <d v="2012-04-13T00:00:00"/>
    <n v="1005191.96"/>
    <n v="644998.17999999993"/>
    <s v="ZLIN"/>
    <n v="10"/>
    <n v="0"/>
    <n v="0"/>
    <n v="0"/>
    <s v="ZLIN"/>
    <n v="10"/>
    <n v="0"/>
    <n v="0"/>
    <n v="0"/>
    <s v=""/>
    <m/>
    <m/>
  </r>
  <r>
    <s v="120612000447-0"/>
    <x v="35"/>
    <n v="321201"/>
    <m/>
    <s v="Trajes encapsulados tipo A"/>
    <d v="2012-09-13T00:00:00"/>
    <n v="1652762.01"/>
    <n v="991657.2"/>
    <s v="ZLIN"/>
    <n v="10"/>
    <n v="0"/>
    <n v="0"/>
    <n v="0"/>
    <s v="ZLIN"/>
    <n v="10"/>
    <n v="0"/>
    <n v="0"/>
    <n v="0"/>
    <s v=""/>
    <m/>
    <m/>
  </r>
  <r>
    <s v="120612000448-0"/>
    <x v="35"/>
    <n v="321201"/>
    <m/>
    <s v="Trajes encapsulados tipo A"/>
    <d v="2012-09-13T00:00:00"/>
    <n v="839793.24"/>
    <n v="503875.94"/>
    <s v="ZLIN"/>
    <n v="10"/>
    <n v="0"/>
    <n v="0"/>
    <n v="0"/>
    <s v="ZLIN"/>
    <n v="10"/>
    <n v="0"/>
    <n v="0"/>
    <n v="0"/>
    <s v=""/>
    <m/>
    <m/>
  </r>
  <r>
    <s v="120612000449-0"/>
    <x v="35"/>
    <n v="321201"/>
    <m/>
    <s v="Trajes encapsulados tipo A"/>
    <d v="2012-09-13T00:00:00"/>
    <n v="839793.24"/>
    <n v="503875.94"/>
    <s v="ZLIN"/>
    <n v="10"/>
    <n v="0"/>
    <n v="0"/>
    <n v="0"/>
    <s v="ZLIN"/>
    <n v="10"/>
    <n v="0"/>
    <n v="0"/>
    <n v="0"/>
    <s v=""/>
    <m/>
    <m/>
  </r>
  <r>
    <s v="120612000450-0"/>
    <x v="35"/>
    <n v="321201"/>
    <m/>
    <s v="Trajes encapsulados tipo A"/>
    <d v="2012-09-13T00:00:00"/>
    <n v="839793.24"/>
    <n v="503875.94"/>
    <s v="ZLIN"/>
    <n v="10"/>
    <n v="0"/>
    <n v="0"/>
    <n v="0"/>
    <s v="ZLIN"/>
    <n v="10"/>
    <n v="0"/>
    <n v="0"/>
    <n v="0"/>
    <s v=""/>
    <m/>
    <m/>
  </r>
  <r>
    <s v="120612000451-0"/>
    <x v="35"/>
    <n v="321201"/>
    <m/>
    <s v="Trajes encapsulados tipo A"/>
    <d v="2012-09-13T00:00:00"/>
    <n v="839793.24"/>
    <n v="503875.94"/>
    <s v="ZLIN"/>
    <n v="10"/>
    <n v="0"/>
    <n v="0"/>
    <n v="0"/>
    <s v="ZLIN"/>
    <n v="10"/>
    <n v="0"/>
    <n v="0"/>
    <n v="0"/>
    <s v=""/>
    <m/>
    <m/>
  </r>
  <r>
    <s v="120612000452-0"/>
    <x v="35"/>
    <n v="321201"/>
    <m/>
    <s v="Trajes encapsulados tipo A"/>
    <d v="2012-09-13T00:00:00"/>
    <n v="839793.24"/>
    <n v="503875.94"/>
    <s v="ZLIN"/>
    <n v="10"/>
    <n v="0"/>
    <n v="0"/>
    <n v="0"/>
    <s v="ZLIN"/>
    <n v="10"/>
    <n v="0"/>
    <n v="0"/>
    <n v="0"/>
    <s v=""/>
    <m/>
    <m/>
  </r>
  <r>
    <s v="120612000453-0"/>
    <x v="35"/>
    <n v="321201"/>
    <m/>
    <s v="Trajes encapsulados tipo A"/>
    <d v="2012-09-13T00:00:00"/>
    <n v="839793.24"/>
    <n v="503875.94"/>
    <s v="ZLIN"/>
    <n v="10"/>
    <n v="0"/>
    <n v="0"/>
    <n v="0"/>
    <s v="ZLIN"/>
    <n v="10"/>
    <n v="0"/>
    <n v="0"/>
    <n v="0"/>
    <s v=""/>
    <m/>
    <m/>
  </r>
  <r>
    <s v="120612000454-0"/>
    <x v="35"/>
    <n v="321201"/>
    <m/>
    <s v="Trajes encapsulados tipo A"/>
    <d v="2012-09-13T00:00:00"/>
    <n v="839793.24"/>
    <n v="503875.94"/>
    <s v="ZLIN"/>
    <n v="10"/>
    <n v="0"/>
    <n v="0"/>
    <n v="0"/>
    <s v="ZLIN"/>
    <n v="10"/>
    <n v="0"/>
    <n v="0"/>
    <n v="0"/>
    <s v=""/>
    <m/>
    <m/>
  </r>
  <r>
    <s v="120612000455-0"/>
    <x v="35"/>
    <n v="321201"/>
    <m/>
    <s v="Trajes encapsulados tipo A"/>
    <d v="2012-09-13T00:00:00"/>
    <n v="839793.24"/>
    <n v="503875.94"/>
    <s v="ZLIN"/>
    <n v="10"/>
    <n v="0"/>
    <n v="0"/>
    <n v="0"/>
    <s v="ZLIN"/>
    <n v="10"/>
    <n v="0"/>
    <n v="0"/>
    <n v="0"/>
    <s v=""/>
    <m/>
    <m/>
  </r>
  <r>
    <s v="120612000456-0"/>
    <x v="35"/>
    <n v="321201"/>
    <m/>
    <s v="Trajes encapsulados tipo A"/>
    <d v="2012-09-13T00:00:00"/>
    <n v="839793.24"/>
    <n v="503875.94"/>
    <s v="ZLIN"/>
    <n v="10"/>
    <n v="0"/>
    <n v="0"/>
    <n v="0"/>
    <s v="ZLIN"/>
    <n v="10"/>
    <n v="0"/>
    <n v="0"/>
    <n v="0"/>
    <s v=""/>
    <m/>
    <m/>
  </r>
  <r>
    <s v="120612000457-0"/>
    <x v="35"/>
    <n v="321201"/>
    <m/>
    <s v="Trajes encapsulados tipo A"/>
    <d v="2012-09-13T00:00:00"/>
    <n v="839793.24"/>
    <n v="503875.94"/>
    <s v="ZLIN"/>
    <n v="10"/>
    <n v="0"/>
    <n v="0"/>
    <n v="0"/>
    <s v="ZLIN"/>
    <n v="10"/>
    <n v="0"/>
    <n v="0"/>
    <n v="0"/>
    <s v=""/>
    <m/>
    <m/>
  </r>
  <r>
    <s v="120612000458-0"/>
    <x v="35"/>
    <n v="321201"/>
    <m/>
    <s v="Trajes encapsulados tipo A"/>
    <d v="2012-09-13T00:00:00"/>
    <n v="839793.24"/>
    <n v="503875.94"/>
    <s v="ZLIN"/>
    <n v="10"/>
    <n v="0"/>
    <n v="0"/>
    <n v="0"/>
    <s v="ZLIN"/>
    <n v="10"/>
    <n v="0"/>
    <n v="0"/>
    <n v="0"/>
    <s v=""/>
    <m/>
    <m/>
  </r>
  <r>
    <s v="120612000459-0"/>
    <x v="35"/>
    <n v="321201"/>
    <m/>
    <s v="Trajes encapsulados tipo A"/>
    <d v="2012-09-13T00:00:00"/>
    <n v="839793.24"/>
    <n v="503875.94"/>
    <s v="ZLIN"/>
    <n v="10"/>
    <n v="0"/>
    <n v="0"/>
    <n v="0"/>
    <s v="ZLIN"/>
    <n v="10"/>
    <n v="0"/>
    <n v="0"/>
    <n v="0"/>
    <s v=""/>
    <m/>
    <m/>
  </r>
  <r>
    <s v="120612000460-0"/>
    <x v="35"/>
    <n v="321201"/>
    <m/>
    <s v="Trajes encapsulados tipo A"/>
    <d v="2012-09-13T00:00:00"/>
    <n v="839793.24"/>
    <n v="503875.94"/>
    <s v="ZLIN"/>
    <n v="10"/>
    <n v="0"/>
    <n v="0"/>
    <n v="0"/>
    <s v="ZLIN"/>
    <n v="10"/>
    <n v="0"/>
    <n v="0"/>
    <n v="0"/>
    <s v=""/>
    <m/>
    <m/>
  </r>
  <r>
    <s v="120612000461-0"/>
    <x v="35"/>
    <n v="321201"/>
    <m/>
    <s v="Trajes encapsulados tipo A"/>
    <d v="2012-09-13T00:00:00"/>
    <n v="839793.24"/>
    <n v="503875.94"/>
    <s v="ZLIN"/>
    <n v="10"/>
    <n v="0"/>
    <n v="0"/>
    <n v="0"/>
    <s v="ZLIN"/>
    <n v="10"/>
    <n v="0"/>
    <n v="0"/>
    <n v="0"/>
    <s v=""/>
    <m/>
    <m/>
  </r>
  <r>
    <s v="120612000462-0"/>
    <x v="35"/>
    <n v="321201"/>
    <m/>
    <s v="Trajes encapsulados tipo A"/>
    <d v="2012-09-13T00:00:00"/>
    <n v="839793.24"/>
    <n v="503875.94"/>
    <s v="ZLIN"/>
    <n v="10"/>
    <n v="0"/>
    <n v="0"/>
    <n v="0"/>
    <s v="ZLIN"/>
    <n v="10"/>
    <n v="0"/>
    <n v="0"/>
    <n v="0"/>
    <s v=""/>
    <m/>
    <m/>
  </r>
  <r>
    <s v="120612000463-0"/>
    <x v="35"/>
    <n v="321201"/>
    <m/>
    <s v="Estación de descontaminación"/>
    <d v="2012-09-13T00:00:00"/>
    <n v="4745686.29"/>
    <n v="2847411.7800000003"/>
    <s v="ZLIN"/>
    <n v="10"/>
    <n v="0"/>
    <n v="0"/>
    <n v="0"/>
    <s v="ZLIN"/>
    <n v="10"/>
    <n v="0"/>
    <n v="0"/>
    <n v="0"/>
    <s v=""/>
    <m/>
    <m/>
  </r>
  <r>
    <s v="120612000464-0"/>
    <x v="35"/>
    <n v="321201"/>
    <m/>
    <s v="Estación de descontaminación"/>
    <d v="2012-09-13T00:00:00"/>
    <n v="4745686.29"/>
    <n v="2847411.7800000003"/>
    <s v="ZLIN"/>
    <n v="10"/>
    <n v="0"/>
    <n v="0"/>
    <n v="0"/>
    <s v="ZLIN"/>
    <n v="10"/>
    <n v="0"/>
    <n v="0"/>
    <n v="0"/>
    <s v=""/>
    <m/>
    <m/>
  </r>
  <r>
    <s v="120612000465-0"/>
    <x v="35"/>
    <n v="321201"/>
    <m/>
    <s v="Sistema de secado"/>
    <d v="2012-09-13T00:00:00"/>
    <n v="5276717.8899999997"/>
    <n v="3166030.7399999998"/>
    <s v="ZLIN"/>
    <n v="10"/>
    <n v="0"/>
    <n v="0"/>
    <n v="0"/>
    <s v="ZLIN"/>
    <n v="10"/>
    <n v="0"/>
    <n v="0"/>
    <n v="0"/>
    <s v=""/>
    <m/>
    <m/>
  </r>
  <r>
    <s v="120612000469-0"/>
    <x v="35"/>
    <n v="321201"/>
    <m/>
    <s v="Manguera 300PSI 3/4&quot;X5"/>
    <d v="2012-05-29T00:00:00"/>
    <n v="4655782.67"/>
    <n v="2948662.37"/>
    <s v="ZLIN"/>
    <n v="10"/>
    <n v="0"/>
    <n v="0"/>
    <n v="0"/>
    <s v="ZLIN"/>
    <n v="10"/>
    <n v="0"/>
    <n v="0"/>
    <n v="0"/>
    <s v=""/>
    <m/>
    <m/>
  </r>
  <r>
    <s v="120612000470-0"/>
    <x v="35"/>
    <n v="335301"/>
    <m/>
    <s v="BARRERA VEHICULAR"/>
    <d v="2012-05-29T00:00:00"/>
    <n v="4868956.22"/>
    <n v="3083672.2699999996"/>
    <s v="ZLIN"/>
    <n v="10"/>
    <n v="0"/>
    <n v="0"/>
    <n v="0"/>
    <s v="ZLIN"/>
    <n v="10"/>
    <n v="0"/>
    <n v="0"/>
    <n v="0"/>
    <s v=""/>
    <m/>
    <m/>
  </r>
  <r>
    <s v="120612000471-0"/>
    <x v="35"/>
    <n v="335301"/>
    <m/>
    <s v="SISTEMA CONTROL ACCESO ED. HERNAN GARRON"/>
    <d v="2013-04-25T00:00:00"/>
    <n v="49757016.899999999"/>
    <n v="21404482.5"/>
    <s v="ZLIN"/>
    <n v="15"/>
    <n v="0"/>
    <n v="0"/>
    <n v="0"/>
    <s v="ZLIN"/>
    <n v="10"/>
    <n v="0"/>
    <n v="0"/>
    <n v="0"/>
    <s v=""/>
    <m/>
    <m/>
  </r>
  <r>
    <s v="120612000472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73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74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75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76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77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78-0"/>
    <x v="35"/>
    <n v="335301"/>
    <m/>
    <s v="CAMARA FIJA 1.3 MP"/>
    <d v="2013-04-25T00:00:00"/>
    <n v="2254673.14"/>
    <n v="1221281.2800000003"/>
    <s v="ZLIN"/>
    <n v="10"/>
    <n v="0"/>
    <n v="0"/>
    <n v="0"/>
    <s v="ZLIN"/>
    <n v="10"/>
    <n v="0"/>
    <n v="0"/>
    <n v="0"/>
    <s v=""/>
    <m/>
    <m/>
  </r>
  <r>
    <s v="120612000479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80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81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82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83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84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85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86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87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88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89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90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91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92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93-0"/>
    <x v="35"/>
    <n v="335301"/>
    <m/>
    <s v="CAMARA FIJA 1.3 MP"/>
    <d v="2013-04-25T00:00:00"/>
    <n v="2104360.25"/>
    <n v="1139861.8"/>
    <s v="ZLIN"/>
    <n v="10"/>
    <n v="0"/>
    <n v="0"/>
    <n v="0"/>
    <s v="ZLIN"/>
    <n v="10"/>
    <n v="0"/>
    <n v="0"/>
    <n v="0"/>
    <s v=""/>
    <m/>
    <m/>
  </r>
  <r>
    <s v="120612000494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95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96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97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98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499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500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501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502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504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505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506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507-0"/>
    <x v="35"/>
    <n v="335301"/>
    <m/>
    <s v="CAMARA FIJA 1.3 MP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508-0"/>
    <x v="35"/>
    <n v="335301"/>
    <m/>
    <s v="DOMO (ED. HERNAN GARRON)"/>
    <d v="2013-04-25T00:00:00"/>
    <n v="1954052.39"/>
    <n v="840594.60999999987"/>
    <s v="ZLIN"/>
    <n v="15"/>
    <n v="0"/>
    <n v="0"/>
    <n v="0"/>
    <s v="ZLIN"/>
    <n v="10"/>
    <n v="0"/>
    <n v="0"/>
    <n v="0"/>
    <s v=""/>
    <m/>
    <m/>
  </r>
  <r>
    <s v="120612000509-0"/>
    <x v="35"/>
    <n v="335301"/>
    <m/>
    <s v="DOMO (ED. HERNAN GARRON)"/>
    <d v="2013-04-25T00:00:00"/>
    <n v="1954052.39"/>
    <n v="840594.60999999987"/>
    <s v="ZLIN"/>
    <n v="15"/>
    <n v="0"/>
    <n v="0"/>
    <n v="0"/>
    <s v="ZLIN"/>
    <n v="10"/>
    <n v="0"/>
    <n v="0"/>
    <n v="0"/>
    <s v=""/>
    <m/>
    <m/>
  </r>
  <r>
    <s v="120612000510-0"/>
    <x v="35"/>
    <n v="335301"/>
    <m/>
    <s v="DOMO (ED. HERNAN GARRON)"/>
    <d v="2013-04-25T00:00:00"/>
    <n v="1954052.39"/>
    <n v="840594.60999999987"/>
    <s v="ZLIN"/>
    <n v="15"/>
    <n v="0"/>
    <n v="0"/>
    <n v="0"/>
    <s v="ZLIN"/>
    <n v="10"/>
    <n v="0"/>
    <n v="0"/>
    <n v="0"/>
    <s v=""/>
    <m/>
    <m/>
  </r>
  <r>
    <s v="120612000511-0"/>
    <x v="35"/>
    <n v="335301"/>
    <m/>
    <s v="DOMO (ED. HERNAN GARRON)"/>
    <d v="2013-04-25T00:00:00"/>
    <n v="1954052.39"/>
    <n v="840594.60999999987"/>
    <s v="ZLIN"/>
    <n v="15"/>
    <n v="0"/>
    <n v="0"/>
    <n v="0"/>
    <s v="ZLIN"/>
    <n v="10"/>
    <n v="0"/>
    <n v="0"/>
    <n v="0"/>
    <s v=""/>
    <m/>
    <m/>
  </r>
  <r>
    <s v="120612000512-0"/>
    <x v="35"/>
    <n v="335301"/>
    <m/>
    <s v="DOMO (ED. HERNAN GARRON)"/>
    <d v="2013-04-25T00:00:00"/>
    <n v="1954052.39"/>
    <n v="840594.60999999987"/>
    <s v="ZLIN"/>
    <n v="15"/>
    <n v="0"/>
    <n v="0"/>
    <n v="0"/>
    <s v="ZLIN"/>
    <n v="10"/>
    <n v="0"/>
    <n v="0"/>
    <n v="0"/>
    <s v=""/>
    <m/>
    <m/>
  </r>
  <r>
    <s v="120612000513-0"/>
    <x v="35"/>
    <n v="335301"/>
    <m/>
    <s v="GRABADOR (MONITOREO ED. HERNAN GARRON)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514-0"/>
    <x v="35"/>
    <n v="335301"/>
    <m/>
    <s v="GRABADOR (MONITOREO ED. HERNAN GARRON)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514-1"/>
    <x v="35"/>
    <n v="335301"/>
    <m/>
    <s v="DISCO DURO"/>
    <d v="2017-07-24T00:00:00"/>
    <n v="255310.73"/>
    <n v="0"/>
    <s v="ZLIN"/>
    <n v="3"/>
    <n v="0"/>
    <n v="0"/>
    <n v="0"/>
    <s v="ZLIN"/>
    <n v="1"/>
    <n v="0"/>
    <n v="0"/>
    <n v="0"/>
    <s v=""/>
    <m/>
    <m/>
  </r>
  <r>
    <s v="120612000515-0"/>
    <x v="35"/>
    <n v="335301"/>
    <m/>
    <s v="PANTALLA PARA MONITOREO (ED. HG)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516-0"/>
    <x v="35"/>
    <n v="335301"/>
    <m/>
    <s v="PANTALLA PARA MONITOREO (ED. HG)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517-0"/>
    <x v="35"/>
    <n v="335301"/>
    <m/>
    <s v="PANTALLA PARA MONITOREO (ED. HG)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518-0"/>
    <x v="35"/>
    <n v="335301"/>
    <m/>
    <s v="PANTALLA PARA MONITOREO (ED. HG)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519-0"/>
    <x v="35"/>
    <n v="335301"/>
    <m/>
    <s v="PANTALLA PARA MONITOREO (ED. HG)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520-0"/>
    <x v="35"/>
    <n v="335301"/>
    <m/>
    <s v="PANTALLA PARA MONITOREO (ED. HG)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0522-0"/>
    <x v="35"/>
    <n v="341201"/>
    <m/>
    <s v="MONITOR DE GASES CON SENSOR IR-EX"/>
    <d v="2012-12-13T00:00:00"/>
    <n v="2270100.39"/>
    <n v="1305307.73"/>
    <s v="ZLIN"/>
    <n v="10"/>
    <n v="0"/>
    <n v="0"/>
    <n v="0"/>
    <s v="ZLIN"/>
    <n v="10"/>
    <n v="0"/>
    <n v="0"/>
    <n v="0"/>
    <s v=""/>
    <m/>
    <m/>
  </r>
  <r>
    <s v="120612000523-0"/>
    <x v="35"/>
    <n v="341201"/>
    <m/>
    <s v="MONITOR DE GASES CON SENSOR IR-EX"/>
    <d v="2012-12-13T00:00:00"/>
    <n v="2270100.39"/>
    <n v="1305307.73"/>
    <s v="ZLIN"/>
    <n v="10"/>
    <n v="0"/>
    <n v="0"/>
    <n v="0"/>
    <s v="ZLIN"/>
    <n v="10"/>
    <n v="0"/>
    <n v="0"/>
    <n v="0"/>
    <s v=""/>
    <m/>
    <m/>
  </r>
  <r>
    <s v="120612000524-0"/>
    <x v="35"/>
    <n v="341201"/>
    <m/>
    <s v="MONITOR DE GASES CON SENSOR IR-EX"/>
    <d v="2012-12-13T00:00:00"/>
    <n v="2270100.39"/>
    <n v="1305307.73"/>
    <s v="ZLIN"/>
    <n v="10"/>
    <n v="0"/>
    <n v="0"/>
    <n v="0"/>
    <s v="ZLIN"/>
    <n v="10"/>
    <n v="0"/>
    <n v="0"/>
    <n v="0"/>
    <s v=""/>
    <m/>
    <m/>
  </r>
  <r>
    <s v="120612000525-0"/>
    <x v="35"/>
    <n v="341201"/>
    <m/>
    <s v="MONITOR DE GASES CON SENSOR IR-EX"/>
    <d v="2012-12-13T00:00:00"/>
    <n v="2270100.39"/>
    <n v="1305307.73"/>
    <s v="ZLIN"/>
    <n v="10"/>
    <n v="0"/>
    <n v="0"/>
    <n v="0"/>
    <s v="ZLIN"/>
    <n v="10"/>
    <n v="0"/>
    <n v="0"/>
    <n v="0"/>
    <s v=""/>
    <m/>
    <m/>
  </r>
  <r>
    <s v="120612000526-0"/>
    <x v="35"/>
    <n v="341201"/>
    <m/>
    <s v="MONITOR DE GASES CON SENSOR IR-EX"/>
    <d v="2012-12-13T00:00:00"/>
    <n v="2270100.39"/>
    <n v="1305307.73"/>
    <s v="ZLIN"/>
    <n v="10"/>
    <n v="0"/>
    <n v="0"/>
    <n v="0"/>
    <s v="ZLIN"/>
    <n v="10"/>
    <n v="0"/>
    <n v="0"/>
    <n v="0"/>
    <s v=""/>
    <m/>
    <m/>
  </r>
  <r>
    <s v="120612000527-0"/>
    <x v="35"/>
    <n v="341201"/>
    <m/>
    <s v="BOMBA AJUSTE Y MONITOREO DE GASES"/>
    <d v="2012-12-13T00:00:00"/>
    <n v="1270429.6399999999"/>
    <n v="730497.03999999992"/>
    <s v="ZLIN"/>
    <n v="10"/>
    <n v="0"/>
    <n v="0"/>
    <n v="0"/>
    <s v="ZLIN"/>
    <n v="10"/>
    <n v="0"/>
    <n v="0"/>
    <n v="0"/>
    <s v=""/>
    <m/>
    <m/>
  </r>
  <r>
    <s v="120612000541-0"/>
    <x v="35"/>
    <n v="323305"/>
    <m/>
    <s v="TRAJE CONTRA FUEGO"/>
    <d v="2012-09-30T00:00:00"/>
    <n v="9161700.3200000003"/>
    <n v="5497020.1900000004"/>
    <s v="ZLIN"/>
    <n v="10"/>
    <n v="0"/>
    <n v="0"/>
    <n v="0"/>
    <s v="ZLIN"/>
    <n v="10"/>
    <n v="0"/>
    <n v="0"/>
    <n v="0"/>
    <s v=""/>
    <m/>
    <m/>
  </r>
  <r>
    <s v="120612001228-0"/>
    <x v="35"/>
    <n v="322301"/>
    <m/>
    <s v="TRAJE DE BOMBERO ALUMINIZADO"/>
    <d v="2013-02-05T00:00:00"/>
    <n v="1299500"/>
    <n v="725554.17"/>
    <s v="ZLIN"/>
    <n v="10"/>
    <n v="0"/>
    <n v="0"/>
    <n v="0"/>
    <s v="ZLIN"/>
    <n v="10"/>
    <n v="0"/>
    <n v="0"/>
    <n v="0"/>
    <s v=""/>
    <m/>
    <m/>
  </r>
  <r>
    <s v="120612001229-0"/>
    <x v="35"/>
    <n v="322301"/>
    <m/>
    <s v="TRAJE DE BOMBERO ALUMINIZADO"/>
    <d v="2013-02-05T00:00:00"/>
    <n v="1299500"/>
    <n v="725554.17"/>
    <s v="ZLIN"/>
    <n v="10"/>
    <n v="0"/>
    <n v="0"/>
    <n v="0"/>
    <s v="ZLIN"/>
    <n v="10"/>
    <n v="0"/>
    <n v="0"/>
    <n v="0"/>
    <s v=""/>
    <m/>
    <m/>
  </r>
  <r>
    <s v="120612001230-0"/>
    <x v="35"/>
    <n v="322301"/>
    <m/>
    <s v="TRAJE DE BOMBERO ALUMINIZADO"/>
    <d v="2013-02-05T00:00:00"/>
    <n v="1299500"/>
    <n v="725554.17"/>
    <s v="ZLIN"/>
    <n v="10"/>
    <n v="0"/>
    <n v="0"/>
    <n v="0"/>
    <s v="ZLIN"/>
    <n v="10"/>
    <n v="0"/>
    <n v="0"/>
    <n v="0"/>
    <s v=""/>
    <m/>
    <m/>
  </r>
  <r>
    <s v="120612001231-0"/>
    <x v="35"/>
    <n v="322301"/>
    <m/>
    <s v="TRAJE DE BOMBERO ALUMINIZADO"/>
    <d v="2013-02-05T00:00:00"/>
    <n v="1299500"/>
    <n v="725554.17"/>
    <s v="ZLIN"/>
    <n v="10"/>
    <n v="0"/>
    <n v="0"/>
    <n v="0"/>
    <s v="ZLIN"/>
    <n v="10"/>
    <n v="0"/>
    <n v="0"/>
    <n v="0"/>
    <s v=""/>
    <m/>
    <m/>
  </r>
  <r>
    <s v="120612001232-0"/>
    <x v="35"/>
    <n v="322301"/>
    <m/>
    <s v="TRAJE DE BOMBERO ALUMINIZADO"/>
    <d v="2013-02-05T00:00:00"/>
    <n v="1299500"/>
    <n v="725554.17"/>
    <s v="ZLIN"/>
    <n v="10"/>
    <n v="0"/>
    <n v="0"/>
    <n v="0"/>
    <s v="ZLIN"/>
    <n v="10"/>
    <n v="0"/>
    <n v="0"/>
    <n v="0"/>
    <s v=""/>
    <m/>
    <m/>
  </r>
  <r>
    <s v="120612001233-0"/>
    <x v="35"/>
    <n v="322301"/>
    <m/>
    <s v="TRAJE DE BOMBERO ALUMINIZADO"/>
    <d v="2013-02-05T00:00:00"/>
    <n v="1299500"/>
    <n v="725554.17"/>
    <s v="ZLIN"/>
    <n v="10"/>
    <n v="0"/>
    <n v="0"/>
    <n v="0"/>
    <s v="ZLIN"/>
    <n v="10"/>
    <n v="0"/>
    <n v="0"/>
    <n v="0"/>
    <s v=""/>
    <m/>
    <m/>
  </r>
  <r>
    <s v="120612001234-0"/>
    <x v="35"/>
    <n v="322301"/>
    <m/>
    <s v="TRAJE DE BOMBERO ALUMINIZADO"/>
    <d v="2013-02-05T00:00:00"/>
    <n v="1299500"/>
    <n v="725554.17"/>
    <s v="ZLIN"/>
    <n v="10"/>
    <n v="0"/>
    <n v="0"/>
    <n v="0"/>
    <s v="ZLIN"/>
    <n v="10"/>
    <n v="0"/>
    <n v="0"/>
    <n v="0"/>
    <s v=""/>
    <m/>
    <m/>
  </r>
  <r>
    <s v="120612001235-0"/>
    <x v="35"/>
    <n v="322301"/>
    <m/>
    <s v="TRAJE DE BOMBERO ALUMINIZADO"/>
    <d v="2013-02-05T00:00:00"/>
    <n v="1299500"/>
    <n v="725554.17"/>
    <s v="ZLIN"/>
    <n v="10"/>
    <n v="0"/>
    <n v="0"/>
    <n v="0"/>
    <s v="ZLIN"/>
    <n v="10"/>
    <n v="0"/>
    <n v="0"/>
    <n v="0"/>
    <s v=""/>
    <m/>
    <m/>
  </r>
  <r>
    <s v="120612001392-0"/>
    <x v="35"/>
    <n v="323305"/>
    <m/>
    <s v="trajes y máscaras de sand blasting"/>
    <d v="2012-12-06T00:00:00"/>
    <n v="111442.92"/>
    <n v="64079.67"/>
    <s v="ZLIN"/>
    <n v="10"/>
    <n v="0"/>
    <n v="0"/>
    <n v="0"/>
    <s v="ZLIN"/>
    <n v="10"/>
    <n v="0"/>
    <n v="0"/>
    <n v="0"/>
    <s v=""/>
    <m/>
    <m/>
  </r>
  <r>
    <s v="120612001393-0"/>
    <x v="35"/>
    <n v="321201"/>
    <m/>
    <s v="trajes y máscaras de sand blasting"/>
    <d v="2012-12-06T00:00:00"/>
    <n v="111352.88"/>
    <n v="64027.91"/>
    <s v="ZLIN"/>
    <n v="10"/>
    <n v="0"/>
    <n v="0"/>
    <n v="0"/>
    <s v="ZLIN"/>
    <n v="10"/>
    <n v="0"/>
    <n v="0"/>
    <n v="0"/>
    <s v=""/>
    <m/>
    <m/>
  </r>
  <r>
    <s v="120612001395-0"/>
    <x v="35"/>
    <n v="341201"/>
    <m/>
    <s v="EQUIPO DE RESPIRACION PORTATIL"/>
    <d v="2012-11-27T00:00:00"/>
    <n v="8754555"/>
    <n v="5106823.75"/>
    <s v="ZLIN"/>
    <n v="10"/>
    <n v="0"/>
    <n v="0"/>
    <n v="0"/>
    <s v="ZLIN"/>
    <n v="10"/>
    <n v="0"/>
    <n v="0"/>
    <n v="0"/>
    <s v=""/>
    <m/>
    <m/>
  </r>
  <r>
    <s v="120612001396-0"/>
    <x v="35"/>
    <n v="321202"/>
    <m/>
    <s v="EQUIPO DE RESPIRACION PORTATIL"/>
    <d v="2012-11-27T00:00:00"/>
    <n v="8754550"/>
    <n v="5106820.83"/>
    <s v="ZLIN"/>
    <n v="10"/>
    <n v="0"/>
    <n v="0"/>
    <n v="0"/>
    <s v="ZLIN"/>
    <n v="10"/>
    <n v="0"/>
    <n v="0"/>
    <n v="0"/>
    <s v=""/>
    <m/>
    <m/>
  </r>
  <r>
    <s v="120612001397-0"/>
    <x v="35"/>
    <n v="342409"/>
    <m/>
    <s v="PANEL DE CONTROL PARA SISTEMA C/INCENDIO TURRIALBA"/>
    <d v="2013-02-01T00:00:00"/>
    <n v="5036551.82"/>
    <n v="2242875.41"/>
    <s v="ZLIN"/>
    <n v="15"/>
    <n v="0"/>
    <n v="0"/>
    <n v="0"/>
    <s v="ZLIN"/>
    <n v="10"/>
    <n v="0"/>
    <n v="0"/>
    <n v="0"/>
    <s v=""/>
    <m/>
    <m/>
  </r>
  <r>
    <s v="120612001398-0"/>
    <x v="35"/>
    <n v="335301"/>
    <m/>
    <s v="GRABADOR DIGITAL DE 12TB"/>
    <d v="2013-05-17T00:00:00"/>
    <n v="23492585.440000001"/>
    <n v="12529378.900000002"/>
    <s v="ZLIN"/>
    <n v="10"/>
    <n v="0"/>
    <n v="0"/>
    <n v="0"/>
    <s v="ZLIN"/>
    <n v="10"/>
    <n v="0"/>
    <n v="0"/>
    <n v="0"/>
    <s v=""/>
    <m/>
    <m/>
  </r>
  <r>
    <s v="120612001399-0"/>
    <x v="35"/>
    <n v="335301"/>
    <m/>
    <s v="CAMARA IP fija DE 1,2 MEGAPIXELES"/>
    <d v="2013-05-17T00:00:00"/>
    <n v="2620194.4500000002"/>
    <n v="1397437.0400000003"/>
    <s v="ZLIN"/>
    <n v="10"/>
    <n v="0"/>
    <n v="0"/>
    <n v="0"/>
    <s v="ZLIN"/>
    <n v="10"/>
    <n v="0"/>
    <n v="0"/>
    <n v="0"/>
    <s v=""/>
    <m/>
    <m/>
  </r>
  <r>
    <s v="120612001400-0"/>
    <x v="35"/>
    <n v="335301"/>
    <m/>
    <s v="CAMARA IP fija DE 1,2 MEGAPIXELES"/>
    <d v="2013-05-17T00:00:00"/>
    <n v="2620194.4500000002"/>
    <n v="1397437.0400000003"/>
    <s v="ZLIN"/>
    <n v="10"/>
    <n v="0"/>
    <n v="0"/>
    <n v="0"/>
    <s v="ZLIN"/>
    <n v="10"/>
    <n v="0"/>
    <n v="0"/>
    <n v="0"/>
    <s v=""/>
    <m/>
    <m/>
  </r>
  <r>
    <s v="120612001401-0"/>
    <x v="35"/>
    <n v="335301"/>
    <m/>
    <s v="CAMARA IP fija DE 1,2 MEGAPIXELES"/>
    <d v="2013-05-17T00:00:00"/>
    <n v="2620194.4500000002"/>
    <n v="1397437.0400000003"/>
    <s v="ZLIN"/>
    <n v="10"/>
    <n v="0"/>
    <n v="0"/>
    <n v="0"/>
    <s v="ZLIN"/>
    <n v="10"/>
    <n v="0"/>
    <n v="0"/>
    <n v="0"/>
    <s v=""/>
    <m/>
    <m/>
  </r>
  <r>
    <s v="120612001402-0"/>
    <x v="35"/>
    <n v="335301"/>
    <m/>
    <s v="CAMARA IP fija DE 1,2 MEGAPIXELES"/>
    <d v="2013-05-17T00:00:00"/>
    <n v="1917838.44"/>
    <n v="1022847.1599999999"/>
    <s v="ZLIN"/>
    <n v="10"/>
    <n v="0"/>
    <n v="0"/>
    <n v="0"/>
    <s v="ZLIN"/>
    <n v="10"/>
    <n v="0"/>
    <n v="0"/>
    <n v="0"/>
    <s v=""/>
    <m/>
    <m/>
  </r>
  <r>
    <s v="120612001403-0"/>
    <x v="35"/>
    <n v="335301"/>
    <m/>
    <s v="CAMARA PTZ, COLOR ZOOM OPTICO 35x"/>
    <d v="2013-05-17T00:00:00"/>
    <n v="2620199.4500000002"/>
    <n v="1397439.7100000002"/>
    <s v="ZLIN"/>
    <n v="10"/>
    <n v="0"/>
    <n v="0"/>
    <n v="0"/>
    <s v="ZLIN"/>
    <n v="10"/>
    <n v="0"/>
    <n v="0"/>
    <n v="0"/>
    <s v=""/>
    <m/>
    <m/>
  </r>
  <r>
    <s v="120612001404-0"/>
    <x v="35"/>
    <n v="335301"/>
    <m/>
    <s v="CAMARA PTZ, COLOR ZOOM OPTICO 35x"/>
    <d v="2013-05-17T00:00:00"/>
    <n v="1917838.44"/>
    <n v="1022847.1599999999"/>
    <s v="ZLIN"/>
    <n v="10"/>
    <n v="0"/>
    <n v="0"/>
    <n v="0"/>
    <s v="ZLIN"/>
    <n v="10"/>
    <n v="0"/>
    <n v="0"/>
    <n v="0"/>
    <s v=""/>
    <m/>
    <m/>
  </r>
  <r>
    <s v="120612001405-0"/>
    <x v="35"/>
    <n v="335301"/>
    <m/>
    <s v="CAMARA PTZ, COLOR ZOOM OPTICO 35x"/>
    <d v="2013-05-17T00:00:00"/>
    <n v="1975957.49"/>
    <n v="1053844"/>
    <s v="ZLIN"/>
    <n v="10"/>
    <n v="0"/>
    <n v="0"/>
    <n v="0"/>
    <s v="ZLIN"/>
    <n v="10"/>
    <n v="0"/>
    <n v="0"/>
    <n v="0"/>
    <s v=""/>
    <m/>
    <m/>
  </r>
  <r>
    <s v="120612001406-0"/>
    <x v="35"/>
    <n v="335301"/>
    <m/>
    <s v="MONITOR INDUSTRIAL LCD"/>
    <d v="2013-05-17T00:00:00"/>
    <n v="1804861.98"/>
    <n v="962593.07"/>
    <s v="ZLIN"/>
    <n v="10"/>
    <n v="0"/>
    <n v="0"/>
    <n v="0"/>
    <s v="ZLIN"/>
    <n v="10"/>
    <n v="0"/>
    <n v="0"/>
    <n v="0"/>
    <s v=""/>
    <m/>
    <m/>
  </r>
  <r>
    <s v="120612001407-0"/>
    <x v="35"/>
    <n v="335301"/>
    <m/>
    <s v="MONITOR INDUSTRIAL LCD"/>
    <d v="2013-05-17T00:00:00"/>
    <n v="1804861.98"/>
    <n v="962593.07"/>
    <s v="ZLIN"/>
    <n v="10"/>
    <n v="0"/>
    <n v="0"/>
    <n v="0"/>
    <s v="ZLIN"/>
    <n v="10"/>
    <n v="0"/>
    <n v="0"/>
    <n v="0"/>
    <s v=""/>
    <m/>
    <m/>
  </r>
  <r>
    <s v="120612001408-0"/>
    <x v="35"/>
    <n v="335301"/>
    <m/>
    <s v="MONITOR INDUSTRIAL LCD"/>
    <d v="2013-05-17T00:00:00"/>
    <n v="1804861.98"/>
    <n v="962593.07"/>
    <s v="ZLIN"/>
    <n v="10"/>
    <n v="0"/>
    <n v="0"/>
    <n v="0"/>
    <s v="ZLIN"/>
    <n v="10"/>
    <n v="0"/>
    <n v="0"/>
    <n v="0"/>
    <s v=""/>
    <m/>
    <m/>
  </r>
  <r>
    <s v="120612001409-0"/>
    <x v="35"/>
    <n v="335301"/>
    <m/>
    <s v="MONITOR INDUSTRIAL LCD"/>
    <d v="2013-05-17T00:00:00"/>
    <n v="1804866.99"/>
    <n v="962595.73"/>
    <s v="ZLIN"/>
    <n v="10"/>
    <n v="0"/>
    <n v="0"/>
    <n v="0"/>
    <s v="ZLIN"/>
    <n v="10"/>
    <n v="0"/>
    <n v="0"/>
    <n v="0"/>
    <s v=""/>
    <m/>
    <m/>
  </r>
  <r>
    <s v="120612001410-0"/>
    <x v="35"/>
    <n v="335301"/>
    <m/>
    <s v="MONITOR INDUSTRIAL LCD"/>
    <d v="2013-05-17T00:00:00"/>
    <n v="1666022.6"/>
    <n v="888545.39000000013"/>
    <s v="ZLIN"/>
    <n v="10"/>
    <n v="0"/>
    <n v="0"/>
    <n v="0"/>
    <s v="ZLIN"/>
    <n v="10"/>
    <n v="0"/>
    <n v="0"/>
    <n v="0"/>
    <s v=""/>
    <m/>
    <m/>
  </r>
  <r>
    <s v="120612001411-0"/>
    <x v="35"/>
    <n v="335301"/>
    <m/>
    <s v="MONITOR INDUSTRIAL LCD"/>
    <d v="2013-05-17T00:00:00"/>
    <n v="1666022.6"/>
    <n v="888545.39000000013"/>
    <s v="ZLIN"/>
    <n v="10"/>
    <n v="0"/>
    <n v="0"/>
    <n v="0"/>
    <s v="ZLIN"/>
    <n v="10"/>
    <n v="0"/>
    <n v="0"/>
    <n v="0"/>
    <s v=""/>
    <m/>
    <m/>
  </r>
  <r>
    <s v="120612001412-0"/>
    <x v="35"/>
    <n v="335301"/>
    <m/>
    <s v="MONITOR INDUSTRIAL LCD"/>
    <d v="2013-05-17T00:00:00"/>
    <n v="1666022.6"/>
    <n v="888545.39000000013"/>
    <s v="ZLIN"/>
    <n v="10"/>
    <n v="0"/>
    <n v="0"/>
    <n v="0"/>
    <s v="ZLIN"/>
    <n v="10"/>
    <n v="0"/>
    <n v="0"/>
    <n v="0"/>
    <s v=""/>
    <m/>
    <m/>
  </r>
  <r>
    <s v="120612001413-0"/>
    <x v="35"/>
    <n v="335301"/>
    <m/>
    <s v="MONITOR INDUSTRIAL LCD"/>
    <d v="2013-05-17T00:00:00"/>
    <n v="1666017.59"/>
    <n v="888542.72000000009"/>
    <s v="ZLIN"/>
    <n v="10"/>
    <n v="0"/>
    <n v="0"/>
    <n v="0"/>
    <s v="ZLIN"/>
    <n v="10"/>
    <n v="0"/>
    <n v="0"/>
    <n v="0"/>
    <s v=""/>
    <m/>
    <m/>
  </r>
  <r>
    <s v="120612001415-0"/>
    <x v="35"/>
    <n v="341201"/>
    <m/>
    <s v="VENTILADOR EXTRACCION ATMOSFERAS PELIGROSAS"/>
    <d v="2012-11-05T00:00:00"/>
    <n v="1189042.5"/>
    <n v="693608.13"/>
    <s v="ZLIN"/>
    <n v="10"/>
    <n v="0"/>
    <n v="0"/>
    <n v="0"/>
    <s v="ZLIN"/>
    <n v="10"/>
    <n v="0"/>
    <n v="0"/>
    <n v="0"/>
    <s v=""/>
    <m/>
    <m/>
  </r>
  <r>
    <s v="120612001416-0"/>
    <x v="35"/>
    <n v="315100"/>
    <m/>
    <s v="MONITOR CCTV CONST. LIMON"/>
    <d v="2012-12-10T00:00:00"/>
    <n v="300000"/>
    <n v="172500"/>
    <s v="ZLIN"/>
    <n v="10"/>
    <n v="0"/>
    <n v="0"/>
    <n v="0"/>
    <s v="ZLIN"/>
    <n v="10"/>
    <n v="0"/>
    <n v="0"/>
    <n v="0"/>
    <s v=""/>
    <m/>
    <m/>
  </r>
  <r>
    <s v="120612001417-0"/>
    <x v="35"/>
    <n v="315100"/>
    <m/>
    <s v="CAMARA VIGILANCIA CCTV CONST. LIMON"/>
    <d v="2012-12-10T00:00:00"/>
    <n v="187500"/>
    <n v="107812.5"/>
    <s v="ZLIN"/>
    <n v="10"/>
    <n v="0"/>
    <n v="0"/>
    <n v="0"/>
    <s v="ZLIN"/>
    <n v="10"/>
    <n v="0"/>
    <n v="0"/>
    <n v="0"/>
    <s v=""/>
    <m/>
    <m/>
  </r>
  <r>
    <s v="120612001418-0"/>
    <x v="35"/>
    <n v="315100"/>
    <m/>
    <s v="CAMARA VIGILANCIA CCTV CONST. LIMON"/>
    <d v="2012-12-10T00:00:00"/>
    <n v="187500"/>
    <n v="107812.5"/>
    <s v="ZLIN"/>
    <n v="10"/>
    <n v="0"/>
    <n v="0"/>
    <n v="0"/>
    <s v="ZLIN"/>
    <n v="10"/>
    <n v="0"/>
    <n v="0"/>
    <n v="0"/>
    <s v=""/>
    <m/>
    <m/>
  </r>
  <r>
    <s v="120612001419-0"/>
    <x v="35"/>
    <n v="315100"/>
    <m/>
    <s v="CAMARA VIGILANCIA CCTV CONST. LIMON"/>
    <d v="2012-12-10T00:00:00"/>
    <n v="187500"/>
    <n v="107812.5"/>
    <s v="ZLIN"/>
    <n v="10"/>
    <n v="0"/>
    <n v="0"/>
    <n v="0"/>
    <s v="ZLIN"/>
    <n v="10"/>
    <n v="0"/>
    <n v="0"/>
    <n v="0"/>
    <s v=""/>
    <m/>
    <m/>
  </r>
  <r>
    <s v="120612001420-0"/>
    <x v="35"/>
    <n v="315100"/>
    <m/>
    <s v="CAMARA VIGILANCIA CCTV CONST. LIMON"/>
    <d v="2012-12-10T00:00:00"/>
    <n v="187500"/>
    <n v="107812.5"/>
    <s v="ZLIN"/>
    <n v="10"/>
    <n v="0"/>
    <n v="0"/>
    <n v="0"/>
    <s v="ZLIN"/>
    <n v="10"/>
    <n v="0"/>
    <n v="0"/>
    <n v="0"/>
    <s v=""/>
    <m/>
    <m/>
  </r>
  <r>
    <s v="120612001421-0"/>
    <x v="35"/>
    <n v="315100"/>
    <m/>
    <s v="CAMARA VIGILANCIA CCTV CONST. LIMON"/>
    <d v="2012-12-10T00:00:00"/>
    <n v="187500"/>
    <n v="107812.5"/>
    <s v="ZLIN"/>
    <n v="10"/>
    <n v="0"/>
    <n v="0"/>
    <n v="0"/>
    <s v="ZLIN"/>
    <n v="10"/>
    <n v="0"/>
    <n v="0"/>
    <n v="0"/>
    <s v=""/>
    <m/>
    <m/>
  </r>
  <r>
    <s v="120612001422-0"/>
    <x v="35"/>
    <n v="315100"/>
    <m/>
    <s v="CAMARA VIGILANCIA CCTV CONST. LIMON"/>
    <d v="2012-12-10T00:00:00"/>
    <n v="187500"/>
    <n v="107812.5"/>
    <s v="ZLIN"/>
    <n v="10"/>
    <n v="0"/>
    <n v="0"/>
    <n v="0"/>
    <s v="ZLIN"/>
    <n v="10"/>
    <n v="0"/>
    <n v="0"/>
    <n v="0"/>
    <s v=""/>
    <m/>
    <m/>
  </r>
  <r>
    <s v="120612001423-0"/>
    <x v="35"/>
    <n v="315100"/>
    <m/>
    <s v="CAMARA VIGILANCIA CCTV CONST. LIMON"/>
    <d v="2012-12-10T00:00:00"/>
    <n v="187500"/>
    <n v="107812.5"/>
    <s v="ZLIN"/>
    <n v="10"/>
    <n v="0"/>
    <n v="0"/>
    <n v="0"/>
    <s v="ZLIN"/>
    <n v="10"/>
    <n v="0"/>
    <n v="0"/>
    <n v="0"/>
    <s v=""/>
    <m/>
    <m/>
  </r>
  <r>
    <s v="120612001424-0"/>
    <x v="35"/>
    <n v="315100"/>
    <m/>
    <s v="CAMARA VIGILANCIA CCTV CONST. LIMON"/>
    <d v="2012-12-10T00:00:00"/>
    <n v="187500"/>
    <n v="107812.5"/>
    <s v="ZLIN"/>
    <n v="10"/>
    <n v="0"/>
    <n v="0"/>
    <n v="0"/>
    <s v="ZLIN"/>
    <n v="10"/>
    <n v="0"/>
    <n v="0"/>
    <n v="0"/>
    <s v=""/>
    <m/>
    <m/>
  </r>
  <r>
    <s v="120612001425-0"/>
    <x v="35"/>
    <n v="214501"/>
    <m/>
    <s v="MINIDOMO (LAB. CALIDAD LIMON)"/>
    <d v="2012-12-21T00:00:00"/>
    <n v="983766.29"/>
    <n v="452942.4"/>
    <s v="ZLIN"/>
    <n v="15"/>
    <n v="0"/>
    <n v="0"/>
    <n v="0"/>
    <s v="ZLIN"/>
    <n v="10"/>
    <n v="0"/>
    <n v="0"/>
    <n v="0"/>
    <s v=""/>
    <m/>
    <m/>
  </r>
  <r>
    <s v="120612001426-0"/>
    <x v="35"/>
    <n v="214501"/>
    <m/>
    <s v="MINIDOMO (LAB. CALIDAD LIMON)"/>
    <d v="2012-12-21T00:00:00"/>
    <n v="983766.3"/>
    <n v="452942.41000000003"/>
    <s v="ZLIN"/>
    <n v="15"/>
    <n v="0"/>
    <n v="0"/>
    <n v="0"/>
    <s v="ZLIN"/>
    <n v="10"/>
    <n v="0"/>
    <n v="0"/>
    <n v="0"/>
    <s v=""/>
    <m/>
    <m/>
  </r>
  <r>
    <s v="120612001427-0"/>
    <x v="35"/>
    <n v="323305"/>
    <m/>
    <s v="TRAJE-MASCARA SANDBLASTING"/>
    <d v="2013-08-21T00:00:00"/>
    <n v="2311244.42"/>
    <n v="1174882.5699999998"/>
    <s v="ZLIN"/>
    <n v="10"/>
    <n v="0"/>
    <n v="0"/>
    <n v="0"/>
    <s v="ZLIN"/>
    <n v="10"/>
    <n v="0"/>
    <n v="0"/>
    <n v="0"/>
    <s v=""/>
    <m/>
    <m/>
  </r>
  <r>
    <s v="120612001428-0"/>
    <x v="35"/>
    <n v="323305"/>
    <m/>
    <s v="TRAJE-MASCARA SANDBLASTING"/>
    <d v="2013-08-21T00:00:00"/>
    <n v="2311244.42"/>
    <n v="1174882.5699999998"/>
    <s v="ZLIN"/>
    <n v="10"/>
    <n v="0"/>
    <n v="0"/>
    <n v="0"/>
    <s v="ZLIN"/>
    <n v="10"/>
    <n v="0"/>
    <n v="0"/>
    <n v="0"/>
    <s v=""/>
    <m/>
    <m/>
  </r>
  <r>
    <s v="120612001429-0"/>
    <x v="35"/>
    <n v="323305"/>
    <m/>
    <s v="TRAJE-MASCARA SANDBLASTING"/>
    <d v="2013-08-21T00:00:00"/>
    <n v="2311244.42"/>
    <n v="1174882.5699999998"/>
    <s v="ZLIN"/>
    <n v="10"/>
    <n v="0"/>
    <n v="0"/>
    <n v="0"/>
    <s v="ZLIN"/>
    <n v="10"/>
    <n v="0"/>
    <n v="0"/>
    <n v="0"/>
    <s v=""/>
    <m/>
    <m/>
  </r>
  <r>
    <s v="120612002130-0"/>
    <x v="35"/>
    <n v="323301"/>
    <m/>
    <s v="Arnés de seguridad especiales para descenso"/>
    <d v="2013-04-10T00:00:00"/>
    <n v="217000"/>
    <n v="117541.67"/>
    <s v="ZLIN"/>
    <n v="10"/>
    <n v="0"/>
    <n v="0"/>
    <n v="0"/>
    <s v="ZLIN"/>
    <n v="10"/>
    <n v="0"/>
    <n v="0"/>
    <n v="0"/>
    <s v=""/>
    <m/>
    <m/>
  </r>
  <r>
    <s v="120612002131-0"/>
    <x v="35"/>
    <n v="323201"/>
    <m/>
    <s v="Arnés de seguridad especiales para descenso"/>
    <d v="2013-04-10T00:00:00"/>
    <n v="217000"/>
    <n v="117541.67"/>
    <s v="ZLIN"/>
    <n v="10"/>
    <n v="0"/>
    <n v="0"/>
    <n v="0"/>
    <s v="ZLIN"/>
    <n v="10"/>
    <n v="0"/>
    <n v="0"/>
    <n v="0"/>
    <s v=""/>
    <m/>
    <m/>
  </r>
  <r>
    <s v="120612002132-0"/>
    <x v="35"/>
    <n v="323201"/>
    <m/>
    <s v="Arnés de seguridad especiales para descenso"/>
    <d v="2013-04-10T00:00:00"/>
    <n v="217000"/>
    <n v="117541.67"/>
    <s v="ZLIN"/>
    <n v="10"/>
    <n v="0"/>
    <n v="0"/>
    <n v="0"/>
    <s v="ZLIN"/>
    <n v="10"/>
    <n v="0"/>
    <n v="0"/>
    <n v="0"/>
    <s v=""/>
    <m/>
    <m/>
  </r>
  <r>
    <s v="120612002133-0"/>
    <x v="35"/>
    <n v="323301"/>
    <m/>
    <s v="Arnés de seguridad especiales para descenso"/>
    <d v="2013-04-10T00:00:00"/>
    <n v="217000"/>
    <n v="117541.67"/>
    <s v="ZLIN"/>
    <n v="10"/>
    <n v="0"/>
    <n v="0"/>
    <n v="0"/>
    <s v="ZLIN"/>
    <n v="10"/>
    <n v="0"/>
    <n v="0"/>
    <n v="0"/>
    <s v=""/>
    <m/>
    <m/>
  </r>
  <r>
    <s v="120612002134-0"/>
    <x v="35"/>
    <n v="323301"/>
    <m/>
    <s v="Arnés de seguridad especiales para descenso"/>
    <d v="2013-04-10T00:00:00"/>
    <n v="217000"/>
    <n v="117541.67"/>
    <s v="ZLIN"/>
    <n v="10"/>
    <n v="0"/>
    <n v="0"/>
    <n v="0"/>
    <s v="ZLIN"/>
    <n v="10"/>
    <n v="0"/>
    <n v="0"/>
    <n v="0"/>
    <s v=""/>
    <m/>
    <m/>
  </r>
  <r>
    <s v="120612002135-0"/>
    <x v="35"/>
    <n v="335301"/>
    <m/>
    <s v="CAMARA"/>
    <d v="2013-04-25T00:00:00"/>
    <n v="2705526.57"/>
    <n v="1465493.5699999998"/>
    <s v="ZLIN"/>
    <n v="10"/>
    <n v="0"/>
    <n v="0"/>
    <n v="0"/>
    <s v="ZLIN"/>
    <n v="10"/>
    <n v="0"/>
    <n v="0"/>
    <n v="0"/>
    <s v=""/>
    <m/>
    <m/>
  </r>
  <r>
    <s v="120612002136-0"/>
    <x v="35"/>
    <n v="335301"/>
    <m/>
    <s v="CAMARA"/>
    <d v="2013-04-25T00:00:00"/>
    <n v="2555293.88"/>
    <n v="1384117.5299999998"/>
    <s v="ZLIN"/>
    <n v="10"/>
    <n v="0"/>
    <n v="0"/>
    <n v="0"/>
    <s v="ZLIN"/>
    <n v="10"/>
    <n v="0"/>
    <n v="0"/>
    <n v="0"/>
    <s v=""/>
    <m/>
    <m/>
  </r>
  <r>
    <s v="120612002137-0"/>
    <x v="35"/>
    <n v="335301"/>
    <m/>
    <s v="CAMARA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38-0"/>
    <x v="35"/>
    <n v="335301"/>
    <m/>
    <s v="CAMARA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39-0"/>
    <x v="35"/>
    <n v="335301"/>
    <m/>
    <s v="CAMARA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40-0"/>
    <x v="35"/>
    <n v="335301"/>
    <m/>
    <s v="CAMARA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41-0"/>
    <x v="35"/>
    <n v="335301"/>
    <m/>
    <s v="CAMARA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42-0"/>
    <x v="35"/>
    <n v="335301"/>
    <m/>
    <s v="CAMARA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43-0"/>
    <x v="35"/>
    <n v="335301"/>
    <m/>
    <s v="CAMARA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44-0"/>
    <x v="35"/>
    <n v="335301"/>
    <m/>
    <s v="CAMARA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45-0"/>
    <x v="35"/>
    <n v="335301"/>
    <m/>
    <s v="CAMARA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46-0"/>
    <x v="35"/>
    <n v="335301"/>
    <m/>
    <s v="CAMARA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47-0"/>
    <x v="35"/>
    <n v="335301"/>
    <m/>
    <s v="CAMARA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48-0"/>
    <x v="35"/>
    <n v="335301"/>
    <m/>
    <s v="CAMARA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49-0"/>
    <x v="35"/>
    <n v="335301"/>
    <m/>
    <s v="CAMARA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50-0"/>
    <x v="35"/>
    <n v="335301"/>
    <m/>
    <s v="CAMARA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51-0"/>
    <x v="35"/>
    <n v="335301"/>
    <m/>
    <s v="CAMARA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52-0"/>
    <x v="35"/>
    <n v="335301"/>
    <m/>
    <s v="CAMARA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53-0"/>
    <x v="35"/>
    <n v="335301"/>
    <m/>
    <s v="CAMARA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54-0"/>
    <x v="35"/>
    <n v="335301"/>
    <m/>
    <s v="CAMARA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55-0"/>
    <x v="35"/>
    <n v="335301"/>
    <m/>
    <s v="CAMARA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56-0"/>
    <x v="35"/>
    <n v="335301"/>
    <m/>
    <s v="CAMARA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57-0"/>
    <x v="35"/>
    <n v="335301"/>
    <m/>
    <s v="CAMARA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58-0"/>
    <x v="35"/>
    <n v="335301"/>
    <m/>
    <s v="CAMARA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59-0"/>
    <x v="35"/>
    <n v="335301"/>
    <m/>
    <s v="ESTACION DE TRABAJO PARA GRABADORES CCTV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60-0"/>
    <x v="35"/>
    <n v="335301"/>
    <m/>
    <s v="ESTACION DE TRABAJO PARA GRABADORES CCTV"/>
    <d v="2013-04-25T00:00:00"/>
    <n v="1954052.39"/>
    <n v="1058445.0499999998"/>
    <s v="ZLIN"/>
    <n v="10"/>
    <n v="0"/>
    <n v="0"/>
    <n v="0"/>
    <s v="ZLIN"/>
    <n v="10"/>
    <n v="0"/>
    <n v="0"/>
    <n v="0"/>
    <s v=""/>
    <m/>
    <m/>
  </r>
  <r>
    <s v="120612002161-0"/>
    <x v="35"/>
    <n v="322301"/>
    <m/>
    <s v="Traje de bombero aluminizado"/>
    <d v="2013-05-30T00:00:00"/>
    <n v="1299500"/>
    <n v="693066.67"/>
    <s v="ZLIN"/>
    <n v="10"/>
    <n v="0"/>
    <n v="0"/>
    <n v="0"/>
    <s v="ZLIN"/>
    <n v="10"/>
    <n v="0"/>
    <n v="0"/>
    <n v="0"/>
    <s v=""/>
    <m/>
    <m/>
  </r>
  <r>
    <s v="120612002162-0"/>
    <x v="35"/>
    <n v="322301"/>
    <m/>
    <s v="Traje de bombero aluminizado"/>
    <d v="2013-05-30T00:00:00"/>
    <n v="1299500"/>
    <n v="693066.67"/>
    <s v="ZLIN"/>
    <n v="10"/>
    <n v="0"/>
    <n v="0"/>
    <n v="0"/>
    <s v="ZLIN"/>
    <n v="10"/>
    <n v="0"/>
    <n v="0"/>
    <n v="0"/>
    <s v=""/>
    <m/>
    <m/>
  </r>
  <r>
    <s v="120612002163-0"/>
    <x v="35"/>
    <n v="322301"/>
    <m/>
    <s v="Traje de bombero aluminizado"/>
    <d v="2013-05-30T00:00:00"/>
    <n v="1299500"/>
    <n v="693066.67"/>
    <s v="ZLIN"/>
    <n v="10"/>
    <n v="0"/>
    <n v="0"/>
    <n v="0"/>
    <s v="ZLIN"/>
    <n v="10"/>
    <n v="0"/>
    <n v="0"/>
    <n v="0"/>
    <s v=""/>
    <m/>
    <m/>
  </r>
  <r>
    <s v="120612002164-0"/>
    <x v="35"/>
    <n v="322301"/>
    <m/>
    <s v="Traje de bombero aluminizado"/>
    <d v="2013-05-30T00:00:00"/>
    <n v="1299500"/>
    <n v="693066.67"/>
    <s v="ZLIN"/>
    <n v="10"/>
    <n v="0"/>
    <n v="0"/>
    <n v="0"/>
    <s v="ZLIN"/>
    <n v="10"/>
    <n v="0"/>
    <n v="0"/>
    <n v="0"/>
    <s v=""/>
    <m/>
    <m/>
  </r>
  <r>
    <s v="120612002165-0"/>
    <x v="35"/>
    <n v="341100"/>
    <m/>
    <s v="EQUIPO SEGURIDAD INDUSTRIAL"/>
    <d v="2013-03-31T00:00:00"/>
    <n v="14989146"/>
    <n v="8244030.2999999998"/>
    <s v="ZLIN"/>
    <n v="10"/>
    <n v="0"/>
    <n v="0"/>
    <n v="0"/>
    <s v="ZLIN"/>
    <n v="10"/>
    <n v="0"/>
    <n v="0"/>
    <n v="0"/>
    <s v=""/>
    <m/>
    <m/>
  </r>
  <r>
    <s v="120612002166-0"/>
    <x v="35"/>
    <n v="335302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67-0"/>
    <x v="35"/>
    <n v="335302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68-0"/>
    <x v="35"/>
    <n v="335311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69-0"/>
    <x v="35"/>
    <n v="335302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70-0"/>
    <x v="35"/>
    <n v="335301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71-0"/>
    <x v="35"/>
    <n v="335308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72-0"/>
    <x v="35"/>
    <n v="335302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73-0"/>
    <x v="35"/>
    <n v="335301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74-0"/>
    <x v="35"/>
    <n v="335302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75-0"/>
    <x v="35"/>
    <n v="335302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76-0"/>
    <x v="35"/>
    <n v="335302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77-0"/>
    <x v="35"/>
    <n v="335302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78-0"/>
    <x v="35"/>
    <n v="335302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79-0"/>
    <x v="35"/>
    <n v="335308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80-0"/>
    <x v="35"/>
    <n v="335308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81-0"/>
    <x v="35"/>
    <n v="335310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82-0"/>
    <x v="35"/>
    <n v="335301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83-0"/>
    <x v="35"/>
    <n v="335310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84-0"/>
    <x v="35"/>
    <n v="335100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85-0"/>
    <x v="35"/>
    <n v="335310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86-0"/>
    <x v="35"/>
    <n v="335307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87-0"/>
    <x v="35"/>
    <n v="335302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88-0"/>
    <x v="35"/>
    <n v="335302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89-0"/>
    <x v="35"/>
    <n v="335302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90-0"/>
    <x v="35"/>
    <n v="335302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91-0"/>
    <x v="35"/>
    <n v="335302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92-0"/>
    <x v="35"/>
    <n v="335302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93-0"/>
    <x v="35"/>
    <n v="335302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94-0"/>
    <x v="35"/>
    <n v="335301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95-0"/>
    <x v="35"/>
    <n v="335307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96-0"/>
    <x v="35"/>
    <n v="335301"/>
    <m/>
    <s v="CHALECO ANTIBALAS (INTERNO)"/>
    <d v="2013-08-06T00:00:00"/>
    <n v="459684"/>
    <n v="233672.7"/>
    <s v="ZLIN"/>
    <n v="10"/>
    <n v="0"/>
    <n v="0"/>
    <n v="0"/>
    <s v="ZLIN"/>
    <n v="10"/>
    <n v="0"/>
    <n v="0"/>
    <n v="0"/>
    <s v=""/>
    <m/>
    <m/>
  </r>
  <r>
    <s v="120612002197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199-0"/>
    <x v="35"/>
    <n v="335312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01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02-0"/>
    <x v="35"/>
    <n v="335301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03-0"/>
    <x v="35"/>
    <n v="335307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04-0"/>
    <x v="35"/>
    <n v="335307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05-0"/>
    <x v="35"/>
    <n v="335307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06-0"/>
    <x v="35"/>
    <n v="335301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07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08-0"/>
    <x v="35"/>
    <n v="335301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09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10-0"/>
    <x v="35"/>
    <n v="335309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11-0"/>
    <x v="35"/>
    <n v="335309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12-0"/>
    <x v="35"/>
    <n v="335301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13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14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15-0"/>
    <x v="35"/>
    <n v="335309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16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17-0"/>
    <x v="35"/>
    <n v="335309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18-0"/>
    <x v="35"/>
    <n v="335309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19-0"/>
    <x v="35"/>
    <n v="335309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20-0"/>
    <x v="35"/>
    <n v="335301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21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22-0"/>
    <x v="35"/>
    <n v="335309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23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24-0"/>
    <x v="35"/>
    <n v="335309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25-0"/>
    <x v="35"/>
    <n v="335310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26-0"/>
    <x v="35"/>
    <n v="335310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27-0"/>
    <x v="35"/>
    <n v="335302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28-0"/>
    <x v="35"/>
    <n v="335311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29-0"/>
    <x v="35"/>
    <n v="335311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30-0"/>
    <x v="35"/>
    <n v="335311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31-0"/>
    <x v="35"/>
    <n v="335311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32-0"/>
    <x v="35"/>
    <n v="335311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33-0"/>
    <x v="35"/>
    <n v="335301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34-0"/>
    <x v="35"/>
    <n v="335309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35-0"/>
    <x v="35"/>
    <n v="335301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37-0"/>
    <x v="35"/>
    <n v="335307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38-0"/>
    <x v="35"/>
    <n v="335307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39-0"/>
    <x v="35"/>
    <n v="335307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40-0"/>
    <x v="35"/>
    <n v="335307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41-0"/>
    <x v="35"/>
    <n v="335309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42-0"/>
    <x v="35"/>
    <n v="335309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43-0"/>
    <x v="35"/>
    <n v="335310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44-0"/>
    <x v="35"/>
    <n v="335301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46-0"/>
    <x v="35"/>
    <n v="335311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47-0"/>
    <x v="35"/>
    <n v="335314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48-0"/>
    <x v="35"/>
    <n v="335314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49-0"/>
    <x v="35"/>
    <n v="335311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50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51-0"/>
    <x v="35"/>
    <n v="335309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52-0"/>
    <x v="35"/>
    <n v="335309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53-0"/>
    <x v="35"/>
    <n v="335309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54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55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56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57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58-0"/>
    <x v="35"/>
    <n v="335303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59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60-0"/>
    <x v="35"/>
    <n v="335307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61-0"/>
    <x v="35"/>
    <n v="335309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62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63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64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65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66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68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69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270-0"/>
    <x v="35"/>
    <n v="335308"/>
    <m/>
    <s v="CHALECO ANTIBALAS (EXTERNO)"/>
    <d v="2013-08-06T00:00:00"/>
    <n v="623127.19999999995"/>
    <n v="316756.32999999996"/>
    <s v="ZLIN"/>
    <n v="10"/>
    <n v="0"/>
    <n v="0"/>
    <n v="0"/>
    <s v="ZLIN"/>
    <n v="10"/>
    <n v="0"/>
    <n v="0"/>
    <n v="0"/>
    <s v=""/>
    <m/>
    <m/>
  </r>
  <r>
    <s v="120612002310-0"/>
    <x v="35"/>
    <n v="335310"/>
    <m/>
    <s v="CAMARA FIJA DE 1.2"/>
    <d v="2013-08-06T00:00:00"/>
    <n v="4683337.2699999996"/>
    <n v="2380696.4499999997"/>
    <s v="ZLIN"/>
    <n v="10"/>
    <n v="0"/>
    <n v="0"/>
    <n v="0"/>
    <s v="ZLIN"/>
    <n v="10"/>
    <n v="0"/>
    <n v="0"/>
    <n v="0"/>
    <s v=""/>
    <m/>
    <m/>
  </r>
  <r>
    <s v="120612002311-0"/>
    <x v="35"/>
    <n v="335310"/>
    <m/>
    <s v="CAMARA FIJA DE 1.2"/>
    <d v="2013-08-06T00:00:00"/>
    <n v="4683337.2699999996"/>
    <n v="2380696.4499999997"/>
    <s v="ZLIN"/>
    <n v="10"/>
    <n v="0"/>
    <n v="0"/>
    <n v="0"/>
    <s v="ZLIN"/>
    <n v="10"/>
    <n v="0"/>
    <n v="0"/>
    <n v="0"/>
    <s v=""/>
    <m/>
    <m/>
  </r>
  <r>
    <s v="120612002312-0"/>
    <x v="35"/>
    <n v="335310"/>
    <m/>
    <s v="CAMARA FIJA DE 1.2"/>
    <d v="2013-08-06T00:00:00"/>
    <n v="4683337.2699999996"/>
    <n v="2380696.4499999997"/>
    <s v="ZLIN"/>
    <n v="10"/>
    <n v="0"/>
    <n v="0"/>
    <n v="0"/>
    <s v="ZLIN"/>
    <n v="10"/>
    <n v="0"/>
    <n v="0"/>
    <n v="0"/>
    <s v=""/>
    <m/>
    <m/>
  </r>
  <r>
    <s v="120612002313-0"/>
    <x v="35"/>
    <n v="335310"/>
    <m/>
    <s v="CAMARA FIJA DE 1.2"/>
    <d v="2013-08-06T00:00:00"/>
    <n v="4683337.2699999996"/>
    <n v="2380696.4499999997"/>
    <s v="ZLIN"/>
    <n v="10"/>
    <n v="0"/>
    <n v="0"/>
    <n v="0"/>
    <s v="ZLIN"/>
    <n v="10"/>
    <n v="0"/>
    <n v="0"/>
    <n v="0"/>
    <s v=""/>
    <m/>
    <m/>
  </r>
  <r>
    <s v="120612002314-0"/>
    <x v="35"/>
    <n v="335310"/>
    <m/>
    <s v="Cámaras La Garita Barranca"/>
    <d v="2013-08-06T00:00:00"/>
    <n v="4683337.2699999996"/>
    <n v="2380696.4499999997"/>
    <s v="ZLIN"/>
    <n v="10"/>
    <n v="0"/>
    <n v="0"/>
    <n v="0"/>
    <s v="ZLIN"/>
    <n v="10"/>
    <n v="0"/>
    <n v="0"/>
    <n v="0"/>
    <s v=""/>
    <m/>
    <m/>
  </r>
  <r>
    <s v="120612002315-0"/>
    <x v="35"/>
    <n v="335310"/>
    <m/>
    <s v="Cámaras La Garita Barranca"/>
    <d v="2013-08-06T00:00:00"/>
    <n v="4683337.2699999996"/>
    <n v="2380696.4499999997"/>
    <s v="ZLIN"/>
    <n v="10"/>
    <n v="0"/>
    <n v="0"/>
    <n v="0"/>
    <s v="ZLIN"/>
    <n v="10"/>
    <n v="0"/>
    <n v="0"/>
    <n v="0"/>
    <s v=""/>
    <m/>
    <m/>
  </r>
  <r>
    <s v="120612002316-0"/>
    <x v="35"/>
    <n v="335310"/>
    <m/>
    <s v="Cámaras La Garita Barranca"/>
    <d v="2013-08-06T00:00:00"/>
    <n v="4683337.2699999996"/>
    <n v="2380696.4499999997"/>
    <s v="ZLIN"/>
    <n v="10"/>
    <n v="0"/>
    <n v="0"/>
    <n v="0"/>
    <s v="ZLIN"/>
    <n v="10"/>
    <n v="0"/>
    <n v="0"/>
    <n v="0"/>
    <s v=""/>
    <m/>
    <m/>
  </r>
  <r>
    <s v="120612002317-0"/>
    <x v="35"/>
    <n v="335310"/>
    <m/>
    <s v="Cámaras La Garita Barranca"/>
    <d v="2013-08-06T00:00:00"/>
    <n v="4683342.28"/>
    <n v="2380699.0000000005"/>
    <s v="ZLIN"/>
    <n v="10"/>
    <n v="0"/>
    <n v="0"/>
    <n v="0"/>
    <s v="ZLIN"/>
    <n v="10"/>
    <n v="0"/>
    <n v="0"/>
    <n v="0"/>
    <s v=""/>
    <m/>
    <m/>
  </r>
  <r>
    <s v="120612002318-0"/>
    <x v="35"/>
    <n v="335301"/>
    <m/>
    <s v="CAMARA FIJA 1.3"/>
    <d v="2013-04-25T00:00:00"/>
    <n v="3331758.39"/>
    <n v="1804702.4700000002"/>
    <s v="ZLIN"/>
    <n v="10"/>
    <n v="0"/>
    <n v="0"/>
    <n v="0"/>
    <s v="ZLIN"/>
    <n v="10"/>
    <n v="0"/>
    <n v="0"/>
    <n v="0"/>
    <s v=""/>
    <m/>
    <m/>
  </r>
  <r>
    <s v="120612002319-0"/>
    <x v="35"/>
    <n v="335301"/>
    <m/>
    <s v="CAMARA FIJA 1.3"/>
    <d v="2013-04-25T00:00:00"/>
    <n v="3331758.39"/>
    <n v="1804702.4700000002"/>
    <s v="ZLIN"/>
    <n v="10"/>
    <n v="0"/>
    <n v="0"/>
    <n v="0"/>
    <s v="ZLIN"/>
    <n v="10"/>
    <n v="0"/>
    <n v="0"/>
    <n v="0"/>
    <s v=""/>
    <m/>
    <m/>
  </r>
  <r>
    <s v="120612002320-0"/>
    <x v="35"/>
    <n v="335301"/>
    <m/>
    <s v="CAMARA FIJA 1.3"/>
    <d v="2013-04-25T00:00:00"/>
    <n v="3331758.39"/>
    <n v="1804702.4700000002"/>
    <s v="ZLIN"/>
    <n v="10"/>
    <n v="0"/>
    <n v="0"/>
    <n v="0"/>
    <s v="ZLIN"/>
    <n v="10"/>
    <n v="0"/>
    <n v="0"/>
    <n v="0"/>
    <s v=""/>
    <m/>
    <m/>
  </r>
  <r>
    <s v="120612002321-0"/>
    <x v="35"/>
    <n v="335301"/>
    <m/>
    <s v="CAMARA FIJA 1.3"/>
    <d v="2013-04-25T00:00:00"/>
    <n v="2896307.14"/>
    <n v="1568833.03"/>
    <s v="ZLIN"/>
    <n v="10"/>
    <n v="0"/>
    <n v="0"/>
    <n v="0"/>
    <s v="ZLIN"/>
    <n v="10"/>
    <n v="0"/>
    <n v="0"/>
    <n v="0"/>
    <s v=""/>
    <m/>
    <m/>
  </r>
  <r>
    <s v="120612002322-0"/>
    <x v="35"/>
    <n v="335301"/>
    <m/>
    <s v="CAMARA FIJA 3.1"/>
    <d v="2013-04-25T00:00:00"/>
    <n v="3331758.39"/>
    <n v="1804702.4700000002"/>
    <s v="ZLIN"/>
    <n v="10"/>
    <n v="0"/>
    <n v="0"/>
    <n v="0"/>
    <s v="ZLIN"/>
    <n v="10"/>
    <n v="0"/>
    <n v="0"/>
    <n v="0"/>
    <s v=""/>
    <m/>
    <m/>
  </r>
  <r>
    <s v="120612002323-0"/>
    <x v="35"/>
    <n v="335301"/>
    <m/>
    <s v="CAMARA FIJA 3.1"/>
    <d v="2013-04-25T00:00:00"/>
    <n v="3331758.39"/>
    <n v="1804702.4700000002"/>
    <s v="ZLIN"/>
    <n v="10"/>
    <n v="0"/>
    <n v="0"/>
    <n v="0"/>
    <s v="ZLIN"/>
    <n v="10"/>
    <n v="0"/>
    <n v="0"/>
    <n v="0"/>
    <s v=""/>
    <m/>
    <m/>
  </r>
  <r>
    <s v="120612002324-0"/>
    <x v="35"/>
    <n v="335301"/>
    <m/>
    <s v="CAMARA FIJA 3.1"/>
    <d v="2013-04-25T00:00:00"/>
    <n v="3331743.35"/>
    <n v="1804694.31"/>
    <s v="ZLIN"/>
    <n v="10"/>
    <n v="0"/>
    <n v="0"/>
    <n v="0"/>
    <s v="ZLIN"/>
    <n v="10"/>
    <n v="0"/>
    <n v="0"/>
    <n v="0"/>
    <s v=""/>
    <m/>
    <m/>
  </r>
  <r>
    <s v="120612002325-0"/>
    <x v="35"/>
    <n v="335301"/>
    <m/>
    <s v="CAMARA FIJA 3.1"/>
    <d v="2013-04-25T00:00:00"/>
    <n v="2905013.16"/>
    <n v="1573548.8"/>
    <s v="ZLIN"/>
    <n v="10"/>
    <n v="0"/>
    <n v="0"/>
    <n v="0"/>
    <s v="ZLIN"/>
    <n v="10"/>
    <n v="0"/>
    <n v="0"/>
    <n v="0"/>
    <s v=""/>
    <m/>
    <m/>
  </r>
  <r>
    <s v="120612002326-0"/>
    <x v="35"/>
    <n v="335301"/>
    <m/>
    <s v="CAMARA PTZ (DOMO)"/>
    <d v="2013-04-25T00:00:00"/>
    <n v="3331758.39"/>
    <n v="1804702.4700000002"/>
    <s v="ZLIN"/>
    <n v="10"/>
    <n v="0"/>
    <n v="0"/>
    <n v="0"/>
    <s v="ZLIN"/>
    <n v="10"/>
    <n v="0"/>
    <n v="0"/>
    <n v="0"/>
    <s v=""/>
    <m/>
    <m/>
  </r>
  <r>
    <s v="120612002327-0"/>
    <x v="35"/>
    <n v="335301"/>
    <m/>
    <s v="CAMARA PTZ (DOMO)"/>
    <d v="2013-04-25T00:00:00"/>
    <n v="3331758.39"/>
    <n v="1804702.4700000002"/>
    <s v="ZLIN"/>
    <n v="10"/>
    <n v="0"/>
    <n v="0"/>
    <n v="0"/>
    <s v="ZLIN"/>
    <n v="10"/>
    <n v="0"/>
    <n v="0"/>
    <n v="0"/>
    <s v=""/>
    <m/>
    <m/>
  </r>
  <r>
    <s v="120612002328-0"/>
    <x v="35"/>
    <n v="335301"/>
    <m/>
    <s v="CAMARA PTZ (DOMO)"/>
    <d v="2013-04-25T00:00:00"/>
    <n v="2896307.14"/>
    <n v="1568833.03"/>
    <s v="ZLIN"/>
    <n v="10"/>
    <n v="0"/>
    <n v="0"/>
    <n v="0"/>
    <s v="ZLIN"/>
    <n v="10"/>
    <n v="0"/>
    <n v="0"/>
    <n v="0"/>
    <s v=""/>
    <m/>
    <m/>
  </r>
  <r>
    <s v="120612002329-0"/>
    <x v="35"/>
    <n v="341202"/>
    <m/>
    <s v="CALIBRADOR DE CAUDAL DE AIRE"/>
    <d v="2013-07-01T00:00:00"/>
    <n v="1279998.46"/>
    <n v="521465.15999999992"/>
    <s v="ZLIN"/>
    <n v="15"/>
    <n v="0"/>
    <n v="0"/>
    <n v="0"/>
    <s v="ZLIN"/>
    <n v="10"/>
    <n v="0"/>
    <n v="0"/>
    <n v="0"/>
    <s v=""/>
    <m/>
    <m/>
  </r>
  <r>
    <s v="120612002335-0"/>
    <x v="35"/>
    <n v="341202"/>
    <m/>
    <s v="MONITOR DE ATMOSFERA PELIGROSA"/>
    <d v="2013-12-16T00:00:00"/>
    <n v="4597000"/>
    <n v="2183575"/>
    <s v="ZLIN"/>
    <n v="10"/>
    <n v="0"/>
    <n v="0"/>
    <n v="0"/>
    <s v="ZLIN"/>
    <n v="10"/>
    <n v="0"/>
    <n v="0"/>
    <n v="0"/>
    <s v=""/>
    <m/>
    <m/>
  </r>
  <r>
    <s v="120612002336-0"/>
    <x v="35"/>
    <n v="341202"/>
    <m/>
    <s v="MONITOR DE ATMOSFERA PELIGROSA"/>
    <d v="2013-12-16T00:00:00"/>
    <n v="4597000"/>
    <n v="2183575"/>
    <s v="ZLIN"/>
    <n v="10"/>
    <n v="0"/>
    <n v="0"/>
    <n v="0"/>
    <s v="ZLIN"/>
    <n v="10"/>
    <n v="0"/>
    <n v="0"/>
    <n v="0"/>
    <s v=""/>
    <m/>
    <m/>
  </r>
  <r>
    <s v="120612002337-0"/>
    <x v="35"/>
    <n v="341202"/>
    <m/>
    <s v="BOMBA MONITOREO GASES CON TUBOS"/>
    <d v="2013-12-16T00:00:00"/>
    <n v="3798000"/>
    <n v="1804050"/>
    <s v="ZLIN"/>
    <n v="10"/>
    <n v="0"/>
    <n v="0"/>
    <n v="0"/>
    <s v="ZLIN"/>
    <n v="10"/>
    <n v="0"/>
    <n v="0"/>
    <n v="0"/>
    <s v=""/>
    <m/>
    <m/>
  </r>
  <r>
    <s v="120612002338-0"/>
    <x v="35"/>
    <n v="341202"/>
    <m/>
    <s v="BOMBA MONITOREO GASES CON TUBOS"/>
    <d v="2013-12-16T00:00:00"/>
    <n v="3798000"/>
    <n v="1804050"/>
    <s v="ZLIN"/>
    <n v="10"/>
    <n v="0"/>
    <n v="0"/>
    <n v="0"/>
    <s v="ZLIN"/>
    <n v="10"/>
    <n v="0"/>
    <n v="0"/>
    <n v="0"/>
    <s v=""/>
    <m/>
    <m/>
  </r>
  <r>
    <s v="120612002339-0"/>
    <x v="35"/>
    <n v="341202"/>
    <m/>
    <s v="SONOMETRO BANDAS DE OCTAVA"/>
    <d v="2013-11-22T00:00:00"/>
    <n v="3503000"/>
    <n v="1320216.67"/>
    <s v="ZLIN"/>
    <n v="15"/>
    <n v="0"/>
    <n v="0"/>
    <n v="0"/>
    <s v="ZLIN"/>
    <n v="10"/>
    <n v="0"/>
    <n v="0"/>
    <n v="0"/>
    <s v=""/>
    <m/>
    <m/>
  </r>
  <r>
    <s v="120612002340-0"/>
    <x v="35"/>
    <n v="341202"/>
    <m/>
    <s v="MEDIDOR DE ESTRES TERMICO"/>
    <d v="2013-11-22T00:00:00"/>
    <n v="3672500"/>
    <n v="1384098.12"/>
    <s v="ZLIN"/>
    <n v="15"/>
    <n v="0"/>
    <n v="0"/>
    <n v="0"/>
    <s v="ZLIN"/>
    <n v="10"/>
    <n v="0"/>
    <n v="0"/>
    <n v="0"/>
    <s v=""/>
    <m/>
    <m/>
  </r>
  <r>
    <s v="120612002341-0"/>
    <x v="35"/>
    <n v="341201"/>
    <m/>
    <s v="MONITOR RADIACIONES IONIZANTES"/>
    <d v="2013-11-22T00:00:00"/>
    <n v="1039600"/>
    <n v="502473.32999999996"/>
    <s v="ZLIN"/>
    <n v="10"/>
    <n v="0"/>
    <n v="0"/>
    <n v="0"/>
    <s v="ZLIN"/>
    <n v="10"/>
    <n v="0"/>
    <n v="0"/>
    <n v="0"/>
    <s v=""/>
    <m/>
    <m/>
  </r>
  <r>
    <s v="120612002342-0"/>
    <x v="35"/>
    <n v="341202"/>
    <m/>
    <s v="ANEMOMETRO DIGITAL"/>
    <d v="2013-12-20T00:00:00"/>
    <n v="990874.34"/>
    <n v="365861.27999999991"/>
    <s v="ZLIN"/>
    <n v="15"/>
    <n v="0"/>
    <n v="0"/>
    <n v="0"/>
    <s v="ZLIN"/>
    <n v="10"/>
    <n v="0"/>
    <n v="0"/>
    <n v="0"/>
    <s v=""/>
    <m/>
    <m/>
  </r>
  <r>
    <s v="120612002343-0"/>
    <x v="35"/>
    <n v="341202"/>
    <m/>
    <s v="LUXOMETRO"/>
    <d v="2013-11-22T00:00:00"/>
    <n v="734500"/>
    <n v="276819.62"/>
    <s v="ZLIN"/>
    <n v="15"/>
    <n v="0"/>
    <n v="0"/>
    <n v="0"/>
    <s v="ZLIN"/>
    <n v="10"/>
    <n v="0"/>
    <n v="0"/>
    <n v="0"/>
    <s v=""/>
    <m/>
    <m/>
  </r>
  <r>
    <s v="120612002344-0"/>
    <x v="35"/>
    <n v="341202"/>
    <m/>
    <s v="CALIBRADOR CAUDAL BOMBAS MUESTREO"/>
    <d v="2013-11-22T00:00:00"/>
    <n v="6723500"/>
    <n v="2533964.2400000002"/>
    <s v="ZLIN"/>
    <n v="15"/>
    <n v="0"/>
    <n v="0"/>
    <n v="0"/>
    <s v="ZLIN"/>
    <n v="10"/>
    <n v="0"/>
    <n v="0"/>
    <n v="0"/>
    <s v=""/>
    <m/>
    <m/>
  </r>
  <r>
    <s v="120612002345-0"/>
    <x v="35"/>
    <n v="341202"/>
    <m/>
    <s v="MONITOR GASES ATMOSFERA PELIGROSA LEL, H2S"/>
    <d v="2013-12-16T00:00:00"/>
    <n v="3097000"/>
    <n v="1471075"/>
    <s v="ZLIN"/>
    <n v="10"/>
    <n v="0"/>
    <n v="0"/>
    <n v="0"/>
    <s v="ZLIN"/>
    <n v="10"/>
    <n v="0"/>
    <n v="0"/>
    <n v="0"/>
    <s v=""/>
    <m/>
    <m/>
  </r>
  <r>
    <s v="120612002346-0"/>
    <x v="35"/>
    <n v="341202"/>
    <m/>
    <s v="MONITOR GASES ATMOSFERA PELIGROSA LEL, H2S"/>
    <d v="2013-12-16T00:00:00"/>
    <n v="3097000"/>
    <n v="1471075"/>
    <s v="ZLIN"/>
    <n v="10"/>
    <n v="0"/>
    <n v="0"/>
    <n v="0"/>
    <s v="ZLIN"/>
    <n v="10"/>
    <n v="0"/>
    <n v="0"/>
    <n v="0"/>
    <s v=""/>
    <m/>
    <m/>
  </r>
  <r>
    <s v="120612002347-0"/>
    <x v="35"/>
    <n v="341202"/>
    <m/>
    <s v="MONITOR GASES ATMOSFERA PELIGROSA LEL, H2S"/>
    <d v="2013-12-16T00:00:00"/>
    <n v="3097000"/>
    <n v="1471075"/>
    <s v="ZLIN"/>
    <n v="10"/>
    <n v="0"/>
    <n v="0"/>
    <n v="0"/>
    <s v="ZLIN"/>
    <n v="10"/>
    <n v="0"/>
    <n v="0"/>
    <n v="0"/>
    <s v=""/>
    <m/>
    <m/>
  </r>
  <r>
    <s v="120612002348-0"/>
    <x v="35"/>
    <n v="341202"/>
    <m/>
    <s v="MONITOR GASES ATMOSFERA PELIGROSA LEL, H2S"/>
    <d v="2013-12-16T00:00:00"/>
    <n v="3097000"/>
    <n v="1471075"/>
    <s v="ZLIN"/>
    <n v="10"/>
    <n v="0"/>
    <n v="0"/>
    <n v="0"/>
    <s v="ZLIN"/>
    <n v="10"/>
    <n v="0"/>
    <n v="0"/>
    <n v="0"/>
    <s v=""/>
    <m/>
    <m/>
  </r>
  <r>
    <s v="120612002349-0"/>
    <x v="35"/>
    <n v="341202"/>
    <m/>
    <s v="MONITOR GASES PERSONAL ATMOSFERA PELIGROSA"/>
    <d v="2013-12-16T00:00:00"/>
    <n v="649000"/>
    <n v="308275"/>
    <s v="ZLIN"/>
    <n v="10"/>
    <n v="0"/>
    <n v="0"/>
    <n v="0"/>
    <s v="ZLIN"/>
    <n v="10"/>
    <n v="0"/>
    <n v="0"/>
    <n v="0"/>
    <s v=""/>
    <m/>
    <m/>
  </r>
  <r>
    <s v="120612002350-0"/>
    <x v="35"/>
    <n v="341202"/>
    <m/>
    <s v="MONITOR GASES PERSONAL ATMOSFERA PELIGROSA"/>
    <d v="2013-12-16T00:00:00"/>
    <n v="649000"/>
    <n v="308275"/>
    <s v="ZLIN"/>
    <n v="10"/>
    <n v="0"/>
    <n v="0"/>
    <n v="0"/>
    <s v="ZLIN"/>
    <n v="10"/>
    <n v="0"/>
    <n v="0"/>
    <n v="0"/>
    <s v=""/>
    <m/>
    <m/>
  </r>
  <r>
    <s v="120612002351-0"/>
    <x v="35"/>
    <n v="341202"/>
    <m/>
    <s v="MONITOR GASES PERSONAL ATMOSFERA PELIGROSA"/>
    <d v="2013-12-16T00:00:00"/>
    <n v="649000"/>
    <n v="308275"/>
    <s v="ZLIN"/>
    <n v="10"/>
    <n v="0"/>
    <n v="0"/>
    <n v="0"/>
    <s v="ZLIN"/>
    <n v="10"/>
    <n v="0"/>
    <n v="0"/>
    <n v="0"/>
    <s v=""/>
    <m/>
    <m/>
  </r>
  <r>
    <s v="120612002352-0"/>
    <x v="35"/>
    <n v="341202"/>
    <m/>
    <s v="MONITOR GASES PERSONAL ATMOSFERA PELIGROSA"/>
    <d v="2013-12-16T00:00:00"/>
    <n v="648999.97"/>
    <n v="308275"/>
    <s v="ZLIN"/>
    <n v="10"/>
    <n v="0"/>
    <n v="0"/>
    <n v="0"/>
    <s v="ZLIN"/>
    <n v="10"/>
    <n v="0"/>
    <n v="0"/>
    <n v="0"/>
    <s v=""/>
    <m/>
    <m/>
  </r>
  <r>
    <s v="120612002353-0"/>
    <x v="35"/>
    <n v="322201"/>
    <m/>
    <s v="TRAJE DE BOMBERO (CASCO,GUANTES,BOTAS, CAPUCHA) )"/>
    <d v="2013-10-31T00:00:00"/>
    <n v="2425914.63"/>
    <n v="1192741.3499999999"/>
    <s v="ZLIN"/>
    <n v="10"/>
    <n v="0"/>
    <n v="0"/>
    <n v="0"/>
    <s v="ZLIN"/>
    <n v="10"/>
    <n v="0"/>
    <n v="0"/>
    <n v="0"/>
    <s v=""/>
    <m/>
    <m/>
  </r>
  <r>
    <s v="120612002354-0"/>
    <x v="35"/>
    <n v="322201"/>
    <m/>
    <s v="TRAJE DE BOMBERO (CASCO,GUANTES,BOTAS, CAPUCHA) )"/>
    <d v="2013-10-31T00:00:00"/>
    <n v="2425914.63"/>
    <n v="1192741.3499999999"/>
    <s v="ZLIN"/>
    <n v="10"/>
    <n v="0"/>
    <n v="0"/>
    <n v="0"/>
    <s v="ZLIN"/>
    <n v="10"/>
    <n v="0"/>
    <n v="0"/>
    <n v="0"/>
    <s v=""/>
    <m/>
    <m/>
  </r>
  <r>
    <s v="120612002355-0"/>
    <x v="35"/>
    <n v="322201"/>
    <m/>
    <s v="TRAJE DE BOMBERO (CASCO,GUANTES,BOTAS, CAPUCHA) )"/>
    <d v="2013-10-31T00:00:00"/>
    <n v="2425914.63"/>
    <n v="1192741.3499999999"/>
    <s v="ZLIN"/>
    <n v="10"/>
    <n v="0"/>
    <n v="0"/>
    <n v="0"/>
    <s v="ZLIN"/>
    <n v="10"/>
    <n v="0"/>
    <n v="0"/>
    <n v="0"/>
    <s v=""/>
    <m/>
    <m/>
  </r>
  <r>
    <s v="120612002356-0"/>
    <x v="35"/>
    <n v="321202"/>
    <m/>
    <s v="TRAJE DE BOMBERO (CASCO,GUANTES,BOTAS, CAPUCHA) )"/>
    <d v="2013-10-31T00:00:00"/>
    <n v="2425914.63"/>
    <n v="1192741.3499999999"/>
    <s v="ZLIN"/>
    <n v="10"/>
    <n v="0"/>
    <n v="0"/>
    <n v="0"/>
    <s v="ZLIN"/>
    <n v="10"/>
    <n v="0"/>
    <n v="0"/>
    <n v="0"/>
    <s v=""/>
    <m/>
    <m/>
  </r>
  <r>
    <s v="120612002357-0"/>
    <x v="35"/>
    <n v="322301"/>
    <m/>
    <s v="TRAJE DE BOMBERO (CASCO,GUANTES,BOTAS, CAPUCHA) )"/>
    <d v="2013-10-31T00:00:00"/>
    <n v="2425914.63"/>
    <n v="1192741.3499999999"/>
    <s v="ZLIN"/>
    <n v="10"/>
    <n v="0"/>
    <n v="0"/>
    <n v="0"/>
    <s v="ZLIN"/>
    <n v="10"/>
    <n v="0"/>
    <n v="0"/>
    <n v="0"/>
    <s v=""/>
    <m/>
    <m/>
  </r>
  <r>
    <s v="120612002358-0"/>
    <x v="35"/>
    <n v="321202"/>
    <m/>
    <s v="TRAJE DE BOMBERO (CASCO,GUANTES,BOTAS, CAPUCHA) )"/>
    <d v="2013-10-31T00:00:00"/>
    <n v="2425914.63"/>
    <n v="1192741.3499999999"/>
    <s v="ZLIN"/>
    <n v="10"/>
    <n v="0"/>
    <n v="0"/>
    <n v="0"/>
    <s v="ZLIN"/>
    <n v="10"/>
    <n v="0"/>
    <n v="0"/>
    <n v="0"/>
    <s v=""/>
    <m/>
    <m/>
  </r>
  <r>
    <s v="120612002359-0"/>
    <x v="35"/>
    <n v="321202"/>
    <m/>
    <s v="TRAJE DE BOMBERO (CASCO,GUANTES,BOTAS, CAPUCHA) )"/>
    <d v="2013-10-31T00:00:00"/>
    <n v="2425914.63"/>
    <n v="1192741.3499999999"/>
    <s v="ZLIN"/>
    <n v="10"/>
    <n v="0"/>
    <n v="0"/>
    <n v="0"/>
    <s v="ZLIN"/>
    <n v="10"/>
    <n v="0"/>
    <n v="0"/>
    <n v="0"/>
    <s v=""/>
    <m/>
    <m/>
  </r>
  <r>
    <s v="120612002360-0"/>
    <x v="35"/>
    <n v="322201"/>
    <m/>
    <s v="TRAJE DE BOMBERO (CASCO,GUANTES,BOTAS, CAPUCHA) )"/>
    <d v="2013-10-31T00:00:00"/>
    <n v="2425914.63"/>
    <n v="1192741.3499999999"/>
    <s v="ZLIN"/>
    <n v="10"/>
    <n v="0"/>
    <n v="0"/>
    <n v="0"/>
    <s v="ZLIN"/>
    <n v="10"/>
    <n v="0"/>
    <n v="0"/>
    <n v="0"/>
    <s v=""/>
    <m/>
    <m/>
  </r>
  <r>
    <s v="120612002361-0"/>
    <x v="35"/>
    <n v="321202"/>
    <m/>
    <s v="TRAJE DE BOMBERO (CASCO,GUANTES,BOTAS, CAPUCHA) )"/>
    <d v="2013-10-31T00:00:00"/>
    <n v="2425914.63"/>
    <n v="1192741.3499999999"/>
    <s v="ZLIN"/>
    <n v="10"/>
    <n v="0"/>
    <n v="0"/>
    <n v="0"/>
    <s v="ZLIN"/>
    <n v="10"/>
    <n v="0"/>
    <n v="0"/>
    <n v="0"/>
    <s v=""/>
    <m/>
    <m/>
  </r>
  <r>
    <s v="120612002362-0"/>
    <x v="35"/>
    <n v="321202"/>
    <m/>
    <s v="TRAJE DE BOMBERO (CASCO,GUANTES,BOTAS, CAPUCHA) )"/>
    <d v="2013-10-31T00:00:00"/>
    <n v="2425914.63"/>
    <n v="1192741.3499999999"/>
    <s v="ZLIN"/>
    <n v="10"/>
    <n v="0"/>
    <n v="0"/>
    <n v="0"/>
    <s v="ZLIN"/>
    <n v="10"/>
    <n v="0"/>
    <n v="0"/>
    <n v="0"/>
    <s v=""/>
    <m/>
    <m/>
  </r>
  <r>
    <s v="120612002363-0"/>
    <x v="35"/>
    <n v="321202"/>
    <m/>
    <s v="TRAJE DE BOMBERO (CASCO,GUANTES,BOTAS, CAPUCHA) )"/>
    <d v="2013-10-31T00:00:00"/>
    <n v="2425914.63"/>
    <n v="1192741.3499999999"/>
    <s v="ZLIN"/>
    <n v="10"/>
    <n v="0"/>
    <n v="0"/>
    <n v="0"/>
    <s v="ZLIN"/>
    <n v="10"/>
    <n v="0"/>
    <n v="0"/>
    <n v="0"/>
    <s v=""/>
    <m/>
    <m/>
  </r>
  <r>
    <s v="120612002364-0"/>
    <x v="35"/>
    <n v="321202"/>
    <m/>
    <s v="TRAJE DE BOMBERO (CASCO,GUANTES,BOTAS, CAPUCHA) )"/>
    <d v="2013-10-31T00:00:00"/>
    <n v="2425914.63"/>
    <n v="1192741.3499999999"/>
    <s v="ZLIN"/>
    <n v="10"/>
    <n v="0"/>
    <n v="0"/>
    <n v="0"/>
    <s v="ZLIN"/>
    <n v="10"/>
    <n v="0"/>
    <n v="0"/>
    <n v="0"/>
    <s v=""/>
    <m/>
    <m/>
  </r>
  <r>
    <s v="120612002365-0"/>
    <x v="35"/>
    <n v="321202"/>
    <m/>
    <s v="TRAJE DE BOMBERO (CASCO,GUANTES,BOTAS, CAPUCHA) )"/>
    <d v="2013-10-31T00:00:00"/>
    <n v="2425914.63"/>
    <n v="1192741.3499999999"/>
    <s v="ZLIN"/>
    <n v="10"/>
    <n v="0"/>
    <n v="0"/>
    <n v="0"/>
    <s v="ZLIN"/>
    <n v="10"/>
    <n v="0"/>
    <n v="0"/>
    <n v="0"/>
    <s v=""/>
    <m/>
    <m/>
  </r>
  <r>
    <s v="120612002366-0"/>
    <x v="35"/>
    <n v="321202"/>
    <m/>
    <s v="TRAJE DE BOMBERO (CASCO,GUANTES,BOTAS, CAPUCHA) )"/>
    <d v="2013-10-31T00:00:00"/>
    <n v="2425914.63"/>
    <n v="1192741.3499999999"/>
    <s v="ZLIN"/>
    <n v="10"/>
    <n v="0"/>
    <n v="0"/>
    <n v="0"/>
    <s v="ZLIN"/>
    <n v="10"/>
    <n v="0"/>
    <n v="0"/>
    <n v="0"/>
    <s v=""/>
    <m/>
    <m/>
  </r>
  <r>
    <s v="120612002367-0"/>
    <x v="35"/>
    <n v="323302"/>
    <m/>
    <s v="TRAJE DE BOMBERO (CASCO,GUANTES,BOTAS, CAPUCHA) )"/>
    <d v="2013-10-31T00:00:00"/>
    <n v="2425914.63"/>
    <n v="1192741.3499999999"/>
    <s v="ZLIN"/>
    <n v="10"/>
    <n v="0"/>
    <n v="0"/>
    <n v="0"/>
    <s v="ZLIN"/>
    <n v="10"/>
    <n v="0"/>
    <n v="0"/>
    <n v="0"/>
    <s v=""/>
    <m/>
    <m/>
  </r>
  <r>
    <s v="120612002368-0"/>
    <x v="35"/>
    <n v="323304"/>
    <m/>
    <s v="TRAJE DE BOMBERO (CASCO,GUANTES,BOTAS, CAPUCHA) )"/>
    <d v="2013-10-31T00:00:00"/>
    <n v="2425914.63"/>
    <n v="1192741.3499999999"/>
    <s v="ZLIN"/>
    <n v="10"/>
    <n v="0"/>
    <n v="0"/>
    <n v="0"/>
    <s v="ZLIN"/>
    <n v="10"/>
    <n v="0"/>
    <n v="0"/>
    <n v="0"/>
    <s v=""/>
    <m/>
    <m/>
  </r>
  <r>
    <s v="120612002369-0"/>
    <x v="35"/>
    <n v="334303"/>
    <m/>
    <s v="TRAJE DE BOMBERO (CASCO,GUANTES,BOTAS, CAPUCHA) )"/>
    <d v="2013-10-31T00:00:00"/>
    <n v="2425934.65"/>
    <n v="1192751.2"/>
    <s v="ZLIN"/>
    <n v="10"/>
    <n v="0"/>
    <n v="0"/>
    <n v="0"/>
    <s v="ZLIN"/>
    <n v="10"/>
    <n v="0"/>
    <n v="0"/>
    <n v="0"/>
    <s v=""/>
    <m/>
    <m/>
  </r>
  <r>
    <s v="120612002370-0"/>
    <x v="35"/>
    <n v="322319"/>
    <m/>
    <s v="TRAJE DE BOMBERO (CASCO,GUANTES,BOTAS, CAPUCHA) )"/>
    <d v="2013-10-31T00:00:00"/>
    <n v="1214567.28"/>
    <n v="597162.25"/>
    <s v="ZLIN"/>
    <n v="10"/>
    <n v="0"/>
    <n v="0"/>
    <n v="0"/>
    <s v="ZLIN"/>
    <n v="10"/>
    <n v="0"/>
    <n v="0"/>
    <n v="0"/>
    <s v=""/>
    <m/>
    <m/>
  </r>
  <r>
    <s v="120612002371-0"/>
    <x v="35"/>
    <n v="322201"/>
    <m/>
    <s v="TRAJE DE BOMBERO (CASCO,GUANTES,BOTAS, CAPUCHA) )"/>
    <d v="2013-10-31T00:00:00"/>
    <n v="1214567.28"/>
    <n v="597162.25"/>
    <s v="ZLIN"/>
    <n v="10"/>
    <n v="0"/>
    <n v="0"/>
    <n v="0"/>
    <s v="ZLIN"/>
    <n v="10"/>
    <n v="0"/>
    <n v="0"/>
    <n v="0"/>
    <s v=""/>
    <m/>
    <m/>
  </r>
  <r>
    <s v="120612002372-0"/>
    <x v="35"/>
    <n v="322201"/>
    <m/>
    <s v="TRAJE DE BOMBERO (CASCO,GUANTES,BOTAS, CAPUCHA) )"/>
    <d v="2013-10-31T00:00:00"/>
    <n v="1214567.28"/>
    <n v="597162.25"/>
    <s v="ZLIN"/>
    <n v="10"/>
    <n v="0"/>
    <n v="0"/>
    <n v="0"/>
    <s v="ZLIN"/>
    <n v="10"/>
    <n v="0"/>
    <n v="0"/>
    <n v="0"/>
    <s v=""/>
    <m/>
    <m/>
  </r>
  <r>
    <s v="120612002373-0"/>
    <x v="35"/>
    <n v="322301"/>
    <m/>
    <s v="TRAJE DE BOMBERO (CASCO,GUANTES,BOTAS, CAPUCHA) )"/>
    <d v="2013-10-31T00:00:00"/>
    <n v="1214567.28"/>
    <n v="597162.25"/>
    <s v="ZLIN"/>
    <n v="10"/>
    <n v="0"/>
    <n v="0"/>
    <n v="0"/>
    <s v="ZLIN"/>
    <n v="10"/>
    <n v="0"/>
    <n v="0"/>
    <n v="0"/>
    <s v=""/>
    <m/>
    <m/>
  </r>
  <r>
    <s v="120612002374-0"/>
    <x v="35"/>
    <n v="322301"/>
    <m/>
    <s v="TRAJE DE BOMBERO (CASCO,GUANTES,BOTAS, CAPUCHA) )"/>
    <d v="2013-10-31T00:00:00"/>
    <n v="1214567.28"/>
    <n v="597162.25"/>
    <s v="ZLIN"/>
    <n v="10"/>
    <n v="0"/>
    <n v="0"/>
    <n v="0"/>
    <s v="ZLIN"/>
    <n v="10"/>
    <n v="0"/>
    <n v="0"/>
    <n v="0"/>
    <s v=""/>
    <m/>
    <m/>
  </r>
  <r>
    <s v="120612002375-0"/>
    <x v="35"/>
    <n v="322301"/>
    <m/>
    <s v="TRAJE DE BOMBERO (CASCO,GUANTES,BOTAS, CAPUCHA) )"/>
    <d v="2013-10-31T00:00:00"/>
    <n v="1214567.28"/>
    <n v="597162.25"/>
    <s v="ZLIN"/>
    <n v="10"/>
    <n v="0"/>
    <n v="0"/>
    <n v="0"/>
    <s v="ZLIN"/>
    <n v="10"/>
    <n v="0"/>
    <n v="0"/>
    <n v="0"/>
    <s v=""/>
    <m/>
    <m/>
  </r>
  <r>
    <s v="120612002376-0"/>
    <x v="35"/>
    <n v="321201"/>
    <m/>
    <s v="TRAJE DE BOMBERO (CASCO,GUANTES,BOTAS, CAPUCHA) )"/>
    <d v="2013-10-31T00:00:00"/>
    <n v="1214567.28"/>
    <n v="597162.25"/>
    <s v="ZLIN"/>
    <n v="10"/>
    <n v="0"/>
    <n v="0"/>
    <n v="0"/>
    <s v="ZLIN"/>
    <n v="10"/>
    <n v="0"/>
    <n v="0"/>
    <n v="0"/>
    <s v=""/>
    <m/>
    <m/>
  </r>
  <r>
    <s v="120612002377-0"/>
    <x v="35"/>
    <n v="321201"/>
    <m/>
    <s v="TRAJE DE BOMBERO (CASCO,GUANTES,BOTAS, CAPUCHA) )"/>
    <d v="2013-10-31T00:00:00"/>
    <n v="1214567.28"/>
    <n v="597162.25"/>
    <s v="ZLIN"/>
    <n v="10"/>
    <n v="0"/>
    <n v="0"/>
    <n v="0"/>
    <s v="ZLIN"/>
    <n v="10"/>
    <n v="0"/>
    <n v="0"/>
    <n v="0"/>
    <s v=""/>
    <m/>
    <m/>
  </r>
  <r>
    <s v="120612002378-0"/>
    <x v="35"/>
    <n v="321201"/>
    <m/>
    <s v="TRAJE DE BOMBERO (CASCO,GUANTES,BOTAS, CAPUCHA) )"/>
    <d v="2013-10-31T00:00:00"/>
    <n v="1214567.28"/>
    <n v="597162.25"/>
    <s v="ZLIN"/>
    <n v="10"/>
    <n v="0"/>
    <n v="0"/>
    <n v="0"/>
    <s v="ZLIN"/>
    <n v="10"/>
    <n v="0"/>
    <n v="0"/>
    <n v="0"/>
    <s v=""/>
    <m/>
    <m/>
  </r>
  <r>
    <s v="120612002379-0"/>
    <x v="35"/>
    <n v="321201"/>
    <m/>
    <s v="TRAJE DE BOMBERO (CASCO,GUANTES,BOTAS, CAPUCHA) )"/>
    <d v="2013-10-31T00:00:00"/>
    <n v="1214567.28"/>
    <n v="597162.25"/>
    <s v="ZLIN"/>
    <n v="10"/>
    <n v="0"/>
    <n v="0"/>
    <n v="0"/>
    <s v="ZLIN"/>
    <n v="10"/>
    <n v="0"/>
    <n v="0"/>
    <n v="0"/>
    <s v=""/>
    <m/>
    <m/>
  </r>
  <r>
    <s v="120612002380-0"/>
    <x v="35"/>
    <n v="321201"/>
    <m/>
    <s v="TRAJE DE BOMBERO (CASCO,GUANTES,BOTAS, CAPUCHA) )"/>
    <d v="2013-10-31T00:00:00"/>
    <n v="1214567.28"/>
    <n v="597162.25"/>
    <s v="ZLIN"/>
    <n v="10"/>
    <n v="0"/>
    <n v="0"/>
    <n v="0"/>
    <s v="ZLIN"/>
    <n v="10"/>
    <n v="0"/>
    <n v="0"/>
    <n v="0"/>
    <s v=""/>
    <m/>
    <m/>
  </r>
  <r>
    <s v="120612002381-0"/>
    <x v="35"/>
    <n v="321201"/>
    <m/>
    <s v="TRAJE DE BOMBERO (CASCO,GUANTES,BOTAS, CAPUCHA) )"/>
    <d v="2013-10-31T00:00:00"/>
    <n v="1214567.28"/>
    <n v="597162.25"/>
    <s v="ZLIN"/>
    <n v="10"/>
    <n v="0"/>
    <n v="0"/>
    <n v="0"/>
    <s v="ZLIN"/>
    <n v="10"/>
    <n v="0"/>
    <n v="0"/>
    <n v="0"/>
    <s v=""/>
    <m/>
    <m/>
  </r>
  <r>
    <s v="120612002382-0"/>
    <x v="35"/>
    <n v="321201"/>
    <m/>
    <s v="TRAJE DE BOMBERO (CASCO,GUANTES,BOTAS, CAPUCHA) )"/>
    <d v="2013-10-31T00:00:00"/>
    <n v="1214567.28"/>
    <n v="597162.25"/>
    <s v="ZLIN"/>
    <n v="10"/>
    <n v="0"/>
    <n v="0"/>
    <n v="0"/>
    <s v="ZLIN"/>
    <n v="10"/>
    <n v="0"/>
    <n v="0"/>
    <n v="0"/>
    <s v=""/>
    <m/>
    <m/>
  </r>
  <r>
    <s v="120612002383-0"/>
    <x v="35"/>
    <n v="321201"/>
    <m/>
    <s v="TRAJE DE BOMBERO (CASCO,GUANTES,BOTAS, CAPUCHA) )"/>
    <d v="2013-10-31T00:00:00"/>
    <n v="1214567.28"/>
    <n v="597162.25"/>
    <s v="ZLIN"/>
    <n v="10"/>
    <n v="0"/>
    <n v="0"/>
    <n v="0"/>
    <s v="ZLIN"/>
    <n v="10"/>
    <n v="0"/>
    <n v="0"/>
    <n v="0"/>
    <s v=""/>
    <m/>
    <m/>
  </r>
  <r>
    <s v="120612002384-0"/>
    <x v="35"/>
    <n v="321201"/>
    <m/>
    <s v="TRAJE DE BOMBERO (CASCO,GUANTES,BOTAS, CAPUCHA) )"/>
    <d v="2013-10-31T00:00:00"/>
    <n v="1214567.28"/>
    <n v="597162.25"/>
    <s v="ZLIN"/>
    <n v="10"/>
    <n v="0"/>
    <n v="0"/>
    <n v="0"/>
    <s v="ZLIN"/>
    <n v="10"/>
    <n v="0"/>
    <n v="0"/>
    <n v="0"/>
    <s v=""/>
    <m/>
    <m/>
  </r>
  <r>
    <s v="120612002385-0"/>
    <x v="35"/>
    <n v="321201"/>
    <m/>
    <s v="TRAJE DE BOMBERO (CASCO,GUANTES,BOTAS, CAPUCHA) )"/>
    <d v="2013-10-31T00:00:00"/>
    <n v="1214567.28"/>
    <n v="597162.25"/>
    <s v="ZLIN"/>
    <n v="10"/>
    <n v="0"/>
    <n v="0"/>
    <n v="0"/>
    <s v="ZLIN"/>
    <n v="10"/>
    <n v="0"/>
    <n v="0"/>
    <n v="0"/>
    <s v=""/>
    <m/>
    <m/>
  </r>
  <r>
    <s v="120612002386-0"/>
    <x v="35"/>
    <n v="321201"/>
    <m/>
    <s v="TRAJE DE BOMBERO (CASCO,GUANTES,BOTAS, CAPUCHA) )"/>
    <d v="2013-10-31T00:00:00"/>
    <n v="1214607.42"/>
    <n v="597181.98"/>
    <s v="ZLIN"/>
    <n v="10"/>
    <n v="0"/>
    <n v="0"/>
    <n v="0"/>
    <s v="ZLIN"/>
    <n v="10"/>
    <n v="0"/>
    <n v="0"/>
    <n v="0"/>
    <s v=""/>
    <m/>
    <m/>
  </r>
  <r>
    <s v="120612002387-0"/>
    <x v="35"/>
    <n v="342302"/>
    <m/>
    <s v="ALARMA (PLANTEL LA GARITA)"/>
    <d v="2013-04-30T00:00:00"/>
    <n v="53361544.32"/>
    <n v="28904169.830000002"/>
    <s v="ZLIN"/>
    <n v="10"/>
    <n v="0"/>
    <n v="0"/>
    <n v="0"/>
    <s v="ZLIN"/>
    <n v="10"/>
    <n v="0"/>
    <n v="0"/>
    <n v="0"/>
    <s v=""/>
    <m/>
    <m/>
  </r>
  <r>
    <s v="120612002388-0"/>
    <x v="35"/>
    <n v="341201"/>
    <m/>
    <s v="DOSIFICADOR DE ESPUMA"/>
    <d v="2013-04-30T00:00:00"/>
    <n v="99811556.760000005"/>
    <n v="42936953.470000006"/>
    <s v="ZLIN"/>
    <n v="15"/>
    <n v="0"/>
    <n v="0"/>
    <n v="0"/>
    <s v="ZLIN"/>
    <n v="10"/>
    <n v="0"/>
    <n v="0"/>
    <n v="0"/>
    <s v=""/>
    <m/>
    <m/>
  </r>
  <r>
    <s v="120612002389-0"/>
    <x v="35"/>
    <n v="341201"/>
    <m/>
    <s v="DOSIFICADOR DE ESPUMA"/>
    <d v="2013-04-30T00:00:00"/>
    <n v="99811556.760000005"/>
    <n v="42936953.470000006"/>
    <s v="ZLIN"/>
    <n v="15"/>
    <n v="0"/>
    <n v="0"/>
    <n v="0"/>
    <s v="ZLIN"/>
    <n v="10"/>
    <n v="0"/>
    <n v="0"/>
    <n v="0"/>
    <s v=""/>
    <m/>
    <m/>
  </r>
  <r>
    <s v="120612002390-0"/>
    <x v="35"/>
    <n v="341201"/>
    <m/>
    <s v="DOSIFICADOR DE ESPUMA"/>
    <d v="2013-04-30T00:00:00"/>
    <n v="99811556.760000005"/>
    <n v="42936953.470000006"/>
    <s v="ZLIN"/>
    <n v="15"/>
    <n v="0"/>
    <n v="0"/>
    <n v="0"/>
    <s v="ZLIN"/>
    <n v="10"/>
    <n v="0"/>
    <n v="0"/>
    <n v="0"/>
    <s v=""/>
    <m/>
    <m/>
  </r>
  <r>
    <s v="120612002391-0"/>
    <x v="35"/>
    <n v="341201"/>
    <m/>
    <s v="CARRETA EXTINTORA POLVO QUIMI.125 LB"/>
    <d v="2013-08-14T00:00:00"/>
    <n v="1421267.07"/>
    <n v="568195.15"/>
    <s v="ZLIN"/>
    <n v="15"/>
    <n v="0"/>
    <n v="0"/>
    <n v="0"/>
    <s v="ZLIN"/>
    <n v="10"/>
    <n v="0"/>
    <n v="0"/>
    <n v="0"/>
    <s v=""/>
    <m/>
    <m/>
  </r>
  <r>
    <s v="120612002392-0"/>
    <x v="35"/>
    <n v="341201"/>
    <m/>
    <s v="CARRETA EXTINTORA POLVO QUIMI.125 LB"/>
    <d v="2013-08-14T00:00:00"/>
    <n v="1421267.07"/>
    <n v="568195.15"/>
    <s v="ZLIN"/>
    <n v="15"/>
    <n v="0"/>
    <n v="0"/>
    <n v="0"/>
    <s v="ZLIN"/>
    <n v="10"/>
    <n v="0"/>
    <n v="0"/>
    <n v="0"/>
    <s v=""/>
    <m/>
    <m/>
  </r>
  <r>
    <s v="120612002393-0"/>
    <x v="35"/>
    <n v="341201"/>
    <m/>
    <s v="CARRETA EXTINTORA POLVO QUIMI.125 LB"/>
    <d v="2013-08-14T00:00:00"/>
    <n v="1421267.07"/>
    <n v="568195.15"/>
    <s v="ZLIN"/>
    <n v="15"/>
    <n v="0"/>
    <n v="0"/>
    <n v="0"/>
    <s v="ZLIN"/>
    <n v="10"/>
    <n v="0"/>
    <n v="0"/>
    <n v="0"/>
    <s v=""/>
    <m/>
    <m/>
  </r>
  <r>
    <s v="120612002394-0"/>
    <x v="35"/>
    <n v="341201"/>
    <m/>
    <s v="CARRETA EXTINTORA POLVO QUIMI.125 LB"/>
    <d v="2013-08-14T00:00:00"/>
    <n v="1421267.07"/>
    <n v="568195.15"/>
    <s v="ZLIN"/>
    <n v="15"/>
    <n v="0"/>
    <n v="0"/>
    <n v="0"/>
    <s v="ZLIN"/>
    <n v="10"/>
    <n v="0"/>
    <n v="0"/>
    <n v="0"/>
    <s v=""/>
    <m/>
    <m/>
  </r>
  <r>
    <s v="120612002395-0"/>
    <x v="35"/>
    <n v="341201"/>
    <m/>
    <s v="CARRETA EXTINTORA POLVO QUIMI.125 LB"/>
    <d v="2013-08-14T00:00:00"/>
    <n v="1421267.07"/>
    <n v="568195.15"/>
    <s v="ZLIN"/>
    <n v="15"/>
    <n v="0"/>
    <n v="0"/>
    <n v="0"/>
    <s v="ZLIN"/>
    <n v="10"/>
    <n v="0"/>
    <n v="0"/>
    <n v="0"/>
    <s v=""/>
    <m/>
    <m/>
  </r>
  <r>
    <s v="120612002396-0"/>
    <x v="35"/>
    <n v="341201"/>
    <m/>
    <s v="CARRETA EXTINTORA POLVO QUIMI.125 LB"/>
    <d v="2013-08-14T00:00:00"/>
    <n v="1421267.07"/>
    <n v="568195.15"/>
    <s v="ZLIN"/>
    <n v="15"/>
    <n v="0"/>
    <n v="0"/>
    <n v="0"/>
    <s v="ZLIN"/>
    <n v="10"/>
    <n v="0"/>
    <n v="0"/>
    <n v="0"/>
    <s v=""/>
    <m/>
    <m/>
  </r>
  <r>
    <s v="120612002397-0"/>
    <x v="35"/>
    <n v="341201"/>
    <m/>
    <s v="CARRETA EXTINTORA POLVO QUIMI.125 LB"/>
    <d v="2013-08-14T00:00:00"/>
    <n v="1421267.07"/>
    <n v="568195.15"/>
    <s v="ZLIN"/>
    <n v="15"/>
    <n v="0"/>
    <n v="0"/>
    <n v="0"/>
    <s v="ZLIN"/>
    <n v="10"/>
    <n v="0"/>
    <n v="0"/>
    <n v="0"/>
    <s v=""/>
    <m/>
    <m/>
  </r>
  <r>
    <s v="120612002398-0"/>
    <x v="35"/>
    <n v="341201"/>
    <m/>
    <s v="CARRETA EXTINTORA POLVO QUIMI.125 LB"/>
    <d v="2013-08-14T00:00:00"/>
    <n v="1421267.07"/>
    <n v="568195.15"/>
    <s v="ZLIN"/>
    <n v="15"/>
    <n v="0"/>
    <n v="0"/>
    <n v="0"/>
    <s v="ZLIN"/>
    <n v="10"/>
    <n v="0"/>
    <n v="0"/>
    <n v="0"/>
    <s v=""/>
    <m/>
    <m/>
  </r>
  <r>
    <s v="120612002399-0"/>
    <x v="35"/>
    <n v="341201"/>
    <m/>
    <s v="CARRETA EXTINTORA POLVO QUIMI.125 LB"/>
    <d v="2013-08-14T00:00:00"/>
    <n v="1421267.07"/>
    <n v="568195.15"/>
    <s v="ZLIN"/>
    <n v="15"/>
    <n v="0"/>
    <n v="0"/>
    <n v="0"/>
    <s v="ZLIN"/>
    <n v="10"/>
    <n v="0"/>
    <n v="0"/>
    <n v="0"/>
    <s v=""/>
    <m/>
    <m/>
  </r>
  <r>
    <s v="120612002400-0"/>
    <x v="35"/>
    <n v="341201"/>
    <m/>
    <s v="CARRETA EXTINTORA POLVO QUIMI.125 LB"/>
    <d v="2013-08-14T00:00:00"/>
    <n v="1421267.07"/>
    <n v="568195.15"/>
    <s v="ZLIN"/>
    <n v="15"/>
    <n v="0"/>
    <n v="0"/>
    <n v="0"/>
    <s v="ZLIN"/>
    <n v="10"/>
    <n v="0"/>
    <n v="0"/>
    <n v="0"/>
    <s v=""/>
    <m/>
    <m/>
  </r>
  <r>
    <s v="120612002401-0"/>
    <x v="35"/>
    <n v="341201"/>
    <m/>
    <s v="CARRETA EXTINTORA POLVO QUIMI.125 LB"/>
    <d v="2013-08-14T00:00:00"/>
    <n v="1421267.07"/>
    <n v="568195.15"/>
    <s v="ZLIN"/>
    <n v="15"/>
    <n v="0"/>
    <n v="0"/>
    <n v="0"/>
    <s v="ZLIN"/>
    <n v="10"/>
    <n v="0"/>
    <n v="0"/>
    <n v="0"/>
    <s v=""/>
    <m/>
    <m/>
  </r>
  <r>
    <s v="120612002402-0"/>
    <x v="35"/>
    <n v="341201"/>
    <m/>
    <s v="CARRETAS EXTINTORAS POLVO QUIMI.125 LB"/>
    <d v="2013-08-14T00:00:00"/>
    <n v="1421267.07"/>
    <n v="568195.15"/>
    <s v="ZLIN"/>
    <n v="15"/>
    <n v="0"/>
    <n v="0"/>
    <n v="0"/>
    <s v="ZLIN"/>
    <n v="10"/>
    <n v="0"/>
    <n v="0"/>
    <n v="0"/>
    <s v=""/>
    <m/>
    <m/>
  </r>
  <r>
    <s v="120612002403-0"/>
    <x v="35"/>
    <n v="341201"/>
    <m/>
    <s v="CARRETA EXTINTORA POLVO QUIMI.125 LB"/>
    <d v="2013-08-14T00:00:00"/>
    <n v="1421272.07"/>
    <n v="568197.15"/>
    <s v="ZLIN"/>
    <n v="15"/>
    <n v="0"/>
    <n v="0"/>
    <n v="0"/>
    <s v="ZLIN"/>
    <n v="10"/>
    <n v="0"/>
    <n v="0"/>
    <n v="0"/>
    <s v=""/>
    <m/>
    <m/>
  </r>
  <r>
    <s v="120612002404-0"/>
    <x v="35"/>
    <n v="341202"/>
    <m/>
    <s v="CARRETA EXTINTORAS POLVO QUIMI.300 LBRAS"/>
    <d v="2013-09-03T00:00:00"/>
    <n v="2333556.31"/>
    <n v="915120.12000000011"/>
    <s v="ZLIN"/>
    <n v="15"/>
    <n v="0"/>
    <n v="0"/>
    <n v="0"/>
    <s v="ZLIN"/>
    <n v="10"/>
    <n v="0"/>
    <n v="0"/>
    <n v="0"/>
    <s v=""/>
    <m/>
    <m/>
  </r>
  <r>
    <s v="120612002405-0"/>
    <x v="35"/>
    <n v="341202"/>
    <m/>
    <s v="CARRETA EXTINTORA POLVO QUIMI.300 LBRAS"/>
    <d v="2013-09-03T00:00:00"/>
    <n v="2333556.31"/>
    <n v="915120.12000000011"/>
    <s v="ZLIN"/>
    <n v="15"/>
    <n v="0"/>
    <n v="0"/>
    <n v="0"/>
    <s v="ZLIN"/>
    <n v="10"/>
    <n v="0"/>
    <n v="0"/>
    <n v="0"/>
    <s v=""/>
    <m/>
    <m/>
  </r>
  <r>
    <s v="120612002406-0"/>
    <x v="35"/>
    <n v="342502"/>
    <m/>
    <s v="DETECTOR DE METALES ELECTRONICO (AEJSM)"/>
    <d v="2013-04-30T00:00:00"/>
    <n v="1786830.54"/>
    <n v="768659.08000000007"/>
    <s v="ZLIN"/>
    <n v="15"/>
    <n v="0"/>
    <n v="0"/>
    <n v="0"/>
    <s v="ZLIN"/>
    <n v="10"/>
    <n v="0"/>
    <n v="0"/>
    <n v="0"/>
    <s v=""/>
    <m/>
    <m/>
  </r>
  <r>
    <s v="120612002407-0"/>
    <x v="35"/>
    <n v="342502"/>
    <m/>
    <s v="SISTEMA DE PAROS DE EMERGENCIA (AEJSM)"/>
    <d v="2013-04-30T00:00:00"/>
    <n v="58732714.030000001"/>
    <n v="31813553.420000002"/>
    <s v="ZLIN"/>
    <n v="10"/>
    <n v="0"/>
    <n v="0"/>
    <n v="0"/>
    <s v="ZLIN"/>
    <n v="10"/>
    <n v="0"/>
    <n v="0"/>
    <n v="0"/>
    <s v=""/>
    <m/>
    <m/>
  </r>
  <r>
    <s v="120612002408-0"/>
    <x v="35"/>
    <n v="342502"/>
    <m/>
    <s v="CIRCUITO CERRADO DE TELEVISION (AEJSM)"/>
    <d v="2013-04-30T00:00:00"/>
    <n v="13854854.48"/>
    <n v="7504712.8500000006"/>
    <s v="ZLIN"/>
    <n v="10"/>
    <n v="0"/>
    <n v="0"/>
    <n v="0"/>
    <s v="ZLIN"/>
    <n v="10"/>
    <n v="0"/>
    <n v="0"/>
    <n v="0"/>
    <s v=""/>
    <m/>
    <m/>
  </r>
  <r>
    <s v="120612002408-1"/>
    <x v="35"/>
    <n v="342502"/>
    <m/>
    <s v="CAMARA CIRCUITO CERRADO DE TELEVISION (AEJSM)"/>
    <d v="2013-04-30T00:00:00"/>
    <n v="2141188.2599999998"/>
    <n v="1159810.3099999998"/>
    <s v="ZLIN"/>
    <n v="10"/>
    <n v="0"/>
    <n v="0"/>
    <n v="0"/>
    <s v="ZLIN"/>
    <n v="10"/>
    <n v="0"/>
    <n v="0"/>
    <n v="0"/>
    <s v=""/>
    <m/>
    <m/>
  </r>
  <r>
    <s v="120612002408-2"/>
    <x v="35"/>
    <n v="342502"/>
    <m/>
    <s v="CAMARA CIRCUITO CERRADO DE TELEVISION (AEJSM)"/>
    <d v="2013-04-30T00:00:00"/>
    <n v="2141188.2599999998"/>
    <n v="1159810.3099999998"/>
    <s v="ZLIN"/>
    <n v="10"/>
    <n v="0"/>
    <n v="0"/>
    <n v="0"/>
    <s v="ZLIN"/>
    <n v="10"/>
    <n v="0"/>
    <n v="0"/>
    <n v="0"/>
    <s v=""/>
    <m/>
    <m/>
  </r>
  <r>
    <s v="120612002408-3"/>
    <x v="35"/>
    <n v="342502"/>
    <m/>
    <s v="CAMARA CIRCUITO CERRADO DE TELEVISION (AEJSM)"/>
    <d v="2013-04-30T00:00:00"/>
    <n v="2141188.2599999998"/>
    <n v="1159810.3099999998"/>
    <s v="ZLIN"/>
    <n v="10"/>
    <n v="0"/>
    <n v="0"/>
    <n v="0"/>
    <s v="ZLIN"/>
    <n v="10"/>
    <n v="0"/>
    <n v="0"/>
    <n v="0"/>
    <s v=""/>
    <m/>
    <m/>
  </r>
  <r>
    <s v="120612002408-4"/>
    <x v="35"/>
    <n v="342502"/>
    <m/>
    <s v="CAMARA CIRCUITO CERRADO DE TELEVISION (AEJSM)"/>
    <d v="2013-04-30T00:00:00"/>
    <n v="2141188.2599999998"/>
    <n v="1159810.3099999998"/>
    <s v="ZLIN"/>
    <n v="10"/>
    <n v="0"/>
    <n v="0"/>
    <n v="0"/>
    <s v="ZLIN"/>
    <n v="10"/>
    <n v="0"/>
    <n v="0"/>
    <n v="0"/>
    <s v=""/>
    <m/>
    <m/>
  </r>
  <r>
    <s v="120612002408-5"/>
    <x v="35"/>
    <n v="342502"/>
    <m/>
    <s v="CAMARA CIRCUITO CERRADO DE TELEVISION (AEJSM)"/>
    <d v="2013-04-30T00:00:00"/>
    <n v="2141188.2799999998"/>
    <n v="1159810.3299999998"/>
    <s v="ZLIN"/>
    <n v="10"/>
    <n v="0"/>
    <n v="0"/>
    <n v="0"/>
    <s v="ZLIN"/>
    <n v="10"/>
    <n v="0"/>
    <n v="0"/>
    <n v="0"/>
    <s v=""/>
    <m/>
    <m/>
  </r>
  <r>
    <s v="120612002408-6"/>
    <x v="35"/>
    <n v="342502"/>
    <m/>
    <s v="CAMARA CIRCUITO CERRADO DE TELEVISION (AEJSM)"/>
    <d v="2013-04-30T00:00:00"/>
    <n v="12298656.15"/>
    <n v="6661772.0800000001"/>
    <s v="ZLIN"/>
    <n v="10"/>
    <n v="0"/>
    <n v="0"/>
    <n v="0"/>
    <s v="ZLIN"/>
    <n v="10"/>
    <n v="0"/>
    <n v="0"/>
    <n v="0"/>
    <s v=""/>
    <m/>
    <m/>
  </r>
  <r>
    <s v="120612002408-7"/>
    <x v="35"/>
    <n v="342502"/>
    <m/>
    <s v="CAMARA CIRCUITO CERRADO DE TELEVISION (AEJSM)"/>
    <d v="2013-04-30T00:00:00"/>
    <n v="2141188.2599999998"/>
    <n v="1159810.3099999998"/>
    <s v="ZLIN"/>
    <n v="10"/>
    <n v="0"/>
    <n v="0"/>
    <n v="0"/>
    <s v="ZLIN"/>
    <n v="10"/>
    <n v="0"/>
    <n v="0"/>
    <n v="0"/>
    <s v=""/>
    <m/>
    <m/>
  </r>
  <r>
    <s v="120612002409-0"/>
    <x v="35"/>
    <n v="342502"/>
    <m/>
    <s v="SISTEMA CONTRA INCENDIO AJSM"/>
    <d v="2013-04-30T00:00:00"/>
    <n v="98556998.349999994"/>
    <n v="37748593.919999994"/>
    <s v="ZLIN"/>
    <n v="20"/>
    <n v="0"/>
    <n v="0"/>
    <n v="0"/>
    <s v="ZLIN"/>
    <n v="10"/>
    <n v="0"/>
    <n v="0"/>
    <n v="0"/>
    <s v=""/>
    <m/>
    <m/>
  </r>
  <r>
    <s v="120612002409-1"/>
    <x v="35"/>
    <n v="342502"/>
    <m/>
    <s v="BOMBA SECUNDARIA"/>
    <d v="2013-04-30T00:00:00"/>
    <n v="41894456.509999998"/>
    <n v="22692830.609999999"/>
    <s v="ZLIN"/>
    <n v="10"/>
    <n v="0"/>
    <n v="0"/>
    <n v="0"/>
    <s v="ZLIN"/>
    <n v="10"/>
    <n v="0"/>
    <n v="0"/>
    <n v="0"/>
    <s v=""/>
    <m/>
    <m/>
  </r>
  <r>
    <s v="120612002409-2"/>
    <x v="35"/>
    <n v="342502"/>
    <m/>
    <s v="BOMBA JOKEY"/>
    <d v="2013-04-30T00:00:00"/>
    <n v="10473612.73"/>
    <n v="5673206.8900000006"/>
    <s v="ZLIN"/>
    <n v="10"/>
    <n v="0"/>
    <n v="0"/>
    <n v="0"/>
    <s v="ZLIN"/>
    <n v="10"/>
    <n v="0"/>
    <n v="0"/>
    <n v="0"/>
    <s v=""/>
    <m/>
    <m/>
  </r>
  <r>
    <s v="120612002409-3"/>
    <x v="35"/>
    <n v="342502"/>
    <m/>
    <s v="PANEL DE CONTROL FT-1100 (AEJSM)"/>
    <d v="2013-04-30T00:00:00"/>
    <n v="3042579.66"/>
    <n v="1308857.4700000002"/>
    <s v="ZLIN"/>
    <n v="15"/>
    <n v="0"/>
    <n v="0"/>
    <n v="0"/>
    <s v="ZLIN"/>
    <n v="10"/>
    <n v="0"/>
    <n v="0"/>
    <n v="0"/>
    <s v=""/>
    <m/>
    <m/>
  </r>
  <r>
    <s v="120612002409-4"/>
    <x v="35"/>
    <n v="342502"/>
    <m/>
    <s v="PANEL ALARMAS INCENDIO EDIFICIO PRINCiIPAL"/>
    <d v="2013-04-30T00:00:00"/>
    <n v="3042579.66"/>
    <n v="1308857.4700000002"/>
    <s v="ZLIN"/>
    <n v="15"/>
    <n v="0"/>
    <n v="0"/>
    <n v="0"/>
    <s v="ZLIN"/>
    <n v="10"/>
    <n v="0"/>
    <n v="0"/>
    <n v="0"/>
    <s v=""/>
    <m/>
    <m/>
  </r>
  <r>
    <s v="120612002409-5"/>
    <x v="35"/>
    <n v="342502"/>
    <m/>
    <s v="PANEL ACTIV. VALVULAS DE DILUVIO EDIF. PRINC."/>
    <d v="2013-04-30T00:00:00"/>
    <n v="2924940.34"/>
    <n v="1584342.68"/>
    <s v="ZLIN"/>
    <n v="10"/>
    <n v="0"/>
    <n v="0"/>
    <n v="0"/>
    <s v="ZLIN"/>
    <n v="10"/>
    <n v="0"/>
    <n v="0"/>
    <n v="0"/>
    <s v=""/>
    <m/>
    <m/>
  </r>
  <r>
    <s v="120612002409-6"/>
    <x v="35"/>
    <n v="342502"/>
    <m/>
    <s v="PANEL ALARMAS INCENDIO CASETA GUARDAS 1"/>
    <d v="2013-04-30T00:00:00"/>
    <n v="3011565.1"/>
    <n v="1295515.6100000001"/>
    <s v="ZLIN"/>
    <n v="15"/>
    <n v="0"/>
    <n v="0"/>
    <n v="0"/>
    <s v="ZLIN"/>
    <n v="10"/>
    <n v="0"/>
    <n v="0"/>
    <n v="0"/>
    <s v=""/>
    <m/>
    <m/>
  </r>
  <r>
    <s v="120612002409-7"/>
    <x v="35"/>
    <n v="342502"/>
    <m/>
    <s v="PANEL ALARMAS DE INCENDIO TALLERES Y BODEGAS"/>
    <d v="2013-04-30T00:00:00"/>
    <n v="3042579.66"/>
    <n v="1308857.4700000002"/>
    <s v="ZLIN"/>
    <n v="15"/>
    <n v="0"/>
    <n v="0"/>
    <n v="0"/>
    <s v="ZLIN"/>
    <n v="10"/>
    <n v="0"/>
    <n v="0"/>
    <n v="0"/>
    <s v=""/>
    <m/>
    <m/>
  </r>
  <r>
    <s v="120612002409-8"/>
    <x v="35"/>
    <n v="342502"/>
    <m/>
    <s v="PANEL CASETA DE GUARDAS 2"/>
    <d v="2013-04-30T00:00:00"/>
    <n v="3011565.1"/>
    <n v="1295515.6100000001"/>
    <s v="ZLIN"/>
    <n v="15"/>
    <n v="0"/>
    <n v="0"/>
    <n v="0"/>
    <s v="ZLIN"/>
    <n v="10"/>
    <n v="0"/>
    <n v="0"/>
    <n v="0"/>
    <s v=""/>
    <m/>
    <m/>
  </r>
  <r>
    <s v="120612002409-9"/>
    <x v="35"/>
    <n v="342502"/>
    <m/>
    <s v="PANEL PRINCIPAL CASA DE MAQUINAS"/>
    <d v="2013-04-30T00:00:00"/>
    <n v="3042579.66"/>
    <n v="1308857.4700000002"/>
    <s v="ZLIN"/>
    <n v="15"/>
    <n v="0"/>
    <n v="0"/>
    <n v="0"/>
    <s v="ZLIN"/>
    <n v="10"/>
    <n v="0"/>
    <n v="0"/>
    <n v="0"/>
    <s v=""/>
    <m/>
    <m/>
  </r>
  <r>
    <s v="120612002409-10"/>
    <x v="35"/>
    <n v="342502"/>
    <m/>
    <s v="TANQUE RESERVA DE ESPUMA 55 GAL NATIONAL FOAM"/>
    <d v="2013-04-30T00:00:00"/>
    <n v="4384738.28"/>
    <n v="1626641.9700000002"/>
    <s v="ZLIN"/>
    <n v="15"/>
    <n v="0"/>
    <n v="0"/>
    <n v="0"/>
    <s v="ZLIN"/>
    <n v="14"/>
    <n v="0"/>
    <n v="0"/>
    <n v="0"/>
    <s v=""/>
    <m/>
    <m/>
  </r>
  <r>
    <s v="120612002409-11"/>
    <x v="35"/>
    <n v="342502"/>
    <m/>
    <s v="DOSIFICADOR DE ESPUMA FTA1000 NATIONAL FOAM"/>
    <d v="2013-04-30T00:00:00"/>
    <n v="42777934.420000002"/>
    <n v="18402219.530000001"/>
    <s v="ZLIN"/>
    <n v="15"/>
    <n v="0"/>
    <n v="0"/>
    <n v="0"/>
    <s v="ZLIN"/>
    <n v="10"/>
    <n v="0"/>
    <n v="0"/>
    <n v="0"/>
    <s v=""/>
    <m/>
    <m/>
  </r>
  <r>
    <s v="120612002409-12"/>
    <x v="35"/>
    <n v="342502"/>
    <m/>
    <s v="GABINETE EXTERIORES 7022 EQUIPO CONTRA INCENDIO"/>
    <d v="2013-04-30T00:00:00"/>
    <n v="3796474.08"/>
    <n v="2056423.47"/>
    <s v="ZLIN"/>
    <n v="10"/>
    <n v="0"/>
    <n v="0"/>
    <n v="0"/>
    <s v="ZLIN"/>
    <n v="10"/>
    <n v="0"/>
    <n v="0"/>
    <n v="0"/>
    <s v=""/>
    <m/>
    <m/>
  </r>
  <r>
    <s v="120612002409-13"/>
    <x v="35"/>
    <n v="342502"/>
    <m/>
    <s v="GABINETE EXTERIORES 7022 EQUIPO CONTRA INCENDIO"/>
    <d v="2013-04-30T00:00:00"/>
    <n v="3796474.08"/>
    <n v="2056423.47"/>
    <s v="ZLIN"/>
    <n v="10"/>
    <n v="0"/>
    <n v="0"/>
    <n v="0"/>
    <s v="ZLIN"/>
    <n v="10"/>
    <n v="0"/>
    <n v="0"/>
    <n v="0"/>
    <s v=""/>
    <m/>
    <m/>
  </r>
  <r>
    <s v="120612002409-14"/>
    <x v="35"/>
    <n v="342502"/>
    <m/>
    <s v="GABINETE EXTERIORES 7022 EQUIPO CONTRA INCENDIO"/>
    <d v="2013-04-30T00:00:00"/>
    <n v="3796474.08"/>
    <n v="2056423.47"/>
    <s v="ZLIN"/>
    <n v="10"/>
    <n v="0"/>
    <n v="0"/>
    <n v="0"/>
    <s v="ZLIN"/>
    <n v="10"/>
    <n v="0"/>
    <n v="0"/>
    <n v="0"/>
    <s v=""/>
    <m/>
    <m/>
  </r>
  <r>
    <s v="120612002409-15"/>
    <x v="35"/>
    <n v="342502"/>
    <m/>
    <s v="GABINETE EXTERIORES 7022 EQUIPO CONTRA INCENDIO"/>
    <d v="2013-04-30T00:00:00"/>
    <n v="3796474.08"/>
    <n v="2056423.47"/>
    <s v="ZLIN"/>
    <n v="10"/>
    <n v="0"/>
    <n v="0"/>
    <n v="0"/>
    <s v="ZLIN"/>
    <n v="10"/>
    <n v="0"/>
    <n v="0"/>
    <n v="0"/>
    <s v=""/>
    <m/>
    <m/>
  </r>
  <r>
    <s v="120612002409-16"/>
    <x v="35"/>
    <n v="342502"/>
    <m/>
    <s v="GABINETE EXTERIORES 7022 EQUIPO CONTRA INCENDIO"/>
    <d v="2013-04-30T00:00:00"/>
    <n v="3796474.08"/>
    <n v="2056423.47"/>
    <s v="ZLIN"/>
    <n v="10"/>
    <n v="0"/>
    <n v="0"/>
    <n v="0"/>
    <s v="ZLIN"/>
    <n v="10"/>
    <n v="0"/>
    <n v="0"/>
    <n v="0"/>
    <s v=""/>
    <m/>
    <m/>
  </r>
  <r>
    <s v="120612002409-17"/>
    <x v="35"/>
    <n v="342502"/>
    <m/>
    <s v="GABINETE EXTERIORES 7022 EQUIPO CONTRA INCENDIO"/>
    <d v="2013-04-30T00:00:00"/>
    <n v="3796474.08"/>
    <n v="2056423.47"/>
    <s v="ZLIN"/>
    <n v="10"/>
    <n v="0"/>
    <n v="0"/>
    <n v="0"/>
    <s v="ZLIN"/>
    <n v="10"/>
    <n v="0"/>
    <n v="0"/>
    <n v="0"/>
    <s v=""/>
    <m/>
    <m/>
  </r>
  <r>
    <s v="120612002409-18"/>
    <x v="35"/>
    <n v="342502"/>
    <m/>
    <s v="GABINETE EXTERIORES 7022 EQUIPO CONTRA INCENDIO"/>
    <d v="2013-04-30T00:00:00"/>
    <n v="3796474.08"/>
    <n v="2056423.47"/>
    <s v="ZLIN"/>
    <n v="10"/>
    <n v="0"/>
    <n v="0"/>
    <n v="0"/>
    <s v="ZLIN"/>
    <n v="10"/>
    <n v="0"/>
    <n v="0"/>
    <n v="0"/>
    <s v=""/>
    <m/>
    <m/>
  </r>
  <r>
    <s v="120612002409-19"/>
    <x v="35"/>
    <n v="342502"/>
    <m/>
    <s v="CARRETA NATIONAL FOAM CON BOQUILLA"/>
    <d v="2013-04-30T00:00:00"/>
    <n v="18715346.329999998"/>
    <n v="8050971.0599999987"/>
    <s v="ZLIN"/>
    <n v="15"/>
    <n v="0"/>
    <n v="0"/>
    <n v="0"/>
    <s v="ZLIN"/>
    <n v="10"/>
    <n v="0"/>
    <n v="0"/>
    <n v="0"/>
    <s v=""/>
    <m/>
    <m/>
  </r>
  <r>
    <s v="120612002409-20"/>
    <x v="35"/>
    <n v="342502"/>
    <m/>
    <s v="CARRETA NATIONAL FOAM CON BOQUILLA"/>
    <d v="2013-04-30T00:00:00"/>
    <n v="18715346.309999999"/>
    <n v="8050971.0499999989"/>
    <s v="ZLIN"/>
    <n v="15"/>
    <n v="0"/>
    <n v="0"/>
    <n v="0"/>
    <s v="ZLIN"/>
    <n v="10"/>
    <n v="0"/>
    <n v="0"/>
    <n v="0"/>
    <s v=""/>
    <m/>
    <m/>
  </r>
  <r>
    <s v="120612002409-21"/>
    <x v="35"/>
    <n v="342502"/>
    <m/>
    <s v="TANQUE DE ALMACENAMIENTO DE AGUA CONTRA INCENDIO"/>
    <d v="2013-04-30T00:00:00"/>
    <n v="257417359.80000001"/>
    <n v="95496208.439999998"/>
    <s v="ZLIN"/>
    <n v="15"/>
    <n v="0"/>
    <n v="0"/>
    <n v="0"/>
    <s v="ZLIN"/>
    <n v="14"/>
    <n v="0"/>
    <n v="0"/>
    <n v="0"/>
    <s v=""/>
    <m/>
    <m/>
  </r>
  <r>
    <s v="120612002410-0"/>
    <x v="35"/>
    <n v="322302"/>
    <m/>
    <s v="Máquina para Etiquetado y señalización"/>
    <d v="2013-10-17T00:00:00"/>
    <n v="3514754.19"/>
    <n v="1728087.48"/>
    <s v="ZLIN"/>
    <n v="10"/>
    <n v="0"/>
    <n v="0"/>
    <n v="0"/>
    <s v="ZLIN"/>
    <n v="10"/>
    <n v="0"/>
    <n v="0"/>
    <n v="0"/>
    <s v=""/>
    <m/>
    <m/>
  </r>
  <r>
    <s v="120612002411-0"/>
    <x v="35"/>
    <n v="322302"/>
    <m/>
    <s v="Máquina para Etiquetado y señalización"/>
    <d v="2013-09-17T00:00:00"/>
    <n v="5081932.62"/>
    <n v="2540966.31"/>
    <s v="ZLIN"/>
    <n v="10"/>
    <n v="0"/>
    <n v="0"/>
    <n v="0"/>
    <s v="ZLIN"/>
    <n v="10"/>
    <n v="0"/>
    <n v="0"/>
    <n v="0"/>
    <s v=""/>
    <m/>
    <m/>
  </r>
  <r>
    <s v="120612002412-0"/>
    <x v="35"/>
    <n v="322314"/>
    <m/>
    <s v="Sistema Modular para Espacios Confinados Trípode"/>
    <d v="2013-09-12T00:00:00"/>
    <n v="4244985.71"/>
    <n v="2122492.85"/>
    <s v="ZLIN"/>
    <n v="10"/>
    <n v="0"/>
    <n v="0"/>
    <n v="0"/>
    <s v="ZLIN"/>
    <n v="10"/>
    <n v="0"/>
    <n v="0"/>
    <n v="0"/>
    <s v=""/>
    <m/>
    <m/>
  </r>
  <r>
    <s v="120612002412-1"/>
    <x v="35"/>
    <n v="322301"/>
    <m/>
    <s v="Acces. DH-19 Soporte de montaje de línea"/>
    <d v="2013-12-12T00:00:00"/>
    <n v="98824.18"/>
    <n v="49412.09"/>
    <s v="ZLIN"/>
    <n v="10"/>
    <n v="0"/>
    <n v="0"/>
    <n v="0"/>
    <s v="ZLIN"/>
    <n v="10"/>
    <n v="0"/>
    <n v="0"/>
    <n v="0"/>
    <s v=""/>
    <m/>
    <m/>
  </r>
  <r>
    <s v="120612002412-2"/>
    <x v="35"/>
    <n v="322301"/>
    <m/>
    <s v="Acces. DH-AB soporte de montaje de línea"/>
    <d v="2013-12-12T00:00:00"/>
    <n v="154555.5"/>
    <n v="77277.75"/>
    <s v="ZLIN"/>
    <n v="10"/>
    <n v="0"/>
    <n v="0"/>
    <n v="0"/>
    <s v="ZLIN"/>
    <n v="10"/>
    <n v="0"/>
    <n v="0"/>
    <n v="0"/>
    <s v=""/>
    <m/>
    <m/>
  </r>
  <r>
    <s v="120612002412-3"/>
    <x v="35"/>
    <n v="322301"/>
    <m/>
    <s v="Acces. DH-18 Carro de equipamiento"/>
    <d v="2013-12-12T00:00:00"/>
    <n v="780295.49"/>
    <n v="390147.75"/>
    <s v="ZLIN"/>
    <n v="10"/>
    <n v="0"/>
    <n v="0"/>
    <n v="0"/>
    <s v="ZLIN"/>
    <n v="10"/>
    <n v="0"/>
    <n v="0"/>
    <n v="0"/>
    <s v=""/>
    <m/>
    <m/>
  </r>
  <r>
    <s v="120612002412-4"/>
    <x v="35"/>
    <n v="322301"/>
    <m/>
    <s v="Acces. DH-7ZP Manguito de montaje para suelo"/>
    <d v="2013-12-12T00:00:00"/>
    <n v="347945.39"/>
    <n v="173972.69"/>
    <s v="ZLIN"/>
    <n v="10"/>
    <n v="0"/>
    <n v="0"/>
    <n v="0"/>
    <s v="ZLIN"/>
    <n v="10"/>
    <n v="0"/>
    <n v="0"/>
    <n v="0"/>
    <s v=""/>
    <m/>
    <m/>
  </r>
  <r>
    <s v="120612002413-0"/>
    <x v="35"/>
    <n v="322314"/>
    <m/>
    <s v="Aparato de Respiración Autónoma (SCBA)"/>
    <d v="2013-09-26T00:00:00"/>
    <n v="1978607.4"/>
    <n v="989303.7"/>
    <s v="ZLIN"/>
    <n v="10"/>
    <n v="0"/>
    <n v="0"/>
    <n v="0"/>
    <s v="ZLIN"/>
    <n v="10"/>
    <n v="0"/>
    <n v="0"/>
    <n v="0"/>
    <s v=""/>
    <m/>
    <m/>
  </r>
  <r>
    <s v="120612002414-0"/>
    <x v="35"/>
    <n v="322314"/>
    <m/>
    <s v="Aparato de Respiración Autónoma (SCBA)"/>
    <d v="2013-09-26T00:00:00"/>
    <n v="1978607.4"/>
    <n v="989303.7"/>
    <s v="ZLIN"/>
    <n v="10"/>
    <n v="0"/>
    <n v="0"/>
    <n v="0"/>
    <s v="ZLIN"/>
    <n v="10"/>
    <n v="0"/>
    <n v="0"/>
    <n v="0"/>
    <s v=""/>
    <m/>
    <m/>
  </r>
  <r>
    <s v="120612002415-0"/>
    <x v="35"/>
    <n v="322314"/>
    <m/>
    <s v="Aparato de Respiración Autónoma (SCBA)"/>
    <d v="2013-09-26T00:00:00"/>
    <n v="1978607.4"/>
    <n v="989303.7"/>
    <s v="ZLIN"/>
    <n v="10"/>
    <n v="0"/>
    <n v="0"/>
    <n v="0"/>
    <s v="ZLIN"/>
    <n v="10"/>
    <n v="0"/>
    <n v="0"/>
    <n v="0"/>
    <s v=""/>
    <m/>
    <m/>
  </r>
  <r>
    <s v="120612002416-0"/>
    <x v="35"/>
    <n v="322314"/>
    <m/>
    <s v="Aparato de Respiración Autónoma (SCBA)"/>
    <d v="2013-09-26T00:00:00"/>
    <n v="1978607.4"/>
    <n v="989303.7"/>
    <s v="ZLIN"/>
    <n v="10"/>
    <n v="0"/>
    <n v="0"/>
    <n v="0"/>
    <s v="ZLIN"/>
    <n v="10"/>
    <n v="0"/>
    <n v="0"/>
    <n v="0"/>
    <s v=""/>
    <m/>
    <m/>
  </r>
  <r>
    <s v="120612002417-0"/>
    <x v="35"/>
    <n v="335301"/>
    <m/>
    <s v="Videograbadora CCTV"/>
    <d v="2013-09-24T00:00:00"/>
    <n v="5169435.9800000004"/>
    <n v="2584718.0000000005"/>
    <s v="ZLIN"/>
    <n v="10"/>
    <n v="0"/>
    <n v="0"/>
    <n v="0"/>
    <s v="ZLIN"/>
    <n v="10"/>
    <n v="0"/>
    <n v="0"/>
    <n v="0"/>
    <s v=""/>
    <m/>
    <m/>
  </r>
  <r>
    <s v="120612002417-1"/>
    <x v="35"/>
    <n v="335301"/>
    <m/>
    <s v="MONITOR LCD 19"/>
    <d v="2016-12-22T00:00:00"/>
    <n v="346985.9"/>
    <n v="60722.530000000028"/>
    <s v="ZLIN"/>
    <n v="10"/>
    <n v="0"/>
    <n v="0"/>
    <n v="0"/>
    <s v="ZLIN"/>
    <n v="10"/>
    <n v="0"/>
    <n v="0"/>
    <n v="0"/>
    <s v=""/>
    <m/>
    <m/>
  </r>
  <r>
    <s v="120612002417-2"/>
    <x v="35"/>
    <n v="335301"/>
    <m/>
    <s v="JOYSTICK (CONTROLADOR DE DOMOS)"/>
    <d v="2016-12-22T00:00:00"/>
    <n v="346985.9"/>
    <n v="60722.530000000028"/>
    <s v="ZLIN"/>
    <n v="10"/>
    <n v="0"/>
    <n v="0"/>
    <n v="0"/>
    <s v="ZLIN"/>
    <n v="10"/>
    <n v="0"/>
    <n v="0"/>
    <n v="0"/>
    <s v=""/>
    <m/>
    <m/>
  </r>
  <r>
    <s v="120612002417-3"/>
    <x v="35"/>
    <n v="335301"/>
    <m/>
    <s v="DISCO DURO"/>
    <d v="2016-12-22T00:00:00"/>
    <n v="346985.9"/>
    <n v="346985.9"/>
    <s v="ZLIN"/>
    <n v="5"/>
    <n v="0"/>
    <n v="0"/>
    <n v="0"/>
    <s v="ZLIN"/>
    <n v="1"/>
    <n v="0"/>
    <n v="0"/>
    <n v="0"/>
    <s v=""/>
    <m/>
    <m/>
  </r>
  <r>
    <s v="120612002418-0"/>
    <x v="35"/>
    <n v="335307"/>
    <m/>
    <s v="Videograbadora CCTV"/>
    <d v="2013-09-24T00:00:00"/>
    <n v="2581043.4700000002"/>
    <n v="1290521.7500000002"/>
    <s v="ZLIN"/>
    <n v="10"/>
    <n v="0"/>
    <n v="0"/>
    <n v="0"/>
    <s v="ZLIN"/>
    <n v="10"/>
    <n v="0"/>
    <n v="0"/>
    <n v="0"/>
    <s v=""/>
    <m/>
    <m/>
  </r>
  <r>
    <s v="120612002418-3"/>
    <x v="35"/>
    <n v="335301"/>
    <m/>
    <s v="DISCO DURO"/>
    <d v="2017-07-24T00:00:00"/>
    <n v="255310.73"/>
    <n v="0"/>
    <s v="ZLIN"/>
    <n v="3"/>
    <n v="0"/>
    <n v="0"/>
    <n v="0"/>
    <s v="ZLIN"/>
    <n v="1"/>
    <n v="0"/>
    <n v="0"/>
    <n v="0"/>
    <s v=""/>
    <m/>
    <m/>
  </r>
  <r>
    <s v="120612002418-5"/>
    <x v="35"/>
    <n v="335301"/>
    <m/>
    <s v="DISCO DURO"/>
    <d v="2017-07-24T00:00:00"/>
    <n v="255310.73"/>
    <n v="255310.73"/>
    <s v="ZLIN"/>
    <n v="5"/>
    <n v="0"/>
    <n v="0"/>
    <n v="0"/>
    <s v="ZLIN"/>
    <n v="1"/>
    <n v="0"/>
    <n v="0"/>
    <n v="0"/>
    <s v=""/>
    <m/>
    <m/>
  </r>
  <r>
    <s v="120612002419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20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21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22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23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24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25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26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27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28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29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30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31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32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33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34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35-0"/>
    <x v="35"/>
    <n v="335303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36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37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38-0"/>
    <x v="35"/>
    <n v="335303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39-0"/>
    <x v="35"/>
    <n v="335303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40-0"/>
    <x v="35"/>
    <n v="335303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41-0"/>
    <x v="35"/>
    <n v="335303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42-0"/>
    <x v="35"/>
    <n v="335303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43-0"/>
    <x v="35"/>
    <n v="335303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44-0"/>
    <x v="35"/>
    <n v="335303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45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46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47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48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49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50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51-0"/>
    <x v="35"/>
    <n v="335301"/>
    <m/>
    <s v="BASTON PARA MARCAS"/>
    <d v="2013-08-08T00:00:00"/>
    <n v="282629.95"/>
    <n v="143670.23000000001"/>
    <s v="ZLIN"/>
    <n v="10"/>
    <n v="0"/>
    <n v="0"/>
    <n v="0"/>
    <s v="ZLIN"/>
    <n v="10"/>
    <n v="0"/>
    <n v="0"/>
    <n v="0"/>
    <s v=""/>
    <m/>
    <m/>
  </r>
  <r>
    <s v="120612002452-0"/>
    <x v="35"/>
    <n v="335301"/>
    <m/>
    <s v="BASE RECOLECTORA DE DATOS (PARA MARCAS)"/>
    <d v="2013-08-08T00:00:00"/>
    <n v="114299.5"/>
    <n v="58102.239999999998"/>
    <s v="ZLIN"/>
    <n v="10"/>
    <n v="0"/>
    <n v="0"/>
    <n v="0"/>
    <s v="ZLIN"/>
    <n v="10"/>
    <n v="0"/>
    <n v="0"/>
    <n v="0"/>
    <s v=""/>
    <m/>
    <m/>
  </r>
  <r>
    <s v="120612002453-0"/>
    <x v="35"/>
    <n v="335301"/>
    <m/>
    <s v="BASE RECOLECTORA DE DATOS (PARA MARCAS)"/>
    <d v="2013-08-08T00:00:00"/>
    <n v="114299.5"/>
    <n v="58102.239999999998"/>
    <s v="ZLIN"/>
    <n v="10"/>
    <n v="0"/>
    <n v="0"/>
    <n v="0"/>
    <s v="ZLIN"/>
    <n v="10"/>
    <n v="0"/>
    <n v="0"/>
    <n v="0"/>
    <s v=""/>
    <m/>
    <m/>
  </r>
  <r>
    <s v="120612002454-0"/>
    <x v="35"/>
    <n v="335301"/>
    <m/>
    <s v="BASE RECOLECTORA DE DATOS (PARA MARCAS)"/>
    <d v="2013-08-08T00:00:00"/>
    <n v="114299.5"/>
    <n v="58102.239999999998"/>
    <s v="ZLIN"/>
    <n v="10"/>
    <n v="0"/>
    <n v="0"/>
    <n v="0"/>
    <s v="ZLIN"/>
    <n v="10"/>
    <n v="0"/>
    <n v="0"/>
    <n v="0"/>
    <s v=""/>
    <m/>
    <m/>
  </r>
  <r>
    <s v="120612002455-0"/>
    <x v="35"/>
    <n v="335301"/>
    <m/>
    <s v="BASE RECOLECTORA DE DATOS (PARA MARCAS)"/>
    <d v="2013-08-08T00:00:00"/>
    <n v="114299.5"/>
    <n v="58102.239999999998"/>
    <s v="ZLIN"/>
    <n v="10"/>
    <n v="0"/>
    <n v="0"/>
    <n v="0"/>
    <s v="ZLIN"/>
    <n v="10"/>
    <n v="0"/>
    <n v="0"/>
    <n v="0"/>
    <s v=""/>
    <m/>
    <m/>
  </r>
  <r>
    <s v="120612002456-0"/>
    <x v="35"/>
    <n v="335301"/>
    <m/>
    <s v="BASE RECOLECTORA DE DATOS (PARA MARCAS)"/>
    <d v="2013-08-08T00:00:00"/>
    <n v="114299.5"/>
    <n v="58102.239999999998"/>
    <s v="ZLIN"/>
    <n v="10"/>
    <n v="0"/>
    <n v="0"/>
    <n v="0"/>
    <s v="ZLIN"/>
    <n v="10"/>
    <n v="0"/>
    <n v="0"/>
    <n v="0"/>
    <s v=""/>
    <m/>
    <m/>
  </r>
  <r>
    <s v="120612002457-0"/>
    <x v="35"/>
    <n v="335301"/>
    <m/>
    <s v="BASE RECOLECTORA DE DATOS (PARA MARCAS)"/>
    <d v="2013-08-08T00:00:00"/>
    <n v="114299.5"/>
    <n v="58102.239999999998"/>
    <s v="ZLIN"/>
    <n v="10"/>
    <n v="0"/>
    <n v="0"/>
    <n v="0"/>
    <s v="ZLIN"/>
    <n v="10"/>
    <n v="0"/>
    <n v="0"/>
    <n v="0"/>
    <s v=""/>
    <m/>
    <m/>
  </r>
  <r>
    <s v="120612002458-0"/>
    <x v="35"/>
    <n v="335301"/>
    <m/>
    <s v="BASE RECOLECTORA DE DATOS (PARA MARCAS)"/>
    <d v="2013-08-08T00:00:00"/>
    <n v="114299.5"/>
    <n v="58102.239999999998"/>
    <s v="ZLIN"/>
    <n v="10"/>
    <n v="0"/>
    <n v="0"/>
    <n v="0"/>
    <s v="ZLIN"/>
    <n v="10"/>
    <n v="0"/>
    <n v="0"/>
    <n v="0"/>
    <s v=""/>
    <m/>
    <m/>
  </r>
  <r>
    <s v="120612002459-0"/>
    <x v="35"/>
    <n v="323303"/>
    <m/>
    <s v="CAMARA DE SEGURIDAD"/>
    <d v="2013-06-14T00:00:00"/>
    <n v="1991060"/>
    <n v="1045306.5"/>
    <s v="ZLIN"/>
    <n v="10"/>
    <n v="0"/>
    <n v="0"/>
    <n v="0"/>
    <s v="ZLIN"/>
    <n v="10"/>
    <n v="0"/>
    <n v="0"/>
    <n v="0"/>
    <s v=""/>
    <m/>
    <m/>
  </r>
  <r>
    <s v="120612002497-0"/>
    <x v="35"/>
    <n v="335301"/>
    <m/>
    <s v="Barrera automática G4040"/>
    <d v="2013-12-16T00:00:00"/>
    <n v="2531256.84"/>
    <n v="1202346.9899999998"/>
    <s v="ZLIN"/>
    <n v="10"/>
    <n v="0"/>
    <n v="0"/>
    <n v="0"/>
    <s v="ZLIN"/>
    <n v="10"/>
    <n v="0"/>
    <n v="0"/>
    <n v="0"/>
    <s v=""/>
    <m/>
    <m/>
  </r>
  <r>
    <s v="120612002498-0"/>
    <x v="35"/>
    <n v="335301"/>
    <m/>
    <s v="Barrera automática G4040"/>
    <d v="2013-12-16T00:00:00"/>
    <n v="2531256.84"/>
    <n v="1202346.9899999998"/>
    <s v="ZLIN"/>
    <n v="10"/>
    <n v="0"/>
    <n v="0"/>
    <n v="0"/>
    <s v="ZLIN"/>
    <n v="10"/>
    <n v="0"/>
    <n v="0"/>
    <n v="0"/>
    <s v=""/>
    <m/>
    <m/>
  </r>
  <r>
    <s v="120612002499-0"/>
    <x v="35"/>
    <n v="335301"/>
    <m/>
    <s v="Barrera automática G4040"/>
    <d v="2013-12-16T00:00:00"/>
    <n v="3268262.67"/>
    <n v="1552424.78"/>
    <s v="ZLIN"/>
    <n v="10"/>
    <n v="0"/>
    <n v="0"/>
    <n v="0"/>
    <s v="ZLIN"/>
    <n v="10"/>
    <n v="0"/>
    <n v="0"/>
    <n v="0"/>
    <s v=""/>
    <m/>
    <m/>
  </r>
  <r>
    <s v="120612002500-0"/>
    <x v="35"/>
    <n v="335301"/>
    <m/>
    <s v="Lector de proximidad"/>
    <d v="2013-12-16T00:00:00"/>
    <n v="2394794.11"/>
    <n v="1137527.2"/>
    <s v="ZLIN"/>
    <n v="10"/>
    <n v="0"/>
    <n v="0"/>
    <n v="0"/>
    <s v="ZLIN"/>
    <n v="10"/>
    <n v="0"/>
    <n v="0"/>
    <n v="0"/>
    <s v=""/>
    <m/>
    <m/>
  </r>
  <r>
    <s v="120612002501-0"/>
    <x v="35"/>
    <n v="335301"/>
    <m/>
    <s v="Lector de proximidad"/>
    <d v="2013-12-16T00:00:00"/>
    <n v="2394794.11"/>
    <n v="1137527.2"/>
    <s v="ZLIN"/>
    <n v="10"/>
    <n v="0"/>
    <n v="0"/>
    <n v="0"/>
    <s v="ZLIN"/>
    <n v="10"/>
    <n v="0"/>
    <n v="0"/>
    <n v="0"/>
    <s v=""/>
    <m/>
    <m/>
  </r>
  <r>
    <s v="120612002502-0"/>
    <x v="35"/>
    <n v="335301"/>
    <m/>
    <s v="Lector de proximidad"/>
    <d v="2013-12-16T00:00:00"/>
    <n v="2394794.11"/>
    <n v="1137527.2"/>
    <s v="ZLIN"/>
    <n v="10"/>
    <n v="0"/>
    <n v="0"/>
    <n v="0"/>
    <s v="ZLIN"/>
    <n v="10"/>
    <n v="0"/>
    <n v="0"/>
    <n v="0"/>
    <s v=""/>
    <m/>
    <m/>
  </r>
  <r>
    <s v="120612002503-0"/>
    <x v="35"/>
    <n v="335301"/>
    <m/>
    <s v="Lector de proximidad"/>
    <d v="2013-12-16T00:00:00"/>
    <n v="2394794.11"/>
    <n v="1137527.2"/>
    <s v="ZLIN"/>
    <n v="10"/>
    <n v="0"/>
    <n v="0"/>
    <n v="0"/>
    <s v="ZLIN"/>
    <n v="10"/>
    <n v="0"/>
    <n v="0"/>
    <n v="0"/>
    <s v=""/>
    <m/>
    <m/>
  </r>
  <r>
    <s v="120612002504-0"/>
    <x v="35"/>
    <n v="335301"/>
    <m/>
    <s v="Controlador de Sitio"/>
    <d v="2013-12-16T00:00:00"/>
    <n v="1459748.71"/>
    <n v="538984.14"/>
    <s v="ZLIN"/>
    <n v="15"/>
    <n v="0"/>
    <n v="0"/>
    <n v="0"/>
    <s v="ZLIN"/>
    <n v="10"/>
    <n v="0"/>
    <n v="0"/>
    <n v="0"/>
    <s v=""/>
    <m/>
    <m/>
  </r>
  <r>
    <s v="120612002505-0"/>
    <x v="35"/>
    <n v="335301"/>
    <m/>
    <s v="Controlador de RED"/>
    <d v="2013-12-16T00:00:00"/>
    <n v="1459748.71"/>
    <n v="538984.14"/>
    <s v="ZLIN"/>
    <n v="15"/>
    <n v="0"/>
    <n v="0"/>
    <n v="0"/>
    <s v="ZLIN"/>
    <n v="10"/>
    <n v="0"/>
    <n v="0"/>
    <n v="0"/>
    <s v=""/>
    <m/>
    <m/>
  </r>
  <r>
    <s v="120612002506-0"/>
    <x v="35"/>
    <n v="335301"/>
    <m/>
    <s v="Controlador de RED"/>
    <d v="2013-12-16T00:00:00"/>
    <n v="1462550.61"/>
    <n v="540018.69000000006"/>
    <s v="ZLIN"/>
    <n v="15"/>
    <n v="0"/>
    <n v="0"/>
    <n v="0"/>
    <s v="ZLIN"/>
    <n v="10"/>
    <n v="0"/>
    <n v="0"/>
    <n v="0"/>
    <s v=""/>
    <m/>
    <m/>
  </r>
  <r>
    <s v="120612002507-0"/>
    <x v="35"/>
    <n v="335301"/>
    <m/>
    <s v="Gabinete Universal"/>
    <d v="2013-12-16T00:00:00"/>
    <n v="637519.97"/>
    <n v="302822"/>
    <s v="ZLIN"/>
    <n v="10"/>
    <n v="0"/>
    <n v="0"/>
    <n v="0"/>
    <s v="ZLIN"/>
    <n v="10"/>
    <n v="0"/>
    <n v="0"/>
    <n v="0"/>
    <s v=""/>
    <m/>
    <m/>
  </r>
  <r>
    <s v="120612002508-0"/>
    <x v="35"/>
    <n v="335301"/>
    <m/>
    <s v="Gabinete Universal"/>
    <d v="2013-12-16T00:00:00"/>
    <n v="637519.97"/>
    <n v="302822"/>
    <s v="ZLIN"/>
    <n v="10"/>
    <n v="0"/>
    <n v="0"/>
    <n v="0"/>
    <s v="ZLIN"/>
    <n v="10"/>
    <n v="0"/>
    <n v="0"/>
    <n v="0"/>
    <s v=""/>
    <m/>
    <m/>
  </r>
  <r>
    <s v="120612002509-0"/>
    <x v="35"/>
    <n v="335301"/>
    <m/>
    <s v="Gabinete Universal"/>
    <d v="2013-12-16T00:00:00"/>
    <n v="637840.19999999995"/>
    <n v="302974.09999999998"/>
    <s v="ZLIN"/>
    <n v="10"/>
    <n v="0"/>
    <n v="0"/>
    <n v="0"/>
    <s v="ZLIN"/>
    <n v="10"/>
    <n v="0"/>
    <n v="0"/>
    <n v="0"/>
    <s v=""/>
    <m/>
    <m/>
  </r>
  <r>
    <s v="120612002510-0"/>
    <x v="35"/>
    <n v="335301"/>
    <m/>
    <s v="Modulo Expansor"/>
    <d v="2013-12-16T00:00:00"/>
    <n v="638710.78"/>
    <n v="303387.63"/>
    <s v="ZLIN"/>
    <n v="10"/>
    <n v="0"/>
    <n v="0"/>
    <n v="0"/>
    <s v="ZLIN"/>
    <n v="10"/>
    <n v="0"/>
    <n v="0"/>
    <n v="0"/>
    <s v=""/>
    <m/>
    <m/>
  </r>
  <r>
    <s v="120612002511-0"/>
    <x v="35"/>
    <n v="335301"/>
    <m/>
    <s v="Modulo Expansor"/>
    <d v="2013-12-16T00:00:00"/>
    <n v="638710.78"/>
    <n v="303387.63"/>
    <s v="ZLIN"/>
    <n v="10"/>
    <n v="0"/>
    <n v="0"/>
    <n v="0"/>
    <s v="ZLIN"/>
    <n v="10"/>
    <n v="0"/>
    <n v="0"/>
    <n v="0"/>
    <s v=""/>
    <m/>
    <m/>
  </r>
  <r>
    <s v="120612002512-0"/>
    <x v="35"/>
    <n v="335301"/>
    <m/>
    <s v="Motoreductor"/>
    <d v="2013-12-16T00:00:00"/>
    <n v="1443805.33"/>
    <n v="533097.35000000009"/>
    <s v="ZLIN"/>
    <n v="15"/>
    <n v="0"/>
    <n v="0"/>
    <n v="0"/>
    <s v="ZLIN"/>
    <n v="10"/>
    <n v="0"/>
    <n v="0"/>
    <n v="0"/>
    <s v=""/>
    <m/>
    <m/>
  </r>
  <r>
    <s v="120612002513-0"/>
    <x v="35"/>
    <n v="335301"/>
    <m/>
    <s v="Motoreductor"/>
    <d v="2013-12-16T00:00:00"/>
    <n v="1431268.7"/>
    <n v="528468.43999999994"/>
    <s v="ZLIN"/>
    <n v="15"/>
    <n v="0"/>
    <n v="0"/>
    <n v="0"/>
    <s v="ZLIN"/>
    <n v="10"/>
    <n v="0"/>
    <n v="0"/>
    <n v="0"/>
    <s v=""/>
    <m/>
    <m/>
  </r>
  <r>
    <s v="120612002514-0"/>
    <x v="35"/>
    <n v="335301"/>
    <m/>
    <s v="Anclaje de Armario de Barrera"/>
    <d v="2013-12-16T00:00:00"/>
    <n v="1134386.96"/>
    <n v="538833.80999999994"/>
    <s v="ZLIN"/>
    <n v="10"/>
    <n v="0"/>
    <n v="0"/>
    <n v="0"/>
    <s v="ZLIN"/>
    <n v="10"/>
    <n v="0"/>
    <n v="0"/>
    <n v="0"/>
    <s v=""/>
    <m/>
    <m/>
  </r>
  <r>
    <s v="120612002515-0"/>
    <x v="35"/>
    <n v="335301"/>
    <m/>
    <s v="Piston Automática irreversible (para portón)"/>
    <d v="2013-12-16T00:00:00"/>
    <n v="1687277.66"/>
    <n v="801456.8899999999"/>
    <s v="ZLIN"/>
    <n v="10"/>
    <n v="0"/>
    <n v="0"/>
    <n v="0"/>
    <s v="ZLIN"/>
    <n v="10"/>
    <n v="0"/>
    <n v="0"/>
    <n v="0"/>
    <s v=""/>
    <m/>
    <m/>
  </r>
  <r>
    <s v="120612002516-0"/>
    <x v="35"/>
    <n v="335301"/>
    <m/>
    <s v="Piston Automática irreversible (para portón)"/>
    <d v="2013-12-16T00:00:00"/>
    <n v="1687267.66"/>
    <n v="801452.1399999999"/>
    <s v="ZLIN"/>
    <n v="10"/>
    <n v="0"/>
    <n v="0"/>
    <n v="0"/>
    <s v="ZLIN"/>
    <n v="10"/>
    <n v="0"/>
    <n v="0"/>
    <n v="0"/>
    <s v=""/>
    <m/>
    <m/>
  </r>
  <r>
    <s v="120612002517-0"/>
    <x v="35"/>
    <n v="335301"/>
    <m/>
    <s v="Barrera automática G4000"/>
    <d v="2013-12-16T00:00:00"/>
    <n v="2411259.64"/>
    <n v="1145348.32"/>
    <s v="ZLIN"/>
    <n v="10"/>
    <n v="0"/>
    <n v="0"/>
    <n v="0"/>
    <s v="ZLIN"/>
    <n v="10"/>
    <n v="0"/>
    <n v="0"/>
    <n v="0"/>
    <s v=""/>
    <m/>
    <m/>
  </r>
  <r>
    <s v="120612002518-0"/>
    <x v="35"/>
    <n v="335301"/>
    <m/>
    <s v="Barrera automática G4000"/>
    <d v="2013-12-16T00:00:00"/>
    <n v="2411259.64"/>
    <n v="1145348.32"/>
    <s v="ZLIN"/>
    <n v="10"/>
    <n v="0"/>
    <n v="0"/>
    <n v="0"/>
    <s v="ZLIN"/>
    <n v="10"/>
    <n v="0"/>
    <n v="0"/>
    <n v="0"/>
    <s v=""/>
    <m/>
    <m/>
  </r>
  <r>
    <s v="120612002519-0"/>
    <x v="35"/>
    <n v="335301"/>
    <m/>
    <s v="Lector de Proximidad"/>
    <d v="2013-12-16T00:00:00"/>
    <n v="778124.87"/>
    <n v="369609.32"/>
    <s v="ZLIN"/>
    <n v="10"/>
    <n v="0"/>
    <n v="0"/>
    <n v="0"/>
    <s v="ZLIN"/>
    <n v="10"/>
    <n v="0"/>
    <n v="0"/>
    <n v="0"/>
    <s v=""/>
    <m/>
    <m/>
  </r>
  <r>
    <s v="120612002520-0"/>
    <x v="35"/>
    <n v="335301"/>
    <m/>
    <s v="Lector de Proximidad"/>
    <d v="2013-12-16T00:00:00"/>
    <n v="778124.87"/>
    <n v="369609.32"/>
    <s v="ZLIN"/>
    <n v="10"/>
    <n v="0"/>
    <n v="0"/>
    <n v="0"/>
    <s v="ZLIN"/>
    <n v="10"/>
    <n v="0"/>
    <n v="0"/>
    <n v="0"/>
    <s v=""/>
    <m/>
    <m/>
  </r>
  <r>
    <s v="120612002521-0"/>
    <x v="35"/>
    <n v="335301"/>
    <m/>
    <s v="PISTOLA DE LECTURA CONTROL ACCESO LOBBY"/>
    <d v="2013-12-16T00:00:00"/>
    <n v="4169838.56"/>
    <n v="1980673.3199999998"/>
    <s v="ZLIN"/>
    <n v="10"/>
    <n v="0"/>
    <n v="0"/>
    <n v="0"/>
    <s v="ZLIN"/>
    <n v="10"/>
    <n v="0"/>
    <n v="0"/>
    <n v="0"/>
    <s v=""/>
    <m/>
    <m/>
  </r>
  <r>
    <s v="120612002522-0"/>
    <x v="35"/>
    <n v="322301"/>
    <m/>
    <s v="Gavinete p/almacenamiento de liquidos inflamables"/>
    <d v="2013-08-08T00:00:00"/>
    <n v="1914164.41"/>
    <n v="973033.57"/>
    <s v="ZLIN"/>
    <n v="10"/>
    <n v="0"/>
    <n v="0"/>
    <n v="0"/>
    <s v="ZLIN"/>
    <n v="10"/>
    <n v="0"/>
    <n v="0"/>
    <n v="0"/>
    <s v=""/>
    <m/>
    <m/>
  </r>
  <r>
    <s v="120612002523-0"/>
    <x v="35"/>
    <n v="341202"/>
    <m/>
    <s v="VENTURI NEUMATICO DE VENTILACION FORZADA C/MANGA"/>
    <d v="2013-12-19T00:00:00"/>
    <n v="1192952.5900000001"/>
    <n v="566652.4800000001"/>
    <s v="ZLIN"/>
    <n v="10"/>
    <n v="0"/>
    <n v="0"/>
    <n v="0"/>
    <s v="ZLIN"/>
    <n v="10"/>
    <n v="0"/>
    <n v="0"/>
    <n v="0"/>
    <s v=""/>
    <m/>
    <m/>
  </r>
  <r>
    <s v="120612002525-0"/>
    <x v="35"/>
    <n v="335303"/>
    <m/>
    <s v="MONITOR INDUSTRIAL PARA VIGILANCIA"/>
    <d v="2013-11-07T00:00:00"/>
    <n v="1445663.34"/>
    <n v="698737.27000000014"/>
    <s v="ZLIN"/>
    <n v="10"/>
    <n v="0"/>
    <n v="0"/>
    <n v="0"/>
    <s v="ZLIN"/>
    <n v="10"/>
    <n v="0"/>
    <n v="0"/>
    <n v="0"/>
    <s v=""/>
    <m/>
    <m/>
  </r>
  <r>
    <s v="120612002526-0"/>
    <x v="35"/>
    <n v="335303"/>
    <m/>
    <s v="MONITOR INDUSTRIAL PARA VIGILANCIA"/>
    <d v="2013-11-07T00:00:00"/>
    <n v="1445663.34"/>
    <n v="698737.27000000014"/>
    <s v="ZLIN"/>
    <n v="10"/>
    <n v="0"/>
    <n v="0"/>
    <n v="0"/>
    <s v="ZLIN"/>
    <n v="10"/>
    <n v="0"/>
    <n v="0"/>
    <n v="0"/>
    <s v=""/>
    <m/>
    <m/>
  </r>
  <r>
    <s v="120612002527-0"/>
    <x v="35"/>
    <n v="335303"/>
    <m/>
    <s v="MONITOR INDUSTRIAL PARA VIGILANCIA"/>
    <d v="2013-11-07T00:00:00"/>
    <n v="1445663.34"/>
    <n v="698737.27000000014"/>
    <s v="ZLIN"/>
    <n v="10"/>
    <n v="0"/>
    <n v="0"/>
    <n v="0"/>
    <s v="ZLIN"/>
    <n v="10"/>
    <n v="0"/>
    <n v="0"/>
    <n v="0"/>
    <s v=""/>
    <m/>
    <m/>
  </r>
  <r>
    <s v="120612002528-0"/>
    <x v="35"/>
    <n v="335303"/>
    <m/>
    <s v="MONITOR INDUSTRIAL PARA VIGILANCIA"/>
    <d v="2013-11-07T00:00:00"/>
    <n v="1445663.34"/>
    <n v="698737.27000000014"/>
    <s v="ZLIN"/>
    <n v="10"/>
    <n v="0"/>
    <n v="0"/>
    <n v="0"/>
    <s v="ZLIN"/>
    <n v="10"/>
    <n v="0"/>
    <n v="0"/>
    <n v="0"/>
    <s v=""/>
    <m/>
    <m/>
  </r>
  <r>
    <s v="120612002529-0"/>
    <x v="35"/>
    <n v="335303"/>
    <m/>
    <s v="MONITOR INDUSTRIAL PARA VIGILANCIA"/>
    <d v="2013-11-07T00:00:00"/>
    <n v="1445663.34"/>
    <n v="698737.27000000014"/>
    <s v="ZLIN"/>
    <n v="10"/>
    <n v="0"/>
    <n v="0"/>
    <n v="0"/>
    <s v="ZLIN"/>
    <n v="10"/>
    <n v="0"/>
    <n v="0"/>
    <n v="0"/>
    <s v=""/>
    <m/>
    <m/>
  </r>
  <r>
    <s v="120612002530-0"/>
    <x v="35"/>
    <n v="335303"/>
    <m/>
    <s v="MONITOR INDUSTRIAL PARA VIGILANCIA"/>
    <d v="2013-11-07T00:00:00"/>
    <n v="1445668.37"/>
    <n v="698739.7300000001"/>
    <s v="ZLIN"/>
    <n v="10"/>
    <n v="0"/>
    <n v="0"/>
    <n v="0"/>
    <s v="ZLIN"/>
    <n v="10"/>
    <n v="0"/>
    <n v="0"/>
    <n v="0"/>
    <s v=""/>
    <m/>
    <m/>
  </r>
  <r>
    <s v="120612002531-0"/>
    <x v="35"/>
    <n v="341202"/>
    <m/>
    <s v="EQ. SUCCION AIRE MONITOREO ATMOSFERAS PELIGROSAS"/>
    <d v="2013-12-19T00:00:00"/>
    <n v="3249993"/>
    <n v="1543746.68"/>
    <s v="ZLIN"/>
    <n v="10"/>
    <n v="0"/>
    <n v="0"/>
    <n v="0"/>
    <s v="ZLIN"/>
    <n v="10"/>
    <n v="0"/>
    <n v="0"/>
    <n v="0"/>
    <s v=""/>
    <m/>
    <m/>
  </r>
  <r>
    <s v="120612002532-0"/>
    <x v="35"/>
    <n v="341202"/>
    <m/>
    <s v="INYECTOR NEUMATICO VENTILACION FORZADA"/>
    <d v="2013-12-17T00:00:00"/>
    <n v="9336483.75"/>
    <n v="4434829.78"/>
    <s v="ZLIN"/>
    <n v="10"/>
    <n v="0"/>
    <n v="0"/>
    <n v="0"/>
    <s v="ZLIN"/>
    <n v="10"/>
    <n v="0"/>
    <n v="0"/>
    <n v="0"/>
    <s v=""/>
    <m/>
    <m/>
  </r>
  <r>
    <s v="120612002564-0"/>
    <x v="35"/>
    <n v="342301"/>
    <m/>
    <s v="CONTROLADOR P/BOMBA C/INDENCIO (LA GARITA)"/>
    <d v="2014-12-31T00:00:00"/>
    <n v="4687671.66"/>
    <n v="1297480.5500000003"/>
    <s v="ZLIN"/>
    <n v="15"/>
    <n v="0"/>
    <n v="0"/>
    <n v="0"/>
    <s v="ZLIN"/>
    <n v="10"/>
    <n v="0"/>
    <n v="0"/>
    <n v="0"/>
    <s v=""/>
    <m/>
    <m/>
  </r>
  <r>
    <s v="120612002565-0"/>
    <x v="35"/>
    <n v="342301"/>
    <m/>
    <s v="CONTROLADOR P/BOMBA C/INDENCIO (LA GARITA)"/>
    <d v="2014-12-31T00:00:00"/>
    <n v="4687671.66"/>
    <n v="1297480.5500000003"/>
    <s v="ZLIN"/>
    <n v="15"/>
    <n v="0"/>
    <n v="0"/>
    <n v="0"/>
    <s v="ZLIN"/>
    <n v="10"/>
    <n v="0"/>
    <n v="0"/>
    <n v="0"/>
    <s v=""/>
    <m/>
    <m/>
  </r>
  <r>
    <s v="120612002567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68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69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70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71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72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73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74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75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76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77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78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79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80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81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82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83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84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85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86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87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88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89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90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91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92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93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94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95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96-0"/>
    <x v="35"/>
    <n v="322301"/>
    <m/>
    <s v="DETECTOR DE GASES"/>
    <d v="2014-04-08T00:00:00"/>
    <n v="663886.69999999995"/>
    <n v="224753.30999999994"/>
    <s v="ZLIN"/>
    <n v="15"/>
    <n v="0"/>
    <n v="0"/>
    <n v="0"/>
    <s v="ZLIN"/>
    <n v="10"/>
    <n v="0"/>
    <n v="0"/>
    <n v="0"/>
    <s v=""/>
    <m/>
    <m/>
  </r>
  <r>
    <s v="120612002597-0"/>
    <x v="35"/>
    <n v="335303"/>
    <m/>
    <s v="MAGNETOMETRO DE MANO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598-0"/>
    <x v="35"/>
    <n v="335303"/>
    <m/>
    <s v="MAGNETOMETRO DE MANO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599-0"/>
    <x v="35"/>
    <n v="335303"/>
    <m/>
    <s v="MAGNETOMETRO DE MANO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600-0"/>
    <x v="35"/>
    <n v="335303"/>
    <m/>
    <s v="MAGNETOMETRO DE MANO"/>
    <d v="2013-11-21T00:00:00"/>
    <n v="89323.86"/>
    <n v="0"/>
    <s v="ZLIN"/>
    <n v="10"/>
    <n v="0"/>
    <n v="0"/>
    <n v="0"/>
    <s v="ZLIN"/>
    <n v="10"/>
    <n v="0"/>
    <n v="0"/>
    <n v="0"/>
    <s v=""/>
    <m/>
    <m/>
  </r>
  <r>
    <s v="120612002601-0"/>
    <x v="35"/>
    <n v="335303"/>
    <m/>
    <s v="MAGNETOMETRO DE MANO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602-0"/>
    <x v="35"/>
    <n v="335303"/>
    <m/>
    <s v="MAGNETOMETRO DE MANO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603-0"/>
    <x v="35"/>
    <n v="335303"/>
    <m/>
    <s v="MAGNETOMETRO DE MANO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604-0"/>
    <x v="35"/>
    <n v="335301"/>
    <m/>
    <s v="MAGNETOMETRO DE MANO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605-0"/>
    <x v="35"/>
    <n v="335301"/>
    <m/>
    <s v="MAGNETOMETRO DE MANO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606-0"/>
    <x v="35"/>
    <n v="335301"/>
    <m/>
    <s v="MAGNETOMETRO DE MANO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607-0"/>
    <x v="35"/>
    <n v="335301"/>
    <m/>
    <s v="MAGNETOMETRO DE MANO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608-0"/>
    <x v="35"/>
    <n v="335301"/>
    <m/>
    <s v="MAGNETOMETRO DE MANO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609-0"/>
    <x v="35"/>
    <n v="335301"/>
    <m/>
    <s v="MAGNETOMETRO DE MANO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610-0"/>
    <x v="35"/>
    <n v="335301"/>
    <m/>
    <s v="MAGNETOMETRO DE MANO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611-0"/>
    <x v="35"/>
    <n v="335301"/>
    <m/>
    <s v="MAGNETOMETRO DE MANO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612-0"/>
    <x v="35"/>
    <n v="335308"/>
    <m/>
    <s v="MAGNETOMETRO DE MANO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613-0"/>
    <x v="35"/>
    <n v="335308"/>
    <m/>
    <s v="MAGNETOMETRO DE MANO  (DETECTOR DE METALES)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614-0"/>
    <x v="35"/>
    <n v="335311"/>
    <m/>
    <s v="MAGNETOMETRO DE MANO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615-0"/>
    <x v="35"/>
    <n v="335311"/>
    <m/>
    <s v="MAGNETOMETRO DE MANO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616-0"/>
    <x v="35"/>
    <n v="335311"/>
    <m/>
    <s v="MAGNETOMETRO DE MANO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617-0"/>
    <x v="35"/>
    <n v="335311"/>
    <m/>
    <s v="MAGNETOMETRO DE MANO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618-0"/>
    <x v="35"/>
    <n v="335301"/>
    <m/>
    <s v="MAGNETOMETRO DE MANO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619-0"/>
    <x v="35"/>
    <n v="335301"/>
    <m/>
    <s v="MAGNETOMETRO DE MANO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620-0"/>
    <x v="35"/>
    <n v="335312"/>
    <m/>
    <s v="MAGNETOMETRO DE MANO"/>
    <d v="2013-11-21T00:00:00"/>
    <n v="89323.86"/>
    <n v="33664.550000000003"/>
    <s v="ZLIN"/>
    <n v="15"/>
    <n v="0"/>
    <n v="0"/>
    <n v="0"/>
    <s v="ZLIN"/>
    <n v="10"/>
    <n v="0"/>
    <n v="0"/>
    <n v="0"/>
    <s v=""/>
    <m/>
    <m/>
  </r>
  <r>
    <s v="120612002621-0"/>
    <x v="35"/>
    <n v="335312"/>
    <m/>
    <s v="MAGNETOMETRO DE MANO"/>
    <d v="2013-11-21T00:00:00"/>
    <n v="89368.97"/>
    <n v="33681.53"/>
    <s v="ZLIN"/>
    <n v="15"/>
    <n v="0"/>
    <n v="0"/>
    <n v="0"/>
    <s v="ZLIN"/>
    <n v="10"/>
    <n v="0"/>
    <n v="0"/>
    <n v="0"/>
    <s v=""/>
    <m/>
    <m/>
  </r>
  <r>
    <s v="120612002622-0"/>
    <x v="35"/>
    <n v="335301"/>
    <m/>
    <s v="CAMARA FIJA MINIDOMO ASCENSOR HG"/>
    <d v="2013-12-16T00:00:00"/>
    <n v="568826.55000000005"/>
    <n v="270192.61000000004"/>
    <s v="ZLIN"/>
    <n v="10"/>
    <n v="0"/>
    <n v="0"/>
    <n v="0"/>
    <s v="ZLIN"/>
    <n v="10"/>
    <n v="0"/>
    <n v="0"/>
    <n v="0"/>
    <s v=""/>
    <m/>
    <m/>
  </r>
  <r>
    <s v="120612002623-0"/>
    <x v="35"/>
    <n v="335301"/>
    <m/>
    <s v="CAMARA FIJA MINIDOMO ASCENSOR HG"/>
    <d v="2013-12-16T00:00:00"/>
    <n v="568826.55000000005"/>
    <n v="270192.61000000004"/>
    <s v="ZLIN"/>
    <n v="10"/>
    <n v="0"/>
    <n v="0"/>
    <n v="0"/>
    <s v="ZLIN"/>
    <n v="10"/>
    <n v="0"/>
    <n v="0"/>
    <n v="0"/>
    <s v=""/>
    <m/>
    <m/>
  </r>
  <r>
    <s v="120612002624-0"/>
    <x v="35"/>
    <n v="335301"/>
    <m/>
    <s v="CAMARA FIJA MINIDOMO ASCENSOR HG"/>
    <d v="2013-12-16T00:00:00"/>
    <n v="568826.55000000005"/>
    <n v="270192.61000000004"/>
    <s v="ZLIN"/>
    <n v="10"/>
    <n v="0"/>
    <n v="0"/>
    <n v="0"/>
    <s v="ZLIN"/>
    <n v="10"/>
    <n v="0"/>
    <n v="0"/>
    <n v="0"/>
    <s v=""/>
    <m/>
    <m/>
  </r>
  <r>
    <s v="120612002625-0"/>
    <x v="35"/>
    <n v="335301"/>
    <m/>
    <s v="CAMARA FIJA MINIDOMO ASCENSOR HG"/>
    <d v="2013-12-16T00:00:00"/>
    <n v="568826.55000000005"/>
    <n v="270192.61000000004"/>
    <s v="ZLIN"/>
    <n v="10"/>
    <n v="0"/>
    <n v="0"/>
    <n v="0"/>
    <s v="ZLIN"/>
    <n v="10"/>
    <n v="0"/>
    <n v="0"/>
    <n v="0"/>
    <s v=""/>
    <m/>
    <m/>
  </r>
  <r>
    <s v="120612002628-0"/>
    <x v="35"/>
    <n v="335301"/>
    <m/>
    <s v="CONTROLADOR ACCESO CONTINUUM"/>
    <d v="2013-12-16T00:00:00"/>
    <n v="13791897.119999999"/>
    <n v="5092392.7799999993"/>
    <s v="ZLIN"/>
    <n v="15"/>
    <n v="0"/>
    <n v="0"/>
    <n v="0"/>
    <s v="ZLIN"/>
    <n v="10"/>
    <n v="0"/>
    <n v="0"/>
    <n v="0"/>
    <s v=""/>
    <m/>
    <m/>
  </r>
  <r>
    <s v="120612002629-0"/>
    <x v="35"/>
    <n v="335301"/>
    <m/>
    <s v="CONTROLADOR ACCESO CONTINUUM"/>
    <d v="2013-12-16T00:00:00"/>
    <n v="548522.74"/>
    <n v="202531.46999999997"/>
    <s v="ZLIN"/>
    <n v="15"/>
    <n v="0"/>
    <n v="0"/>
    <n v="0"/>
    <s v="ZLIN"/>
    <n v="10"/>
    <n v="0"/>
    <n v="0"/>
    <n v="0"/>
    <s v=""/>
    <m/>
    <m/>
  </r>
  <r>
    <s v="120612002630-0"/>
    <x v="35"/>
    <n v="335301"/>
    <m/>
    <s v="CONTROLADOR ACCESO CONTINUUM"/>
    <d v="2013-12-16T00:00:00"/>
    <n v="548522.74"/>
    <n v="202531.46999999997"/>
    <s v="ZLIN"/>
    <n v="15"/>
    <n v="0"/>
    <n v="0"/>
    <n v="0"/>
    <s v="ZLIN"/>
    <n v="10"/>
    <n v="0"/>
    <n v="0"/>
    <n v="0"/>
    <s v=""/>
    <m/>
    <m/>
  </r>
  <r>
    <s v="120612002631-0"/>
    <x v="35"/>
    <n v="335301"/>
    <m/>
    <s v="CONTROLADOR ACCESO CONTINUUM"/>
    <d v="2013-12-16T00:00:00"/>
    <n v="548522.74"/>
    <n v="202531.46999999997"/>
    <s v="ZLIN"/>
    <n v="15"/>
    <n v="0"/>
    <n v="0"/>
    <n v="0"/>
    <s v="ZLIN"/>
    <n v="10"/>
    <n v="0"/>
    <n v="0"/>
    <n v="0"/>
    <s v=""/>
    <m/>
    <m/>
  </r>
  <r>
    <s v="120612002632-0"/>
    <x v="35"/>
    <n v="335301"/>
    <m/>
    <s v="CONTROLADOR ACCESO CONTINUUM"/>
    <d v="2013-12-16T00:00:00"/>
    <n v="548522.74"/>
    <n v="202531.46999999997"/>
    <s v="ZLIN"/>
    <n v="15"/>
    <n v="0"/>
    <n v="0"/>
    <n v="0"/>
    <s v="ZLIN"/>
    <n v="10"/>
    <n v="0"/>
    <n v="0"/>
    <n v="0"/>
    <s v=""/>
    <m/>
    <m/>
  </r>
  <r>
    <s v="120612002633-0"/>
    <x v="35"/>
    <n v="335301"/>
    <m/>
    <s v="CONTROLADOR ACCESO CONTINUUM"/>
    <d v="2013-12-16T00:00:00"/>
    <n v="548522.74"/>
    <n v="202531.46999999997"/>
    <s v="ZLIN"/>
    <n v="15"/>
    <n v="0"/>
    <n v="0"/>
    <n v="0"/>
    <s v="ZLIN"/>
    <n v="10"/>
    <n v="0"/>
    <n v="0"/>
    <n v="0"/>
    <s v=""/>
    <m/>
    <m/>
  </r>
  <r>
    <s v="120612002634-0"/>
    <x v="35"/>
    <n v="335301"/>
    <m/>
    <s v="CONTROLADOR ACCESO CONTINUUM"/>
    <d v="2013-12-16T00:00:00"/>
    <n v="548522.74"/>
    <n v="202531.46999999997"/>
    <s v="ZLIN"/>
    <n v="15"/>
    <n v="0"/>
    <n v="0"/>
    <n v="0"/>
    <s v="ZLIN"/>
    <n v="10"/>
    <n v="0"/>
    <n v="0"/>
    <n v="0"/>
    <s v=""/>
    <m/>
    <m/>
  </r>
  <r>
    <s v="120612002635-0"/>
    <x v="35"/>
    <n v="335301"/>
    <m/>
    <s v="CONTROLADOR ACCESO CONTINUUM"/>
    <d v="2013-12-16T00:00:00"/>
    <n v="548522.74"/>
    <n v="202531.46999999997"/>
    <s v="ZLIN"/>
    <n v="15"/>
    <n v="0"/>
    <n v="0"/>
    <n v="0"/>
    <s v="ZLIN"/>
    <n v="10"/>
    <n v="0"/>
    <n v="0"/>
    <n v="0"/>
    <s v=""/>
    <m/>
    <m/>
  </r>
  <r>
    <s v="120612002636-0"/>
    <x v="35"/>
    <n v="335301"/>
    <m/>
    <s v="CONTROLADOR ACCESO CONTINUUM"/>
    <d v="2013-12-16T00:00:00"/>
    <n v="548522.74"/>
    <n v="202531.46999999997"/>
    <s v="ZLIN"/>
    <n v="15"/>
    <n v="0"/>
    <n v="0"/>
    <n v="0"/>
    <s v="ZLIN"/>
    <n v="10"/>
    <n v="0"/>
    <n v="0"/>
    <n v="0"/>
    <s v=""/>
    <m/>
    <m/>
  </r>
  <r>
    <s v="120612002637-0"/>
    <x v="35"/>
    <n v="335301"/>
    <m/>
    <s v="CONTROLADOR ACCESO CONTINUUM"/>
    <d v="2013-12-16T00:00:00"/>
    <n v="548522.74"/>
    <n v="202531.46999999997"/>
    <s v="ZLIN"/>
    <n v="15"/>
    <n v="0"/>
    <n v="0"/>
    <n v="0"/>
    <s v="ZLIN"/>
    <n v="10"/>
    <n v="0"/>
    <n v="0"/>
    <n v="0"/>
    <s v=""/>
    <m/>
    <m/>
  </r>
  <r>
    <s v="120612002638-0"/>
    <x v="35"/>
    <n v="335301"/>
    <m/>
    <s v="CONTROLADOR ACCESO CONTINUUM"/>
    <d v="2013-12-16T00:00:00"/>
    <n v="548522.74"/>
    <n v="202531.46999999997"/>
    <s v="ZLIN"/>
    <n v="15"/>
    <n v="0"/>
    <n v="0"/>
    <n v="0"/>
    <s v="ZLIN"/>
    <n v="10"/>
    <n v="0"/>
    <n v="0"/>
    <n v="0"/>
    <s v=""/>
    <m/>
    <m/>
  </r>
  <r>
    <s v="120612002639-0"/>
    <x v="35"/>
    <n v="335301"/>
    <m/>
    <s v="CONTROLADOR ACCESO CONTINUUM"/>
    <d v="2013-12-16T00:00:00"/>
    <n v="548522.74"/>
    <n v="202531.46999999997"/>
    <s v="ZLIN"/>
    <n v="15"/>
    <n v="0"/>
    <n v="0"/>
    <n v="0"/>
    <s v="ZLIN"/>
    <n v="10"/>
    <n v="0"/>
    <n v="0"/>
    <n v="0"/>
    <s v=""/>
    <m/>
    <m/>
  </r>
  <r>
    <s v="120612002640-0"/>
    <x v="35"/>
    <n v="335301"/>
    <m/>
    <s v="CONTROLADOR ACCESO CONTINUUM"/>
    <d v="2013-12-16T00:00:00"/>
    <n v="548522.74"/>
    <n v="202531.46999999997"/>
    <s v="ZLIN"/>
    <n v="15"/>
    <n v="0"/>
    <n v="0"/>
    <n v="0"/>
    <s v="ZLIN"/>
    <n v="10"/>
    <n v="0"/>
    <n v="0"/>
    <n v="0"/>
    <s v=""/>
    <m/>
    <m/>
  </r>
  <r>
    <s v="120612002641-0"/>
    <x v="35"/>
    <n v="335301"/>
    <m/>
    <s v="CONTROLADOR ACCESO CONTINUUM"/>
    <d v="2013-12-16T00:00:00"/>
    <n v="548522.74"/>
    <n v="202531.46999999997"/>
    <s v="ZLIN"/>
    <n v="15"/>
    <n v="0"/>
    <n v="0"/>
    <n v="0"/>
    <s v="ZLIN"/>
    <n v="10"/>
    <n v="0"/>
    <n v="0"/>
    <n v="0"/>
    <s v=""/>
    <m/>
    <m/>
  </r>
  <r>
    <s v="120612002642-0"/>
    <x v="35"/>
    <n v="335301"/>
    <m/>
    <s v="CONTROLADOR ACCESO CONTINUUM"/>
    <d v="2013-12-16T00:00:00"/>
    <n v="548522.74"/>
    <n v="202531.46999999997"/>
    <s v="ZLIN"/>
    <n v="15"/>
    <n v="0"/>
    <n v="0"/>
    <n v="0"/>
    <s v="ZLIN"/>
    <n v="10"/>
    <n v="0"/>
    <n v="0"/>
    <n v="0"/>
    <s v=""/>
    <m/>
    <m/>
  </r>
  <r>
    <s v="120612002643-0"/>
    <x v="35"/>
    <n v="335301"/>
    <m/>
    <s v="CONTROLADOR ACCESO CONTINUUM"/>
    <d v="2013-12-16T00:00:00"/>
    <n v="548522.74"/>
    <n v="202531.46999999997"/>
    <s v="ZLIN"/>
    <n v="15"/>
    <n v="0"/>
    <n v="0"/>
    <n v="0"/>
    <s v="ZLIN"/>
    <n v="10"/>
    <n v="0"/>
    <n v="0"/>
    <n v="0"/>
    <s v=""/>
    <m/>
    <m/>
  </r>
  <r>
    <s v="120612002644-0"/>
    <x v="35"/>
    <n v="335301"/>
    <m/>
    <s v="CONTROLADOR ACCESO CONTINUUM"/>
    <d v="2013-12-16T00:00:00"/>
    <n v="548522.74"/>
    <n v="202531.46999999997"/>
    <s v="ZLIN"/>
    <n v="15"/>
    <n v="0"/>
    <n v="0"/>
    <n v="0"/>
    <s v="ZLIN"/>
    <n v="10"/>
    <n v="0"/>
    <n v="0"/>
    <n v="0"/>
    <s v=""/>
    <m/>
    <m/>
  </r>
  <r>
    <s v="120612002645-0"/>
    <x v="35"/>
    <n v="335301"/>
    <m/>
    <s v="CONTROLADOR ACCESO CONTINUUM"/>
    <d v="2013-12-16T00:00:00"/>
    <n v="548522.74"/>
    <n v="202531.46999999997"/>
    <s v="ZLIN"/>
    <n v="15"/>
    <n v="0"/>
    <n v="0"/>
    <n v="0"/>
    <s v="ZLIN"/>
    <n v="10"/>
    <n v="0"/>
    <n v="0"/>
    <n v="0"/>
    <s v=""/>
    <m/>
    <m/>
  </r>
  <r>
    <s v="120612002646-0"/>
    <x v="35"/>
    <n v="335301"/>
    <m/>
    <s v="CONTROLADOR ACCESO CONTINUUM"/>
    <d v="2013-12-16T00:00:00"/>
    <n v="548522.74"/>
    <n v="202531.46999999997"/>
    <s v="ZLIN"/>
    <n v="15"/>
    <n v="0"/>
    <n v="0"/>
    <n v="0"/>
    <s v="ZLIN"/>
    <n v="10"/>
    <n v="0"/>
    <n v="0"/>
    <n v="0"/>
    <s v=""/>
    <m/>
    <m/>
  </r>
  <r>
    <s v="120612002647-0"/>
    <x v="35"/>
    <n v="335301"/>
    <m/>
    <s v="CONTROLADOR ACCESO CONTINUUM"/>
    <d v="2013-12-16T00:00:00"/>
    <n v="548522.74"/>
    <n v="202531.46999999997"/>
    <s v="ZLIN"/>
    <n v="15"/>
    <n v="0"/>
    <n v="0"/>
    <n v="0"/>
    <s v="ZLIN"/>
    <n v="10"/>
    <n v="0"/>
    <n v="0"/>
    <n v="0"/>
    <s v=""/>
    <m/>
    <m/>
  </r>
  <r>
    <s v="120612002648-0"/>
    <x v="35"/>
    <n v="335301"/>
    <m/>
    <s v="CERRADURA ELECTROMAGNETICA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49-0"/>
    <x v="35"/>
    <n v="335301"/>
    <m/>
    <s v="CERRADURA ELECTROMAGNETICA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50-0"/>
    <x v="35"/>
    <n v="335301"/>
    <m/>
    <s v="ESTACION DE SALIDA DE EMERGENCIA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51-0"/>
    <x v="35"/>
    <n v="335301"/>
    <m/>
    <s v="ESTACION DE SALIDA DE EMERGENCIA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52-0"/>
    <x v="35"/>
    <n v="335301"/>
    <m/>
    <s v="ESTACION DE SALIDA DE EMERGENCIA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53-0"/>
    <x v="35"/>
    <n v="335301"/>
    <m/>
    <s v="CONTROLADOR SITIO 4 LECTORES"/>
    <d v="2013-12-16T00:00:00"/>
    <n v="548522.74"/>
    <n v="202531.46999999997"/>
    <s v="ZLIN"/>
    <n v="15"/>
    <n v="0"/>
    <n v="0"/>
    <n v="0"/>
    <s v="ZLIN"/>
    <n v="10"/>
    <n v="0"/>
    <n v="0"/>
    <n v="0"/>
    <s v=""/>
    <m/>
    <m/>
  </r>
  <r>
    <s v="120612002654-0"/>
    <x v="35"/>
    <n v="335301"/>
    <m/>
    <s v="CONTROLADOR SITIO 4 LECTORES"/>
    <d v="2013-12-16T00:00:00"/>
    <n v="548522.74"/>
    <n v="202531.46999999997"/>
    <s v="ZLIN"/>
    <n v="15"/>
    <n v="0"/>
    <n v="0"/>
    <n v="0"/>
    <s v="ZLIN"/>
    <n v="10"/>
    <n v="0"/>
    <n v="0"/>
    <n v="0"/>
    <s v=""/>
    <m/>
    <m/>
  </r>
  <r>
    <s v="120612002655-0"/>
    <x v="35"/>
    <n v="335301"/>
    <m/>
    <s v="MODULO DE ENTRADAS DIGITALES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56-0"/>
    <x v="35"/>
    <n v="335301"/>
    <m/>
    <s v="NET CONTROLLER II DE 32 MODULOS"/>
    <d v="2013-12-16T00:00:00"/>
    <n v="548522.74"/>
    <n v="511954.56"/>
    <s v="ZLIN"/>
    <n v="5"/>
    <n v="0"/>
    <n v="0"/>
    <n v="0"/>
    <s v="ZLIN"/>
    <n v="10"/>
    <n v="0"/>
    <n v="0"/>
    <n v="0"/>
    <s v=""/>
    <m/>
    <m/>
  </r>
  <r>
    <s v="120612002657-0"/>
    <x v="35"/>
    <n v="335301"/>
    <m/>
    <s v="FUENTE DE PODER PARA NET CONTROLER"/>
    <d v="2013-12-16T00:00:00"/>
    <n v="548522.74"/>
    <n v="511954.56"/>
    <s v="ZLIN"/>
    <n v="5"/>
    <n v="0"/>
    <n v="0"/>
    <n v="0"/>
    <s v="ZLIN"/>
    <n v="10"/>
    <n v="0"/>
    <n v="0"/>
    <n v="0"/>
    <s v=""/>
    <m/>
    <m/>
  </r>
  <r>
    <s v="120612002658-0"/>
    <x v="35"/>
    <n v="335301"/>
    <m/>
    <s v="GABINETE UNIVERSAL PARA ACX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59-0"/>
    <x v="35"/>
    <n v="335301"/>
    <m/>
    <s v="GABINETE UNIVERSAL PARA ACX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60-0"/>
    <x v="35"/>
    <n v="335301"/>
    <m/>
    <s v="CAMARA SARIX IP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61-0"/>
    <x v="35"/>
    <n v="335301"/>
    <m/>
    <s v="CAMARA SARIX IP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62-0"/>
    <x v="35"/>
    <n v="335301"/>
    <m/>
    <s v="CAMARA SARIX IP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63-0"/>
    <x v="35"/>
    <n v="335301"/>
    <m/>
    <s v="CAMARA SARIX IP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64-0"/>
    <x v="35"/>
    <n v="335301"/>
    <m/>
    <s v="CAMARA SARIX IP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65-0"/>
    <x v="35"/>
    <n v="335301"/>
    <m/>
    <s v="CAMARA SARIX IP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66-0"/>
    <x v="35"/>
    <n v="335301"/>
    <m/>
    <s v="CAMARA SARIX IP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67-0"/>
    <x v="35"/>
    <n v="335301"/>
    <m/>
    <s v="CAMARA SARIX IP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68-0"/>
    <x v="35"/>
    <n v="335301"/>
    <m/>
    <s v="CAMARA SARIX IP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69-0"/>
    <x v="35"/>
    <n v="335301"/>
    <m/>
    <s v="CAMARA SARIX IP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70-0"/>
    <x v="35"/>
    <n v="335301"/>
    <m/>
    <s v="CAMARA SARIX IP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71-0"/>
    <x v="35"/>
    <n v="335301"/>
    <m/>
    <s v="CAMARA SARIX IP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72-0"/>
    <x v="35"/>
    <n v="335301"/>
    <m/>
    <s v="CAMARA SARIX IP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73-0"/>
    <x v="35"/>
    <n v="335301"/>
    <m/>
    <s v="CAMARA SARIX IP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74-0"/>
    <x v="35"/>
    <n v="335301"/>
    <m/>
    <s v="CAMARA SARIX IP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75-0"/>
    <x v="35"/>
    <n v="335301"/>
    <m/>
    <s v="CAMARA SARIX IP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76-0"/>
    <x v="35"/>
    <n v="335301"/>
    <m/>
    <s v="CAMARA SARIX IP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77-0"/>
    <x v="35"/>
    <n v="335301"/>
    <m/>
    <s v="CAMARA SARIX IP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78-0"/>
    <x v="35"/>
    <n v="335301"/>
    <m/>
    <s v="CAMARA SARIX IP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79-0"/>
    <x v="35"/>
    <n v="335301"/>
    <m/>
    <s v="CAMARA SARIX IP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80-0"/>
    <x v="35"/>
    <n v="335301"/>
    <m/>
    <s v="CAMARA SARIX IP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81-0"/>
    <x v="35"/>
    <n v="335301"/>
    <m/>
    <s v="CAMARA SARIX IP"/>
    <d v="2013-12-16T00:00:00"/>
    <n v="548522.74"/>
    <n v="260548.3"/>
    <s v="ZLIN"/>
    <n v="10"/>
    <n v="0"/>
    <n v="0"/>
    <n v="0"/>
    <s v="ZLIN"/>
    <n v="10"/>
    <n v="0"/>
    <n v="0"/>
    <n v="0"/>
    <s v=""/>
    <m/>
    <m/>
  </r>
  <r>
    <s v="120612002682-0"/>
    <x v="35"/>
    <n v="335301"/>
    <m/>
    <s v="CAMARA SARIX IP"/>
    <d v="2013-12-16T00:00:00"/>
    <n v="582811.04"/>
    <n v="276835.24000000005"/>
    <s v="ZLIN"/>
    <n v="10"/>
    <n v="0"/>
    <n v="0"/>
    <n v="0"/>
    <s v="ZLIN"/>
    <n v="10"/>
    <n v="0"/>
    <n v="0"/>
    <n v="0"/>
    <s v=""/>
    <m/>
    <m/>
  </r>
  <r>
    <s v="120612002683-0"/>
    <x v="35"/>
    <n v="335301"/>
    <m/>
    <s v="CAMARA SARIX IP"/>
    <d v="2013-12-16T00:00:00"/>
    <n v="582811.04"/>
    <n v="276835.24000000005"/>
    <s v="ZLIN"/>
    <n v="10"/>
    <n v="0"/>
    <n v="0"/>
    <n v="0"/>
    <s v="ZLIN"/>
    <n v="10"/>
    <n v="0"/>
    <n v="0"/>
    <n v="0"/>
    <s v=""/>
    <m/>
    <m/>
  </r>
  <r>
    <s v="120612002684-0"/>
    <x v="35"/>
    <n v="335301"/>
    <m/>
    <s v="CAMARA SARIX IP"/>
    <d v="2013-12-16T00:00:00"/>
    <n v="582811.04"/>
    <n v="276835.24000000005"/>
    <s v="ZLIN"/>
    <n v="10"/>
    <n v="0"/>
    <n v="0"/>
    <n v="0"/>
    <s v="ZLIN"/>
    <n v="10"/>
    <n v="0"/>
    <n v="0"/>
    <n v="0"/>
    <s v=""/>
    <m/>
    <m/>
  </r>
  <r>
    <s v="120612002685-0"/>
    <x v="35"/>
    <n v="335301"/>
    <m/>
    <s v="CAMARA SARIX IP"/>
    <d v="2013-12-16T00:00:00"/>
    <n v="582811.04"/>
    <n v="276835.24000000005"/>
    <s v="ZLIN"/>
    <n v="10"/>
    <n v="0"/>
    <n v="0"/>
    <n v="0"/>
    <s v="ZLIN"/>
    <n v="10"/>
    <n v="0"/>
    <n v="0"/>
    <n v="0"/>
    <s v=""/>
    <m/>
    <m/>
  </r>
  <r>
    <s v="120612002686-0"/>
    <x v="35"/>
    <n v="335301"/>
    <m/>
    <s v="CAMARA SARIX IP"/>
    <d v="2013-12-16T00:00:00"/>
    <n v="582811.04"/>
    <n v="276835.24000000005"/>
    <s v="ZLIN"/>
    <n v="10"/>
    <n v="0"/>
    <n v="0"/>
    <n v="0"/>
    <s v="ZLIN"/>
    <n v="10"/>
    <n v="0"/>
    <n v="0"/>
    <n v="0"/>
    <s v=""/>
    <m/>
    <m/>
  </r>
  <r>
    <s v="120612002687-0"/>
    <x v="35"/>
    <n v="335301"/>
    <m/>
    <s v="CAMARA SARIX IP"/>
    <d v="2013-12-16T00:00:00"/>
    <n v="582811.04"/>
    <n v="276835.24000000005"/>
    <s v="ZLIN"/>
    <n v="10"/>
    <n v="0"/>
    <n v="0"/>
    <n v="0"/>
    <s v="ZLIN"/>
    <n v="10"/>
    <n v="0"/>
    <n v="0"/>
    <n v="0"/>
    <s v=""/>
    <m/>
    <m/>
  </r>
  <r>
    <s v="120612002688-0"/>
    <x v="35"/>
    <n v="335301"/>
    <m/>
    <s v="CAMARA SARIX IP"/>
    <d v="2013-12-16T00:00:00"/>
    <n v="582811.04"/>
    <n v="276835.24000000005"/>
    <s v="ZLIN"/>
    <n v="10"/>
    <n v="0"/>
    <n v="0"/>
    <n v="0"/>
    <s v="ZLIN"/>
    <n v="10"/>
    <n v="0"/>
    <n v="0"/>
    <n v="0"/>
    <s v=""/>
    <m/>
    <m/>
  </r>
  <r>
    <s v="120612002689-0"/>
    <x v="35"/>
    <n v="335301"/>
    <m/>
    <s v="CAMARA SARIX IP"/>
    <d v="2013-12-16T00:00:00"/>
    <n v="582911.11"/>
    <n v="276882.76999999996"/>
    <s v="ZLIN"/>
    <n v="10"/>
    <n v="0"/>
    <n v="0"/>
    <n v="0"/>
    <s v="ZLIN"/>
    <n v="10"/>
    <n v="0"/>
    <n v="0"/>
    <n v="0"/>
    <s v=""/>
    <m/>
    <m/>
  </r>
  <r>
    <s v="120612002690-0"/>
    <x v="35"/>
    <n v="315100"/>
    <m/>
    <s v="CAMARA DE SEGURIDAD"/>
    <d v="2013-09-24T00:00:00"/>
    <n v="177500"/>
    <n v="88750"/>
    <s v="ZLIN"/>
    <n v="10"/>
    <n v="0"/>
    <n v="0"/>
    <n v="0"/>
    <s v="ZLIN"/>
    <n v="10"/>
    <n v="0"/>
    <n v="0"/>
    <n v="0"/>
    <s v=""/>
    <m/>
    <m/>
  </r>
  <r>
    <s v="120612002691-0"/>
    <x v="35"/>
    <n v="315100"/>
    <m/>
    <s v="CAMARA DE SEGURIDAD"/>
    <d v="2013-09-24T00:00:00"/>
    <n v="177500"/>
    <n v="88750"/>
    <s v="ZLIN"/>
    <n v="10"/>
    <n v="0"/>
    <n v="0"/>
    <n v="0"/>
    <s v="ZLIN"/>
    <n v="10"/>
    <n v="0"/>
    <n v="0"/>
    <n v="0"/>
    <s v=""/>
    <m/>
    <m/>
  </r>
  <r>
    <s v="120612002692-0"/>
    <x v="35"/>
    <n v="315100"/>
    <m/>
    <s v="CAMARA DE SEGURIDAD"/>
    <d v="2013-09-24T00:00:00"/>
    <n v="177500"/>
    <n v="88750"/>
    <s v="ZLIN"/>
    <n v="10"/>
    <n v="0"/>
    <n v="0"/>
    <n v="0"/>
    <s v="ZLIN"/>
    <n v="10"/>
    <n v="0"/>
    <n v="0"/>
    <n v="0"/>
    <s v=""/>
    <m/>
    <m/>
  </r>
  <r>
    <s v="120612002693-0"/>
    <x v="35"/>
    <n v="315100"/>
    <m/>
    <s v="CAMARA DE SEGURIDAD"/>
    <d v="2013-09-24T00:00:00"/>
    <n v="177500"/>
    <n v="88750"/>
    <s v="ZLIN"/>
    <n v="10"/>
    <n v="0"/>
    <n v="0"/>
    <n v="0"/>
    <s v="ZLIN"/>
    <n v="10"/>
    <n v="0"/>
    <n v="0"/>
    <n v="0"/>
    <s v=""/>
    <m/>
    <m/>
  </r>
  <r>
    <s v="120612002694-0"/>
    <x v="35"/>
    <n v="341202"/>
    <m/>
    <s v="EQUIPO SUCCION AIRE MONITOREO"/>
    <d v="2013-12-19T00:00:00"/>
    <n v="3249993"/>
    <n v="1543746.68"/>
    <s v="ZLIN"/>
    <n v="10"/>
    <n v="0"/>
    <n v="0"/>
    <n v="0"/>
    <s v="ZLIN"/>
    <n v="10"/>
    <n v="0"/>
    <n v="0"/>
    <n v="0"/>
    <s v=""/>
    <m/>
    <m/>
  </r>
  <r>
    <s v="120612002695-0"/>
    <x v="35"/>
    <n v="341202"/>
    <m/>
    <s v="EQUIPO SUCCION AIRE MONITOREO"/>
    <d v="2013-12-19T00:00:00"/>
    <n v="3249993"/>
    <n v="1543746.68"/>
    <s v="ZLIN"/>
    <n v="10"/>
    <n v="0"/>
    <n v="0"/>
    <n v="0"/>
    <s v="ZLIN"/>
    <n v="10"/>
    <n v="0"/>
    <n v="0"/>
    <n v="0"/>
    <s v=""/>
    <m/>
    <m/>
  </r>
  <r>
    <s v="120612002696-0"/>
    <x v="35"/>
    <n v="341202"/>
    <m/>
    <s v="EQUIPO SUCCION AIRE MONITOREO"/>
    <d v="2013-12-19T00:00:00"/>
    <n v="3249993"/>
    <n v="1543746.68"/>
    <s v="ZLIN"/>
    <n v="10"/>
    <n v="0"/>
    <n v="0"/>
    <n v="0"/>
    <s v="ZLIN"/>
    <n v="10"/>
    <n v="0"/>
    <n v="0"/>
    <n v="0"/>
    <s v=""/>
    <m/>
    <m/>
  </r>
  <r>
    <s v="120612002697-0"/>
    <x v="35"/>
    <n v="335301"/>
    <m/>
    <s v="ANTENA INALAMBRICA MINIDOMO ASCENSOR"/>
    <d v="2013-12-16T00:00:00"/>
    <n v="555472.47"/>
    <n v="178985.57999999996"/>
    <s v="ZLIN"/>
    <n v="20"/>
    <n v="0"/>
    <n v="0"/>
    <n v="0"/>
    <s v="ZLIN"/>
    <n v="10"/>
    <n v="0"/>
    <n v="0"/>
    <n v="0"/>
    <s v=""/>
    <m/>
    <m/>
  </r>
  <r>
    <s v="120612002698-0"/>
    <x v="35"/>
    <n v="335301"/>
    <m/>
    <s v="ANTENA INALAMBRICA MINIDOMO ASCENSOR"/>
    <d v="2013-12-16T00:00:00"/>
    <n v="555472.47"/>
    <n v="178985.57999999996"/>
    <s v="ZLIN"/>
    <n v="20"/>
    <n v="0"/>
    <n v="0"/>
    <n v="0"/>
    <s v="ZLIN"/>
    <n v="10"/>
    <n v="0"/>
    <n v="0"/>
    <n v="0"/>
    <s v=""/>
    <m/>
    <m/>
  </r>
  <r>
    <s v="120612002699-0"/>
    <x v="35"/>
    <n v="335301"/>
    <m/>
    <s v="ANTENA INALAMBRICA MINIDOMO ASCENSOR"/>
    <d v="2013-12-16T00:00:00"/>
    <n v="555472.47"/>
    <n v="178985.57999999996"/>
    <s v="ZLIN"/>
    <n v="20"/>
    <n v="0"/>
    <n v="0"/>
    <n v="0"/>
    <s v="ZLIN"/>
    <n v="10"/>
    <n v="0"/>
    <n v="0"/>
    <n v="0"/>
    <s v=""/>
    <m/>
    <m/>
  </r>
  <r>
    <s v="120612002700-0"/>
    <x v="35"/>
    <n v="335301"/>
    <m/>
    <s v="ANTENA INALAMBRICA MINIDOMO ASCENSOR"/>
    <d v="2013-12-16T00:00:00"/>
    <n v="555472.47"/>
    <n v="178985.57999999996"/>
    <s v="ZLIN"/>
    <n v="20"/>
    <n v="0"/>
    <n v="0"/>
    <n v="0"/>
    <s v="ZLIN"/>
    <n v="10"/>
    <n v="0"/>
    <n v="0"/>
    <n v="0"/>
    <s v=""/>
    <m/>
    <m/>
  </r>
  <r>
    <s v="120612002701-0"/>
    <x v="35"/>
    <n v="335301"/>
    <m/>
    <s v="ANTENA INALAMBRICA MINIDOMO ASCENSOR (RADIO IP)"/>
    <d v="2013-12-16T00:00:00"/>
    <n v="555472.47"/>
    <n v="178985.57999999996"/>
    <s v="ZLIN"/>
    <n v="20"/>
    <n v="0"/>
    <n v="0"/>
    <n v="0"/>
    <s v="ZLIN"/>
    <n v="10"/>
    <n v="0"/>
    <n v="0"/>
    <n v="0"/>
    <s v=""/>
    <m/>
    <m/>
  </r>
  <r>
    <s v="120612002702-0"/>
    <x v="35"/>
    <n v="335301"/>
    <m/>
    <s v="ANTENA INALAMBRICA MINIDOMO ASCENSOR"/>
    <d v="2013-12-16T00:00:00"/>
    <n v="555487.47"/>
    <n v="178990.40999999997"/>
    <s v="ZLIN"/>
    <n v="20"/>
    <n v="0"/>
    <n v="0"/>
    <n v="0"/>
    <s v="ZLIN"/>
    <n v="10"/>
    <n v="0"/>
    <n v="0"/>
    <n v="0"/>
    <s v=""/>
    <m/>
    <m/>
  </r>
  <r>
    <s v="120612002703-0"/>
    <x v="35"/>
    <n v="335301"/>
    <m/>
    <s v="ANTENA INALAMBRICA MINIDOMO ASCENSOR"/>
    <d v="2013-12-16T00:00:00"/>
    <n v="549998.75"/>
    <n v="177221.82"/>
    <s v="ZLIN"/>
    <n v="20"/>
    <n v="0"/>
    <n v="0"/>
    <n v="0"/>
    <s v="ZLIN"/>
    <n v="10"/>
    <n v="0"/>
    <n v="0"/>
    <n v="0"/>
    <s v=""/>
    <m/>
    <m/>
  </r>
  <r>
    <s v="120612002704-0"/>
    <x v="35"/>
    <n v="335301"/>
    <m/>
    <s v="TARJETA COMUNICACION MINIDOMO ASCENSOR"/>
    <d v="2013-12-16T00:00:00"/>
    <n v="135457.04999999999"/>
    <n v="64342.099999999991"/>
    <s v="ZLIN"/>
    <n v="10"/>
    <n v="0"/>
    <n v="0"/>
    <n v="0"/>
    <s v="ZLIN"/>
    <n v="10"/>
    <n v="0"/>
    <n v="0"/>
    <n v="0"/>
    <s v=""/>
    <m/>
    <m/>
  </r>
  <r>
    <s v="120612002705-0"/>
    <x v="35"/>
    <n v="335301"/>
    <m/>
    <s v="TARJETA COMUNICACION MINIDOMO ASCENSOR"/>
    <d v="2013-12-16T00:00:00"/>
    <n v="135457.04999999999"/>
    <n v="64342.099999999991"/>
    <s v="ZLIN"/>
    <n v="10"/>
    <n v="0"/>
    <n v="0"/>
    <n v="0"/>
    <s v="ZLIN"/>
    <n v="10"/>
    <n v="0"/>
    <n v="0"/>
    <n v="0"/>
    <s v=""/>
    <m/>
    <m/>
  </r>
  <r>
    <s v="120612002706-0"/>
    <x v="35"/>
    <n v="335301"/>
    <m/>
    <s v="TARJETA COMUNICACION MINIDOMO ASCENSOR"/>
    <d v="2013-12-16T00:00:00"/>
    <n v="135457.04999999999"/>
    <n v="64342.099999999991"/>
    <s v="ZLIN"/>
    <n v="10"/>
    <n v="0"/>
    <n v="0"/>
    <n v="0"/>
    <s v="ZLIN"/>
    <n v="10"/>
    <n v="0"/>
    <n v="0"/>
    <n v="0"/>
    <s v=""/>
    <m/>
    <m/>
  </r>
  <r>
    <s v="120612002707-0"/>
    <x v="35"/>
    <n v="335301"/>
    <m/>
    <s v="TARJETA COMUNICACION MINIDOMO ASCENSOR"/>
    <d v="2013-12-16T00:00:00"/>
    <n v="135457.04999999999"/>
    <n v="64342.099999999991"/>
    <s v="ZLIN"/>
    <n v="10"/>
    <n v="0"/>
    <n v="0"/>
    <n v="0"/>
    <s v="ZLIN"/>
    <n v="10"/>
    <n v="0"/>
    <n v="0"/>
    <n v="0"/>
    <s v=""/>
    <m/>
    <m/>
  </r>
  <r>
    <s v="120612002708-0"/>
    <x v="35"/>
    <n v="335301"/>
    <m/>
    <s v="TARJETA COMUNICACION MINIDOMO ASCENSOR"/>
    <d v="2013-12-16T00:00:00"/>
    <n v="135457.04999999999"/>
    <n v="64342.099999999991"/>
    <s v="ZLIN"/>
    <n v="10"/>
    <n v="0"/>
    <n v="0"/>
    <n v="0"/>
    <s v="ZLIN"/>
    <n v="10"/>
    <n v="0"/>
    <n v="0"/>
    <n v="0"/>
    <s v=""/>
    <m/>
    <m/>
  </r>
  <r>
    <s v="120612002709-0"/>
    <x v="35"/>
    <n v="335301"/>
    <m/>
    <s v="TARJETA COMUNICACION MINIDOMO ASCENSOR"/>
    <d v="2013-12-16T00:00:00"/>
    <n v="138359.01999999999"/>
    <n v="65720.529999999984"/>
    <s v="ZLIN"/>
    <n v="10"/>
    <n v="0"/>
    <n v="0"/>
    <n v="0"/>
    <s v="ZLIN"/>
    <n v="10"/>
    <n v="0"/>
    <n v="0"/>
    <n v="0"/>
    <s v=""/>
    <m/>
    <m/>
  </r>
  <r>
    <s v="120612002710-0"/>
    <x v="35"/>
    <n v="335301"/>
    <m/>
    <s v="TARJETA COMUNICACION MINIDOMO ASCENSOR"/>
    <d v="2013-12-16T00:00:00"/>
    <n v="139684.92000000001"/>
    <n v="66350.330000000016"/>
    <s v="ZLIN"/>
    <n v="10"/>
    <n v="0"/>
    <n v="0"/>
    <n v="0"/>
    <s v="ZLIN"/>
    <n v="10"/>
    <n v="0"/>
    <n v="0"/>
    <n v="0"/>
    <s v=""/>
    <m/>
    <m/>
  </r>
  <r>
    <s v="120612002711-0"/>
    <x v="35"/>
    <n v="322302"/>
    <m/>
    <s v="EQUIPO PARA AHUYENTAR AVES"/>
    <d v="2013-12-04T00:00:00"/>
    <n v="1994497.49"/>
    <n v="947386.30999999994"/>
    <s v="ZLIN"/>
    <n v="10"/>
    <n v="0"/>
    <n v="0"/>
    <n v="0"/>
    <s v="ZLIN"/>
    <n v="10"/>
    <n v="0"/>
    <n v="0"/>
    <n v="0"/>
    <s v=""/>
    <m/>
    <m/>
  </r>
  <r>
    <s v="120612002713-0"/>
    <x v="35"/>
    <n v="335301"/>
    <m/>
    <s v="PANTALLA DE MONITOREO"/>
    <d v="2013-12-19T00:00:00"/>
    <n v="1470886.8"/>
    <n v="698671.2300000001"/>
    <s v="ZLIN"/>
    <n v="10"/>
    <n v="0"/>
    <n v="0"/>
    <n v="0"/>
    <s v="ZLIN"/>
    <n v="10"/>
    <n v="0"/>
    <n v="0"/>
    <n v="0"/>
    <s v=""/>
    <m/>
    <m/>
  </r>
  <r>
    <s v="120612002714-0"/>
    <x v="35"/>
    <n v="335301"/>
    <m/>
    <s v="PANTALLA DE MONITOREO"/>
    <d v="2013-12-19T00:00:00"/>
    <n v="1470886.8"/>
    <n v="698671.2300000001"/>
    <s v="ZLIN"/>
    <n v="10"/>
    <n v="0"/>
    <n v="0"/>
    <n v="0"/>
    <s v="ZLIN"/>
    <n v="10"/>
    <n v="0"/>
    <n v="0"/>
    <n v="0"/>
    <s v=""/>
    <m/>
    <m/>
  </r>
  <r>
    <s v="120612002715-0"/>
    <x v="35"/>
    <n v="335301"/>
    <m/>
    <s v="PANTALLA DE MONITOREO"/>
    <d v="2013-12-19T00:00:00"/>
    <n v="1384364.04"/>
    <n v="657572.91"/>
    <s v="ZLIN"/>
    <n v="10"/>
    <n v="0"/>
    <n v="0"/>
    <n v="0"/>
    <s v="ZLIN"/>
    <n v="10"/>
    <n v="0"/>
    <n v="0"/>
    <n v="0"/>
    <s v=""/>
    <m/>
    <m/>
  </r>
  <r>
    <s v="120612002717-0"/>
    <x v="35"/>
    <n v="344209"/>
    <m/>
    <s v="EQUIPO MEDICION DE TIERRA"/>
    <d v="2013-11-22T00:00:00"/>
    <n v="973354.8"/>
    <n v="366839.63"/>
    <s v="ZLIN"/>
    <n v="15"/>
    <n v="0"/>
    <n v="0"/>
    <n v="0"/>
    <s v="ZLIN"/>
    <n v="10"/>
    <n v="0"/>
    <n v="0"/>
    <n v="0"/>
    <s v=""/>
    <m/>
    <m/>
  </r>
  <r>
    <s v="120612002718-0"/>
    <x v="35"/>
    <n v="344201"/>
    <m/>
    <s v="EQUIPO MEDICION DE TIERRA"/>
    <d v="2013-11-22T00:00:00"/>
    <n v="973354.8"/>
    <n v="366839.63"/>
    <s v="ZLIN"/>
    <n v="15"/>
    <n v="0"/>
    <n v="0"/>
    <n v="0"/>
    <s v="ZLIN"/>
    <n v="10"/>
    <n v="0"/>
    <n v="0"/>
    <n v="0"/>
    <s v=""/>
    <m/>
    <m/>
  </r>
  <r>
    <s v="120612002719-0"/>
    <x v="35"/>
    <n v="335301"/>
    <m/>
    <s v="ANTENA (CCTV HG) LICENCIA UPGRADE"/>
    <d v="2013-12-16T00:00:00"/>
    <n v="699980.66"/>
    <n v="225549.33000000002"/>
    <s v="ZLIN"/>
    <n v="20"/>
    <n v="0"/>
    <n v="0"/>
    <n v="0"/>
    <s v="ZLIN"/>
    <n v="10"/>
    <n v="0"/>
    <n v="0"/>
    <n v="0"/>
    <s v=""/>
    <m/>
    <m/>
  </r>
  <r>
    <s v="120612002719-1"/>
    <x v="35"/>
    <n v="335301"/>
    <m/>
    <s v="SOFWARE PARA ANTENAS (PARQUEO EMPLEADOS)"/>
    <d v="2014-07-17T00:00:00"/>
    <n v="1329441.08"/>
    <n v="1329441.08"/>
    <s v="ZLIN"/>
    <n v="3"/>
    <n v="0"/>
    <n v="0"/>
    <n v="0"/>
    <s v="ZLIN"/>
    <n v="10"/>
    <n v="0"/>
    <n v="0"/>
    <n v="0"/>
    <s v=""/>
    <m/>
    <m/>
  </r>
  <r>
    <s v="120612002720-0"/>
    <x v="35"/>
    <n v="335301"/>
    <m/>
    <s v="ANTENA (CCTV HERNAN GARRON) radio"/>
    <d v="2013-12-16T00:00:00"/>
    <n v="699980.66"/>
    <n v="225549.33000000002"/>
    <s v="ZLIN"/>
    <n v="20"/>
    <n v="0"/>
    <n v="0"/>
    <n v="0"/>
    <s v="ZLIN"/>
    <n v="10"/>
    <n v="0"/>
    <n v="0"/>
    <n v="0"/>
    <s v=""/>
    <m/>
    <m/>
  </r>
  <r>
    <s v="120612002721-0"/>
    <x v="35"/>
    <n v="322301"/>
    <m/>
    <s v="DUCHA LAVAOJOS"/>
    <d v="2013-12-05T00:00:00"/>
    <n v="350000"/>
    <n v="129230.76999999999"/>
    <s v="ZLIN"/>
    <n v="15"/>
    <n v="0"/>
    <n v="0"/>
    <n v="0"/>
    <s v="ZLIN"/>
    <n v="10"/>
    <n v="0"/>
    <n v="0"/>
    <n v="0"/>
    <s v=""/>
    <m/>
    <m/>
  </r>
  <r>
    <s v="120612002722-0"/>
    <x v="35"/>
    <n v="322301"/>
    <m/>
    <s v="DUCHA LAVAOJOS"/>
    <d v="2013-12-05T00:00:00"/>
    <n v="350000"/>
    <n v="129230.76999999999"/>
    <s v="ZLIN"/>
    <n v="15"/>
    <n v="0"/>
    <n v="0"/>
    <n v="0"/>
    <s v="ZLIN"/>
    <n v="10"/>
    <n v="0"/>
    <n v="0"/>
    <n v="0"/>
    <s v=""/>
    <m/>
    <m/>
  </r>
  <r>
    <s v="120612002723-0"/>
    <x v="35"/>
    <n v="322301"/>
    <m/>
    <s v="Ducha con lavaojos de emergencia"/>
    <d v="2013-12-04T00:00:00"/>
    <n v="395500"/>
    <n v="146030.76999999999"/>
    <s v="ZLIN"/>
    <n v="15"/>
    <n v="0"/>
    <n v="0"/>
    <n v="0"/>
    <s v="ZLIN"/>
    <n v="10"/>
    <n v="0"/>
    <n v="0"/>
    <n v="0"/>
    <s v=""/>
    <m/>
    <m/>
  </r>
  <r>
    <s v="120612002724-0"/>
    <x v="35"/>
    <n v="322301"/>
    <m/>
    <s v="Ducha con lavaojos de emergencia"/>
    <d v="2013-12-04T00:00:00"/>
    <n v="395500"/>
    <n v="146030.76999999999"/>
    <s v="ZLIN"/>
    <n v="15"/>
    <n v="0"/>
    <n v="0"/>
    <n v="0"/>
    <s v="ZLIN"/>
    <n v="10"/>
    <n v="0"/>
    <n v="0"/>
    <n v="0"/>
    <s v=""/>
    <m/>
    <m/>
  </r>
  <r>
    <s v="120612002725-0"/>
    <x v="35"/>
    <n v="322301"/>
    <m/>
    <s v="Ducha con lavaojos de emergencia"/>
    <d v="2013-12-04T00:00:00"/>
    <n v="395500"/>
    <n v="146030.76999999999"/>
    <s v="ZLIN"/>
    <n v="15"/>
    <n v="0"/>
    <n v="0"/>
    <n v="0"/>
    <s v="ZLIN"/>
    <n v="10"/>
    <n v="0"/>
    <n v="0"/>
    <n v="0"/>
    <s v=""/>
    <m/>
    <m/>
  </r>
  <r>
    <s v="120612002726-0"/>
    <x v="35"/>
    <n v="342301"/>
    <m/>
    <s v="CONDUCTIVIMETRO EMCEE"/>
    <d v="2013-12-18T00:00:00"/>
    <n v="1409241.75"/>
    <n v="520335.42000000004"/>
    <s v="ZLIN"/>
    <n v="15"/>
    <n v="0"/>
    <n v="0"/>
    <n v="0"/>
    <s v="ZLIN"/>
    <n v="10"/>
    <n v="0"/>
    <n v="0"/>
    <n v="0"/>
    <s v=""/>
    <m/>
    <m/>
  </r>
  <r>
    <s v="120612002727-0"/>
    <x v="35"/>
    <n v="323303"/>
    <m/>
    <s v="Casco para Samblasting"/>
    <d v="2013-12-20T00:00:00"/>
    <n v="719068.72"/>
    <n v="341557.63999999996"/>
    <s v="ZLIN"/>
    <n v="10"/>
    <n v="0"/>
    <n v="0"/>
    <n v="0"/>
    <s v="ZLIN"/>
    <n v="10"/>
    <n v="0"/>
    <n v="0"/>
    <n v="0"/>
    <s v=""/>
    <m/>
    <m/>
  </r>
  <r>
    <s v="120612002728-0"/>
    <x v="35"/>
    <n v="335301"/>
    <m/>
    <s v="SOFTWARE  PARA CAMARAS (PARQUEO EMPLEADOS)"/>
    <d v="2014-07-17T00:00:00"/>
    <n v="1666641.28"/>
    <n v="1666641.28"/>
    <s v="ZLIN"/>
    <n v="3"/>
    <n v="0"/>
    <n v="0"/>
    <n v="0"/>
    <s v="ZLIN"/>
    <n v="10"/>
    <n v="0"/>
    <n v="0"/>
    <n v="0"/>
    <s v=""/>
    <m/>
    <m/>
  </r>
  <r>
    <s v="120612002729-0"/>
    <x v="35"/>
    <n v="335301"/>
    <m/>
    <s v="SOFTWARE PARA CAMARAS (PARQUEO EMPLEADOS)"/>
    <d v="2014-07-17T00:00:00"/>
    <n v="1521198.09"/>
    <n v="1521198.09"/>
    <s v="ZLIN"/>
    <n v="3"/>
    <n v="0"/>
    <n v="0"/>
    <n v="0"/>
    <s v="ZLIN"/>
    <n v="10"/>
    <n v="0"/>
    <n v="0"/>
    <n v="0"/>
    <s v=""/>
    <m/>
    <m/>
  </r>
  <r>
    <s v="120612002730-0"/>
    <x v="35"/>
    <n v="344209"/>
    <m/>
    <s v="CIRCUITO CERRADO TV EL ALTO"/>
    <d v="2014-01-31T00:00:00"/>
    <n v="13869093.630000001"/>
    <n v="6472243.6800000006"/>
    <s v="ZLIN"/>
    <n v="10"/>
    <n v="0"/>
    <n v="0"/>
    <n v="0"/>
    <s v="ZLIN"/>
    <n v="10"/>
    <n v="0"/>
    <n v="0"/>
    <n v="0"/>
    <s v=""/>
    <m/>
    <m/>
  </r>
  <r>
    <s v="120612002730-1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2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3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4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5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6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7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8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9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10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11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12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13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14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15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16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17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18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19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20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21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22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23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24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25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26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27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28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29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30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31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32"/>
    <x v="35"/>
    <n v="344209"/>
    <m/>
    <s v="CAMARA SARIX COLOR IP 1.2 MP  (CCTV EL ALTO)"/>
    <d v="2014-11-20T00:00:00"/>
    <n v="2340437.12"/>
    <n v="1092203.9800000002"/>
    <s v="ZLIN"/>
    <n v="10"/>
    <n v="0"/>
    <n v="0"/>
    <n v="0"/>
    <s v="ZLIN"/>
    <n v="10"/>
    <n v="0"/>
    <n v="0"/>
    <n v="0"/>
    <s v=""/>
    <m/>
    <m/>
  </r>
  <r>
    <s v="120612002730-33"/>
    <x v="35"/>
    <n v="344209"/>
    <m/>
    <s v="CAMARA COLOR PTZ SPECTRA (CCTV EL ALTO)"/>
    <d v="2014-11-20T00:00:00"/>
    <n v="4086609.01"/>
    <n v="1907084.21"/>
    <s v="ZLIN"/>
    <n v="10"/>
    <n v="0"/>
    <n v="0"/>
    <n v="0"/>
    <s v="ZLIN"/>
    <n v="10"/>
    <n v="0"/>
    <n v="0"/>
    <n v="0"/>
    <s v=""/>
    <m/>
    <m/>
  </r>
  <r>
    <s v="120612002730-34"/>
    <x v="35"/>
    <n v="344209"/>
    <m/>
    <s v="CAMARA COLOR PTZ SPECTRA (CCTV EL ALTO)"/>
    <d v="2014-11-20T00:00:00"/>
    <n v="4086609.01"/>
    <n v="1907084.21"/>
    <s v="ZLIN"/>
    <n v="10"/>
    <n v="0"/>
    <n v="0"/>
    <n v="0"/>
    <s v="ZLIN"/>
    <n v="10"/>
    <n v="0"/>
    <n v="0"/>
    <n v="0"/>
    <s v=""/>
    <m/>
    <m/>
  </r>
  <r>
    <s v="120612002730-35"/>
    <x v="35"/>
    <n v="344209"/>
    <m/>
    <s v="CAMARA COLOR PTZ SPECTRA (CCTV EL ALTO)"/>
    <d v="2014-11-20T00:00:00"/>
    <n v="4086609.01"/>
    <n v="1907084.21"/>
    <s v="ZLIN"/>
    <n v="10"/>
    <n v="0"/>
    <n v="0"/>
    <n v="0"/>
    <s v="ZLIN"/>
    <n v="10"/>
    <n v="0"/>
    <n v="0"/>
    <n v="0"/>
    <s v=""/>
    <m/>
    <m/>
  </r>
  <r>
    <s v="120612002730-36"/>
    <x v="35"/>
    <n v="344209"/>
    <m/>
    <s v="CAMARA COLOR PTZ SPECTRA (CCTV EL ALTO)"/>
    <d v="2014-11-20T00:00:00"/>
    <n v="4086609.01"/>
    <n v="1907084.21"/>
    <s v="ZLIN"/>
    <n v="10"/>
    <n v="0"/>
    <n v="0"/>
    <n v="0"/>
    <s v="ZLIN"/>
    <n v="10"/>
    <n v="0"/>
    <n v="0"/>
    <n v="0"/>
    <s v=""/>
    <m/>
    <m/>
  </r>
  <r>
    <s v="120612002730-37"/>
    <x v="35"/>
    <n v="344209"/>
    <m/>
    <s v="CAMARA COLOR PTZ SPECTRA (CCTV EL ALTO)"/>
    <d v="2014-11-20T00:00:00"/>
    <n v="4086609.01"/>
    <n v="1907084.21"/>
    <s v="ZLIN"/>
    <n v="10"/>
    <n v="0"/>
    <n v="0"/>
    <n v="0"/>
    <s v="ZLIN"/>
    <n v="10"/>
    <n v="0"/>
    <n v="0"/>
    <n v="0"/>
    <s v=""/>
    <m/>
    <m/>
  </r>
  <r>
    <s v="120612002730-38"/>
    <x v="35"/>
    <n v="344209"/>
    <m/>
    <s v="CAMARA COLOR PTZ SPECTRA (CCTV EL ALTO)"/>
    <d v="2014-11-20T00:00:00"/>
    <n v="4086609.01"/>
    <n v="1907084.21"/>
    <s v="ZLIN"/>
    <n v="10"/>
    <n v="0"/>
    <n v="0"/>
    <n v="0"/>
    <s v="ZLIN"/>
    <n v="10"/>
    <n v="0"/>
    <n v="0"/>
    <n v="0"/>
    <s v=""/>
    <m/>
    <m/>
  </r>
  <r>
    <s v="120612002730-39"/>
    <x v="35"/>
    <n v="344209"/>
    <m/>
    <s v="UPS 1.5 KVA PARA CAMARAS Y RADIOS (CCTV EL ALTO)"/>
    <d v="2014-11-20T00:00:00"/>
    <n v="989914.77"/>
    <n v="903408.71"/>
    <s v="ZLIN"/>
    <n v="5"/>
    <n v="0"/>
    <n v="0"/>
    <n v="0"/>
    <s v="ZLIN"/>
    <n v="10"/>
    <n v="0"/>
    <n v="0"/>
    <n v="0"/>
    <s v=""/>
    <m/>
    <m/>
  </r>
  <r>
    <s v="120612002730-40"/>
    <x v="35"/>
    <n v="344209"/>
    <m/>
    <s v="UPS 1.5 KVA PARA CAMARAS Y RADIOS (CCTV EL ALTO)"/>
    <d v="2014-11-20T00:00:00"/>
    <n v="989914.77"/>
    <n v="903408.71"/>
    <s v="ZLIN"/>
    <n v="5"/>
    <n v="0"/>
    <n v="0"/>
    <n v="0"/>
    <s v="ZLIN"/>
    <n v="10"/>
    <n v="0"/>
    <n v="0"/>
    <n v="0"/>
    <s v=""/>
    <m/>
    <m/>
  </r>
  <r>
    <s v="120612002730-41"/>
    <x v="35"/>
    <n v="344209"/>
    <m/>
    <s v="UPS 1.5 KVA PARA CAMARAS Y RADIOS (CCTV EL ALTO)"/>
    <d v="2014-11-20T00:00:00"/>
    <n v="989914.77"/>
    <n v="903408.71"/>
    <s v="ZLIN"/>
    <n v="5"/>
    <n v="0"/>
    <n v="0"/>
    <n v="0"/>
    <s v="ZLIN"/>
    <n v="10"/>
    <n v="0"/>
    <n v="0"/>
    <n v="0"/>
    <s v=""/>
    <m/>
    <m/>
  </r>
  <r>
    <s v="120612002730-42"/>
    <x v="35"/>
    <n v="344209"/>
    <m/>
    <s v="UPS 1.5 KVA PARA CAMARAS Y RADIOS (CCTV EL ALTO)"/>
    <d v="2014-11-20T00:00:00"/>
    <n v="989914.77"/>
    <n v="903408.71"/>
    <s v="ZLIN"/>
    <n v="5"/>
    <n v="0"/>
    <n v="0"/>
    <n v="0"/>
    <s v="ZLIN"/>
    <n v="10"/>
    <n v="0"/>
    <n v="0"/>
    <n v="0"/>
    <s v=""/>
    <m/>
    <m/>
  </r>
  <r>
    <s v="120612002730-43"/>
    <x v="35"/>
    <n v="344209"/>
    <m/>
    <s v="UPS 1.5 KVA PARA CAMARAS Y RADIOS (CCTV EL ALTO)"/>
    <d v="2014-11-20T00:00:00"/>
    <n v="989914.77"/>
    <n v="903408.71"/>
    <s v="ZLIN"/>
    <n v="5"/>
    <n v="0"/>
    <n v="0"/>
    <n v="0"/>
    <s v="ZLIN"/>
    <n v="10"/>
    <n v="0"/>
    <n v="0"/>
    <n v="0"/>
    <s v=""/>
    <m/>
    <m/>
  </r>
  <r>
    <s v="120612002730-44"/>
    <x v="35"/>
    <n v="344209"/>
    <m/>
    <s v="UPS 1.5 KVA PARA CAMARAS Y RADIOS (CCTV EL ALTO)"/>
    <d v="2014-11-20T00:00:00"/>
    <n v="989914.77"/>
    <n v="903408.71"/>
    <s v="ZLIN"/>
    <n v="5"/>
    <n v="0"/>
    <n v="0"/>
    <n v="0"/>
    <s v="ZLIN"/>
    <n v="10"/>
    <n v="0"/>
    <n v="0"/>
    <n v="0"/>
    <s v=""/>
    <m/>
    <m/>
  </r>
  <r>
    <s v="120612002730-45"/>
    <x v="35"/>
    <n v="344209"/>
    <m/>
    <s v="UPS 1.5 KVA PARA CAMARAS Y RADIOS (CCTV EL ALTO)"/>
    <d v="2014-11-20T00:00:00"/>
    <n v="989914.77"/>
    <n v="903408.71"/>
    <s v="ZLIN"/>
    <n v="5"/>
    <n v="0"/>
    <n v="0"/>
    <n v="0"/>
    <s v="ZLIN"/>
    <n v="10"/>
    <n v="0"/>
    <n v="0"/>
    <n v="0"/>
    <s v=""/>
    <m/>
    <m/>
  </r>
  <r>
    <s v="120612002730-46"/>
    <x v="35"/>
    <n v="344209"/>
    <m/>
    <s v="UPS 1.5 KVA PARA CAMARAS Y RADIOS (CCTV EL ALTO)"/>
    <d v="2014-11-20T00:00:00"/>
    <n v="989914.77"/>
    <n v="903408.71"/>
    <s v="ZLIN"/>
    <n v="5"/>
    <n v="0"/>
    <n v="0"/>
    <n v="0"/>
    <s v="ZLIN"/>
    <n v="10"/>
    <n v="0"/>
    <n v="0"/>
    <n v="0"/>
    <s v=""/>
    <m/>
    <m/>
  </r>
  <r>
    <s v="120612002730-47"/>
    <x v="35"/>
    <n v="344209"/>
    <m/>
    <s v="UPS 1.5 KVA PARA CAMARAS Y RADIOS (CCTV EL ALTO)"/>
    <d v="2014-11-20T00:00:00"/>
    <n v="989914.77"/>
    <n v="903408.71"/>
    <s v="ZLIN"/>
    <n v="5"/>
    <n v="0"/>
    <n v="0"/>
    <n v="0"/>
    <s v="ZLIN"/>
    <n v="10"/>
    <n v="0"/>
    <n v="0"/>
    <n v="0"/>
    <s v=""/>
    <m/>
    <m/>
  </r>
  <r>
    <s v="120612002730-48"/>
    <x v="35"/>
    <n v="344209"/>
    <m/>
    <s v="UPS 1.5 KVA PARA CAMARAS Y RADIOS (CCTV EL ALTO)"/>
    <d v="2014-11-20T00:00:00"/>
    <n v="989914.77"/>
    <n v="903408.71"/>
    <s v="ZLIN"/>
    <n v="5"/>
    <n v="0"/>
    <n v="0"/>
    <n v="0"/>
    <s v="ZLIN"/>
    <n v="10"/>
    <n v="0"/>
    <n v="0"/>
    <n v="0"/>
    <s v=""/>
    <m/>
    <m/>
  </r>
  <r>
    <s v="120612002730-49"/>
    <x v="35"/>
    <n v="344209"/>
    <m/>
    <s v="UPS 1.5 KVA PARA CAMARAS Y RADIOS (CCTV EL ALTO)"/>
    <d v="2014-11-20T00:00:00"/>
    <n v="989914.77"/>
    <n v="903408.71"/>
    <s v="ZLIN"/>
    <n v="5"/>
    <n v="0"/>
    <n v="0"/>
    <n v="0"/>
    <s v="ZLIN"/>
    <n v="10"/>
    <n v="0"/>
    <n v="0"/>
    <n v="0"/>
    <s v=""/>
    <m/>
    <m/>
  </r>
  <r>
    <s v="120612002730-50"/>
    <x v="35"/>
    <n v="344209"/>
    <m/>
    <s v="UPS 1.5 KVA PARA CAMARAS Y RADIOS (CCTV EL ALTO)"/>
    <d v="2014-11-20T00:00:00"/>
    <n v="989914.77"/>
    <n v="903408.71"/>
    <s v="ZLIN"/>
    <n v="5"/>
    <n v="0"/>
    <n v="0"/>
    <n v="0"/>
    <s v="ZLIN"/>
    <n v="10"/>
    <n v="0"/>
    <n v="0"/>
    <n v="0"/>
    <s v=""/>
    <m/>
    <m/>
  </r>
  <r>
    <s v="120612002730-51"/>
    <x v="35"/>
    <n v="344209"/>
    <m/>
    <s v="UPS 1.5 KVA PARA CAMARAS Y RADIOS (CCTV EL ALTO)"/>
    <d v="2014-11-20T00:00:00"/>
    <n v="989914.77"/>
    <n v="903408.71"/>
    <s v="ZLIN"/>
    <n v="5"/>
    <n v="0"/>
    <n v="0"/>
    <n v="0"/>
    <s v="ZLIN"/>
    <n v="10"/>
    <n v="0"/>
    <n v="0"/>
    <n v="0"/>
    <s v=""/>
    <m/>
    <m/>
  </r>
  <r>
    <s v="120612002730-52"/>
    <x v="35"/>
    <n v="344209"/>
    <m/>
    <s v="UPS 1.5 KVA PARA CAMARAS Y RADIOS (CCTV EL ALTO)"/>
    <d v="2014-11-20T00:00:00"/>
    <n v="989914.77"/>
    <n v="903408.71"/>
    <s v="ZLIN"/>
    <n v="5"/>
    <n v="0"/>
    <n v="0"/>
    <n v="0"/>
    <s v="ZLIN"/>
    <n v="10"/>
    <n v="0"/>
    <n v="0"/>
    <n v="0"/>
    <s v=""/>
    <m/>
    <m/>
  </r>
  <r>
    <s v="120612002730-53"/>
    <x v="35"/>
    <n v="344209"/>
    <m/>
    <s v="UPS 1.5 KVA PARA CAMARAS Y RADIOS (CCTV EL ALTO)"/>
    <d v="2014-11-20T00:00:00"/>
    <n v="989914.77"/>
    <n v="903408.71"/>
    <s v="ZLIN"/>
    <n v="5"/>
    <n v="0"/>
    <n v="0"/>
    <n v="0"/>
    <s v="ZLIN"/>
    <n v="10"/>
    <n v="0"/>
    <n v="0"/>
    <n v="0"/>
    <s v=""/>
    <m/>
    <m/>
  </r>
  <r>
    <s v="120612002730-54"/>
    <x v="35"/>
    <n v="344209"/>
    <m/>
    <s v="UPS 1.5 KVA PARA CAMARAS Y RADIOS (CCTV EL ALTO)"/>
    <d v="2014-11-20T00:00:00"/>
    <n v="989914.77"/>
    <n v="903408.71"/>
    <s v="ZLIN"/>
    <n v="5"/>
    <n v="0"/>
    <n v="0"/>
    <n v="0"/>
    <s v="ZLIN"/>
    <n v="10"/>
    <n v="0"/>
    <n v="0"/>
    <n v="0"/>
    <s v=""/>
    <m/>
    <m/>
  </r>
  <r>
    <s v="120612002730-55"/>
    <x v="35"/>
    <n v="344209"/>
    <m/>
    <s v="UPS 1.5 KVA PARA CAMARAS Y RADIOS (CCTV EL ALTO)"/>
    <d v="2014-11-20T00:00:00"/>
    <n v="989914.77"/>
    <n v="903408.71"/>
    <s v="ZLIN"/>
    <n v="5"/>
    <n v="0"/>
    <n v="0"/>
    <n v="0"/>
    <s v="ZLIN"/>
    <n v="10"/>
    <n v="0"/>
    <n v="0"/>
    <n v="0"/>
    <s v=""/>
    <m/>
    <m/>
  </r>
  <r>
    <s v="120612002730-56"/>
    <x v="35"/>
    <n v="344209"/>
    <m/>
    <s v="UPS 1.5 KVA PARA CAMARAS Y RADIOS (CCTV EL ALTO)"/>
    <d v="2014-11-20T00:00:00"/>
    <n v="989914.77"/>
    <n v="903408.71"/>
    <s v="ZLIN"/>
    <n v="5"/>
    <n v="0"/>
    <n v="0"/>
    <n v="0"/>
    <s v="ZLIN"/>
    <n v="10"/>
    <n v="0"/>
    <n v="0"/>
    <n v="0"/>
    <s v=""/>
    <m/>
    <m/>
  </r>
  <r>
    <s v="120612002730-57"/>
    <x v="35"/>
    <n v="344209"/>
    <m/>
    <s v="UPS 1.5 KVA PARA CAMARAS Y RADIOS (CCTV EL ALTO)"/>
    <d v="2014-11-20T00:00:00"/>
    <n v="989914.77"/>
    <n v="903408.71"/>
    <s v="ZLIN"/>
    <n v="5"/>
    <n v="0"/>
    <n v="0"/>
    <n v="0"/>
    <s v="ZLIN"/>
    <n v="10"/>
    <n v="0"/>
    <n v="0"/>
    <n v="0"/>
    <s v=""/>
    <m/>
    <m/>
  </r>
  <r>
    <s v="120612002730-58"/>
    <x v="35"/>
    <n v="344209"/>
    <m/>
    <s v="UPS 1.5 KVA PARA CAMARAS Y RADIOS (CCTV EL ALTO)"/>
    <d v="2014-11-20T00:00:00"/>
    <n v="989914.77"/>
    <n v="903408.71"/>
    <s v="ZLIN"/>
    <n v="5"/>
    <n v="0"/>
    <n v="0"/>
    <n v="0"/>
    <s v="ZLIN"/>
    <n v="10"/>
    <n v="0"/>
    <n v="0"/>
    <n v="0"/>
    <s v=""/>
    <m/>
    <m/>
  </r>
  <r>
    <s v="120612002730-59"/>
    <x v="35"/>
    <n v="344209"/>
    <m/>
    <s v="UPS 1.5 KVA PARA CAMARAS Y RADIOS (CCTV EL ALTO)"/>
    <d v="2014-11-20T00:00:00"/>
    <n v="989914.77"/>
    <n v="903408.71"/>
    <s v="ZLIN"/>
    <n v="5"/>
    <n v="0"/>
    <n v="0"/>
    <n v="0"/>
    <s v="ZLIN"/>
    <n v="10"/>
    <n v="0"/>
    <n v="0"/>
    <n v="0"/>
    <s v=""/>
    <m/>
    <m/>
  </r>
  <r>
    <s v="120612002730-60"/>
    <x v="35"/>
    <n v="344209"/>
    <m/>
    <s v="UPS 3KVA PARA CAMARAS Y RADIOS (CCTV EL ALTO)"/>
    <d v="2014-11-20T00:00:00"/>
    <n v="1675069.66"/>
    <n v="1528689.7"/>
    <s v="ZLIN"/>
    <n v="5"/>
    <n v="0"/>
    <n v="0"/>
    <n v="0"/>
    <s v="ZLIN"/>
    <n v="10"/>
    <n v="0"/>
    <n v="0"/>
    <n v="0"/>
    <s v=""/>
    <m/>
    <m/>
  </r>
  <r>
    <s v="120612002730-61"/>
    <x v="35"/>
    <n v="344209"/>
    <m/>
    <s v="UPS 3KVA PARA CAMARAS Y RADIOS (CCTV EL ALTO)"/>
    <d v="2014-11-20T00:00:00"/>
    <n v="1675069.66"/>
    <n v="1528689.7"/>
    <s v="ZLIN"/>
    <n v="5"/>
    <n v="0"/>
    <n v="0"/>
    <n v="0"/>
    <s v="ZLIN"/>
    <n v="10"/>
    <n v="0"/>
    <n v="0"/>
    <n v="0"/>
    <s v=""/>
    <m/>
    <m/>
  </r>
  <r>
    <s v="120612002730-62"/>
    <x v="35"/>
    <n v="344209"/>
    <m/>
    <s v="UPS 3KVA PARA CAMARAS Y RADIOS (CCTV EL ALTO)"/>
    <d v="2014-11-20T00:00:00"/>
    <n v="1675069.66"/>
    <n v="1528689.7"/>
    <s v="ZLIN"/>
    <n v="5"/>
    <n v="0"/>
    <n v="0"/>
    <n v="0"/>
    <s v="ZLIN"/>
    <n v="10"/>
    <n v="0"/>
    <n v="0"/>
    <n v="0"/>
    <s v=""/>
    <m/>
    <m/>
  </r>
  <r>
    <s v="120612002730-63"/>
    <x v="35"/>
    <n v="344209"/>
    <m/>
    <s v="UPS 3KVA PARA CAMARAS Y RADIOS (CCTV EL ALTO)"/>
    <d v="2014-11-20T00:00:00"/>
    <n v="1675069.66"/>
    <n v="1528689.7"/>
    <s v="ZLIN"/>
    <n v="5"/>
    <n v="0"/>
    <n v="0"/>
    <n v="0"/>
    <s v="ZLIN"/>
    <n v="10"/>
    <n v="0"/>
    <n v="0"/>
    <n v="0"/>
    <s v=""/>
    <m/>
    <m/>
  </r>
  <r>
    <s v="120612002730-64"/>
    <x v="35"/>
    <n v="344209"/>
    <m/>
    <s v="UPS 3KVA PARA CAMARAS Y RADIOS (CCTV EL ALTO)"/>
    <d v="2014-11-20T00:00:00"/>
    <n v="1675069.66"/>
    <n v="1528689.7"/>
    <s v="ZLIN"/>
    <n v="5"/>
    <n v="0"/>
    <n v="0"/>
    <n v="0"/>
    <s v="ZLIN"/>
    <n v="10"/>
    <n v="0"/>
    <n v="0"/>
    <n v="0"/>
    <s v=""/>
    <m/>
    <m/>
  </r>
  <r>
    <s v="120612002730-65"/>
    <x v="35"/>
    <n v="344209"/>
    <m/>
    <s v="UPS 3KVA PARA CAMARAS Y RADIOS (CCTV EL ALTO)"/>
    <d v="2014-11-20T00:00:00"/>
    <n v="1675069.66"/>
    <n v="1528689.7"/>
    <s v="ZLIN"/>
    <n v="5"/>
    <n v="0"/>
    <n v="0"/>
    <n v="0"/>
    <s v="ZLIN"/>
    <n v="10"/>
    <n v="0"/>
    <n v="0"/>
    <n v="0"/>
    <s v=""/>
    <m/>
    <m/>
  </r>
  <r>
    <s v="120612002730-66"/>
    <x v="35"/>
    <n v="344209"/>
    <m/>
    <s v="UPS 3KVA PARA CAMARAS Y RADIOS (CCTV EL ALTO)"/>
    <d v="2014-11-20T00:00:00"/>
    <n v="1675069.66"/>
    <n v="1528689.7"/>
    <s v="ZLIN"/>
    <n v="5"/>
    <n v="0"/>
    <n v="0"/>
    <n v="0"/>
    <s v="ZLIN"/>
    <n v="10"/>
    <n v="0"/>
    <n v="0"/>
    <n v="0"/>
    <s v=""/>
    <m/>
    <m/>
  </r>
  <r>
    <s v="120612002730-67"/>
    <x v="35"/>
    <n v="344209"/>
    <m/>
    <s v="UPS 3KVA PARA CAMARAS Y RADIOS (CCTV EL ALTO)"/>
    <d v="2014-11-20T00:00:00"/>
    <n v="1675069.66"/>
    <n v="1528689.7"/>
    <s v="ZLIN"/>
    <n v="5"/>
    <n v="0"/>
    <n v="0"/>
    <n v="0"/>
    <s v="ZLIN"/>
    <n v="10"/>
    <n v="0"/>
    <n v="0"/>
    <n v="0"/>
    <s v=""/>
    <m/>
    <m/>
  </r>
  <r>
    <s v="120612002730-68"/>
    <x v="35"/>
    <n v="344209"/>
    <m/>
    <s v="UPS 3KVA PARA CAMARAS Y RADIOS (CCTV EL ALTO)"/>
    <d v="2014-11-20T00:00:00"/>
    <n v="1675069.66"/>
    <n v="1528689.7"/>
    <s v="ZLIN"/>
    <n v="5"/>
    <n v="0"/>
    <n v="0"/>
    <n v="0"/>
    <s v="ZLIN"/>
    <n v="10"/>
    <n v="0"/>
    <n v="0"/>
    <n v="0"/>
    <s v=""/>
    <m/>
    <m/>
  </r>
  <r>
    <s v="120612002730-69"/>
    <x v="35"/>
    <n v="344209"/>
    <m/>
    <s v="SISTEMA DE ALMACENAMIENTO (CCTV EL ALTO)"/>
    <d v="2014-11-20T00:00:00"/>
    <n v="19308553.100000001"/>
    <n v="9010658.1000000015"/>
    <s v="ZLIN"/>
    <n v="10"/>
    <n v="0"/>
    <n v="0"/>
    <n v="0"/>
    <s v="ZLIN"/>
    <n v="10"/>
    <n v="0"/>
    <n v="0"/>
    <n v="0"/>
    <s v=""/>
    <m/>
    <m/>
  </r>
  <r>
    <s v="120612002730-70"/>
    <x v="35"/>
    <n v="344209"/>
    <m/>
    <s v="CONTROL PARA DOMOS CON JOYSTICK (CCTV EL ALTO)"/>
    <d v="2014-11-20T00:00:00"/>
    <n v="1841149.54"/>
    <n v="665706.5"/>
    <s v="ZLIN"/>
    <n v="15"/>
    <n v="0"/>
    <n v="0"/>
    <n v="0"/>
    <s v="ZLIN"/>
    <n v="10"/>
    <n v="0"/>
    <n v="0"/>
    <n v="0"/>
    <s v=""/>
    <m/>
    <m/>
  </r>
  <r>
    <s v="120612002730-71"/>
    <x v="35"/>
    <n v="344209"/>
    <m/>
    <s v="MONITOR 46&quot; LCD ENTRADA RGB Y DVI (CCTV EL ALTO)"/>
    <d v="2014-11-20T00:00:00"/>
    <n v="3490944.88"/>
    <n v="1629107.6199999999"/>
    <s v="ZLIN"/>
    <n v="10"/>
    <n v="0"/>
    <n v="0"/>
    <n v="0"/>
    <s v="ZLIN"/>
    <n v="10"/>
    <n v="0"/>
    <n v="0"/>
    <n v="0"/>
    <s v=""/>
    <m/>
    <m/>
  </r>
  <r>
    <s v="120612002730-72"/>
    <x v="35"/>
    <n v="344209"/>
    <m/>
    <s v="MONITOR 46&quot; LCD ENTRADA RGB Y DVI (CCTV EL ALTO)"/>
    <d v="2014-11-20T00:00:00"/>
    <n v="3490944.88"/>
    <n v="1629107.6199999999"/>
    <s v="ZLIN"/>
    <n v="10"/>
    <n v="0"/>
    <n v="0"/>
    <n v="0"/>
    <s v="ZLIN"/>
    <n v="10"/>
    <n v="0"/>
    <n v="0"/>
    <n v="0"/>
    <s v=""/>
    <m/>
    <m/>
  </r>
  <r>
    <s v="120612002730-73"/>
    <x v="35"/>
    <n v="344209"/>
    <m/>
    <s v="GABINETE (CCTV EL ALTO)"/>
    <d v="2014-11-20T00:00:00"/>
    <n v="21933443.66"/>
    <n v="10235607.040000001"/>
    <s v="ZLIN"/>
    <n v="10"/>
    <n v="0"/>
    <n v="0"/>
    <n v="0"/>
    <s v="ZLIN"/>
    <n v="10"/>
    <n v="0"/>
    <n v="0"/>
    <n v="0"/>
    <s v=""/>
    <m/>
    <m/>
  </r>
  <r>
    <s v="120612002730-74"/>
    <x v="35"/>
    <n v="344209"/>
    <m/>
    <s v="FLUIDMESH 1100 MITO (CCTE EL ALTO)"/>
    <d v="2014-11-20T00:00:00"/>
    <n v="1771139.73"/>
    <n v="826531.87"/>
    <s v="ZLIN"/>
    <n v="10"/>
    <n v="0"/>
    <n v="0"/>
    <n v="0"/>
    <s v="ZLIN"/>
    <n v="10"/>
    <n v="0"/>
    <n v="0"/>
    <n v="0"/>
    <s v=""/>
    <m/>
    <m/>
  </r>
  <r>
    <s v="120612002730-75"/>
    <x v="35"/>
    <n v="344209"/>
    <m/>
    <s v="FLUIDMESH 1100 MITO (CCTE EL ALTO)"/>
    <d v="2014-11-20T00:00:00"/>
    <n v="1771139.73"/>
    <n v="826531.87"/>
    <s v="ZLIN"/>
    <n v="10"/>
    <n v="0"/>
    <n v="0"/>
    <n v="0"/>
    <s v="ZLIN"/>
    <n v="10"/>
    <n v="0"/>
    <n v="0"/>
    <n v="0"/>
    <s v=""/>
    <m/>
    <m/>
  </r>
  <r>
    <s v="120612002730-76"/>
    <x v="35"/>
    <n v="344209"/>
    <m/>
    <s v="FLUIDMESH 1100 MITO (CCTE EL ALTO)"/>
    <d v="2014-11-20T00:00:00"/>
    <n v="1771139.73"/>
    <n v="826531.87"/>
    <s v="ZLIN"/>
    <n v="10"/>
    <n v="0"/>
    <n v="0"/>
    <n v="0"/>
    <s v="ZLIN"/>
    <n v="10"/>
    <n v="0"/>
    <n v="0"/>
    <n v="0"/>
    <s v=""/>
    <m/>
    <m/>
  </r>
  <r>
    <s v="120612002730-77"/>
    <x v="35"/>
    <n v="344209"/>
    <m/>
    <s v="FLUIDMESH 1100 MITO (CCTE EL ALTO)"/>
    <d v="2014-11-20T00:00:00"/>
    <n v="1771139.73"/>
    <n v="826531.87"/>
    <s v="ZLIN"/>
    <n v="10"/>
    <n v="0"/>
    <n v="0"/>
    <n v="0"/>
    <s v="ZLIN"/>
    <n v="10"/>
    <n v="0"/>
    <n v="0"/>
    <n v="0"/>
    <s v=""/>
    <m/>
    <m/>
  </r>
  <r>
    <s v="120612002730-78"/>
    <x v="35"/>
    <n v="344209"/>
    <m/>
    <s v="FLUIDMESH 1100 MITO (CCTE EL ALTO)"/>
    <d v="2014-11-20T00:00:00"/>
    <n v="1771139.73"/>
    <n v="826531.87"/>
    <s v="ZLIN"/>
    <n v="10"/>
    <n v="0"/>
    <n v="0"/>
    <n v="0"/>
    <s v="ZLIN"/>
    <n v="10"/>
    <n v="0"/>
    <n v="0"/>
    <n v="0"/>
    <s v=""/>
    <m/>
    <m/>
  </r>
  <r>
    <s v="120612002730-79"/>
    <x v="35"/>
    <n v="344209"/>
    <m/>
    <s v="FLUIDMESH 1100 MITO (CCTE EL ALTO)"/>
    <d v="2014-11-20T00:00:00"/>
    <n v="1771139.73"/>
    <n v="826531.87"/>
    <s v="ZLIN"/>
    <n v="10"/>
    <n v="0"/>
    <n v="0"/>
    <n v="0"/>
    <s v="ZLIN"/>
    <n v="10"/>
    <n v="0"/>
    <n v="0"/>
    <n v="0"/>
    <s v=""/>
    <m/>
    <m/>
  </r>
  <r>
    <s v="120612002730-80"/>
    <x v="35"/>
    <n v="344209"/>
    <m/>
    <s v="FLUIDMESH 1100 MITO (CCTE EL ALTO)"/>
    <d v="2014-11-20T00:00:00"/>
    <n v="1771139.73"/>
    <n v="826531.87"/>
    <s v="ZLIN"/>
    <n v="10"/>
    <n v="0"/>
    <n v="0"/>
    <n v="0"/>
    <s v="ZLIN"/>
    <n v="10"/>
    <n v="0"/>
    <n v="0"/>
    <n v="0"/>
    <s v=""/>
    <m/>
    <m/>
  </r>
  <r>
    <s v="120612002730-81"/>
    <x v="35"/>
    <n v="344209"/>
    <m/>
    <s v="FLUIDMESH 1100 MITO (CCTE EL ALTO)"/>
    <d v="2014-11-20T00:00:00"/>
    <n v="1771139.73"/>
    <n v="826531.87"/>
    <s v="ZLIN"/>
    <n v="10"/>
    <n v="0"/>
    <n v="0"/>
    <n v="0"/>
    <s v="ZLIN"/>
    <n v="10"/>
    <n v="0"/>
    <n v="0"/>
    <n v="0"/>
    <s v=""/>
    <m/>
    <m/>
  </r>
  <r>
    <s v="120612002730-82"/>
    <x v="35"/>
    <n v="344209"/>
    <m/>
    <s v="FLUIDMESH 1100 MITO (CCTE EL ALTO)"/>
    <d v="2014-11-20T00:00:00"/>
    <n v="1771139.73"/>
    <n v="826531.87"/>
    <s v="ZLIN"/>
    <n v="10"/>
    <n v="0"/>
    <n v="0"/>
    <n v="0"/>
    <s v="ZLIN"/>
    <n v="10"/>
    <n v="0"/>
    <n v="0"/>
    <n v="0"/>
    <s v=""/>
    <m/>
    <m/>
  </r>
  <r>
    <s v="120612002730-83"/>
    <x v="35"/>
    <n v="344209"/>
    <m/>
    <s v="FLUIDMESH 1100 MITO (CCTE EL ALTO)"/>
    <d v="2014-11-20T00:00:00"/>
    <n v="1771139.73"/>
    <n v="826531.87"/>
    <s v="ZLIN"/>
    <n v="10"/>
    <n v="0"/>
    <n v="0"/>
    <n v="0"/>
    <s v="ZLIN"/>
    <n v="10"/>
    <n v="0"/>
    <n v="0"/>
    <n v="0"/>
    <s v=""/>
    <m/>
    <m/>
  </r>
  <r>
    <s v="120612002730-84"/>
    <x v="35"/>
    <n v="344209"/>
    <m/>
    <s v="FLUIDMESH 1100 MITO (CCTE EL ALTO)"/>
    <d v="2014-11-20T00:00:00"/>
    <n v="1771139.73"/>
    <n v="826531.87"/>
    <s v="ZLIN"/>
    <n v="10"/>
    <n v="0"/>
    <n v="0"/>
    <n v="0"/>
    <s v="ZLIN"/>
    <n v="10"/>
    <n v="0"/>
    <n v="0"/>
    <n v="0"/>
    <s v=""/>
    <m/>
    <m/>
  </r>
  <r>
    <s v="120612002730-85"/>
    <x v="35"/>
    <n v="344209"/>
    <m/>
    <s v="FLUIDMESH 1100 MITO (CCTE EL ALTO)"/>
    <d v="2014-11-20T00:00:00"/>
    <n v="1771139.73"/>
    <n v="826531.87"/>
    <s v="ZLIN"/>
    <n v="10"/>
    <n v="0"/>
    <n v="0"/>
    <n v="0"/>
    <s v="ZLIN"/>
    <n v="10"/>
    <n v="0"/>
    <n v="0"/>
    <n v="0"/>
    <s v=""/>
    <m/>
    <m/>
  </r>
  <r>
    <s v="120612002730-86"/>
    <x v="35"/>
    <n v="344209"/>
    <m/>
    <s v="FLUIDMESH 1100 MITO (CCTE EL ALTO)"/>
    <d v="2014-11-20T00:00:00"/>
    <n v="1771139.73"/>
    <n v="826531.87"/>
    <s v="ZLIN"/>
    <n v="10"/>
    <n v="0"/>
    <n v="0"/>
    <n v="0"/>
    <s v="ZLIN"/>
    <n v="10"/>
    <n v="0"/>
    <n v="0"/>
    <n v="0"/>
    <s v=""/>
    <m/>
    <m/>
  </r>
  <r>
    <s v="120612002730-87"/>
    <x v="35"/>
    <n v="344209"/>
    <m/>
    <s v="FLUIDMESH 1100 MITO (CCTE EL ALTO)"/>
    <d v="2014-11-20T00:00:00"/>
    <n v="1771139.73"/>
    <n v="826531.87"/>
    <s v="ZLIN"/>
    <n v="10"/>
    <n v="0"/>
    <n v="0"/>
    <n v="0"/>
    <s v="ZLIN"/>
    <n v="10"/>
    <n v="0"/>
    <n v="0"/>
    <n v="0"/>
    <s v=""/>
    <m/>
    <m/>
  </r>
  <r>
    <s v="120612002730-88"/>
    <x v="35"/>
    <n v="344209"/>
    <m/>
    <s v="FLUIDMESH 1100 MITO (CCTE EL ALTO)"/>
    <d v="2014-11-20T00:00:00"/>
    <n v="1771139.73"/>
    <n v="826531.87"/>
    <s v="ZLIN"/>
    <n v="10"/>
    <n v="0"/>
    <n v="0"/>
    <n v="0"/>
    <s v="ZLIN"/>
    <n v="10"/>
    <n v="0"/>
    <n v="0"/>
    <n v="0"/>
    <s v=""/>
    <m/>
    <m/>
  </r>
  <r>
    <s v="120612002730-89"/>
    <x v="35"/>
    <n v="344209"/>
    <m/>
    <s v="FLUIDMESH 1100 MITO (CCTE EL ALTO)"/>
    <d v="2014-11-20T00:00:00"/>
    <n v="1771139.73"/>
    <n v="826531.87"/>
    <s v="ZLIN"/>
    <n v="10"/>
    <n v="0"/>
    <n v="0"/>
    <n v="0"/>
    <s v="ZLIN"/>
    <n v="10"/>
    <n v="0"/>
    <n v="0"/>
    <n v="0"/>
    <s v=""/>
    <m/>
    <m/>
  </r>
  <r>
    <s v="120612002730-90"/>
    <x v="35"/>
    <n v="344209"/>
    <m/>
    <s v="FLUIDMESH 1100 MITO (CCTE EL ALTO)"/>
    <d v="2014-11-20T00:00:00"/>
    <n v="1771139.73"/>
    <n v="826531.87"/>
    <s v="ZLIN"/>
    <n v="10"/>
    <n v="0"/>
    <n v="0"/>
    <n v="0"/>
    <s v="ZLIN"/>
    <n v="10"/>
    <n v="0"/>
    <n v="0"/>
    <n v="0"/>
    <s v=""/>
    <m/>
    <m/>
  </r>
  <r>
    <s v="120612002730-91"/>
    <x v="35"/>
    <n v="344209"/>
    <m/>
    <s v="FLUIDMESH 2200 MITO (CCTE EL ALTO)"/>
    <d v="2014-11-20T00:00:00"/>
    <n v="3146590.37"/>
    <n v="1468408.85"/>
    <s v="ZLIN"/>
    <n v="10"/>
    <n v="0"/>
    <n v="0"/>
    <n v="0"/>
    <s v="ZLIN"/>
    <n v="10"/>
    <n v="0"/>
    <n v="0"/>
    <n v="0"/>
    <s v=""/>
    <m/>
    <m/>
  </r>
  <r>
    <s v="120612002730-92"/>
    <x v="35"/>
    <n v="344209"/>
    <m/>
    <s v="FLUIDMESH 2200 MITO (CCTE EL ALTO)"/>
    <d v="2014-11-20T00:00:00"/>
    <n v="3146585.43"/>
    <n v="1468406.5300000003"/>
    <s v="ZLIN"/>
    <n v="10"/>
    <n v="0"/>
    <n v="0"/>
    <n v="0"/>
    <s v="ZLIN"/>
    <n v="10"/>
    <n v="0"/>
    <n v="0"/>
    <n v="0"/>
    <s v=""/>
    <m/>
    <m/>
  </r>
  <r>
    <s v="120612002730-93"/>
    <x v="35"/>
    <n v="344209"/>
    <m/>
    <s v="LECTOR BIOMETRICO DE HUELLA DIGITAL (CCTV EL ALTO)"/>
    <d v="2014-11-20T00:00:00"/>
    <n v="1449899.39"/>
    <n v="676619.70999999985"/>
    <s v="ZLIN"/>
    <n v="10"/>
    <n v="0"/>
    <n v="0"/>
    <n v="0"/>
    <s v="ZLIN"/>
    <n v="10"/>
    <n v="0"/>
    <n v="0"/>
    <n v="0"/>
    <s v=""/>
    <m/>
    <m/>
  </r>
  <r>
    <s v="120612002730-94"/>
    <x v="35"/>
    <n v="344209"/>
    <m/>
    <s v="SISTEMA DETECCION PERIMETRAL (CCTV EL ALTO)"/>
    <d v="2014-11-20T00:00:00"/>
    <n v="7997528.6699999999"/>
    <n v="3732180.04"/>
    <s v="ZLIN"/>
    <n v="10"/>
    <n v="0"/>
    <n v="0"/>
    <n v="0"/>
    <s v="ZLIN"/>
    <n v="10"/>
    <n v="0"/>
    <n v="0"/>
    <n v="0"/>
    <s v=""/>
    <m/>
    <m/>
  </r>
  <r>
    <s v="120612002730-95"/>
    <x v="35"/>
    <n v="344209"/>
    <m/>
    <s v="SISTEMA DETECCION PERIMETRAL (CCTV EL ALTO)"/>
    <d v="2014-11-20T00:00:00"/>
    <n v="7997528.6699999999"/>
    <n v="3732180.04"/>
    <s v="ZLIN"/>
    <n v="10"/>
    <n v="0"/>
    <n v="0"/>
    <n v="0"/>
    <s v="ZLIN"/>
    <n v="10"/>
    <n v="0"/>
    <n v="0"/>
    <n v="0"/>
    <s v=""/>
    <m/>
    <m/>
  </r>
  <r>
    <s v="120612002730-96"/>
    <x v="35"/>
    <n v="344209"/>
    <m/>
    <s v="CONTROLADOR INTEGRAR CABLE MICROFONICO (CCTV EL AL"/>
    <d v="2014-11-20T00:00:00"/>
    <n v="2032859.64"/>
    <n v="735023.34999999986"/>
    <s v="ZLIN"/>
    <n v="15"/>
    <n v="0"/>
    <n v="0"/>
    <n v="0"/>
    <s v="ZLIN"/>
    <n v="10"/>
    <n v="0"/>
    <n v="0"/>
    <n v="0"/>
    <s v=""/>
    <m/>
    <m/>
  </r>
  <r>
    <s v="120612002730-97"/>
    <x v="35"/>
    <n v="344209"/>
    <m/>
    <s v="BARRERA AUTOMATICA (CCTV EL ALTO)"/>
    <d v="2014-11-20T00:00:00"/>
    <n v="7215033.3200000003"/>
    <n v="3367015.5400000005"/>
    <s v="ZLIN"/>
    <n v="10"/>
    <n v="0"/>
    <n v="0"/>
    <n v="0"/>
    <s v="ZLIN"/>
    <n v="10"/>
    <n v="0"/>
    <n v="0"/>
    <n v="0"/>
    <s v=""/>
    <m/>
    <m/>
  </r>
  <r>
    <s v="120612002730-98"/>
    <x v="35"/>
    <n v="344209"/>
    <m/>
    <s v="BARRERA AUTOMATICA (CCTV EL ALTO)"/>
    <d v="2014-11-20T00:00:00"/>
    <n v="6579715.25"/>
    <n v="3070533.78"/>
    <s v="ZLIN"/>
    <n v="10"/>
    <n v="0"/>
    <n v="0"/>
    <n v="0"/>
    <s v="ZLIN"/>
    <n v="10"/>
    <n v="0"/>
    <n v="0"/>
    <n v="0"/>
    <s v=""/>
    <m/>
    <m/>
  </r>
  <r>
    <s v="120612002730-99"/>
    <x v="35"/>
    <n v="344209"/>
    <m/>
    <s v="BARRERA AUTOMATICA (CCTV EL ALTO)"/>
    <d v="2014-11-20T00:00:00"/>
    <n v="6579715.25"/>
    <n v="3070533.78"/>
    <s v="ZLIN"/>
    <n v="10"/>
    <n v="0"/>
    <n v="0"/>
    <n v="0"/>
    <s v="ZLIN"/>
    <n v="10"/>
    <n v="0"/>
    <n v="0"/>
    <n v="0"/>
    <s v=""/>
    <m/>
    <m/>
  </r>
  <r>
    <s v="120612002730-100"/>
    <x v="35"/>
    <n v="344209"/>
    <m/>
    <s v="BARRERA AUTOMATICA (CCTV EL ALTO)"/>
    <d v="2014-11-20T00:00:00"/>
    <n v="6579715.25"/>
    <n v="3070533.78"/>
    <s v="ZLIN"/>
    <n v="10"/>
    <n v="0"/>
    <n v="0"/>
    <n v="0"/>
    <s v="ZLIN"/>
    <n v="10"/>
    <n v="0"/>
    <n v="0"/>
    <n v="0"/>
    <s v=""/>
    <m/>
    <m/>
  </r>
  <r>
    <s v="120612002730-101"/>
    <x v="35"/>
    <n v="344209"/>
    <m/>
    <s v="BARRERA AUTOMATICA (CCTV EL ALTO)"/>
    <d v="2014-11-20T00:00:00"/>
    <n v="6579715.25"/>
    <n v="3070533.78"/>
    <s v="ZLIN"/>
    <n v="10"/>
    <n v="0"/>
    <n v="0"/>
    <n v="0"/>
    <s v="ZLIN"/>
    <n v="10"/>
    <n v="0"/>
    <n v="0"/>
    <n v="0"/>
    <s v=""/>
    <m/>
    <m/>
  </r>
  <r>
    <s v="120612002730-102"/>
    <x v="35"/>
    <n v="344209"/>
    <m/>
    <s v="LECTOR DE PROXIMIDAD LARGO ALCANCE (CCTV EL ALTO)"/>
    <d v="2014-11-20T00:00:00"/>
    <n v="13173805.18"/>
    <n v="6147775.7399999993"/>
    <s v="ZLIN"/>
    <n v="10"/>
    <n v="0"/>
    <n v="0"/>
    <n v="0"/>
    <s v="ZLIN"/>
    <n v="10"/>
    <n v="0"/>
    <n v="0"/>
    <n v="0"/>
    <s v=""/>
    <m/>
    <m/>
  </r>
  <r>
    <s v="120612002730-103"/>
    <x v="35"/>
    <n v="344209"/>
    <m/>
    <s v="LECTOR DE PROXIMIDAD LARGO ALCANCE (CCTV EL ALTO)"/>
    <d v="2014-11-20T00:00:00"/>
    <n v="13173805.18"/>
    <n v="6147775.7399999993"/>
    <s v="ZLIN"/>
    <n v="10"/>
    <n v="0"/>
    <n v="0"/>
    <n v="0"/>
    <s v="ZLIN"/>
    <n v="10"/>
    <n v="0"/>
    <n v="0"/>
    <n v="0"/>
    <s v=""/>
    <m/>
    <m/>
  </r>
  <r>
    <s v="120612002730-104"/>
    <x v="35"/>
    <n v="344209"/>
    <m/>
    <s v="LECTOR DE PROXIMIDAD LARGO ALCANCE (CCTV EL ALTO)"/>
    <d v="2014-11-20T00:00:00"/>
    <n v="13173805.18"/>
    <n v="6147775.7399999993"/>
    <s v="ZLIN"/>
    <n v="10"/>
    <n v="0"/>
    <n v="0"/>
    <n v="0"/>
    <s v="ZLIN"/>
    <n v="10"/>
    <n v="0"/>
    <n v="0"/>
    <n v="0"/>
    <s v=""/>
    <m/>
    <m/>
  </r>
  <r>
    <s v="120612002730-105"/>
    <x v="35"/>
    <n v="344209"/>
    <m/>
    <s v="LECTOR DE PROXIMIDAD LARGO ALCANCE (CCTV EL ALTO)"/>
    <d v="2014-11-20T00:00:00"/>
    <n v="13173805.18"/>
    <n v="6147775.75"/>
    <s v="ZLIN"/>
    <n v="10"/>
    <n v="0"/>
    <n v="0"/>
    <n v="0"/>
    <s v="ZLIN"/>
    <n v="10"/>
    <n v="0"/>
    <n v="0"/>
    <n v="0"/>
    <s v=""/>
    <m/>
    <m/>
  </r>
  <r>
    <s v="120612002730-106"/>
    <x v="35"/>
    <n v="344209"/>
    <m/>
    <s v="LECTOR DE PROXIMIDAD LARGO ALCANCE (CCTV EL ALTO)"/>
    <d v="2014-11-20T00:00:00"/>
    <n v="13173805.18"/>
    <n v="6147775.7399999993"/>
    <s v="ZLIN"/>
    <n v="10"/>
    <n v="0"/>
    <n v="0"/>
    <n v="0"/>
    <s v="ZLIN"/>
    <n v="10"/>
    <n v="0"/>
    <n v="0"/>
    <n v="0"/>
    <s v=""/>
    <m/>
    <m/>
  </r>
  <r>
    <s v="120612002730-107"/>
    <x v="35"/>
    <n v="344209"/>
    <m/>
    <s v="LECTOR DE PROXIMIDAD LARGO ALCANCE (CCTV EL ALTO)"/>
    <d v="2014-11-20T00:00:00"/>
    <n v="13173805.18"/>
    <n v="6147775.75"/>
    <s v="ZLIN"/>
    <n v="10"/>
    <n v="0"/>
    <n v="0"/>
    <n v="0"/>
    <s v="ZLIN"/>
    <n v="10"/>
    <n v="0"/>
    <n v="0"/>
    <n v="0"/>
    <s v=""/>
    <m/>
    <m/>
  </r>
  <r>
    <s v="120612002730-108"/>
    <x v="35"/>
    <n v="344209"/>
    <m/>
    <s v="LICENCIA PARA SERVIDOR  (CCTV EL ALTO)"/>
    <d v="2014-11-20T00:00:00"/>
    <n v="4441022.82"/>
    <n v="4441022.82"/>
    <s v="ZLIN"/>
    <n v="3"/>
    <n v="0"/>
    <n v="0"/>
    <n v="0"/>
    <s v="ZLIN"/>
    <n v="10"/>
    <n v="0"/>
    <n v="0"/>
    <n v="0"/>
    <s v=""/>
    <m/>
    <m/>
  </r>
  <r>
    <s v="120612002730-109"/>
    <x v="35"/>
    <n v="344209"/>
    <m/>
    <s v="SOFTWARE MONITOREO (CCTV EL ALTO)"/>
    <d v="2014-11-20T00:00:00"/>
    <n v="5267704.97"/>
    <n v="5267704.97"/>
    <s v="ZLIN"/>
    <n v="3"/>
    <n v="0"/>
    <n v="0"/>
    <n v="0"/>
    <s v="ZLIN"/>
    <n v="10"/>
    <n v="0"/>
    <n v="0"/>
    <n v="0"/>
    <s v=""/>
    <m/>
    <m/>
  </r>
  <r>
    <s v="120612002730-110"/>
    <x v="35"/>
    <n v="344209"/>
    <m/>
    <s v="EQUIPO PC TERMINAL (CCTV EL ALTO)"/>
    <d v="2014-11-20T00:00:00"/>
    <n v="5851554.9800000004"/>
    <n v="2730725.6600000006"/>
    <s v="ZLIN"/>
    <n v="10"/>
    <n v="0"/>
    <n v="0"/>
    <n v="0"/>
    <s v="ZLIN"/>
    <n v="10"/>
    <n v="0"/>
    <n v="0"/>
    <n v="0"/>
    <s v=""/>
    <m/>
    <m/>
  </r>
  <r>
    <s v="120612002730-111"/>
    <x v="35"/>
    <n v="344209"/>
    <m/>
    <s v="CONTROLADOR DE SITIO 8 LECTORES (CCTV EL ALTO)"/>
    <d v="2014-11-20T00:00:00"/>
    <n v="4488155.74"/>
    <n v="1622787.5100000002"/>
    <s v="ZLIN"/>
    <n v="15"/>
    <n v="0"/>
    <n v="0"/>
    <n v="0"/>
    <s v="ZLIN"/>
    <n v="10"/>
    <n v="0"/>
    <n v="0"/>
    <n v="0"/>
    <s v=""/>
    <m/>
    <m/>
  </r>
  <r>
    <s v="120612002730-112"/>
    <x v="35"/>
    <n v="344209"/>
    <m/>
    <s v="CONTROLADOR DE SITIO 8 LECTORES (CCTV EL ALTO)"/>
    <d v="2014-11-20T00:00:00"/>
    <n v="4488155.74"/>
    <n v="1622787.5100000002"/>
    <s v="ZLIN"/>
    <n v="15"/>
    <n v="0"/>
    <n v="0"/>
    <n v="0"/>
    <s v="ZLIN"/>
    <n v="10"/>
    <n v="0"/>
    <n v="0"/>
    <n v="0"/>
    <s v=""/>
    <m/>
    <m/>
  </r>
  <r>
    <s v="120612002731-0"/>
    <x v="35"/>
    <n v="342501"/>
    <m/>
    <s v="ALARMA EL ALTO"/>
    <d v="2014-01-31T00:00:00"/>
    <n v="53706249.469999999"/>
    <n v="25778999.739999998"/>
    <s v="ZLIN"/>
    <n v="10"/>
    <n v="0"/>
    <n v="0"/>
    <n v="0"/>
    <s v="ZLIN"/>
    <n v="10"/>
    <n v="0"/>
    <n v="0"/>
    <n v="0"/>
    <s v=""/>
    <m/>
    <m/>
  </r>
  <r>
    <s v="120612002732-0"/>
    <x v="35"/>
    <n v="322314"/>
    <m/>
    <s v="CAMARA SEGURIDAD CUARTO CONTROL TANQUES"/>
    <d v="2014-03-27T00:00:00"/>
    <n v="1306000"/>
    <n v="587700"/>
    <s v="ZLIN"/>
    <n v="10"/>
    <n v="0"/>
    <n v="0"/>
    <n v="0"/>
    <s v="ZLIN"/>
    <n v="10"/>
    <n v="0"/>
    <n v="0"/>
    <n v="0"/>
    <s v=""/>
    <m/>
    <m/>
  </r>
  <r>
    <s v="120612002738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39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40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41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42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43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44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45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46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47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48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49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50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51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52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53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54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55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56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57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58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59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60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61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62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63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64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65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66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67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68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69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70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71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72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73-0"/>
    <x v="35"/>
    <n v="335301"/>
    <m/>
    <s v="BASTON PARA MARCAS"/>
    <d v="2014-06-03T00:00:00"/>
    <n v="318665.65000000002"/>
    <n v="135432.90000000002"/>
    <s v="ZLIN"/>
    <n v="10"/>
    <n v="0"/>
    <n v="0"/>
    <n v="0"/>
    <s v="ZLIN"/>
    <n v="10"/>
    <n v="0"/>
    <n v="0"/>
    <n v="0"/>
    <s v=""/>
    <m/>
    <m/>
  </r>
  <r>
    <s v="120612002777-0"/>
    <x v="35"/>
    <n v="335301"/>
    <m/>
    <s v="BASE RECOLECTORA DE DATOS"/>
    <d v="2014-06-03T00:00:00"/>
    <n v="336175"/>
    <n v="142874.38"/>
    <s v="ZLIN"/>
    <n v="10"/>
    <n v="0"/>
    <n v="0"/>
    <n v="0"/>
    <s v="ZLIN"/>
    <n v="10"/>
    <n v="0"/>
    <n v="0"/>
    <n v="0"/>
    <s v=""/>
    <m/>
    <m/>
  </r>
  <r>
    <s v="120612002778-0"/>
    <x v="35"/>
    <n v="335303"/>
    <m/>
    <s v="BASE RECOLECTORA DE DATOS"/>
    <d v="2014-06-03T00:00:00"/>
    <n v="336175"/>
    <n v="142874.38"/>
    <s v="ZLIN"/>
    <n v="10"/>
    <n v="0"/>
    <n v="0"/>
    <n v="0"/>
    <s v="ZLIN"/>
    <n v="10"/>
    <n v="0"/>
    <n v="0"/>
    <n v="0"/>
    <s v=""/>
    <m/>
    <m/>
  </r>
  <r>
    <s v="120612002779-0"/>
    <x v="35"/>
    <n v="335301"/>
    <m/>
    <s v="BASE RECOLECTORA DE DATOS"/>
    <d v="2014-06-03T00:00:00"/>
    <n v="336175"/>
    <n v="142874.38"/>
    <s v="ZLIN"/>
    <n v="10"/>
    <n v="0"/>
    <n v="0"/>
    <n v="0"/>
    <s v="ZLIN"/>
    <n v="10"/>
    <n v="0"/>
    <n v="0"/>
    <n v="0"/>
    <s v=""/>
    <m/>
    <m/>
  </r>
  <r>
    <s v="120612002780-0"/>
    <x v="35"/>
    <n v="335301"/>
    <m/>
    <s v="BASE RECOLECTORA DE DATOS"/>
    <d v="2014-06-03T00:00:00"/>
    <n v="336175"/>
    <n v="142874.38"/>
    <s v="ZLIN"/>
    <n v="10"/>
    <n v="0"/>
    <n v="0"/>
    <n v="0"/>
    <s v="ZLIN"/>
    <n v="10"/>
    <n v="0"/>
    <n v="0"/>
    <n v="0"/>
    <s v=""/>
    <m/>
    <m/>
  </r>
  <r>
    <s v="120612002781-0"/>
    <x v="35"/>
    <n v="335301"/>
    <m/>
    <s v="BASE RECOLECTORA DE DATOS"/>
    <d v="2014-06-03T00:00:00"/>
    <n v="336175"/>
    <n v="142874.38"/>
    <s v="ZLIN"/>
    <n v="10"/>
    <n v="0"/>
    <n v="0"/>
    <n v="0"/>
    <s v="ZLIN"/>
    <n v="10"/>
    <n v="0"/>
    <n v="0"/>
    <n v="0"/>
    <s v=""/>
    <m/>
    <m/>
  </r>
  <r>
    <s v="120612002782-0"/>
    <x v="35"/>
    <n v="335301"/>
    <m/>
    <s v="BASE RECOLECTORA DE DATOS"/>
    <d v="2014-06-03T00:00:00"/>
    <n v="336175"/>
    <n v="142874.38"/>
    <s v="ZLIN"/>
    <n v="10"/>
    <n v="0"/>
    <n v="0"/>
    <n v="0"/>
    <s v="ZLIN"/>
    <n v="10"/>
    <n v="0"/>
    <n v="0"/>
    <n v="0"/>
    <s v=""/>
    <m/>
    <m/>
  </r>
  <r>
    <s v="120612002783-0"/>
    <x v="35"/>
    <n v="335301"/>
    <m/>
    <s v="CAMARA DE SEGURIDAD TIPO DOMO"/>
    <d v="2014-05-19T00:00:00"/>
    <n v="2337507.33"/>
    <n v="1377181.3900000001"/>
    <s v="ZLIN"/>
    <n v="10"/>
    <n v="0"/>
    <n v="0"/>
    <n v="0"/>
    <s v="ZLIN"/>
    <n v="10"/>
    <n v="0"/>
    <n v="0"/>
    <n v="0"/>
    <s v=""/>
    <m/>
    <m/>
  </r>
  <r>
    <s v="120612002784-0"/>
    <x v="35"/>
    <n v="335301"/>
    <m/>
    <s v="CAMARA DE SEGURIDAD TIPO DOMO"/>
    <d v="2014-05-19T00:00:00"/>
    <n v="2106688.39"/>
    <n v="1241190.58"/>
    <s v="ZLIN"/>
    <n v="10"/>
    <n v="0"/>
    <n v="0"/>
    <n v="0"/>
    <s v="ZLIN"/>
    <n v="10"/>
    <n v="0"/>
    <n v="0"/>
    <n v="0"/>
    <s v=""/>
    <m/>
    <m/>
  </r>
  <r>
    <s v="120612002785-0"/>
    <x v="35"/>
    <n v="335301"/>
    <m/>
    <s v="CAMARA DE SEGURIDAD TIPO DOMO"/>
    <d v="2014-05-19T00:00:00"/>
    <n v="2200964.66"/>
    <n v="1296735.02"/>
    <s v="ZLIN"/>
    <n v="10"/>
    <n v="0"/>
    <n v="0"/>
    <n v="0"/>
    <s v="ZLIN"/>
    <n v="10"/>
    <n v="0"/>
    <n v="0"/>
    <n v="0"/>
    <s v=""/>
    <m/>
    <m/>
  </r>
  <r>
    <s v="120612002786-0"/>
    <x v="35"/>
    <n v="335301"/>
    <m/>
    <s v="HOUSING"/>
    <d v="2014-05-19T00:00:00"/>
    <n v="585190.93000000005"/>
    <n v="344774.98000000004"/>
    <s v="ZLIN"/>
    <n v="10"/>
    <n v="0"/>
    <n v="0"/>
    <n v="0"/>
    <s v="ZLIN"/>
    <n v="10"/>
    <n v="0"/>
    <n v="0"/>
    <n v="0"/>
    <s v=""/>
    <m/>
    <m/>
  </r>
  <r>
    <s v="120612002787-0"/>
    <x v="35"/>
    <n v="311100"/>
    <m/>
    <s v="Sistema integrado Segur. Buceo Tec. Profesional"/>
    <d v="2014-03-20T00:00:00"/>
    <n v="1889999.58"/>
    <n v="850499.82000000007"/>
    <s v="ZLIN"/>
    <n v="10"/>
    <n v="0"/>
    <n v="0"/>
    <n v="0"/>
    <s v="ZLIN"/>
    <n v="10"/>
    <n v="0"/>
    <n v="0"/>
    <n v="0"/>
    <s v=""/>
    <m/>
    <m/>
  </r>
  <r>
    <s v="120612002788-0"/>
    <x v="35"/>
    <n v="3233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789-0"/>
    <x v="35"/>
    <n v="3233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790-0"/>
    <x v="35"/>
    <n v="3233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791-0"/>
    <x v="35"/>
    <n v="3233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792-0"/>
    <x v="35"/>
    <n v="3233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793-0"/>
    <x v="35"/>
    <n v="3233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794-0"/>
    <x v="35"/>
    <n v="3233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795-0"/>
    <x v="35"/>
    <n v="3233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796-0"/>
    <x v="35"/>
    <n v="3233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797-0"/>
    <x v="35"/>
    <n v="323301"/>
    <m/>
    <s v="MATACHISPAS PARA VEHICULOS"/>
    <d v="2014-09-29T00:00:00"/>
    <n v="291642.14"/>
    <n v="0"/>
    <s v="ZLIN"/>
    <n v="10"/>
    <n v="0"/>
    <n v="0"/>
    <n v="0"/>
    <s v="ZLIN"/>
    <n v="10"/>
    <n v="0"/>
    <n v="0"/>
    <n v="0"/>
    <s v=""/>
    <m/>
    <m/>
  </r>
  <r>
    <s v="120612002798-0"/>
    <x v="35"/>
    <n v="322301"/>
    <m/>
    <s v="MATACHISPAS PARA VEHICULOS"/>
    <d v="2014-09-29T00:00:00"/>
    <n v="291642.14"/>
    <n v="0"/>
    <s v="ZLIN"/>
    <n v="10"/>
    <n v="0"/>
    <n v="0"/>
    <n v="0"/>
    <s v="ZLIN"/>
    <n v="10"/>
    <n v="0"/>
    <n v="0"/>
    <n v="0"/>
    <s v=""/>
    <m/>
    <m/>
  </r>
  <r>
    <s v="120612002799-0"/>
    <x v="35"/>
    <n v="3223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800-0"/>
    <x v="35"/>
    <n v="3223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801-0"/>
    <x v="35"/>
    <n v="3223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802-0"/>
    <x v="35"/>
    <n v="3223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803-0"/>
    <x v="35"/>
    <n v="3223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804-0"/>
    <x v="35"/>
    <n v="3223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805-0"/>
    <x v="35"/>
    <n v="3223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806-0"/>
    <x v="35"/>
    <n v="3223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807-0"/>
    <x v="35"/>
    <n v="3223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808-0"/>
    <x v="35"/>
    <n v="3212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809-0"/>
    <x v="35"/>
    <n v="3212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810-0"/>
    <x v="35"/>
    <n v="3212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811-0"/>
    <x v="35"/>
    <n v="3223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812-0"/>
    <x v="35"/>
    <n v="322301"/>
    <m/>
    <s v="MATACHISPAS PARA VEHICULOS"/>
    <d v="2014-09-29T00:00:00"/>
    <n v="291642.14"/>
    <n v="116656.85"/>
    <s v="ZLIN"/>
    <n v="10"/>
    <n v="0"/>
    <n v="0"/>
    <n v="0"/>
    <s v="ZLIN"/>
    <n v="10"/>
    <n v="0"/>
    <n v="0"/>
    <n v="0"/>
    <s v=""/>
    <m/>
    <m/>
  </r>
  <r>
    <s v="120612002813-0"/>
    <x v="35"/>
    <n v="335301"/>
    <m/>
    <s v="CAMARA FIJA"/>
    <d v="2015-09-09T00:00:00"/>
    <n v="184144528.19"/>
    <n v="55243358.450000003"/>
    <s v="ZLIN"/>
    <n v="10"/>
    <n v="0"/>
    <n v="0"/>
    <n v="0"/>
    <s v="ZLIN"/>
    <n v="10"/>
    <n v="0"/>
    <n v="0"/>
    <n v="0"/>
    <s v=""/>
    <m/>
    <m/>
  </r>
  <r>
    <s v="120612002814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15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16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18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19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20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21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22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23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24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25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26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27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28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29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30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31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32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33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34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35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36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37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38-0"/>
    <x v="35"/>
    <n v="335301"/>
    <m/>
    <s v="CAMARA FIJA"/>
    <d v="2015-09-09T00:00:00"/>
    <n v="2142359.84"/>
    <n v="642707.94999999995"/>
    <s v="ZLIN"/>
    <n v="10"/>
    <n v="0"/>
    <n v="0"/>
    <n v="0"/>
    <s v="ZLIN"/>
    <n v="10"/>
    <n v="0"/>
    <n v="0"/>
    <n v="0"/>
    <s v=""/>
    <m/>
    <m/>
  </r>
  <r>
    <s v="120612002839-0"/>
    <x v="35"/>
    <n v="335301"/>
    <m/>
    <s v="CAMARA FIJA"/>
    <d v="2015-09-09T00:00:00"/>
    <n v="2141998.65"/>
    <n v="642599.59999999986"/>
    <s v="ZLIN"/>
    <n v="10"/>
    <n v="0"/>
    <n v="0"/>
    <n v="0"/>
    <s v="ZLIN"/>
    <n v="10"/>
    <n v="0"/>
    <n v="0"/>
    <n v="0"/>
    <s v=""/>
    <m/>
    <m/>
  </r>
  <r>
    <s v="120612002841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42-0"/>
    <x v="35"/>
    <n v="335301"/>
    <m/>
    <s v="CONTROLADOR DE ACCESO"/>
    <d v="2015-09-09T00:00:00"/>
    <n v="1947602.79"/>
    <n v="402724.65000000014"/>
    <s v="ZLIN"/>
    <n v="15"/>
    <n v="0"/>
    <n v="0"/>
    <n v="0"/>
    <s v="ZLIN"/>
    <n v="10"/>
    <n v="0"/>
    <n v="0"/>
    <n v="0"/>
    <s v=""/>
    <m/>
    <m/>
  </r>
  <r>
    <s v="120612002843-0"/>
    <x v="35"/>
    <n v="335301"/>
    <m/>
    <s v="LECTOR DE PROXIMIDAD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44-0"/>
    <x v="35"/>
    <n v="335301"/>
    <m/>
    <s v="CAMARA FIJA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52-0"/>
    <x v="35"/>
    <n v="335301"/>
    <m/>
    <s v="DOMO PTZ"/>
    <d v="2015-09-09T00:00:00"/>
    <n v="1947602.79"/>
    <n v="402724.65000000014"/>
    <s v="ZLIN"/>
    <n v="15"/>
    <n v="0"/>
    <n v="0"/>
    <n v="0"/>
    <s v="ZLIN"/>
    <n v="10"/>
    <n v="0"/>
    <n v="0"/>
    <n v="0"/>
    <s v=""/>
    <m/>
    <m/>
  </r>
  <r>
    <s v="120612002853-0"/>
    <x v="35"/>
    <n v="335301"/>
    <m/>
    <s v="DOMO PTZ"/>
    <d v="2015-09-09T00:00:00"/>
    <n v="1947602.79"/>
    <n v="402724.65000000014"/>
    <s v="ZLIN"/>
    <n v="15"/>
    <n v="0"/>
    <n v="0"/>
    <n v="0"/>
    <s v="ZLIN"/>
    <n v="10"/>
    <n v="0"/>
    <n v="0"/>
    <n v="0"/>
    <s v=""/>
    <m/>
    <m/>
  </r>
  <r>
    <s v="120612002854-0"/>
    <x v="35"/>
    <n v="335301"/>
    <m/>
    <s v="DOMO PTZ"/>
    <d v="2015-09-09T00:00:00"/>
    <n v="1947602.79"/>
    <n v="402724.65000000014"/>
    <s v="ZLIN"/>
    <n v="15"/>
    <n v="0"/>
    <n v="0"/>
    <n v="0"/>
    <s v="ZLIN"/>
    <n v="10"/>
    <n v="0"/>
    <n v="0"/>
    <n v="0"/>
    <s v=""/>
    <m/>
    <m/>
  </r>
  <r>
    <s v="120612002855-0"/>
    <x v="35"/>
    <n v="335301"/>
    <m/>
    <s v="CAMARA FIJA DE 1.2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58-0"/>
    <x v="35"/>
    <n v="335301"/>
    <m/>
    <s v="LECTORA DE PROXIMIDAD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59-0"/>
    <x v="35"/>
    <n v="335301"/>
    <m/>
    <s v="LECTORA DE PROXIMIDAD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60-0"/>
    <x v="35"/>
    <n v="335301"/>
    <m/>
    <s v="LECTORA DE PROXIMIDAD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61-0"/>
    <x v="35"/>
    <n v="335301"/>
    <m/>
    <s v="LECTORA DE PROXIMIDAD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62-0"/>
    <x v="35"/>
    <n v="335301"/>
    <m/>
    <s v="LECTORA DE PROXIMIDAD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63-0"/>
    <x v="35"/>
    <n v="335301"/>
    <m/>
    <s v="LECTORA DE PROXIMIDAD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64-0"/>
    <x v="35"/>
    <n v="335301"/>
    <m/>
    <s v="LECTORA DE PROXIMIDAD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65-0"/>
    <x v="35"/>
    <n v="335301"/>
    <m/>
    <s v="LECTORA DE PROXIMIDAD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66-0"/>
    <x v="35"/>
    <n v="335301"/>
    <m/>
    <s v="LECTORA DE PROXIMIDAD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67-0"/>
    <x v="35"/>
    <n v="335301"/>
    <m/>
    <s v="LECTORA DE PROXIMIDAD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68-0"/>
    <x v="35"/>
    <n v="335301"/>
    <m/>
    <s v="LECTORA DE PROXIMIDAD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69-0"/>
    <x v="35"/>
    <n v="335301"/>
    <m/>
    <s v="LECTORA DE PROXIMIDAD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70-0"/>
    <x v="35"/>
    <n v="335301"/>
    <m/>
    <s v="BARRERA DE 4 METROS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71-0"/>
    <x v="35"/>
    <n v="335301"/>
    <m/>
    <s v="BARRERA DE 4 METROS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72-0"/>
    <x v="35"/>
    <n v="335301"/>
    <m/>
    <s v="BARRERA DE 4 METROS"/>
    <d v="2015-09-09T00:00:00"/>
    <n v="2142359.84"/>
    <n v="642707.94999999995"/>
    <s v="ZLIN"/>
    <n v="10"/>
    <n v="0"/>
    <n v="0"/>
    <n v="0"/>
    <s v="ZLIN"/>
    <n v="10"/>
    <n v="0"/>
    <n v="0"/>
    <n v="0"/>
    <s v=""/>
    <m/>
    <m/>
  </r>
  <r>
    <s v="120612002873-0"/>
    <x v="35"/>
    <n v="335301"/>
    <m/>
    <s v="BARRERA DE 4 METROS"/>
    <d v="2015-09-09T00:00:00"/>
    <n v="2142359.84"/>
    <n v="642707.94999999995"/>
    <s v="ZLIN"/>
    <n v="10"/>
    <n v="0"/>
    <n v="0"/>
    <n v="0"/>
    <s v="ZLIN"/>
    <n v="10"/>
    <n v="0"/>
    <n v="0"/>
    <n v="0"/>
    <s v=""/>
    <m/>
    <m/>
  </r>
  <r>
    <s v="120612002876-0"/>
    <x v="35"/>
    <n v="335301"/>
    <m/>
    <s v="BARRERA DE 6 METROS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77-0"/>
    <x v="35"/>
    <n v="335301"/>
    <m/>
    <s v="BARRERA DE 6 METROS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78-0"/>
    <x v="35"/>
    <n v="335301"/>
    <m/>
    <s v="BARRERA DE 6 METROS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79-0"/>
    <x v="35"/>
    <n v="335301"/>
    <m/>
    <s v="BARRERA DE 6 METROS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80-0"/>
    <x v="35"/>
    <n v="335301"/>
    <m/>
    <s v="BARRERA DE 6 METROS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81-0"/>
    <x v="35"/>
    <n v="335301"/>
    <m/>
    <s v="BARRERA DE 6 METROS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82-0"/>
    <x v="35"/>
    <n v="335301"/>
    <m/>
    <s v="PROCESADOR DE SEÑALES DE PROTECCIÓN PERIMETRAL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83-0"/>
    <x v="35"/>
    <n v="335301"/>
    <m/>
    <s v="PROCESADOR DE SEÑALES DE PROTECCIÓN PERIMETRAL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84-0"/>
    <x v="35"/>
    <n v="335301"/>
    <m/>
    <s v="PROCESADOR DE SEÑALES DE PROTECCIÓN PERIMETRAL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85-0"/>
    <x v="35"/>
    <n v="335301"/>
    <m/>
    <s v="PROCESADOR DE SEÑALES DE PROTECCIÓN PERIMETRAL"/>
    <d v="2015-09-09T00:00:00"/>
    <n v="2142359.84"/>
    <n v="642707.94999999995"/>
    <s v="ZLIN"/>
    <n v="10"/>
    <n v="0"/>
    <n v="0"/>
    <n v="0"/>
    <s v="ZLIN"/>
    <n v="10"/>
    <n v="0"/>
    <n v="0"/>
    <n v="0"/>
    <s v=""/>
    <m/>
    <m/>
  </r>
  <r>
    <s v="120612002886-0"/>
    <x v="35"/>
    <n v="335301"/>
    <m/>
    <s v="PROCESADOR DE SEÑALES DE PROTECCIÓN PERIMETRAL"/>
    <d v="2015-09-09T00:00:00"/>
    <n v="2142359.84"/>
    <n v="642707.94999999995"/>
    <s v="ZLIN"/>
    <n v="10"/>
    <n v="0"/>
    <n v="0"/>
    <n v="0"/>
    <s v="ZLIN"/>
    <n v="10"/>
    <n v="0"/>
    <n v="0"/>
    <n v="0"/>
    <s v=""/>
    <m/>
    <m/>
  </r>
  <r>
    <s v="120612002888-0"/>
    <x v="35"/>
    <n v="335301"/>
    <m/>
    <s v="UNIDAD DE ALMACENAMIENTO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89-0"/>
    <x v="35"/>
    <n v="335301"/>
    <m/>
    <s v="UNIDAD DE ALMACENAMIENTO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90-0"/>
    <x v="35"/>
    <n v="335301"/>
    <m/>
    <s v="UNIDAD DE ALMACENAMIENTO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91-0"/>
    <x v="35"/>
    <n v="335301"/>
    <m/>
    <s v="UNIDAD DE ALMACENAMIENTO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92-0"/>
    <x v="35"/>
    <n v="335301"/>
    <m/>
    <s v="UNIDAD DE ALMACENAMIENTO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93-0"/>
    <x v="35"/>
    <n v="335301"/>
    <m/>
    <s v="UNIDAD DE ALMACENAMIENTO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896-0"/>
    <x v="35"/>
    <n v="322302"/>
    <m/>
    <s v="Equipo para ahuyentar aves en Plantel Refinería"/>
    <d v="2014-05-21T00:00:00"/>
    <n v="2000000"/>
    <n v="866666.66999999993"/>
    <s v="ZLIN"/>
    <n v="10"/>
    <n v="0"/>
    <n v="0"/>
    <n v="0"/>
    <s v="ZLIN"/>
    <n v="10"/>
    <n v="0"/>
    <n v="0"/>
    <n v="0"/>
    <s v=""/>
    <m/>
    <m/>
  </r>
  <r>
    <s v="120612002939-0"/>
    <x v="35"/>
    <n v="335301"/>
    <m/>
    <s v="DOMO PTZ"/>
    <d v="2015-09-09T00:00:00"/>
    <n v="1947602.79"/>
    <n v="402724.65000000014"/>
    <s v="ZLIN"/>
    <n v="15"/>
    <n v="0"/>
    <n v="0"/>
    <n v="0"/>
    <s v="ZLIN"/>
    <n v="10"/>
    <n v="0"/>
    <n v="0"/>
    <n v="0"/>
    <s v=""/>
    <m/>
    <m/>
  </r>
  <r>
    <s v="120612002940-0"/>
    <x v="35"/>
    <n v="335301"/>
    <m/>
    <s v="UPS DE 1.5 KVA"/>
    <d v="2015-09-09T00:00:00"/>
    <n v="1947602.79"/>
    <n v="1148060.5900000001"/>
    <s v="ZLIN"/>
    <n v="5"/>
    <n v="0"/>
    <n v="0"/>
    <n v="0"/>
    <s v="ZLIN"/>
    <n v="10"/>
    <n v="0"/>
    <n v="0"/>
    <n v="0"/>
    <s v=""/>
    <m/>
    <m/>
  </r>
  <r>
    <s v="120612002941-0"/>
    <x v="35"/>
    <n v="335301"/>
    <m/>
    <s v="UPS DE 1.5 KVA"/>
    <d v="2015-09-09T00:00:00"/>
    <n v="1947602.79"/>
    <n v="1148060.5900000001"/>
    <s v="ZLIN"/>
    <n v="5"/>
    <n v="0"/>
    <n v="0"/>
    <n v="0"/>
    <s v="ZLIN"/>
    <n v="10"/>
    <n v="0"/>
    <n v="0"/>
    <n v="0"/>
    <s v=""/>
    <m/>
    <m/>
  </r>
  <r>
    <s v="120612002942-0"/>
    <x v="35"/>
    <n v="335301"/>
    <m/>
    <s v="UPS DE 1.5 KVA"/>
    <d v="2015-09-09T00:00:00"/>
    <n v="1947602.79"/>
    <n v="1148060.5900000001"/>
    <s v="ZLIN"/>
    <n v="5"/>
    <n v="0"/>
    <n v="0"/>
    <n v="0"/>
    <s v="ZLIN"/>
    <n v="10"/>
    <n v="0"/>
    <n v="0"/>
    <n v="0"/>
    <s v=""/>
    <m/>
    <m/>
  </r>
  <r>
    <s v="120612002943-0"/>
    <x v="35"/>
    <n v="335301"/>
    <m/>
    <s v="UPS DE 1.5 KVA"/>
    <d v="2015-09-09T00:00:00"/>
    <n v="1947602.79"/>
    <n v="1148060.5900000001"/>
    <s v="ZLIN"/>
    <n v="5"/>
    <n v="0"/>
    <n v="0"/>
    <n v="0"/>
    <s v="ZLIN"/>
    <n v="10"/>
    <n v="0"/>
    <n v="0"/>
    <n v="0"/>
    <s v=""/>
    <m/>
    <m/>
  </r>
  <r>
    <s v="120612002944-0"/>
    <x v="35"/>
    <n v="335301"/>
    <m/>
    <s v="UPS DE 1.5 KVA"/>
    <d v="2015-09-09T00:00:00"/>
    <n v="1947602.79"/>
    <n v="1148060.5900000001"/>
    <s v="ZLIN"/>
    <n v="5"/>
    <n v="0"/>
    <n v="0"/>
    <n v="0"/>
    <s v="ZLIN"/>
    <n v="10"/>
    <n v="0"/>
    <n v="0"/>
    <n v="0"/>
    <s v=""/>
    <m/>
    <m/>
  </r>
  <r>
    <s v="120612002945-0"/>
    <x v="35"/>
    <n v="335301"/>
    <m/>
    <s v="UPS DE 1.5 KVA"/>
    <d v="2015-09-09T00:00:00"/>
    <n v="1947602.79"/>
    <n v="1148060.5900000001"/>
    <s v="ZLIN"/>
    <n v="5"/>
    <n v="0"/>
    <n v="0"/>
    <n v="0"/>
    <s v="ZLIN"/>
    <n v="10"/>
    <n v="0"/>
    <n v="0"/>
    <n v="0"/>
    <s v=""/>
    <m/>
    <m/>
  </r>
  <r>
    <s v="120612002947-0"/>
    <x v="35"/>
    <n v="335301"/>
    <m/>
    <s v="UPS DE 1.5 KVA"/>
    <d v="2015-09-09T00:00:00"/>
    <n v="2142359.84"/>
    <n v="1262864.75"/>
    <s v="ZLIN"/>
    <n v="5"/>
    <n v="0"/>
    <n v="0"/>
    <n v="0"/>
    <s v="ZLIN"/>
    <n v="10"/>
    <n v="0"/>
    <n v="0"/>
    <n v="0"/>
    <s v=""/>
    <m/>
    <m/>
  </r>
  <r>
    <s v="120612002948-0"/>
    <x v="35"/>
    <n v="335301"/>
    <m/>
    <s v="UPS DE 1.5 KVA"/>
    <d v="2015-09-09T00:00:00"/>
    <n v="1947602.79"/>
    <n v="1148060.5900000001"/>
    <s v="ZLIN"/>
    <n v="5"/>
    <n v="0"/>
    <n v="0"/>
    <n v="0"/>
    <s v="ZLIN"/>
    <n v="10"/>
    <n v="0"/>
    <n v="0"/>
    <n v="0"/>
    <s v=""/>
    <m/>
    <m/>
  </r>
  <r>
    <s v="120612002949-0"/>
    <x v="35"/>
    <n v="335301"/>
    <m/>
    <s v="UPS DE 1.5 KVA"/>
    <d v="2015-09-09T00:00:00"/>
    <n v="1947602.79"/>
    <n v="1148060.5900000001"/>
    <s v="ZLIN"/>
    <n v="5"/>
    <n v="0"/>
    <n v="0"/>
    <n v="0"/>
    <s v="ZLIN"/>
    <n v="10"/>
    <n v="0"/>
    <n v="0"/>
    <n v="0"/>
    <s v=""/>
    <m/>
    <m/>
  </r>
  <r>
    <s v="120612002951-0"/>
    <x v="35"/>
    <n v="335301"/>
    <m/>
    <s v="UPS DE 3.0 KVA"/>
    <d v="2015-09-09T00:00:00"/>
    <n v="1947602.79"/>
    <n v="1148060.5900000001"/>
    <s v="ZLIN"/>
    <n v="5"/>
    <n v="0"/>
    <n v="0"/>
    <n v="0"/>
    <s v="ZLIN"/>
    <n v="10"/>
    <n v="0"/>
    <n v="0"/>
    <n v="0"/>
    <s v=""/>
    <m/>
    <m/>
  </r>
  <r>
    <s v="120612002952-0"/>
    <x v="35"/>
    <n v="335301"/>
    <m/>
    <s v="UPS DE 3.0 KVA"/>
    <d v="2015-09-09T00:00:00"/>
    <n v="1947602.79"/>
    <n v="1148060.5900000001"/>
    <s v="ZLIN"/>
    <n v="5"/>
    <n v="0"/>
    <n v="0"/>
    <n v="0"/>
    <s v="ZLIN"/>
    <n v="10"/>
    <n v="0"/>
    <n v="0"/>
    <n v="0"/>
    <s v=""/>
    <m/>
    <m/>
  </r>
  <r>
    <s v="120612002954-0"/>
    <x v="35"/>
    <n v="335301"/>
    <m/>
    <s v="CONTROLADOR DE ACCESO"/>
    <d v="2015-09-09T00:00:00"/>
    <n v="1947602.79"/>
    <n v="402724.65000000014"/>
    <s v="ZLIN"/>
    <n v="15"/>
    <n v="0"/>
    <n v="0"/>
    <n v="0"/>
    <s v="ZLIN"/>
    <n v="10"/>
    <n v="0"/>
    <n v="0"/>
    <n v="0"/>
    <s v=""/>
    <m/>
    <m/>
  </r>
  <r>
    <s v="120612002955-0"/>
    <x v="35"/>
    <n v="335301"/>
    <m/>
    <s v="CONTROLADOR DE ACCESO"/>
    <d v="2015-09-09T00:00:00"/>
    <n v="1947602.79"/>
    <n v="402724.65000000014"/>
    <s v="ZLIN"/>
    <n v="15"/>
    <n v="0"/>
    <n v="0"/>
    <n v="0"/>
    <s v="ZLIN"/>
    <n v="10"/>
    <n v="0"/>
    <n v="0"/>
    <n v="0"/>
    <s v=""/>
    <m/>
    <m/>
  </r>
  <r>
    <s v="120612002956-0"/>
    <x v="35"/>
    <n v="335301"/>
    <m/>
    <s v="CONTROLADOR DE ACCESO"/>
    <d v="2015-09-09T00:00:00"/>
    <n v="1947602.79"/>
    <n v="402724.65000000014"/>
    <s v="ZLIN"/>
    <n v="15"/>
    <n v="0"/>
    <n v="0"/>
    <n v="0"/>
    <s v="ZLIN"/>
    <n v="10"/>
    <n v="0"/>
    <n v="0"/>
    <n v="0"/>
    <s v=""/>
    <m/>
    <m/>
  </r>
  <r>
    <s v="120612002957-0"/>
    <x v="35"/>
    <n v="335301"/>
    <m/>
    <s v="CONTROLADOR DE ACCESO"/>
    <d v="2015-09-09T00:00:00"/>
    <n v="1947602.79"/>
    <n v="402724.65000000014"/>
    <s v="ZLIN"/>
    <n v="15"/>
    <n v="0"/>
    <n v="0"/>
    <n v="0"/>
    <s v="ZLIN"/>
    <n v="10"/>
    <n v="0"/>
    <n v="0"/>
    <n v="0"/>
    <s v=""/>
    <m/>
    <m/>
  </r>
  <r>
    <s v="120612002958-0"/>
    <x v="35"/>
    <n v="335301"/>
    <m/>
    <s v="CONTROLADOR DE ACCESO"/>
    <d v="2015-09-09T00:00:00"/>
    <n v="1947602.79"/>
    <n v="402724.65000000014"/>
    <s v="ZLIN"/>
    <n v="15"/>
    <n v="0"/>
    <n v="0"/>
    <n v="0"/>
    <s v="ZLIN"/>
    <n v="10"/>
    <n v="0"/>
    <n v="0"/>
    <n v="0"/>
    <s v=""/>
    <m/>
    <m/>
  </r>
  <r>
    <s v="120612002960-0"/>
    <x v="35"/>
    <n v="335301"/>
    <m/>
    <s v="GABINETE PARA REDES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961-0"/>
    <x v="35"/>
    <n v="335301"/>
    <m/>
    <s v="GABINETE PARA REDES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964-0"/>
    <x v="35"/>
    <n v="335301"/>
    <m/>
    <s v="VIDEO GRABADOR DE 3TB"/>
    <d v="2015-09-09T00:00:00"/>
    <n v="1947602.79"/>
    <n v="402724.65000000014"/>
    <s v="ZLIN"/>
    <n v="15"/>
    <n v="0"/>
    <n v="0"/>
    <n v="0"/>
    <s v="ZLIN"/>
    <n v="10"/>
    <n v="0"/>
    <n v="0"/>
    <n v="0"/>
    <s v=""/>
    <m/>
    <m/>
  </r>
  <r>
    <s v="120612002965-0"/>
    <x v="35"/>
    <n v="335301"/>
    <m/>
    <s v="VIDEO GRABADOR DE 3TB"/>
    <d v="2015-09-09T00:00:00"/>
    <n v="1947602.79"/>
    <n v="402724.65000000014"/>
    <s v="ZLIN"/>
    <n v="15"/>
    <n v="0"/>
    <n v="0"/>
    <n v="0"/>
    <s v="ZLIN"/>
    <n v="10"/>
    <n v="0"/>
    <n v="0"/>
    <n v="0"/>
    <s v=""/>
    <m/>
    <m/>
  </r>
  <r>
    <s v="120612002966-0"/>
    <x v="35"/>
    <n v="335301"/>
    <m/>
    <s v="GABINETE PARA ALMACENAR ACX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968-0"/>
    <x v="35"/>
    <n v="335301"/>
    <m/>
    <s v="CONTROLADOR DE ACCESO"/>
    <d v="2015-09-09T00:00:00"/>
    <n v="1947602.79"/>
    <n v="402724.65000000014"/>
    <s v="ZLIN"/>
    <n v="15"/>
    <n v="0"/>
    <n v="0"/>
    <n v="0"/>
    <s v="ZLIN"/>
    <n v="10"/>
    <n v="0"/>
    <n v="0"/>
    <n v="0"/>
    <s v=""/>
    <m/>
    <m/>
  </r>
  <r>
    <s v="120612002970-0"/>
    <x v="35"/>
    <n v="335301"/>
    <m/>
    <s v="GABINETE PARA ALMACENAR ACX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971-0"/>
    <x v="35"/>
    <n v="335301"/>
    <m/>
    <s v="CONTROLADOR DE ACCESO"/>
    <d v="2015-09-09T00:00:00"/>
    <n v="2142359.84"/>
    <n v="442996.44999999995"/>
    <s v="ZLIN"/>
    <n v="15"/>
    <n v="0"/>
    <n v="0"/>
    <n v="0"/>
    <s v="ZLIN"/>
    <n v="10"/>
    <n v="0"/>
    <n v="0"/>
    <n v="0"/>
    <s v=""/>
    <m/>
    <m/>
  </r>
  <r>
    <s v="120612002972-0"/>
    <x v="35"/>
    <n v="335301"/>
    <m/>
    <s v="GABINETE PARA ALMACENAR ACX"/>
    <d v="2015-09-09T00:00:00"/>
    <n v="2142359.84"/>
    <n v="642707.94999999995"/>
    <s v="ZLIN"/>
    <n v="10"/>
    <n v="0"/>
    <n v="0"/>
    <n v="0"/>
    <s v="ZLIN"/>
    <n v="10"/>
    <n v="0"/>
    <n v="0"/>
    <n v="0"/>
    <s v=""/>
    <m/>
    <m/>
  </r>
  <r>
    <s v="120612002973-0"/>
    <x v="35"/>
    <n v="335301"/>
    <m/>
    <s v="GABINETE PARA ALMACENAR ACX"/>
    <d v="2015-09-09T00:00:00"/>
    <n v="2142359.84"/>
    <n v="642707.94999999995"/>
    <s v="ZLIN"/>
    <n v="10"/>
    <n v="0"/>
    <n v="0"/>
    <n v="0"/>
    <s v="ZLIN"/>
    <n v="10"/>
    <n v="0"/>
    <n v="0"/>
    <n v="0"/>
    <s v=""/>
    <m/>
    <m/>
  </r>
  <r>
    <s v="120612002974-0"/>
    <x v="35"/>
    <n v="335301"/>
    <m/>
    <s v="SWITCH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976-0"/>
    <x v="35"/>
    <n v="335301"/>
    <m/>
    <s v="SWITCH CISCO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977-0"/>
    <x v="35"/>
    <n v="335301"/>
    <m/>
    <s v="SWITCH CISCO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978-0"/>
    <x v="35"/>
    <n v="335301"/>
    <m/>
    <s v="SWITCH CISCO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979-0"/>
    <x v="35"/>
    <n v="335301"/>
    <m/>
    <s v="BARRERA AUTOMÁTICA DE 6 METROS"/>
    <d v="2015-09-09T00:00:00"/>
    <n v="1947602.79"/>
    <n v="584280.84000000008"/>
    <s v="ZLIN"/>
    <n v="10"/>
    <n v="0"/>
    <n v="0"/>
    <n v="0"/>
    <s v="ZLIN"/>
    <n v="10"/>
    <n v="0"/>
    <n v="0"/>
    <n v="0"/>
    <s v=""/>
    <m/>
    <m/>
  </r>
  <r>
    <s v="120612002981-0"/>
    <x v="35"/>
    <n v="322301"/>
    <m/>
    <s v="CAMARA SEGURIDAD"/>
    <d v="2014-05-28T00:00:00"/>
    <n v="1015000"/>
    <n v="439833.32999999996"/>
    <s v="ZLIN"/>
    <n v="10"/>
    <n v="0"/>
    <n v="0"/>
    <n v="0"/>
    <s v="ZLIN"/>
    <n v="10"/>
    <n v="0"/>
    <n v="0"/>
    <n v="0"/>
    <s v=""/>
    <m/>
    <m/>
  </r>
  <r>
    <s v="120612002982-0"/>
    <x v="35"/>
    <n v="341203"/>
    <m/>
    <s v="CABEZA DE SUCCIÓN CON SU MANGUERA"/>
    <d v="2014-11-03T00:00:00"/>
    <n v="4000075.42"/>
    <n v="1533362.2399999998"/>
    <s v="ZLIN"/>
    <n v="10"/>
    <n v="0"/>
    <n v="0"/>
    <n v="0"/>
    <s v="ZLIN"/>
    <n v="10"/>
    <n v="0"/>
    <n v="0"/>
    <n v="0"/>
    <s v=""/>
    <m/>
    <m/>
  </r>
  <r>
    <s v="120612002983-0"/>
    <x v="35"/>
    <n v="341203"/>
    <m/>
    <s v="CABEZA DE SUCCIÓN CON SU MANGUERA"/>
    <d v="2014-11-03T00:00:00"/>
    <n v="1866773.8"/>
    <n v="715596.62000000011"/>
    <s v="ZLIN"/>
    <n v="10"/>
    <n v="0"/>
    <n v="0"/>
    <n v="0"/>
    <s v="ZLIN"/>
    <n v="10"/>
    <n v="0"/>
    <n v="0"/>
    <n v="0"/>
    <s v=""/>
    <m/>
    <m/>
  </r>
  <r>
    <s v="120612002984-0"/>
    <x v="35"/>
    <n v="311100"/>
    <m/>
    <s v="CABEZA DE SUCCIÓN CON SU MANGUERA"/>
    <d v="2014-11-03T00:00:00"/>
    <n v="1866773.8"/>
    <n v="715596.62000000011"/>
    <s v="ZLIN"/>
    <n v="10"/>
    <n v="0"/>
    <n v="0"/>
    <n v="0"/>
    <s v="ZLIN"/>
    <n v="10"/>
    <n v="0"/>
    <n v="0"/>
    <n v="0"/>
    <s v=""/>
    <m/>
    <m/>
  </r>
  <r>
    <s v="120612002985-0"/>
    <x v="35"/>
    <n v="342408"/>
    <m/>
    <s v="CABEZA DE SUCCIÓN CON SU  MANGUERA"/>
    <d v="2014-11-03T00:00:00"/>
    <n v="1866773.8"/>
    <n v="715596.62000000011"/>
    <s v="ZLIN"/>
    <n v="10"/>
    <n v="0"/>
    <n v="0"/>
    <n v="0"/>
    <s v="ZLIN"/>
    <n v="10"/>
    <n v="0"/>
    <n v="0"/>
    <n v="0"/>
    <s v=""/>
    <m/>
    <m/>
  </r>
  <r>
    <s v="120612002986-0"/>
    <x v="35"/>
    <n v="341203"/>
    <m/>
    <s v="CABEZA DE SUCCIÓN CON SU  MANGUERA"/>
    <d v="2014-11-03T00:00:00"/>
    <n v="1866773.8"/>
    <n v="715596.62000000011"/>
    <s v="ZLIN"/>
    <n v="10"/>
    <n v="0"/>
    <n v="0"/>
    <n v="0"/>
    <s v="ZLIN"/>
    <n v="10"/>
    <n v="0"/>
    <n v="0"/>
    <n v="0"/>
    <s v=""/>
    <m/>
    <m/>
  </r>
  <r>
    <s v="120612002987-0"/>
    <x v="35"/>
    <n v="341203"/>
    <m/>
    <s v="CABEZA DE SUCCIÓN CON SU  MANGUERA"/>
    <d v="2014-11-03T00:00:00"/>
    <n v="1866773.8"/>
    <n v="715596.62000000011"/>
    <s v="ZLIN"/>
    <n v="10"/>
    <n v="0"/>
    <n v="0"/>
    <n v="0"/>
    <s v="ZLIN"/>
    <n v="10"/>
    <n v="0"/>
    <n v="0"/>
    <n v="0"/>
    <s v=""/>
    <m/>
    <m/>
  </r>
  <r>
    <s v="120612002988-0"/>
    <x v="35"/>
    <n v="311100"/>
    <m/>
    <s v="MANGUERA DE SUCCIÓN DE 3&quot;"/>
    <d v="2014-11-03T00:00:00"/>
    <n v="213653.88"/>
    <n v="81900.66"/>
    <s v="ZLIN"/>
    <n v="10"/>
    <n v="0"/>
    <n v="0"/>
    <n v="0"/>
    <s v="ZLIN"/>
    <n v="10"/>
    <n v="0"/>
    <n v="0"/>
    <n v="0"/>
    <s v=""/>
    <m/>
    <m/>
  </r>
  <r>
    <s v="120612002989-0"/>
    <x v="35"/>
    <n v="311100"/>
    <m/>
    <s v="MANGUERA DE SUCCIÓN DE 3&quot;"/>
    <d v="2014-11-03T00:00:00"/>
    <n v="213653.88"/>
    <n v="81900.66"/>
    <s v="ZLIN"/>
    <n v="10"/>
    <n v="0"/>
    <n v="0"/>
    <n v="0"/>
    <s v="ZLIN"/>
    <n v="10"/>
    <n v="0"/>
    <n v="0"/>
    <n v="0"/>
    <s v=""/>
    <m/>
    <m/>
  </r>
  <r>
    <s v="120612002990-0"/>
    <x v="35"/>
    <n v="311100"/>
    <m/>
    <s v="MANGUERA DE SUCCIÓN DE 3&quot;"/>
    <d v="2014-11-03T00:00:00"/>
    <n v="213653.88"/>
    <n v="81900.66"/>
    <s v="ZLIN"/>
    <n v="10"/>
    <n v="0"/>
    <n v="0"/>
    <n v="0"/>
    <s v="ZLIN"/>
    <n v="10"/>
    <n v="0"/>
    <n v="0"/>
    <n v="0"/>
    <s v=""/>
    <m/>
    <m/>
  </r>
  <r>
    <s v="120612002991-0"/>
    <x v="35"/>
    <n v="342408"/>
    <m/>
    <s v="MANGUERA DE SUCCIÓN DE 3&quot;"/>
    <d v="2014-11-03T00:00:00"/>
    <n v="213653.88"/>
    <n v="81900.66"/>
    <s v="ZLIN"/>
    <n v="10"/>
    <n v="0"/>
    <n v="0"/>
    <n v="0"/>
    <s v="ZLIN"/>
    <n v="10"/>
    <n v="0"/>
    <n v="0"/>
    <n v="0"/>
    <s v=""/>
    <m/>
    <m/>
  </r>
  <r>
    <s v="120612002992-0"/>
    <x v="35"/>
    <n v="341203"/>
    <m/>
    <s v="MANGUERA DE SUCCIÓN DE 3&quot;"/>
    <d v="2014-11-03T00:00:00"/>
    <n v="213653.88"/>
    <n v="81900.66"/>
    <s v="ZLIN"/>
    <n v="10"/>
    <n v="0"/>
    <n v="0"/>
    <n v="0"/>
    <s v="ZLIN"/>
    <n v="10"/>
    <n v="0"/>
    <n v="0"/>
    <n v="0"/>
    <s v=""/>
    <m/>
    <m/>
  </r>
  <r>
    <s v="120612002993-0"/>
    <x v="35"/>
    <n v="341203"/>
    <m/>
    <s v="MANGUERA DE SUCCIÓN DE 3&quot;"/>
    <d v="2014-11-03T00:00:00"/>
    <n v="213653.88"/>
    <n v="81900.66"/>
    <s v="ZLIN"/>
    <n v="10"/>
    <n v="0"/>
    <n v="0"/>
    <n v="0"/>
    <s v="ZLIN"/>
    <n v="10"/>
    <n v="0"/>
    <n v="0"/>
    <n v="0"/>
    <s v=""/>
    <m/>
    <m/>
  </r>
  <r>
    <s v="120612002994-0"/>
    <x v="35"/>
    <n v="341203"/>
    <m/>
    <s v="SONDA PARA PH"/>
    <d v="2014-10-29T00:00:00"/>
    <n v="654405.6"/>
    <n v="256308.86"/>
    <s v="ZLIN"/>
    <n v="10"/>
    <n v="0"/>
    <n v="0"/>
    <n v="0"/>
    <s v="ZLIN"/>
    <n v="10"/>
    <n v="0"/>
    <n v="0"/>
    <n v="0"/>
    <s v=""/>
    <m/>
    <m/>
  </r>
  <r>
    <s v="120612002995-0"/>
    <x v="35"/>
    <n v="341203"/>
    <m/>
    <s v="MEDIDOR PORTATIL DE FLUJO PARA CAUDAL"/>
    <d v="2014-10-29T00:00:00"/>
    <n v="901740"/>
    <n v="263550.71999999997"/>
    <s v="ZLIN"/>
    <n v="15"/>
    <n v="0"/>
    <n v="0"/>
    <n v="0"/>
    <s v="ZLIN"/>
    <n v="10"/>
    <n v="0"/>
    <n v="0"/>
    <n v="0"/>
    <s v=""/>
    <m/>
    <m/>
  </r>
  <r>
    <s v="120612002998-0"/>
    <x v="35"/>
    <n v="342304"/>
    <m/>
    <s v="Caja de equipos para derrames"/>
    <d v="2014-11-12T00:00:00"/>
    <n v="627074.4"/>
    <n v="240378.52000000002"/>
    <s v="ZLIN"/>
    <n v="10"/>
    <n v="0"/>
    <n v="0"/>
    <n v="0"/>
    <s v="ZLIN"/>
    <n v="10"/>
    <n v="0"/>
    <n v="0"/>
    <n v="0"/>
    <s v=""/>
    <m/>
    <m/>
  </r>
  <r>
    <s v="120612002999-0"/>
    <x v="35"/>
    <n v="342304"/>
    <m/>
    <s v="Caja de equipos para derrames"/>
    <d v="2014-11-12T00:00:00"/>
    <n v="627074.4"/>
    <n v="240378.52000000002"/>
    <s v="ZLIN"/>
    <n v="10"/>
    <n v="0"/>
    <n v="0"/>
    <n v="0"/>
    <s v="ZLIN"/>
    <n v="10"/>
    <n v="0"/>
    <n v="0"/>
    <n v="0"/>
    <s v=""/>
    <m/>
    <m/>
  </r>
  <r>
    <s v="120612003000-0"/>
    <x v="35"/>
    <n v="341201"/>
    <m/>
    <s v="Cajas de equipos para derrames"/>
    <d v="2014-11-12T00:00:00"/>
    <n v="627074.4"/>
    <n v="240378.52000000002"/>
    <s v="ZLIN"/>
    <n v="10"/>
    <n v="0"/>
    <n v="0"/>
    <n v="0"/>
    <s v="ZLIN"/>
    <n v="10"/>
    <n v="0"/>
    <n v="0"/>
    <n v="0"/>
    <s v=""/>
    <m/>
    <m/>
  </r>
  <r>
    <s v="120612003001-0"/>
    <x v="35"/>
    <n v="344206"/>
    <m/>
    <s v="Cajas de equipos para derrames"/>
    <d v="2014-11-12T00:00:00"/>
    <n v="627074.4"/>
    <n v="240378.52000000002"/>
    <s v="ZLIN"/>
    <n v="10"/>
    <n v="0"/>
    <n v="0"/>
    <n v="0"/>
    <s v="ZLIN"/>
    <n v="10"/>
    <n v="0"/>
    <n v="0"/>
    <n v="0"/>
    <s v=""/>
    <m/>
    <m/>
  </r>
  <r>
    <s v="120612003002-0"/>
    <x v="35"/>
    <n v="344206"/>
    <m/>
    <s v="Cajas de equipos para derrames"/>
    <d v="2014-11-12T00:00:00"/>
    <n v="627074.4"/>
    <n v="240378.52000000002"/>
    <s v="ZLIN"/>
    <n v="10"/>
    <n v="0"/>
    <n v="0"/>
    <n v="0"/>
    <s v="ZLIN"/>
    <n v="10"/>
    <n v="0"/>
    <n v="0"/>
    <n v="0"/>
    <s v=""/>
    <m/>
    <m/>
  </r>
  <r>
    <s v="120612003053-0"/>
    <x v="35"/>
    <n v="342304"/>
    <m/>
    <s v="MARCO DETECTOR DE METALES"/>
    <d v="2014-06-30T00:00:00"/>
    <n v="1732894.07"/>
    <n v="559981.51"/>
    <s v="ZLIN"/>
    <n v="15"/>
    <n v="0"/>
    <n v="0"/>
    <n v="0"/>
    <s v="ZLIN"/>
    <n v="10"/>
    <n v="0"/>
    <n v="0"/>
    <n v="0"/>
    <s v=""/>
    <m/>
    <m/>
  </r>
  <r>
    <s v="120612003054-0"/>
    <x v="35"/>
    <n v="342304"/>
    <m/>
    <s v="HIDRANTE"/>
    <d v="2014-06-30T00:00:00"/>
    <n v="9083048.8499999996"/>
    <n v="2935170.42"/>
    <s v="ZLIN"/>
    <n v="15"/>
    <n v="0"/>
    <n v="0"/>
    <n v="0"/>
    <s v="ZLIN"/>
    <n v="10"/>
    <n v="0"/>
    <n v="0"/>
    <n v="0"/>
    <s v=""/>
    <m/>
    <m/>
  </r>
  <r>
    <s v="120612003055-0"/>
    <x v="35"/>
    <n v="342304"/>
    <m/>
    <s v="HIDRANTE"/>
    <d v="2014-06-30T00:00:00"/>
    <n v="9083048.8499999996"/>
    <n v="2935170.42"/>
    <s v="ZLIN"/>
    <n v="15"/>
    <n v="0"/>
    <n v="0"/>
    <n v="0"/>
    <s v="ZLIN"/>
    <n v="10"/>
    <n v="0"/>
    <n v="0"/>
    <n v="0"/>
    <s v=""/>
    <m/>
    <m/>
  </r>
  <r>
    <s v="120612003056-0"/>
    <x v="35"/>
    <n v="342304"/>
    <m/>
    <s v="HIDRANTE"/>
    <d v="2014-06-30T00:00:00"/>
    <n v="9083048.8499999996"/>
    <n v="2935170.42"/>
    <s v="ZLIN"/>
    <n v="15"/>
    <n v="0"/>
    <n v="0"/>
    <n v="0"/>
    <s v="ZLIN"/>
    <n v="10"/>
    <n v="0"/>
    <n v="0"/>
    <n v="0"/>
    <s v=""/>
    <m/>
    <m/>
  </r>
  <r>
    <s v="120612003057-0"/>
    <x v="35"/>
    <n v="342304"/>
    <m/>
    <s v="HIDRANTE"/>
    <d v="2014-06-30T00:00:00"/>
    <n v="9083048.8499999996"/>
    <n v="2935170.42"/>
    <s v="ZLIN"/>
    <n v="15"/>
    <n v="0"/>
    <n v="0"/>
    <n v="0"/>
    <s v="ZLIN"/>
    <n v="10"/>
    <n v="0"/>
    <n v="0"/>
    <n v="0"/>
    <s v=""/>
    <m/>
    <m/>
  </r>
  <r>
    <s v="120612003058-0"/>
    <x v="35"/>
    <n v="342304"/>
    <m/>
    <s v="HIDRANTE"/>
    <d v="2014-06-30T00:00:00"/>
    <n v="9083048.8499999996"/>
    <n v="2935170.42"/>
    <s v="ZLIN"/>
    <n v="15"/>
    <n v="0"/>
    <n v="0"/>
    <n v="0"/>
    <s v="ZLIN"/>
    <n v="10"/>
    <n v="0"/>
    <n v="0"/>
    <n v="0"/>
    <s v=""/>
    <m/>
    <m/>
  </r>
  <r>
    <s v="120612003059-0"/>
    <x v="35"/>
    <n v="342304"/>
    <m/>
    <s v="HIDRANTE"/>
    <d v="2014-06-30T00:00:00"/>
    <n v="9083048.8499999996"/>
    <n v="2935170.42"/>
    <s v="ZLIN"/>
    <n v="15"/>
    <n v="0"/>
    <n v="0"/>
    <n v="0"/>
    <s v="ZLIN"/>
    <n v="10"/>
    <n v="0"/>
    <n v="0"/>
    <n v="0"/>
    <s v=""/>
    <m/>
    <m/>
  </r>
  <r>
    <s v="120612003060-0"/>
    <x v="35"/>
    <n v="342304"/>
    <m/>
    <s v="HIDRANTE"/>
    <d v="2014-06-30T00:00:00"/>
    <n v="9083048.8499999996"/>
    <n v="2935170.42"/>
    <s v="ZLIN"/>
    <n v="15"/>
    <n v="0"/>
    <n v="0"/>
    <n v="0"/>
    <s v="ZLIN"/>
    <n v="10"/>
    <n v="0"/>
    <n v="0"/>
    <n v="0"/>
    <s v=""/>
    <m/>
    <m/>
  </r>
  <r>
    <s v="120612003061-0"/>
    <x v="35"/>
    <n v="342304"/>
    <m/>
    <s v="HIDRANTE"/>
    <d v="2014-06-30T00:00:00"/>
    <n v="9083059.0800000001"/>
    <n v="2935173.71"/>
    <s v="ZLIN"/>
    <n v="15"/>
    <n v="0"/>
    <n v="0"/>
    <n v="0"/>
    <s v="ZLIN"/>
    <n v="10"/>
    <n v="0"/>
    <n v="0"/>
    <n v="0"/>
    <s v=""/>
    <m/>
    <m/>
  </r>
  <r>
    <s v="120612003062-0"/>
    <x v="35"/>
    <n v="342304"/>
    <m/>
    <s v="MONITOR SISTEMA CONTRA INCENDIO"/>
    <d v="2014-06-30T00:00:00"/>
    <n v="6713556.29"/>
    <n v="2853261.42"/>
    <s v="ZLIN"/>
    <n v="10"/>
    <n v="0"/>
    <n v="0"/>
    <n v="0"/>
    <s v="ZLIN"/>
    <n v="10"/>
    <n v="0"/>
    <n v="0"/>
    <n v="0"/>
    <s v=""/>
    <m/>
    <m/>
  </r>
  <r>
    <s v="120612003063-0"/>
    <x v="35"/>
    <n v="342304"/>
    <m/>
    <s v="MONITOR SISTEMA CONTRA INCENDIO"/>
    <d v="2014-06-30T00:00:00"/>
    <n v="6713556.29"/>
    <n v="2853261.42"/>
    <s v="ZLIN"/>
    <n v="10"/>
    <n v="0"/>
    <n v="0"/>
    <n v="0"/>
    <s v="ZLIN"/>
    <n v="10"/>
    <n v="0"/>
    <n v="0"/>
    <n v="0"/>
    <s v=""/>
    <m/>
    <m/>
  </r>
  <r>
    <s v="120612003064-0"/>
    <x v="35"/>
    <n v="342304"/>
    <m/>
    <s v="MONITOR SISTEMA CONTRA INCENDIO"/>
    <d v="2014-06-30T00:00:00"/>
    <n v="6713556.29"/>
    <n v="2853261.42"/>
    <s v="ZLIN"/>
    <n v="10"/>
    <n v="0"/>
    <n v="0"/>
    <n v="0"/>
    <s v="ZLIN"/>
    <n v="10"/>
    <n v="0"/>
    <n v="0"/>
    <n v="0"/>
    <s v=""/>
    <m/>
    <m/>
  </r>
  <r>
    <s v="120612003065-0"/>
    <x v="35"/>
    <n v="342304"/>
    <m/>
    <s v="MONITOR SISTEMA CONTRA INCENDIO"/>
    <d v="2014-06-30T00:00:00"/>
    <n v="6713556.29"/>
    <n v="2853261.42"/>
    <s v="ZLIN"/>
    <n v="10"/>
    <n v="0"/>
    <n v="0"/>
    <n v="0"/>
    <s v="ZLIN"/>
    <n v="10"/>
    <n v="0"/>
    <n v="0"/>
    <n v="0"/>
    <s v=""/>
    <m/>
    <m/>
  </r>
  <r>
    <s v="120612003066-0"/>
    <x v="35"/>
    <n v="342304"/>
    <m/>
    <s v="MONITOR SISTEMA CONTRA INCENDIO"/>
    <d v="2014-06-30T00:00:00"/>
    <n v="6713556.29"/>
    <n v="2853261.42"/>
    <s v="ZLIN"/>
    <n v="10"/>
    <n v="0"/>
    <n v="0"/>
    <n v="0"/>
    <s v="ZLIN"/>
    <n v="10"/>
    <n v="0"/>
    <n v="0"/>
    <n v="0"/>
    <s v=""/>
    <m/>
    <m/>
  </r>
  <r>
    <s v="120612003067-0"/>
    <x v="35"/>
    <n v="342304"/>
    <m/>
    <s v="MONITOR SISTEMA CONTRA INCENDIO"/>
    <d v="2014-06-30T00:00:00"/>
    <n v="6713556.29"/>
    <n v="2853261.42"/>
    <s v="ZLIN"/>
    <n v="10"/>
    <n v="0"/>
    <n v="0"/>
    <n v="0"/>
    <s v="ZLIN"/>
    <n v="10"/>
    <n v="0"/>
    <n v="0"/>
    <n v="0"/>
    <s v=""/>
    <m/>
    <m/>
  </r>
  <r>
    <s v="120612003068-0"/>
    <x v="35"/>
    <n v="342304"/>
    <m/>
    <s v="MONITOR SISTEMA CONTRA INCENDIO"/>
    <d v="2014-06-30T00:00:00"/>
    <n v="6713556.29"/>
    <n v="2853261.42"/>
    <s v="ZLIN"/>
    <n v="10"/>
    <n v="0"/>
    <n v="0"/>
    <n v="0"/>
    <s v="ZLIN"/>
    <n v="10"/>
    <n v="0"/>
    <n v="0"/>
    <n v="0"/>
    <s v=""/>
    <m/>
    <m/>
  </r>
  <r>
    <s v="120612003069-0"/>
    <x v="35"/>
    <n v="342304"/>
    <m/>
    <s v="MONITOR SISTEMA CONTRA INCENDIO"/>
    <d v="2014-06-30T00:00:00"/>
    <n v="6713571.6299999999"/>
    <n v="2853267.9299999997"/>
    <s v="ZLIN"/>
    <n v="10"/>
    <n v="0"/>
    <n v="0"/>
    <n v="0"/>
    <s v="ZLIN"/>
    <n v="10"/>
    <n v="0"/>
    <n v="0"/>
    <n v="0"/>
    <s v=""/>
    <m/>
    <m/>
  </r>
  <r>
    <s v="120612003070-0"/>
    <x v="35"/>
    <n v="342304"/>
    <m/>
    <s v="BOMBA PRINCIPAL SISTEMA CONTRA INCENDIO"/>
    <d v="2014-06-30T00:00:00"/>
    <n v="64198923.649999999"/>
    <n v="27284542.549999997"/>
    <s v="ZLIN"/>
    <n v="10"/>
    <n v="0"/>
    <n v="0"/>
    <n v="0"/>
    <s v="ZLIN"/>
    <n v="10"/>
    <n v="0"/>
    <n v="0"/>
    <n v="0"/>
    <s v=""/>
    <m/>
    <m/>
  </r>
  <r>
    <s v="120612003071-0"/>
    <x v="35"/>
    <n v="342304"/>
    <m/>
    <s v="BOMBA SECUNDARIA SISTEMA CONTRA INCENDIO"/>
    <d v="2014-06-30T00:00:00"/>
    <n v="64198928.770000003"/>
    <n v="27284544.740000002"/>
    <s v="ZLIN"/>
    <n v="10"/>
    <n v="0"/>
    <n v="0"/>
    <n v="0"/>
    <s v="ZLIN"/>
    <n v="10"/>
    <n v="0"/>
    <n v="0"/>
    <n v="0"/>
    <s v=""/>
    <m/>
    <m/>
  </r>
  <r>
    <s v="120612003072-0"/>
    <x v="35"/>
    <n v="342304"/>
    <m/>
    <s v="PANEL PRINCIPAL CASA MAQUINAS"/>
    <d v="2014-06-30T00:00:00"/>
    <n v="119179697.59999999"/>
    <n v="38512698.579999998"/>
    <s v="ZLIN"/>
    <n v="15"/>
    <n v="0"/>
    <n v="0"/>
    <n v="0"/>
    <s v="ZLIN"/>
    <n v="10"/>
    <n v="0"/>
    <n v="0"/>
    <n v="0"/>
    <s v=""/>
    <m/>
    <m/>
  </r>
  <r>
    <s v="120612003073-0"/>
    <x v="35"/>
    <n v="342304"/>
    <m/>
    <s v="TANQUE RESERVA ESPUMA 55 GLS NATIONAL FOAM"/>
    <d v="2014-06-30T00:00:00"/>
    <n v="21465090.420000002"/>
    <n v="6936404.2100000009"/>
    <s v="ZLIN"/>
    <n v="15"/>
    <n v="0"/>
    <n v="0"/>
    <n v="0"/>
    <s v="ZLIN"/>
    <n v="10"/>
    <n v="0"/>
    <n v="0"/>
    <n v="0"/>
    <s v=""/>
    <m/>
    <m/>
  </r>
  <r>
    <s v="120612003074-0"/>
    <x v="35"/>
    <n v="342304"/>
    <m/>
    <s v="DOSIFICADOR ESPUMA FTA1000 NATIOANI FOAM"/>
    <d v="2014-06-30T00:00:00"/>
    <n v="90267394.280000001"/>
    <n v="29169741.289999999"/>
    <s v="ZLIN"/>
    <n v="15"/>
    <n v="0"/>
    <n v="0"/>
    <n v="0"/>
    <s v="ZLIN"/>
    <n v="10"/>
    <n v="0"/>
    <n v="0"/>
    <n v="0"/>
    <s v=""/>
    <m/>
    <m/>
  </r>
  <r>
    <s v="120612003075-0"/>
    <x v="35"/>
    <n v="342304"/>
    <m/>
    <s v="GABINETE EXTERIOR MANGUERAS Y EQ. CONTRA INCENDIO"/>
    <d v="2014-06-30T00:00:00"/>
    <n v="5422256.79"/>
    <n v="2304459.14"/>
    <s v="ZLIN"/>
    <n v="10"/>
    <n v="0"/>
    <n v="0"/>
    <n v="0"/>
    <s v="ZLIN"/>
    <n v="10"/>
    <n v="0"/>
    <n v="0"/>
    <n v="0"/>
    <s v=""/>
    <m/>
    <m/>
  </r>
  <r>
    <s v="120612003076-0"/>
    <x v="35"/>
    <n v="342304"/>
    <m/>
    <s v="GABINETE EXTERIOR MANGUERAS Y EQ. CONTRA INCENDIO"/>
    <d v="2014-06-30T00:00:00"/>
    <n v="5422256.79"/>
    <n v="2304459.14"/>
    <s v="ZLIN"/>
    <n v="10"/>
    <n v="0"/>
    <n v="0"/>
    <n v="0"/>
    <s v="ZLIN"/>
    <n v="10"/>
    <n v="0"/>
    <n v="0"/>
    <n v="0"/>
    <s v=""/>
    <m/>
    <m/>
  </r>
  <r>
    <s v="120612003077-0"/>
    <x v="35"/>
    <n v="342304"/>
    <m/>
    <s v="GABINETE EXTERIOR MANGUERAS Y EQ. CONTRA INCENDIO"/>
    <d v="2014-06-30T00:00:00"/>
    <n v="5422256.79"/>
    <n v="2304459.14"/>
    <s v="ZLIN"/>
    <n v="10"/>
    <n v="0"/>
    <n v="0"/>
    <n v="0"/>
    <s v="ZLIN"/>
    <n v="10"/>
    <n v="0"/>
    <n v="0"/>
    <n v="0"/>
    <s v=""/>
    <m/>
    <m/>
  </r>
  <r>
    <s v="120612003078-0"/>
    <x v="35"/>
    <n v="342304"/>
    <m/>
    <s v="GABINETE EXTERIOR MANGUERAS Y EQ. CONTRA INCENDIO"/>
    <d v="2014-06-30T00:00:00"/>
    <n v="5422256.79"/>
    <n v="2304459.14"/>
    <s v="ZLIN"/>
    <n v="10"/>
    <n v="0"/>
    <n v="0"/>
    <n v="0"/>
    <s v="ZLIN"/>
    <n v="10"/>
    <n v="0"/>
    <n v="0"/>
    <n v="0"/>
    <s v=""/>
    <m/>
    <m/>
  </r>
  <r>
    <s v="120612003079-0"/>
    <x v="35"/>
    <n v="342304"/>
    <m/>
    <s v="PANEL ALARMA INCENDIO EDIFICIO PRINCIPAL"/>
    <d v="2014-06-30T00:00:00"/>
    <n v="41357409.109999999"/>
    <n v="13364570.169999998"/>
    <s v="ZLIN"/>
    <n v="15"/>
    <n v="0"/>
    <n v="0"/>
    <n v="0"/>
    <s v="ZLIN"/>
    <n v="10"/>
    <n v="0"/>
    <n v="0"/>
    <n v="0"/>
    <s v=""/>
    <m/>
    <m/>
  </r>
  <r>
    <s v="120612003080-0"/>
    <x v="35"/>
    <n v="342304"/>
    <m/>
    <s v="PANEL ALARMA INCENDIO CASETA GUARDAS"/>
    <d v="2014-06-30T00:00:00"/>
    <n v="22260201.260000002"/>
    <n v="7193342.8200000022"/>
    <s v="ZLIN"/>
    <n v="15"/>
    <n v="0"/>
    <n v="0"/>
    <n v="0"/>
    <s v="ZLIN"/>
    <n v="10"/>
    <n v="0"/>
    <n v="0"/>
    <n v="0"/>
    <s v=""/>
    <m/>
    <m/>
  </r>
  <r>
    <s v="120612003081-0"/>
    <x v="35"/>
    <n v="342304"/>
    <m/>
    <s v="CAMARA CCTV LIBERIA"/>
    <d v="2014-06-30T00:00:00"/>
    <n v="1922828.04"/>
    <n v="817201.91000000015"/>
    <s v="ZLIN"/>
    <n v="10"/>
    <n v="0"/>
    <n v="0"/>
    <n v="0"/>
    <s v="ZLIN"/>
    <n v="10"/>
    <n v="0"/>
    <n v="0"/>
    <n v="0"/>
    <s v=""/>
    <m/>
    <m/>
  </r>
  <r>
    <s v="120612003082-0"/>
    <x v="35"/>
    <n v="342304"/>
    <m/>
    <s v="CAMARA CCTV LIBERIA"/>
    <d v="2014-06-30T00:00:00"/>
    <n v="1922828.04"/>
    <n v="817201.91000000015"/>
    <s v="ZLIN"/>
    <n v="10"/>
    <n v="0"/>
    <n v="0"/>
    <n v="0"/>
    <s v="ZLIN"/>
    <n v="10"/>
    <n v="0"/>
    <n v="0"/>
    <n v="0"/>
    <s v=""/>
    <m/>
    <m/>
  </r>
  <r>
    <s v="120612003083-0"/>
    <x v="35"/>
    <n v="342304"/>
    <m/>
    <s v="CAMARA CCTV LIBERIA"/>
    <d v="2014-06-30T00:00:00"/>
    <n v="1922828.04"/>
    <n v="817201.91000000015"/>
    <s v="ZLIN"/>
    <n v="10"/>
    <n v="0"/>
    <n v="0"/>
    <n v="0"/>
    <s v="ZLIN"/>
    <n v="10"/>
    <n v="0"/>
    <n v="0"/>
    <n v="0"/>
    <s v=""/>
    <m/>
    <m/>
  </r>
  <r>
    <s v="120612003084-0"/>
    <x v="35"/>
    <n v="342304"/>
    <m/>
    <s v="CAMARA CCTV LIBERIA"/>
    <d v="2014-06-30T00:00:00"/>
    <n v="1922828.04"/>
    <n v="817201.91000000015"/>
    <s v="ZLIN"/>
    <n v="10"/>
    <n v="0"/>
    <n v="0"/>
    <n v="0"/>
    <s v="ZLIN"/>
    <n v="10"/>
    <n v="0"/>
    <n v="0"/>
    <n v="0"/>
    <s v=""/>
    <m/>
    <m/>
  </r>
  <r>
    <s v="120612003085-0"/>
    <x v="35"/>
    <n v="342304"/>
    <m/>
    <s v="CAMARA CCTV LIBERIA"/>
    <d v="2014-06-30T00:00:00"/>
    <n v="1922828.04"/>
    <n v="817201.91000000015"/>
    <s v="ZLIN"/>
    <n v="10"/>
    <n v="0"/>
    <n v="0"/>
    <n v="0"/>
    <s v="ZLIN"/>
    <n v="10"/>
    <n v="0"/>
    <n v="0"/>
    <n v="0"/>
    <s v=""/>
    <m/>
    <m/>
  </r>
  <r>
    <s v="120612003086-0"/>
    <x v="35"/>
    <n v="342304"/>
    <m/>
    <s v="CAMARA CCTV LIBERIA"/>
    <d v="2014-06-30T00:00:00"/>
    <n v="1922828.04"/>
    <n v="817201.91000000015"/>
    <s v="ZLIN"/>
    <n v="10"/>
    <n v="0"/>
    <n v="0"/>
    <n v="0"/>
    <s v="ZLIN"/>
    <n v="10"/>
    <n v="0"/>
    <n v="0"/>
    <n v="0"/>
    <s v=""/>
    <m/>
    <m/>
  </r>
  <r>
    <s v="120612003087-0"/>
    <x v="35"/>
    <n v="342304"/>
    <m/>
    <s v="CAMARA CCTV LIBERIA"/>
    <d v="2014-06-30T00:00:00"/>
    <n v="1922828.04"/>
    <n v="817201.91000000015"/>
    <s v="ZLIN"/>
    <n v="10"/>
    <n v="0"/>
    <n v="0"/>
    <n v="0"/>
    <s v="ZLIN"/>
    <n v="10"/>
    <n v="0"/>
    <n v="0"/>
    <n v="0"/>
    <s v=""/>
    <m/>
    <m/>
  </r>
  <r>
    <s v="120612003088-0"/>
    <x v="35"/>
    <n v="342304"/>
    <m/>
    <s v="CAMARA CCTV LIBERIA"/>
    <d v="2014-06-30T00:00:00"/>
    <n v="1922828.04"/>
    <n v="817201.91000000015"/>
    <s v="ZLIN"/>
    <n v="10"/>
    <n v="0"/>
    <n v="0"/>
    <n v="0"/>
    <s v="ZLIN"/>
    <n v="10"/>
    <n v="0"/>
    <n v="0"/>
    <n v="0"/>
    <s v=""/>
    <m/>
    <m/>
  </r>
  <r>
    <s v="120612003089-0"/>
    <x v="35"/>
    <n v="342304"/>
    <m/>
    <s v="CAMARA CCTV LIBERIA"/>
    <d v="2014-06-30T00:00:00"/>
    <n v="1922828.04"/>
    <n v="817201.91000000015"/>
    <s v="ZLIN"/>
    <n v="10"/>
    <n v="0"/>
    <n v="0"/>
    <n v="0"/>
    <s v="ZLIN"/>
    <n v="10"/>
    <n v="0"/>
    <n v="0"/>
    <n v="0"/>
    <s v=""/>
    <m/>
    <m/>
  </r>
  <r>
    <s v="120612003090-0"/>
    <x v="35"/>
    <n v="342304"/>
    <m/>
    <s v="CAMARA CCTV LIBERIA"/>
    <d v="2014-06-30T00:00:00"/>
    <n v="1922828.04"/>
    <n v="817201.91000000015"/>
    <s v="ZLIN"/>
    <n v="10"/>
    <n v="0"/>
    <n v="0"/>
    <n v="0"/>
    <s v="ZLIN"/>
    <n v="10"/>
    <n v="0"/>
    <n v="0"/>
    <n v="0"/>
    <s v=""/>
    <m/>
    <m/>
  </r>
  <r>
    <s v="120612003091-0"/>
    <x v="35"/>
    <n v="342304"/>
    <m/>
    <s v="CAMARA CCTV LIBERIA"/>
    <d v="2014-06-30T00:00:00"/>
    <n v="1922828.04"/>
    <n v="817201.91000000015"/>
    <s v="ZLIN"/>
    <n v="10"/>
    <n v="0"/>
    <n v="0"/>
    <n v="0"/>
    <s v="ZLIN"/>
    <n v="10"/>
    <n v="0"/>
    <n v="0"/>
    <n v="0"/>
    <s v=""/>
    <m/>
    <m/>
  </r>
  <r>
    <s v="120612003092-0"/>
    <x v="35"/>
    <n v="342304"/>
    <m/>
    <s v="CARRETA (SISTEMA CONTRA INCENDIO)"/>
    <d v="2014-06-30T00:00:00"/>
    <n v="10555082.449999999"/>
    <n v="3410855.3499999996"/>
    <s v="ZLIN"/>
    <n v="15"/>
    <n v="0"/>
    <n v="0"/>
    <n v="0"/>
    <s v="ZLIN"/>
    <n v="10"/>
    <n v="0"/>
    <n v="0"/>
    <n v="0"/>
    <s v=""/>
    <m/>
    <m/>
  </r>
  <r>
    <s v="120612003093-0"/>
    <x v="35"/>
    <n v="342304"/>
    <m/>
    <s v="CARRETA (SISTEMA CONTRA INCENDIO)"/>
    <d v="2014-06-30T00:00:00"/>
    <n v="10555082.449999999"/>
    <n v="3410855.3499999996"/>
    <s v="ZLIN"/>
    <n v="15"/>
    <n v="0"/>
    <n v="0"/>
    <n v="0"/>
    <s v="ZLIN"/>
    <n v="10"/>
    <n v="0"/>
    <n v="0"/>
    <n v="0"/>
    <s v=""/>
    <m/>
    <m/>
  </r>
  <r>
    <s v="120612003094-0"/>
    <x v="35"/>
    <n v="342304"/>
    <m/>
    <s v="SISTEMA PROTECCION TANQUES ALMACENAMIENTO JET A-1"/>
    <d v="2014-06-30T00:00:00"/>
    <n v="25935728.109999999"/>
    <n v="8381082.5199999996"/>
    <s v="ZLIN"/>
    <n v="15"/>
    <n v="0"/>
    <n v="0"/>
    <n v="0"/>
    <s v="ZLIN"/>
    <n v="10"/>
    <n v="0"/>
    <n v="0"/>
    <n v="0"/>
    <s v=""/>
    <m/>
    <m/>
  </r>
  <r>
    <s v="120612003095-0"/>
    <x v="35"/>
    <n v="342304"/>
    <m/>
    <s v="SISTEMA PROTECCION AREA DESCARGA CISTERNAS"/>
    <d v="2014-06-30T00:00:00"/>
    <n v="25935728.109999999"/>
    <n v="8381082.5199999996"/>
    <s v="ZLIN"/>
    <n v="15"/>
    <n v="0"/>
    <n v="0"/>
    <n v="0"/>
    <s v="ZLIN"/>
    <n v="10"/>
    <n v="0"/>
    <n v="0"/>
    <n v="0"/>
    <s v=""/>
    <m/>
    <m/>
  </r>
  <r>
    <s v="120612003096-0"/>
    <x v="35"/>
    <n v="342304"/>
    <m/>
    <s v="SISTEMA PROTECCION AREA RECIBO JET A-1"/>
    <d v="2014-06-30T00:00:00"/>
    <n v="12967858.960000001"/>
    <n v="4190539.6100000013"/>
    <s v="ZLIN"/>
    <n v="15"/>
    <n v="0"/>
    <n v="0"/>
    <n v="0"/>
    <s v="ZLIN"/>
    <n v="10"/>
    <n v="0"/>
    <n v="0"/>
    <n v="0"/>
    <s v=""/>
    <m/>
    <m/>
  </r>
  <r>
    <s v="120612003096-1"/>
    <x v="35"/>
    <n v="342304"/>
    <m/>
    <s v="REVALORACION  SIST. PROTECCION AREA RECIBO JET A-1"/>
    <d v="2015-04-30T00:00:00"/>
    <n v="3314829.73"/>
    <n v="1254259.8999999999"/>
    <s v="ZLIN"/>
    <n v="10"/>
    <n v="0"/>
    <n v="0"/>
    <n v="0"/>
    <s v="ZLIN"/>
    <n v="10"/>
    <n v="0"/>
    <n v="0"/>
    <n v="0"/>
    <s v=""/>
    <m/>
    <m/>
  </r>
  <r>
    <s v="120612003097-0"/>
    <x v="35"/>
    <n v="342304"/>
    <m/>
    <s v="SISTEMA PROTECCION ESTACION BOMBEO JET A-1"/>
    <d v="2014-06-30T00:00:00"/>
    <n v="12967858.960000001"/>
    <n v="4190539.6100000013"/>
    <s v="ZLIN"/>
    <n v="15"/>
    <n v="0"/>
    <n v="0"/>
    <n v="0"/>
    <s v="ZLIN"/>
    <n v="10"/>
    <n v="0"/>
    <n v="0"/>
    <n v="0"/>
    <s v=""/>
    <m/>
    <m/>
  </r>
  <r>
    <s v="120612003098-0"/>
    <x v="35"/>
    <n v="342304"/>
    <m/>
    <s v="SISTEMA PROTECCION AREA CARGA CISTERNAS"/>
    <d v="2014-06-30T00:00:00"/>
    <n v="12967858.960000001"/>
    <n v="4190539.6100000013"/>
    <s v="ZLIN"/>
    <n v="15"/>
    <n v="0"/>
    <n v="0"/>
    <n v="0"/>
    <s v="ZLIN"/>
    <n v="10"/>
    <n v="0"/>
    <n v="0"/>
    <n v="0"/>
    <s v=""/>
    <m/>
    <m/>
  </r>
  <r>
    <s v="120612003099-0"/>
    <x v="35"/>
    <n v="342304"/>
    <m/>
    <s v="SISTEMA PROTECCION TANQUE AV GAS"/>
    <d v="2014-06-30T00:00:00"/>
    <n v="6483929.4800000004"/>
    <n v="2095269.8000000007"/>
    <s v="ZLIN"/>
    <n v="15"/>
    <n v="0"/>
    <n v="0"/>
    <n v="0"/>
    <s v="ZLIN"/>
    <n v="10"/>
    <n v="0"/>
    <n v="0"/>
    <n v="0"/>
    <s v=""/>
    <m/>
    <m/>
  </r>
  <r>
    <s v="120612003100-0"/>
    <x v="35"/>
    <n v="342304"/>
    <m/>
    <s v="SISTEMA PROTECCION AREA CARGA AV GAS"/>
    <d v="2014-06-30T00:00:00"/>
    <n v="6483929.4800000004"/>
    <n v="2755670.0300000003"/>
    <s v="ZLIN"/>
    <n v="10"/>
    <n v="0"/>
    <n v="0"/>
    <n v="0"/>
    <s v="ZLIN"/>
    <n v="10"/>
    <n v="0"/>
    <n v="0"/>
    <n v="0"/>
    <s v=""/>
    <m/>
    <m/>
  </r>
  <r>
    <s v="120612003101-0"/>
    <x v="35"/>
    <n v="342304"/>
    <m/>
    <s v="SISTEMA PROTECCION PARQUEO CISTERNAS"/>
    <d v="2014-06-30T00:00:00"/>
    <n v="19451788.440000001"/>
    <n v="8267010.0800000019"/>
    <s v="ZLIN"/>
    <n v="10"/>
    <n v="0"/>
    <n v="0"/>
    <n v="0"/>
    <s v="ZLIN"/>
    <n v="10"/>
    <n v="0"/>
    <n v="0"/>
    <n v="0"/>
    <s v=""/>
    <m/>
    <m/>
  </r>
  <r>
    <s v="120612003102-0"/>
    <x v="35"/>
    <n v="342304"/>
    <m/>
    <s v="SISTEMA PROTECCION AREA CARGA DIESEL - GASOLINA"/>
    <d v="2014-06-30T00:00:00"/>
    <n v="6483929.4800000004"/>
    <n v="2755670.0300000003"/>
    <s v="ZLIN"/>
    <n v="10"/>
    <n v="0"/>
    <n v="0"/>
    <n v="0"/>
    <s v="ZLIN"/>
    <n v="10"/>
    <n v="0"/>
    <n v="0"/>
    <n v="0"/>
    <s v=""/>
    <m/>
    <m/>
  </r>
  <r>
    <s v="120612003103-0"/>
    <x v="35"/>
    <n v="342304"/>
    <m/>
    <s v="SISTEMA PAROS DE EMERGENCIA"/>
    <d v="2014-06-30T00:00:00"/>
    <n v="68165591.030000001"/>
    <n v="28970376.18"/>
    <s v="ZLIN"/>
    <n v="10"/>
    <n v="0"/>
    <n v="0"/>
    <n v="0"/>
    <s v="ZLIN"/>
    <n v="10"/>
    <n v="0"/>
    <n v="0"/>
    <n v="0"/>
    <s v=""/>
    <m/>
    <m/>
  </r>
  <r>
    <s v="120612003104-0"/>
    <x v="35"/>
    <n v="342304"/>
    <m/>
    <s v="SISTEMA INSTRUMENTACION POTENCIA"/>
    <d v="2014-06-30T00:00:00"/>
    <n v="120029904.40000001"/>
    <n v="51012709.370000005"/>
    <s v="ZLIN"/>
    <n v="10"/>
    <n v="0"/>
    <n v="0"/>
    <n v="0"/>
    <s v="ZLIN"/>
    <n v="10"/>
    <n v="0"/>
    <n v="0"/>
    <n v="0"/>
    <s v=""/>
    <m/>
    <m/>
  </r>
  <r>
    <s v="120612003105-0"/>
    <x v="35"/>
    <n v="341201"/>
    <m/>
    <s v="ALARMA"/>
    <d v="2014-07-22T00:00:00"/>
    <n v="62967425.729999997"/>
    <n v="27460794"/>
    <s v="ZLIN"/>
    <n v="10"/>
    <n v="0"/>
    <n v="0"/>
    <n v="0"/>
    <s v="ZLIN"/>
    <n v="10"/>
    <n v="0"/>
    <n v="0"/>
    <n v="0"/>
    <s v=""/>
    <m/>
    <m/>
  </r>
  <r>
    <s v="120612003106-0"/>
    <x v="35"/>
    <n v="322301"/>
    <m/>
    <s v="SISTEMA ANTICAIDAS PARA ESCALERAS VERTICALES"/>
    <d v="2014-12-19T00:00:00"/>
    <n v="368940.4"/>
    <n v="138352.65000000002"/>
    <s v="ZLIN"/>
    <n v="10"/>
    <n v="0"/>
    <n v="0"/>
    <n v="0"/>
    <s v="ZLIN"/>
    <n v="10"/>
    <n v="0"/>
    <n v="0"/>
    <n v="0"/>
    <s v=""/>
    <m/>
    <m/>
  </r>
  <r>
    <s v="120612003107-0"/>
    <x v="35"/>
    <n v="322301"/>
    <m/>
    <s v="SISTEMA ANTICAIDAS PARA ESCALERAS VERTICALES"/>
    <d v="2014-12-19T00:00:00"/>
    <n v="368940.4"/>
    <n v="138352.65000000002"/>
    <s v="ZLIN"/>
    <n v="10"/>
    <n v="0"/>
    <n v="0"/>
    <n v="0"/>
    <s v="ZLIN"/>
    <n v="10"/>
    <n v="0"/>
    <n v="0"/>
    <n v="0"/>
    <s v=""/>
    <m/>
    <m/>
  </r>
  <r>
    <s v="120612003108-0"/>
    <x v="35"/>
    <n v="322301"/>
    <m/>
    <s v="SISTEMA ANTICAIDAS PARA ESCALERAS VERTICALES"/>
    <d v="2014-12-19T00:00:00"/>
    <n v="368902.99"/>
    <n v="138338.62"/>
    <s v="ZLIN"/>
    <n v="10"/>
    <n v="0"/>
    <n v="0"/>
    <n v="0"/>
    <s v="ZLIN"/>
    <n v="10"/>
    <n v="0"/>
    <n v="0"/>
    <n v="0"/>
    <s v=""/>
    <m/>
    <m/>
  </r>
  <r>
    <s v="120612003109-0"/>
    <x v="35"/>
    <n v="342503"/>
    <m/>
    <s v="CONTROLADOR PARA BOMBA CONTRA INCENDIO"/>
    <d v="2014-12-31T00:00:00"/>
    <n v="6051392.0499999998"/>
    <n v="1674938.88"/>
    <s v="ZLIN"/>
    <n v="15"/>
    <n v="0"/>
    <n v="0"/>
    <n v="0"/>
    <s v="ZLIN"/>
    <n v="10"/>
    <n v="0"/>
    <n v="0"/>
    <n v="0"/>
    <s v=""/>
    <m/>
    <m/>
  </r>
  <r>
    <s v="120612003110-0"/>
    <x v="35"/>
    <n v="342503"/>
    <m/>
    <s v="CONTROLADOR PARA BOMBA CONTRA INCENDIO"/>
    <d v="2014-12-31T00:00:00"/>
    <n v="6051392.0499999998"/>
    <n v="1674938.88"/>
    <s v="ZLIN"/>
    <n v="15"/>
    <n v="0"/>
    <n v="0"/>
    <n v="0"/>
    <s v="ZLIN"/>
    <n v="10"/>
    <n v="0"/>
    <n v="0"/>
    <n v="0"/>
    <s v=""/>
    <m/>
    <m/>
  </r>
  <r>
    <s v="120612003111-0"/>
    <x v="35"/>
    <n v="322301"/>
    <m/>
    <s v="SISTEMA ANTICAIDAS PARA ESCALERAS VERTICALES"/>
    <d v="2014-12-19T00:00:00"/>
    <n v="441279.34"/>
    <n v="165479.75"/>
    <s v="ZLIN"/>
    <n v="10"/>
    <n v="0"/>
    <n v="0"/>
    <n v="0"/>
    <s v="ZLIN"/>
    <n v="10"/>
    <n v="0"/>
    <n v="0"/>
    <n v="0"/>
    <s v=""/>
    <m/>
    <m/>
  </r>
  <r>
    <s v="120612003112-0"/>
    <x v="35"/>
    <n v="322301"/>
    <m/>
    <s v="SISTEMA ANTICAIDAS PARA ESCALERAS VERTICALES"/>
    <d v="2014-12-19T00:00:00"/>
    <n v="440226.69"/>
    <n v="165085.01"/>
    <s v="ZLIN"/>
    <n v="10"/>
    <n v="0"/>
    <n v="0"/>
    <n v="0"/>
    <s v="ZLIN"/>
    <n v="10"/>
    <n v="0"/>
    <n v="0"/>
    <n v="0"/>
    <s v=""/>
    <m/>
    <m/>
  </r>
  <r>
    <s v="120612003113-0"/>
    <x v="35"/>
    <n v="322301"/>
    <m/>
    <s v="SISTEMA ANTICAIDAS PARA ESCALERAS VERTICALES"/>
    <d v="2014-12-19T00:00:00"/>
    <n v="440226.69"/>
    <n v="165085.01"/>
    <s v="ZLIN"/>
    <n v="10"/>
    <n v="0"/>
    <n v="0"/>
    <n v="0"/>
    <s v="ZLIN"/>
    <n v="10"/>
    <n v="0"/>
    <n v="0"/>
    <n v="0"/>
    <s v=""/>
    <m/>
    <m/>
  </r>
  <r>
    <s v="120612003114-0"/>
    <x v="35"/>
    <n v="322301"/>
    <m/>
    <s v="SISTEMA ANTICAIDAS PARA ESCALERAS VERTICALES"/>
    <d v="2014-12-19T00:00:00"/>
    <n v="630173.88"/>
    <n v="236315.21000000002"/>
    <s v="ZLIN"/>
    <n v="10"/>
    <n v="0"/>
    <n v="0"/>
    <n v="0"/>
    <s v="ZLIN"/>
    <n v="10"/>
    <n v="0"/>
    <n v="0"/>
    <n v="0"/>
    <s v=""/>
    <m/>
    <m/>
  </r>
  <r>
    <s v="120612003115-0"/>
    <x v="35"/>
    <n v="322301"/>
    <m/>
    <s v="SISTEMA ANTICAIDAS PARA ESCALERAS VERTICALES"/>
    <d v="2014-12-19T00:00:00"/>
    <n v="284530.71000000002"/>
    <n v="106699.01000000001"/>
    <s v="ZLIN"/>
    <n v="10"/>
    <n v="0"/>
    <n v="0"/>
    <n v="0"/>
    <s v="ZLIN"/>
    <n v="10"/>
    <n v="0"/>
    <n v="0"/>
    <n v="0"/>
    <s v=""/>
    <m/>
    <m/>
  </r>
  <r>
    <s v="120612003116-0"/>
    <x v="35"/>
    <n v="322301"/>
    <m/>
    <s v="SISTEMA ANTICAIDAS PARA ESCALERAS VERTICALES"/>
    <d v="2014-12-19T00:00:00"/>
    <n v="282794.09999999998"/>
    <n v="106047.78999999998"/>
    <s v="ZLIN"/>
    <n v="10"/>
    <n v="0"/>
    <n v="0"/>
    <n v="0"/>
    <s v="ZLIN"/>
    <n v="10"/>
    <n v="0"/>
    <n v="0"/>
    <n v="0"/>
    <s v=""/>
    <m/>
    <m/>
  </r>
  <r>
    <s v="120612003117-0"/>
    <x v="35"/>
    <n v="322301"/>
    <m/>
    <s v="SISTEMA ANTICAIDAS PARA ESCALERAS VERTICALES"/>
    <d v="2014-12-19T00:00:00"/>
    <n v="282794.09999999998"/>
    <n v="106047.78999999998"/>
    <s v="ZLIN"/>
    <n v="10"/>
    <n v="0"/>
    <n v="0"/>
    <n v="0"/>
    <s v="ZLIN"/>
    <n v="10"/>
    <n v="0"/>
    <n v="0"/>
    <n v="0"/>
    <s v=""/>
    <m/>
    <m/>
  </r>
  <r>
    <s v="120612003118-0"/>
    <x v="35"/>
    <n v="322301"/>
    <m/>
    <s v="SISTEMA ANTICAIDAS PARA ESCALERAS VERTICALES"/>
    <d v="2014-12-19T00:00:00"/>
    <n v="282794.09999999998"/>
    <n v="106047.78999999998"/>
    <s v="ZLIN"/>
    <n v="10"/>
    <n v="0"/>
    <n v="0"/>
    <n v="0"/>
    <s v="ZLIN"/>
    <n v="10"/>
    <n v="0"/>
    <n v="0"/>
    <n v="0"/>
    <s v=""/>
    <m/>
    <m/>
  </r>
  <r>
    <s v="120612003119-0"/>
    <x v="35"/>
    <n v="322301"/>
    <m/>
    <s v="SISTEMA ANTICAIDAS PARA ESCALERAS VERTICALES"/>
    <d v="2014-12-19T00:00:00"/>
    <n v="282794.09999999998"/>
    <n v="106047.78999999998"/>
    <s v="ZLIN"/>
    <n v="10"/>
    <n v="0"/>
    <n v="0"/>
    <n v="0"/>
    <s v="ZLIN"/>
    <n v="10"/>
    <n v="0"/>
    <n v="0"/>
    <n v="0"/>
    <s v=""/>
    <m/>
    <m/>
  </r>
  <r>
    <s v="120612003120-0"/>
    <x v="35"/>
    <n v="322301"/>
    <m/>
    <s v="SISTEMA ANTICAIDAS PARA ESCALERAS VERTICALES"/>
    <d v="2014-12-19T00:00:00"/>
    <n v="282794.09999999998"/>
    <n v="106047.78999999998"/>
    <s v="ZLIN"/>
    <n v="10"/>
    <n v="0"/>
    <n v="0"/>
    <n v="0"/>
    <s v="ZLIN"/>
    <n v="10"/>
    <n v="0"/>
    <n v="0"/>
    <n v="0"/>
    <s v=""/>
    <m/>
    <m/>
  </r>
  <r>
    <s v="120612003121-0"/>
    <x v="35"/>
    <n v="322301"/>
    <m/>
    <s v="SISTEMA ANTICAIDAS PARA ESCALERAS VERTICALES"/>
    <d v="2014-12-19T00:00:00"/>
    <n v="282794.09999999998"/>
    <n v="106047.78999999998"/>
    <s v="ZLIN"/>
    <n v="10"/>
    <n v="0"/>
    <n v="0"/>
    <n v="0"/>
    <s v="ZLIN"/>
    <n v="10"/>
    <n v="0"/>
    <n v="0"/>
    <n v="0"/>
    <s v=""/>
    <m/>
    <m/>
  </r>
  <r>
    <s v="120612003122-0"/>
    <x v="35"/>
    <n v="322301"/>
    <m/>
    <s v="SISTEMA ANTICAIDAS PARA ESCALERAS VERTICALES"/>
    <d v="2014-12-19T00:00:00"/>
    <n v="282794.09999999998"/>
    <n v="106047.78999999998"/>
    <s v="ZLIN"/>
    <n v="10"/>
    <n v="0"/>
    <n v="0"/>
    <n v="0"/>
    <s v="ZLIN"/>
    <n v="10"/>
    <n v="0"/>
    <n v="0"/>
    <n v="0"/>
    <s v=""/>
    <m/>
    <m/>
  </r>
  <r>
    <s v="120612003123-0"/>
    <x v="35"/>
    <n v="322301"/>
    <m/>
    <s v="SISTEMA ANTICAIDAS PARA ESCALERAS VERTICALES"/>
    <d v="2014-12-19T00:00:00"/>
    <n v="282794.09999999998"/>
    <n v="106047.78999999998"/>
    <s v="ZLIN"/>
    <n v="10"/>
    <n v="0"/>
    <n v="0"/>
    <n v="0"/>
    <s v="ZLIN"/>
    <n v="10"/>
    <n v="0"/>
    <n v="0"/>
    <n v="0"/>
    <s v=""/>
    <m/>
    <m/>
  </r>
  <r>
    <s v="120612003124-0"/>
    <x v="35"/>
    <n v="322301"/>
    <m/>
    <s v="SISTEMA ANTICAIDAS PARA ESCALERAS VERTICALES"/>
    <d v="2014-12-19T00:00:00"/>
    <n v="609040.73"/>
    <n v="228390.26999999996"/>
    <s v="ZLIN"/>
    <n v="10"/>
    <n v="0"/>
    <n v="0"/>
    <n v="0"/>
    <s v="ZLIN"/>
    <n v="10"/>
    <n v="0"/>
    <n v="0"/>
    <n v="0"/>
    <s v=""/>
    <m/>
    <m/>
  </r>
  <r>
    <s v="120612003125-0"/>
    <x v="35"/>
    <n v="322301"/>
    <m/>
    <s v="SISTEMA ANTICAIDAS PARA ESCALERAS VERTICALES"/>
    <d v="2014-12-19T00:00:00"/>
    <n v="365878.63"/>
    <n v="137204.48000000001"/>
    <s v="ZLIN"/>
    <n v="10"/>
    <n v="0"/>
    <n v="0"/>
    <n v="0"/>
    <s v="ZLIN"/>
    <n v="10"/>
    <n v="0"/>
    <n v="0"/>
    <n v="0"/>
    <s v=""/>
    <m/>
    <m/>
  </r>
  <r>
    <s v="120612003126-0"/>
    <x v="35"/>
    <n v="322301"/>
    <m/>
    <s v="SISTEMA ANTICAIDAS PARA ESCALERAS VERTICALES"/>
    <d v="2014-12-19T00:00:00"/>
    <n v="365878.63"/>
    <n v="137204.48000000001"/>
    <s v="ZLIN"/>
    <n v="10"/>
    <n v="0"/>
    <n v="0"/>
    <n v="0"/>
    <s v="ZLIN"/>
    <n v="10"/>
    <n v="0"/>
    <n v="0"/>
    <n v="0"/>
    <s v=""/>
    <m/>
    <m/>
  </r>
  <r>
    <s v="120612003127-0"/>
    <x v="35"/>
    <n v="322301"/>
    <m/>
    <s v="SISTEMA ANTICAIDAS PARA ESCALERAS VERTICALES"/>
    <d v="2014-12-19T00:00:00"/>
    <n v="365878.63"/>
    <n v="137204.48000000001"/>
    <s v="ZLIN"/>
    <n v="10"/>
    <n v="0"/>
    <n v="0"/>
    <n v="0"/>
    <s v="ZLIN"/>
    <n v="10"/>
    <n v="0"/>
    <n v="0"/>
    <n v="0"/>
    <s v=""/>
    <m/>
    <m/>
  </r>
  <r>
    <s v="120612003128-0"/>
    <x v="35"/>
    <n v="322301"/>
    <m/>
    <s v="SISTEMA ANTICAIDAS PARA ESCALERAS VERTICALES"/>
    <d v="2014-12-19T00:00:00"/>
    <n v="365878.63"/>
    <n v="137204.48000000001"/>
    <s v="ZLIN"/>
    <n v="10"/>
    <n v="0"/>
    <n v="0"/>
    <n v="0"/>
    <s v="ZLIN"/>
    <n v="10"/>
    <n v="0"/>
    <n v="0"/>
    <n v="0"/>
    <s v=""/>
    <m/>
    <m/>
  </r>
  <r>
    <s v="120612003129-0"/>
    <x v="35"/>
    <n v="322301"/>
    <m/>
    <s v="SISTEMA ANTICAIDAS PARA ESCALERAS VERTICALES"/>
    <d v="2014-12-19T00:00:00"/>
    <n v="365878.63"/>
    <n v="137204.48000000001"/>
    <s v="ZLIN"/>
    <n v="10"/>
    <n v="0"/>
    <n v="0"/>
    <n v="0"/>
    <s v="ZLIN"/>
    <n v="10"/>
    <n v="0"/>
    <n v="0"/>
    <n v="0"/>
    <s v=""/>
    <m/>
    <m/>
  </r>
  <r>
    <s v="120612003130-0"/>
    <x v="35"/>
    <n v="322301"/>
    <m/>
    <s v="SISTEMA ANTICAIDAS PARA ESCALERAS VERTICALES"/>
    <d v="2014-12-19T00:00:00"/>
    <n v="365878.63"/>
    <n v="137204.48000000001"/>
    <s v="ZLIN"/>
    <n v="10"/>
    <n v="0"/>
    <n v="0"/>
    <n v="0"/>
    <s v="ZLIN"/>
    <n v="10"/>
    <n v="0"/>
    <n v="0"/>
    <n v="0"/>
    <s v=""/>
    <m/>
    <m/>
  </r>
  <r>
    <s v="120612003131-0"/>
    <x v="35"/>
    <n v="322301"/>
    <m/>
    <s v="SISTEMA ANTICAIDAS PARA ESCALERAS VERTICALES"/>
    <d v="2014-12-19T00:00:00"/>
    <n v="365878.63"/>
    <n v="137204.48000000001"/>
    <s v="ZLIN"/>
    <n v="10"/>
    <n v="0"/>
    <n v="0"/>
    <n v="0"/>
    <s v="ZLIN"/>
    <n v="10"/>
    <n v="0"/>
    <n v="0"/>
    <n v="0"/>
    <s v=""/>
    <m/>
    <m/>
  </r>
  <r>
    <s v="120612003132-0"/>
    <x v="35"/>
    <n v="322301"/>
    <m/>
    <s v="SISTEMA ANTICAIDAS PARA ESCALERAS VERTICALES"/>
    <d v="2014-12-19T00:00:00"/>
    <n v="365878.63"/>
    <n v="137204.48000000001"/>
    <s v="ZLIN"/>
    <n v="10"/>
    <n v="0"/>
    <n v="0"/>
    <n v="0"/>
    <s v="ZLIN"/>
    <n v="10"/>
    <n v="0"/>
    <n v="0"/>
    <n v="0"/>
    <s v=""/>
    <m/>
    <m/>
  </r>
  <r>
    <s v="120612003133-0"/>
    <x v="35"/>
    <n v="322301"/>
    <m/>
    <s v="SISTEMA ANTICAIDAS PARA ESCALERAS VERTICALES"/>
    <d v="2014-12-19T00:00:00"/>
    <n v="365878.63"/>
    <n v="137204.48000000001"/>
    <s v="ZLIN"/>
    <n v="10"/>
    <n v="0"/>
    <n v="0"/>
    <n v="0"/>
    <s v="ZLIN"/>
    <n v="10"/>
    <n v="0"/>
    <n v="0"/>
    <n v="0"/>
    <s v=""/>
    <m/>
    <m/>
  </r>
  <r>
    <s v="120612003134-0"/>
    <x v="35"/>
    <n v="322301"/>
    <m/>
    <s v="SISTEMA ANTICAIDAS PARA ESCALERAS VERTICALES"/>
    <d v="2014-12-19T00:00:00"/>
    <n v="365878.63"/>
    <n v="137204.48000000001"/>
    <s v="ZLIN"/>
    <n v="10"/>
    <n v="0"/>
    <n v="0"/>
    <n v="0"/>
    <s v="ZLIN"/>
    <n v="10"/>
    <n v="0"/>
    <n v="0"/>
    <n v="0"/>
    <s v=""/>
    <m/>
    <m/>
  </r>
  <r>
    <s v="120612003135-0"/>
    <x v="35"/>
    <n v="322301"/>
    <m/>
    <s v="SISTEMA ANTICAIDAS PARA ESCALERAS VERTICALES"/>
    <d v="2014-12-19T00:00:00"/>
    <n v="365878.63"/>
    <n v="137204.48000000001"/>
    <s v="ZLIN"/>
    <n v="10"/>
    <n v="0"/>
    <n v="0"/>
    <n v="0"/>
    <s v="ZLIN"/>
    <n v="10"/>
    <n v="0"/>
    <n v="0"/>
    <n v="0"/>
    <s v=""/>
    <m/>
    <m/>
  </r>
  <r>
    <s v="120612003136-0"/>
    <x v="35"/>
    <n v="322301"/>
    <m/>
    <s v="SISTEMA ANTICAIDAS PARA ESCALERAS VERTICALES"/>
    <d v="2014-12-19T00:00:00"/>
    <n v="365878.63"/>
    <n v="137204.48000000001"/>
    <s v="ZLIN"/>
    <n v="10"/>
    <n v="0"/>
    <n v="0"/>
    <n v="0"/>
    <s v="ZLIN"/>
    <n v="10"/>
    <n v="0"/>
    <n v="0"/>
    <n v="0"/>
    <s v=""/>
    <m/>
    <m/>
  </r>
  <r>
    <s v="120612003137-0"/>
    <x v="35"/>
    <n v="322301"/>
    <m/>
    <s v="SISTEMA ANTICAIDAS PARA ESCALERAS VERTICALES"/>
    <d v="2014-12-19T00:00:00"/>
    <n v="365878.63"/>
    <n v="137204.48000000001"/>
    <s v="ZLIN"/>
    <n v="10"/>
    <n v="0"/>
    <n v="0"/>
    <n v="0"/>
    <s v="ZLIN"/>
    <n v="10"/>
    <n v="0"/>
    <n v="0"/>
    <n v="0"/>
    <s v=""/>
    <m/>
    <m/>
  </r>
  <r>
    <s v="120612003138-0"/>
    <x v="35"/>
    <n v="322301"/>
    <m/>
    <s v="SISTEMA ANTICAIDAS PARA ESCALERAS VERTICALES"/>
    <d v="2014-12-19T00:00:00"/>
    <n v="365835.88"/>
    <n v="137188.46"/>
    <s v="ZLIN"/>
    <n v="10"/>
    <n v="0"/>
    <n v="0"/>
    <n v="0"/>
    <s v="ZLIN"/>
    <n v="10"/>
    <n v="0"/>
    <n v="0"/>
    <n v="0"/>
    <s v=""/>
    <m/>
    <m/>
  </r>
  <r>
    <s v="120612003139-0"/>
    <x v="35"/>
    <n v="322301"/>
    <m/>
    <s v="SISTEMA ANTICAIDAS PARA ESCALERAS VERTICALES"/>
    <d v="2014-12-19T00:00:00"/>
    <n v="345269.13"/>
    <n v="129475.92000000001"/>
    <s v="ZLIN"/>
    <n v="10"/>
    <n v="0"/>
    <n v="0"/>
    <n v="0"/>
    <s v="ZLIN"/>
    <n v="10"/>
    <n v="0"/>
    <n v="0"/>
    <n v="0"/>
    <s v=""/>
    <m/>
    <m/>
  </r>
  <r>
    <s v="120612003140-0"/>
    <x v="35"/>
    <n v="322301"/>
    <m/>
    <s v="SISTEMA ANTICAIDAS PARA ESCALERAS VERTICALES"/>
    <d v="2014-12-19T00:00:00"/>
    <n v="500355.98"/>
    <n v="187633.5"/>
    <s v="ZLIN"/>
    <n v="10"/>
    <n v="0"/>
    <n v="0"/>
    <n v="0"/>
    <s v="ZLIN"/>
    <n v="10"/>
    <n v="0"/>
    <n v="0"/>
    <n v="0"/>
    <s v=""/>
    <m/>
    <m/>
  </r>
  <r>
    <s v="120612003141-0"/>
    <x v="35"/>
    <n v="322301"/>
    <m/>
    <s v="SISTEMA ANTICAIDAS PARA ESCALERAS VERTICALES"/>
    <d v="2014-12-19T00:00:00"/>
    <n v="365595.43"/>
    <n v="137098.28"/>
    <s v="ZLIN"/>
    <n v="10"/>
    <n v="0"/>
    <n v="0"/>
    <n v="0"/>
    <s v="ZLIN"/>
    <n v="10"/>
    <n v="0"/>
    <n v="0"/>
    <n v="0"/>
    <s v=""/>
    <m/>
    <m/>
  </r>
  <r>
    <s v="120612003142-0"/>
    <x v="35"/>
    <n v="322301"/>
    <m/>
    <s v="SISTEMA ANTICAIDAS PARA ESCALERAS VERTICALES"/>
    <d v="2014-12-19T00:00:00"/>
    <n v="368940.4"/>
    <n v="138352.65000000002"/>
    <s v="ZLIN"/>
    <n v="10"/>
    <n v="0"/>
    <n v="0"/>
    <n v="0"/>
    <s v="ZLIN"/>
    <n v="10"/>
    <n v="0"/>
    <n v="0"/>
    <n v="0"/>
    <s v=""/>
    <m/>
    <m/>
  </r>
  <r>
    <s v="120612003143-0"/>
    <x v="35"/>
    <n v="322301"/>
    <m/>
    <s v="SISTEMA ANTICAIDAS PARA ESCALERAS VERTICALES"/>
    <d v="2014-12-19T00:00:00"/>
    <n v="343292.08"/>
    <n v="128734.54000000001"/>
    <s v="ZLIN"/>
    <n v="10"/>
    <n v="0"/>
    <n v="0"/>
    <n v="0"/>
    <s v="ZLIN"/>
    <n v="10"/>
    <n v="0"/>
    <n v="0"/>
    <n v="0"/>
    <s v=""/>
    <m/>
    <m/>
  </r>
  <r>
    <s v="120612003144-0"/>
    <x v="35"/>
    <n v="214403"/>
    <m/>
    <s v="VISOR FACIAL CON VENTILACION MOTORIZADA"/>
    <d v="2014-12-22T00:00:00"/>
    <n v="969894.83"/>
    <n v="268453.02999999991"/>
    <s v="ZLIN"/>
    <n v="15"/>
    <n v="0"/>
    <n v="0"/>
    <n v="0"/>
    <s v="ZLIN"/>
    <n v="10"/>
    <n v="0"/>
    <n v="0"/>
    <n v="0"/>
    <s v=""/>
    <m/>
    <m/>
  </r>
  <r>
    <s v="120612003145-0"/>
    <x v="35"/>
    <n v="214401"/>
    <m/>
    <s v="VISOR FACIAL CON VENTILACION MOTORIZADA"/>
    <d v="2014-12-22T00:00:00"/>
    <n v="969894.83"/>
    <n v="268453.02999999991"/>
    <s v="ZLIN"/>
    <n v="15"/>
    <n v="0"/>
    <n v="0"/>
    <n v="0"/>
    <s v="ZLIN"/>
    <n v="10"/>
    <n v="0"/>
    <n v="0"/>
    <n v="0"/>
    <s v=""/>
    <m/>
    <m/>
  </r>
  <r>
    <s v="120612003146-0"/>
    <x v="35"/>
    <n v="214401"/>
    <m/>
    <s v="VISOR FACIAL CON VENTILACION MOTORIZADA"/>
    <d v="2014-12-22T00:00:00"/>
    <n v="969894.83"/>
    <n v="268453.02999999991"/>
    <s v="ZLIN"/>
    <n v="15"/>
    <n v="0"/>
    <n v="0"/>
    <n v="0"/>
    <s v="ZLIN"/>
    <n v="10"/>
    <n v="0"/>
    <n v="0"/>
    <n v="0"/>
    <s v=""/>
    <m/>
    <m/>
  </r>
  <r>
    <s v="120612003147-0"/>
    <x v="35"/>
    <n v="214401"/>
    <m/>
    <s v="VISOR FACIAL CON VENTILACION MOTORIZADA"/>
    <d v="2014-12-22T00:00:00"/>
    <n v="969894.83"/>
    <n v="268453.02999999991"/>
    <s v="ZLIN"/>
    <n v="15"/>
    <n v="0"/>
    <n v="0"/>
    <n v="0"/>
    <s v="ZLIN"/>
    <n v="10"/>
    <n v="0"/>
    <n v="0"/>
    <n v="0"/>
    <s v=""/>
    <m/>
    <m/>
  </r>
  <r>
    <s v="120612003148-0"/>
    <x v="35"/>
    <n v="214403"/>
    <m/>
    <s v="VISOR FACIAL CON VENTILACION MOTORIZADA"/>
    <d v="2014-12-22T00:00:00"/>
    <n v="969894.83"/>
    <n v="268453.02999999991"/>
    <s v="ZLIN"/>
    <n v="15"/>
    <n v="0"/>
    <n v="0"/>
    <n v="0"/>
    <s v="ZLIN"/>
    <n v="10"/>
    <n v="0"/>
    <n v="0"/>
    <n v="0"/>
    <s v=""/>
    <m/>
    <m/>
  </r>
  <r>
    <s v="120612003149-0"/>
    <x v="35"/>
    <n v="341202"/>
    <m/>
    <s v="VISOR FACIAL CON VENTILACION MOTORIZADA"/>
    <d v="2014-12-22T00:00:00"/>
    <n v="1154733.57"/>
    <n v="319613.75000000012"/>
    <s v="ZLIN"/>
    <n v="15"/>
    <n v="0"/>
    <n v="0"/>
    <n v="0"/>
    <s v="ZLIN"/>
    <n v="10"/>
    <n v="0"/>
    <n v="0"/>
    <n v="0"/>
    <s v=""/>
    <m/>
    <m/>
  </r>
  <r>
    <s v="120612003150-0"/>
    <x v="35"/>
    <n v="344208"/>
    <m/>
    <s v="VISOR FACIAL CON VENTILACION MOTORIZADA"/>
    <d v="2014-12-22T00:00:00"/>
    <n v="1154733.57"/>
    <n v="319613.75000000012"/>
    <s v="ZLIN"/>
    <n v="15"/>
    <n v="0"/>
    <n v="0"/>
    <n v="0"/>
    <s v="ZLIN"/>
    <n v="10"/>
    <n v="0"/>
    <n v="0"/>
    <n v="0"/>
    <s v=""/>
    <m/>
    <m/>
  </r>
  <r>
    <s v="120612003151-0"/>
    <x v="35"/>
    <n v="344208"/>
    <m/>
    <s v="VISOR FACIAL CON VENTILACION MOTORIZADA"/>
    <d v="2014-12-22T00:00:00"/>
    <n v="1154733.57"/>
    <n v="319613.75000000012"/>
    <s v="ZLIN"/>
    <n v="15"/>
    <n v="0"/>
    <n v="0"/>
    <n v="0"/>
    <s v="ZLIN"/>
    <n v="10"/>
    <n v="0"/>
    <n v="0"/>
    <n v="0"/>
    <s v=""/>
    <m/>
    <m/>
  </r>
  <r>
    <s v="120612003152-0"/>
    <x v="35"/>
    <n v="344208"/>
    <m/>
    <s v="VISOR FACIAL CON VENTILACION MOTORIZADA"/>
    <d v="2014-12-22T00:00:00"/>
    <n v="1154733.57"/>
    <n v="319613.75000000012"/>
    <s v="ZLIN"/>
    <n v="15"/>
    <n v="0"/>
    <n v="0"/>
    <n v="0"/>
    <s v="ZLIN"/>
    <n v="10"/>
    <n v="0"/>
    <n v="0"/>
    <n v="0"/>
    <s v=""/>
    <m/>
    <m/>
  </r>
  <r>
    <s v="120612003153-0"/>
    <x v="35"/>
    <n v="344207"/>
    <m/>
    <s v="TRAJE PARA PROTECCION DE ARCO ELECTRICO"/>
    <d v="2014-12-22T00:00:00"/>
    <n v="843128.69"/>
    <n v="316173.25999999989"/>
    <s v="ZLIN"/>
    <n v="10"/>
    <n v="0"/>
    <n v="0"/>
    <n v="0"/>
    <s v="ZLIN"/>
    <n v="10"/>
    <n v="0"/>
    <n v="0"/>
    <n v="0"/>
    <s v=""/>
    <m/>
    <m/>
  </r>
  <r>
    <s v="120612003154-0"/>
    <x v="35"/>
    <n v="344207"/>
    <m/>
    <s v="TRAJE PARA PROTECCION DE ARCO ELECTRICO"/>
    <d v="2014-12-22T00:00:00"/>
    <n v="843128.69"/>
    <n v="316173.25999999989"/>
    <s v="ZLIN"/>
    <n v="10"/>
    <n v="0"/>
    <n v="0"/>
    <n v="0"/>
    <s v="ZLIN"/>
    <n v="10"/>
    <n v="0"/>
    <n v="0"/>
    <n v="0"/>
    <s v=""/>
    <m/>
    <m/>
  </r>
  <r>
    <s v="120612003155-0"/>
    <x v="35"/>
    <n v="344206"/>
    <m/>
    <s v="TRAJE PARA PROTECCION DE ARCO ELECTRICO"/>
    <d v="2014-12-22T00:00:00"/>
    <n v="843128.69"/>
    <n v="316173.25999999989"/>
    <s v="ZLIN"/>
    <n v="10"/>
    <n v="0"/>
    <n v="0"/>
    <n v="0"/>
    <s v="ZLIN"/>
    <n v="10"/>
    <n v="0"/>
    <n v="0"/>
    <n v="0"/>
    <s v=""/>
    <m/>
    <m/>
  </r>
  <r>
    <s v="120612003156-0"/>
    <x v="35"/>
    <n v="344206"/>
    <m/>
    <s v="TRAJE PARA PROTECCION DE ARCO ELECTRICO"/>
    <d v="2014-12-22T00:00:00"/>
    <n v="843128.69"/>
    <n v="316173.25999999989"/>
    <s v="ZLIN"/>
    <n v="10"/>
    <n v="0"/>
    <n v="0"/>
    <n v="0"/>
    <s v="ZLIN"/>
    <n v="10"/>
    <n v="0"/>
    <n v="0"/>
    <n v="0"/>
    <s v=""/>
    <m/>
    <m/>
  </r>
  <r>
    <s v="120612003173-0"/>
    <x v="35"/>
    <n v="342402"/>
    <m/>
    <s v="CCTV (4 CAMARAS) CARGADEROS MOIN"/>
    <d v="2014-08-31T00:00:00"/>
    <n v="10155065.960000001"/>
    <n v="4146651.9400000013"/>
    <s v="ZLIN"/>
    <n v="10"/>
    <n v="0"/>
    <n v="0"/>
    <n v="0"/>
    <s v="ZLIN"/>
    <n v="10"/>
    <n v="0"/>
    <n v="0"/>
    <n v="0"/>
    <s v=""/>
    <m/>
    <m/>
  </r>
  <r>
    <s v="120612003173-1"/>
    <x v="35"/>
    <n v="342402"/>
    <m/>
    <s v="CAMARA VIGILANCIA (CARGADERO BUNKER)"/>
    <d v="2014-08-31T00:00:00"/>
    <n v="9848929.0700000003"/>
    <n v="4021646.0500000007"/>
    <s v="ZLIN"/>
    <n v="10"/>
    <n v="0"/>
    <n v="0"/>
    <n v="0"/>
    <s v="ZLIN"/>
    <n v="10"/>
    <n v="0"/>
    <n v="0"/>
    <n v="0"/>
    <s v=""/>
    <m/>
    <m/>
  </r>
  <r>
    <s v="120612003173-2"/>
    <x v="35"/>
    <n v="342402"/>
    <m/>
    <s v="CAMARA VIGILANCIA (CARGADERO BUNKER)"/>
    <d v="2014-08-31T00:00:00"/>
    <n v="9848929.0700000003"/>
    <n v="4021646.0500000007"/>
    <s v="ZLIN"/>
    <n v="10"/>
    <n v="0"/>
    <n v="0"/>
    <n v="0"/>
    <s v="ZLIN"/>
    <n v="10"/>
    <n v="0"/>
    <n v="0"/>
    <n v="0"/>
    <s v=""/>
    <m/>
    <m/>
  </r>
  <r>
    <s v="120612003173-3"/>
    <x v="35"/>
    <n v="342402"/>
    <m/>
    <s v="CAMARA VIGILANCIA (CARGADERO BUNKER)"/>
    <d v="2014-08-31T00:00:00"/>
    <n v="9848929.0700000003"/>
    <n v="4021646.0500000007"/>
    <s v="ZLIN"/>
    <n v="10"/>
    <n v="0"/>
    <n v="0"/>
    <n v="0"/>
    <s v="ZLIN"/>
    <n v="10"/>
    <n v="0"/>
    <n v="0"/>
    <n v="0"/>
    <s v=""/>
    <m/>
    <m/>
  </r>
  <r>
    <s v="120612003173-4"/>
    <x v="35"/>
    <n v="342402"/>
    <m/>
    <s v="CAMARA VIGILANCIA (CARGADERO BUNKER)"/>
    <d v="2014-08-31T00:00:00"/>
    <n v="9848929.0700000003"/>
    <n v="4021646.0500000007"/>
    <s v="ZLIN"/>
    <n v="10"/>
    <n v="0"/>
    <n v="0"/>
    <n v="0"/>
    <s v="ZLIN"/>
    <n v="10"/>
    <n v="0"/>
    <n v="0"/>
    <n v="0"/>
    <s v=""/>
    <m/>
    <m/>
  </r>
  <r>
    <s v="120612003173-5"/>
    <x v="35"/>
    <n v="342402"/>
    <m/>
    <s v="CAMARA VIGILANCIA (CARGADERO LPG)"/>
    <d v="2014-08-31T00:00:00"/>
    <n v="9910998.2899999991"/>
    <n v="4046990.9699999988"/>
    <s v="ZLIN"/>
    <n v="10"/>
    <n v="0"/>
    <n v="0"/>
    <n v="0"/>
    <s v="ZLIN"/>
    <n v="10"/>
    <n v="0"/>
    <n v="0"/>
    <n v="0"/>
    <s v=""/>
    <m/>
    <m/>
  </r>
  <r>
    <s v="120612003173-6"/>
    <x v="35"/>
    <n v="342402"/>
    <m/>
    <s v="CAMARA VIGILANCIA (CARGADERO LPG)"/>
    <d v="2014-08-31T00:00:00"/>
    <n v="9910998.2899999991"/>
    <n v="4046990.9699999988"/>
    <s v="ZLIN"/>
    <n v="10"/>
    <n v="0"/>
    <n v="0"/>
    <n v="0"/>
    <s v="ZLIN"/>
    <n v="10"/>
    <n v="0"/>
    <n v="0"/>
    <n v="0"/>
    <s v=""/>
    <m/>
    <m/>
  </r>
  <r>
    <s v="120612003173-7"/>
    <x v="35"/>
    <n v="342402"/>
    <m/>
    <s v="CAMARA VIGILANCIA (CARGADERO PROD. LIMPIO)"/>
    <d v="2014-08-31T00:00:00"/>
    <n v="11252442.6"/>
    <n v="4594747.3999999994"/>
    <s v="ZLIN"/>
    <n v="10"/>
    <n v="0"/>
    <n v="0"/>
    <n v="0"/>
    <s v="ZLIN"/>
    <n v="10"/>
    <n v="0"/>
    <n v="0"/>
    <n v="0"/>
    <s v=""/>
    <m/>
    <m/>
  </r>
  <r>
    <s v="120612003173-8"/>
    <x v="35"/>
    <n v="342402"/>
    <m/>
    <s v="CAMARA VIGILANCIA (CARGADERO PROD. LIMPIO)"/>
    <d v="2014-08-31T00:00:00"/>
    <n v="11252442.6"/>
    <n v="4594747.3999999994"/>
    <s v="ZLIN"/>
    <n v="10"/>
    <n v="0"/>
    <n v="0"/>
    <n v="0"/>
    <s v="ZLIN"/>
    <n v="10"/>
    <n v="0"/>
    <n v="0"/>
    <n v="0"/>
    <s v=""/>
    <m/>
    <m/>
  </r>
  <r>
    <s v="120612003173-9"/>
    <x v="35"/>
    <n v="342402"/>
    <m/>
    <s v="CAMARA VIGILANCIA (CARGADERO PROD. LIMPIO)"/>
    <d v="2014-08-31T00:00:00"/>
    <n v="11252442.6"/>
    <n v="4594747.3999999994"/>
    <s v="ZLIN"/>
    <n v="10"/>
    <n v="0"/>
    <n v="0"/>
    <n v="0"/>
    <s v="ZLIN"/>
    <n v="10"/>
    <n v="0"/>
    <n v="0"/>
    <n v="0"/>
    <s v=""/>
    <m/>
    <m/>
  </r>
  <r>
    <s v="120612003173-10"/>
    <x v="35"/>
    <n v="342402"/>
    <m/>
    <s v="CAMARA VIGILANCIA (CARGADERO ETANOL)"/>
    <d v="2014-08-31T00:00:00"/>
    <n v="8805337.2400000002"/>
    <n v="3595512.7"/>
    <s v="ZLIN"/>
    <n v="10"/>
    <n v="0"/>
    <n v="0"/>
    <n v="0"/>
    <s v="ZLIN"/>
    <n v="10"/>
    <n v="0"/>
    <n v="0"/>
    <n v="0"/>
    <s v=""/>
    <m/>
    <m/>
  </r>
  <r>
    <s v="120612003173-11"/>
    <x v="35"/>
    <n v="342402"/>
    <m/>
    <s v="CAMARA VIGILANCIA (CARGADERO ETANOL)"/>
    <d v="2014-08-31T00:00:00"/>
    <n v="8805337.2400000002"/>
    <n v="3595512.7"/>
    <s v="ZLIN"/>
    <n v="10"/>
    <n v="0"/>
    <n v="0"/>
    <n v="0"/>
    <s v="ZLIN"/>
    <n v="10"/>
    <n v="0"/>
    <n v="0"/>
    <n v="0"/>
    <s v=""/>
    <m/>
    <m/>
  </r>
  <r>
    <s v="120612003173-12"/>
    <x v="35"/>
    <n v="342402"/>
    <m/>
    <s v="CAMARA VIGILANCIA (CARGADERO ASFALTO)"/>
    <d v="2014-08-31T00:00:00"/>
    <n v="11085601.67"/>
    <n v="4526620.6899999995"/>
    <s v="ZLIN"/>
    <n v="10"/>
    <n v="0"/>
    <n v="0"/>
    <n v="0"/>
    <s v="ZLIN"/>
    <n v="10"/>
    <n v="0"/>
    <n v="0"/>
    <n v="0"/>
    <s v=""/>
    <m/>
    <m/>
  </r>
  <r>
    <s v="120612003173-13"/>
    <x v="35"/>
    <n v="342402"/>
    <m/>
    <s v="CAMARA VIGILANCIA (CARGADERO ASFALTO)"/>
    <d v="2014-08-31T00:00:00"/>
    <n v="11085601.67"/>
    <n v="4526620.6899999995"/>
    <s v="ZLIN"/>
    <n v="10"/>
    <n v="0"/>
    <n v="0"/>
    <n v="0"/>
    <s v="ZLIN"/>
    <n v="10"/>
    <n v="0"/>
    <n v="0"/>
    <n v="0"/>
    <s v=""/>
    <m/>
    <m/>
  </r>
  <r>
    <s v="120612003173-14"/>
    <x v="35"/>
    <n v="342402"/>
    <m/>
    <s v="CAMARA VIGILANCIA (CASETA INGRESO)"/>
    <d v="2014-08-31T00:00:00"/>
    <n v="7300762.9000000004"/>
    <n v="2981144.8500000006"/>
    <s v="ZLIN"/>
    <n v="10"/>
    <n v="0"/>
    <n v="0"/>
    <n v="0"/>
    <s v="ZLIN"/>
    <n v="10"/>
    <n v="0"/>
    <n v="0"/>
    <n v="0"/>
    <s v=""/>
    <m/>
    <m/>
  </r>
  <r>
    <s v="120612003173-15"/>
    <x v="35"/>
    <n v="342402"/>
    <m/>
    <s v="CAMARA VIGILANCIA (CASETA INGRESO)"/>
    <d v="2014-08-31T00:00:00"/>
    <n v="7300762.9000000004"/>
    <n v="2981144.8500000006"/>
    <s v="ZLIN"/>
    <n v="10"/>
    <n v="0"/>
    <n v="0"/>
    <n v="0"/>
    <s v="ZLIN"/>
    <n v="10"/>
    <n v="0"/>
    <n v="0"/>
    <n v="0"/>
    <s v=""/>
    <m/>
    <m/>
  </r>
  <r>
    <s v="120612003173-16"/>
    <x v="35"/>
    <n v="342402"/>
    <m/>
    <s v="CAMARA VIGILANCIA (CASETA SALIDA)"/>
    <d v="2014-08-31T00:00:00"/>
    <n v="7300762.9000000004"/>
    <n v="2981144.8500000006"/>
    <s v="ZLIN"/>
    <n v="10"/>
    <n v="0"/>
    <n v="0"/>
    <n v="0"/>
    <s v="ZLIN"/>
    <n v="10"/>
    <n v="0"/>
    <n v="0"/>
    <n v="0"/>
    <s v=""/>
    <m/>
    <m/>
  </r>
  <r>
    <s v="120612003173-17"/>
    <x v="35"/>
    <n v="342402"/>
    <m/>
    <s v="CAMARA VIGILANCIA (CASETA SALIDA)"/>
    <d v="2014-08-31T00:00:00"/>
    <n v="7300762.9000000004"/>
    <n v="2981144.8500000006"/>
    <s v="ZLIN"/>
    <n v="10"/>
    <n v="0"/>
    <n v="0"/>
    <n v="0"/>
    <s v="ZLIN"/>
    <n v="10"/>
    <n v="0"/>
    <n v="0"/>
    <n v="0"/>
    <s v=""/>
    <m/>
    <m/>
  </r>
  <r>
    <s v="120612003174-0"/>
    <x v="35"/>
    <n v="341202"/>
    <m/>
    <s v="CARRETA DE POLVO QUIMICO"/>
    <d v="2014-11-05T00:00:00"/>
    <n v="1277161.6499999999"/>
    <n v="363392.00999999989"/>
    <s v="ZLIN"/>
    <n v="15"/>
    <n v="0"/>
    <n v="0"/>
    <n v="0"/>
    <s v="ZLIN"/>
    <n v="10"/>
    <n v="0"/>
    <n v="0"/>
    <n v="0"/>
    <s v=""/>
    <m/>
    <m/>
  </r>
  <r>
    <s v="120612003175-0"/>
    <x v="35"/>
    <n v="321202"/>
    <m/>
    <s v="CARRETA EXTINTORA DE CO2 DE POLVO QUIMICO"/>
    <d v="2014-11-05T00:00:00"/>
    <n v="1277161.6499999999"/>
    <n v="363392.00999999989"/>
    <s v="ZLIN"/>
    <n v="15"/>
    <n v="0"/>
    <n v="0"/>
    <n v="0"/>
    <s v="ZLIN"/>
    <n v="10"/>
    <n v="0"/>
    <n v="0"/>
    <n v="0"/>
    <s v=""/>
    <m/>
    <m/>
  </r>
  <r>
    <s v="120612003176-0"/>
    <x v="35"/>
    <n v="321202"/>
    <m/>
    <s v="CARRETA EXTINTORA DE CO2 DE POLVO QUIMICO"/>
    <d v="2014-11-05T00:00:00"/>
    <n v="1277161.6499999999"/>
    <n v="363392.00999999989"/>
    <s v="ZLIN"/>
    <n v="15"/>
    <n v="0"/>
    <n v="0"/>
    <n v="0"/>
    <s v="ZLIN"/>
    <n v="10"/>
    <n v="0"/>
    <n v="0"/>
    <n v="0"/>
    <s v=""/>
    <m/>
    <m/>
  </r>
  <r>
    <s v="120612003177-0"/>
    <x v="35"/>
    <n v="321202"/>
    <m/>
    <s v="CARRETA EXTINDORA DE CO2 DE POLVO QUIMICO"/>
    <d v="2014-11-05T00:00:00"/>
    <n v="1277161.6499999999"/>
    <n v="363392.00999999989"/>
    <s v="ZLIN"/>
    <n v="15"/>
    <n v="0"/>
    <n v="0"/>
    <n v="0"/>
    <s v="ZLIN"/>
    <n v="10"/>
    <n v="0"/>
    <n v="0"/>
    <n v="0"/>
    <s v=""/>
    <m/>
    <m/>
  </r>
  <r>
    <s v="120612003178-0"/>
    <x v="35"/>
    <n v="341202"/>
    <m/>
    <s v="CARRETA DE POLVO QUIMICO"/>
    <d v="2014-11-05T00:00:00"/>
    <n v="1277161.6499999999"/>
    <n v="363392.00999999989"/>
    <s v="ZLIN"/>
    <n v="15"/>
    <n v="0"/>
    <n v="0"/>
    <n v="0"/>
    <s v="ZLIN"/>
    <n v="10"/>
    <n v="0"/>
    <n v="0"/>
    <n v="0"/>
    <s v=""/>
    <m/>
    <m/>
  </r>
  <r>
    <s v="120612003179-0"/>
    <x v="35"/>
    <n v="341202"/>
    <m/>
    <s v="CARRETA EXTINTORA DE CO2 DE POLVO QUIMICO"/>
    <d v="2014-11-05T00:00:00"/>
    <n v="1277161.6499999999"/>
    <n v="363392.00999999989"/>
    <s v="ZLIN"/>
    <n v="15"/>
    <n v="0"/>
    <n v="0"/>
    <n v="0"/>
    <s v="ZLIN"/>
    <n v="10"/>
    <n v="0"/>
    <n v="0"/>
    <n v="0"/>
    <s v=""/>
    <m/>
    <m/>
  </r>
  <r>
    <s v="120612003180-0"/>
    <x v="35"/>
    <n v="342502"/>
    <m/>
    <s v="CARRETA DE POLVO QUIMICO"/>
    <d v="2014-11-05T00:00:00"/>
    <n v="1277161.6499999999"/>
    <n v="363392.00999999989"/>
    <s v="ZLIN"/>
    <n v="15"/>
    <n v="0"/>
    <n v="0"/>
    <n v="0"/>
    <s v="ZLIN"/>
    <n v="10"/>
    <n v="0"/>
    <n v="0"/>
    <n v="0"/>
    <s v=""/>
    <m/>
    <m/>
  </r>
  <r>
    <s v="120612003181-0"/>
    <x v="35"/>
    <n v="341202"/>
    <m/>
    <s v="CARRETA DE POLVO QUIMICO"/>
    <d v="2014-11-05T00:00:00"/>
    <n v="1277161.6499999999"/>
    <n v="363392.00999999989"/>
    <s v="ZLIN"/>
    <n v="15"/>
    <n v="0"/>
    <n v="0"/>
    <n v="0"/>
    <s v="ZLIN"/>
    <n v="10"/>
    <n v="0"/>
    <n v="0"/>
    <n v="0"/>
    <s v=""/>
    <m/>
    <m/>
  </r>
  <r>
    <s v="120612003182-0"/>
    <x v="35"/>
    <n v="341202"/>
    <m/>
    <s v="CARRETA DE POLVO QUIMICO"/>
    <d v="2014-11-05T00:00:00"/>
    <n v="1277161.6499999999"/>
    <n v="363392.00999999989"/>
    <s v="ZLIN"/>
    <n v="15"/>
    <n v="0"/>
    <n v="0"/>
    <n v="0"/>
    <s v="ZLIN"/>
    <n v="10"/>
    <n v="0"/>
    <n v="0"/>
    <n v="0"/>
    <s v=""/>
    <m/>
    <m/>
  </r>
  <r>
    <s v="120612003183-0"/>
    <x v="35"/>
    <n v="342304"/>
    <m/>
    <s v="CARRETA DE POLVO QUIMICO"/>
    <d v="2014-11-05T00:00:00"/>
    <n v="1277161.6499999999"/>
    <n v="363392.00999999989"/>
    <s v="ZLIN"/>
    <n v="15"/>
    <n v="0"/>
    <n v="0"/>
    <n v="0"/>
    <s v="ZLIN"/>
    <n v="10"/>
    <n v="0"/>
    <n v="0"/>
    <n v="0"/>
    <s v=""/>
    <m/>
    <m/>
  </r>
  <r>
    <s v="120612003184-0"/>
    <x v="35"/>
    <n v="341201"/>
    <m/>
    <s v="CARRETA DE CO2"/>
    <d v="2014-11-05T00:00:00"/>
    <n v="1277161.6499999999"/>
    <n v="363392.00999999989"/>
    <s v="ZLIN"/>
    <n v="15"/>
    <n v="0"/>
    <n v="0"/>
    <n v="0"/>
    <s v="ZLIN"/>
    <n v="10"/>
    <n v="0"/>
    <n v="0"/>
    <n v="0"/>
    <s v=""/>
    <m/>
    <m/>
  </r>
  <r>
    <s v="120612003185-0"/>
    <x v="35"/>
    <n v="341201"/>
    <m/>
    <s v="CARRETA DE POLVO QUIMICO"/>
    <d v="2014-11-05T00:00:00"/>
    <n v="1277161.6499999999"/>
    <n v="363392.00999999989"/>
    <s v="ZLIN"/>
    <n v="15"/>
    <n v="0"/>
    <n v="0"/>
    <n v="0"/>
    <s v="ZLIN"/>
    <n v="10"/>
    <n v="0"/>
    <n v="0"/>
    <n v="0"/>
    <s v=""/>
    <m/>
    <m/>
  </r>
  <r>
    <s v="120612003186-0"/>
    <x v="35"/>
    <n v="341202"/>
    <m/>
    <s v="CARRETA DE POLVO QUIMICO"/>
    <d v="2014-11-05T00:00:00"/>
    <n v="2557371.42"/>
    <n v="727651.28"/>
    <s v="ZLIN"/>
    <n v="15"/>
    <n v="0"/>
    <n v="0"/>
    <n v="0"/>
    <s v="ZLIN"/>
    <n v="10"/>
    <n v="0"/>
    <n v="0"/>
    <n v="0"/>
    <s v=""/>
    <m/>
    <m/>
  </r>
  <r>
    <s v="120612003187-0"/>
    <x v="35"/>
    <n v="341202"/>
    <m/>
    <s v="CARRETA DE POLVO QUIMICO"/>
    <d v="2014-11-05T00:00:00"/>
    <n v="2557371.42"/>
    <n v="727651.28"/>
    <s v="ZLIN"/>
    <n v="15"/>
    <n v="0"/>
    <n v="0"/>
    <n v="0"/>
    <s v="ZLIN"/>
    <n v="10"/>
    <n v="0"/>
    <n v="0"/>
    <n v="0"/>
    <s v=""/>
    <m/>
    <m/>
  </r>
  <r>
    <s v="120612003188-0"/>
    <x v="35"/>
    <n v="342304"/>
    <m/>
    <s v="CARRETA DE POLVO QUIMICO"/>
    <d v="2014-11-05T00:00:00"/>
    <n v="2557371.42"/>
    <n v="727651.28"/>
    <s v="ZLIN"/>
    <n v="15"/>
    <n v="0"/>
    <n v="0"/>
    <n v="0"/>
    <s v="ZLIN"/>
    <n v="10"/>
    <n v="0"/>
    <n v="0"/>
    <n v="0"/>
    <s v=""/>
    <m/>
    <m/>
  </r>
  <r>
    <s v="120612003189-0"/>
    <x v="35"/>
    <n v="341202"/>
    <m/>
    <s v="CARRETA DE POLVO QUIMICO"/>
    <d v="2014-11-05T00:00:00"/>
    <n v="2557371.42"/>
    <n v="727651.28"/>
    <s v="ZLIN"/>
    <n v="15"/>
    <n v="0"/>
    <n v="0"/>
    <n v="0"/>
    <s v="ZLIN"/>
    <n v="10"/>
    <n v="0"/>
    <n v="0"/>
    <n v="0"/>
    <s v=""/>
    <m/>
    <m/>
  </r>
  <r>
    <s v="120612003190-0"/>
    <x v="35"/>
    <n v="341202"/>
    <m/>
    <s v="CARRETA DE POLVO QUIMICO"/>
    <d v="2014-11-05T00:00:00"/>
    <n v="2557371.42"/>
    <n v="727651.28"/>
    <s v="ZLIN"/>
    <n v="15"/>
    <n v="0"/>
    <n v="0"/>
    <n v="0"/>
    <s v="ZLIN"/>
    <n v="10"/>
    <n v="0"/>
    <n v="0"/>
    <n v="0"/>
    <s v=""/>
    <m/>
    <m/>
  </r>
  <r>
    <s v="120612003191-0"/>
    <x v="35"/>
    <n v="342304"/>
    <m/>
    <s v="CARRETA DE POLVO QUIMICO"/>
    <d v="2014-11-05T00:00:00"/>
    <n v="2557371.42"/>
    <n v="727651.28"/>
    <s v="ZLIN"/>
    <n v="15"/>
    <n v="0"/>
    <n v="0"/>
    <n v="0"/>
    <s v="ZLIN"/>
    <n v="10"/>
    <n v="0"/>
    <n v="0"/>
    <n v="0"/>
    <s v=""/>
    <m/>
    <m/>
  </r>
  <r>
    <s v="120612003192-0"/>
    <x v="35"/>
    <n v="344207"/>
    <m/>
    <s v="KIT PARA ARCO ELECTRICO (TRAJE, CAPUCHA, BOTAS, GU"/>
    <d v="2014-12-22T00:00:00"/>
    <n v="843128.69"/>
    <n v="316173.25999999989"/>
    <s v="ZLIN"/>
    <n v="10"/>
    <n v="0"/>
    <n v="0"/>
    <n v="0"/>
    <s v="ZLIN"/>
    <n v="10"/>
    <n v="0"/>
    <n v="0"/>
    <n v="0"/>
    <s v=""/>
    <m/>
    <m/>
  </r>
  <r>
    <s v="120612003193-0"/>
    <x v="35"/>
    <n v="344207"/>
    <m/>
    <s v="KIT PARA ARCO ELECTRICO (TRAJE, CAPUCHA, BOTAS, GU"/>
    <d v="2014-12-22T00:00:00"/>
    <n v="843134.05"/>
    <n v="316175.27"/>
    <s v="ZLIN"/>
    <n v="10"/>
    <n v="0"/>
    <n v="0"/>
    <n v="0"/>
    <s v="ZLIN"/>
    <n v="10"/>
    <n v="0"/>
    <n v="0"/>
    <n v="0"/>
    <s v=""/>
    <m/>
    <m/>
  </r>
  <r>
    <s v="120612003198-0"/>
    <x v="35"/>
    <n v="344209"/>
    <m/>
    <s v="TRAJE DE BOMBERO (MONJA, BOTAS, CASCO GUANTES)"/>
    <d v="2014-12-22T00:00:00"/>
    <n v="1441750.76"/>
    <n v="540656.55000000005"/>
    <s v="ZLIN"/>
    <n v="10"/>
    <n v="0"/>
    <n v="0"/>
    <n v="0"/>
    <s v="ZLIN"/>
    <n v="10"/>
    <n v="0"/>
    <n v="0"/>
    <n v="0"/>
    <s v=""/>
    <m/>
    <m/>
  </r>
  <r>
    <s v="120612003199-0"/>
    <x v="35"/>
    <n v="214404"/>
    <m/>
    <s v="TRAJE DE BOMBERO (MONJA, BOTAS, CASCO GUANTES)"/>
    <d v="2014-12-22T00:00:00"/>
    <n v="1441750.76"/>
    <n v="540656.55000000005"/>
    <s v="ZLIN"/>
    <n v="10"/>
    <n v="0"/>
    <n v="0"/>
    <n v="0"/>
    <s v="ZLIN"/>
    <n v="10"/>
    <n v="0"/>
    <n v="0"/>
    <n v="0"/>
    <s v=""/>
    <m/>
    <m/>
  </r>
  <r>
    <s v="120612003200-0"/>
    <x v="35"/>
    <n v="342304"/>
    <m/>
    <s v="TRAJE DE BOMBERO (MONJA, BOTAS, CASCO GUANTES)"/>
    <d v="2014-12-22T00:00:00"/>
    <n v="1441750.76"/>
    <n v="540656.55000000005"/>
    <s v="ZLIN"/>
    <n v="10"/>
    <n v="0"/>
    <n v="0"/>
    <n v="0"/>
    <s v="ZLIN"/>
    <n v="10"/>
    <n v="0"/>
    <n v="0"/>
    <n v="0"/>
    <s v=""/>
    <m/>
    <m/>
  </r>
  <r>
    <s v="120612003201-0"/>
    <x v="35"/>
    <n v="342304"/>
    <m/>
    <s v="TRAJE DE BOMBERO (MONJA, BOTAS, CASCO GUANTES)"/>
    <d v="2014-12-22T00:00:00"/>
    <n v="1441750.76"/>
    <n v="540656.55000000005"/>
    <s v="ZLIN"/>
    <n v="10"/>
    <n v="0"/>
    <n v="0"/>
    <n v="0"/>
    <s v="ZLIN"/>
    <n v="10"/>
    <n v="0"/>
    <n v="0"/>
    <n v="0"/>
    <s v=""/>
    <m/>
    <m/>
  </r>
  <r>
    <s v="120612003202-0"/>
    <x v="35"/>
    <n v="344301"/>
    <m/>
    <s v="TRAJE DE BOMBERO (MONJA, BOTAS, CASCO GUANTES)"/>
    <d v="2014-12-22T00:00:00"/>
    <n v="1441750.76"/>
    <n v="540656.55000000005"/>
    <s v="ZLIN"/>
    <n v="10"/>
    <n v="0"/>
    <n v="0"/>
    <n v="0"/>
    <s v="ZLIN"/>
    <n v="10"/>
    <n v="0"/>
    <n v="0"/>
    <n v="0"/>
    <s v=""/>
    <m/>
    <m/>
  </r>
  <r>
    <s v="120612003203-0"/>
    <x v="35"/>
    <n v="341202"/>
    <m/>
    <s v="TRAJE DE BOMBERO (MONJA, BOTAS, CASCO GUANTES)"/>
    <d v="2014-12-22T00:00:00"/>
    <n v="1441750.76"/>
    <n v="540656.55000000005"/>
    <s v="ZLIN"/>
    <n v="10"/>
    <n v="0"/>
    <n v="0"/>
    <n v="0"/>
    <s v="ZLIN"/>
    <n v="10"/>
    <n v="0"/>
    <n v="0"/>
    <n v="0"/>
    <s v=""/>
    <m/>
    <m/>
  </r>
  <r>
    <s v="120612003204-0"/>
    <x v="35"/>
    <n v="342304"/>
    <m/>
    <s v="TRAJE DE BOMBERO (MONJA, BOTAS, CASCO GUANTES)"/>
    <d v="2014-12-22T00:00:00"/>
    <n v="1441750.76"/>
    <n v="540656.55000000005"/>
    <s v="ZLIN"/>
    <n v="10"/>
    <n v="0"/>
    <n v="0"/>
    <n v="0"/>
    <s v="ZLIN"/>
    <n v="10"/>
    <n v="0"/>
    <n v="0"/>
    <n v="0"/>
    <s v=""/>
    <m/>
    <m/>
  </r>
  <r>
    <s v="120612003205-0"/>
    <x v="35"/>
    <n v="343207"/>
    <m/>
    <s v="TRAJE DE BOMBERO (MONJA, BOTAS, CASCO GUANTES)"/>
    <d v="2014-12-22T00:00:00"/>
    <n v="1441734.7"/>
    <n v="540650.51"/>
    <s v="ZLIN"/>
    <n v="10"/>
    <n v="0"/>
    <n v="0"/>
    <n v="0"/>
    <s v="ZLIN"/>
    <n v="10"/>
    <n v="0"/>
    <n v="0"/>
    <n v="0"/>
    <s v=""/>
    <m/>
    <m/>
  </r>
  <r>
    <s v="120612003206-0"/>
    <x v="35"/>
    <n v="342502"/>
    <m/>
    <s v="EQUIPO RESPIRACION AUTONOMA"/>
    <d v="2014-12-04T00:00:00"/>
    <n v="2274830.4"/>
    <n v="853061.39999999991"/>
    <s v="ZLIN"/>
    <n v="10"/>
    <n v="0"/>
    <n v="0"/>
    <n v="0"/>
    <s v="ZLIN"/>
    <n v="10"/>
    <n v="0"/>
    <n v="0"/>
    <n v="0"/>
    <s v=""/>
    <m/>
    <m/>
  </r>
  <r>
    <s v="120612003207-0"/>
    <x v="35"/>
    <n v="342502"/>
    <m/>
    <s v="EQUIPO RESPIRACION AUTONOMA"/>
    <d v="2014-12-04T00:00:00"/>
    <n v="2274830.4"/>
    <n v="853061.39999999991"/>
    <s v="ZLIN"/>
    <n v="10"/>
    <n v="0"/>
    <n v="0"/>
    <n v="0"/>
    <s v="ZLIN"/>
    <n v="10"/>
    <n v="0"/>
    <n v="0"/>
    <n v="0"/>
    <s v=""/>
    <m/>
    <m/>
  </r>
  <r>
    <s v="120612003208-0"/>
    <x v="35"/>
    <n v="342502"/>
    <m/>
    <s v="EQUIPO RESPIRACION AUTONOMA"/>
    <d v="2014-12-04T00:00:00"/>
    <n v="2274830.4"/>
    <n v="853061.39999999991"/>
    <s v="ZLIN"/>
    <n v="10"/>
    <n v="0"/>
    <n v="0"/>
    <n v="0"/>
    <s v="ZLIN"/>
    <n v="10"/>
    <n v="0"/>
    <n v="0"/>
    <n v="0"/>
    <s v=""/>
    <m/>
    <m/>
  </r>
  <r>
    <s v="120612003209-0"/>
    <x v="35"/>
    <n v="341202"/>
    <m/>
    <s v="EQUIPO RESPIRACION AUTONOMA"/>
    <d v="2014-12-04T00:00:00"/>
    <n v="2274830.4"/>
    <n v="853061.39999999991"/>
    <s v="ZLIN"/>
    <n v="10"/>
    <n v="0"/>
    <n v="0"/>
    <n v="0"/>
    <s v="ZLIN"/>
    <n v="10"/>
    <n v="0"/>
    <n v="0"/>
    <n v="0"/>
    <s v=""/>
    <m/>
    <m/>
  </r>
  <r>
    <s v="120612003210-0"/>
    <x v="35"/>
    <n v="342304"/>
    <m/>
    <s v="EQUIPO RESPIRACION AUTONOMA"/>
    <d v="2014-12-04T00:00:00"/>
    <n v="2274830.4"/>
    <n v="853061.39999999991"/>
    <s v="ZLIN"/>
    <n v="10"/>
    <n v="0"/>
    <n v="0"/>
    <n v="0"/>
    <s v="ZLIN"/>
    <n v="10"/>
    <n v="0"/>
    <n v="0"/>
    <n v="0"/>
    <s v=""/>
    <m/>
    <m/>
  </r>
  <r>
    <s v="120612003211-0"/>
    <x v="35"/>
    <n v="342304"/>
    <m/>
    <s v="EQUIPO RESPIRACION AUTONOMA"/>
    <d v="2014-12-04T00:00:00"/>
    <n v="2274825.04"/>
    <n v="853059.39000000013"/>
    <s v="ZLIN"/>
    <n v="10"/>
    <n v="0"/>
    <n v="0"/>
    <n v="0"/>
    <s v="ZLIN"/>
    <n v="10"/>
    <n v="0"/>
    <n v="0"/>
    <n v="0"/>
    <s v=""/>
    <m/>
    <m/>
  </r>
  <r>
    <s v="120612003212-0"/>
    <x v="35"/>
    <n v="342402"/>
    <m/>
    <s v="SISTEMA DE ALARMAS Y SEGURIDAD ED. ADM. CARGADEROS"/>
    <d v="2014-08-31T00:00:00"/>
    <n v="59639881.82"/>
    <n v="24352951.740000002"/>
    <s v="ZLIN"/>
    <n v="10"/>
    <n v="0"/>
    <n v="0"/>
    <n v="0"/>
    <s v="ZLIN"/>
    <n v="10"/>
    <n v="0"/>
    <n v="0"/>
    <n v="0"/>
    <s v=""/>
    <m/>
    <m/>
  </r>
  <r>
    <s v="120612003213-0"/>
    <x v="35"/>
    <n v="342402"/>
    <m/>
    <s v="SISTEMA CONTRA INCEDIO CARGADEROS MOIN (TUBERIAS)"/>
    <d v="2014-08-31T00:00:00"/>
    <n v="50648409.149999999"/>
    <n v="13219837.740000002"/>
    <s v="ZLIN"/>
    <n v="20"/>
    <n v="0"/>
    <n v="0"/>
    <n v="0"/>
    <s v="ZLIN"/>
    <n v="10"/>
    <n v="0"/>
    <n v="0"/>
    <n v="0"/>
    <s v=""/>
    <m/>
    <m/>
  </r>
  <r>
    <s v="120612003213-1"/>
    <x v="35"/>
    <n v="342402"/>
    <m/>
    <s v="CAJA DE MANGUERAS"/>
    <d v="2014-08-31T00:00:00"/>
    <n v="3261127.67"/>
    <n v="1331627.1399999999"/>
    <s v="ZLIN"/>
    <n v="10"/>
    <n v="0"/>
    <n v="0"/>
    <n v="0"/>
    <s v="ZLIN"/>
    <n v="10"/>
    <n v="0"/>
    <n v="0"/>
    <n v="0"/>
    <s v=""/>
    <m/>
    <m/>
  </r>
  <r>
    <s v="120612003213-2"/>
    <x v="35"/>
    <n v="342402"/>
    <m/>
    <s v="CAJA DE MANGUERAS"/>
    <d v="2014-08-31T00:00:00"/>
    <n v="3261127.67"/>
    <n v="1331627.1399999999"/>
    <s v="ZLIN"/>
    <n v="10"/>
    <n v="0"/>
    <n v="0"/>
    <n v="0"/>
    <s v="ZLIN"/>
    <n v="10"/>
    <n v="0"/>
    <n v="0"/>
    <n v="0"/>
    <s v=""/>
    <m/>
    <m/>
  </r>
  <r>
    <s v="120612003213-3"/>
    <x v="35"/>
    <n v="342402"/>
    <m/>
    <s v="CAJA DE MANGUERAS"/>
    <d v="2014-08-31T00:00:00"/>
    <n v="3261127.67"/>
    <n v="1331627.1399999999"/>
    <s v="ZLIN"/>
    <n v="10"/>
    <n v="0"/>
    <n v="0"/>
    <n v="0"/>
    <s v="ZLIN"/>
    <n v="10"/>
    <n v="0"/>
    <n v="0"/>
    <n v="0"/>
    <s v=""/>
    <m/>
    <m/>
  </r>
  <r>
    <s v="120612003213-4"/>
    <x v="35"/>
    <n v="342402"/>
    <m/>
    <s v="HIDRANTE"/>
    <d v="2014-08-31T00:00:00"/>
    <n v="3297281.12"/>
    <n v="1014651.1499999999"/>
    <s v="ZLIN"/>
    <n v="15"/>
    <n v="0"/>
    <n v="0"/>
    <n v="0"/>
    <s v="ZLIN"/>
    <n v="10"/>
    <n v="0"/>
    <n v="0"/>
    <n v="0"/>
    <s v=""/>
    <m/>
    <m/>
  </r>
  <r>
    <s v="120612003213-5"/>
    <x v="35"/>
    <n v="342402"/>
    <m/>
    <s v="HIDRANTE"/>
    <d v="2014-08-31T00:00:00"/>
    <n v="3297281.12"/>
    <n v="1014651.1499999999"/>
    <s v="ZLIN"/>
    <n v="15"/>
    <n v="0"/>
    <n v="0"/>
    <n v="0"/>
    <s v="ZLIN"/>
    <n v="10"/>
    <n v="0"/>
    <n v="0"/>
    <n v="0"/>
    <s v=""/>
    <m/>
    <m/>
  </r>
  <r>
    <s v="120612003213-6"/>
    <x v="35"/>
    <n v="342402"/>
    <m/>
    <s v="HIDRANTE"/>
    <d v="2014-08-31T00:00:00"/>
    <n v="3297281.12"/>
    <n v="1014651.1499999999"/>
    <s v="ZLIN"/>
    <n v="15"/>
    <n v="0"/>
    <n v="0"/>
    <n v="0"/>
    <s v="ZLIN"/>
    <n v="10"/>
    <n v="0"/>
    <n v="0"/>
    <n v="0"/>
    <s v=""/>
    <m/>
    <m/>
  </r>
  <r>
    <s v="120612003213-7"/>
    <x v="35"/>
    <n v="342402"/>
    <m/>
    <s v="HIDRANTE"/>
    <d v="2014-08-31T00:00:00"/>
    <n v="3297281.12"/>
    <n v="1014651.1499999999"/>
    <s v="ZLIN"/>
    <n v="15"/>
    <n v="0"/>
    <n v="0"/>
    <n v="0"/>
    <s v="ZLIN"/>
    <n v="10"/>
    <n v="0"/>
    <n v="0"/>
    <n v="0"/>
    <s v=""/>
    <m/>
    <m/>
  </r>
  <r>
    <s v="120612003213-8"/>
    <x v="35"/>
    <n v="342402"/>
    <m/>
    <s v="HIDRANTE"/>
    <d v="2014-08-31T00:00:00"/>
    <n v="3297281.12"/>
    <n v="1014651.1499999999"/>
    <s v="ZLIN"/>
    <n v="15"/>
    <n v="0"/>
    <n v="0"/>
    <n v="0"/>
    <s v="ZLIN"/>
    <n v="10"/>
    <n v="0"/>
    <n v="0"/>
    <n v="0"/>
    <s v=""/>
    <m/>
    <m/>
  </r>
  <r>
    <s v="120612003213-9"/>
    <x v="35"/>
    <n v="342402"/>
    <m/>
    <s v="HIDRANTE"/>
    <d v="2014-08-31T00:00:00"/>
    <n v="3297281.12"/>
    <n v="1014651.1499999999"/>
    <s v="ZLIN"/>
    <n v="15"/>
    <n v="0"/>
    <n v="0"/>
    <n v="0"/>
    <s v="ZLIN"/>
    <n v="10"/>
    <n v="0"/>
    <n v="0"/>
    <n v="0"/>
    <s v=""/>
    <m/>
    <m/>
  </r>
  <r>
    <s v="120612003213-10"/>
    <x v="35"/>
    <n v="342402"/>
    <m/>
    <s v="HIDRANTE"/>
    <d v="2014-08-31T00:00:00"/>
    <n v="3297281.12"/>
    <n v="1014651.1499999999"/>
    <s v="ZLIN"/>
    <n v="15"/>
    <n v="0"/>
    <n v="0"/>
    <n v="0"/>
    <s v="ZLIN"/>
    <n v="10"/>
    <n v="0"/>
    <n v="0"/>
    <n v="0"/>
    <s v=""/>
    <m/>
    <m/>
  </r>
  <r>
    <s v="120612003214-0"/>
    <x v="35"/>
    <n v="342402"/>
    <m/>
    <s v="SISTEMA ALARMAS COBERTIZO PRODUCTO LIMPIO"/>
    <d v="2014-08-31T00:00:00"/>
    <n v="34735568.200000003"/>
    <n v="14183690.350000001"/>
    <s v="ZLIN"/>
    <n v="10"/>
    <n v="0"/>
    <n v="0"/>
    <n v="0"/>
    <s v="ZLIN"/>
    <n v="10"/>
    <n v="0"/>
    <n v="0"/>
    <n v="0"/>
    <s v=""/>
    <m/>
    <m/>
  </r>
  <r>
    <s v="120612003215-0"/>
    <x v="35"/>
    <n v="342402"/>
    <m/>
    <s v="SISTEMA DE ALARMAS COBERTIZO LPG"/>
    <d v="2014-08-31T00:00:00"/>
    <n v="55545767.509999998"/>
    <n v="22681188.389999997"/>
    <s v="ZLIN"/>
    <n v="10"/>
    <n v="0"/>
    <n v="0"/>
    <n v="0"/>
    <s v="ZLIN"/>
    <n v="10"/>
    <n v="0"/>
    <n v="0"/>
    <n v="0"/>
    <s v=""/>
    <m/>
    <m/>
  </r>
  <r>
    <s v="120612003216-0"/>
    <x v="35"/>
    <n v="342402"/>
    <m/>
    <s v="SISTEMA CONTRA INCENDIO CARGADERO LPG (TUBERIA)"/>
    <d v="2014-08-31T00:00:00"/>
    <n v="28197077.489999998"/>
    <n v="7359772.9100000001"/>
    <s v="ZLIN"/>
    <n v="20"/>
    <n v="0"/>
    <n v="0"/>
    <n v="0"/>
    <s v="ZLIN"/>
    <n v="10"/>
    <n v="0"/>
    <n v="0"/>
    <n v="0"/>
    <s v=""/>
    <m/>
    <m/>
  </r>
  <r>
    <s v="120612003216-1"/>
    <x v="35"/>
    <n v="342402"/>
    <m/>
    <s v="DOSIFICADOR DE ESPUMA"/>
    <d v="2014-08-31T00:00:00"/>
    <n v="8776624.6699999999"/>
    <n v="2700774.34"/>
    <s v="ZLIN"/>
    <n v="15"/>
    <n v="0"/>
    <n v="0"/>
    <n v="0"/>
    <s v="ZLIN"/>
    <n v="10"/>
    <n v="0"/>
    <n v="0"/>
    <n v="0"/>
    <s v=""/>
    <m/>
    <m/>
  </r>
  <r>
    <s v="120612003216-2"/>
    <x v="35"/>
    <n v="342402"/>
    <m/>
    <s v="TANQUE ALMACENAMIENTO ESPUMA"/>
    <d v="2014-08-31T00:00:00"/>
    <n v="13211412.279999999"/>
    <n v="4065463.0599999987"/>
    <s v="ZLIN"/>
    <n v="15"/>
    <n v="0"/>
    <n v="0"/>
    <n v="0"/>
    <s v="ZLIN"/>
    <n v="10"/>
    <n v="0"/>
    <n v="0"/>
    <n v="0"/>
    <s v=""/>
    <m/>
    <m/>
  </r>
  <r>
    <s v="120612003216-3"/>
    <x v="35"/>
    <n v="342402"/>
    <m/>
    <s v="SISTEMA DE ROCIADORES"/>
    <d v="2014-08-31T00:00:00"/>
    <n v="602468.6"/>
    <n v="246008.00999999995"/>
    <s v="ZLIN"/>
    <n v="10"/>
    <n v="0"/>
    <n v="0"/>
    <n v="0"/>
    <s v="ZLIN"/>
    <n v="10"/>
    <n v="0"/>
    <n v="0"/>
    <n v="0"/>
    <s v=""/>
    <m/>
    <m/>
  </r>
  <r>
    <s v="120612003216-4"/>
    <x v="35"/>
    <n v="342402"/>
    <m/>
    <s v="MONITOR DE ESPUMA"/>
    <d v="2014-08-31T00:00:00"/>
    <n v="1985026.01"/>
    <n v="810552.28"/>
    <s v="ZLIN"/>
    <n v="10"/>
    <n v="0"/>
    <n v="0"/>
    <n v="0"/>
    <s v="ZLIN"/>
    <n v="10"/>
    <n v="0"/>
    <n v="0"/>
    <n v="0"/>
    <s v=""/>
    <m/>
    <m/>
  </r>
  <r>
    <s v="120612003216-5"/>
    <x v="35"/>
    <n v="342402"/>
    <m/>
    <s v="MONITOR DE ESPUMA"/>
    <d v="2014-08-31T00:00:00"/>
    <n v="1985026.01"/>
    <n v="810552.28"/>
    <s v="ZLIN"/>
    <n v="10"/>
    <n v="0"/>
    <n v="0"/>
    <n v="0"/>
    <s v="ZLIN"/>
    <n v="10"/>
    <n v="0"/>
    <n v="0"/>
    <n v="0"/>
    <s v=""/>
    <m/>
    <m/>
  </r>
  <r>
    <s v="120612003216-6"/>
    <x v="35"/>
    <n v="342402"/>
    <m/>
    <s v="HIDRANTE"/>
    <d v="2014-08-31T00:00:00"/>
    <n v="2160766.7400000002"/>
    <n v="664918.86000000034"/>
    <s v="ZLIN"/>
    <n v="15"/>
    <n v="0"/>
    <n v="0"/>
    <n v="0"/>
    <s v="ZLIN"/>
    <n v="10"/>
    <n v="0"/>
    <n v="0"/>
    <n v="0"/>
    <s v=""/>
    <m/>
    <m/>
  </r>
  <r>
    <s v="120612003216-7"/>
    <x v="35"/>
    <n v="342402"/>
    <m/>
    <s v="HIDRANTE"/>
    <d v="2014-08-31T00:00:00"/>
    <n v="2160766.7400000002"/>
    <n v="664918.86000000034"/>
    <s v="ZLIN"/>
    <n v="15"/>
    <n v="0"/>
    <n v="0"/>
    <n v="0"/>
    <s v="ZLIN"/>
    <n v="10"/>
    <n v="0"/>
    <n v="0"/>
    <n v="0"/>
    <s v=""/>
    <m/>
    <m/>
  </r>
  <r>
    <s v="120612003216-8"/>
    <x v="35"/>
    <n v="342402"/>
    <m/>
    <s v="LANZADOR DE AGUA"/>
    <d v="2014-08-31T00:00:00"/>
    <n v="1918106.08"/>
    <n v="783226.66000000015"/>
    <s v="ZLIN"/>
    <n v="10"/>
    <n v="0"/>
    <n v="0"/>
    <n v="0"/>
    <s v="ZLIN"/>
    <n v="10"/>
    <n v="0"/>
    <n v="0"/>
    <n v="0"/>
    <s v=""/>
    <m/>
    <m/>
  </r>
  <r>
    <s v="120612003216-9"/>
    <x v="35"/>
    <n v="342402"/>
    <m/>
    <s v="LANZADOR DE AGUA"/>
    <d v="2014-08-31T00:00:00"/>
    <n v="1918106.08"/>
    <n v="783226.66000000015"/>
    <s v="ZLIN"/>
    <n v="10"/>
    <n v="0"/>
    <n v="0"/>
    <n v="0"/>
    <s v="ZLIN"/>
    <n v="10"/>
    <n v="0"/>
    <n v="0"/>
    <n v="0"/>
    <s v=""/>
    <m/>
    <m/>
  </r>
  <r>
    <s v="120612003217-0"/>
    <x v="35"/>
    <n v="342402"/>
    <m/>
    <s v="TANQUE ESPUMA (SIST.CONTRA INCENDIO -ETANOL)"/>
    <d v="2014-08-31T00:00:00"/>
    <n v="82482771.459999993"/>
    <n v="25381893.499999993"/>
    <s v="ZLIN"/>
    <n v="15"/>
    <n v="0"/>
    <n v="0"/>
    <n v="0"/>
    <s v="ZLIN"/>
    <n v="10"/>
    <n v="0"/>
    <n v="0"/>
    <n v="0"/>
    <s v=""/>
    <m/>
    <m/>
  </r>
  <r>
    <s v="120612003217-1"/>
    <x v="35"/>
    <n v="342402"/>
    <m/>
    <s v="DOSIFICADOR DE ESPUMA (SIST.C/ INCENDIO -ETANOL)"/>
    <d v="2014-08-31T00:00:00"/>
    <n v="61542246.579999998"/>
    <n v="18938000.269999996"/>
    <s v="ZLIN"/>
    <n v="15"/>
    <n v="0"/>
    <n v="0"/>
    <n v="0"/>
    <s v="ZLIN"/>
    <n v="10"/>
    <n v="0"/>
    <n v="0"/>
    <n v="0"/>
    <s v=""/>
    <m/>
    <m/>
  </r>
  <r>
    <s v="120612003217-2"/>
    <x v="35"/>
    <n v="342402"/>
    <m/>
    <s v="MONITOR DE ESPUMA  (SIST.CONTRA INCENDIO -ETANOL)"/>
    <d v="2014-08-31T00:00:00"/>
    <n v="13490324.91"/>
    <n v="5508549.3399999999"/>
    <s v="ZLIN"/>
    <n v="10"/>
    <n v="0"/>
    <n v="0"/>
    <n v="0"/>
    <s v="ZLIN"/>
    <n v="10"/>
    <n v="0"/>
    <n v="0"/>
    <n v="0"/>
    <s v=""/>
    <m/>
    <m/>
  </r>
  <r>
    <s v="120612003217-3"/>
    <x v="35"/>
    <n v="342402"/>
    <m/>
    <s v="MONITOR DE ESPUMA  (SIST.CONTRA INCENDIO -ETANOL)"/>
    <d v="2014-08-31T00:00:00"/>
    <n v="13490324.91"/>
    <n v="5508549.3399999999"/>
    <s v="ZLIN"/>
    <n v="10"/>
    <n v="0"/>
    <n v="0"/>
    <n v="0"/>
    <s v="ZLIN"/>
    <n v="10"/>
    <n v="0"/>
    <n v="0"/>
    <n v="0"/>
    <s v=""/>
    <m/>
    <m/>
  </r>
  <r>
    <s v="120612003217-4"/>
    <x v="35"/>
    <n v="342402"/>
    <m/>
    <s v="MONITOR DE ESPUMA  (SIST.CONTRA INCENDIO -ETANOL)"/>
    <d v="2014-08-31T00:00:00"/>
    <n v="13490324.91"/>
    <n v="5508549.3399999999"/>
    <s v="ZLIN"/>
    <n v="10"/>
    <n v="0"/>
    <n v="0"/>
    <n v="0"/>
    <s v="ZLIN"/>
    <n v="10"/>
    <n v="0"/>
    <n v="0"/>
    <n v="0"/>
    <s v=""/>
    <m/>
    <m/>
  </r>
  <r>
    <s v="120612003217-5"/>
    <x v="35"/>
    <n v="342402"/>
    <m/>
    <s v="MONITOR DE ESPUMA  (SIST.CONTRA INCENDIO -ETANOL)"/>
    <d v="2014-08-31T00:00:00"/>
    <n v="13490324.91"/>
    <n v="5508549.3399999999"/>
    <s v="ZLIN"/>
    <n v="10"/>
    <n v="0"/>
    <n v="0"/>
    <n v="0"/>
    <s v="ZLIN"/>
    <n v="10"/>
    <n v="0"/>
    <n v="0"/>
    <n v="0"/>
    <s v=""/>
    <m/>
    <m/>
  </r>
  <r>
    <s v="120612003217-6"/>
    <x v="35"/>
    <n v="342402"/>
    <m/>
    <s v="MONITOR DE ESPUMA  (SIST.CONTRA INCENDIO -ETANOL)"/>
    <d v="2014-08-31T00:00:00"/>
    <n v="13490324.91"/>
    <n v="5508549.3399999999"/>
    <s v="ZLIN"/>
    <n v="10"/>
    <n v="0"/>
    <n v="0"/>
    <n v="0"/>
    <s v="ZLIN"/>
    <n v="10"/>
    <n v="0"/>
    <n v="0"/>
    <n v="0"/>
    <s v=""/>
    <m/>
    <m/>
  </r>
  <r>
    <s v="120612003217-7"/>
    <x v="35"/>
    <n v="342402"/>
    <m/>
    <s v="MONITOR DE ESPUMA  (SIST.CONTRA INCENDIO -ETANOL)"/>
    <d v="2014-08-31T00:00:00"/>
    <n v="13490324.91"/>
    <n v="5508549.3399999999"/>
    <s v="ZLIN"/>
    <n v="10"/>
    <n v="0"/>
    <n v="0"/>
    <n v="0"/>
    <s v="ZLIN"/>
    <n v="10"/>
    <n v="0"/>
    <n v="0"/>
    <n v="0"/>
    <s v=""/>
    <m/>
    <m/>
  </r>
  <r>
    <s v="120612003217-8"/>
    <x v="35"/>
    <n v="342402"/>
    <m/>
    <s v="HIDRANTE   (SIST.CONTRA INCENDIO -ETANOL)"/>
    <d v="2014-08-31T00:00:00"/>
    <n v="1784576.88"/>
    <n v="549156.3899999999"/>
    <s v="ZLIN"/>
    <n v="15"/>
    <n v="0"/>
    <n v="0"/>
    <n v="0"/>
    <s v="ZLIN"/>
    <n v="10"/>
    <n v="0"/>
    <n v="0"/>
    <n v="0"/>
    <s v=""/>
    <m/>
    <m/>
  </r>
  <r>
    <s v="120612003217-9"/>
    <x v="35"/>
    <n v="342402"/>
    <m/>
    <s v="HIDRANTE   (SIST.CONTRA INCENDIO -ETANOL)"/>
    <d v="2014-08-31T00:00:00"/>
    <n v="1784576.88"/>
    <n v="549156.3899999999"/>
    <s v="ZLIN"/>
    <n v="15"/>
    <n v="0"/>
    <n v="0"/>
    <n v="0"/>
    <s v="ZLIN"/>
    <n v="10"/>
    <n v="0"/>
    <n v="0"/>
    <n v="0"/>
    <s v=""/>
    <m/>
    <m/>
  </r>
  <r>
    <s v="120612003217-10"/>
    <x v="35"/>
    <n v="342402"/>
    <m/>
    <s v="HIDRANTE   (SIST.CONTRA INCENDIO -ETANOL)"/>
    <d v="2014-08-31T00:00:00"/>
    <n v="1784576.88"/>
    <n v="549156.3899999999"/>
    <s v="ZLIN"/>
    <n v="15"/>
    <n v="0"/>
    <n v="0"/>
    <n v="0"/>
    <s v="ZLIN"/>
    <n v="10"/>
    <n v="0"/>
    <n v="0"/>
    <n v="0"/>
    <s v=""/>
    <m/>
    <m/>
  </r>
  <r>
    <s v="120612003217-11"/>
    <x v="35"/>
    <n v="342402"/>
    <m/>
    <s v="HIDRANTE   (SIST.CONTRA INCENDIO -ETANOL)"/>
    <d v="2014-08-31T00:00:00"/>
    <n v="1784576.88"/>
    <n v="549156.3899999999"/>
    <s v="ZLIN"/>
    <n v="15"/>
    <n v="0"/>
    <n v="0"/>
    <n v="0"/>
    <s v="ZLIN"/>
    <n v="10"/>
    <n v="0"/>
    <n v="0"/>
    <n v="0"/>
    <s v=""/>
    <m/>
    <m/>
  </r>
  <r>
    <s v="120612003217-12"/>
    <x v="35"/>
    <n v="342402"/>
    <m/>
    <s v="HIDRANTE   (SIST.CONTRA INCENDIO -ETANOL)"/>
    <d v="2014-08-31T00:00:00"/>
    <n v="1784576.88"/>
    <n v="549156.3899999999"/>
    <s v="ZLIN"/>
    <n v="15"/>
    <n v="0"/>
    <n v="0"/>
    <n v="0"/>
    <s v="ZLIN"/>
    <n v="10"/>
    <n v="0"/>
    <n v="0"/>
    <n v="0"/>
    <s v=""/>
    <m/>
    <m/>
  </r>
  <r>
    <s v="120612003217-13"/>
    <x v="35"/>
    <n v="342402"/>
    <m/>
    <s v="HIDRANTE   (SIST.CONTRA INCENDIO -ETANOL)"/>
    <d v="2014-08-31T00:00:00"/>
    <n v="1784576.88"/>
    <n v="549156.3899999999"/>
    <s v="ZLIN"/>
    <n v="15"/>
    <n v="0"/>
    <n v="0"/>
    <n v="0"/>
    <s v="ZLIN"/>
    <n v="10"/>
    <n v="0"/>
    <n v="0"/>
    <n v="0"/>
    <s v=""/>
    <m/>
    <m/>
  </r>
  <r>
    <s v="120612003217-14"/>
    <x v="35"/>
    <n v="342402"/>
    <m/>
    <s v="HIDRANTE   (SIST.CONTRA INCENDIO -ETANOL)"/>
    <d v="2014-08-31T00:00:00"/>
    <n v="1784576.88"/>
    <n v="549156.3899999999"/>
    <s v="ZLIN"/>
    <n v="15"/>
    <n v="0"/>
    <n v="0"/>
    <n v="0"/>
    <s v="ZLIN"/>
    <n v="10"/>
    <n v="0"/>
    <n v="0"/>
    <n v="0"/>
    <s v=""/>
    <m/>
    <m/>
  </r>
  <r>
    <s v="120612003217-15"/>
    <x v="35"/>
    <n v="342402"/>
    <m/>
    <s v="HIDRANTE   (SIST.CONTRA INCENDIO -ETANOL)"/>
    <d v="2014-08-31T00:00:00"/>
    <n v="1784576.88"/>
    <n v="549156.3899999999"/>
    <s v="ZLIN"/>
    <n v="15"/>
    <n v="0"/>
    <n v="0"/>
    <n v="0"/>
    <s v="ZLIN"/>
    <n v="10"/>
    <n v="0"/>
    <n v="0"/>
    <n v="0"/>
    <s v=""/>
    <m/>
    <m/>
  </r>
  <r>
    <s v="120612003217-16"/>
    <x v="35"/>
    <n v="342402"/>
    <m/>
    <s v="CAJA MANGUERAS (SIST.CONTRA INCENDIO -ETANOL)"/>
    <d v="2014-08-31T00:00:00"/>
    <n v="1419033.7"/>
    <n v="579438.76"/>
    <s v="ZLIN"/>
    <n v="10"/>
    <n v="0"/>
    <n v="0"/>
    <n v="0"/>
    <s v="ZLIN"/>
    <n v="10"/>
    <n v="0"/>
    <n v="0"/>
    <n v="0"/>
    <s v=""/>
    <m/>
    <m/>
  </r>
  <r>
    <s v="120612003217-17"/>
    <x v="35"/>
    <n v="342402"/>
    <m/>
    <s v="CAJA MANGUERAS (SIST.CONTRA INCENDIO -ETANOL)"/>
    <d v="2014-08-31T00:00:00"/>
    <n v="1419033.7"/>
    <n v="579438.76"/>
    <s v="ZLIN"/>
    <n v="10"/>
    <n v="0"/>
    <n v="0"/>
    <n v="0"/>
    <s v="ZLIN"/>
    <n v="10"/>
    <n v="0"/>
    <n v="0"/>
    <n v="0"/>
    <s v=""/>
    <m/>
    <m/>
  </r>
  <r>
    <s v="120612003217-18"/>
    <x v="35"/>
    <n v="342402"/>
    <m/>
    <s v="CAJA MANGUERAS (SIST.CONTRA INCENDIO -ETANOL)"/>
    <d v="2014-08-31T00:00:00"/>
    <n v="1419033.7"/>
    <n v="579438.76"/>
    <s v="ZLIN"/>
    <n v="10"/>
    <n v="0"/>
    <n v="0"/>
    <n v="0"/>
    <s v="ZLIN"/>
    <n v="10"/>
    <n v="0"/>
    <n v="0"/>
    <n v="0"/>
    <s v=""/>
    <m/>
    <m/>
  </r>
  <r>
    <s v="120612003217-19"/>
    <x v="35"/>
    <n v="342402"/>
    <m/>
    <s v="CAJA MANGUERAS (SIST.CONTRA INCENDIO -ETANOL)"/>
    <d v="2014-08-31T00:00:00"/>
    <n v="1419033.7"/>
    <n v="579438.76"/>
    <s v="ZLIN"/>
    <n v="10"/>
    <n v="0"/>
    <n v="0"/>
    <n v="0"/>
    <s v="ZLIN"/>
    <n v="10"/>
    <n v="0"/>
    <n v="0"/>
    <n v="0"/>
    <s v=""/>
    <m/>
    <m/>
  </r>
  <r>
    <s v="120612003217-20"/>
    <x v="35"/>
    <n v="342402"/>
    <m/>
    <s v="TUBERIA  (SIST.CONTRA INCENDIO -ETANOL)"/>
    <d v="2014-08-31T00:00:00"/>
    <n v="83307495.700000003"/>
    <n v="21744248.130000003"/>
    <s v="ZLIN"/>
    <n v="20"/>
    <n v="0"/>
    <n v="0"/>
    <n v="0"/>
    <s v="ZLIN"/>
    <n v="10"/>
    <n v="0"/>
    <n v="0"/>
    <n v="0"/>
    <s v=""/>
    <m/>
    <m/>
  </r>
  <r>
    <s v="120612003218-0"/>
    <x v="35"/>
    <n v="321201"/>
    <m/>
    <s v="BOMBA SISTEMA CONTRA INCENDIO DP-801 B-C"/>
    <d v="2014-08-31T00:00:00"/>
    <n v="19773126.739999998"/>
    <n v="10218861.739999998"/>
    <s v="ZLIN"/>
    <n v="10"/>
    <n v="0"/>
    <n v="0"/>
    <n v="0"/>
    <s v="ZLIN"/>
    <n v="10"/>
    <n v="0"/>
    <n v="0"/>
    <n v="0"/>
    <s v=""/>
    <m/>
    <m/>
  </r>
  <r>
    <s v="120612003219-0"/>
    <x v="35"/>
    <n v="321201"/>
    <m/>
    <s v="BOMBA SISTEMA CONTRA INCENDIO DP-801 B-C"/>
    <d v="2014-08-31T00:00:00"/>
    <n v="19773126.739999998"/>
    <n v="10218861.739999998"/>
    <s v="ZLIN"/>
    <n v="10"/>
    <n v="0"/>
    <n v="0"/>
    <n v="0"/>
    <s v="ZLIN"/>
    <n v="10"/>
    <n v="0"/>
    <n v="0"/>
    <n v="0"/>
    <s v=""/>
    <m/>
    <m/>
  </r>
  <r>
    <s v="120612003220-0"/>
    <x v="35"/>
    <n v="321101"/>
    <m/>
    <s v="CCTV (VIDEOGRABADOR, UPS, 5 DOMOS)"/>
    <d v="2014-08-22T00:00:00"/>
    <n v="1102335.18"/>
    <n v="450120.20999999996"/>
    <s v="ZLIN"/>
    <n v="10"/>
    <n v="0"/>
    <n v="0"/>
    <n v="0"/>
    <s v="ZLIN"/>
    <n v="10"/>
    <n v="0"/>
    <n v="0"/>
    <n v="0"/>
    <s v=""/>
    <m/>
    <m/>
  </r>
  <r>
    <s v="120612003221-0"/>
    <x v="35"/>
    <n v="341203"/>
    <m/>
    <s v="PILETA PARA CONTENER DERRAMES"/>
    <d v="2015-01-19T00:00:00"/>
    <n v="292807.86"/>
    <n v="65167.859999999986"/>
    <s v="ZLIN"/>
    <n v="20"/>
    <n v="0"/>
    <n v="0"/>
    <n v="0"/>
    <s v="ZLIN"/>
    <n v="10"/>
    <n v="0"/>
    <n v="0"/>
    <n v="0"/>
    <s v=""/>
    <m/>
    <m/>
  </r>
  <r>
    <s v="120612003222-0"/>
    <x v="35"/>
    <n v="341203"/>
    <m/>
    <s v="PILETA PARA CONTENER DERRAMES"/>
    <d v="2015-01-19T00:00:00"/>
    <n v="292807.86"/>
    <n v="65167.859999999986"/>
    <s v="ZLIN"/>
    <n v="20"/>
    <n v="0"/>
    <n v="0"/>
    <n v="0"/>
    <s v="ZLIN"/>
    <n v="10"/>
    <n v="0"/>
    <n v="0"/>
    <n v="0"/>
    <s v=""/>
    <m/>
    <m/>
  </r>
  <r>
    <s v="120612003223-0"/>
    <x v="35"/>
    <n v="341203"/>
    <m/>
    <s v="PILETA PARA CONTENER DERRAMES"/>
    <d v="2015-01-19T00:00:00"/>
    <n v="292807.86"/>
    <n v="65167.859999999986"/>
    <s v="ZLIN"/>
    <n v="20"/>
    <n v="0"/>
    <n v="0"/>
    <n v="0"/>
    <s v="ZLIN"/>
    <n v="10"/>
    <n v="0"/>
    <n v="0"/>
    <n v="0"/>
    <s v=""/>
    <m/>
    <m/>
  </r>
  <r>
    <s v="120612003224-0"/>
    <x v="35"/>
    <n v="341203"/>
    <m/>
    <s v="PILETA PARA CONTENER DERRAMES"/>
    <d v="2015-01-19T00:00:00"/>
    <n v="292807.86"/>
    <n v="65167.859999999986"/>
    <s v="ZLIN"/>
    <n v="20"/>
    <n v="0"/>
    <n v="0"/>
    <n v="0"/>
    <s v="ZLIN"/>
    <n v="10"/>
    <n v="0"/>
    <n v="0"/>
    <n v="0"/>
    <s v=""/>
    <m/>
    <m/>
  </r>
  <r>
    <s v="120612003225-0"/>
    <x v="35"/>
    <n v="341203"/>
    <m/>
    <s v="FUENTE DE AGUA MONITOREO DE SUELOS"/>
    <d v="2014-09-29T00:00:00"/>
    <n v="381535"/>
    <n v="152614"/>
    <s v="ZLIN"/>
    <n v="10"/>
    <n v="0"/>
    <n v="0"/>
    <n v="0"/>
    <s v="ZLIN"/>
    <n v="10"/>
    <n v="0"/>
    <n v="0"/>
    <n v="0"/>
    <s v=""/>
    <m/>
    <m/>
  </r>
  <r>
    <s v="120612003226-0"/>
    <x v="35"/>
    <n v="341203"/>
    <m/>
    <s v="MEDIDOR DE CAUDAL A CANAL ABIERTO"/>
    <d v="2014-11-10T00:00:00"/>
    <n v="8475932.25"/>
    <n v="2411664.9500000002"/>
    <s v="ZLIN"/>
    <n v="15"/>
    <n v="0"/>
    <n v="0"/>
    <n v="0"/>
    <s v="ZLIN"/>
    <n v="10"/>
    <n v="0"/>
    <n v="0"/>
    <n v="0"/>
    <s v=""/>
    <m/>
    <m/>
  </r>
  <r>
    <s v="120612003227-0"/>
    <x v="35"/>
    <n v="323201"/>
    <m/>
    <s v="Arnés de seguridad p/proyecto"/>
    <d v="2014-11-21T00:00:00"/>
    <n v="209435.86"/>
    <n v="80283.749999999985"/>
    <s v="ZLIN"/>
    <n v="10"/>
    <n v="0"/>
    <n v="0"/>
    <n v="0"/>
    <s v="ZLIN"/>
    <n v="10"/>
    <n v="0"/>
    <n v="0"/>
    <n v="0"/>
    <s v=""/>
    <m/>
    <m/>
  </r>
  <r>
    <s v="120612003228-0"/>
    <x v="35"/>
    <n v="342100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29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30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31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32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33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34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35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36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37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38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39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40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41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42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43-0"/>
    <x v="35"/>
    <n v="342408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44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45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46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47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48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49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50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51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52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53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54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55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56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57-0"/>
    <x v="35"/>
    <n v="341202"/>
    <m/>
    <s v="TRAJE DE BOMBERO (BOTAS,GUANTE,CASCO,MONJA)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60-0"/>
    <x v="35"/>
    <n v="341202"/>
    <m/>
    <s v="CAJA PARA CONTROL DE DERRAMES"/>
    <d v="2015-06-11T00:00:00"/>
    <n v="762750"/>
    <n v="247893.75"/>
    <s v="ZLIN"/>
    <n v="10"/>
    <n v="0"/>
    <n v="0"/>
    <n v="0"/>
    <s v="ZLIN"/>
    <n v="10"/>
    <n v="0"/>
    <n v="0"/>
    <n v="0"/>
    <s v=""/>
    <m/>
    <m/>
  </r>
  <r>
    <s v="120612003261-0"/>
    <x v="35"/>
    <n v="341202"/>
    <m/>
    <s v="CAJA PARA CONTROL DE DERRAMES"/>
    <d v="2015-06-11T00:00:00"/>
    <n v="762750"/>
    <n v="247893.75"/>
    <s v="ZLIN"/>
    <n v="10"/>
    <n v="0"/>
    <n v="0"/>
    <n v="0"/>
    <s v="ZLIN"/>
    <n v="10"/>
    <n v="0"/>
    <n v="0"/>
    <n v="0"/>
    <s v=""/>
    <m/>
    <m/>
  </r>
  <r>
    <s v="120612003262-0"/>
    <x v="35"/>
    <n v="341202"/>
    <m/>
    <s v="CAJA PARA CONTROL DE DERRAMES"/>
    <d v="2015-06-11T00:00:00"/>
    <n v="762750"/>
    <n v="247893.75"/>
    <s v="ZLIN"/>
    <n v="10"/>
    <n v="0"/>
    <n v="0"/>
    <n v="0"/>
    <s v="ZLIN"/>
    <n v="10"/>
    <n v="0"/>
    <n v="0"/>
    <n v="0"/>
    <s v=""/>
    <m/>
    <m/>
  </r>
  <r>
    <s v="120612003263-0"/>
    <x v="35"/>
    <n v="341203"/>
    <m/>
    <s v="CAJA PARA CONTROL DE DERRAMES"/>
    <d v="2015-06-11T00:00:00"/>
    <n v="762750"/>
    <n v="247893.75"/>
    <s v="ZLIN"/>
    <n v="10"/>
    <n v="0"/>
    <n v="0"/>
    <n v="0"/>
    <s v="ZLIN"/>
    <n v="10"/>
    <n v="0"/>
    <n v="0"/>
    <n v="0"/>
    <s v=""/>
    <m/>
    <m/>
  </r>
  <r>
    <s v="120612003265-0"/>
    <x v="35"/>
    <n v="321201"/>
    <m/>
    <s v="PANTALLA PARA CAMARAS DE INSPECCION"/>
    <d v="2015-03-23T00:00:00"/>
    <n v="932250"/>
    <n v="326287.5"/>
    <s v="ZLIN"/>
    <n v="10"/>
    <n v="0"/>
    <n v="0"/>
    <n v="0"/>
    <s v="ZLIN"/>
    <n v="10"/>
    <n v="0"/>
    <n v="0"/>
    <n v="0"/>
    <s v=""/>
    <m/>
    <m/>
  </r>
  <r>
    <s v="120612003266-0"/>
    <x v="35"/>
    <n v="341202"/>
    <m/>
    <s v="TRAJE DE BOMBERO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67-0"/>
    <x v="35"/>
    <n v="341202"/>
    <m/>
    <s v="TRAJE DE BOMBERO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68-0"/>
    <x v="35"/>
    <n v="341202"/>
    <m/>
    <s v="TRAJE DE BOMBERO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69-0"/>
    <x v="35"/>
    <n v="341202"/>
    <m/>
    <s v="TRAJE DE BOMBERO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70-0"/>
    <x v="35"/>
    <n v="342408"/>
    <m/>
    <s v="TRAJE DE BOMBERO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71-0"/>
    <x v="35"/>
    <n v="341201"/>
    <m/>
    <s v="TRAJE DE BOMBERO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72-0"/>
    <x v="35"/>
    <n v="342302"/>
    <m/>
    <s v="TRAJE DE BOMBERO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73-0"/>
    <x v="35"/>
    <n v="341202"/>
    <m/>
    <s v="TRAJE DE BOMBERO"/>
    <d v="2015-09-18T00:00:00"/>
    <n v="1486859.42"/>
    <n v="446057.82999999996"/>
    <s v="ZLIN"/>
    <n v="10"/>
    <n v="0"/>
    <n v="0"/>
    <n v="0"/>
    <s v="ZLIN"/>
    <n v="10"/>
    <n v="0"/>
    <n v="0"/>
    <n v="0"/>
    <s v=""/>
    <m/>
    <m/>
  </r>
  <r>
    <s v="120612003282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283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284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285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286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287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288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289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290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291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292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293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294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295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296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297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298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299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00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01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02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03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04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05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06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07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08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09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10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11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12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13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14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15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16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17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18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19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20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21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22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23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24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25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26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27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28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29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30-0"/>
    <x v="35"/>
    <n v="335301"/>
    <m/>
    <s v="ARMA"/>
    <d v="2015-12-11T00:00:00"/>
    <n v="600000"/>
    <n v="82500"/>
    <s v="ZLIN"/>
    <n v="20"/>
    <n v="0"/>
    <n v="0"/>
    <n v="0"/>
    <s v="ZLIN"/>
    <n v="10"/>
    <n v="0"/>
    <n v="0"/>
    <n v="0"/>
    <s v=""/>
    <m/>
    <m/>
  </r>
  <r>
    <s v="120612003331-0"/>
    <x v="35"/>
    <n v="335301"/>
    <m/>
    <s v="ARMA"/>
    <d v="2015-12-11T00:00:00"/>
    <n v="599999.93000000005"/>
    <n v="82500.000000000058"/>
    <s v="ZLIN"/>
    <n v="20"/>
    <n v="0"/>
    <n v="0"/>
    <n v="0"/>
    <s v="ZLIN"/>
    <n v="10"/>
    <n v="0"/>
    <n v="0"/>
    <n v="0"/>
    <s v=""/>
    <m/>
    <m/>
  </r>
  <r>
    <s v="120612003332-0"/>
    <x v="35"/>
    <n v="335309"/>
    <m/>
    <s v="CHALECO ANTIBALAS"/>
    <d v="2015-11-30T00:00:00"/>
    <n v="595510"/>
    <n v="168727.83000000002"/>
    <s v="ZLIN"/>
    <n v="10"/>
    <n v="0"/>
    <n v="0"/>
    <n v="0"/>
    <s v="ZLIN"/>
    <n v="10"/>
    <n v="0"/>
    <n v="0"/>
    <n v="0"/>
    <s v=""/>
    <m/>
    <m/>
  </r>
  <r>
    <s v="120612003333-0"/>
    <x v="35"/>
    <n v="335301"/>
    <m/>
    <s v="CHALECO ANTIBALAS"/>
    <d v="2015-11-30T00:00:00"/>
    <n v="595510"/>
    <n v="168727.83000000002"/>
    <s v="ZLIN"/>
    <n v="10"/>
    <n v="0"/>
    <n v="0"/>
    <n v="0"/>
    <s v="ZLIN"/>
    <n v="10"/>
    <n v="0"/>
    <n v="0"/>
    <n v="0"/>
    <s v=""/>
    <m/>
    <m/>
  </r>
  <r>
    <s v="120612003334-0"/>
    <x v="35"/>
    <n v="335309"/>
    <m/>
    <s v="CHALECO ANTIBALAS"/>
    <d v="2015-11-30T00:00:00"/>
    <n v="595510"/>
    <n v="168727.83000000002"/>
    <s v="ZLIN"/>
    <n v="10"/>
    <n v="0"/>
    <n v="0"/>
    <n v="0"/>
    <s v="ZLIN"/>
    <n v="10"/>
    <n v="0"/>
    <n v="0"/>
    <n v="0"/>
    <s v=""/>
    <m/>
    <m/>
  </r>
  <r>
    <s v="120612003335-0"/>
    <x v="35"/>
    <n v="335309"/>
    <m/>
    <s v="CHALECO ANTIBALAS"/>
    <d v="2015-11-30T00:00:00"/>
    <n v="595510"/>
    <n v="168727.83000000002"/>
    <s v="ZLIN"/>
    <n v="10"/>
    <n v="0"/>
    <n v="0"/>
    <n v="0"/>
    <s v="ZLIN"/>
    <n v="10"/>
    <n v="0"/>
    <n v="0"/>
    <n v="0"/>
    <s v=""/>
    <m/>
    <m/>
  </r>
  <r>
    <s v="120612003336-0"/>
    <x v="35"/>
    <n v="335301"/>
    <m/>
    <s v="CHALECO ANTIBALAS"/>
    <d v="2015-11-30T00:00:00"/>
    <n v="595510"/>
    <n v="168727.83000000002"/>
    <s v="ZLIN"/>
    <n v="10"/>
    <n v="0"/>
    <n v="0"/>
    <n v="0"/>
    <s v="ZLIN"/>
    <n v="10"/>
    <n v="0"/>
    <n v="0"/>
    <n v="0"/>
    <s v=""/>
    <m/>
    <m/>
  </r>
  <r>
    <s v="120612003337-0"/>
    <x v="35"/>
    <n v="335310"/>
    <m/>
    <s v="CHALECO ANTIBALAS"/>
    <d v="2015-11-30T00:00:00"/>
    <n v="595510"/>
    <n v="168727.83000000002"/>
    <s v="ZLIN"/>
    <n v="10"/>
    <n v="0"/>
    <n v="0"/>
    <n v="0"/>
    <s v="ZLIN"/>
    <n v="10"/>
    <n v="0"/>
    <n v="0"/>
    <n v="0"/>
    <s v=""/>
    <m/>
    <m/>
  </r>
  <r>
    <s v="120612003338-0"/>
    <x v="35"/>
    <n v="335310"/>
    <m/>
    <s v="CHALECO ANTIBALAS"/>
    <d v="2015-11-30T00:00:00"/>
    <n v="595510"/>
    <n v="168727.83000000002"/>
    <s v="ZLIN"/>
    <n v="10"/>
    <n v="0"/>
    <n v="0"/>
    <n v="0"/>
    <s v="ZLIN"/>
    <n v="10"/>
    <n v="0"/>
    <n v="0"/>
    <n v="0"/>
    <s v=""/>
    <m/>
    <m/>
  </r>
  <r>
    <s v="120612003339-0"/>
    <x v="35"/>
    <n v="335309"/>
    <m/>
    <s v="CHALECO ANTIBALAS"/>
    <d v="2015-11-30T00:00:00"/>
    <n v="595510"/>
    <n v="168727.83000000002"/>
    <s v="ZLIN"/>
    <n v="10"/>
    <n v="0"/>
    <n v="0"/>
    <n v="0"/>
    <s v="ZLIN"/>
    <n v="10"/>
    <n v="0"/>
    <n v="0"/>
    <n v="0"/>
    <s v=""/>
    <m/>
    <m/>
  </r>
  <r>
    <s v="120612003340-0"/>
    <x v="35"/>
    <n v="335301"/>
    <m/>
    <s v="CHALECO ANTIBALAS"/>
    <d v="2015-11-30T00:00:00"/>
    <n v="595510"/>
    <n v="168727.83000000002"/>
    <s v="ZLIN"/>
    <n v="10"/>
    <n v="0"/>
    <n v="0"/>
    <n v="0"/>
    <s v="ZLIN"/>
    <n v="10"/>
    <n v="0"/>
    <n v="0"/>
    <n v="0"/>
    <s v=""/>
    <m/>
    <m/>
  </r>
  <r>
    <s v="120612003341-0"/>
    <x v="35"/>
    <n v="335301"/>
    <m/>
    <s v="CHALECO ANTIBALAS"/>
    <d v="2015-11-30T00:00:00"/>
    <n v="595510"/>
    <n v="168727.83000000002"/>
    <s v="ZLIN"/>
    <n v="10"/>
    <n v="0"/>
    <n v="0"/>
    <n v="0"/>
    <s v="ZLIN"/>
    <n v="10"/>
    <n v="0"/>
    <n v="0"/>
    <n v="0"/>
    <s v=""/>
    <m/>
    <m/>
  </r>
  <r>
    <s v="120612003342-0"/>
    <x v="35"/>
    <n v="335310"/>
    <m/>
    <s v="CHALECO ANTIBALAS"/>
    <d v="2015-11-30T00:00:00"/>
    <n v="595510"/>
    <n v="168727.83000000002"/>
    <s v="ZLIN"/>
    <n v="10"/>
    <n v="0"/>
    <n v="0"/>
    <n v="0"/>
    <s v="ZLIN"/>
    <n v="10"/>
    <n v="0"/>
    <n v="0"/>
    <n v="0"/>
    <s v=""/>
    <m/>
    <m/>
  </r>
  <r>
    <s v="120612003343-0"/>
    <x v="35"/>
    <n v="335301"/>
    <m/>
    <s v="CHALECO ANTIBALAS"/>
    <d v="2015-11-30T00:00:00"/>
    <n v="595510"/>
    <n v="168727.83000000002"/>
    <s v="ZLIN"/>
    <n v="10"/>
    <n v="0"/>
    <n v="0"/>
    <n v="0"/>
    <s v="ZLIN"/>
    <n v="10"/>
    <n v="0"/>
    <n v="0"/>
    <n v="0"/>
    <s v=""/>
    <m/>
    <m/>
  </r>
  <r>
    <s v="120612003344-0"/>
    <x v="35"/>
    <n v="335312"/>
    <m/>
    <s v="CHALECO ANTIBALAS"/>
    <d v="2015-11-30T00:00:00"/>
    <n v="595510"/>
    <n v="168727.83000000002"/>
    <s v="ZLIN"/>
    <n v="10"/>
    <n v="0"/>
    <n v="0"/>
    <n v="0"/>
    <s v="ZLIN"/>
    <n v="10"/>
    <n v="0"/>
    <n v="0"/>
    <n v="0"/>
    <s v=""/>
    <m/>
    <m/>
  </r>
  <r>
    <s v="120612003345-0"/>
    <x v="35"/>
    <n v="335301"/>
    <m/>
    <s v="CHALECO ANTIBALAS"/>
    <d v="2015-11-30T00:00:00"/>
    <n v="595510"/>
    <n v="168727.83000000002"/>
    <s v="ZLIN"/>
    <n v="10"/>
    <n v="0"/>
    <n v="0"/>
    <n v="0"/>
    <s v="ZLIN"/>
    <n v="10"/>
    <n v="0"/>
    <n v="0"/>
    <n v="0"/>
    <s v=""/>
    <m/>
    <m/>
  </r>
  <r>
    <s v="120612003346-0"/>
    <x v="35"/>
    <n v="335309"/>
    <m/>
    <s v="CHALECO ANTIBALAS"/>
    <d v="2015-11-30T00:00:00"/>
    <n v="595510"/>
    <n v="168727.83000000002"/>
    <s v="ZLIN"/>
    <n v="10"/>
    <n v="0"/>
    <n v="0"/>
    <n v="0"/>
    <s v="ZLIN"/>
    <n v="10"/>
    <n v="0"/>
    <n v="0"/>
    <n v="0"/>
    <s v=""/>
    <m/>
    <m/>
  </r>
  <r>
    <s v="120612003347-0"/>
    <x v="35"/>
    <n v="335303"/>
    <m/>
    <s v="CHALECO ANTIBALAS"/>
    <d v="2015-11-30T00:00:00"/>
    <n v="595510"/>
    <n v="168727.83000000002"/>
    <s v="ZLIN"/>
    <n v="10"/>
    <n v="0"/>
    <n v="0"/>
    <n v="0"/>
    <s v="ZLIN"/>
    <n v="10"/>
    <n v="0"/>
    <n v="0"/>
    <n v="0"/>
    <s v=""/>
    <m/>
    <m/>
  </r>
  <r>
    <s v="120612003348-0"/>
    <x v="35"/>
    <n v="335303"/>
    <m/>
    <s v="CHALECO ANTIBALAS"/>
    <d v="2015-11-30T00:00:00"/>
    <n v="595510"/>
    <n v="168727.83000000002"/>
    <s v="ZLIN"/>
    <n v="10"/>
    <n v="0"/>
    <n v="0"/>
    <n v="0"/>
    <s v="ZLIN"/>
    <n v="10"/>
    <n v="0"/>
    <n v="0"/>
    <n v="0"/>
    <s v=""/>
    <m/>
    <m/>
  </r>
  <r>
    <s v="120612003349-0"/>
    <x v="35"/>
    <n v="335303"/>
    <m/>
    <s v="CHALECO ANTIBALAS"/>
    <d v="2015-11-30T00:00:00"/>
    <n v="595510"/>
    <n v="168727.83000000002"/>
    <s v="ZLIN"/>
    <n v="10"/>
    <n v="0"/>
    <n v="0"/>
    <n v="0"/>
    <s v="ZLIN"/>
    <n v="10"/>
    <n v="0"/>
    <n v="0"/>
    <n v="0"/>
    <s v=""/>
    <m/>
    <m/>
  </r>
  <r>
    <s v="120612003350-0"/>
    <x v="35"/>
    <n v="335303"/>
    <m/>
    <s v="CHALECO ANTIBALAS"/>
    <d v="2015-11-30T00:00:00"/>
    <n v="595510"/>
    <n v="168727.83000000002"/>
    <s v="ZLIN"/>
    <n v="10"/>
    <n v="0"/>
    <n v="0"/>
    <n v="0"/>
    <s v="ZLIN"/>
    <n v="10"/>
    <n v="0"/>
    <n v="0"/>
    <n v="0"/>
    <s v=""/>
    <m/>
    <m/>
  </r>
  <r>
    <s v="120612003351-0"/>
    <x v="35"/>
    <n v="335303"/>
    <m/>
    <s v="CHALECO ANTIBALAS"/>
    <d v="2015-11-30T00:00:00"/>
    <n v="595510"/>
    <n v="168727.83000000002"/>
    <s v="ZLIN"/>
    <n v="10"/>
    <n v="0"/>
    <n v="0"/>
    <n v="0"/>
    <s v="ZLIN"/>
    <n v="10"/>
    <n v="0"/>
    <n v="0"/>
    <n v="0"/>
    <s v=""/>
    <m/>
    <m/>
  </r>
  <r>
    <s v="120612003352-0"/>
    <x v="35"/>
    <n v="335301"/>
    <m/>
    <s v="GRABADOR PARA CCTV EL ALTO"/>
    <d v="2015-09-11T00:00:00"/>
    <n v="5204043.88"/>
    <n v="1561213.17"/>
    <s v="ZLIN"/>
    <n v="10"/>
    <n v="0"/>
    <n v="0"/>
    <n v="0"/>
    <s v="ZLIN"/>
    <n v="10"/>
    <n v="0"/>
    <n v="0"/>
    <n v="0"/>
    <s v=""/>
    <m/>
    <m/>
  </r>
  <r>
    <s v="120612003353-0"/>
    <x v="35"/>
    <n v="335301"/>
    <m/>
    <s v="GRABADOR PARA CCTV REFINERIA"/>
    <d v="2015-09-11T00:00:00"/>
    <n v="5204038.51"/>
    <n v="1561211.5499999998"/>
    <s v="ZLIN"/>
    <n v="10"/>
    <n v="0"/>
    <n v="0"/>
    <n v="0"/>
    <s v="ZLIN"/>
    <n v="10"/>
    <n v="0"/>
    <n v="0"/>
    <n v="0"/>
    <s v=""/>
    <m/>
    <m/>
  </r>
  <r>
    <s v="120612003354-0"/>
    <x v="35"/>
    <n v="322301"/>
    <m/>
    <s v="DUCHA LAVAOJOS PORTATIL PRESURIZADO"/>
    <d v="2015-09-28T00:00:00"/>
    <n v="549895.98"/>
    <n v="113707.31"/>
    <s v="ZLIN"/>
    <n v="15"/>
    <n v="0"/>
    <n v="0"/>
    <n v="0"/>
    <s v="ZLIN"/>
    <n v="10"/>
    <n v="0"/>
    <n v="0"/>
    <n v="0"/>
    <s v=""/>
    <m/>
    <m/>
  </r>
  <r>
    <s v="120612003355-0"/>
    <x v="35"/>
    <n v="322301"/>
    <m/>
    <s v="DUCHA LAVAOJOS PORTATIL PRESURIZADO"/>
    <d v="2015-09-28T00:00:00"/>
    <n v="549895.98"/>
    <n v="113707.31"/>
    <s v="ZLIN"/>
    <n v="15"/>
    <n v="0"/>
    <n v="0"/>
    <n v="0"/>
    <s v="ZLIN"/>
    <n v="10"/>
    <n v="0"/>
    <n v="0"/>
    <n v="0"/>
    <s v=""/>
    <m/>
    <m/>
  </r>
  <r>
    <s v="120612003356-0"/>
    <x v="35"/>
    <n v="322301"/>
    <m/>
    <s v="DUCHA LAVAOJOS PORTATIL PRESURIZADO"/>
    <d v="2015-09-28T00:00:00"/>
    <n v="549895.98"/>
    <n v="113707.31"/>
    <s v="ZLIN"/>
    <n v="15"/>
    <n v="0"/>
    <n v="0"/>
    <n v="0"/>
    <s v="ZLIN"/>
    <n v="10"/>
    <n v="0"/>
    <n v="0"/>
    <n v="0"/>
    <s v=""/>
    <m/>
    <m/>
  </r>
  <r>
    <s v="120612003357-0"/>
    <x v="35"/>
    <n v="322301"/>
    <m/>
    <s v="DUCHA LAVAOJOS PORTATIL PRESURIZADO"/>
    <d v="2015-09-28T00:00:00"/>
    <n v="549895.98"/>
    <n v="113707.31"/>
    <s v="ZLIN"/>
    <n v="15"/>
    <n v="0"/>
    <n v="0"/>
    <n v="0"/>
    <s v="ZLIN"/>
    <n v="10"/>
    <n v="0"/>
    <n v="0"/>
    <n v="0"/>
    <s v=""/>
    <m/>
    <m/>
  </r>
  <r>
    <s v="120612003358-0"/>
    <x v="35"/>
    <n v="322301"/>
    <m/>
    <s v="DUCHA LAVAOJOS PORTATIL PRESURIZADO"/>
    <d v="2015-09-28T00:00:00"/>
    <n v="549895.98"/>
    <n v="113707.31"/>
    <s v="ZLIN"/>
    <n v="15"/>
    <n v="0"/>
    <n v="0"/>
    <n v="0"/>
    <s v="ZLIN"/>
    <n v="10"/>
    <n v="0"/>
    <n v="0"/>
    <n v="0"/>
    <s v=""/>
    <m/>
    <m/>
  </r>
  <r>
    <s v="120612003359-0"/>
    <x v="35"/>
    <n v="322301"/>
    <m/>
    <s v="DUCHA LAVAOJOS PORTATIL PRESURIZADO"/>
    <d v="2015-09-28T00:00:00"/>
    <n v="549895.98"/>
    <n v="113707.31"/>
    <s v="ZLIN"/>
    <n v="15"/>
    <n v="0"/>
    <n v="0"/>
    <n v="0"/>
    <s v="ZLIN"/>
    <n v="10"/>
    <n v="0"/>
    <n v="0"/>
    <n v="0"/>
    <s v=""/>
    <m/>
    <m/>
  </r>
  <r>
    <s v="120612003360-0"/>
    <x v="35"/>
    <n v="322301"/>
    <m/>
    <s v="DUCHA LAVAOJOS PORTATIL PRESURIZADO"/>
    <d v="2015-09-28T00:00:00"/>
    <n v="549895.98"/>
    <n v="113707.31"/>
    <s v="ZLIN"/>
    <n v="15"/>
    <n v="0"/>
    <n v="0"/>
    <n v="0"/>
    <s v="ZLIN"/>
    <n v="10"/>
    <n v="0"/>
    <n v="0"/>
    <n v="0"/>
    <s v=""/>
    <m/>
    <m/>
  </r>
  <r>
    <s v="120612003361-0"/>
    <x v="35"/>
    <n v="322301"/>
    <m/>
    <s v="DUCHA LAVAOJOS PORTATIL PRESURIZADO"/>
    <d v="2015-09-28T00:00:00"/>
    <n v="549895.98"/>
    <n v="113707.31"/>
    <s v="ZLIN"/>
    <n v="15"/>
    <n v="0"/>
    <n v="0"/>
    <n v="0"/>
    <s v="ZLIN"/>
    <n v="10"/>
    <n v="0"/>
    <n v="0"/>
    <n v="0"/>
    <s v=""/>
    <m/>
    <m/>
  </r>
  <r>
    <s v="120612003362-0"/>
    <x v="35"/>
    <n v="322301"/>
    <m/>
    <s v="DUCHA LAVAOJOS PORTATIL PRESURIZADO"/>
    <d v="2015-09-28T00:00:00"/>
    <n v="549895.98"/>
    <n v="113707.31"/>
    <s v="ZLIN"/>
    <n v="15"/>
    <n v="0"/>
    <n v="0"/>
    <n v="0"/>
    <s v="ZLIN"/>
    <n v="10"/>
    <n v="0"/>
    <n v="0"/>
    <n v="0"/>
    <s v=""/>
    <m/>
    <m/>
  </r>
  <r>
    <s v="120612003363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64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65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66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67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68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69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70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71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72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73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74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75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76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77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78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79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80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81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82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83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84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85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86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87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88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89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90-0"/>
    <x v="35"/>
    <n v="321201"/>
    <m/>
    <s v="Trajes de bombero"/>
    <d v="2015-11-11T00:00:00"/>
    <n v="1573754.72"/>
    <n v="445897.15999999992"/>
    <s v="ZLIN"/>
    <n v="10"/>
    <n v="0"/>
    <n v="0"/>
    <n v="0"/>
    <s v="ZLIN"/>
    <n v="10"/>
    <n v="0"/>
    <n v="0"/>
    <n v="0"/>
    <s v=""/>
    <m/>
    <m/>
  </r>
  <r>
    <s v="120612003391-0"/>
    <x v="35"/>
    <n v="321201"/>
    <m/>
    <s v="Medidor de gases"/>
    <d v="2015-12-23T00:00:00"/>
    <n v="3072927"/>
    <n v="563369.95000000019"/>
    <s v="ZLIN"/>
    <n v="15"/>
    <n v="0"/>
    <n v="0"/>
    <n v="0"/>
    <s v="ZLIN"/>
    <n v="10"/>
    <n v="0"/>
    <n v="0"/>
    <n v="0"/>
    <s v=""/>
    <m/>
    <m/>
  </r>
  <r>
    <s v="120612003392-0"/>
    <x v="35"/>
    <n v="321201"/>
    <m/>
    <s v="Medidor de gases"/>
    <d v="2015-12-23T00:00:00"/>
    <n v="3072927"/>
    <n v="563369.95000000019"/>
    <s v="ZLIN"/>
    <n v="15"/>
    <n v="0"/>
    <n v="0"/>
    <n v="0"/>
    <s v="ZLIN"/>
    <n v="10"/>
    <n v="0"/>
    <n v="0"/>
    <n v="0"/>
    <s v=""/>
    <m/>
    <m/>
  </r>
  <r>
    <s v="120612003393-0"/>
    <x v="35"/>
    <n v="321201"/>
    <m/>
    <s v="Medidor de gases"/>
    <d v="2015-12-23T00:00:00"/>
    <n v="3072927"/>
    <n v="563369.95000000019"/>
    <s v="ZLIN"/>
    <n v="15"/>
    <n v="0"/>
    <n v="0"/>
    <n v="0"/>
    <s v="ZLIN"/>
    <n v="10"/>
    <n v="0"/>
    <n v="0"/>
    <n v="0"/>
    <s v=""/>
    <m/>
    <m/>
  </r>
  <r>
    <s v="120612003394-0"/>
    <x v="35"/>
    <n v="321201"/>
    <m/>
    <s v="Medidor de gases"/>
    <d v="2015-12-23T00:00:00"/>
    <n v="3072927"/>
    <n v="563369.95000000019"/>
    <s v="ZLIN"/>
    <n v="15"/>
    <n v="0"/>
    <n v="0"/>
    <n v="0"/>
    <s v="ZLIN"/>
    <n v="10"/>
    <n v="0"/>
    <n v="0"/>
    <n v="0"/>
    <s v=""/>
    <m/>
    <m/>
  </r>
  <r>
    <s v="120612003395-0"/>
    <x v="35"/>
    <n v="321201"/>
    <m/>
    <s v="Medidor de gases"/>
    <d v="2015-12-23T00:00:00"/>
    <n v="3072927"/>
    <n v="563369.95000000019"/>
    <s v="ZLIN"/>
    <n v="15"/>
    <n v="0"/>
    <n v="0"/>
    <n v="0"/>
    <s v="ZLIN"/>
    <n v="10"/>
    <n v="0"/>
    <n v="0"/>
    <n v="0"/>
    <s v=""/>
    <m/>
    <m/>
  </r>
  <r>
    <s v="120612003396-0"/>
    <x v="35"/>
    <n v="321201"/>
    <m/>
    <s v="Medidor de gases"/>
    <d v="2015-12-23T00:00:00"/>
    <n v="3072927"/>
    <n v="563369.95000000019"/>
    <s v="ZLIN"/>
    <n v="15"/>
    <n v="0"/>
    <n v="0"/>
    <n v="0"/>
    <s v="ZLIN"/>
    <n v="10"/>
    <n v="0"/>
    <n v="0"/>
    <n v="0"/>
    <s v=""/>
    <m/>
    <m/>
  </r>
  <r>
    <s v="120612003397-0"/>
    <x v="35"/>
    <n v="321201"/>
    <m/>
    <s v="Medidor de gases"/>
    <d v="2015-12-23T00:00:00"/>
    <n v="3072927"/>
    <n v="563369.95000000019"/>
    <s v="ZLIN"/>
    <n v="15"/>
    <n v="0"/>
    <n v="0"/>
    <n v="0"/>
    <s v="ZLIN"/>
    <n v="10"/>
    <n v="0"/>
    <n v="0"/>
    <n v="0"/>
    <s v=""/>
    <m/>
    <m/>
  </r>
  <r>
    <s v="120612003398-0"/>
    <x v="35"/>
    <n v="321201"/>
    <m/>
    <s v="Medidor de gases"/>
    <d v="2015-12-23T00:00:00"/>
    <n v="3072927"/>
    <n v="563369.95000000019"/>
    <s v="ZLIN"/>
    <n v="15"/>
    <n v="0"/>
    <n v="0"/>
    <n v="0"/>
    <s v="ZLIN"/>
    <n v="10"/>
    <n v="0"/>
    <n v="0"/>
    <n v="0"/>
    <s v=""/>
    <m/>
    <m/>
  </r>
  <r>
    <s v="120612003400-0"/>
    <x v="35"/>
    <n v="342408"/>
    <m/>
    <s v="EQUIPO DE AIRE AUTOCONTENIDO (ARACKS)"/>
    <d v="2015-11-25T00:00:00"/>
    <n v="1979085.89"/>
    <n v="560741"/>
    <s v="ZLIN"/>
    <n v="10"/>
    <n v="0"/>
    <n v="0"/>
    <n v="0"/>
    <s v="ZLIN"/>
    <n v="10"/>
    <n v="0"/>
    <n v="0"/>
    <n v="0"/>
    <s v=""/>
    <m/>
    <m/>
  </r>
  <r>
    <s v="120612003401-0"/>
    <x v="35"/>
    <n v="342408"/>
    <m/>
    <s v="EQUIPO DE AIRE AUTOCONTENIDO (ARACKS)"/>
    <d v="2015-11-25T00:00:00"/>
    <n v="1979085.89"/>
    <n v="560741"/>
    <s v="ZLIN"/>
    <n v="10"/>
    <n v="0"/>
    <n v="0"/>
    <n v="0"/>
    <s v="ZLIN"/>
    <n v="10"/>
    <n v="0"/>
    <n v="0"/>
    <n v="0"/>
    <s v=""/>
    <m/>
    <m/>
  </r>
  <r>
    <s v="120612003402-0"/>
    <x v="35"/>
    <n v="342408"/>
    <m/>
    <s v="EQUIPO DE AIRE AUTOCONTENIDO (ARACKS)"/>
    <d v="2015-11-25T00:00:00"/>
    <n v="1979085.89"/>
    <n v="560741"/>
    <s v="ZLIN"/>
    <n v="10"/>
    <n v="0"/>
    <n v="0"/>
    <n v="0"/>
    <s v="ZLIN"/>
    <n v="10"/>
    <n v="0"/>
    <n v="0"/>
    <n v="0"/>
    <s v=""/>
    <m/>
    <m/>
  </r>
  <r>
    <s v="120612003403-0"/>
    <x v="35"/>
    <n v="342408"/>
    <m/>
    <s v="EQUIPO DE AIRE AUTOCONTENIDO (ARACKS)"/>
    <d v="2015-11-25T00:00:00"/>
    <n v="1979085.89"/>
    <n v="560741"/>
    <s v="ZLIN"/>
    <n v="10"/>
    <n v="0"/>
    <n v="0"/>
    <n v="0"/>
    <s v="ZLIN"/>
    <n v="10"/>
    <n v="0"/>
    <n v="0"/>
    <n v="0"/>
    <s v=""/>
    <m/>
    <m/>
  </r>
  <r>
    <s v="120612003404-0"/>
    <x v="35"/>
    <n v="341202"/>
    <m/>
    <s v="EQUIPO DE AIRE AUTOCONTENIDO (ARACKS)"/>
    <d v="2015-11-25T00:00:00"/>
    <n v="1979085.89"/>
    <n v="560741"/>
    <s v="ZLIN"/>
    <n v="10"/>
    <n v="0"/>
    <n v="0"/>
    <n v="0"/>
    <s v="ZLIN"/>
    <n v="10"/>
    <n v="0"/>
    <n v="0"/>
    <n v="0"/>
    <s v=""/>
    <m/>
    <m/>
  </r>
  <r>
    <s v="120612003405-0"/>
    <x v="35"/>
    <n v="341202"/>
    <m/>
    <s v="EQUIPO DE AIRE AUTOCONTENIDO (ARACKS)"/>
    <d v="2015-11-25T00:00:00"/>
    <n v="1979085.89"/>
    <n v="560741"/>
    <s v="ZLIN"/>
    <n v="10"/>
    <n v="0"/>
    <n v="0"/>
    <n v="0"/>
    <s v="ZLIN"/>
    <n v="10"/>
    <n v="0"/>
    <n v="0"/>
    <n v="0"/>
    <s v=""/>
    <m/>
    <m/>
  </r>
  <r>
    <s v="120612003406-0"/>
    <x v="35"/>
    <n v="341202"/>
    <m/>
    <s v="EQUIPO DE AIRE AUTOCONTENIDO (ARACKS)"/>
    <d v="2015-11-25T00:00:00"/>
    <n v="1979085.89"/>
    <n v="560741"/>
    <s v="ZLIN"/>
    <n v="10"/>
    <n v="0"/>
    <n v="0"/>
    <n v="0"/>
    <s v="ZLIN"/>
    <n v="10"/>
    <n v="0"/>
    <n v="0"/>
    <n v="0"/>
    <s v=""/>
    <m/>
    <m/>
  </r>
  <r>
    <s v="120612003407-0"/>
    <x v="35"/>
    <n v="341202"/>
    <m/>
    <s v="EQUIPO DE AIRE AUTOCONTENIDO (ARACKS)"/>
    <d v="2015-11-25T00:00:00"/>
    <n v="1979085.89"/>
    <n v="560741"/>
    <s v="ZLIN"/>
    <n v="10"/>
    <n v="0"/>
    <n v="0"/>
    <n v="0"/>
    <s v="ZLIN"/>
    <n v="10"/>
    <n v="0"/>
    <n v="0"/>
    <n v="0"/>
    <s v=""/>
    <m/>
    <m/>
  </r>
  <r>
    <s v="120612003408-0"/>
    <x v="35"/>
    <n v="341202"/>
    <m/>
    <s v="EQUIPO DE AIRE AUTOCONTENIDO (ARACKS)"/>
    <d v="2015-11-25T00:00:00"/>
    <n v="1979085.89"/>
    <n v="560741"/>
    <s v="ZLIN"/>
    <n v="10"/>
    <n v="0"/>
    <n v="0"/>
    <n v="0"/>
    <s v="ZLIN"/>
    <n v="10"/>
    <n v="0"/>
    <n v="0"/>
    <n v="0"/>
    <s v=""/>
    <m/>
    <m/>
  </r>
  <r>
    <s v="120612003409-0"/>
    <x v="35"/>
    <n v="341202"/>
    <m/>
    <s v="EQUIPO DE AIRE AUTOCONTENIDO (ARACKS)"/>
    <d v="2015-11-25T00:00:00"/>
    <n v="1979085.89"/>
    <n v="560741"/>
    <s v="ZLIN"/>
    <n v="10"/>
    <n v="0"/>
    <n v="0"/>
    <n v="0"/>
    <s v="ZLIN"/>
    <n v="10"/>
    <n v="0"/>
    <n v="0"/>
    <n v="0"/>
    <s v=""/>
    <m/>
    <m/>
  </r>
  <r>
    <s v="120612003410-0"/>
    <x v="35"/>
    <n v="341202"/>
    <m/>
    <s v="EQUIPO DE AIRE AUTOCONTENIDO (ARACKS)"/>
    <d v="2015-11-25T00:00:00"/>
    <n v="1979085.89"/>
    <n v="560741"/>
    <s v="ZLIN"/>
    <n v="10"/>
    <n v="0"/>
    <n v="0"/>
    <n v="0"/>
    <s v="ZLIN"/>
    <n v="10"/>
    <n v="0"/>
    <n v="0"/>
    <n v="0"/>
    <s v=""/>
    <m/>
    <m/>
  </r>
  <r>
    <s v="120612003411-0"/>
    <x v="35"/>
    <n v="342304"/>
    <m/>
    <s v="EQUIPO DE AIRE AUTOCONTENIDO (ARACKS)"/>
    <d v="2015-11-25T00:00:00"/>
    <n v="1979085.89"/>
    <n v="560741"/>
    <s v="ZLIN"/>
    <n v="10"/>
    <n v="0"/>
    <n v="0"/>
    <n v="0"/>
    <s v="ZLIN"/>
    <n v="10"/>
    <n v="0"/>
    <n v="0"/>
    <n v="0"/>
    <s v=""/>
    <m/>
    <m/>
  </r>
  <r>
    <s v="120612003412-0"/>
    <x v="35"/>
    <n v="342304"/>
    <m/>
    <s v="EQUIPO DE AIRE AUTOCONTENIDO (ARACKS)"/>
    <d v="2015-11-25T00:00:00"/>
    <n v="1979085.89"/>
    <n v="560741"/>
    <s v="ZLIN"/>
    <n v="10"/>
    <n v="0"/>
    <n v="0"/>
    <n v="0"/>
    <s v="ZLIN"/>
    <n v="10"/>
    <n v="0"/>
    <n v="0"/>
    <n v="0"/>
    <s v=""/>
    <m/>
    <m/>
  </r>
  <r>
    <s v="120612003413-0"/>
    <x v="35"/>
    <n v="342304"/>
    <m/>
    <s v="EQUIPO DE AIRE AUTOCONTENIDO (ARACKS)"/>
    <d v="2015-11-25T00:00:00"/>
    <n v="1979085.89"/>
    <n v="560741"/>
    <s v="ZLIN"/>
    <n v="10"/>
    <n v="0"/>
    <n v="0"/>
    <n v="0"/>
    <s v="ZLIN"/>
    <n v="10"/>
    <n v="0"/>
    <n v="0"/>
    <n v="0"/>
    <s v=""/>
    <m/>
    <m/>
  </r>
  <r>
    <s v="120612003414-0"/>
    <x v="35"/>
    <n v="342304"/>
    <m/>
    <s v="EQUIPO DE AIRE AUTOCONTENIDO (ARACKS)"/>
    <d v="2015-11-25T00:00:00"/>
    <n v="1979085.89"/>
    <n v="560741"/>
    <s v="ZLIN"/>
    <n v="10"/>
    <n v="0"/>
    <n v="0"/>
    <n v="0"/>
    <s v="ZLIN"/>
    <n v="10"/>
    <n v="0"/>
    <n v="0"/>
    <n v="0"/>
    <s v=""/>
    <m/>
    <m/>
  </r>
  <r>
    <s v="120612003415-0"/>
    <x v="35"/>
    <n v="341202"/>
    <m/>
    <s v="EQUIPO DE AIRE AUTOCONTENIDO (ARACKS)"/>
    <d v="2015-11-25T00:00:00"/>
    <n v="1979085.89"/>
    <n v="560741"/>
    <s v="ZLIN"/>
    <n v="10"/>
    <n v="0"/>
    <n v="0"/>
    <n v="0"/>
    <s v="ZLIN"/>
    <n v="10"/>
    <n v="0"/>
    <n v="0"/>
    <n v="0"/>
    <s v=""/>
    <m/>
    <m/>
  </r>
  <r>
    <s v="120612003416-0"/>
    <x v="35"/>
    <n v="341202"/>
    <m/>
    <s v="EQUIPO DE AIRE AUTOCONTENIDO (ARACKS)"/>
    <d v="2015-11-25T00:00:00"/>
    <n v="1979085.89"/>
    <n v="560741"/>
    <s v="ZLIN"/>
    <n v="10"/>
    <n v="0"/>
    <n v="0"/>
    <n v="0"/>
    <s v="ZLIN"/>
    <n v="10"/>
    <n v="0"/>
    <n v="0"/>
    <n v="0"/>
    <s v=""/>
    <m/>
    <m/>
  </r>
  <r>
    <s v="120612003417-0"/>
    <x v="35"/>
    <n v="341202"/>
    <m/>
    <s v="EQUIPO DE AIRE AUTOCONTENIDO (ARACKS)"/>
    <d v="2015-11-25T00:00:00"/>
    <n v="1979085.89"/>
    <n v="560741"/>
    <s v="ZLIN"/>
    <n v="10"/>
    <n v="0"/>
    <n v="0"/>
    <n v="0"/>
    <s v="ZLIN"/>
    <n v="10"/>
    <n v="0"/>
    <n v="0"/>
    <n v="0"/>
    <s v=""/>
    <m/>
    <m/>
  </r>
  <r>
    <s v="120612003418-0"/>
    <x v="35"/>
    <n v="341202"/>
    <m/>
    <s v="EQUIPO DE AIRE AUTOCONTENIDO (ARACKS)"/>
    <d v="2015-11-25T00:00:00"/>
    <n v="1979085.89"/>
    <n v="560741"/>
    <s v="ZLIN"/>
    <n v="10"/>
    <n v="0"/>
    <n v="0"/>
    <n v="0"/>
    <s v="ZLIN"/>
    <n v="10"/>
    <n v="0"/>
    <n v="0"/>
    <n v="0"/>
    <s v=""/>
    <m/>
    <m/>
  </r>
  <r>
    <s v="120612003419-0"/>
    <x v="35"/>
    <n v="341202"/>
    <m/>
    <s v="EQUIPO DE AIRE AUTOCONTENIDO (ARACKS)"/>
    <d v="2015-11-25T00:00:00"/>
    <n v="1979085.89"/>
    <n v="560741"/>
    <s v="ZLIN"/>
    <n v="10"/>
    <n v="0"/>
    <n v="0"/>
    <n v="0"/>
    <s v="ZLIN"/>
    <n v="10"/>
    <n v="0"/>
    <n v="0"/>
    <n v="0"/>
    <s v=""/>
    <m/>
    <m/>
  </r>
  <r>
    <s v="120612003420-0"/>
    <x v="35"/>
    <n v="341202"/>
    <m/>
    <s v="MONITOR DE GASES CON SENSOR"/>
    <d v="2015-11-30T00:00:00"/>
    <n v="3247500"/>
    <n v="620774.43999999994"/>
    <s v="ZLIN"/>
    <n v="15"/>
    <n v="0"/>
    <n v="0"/>
    <n v="0"/>
    <s v="ZLIN"/>
    <n v="10"/>
    <n v="0"/>
    <n v="0"/>
    <n v="0"/>
    <s v=""/>
    <m/>
    <m/>
  </r>
  <r>
    <s v="120612003421-0"/>
    <x v="35"/>
    <n v="341202"/>
    <m/>
    <s v="MONITOR DE GASES CON SENSOR"/>
    <d v="2015-11-30T00:00:00"/>
    <n v="3247500"/>
    <n v="620774.43999999994"/>
    <s v="ZLIN"/>
    <n v="15"/>
    <n v="0"/>
    <n v="0"/>
    <n v="0"/>
    <s v="ZLIN"/>
    <n v="10"/>
    <n v="0"/>
    <n v="0"/>
    <n v="0"/>
    <s v=""/>
    <m/>
    <m/>
  </r>
  <r>
    <s v="120612003422-0"/>
    <x v="35"/>
    <n v="341202"/>
    <m/>
    <s v="MONITOR DE GASES CON SENSOR"/>
    <d v="2015-11-30T00:00:00"/>
    <n v="3247500"/>
    <n v="620774.43999999994"/>
    <s v="ZLIN"/>
    <n v="15"/>
    <n v="0"/>
    <n v="0"/>
    <n v="0"/>
    <s v="ZLIN"/>
    <n v="10"/>
    <n v="0"/>
    <n v="0"/>
    <n v="0"/>
    <s v=""/>
    <m/>
    <m/>
  </r>
  <r>
    <s v="120612003423-0"/>
    <x v="35"/>
    <n v="341202"/>
    <m/>
    <s v="MONITOR DE GASES CON SENSOR"/>
    <d v="2015-11-30T00:00:00"/>
    <n v="3247499.98"/>
    <n v="620774.43999999994"/>
    <s v="ZLIN"/>
    <n v="15"/>
    <n v="0"/>
    <n v="0"/>
    <n v="0"/>
    <s v="ZLIN"/>
    <n v="10"/>
    <n v="0"/>
    <n v="0"/>
    <n v="0"/>
    <s v=""/>
    <m/>
    <m/>
  </r>
  <r>
    <s v="120612003424-0"/>
    <x v="35"/>
    <n v="341202"/>
    <m/>
    <s v="EQUIPO RESPIRACIÓN PORTÁTIL"/>
    <d v="2015-12-10T00:00:00"/>
    <n v="10162910"/>
    <n v="2794800.25"/>
    <s v="ZLIN"/>
    <n v="10"/>
    <n v="0"/>
    <n v="0"/>
    <n v="0"/>
    <s v="ZLIN"/>
    <n v="10"/>
    <n v="0"/>
    <n v="0"/>
    <n v="0"/>
    <s v=""/>
    <m/>
    <m/>
  </r>
  <r>
    <s v="120612003425-0"/>
    <x v="35"/>
    <n v="341202"/>
    <m/>
    <s v="Equipo respiración portátil"/>
    <d v="2015-12-10T00:00:00"/>
    <n v="10162910"/>
    <n v="2794800.25"/>
    <s v="ZLIN"/>
    <n v="10"/>
    <n v="0"/>
    <n v="0"/>
    <n v="0"/>
    <s v="ZLIN"/>
    <n v="10"/>
    <n v="0"/>
    <n v="0"/>
    <n v="0"/>
    <s v=""/>
    <m/>
    <m/>
  </r>
  <r>
    <s v="120612003433-0"/>
    <x v="35"/>
    <n v="322302"/>
    <m/>
    <s v="DETECTOR DE GASES"/>
    <d v="2015-10-14T00:00:00"/>
    <n v="3213828.11"/>
    <n v="639455.5"/>
    <s v="ZLIN"/>
    <n v="15"/>
    <n v="0"/>
    <n v="0"/>
    <n v="0"/>
    <s v="ZLIN"/>
    <n v="10"/>
    <n v="0"/>
    <n v="0"/>
    <n v="0"/>
    <s v=""/>
    <m/>
    <m/>
  </r>
  <r>
    <s v="120612003434-0"/>
    <x v="35"/>
    <n v="322302"/>
    <m/>
    <s v="DETECTOR DE GASES"/>
    <d v="2015-10-14T00:00:00"/>
    <n v="3213828.11"/>
    <n v="639455.5"/>
    <s v="ZLIN"/>
    <n v="15"/>
    <n v="0"/>
    <n v="0"/>
    <n v="0"/>
    <s v="ZLIN"/>
    <n v="10"/>
    <n v="0"/>
    <n v="0"/>
    <n v="0"/>
    <s v=""/>
    <m/>
    <m/>
  </r>
  <r>
    <s v="120612003435-0"/>
    <x v="35"/>
    <n v="322302"/>
    <m/>
    <s v="DETECTOR DE GASES"/>
    <d v="2015-10-14T00:00:00"/>
    <n v="3213833.47"/>
    <n v="639456.56000000006"/>
    <s v="ZLIN"/>
    <n v="15"/>
    <n v="0"/>
    <n v="0"/>
    <n v="0"/>
    <s v="ZLIN"/>
    <n v="10"/>
    <n v="0"/>
    <n v="0"/>
    <n v="0"/>
    <s v=""/>
    <m/>
    <m/>
  </r>
  <r>
    <s v="120612003436-0"/>
    <x v="35"/>
    <n v="322301"/>
    <m/>
    <s v="CARRETA PARA ESPUMA (MUELLE PETROLERO)"/>
    <d v="2015-12-07T00:00:00"/>
    <n v="2983625.61"/>
    <n v="546998.02"/>
    <s v="ZLIN"/>
    <n v="15"/>
    <n v="0"/>
    <n v="0"/>
    <n v="0"/>
    <s v="ZLIN"/>
    <n v="10"/>
    <n v="0"/>
    <n v="0"/>
    <n v="0"/>
    <s v=""/>
    <m/>
    <m/>
  </r>
  <r>
    <s v="120612003437-0"/>
    <x v="35"/>
    <n v="322301"/>
    <m/>
    <s v="CARRETA PARA ESPUMA (MUELLE PETROLERO)"/>
    <d v="2015-12-07T00:00:00"/>
    <n v="2983625.61"/>
    <n v="546998.02"/>
    <s v="ZLIN"/>
    <n v="15"/>
    <n v="0"/>
    <n v="0"/>
    <n v="0"/>
    <s v="ZLIN"/>
    <n v="10"/>
    <n v="0"/>
    <n v="0"/>
    <n v="0"/>
    <s v=""/>
    <m/>
    <m/>
  </r>
  <r>
    <s v="120612003438-0"/>
    <x v="35"/>
    <n v="322301"/>
    <m/>
    <s v="CARRETA PARA ESPUMA (MUELLE PETROLERO)"/>
    <d v="2015-12-07T00:00:00"/>
    <n v="2983630.95"/>
    <n v="546999.01000000024"/>
    <s v="ZLIN"/>
    <n v="15"/>
    <n v="0"/>
    <n v="0"/>
    <n v="0"/>
    <s v="ZLIN"/>
    <n v="10"/>
    <n v="0"/>
    <n v="0"/>
    <n v="0"/>
    <s v=""/>
    <m/>
    <m/>
  </r>
  <r>
    <s v="120612003439-0"/>
    <x v="35"/>
    <n v="335301"/>
    <m/>
    <s v="Cámara tipo minidomo empotrable"/>
    <d v="2015-08-06T00:00:00"/>
    <n v="315575.77"/>
    <n v="97302.530000000028"/>
    <s v="ZLIN"/>
    <n v="10"/>
    <n v="0"/>
    <n v="0"/>
    <n v="0"/>
    <s v="ZLIN"/>
    <n v="10"/>
    <n v="0"/>
    <n v="0"/>
    <n v="0"/>
    <s v=""/>
    <m/>
    <m/>
  </r>
  <r>
    <s v="120612003440-0"/>
    <x v="35"/>
    <n v="342506"/>
    <m/>
    <s v="SISTEMA ANTICAIDAS PARA ESCALERAS VERTICALES"/>
    <d v="2015-10-31T00:00:00"/>
    <n v="2808821.65"/>
    <n v="852399.35999999987"/>
    <s v="ZLIN"/>
    <n v="10"/>
    <n v="0"/>
    <n v="0"/>
    <n v="0"/>
    <s v="ZLIN"/>
    <n v="10"/>
    <n v="0"/>
    <n v="0"/>
    <n v="0"/>
    <s v=""/>
    <m/>
    <m/>
  </r>
  <r>
    <s v="120612003441-0"/>
    <x v="35"/>
    <n v="321100"/>
    <m/>
    <s v="EXTINTOR"/>
    <d v="2008-12-31T00:00:00"/>
    <n v="352303.7"/>
    <n v="206097.65000000002"/>
    <s v="ZLI1"/>
    <n v="15"/>
    <n v="0"/>
    <n v="51186.61"/>
    <n v="31549.16"/>
    <s v="ZLI1"/>
    <n v="15"/>
    <n v="0"/>
    <n v="0"/>
    <n v="0"/>
    <s v=""/>
    <m/>
    <m/>
  </r>
  <r>
    <s v="120612003442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3443-0"/>
    <x v="35"/>
    <n v="323302"/>
    <m/>
    <s v="MASCARA PARA SOLDAR"/>
    <d v="2013-12-19T00:00:00"/>
    <n v="169500"/>
    <n v="80512.5"/>
    <s v="ZLIN"/>
    <n v="10"/>
    <n v="0"/>
    <n v="0"/>
    <n v="0"/>
    <s v="ZLIN"/>
    <n v="10"/>
    <n v="0"/>
    <n v="0"/>
    <n v="0"/>
    <s v=""/>
    <m/>
    <m/>
  </r>
  <r>
    <s v="120612003444-0"/>
    <x v="35"/>
    <n v="323302"/>
    <m/>
    <s v="Mascara para soldar"/>
    <d v="2013-11-06T00:00:00"/>
    <n v="357765"/>
    <n v="172919.75"/>
    <s v="ZLIN"/>
    <n v="10"/>
    <n v="0"/>
    <n v="0"/>
    <n v="0"/>
    <s v="ZLIN"/>
    <n v="10"/>
    <n v="0"/>
    <n v="0"/>
    <n v="0"/>
    <s v=""/>
    <m/>
    <m/>
  </r>
  <r>
    <s v="120612003445-0"/>
    <x v="35"/>
    <n v="344209"/>
    <m/>
    <s v="MASCARA PARA SOLDAR"/>
    <d v="2013-09-25T00:00:00"/>
    <n v="101560.53"/>
    <n v="38739.58"/>
    <s v="ZLIN"/>
    <n v="10"/>
    <n v="0"/>
    <n v="0"/>
    <n v="0"/>
    <s v="ZLIN"/>
    <n v="10"/>
    <n v="0"/>
    <n v="0"/>
    <n v="0"/>
    <s v=""/>
    <m/>
    <m/>
  </r>
  <r>
    <s v="120612003446-0"/>
    <x v="35"/>
    <n v="344208"/>
    <m/>
    <s v="MASCARA PARA SOLDAR"/>
    <d v="2013-09-25T00:00:00"/>
    <n v="101560.53"/>
    <n v="50780.25"/>
    <s v="ZLIN"/>
    <n v="10"/>
    <n v="0"/>
    <n v="0"/>
    <n v="0"/>
    <s v="ZLIN"/>
    <n v="10"/>
    <n v="0"/>
    <n v="0"/>
    <n v="0"/>
    <s v=""/>
    <m/>
    <m/>
  </r>
  <r>
    <s v="120612003447-0"/>
    <x v="35"/>
    <n v="344208"/>
    <m/>
    <s v="MASCARA PARA SOLDAR"/>
    <d v="2013-09-25T00:00:00"/>
    <n v="101560.53"/>
    <n v="50780.25"/>
    <s v="ZLIN"/>
    <n v="10"/>
    <n v="0"/>
    <n v="0"/>
    <n v="0"/>
    <s v="ZLIN"/>
    <n v="10"/>
    <n v="0"/>
    <n v="0"/>
    <n v="0"/>
    <s v=""/>
    <m/>
    <m/>
  </r>
  <r>
    <s v="120612003448-0"/>
    <x v="35"/>
    <n v="323303"/>
    <m/>
    <s v="MASCARA ESPECIAL PARA PINTAR"/>
    <d v="2013-07-12T00:00:00"/>
    <n v="258940"/>
    <n v="133785.66999999998"/>
    <s v="ZLIN"/>
    <n v="10"/>
    <n v="0"/>
    <n v="0"/>
    <n v="0"/>
    <s v="ZLIN"/>
    <n v="10"/>
    <n v="0"/>
    <n v="0"/>
    <n v="0"/>
    <s v=""/>
    <m/>
    <m/>
  </r>
  <r>
    <s v="120612003449-0"/>
    <x v="35"/>
    <n v="323303"/>
    <m/>
    <s v="MASCARA ESPECIAL PARA PINTAR"/>
    <d v="2013-07-12T00:00:00"/>
    <n v="258940"/>
    <n v="133785.66999999998"/>
    <s v="ZLIN"/>
    <n v="10"/>
    <n v="0"/>
    <n v="0"/>
    <n v="0"/>
    <s v="ZLIN"/>
    <n v="10"/>
    <n v="0"/>
    <n v="0"/>
    <n v="0"/>
    <s v=""/>
    <m/>
    <m/>
  </r>
  <r>
    <s v="120612003451-0"/>
    <x v="35"/>
    <n v="344206"/>
    <m/>
    <s v="MASCARA DE SOLDAR ELECTRONICA"/>
    <d v="2012-07-17T00:00:00"/>
    <n v="163364.1"/>
    <n v="100741.20000000001"/>
    <s v="ZLIN"/>
    <n v="10"/>
    <n v="0"/>
    <n v="0"/>
    <n v="0"/>
    <s v="ZLIN"/>
    <n v="10"/>
    <n v="0"/>
    <n v="0"/>
    <n v="0"/>
    <s v=""/>
    <m/>
    <m/>
  </r>
  <r>
    <s v="120612003812-0"/>
    <x v="35"/>
    <n v="344205"/>
    <m/>
    <s v="Camilla convertible a asiento"/>
    <d v="2012-02-17T00:00:00"/>
    <n v="97868.160000000003"/>
    <n v="64429.87"/>
    <s v="ZLIN"/>
    <n v="10"/>
    <n v="0"/>
    <n v="0"/>
    <n v="0"/>
    <s v="ZLIN"/>
    <n v="10"/>
    <n v="0"/>
    <n v="0"/>
    <n v="0"/>
    <s v=""/>
    <m/>
    <m/>
  </r>
  <r>
    <s v="120612003813-0"/>
    <x v="35"/>
    <n v="342509"/>
    <m/>
    <s v="Camilla convertible a asiento"/>
    <d v="2012-02-17T00:00:00"/>
    <n v="97868.160000000003"/>
    <n v="64429.87"/>
    <s v="ZLIN"/>
    <n v="10"/>
    <n v="0"/>
    <n v="0"/>
    <n v="0"/>
    <s v="ZLIN"/>
    <n v="10"/>
    <n v="0"/>
    <n v="0"/>
    <n v="0"/>
    <s v=""/>
    <m/>
    <m/>
  </r>
  <r>
    <s v="120612003814-0"/>
    <x v="35"/>
    <n v="321201"/>
    <m/>
    <s v="EXTINTOR PORTATIL"/>
    <d v="2011-11-25T00:00:00"/>
    <n v="68558"/>
    <n v="31231.96"/>
    <s v="ZLIN"/>
    <n v="15"/>
    <n v="0"/>
    <n v="0"/>
    <n v="0"/>
    <s v="ZLIN"/>
    <n v="15"/>
    <n v="0"/>
    <n v="0"/>
    <n v="0"/>
    <s v=""/>
    <m/>
    <m/>
  </r>
  <r>
    <s v="120612003815-0"/>
    <x v="35"/>
    <n v="321201"/>
    <m/>
    <s v="EXTINTOR PORTATIL"/>
    <d v="2011-11-25T00:00:00"/>
    <n v="68558"/>
    <n v="31231.96"/>
    <s v="ZLIN"/>
    <n v="15"/>
    <n v="0"/>
    <n v="0"/>
    <n v="0"/>
    <s v="ZLIN"/>
    <n v="15"/>
    <n v="0"/>
    <n v="0"/>
    <n v="0"/>
    <s v=""/>
    <m/>
    <m/>
  </r>
  <r>
    <s v="120612003816-0"/>
    <x v="35"/>
    <n v="321201"/>
    <m/>
    <s v="EXTINTOR PORTATIL"/>
    <d v="2011-11-25T00:00:00"/>
    <n v="68558"/>
    <n v="31231.96"/>
    <s v="ZLIN"/>
    <n v="15"/>
    <n v="0"/>
    <n v="0"/>
    <n v="0"/>
    <s v="ZLIN"/>
    <n v="15"/>
    <n v="0"/>
    <n v="0"/>
    <n v="0"/>
    <s v=""/>
    <m/>
    <m/>
  </r>
  <r>
    <s v="120612003817-0"/>
    <x v="35"/>
    <n v="321201"/>
    <m/>
    <s v="EXTINTOR PORTATIL"/>
    <d v="2011-11-25T00:00:00"/>
    <n v="68558"/>
    <n v="31231.96"/>
    <s v="ZLIN"/>
    <n v="15"/>
    <n v="0"/>
    <n v="0"/>
    <n v="0"/>
    <s v="ZLIN"/>
    <n v="15"/>
    <n v="0"/>
    <n v="0"/>
    <n v="0"/>
    <s v=""/>
    <m/>
    <m/>
  </r>
  <r>
    <s v="120612003818-0"/>
    <x v="35"/>
    <n v="321201"/>
    <m/>
    <s v="EXTINTOR PORTATIL"/>
    <d v="2011-11-25T00:00:00"/>
    <n v="68558"/>
    <n v="31231.96"/>
    <s v="ZLIN"/>
    <n v="15"/>
    <n v="0"/>
    <n v="0"/>
    <n v="0"/>
    <s v="ZLIN"/>
    <n v="15"/>
    <n v="0"/>
    <n v="0"/>
    <n v="0"/>
    <s v=""/>
    <m/>
    <m/>
  </r>
  <r>
    <s v="120612003819-0"/>
    <x v="35"/>
    <n v="321201"/>
    <m/>
    <s v="EXTINTOR PORTATIL"/>
    <d v="2011-11-25T00:00:00"/>
    <n v="68558"/>
    <n v="31231.96"/>
    <s v="ZLIN"/>
    <n v="15"/>
    <n v="0"/>
    <n v="0"/>
    <n v="0"/>
    <s v="ZLIN"/>
    <n v="15"/>
    <n v="0"/>
    <n v="0"/>
    <n v="0"/>
    <s v=""/>
    <m/>
    <m/>
  </r>
  <r>
    <s v="120612003820-0"/>
    <x v="35"/>
    <n v="321201"/>
    <m/>
    <s v="EXTINTOR PORTATIL"/>
    <d v="2011-11-25T00:00:00"/>
    <n v="68558"/>
    <n v="31231.96"/>
    <s v="ZLIN"/>
    <n v="15"/>
    <n v="0"/>
    <n v="0"/>
    <n v="0"/>
    <s v="ZLIN"/>
    <n v="15"/>
    <n v="0"/>
    <n v="0"/>
    <n v="0"/>
    <s v=""/>
    <m/>
    <m/>
  </r>
  <r>
    <s v="120612003821-0"/>
    <x v="35"/>
    <n v="321201"/>
    <m/>
    <s v="EXTINTOR PORTATIL"/>
    <d v="2011-11-25T00:00:00"/>
    <n v="68558"/>
    <n v="31231.96"/>
    <s v="ZLIN"/>
    <n v="15"/>
    <n v="0"/>
    <n v="0"/>
    <n v="0"/>
    <s v="ZLIN"/>
    <n v="15"/>
    <n v="0"/>
    <n v="0"/>
    <n v="0"/>
    <s v=""/>
    <m/>
    <m/>
  </r>
  <r>
    <s v="120612003822-0"/>
    <x v="35"/>
    <n v="321201"/>
    <m/>
    <s v="EXTINTOR PORTATIL"/>
    <d v="2011-11-25T00:00:00"/>
    <n v="68558"/>
    <n v="31231.96"/>
    <s v="ZLIN"/>
    <n v="15"/>
    <n v="0"/>
    <n v="0"/>
    <n v="0"/>
    <s v="ZLIN"/>
    <n v="15"/>
    <n v="0"/>
    <n v="0"/>
    <n v="0"/>
    <s v=""/>
    <m/>
    <m/>
  </r>
  <r>
    <s v="120612003823-0"/>
    <x v="35"/>
    <n v="321201"/>
    <m/>
    <s v="EXTINTOR PORTATIL"/>
    <d v="2011-11-25T00:00:00"/>
    <n v="68558"/>
    <n v="31231.96"/>
    <s v="ZLIN"/>
    <n v="15"/>
    <n v="0"/>
    <n v="0"/>
    <n v="0"/>
    <s v="ZLIN"/>
    <n v="15"/>
    <n v="0"/>
    <n v="0"/>
    <n v="0"/>
    <s v=""/>
    <m/>
    <m/>
  </r>
  <r>
    <s v="120612003824-0"/>
    <x v="35"/>
    <n v="321201"/>
    <m/>
    <s v="EXTINTOR PORTATIL"/>
    <d v="2011-11-25T00:00:00"/>
    <n v="88554.09"/>
    <n v="40341.31"/>
    <s v="ZLIN"/>
    <n v="15"/>
    <n v="0"/>
    <n v="0"/>
    <n v="0"/>
    <s v="ZLIN"/>
    <n v="15"/>
    <n v="0"/>
    <n v="0"/>
    <n v="0"/>
    <s v=""/>
    <m/>
    <m/>
  </r>
  <r>
    <s v="120612003825-0"/>
    <x v="35"/>
    <n v="321201"/>
    <m/>
    <s v="EXTINTOR PORTATIL"/>
    <d v="2011-11-25T00:00:00"/>
    <n v="88554.09"/>
    <n v="40341.31"/>
    <s v="ZLIN"/>
    <n v="15"/>
    <n v="0"/>
    <n v="0"/>
    <n v="0"/>
    <s v="ZLIN"/>
    <n v="15"/>
    <n v="0"/>
    <n v="0"/>
    <n v="0"/>
    <s v=""/>
    <m/>
    <m/>
  </r>
  <r>
    <s v="120612003826-0"/>
    <x v="35"/>
    <n v="321201"/>
    <m/>
    <s v="EXTINTOR PORTATIL"/>
    <d v="2011-11-25T00:00:00"/>
    <n v="88554.09"/>
    <n v="40341.31"/>
    <s v="ZLIN"/>
    <n v="15"/>
    <n v="0"/>
    <n v="0"/>
    <n v="0"/>
    <s v="ZLIN"/>
    <n v="15"/>
    <n v="0"/>
    <n v="0"/>
    <n v="0"/>
    <s v=""/>
    <m/>
    <m/>
  </r>
  <r>
    <s v="120612003827-0"/>
    <x v="35"/>
    <n v="321201"/>
    <m/>
    <s v="EXTINTOR PORTATIL"/>
    <d v="2011-11-25T00:00:00"/>
    <n v="88554.09"/>
    <n v="40341.31"/>
    <s v="ZLIN"/>
    <n v="15"/>
    <n v="0"/>
    <n v="0"/>
    <n v="0"/>
    <s v="ZLIN"/>
    <n v="15"/>
    <n v="0"/>
    <n v="0"/>
    <n v="0"/>
    <s v=""/>
    <m/>
    <m/>
  </r>
  <r>
    <s v="120612003828-0"/>
    <x v="35"/>
    <n v="321201"/>
    <m/>
    <s v="EXTINTOR PORTATIL"/>
    <d v="2011-11-25T00:00:00"/>
    <n v="88554.09"/>
    <n v="40341.31"/>
    <s v="ZLIN"/>
    <n v="15"/>
    <n v="0"/>
    <n v="0"/>
    <n v="0"/>
    <s v="ZLIN"/>
    <n v="15"/>
    <n v="0"/>
    <n v="0"/>
    <n v="0"/>
    <s v=""/>
    <m/>
    <m/>
  </r>
  <r>
    <s v="120612003829-0"/>
    <x v="35"/>
    <n v="321201"/>
    <m/>
    <s v="EXTINTOR PORTATIL"/>
    <d v="2011-11-25T00:00:00"/>
    <n v="88554.09"/>
    <n v="40341.31"/>
    <s v="ZLIN"/>
    <n v="15"/>
    <n v="0"/>
    <n v="0"/>
    <n v="0"/>
    <s v="ZLIN"/>
    <n v="15"/>
    <n v="0"/>
    <n v="0"/>
    <n v="0"/>
    <s v=""/>
    <m/>
    <m/>
  </r>
  <r>
    <s v="120612003830-0"/>
    <x v="35"/>
    <n v="321201"/>
    <m/>
    <s v="EXTINTOR PORTATIL"/>
    <d v="2011-11-25T00:00:00"/>
    <n v="88554.09"/>
    <n v="40341.31"/>
    <s v="ZLIN"/>
    <n v="15"/>
    <n v="0"/>
    <n v="0"/>
    <n v="0"/>
    <s v="ZLIN"/>
    <n v="15"/>
    <n v="0"/>
    <n v="0"/>
    <n v="0"/>
    <s v=""/>
    <m/>
    <m/>
  </r>
  <r>
    <s v="120612003831-0"/>
    <x v="35"/>
    <n v="321201"/>
    <m/>
    <s v="EXTINTOR PORTATIL"/>
    <d v="2011-11-25T00:00:00"/>
    <n v="88554.09"/>
    <n v="40341.31"/>
    <s v="ZLIN"/>
    <n v="15"/>
    <n v="0"/>
    <n v="0"/>
    <n v="0"/>
    <s v="ZLIN"/>
    <n v="15"/>
    <n v="0"/>
    <n v="0"/>
    <n v="0"/>
    <s v=""/>
    <m/>
    <m/>
  </r>
  <r>
    <s v="120612003832-0"/>
    <x v="35"/>
    <n v="321201"/>
    <m/>
    <s v="EXTINTOR PORTATIL"/>
    <d v="2011-11-25T00:00:00"/>
    <n v="88554.09"/>
    <n v="40341.31"/>
    <s v="ZLIN"/>
    <n v="15"/>
    <n v="0"/>
    <n v="0"/>
    <n v="0"/>
    <s v="ZLIN"/>
    <n v="15"/>
    <n v="0"/>
    <n v="0"/>
    <n v="0"/>
    <s v=""/>
    <m/>
    <m/>
  </r>
  <r>
    <s v="120612003833-0"/>
    <x v="35"/>
    <n v="321201"/>
    <m/>
    <s v="EXTINTOR PORTATIL"/>
    <d v="2011-11-25T00:00:00"/>
    <n v="88554.09"/>
    <n v="40341.31"/>
    <s v="ZLIN"/>
    <n v="15"/>
    <n v="0"/>
    <n v="0"/>
    <n v="0"/>
    <s v="ZLIN"/>
    <n v="15"/>
    <n v="0"/>
    <n v="0"/>
    <n v="0"/>
    <s v=""/>
    <m/>
    <m/>
  </r>
  <r>
    <s v="120612003834-0"/>
    <x v="35"/>
    <n v="321201"/>
    <m/>
    <s v="EXTINTOR PORTATIL"/>
    <d v="2011-11-25T00:00:00"/>
    <n v="88554.09"/>
    <n v="40341.31"/>
    <s v="ZLIN"/>
    <n v="15"/>
    <n v="0"/>
    <n v="0"/>
    <n v="0"/>
    <s v="ZLIN"/>
    <n v="15"/>
    <n v="0"/>
    <n v="0"/>
    <n v="0"/>
    <s v=""/>
    <m/>
    <m/>
  </r>
  <r>
    <s v="120612003835-0"/>
    <x v="35"/>
    <n v="321201"/>
    <m/>
    <s v="EXTINTOR PORTATIL"/>
    <d v="2011-11-25T00:00:00"/>
    <n v="88554.09"/>
    <n v="40341.31"/>
    <s v="ZLIN"/>
    <n v="15"/>
    <n v="0"/>
    <n v="0"/>
    <n v="0"/>
    <s v="ZLIN"/>
    <n v="15"/>
    <n v="0"/>
    <n v="0"/>
    <n v="0"/>
    <s v=""/>
    <m/>
    <m/>
  </r>
  <r>
    <s v="120612003836-0"/>
    <x v="35"/>
    <n v="321201"/>
    <m/>
    <s v="EXTINTOR PORTATIL"/>
    <d v="2011-11-25T00:00:00"/>
    <n v="88554.09"/>
    <n v="40341.31"/>
    <s v="ZLIN"/>
    <n v="15"/>
    <n v="0"/>
    <n v="0"/>
    <n v="0"/>
    <s v="ZLIN"/>
    <n v="15"/>
    <n v="0"/>
    <n v="0"/>
    <n v="0"/>
    <s v=""/>
    <m/>
    <m/>
  </r>
  <r>
    <s v="120612003837-0"/>
    <x v="35"/>
    <n v="321201"/>
    <m/>
    <s v="EXTINTOR PORTATIL"/>
    <d v="2011-11-25T00:00:00"/>
    <n v="88554.09"/>
    <n v="40341.31"/>
    <s v="ZLIN"/>
    <n v="15"/>
    <n v="0"/>
    <n v="0"/>
    <n v="0"/>
    <s v="ZLIN"/>
    <n v="15"/>
    <n v="0"/>
    <n v="0"/>
    <n v="0"/>
    <s v=""/>
    <m/>
    <m/>
  </r>
  <r>
    <s v="120612003838-0"/>
    <x v="35"/>
    <n v="321201"/>
    <m/>
    <s v="EXTINTOR PORTATIL"/>
    <d v="2011-11-25T00:00:00"/>
    <n v="88554.09"/>
    <n v="40341.31"/>
    <s v="ZLIN"/>
    <n v="15"/>
    <n v="0"/>
    <n v="0"/>
    <n v="0"/>
    <s v="ZLIN"/>
    <n v="15"/>
    <n v="0"/>
    <n v="0"/>
    <n v="0"/>
    <s v=""/>
    <m/>
    <m/>
  </r>
  <r>
    <s v="120612003839-0"/>
    <x v="35"/>
    <n v="321201"/>
    <m/>
    <s v="EXTINTOR PORTATIL"/>
    <d v="2011-11-25T00:00:00"/>
    <n v="88554.09"/>
    <n v="40341.31"/>
    <s v="ZLIN"/>
    <n v="15"/>
    <n v="0"/>
    <n v="0"/>
    <n v="0"/>
    <s v="ZLIN"/>
    <n v="15"/>
    <n v="0"/>
    <n v="0"/>
    <n v="0"/>
    <s v=""/>
    <m/>
    <m/>
  </r>
  <r>
    <s v="120612003840-0"/>
    <x v="35"/>
    <n v="321201"/>
    <m/>
    <s v="EXTINTOR PORTATIL"/>
    <d v="2011-11-25T00:00:00"/>
    <n v="88554.09"/>
    <n v="40341.31"/>
    <s v="ZLIN"/>
    <n v="15"/>
    <n v="0"/>
    <n v="0"/>
    <n v="0"/>
    <s v="ZLIN"/>
    <n v="15"/>
    <n v="0"/>
    <n v="0"/>
    <n v="0"/>
    <s v=""/>
    <m/>
    <m/>
  </r>
  <r>
    <s v="120612003841-0"/>
    <x v="35"/>
    <n v="321201"/>
    <m/>
    <s v="EXTINTOR PORTATIL"/>
    <d v="2011-11-25T00:00:00"/>
    <n v="88554.09"/>
    <n v="40341.31"/>
    <s v="ZLIN"/>
    <n v="15"/>
    <n v="0"/>
    <n v="0"/>
    <n v="0"/>
    <s v="ZLIN"/>
    <n v="15"/>
    <n v="0"/>
    <n v="0"/>
    <n v="0"/>
    <s v=""/>
    <m/>
    <m/>
  </r>
  <r>
    <s v="120612003842-0"/>
    <x v="35"/>
    <n v="321201"/>
    <m/>
    <s v="EXTINTOR PORTATIL"/>
    <d v="2011-11-25T00:00:00"/>
    <n v="88554.09"/>
    <n v="40341.31"/>
    <s v="ZLIN"/>
    <n v="15"/>
    <n v="0"/>
    <n v="0"/>
    <n v="0"/>
    <s v="ZLIN"/>
    <n v="15"/>
    <n v="0"/>
    <n v="0"/>
    <n v="0"/>
    <s v=""/>
    <m/>
    <m/>
  </r>
  <r>
    <s v="120612003843-0"/>
    <x v="35"/>
    <n v="321201"/>
    <m/>
    <s v="EXTINTOR PORTATIL"/>
    <d v="2011-11-25T00:00:00"/>
    <n v="88554.09"/>
    <n v="40341.31"/>
    <s v="ZLIN"/>
    <n v="15"/>
    <n v="0"/>
    <n v="0"/>
    <n v="0"/>
    <s v="ZLIN"/>
    <n v="15"/>
    <n v="0"/>
    <n v="0"/>
    <n v="0"/>
    <s v=""/>
    <m/>
    <m/>
  </r>
  <r>
    <s v="120612003844-0"/>
    <x v="35"/>
    <n v="321201"/>
    <m/>
    <s v="EQUIPO RESPIRATORIO DE AIRE AUTOCONTENIDO (ARAC)"/>
    <d v="2011-11-01T00:00:00"/>
    <n v="3941451.2"/>
    <n v="2693324.99"/>
    <s v="ZLIN"/>
    <n v="10"/>
    <n v="0"/>
    <n v="0"/>
    <n v="0"/>
    <s v="ZLIN"/>
    <n v="10"/>
    <n v="0"/>
    <n v="0"/>
    <n v="0"/>
    <s v=""/>
    <m/>
    <m/>
  </r>
  <r>
    <s v="120612003845-0"/>
    <x v="35"/>
    <n v="321201"/>
    <m/>
    <s v="EQUIPO RESPIRATORIO DE AIRE AUTOCONTENIDO (ARAC)"/>
    <d v="2011-11-01T00:00:00"/>
    <n v="3941451.2"/>
    <n v="2693324.99"/>
    <s v="ZLIN"/>
    <n v="10"/>
    <n v="0"/>
    <n v="0"/>
    <n v="0"/>
    <s v="ZLIN"/>
    <n v="10"/>
    <n v="0"/>
    <n v="0"/>
    <n v="0"/>
    <s v=""/>
    <m/>
    <m/>
  </r>
  <r>
    <s v="120612003846-0"/>
    <x v="35"/>
    <n v="321201"/>
    <m/>
    <s v="EQUIPO RESPIRATORIO DE AIRE AUTOCONTENIDO (ARAC)"/>
    <d v="2011-11-01T00:00:00"/>
    <n v="3941451.2"/>
    <n v="2693324.99"/>
    <s v="ZLIN"/>
    <n v="10"/>
    <n v="0"/>
    <n v="0"/>
    <n v="0"/>
    <s v="ZLIN"/>
    <n v="10"/>
    <n v="0"/>
    <n v="0"/>
    <n v="0"/>
    <s v=""/>
    <m/>
    <m/>
  </r>
  <r>
    <s v="120612003847-0"/>
    <x v="35"/>
    <n v="321201"/>
    <m/>
    <s v="EQUIPO RESPIRATORIO DE AIRE AUTOCONTENIDO (ARAC)"/>
    <d v="2011-11-01T00:00:00"/>
    <n v="3941451.2"/>
    <n v="2693324.99"/>
    <s v="ZLIN"/>
    <n v="10"/>
    <n v="0"/>
    <n v="0"/>
    <n v="0"/>
    <s v="ZLIN"/>
    <n v="10"/>
    <n v="0"/>
    <n v="0"/>
    <n v="0"/>
    <s v=""/>
    <m/>
    <m/>
  </r>
  <r>
    <s v="120612003848-0"/>
    <x v="35"/>
    <n v="321201"/>
    <m/>
    <s v="EQUIPO RESPIRATORIO DE AIRE AUTOCONTENIDO (ARAC)"/>
    <d v="2011-11-01T00:00:00"/>
    <n v="3941451.2"/>
    <n v="2693324.99"/>
    <s v="ZLIN"/>
    <n v="10"/>
    <n v="0"/>
    <n v="0"/>
    <n v="0"/>
    <s v="ZLIN"/>
    <n v="10"/>
    <n v="0"/>
    <n v="0"/>
    <n v="0"/>
    <s v=""/>
    <m/>
    <m/>
  </r>
  <r>
    <s v="120612003849-0"/>
    <x v="35"/>
    <n v="321201"/>
    <m/>
    <s v="EQUIPO RESPIRATORIO DE AIRE AUTOCONTENIDO (ARAC)"/>
    <d v="2011-11-01T00:00:00"/>
    <n v="3941451.2"/>
    <n v="2693324.99"/>
    <s v="ZLIN"/>
    <n v="10"/>
    <n v="0"/>
    <n v="0"/>
    <n v="0"/>
    <s v="ZLIN"/>
    <n v="10"/>
    <n v="0"/>
    <n v="0"/>
    <n v="0"/>
    <s v=""/>
    <m/>
    <m/>
  </r>
  <r>
    <s v="120612003850-0"/>
    <x v="35"/>
    <n v="321201"/>
    <m/>
    <s v="EQUIPO RESPIRATORIO DE AIRE AUTOCONTENIDO (ARAC)"/>
    <d v="2011-11-01T00:00:00"/>
    <n v="3941451.2"/>
    <n v="2693324.99"/>
    <s v="ZLIN"/>
    <n v="10"/>
    <n v="0"/>
    <n v="0"/>
    <n v="0"/>
    <s v="ZLIN"/>
    <n v="10"/>
    <n v="0"/>
    <n v="0"/>
    <n v="0"/>
    <s v=""/>
    <m/>
    <m/>
  </r>
  <r>
    <s v="120612003851-0"/>
    <x v="35"/>
    <n v="321201"/>
    <m/>
    <s v="EQUIPO RESPIRATORIO DE AIRE AUTOCONTENIDO (ARAC)"/>
    <d v="2011-11-01T00:00:00"/>
    <n v="3941451.2"/>
    <n v="2693324.99"/>
    <s v="ZLIN"/>
    <n v="10"/>
    <n v="0"/>
    <n v="0"/>
    <n v="0"/>
    <s v="ZLIN"/>
    <n v="10"/>
    <n v="0"/>
    <n v="0"/>
    <n v="0"/>
    <s v=""/>
    <m/>
    <m/>
  </r>
  <r>
    <s v="120612003852-0"/>
    <x v="35"/>
    <n v="321201"/>
    <m/>
    <s v="EQUIPO RESPIRATORIO DE AIRE AUTOCONTENIDO (ARAC)"/>
    <d v="2011-11-01T00:00:00"/>
    <n v="3941451.2"/>
    <n v="2693324.99"/>
    <s v="ZLIN"/>
    <n v="10"/>
    <n v="0"/>
    <n v="0"/>
    <n v="0"/>
    <s v="ZLIN"/>
    <n v="10"/>
    <n v="0"/>
    <n v="0"/>
    <n v="0"/>
    <s v=""/>
    <m/>
    <m/>
  </r>
  <r>
    <s v="120612003853-0"/>
    <x v="35"/>
    <n v="321201"/>
    <m/>
    <s v="EQUIPO RESPIRATORIO DE AIRE AUTOCONTENIDO (ARAC)"/>
    <d v="2011-11-01T00:00:00"/>
    <n v="3941446.13"/>
    <n v="2693321.51"/>
    <s v="ZLIN"/>
    <n v="10"/>
    <n v="0"/>
    <n v="0"/>
    <n v="0"/>
    <s v="ZLIN"/>
    <n v="10"/>
    <n v="0"/>
    <n v="0"/>
    <n v="0"/>
    <s v=""/>
    <m/>
    <m/>
  </r>
  <r>
    <s v="120612003854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55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56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57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58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59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60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61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62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63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64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65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66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67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68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69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70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71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72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73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74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75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76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77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78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79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80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81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82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83-0"/>
    <x v="35"/>
    <n v="321201"/>
    <m/>
    <s v="EXTINTOR PORTATIL"/>
    <d v="2011-10-28T00:00:00"/>
    <n v="88669.97"/>
    <n v="40886.700000000004"/>
    <s v="ZLIN"/>
    <n v="15"/>
    <n v="0"/>
    <n v="0"/>
    <n v="0"/>
    <s v="ZLIN"/>
    <n v="15"/>
    <n v="0"/>
    <n v="0"/>
    <n v="0"/>
    <s v=""/>
    <m/>
    <m/>
  </r>
  <r>
    <s v="120612003890-0"/>
    <x v="35"/>
    <n v="321201"/>
    <m/>
    <s v="EXTINTOR PORTATIL"/>
    <d v="2011-10-28T00:00:00"/>
    <n v="186914.43"/>
    <n v="86188.31"/>
    <s v="ZLIN"/>
    <n v="15"/>
    <n v="0"/>
    <n v="0"/>
    <n v="0"/>
    <s v="ZLIN"/>
    <n v="15"/>
    <n v="0"/>
    <n v="0"/>
    <n v="0"/>
    <s v=""/>
    <m/>
    <m/>
  </r>
  <r>
    <s v="120612003901-0"/>
    <x v="35"/>
    <n v="321201"/>
    <m/>
    <s v="EXTINTOR PORTATIL"/>
    <d v="2011-10-28T00:00:00"/>
    <n v="186914.43"/>
    <n v="86188.31"/>
    <s v="ZLIN"/>
    <n v="15"/>
    <n v="0"/>
    <n v="0"/>
    <n v="0"/>
    <s v="ZLIN"/>
    <n v="15"/>
    <n v="0"/>
    <n v="0"/>
    <n v="0"/>
    <s v=""/>
    <m/>
    <m/>
  </r>
  <r>
    <s v="120612003904-0"/>
    <x v="35"/>
    <n v="344203"/>
    <m/>
    <s v="ARNES DE SEGURIDAD PARA TRABAJOS DE ALTURA"/>
    <d v="2011-07-29T00:00:00"/>
    <n v="188557.04"/>
    <n v="135132.54"/>
    <s v="ZLIN"/>
    <n v="10"/>
    <n v="0"/>
    <n v="0"/>
    <n v="0"/>
    <s v="ZLIN"/>
    <n v="10"/>
    <n v="0"/>
    <n v="0"/>
    <n v="0"/>
    <s v=""/>
    <m/>
    <m/>
  </r>
  <r>
    <s v="120612003905-0"/>
    <x v="35"/>
    <n v="344208"/>
    <m/>
    <s v="ARNES DE SEGURIDAD PARA TRABAJOS DE ALTURA"/>
    <d v="2011-07-29T00:00:00"/>
    <n v="188557.04"/>
    <n v="135132.54"/>
    <s v="ZLIN"/>
    <n v="10"/>
    <n v="0"/>
    <n v="0"/>
    <n v="0"/>
    <s v="ZLIN"/>
    <n v="10"/>
    <n v="0"/>
    <n v="0"/>
    <n v="0"/>
    <s v=""/>
    <m/>
    <m/>
  </r>
  <r>
    <s v="120612003906-0"/>
    <x v="35"/>
    <n v="344203"/>
    <m/>
    <s v="ARNES DE SEGURIDAD PARA TRABAJOS DE ALTURA"/>
    <d v="2011-07-29T00:00:00"/>
    <n v="188557.04"/>
    <n v="135132.54"/>
    <s v="ZLIN"/>
    <n v="10"/>
    <n v="0"/>
    <n v="0"/>
    <n v="0"/>
    <s v="ZLIN"/>
    <n v="10"/>
    <n v="0"/>
    <n v="0"/>
    <n v="0"/>
    <s v=""/>
    <m/>
    <m/>
  </r>
  <r>
    <s v="120612003907-0"/>
    <x v="35"/>
    <n v="344203"/>
    <m/>
    <s v="ARNES DE SEGURIDAD PARA TRABAJOS DE ALTURA"/>
    <d v="2011-07-29T00:00:00"/>
    <n v="188557.04"/>
    <n v="135132.54"/>
    <s v="ZLIN"/>
    <n v="10"/>
    <n v="0"/>
    <n v="0"/>
    <n v="0"/>
    <s v="ZLIN"/>
    <n v="10"/>
    <n v="0"/>
    <n v="0"/>
    <n v="0"/>
    <s v=""/>
    <m/>
    <m/>
  </r>
  <r>
    <s v="120612003908-0"/>
    <x v="35"/>
    <n v="344203"/>
    <m/>
    <s v="ARNES DE SEGURIDAD PARA TRABAJOS DE ALTURA"/>
    <d v="2011-07-29T00:00:00"/>
    <n v="188557.04"/>
    <n v="135132.54"/>
    <s v="ZLIN"/>
    <n v="10"/>
    <n v="0"/>
    <n v="0"/>
    <n v="0"/>
    <s v="ZLIN"/>
    <n v="10"/>
    <n v="0"/>
    <n v="0"/>
    <n v="0"/>
    <s v=""/>
    <m/>
    <m/>
  </r>
  <r>
    <s v="120612003909-0"/>
    <x v="35"/>
    <n v="344203"/>
    <m/>
    <s v="ARNES DE SEGURIDAD PARA TRABAJOS DE ALTURA"/>
    <d v="2011-07-29T00:00:00"/>
    <n v="188562.13"/>
    <n v="135136.19"/>
    <s v="ZLIN"/>
    <n v="10"/>
    <n v="0"/>
    <n v="0"/>
    <n v="0"/>
    <s v="ZLIN"/>
    <n v="10"/>
    <n v="0"/>
    <n v="0"/>
    <n v="0"/>
    <s v=""/>
    <m/>
    <m/>
  </r>
  <r>
    <s v="120612003910-0"/>
    <x v="35"/>
    <n v="321201"/>
    <m/>
    <s v="EQUIPO RESPIRATORIO DE AIRE AUTOCONTENIDO (ARAC)"/>
    <d v="2011-04-01T00:00:00"/>
    <n v="5444130.5899999999"/>
    <n v="5180430.5199999996"/>
    <s v="ZLIN"/>
    <n v="10"/>
    <n v="0"/>
    <n v="0"/>
    <n v="0"/>
    <s v="ZLIN"/>
    <n v="5"/>
    <n v="0"/>
    <n v="0"/>
    <n v="0"/>
    <s v=""/>
    <m/>
    <m/>
  </r>
  <r>
    <s v="120612003911-0"/>
    <x v="35"/>
    <n v="321201"/>
    <m/>
    <s v="EQUIPO RESPIRATORIO DE AIRE AUTOCONTENIDO (ARAC)"/>
    <d v="2011-04-01T00:00:00"/>
    <n v="3928551.34"/>
    <n v="3738262.1399999997"/>
    <s v="ZLIN"/>
    <n v="10"/>
    <n v="0"/>
    <n v="0"/>
    <n v="0"/>
    <s v="ZLIN"/>
    <n v="5"/>
    <n v="0"/>
    <n v="0"/>
    <n v="0"/>
    <s v=""/>
    <m/>
    <m/>
  </r>
  <r>
    <s v="120612003912-0"/>
    <x v="35"/>
    <n v="321201"/>
    <m/>
    <s v="EQUIPO RESPIRATORIO DE AIRE AUTOCONTENIDO (ARAC)"/>
    <d v="2011-04-01T00:00:00"/>
    <n v="3928551.34"/>
    <n v="3738262.1399999997"/>
    <s v="ZLIN"/>
    <n v="10"/>
    <n v="0"/>
    <n v="0"/>
    <n v="0"/>
    <s v="ZLIN"/>
    <n v="5"/>
    <n v="0"/>
    <n v="0"/>
    <n v="0"/>
    <s v=""/>
    <m/>
    <m/>
  </r>
  <r>
    <s v="120612003913-0"/>
    <x v="35"/>
    <n v="321201"/>
    <m/>
    <s v="EQUIPO RESPIRATORIO DE AIRE AUTOCONTENIDO (ARAC)"/>
    <d v="2011-04-01T00:00:00"/>
    <n v="3928551.34"/>
    <n v="3738262.1399999997"/>
    <s v="ZLIN"/>
    <n v="10"/>
    <n v="0"/>
    <n v="0"/>
    <n v="0"/>
    <s v="ZLIN"/>
    <n v="5"/>
    <n v="0"/>
    <n v="0"/>
    <n v="0"/>
    <s v=""/>
    <m/>
    <m/>
  </r>
  <r>
    <s v="120612003914-0"/>
    <x v="35"/>
    <n v="321201"/>
    <m/>
    <s v="EQUIPO RESPIRATORIO DE AIRE AUTOCONTENIDO (ARAC)"/>
    <d v="2011-04-01T00:00:00"/>
    <n v="3928551.34"/>
    <n v="3738262.1399999997"/>
    <s v="ZLIN"/>
    <n v="10"/>
    <n v="0"/>
    <n v="0"/>
    <n v="0"/>
    <s v="ZLIN"/>
    <n v="5"/>
    <n v="0"/>
    <n v="0"/>
    <n v="0"/>
    <s v=""/>
    <m/>
    <m/>
  </r>
  <r>
    <s v="120612003915-0"/>
    <x v="35"/>
    <n v="321201"/>
    <m/>
    <s v="EQUIPO RESPIRATORIO DE AIRE AUTOCONTENIDO (ARAC)"/>
    <d v="2011-04-01T00:00:00"/>
    <n v="3928551.34"/>
    <n v="3738262.1399999997"/>
    <s v="ZLIN"/>
    <n v="10"/>
    <n v="0"/>
    <n v="0"/>
    <n v="0"/>
    <s v="ZLIN"/>
    <n v="5"/>
    <n v="0"/>
    <n v="0"/>
    <n v="0"/>
    <s v=""/>
    <m/>
    <m/>
  </r>
  <r>
    <s v="120612003916-0"/>
    <x v="35"/>
    <n v="321201"/>
    <m/>
    <s v="EQUIPO RESPIRATORIO DE AIRE AUTOCONTENIDO (ARAC)"/>
    <d v="2011-04-01T00:00:00"/>
    <n v="3928551.34"/>
    <n v="3738262.1399999997"/>
    <s v="ZLIN"/>
    <n v="10"/>
    <n v="0"/>
    <n v="0"/>
    <n v="0"/>
    <s v="ZLIN"/>
    <n v="5"/>
    <n v="0"/>
    <n v="0"/>
    <n v="0"/>
    <s v=""/>
    <m/>
    <m/>
  </r>
  <r>
    <s v="120612003917-0"/>
    <x v="35"/>
    <n v="321201"/>
    <m/>
    <s v="EQUIPO RESPIRATORIO DE AIRE AUTOCONTENIDO (ARAC)"/>
    <d v="2011-04-01T00:00:00"/>
    <n v="3928551.34"/>
    <n v="3738262.1399999997"/>
    <s v="ZLIN"/>
    <n v="10"/>
    <n v="0"/>
    <n v="0"/>
    <n v="0"/>
    <s v="ZLIN"/>
    <n v="5"/>
    <n v="0"/>
    <n v="0"/>
    <n v="0"/>
    <s v=""/>
    <m/>
    <m/>
  </r>
  <r>
    <s v="120612003918-0"/>
    <x v="35"/>
    <n v="321201"/>
    <m/>
    <s v="EQUIPO RESPIRATORIO DE AIRE AUTOCONTENIDO (ARAC)"/>
    <d v="2011-04-01T00:00:00"/>
    <n v="3928551.34"/>
    <n v="3738262.1399999997"/>
    <s v="ZLIN"/>
    <n v="10"/>
    <n v="0"/>
    <n v="0"/>
    <n v="0"/>
    <s v="ZLIN"/>
    <n v="5"/>
    <n v="0"/>
    <n v="0"/>
    <n v="0"/>
    <s v=""/>
    <m/>
    <m/>
  </r>
  <r>
    <s v="120612003919-0"/>
    <x v="35"/>
    <n v="321201"/>
    <m/>
    <s v="EQUIPO RESPIRATORIO DE AIRE AUTOCONTENIDO (ARAC)"/>
    <d v="2011-04-01T00:00:00"/>
    <n v="3928551.34"/>
    <n v="3738262.1399999997"/>
    <s v="ZLIN"/>
    <n v="10"/>
    <n v="0"/>
    <n v="0"/>
    <n v="0"/>
    <s v="ZLIN"/>
    <n v="5"/>
    <n v="0"/>
    <n v="0"/>
    <n v="0"/>
    <s v=""/>
    <m/>
    <m/>
  </r>
  <r>
    <s v="120612003920-0"/>
    <x v="35"/>
    <n v="321201"/>
    <m/>
    <s v="EQUIPO RESPIRATORIO DE AIRE AUTOCONTENIDO (ARAC)"/>
    <d v="2011-04-01T00:00:00"/>
    <n v="3928551.34"/>
    <n v="3738262.1399999997"/>
    <s v="ZLIN"/>
    <n v="10"/>
    <n v="0"/>
    <n v="0"/>
    <n v="0"/>
    <s v="ZLIN"/>
    <n v="5"/>
    <n v="0"/>
    <n v="0"/>
    <n v="0"/>
    <s v=""/>
    <m/>
    <m/>
  </r>
  <r>
    <s v="120612003921-0"/>
    <x v="35"/>
    <n v="321201"/>
    <m/>
    <s v="EQUIPO RESPIRATORIO DE AIRE AUTOCONTENIDO (ARAC)"/>
    <d v="2011-04-01T00:00:00"/>
    <n v="3928551.34"/>
    <n v="3738262.1399999997"/>
    <s v="ZLIN"/>
    <n v="10"/>
    <n v="0"/>
    <n v="0"/>
    <n v="0"/>
    <s v="ZLIN"/>
    <n v="5"/>
    <n v="0"/>
    <n v="0"/>
    <n v="0"/>
    <s v=""/>
    <m/>
    <m/>
  </r>
  <r>
    <s v="120612003922-0"/>
    <x v="35"/>
    <n v="321201"/>
    <m/>
    <s v="EQUIPO RESPIRATORIO DE AIRE AUTOCONTENIDO (ARAC)"/>
    <d v="2011-04-01T00:00:00"/>
    <n v="3928551.34"/>
    <n v="3738262.1399999997"/>
    <s v="ZLIN"/>
    <n v="10"/>
    <n v="0"/>
    <n v="0"/>
    <n v="0"/>
    <s v="ZLIN"/>
    <n v="5"/>
    <n v="0"/>
    <n v="0"/>
    <n v="0"/>
    <s v=""/>
    <m/>
    <m/>
  </r>
  <r>
    <s v="120612003923-0"/>
    <x v="35"/>
    <n v="321202"/>
    <m/>
    <s v="EQUIPO RESPIRATORIO DE AIRE AUTOCONTENIDO (ARAC)"/>
    <d v="2011-04-01T00:00:00"/>
    <n v="3928551.34"/>
    <n v="3738262.1399999997"/>
    <s v="ZLIN"/>
    <n v="10"/>
    <n v="0"/>
    <n v="0"/>
    <n v="0"/>
    <s v="ZLIN"/>
    <n v="5"/>
    <n v="0"/>
    <n v="0"/>
    <n v="0"/>
    <s v=""/>
    <m/>
    <m/>
  </r>
  <r>
    <s v="120612003924-0"/>
    <x v="35"/>
    <n v="321201"/>
    <m/>
    <s v="EQUIPO RESPIRATORIO DE AIRE AUTOCONTENIDO (ARAC)"/>
    <d v="2011-04-01T00:00:00"/>
    <n v="3928541.22"/>
    <n v="3738252.5100000002"/>
    <s v="ZLIN"/>
    <n v="10"/>
    <n v="0"/>
    <n v="0"/>
    <n v="0"/>
    <s v="ZLIN"/>
    <n v="5"/>
    <n v="0"/>
    <n v="0"/>
    <n v="0"/>
    <s v=""/>
    <m/>
    <m/>
  </r>
  <r>
    <s v="120612003925-0"/>
    <x v="35"/>
    <n v="344209"/>
    <m/>
    <s v="Pértigas Telescópicas"/>
    <d v="2011-03-08T00:00:00"/>
    <n v="369340"/>
    <n v="360546.18"/>
    <s v="ZLIN"/>
    <n v="10"/>
    <n v="0"/>
    <n v="0"/>
    <n v="0"/>
    <s v="ZLIN"/>
    <n v="5"/>
    <n v="0"/>
    <n v="0"/>
    <n v="0"/>
    <s v=""/>
    <m/>
    <m/>
  </r>
  <r>
    <s v="120612003926-0"/>
    <x v="35"/>
    <n v="344205"/>
    <m/>
    <s v="Pértigas Telescópicas"/>
    <d v="2011-03-08T00:00:00"/>
    <n v="369340"/>
    <n v="360546.18"/>
    <s v="ZLIN"/>
    <n v="10"/>
    <n v="0"/>
    <n v="0"/>
    <n v="0"/>
    <s v="ZLIN"/>
    <n v="5"/>
    <n v="0"/>
    <n v="0"/>
    <n v="0"/>
    <s v=""/>
    <m/>
    <m/>
  </r>
  <r>
    <s v="120612003927-0"/>
    <x v="35"/>
    <n v="344208"/>
    <m/>
    <s v="Pértigas Telescópicas"/>
    <d v="2011-03-08T00:00:00"/>
    <n v="369340"/>
    <n v="360546.18"/>
    <s v="ZLIN"/>
    <n v="10"/>
    <n v="0"/>
    <n v="0"/>
    <n v="0"/>
    <s v="ZLIN"/>
    <n v="5"/>
    <n v="0"/>
    <n v="0"/>
    <n v="0"/>
    <s v=""/>
    <m/>
    <m/>
  </r>
  <r>
    <s v="120612003928-0"/>
    <x v="35"/>
    <n v="344209"/>
    <m/>
    <s v="Pértigas Telescópicas"/>
    <d v="2011-03-08T00:00:00"/>
    <n v="369340"/>
    <n v="360546.18"/>
    <s v="ZLIN"/>
    <n v="10"/>
    <n v="0"/>
    <n v="0"/>
    <n v="0"/>
    <s v="ZLIN"/>
    <n v="5"/>
    <n v="0"/>
    <n v="0"/>
    <n v="0"/>
    <s v=""/>
    <m/>
    <m/>
  </r>
  <r>
    <s v="120612003929-0"/>
    <x v="35"/>
    <n v="344209"/>
    <m/>
    <s v="Pértigas Telescópicas"/>
    <d v="2011-03-08T00:00:00"/>
    <n v="369340"/>
    <n v="360546.18"/>
    <s v="ZLIN"/>
    <n v="10"/>
    <n v="0"/>
    <n v="0"/>
    <n v="0"/>
    <s v="ZLIN"/>
    <n v="5"/>
    <n v="0"/>
    <n v="0"/>
    <n v="0"/>
    <s v=""/>
    <m/>
    <m/>
  </r>
  <r>
    <s v="120612003930-0"/>
    <x v="35"/>
    <n v="321201"/>
    <m/>
    <s v="EQUIPO RESPIRATORIO DE AIRE AUTOCONTENIDO (ARAC)"/>
    <d v="2011-02-14T00:00:00"/>
    <n v="1515599.52"/>
    <n v="1475609.76"/>
    <s v="ZLIN"/>
    <n v="10"/>
    <n v="0"/>
    <n v="0"/>
    <n v="0"/>
    <s v="ZLIN"/>
    <n v="5"/>
    <n v="0"/>
    <n v="0"/>
    <n v="0"/>
    <s v=""/>
    <m/>
    <m/>
  </r>
  <r>
    <s v="120612003931-0"/>
    <x v="35"/>
    <n v="321201"/>
    <m/>
    <s v="EQUIPO RESPIRATORIO DE AIRE AUTOCONTENIDO (ARAC)"/>
    <d v="2011-02-14T00:00:00"/>
    <n v="1515599.52"/>
    <n v="1475609.76"/>
    <s v="ZLIN"/>
    <n v="10"/>
    <n v="0"/>
    <n v="0"/>
    <n v="0"/>
    <s v="ZLIN"/>
    <n v="5"/>
    <n v="0"/>
    <n v="0"/>
    <n v="0"/>
    <s v=""/>
    <m/>
    <m/>
  </r>
  <r>
    <s v="120612003932-0"/>
    <x v="35"/>
    <n v="321201"/>
    <m/>
    <s v="EQUIPO RESPIRATORIO DE AIRE AUTOCONTENIDO (ARAC)"/>
    <d v="2011-02-14T00:00:00"/>
    <n v="1515599.52"/>
    <n v="1475609.76"/>
    <s v="ZLIN"/>
    <n v="10"/>
    <n v="0"/>
    <n v="0"/>
    <n v="0"/>
    <s v="ZLIN"/>
    <n v="5"/>
    <n v="0"/>
    <n v="0"/>
    <n v="0"/>
    <s v=""/>
    <m/>
    <m/>
  </r>
  <r>
    <s v="120612003933-0"/>
    <x v="35"/>
    <n v="321201"/>
    <m/>
    <s v="EQUIPO RESPIRATORIO DE AIRE AUTOCONTENIDO (ARAC)"/>
    <d v="2011-02-14T00:00:00"/>
    <n v="1515599.52"/>
    <n v="1475609.76"/>
    <s v="ZLIN"/>
    <n v="10"/>
    <n v="0"/>
    <n v="0"/>
    <n v="0"/>
    <s v="ZLIN"/>
    <n v="5"/>
    <n v="0"/>
    <n v="0"/>
    <n v="0"/>
    <s v=""/>
    <m/>
    <m/>
  </r>
  <r>
    <s v="120612003934-0"/>
    <x v="35"/>
    <n v="321201"/>
    <m/>
    <s v="EQUIPO RESPIRATORIO DE AIRE AUTOCONTENIDO (ARAC)"/>
    <d v="2011-02-14T00:00:00"/>
    <n v="1515599.52"/>
    <n v="1475609.76"/>
    <s v="ZLIN"/>
    <n v="10"/>
    <n v="0"/>
    <n v="0"/>
    <n v="0"/>
    <s v="ZLIN"/>
    <n v="5"/>
    <n v="0"/>
    <n v="0"/>
    <n v="0"/>
    <s v=""/>
    <m/>
    <m/>
  </r>
  <r>
    <s v="120612003935-0"/>
    <x v="35"/>
    <n v="321201"/>
    <m/>
    <s v="EQUIPO RESPIRATORIO DE AIRE AUTOCONTENIDO (ARAC)"/>
    <d v="2011-02-14T00:00:00"/>
    <n v="1515599.52"/>
    <n v="1475609.76"/>
    <s v="ZLIN"/>
    <n v="10"/>
    <n v="0"/>
    <n v="0"/>
    <n v="0"/>
    <s v="ZLIN"/>
    <n v="5"/>
    <n v="0"/>
    <n v="0"/>
    <n v="0"/>
    <s v=""/>
    <m/>
    <m/>
  </r>
  <r>
    <s v="120612003936-0"/>
    <x v="35"/>
    <n v="321201"/>
    <m/>
    <s v="EQUIPO RESPIRATORIO DE AIRE AUTOCONTENIDO (ARAC)"/>
    <d v="2011-02-14T00:00:00"/>
    <n v="1515599.52"/>
    <n v="1475609.76"/>
    <s v="ZLIN"/>
    <n v="10"/>
    <n v="0"/>
    <n v="0"/>
    <n v="0"/>
    <s v="ZLIN"/>
    <n v="5"/>
    <n v="0"/>
    <n v="0"/>
    <n v="0"/>
    <s v=""/>
    <m/>
    <m/>
  </r>
  <r>
    <s v="120612003937-0"/>
    <x v="35"/>
    <n v="321201"/>
    <m/>
    <s v="EQUIPO RESPIRATORIO DE AIRE AUTOCONTENIDO (ARAC)"/>
    <d v="2011-02-14T00:00:00"/>
    <n v="1515599.52"/>
    <n v="1475609.76"/>
    <s v="ZLIN"/>
    <n v="10"/>
    <n v="0"/>
    <n v="0"/>
    <n v="0"/>
    <s v="ZLIN"/>
    <n v="5"/>
    <n v="0"/>
    <n v="0"/>
    <n v="0"/>
    <s v=""/>
    <m/>
    <m/>
  </r>
  <r>
    <s v="120612003938-0"/>
    <x v="35"/>
    <n v="321201"/>
    <m/>
    <s v="EQUIPO RESPIRATORIO DE AIRE AUTOCONTENIDO (ARAC)"/>
    <d v="2011-02-14T00:00:00"/>
    <n v="1515599.52"/>
    <n v="1475609.76"/>
    <s v="ZLIN"/>
    <n v="10"/>
    <n v="0"/>
    <n v="0"/>
    <n v="0"/>
    <s v="ZLIN"/>
    <n v="5"/>
    <n v="0"/>
    <n v="0"/>
    <n v="0"/>
    <s v=""/>
    <m/>
    <m/>
  </r>
  <r>
    <s v="120612003939-0"/>
    <x v="35"/>
    <n v="321201"/>
    <m/>
    <s v="EQUIPO RESPIRATORIO DE AIRE AUTOCONTENIDO (ARAC)"/>
    <d v="2011-02-14T00:00:00"/>
    <n v="1515599.52"/>
    <n v="1475609.76"/>
    <s v="ZLIN"/>
    <n v="10"/>
    <n v="0"/>
    <n v="0"/>
    <n v="0"/>
    <s v="ZLIN"/>
    <n v="5"/>
    <n v="0"/>
    <n v="0"/>
    <n v="0"/>
    <s v=""/>
    <m/>
    <m/>
  </r>
  <r>
    <s v="120612003940-0"/>
    <x v="35"/>
    <n v="321201"/>
    <m/>
    <s v="EQUIPO RESPIRATORIO DE AIRE AUTOCONTENIDO (ARAC)"/>
    <d v="2011-02-14T00:00:00"/>
    <n v="1515599.52"/>
    <n v="1475609.76"/>
    <s v="ZLIN"/>
    <n v="10"/>
    <n v="0"/>
    <n v="0"/>
    <n v="0"/>
    <s v="ZLIN"/>
    <n v="5"/>
    <n v="0"/>
    <n v="0"/>
    <n v="0"/>
    <s v=""/>
    <m/>
    <m/>
  </r>
  <r>
    <s v="120612003941-0"/>
    <x v="35"/>
    <n v="321201"/>
    <m/>
    <s v="EQUIPO RESPIRATORIO DE AIRE AUTOCONTENIDO (ARAC)"/>
    <d v="2011-02-14T00:00:00"/>
    <n v="1515599.52"/>
    <n v="1475609.76"/>
    <s v="ZLIN"/>
    <n v="10"/>
    <n v="0"/>
    <n v="0"/>
    <n v="0"/>
    <s v="ZLIN"/>
    <n v="5"/>
    <n v="0"/>
    <n v="0"/>
    <n v="0"/>
    <s v=""/>
    <m/>
    <m/>
  </r>
  <r>
    <s v="120612003942-0"/>
    <x v="35"/>
    <n v="321201"/>
    <m/>
    <s v="EQUIPO RESPIRATORIO DE AIRE AUTOCONTENIDO (ARAC)"/>
    <d v="2011-02-14T00:00:00"/>
    <n v="1515599.52"/>
    <n v="1475609.76"/>
    <s v="ZLIN"/>
    <n v="10"/>
    <n v="0"/>
    <n v="0"/>
    <n v="0"/>
    <s v="ZLIN"/>
    <n v="5"/>
    <n v="0"/>
    <n v="0"/>
    <n v="0"/>
    <s v=""/>
    <m/>
    <m/>
  </r>
  <r>
    <s v="120612003943-0"/>
    <x v="35"/>
    <n v="321201"/>
    <m/>
    <s v="EQUIPO RESPIRATORIO DE AIRE AUTOCONTENIDO (ARAC)"/>
    <d v="2011-02-14T00:00:00"/>
    <n v="1515599.52"/>
    <n v="1475609.76"/>
    <s v="ZLIN"/>
    <n v="10"/>
    <n v="0"/>
    <n v="0"/>
    <n v="0"/>
    <s v="ZLIN"/>
    <n v="5"/>
    <n v="0"/>
    <n v="0"/>
    <n v="0"/>
    <s v=""/>
    <m/>
    <m/>
  </r>
  <r>
    <s v="120612003944-0"/>
    <x v="35"/>
    <n v="321201"/>
    <m/>
    <s v="EXTINTORES PORTATILES"/>
    <d v="2011-01-27T00:00:00"/>
    <n v="250599.67999999999"/>
    <n v="157953.74"/>
    <s v="ZLIN"/>
    <n v="15"/>
    <n v="0"/>
    <n v="0"/>
    <n v="0"/>
    <s v="ZLIN"/>
    <n v="10"/>
    <n v="0"/>
    <n v="0"/>
    <n v="0"/>
    <s v=""/>
    <m/>
    <m/>
  </r>
  <r>
    <s v="120612003945-0"/>
    <x v="35"/>
    <n v="321201"/>
    <m/>
    <s v="EXTINTORES PORTATILES"/>
    <d v="2011-01-27T00:00:00"/>
    <n v="250599.67999999999"/>
    <n v="157953.74"/>
    <s v="ZLIN"/>
    <n v="15"/>
    <n v="0"/>
    <n v="0"/>
    <n v="0"/>
    <s v="ZLIN"/>
    <n v="10"/>
    <n v="0"/>
    <n v="0"/>
    <n v="0"/>
    <s v=""/>
    <m/>
    <m/>
  </r>
  <r>
    <s v="120612003946-0"/>
    <x v="35"/>
    <n v="321201"/>
    <m/>
    <s v="EXTINTORES PORTATILES"/>
    <d v="2011-01-27T00:00:00"/>
    <n v="250599.67999999999"/>
    <n v="157953.74"/>
    <s v="ZLIN"/>
    <n v="15"/>
    <n v="0"/>
    <n v="0"/>
    <n v="0"/>
    <s v="ZLIN"/>
    <n v="10"/>
    <n v="0"/>
    <n v="0"/>
    <n v="0"/>
    <s v=""/>
    <m/>
    <m/>
  </r>
  <r>
    <s v="120612003947-0"/>
    <x v="35"/>
    <n v="321201"/>
    <m/>
    <s v="EXTINTORES PORTATILES"/>
    <d v="2011-01-27T00:00:00"/>
    <n v="250599.67999999999"/>
    <n v="157953.74"/>
    <s v="ZLIN"/>
    <n v="15"/>
    <n v="0"/>
    <n v="0"/>
    <n v="0"/>
    <s v="ZLIN"/>
    <n v="10"/>
    <n v="0"/>
    <n v="0"/>
    <n v="0"/>
    <s v=""/>
    <m/>
    <m/>
  </r>
  <r>
    <s v="120612003948-0"/>
    <x v="35"/>
    <n v="321201"/>
    <m/>
    <s v="EXTINTORES PORTATILES"/>
    <d v="2011-01-27T00:00:00"/>
    <n v="250599.67999999999"/>
    <n v="157953.74"/>
    <s v="ZLIN"/>
    <n v="15"/>
    <n v="0"/>
    <n v="0"/>
    <n v="0"/>
    <s v="ZLIN"/>
    <n v="10"/>
    <n v="0"/>
    <n v="0"/>
    <n v="0"/>
    <s v=""/>
    <m/>
    <m/>
  </r>
  <r>
    <s v="120612003949-0"/>
    <x v="35"/>
    <n v="321201"/>
    <m/>
    <s v="EXTINTORES PORTATILES"/>
    <d v="2011-01-27T00:00:00"/>
    <n v="250599.67999999999"/>
    <n v="157953.74"/>
    <s v="ZLIN"/>
    <n v="15"/>
    <n v="0"/>
    <n v="0"/>
    <n v="0"/>
    <s v="ZLIN"/>
    <n v="10"/>
    <n v="0"/>
    <n v="0"/>
    <n v="0"/>
    <s v=""/>
    <m/>
    <m/>
  </r>
  <r>
    <s v="120612003950-0"/>
    <x v="35"/>
    <n v="321201"/>
    <m/>
    <s v="EXTINTORES PORTATILES"/>
    <d v="2011-01-27T00:00:00"/>
    <n v="250599.67999999999"/>
    <n v="157953.74"/>
    <s v="ZLIN"/>
    <n v="15"/>
    <n v="0"/>
    <n v="0"/>
    <n v="0"/>
    <s v="ZLIN"/>
    <n v="10"/>
    <n v="0"/>
    <n v="0"/>
    <n v="0"/>
    <s v=""/>
    <m/>
    <m/>
  </r>
  <r>
    <s v="120612003951-0"/>
    <x v="35"/>
    <n v="321201"/>
    <m/>
    <s v="EXTINTORES PORTATILES"/>
    <d v="2011-01-27T00:00:00"/>
    <n v="250599.67999999999"/>
    <n v="157953.74"/>
    <s v="ZLIN"/>
    <n v="15"/>
    <n v="0"/>
    <n v="0"/>
    <n v="0"/>
    <s v="ZLIN"/>
    <n v="10"/>
    <n v="0"/>
    <n v="0"/>
    <n v="0"/>
    <s v=""/>
    <m/>
    <m/>
  </r>
  <r>
    <s v="120612003952-0"/>
    <x v="35"/>
    <n v="321201"/>
    <m/>
    <s v="EXTINTORES PORTATILES"/>
    <d v="2011-01-27T00:00:00"/>
    <n v="250599.67999999999"/>
    <n v="157953.74"/>
    <s v="ZLIN"/>
    <n v="15"/>
    <n v="0"/>
    <n v="0"/>
    <n v="0"/>
    <s v="ZLIN"/>
    <n v="10"/>
    <n v="0"/>
    <n v="0"/>
    <n v="0"/>
    <s v=""/>
    <m/>
    <m/>
  </r>
  <r>
    <s v="120612003953-0"/>
    <x v="35"/>
    <n v="321201"/>
    <m/>
    <s v="EXTINTORES PORTATILES"/>
    <d v="2011-01-27T00:00:00"/>
    <n v="250599.67999999999"/>
    <n v="157953.74"/>
    <s v="ZLIN"/>
    <n v="15"/>
    <n v="0"/>
    <n v="0"/>
    <n v="0"/>
    <s v="ZLIN"/>
    <n v="10"/>
    <n v="0"/>
    <n v="0"/>
    <n v="0"/>
    <s v=""/>
    <m/>
    <m/>
  </r>
  <r>
    <s v="120612003954-0"/>
    <x v="35"/>
    <n v="321201"/>
    <m/>
    <s v="EXTINTORES PORTATILES"/>
    <d v="2011-01-27T00:00:00"/>
    <n v="198082.21"/>
    <n v="124851.81"/>
    <s v="ZLIN"/>
    <n v="15"/>
    <n v="0"/>
    <n v="0"/>
    <n v="0"/>
    <s v="ZLIN"/>
    <n v="10"/>
    <n v="0"/>
    <n v="0"/>
    <n v="0"/>
    <s v=""/>
    <m/>
    <m/>
  </r>
  <r>
    <s v="120612003955-0"/>
    <x v="35"/>
    <n v="321201"/>
    <m/>
    <s v="EXTINTORES PORTATILES"/>
    <d v="2011-01-27T00:00:00"/>
    <n v="198082.21"/>
    <n v="124851.81"/>
    <s v="ZLIN"/>
    <n v="15"/>
    <n v="0"/>
    <n v="0"/>
    <n v="0"/>
    <s v="ZLIN"/>
    <n v="10"/>
    <n v="0"/>
    <n v="0"/>
    <n v="0"/>
    <s v=""/>
    <m/>
    <m/>
  </r>
  <r>
    <s v="120612003956-0"/>
    <x v="35"/>
    <n v="321201"/>
    <m/>
    <s v="EXTINTORES PORTATILES"/>
    <d v="2011-01-27T00:00:00"/>
    <n v="198082.21"/>
    <n v="124851.81"/>
    <s v="ZLIN"/>
    <n v="15"/>
    <n v="0"/>
    <n v="0"/>
    <n v="0"/>
    <s v="ZLIN"/>
    <n v="10"/>
    <n v="0"/>
    <n v="0"/>
    <n v="0"/>
    <s v=""/>
    <m/>
    <m/>
  </r>
  <r>
    <s v="120612003957-0"/>
    <x v="35"/>
    <n v="321201"/>
    <m/>
    <s v="EXTINTORES PORTATILES"/>
    <d v="2011-01-27T00:00:00"/>
    <n v="198082.21"/>
    <n v="124851.81"/>
    <s v="ZLIN"/>
    <n v="15"/>
    <n v="0"/>
    <n v="0"/>
    <n v="0"/>
    <s v="ZLIN"/>
    <n v="10"/>
    <n v="0"/>
    <n v="0"/>
    <n v="0"/>
    <s v=""/>
    <m/>
    <m/>
  </r>
  <r>
    <s v="120612003958-0"/>
    <x v="35"/>
    <n v="321201"/>
    <m/>
    <s v="EXTINTORES PORTATILES"/>
    <d v="2011-01-27T00:00:00"/>
    <n v="198082.21"/>
    <n v="124851.81"/>
    <s v="ZLIN"/>
    <n v="15"/>
    <n v="0"/>
    <n v="0"/>
    <n v="0"/>
    <s v="ZLIN"/>
    <n v="10"/>
    <n v="0"/>
    <n v="0"/>
    <n v="0"/>
    <s v=""/>
    <m/>
    <m/>
  </r>
  <r>
    <s v="120612003959-0"/>
    <x v="35"/>
    <n v="321201"/>
    <m/>
    <s v="EXTINTORES PORTATILES"/>
    <d v="2011-01-27T00:00:00"/>
    <n v="198082.21"/>
    <n v="124851.81"/>
    <s v="ZLIN"/>
    <n v="15"/>
    <n v="0"/>
    <n v="0"/>
    <n v="0"/>
    <s v="ZLIN"/>
    <n v="10"/>
    <n v="0"/>
    <n v="0"/>
    <n v="0"/>
    <s v=""/>
    <m/>
    <m/>
  </r>
  <r>
    <s v="120612003960-0"/>
    <x v="35"/>
    <n v="321201"/>
    <m/>
    <s v="EXTINTORES PORTATILES"/>
    <d v="2011-01-27T00:00:00"/>
    <n v="198082.21"/>
    <n v="124851.81"/>
    <s v="ZLIN"/>
    <n v="15"/>
    <n v="0"/>
    <n v="0"/>
    <n v="0"/>
    <s v="ZLIN"/>
    <n v="10"/>
    <n v="0"/>
    <n v="0"/>
    <n v="0"/>
    <s v=""/>
    <m/>
    <m/>
  </r>
  <r>
    <s v="120612003961-0"/>
    <x v="35"/>
    <n v="321201"/>
    <m/>
    <s v="EXTINTORES PORTATILES"/>
    <d v="2011-01-27T00:00:00"/>
    <n v="198082.21"/>
    <n v="124851.81"/>
    <s v="ZLIN"/>
    <n v="15"/>
    <n v="0"/>
    <n v="0"/>
    <n v="0"/>
    <s v="ZLIN"/>
    <n v="10"/>
    <n v="0"/>
    <n v="0"/>
    <n v="0"/>
    <s v=""/>
    <m/>
    <m/>
  </r>
  <r>
    <s v="120612003962-0"/>
    <x v="35"/>
    <n v="321201"/>
    <m/>
    <s v="EXTINTORES PORTATILES"/>
    <d v="2011-01-27T00:00:00"/>
    <n v="198082.21"/>
    <n v="124851.81"/>
    <s v="ZLIN"/>
    <n v="15"/>
    <n v="0"/>
    <n v="0"/>
    <n v="0"/>
    <s v="ZLIN"/>
    <n v="10"/>
    <n v="0"/>
    <n v="0"/>
    <n v="0"/>
    <s v=""/>
    <m/>
    <m/>
  </r>
  <r>
    <s v="120612003963-0"/>
    <x v="35"/>
    <n v="321201"/>
    <m/>
    <s v="EXTINTORES PORTATILES"/>
    <d v="2011-01-27T00:00:00"/>
    <n v="198082.21"/>
    <n v="124851.81"/>
    <s v="ZLIN"/>
    <n v="15"/>
    <n v="0"/>
    <n v="0"/>
    <n v="0"/>
    <s v="ZLIN"/>
    <n v="10"/>
    <n v="0"/>
    <n v="0"/>
    <n v="0"/>
    <s v=""/>
    <m/>
    <m/>
  </r>
  <r>
    <s v="120612003964-0"/>
    <x v="35"/>
    <n v="321201"/>
    <m/>
    <s v="EXTINTORES PORTATILES"/>
    <d v="2011-01-27T00:00:00"/>
    <n v="198082.21"/>
    <n v="124851.81"/>
    <s v="ZLIN"/>
    <n v="15"/>
    <n v="0"/>
    <n v="0"/>
    <n v="0"/>
    <s v="ZLIN"/>
    <n v="10"/>
    <n v="0"/>
    <n v="0"/>
    <n v="0"/>
    <s v=""/>
    <m/>
    <m/>
  </r>
  <r>
    <s v="120612003965-0"/>
    <x v="35"/>
    <n v="321201"/>
    <m/>
    <s v="EXTINTORES PORTATILES"/>
    <d v="2011-01-27T00:00:00"/>
    <n v="198082.21"/>
    <n v="124851.81"/>
    <s v="ZLIN"/>
    <n v="15"/>
    <n v="0"/>
    <n v="0"/>
    <n v="0"/>
    <s v="ZLIN"/>
    <n v="10"/>
    <n v="0"/>
    <n v="0"/>
    <n v="0"/>
    <s v=""/>
    <m/>
    <m/>
  </r>
  <r>
    <s v="120612003966-0"/>
    <x v="35"/>
    <n v="321201"/>
    <m/>
    <s v="EXTINTORES PORTATILES"/>
    <d v="2011-01-27T00:00:00"/>
    <n v="198082.21"/>
    <n v="124851.81"/>
    <s v="ZLIN"/>
    <n v="15"/>
    <n v="0"/>
    <n v="0"/>
    <n v="0"/>
    <s v="ZLIN"/>
    <n v="10"/>
    <n v="0"/>
    <n v="0"/>
    <n v="0"/>
    <s v=""/>
    <m/>
    <m/>
  </r>
  <r>
    <s v="120612003967-0"/>
    <x v="35"/>
    <n v="321201"/>
    <m/>
    <s v="EXTINTORES PORTATILES"/>
    <d v="2011-01-27T00:00:00"/>
    <n v="198082.21"/>
    <n v="124851.81"/>
    <s v="ZLIN"/>
    <n v="15"/>
    <n v="0"/>
    <n v="0"/>
    <n v="0"/>
    <s v="ZLIN"/>
    <n v="10"/>
    <n v="0"/>
    <n v="0"/>
    <n v="0"/>
    <s v=""/>
    <m/>
    <m/>
  </r>
  <r>
    <s v="120612003968-0"/>
    <x v="35"/>
    <n v="321201"/>
    <m/>
    <s v="EXTINTORES PORTATILES"/>
    <d v="2011-01-27T00:00:00"/>
    <n v="198082.21"/>
    <n v="124851.81"/>
    <s v="ZLIN"/>
    <n v="15"/>
    <n v="0"/>
    <n v="0"/>
    <n v="0"/>
    <s v="ZLIN"/>
    <n v="10"/>
    <n v="0"/>
    <n v="0"/>
    <n v="0"/>
    <s v=""/>
    <m/>
    <m/>
  </r>
  <r>
    <s v="120612003969-0"/>
    <x v="35"/>
    <n v="321201"/>
    <m/>
    <s v="EXTINTORES PORTATILES"/>
    <d v="2011-01-27T00:00:00"/>
    <n v="198082.21"/>
    <n v="124851.81"/>
    <s v="ZLIN"/>
    <n v="15"/>
    <n v="0"/>
    <n v="0"/>
    <n v="0"/>
    <s v="ZLIN"/>
    <n v="10"/>
    <n v="0"/>
    <n v="0"/>
    <n v="0"/>
    <s v=""/>
    <m/>
    <m/>
  </r>
  <r>
    <s v="120612003970-0"/>
    <x v="35"/>
    <n v="321201"/>
    <m/>
    <s v="EXTINTORES PORTATILES"/>
    <d v="2011-01-27T00:00:00"/>
    <n v="198082.21"/>
    <n v="124851.81"/>
    <s v="ZLIN"/>
    <n v="15"/>
    <n v="0"/>
    <n v="0"/>
    <n v="0"/>
    <s v="ZLIN"/>
    <n v="10"/>
    <n v="0"/>
    <n v="0"/>
    <n v="0"/>
    <s v=""/>
    <m/>
    <m/>
  </r>
  <r>
    <s v="120612003971-0"/>
    <x v="35"/>
    <n v="321201"/>
    <m/>
    <s v="EXTINTORES PORTATILES"/>
    <d v="2011-01-27T00:00:00"/>
    <n v="198082.21"/>
    <n v="124851.81"/>
    <s v="ZLIN"/>
    <n v="15"/>
    <n v="0"/>
    <n v="0"/>
    <n v="0"/>
    <s v="ZLIN"/>
    <n v="10"/>
    <n v="0"/>
    <n v="0"/>
    <n v="0"/>
    <s v=""/>
    <m/>
    <m/>
  </r>
  <r>
    <s v="120612003972-0"/>
    <x v="35"/>
    <n v="321201"/>
    <m/>
    <s v="EXTINTORES PORTATILES"/>
    <d v="2011-01-27T00:00:00"/>
    <n v="198082.21"/>
    <n v="124851.81"/>
    <s v="ZLIN"/>
    <n v="15"/>
    <n v="0"/>
    <n v="0"/>
    <n v="0"/>
    <s v="ZLIN"/>
    <n v="10"/>
    <n v="0"/>
    <n v="0"/>
    <n v="0"/>
    <s v=""/>
    <m/>
    <m/>
  </r>
  <r>
    <s v="120612003973-0"/>
    <x v="35"/>
    <n v="321201"/>
    <m/>
    <s v="EXTINTORES PORTATILES"/>
    <d v="2011-01-27T00:00:00"/>
    <n v="198082.21"/>
    <n v="124851.81"/>
    <s v="ZLIN"/>
    <n v="15"/>
    <n v="0"/>
    <n v="0"/>
    <n v="0"/>
    <s v="ZLIN"/>
    <n v="10"/>
    <n v="0"/>
    <n v="0"/>
    <n v="0"/>
    <s v=""/>
    <m/>
    <m/>
  </r>
  <r>
    <s v="120612003974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75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76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77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78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79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80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81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82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83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84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85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86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88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89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90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91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92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93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94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95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96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97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98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3999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4000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4001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4002-0"/>
    <x v="35"/>
    <n v="321201"/>
    <m/>
    <s v="EXTINTORES PORTATILES"/>
    <d v="2011-01-27T00:00:00"/>
    <n v="153556.51999999999"/>
    <n v="96787.12999999999"/>
    <s v="ZLIN"/>
    <n v="15"/>
    <n v="0"/>
    <n v="0"/>
    <n v="0"/>
    <s v="ZLIN"/>
    <n v="10"/>
    <n v="0"/>
    <n v="0"/>
    <n v="0"/>
    <s v=""/>
    <m/>
    <m/>
  </r>
  <r>
    <s v="120612004003-0"/>
    <x v="35"/>
    <n v="321201"/>
    <m/>
    <s v="EXTINTOR"/>
    <d v="2011-01-27T00:00:00"/>
    <n v="153556.51999999999"/>
    <n v="120319.16999999998"/>
    <s v="ZLIN"/>
    <n v="15"/>
    <n v="0"/>
    <n v="0"/>
    <n v="0"/>
    <s v="ZLIN"/>
    <n v="7"/>
    <n v="0"/>
    <n v="0"/>
    <n v="0"/>
    <s v=""/>
    <m/>
    <m/>
  </r>
  <r>
    <s v="120612004004-0"/>
    <x v="35"/>
    <n v="321201"/>
    <m/>
    <s v="EXTINTOR"/>
    <d v="2011-01-27T00:00:00"/>
    <n v="153556.51999999999"/>
    <n v="120319.16999999998"/>
    <s v="ZLIN"/>
    <n v="15"/>
    <n v="0"/>
    <n v="0"/>
    <n v="0"/>
    <s v="ZLIN"/>
    <n v="7"/>
    <n v="0"/>
    <n v="0"/>
    <n v="0"/>
    <s v=""/>
    <m/>
    <m/>
  </r>
  <r>
    <s v="120612004005-0"/>
    <x v="35"/>
    <n v="321201"/>
    <m/>
    <s v="EXTINTOR"/>
    <d v="2011-01-27T00:00:00"/>
    <n v="153556.51999999999"/>
    <n v="120319.16999999998"/>
    <s v="ZLIN"/>
    <n v="15"/>
    <n v="0"/>
    <n v="0"/>
    <n v="0"/>
    <s v="ZLIN"/>
    <n v="7"/>
    <n v="0"/>
    <n v="0"/>
    <n v="0"/>
    <s v=""/>
    <m/>
    <m/>
  </r>
  <r>
    <s v="120612004006-0"/>
    <x v="35"/>
    <n v="321202"/>
    <m/>
    <s v="EXTINTOR"/>
    <d v="2011-01-27T00:00:00"/>
    <n v="153556.51999999999"/>
    <n v="120319.16999999998"/>
    <s v="ZLIN"/>
    <n v="15"/>
    <n v="0"/>
    <n v="0"/>
    <n v="0"/>
    <s v="ZLIN"/>
    <n v="7"/>
    <n v="0"/>
    <n v="0"/>
    <n v="0"/>
    <s v=""/>
    <m/>
    <m/>
  </r>
  <r>
    <s v="120612004007-0"/>
    <x v="35"/>
    <n v="321201"/>
    <m/>
    <s v="EXTINTOR"/>
    <d v="2011-01-27T00:00:00"/>
    <n v="153556.51999999999"/>
    <n v="120319.16999999998"/>
    <s v="ZLIN"/>
    <n v="15"/>
    <n v="0"/>
    <n v="0"/>
    <n v="0"/>
    <s v="ZLIN"/>
    <n v="7"/>
    <n v="0"/>
    <n v="0"/>
    <n v="0"/>
    <s v=""/>
    <m/>
    <m/>
  </r>
  <r>
    <s v="120612004008-0"/>
    <x v="35"/>
    <n v="321202"/>
    <m/>
    <s v="EXTINTOR"/>
    <d v="2011-01-27T00:00:00"/>
    <n v="153556.51999999999"/>
    <n v="120319.16999999998"/>
    <s v="ZLIN"/>
    <n v="15"/>
    <n v="0"/>
    <n v="0"/>
    <n v="0"/>
    <s v="ZLIN"/>
    <n v="7"/>
    <n v="0"/>
    <n v="0"/>
    <n v="0"/>
    <s v=""/>
    <m/>
    <m/>
  </r>
  <r>
    <s v="120612004009-0"/>
    <x v="35"/>
    <n v="321201"/>
    <m/>
    <s v="EXTINTOR"/>
    <d v="2011-01-27T00:00:00"/>
    <n v="153556.51999999999"/>
    <n v="120319.16999999998"/>
    <s v="ZLIN"/>
    <n v="15"/>
    <n v="0"/>
    <n v="0"/>
    <n v="0"/>
    <s v="ZLIN"/>
    <n v="7"/>
    <n v="0"/>
    <n v="0"/>
    <n v="0"/>
    <s v=""/>
    <m/>
    <m/>
  </r>
  <r>
    <s v="120612004010-0"/>
    <x v="35"/>
    <n v="321202"/>
    <m/>
    <s v="EXTINTORES PORTATILES"/>
    <d v="2010-11-16T00:00:00"/>
    <n v="103624.16"/>
    <n v="66804.210000000006"/>
    <s v="ZLIN"/>
    <n v="15"/>
    <n v="0"/>
    <n v="4901.42"/>
    <n v="3849.27"/>
    <s v="ZLIN"/>
    <n v="10"/>
    <n v="0"/>
    <n v="0"/>
    <n v="0"/>
    <s v=""/>
    <m/>
    <m/>
  </r>
  <r>
    <s v="120612004011-0"/>
    <x v="35"/>
    <n v="321202"/>
    <m/>
    <s v="EXTINTORES PORTATILES"/>
    <d v="2010-11-16T00:00:00"/>
    <n v="103624.16"/>
    <n v="66804.210000000006"/>
    <s v="ZLIN"/>
    <n v="15"/>
    <n v="0"/>
    <n v="4901.42"/>
    <n v="3849.27"/>
    <s v="ZLIN"/>
    <n v="10"/>
    <n v="0"/>
    <n v="0"/>
    <n v="0"/>
    <s v=""/>
    <m/>
    <m/>
  </r>
  <r>
    <s v="120612004012-0"/>
    <x v="35"/>
    <n v="321202"/>
    <m/>
    <s v="EXTINTORES PORTATILES"/>
    <d v="2010-11-16T00:00:00"/>
    <n v="103624.16"/>
    <n v="66804.210000000006"/>
    <s v="ZLIN"/>
    <n v="15"/>
    <n v="0"/>
    <n v="4901.42"/>
    <n v="3849.27"/>
    <s v="ZLIN"/>
    <n v="10"/>
    <n v="0"/>
    <n v="0"/>
    <n v="0"/>
    <s v=""/>
    <m/>
    <m/>
  </r>
  <r>
    <s v="120612004013-0"/>
    <x v="35"/>
    <n v="321202"/>
    <m/>
    <s v="EXTINTORES PORTATILES"/>
    <d v="2010-11-16T00:00:00"/>
    <n v="103624.16"/>
    <n v="66804.210000000006"/>
    <s v="ZLIN"/>
    <n v="15"/>
    <n v="0"/>
    <n v="4901.42"/>
    <n v="3849.27"/>
    <s v="ZLIN"/>
    <n v="10"/>
    <n v="0"/>
    <n v="0"/>
    <n v="0"/>
    <s v=""/>
    <m/>
    <m/>
  </r>
  <r>
    <s v="120612004014-0"/>
    <x v="35"/>
    <n v="321202"/>
    <m/>
    <s v="EXTINTORES PORTATILES"/>
    <d v="2010-11-16T00:00:00"/>
    <n v="103624.16"/>
    <n v="66804.210000000006"/>
    <s v="ZLIN"/>
    <n v="15"/>
    <n v="0"/>
    <n v="4901.42"/>
    <n v="3849.27"/>
    <s v="ZLIN"/>
    <n v="10"/>
    <n v="0"/>
    <n v="0"/>
    <n v="0"/>
    <s v=""/>
    <m/>
    <m/>
  </r>
  <r>
    <s v="120612004015-0"/>
    <x v="35"/>
    <n v="321202"/>
    <m/>
    <s v="EXTINTORES PORTATILES"/>
    <d v="2010-11-16T00:00:00"/>
    <n v="103624.16"/>
    <n v="66804.210000000006"/>
    <s v="ZLIN"/>
    <n v="15"/>
    <n v="0"/>
    <n v="4901.42"/>
    <n v="3849.27"/>
    <s v="ZLIN"/>
    <n v="10"/>
    <n v="0"/>
    <n v="0"/>
    <n v="0"/>
    <s v=""/>
    <m/>
    <m/>
  </r>
  <r>
    <s v="120612004016-0"/>
    <x v="35"/>
    <n v="321202"/>
    <m/>
    <s v="EXTINTORES PORTATILES"/>
    <d v="2010-11-16T00:00:00"/>
    <n v="103624.16"/>
    <n v="66804.210000000006"/>
    <s v="ZLIN"/>
    <n v="15"/>
    <n v="0"/>
    <n v="4901.42"/>
    <n v="3849.27"/>
    <s v="ZLIN"/>
    <n v="10"/>
    <n v="0"/>
    <n v="0"/>
    <n v="0"/>
    <s v=""/>
    <m/>
    <m/>
  </r>
  <r>
    <s v="120612004017-0"/>
    <x v="35"/>
    <n v="321202"/>
    <m/>
    <s v="EXTINTORES PORTATILES"/>
    <d v="2010-11-16T00:00:00"/>
    <n v="103624.16"/>
    <n v="66804.210000000006"/>
    <s v="ZLIN"/>
    <n v="15"/>
    <n v="0"/>
    <n v="4901.42"/>
    <n v="3849.27"/>
    <s v="ZLIN"/>
    <n v="10"/>
    <n v="0"/>
    <n v="0"/>
    <n v="0"/>
    <s v=""/>
    <m/>
    <m/>
  </r>
  <r>
    <s v="120612004018-0"/>
    <x v="35"/>
    <n v="321202"/>
    <m/>
    <s v="EXTINTORES PORTATILES"/>
    <d v="2010-11-16T00:00:00"/>
    <n v="103624.16"/>
    <n v="66804.210000000006"/>
    <s v="ZLIN"/>
    <n v="15"/>
    <n v="0"/>
    <n v="4901.42"/>
    <n v="3849.27"/>
    <s v="ZLIN"/>
    <n v="10"/>
    <n v="0"/>
    <n v="0"/>
    <n v="0"/>
    <s v=""/>
    <m/>
    <m/>
  </r>
  <r>
    <s v="120612004019-0"/>
    <x v="35"/>
    <n v="321202"/>
    <m/>
    <s v="EXTINTORES PORTATILES"/>
    <d v="2010-11-16T00:00:00"/>
    <n v="103624.16"/>
    <n v="66804.210000000006"/>
    <s v="ZLIN"/>
    <n v="15"/>
    <n v="0"/>
    <n v="4901.42"/>
    <n v="3849.27"/>
    <s v="ZLIN"/>
    <n v="10"/>
    <n v="0"/>
    <n v="0"/>
    <n v="0"/>
    <s v=""/>
    <m/>
    <m/>
  </r>
  <r>
    <s v="120612004020-0"/>
    <x v="35"/>
    <n v="321202"/>
    <m/>
    <s v="EXTINTORES PORTATILES"/>
    <d v="2010-11-16T00:00:00"/>
    <n v="103624.16"/>
    <n v="66804.210000000006"/>
    <s v="ZLIN"/>
    <n v="15"/>
    <n v="0"/>
    <n v="4901.42"/>
    <n v="3849.27"/>
    <s v="ZLIN"/>
    <n v="10"/>
    <n v="0"/>
    <n v="0"/>
    <n v="0"/>
    <s v=""/>
    <m/>
    <m/>
  </r>
  <r>
    <s v="120612004021-0"/>
    <x v="35"/>
    <n v="321202"/>
    <m/>
    <s v="EXTINTORES PORTATILES"/>
    <d v="2010-11-16T00:00:00"/>
    <n v="103624.16"/>
    <n v="66804.210000000006"/>
    <s v="ZLIN"/>
    <n v="15"/>
    <n v="0"/>
    <n v="4901.42"/>
    <n v="3849.27"/>
    <s v="ZLIN"/>
    <n v="10"/>
    <n v="0"/>
    <n v="0"/>
    <n v="0"/>
    <s v=""/>
    <m/>
    <m/>
  </r>
  <r>
    <s v="120612004022-0"/>
    <x v="35"/>
    <n v="321202"/>
    <m/>
    <s v="EXTINTORES PORTATILES"/>
    <d v="2010-11-16T00:00:00"/>
    <n v="103624.16"/>
    <n v="66804.210000000006"/>
    <s v="ZLIN"/>
    <n v="15"/>
    <n v="0"/>
    <n v="4901.42"/>
    <n v="3849.27"/>
    <s v="ZLIN"/>
    <n v="10"/>
    <n v="0"/>
    <n v="0"/>
    <n v="0"/>
    <s v=""/>
    <m/>
    <m/>
  </r>
  <r>
    <s v="120612004023-0"/>
    <x v="35"/>
    <n v="321202"/>
    <m/>
    <s v="EXTINTORES PORTATILES"/>
    <d v="2010-11-16T00:00:00"/>
    <n v="103624.16"/>
    <n v="66804.210000000006"/>
    <s v="ZLIN"/>
    <n v="15"/>
    <n v="0"/>
    <n v="4901.42"/>
    <n v="3849.27"/>
    <s v="ZLIN"/>
    <n v="10"/>
    <n v="0"/>
    <n v="0"/>
    <n v="0"/>
    <s v=""/>
    <m/>
    <m/>
  </r>
  <r>
    <s v="120612004024-0"/>
    <x v="35"/>
    <n v="321202"/>
    <m/>
    <s v="EXTINTORES PORTATILES"/>
    <d v="2010-11-16T00:00:00"/>
    <n v="103624.16"/>
    <n v="66804.210000000006"/>
    <s v="ZLIN"/>
    <n v="15"/>
    <n v="0"/>
    <n v="4901.42"/>
    <n v="3849.27"/>
    <s v="ZLIN"/>
    <n v="10"/>
    <n v="0"/>
    <n v="0"/>
    <n v="0"/>
    <s v=""/>
    <m/>
    <m/>
  </r>
  <r>
    <s v="120612004025-0"/>
    <x v="35"/>
    <n v="321202"/>
    <m/>
    <s v="EXTINTORES PORTATILES"/>
    <d v="2010-11-16T00:00:00"/>
    <n v="103624.16"/>
    <n v="66804.210000000006"/>
    <s v="ZLIN"/>
    <n v="15"/>
    <n v="0"/>
    <n v="4901.42"/>
    <n v="3849.27"/>
    <s v="ZLIN"/>
    <n v="10"/>
    <n v="0"/>
    <n v="0"/>
    <n v="0"/>
    <s v=""/>
    <m/>
    <m/>
  </r>
  <r>
    <s v="120612004026-0"/>
    <x v="35"/>
    <n v="321202"/>
    <m/>
    <s v="EXTINTORES PORTATILES"/>
    <d v="2010-11-16T00:00:00"/>
    <n v="103624.16"/>
    <n v="66804.210000000006"/>
    <s v="ZLIN"/>
    <n v="15"/>
    <n v="0"/>
    <n v="4901.42"/>
    <n v="3849.27"/>
    <s v="ZLIN"/>
    <n v="10"/>
    <n v="0"/>
    <n v="0"/>
    <n v="0"/>
    <s v=""/>
    <m/>
    <m/>
  </r>
  <r>
    <s v="120612004027-0"/>
    <x v="35"/>
    <n v="321202"/>
    <m/>
    <s v="EXTINTORES PORTATILES"/>
    <d v="2010-11-16T00:00:00"/>
    <n v="103624.16"/>
    <n v="66804.210000000006"/>
    <s v="ZLIN"/>
    <n v="15"/>
    <n v="0"/>
    <n v="4901.42"/>
    <n v="3849.27"/>
    <s v="ZLIN"/>
    <n v="10"/>
    <n v="0"/>
    <n v="0"/>
    <n v="0"/>
    <s v=""/>
    <m/>
    <m/>
  </r>
  <r>
    <s v="120612004028-0"/>
    <x v="35"/>
    <n v="321202"/>
    <m/>
    <s v="EXTINTORES PORTATILES"/>
    <d v="2010-11-16T00:00:00"/>
    <n v="103624.16"/>
    <n v="66804.210000000006"/>
    <s v="ZLIN"/>
    <n v="15"/>
    <n v="0"/>
    <n v="4901.42"/>
    <n v="3849.27"/>
    <s v="ZLIN"/>
    <n v="10"/>
    <n v="0"/>
    <n v="0"/>
    <n v="0"/>
    <s v=""/>
    <m/>
    <m/>
  </r>
  <r>
    <s v="120612004029-0"/>
    <x v="35"/>
    <n v="321202"/>
    <m/>
    <s v="EXTINTORES PORTATILES"/>
    <d v="2010-11-16T00:00:00"/>
    <n v="103624.16"/>
    <n v="66804.210000000006"/>
    <s v="ZLIN"/>
    <n v="15"/>
    <n v="0"/>
    <n v="4901.42"/>
    <n v="3849.27"/>
    <s v="ZLIN"/>
    <n v="10"/>
    <n v="0"/>
    <n v="0"/>
    <n v="0"/>
    <s v=""/>
    <m/>
    <m/>
  </r>
  <r>
    <s v="120612004030-0"/>
    <x v="35"/>
    <n v="321202"/>
    <m/>
    <s v="EXTINTORES PORTATILES"/>
    <d v="2010-11-16T00:00:00"/>
    <n v="51812.08"/>
    <n v="33402.11"/>
    <s v="ZLIN"/>
    <n v="15"/>
    <n v="0"/>
    <n v="2450.71"/>
    <n v="1924.63"/>
    <s v="ZLIN"/>
    <n v="10"/>
    <n v="0"/>
    <n v="0"/>
    <n v="0"/>
    <s v=""/>
    <m/>
    <m/>
  </r>
  <r>
    <s v="120612004031-0"/>
    <x v="35"/>
    <n v="321202"/>
    <m/>
    <s v="EXTINTORES PORTATILES"/>
    <d v="2010-11-16T00:00:00"/>
    <n v="51812.08"/>
    <n v="33402.11"/>
    <s v="ZLIN"/>
    <n v="15"/>
    <n v="0"/>
    <n v="2450.71"/>
    <n v="1924.63"/>
    <s v="ZLIN"/>
    <n v="10"/>
    <n v="0"/>
    <n v="0"/>
    <n v="0"/>
    <s v=""/>
    <m/>
    <m/>
  </r>
  <r>
    <s v="120612004032-0"/>
    <x v="35"/>
    <n v="321202"/>
    <m/>
    <s v="EXTINTORES PORTATILES"/>
    <d v="2010-11-16T00:00:00"/>
    <n v="51812.08"/>
    <n v="33402.11"/>
    <s v="ZLIN"/>
    <n v="15"/>
    <n v="0"/>
    <n v="2450.71"/>
    <n v="1924.63"/>
    <s v="ZLIN"/>
    <n v="10"/>
    <n v="0"/>
    <n v="0"/>
    <n v="0"/>
    <s v=""/>
    <m/>
    <m/>
  </r>
  <r>
    <s v="120612004033-0"/>
    <x v="35"/>
    <n v="321202"/>
    <m/>
    <s v="EXTINTORES PORTATILES"/>
    <d v="2010-11-16T00:00:00"/>
    <n v="51812.08"/>
    <n v="33402.11"/>
    <s v="ZLIN"/>
    <n v="15"/>
    <n v="0"/>
    <n v="2450.71"/>
    <n v="1924.63"/>
    <s v="ZLIN"/>
    <n v="10"/>
    <n v="0"/>
    <n v="0"/>
    <n v="0"/>
    <s v=""/>
    <m/>
    <m/>
  </r>
  <r>
    <s v="120612004034-0"/>
    <x v="35"/>
    <n v="321202"/>
    <m/>
    <s v="EXTINTORES PORTATILES"/>
    <d v="2010-11-16T00:00:00"/>
    <n v="51812.08"/>
    <n v="16745.46"/>
    <s v="ZLIN"/>
    <n v="15"/>
    <n v="0"/>
    <n v="2450.71"/>
    <n v="1439.3000000000002"/>
    <s v="ZLIN"/>
    <n v="10"/>
    <n v="0"/>
    <n v="0"/>
    <n v="0"/>
    <s v=""/>
    <m/>
    <m/>
  </r>
  <r>
    <s v="120612004035-0"/>
    <x v="35"/>
    <n v="321202"/>
    <m/>
    <s v="EXTINTORES PORTATILES"/>
    <d v="2010-11-16T00:00:00"/>
    <n v="51812.08"/>
    <n v="33402.11"/>
    <s v="ZLIN"/>
    <n v="15"/>
    <n v="0"/>
    <n v="2450.71"/>
    <n v="1924.63"/>
    <s v="ZLIN"/>
    <n v="10"/>
    <n v="0"/>
    <n v="0"/>
    <n v="0"/>
    <s v=""/>
    <m/>
    <m/>
  </r>
  <r>
    <s v="120612004036-0"/>
    <x v="35"/>
    <n v="321202"/>
    <m/>
    <s v="EXTINTORES PORTATILES"/>
    <d v="2010-11-16T00:00:00"/>
    <n v="51812.08"/>
    <n v="33402.11"/>
    <s v="ZLIN"/>
    <n v="15"/>
    <n v="0"/>
    <n v="2450.71"/>
    <n v="1924.63"/>
    <s v="ZLIN"/>
    <n v="10"/>
    <n v="0"/>
    <n v="0"/>
    <n v="0"/>
    <s v=""/>
    <m/>
    <m/>
  </r>
  <r>
    <s v="120612004037-0"/>
    <x v="35"/>
    <n v="321202"/>
    <m/>
    <s v="EXTINTORES PORTATILES"/>
    <d v="2010-11-16T00:00:00"/>
    <n v="51812.08"/>
    <n v="33402.11"/>
    <s v="ZLIN"/>
    <n v="15"/>
    <n v="0"/>
    <n v="2450.71"/>
    <n v="1924.63"/>
    <s v="ZLIN"/>
    <n v="10"/>
    <n v="0"/>
    <n v="0"/>
    <n v="0"/>
    <s v=""/>
    <m/>
    <m/>
  </r>
  <r>
    <s v="120612004038-0"/>
    <x v="35"/>
    <n v="321202"/>
    <m/>
    <s v="EXTINTORES PORTATILES"/>
    <d v="2010-11-16T00:00:00"/>
    <n v="51812.08"/>
    <n v="33402.11"/>
    <s v="ZLIN"/>
    <n v="15"/>
    <n v="0"/>
    <n v="2450.71"/>
    <n v="1924.63"/>
    <s v="ZLIN"/>
    <n v="10"/>
    <n v="0"/>
    <n v="0"/>
    <n v="0"/>
    <s v=""/>
    <m/>
    <m/>
  </r>
  <r>
    <s v="120612004039-0"/>
    <x v="35"/>
    <n v="321202"/>
    <m/>
    <s v="EXTINTORES PORTATILES"/>
    <d v="2010-11-16T00:00:00"/>
    <n v="51812.08"/>
    <n v="33402.11"/>
    <s v="ZLIN"/>
    <n v="15"/>
    <n v="0"/>
    <n v="2450.71"/>
    <n v="1924.63"/>
    <s v="ZLIN"/>
    <n v="10"/>
    <n v="0"/>
    <n v="0"/>
    <n v="0"/>
    <s v=""/>
    <m/>
    <m/>
  </r>
  <r>
    <s v="120612004040-0"/>
    <x v="35"/>
    <n v="321202"/>
    <m/>
    <s v="EXTINTORES PORTATILES"/>
    <d v="2010-11-16T00:00:00"/>
    <n v="51812.08"/>
    <n v="33402.11"/>
    <s v="ZLIN"/>
    <n v="15"/>
    <n v="0"/>
    <n v="2450.71"/>
    <n v="1924.63"/>
    <s v="ZLIN"/>
    <n v="10"/>
    <n v="0"/>
    <n v="0"/>
    <n v="0"/>
    <s v=""/>
    <m/>
    <m/>
  </r>
  <r>
    <s v="120612004041-0"/>
    <x v="35"/>
    <n v="321202"/>
    <m/>
    <s v="EXTINTORES PORTATILES"/>
    <d v="2010-11-16T00:00:00"/>
    <n v="51812.08"/>
    <n v="33402.11"/>
    <s v="ZLIN"/>
    <n v="15"/>
    <n v="0"/>
    <n v="2450.71"/>
    <n v="1924.63"/>
    <s v="ZLIN"/>
    <n v="10"/>
    <n v="0"/>
    <n v="0"/>
    <n v="0"/>
    <s v=""/>
    <m/>
    <m/>
  </r>
  <r>
    <s v="120612004042-0"/>
    <x v="35"/>
    <n v="321202"/>
    <m/>
    <s v="EXTINTORES PORTATILES"/>
    <d v="2010-11-16T00:00:00"/>
    <n v="51812.08"/>
    <n v="33402.11"/>
    <s v="ZLIN"/>
    <n v="15"/>
    <n v="0"/>
    <n v="2450.71"/>
    <n v="1924.63"/>
    <s v="ZLIN"/>
    <n v="10"/>
    <n v="0"/>
    <n v="0"/>
    <n v="0"/>
    <s v=""/>
    <m/>
    <m/>
  </r>
  <r>
    <s v="120612004043-0"/>
    <x v="35"/>
    <n v="321202"/>
    <m/>
    <s v="EXTINTORES PORTATILES"/>
    <d v="2010-11-16T00:00:00"/>
    <n v="51812.08"/>
    <n v="33402.11"/>
    <s v="ZLIN"/>
    <n v="15"/>
    <n v="0"/>
    <n v="2450.71"/>
    <n v="1924.63"/>
    <s v="ZLIN"/>
    <n v="10"/>
    <n v="0"/>
    <n v="0"/>
    <n v="0"/>
    <s v=""/>
    <m/>
    <m/>
  </r>
  <r>
    <s v="120612004044-0"/>
    <x v="35"/>
    <n v="321202"/>
    <m/>
    <s v="EXTINTORES PORTATILES"/>
    <d v="2010-11-16T00:00:00"/>
    <n v="51812.08"/>
    <n v="33402.11"/>
    <s v="ZLIN"/>
    <n v="15"/>
    <n v="0"/>
    <n v="2450.71"/>
    <n v="1924.63"/>
    <s v="ZLIN"/>
    <n v="10"/>
    <n v="0"/>
    <n v="0"/>
    <n v="0"/>
    <s v=""/>
    <m/>
    <m/>
  </r>
  <r>
    <s v="120612004045-0"/>
    <x v="35"/>
    <n v="321202"/>
    <m/>
    <s v="EXTINTORES PORTATILES"/>
    <d v="2010-11-16T00:00:00"/>
    <n v="51812.08"/>
    <n v="33402.11"/>
    <s v="ZLIN"/>
    <n v="15"/>
    <n v="0"/>
    <n v="2450.71"/>
    <n v="1924.63"/>
    <s v="ZLIN"/>
    <n v="10"/>
    <n v="0"/>
    <n v="0"/>
    <n v="0"/>
    <s v=""/>
    <m/>
    <m/>
  </r>
  <r>
    <s v="120612004046-0"/>
    <x v="35"/>
    <n v="321202"/>
    <m/>
    <s v="EXTINTORES PORTATILES"/>
    <d v="2010-11-16T00:00:00"/>
    <n v="51812.08"/>
    <n v="33402.11"/>
    <s v="ZLIN"/>
    <n v="15"/>
    <n v="0"/>
    <n v="2450.71"/>
    <n v="1924.63"/>
    <s v="ZLIN"/>
    <n v="10"/>
    <n v="0"/>
    <n v="0"/>
    <n v="0"/>
    <s v=""/>
    <m/>
    <m/>
  </r>
  <r>
    <s v="120612004047-0"/>
    <x v="35"/>
    <n v="321202"/>
    <m/>
    <s v="EXTINTORES PORTATILES"/>
    <d v="2010-11-16T00:00:00"/>
    <n v="51812.08"/>
    <n v="33402.11"/>
    <s v="ZLIN"/>
    <n v="15"/>
    <n v="0"/>
    <n v="2450.71"/>
    <n v="1924.63"/>
    <s v="ZLIN"/>
    <n v="10"/>
    <n v="0"/>
    <n v="0"/>
    <n v="0"/>
    <s v=""/>
    <m/>
    <m/>
  </r>
  <r>
    <s v="120612004048-0"/>
    <x v="35"/>
    <n v="321202"/>
    <m/>
    <s v="EXTINTORES PORTATILES"/>
    <d v="2010-11-16T00:00:00"/>
    <n v="51812.08"/>
    <n v="33402.11"/>
    <s v="ZLIN"/>
    <n v="15"/>
    <n v="0"/>
    <n v="2450.71"/>
    <n v="1924.63"/>
    <s v="ZLIN"/>
    <n v="10"/>
    <n v="0"/>
    <n v="0"/>
    <n v="0"/>
    <s v=""/>
    <m/>
    <m/>
  </r>
  <r>
    <s v="120612004049-0"/>
    <x v="35"/>
    <n v="321202"/>
    <m/>
    <s v="EXTINTORES PORTATILES"/>
    <d v="2010-11-16T00:00:00"/>
    <n v="51812.08"/>
    <n v="33402.11"/>
    <s v="ZLIN"/>
    <n v="15"/>
    <n v="0"/>
    <n v="2450.71"/>
    <n v="1924.63"/>
    <s v="ZLIN"/>
    <n v="10"/>
    <n v="0"/>
    <n v="0"/>
    <n v="0"/>
    <s v=""/>
    <m/>
    <m/>
  </r>
  <r>
    <s v="120612004050-0"/>
    <x v="35"/>
    <n v="321202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51-0"/>
    <x v="35"/>
    <n v="321201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52-0"/>
    <x v="35"/>
    <n v="321202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53-0"/>
    <x v="35"/>
    <n v="321202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54-0"/>
    <x v="35"/>
    <n v="321202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55-0"/>
    <x v="35"/>
    <n v="321202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56-0"/>
    <x v="35"/>
    <n v="321202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57-0"/>
    <x v="35"/>
    <n v="321202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58-0"/>
    <x v="35"/>
    <n v="321202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59-0"/>
    <x v="35"/>
    <n v="321202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60-0"/>
    <x v="35"/>
    <n v="321202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61-0"/>
    <x v="35"/>
    <n v="321202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62-0"/>
    <x v="35"/>
    <n v="321202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63-0"/>
    <x v="35"/>
    <n v="321202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64-0"/>
    <x v="35"/>
    <n v="321202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65-0"/>
    <x v="35"/>
    <n v="321202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66-0"/>
    <x v="35"/>
    <n v="321202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67-0"/>
    <x v="35"/>
    <n v="321202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68-0"/>
    <x v="35"/>
    <n v="321202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69-0"/>
    <x v="35"/>
    <n v="321202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70-0"/>
    <x v="35"/>
    <n v="321202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71-0"/>
    <x v="35"/>
    <n v="321202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72-0"/>
    <x v="35"/>
    <n v="321202"/>
    <m/>
    <s v="EXTINTOR"/>
    <d v="2010-11-16T00:00:00"/>
    <n v="103624.16"/>
    <n v="83119.09"/>
    <s v="ZLIN"/>
    <n v="15"/>
    <n v="0"/>
    <n v="4901.42"/>
    <n v="4901.42"/>
    <s v="ZLIN"/>
    <n v="7"/>
    <n v="0"/>
    <n v="0"/>
    <n v="0"/>
    <s v=""/>
    <m/>
    <m/>
  </r>
  <r>
    <s v="120612004073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74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75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76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77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78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79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80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81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82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83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84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85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86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87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88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89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90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91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92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93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94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95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96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97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98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099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100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101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102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103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104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105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106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107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108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109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110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111-0"/>
    <x v="35"/>
    <n v="321202"/>
    <m/>
    <s v="EXTINTOR"/>
    <d v="2010-11-16T00:00:00"/>
    <n v="51812.08"/>
    <n v="41559.56"/>
    <s v="ZLIN"/>
    <n v="15"/>
    <n v="0"/>
    <n v="2450.71"/>
    <n v="2450.71"/>
    <s v="ZLIN"/>
    <n v="7"/>
    <n v="0"/>
    <n v="0"/>
    <n v="0"/>
    <s v=""/>
    <m/>
    <m/>
  </r>
  <r>
    <s v="120612004112-0"/>
    <x v="35"/>
    <n v="321202"/>
    <m/>
    <s v="MEDIDOR DE GASES"/>
    <d v="2010-10-14T00:00:00"/>
    <n v="1938477.96"/>
    <n v="1263570.0299999998"/>
    <s v="ZLIN"/>
    <n v="15"/>
    <n v="0"/>
    <n v="91690.01"/>
    <n v="72766.45"/>
    <s v="ZLIN"/>
    <n v="10"/>
    <n v="0"/>
    <n v="0"/>
    <n v="0"/>
    <s v=""/>
    <m/>
    <m/>
  </r>
  <r>
    <s v="120612004113-0"/>
    <x v="35"/>
    <n v="321202"/>
    <m/>
    <s v="MEDIDOR DE GASES"/>
    <d v="2010-10-14T00:00:00"/>
    <n v="1938477.96"/>
    <n v="1263570.0299999998"/>
    <s v="ZLIN"/>
    <n v="15"/>
    <n v="0"/>
    <n v="91690.01"/>
    <n v="72766.45"/>
    <s v="ZLIN"/>
    <n v="10"/>
    <n v="0"/>
    <n v="0"/>
    <n v="0"/>
    <s v=""/>
    <m/>
    <m/>
  </r>
  <r>
    <s v="120612004114-0"/>
    <x v="35"/>
    <n v="321202"/>
    <m/>
    <s v="MEDIDOR DE GASES"/>
    <d v="2010-10-14T00:00:00"/>
    <n v="1938477.96"/>
    <n v="1263570.0299999998"/>
    <s v="ZLIN"/>
    <n v="15"/>
    <n v="0"/>
    <n v="91690.01"/>
    <n v="72766.45"/>
    <s v="ZLIN"/>
    <n v="10"/>
    <n v="0"/>
    <n v="0"/>
    <n v="0"/>
    <s v=""/>
    <m/>
    <m/>
  </r>
  <r>
    <s v="120612004115-0"/>
    <x v="35"/>
    <n v="321202"/>
    <m/>
    <s v="MEDIDOR DE GASES"/>
    <d v="2010-10-14T00:00:00"/>
    <n v="1938477.96"/>
    <n v="1263570.0299999998"/>
    <s v="ZLIN"/>
    <n v="15"/>
    <n v="0"/>
    <n v="91690.01"/>
    <n v="72766.45"/>
    <s v="ZLIN"/>
    <n v="10"/>
    <n v="0"/>
    <n v="0"/>
    <n v="0"/>
    <s v=""/>
    <m/>
    <m/>
  </r>
  <r>
    <s v="120612004116-0"/>
    <x v="35"/>
    <n v="321202"/>
    <m/>
    <s v="MEDIDOR DE GASES"/>
    <d v="2010-08-30T00:00:00"/>
    <n v="4139631.04"/>
    <n v="2757374.92"/>
    <s v="ZLIN"/>
    <n v="15"/>
    <n v="0"/>
    <n v="195804.55"/>
    <n v="158632.75999999998"/>
    <s v="ZLIN"/>
    <n v="10"/>
    <n v="0"/>
    <n v="0"/>
    <n v="0"/>
    <s v=""/>
    <m/>
    <m/>
  </r>
  <r>
    <s v="120612004117-0"/>
    <x v="35"/>
    <n v="321202"/>
    <m/>
    <s v="MEDIDOR DE GASES"/>
    <d v="2010-08-30T00:00:00"/>
    <n v="4139631.04"/>
    <n v="2757374.92"/>
    <s v="ZLIN"/>
    <n v="15"/>
    <n v="0"/>
    <n v="195804.55"/>
    <n v="158632.75999999998"/>
    <s v="ZLIN"/>
    <n v="10"/>
    <n v="0"/>
    <n v="0"/>
    <n v="0"/>
    <s v=""/>
    <m/>
    <m/>
  </r>
  <r>
    <s v="120612004119-0"/>
    <x v="35"/>
    <n v="321202"/>
    <m/>
    <s v="EXTINTORES BIOXIDO CARBONO  9.07 GR"/>
    <d v="2009-10-31T00:00:00"/>
    <n v="158685.17000000001"/>
    <n v="94329.510000000009"/>
    <s v="ZLIN"/>
    <n v="15"/>
    <n v="0"/>
    <n v="15981.55"/>
    <n v="9541.369999999999"/>
    <s v="ZLIN"/>
    <n v="15"/>
    <n v="0"/>
    <n v="0"/>
    <n v="0"/>
    <s v=""/>
    <m/>
    <m/>
  </r>
  <r>
    <s v="120612004120-0"/>
    <x v="35"/>
    <n v="321202"/>
    <m/>
    <s v="EXTINTORES BIOXIDO CARBONO  9.07 GR"/>
    <d v="2009-10-31T00:00:00"/>
    <n v="158685.17000000001"/>
    <n v="94329.510000000009"/>
    <s v="ZLIN"/>
    <n v="15"/>
    <n v="0"/>
    <n v="15981.55"/>
    <n v="9541.369999999999"/>
    <s v="ZLIN"/>
    <n v="15"/>
    <n v="0"/>
    <n v="0"/>
    <n v="0"/>
    <s v=""/>
    <m/>
    <m/>
  </r>
  <r>
    <s v="120612004121-0"/>
    <x v="35"/>
    <n v="321202"/>
    <m/>
    <s v="EXTINTORES BIOXIDO CARBONO  9.07 GR"/>
    <d v="2009-10-31T00:00:00"/>
    <n v="158685.17000000001"/>
    <n v="94329.510000000009"/>
    <s v="ZLIN"/>
    <n v="15"/>
    <n v="0"/>
    <n v="15981.55"/>
    <n v="9541.369999999999"/>
    <s v="ZLIN"/>
    <n v="15"/>
    <n v="0"/>
    <n v="0"/>
    <n v="0"/>
    <s v=""/>
    <m/>
    <m/>
  </r>
  <r>
    <s v="120612004122-0"/>
    <x v="35"/>
    <n v="321202"/>
    <m/>
    <s v="EXTINTORES BIOXIDO CARBONO  9.07 GR"/>
    <d v="2009-10-31T00:00:00"/>
    <n v="158685.17000000001"/>
    <n v="94329.510000000009"/>
    <s v="ZLIN"/>
    <n v="15"/>
    <n v="0"/>
    <n v="15981.55"/>
    <n v="9541.369999999999"/>
    <s v="ZLIN"/>
    <n v="15"/>
    <n v="0"/>
    <n v="0"/>
    <n v="0"/>
    <s v=""/>
    <m/>
    <m/>
  </r>
  <r>
    <s v="120612004123-0"/>
    <x v="35"/>
    <n v="321202"/>
    <m/>
    <s v="EXTINTORES BIOXIDO CARBONO  9.07 GR"/>
    <d v="2009-10-31T00:00:00"/>
    <n v="158685.17000000001"/>
    <n v="94329.510000000009"/>
    <s v="ZLIN"/>
    <n v="15"/>
    <n v="0"/>
    <n v="15981.55"/>
    <n v="9541.369999999999"/>
    <s v="ZLIN"/>
    <n v="15"/>
    <n v="0"/>
    <n v="0"/>
    <n v="0"/>
    <s v=""/>
    <m/>
    <m/>
  </r>
  <r>
    <s v="120612004124-0"/>
    <x v="35"/>
    <n v="321202"/>
    <m/>
    <s v="EXTINTORES BIOXIDO CARBONO  9.07 GR"/>
    <d v="2009-10-31T00:00:00"/>
    <n v="158685.17000000001"/>
    <n v="94329.510000000009"/>
    <s v="ZLIN"/>
    <n v="15"/>
    <n v="0"/>
    <n v="15981.55"/>
    <n v="9541.369999999999"/>
    <s v="ZLIN"/>
    <n v="15"/>
    <n v="0"/>
    <n v="0"/>
    <n v="0"/>
    <s v=""/>
    <m/>
    <m/>
  </r>
  <r>
    <s v="120612004125-0"/>
    <x v="35"/>
    <n v="321202"/>
    <m/>
    <s v="EXTINTORES BIOXIDO CARBONO  9.07 GR"/>
    <d v="2009-10-31T00:00:00"/>
    <n v="158685.17000000001"/>
    <n v="94329.510000000009"/>
    <s v="ZLIN"/>
    <n v="15"/>
    <n v="0"/>
    <n v="15981.55"/>
    <n v="9541.369999999999"/>
    <s v="ZLIN"/>
    <n v="15"/>
    <n v="0"/>
    <n v="0"/>
    <n v="0"/>
    <s v=""/>
    <m/>
    <m/>
  </r>
  <r>
    <s v="120612004126-0"/>
    <x v="35"/>
    <n v="321202"/>
    <m/>
    <s v="EXTINTORES BIOXIDO CARBONO  9.07 GR"/>
    <d v="2009-10-31T00:00:00"/>
    <n v="158685.17000000001"/>
    <n v="94329.510000000009"/>
    <s v="ZLIN"/>
    <n v="15"/>
    <n v="0"/>
    <n v="15981.55"/>
    <n v="9541.369999999999"/>
    <s v="ZLIN"/>
    <n v="15"/>
    <n v="0"/>
    <n v="0"/>
    <n v="0"/>
    <s v=""/>
    <m/>
    <m/>
  </r>
  <r>
    <s v="120612004127-0"/>
    <x v="35"/>
    <n v="321202"/>
    <m/>
    <s v="EXTINTORES BIOXIDO CARBONO  9.07 GR"/>
    <d v="2009-10-31T00:00:00"/>
    <n v="158685.17000000001"/>
    <n v="94329.510000000009"/>
    <s v="ZLIN"/>
    <n v="15"/>
    <n v="0"/>
    <n v="15981.55"/>
    <n v="9541.369999999999"/>
    <s v="ZLIN"/>
    <n v="15"/>
    <n v="0"/>
    <n v="0"/>
    <n v="0"/>
    <s v=""/>
    <m/>
    <m/>
  </r>
  <r>
    <s v="120612004128-0"/>
    <x v="35"/>
    <n v="321202"/>
    <m/>
    <s v="EXTINTORES BIOXIDO CARBONO  9.07 GR"/>
    <d v="2009-10-31T00:00:00"/>
    <n v="158685.17000000001"/>
    <n v="94329.510000000009"/>
    <s v="ZLIN"/>
    <n v="15"/>
    <n v="0"/>
    <n v="15981.55"/>
    <n v="9541.369999999999"/>
    <s v="ZLIN"/>
    <n v="15"/>
    <n v="0"/>
    <n v="0"/>
    <n v="0"/>
    <s v=""/>
    <m/>
    <m/>
  </r>
  <r>
    <s v="120612004129-0"/>
    <x v="35"/>
    <n v="321202"/>
    <m/>
    <s v="EXTINTORES BIOXIDO CARBONO  9.07 GR"/>
    <d v="2009-10-31T00:00:00"/>
    <n v="158685.17000000001"/>
    <n v="94329.510000000009"/>
    <s v="ZLIN"/>
    <n v="15"/>
    <n v="0"/>
    <n v="15981.55"/>
    <n v="9541.369999999999"/>
    <s v="ZLIN"/>
    <n v="15"/>
    <n v="0"/>
    <n v="0"/>
    <n v="0"/>
    <s v=""/>
    <m/>
    <m/>
  </r>
  <r>
    <s v="120612004130-0"/>
    <x v="35"/>
    <n v="321202"/>
    <m/>
    <s v="EXTINTORES BIOXIDO CARBONO  9.07 GR"/>
    <d v="2009-10-31T00:00:00"/>
    <n v="158685.17000000001"/>
    <n v="94329.510000000009"/>
    <s v="ZLIN"/>
    <n v="15"/>
    <n v="0"/>
    <n v="15981.55"/>
    <n v="9541.369999999999"/>
    <s v="ZLIN"/>
    <n v="15"/>
    <n v="0"/>
    <n v="0"/>
    <n v="0"/>
    <s v=""/>
    <m/>
    <m/>
  </r>
  <r>
    <s v="120612004131-0"/>
    <x v="35"/>
    <n v="321202"/>
    <m/>
    <s v="EXTINTORES BIOXIDO CARBONO  9.07 GR"/>
    <d v="2009-10-31T00:00:00"/>
    <n v="158685.17000000001"/>
    <n v="94329.510000000009"/>
    <s v="ZLIN"/>
    <n v="15"/>
    <n v="0"/>
    <n v="15981.55"/>
    <n v="9541.369999999999"/>
    <s v="ZLIN"/>
    <n v="15"/>
    <n v="0"/>
    <n v="0"/>
    <n v="0"/>
    <s v=""/>
    <m/>
    <m/>
  </r>
  <r>
    <s v="120612004132-0"/>
    <x v="35"/>
    <n v="321202"/>
    <m/>
    <s v="EXTINTORES BIOXIDO CARBONO  9.07 GR"/>
    <d v="2009-10-31T00:00:00"/>
    <n v="158685.17000000001"/>
    <n v="94329.510000000009"/>
    <s v="ZLIN"/>
    <n v="15"/>
    <n v="0"/>
    <n v="15981.55"/>
    <n v="9541.369999999999"/>
    <s v="ZLIN"/>
    <n v="15"/>
    <n v="0"/>
    <n v="0"/>
    <n v="0"/>
    <s v=""/>
    <m/>
    <m/>
  </r>
  <r>
    <s v="120612004133-0"/>
    <x v="35"/>
    <n v="321202"/>
    <m/>
    <s v="EXTINTORES BIOXIDO CARBONO  9.07 GR"/>
    <d v="2009-10-31T00:00:00"/>
    <n v="158685.17000000001"/>
    <n v="94329.510000000009"/>
    <s v="ZLIN"/>
    <n v="15"/>
    <n v="0"/>
    <n v="15981.55"/>
    <n v="9541.369999999999"/>
    <s v="ZLIN"/>
    <n v="15"/>
    <n v="0"/>
    <n v="0"/>
    <n v="0"/>
    <s v=""/>
    <m/>
    <m/>
  </r>
  <r>
    <s v="120612004134-0"/>
    <x v="35"/>
    <n v="321202"/>
    <m/>
    <s v="EXTINTORES BIOXIDO CARBONO  9.07 GR"/>
    <d v="2009-10-31T00:00:00"/>
    <n v="158685.17000000001"/>
    <n v="94329.510000000009"/>
    <s v="ZLIN"/>
    <n v="15"/>
    <n v="0"/>
    <n v="15981.55"/>
    <n v="9541.369999999999"/>
    <s v="ZLIN"/>
    <n v="15"/>
    <n v="0"/>
    <n v="0"/>
    <n v="0"/>
    <s v=""/>
    <m/>
    <m/>
  </r>
  <r>
    <s v="120612004135-0"/>
    <x v="35"/>
    <n v="321202"/>
    <m/>
    <s v="EXTINTORES BIOXIDO CARBONO  9.07 GR"/>
    <d v="2009-10-31T00:00:00"/>
    <n v="158685.17000000001"/>
    <n v="94329.510000000009"/>
    <s v="ZLIN"/>
    <n v="15"/>
    <n v="0"/>
    <n v="15981.55"/>
    <n v="9541.369999999999"/>
    <s v="ZLIN"/>
    <n v="15"/>
    <n v="0"/>
    <n v="0"/>
    <n v="0"/>
    <s v=""/>
    <m/>
    <m/>
  </r>
  <r>
    <s v="120612004136-0"/>
    <x v="35"/>
    <n v="321202"/>
    <m/>
    <s v="EXTINTORES BIOXIDO CARBONO  9.07 GR"/>
    <d v="2009-10-31T00:00:00"/>
    <n v="158685.17000000001"/>
    <n v="94329.510000000009"/>
    <s v="ZLIN"/>
    <n v="15"/>
    <n v="0"/>
    <n v="15981.55"/>
    <n v="9541.369999999999"/>
    <s v="ZLIN"/>
    <n v="15"/>
    <n v="0"/>
    <n v="0"/>
    <n v="0"/>
    <s v=""/>
    <m/>
    <m/>
  </r>
  <r>
    <s v="120612004137-0"/>
    <x v="35"/>
    <n v="321202"/>
    <m/>
    <s v="EXTINTORES BIOXIDO CARBONO  9.07 GR"/>
    <d v="2009-10-31T00:00:00"/>
    <n v="158685.17000000001"/>
    <n v="94329.510000000009"/>
    <s v="ZLIN"/>
    <n v="15"/>
    <n v="0"/>
    <n v="15981.55"/>
    <n v="9541.369999999999"/>
    <s v="ZLIN"/>
    <n v="15"/>
    <n v="0"/>
    <n v="0"/>
    <n v="0"/>
    <s v=""/>
    <m/>
    <m/>
  </r>
  <r>
    <s v="120612004138-0"/>
    <x v="35"/>
    <n v="321202"/>
    <m/>
    <s v="EXTINTORES BIOXIDO CARBONO  9.07 GR"/>
    <d v="2009-10-31T00:00:00"/>
    <n v="158685.17000000001"/>
    <n v="94329.510000000009"/>
    <s v="ZLIN"/>
    <n v="15"/>
    <n v="0"/>
    <n v="15981.55"/>
    <n v="9541.369999999999"/>
    <s v="ZLIN"/>
    <n v="15"/>
    <n v="0"/>
    <n v="0"/>
    <n v="0"/>
    <s v=""/>
    <m/>
    <m/>
  </r>
  <r>
    <s v="120612004139-0"/>
    <x v="35"/>
    <n v="321202"/>
    <m/>
    <s v="EXTINTORES BIOXIDO CARBONO  2.27 GR"/>
    <d v="2009-10-31T00:00:00"/>
    <n v="66902.11"/>
    <n v="39769.589999999997"/>
    <s v="ZLIN"/>
    <n v="15"/>
    <n v="0"/>
    <n v="6737.87"/>
    <n v="4022.66"/>
    <s v="ZLIN"/>
    <n v="15"/>
    <n v="0"/>
    <n v="0"/>
    <n v="0"/>
    <s v=""/>
    <m/>
    <m/>
  </r>
  <r>
    <s v="120612004140-0"/>
    <x v="35"/>
    <n v="321202"/>
    <m/>
    <s v="EXTINTORES BIOXIDO CARBONO  2.27 GR"/>
    <d v="2009-10-31T00:00:00"/>
    <n v="66902.11"/>
    <n v="39769.589999999997"/>
    <s v="ZLIN"/>
    <n v="15"/>
    <n v="0"/>
    <n v="6737.87"/>
    <n v="4022.66"/>
    <s v="ZLIN"/>
    <n v="15"/>
    <n v="0"/>
    <n v="0"/>
    <n v="0"/>
    <s v=""/>
    <m/>
    <m/>
  </r>
  <r>
    <s v="120612004141-0"/>
    <x v="35"/>
    <n v="321202"/>
    <m/>
    <s v="EXTINTORES BIOXIDO CARBONO  2.27 GR"/>
    <d v="2009-10-31T00:00:00"/>
    <n v="66902.11"/>
    <n v="39769.589999999997"/>
    <s v="ZLIN"/>
    <n v="15"/>
    <n v="0"/>
    <n v="6737.87"/>
    <n v="4022.66"/>
    <s v="ZLIN"/>
    <n v="15"/>
    <n v="0"/>
    <n v="0"/>
    <n v="0"/>
    <s v=""/>
    <m/>
    <m/>
  </r>
  <r>
    <s v="120612004142-0"/>
    <x v="35"/>
    <n v="321202"/>
    <m/>
    <s v="EXTINTORES BIOXIDO CARBONO  2.27 GR"/>
    <d v="2009-10-31T00:00:00"/>
    <n v="66902.11"/>
    <n v="39769.589999999997"/>
    <s v="ZLIN"/>
    <n v="15"/>
    <n v="0"/>
    <n v="6737.87"/>
    <n v="4022.66"/>
    <s v="ZLIN"/>
    <n v="15"/>
    <n v="0"/>
    <n v="0"/>
    <n v="0"/>
    <s v=""/>
    <m/>
    <m/>
  </r>
  <r>
    <s v="120612004143-0"/>
    <x v="35"/>
    <n v="321202"/>
    <m/>
    <s v="EXTINTORES BIOXIDO CARBONO  2.27 GR"/>
    <d v="2009-10-31T00:00:00"/>
    <n v="66902.11"/>
    <n v="39769.589999999997"/>
    <s v="ZLIN"/>
    <n v="15"/>
    <n v="0"/>
    <n v="6737.87"/>
    <n v="4022.66"/>
    <s v="ZLIN"/>
    <n v="15"/>
    <n v="0"/>
    <n v="0"/>
    <n v="0"/>
    <s v=""/>
    <m/>
    <m/>
  </r>
  <r>
    <s v="120612004144-0"/>
    <x v="35"/>
    <n v="321202"/>
    <m/>
    <s v="EXTINTORES BIOXIDO CARBONO  2.27 GR"/>
    <d v="2009-10-31T00:00:00"/>
    <n v="66902.11"/>
    <n v="39769.589999999997"/>
    <s v="ZLIN"/>
    <n v="15"/>
    <n v="0"/>
    <n v="6737.87"/>
    <n v="4022.66"/>
    <s v="ZLIN"/>
    <n v="15"/>
    <n v="0"/>
    <n v="0"/>
    <n v="0"/>
    <s v=""/>
    <m/>
    <m/>
  </r>
  <r>
    <s v="120612004145-0"/>
    <x v="35"/>
    <n v="321202"/>
    <m/>
    <s v="EXTINTORES BIOXIDO CARBONO  2.27 GR"/>
    <d v="2009-10-31T00:00:00"/>
    <n v="66902.11"/>
    <n v="39769.589999999997"/>
    <s v="ZLIN"/>
    <n v="15"/>
    <n v="0"/>
    <n v="6737.87"/>
    <n v="4022.66"/>
    <s v="ZLIN"/>
    <n v="15"/>
    <n v="0"/>
    <n v="0"/>
    <n v="0"/>
    <s v=""/>
    <m/>
    <m/>
  </r>
  <r>
    <s v="120612004146-0"/>
    <x v="35"/>
    <n v="321202"/>
    <m/>
    <s v="EXTINTORES BIOXIDO CARBONO  2.27 GR"/>
    <d v="2009-10-31T00:00:00"/>
    <n v="66902.11"/>
    <n v="39769.589999999997"/>
    <s v="ZLIN"/>
    <n v="15"/>
    <n v="0"/>
    <n v="6737.87"/>
    <n v="4022.66"/>
    <s v="ZLIN"/>
    <n v="15"/>
    <n v="0"/>
    <n v="0"/>
    <n v="0"/>
    <s v=""/>
    <m/>
    <m/>
  </r>
  <r>
    <s v="120612004147-0"/>
    <x v="35"/>
    <n v="321202"/>
    <m/>
    <s v="EXTINTORES BIOXIDO CARBONO  2.27 GR"/>
    <d v="2009-10-31T00:00:00"/>
    <n v="66902.11"/>
    <n v="39769.589999999997"/>
    <s v="ZLIN"/>
    <n v="15"/>
    <n v="0"/>
    <n v="6737.87"/>
    <n v="4022.66"/>
    <s v="ZLIN"/>
    <n v="15"/>
    <n v="0"/>
    <n v="0"/>
    <n v="0"/>
    <s v=""/>
    <m/>
    <m/>
  </r>
  <r>
    <s v="120612004148-0"/>
    <x v="35"/>
    <n v="321202"/>
    <m/>
    <s v="EXTINTORES BIOXIDO CARBONO  2.27 GR"/>
    <d v="2009-10-31T00:00:00"/>
    <n v="66902.11"/>
    <n v="39769.589999999997"/>
    <s v="ZLIN"/>
    <n v="15"/>
    <n v="0"/>
    <n v="6737.87"/>
    <n v="4022.66"/>
    <s v="ZLIN"/>
    <n v="15"/>
    <n v="0"/>
    <n v="0"/>
    <n v="0"/>
    <s v=""/>
    <m/>
    <m/>
  </r>
  <r>
    <s v="120612004149-0"/>
    <x v="35"/>
    <n v="321202"/>
    <m/>
    <s v="EXTINTORES BIOXIDO CARBONO  2.27 GR"/>
    <d v="2009-10-31T00:00:00"/>
    <n v="66902.11"/>
    <n v="39769.589999999997"/>
    <s v="ZLIN"/>
    <n v="15"/>
    <n v="0"/>
    <n v="6737.87"/>
    <n v="4022.66"/>
    <s v="ZLIN"/>
    <n v="15"/>
    <n v="0"/>
    <n v="0"/>
    <n v="0"/>
    <s v=""/>
    <m/>
    <m/>
  </r>
  <r>
    <s v="120612004150-0"/>
    <x v="35"/>
    <n v="321202"/>
    <m/>
    <s v="EXTINTORES BIOXIDO CARBONO  2.27 GR"/>
    <d v="2009-10-31T00:00:00"/>
    <n v="66902.11"/>
    <n v="39769.589999999997"/>
    <s v="ZLIN"/>
    <n v="15"/>
    <n v="0"/>
    <n v="6737.87"/>
    <n v="4022.66"/>
    <s v="ZLIN"/>
    <n v="15"/>
    <n v="0"/>
    <n v="0"/>
    <n v="0"/>
    <s v=""/>
    <m/>
    <m/>
  </r>
  <r>
    <s v="120612004151-0"/>
    <x v="35"/>
    <n v="321202"/>
    <m/>
    <s v="EXTINTORES BIOXIDO CARBONO  2.27 GR"/>
    <d v="2009-10-31T00:00:00"/>
    <n v="66902.11"/>
    <n v="39769.589999999997"/>
    <s v="ZLIN"/>
    <n v="15"/>
    <n v="0"/>
    <n v="6737.87"/>
    <n v="4022.66"/>
    <s v="ZLIN"/>
    <n v="15"/>
    <n v="0"/>
    <n v="0"/>
    <n v="0"/>
    <s v=""/>
    <m/>
    <m/>
  </r>
  <r>
    <s v="120612004152-0"/>
    <x v="35"/>
    <n v="321202"/>
    <m/>
    <s v="EXTINTORES BIOXIDO CARBONO  2.27 GR"/>
    <d v="2009-10-31T00:00:00"/>
    <n v="66902.11"/>
    <n v="39769.589999999997"/>
    <s v="ZLIN"/>
    <n v="15"/>
    <n v="0"/>
    <n v="6737.87"/>
    <n v="4022.66"/>
    <s v="ZLIN"/>
    <n v="15"/>
    <n v="0"/>
    <n v="0"/>
    <n v="0"/>
    <s v=""/>
    <m/>
    <m/>
  </r>
  <r>
    <s v="120612004153-0"/>
    <x v="35"/>
    <n v="321202"/>
    <m/>
    <s v="EXTINTORES BIOXIDO CARBONO  2.27 GR"/>
    <d v="2009-10-31T00:00:00"/>
    <n v="66902.11"/>
    <n v="39769.589999999997"/>
    <s v="ZLIN"/>
    <n v="15"/>
    <n v="0"/>
    <n v="6737.87"/>
    <n v="4022.66"/>
    <s v="ZLIN"/>
    <n v="15"/>
    <n v="0"/>
    <n v="0"/>
    <n v="0"/>
    <s v=""/>
    <m/>
    <m/>
  </r>
  <r>
    <s v="120612004154-0"/>
    <x v="35"/>
    <n v="321202"/>
    <m/>
    <s v="EXTINTORES BIOXIDO CARBONO  2.27 GR"/>
    <d v="2009-10-31T00:00:00"/>
    <n v="66902.11"/>
    <n v="39769.589999999997"/>
    <s v="ZLIN"/>
    <n v="15"/>
    <n v="0"/>
    <n v="6737.87"/>
    <n v="4022.66"/>
    <s v="ZLIN"/>
    <n v="15"/>
    <n v="0"/>
    <n v="0"/>
    <n v="0"/>
    <s v=""/>
    <m/>
    <m/>
  </r>
  <r>
    <s v="120612004155-0"/>
    <x v="35"/>
    <n v="321202"/>
    <m/>
    <s v="EXTINTORES BIOXIDO CARBONO  2.27 GR"/>
    <d v="2009-10-31T00:00:00"/>
    <n v="66902.11"/>
    <n v="39769.589999999997"/>
    <s v="ZLIN"/>
    <n v="15"/>
    <n v="0"/>
    <n v="6737.87"/>
    <n v="4022.66"/>
    <s v="ZLIN"/>
    <n v="15"/>
    <n v="0"/>
    <n v="0"/>
    <n v="0"/>
    <s v=""/>
    <m/>
    <m/>
  </r>
  <r>
    <s v="120612004156-0"/>
    <x v="35"/>
    <n v="321202"/>
    <m/>
    <s v="EXTINTORES BIOXIDO CARBONO  2.27 GR"/>
    <d v="2009-10-31T00:00:00"/>
    <n v="66902.11"/>
    <n v="39769.589999999997"/>
    <s v="ZLIN"/>
    <n v="15"/>
    <n v="0"/>
    <n v="6737.87"/>
    <n v="4022.66"/>
    <s v="ZLIN"/>
    <n v="15"/>
    <n v="0"/>
    <n v="0"/>
    <n v="0"/>
    <s v=""/>
    <m/>
    <m/>
  </r>
  <r>
    <s v="120612004157-0"/>
    <x v="35"/>
    <n v="321202"/>
    <m/>
    <s v="EXTINTORES BIOXIDO CARBONO  2.27 GR"/>
    <d v="2009-10-31T00:00:00"/>
    <n v="66902.11"/>
    <n v="39769.589999999997"/>
    <s v="ZLIN"/>
    <n v="15"/>
    <n v="0"/>
    <n v="6737.87"/>
    <n v="4022.66"/>
    <s v="ZLIN"/>
    <n v="15"/>
    <n v="0"/>
    <n v="0"/>
    <n v="0"/>
    <s v=""/>
    <m/>
    <m/>
  </r>
  <r>
    <s v="120612004158-0"/>
    <x v="35"/>
    <n v="321202"/>
    <m/>
    <s v="EXTINTORES BIOXIDO CARBONO  2.27 GR"/>
    <d v="2009-10-31T00:00:00"/>
    <n v="66902.11"/>
    <n v="39769.589999999997"/>
    <s v="ZLIN"/>
    <n v="15"/>
    <n v="0"/>
    <n v="6737.87"/>
    <n v="4022.66"/>
    <s v="ZLIN"/>
    <n v="15"/>
    <n v="0"/>
    <n v="0"/>
    <n v="0"/>
    <s v=""/>
    <m/>
    <m/>
  </r>
  <r>
    <s v="120612004159-0"/>
    <x v="35"/>
    <n v="323302"/>
    <m/>
    <s v="CAMILLA SERVICIO PESADO"/>
    <d v="2009-07-31T00:00:00"/>
    <n v="120446.7"/>
    <n v="110409.47"/>
    <s v="ZLIN"/>
    <n v="10"/>
    <n v="0"/>
    <n v="12130.46"/>
    <n v="11130.169999999998"/>
    <s v="ZLIN"/>
    <n v="10"/>
    <n v="0"/>
    <n v="0"/>
    <n v="0"/>
    <s v=""/>
    <m/>
    <m/>
  </r>
  <r>
    <s v="120612004160-0"/>
    <x v="35"/>
    <n v="323302"/>
    <m/>
    <s v="CAMILLA SERVICIO PESADO"/>
    <d v="2009-07-31T00:00:00"/>
    <n v="120446.7"/>
    <n v="110409.47"/>
    <s v="ZLIN"/>
    <n v="10"/>
    <n v="0"/>
    <n v="12130.46"/>
    <n v="11130.169999999998"/>
    <s v="ZLIN"/>
    <n v="10"/>
    <n v="0"/>
    <n v="0"/>
    <n v="0"/>
    <s v=""/>
    <m/>
    <m/>
  </r>
  <r>
    <s v="120612004161-0"/>
    <x v="35"/>
    <n v="323302"/>
    <m/>
    <s v="CAMILLA SERVICIO PESADO"/>
    <d v="2009-07-31T00:00:00"/>
    <n v="120446.7"/>
    <n v="110409.47"/>
    <s v="ZLIN"/>
    <n v="10"/>
    <n v="0"/>
    <n v="12130.46"/>
    <n v="11130.169999999998"/>
    <s v="ZLIN"/>
    <n v="10"/>
    <n v="0"/>
    <n v="0"/>
    <n v="0"/>
    <s v=""/>
    <m/>
    <m/>
  </r>
  <r>
    <s v="120612004162-0"/>
    <x v="35"/>
    <n v="323302"/>
    <m/>
    <s v="CAMILLA SERVICIO PESADO"/>
    <d v="2009-07-31T00:00:00"/>
    <n v="120446.7"/>
    <n v="110409.47"/>
    <s v="ZLIN"/>
    <n v="10"/>
    <n v="0"/>
    <n v="12130.46"/>
    <n v="11130.169999999998"/>
    <s v="ZLIN"/>
    <n v="10"/>
    <n v="0"/>
    <n v="0"/>
    <n v="0"/>
    <s v=""/>
    <m/>
    <m/>
  </r>
  <r>
    <s v="120612004163-0"/>
    <x v="35"/>
    <n v="323302"/>
    <m/>
    <s v="CAMILLA SERVICIO PESADO"/>
    <d v="2009-07-31T00:00:00"/>
    <n v="120446.7"/>
    <n v="110409.47"/>
    <s v="ZLIN"/>
    <n v="10"/>
    <n v="0"/>
    <n v="12130.46"/>
    <n v="11130.169999999998"/>
    <s v="ZLIN"/>
    <n v="10"/>
    <n v="0"/>
    <n v="0"/>
    <n v="0"/>
    <s v=""/>
    <m/>
    <m/>
  </r>
  <r>
    <s v="120612004164-0"/>
    <x v="35"/>
    <n v="323302"/>
    <m/>
    <s v="CAMILLA SERVICIO PESADO"/>
    <d v="2009-07-31T00:00:00"/>
    <n v="120446.7"/>
    <n v="110409.47"/>
    <s v="ZLIN"/>
    <n v="10"/>
    <n v="0"/>
    <n v="12130.46"/>
    <n v="11130.169999999998"/>
    <s v="ZLIN"/>
    <n v="10"/>
    <n v="0"/>
    <n v="0"/>
    <n v="0"/>
    <s v=""/>
    <m/>
    <m/>
  </r>
  <r>
    <s v="120612004165-0"/>
    <x v="35"/>
    <n v="323302"/>
    <m/>
    <s v="CAMILLA SERVICIO PESADO"/>
    <d v="2009-07-31T00:00:00"/>
    <n v="120446.7"/>
    <n v="110409.47"/>
    <s v="ZLIN"/>
    <n v="10"/>
    <n v="0"/>
    <n v="12130.46"/>
    <n v="11130.169999999998"/>
    <s v="ZLIN"/>
    <n v="10"/>
    <n v="0"/>
    <n v="0"/>
    <n v="0"/>
    <s v=""/>
    <m/>
    <m/>
  </r>
  <r>
    <s v="120612004166-0"/>
    <x v="35"/>
    <n v="323302"/>
    <m/>
    <s v="CAMILLA SERVICIO PESADO"/>
    <d v="2009-07-31T00:00:00"/>
    <n v="120446.7"/>
    <n v="110409.47"/>
    <s v="ZLIN"/>
    <n v="10"/>
    <n v="0"/>
    <n v="12130.46"/>
    <n v="11130.169999999998"/>
    <s v="ZLIN"/>
    <n v="10"/>
    <n v="0"/>
    <n v="0"/>
    <n v="0"/>
    <s v=""/>
    <m/>
    <m/>
  </r>
  <r>
    <s v="120612004167-0"/>
    <x v="35"/>
    <n v="323302"/>
    <m/>
    <s v="CAMILLA SERVICIO PESADO"/>
    <d v="2009-07-31T00:00:00"/>
    <n v="120446.7"/>
    <n v="110409.47"/>
    <s v="ZLIN"/>
    <n v="10"/>
    <n v="0"/>
    <n v="12130.46"/>
    <n v="11130.169999999998"/>
    <s v="ZLIN"/>
    <n v="10"/>
    <n v="0"/>
    <n v="0"/>
    <n v="0"/>
    <s v=""/>
    <m/>
    <m/>
  </r>
  <r>
    <s v="120612004168-0"/>
    <x v="35"/>
    <n v="323302"/>
    <m/>
    <s v="CAMILLA SERVICIO PESADO"/>
    <d v="2009-07-31T00:00:00"/>
    <n v="120446.7"/>
    <n v="110409.47"/>
    <s v="ZLIN"/>
    <n v="10"/>
    <n v="0"/>
    <n v="12130.46"/>
    <n v="11130.169999999998"/>
    <s v="ZLIN"/>
    <n v="10"/>
    <n v="0"/>
    <n v="0"/>
    <n v="0"/>
    <s v=""/>
    <m/>
    <m/>
  </r>
  <r>
    <s v="120612004169-0"/>
    <x v="35"/>
    <n v="321100"/>
    <m/>
    <s v="EXTINTOR"/>
    <d v="2008-12-31T00:00:00"/>
    <n v="297635.90000000002"/>
    <n v="174117.00000000003"/>
    <s v="ZLI1"/>
    <n v="15"/>
    <n v="0"/>
    <n v="43243.86"/>
    <n v="28253.620000000003"/>
    <s v="ZLIN"/>
    <n v="15"/>
    <n v="0"/>
    <n v="0"/>
    <n v="0"/>
    <s v=""/>
    <m/>
    <m/>
  </r>
  <r>
    <s v="120612004170-0"/>
    <x v="35"/>
    <n v="321100"/>
    <m/>
    <s v="EXTINTOR"/>
    <d v="2008-12-31T00:00:00"/>
    <n v="297635.90000000002"/>
    <n v="174117.00000000003"/>
    <s v="ZLI1"/>
    <n v="15"/>
    <n v="0"/>
    <n v="43243.86"/>
    <n v="28253.620000000003"/>
    <s v="ZLIN"/>
    <n v="15"/>
    <n v="0"/>
    <n v="0"/>
    <n v="0"/>
    <s v=""/>
    <m/>
    <m/>
  </r>
  <r>
    <s v="120612004171-0"/>
    <x v="35"/>
    <n v="321100"/>
    <m/>
    <s v="EXTINTOR"/>
    <d v="2008-12-31T00:00:00"/>
    <n v="297635.90000000002"/>
    <n v="174117.00000000003"/>
    <s v="ZLI1"/>
    <n v="15"/>
    <n v="0"/>
    <n v="43243.86"/>
    <n v="28253.620000000003"/>
    <s v="ZLIN"/>
    <n v="15"/>
    <n v="0"/>
    <n v="0"/>
    <n v="0"/>
    <s v=""/>
    <m/>
    <m/>
  </r>
  <r>
    <s v="120612004172-0"/>
    <x v="35"/>
    <n v="321100"/>
    <m/>
    <s v="EXTINTOR"/>
    <d v="2008-12-31T00:00:00"/>
    <n v="297635.90000000002"/>
    <n v="174117.00000000003"/>
    <s v="ZLI1"/>
    <n v="15"/>
    <n v="0"/>
    <n v="43243.86"/>
    <n v="28253.620000000003"/>
    <s v="ZLIN"/>
    <n v="15"/>
    <n v="0"/>
    <n v="0"/>
    <n v="0"/>
    <s v=""/>
    <m/>
    <m/>
  </r>
  <r>
    <s v="120612004173-0"/>
    <x v="35"/>
    <n v="321100"/>
    <m/>
    <s v="EXTINTOR"/>
    <d v="2008-12-31T00:00:00"/>
    <n v="297635.90000000002"/>
    <n v="174117.00000000003"/>
    <s v="ZLI1"/>
    <n v="15"/>
    <n v="0"/>
    <n v="43243.86"/>
    <n v="28253.620000000003"/>
    <s v="ZLIN"/>
    <n v="15"/>
    <n v="0"/>
    <n v="0"/>
    <n v="0"/>
    <s v=""/>
    <m/>
    <m/>
  </r>
  <r>
    <s v="120612004174-0"/>
    <x v="35"/>
    <n v="321100"/>
    <m/>
    <s v="EXTINTOR"/>
    <d v="2008-12-31T00:00:00"/>
    <n v="297635.90000000002"/>
    <n v="174117.00000000003"/>
    <s v="ZLI1"/>
    <n v="15"/>
    <n v="0"/>
    <n v="43243.86"/>
    <n v="28253.620000000003"/>
    <s v="ZLIN"/>
    <n v="15"/>
    <n v="0"/>
    <n v="0"/>
    <n v="0"/>
    <s v=""/>
    <m/>
    <m/>
  </r>
  <r>
    <s v="120612004175-0"/>
    <x v="35"/>
    <n v="321100"/>
    <m/>
    <s v="EXTINTOR"/>
    <d v="2008-12-31T00:00:00"/>
    <n v="297635.90000000002"/>
    <n v="174117.00000000003"/>
    <s v="ZLI1"/>
    <n v="15"/>
    <n v="0"/>
    <n v="43243.86"/>
    <n v="28253.620000000003"/>
    <s v="ZLIN"/>
    <n v="15"/>
    <n v="0"/>
    <n v="0"/>
    <n v="0"/>
    <s v=""/>
    <m/>
    <m/>
  </r>
  <r>
    <s v="120612004176-0"/>
    <x v="35"/>
    <n v="321100"/>
    <m/>
    <s v="EXTINTOR"/>
    <d v="2008-12-31T00:00:00"/>
    <n v="297635.90000000002"/>
    <n v="174117.00000000003"/>
    <s v="ZLI1"/>
    <n v="15"/>
    <n v="0"/>
    <n v="43243.86"/>
    <n v="28253.620000000003"/>
    <s v="ZLIN"/>
    <n v="15"/>
    <n v="0"/>
    <n v="0"/>
    <n v="0"/>
    <s v=""/>
    <m/>
    <m/>
  </r>
  <r>
    <s v="120612004177-0"/>
    <x v="35"/>
    <n v="321100"/>
    <m/>
    <s v="EXTINTOR"/>
    <d v="2008-12-31T00:00:00"/>
    <n v="297635.90000000002"/>
    <n v="174117.00000000003"/>
    <s v="ZLI1"/>
    <n v="15"/>
    <n v="0"/>
    <n v="43243.86"/>
    <n v="28253.620000000003"/>
    <s v="ZLIN"/>
    <n v="15"/>
    <n v="0"/>
    <n v="0"/>
    <n v="0"/>
    <s v=""/>
    <m/>
    <m/>
  </r>
  <r>
    <s v="120612004178-0"/>
    <x v="35"/>
    <n v="321100"/>
    <m/>
    <s v="EXTINTOR"/>
    <d v="2008-12-31T00:00:00"/>
    <n v="297635.90000000002"/>
    <n v="174117.00000000003"/>
    <s v="ZLI1"/>
    <n v="15"/>
    <n v="0"/>
    <n v="43243.86"/>
    <n v="28253.620000000003"/>
    <s v="ZLIN"/>
    <n v="15"/>
    <n v="0"/>
    <n v="0"/>
    <n v="0"/>
    <s v=""/>
    <m/>
    <m/>
  </r>
  <r>
    <s v="120612004179-0"/>
    <x v="35"/>
    <n v="321100"/>
    <m/>
    <s v="EXTINTOR"/>
    <d v="2008-12-31T00:00:00"/>
    <n v="297635.90000000002"/>
    <n v="174117.00000000003"/>
    <s v="ZLI1"/>
    <n v="15"/>
    <n v="0"/>
    <n v="43243.86"/>
    <n v="28253.620000000003"/>
    <s v="ZLIN"/>
    <n v="15"/>
    <n v="0"/>
    <n v="0"/>
    <n v="0"/>
    <s v=""/>
    <m/>
    <m/>
  </r>
  <r>
    <s v="120612004180-0"/>
    <x v="35"/>
    <n v="321100"/>
    <m/>
    <s v="EXTINTOR"/>
    <d v="2008-12-31T00:00:00"/>
    <n v="297635.90000000002"/>
    <n v="174117.00000000003"/>
    <s v="ZLI1"/>
    <n v="15"/>
    <n v="0"/>
    <n v="43243.86"/>
    <n v="28253.620000000003"/>
    <s v="ZLIN"/>
    <n v="15"/>
    <n v="0"/>
    <n v="0"/>
    <n v="0"/>
    <s v=""/>
    <m/>
    <m/>
  </r>
  <r>
    <s v="120612004181-0"/>
    <x v="35"/>
    <n v="321100"/>
    <m/>
    <s v="EXTINTOR"/>
    <d v="2008-12-31T00:00:00"/>
    <n v="297635.90000000002"/>
    <n v="174117.00000000003"/>
    <s v="ZLI1"/>
    <n v="15"/>
    <n v="0"/>
    <n v="43243.86"/>
    <n v="28253.620000000003"/>
    <s v="ZLIN"/>
    <n v="15"/>
    <n v="0"/>
    <n v="0"/>
    <n v="0"/>
    <s v=""/>
    <m/>
    <m/>
  </r>
  <r>
    <s v="120612004182-0"/>
    <x v="35"/>
    <n v="321100"/>
    <m/>
    <s v="EXTINTOR"/>
    <d v="2008-12-31T00:00:00"/>
    <n v="297635.90000000002"/>
    <n v="174117.00000000003"/>
    <s v="ZLI1"/>
    <n v="15"/>
    <n v="0"/>
    <n v="43243.86"/>
    <n v="28253.620000000003"/>
    <s v="ZLIN"/>
    <n v="15"/>
    <n v="0"/>
    <n v="0"/>
    <n v="0"/>
    <s v=""/>
    <m/>
    <m/>
  </r>
  <r>
    <s v="120612004183-0"/>
    <x v="35"/>
    <n v="321100"/>
    <m/>
    <s v="EXTINTOR"/>
    <d v="2008-12-31T00:00:00"/>
    <n v="297635.90000000002"/>
    <n v="174117.00000000003"/>
    <s v="ZLI1"/>
    <n v="15"/>
    <n v="0"/>
    <n v="43243.86"/>
    <n v="28253.620000000003"/>
    <s v="ZLIN"/>
    <n v="15"/>
    <n v="0"/>
    <n v="0"/>
    <n v="0"/>
    <s v=""/>
    <m/>
    <m/>
  </r>
  <r>
    <s v="120612004184-0"/>
    <x v="35"/>
    <n v="321100"/>
    <m/>
    <s v="EXTINTOR"/>
    <d v="2008-12-31T00:00:00"/>
    <n v="297635.90000000002"/>
    <n v="174117.00000000003"/>
    <s v="ZLI1"/>
    <n v="15"/>
    <n v="0"/>
    <n v="43243.86"/>
    <n v="28253.620000000003"/>
    <s v="ZLIN"/>
    <n v="15"/>
    <n v="0"/>
    <n v="0"/>
    <n v="0"/>
    <s v=""/>
    <m/>
    <m/>
  </r>
  <r>
    <s v="120612004185-0"/>
    <x v="35"/>
    <n v="321100"/>
    <m/>
    <s v="EXTINTOR"/>
    <d v="2008-12-31T00:00:00"/>
    <n v="297635.90000000002"/>
    <n v="174117.00000000003"/>
    <s v="ZLI1"/>
    <n v="15"/>
    <n v="0"/>
    <n v="43243.86"/>
    <n v="28253.620000000003"/>
    <s v="ZLIN"/>
    <n v="15"/>
    <n v="0"/>
    <n v="0"/>
    <n v="0"/>
    <s v=""/>
    <m/>
    <m/>
  </r>
  <r>
    <s v="120612004186-0"/>
    <x v="35"/>
    <n v="321100"/>
    <m/>
    <s v="EXTINTOR"/>
    <d v="2008-12-31T00:00:00"/>
    <n v="352303.7"/>
    <n v="206097.65000000002"/>
    <s v="ZLI1"/>
    <n v="15"/>
    <n v="0"/>
    <n v="51186.61"/>
    <n v="33443.06"/>
    <s v="ZLIN"/>
    <n v="15"/>
    <n v="0"/>
    <n v="0"/>
    <n v="0"/>
    <s v=""/>
    <m/>
    <m/>
  </r>
  <r>
    <s v="120612004187-0"/>
    <x v="35"/>
    <n v="321100"/>
    <m/>
    <s v="EXTINTOR"/>
    <d v="2008-12-31T00:00:00"/>
    <n v="352303.7"/>
    <n v="206097.65000000002"/>
    <s v="ZLI1"/>
    <n v="15"/>
    <n v="0"/>
    <n v="51186.61"/>
    <n v="33443.06"/>
    <s v="ZLIN"/>
    <n v="15"/>
    <n v="0"/>
    <n v="0"/>
    <n v="0"/>
    <s v=""/>
    <m/>
    <m/>
  </r>
  <r>
    <s v="120612004188-0"/>
    <x v="35"/>
    <n v="321100"/>
    <m/>
    <s v="EXTINTOR"/>
    <d v="2008-12-31T00:00:00"/>
    <n v="352303.7"/>
    <n v="206097.65000000002"/>
    <s v="ZLI1"/>
    <n v="15"/>
    <n v="0"/>
    <n v="51186.61"/>
    <n v="33443.06"/>
    <s v="ZLIN"/>
    <n v="15"/>
    <n v="0"/>
    <n v="0"/>
    <n v="0"/>
    <s v=""/>
    <m/>
    <m/>
  </r>
  <r>
    <s v="120612004189-0"/>
    <x v="35"/>
    <n v="321100"/>
    <m/>
    <s v="EXTINTOR"/>
    <d v="2008-12-31T00:00:00"/>
    <n v="352303.7"/>
    <n v="206097.65000000002"/>
    <s v="ZLI1"/>
    <n v="15"/>
    <n v="0"/>
    <n v="51186.61"/>
    <n v="33443.06"/>
    <s v="ZLIN"/>
    <n v="15"/>
    <n v="0"/>
    <n v="0"/>
    <n v="0"/>
    <s v=""/>
    <m/>
    <m/>
  </r>
  <r>
    <s v="120612004190-0"/>
    <x v="35"/>
    <n v="321100"/>
    <m/>
    <s v="EXTINTOR"/>
    <d v="2008-12-31T00:00:00"/>
    <n v="352303.7"/>
    <n v="206097.65000000002"/>
    <s v="ZLI1"/>
    <n v="15"/>
    <n v="0"/>
    <n v="51186.61"/>
    <n v="33443.06"/>
    <s v="ZLIN"/>
    <n v="15"/>
    <n v="0"/>
    <n v="0"/>
    <n v="0"/>
    <s v=""/>
    <m/>
    <m/>
  </r>
  <r>
    <s v="120612004191-0"/>
    <x v="35"/>
    <n v="321100"/>
    <m/>
    <s v="EXTINTOR"/>
    <d v="2008-12-31T00:00:00"/>
    <n v="352303.7"/>
    <n v="206097.65000000002"/>
    <s v="ZLI1"/>
    <n v="15"/>
    <n v="0"/>
    <n v="51186.61"/>
    <n v="33443.06"/>
    <s v="ZLIN"/>
    <n v="15"/>
    <n v="0"/>
    <n v="0"/>
    <n v="0"/>
    <s v=""/>
    <m/>
    <m/>
  </r>
  <r>
    <s v="120612004192-0"/>
    <x v="35"/>
    <n v="321100"/>
    <m/>
    <s v="EXTINTOR"/>
    <d v="2008-12-31T00:00:00"/>
    <n v="352303.7"/>
    <n v="206097.65000000002"/>
    <s v="ZLI1"/>
    <n v="15"/>
    <n v="0"/>
    <n v="51186.61"/>
    <n v="33443.06"/>
    <s v="ZLIN"/>
    <n v="15"/>
    <n v="0"/>
    <n v="0"/>
    <n v="0"/>
    <s v=""/>
    <m/>
    <m/>
  </r>
  <r>
    <s v="120612004193-0"/>
    <x v="35"/>
    <n v="321100"/>
    <m/>
    <s v="EXTINTOR"/>
    <d v="2008-12-31T00:00:00"/>
    <n v="352303.7"/>
    <n v="206097.65000000002"/>
    <s v="ZLI1"/>
    <n v="15"/>
    <n v="0"/>
    <n v="51186.61"/>
    <n v="33443.06"/>
    <s v="ZLIN"/>
    <n v="15"/>
    <n v="0"/>
    <n v="0"/>
    <n v="0"/>
    <s v=""/>
    <m/>
    <m/>
  </r>
  <r>
    <s v="120612004194-0"/>
    <x v="35"/>
    <n v="321100"/>
    <m/>
    <s v="EXTINTOR"/>
    <d v="2008-12-31T00:00:00"/>
    <n v="352303.7"/>
    <n v="206097.65000000002"/>
    <s v="ZLI1"/>
    <n v="15"/>
    <n v="0"/>
    <n v="51186.61"/>
    <n v="33443.06"/>
    <s v="ZLIN"/>
    <n v="15"/>
    <n v="0"/>
    <n v="0"/>
    <n v="0"/>
    <s v=""/>
    <m/>
    <m/>
  </r>
  <r>
    <s v="120612004195-0"/>
    <x v="35"/>
    <n v="321100"/>
    <m/>
    <s v="EXTINTOR"/>
    <d v="2008-12-31T00:00:00"/>
    <n v="352303.7"/>
    <n v="206097.65000000002"/>
    <s v="ZLI1"/>
    <n v="15"/>
    <n v="0"/>
    <n v="51186.61"/>
    <n v="33443.06"/>
    <s v="ZLIN"/>
    <n v="15"/>
    <n v="0"/>
    <n v="0"/>
    <n v="0"/>
    <s v=""/>
    <m/>
    <m/>
  </r>
  <r>
    <s v="120612004196-0"/>
    <x v="35"/>
    <n v="321100"/>
    <m/>
    <s v="EXTINTORES"/>
    <d v="2008-12-31T00:00:00"/>
    <n v="352303.7"/>
    <n v="206097.65000000002"/>
    <s v="ZLI1"/>
    <n v="15"/>
    <n v="0"/>
    <n v="51186.61"/>
    <n v="33443.06"/>
    <s v="ZLIN"/>
    <n v="15"/>
    <n v="0"/>
    <n v="0"/>
    <n v="0"/>
    <s v=""/>
    <m/>
    <m/>
  </r>
  <r>
    <s v="120612004197-0"/>
    <x v="35"/>
    <n v="321100"/>
    <m/>
    <s v="EXTINTOR"/>
    <d v="2008-12-31T00:00:00"/>
    <n v="352303.7"/>
    <n v="206097.65000000002"/>
    <s v="ZLI1"/>
    <n v="15"/>
    <n v="0"/>
    <n v="51186.61"/>
    <n v="33443.06"/>
    <s v="ZLIN"/>
    <n v="15"/>
    <n v="0"/>
    <n v="0"/>
    <n v="0"/>
    <s v=""/>
    <m/>
    <m/>
  </r>
  <r>
    <s v="120612004198-0"/>
    <x v="35"/>
    <n v="321100"/>
    <m/>
    <s v="EXTINTOR"/>
    <d v="2008-12-31T00:00:00"/>
    <n v="352303.7"/>
    <n v="206097.65000000002"/>
    <s v="ZLI1"/>
    <n v="15"/>
    <n v="0"/>
    <n v="51186.61"/>
    <n v="33443.06"/>
    <s v="ZLIN"/>
    <n v="15"/>
    <n v="0"/>
    <n v="0"/>
    <n v="0"/>
    <s v=""/>
    <m/>
    <m/>
  </r>
  <r>
    <s v="120612004199-0"/>
    <x v="35"/>
    <n v="321100"/>
    <m/>
    <s v="EXTINTOR"/>
    <d v="2008-12-31T00:00:00"/>
    <n v="352303.7"/>
    <n v="206097.65000000002"/>
    <s v="ZLI1"/>
    <n v="15"/>
    <n v="0"/>
    <n v="51186.61"/>
    <n v="33443.06"/>
    <s v="ZLIN"/>
    <n v="15"/>
    <n v="0"/>
    <n v="0"/>
    <n v="0"/>
    <s v=""/>
    <m/>
    <m/>
  </r>
  <r>
    <s v="120612004200-0"/>
    <x v="35"/>
    <n v="321100"/>
    <m/>
    <s v="EXTINTOR"/>
    <d v="2008-12-31T00:00:00"/>
    <n v="352303.7"/>
    <n v="206097.65000000002"/>
    <s v="ZLI1"/>
    <n v="15"/>
    <n v="0"/>
    <n v="51186.61"/>
    <n v="33443.06"/>
    <s v="ZLIN"/>
    <n v="15"/>
    <n v="0"/>
    <n v="0"/>
    <n v="0"/>
    <s v=""/>
    <m/>
    <m/>
  </r>
  <r>
    <s v="120612004201-0"/>
    <x v="35"/>
    <n v="321100"/>
    <m/>
    <s v="EXTINTOR"/>
    <d v="2008-12-31T00:00:00"/>
    <n v="297635.90000000002"/>
    <n v="174117.00000000003"/>
    <s v="ZLI1"/>
    <n v="15"/>
    <n v="0"/>
    <n v="43243.86"/>
    <n v="28253.620000000003"/>
    <s v="ZLIN"/>
    <n v="15"/>
    <n v="0"/>
    <n v="0"/>
    <n v="0"/>
    <s v=""/>
    <m/>
    <m/>
  </r>
  <r>
    <s v="120612004202-0"/>
    <x v="35"/>
    <n v="321100"/>
    <m/>
    <s v="EXTINTOR"/>
    <d v="2008-12-31T00:00:00"/>
    <n v="297635.90000000002"/>
    <n v="174117.00000000003"/>
    <s v="ZLI1"/>
    <n v="15"/>
    <n v="0"/>
    <n v="43243.86"/>
    <n v="28253.620000000003"/>
    <s v="ZLIN"/>
    <n v="15"/>
    <n v="0"/>
    <n v="0"/>
    <n v="0"/>
    <s v=""/>
    <m/>
    <m/>
  </r>
  <r>
    <s v="120612004203-0"/>
    <x v="35"/>
    <n v="321100"/>
    <m/>
    <s v="EXTINTOR"/>
    <d v="2008-12-31T00:00:00"/>
    <n v="352303.7"/>
    <n v="206097.65000000002"/>
    <s v="ZLI1"/>
    <n v="15"/>
    <n v="0"/>
    <n v="51186.61"/>
    <n v="33443.06"/>
    <s v="ZLIN"/>
    <n v="15"/>
    <n v="0"/>
    <n v="0"/>
    <n v="0"/>
    <s v=""/>
    <m/>
    <m/>
  </r>
  <r>
    <s v="120612004204-0"/>
    <x v="35"/>
    <n v="321100"/>
    <m/>
    <s v="EXTINTOR"/>
    <d v="2008-12-31T00:00:00"/>
    <n v="297635.90000000002"/>
    <n v="174117.00000000003"/>
    <s v="ZLI1"/>
    <n v="15"/>
    <n v="0"/>
    <n v="43243.86"/>
    <n v="28253.620000000003"/>
    <s v="ZLIN"/>
    <n v="15"/>
    <n v="0"/>
    <n v="0"/>
    <n v="0"/>
    <s v=""/>
    <m/>
    <m/>
  </r>
  <r>
    <s v="120612004205-0"/>
    <x v="35"/>
    <n v="321100"/>
    <m/>
    <s v="EXTINTOR"/>
    <d v="2008-12-31T00:00:00"/>
    <n v="352303.7"/>
    <n v="206097.65000000002"/>
    <s v="ZLI1"/>
    <n v="15"/>
    <n v="0"/>
    <n v="51186.61"/>
    <n v="33443.06"/>
    <s v="ZLIN"/>
    <n v="15"/>
    <n v="0"/>
    <n v="0"/>
    <n v="0"/>
    <s v=""/>
    <m/>
    <m/>
  </r>
  <r>
    <s v="120612004206-0"/>
    <x v="35"/>
    <n v="321100"/>
    <m/>
    <s v="EXTINTOR"/>
    <d v="2008-12-31T00:00:00"/>
    <n v="352303.7"/>
    <n v="206097.65000000002"/>
    <s v="ZLI1"/>
    <n v="15"/>
    <n v="0"/>
    <n v="51186.61"/>
    <n v="33443.06"/>
    <s v="ZLIN"/>
    <n v="15"/>
    <n v="0"/>
    <n v="0"/>
    <n v="0"/>
    <s v=""/>
    <m/>
    <m/>
  </r>
  <r>
    <s v="120612004207-0"/>
    <x v="35"/>
    <n v="321100"/>
    <m/>
    <s v="EXTINTOR"/>
    <d v="2008-12-31T00:00:00"/>
    <n v="352303.7"/>
    <n v="206097.65000000002"/>
    <s v="ZLI1"/>
    <n v="15"/>
    <n v="0"/>
    <n v="51186.61"/>
    <n v="33443.06"/>
    <s v="ZLIN"/>
    <n v="15"/>
    <n v="0"/>
    <n v="0"/>
    <n v="0"/>
    <s v=""/>
    <m/>
    <m/>
  </r>
  <r>
    <s v="120612004208-0"/>
    <x v="35"/>
    <n v="341203"/>
    <m/>
    <s v="CAJAS MOVILES CON KIT P/ DERRAME DE"/>
    <d v="2008-12-31T00:00:00"/>
    <n v="991000"/>
    <n v="852260"/>
    <s v="ZLI1"/>
    <n v="10"/>
    <n v="0"/>
    <n v="143983.53"/>
    <n v="94072.489999999991"/>
    <s v="ZLIN"/>
    <n v="15"/>
    <n v="0"/>
    <n v="0"/>
    <n v="0"/>
    <s v=""/>
    <m/>
    <m/>
  </r>
  <r>
    <s v="120612004209-0"/>
    <x v="35"/>
    <n v="344208"/>
    <m/>
    <s v="MASCARA PARA SOLDAR ELECTRONICA"/>
    <d v="2008-12-31T00:00:00"/>
    <n v="118282.89"/>
    <n v="103793.24"/>
    <s v="ZLI1"/>
    <n v="10"/>
    <n v="0"/>
    <n v="17185.46"/>
    <n v="16761.34"/>
    <s v="ZLIN"/>
    <n v="10"/>
    <n v="0"/>
    <n v="0"/>
    <n v="0"/>
    <s v=""/>
    <m/>
    <m/>
  </r>
  <r>
    <s v="120612004210-0"/>
    <x v="35"/>
    <n v="344208"/>
    <m/>
    <s v="MASCARA PARA SOLDAR ELECTRONICA"/>
    <d v="2008-12-31T00:00:00"/>
    <n v="118282.89"/>
    <n v="103793.24"/>
    <s v="ZLI1"/>
    <n v="10"/>
    <n v="0"/>
    <n v="17185.46"/>
    <n v="16761.34"/>
    <s v="ZLIN"/>
    <n v="10"/>
    <n v="0"/>
    <n v="0"/>
    <n v="0"/>
    <s v=""/>
    <m/>
    <m/>
  </r>
  <r>
    <s v="120612004211-0"/>
    <x v="35"/>
    <n v="344208"/>
    <m/>
    <s v="MASCARA PARA SOLDAR ELECTRONICA"/>
    <d v="2008-12-31T00:00:00"/>
    <n v="118282.89"/>
    <n v="103793.24"/>
    <s v="ZLI1"/>
    <n v="10"/>
    <n v="0"/>
    <n v="17185.46"/>
    <n v="16761.34"/>
    <s v="ZLIN"/>
    <n v="10"/>
    <n v="0"/>
    <n v="0"/>
    <n v="0"/>
    <s v=""/>
    <m/>
    <m/>
  </r>
  <r>
    <s v="120612004212-0"/>
    <x v="35"/>
    <n v="344208"/>
    <m/>
    <s v="MASCARA PARA SOLDAR ELECTRONICA"/>
    <d v="2008-12-31T00:00:00"/>
    <n v="118282.89"/>
    <n v="103793.24"/>
    <s v="ZLI1"/>
    <n v="10"/>
    <n v="0"/>
    <n v="17185.46"/>
    <n v="16761.34"/>
    <s v="ZLIN"/>
    <n v="10"/>
    <n v="0"/>
    <n v="0"/>
    <n v="0"/>
    <s v=""/>
    <m/>
    <m/>
  </r>
  <r>
    <s v="120612004213-0"/>
    <x v="35"/>
    <n v="344208"/>
    <m/>
    <s v="MASCARA PARA SOLDAR ELECTRONICA"/>
    <d v="2008-12-31T00:00:00"/>
    <n v="118282.89"/>
    <n v="103793.24"/>
    <s v="ZLI1"/>
    <n v="10"/>
    <n v="0"/>
    <n v="17185.46"/>
    <n v="16761.34"/>
    <s v="ZLIN"/>
    <n v="10"/>
    <n v="0"/>
    <n v="0"/>
    <n v="0"/>
    <s v=""/>
    <m/>
    <m/>
  </r>
  <r>
    <s v="120612004214-0"/>
    <x v="35"/>
    <n v="344208"/>
    <m/>
    <s v="MASCARA PARA SOLDAR ELECTRONICA"/>
    <d v="2008-12-31T00:00:00"/>
    <n v="118282.89"/>
    <n v="103793.24"/>
    <s v="ZLI1"/>
    <n v="10"/>
    <n v="0"/>
    <n v="17185.46"/>
    <n v="16761.34"/>
    <s v="ZLIN"/>
    <n v="10"/>
    <n v="0"/>
    <n v="0"/>
    <n v="0"/>
    <s v=""/>
    <m/>
    <m/>
  </r>
  <r>
    <s v="120612004215-0"/>
    <x v="35"/>
    <n v="344207"/>
    <m/>
    <s v="MASCARA PARA SOLDAR ELECTRONICA"/>
    <d v="2008-12-31T00:00:00"/>
    <n v="118282.89"/>
    <n v="103793.24"/>
    <s v="ZLI1"/>
    <n v="10"/>
    <n v="0"/>
    <n v="17185.46"/>
    <n v="16761.34"/>
    <s v="ZLIN"/>
    <n v="10"/>
    <n v="0"/>
    <n v="0"/>
    <n v="0"/>
    <s v=""/>
    <m/>
    <m/>
  </r>
  <r>
    <s v="120612004216-0"/>
    <x v="35"/>
    <n v="344208"/>
    <m/>
    <s v="MASCARA PARA SOLDAR ELECTRONICA"/>
    <d v="2008-12-31T00:00:00"/>
    <n v="118282.88"/>
    <n v="103793.23000000001"/>
    <s v="ZLI1"/>
    <n v="10"/>
    <n v="0"/>
    <n v="17185.46"/>
    <n v="16761.34"/>
    <s v="ZLIN"/>
    <n v="10"/>
    <n v="0"/>
    <n v="0"/>
    <n v="0"/>
    <s v=""/>
    <m/>
    <m/>
  </r>
  <r>
    <s v="120612004217-0"/>
    <x v="35"/>
    <n v="341202"/>
    <m/>
    <s v="SISTEMA DE PURIFICACION DE AIRE RES"/>
    <d v="2008-11-30T00:00:00"/>
    <n v="15889006"/>
    <n v="13869101.42"/>
    <s v="ZLI1"/>
    <n v="10"/>
    <n v="0"/>
    <n v="2308531.92"/>
    <n v="1505959.4"/>
    <s v="ZLIN"/>
    <n v="15"/>
    <n v="0"/>
    <n v="0"/>
    <n v="0"/>
    <s v=""/>
    <m/>
    <m/>
  </r>
  <r>
    <s v="120612004218-0"/>
    <x v="35"/>
    <n v="344208"/>
    <m/>
    <s v="EQUIPO PORTATIL PARA LIMPIEZA Y REP"/>
    <d v="2008-10-30T00:00:00"/>
    <n v="4981040"/>
    <n v="4445648.55"/>
    <s v="ZLI1"/>
    <n v="10"/>
    <n v="0"/>
    <n v="723701.02"/>
    <n v="717572.98"/>
    <s v="ZLIN"/>
    <n v="10"/>
    <n v="0"/>
    <n v="0"/>
    <n v="0"/>
    <s v=""/>
    <m/>
    <m/>
  </r>
  <r>
    <s v="120612004219-0"/>
    <x v="35"/>
    <n v="323303"/>
    <m/>
    <s v="PERTIGA ( HOT STICK )"/>
    <d v="2008-07-30T00:00:00"/>
    <n v="197750"/>
    <n v="177975"/>
    <s v="ZLI1"/>
    <n v="10"/>
    <n v="0"/>
    <n v="28731.33"/>
    <n v="28731.33"/>
    <s v="ZLIN"/>
    <n v="10"/>
    <n v="0"/>
    <n v="0"/>
    <n v="0"/>
    <s v=""/>
    <m/>
    <m/>
  </r>
  <r>
    <s v="120612004220-0"/>
    <x v="35"/>
    <n v="344207"/>
    <m/>
    <s v="ARNES DE SEGURIDAD"/>
    <d v="2008-05-31T00:00:00"/>
    <n v="86577"/>
    <n v="77919.3"/>
    <s v="ZLI1"/>
    <n v="10"/>
    <n v="0"/>
    <n v="12578.87"/>
    <n v="12578.87"/>
    <s v="ZLIN"/>
    <n v="10"/>
    <n v="0"/>
    <n v="0"/>
    <n v="0"/>
    <s v=""/>
    <m/>
    <m/>
  </r>
  <r>
    <s v="120612004221-0"/>
    <x v="35"/>
    <n v="344207"/>
    <m/>
    <s v="ARNES DE SEGURIDAD"/>
    <d v="2008-05-31T00:00:00"/>
    <n v="86576.75"/>
    <n v="77919.070000000007"/>
    <s v="ZLI1"/>
    <n v="10"/>
    <n v="0"/>
    <n v="12578.83"/>
    <n v="12578.83"/>
    <s v="ZLIN"/>
    <n v="10"/>
    <n v="0"/>
    <n v="0"/>
    <n v="0"/>
    <s v=""/>
    <m/>
    <m/>
  </r>
  <r>
    <s v="120612004222-0"/>
    <x v="35"/>
    <n v="344207"/>
    <m/>
    <s v="ARNES DE SEGURIDAD"/>
    <d v="2008-05-31T00:00:00"/>
    <n v="86576.75"/>
    <n v="77919.070000000007"/>
    <s v="ZLI1"/>
    <n v="10"/>
    <n v="0"/>
    <n v="12578.83"/>
    <n v="12578.83"/>
    <s v="ZLIN"/>
    <n v="10"/>
    <n v="0"/>
    <n v="0"/>
    <n v="0"/>
    <s v=""/>
    <m/>
    <m/>
  </r>
  <r>
    <s v="120612004223-0"/>
    <x v="35"/>
    <n v="344207"/>
    <m/>
    <s v="ARNES DE SEGURIDAD"/>
    <d v="2008-05-31T00:00:00"/>
    <n v="86576.75"/>
    <n v="77919.070000000007"/>
    <s v="ZLI1"/>
    <n v="10"/>
    <n v="0"/>
    <n v="12578.83"/>
    <n v="12578.83"/>
    <s v="ZLIN"/>
    <n v="10"/>
    <n v="0"/>
    <n v="0"/>
    <n v="0"/>
    <s v=""/>
    <m/>
    <m/>
  </r>
  <r>
    <s v="120612004224-0"/>
    <x v="35"/>
    <n v="344207"/>
    <m/>
    <s v="ARNES DE SEGURIDAD"/>
    <d v="2008-05-31T00:00:00"/>
    <n v="86576.75"/>
    <n v="77919.070000000007"/>
    <s v="ZLI1"/>
    <n v="10"/>
    <n v="0"/>
    <n v="12578.83"/>
    <n v="12578.83"/>
    <s v="ZLIN"/>
    <n v="10"/>
    <n v="0"/>
    <n v="0"/>
    <n v="0"/>
    <s v=""/>
    <m/>
    <m/>
  </r>
  <r>
    <s v="120612004225-0"/>
    <x v="35"/>
    <n v="344207"/>
    <m/>
    <s v="ARNES DE SEGURIDAD"/>
    <d v="2008-05-31T00:00:00"/>
    <n v="86576.75"/>
    <n v="77919.070000000007"/>
    <s v="ZLI1"/>
    <n v="10"/>
    <n v="0"/>
    <n v="12578.83"/>
    <n v="12578.83"/>
    <s v="ZLIN"/>
    <n v="10"/>
    <n v="0"/>
    <n v="0"/>
    <n v="0"/>
    <s v=""/>
    <m/>
    <m/>
  </r>
  <r>
    <s v="120612004226-0"/>
    <x v="35"/>
    <n v="344207"/>
    <m/>
    <s v="ARNÈS DE SEGURIDAD"/>
    <d v="2008-05-31T00:00:00"/>
    <n v="86576.75"/>
    <n v="77919.070000000007"/>
    <s v="ZLI1"/>
    <n v="10"/>
    <n v="0"/>
    <n v="12578.83"/>
    <n v="12578.83"/>
    <s v="ZLIN"/>
    <n v="10"/>
    <n v="0"/>
    <n v="0"/>
    <n v="0"/>
    <s v=""/>
    <m/>
    <m/>
  </r>
  <r>
    <s v="120612004227-0"/>
    <x v="35"/>
    <n v="344207"/>
    <m/>
    <s v="ARNÈS DE SEGURIDAD"/>
    <d v="2008-05-31T00:00:00"/>
    <n v="86576.75"/>
    <n v="77919.070000000007"/>
    <s v="ZLI1"/>
    <n v="10"/>
    <n v="0"/>
    <n v="12578.83"/>
    <n v="12578.83"/>
    <s v="ZLIN"/>
    <n v="10"/>
    <n v="0"/>
    <n v="0"/>
    <n v="0"/>
    <s v=""/>
    <m/>
    <m/>
  </r>
  <r>
    <s v="120612004228-0"/>
    <x v="35"/>
    <n v="344207"/>
    <m/>
    <s v="ARNÈS DE SEGURIDAD"/>
    <d v="2008-05-31T00:00:00"/>
    <n v="86576.75"/>
    <n v="77919.070000000007"/>
    <s v="ZLI1"/>
    <n v="10"/>
    <n v="0"/>
    <n v="12578.83"/>
    <n v="12578.83"/>
    <s v="ZLIN"/>
    <n v="10"/>
    <n v="0"/>
    <n v="0"/>
    <n v="0"/>
    <s v=""/>
    <m/>
    <m/>
  </r>
  <r>
    <s v="120612004229-0"/>
    <x v="35"/>
    <n v="344207"/>
    <m/>
    <s v="ARNÈS DE SEGURIDAD"/>
    <d v="2008-05-31T00:00:00"/>
    <n v="86577"/>
    <n v="77919.3"/>
    <s v="ZLI1"/>
    <n v="10"/>
    <n v="0"/>
    <n v="12578.87"/>
    <n v="12578.87"/>
    <s v="ZLIN"/>
    <n v="10"/>
    <n v="0"/>
    <n v="0"/>
    <n v="0"/>
    <s v=""/>
    <m/>
    <m/>
  </r>
  <r>
    <s v="120612004230-0"/>
    <x v="35"/>
    <n v="344207"/>
    <m/>
    <s v="ARNÈS DE SEGURIDAD"/>
    <d v="2008-05-31T00:00:00"/>
    <n v="86577"/>
    <n v="77919.3"/>
    <s v="ZLI1"/>
    <n v="10"/>
    <n v="0"/>
    <n v="12578.87"/>
    <n v="12578.87"/>
    <s v="ZLIN"/>
    <n v="10"/>
    <n v="0"/>
    <n v="0"/>
    <n v="0"/>
    <s v=""/>
    <m/>
    <m/>
  </r>
  <r>
    <s v="120612004231-0"/>
    <x v="35"/>
    <n v="344207"/>
    <m/>
    <s v="ARNÈS DE SEGURIDAD"/>
    <d v="2008-05-31T00:00:00"/>
    <n v="86577"/>
    <n v="77919.3"/>
    <s v="ZLI1"/>
    <n v="10"/>
    <n v="0"/>
    <n v="12578.87"/>
    <n v="12578.87"/>
    <s v="ZLIN"/>
    <n v="10"/>
    <n v="0"/>
    <n v="0"/>
    <n v="0"/>
    <s v=""/>
    <m/>
    <m/>
  </r>
  <r>
    <s v="120612004232-0"/>
    <x v="35"/>
    <n v="344207"/>
    <m/>
    <s v="ARNÈS DE SEGURIDAD"/>
    <d v="2008-05-31T00:00:00"/>
    <n v="86577"/>
    <n v="77919.3"/>
    <s v="ZLI1"/>
    <n v="10"/>
    <n v="0"/>
    <n v="12578.87"/>
    <n v="12578.87"/>
    <s v="ZLIN"/>
    <n v="10"/>
    <n v="0"/>
    <n v="0"/>
    <n v="0"/>
    <s v=""/>
    <m/>
    <m/>
  </r>
  <r>
    <s v="120612004233-0"/>
    <x v="35"/>
    <n v="335201"/>
    <m/>
    <s v="CASCO Y PETO PARA SAMBLASTING"/>
    <d v="2008-01-31T00:00:00"/>
    <n v="676117"/>
    <n v="608505.30000000005"/>
    <s v="ZLI1"/>
    <n v="10"/>
    <n v="0"/>
    <n v="98233.82"/>
    <n v="98233.82"/>
    <s v="ZLIN"/>
    <n v="10"/>
    <n v="0"/>
    <n v="0"/>
    <n v="0"/>
    <s v=""/>
    <m/>
    <m/>
  </r>
  <r>
    <s v="120612004234-0"/>
    <x v="35"/>
    <n v="321100"/>
    <m/>
    <s v="EXTINTORES DE POLVO QUIMICO"/>
    <d v="2008-01-31T00:00:00"/>
    <n v="590877"/>
    <n v="378166.29000000004"/>
    <s v="ZLI1"/>
    <n v="15"/>
    <n v="0"/>
    <n v="85849.2"/>
    <n v="60615.61"/>
    <s v="ZLIN"/>
    <n v="15"/>
    <n v="0"/>
    <n v="0"/>
    <n v="0"/>
    <s v=""/>
    <m/>
    <m/>
  </r>
  <r>
    <s v="120612004235-0"/>
    <x v="35"/>
    <n v="321100"/>
    <m/>
    <s v="EXTINTORES DE POLVO QUIMICO"/>
    <d v="2008-01-31T00:00:00"/>
    <n v="590877"/>
    <n v="378166.29000000004"/>
    <s v="ZLI1"/>
    <n v="15"/>
    <n v="0"/>
    <n v="85849.2"/>
    <n v="60615.61"/>
    <s v="ZLIN"/>
    <n v="15"/>
    <n v="0"/>
    <n v="0"/>
    <n v="0"/>
    <s v=""/>
    <m/>
    <m/>
  </r>
  <r>
    <s v="120612004236-0"/>
    <x v="35"/>
    <n v="321100"/>
    <m/>
    <s v="EXTINTORES DE POLVO QUIMICO"/>
    <d v="2008-01-31T00:00:00"/>
    <n v="590877"/>
    <n v="378166.29000000004"/>
    <s v="ZLI1"/>
    <n v="15"/>
    <n v="0"/>
    <n v="85849.2"/>
    <n v="60615.61"/>
    <s v="ZLIN"/>
    <n v="15"/>
    <n v="0"/>
    <n v="0"/>
    <n v="0"/>
    <s v=""/>
    <m/>
    <m/>
  </r>
  <r>
    <s v="120612004237-0"/>
    <x v="35"/>
    <n v="321100"/>
    <m/>
    <s v="EXTINTORES DE POLVO QUIMICO"/>
    <d v="2008-01-31T00:00:00"/>
    <n v="590877"/>
    <n v="378166.29000000004"/>
    <s v="ZLI1"/>
    <n v="15"/>
    <n v="0"/>
    <n v="85849.2"/>
    <n v="60615.61"/>
    <s v="ZLIN"/>
    <n v="15"/>
    <n v="0"/>
    <n v="0"/>
    <n v="0"/>
    <s v=""/>
    <m/>
    <m/>
  </r>
  <r>
    <s v="120612004238-0"/>
    <x v="35"/>
    <n v="321100"/>
    <m/>
    <s v="EXTINTORES DE POLVO QUIMICO"/>
    <d v="2008-01-31T00:00:00"/>
    <n v="590877"/>
    <n v="378166.29000000004"/>
    <s v="ZLI1"/>
    <n v="15"/>
    <n v="0"/>
    <n v="85849.2"/>
    <n v="60615.61"/>
    <s v="ZLIN"/>
    <n v="15"/>
    <n v="0"/>
    <n v="0"/>
    <n v="0"/>
    <s v=""/>
    <m/>
    <m/>
  </r>
  <r>
    <s v="120612004239-0"/>
    <x v="35"/>
    <n v="321100"/>
    <m/>
    <s v="EXTINTORES DE POLVO QUIMICO"/>
    <d v="2008-01-31T00:00:00"/>
    <n v="590877"/>
    <n v="378166.29000000004"/>
    <s v="ZLI1"/>
    <n v="15"/>
    <n v="0"/>
    <n v="85849.2"/>
    <n v="60615.61"/>
    <s v="ZLIN"/>
    <n v="15"/>
    <n v="0"/>
    <n v="0"/>
    <n v="0"/>
    <s v=""/>
    <m/>
    <m/>
  </r>
  <r>
    <s v="120612004240-0"/>
    <x v="35"/>
    <n v="321100"/>
    <m/>
    <s v="EXTINTORES DE POLVO QUIMICO"/>
    <d v="2008-01-31T00:00:00"/>
    <n v="488040"/>
    <n v="312349.73"/>
    <s v="ZLI1"/>
    <n v="15"/>
    <n v="0"/>
    <n v="70907.89"/>
    <n v="50066.009999999995"/>
    <s v="ZLIN"/>
    <n v="15"/>
    <n v="0"/>
    <n v="0"/>
    <n v="0"/>
    <s v=""/>
    <m/>
    <m/>
  </r>
  <r>
    <s v="120612004241-0"/>
    <x v="35"/>
    <n v="321100"/>
    <m/>
    <s v="EXTINTORES DE POLVO QUIMICO"/>
    <d v="2008-01-31T00:00:00"/>
    <n v="488040"/>
    <n v="312349.73"/>
    <s v="ZLI1"/>
    <n v="15"/>
    <n v="0"/>
    <n v="70907.89"/>
    <n v="50066.009999999995"/>
    <s v="ZLIN"/>
    <n v="15"/>
    <n v="0"/>
    <n v="0"/>
    <n v="0"/>
    <s v=""/>
    <m/>
    <m/>
  </r>
  <r>
    <s v="120612004242-0"/>
    <x v="35"/>
    <n v="321100"/>
    <m/>
    <s v="EXTINTORES DE POLVO QUIMICO"/>
    <d v="2008-01-31T00:00:00"/>
    <n v="488040"/>
    <n v="312349.73"/>
    <s v="ZLI1"/>
    <n v="15"/>
    <n v="0"/>
    <n v="70907.89"/>
    <n v="50066.009999999995"/>
    <s v="ZLIN"/>
    <n v="15"/>
    <n v="0"/>
    <n v="0"/>
    <n v="0"/>
    <s v=""/>
    <m/>
    <m/>
  </r>
  <r>
    <s v="120612004243-0"/>
    <x v="35"/>
    <n v="321100"/>
    <m/>
    <s v="EXTINTORES DE POLVO QUIMICO"/>
    <d v="2008-01-31T00:00:00"/>
    <n v="488040"/>
    <n v="312349.73"/>
    <s v="ZLI1"/>
    <n v="15"/>
    <n v="0"/>
    <n v="70907.89"/>
    <n v="50066.009999999995"/>
    <s v="ZLIN"/>
    <n v="15"/>
    <n v="0"/>
    <n v="0"/>
    <n v="0"/>
    <s v=""/>
    <m/>
    <m/>
  </r>
  <r>
    <s v="120612004244-0"/>
    <x v="35"/>
    <n v="321100"/>
    <m/>
    <s v="EXTINTORES DE POLVO QUIMICO"/>
    <d v="2008-01-31T00:00:00"/>
    <n v="488040"/>
    <n v="312349.73"/>
    <s v="ZLI1"/>
    <n v="15"/>
    <n v="0"/>
    <n v="70907.89"/>
    <n v="50066.009999999995"/>
    <s v="ZLIN"/>
    <n v="15"/>
    <n v="0"/>
    <n v="0"/>
    <n v="0"/>
    <s v=""/>
    <m/>
    <m/>
  </r>
  <r>
    <s v="120612004245-0"/>
    <x v="35"/>
    <n v="321100"/>
    <m/>
    <s v="EXTINTORES DE POLVO QUIMICO"/>
    <d v="2008-01-31T00:00:00"/>
    <n v="488040"/>
    <n v="312349.73"/>
    <s v="ZLI1"/>
    <n v="15"/>
    <n v="0"/>
    <n v="70907.89"/>
    <n v="50066.009999999995"/>
    <s v="ZLIN"/>
    <n v="15"/>
    <n v="0"/>
    <n v="0"/>
    <n v="0"/>
    <s v=""/>
    <m/>
    <m/>
  </r>
  <r>
    <s v="120612004246-0"/>
    <x v="35"/>
    <n v="323100"/>
    <m/>
    <s v="EXTINTOR DE BIOXIDO DE 9.07 KGS"/>
    <d v="2007-11-30T00:00:00"/>
    <n v="129653"/>
    <n v="84275.72"/>
    <s v="ZLI1"/>
    <n v="15"/>
    <n v="0"/>
    <n v="39477.599999999999"/>
    <n v="28372.659999999996"/>
    <s v="ZLIN"/>
    <n v="15"/>
    <n v="0"/>
    <n v="0"/>
    <n v="0"/>
    <s v=""/>
    <m/>
    <m/>
  </r>
  <r>
    <s v="120612004247-0"/>
    <x v="35"/>
    <n v="323100"/>
    <m/>
    <s v="EXTINTOR DE BIOXIDO DE 9,07 KGS"/>
    <d v="2007-11-30T00:00:00"/>
    <n v="129653"/>
    <n v="84275.72"/>
    <s v="ZLI1"/>
    <n v="15"/>
    <n v="0"/>
    <n v="39477.599999999999"/>
    <n v="28372.659999999996"/>
    <s v="ZLIN"/>
    <n v="15"/>
    <n v="0"/>
    <n v="0"/>
    <n v="0"/>
    <s v=""/>
    <m/>
    <m/>
  </r>
  <r>
    <s v="120612004248-0"/>
    <x v="35"/>
    <n v="323100"/>
    <m/>
    <s v="EXTINTOR DE BIOXIDO DE 9,07 KGS"/>
    <d v="2007-11-30T00:00:00"/>
    <n v="129653"/>
    <n v="84275.72"/>
    <s v="ZLI1"/>
    <n v="15"/>
    <n v="0"/>
    <n v="39477.599999999999"/>
    <n v="28372.659999999996"/>
    <s v="ZLIN"/>
    <n v="15"/>
    <n v="0"/>
    <n v="0"/>
    <n v="0"/>
    <s v=""/>
    <m/>
    <m/>
  </r>
  <r>
    <s v="120612004249-0"/>
    <x v="35"/>
    <n v="323100"/>
    <m/>
    <s v="EXTINTOR DE BIOXIDO DE 9.07 KGS"/>
    <d v="2007-11-30T00:00:00"/>
    <n v="129653"/>
    <n v="84275.72"/>
    <s v="ZLI1"/>
    <n v="15"/>
    <n v="0"/>
    <n v="39477.599999999999"/>
    <n v="28372.659999999996"/>
    <s v="ZLIN"/>
    <n v="15"/>
    <n v="0"/>
    <n v="0"/>
    <n v="0"/>
    <s v=""/>
    <m/>
    <m/>
  </r>
  <r>
    <s v="120612004250-0"/>
    <x v="35"/>
    <n v="323100"/>
    <m/>
    <s v="EXTINTOR DE BIOXIDO DE 9.07 KGS"/>
    <d v="2007-11-30T00:00:00"/>
    <n v="129653"/>
    <n v="84275.72"/>
    <s v="ZLI1"/>
    <n v="15"/>
    <n v="0"/>
    <n v="39477.599999999999"/>
    <n v="28372.659999999996"/>
    <s v="ZLIN"/>
    <n v="15"/>
    <n v="0"/>
    <n v="0"/>
    <n v="0"/>
    <s v=""/>
    <m/>
    <m/>
  </r>
  <r>
    <s v="120612004251-0"/>
    <x v="35"/>
    <n v="323100"/>
    <m/>
    <s v="EXTINTOR"/>
    <d v="2007-11-30T00:00:00"/>
    <n v="129653"/>
    <n v="84275.72"/>
    <s v="ZLI1"/>
    <n v="15"/>
    <n v="0"/>
    <n v="39477.599999999999"/>
    <n v="28372.659999999996"/>
    <s v="ZLIN"/>
    <n v="15"/>
    <n v="0"/>
    <n v="0"/>
    <n v="0"/>
    <s v=""/>
    <m/>
    <m/>
  </r>
  <r>
    <s v="120612004252-0"/>
    <x v="35"/>
    <n v="323100"/>
    <m/>
    <s v="EXTINTOR DE BIOXIDO DE 9.07 KGS"/>
    <d v="2007-11-30T00:00:00"/>
    <n v="129653"/>
    <n v="84275.72"/>
    <s v="ZLI1"/>
    <n v="15"/>
    <n v="0"/>
    <n v="39477.599999999999"/>
    <n v="28372.659999999996"/>
    <s v="ZLIN"/>
    <n v="15"/>
    <n v="0"/>
    <n v="0"/>
    <n v="0"/>
    <s v=""/>
    <m/>
    <m/>
  </r>
  <r>
    <s v="120612004253-0"/>
    <x v="35"/>
    <n v="323100"/>
    <m/>
    <s v="EXTINTOR DE BIOXIDO DE 9.07 KGS"/>
    <d v="2007-11-30T00:00:00"/>
    <n v="129653"/>
    <n v="84275.72"/>
    <s v="ZLI1"/>
    <n v="15"/>
    <n v="0"/>
    <n v="39477.599999999999"/>
    <n v="28372.659999999996"/>
    <s v="ZLIN"/>
    <n v="15"/>
    <n v="0"/>
    <n v="0"/>
    <n v="0"/>
    <s v=""/>
    <m/>
    <m/>
  </r>
  <r>
    <s v="120612004254-0"/>
    <x v="35"/>
    <n v="323100"/>
    <m/>
    <s v="EXTINTOR DE BIOXIDO DE 9.07 KGS"/>
    <d v="2007-11-30T00:00:00"/>
    <n v="129653"/>
    <n v="84275.72"/>
    <s v="ZLI1"/>
    <n v="15"/>
    <n v="0"/>
    <n v="39477.599999999999"/>
    <n v="28372.659999999996"/>
    <s v="ZLIN"/>
    <n v="15"/>
    <n v="0"/>
    <n v="0"/>
    <n v="0"/>
    <s v=""/>
    <m/>
    <m/>
  </r>
  <r>
    <s v="120612004255-0"/>
    <x v="35"/>
    <n v="323100"/>
    <m/>
    <s v="EXTINTOR DE BIOXIDO DE 9.07 KGS"/>
    <d v="2007-11-30T00:00:00"/>
    <n v="129653"/>
    <n v="84275.72"/>
    <s v="ZLI1"/>
    <n v="15"/>
    <n v="0"/>
    <n v="39477.599999999999"/>
    <n v="28372.659999999996"/>
    <s v="ZLIN"/>
    <n v="15"/>
    <n v="0"/>
    <n v="0"/>
    <n v="0"/>
    <s v=""/>
    <m/>
    <m/>
  </r>
  <r>
    <s v="120612004256-0"/>
    <x v="35"/>
    <n v="323100"/>
    <m/>
    <s v="EXTINTOR DE BIOXIDO DE 9.07 KGS"/>
    <d v="2007-11-30T00:00:00"/>
    <n v="129653"/>
    <n v="84275.72"/>
    <s v="ZLI1"/>
    <n v="15"/>
    <n v="0"/>
    <n v="39477.599999999999"/>
    <n v="28372.659999999996"/>
    <s v="ZLIN"/>
    <n v="15"/>
    <n v="0"/>
    <n v="0"/>
    <n v="0"/>
    <s v=""/>
    <m/>
    <m/>
  </r>
  <r>
    <s v="120612004257-0"/>
    <x v="35"/>
    <n v="323100"/>
    <m/>
    <s v="EXTINTOR DE BIOXIDO DE 9.07 KG"/>
    <d v="2007-11-30T00:00:00"/>
    <n v="129653"/>
    <n v="84275.72"/>
    <s v="ZLI1"/>
    <n v="15"/>
    <n v="0"/>
    <n v="39477.599999999999"/>
    <n v="28372.659999999996"/>
    <s v="ZLIN"/>
    <n v="15"/>
    <n v="0"/>
    <n v="0"/>
    <n v="0"/>
    <s v=""/>
    <m/>
    <m/>
  </r>
  <r>
    <s v="120612004258-0"/>
    <x v="35"/>
    <n v="323100"/>
    <m/>
    <s v="EXTINTOR DE BIOXIDO DE 9.07 KG"/>
    <d v="2007-11-30T00:00:00"/>
    <n v="129653"/>
    <n v="84275.72"/>
    <s v="ZLI1"/>
    <n v="15"/>
    <n v="0"/>
    <n v="39477.599999999999"/>
    <n v="28372.659999999996"/>
    <s v="ZLIN"/>
    <n v="15"/>
    <n v="0"/>
    <n v="0"/>
    <n v="0"/>
    <s v=""/>
    <m/>
    <m/>
  </r>
  <r>
    <s v="120612004259-0"/>
    <x v="35"/>
    <n v="323100"/>
    <m/>
    <s v="EXTINTOR DE BIOXIDO DE 9.07KG"/>
    <d v="2007-11-30T00:00:00"/>
    <n v="129653"/>
    <n v="84275.72"/>
    <s v="ZLI1"/>
    <n v="15"/>
    <n v="0"/>
    <n v="39477.599999999999"/>
    <n v="28372.659999999996"/>
    <s v="ZLIN"/>
    <n v="15"/>
    <n v="0"/>
    <n v="0"/>
    <n v="0"/>
    <s v=""/>
    <m/>
    <m/>
  </r>
  <r>
    <s v="120612004260-0"/>
    <x v="35"/>
    <n v="323100"/>
    <m/>
    <s v="EXTINTOR DE BIOXIDO DE 9.07 KG"/>
    <d v="2007-11-30T00:00:00"/>
    <n v="129653"/>
    <n v="84275.72"/>
    <s v="ZLI1"/>
    <n v="15"/>
    <n v="0"/>
    <n v="39477.599999999999"/>
    <n v="28372.659999999996"/>
    <s v="ZLIN"/>
    <n v="15"/>
    <n v="0"/>
    <n v="0"/>
    <n v="0"/>
    <s v=""/>
    <m/>
    <m/>
  </r>
  <r>
    <s v="120612004261-0"/>
    <x v="35"/>
    <n v="323100"/>
    <m/>
    <s v="EXTINTOR DE BIOXIDO DE 9.07 KG"/>
    <d v="2007-11-30T00:00:00"/>
    <n v="129653"/>
    <n v="84275.72"/>
    <s v="ZLI1"/>
    <n v="15"/>
    <n v="0"/>
    <n v="39477.599999999999"/>
    <n v="28372.659999999996"/>
    <s v="ZLIN"/>
    <n v="15"/>
    <n v="0"/>
    <n v="0"/>
    <n v="0"/>
    <s v=""/>
    <m/>
    <m/>
  </r>
  <r>
    <s v="120612004262-0"/>
    <x v="35"/>
    <n v="323100"/>
    <m/>
    <s v="EXTINTOR DE BIOXIDO DE 9.07 KG"/>
    <d v="2007-11-30T00:00:00"/>
    <n v="129653"/>
    <n v="84275.72"/>
    <s v="ZLI1"/>
    <n v="15"/>
    <n v="0"/>
    <n v="39477.599999999999"/>
    <n v="28372.659999999996"/>
    <s v="ZLIN"/>
    <n v="15"/>
    <n v="0"/>
    <n v="0"/>
    <n v="0"/>
    <s v=""/>
    <m/>
    <m/>
  </r>
  <r>
    <s v="120612004263-0"/>
    <x v="35"/>
    <n v="323100"/>
    <m/>
    <s v="EXTINTOR DE BIOXIDO DE 9.07 KG"/>
    <d v="2007-11-30T00:00:00"/>
    <n v="129653"/>
    <n v="84275.72"/>
    <s v="ZLI1"/>
    <n v="15"/>
    <n v="0"/>
    <n v="39477.599999999999"/>
    <n v="28372.659999999996"/>
    <s v="ZLIN"/>
    <n v="15"/>
    <n v="0"/>
    <n v="0"/>
    <n v="0"/>
    <s v=""/>
    <m/>
    <m/>
  </r>
  <r>
    <s v="120612004264-0"/>
    <x v="35"/>
    <n v="323100"/>
    <m/>
    <s v="EXTINTOR DE BIOXIDO DE 9.07 KG"/>
    <d v="2007-11-30T00:00:00"/>
    <n v="129653"/>
    <n v="84275.72"/>
    <s v="ZLI1"/>
    <n v="15"/>
    <n v="0"/>
    <n v="39477.599999999999"/>
    <n v="28372.659999999996"/>
    <s v="ZLIN"/>
    <n v="15"/>
    <n v="0"/>
    <n v="0"/>
    <n v="0"/>
    <s v=""/>
    <m/>
    <m/>
  </r>
  <r>
    <s v="120612004265-0"/>
    <x v="35"/>
    <n v="323100"/>
    <m/>
    <s v="EXTINTOR DE BIOXIDO DE 9.07 KG"/>
    <d v="2007-11-30T00:00:00"/>
    <n v="129653"/>
    <n v="84275.72"/>
    <s v="ZLI1"/>
    <n v="15"/>
    <n v="0"/>
    <n v="39477.599999999999"/>
    <n v="28372.659999999996"/>
    <s v="ZLIN"/>
    <n v="15"/>
    <n v="0"/>
    <n v="0"/>
    <n v="0"/>
    <s v=""/>
    <m/>
    <m/>
  </r>
  <r>
    <s v="120612004266-0"/>
    <x v="35"/>
    <n v="341202"/>
    <m/>
    <s v="EQUIPO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67-0"/>
    <x v="35"/>
    <n v="341202"/>
    <m/>
    <s v="EQUIPO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68-0"/>
    <x v="35"/>
    <n v="341202"/>
    <m/>
    <s v="EQUIPO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69-0"/>
    <x v="35"/>
    <n v="341202"/>
    <m/>
    <s v="EQUIPO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70-0"/>
    <x v="35"/>
    <n v="341202"/>
    <m/>
    <s v="EQUIPO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71-0"/>
    <x v="35"/>
    <n v="341202"/>
    <m/>
    <s v="EQUIPO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72-0"/>
    <x v="35"/>
    <n v="341202"/>
    <m/>
    <s v="EQUIPO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73-0"/>
    <x v="35"/>
    <n v="341202"/>
    <m/>
    <s v="EQUIPO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74-0"/>
    <x v="35"/>
    <n v="341202"/>
    <m/>
    <s v="EQUIPO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75-0"/>
    <x v="35"/>
    <n v="341202"/>
    <m/>
    <s v="EQUIPO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76-0"/>
    <x v="35"/>
    <n v="341202"/>
    <m/>
    <s v="EQUIPO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77-0"/>
    <x v="35"/>
    <n v="341202"/>
    <m/>
    <s v="EQUIPO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78-0"/>
    <x v="35"/>
    <n v="341202"/>
    <m/>
    <s v="EQUIPO DE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79-0"/>
    <x v="35"/>
    <n v="341201"/>
    <m/>
    <s v="EQUIPO DE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80-0"/>
    <x v="35"/>
    <n v="341201"/>
    <m/>
    <s v="EQUIPO DE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81-0"/>
    <x v="35"/>
    <n v="341201"/>
    <m/>
    <s v="EQUIPO DE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82-0"/>
    <x v="35"/>
    <n v="341201"/>
    <m/>
    <s v="EQUIPO DE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83-0"/>
    <x v="35"/>
    <n v="341201"/>
    <m/>
    <s v="EQUIPO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84-0"/>
    <x v="35"/>
    <n v="341201"/>
    <m/>
    <s v="EQUIPO DE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85-0"/>
    <x v="35"/>
    <n v="341201"/>
    <m/>
    <s v="EQUIPO DE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86-0"/>
    <x v="35"/>
    <n v="341201"/>
    <m/>
    <s v="EQUIPO DE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87-0"/>
    <x v="35"/>
    <n v="341201"/>
    <m/>
    <s v="EQUIPO DE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88-0"/>
    <x v="35"/>
    <n v="341201"/>
    <m/>
    <s v="EQUIPO DE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89-0"/>
    <x v="35"/>
    <n v="341201"/>
    <m/>
    <s v="EQUIPO DE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90-0"/>
    <x v="35"/>
    <n v="341201"/>
    <m/>
    <s v="EQUIPO DE RESPIRACION AUTONOMA"/>
    <d v="2007-10-31T00:00:00"/>
    <n v="2029948.96"/>
    <n v="1826954.06"/>
    <s v="ZLI1"/>
    <n v="10"/>
    <n v="0"/>
    <n v="618092.29"/>
    <n v="447578.29000000004"/>
    <s v="ZLIN"/>
    <n v="15"/>
    <n v="0"/>
    <n v="0"/>
    <n v="0"/>
    <s v=""/>
    <m/>
    <m/>
  </r>
  <r>
    <s v="120612004291-0"/>
    <x v="35"/>
    <n v="344208"/>
    <m/>
    <s v="MASCARA DE SOLDAR ELECTRONICA (PLAC"/>
    <d v="2007-10-31T00:00:00"/>
    <n v="126794.6"/>
    <n v="114115.14000000001"/>
    <s v="ZLI1"/>
    <n v="10"/>
    <n v="0"/>
    <n v="38607.230000000003"/>
    <n v="38607.230000000003"/>
    <s v="ZLIN"/>
    <n v="10"/>
    <n v="0"/>
    <n v="0"/>
    <n v="0"/>
    <s v=""/>
    <m/>
    <m/>
  </r>
  <r>
    <s v="120612004292-0"/>
    <x v="35"/>
    <n v="344208"/>
    <m/>
    <s v="MASCARA DE SOLDAR ELECTRÓNICA (PLAC"/>
    <d v="2007-10-31T00:00:00"/>
    <n v="126794.6"/>
    <n v="114115.14000000001"/>
    <s v="ZLI1"/>
    <n v="10"/>
    <n v="0"/>
    <n v="38607.230000000003"/>
    <n v="38607.230000000003"/>
    <s v="ZLIN"/>
    <n v="10"/>
    <n v="0"/>
    <n v="0"/>
    <n v="0"/>
    <s v=""/>
    <m/>
    <m/>
  </r>
  <r>
    <s v="120612004293-0"/>
    <x v="35"/>
    <n v="344208"/>
    <m/>
    <s v="MASCARA DE SOLDAR ELECTRONICA (PLAC"/>
    <d v="2007-10-31T00:00:00"/>
    <n v="126794.6"/>
    <n v="114115.14000000001"/>
    <s v="ZLI1"/>
    <n v="10"/>
    <n v="0"/>
    <n v="38607.230000000003"/>
    <n v="38607.230000000003"/>
    <s v="ZLIN"/>
    <n v="10"/>
    <n v="0"/>
    <n v="0"/>
    <n v="0"/>
    <s v=""/>
    <m/>
    <m/>
  </r>
  <r>
    <s v="120612004294-0"/>
    <x v="35"/>
    <n v="344208"/>
    <m/>
    <s v="MASCARA DE SOLDAR ELECTRONICA (PLAC"/>
    <d v="2007-10-31T00:00:00"/>
    <n v="126794.6"/>
    <n v="114115.14000000001"/>
    <s v="ZLI1"/>
    <n v="10"/>
    <n v="0"/>
    <n v="38607.230000000003"/>
    <n v="38607.230000000003"/>
    <s v="ZLIN"/>
    <n v="10"/>
    <n v="0"/>
    <n v="0"/>
    <n v="0"/>
    <s v=""/>
    <m/>
    <m/>
  </r>
  <r>
    <s v="120612004295-0"/>
    <x v="35"/>
    <n v="344208"/>
    <m/>
    <s v="MASCARA PARA SOLDAR ELECTRONICA (PL"/>
    <d v="2007-10-31T00:00:00"/>
    <n v="126794.6"/>
    <n v="114115.14000000001"/>
    <s v="ZLI1"/>
    <n v="10"/>
    <n v="0"/>
    <n v="38607.230000000003"/>
    <n v="38607.230000000003"/>
    <s v="ZLIN"/>
    <n v="10"/>
    <n v="0"/>
    <n v="0"/>
    <n v="0"/>
    <s v=""/>
    <m/>
    <m/>
  </r>
  <r>
    <s v="120612004296-0"/>
    <x v="35"/>
    <n v="344209"/>
    <m/>
    <s v="MASCARA DE SOLDAR ELECTRONICA"/>
    <d v="2007-10-31T00:00:00"/>
    <n v="126795"/>
    <n v="114115.5"/>
    <s v="ZLI1"/>
    <n v="10"/>
    <n v="0"/>
    <n v="38607.379999999997"/>
    <n v="38607.379999999997"/>
    <s v="ZLIN"/>
    <n v="10"/>
    <n v="0"/>
    <n v="0"/>
    <n v="0"/>
    <s v=""/>
    <m/>
    <m/>
  </r>
  <r>
    <s v="120612004297-0"/>
    <x v="35"/>
    <n v="344207"/>
    <m/>
    <s v="MASCARA DE SOLDAR ELECTRONICA"/>
    <d v="2007-10-31T00:00:00"/>
    <n v="126795"/>
    <n v="114115.5"/>
    <s v="ZLI1"/>
    <n v="10"/>
    <n v="0"/>
    <n v="38607.379999999997"/>
    <n v="38607.379999999997"/>
    <s v="ZLIN"/>
    <n v="10"/>
    <n v="0"/>
    <n v="0"/>
    <n v="0"/>
    <s v=""/>
    <m/>
    <m/>
  </r>
  <r>
    <s v="120612004298-0"/>
    <x v="35"/>
    <n v="344208"/>
    <m/>
    <s v="MASCARA DE SOLDAR ELECTRONICA (PLAC"/>
    <d v="2007-10-31T00:00:00"/>
    <n v="578794"/>
    <n v="520914.6"/>
    <s v="ZLI1"/>
    <n v="10"/>
    <n v="0"/>
    <n v="176235.02"/>
    <n v="176235.02"/>
    <s v="ZLIN"/>
    <n v="10"/>
    <n v="0"/>
    <n v="0"/>
    <n v="0"/>
    <s v=""/>
    <m/>
    <m/>
  </r>
  <r>
    <s v="120612004299-0"/>
    <x v="35"/>
    <n v="344208"/>
    <m/>
    <s v="MASCARA DE SOLDAR ELECTRONICA (PLAC"/>
    <d v="2007-10-31T00:00:00"/>
    <n v="578794"/>
    <n v="520914.6"/>
    <s v="ZLI1"/>
    <n v="10"/>
    <n v="0"/>
    <n v="176235.02"/>
    <n v="176235.02"/>
    <s v="ZLIN"/>
    <n v="10"/>
    <n v="0"/>
    <n v="0"/>
    <n v="0"/>
    <s v=""/>
    <m/>
    <m/>
  </r>
  <r>
    <s v="120612004300-0"/>
    <x v="35"/>
    <n v="341201"/>
    <m/>
    <s v="EQUIPO DE MEDICION DE GASES(EXPLOSIMETRO)"/>
    <d v="2007-08-31T00:00:00"/>
    <n v="2127112"/>
    <n v="1914400.8"/>
    <s v="ZLI1"/>
    <n v="10"/>
    <n v="0"/>
    <n v="647677.14"/>
    <n v="476041.07"/>
    <s v="ZLIN"/>
    <n v="15"/>
    <n v="0"/>
    <n v="0"/>
    <n v="0"/>
    <s v=""/>
    <m/>
    <m/>
  </r>
  <r>
    <s v="120612004301-0"/>
    <x v="35"/>
    <n v="341202"/>
    <m/>
    <s v="MONITOR ESTACIONARIO (PARTE DEL SIS"/>
    <d v="2006-12-31T00:00:00"/>
    <n v="1179349.75"/>
    <n v="1061414.77"/>
    <s v="ZLI1"/>
    <n v="10"/>
    <n v="0"/>
    <n v="525402.19999999995"/>
    <n v="409391.28999999992"/>
    <s v="ZLIN"/>
    <n v="15"/>
    <n v="0"/>
    <n v="0"/>
    <n v="0"/>
    <s v=""/>
    <m/>
    <m/>
  </r>
  <r>
    <s v="120612004302-0"/>
    <x v="35"/>
    <n v="321202"/>
    <m/>
    <s v="BARRICADA EXTENSIBLE"/>
    <d v="2006-06-30T00:00:00"/>
    <n v="161326"/>
    <n v="145193.4"/>
    <s v="ZLI1"/>
    <n v="10"/>
    <n v="0"/>
    <n v="71870.990000000005"/>
    <n v="58376.250000000007"/>
    <s v="ZLIN"/>
    <n v="15"/>
    <n v="0"/>
    <n v="0"/>
    <n v="0"/>
    <s v=""/>
    <m/>
    <m/>
  </r>
  <r>
    <s v="120612004303-0"/>
    <x v="35"/>
    <n v="321202"/>
    <m/>
    <s v="BARRICADA EXTENSIBLE"/>
    <d v="2006-06-30T00:00:00"/>
    <n v="161326"/>
    <n v="145193.4"/>
    <s v="ZLI1"/>
    <n v="10"/>
    <n v="0"/>
    <n v="71870.990000000005"/>
    <n v="58376.250000000007"/>
    <s v="ZLIN"/>
    <n v="15"/>
    <n v="0"/>
    <n v="0"/>
    <n v="0"/>
    <s v=""/>
    <m/>
    <m/>
  </r>
  <r>
    <s v="120612004304-0"/>
    <x v="35"/>
    <n v="321202"/>
    <m/>
    <s v="BARRICADA EXTENSIBLE"/>
    <d v="2006-06-30T00:00:00"/>
    <n v="161326"/>
    <n v="145193.4"/>
    <s v="ZLI1"/>
    <n v="10"/>
    <n v="0"/>
    <n v="71870.990000000005"/>
    <n v="58376.250000000007"/>
    <s v="ZLIN"/>
    <n v="15"/>
    <n v="0"/>
    <n v="0"/>
    <n v="0"/>
    <s v=""/>
    <m/>
    <m/>
  </r>
  <r>
    <s v="120612004305-0"/>
    <x v="35"/>
    <n v="321202"/>
    <m/>
    <s v="BARRICADA EXTENSIBLE"/>
    <d v="2006-06-30T00:00:00"/>
    <n v="161326"/>
    <n v="145193.4"/>
    <s v="ZLI1"/>
    <n v="10"/>
    <n v="0"/>
    <n v="71870.990000000005"/>
    <n v="58376.250000000007"/>
    <s v="ZLIN"/>
    <n v="15"/>
    <n v="0"/>
    <n v="0"/>
    <n v="0"/>
    <s v=""/>
    <m/>
    <m/>
  </r>
  <r>
    <s v="120612004306-0"/>
    <x v="35"/>
    <n v="335301"/>
    <m/>
    <s v="BARRICADA EXTENSIBLE"/>
    <d v="2006-06-30T00:00:00"/>
    <n v="161326"/>
    <n v="145193.4"/>
    <s v="ZLI1"/>
    <n v="10"/>
    <n v="0"/>
    <n v="71870.990000000005"/>
    <n v="58376.250000000007"/>
    <s v="ZLIN"/>
    <n v="15"/>
    <n v="0"/>
    <n v="0"/>
    <n v="0"/>
    <s v=""/>
    <m/>
    <m/>
  </r>
  <r>
    <s v="120612004307-0"/>
    <x v="35"/>
    <n v="335301"/>
    <m/>
    <s v="BARRICADA EXTENSIBLE"/>
    <d v="2006-06-30T00:00:00"/>
    <n v="161326"/>
    <n v="145193.4"/>
    <s v="ZLI1"/>
    <n v="10"/>
    <n v="0"/>
    <n v="71870.990000000005"/>
    <n v="58376.250000000007"/>
    <s v="ZLIN"/>
    <n v="15"/>
    <n v="0"/>
    <n v="0"/>
    <n v="0"/>
    <s v=""/>
    <m/>
    <m/>
  </r>
  <r>
    <s v="120612004308-0"/>
    <x v="35"/>
    <n v="341202"/>
    <m/>
    <s v="BARRICADA EXTENSIBLE"/>
    <d v="2006-06-30T00:00:00"/>
    <n v="161326"/>
    <n v="145193.4"/>
    <s v="ZLI1"/>
    <n v="10"/>
    <n v="0"/>
    <n v="71870.990000000005"/>
    <n v="58376.250000000007"/>
    <s v="ZLIN"/>
    <n v="15"/>
    <n v="0"/>
    <n v="0"/>
    <n v="0"/>
    <s v=""/>
    <m/>
    <m/>
  </r>
  <r>
    <s v="120612004309-0"/>
    <x v="35"/>
    <n v="341202"/>
    <m/>
    <s v="BARRICADA EXTENSIBLE"/>
    <d v="2006-06-30T00:00:00"/>
    <n v="161326"/>
    <n v="145193.4"/>
    <s v="ZLI1"/>
    <n v="10"/>
    <n v="0"/>
    <n v="71870.990000000005"/>
    <n v="58376.250000000007"/>
    <s v="ZLIN"/>
    <n v="15"/>
    <n v="0"/>
    <n v="0"/>
    <n v="0"/>
    <s v=""/>
    <m/>
    <m/>
  </r>
  <r>
    <s v="120612004319-0"/>
    <x v="35"/>
    <n v="323100"/>
    <m/>
    <s v="EXTINTOR MANUAL"/>
    <d v="2005-12-31T00:00:00"/>
    <n v="194143"/>
    <n v="148522.66999999998"/>
    <s v="ZLI1"/>
    <n v="15"/>
    <n v="0"/>
    <n v="112954.77"/>
    <n v="95532.11"/>
    <s v="ZLIN"/>
    <n v="15"/>
    <n v="0"/>
    <n v="0"/>
    <n v="0"/>
    <s v=""/>
    <m/>
    <m/>
  </r>
  <r>
    <s v="120612004320-0"/>
    <x v="35"/>
    <n v="323100"/>
    <m/>
    <s v="EXTINTOR MANUAL"/>
    <d v="2005-12-31T00:00:00"/>
    <n v="194143"/>
    <n v="148522.66999999998"/>
    <s v="ZLI1"/>
    <n v="15"/>
    <n v="0"/>
    <n v="112954.77"/>
    <n v="95532.11"/>
    <s v="ZLIN"/>
    <n v="15"/>
    <n v="0"/>
    <n v="0"/>
    <n v="0"/>
    <s v=""/>
    <m/>
    <m/>
  </r>
  <r>
    <s v="120612004321-0"/>
    <x v="35"/>
    <n v="323100"/>
    <m/>
    <s v="EXTINTOR MANUAL"/>
    <d v="2005-12-31T00:00:00"/>
    <n v="194143"/>
    <n v="148522.66999999998"/>
    <s v="ZLI1"/>
    <n v="15"/>
    <n v="0"/>
    <n v="112954.77"/>
    <n v="95532.11"/>
    <s v="ZLIN"/>
    <n v="15"/>
    <n v="0"/>
    <n v="0"/>
    <n v="0"/>
    <s v=""/>
    <m/>
    <m/>
  </r>
  <r>
    <s v="120612004322-0"/>
    <x v="35"/>
    <n v="323100"/>
    <m/>
    <s v="EXTINTOR MANUAL"/>
    <d v="2005-12-31T00:00:00"/>
    <n v="194143"/>
    <n v="148522.66999999998"/>
    <s v="ZLI1"/>
    <n v="15"/>
    <n v="0"/>
    <n v="112954.77"/>
    <n v="95532.11"/>
    <s v="ZLIN"/>
    <n v="15"/>
    <n v="0"/>
    <n v="0"/>
    <n v="0"/>
    <s v=""/>
    <m/>
    <m/>
  </r>
  <r>
    <s v="120612004323-0"/>
    <x v="35"/>
    <n v="323100"/>
    <m/>
    <s v="EXTINTOR MANUAL"/>
    <d v="2005-12-31T00:00:00"/>
    <n v="194143"/>
    <n v="148522.66999999998"/>
    <s v="ZLI1"/>
    <n v="15"/>
    <n v="0"/>
    <n v="112954.77"/>
    <n v="95532.11"/>
    <s v="ZLIN"/>
    <n v="15"/>
    <n v="0"/>
    <n v="0"/>
    <n v="0"/>
    <s v=""/>
    <m/>
    <m/>
  </r>
  <r>
    <s v="120612004324-0"/>
    <x v="35"/>
    <n v="323100"/>
    <m/>
    <s v="EXTINTOR MANUAL"/>
    <d v="2005-12-31T00:00:00"/>
    <n v="194143"/>
    <n v="148522.66999999998"/>
    <s v="ZLI1"/>
    <n v="15"/>
    <n v="0"/>
    <n v="112954.77"/>
    <n v="95532.11"/>
    <s v="ZLIN"/>
    <n v="15"/>
    <n v="0"/>
    <n v="0"/>
    <n v="0"/>
    <s v=""/>
    <m/>
    <m/>
  </r>
  <r>
    <s v="120612004327-0"/>
    <x v="35"/>
    <n v="323100"/>
    <m/>
    <s v="EXTINTOR MANUAL"/>
    <d v="2005-11-30T00:00:00"/>
    <n v="171912"/>
    <n v="132315.98000000001"/>
    <s v="ZLI1"/>
    <n v="15"/>
    <n v="0"/>
    <n v="100020.52"/>
    <n v="85116.37000000001"/>
    <s v="ZLIN"/>
    <n v="15"/>
    <n v="0"/>
    <n v="0"/>
    <n v="0"/>
    <s v=""/>
    <m/>
    <m/>
  </r>
  <r>
    <s v="120612004328-0"/>
    <x v="35"/>
    <n v="323100"/>
    <m/>
    <s v="EXTINTOR MANUAL"/>
    <d v="2005-11-30T00:00:00"/>
    <n v="166552"/>
    <n v="128247.87"/>
    <s v="ZLI1"/>
    <n v="15"/>
    <n v="0"/>
    <n v="96902"/>
    <n v="82495.790000000008"/>
    <s v="ZLIN"/>
    <n v="15"/>
    <n v="0"/>
    <n v="0"/>
    <n v="0"/>
    <s v=""/>
    <m/>
    <m/>
  </r>
  <r>
    <s v="120612004329-0"/>
    <x v="35"/>
    <n v="323100"/>
    <m/>
    <s v="EXTINTOR MANUAL"/>
    <d v="2005-11-30T00:00:00"/>
    <n v="166552"/>
    <n v="128247.87"/>
    <s v="ZLI1"/>
    <n v="15"/>
    <n v="0"/>
    <n v="96902"/>
    <n v="82495.790000000008"/>
    <s v="ZLIN"/>
    <n v="15"/>
    <n v="0"/>
    <n v="0"/>
    <n v="0"/>
    <s v=""/>
    <m/>
    <m/>
  </r>
  <r>
    <s v="120612004330-0"/>
    <x v="35"/>
    <n v="323100"/>
    <m/>
    <s v="EXTINTOR MANUAL"/>
    <d v="2005-11-30T00:00:00"/>
    <n v="166552"/>
    <n v="128247.87"/>
    <s v="ZLI1"/>
    <n v="15"/>
    <n v="0"/>
    <n v="96902"/>
    <n v="82495.790000000008"/>
    <s v="ZLIN"/>
    <n v="15"/>
    <n v="0"/>
    <n v="0"/>
    <n v="0"/>
    <s v=""/>
    <m/>
    <m/>
  </r>
  <r>
    <s v="120612004331-0"/>
    <x v="35"/>
    <n v="323100"/>
    <m/>
    <s v="EXTINTOR MANUAL"/>
    <d v="2005-11-30T00:00:00"/>
    <n v="166552"/>
    <n v="128247.87"/>
    <s v="ZLI1"/>
    <n v="15"/>
    <n v="0"/>
    <n v="96902"/>
    <n v="82495.790000000008"/>
    <s v="ZLIN"/>
    <n v="15"/>
    <n v="0"/>
    <n v="0"/>
    <n v="0"/>
    <s v=""/>
    <m/>
    <m/>
  </r>
  <r>
    <s v="120612004332-0"/>
    <x v="35"/>
    <n v="323100"/>
    <m/>
    <s v="EXTINTOR MANUAL"/>
    <d v="2005-11-30T00:00:00"/>
    <n v="166552"/>
    <n v="128247.87"/>
    <s v="ZLI1"/>
    <n v="15"/>
    <n v="0"/>
    <n v="96902"/>
    <n v="82495.790000000008"/>
    <s v="ZLIN"/>
    <n v="15"/>
    <n v="0"/>
    <n v="0"/>
    <n v="0"/>
    <s v=""/>
    <m/>
    <m/>
  </r>
  <r>
    <s v="120612004334-0"/>
    <x v="35"/>
    <n v="321201"/>
    <m/>
    <s v="CAMILLA P RESCATE ESPACIOS CONFINAD"/>
    <d v="2005-11-30T00:00:00"/>
    <n v="325355.52000000002"/>
    <n v="196852.5"/>
    <s v="ZLI1"/>
    <n v="10"/>
    <n v="0"/>
    <n v="189295.86"/>
    <n v="161153.62"/>
    <s v="ZLIN"/>
    <n v="15"/>
    <n v="0"/>
    <n v="0"/>
    <n v="0"/>
    <s v=""/>
    <m/>
    <m/>
  </r>
  <r>
    <s v="120612004335-0"/>
    <x v="35"/>
    <n v="323100"/>
    <m/>
    <s v="MANGUERA C/INCENDIO CAUCHO SINTETIC"/>
    <d v="2005-05-31T00:00:00"/>
    <n v="209462.65"/>
    <n v="188516.38"/>
    <s v="ZLI1"/>
    <n v="5"/>
    <n v="0"/>
    <n v="106903.83"/>
    <n v="105835.56"/>
    <s v="ZLIN"/>
    <n v="5"/>
    <n v="0"/>
    <n v="0"/>
    <n v="0"/>
    <s v=""/>
    <m/>
    <m/>
  </r>
  <r>
    <s v="120612004336-0"/>
    <x v="35"/>
    <n v="323100"/>
    <m/>
    <s v="MANGUERA C/INCENDIO CAUCHO SINTETIC"/>
    <d v="2005-05-31T00:00:00"/>
    <n v="209462.65"/>
    <n v="188516.38"/>
    <s v="ZLI1"/>
    <n v="5"/>
    <n v="0"/>
    <n v="106903.83"/>
    <n v="105835.56"/>
    <s v="ZLIN"/>
    <n v="5"/>
    <n v="0"/>
    <n v="0"/>
    <n v="0"/>
    <s v=""/>
    <m/>
    <m/>
  </r>
  <r>
    <s v="120612004337-0"/>
    <x v="35"/>
    <n v="323100"/>
    <m/>
    <s v="MANGUERA C/INCENDIO CAUCHO SINTETIC"/>
    <d v="2005-05-31T00:00:00"/>
    <n v="209462.65"/>
    <n v="188516.38"/>
    <s v="ZLI1"/>
    <n v="5"/>
    <n v="0"/>
    <n v="106903.83"/>
    <n v="105835.56"/>
    <s v="ZLIN"/>
    <n v="5"/>
    <n v="0"/>
    <n v="0"/>
    <n v="0"/>
    <s v=""/>
    <m/>
    <m/>
  </r>
  <r>
    <s v="120612004338-0"/>
    <x v="35"/>
    <n v="323100"/>
    <m/>
    <s v="MANGUERA C/INCENDIO CAUCHO SINTETIC"/>
    <d v="2005-05-31T00:00:00"/>
    <n v="209462.65"/>
    <n v="188516.38"/>
    <s v="ZLI1"/>
    <n v="5"/>
    <n v="0"/>
    <n v="106903.83"/>
    <n v="105835.56"/>
    <s v="ZLIN"/>
    <n v="5"/>
    <n v="0"/>
    <n v="0"/>
    <n v="0"/>
    <s v=""/>
    <m/>
    <m/>
  </r>
  <r>
    <s v="120612004339-0"/>
    <x v="35"/>
    <n v="323100"/>
    <m/>
    <s v="MANGUERA C/INCENDIO CAUCHO SINTETIC"/>
    <d v="2005-05-31T00:00:00"/>
    <n v="209462.65"/>
    <n v="188516.38"/>
    <s v="ZLI1"/>
    <n v="5"/>
    <n v="0"/>
    <n v="106903.83"/>
    <n v="105835.56"/>
    <s v="ZLIN"/>
    <n v="5"/>
    <n v="0"/>
    <n v="0"/>
    <n v="0"/>
    <s v=""/>
    <m/>
    <m/>
  </r>
  <r>
    <s v="120612004340-0"/>
    <x v="35"/>
    <n v="323100"/>
    <m/>
    <s v="MANGUERA C/INCENDIO CAUCHO SINTETIC"/>
    <d v="2005-05-31T00:00:00"/>
    <n v="182362.09"/>
    <n v="164125.88"/>
    <s v="ZLI1"/>
    <n v="5"/>
    <n v="0"/>
    <n v="93072.44"/>
    <n v="92142.39"/>
    <s v="ZLIN"/>
    <n v="5"/>
    <n v="0"/>
    <n v="0"/>
    <n v="0"/>
    <s v=""/>
    <m/>
    <m/>
  </r>
  <r>
    <s v="120612004341-0"/>
    <x v="35"/>
    <n v="323100"/>
    <m/>
    <s v="MANGUERA C/INCENDIO CAUCHO SINTETIC"/>
    <d v="2005-05-31T00:00:00"/>
    <n v="182362.09"/>
    <n v="164125.88"/>
    <s v="ZLI1"/>
    <n v="5"/>
    <n v="0"/>
    <n v="93072.44"/>
    <n v="92142.39"/>
    <s v="ZLIN"/>
    <n v="5"/>
    <n v="0"/>
    <n v="0"/>
    <n v="0"/>
    <s v=""/>
    <m/>
    <m/>
  </r>
  <r>
    <s v="120612004342-0"/>
    <x v="35"/>
    <n v="323100"/>
    <m/>
    <s v="MANGUERA C/INCENDIO CAUCHO SINTETIC"/>
    <d v="2005-05-31T00:00:00"/>
    <n v="182362.09"/>
    <n v="164125.88"/>
    <s v="ZLI1"/>
    <n v="5"/>
    <n v="0"/>
    <n v="93072.44"/>
    <n v="92142.39"/>
    <s v="ZLIN"/>
    <n v="5"/>
    <n v="0"/>
    <n v="0"/>
    <n v="0"/>
    <s v=""/>
    <m/>
    <m/>
  </r>
  <r>
    <s v="120612004343-0"/>
    <x v="35"/>
    <n v="323100"/>
    <m/>
    <s v="MANGUERA C/INCENDIO CAUCHO SINTETIC"/>
    <d v="2005-05-31T00:00:00"/>
    <n v="182362.09"/>
    <n v="164125.88"/>
    <s v="ZLI1"/>
    <n v="5"/>
    <n v="0"/>
    <n v="93072.44"/>
    <n v="92142.39"/>
    <s v="ZLIN"/>
    <n v="5"/>
    <n v="0"/>
    <n v="0"/>
    <n v="0"/>
    <s v=""/>
    <m/>
    <m/>
  </r>
  <r>
    <s v="120612004344-0"/>
    <x v="35"/>
    <n v="323100"/>
    <m/>
    <s v="MANGUERA C/INCENDIO CAUCHO SINTETIC"/>
    <d v="2005-05-31T00:00:00"/>
    <n v="182362.09"/>
    <n v="164125.88"/>
    <s v="ZLI1"/>
    <n v="5"/>
    <n v="0"/>
    <n v="93072.44"/>
    <n v="92142.39"/>
    <s v="ZLIN"/>
    <n v="5"/>
    <n v="0"/>
    <n v="0"/>
    <n v="0"/>
    <s v=""/>
    <m/>
    <m/>
  </r>
  <r>
    <s v="120612004345-0"/>
    <x v="35"/>
    <n v="323100"/>
    <m/>
    <s v="MANGUERA C/INCENDIO CAUCHO SINTETIC"/>
    <d v="2005-05-31T00:00:00"/>
    <n v="182362.09"/>
    <n v="164125.88"/>
    <s v="ZLI1"/>
    <n v="5"/>
    <n v="0"/>
    <n v="93072.44"/>
    <n v="92142.39"/>
    <s v="ZLIN"/>
    <n v="5"/>
    <n v="0"/>
    <n v="0"/>
    <n v="0"/>
    <s v=""/>
    <m/>
    <m/>
  </r>
  <r>
    <s v="120612004346-0"/>
    <x v="35"/>
    <n v="323100"/>
    <m/>
    <s v="MANGUERA C/INCENDIO CAUCHO SINTETIC"/>
    <d v="2005-05-31T00:00:00"/>
    <n v="182362.09"/>
    <n v="164125.88"/>
    <s v="ZLI1"/>
    <n v="5"/>
    <n v="0"/>
    <n v="93072.44"/>
    <n v="92142.39"/>
    <s v="ZLIN"/>
    <n v="5"/>
    <n v="0"/>
    <n v="0"/>
    <n v="0"/>
    <s v=""/>
    <m/>
    <m/>
  </r>
  <r>
    <s v="120612004347-0"/>
    <x v="35"/>
    <n v="323100"/>
    <m/>
    <s v="MANGUERA C/INCENDIO CAUCHO SINTETIC"/>
    <d v="2005-05-31T00:00:00"/>
    <n v="182362.09"/>
    <n v="164125.88"/>
    <s v="ZLI1"/>
    <n v="5"/>
    <n v="0"/>
    <n v="93072.44"/>
    <n v="92142.39"/>
    <s v="ZLIN"/>
    <n v="5"/>
    <n v="0"/>
    <n v="0"/>
    <n v="0"/>
    <s v=""/>
    <m/>
    <m/>
  </r>
  <r>
    <s v="120612004348-0"/>
    <x v="35"/>
    <n v="323100"/>
    <m/>
    <s v="MANGUERA C/INCENDIO CAUCHO SINTETIC"/>
    <d v="2005-05-31T00:00:00"/>
    <n v="182362.09"/>
    <n v="164125.88"/>
    <s v="ZLI1"/>
    <n v="5"/>
    <n v="0"/>
    <n v="93072.44"/>
    <n v="92142.39"/>
    <s v="ZLIN"/>
    <n v="5"/>
    <n v="0"/>
    <n v="0"/>
    <n v="0"/>
    <s v=""/>
    <m/>
    <m/>
  </r>
  <r>
    <s v="120612004349-0"/>
    <x v="35"/>
    <n v="323100"/>
    <m/>
    <s v="MANGUERA C/INCENDIO CAUCHO SINTETIC"/>
    <d v="2005-05-31T00:00:00"/>
    <n v="182362.09"/>
    <n v="164125.88"/>
    <s v="ZLI1"/>
    <n v="5"/>
    <n v="0"/>
    <n v="93072.44"/>
    <n v="92142.39"/>
    <s v="ZLIN"/>
    <n v="5"/>
    <n v="0"/>
    <n v="0"/>
    <n v="0"/>
    <s v=""/>
    <m/>
    <m/>
  </r>
  <r>
    <s v="120612004350-0"/>
    <x v="35"/>
    <n v="323100"/>
    <m/>
    <s v="MANGUERA C/INCENDIO CAUCHO SINTETIC"/>
    <d v="2005-05-31T00:00:00"/>
    <n v="182362.09"/>
    <n v="164125.88"/>
    <s v="ZLI1"/>
    <n v="5"/>
    <n v="0"/>
    <n v="93072.44"/>
    <n v="92142.39"/>
    <s v="ZLIN"/>
    <n v="5"/>
    <n v="0"/>
    <n v="0"/>
    <n v="0"/>
    <s v=""/>
    <m/>
    <m/>
  </r>
  <r>
    <s v="120612004351-0"/>
    <x v="35"/>
    <n v="323100"/>
    <m/>
    <s v="MANGUERA C/INCENDIO CAUCHO SINTETIC"/>
    <d v="2005-05-31T00:00:00"/>
    <n v="182362.09"/>
    <n v="164125.88"/>
    <s v="ZLI1"/>
    <n v="5"/>
    <n v="0"/>
    <n v="93072.44"/>
    <n v="92142.39"/>
    <s v="ZLIN"/>
    <n v="5"/>
    <n v="0"/>
    <n v="0"/>
    <n v="0"/>
    <s v=""/>
    <m/>
    <m/>
  </r>
  <r>
    <s v="120612004352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53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54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55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56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57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58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59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60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61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62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63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64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65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66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67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68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69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70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71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72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73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74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75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76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77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78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79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80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81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82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83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84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85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86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87-0"/>
    <x v="35"/>
    <n v="323100"/>
    <m/>
    <s v="EXTINTOR PORTATIL POLVO QUIMICO"/>
    <d v="2004-12-31T00:00:00"/>
    <n v="151291.59"/>
    <n v="124817.06999999999"/>
    <s v="ZLI1"/>
    <n v="15"/>
    <n v="0"/>
    <n v="121718.83"/>
    <n v="111179.03"/>
    <s v="ZLIN"/>
    <n v="15"/>
    <n v="0"/>
    <n v="0"/>
    <n v="0"/>
    <s v=""/>
    <m/>
    <m/>
  </r>
  <r>
    <s v="120612004388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389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390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391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392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393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394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395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396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397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398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399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400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401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402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403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404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405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406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407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408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409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410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411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412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413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414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415-0"/>
    <x v="35"/>
    <n v="323100"/>
    <m/>
    <s v="EXTINTOR PORTATIL POLVO QUIMICO"/>
    <d v="2004-12-31T00:00:00"/>
    <n v="122994.95"/>
    <n v="101472.06999999999"/>
    <s v="ZLI1"/>
    <n v="15"/>
    <n v="0"/>
    <n v="98953.29"/>
    <n v="90384.78"/>
    <s v="ZLIN"/>
    <n v="15"/>
    <n v="0"/>
    <n v="0"/>
    <n v="0"/>
    <s v=""/>
    <m/>
    <m/>
  </r>
  <r>
    <s v="120612004416-0"/>
    <x v="35"/>
    <n v="323100"/>
    <m/>
    <s v="EXTINTOR PORTATIL POLVO QUIMICO3"/>
    <d v="2004-12-31T00:00:00"/>
    <n v="122994.94"/>
    <n v="101472.07"/>
    <s v="ZLI1"/>
    <n v="15"/>
    <n v="0"/>
    <n v="98953.29"/>
    <n v="90384.78"/>
    <s v="ZLIN"/>
    <n v="15"/>
    <n v="0"/>
    <n v="0"/>
    <n v="0"/>
    <s v=""/>
    <m/>
    <m/>
  </r>
  <r>
    <s v="120612004417-0"/>
    <x v="35"/>
    <n v="323100"/>
    <m/>
    <s v="EXTINTOR PORTATIL POLVO QUIMICO"/>
    <d v="2004-12-31T00:00:00"/>
    <n v="122994.94"/>
    <n v="101472.07"/>
    <s v="ZLI1"/>
    <n v="15"/>
    <n v="0"/>
    <n v="98953.29"/>
    <n v="90384.78"/>
    <s v="ZLIN"/>
    <n v="15"/>
    <n v="0"/>
    <n v="0"/>
    <n v="0"/>
    <s v=""/>
    <m/>
    <m/>
  </r>
  <r>
    <s v="120612004418-0"/>
    <x v="35"/>
    <n v="323100"/>
    <m/>
    <s v="EXTINTOR PORTATIL POLVO QUIMICO"/>
    <d v="2004-12-31T00:00:00"/>
    <n v="122994.94"/>
    <n v="101472.07"/>
    <s v="ZLI1"/>
    <n v="15"/>
    <n v="0"/>
    <n v="98953.29"/>
    <n v="90384.78"/>
    <s v="ZLIN"/>
    <n v="15"/>
    <n v="0"/>
    <n v="0"/>
    <n v="0"/>
    <s v=""/>
    <m/>
    <m/>
  </r>
  <r>
    <s v="120612004437-0"/>
    <x v="35"/>
    <n v="344100"/>
    <m/>
    <s v="EXTINTOR"/>
    <d v="2004-05-3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38-0"/>
    <x v="35"/>
    <n v="344100"/>
    <m/>
    <s v="EXTINTOR"/>
    <d v="2004-05-31T00:00:00"/>
    <n v="121865.85"/>
    <n v="102133.03"/>
    <s v="ZLI1"/>
    <n v="15"/>
    <n v="0"/>
    <n v="98044.91"/>
    <n v="77541.320000000007"/>
    <s v="ZLIN"/>
    <n v="18"/>
    <n v="0"/>
    <n v="0"/>
    <n v="0"/>
    <s v=""/>
    <m/>
    <m/>
  </r>
  <r>
    <s v="120612004439-0"/>
    <x v="35"/>
    <n v="344100"/>
    <m/>
    <s v="EXTINTOR"/>
    <d v="2004-05-3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40-0"/>
    <x v="35"/>
    <n v="344100"/>
    <m/>
    <s v="EXTINTOR"/>
    <d v="2004-05-3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41-0"/>
    <x v="35"/>
    <n v="344100"/>
    <m/>
    <s v="EXTINTOR"/>
    <d v="2004-05-3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42-0"/>
    <x v="35"/>
    <n v="344100"/>
    <m/>
    <s v="EXTINTOR"/>
    <d v="2004-05-3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43-0"/>
    <x v="35"/>
    <n v="344100"/>
    <m/>
    <s v="EXTINTOR"/>
    <d v="2004-05-3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44-0"/>
    <x v="35"/>
    <n v="344100"/>
    <m/>
    <s v="EXTINTOR"/>
    <d v="2004-05-3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45-0"/>
    <x v="35"/>
    <n v="344100"/>
    <m/>
    <s v="EXTINTOR"/>
    <d v="2004-05-3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46-0"/>
    <x v="35"/>
    <n v="344100"/>
    <m/>
    <s v="EXTINTOR"/>
    <d v="2004-05-3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47-0"/>
    <x v="35"/>
    <n v="344100"/>
    <m/>
    <s v="EXTINTOR"/>
    <d v="2004-05-3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48-0"/>
    <x v="35"/>
    <n v="344100"/>
    <m/>
    <s v="EXTINTOR"/>
    <d v="2004-05-3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49-0"/>
    <x v="35"/>
    <n v="344100"/>
    <m/>
    <s v="EXTINTOR"/>
    <d v="2004-05-3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50-0"/>
    <x v="35"/>
    <n v="344100"/>
    <m/>
    <s v="EXTINTOR"/>
    <d v="2004-05-3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51-0"/>
    <x v="35"/>
    <n v="344100"/>
    <m/>
    <s v="EXTINTOR"/>
    <d v="2004-05-3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52-0"/>
    <x v="35"/>
    <n v="344100"/>
    <m/>
    <s v="EXTINTOR"/>
    <d v="2004-05-3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53-0"/>
    <x v="35"/>
    <n v="344100"/>
    <m/>
    <s v="EXTINTOR"/>
    <d v="2004-05-3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54-0"/>
    <x v="35"/>
    <n v="344100"/>
    <m/>
    <s v="EXTINTOR"/>
    <d v="2004-05-3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55-0"/>
    <x v="35"/>
    <n v="344100"/>
    <m/>
    <s v="EXTINTOR"/>
    <d v="2004-05-3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56-0"/>
    <x v="35"/>
    <n v="344100"/>
    <m/>
    <s v="EXTINTOR"/>
    <d v="2004-05-3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57-0"/>
    <x v="35"/>
    <n v="344100"/>
    <m/>
    <s v="EXTINTOR"/>
    <d v="2004-05-3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58-0"/>
    <x v="35"/>
    <n v="344100"/>
    <m/>
    <s v="EXTINTOR"/>
    <d v="2004-05-3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59-0"/>
    <x v="35"/>
    <n v="344100"/>
    <m/>
    <s v="EXTINTOR"/>
    <d v="2004-05-3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60-0"/>
    <x v="35"/>
    <n v="344100"/>
    <m/>
    <s v="EXTINTOR"/>
    <d v="2004-05-31T00:00:00"/>
    <n v="121860.85"/>
    <n v="104800.78"/>
    <s v="ZLI1"/>
    <n v="15"/>
    <n v="0"/>
    <n v="98040.87"/>
    <n v="93477.37"/>
    <s v="ZLIN"/>
    <n v="15"/>
    <n v="0"/>
    <n v="0"/>
    <n v="0"/>
    <s v=""/>
    <m/>
    <m/>
  </r>
  <r>
    <s v="120612004461-0"/>
    <x v="35"/>
    <n v="344100"/>
    <m/>
    <s v="EXTINTOR"/>
    <d v="2004-05-21T00:00:00"/>
    <n v="121865.85"/>
    <n v="104805.06"/>
    <s v="ZLI1"/>
    <n v="15"/>
    <n v="0"/>
    <n v="98044.91"/>
    <n v="93481.23000000001"/>
    <s v="ZLIN"/>
    <n v="15"/>
    <n v="0"/>
    <n v="0"/>
    <n v="0"/>
    <s v=""/>
    <m/>
    <m/>
  </r>
  <r>
    <s v="120612004463-0"/>
    <x v="35"/>
    <n v="323100"/>
    <m/>
    <s v="EXTINTOR PORTATIL POLVO QUIMICO"/>
    <d v="2003-12-31T00:00:00"/>
    <n v="118411.72"/>
    <n v="104794.72"/>
    <s v="ZLI1"/>
    <n v="15"/>
    <n v="0"/>
    <n v="123321.8"/>
    <n v="121158.62000000001"/>
    <s v="ZLIN"/>
    <n v="15"/>
    <n v="0"/>
    <n v="0"/>
    <n v="0"/>
    <s v=""/>
    <m/>
    <m/>
  </r>
  <r>
    <s v="120612004464-0"/>
    <x v="35"/>
    <n v="323100"/>
    <m/>
    <s v="EXTINTOR PORTATIL POLVO QUIMICO"/>
    <d v="2003-12-31T00:00:00"/>
    <n v="118411.72"/>
    <n v="104794.72"/>
    <s v="ZLI1"/>
    <n v="15"/>
    <n v="0"/>
    <n v="123321.8"/>
    <n v="121158.62000000001"/>
    <s v="ZLIN"/>
    <n v="15"/>
    <n v="0"/>
    <n v="0"/>
    <n v="0"/>
    <s v=""/>
    <m/>
    <m/>
  </r>
  <r>
    <s v="120612004465-0"/>
    <x v="35"/>
    <n v="323100"/>
    <m/>
    <s v="EXTINTOR PORTATIL POLVO QUIMICO"/>
    <d v="2003-12-31T00:00:00"/>
    <n v="118411.72"/>
    <n v="104794.72"/>
    <s v="ZLI1"/>
    <n v="15"/>
    <n v="0"/>
    <n v="123321.8"/>
    <n v="121158.62000000001"/>
    <s v="ZLIN"/>
    <n v="15"/>
    <n v="0"/>
    <n v="0"/>
    <n v="0"/>
    <s v=""/>
    <m/>
    <m/>
  </r>
  <r>
    <s v="120612004466-0"/>
    <x v="35"/>
    <n v="323100"/>
    <m/>
    <s v="EXTINTOR PORTATIL POLVO QUIMICO"/>
    <d v="2003-12-31T00:00:00"/>
    <n v="118411.72"/>
    <n v="104794.72"/>
    <s v="ZLI1"/>
    <n v="15"/>
    <n v="0"/>
    <n v="123321.8"/>
    <n v="121158.62000000001"/>
    <s v="ZLIN"/>
    <n v="15"/>
    <n v="0"/>
    <n v="0"/>
    <n v="0"/>
    <s v=""/>
    <m/>
    <m/>
  </r>
  <r>
    <s v="120612004467-0"/>
    <x v="35"/>
    <n v="323100"/>
    <m/>
    <s v="EXTINTOR PORTATIL POLVO QUIMICO"/>
    <d v="2003-12-31T00:00:00"/>
    <n v="118411.72"/>
    <n v="104794.72"/>
    <s v="ZLI1"/>
    <n v="15"/>
    <n v="0"/>
    <n v="123321.8"/>
    <n v="121158.62000000001"/>
    <s v="ZLIN"/>
    <n v="15"/>
    <n v="0"/>
    <n v="0"/>
    <n v="0"/>
    <s v=""/>
    <m/>
    <m/>
  </r>
  <r>
    <s v="120612004468-0"/>
    <x v="35"/>
    <n v="323100"/>
    <m/>
    <s v="EXTINTOR PORTATIL POLVO QUIMICO"/>
    <d v="2003-12-31T00:00:00"/>
    <n v="118411.72"/>
    <n v="104794.72"/>
    <s v="ZLI1"/>
    <n v="15"/>
    <n v="0"/>
    <n v="123321.8"/>
    <n v="121158.62000000001"/>
    <s v="ZLIN"/>
    <n v="15"/>
    <n v="0"/>
    <n v="0"/>
    <n v="0"/>
    <s v=""/>
    <m/>
    <m/>
  </r>
  <r>
    <s v="120612004469-0"/>
    <x v="35"/>
    <n v="323100"/>
    <m/>
    <s v="EXTINTOR PORTATIL POLVO QUIMICO"/>
    <d v="2003-12-31T00:00:00"/>
    <n v="118411.72"/>
    <n v="104794.72"/>
    <s v="ZLI1"/>
    <n v="15"/>
    <n v="0"/>
    <n v="123321.8"/>
    <n v="121158.62000000001"/>
    <s v="ZLIN"/>
    <n v="15"/>
    <n v="0"/>
    <n v="0"/>
    <n v="0"/>
    <s v=""/>
    <m/>
    <m/>
  </r>
  <r>
    <s v="120612004470-0"/>
    <x v="35"/>
    <n v="323100"/>
    <m/>
    <s v="EXTINTOR PORTATIL POLVO QUIMICO"/>
    <d v="2003-12-31T00:00:00"/>
    <n v="118411.72"/>
    <n v="104794.72"/>
    <s v="ZLI1"/>
    <n v="15"/>
    <n v="0"/>
    <n v="123321.8"/>
    <n v="121158.62000000001"/>
    <s v="ZLIN"/>
    <n v="15"/>
    <n v="0"/>
    <n v="0"/>
    <n v="0"/>
    <s v=""/>
    <m/>
    <m/>
  </r>
  <r>
    <s v="120612004471-0"/>
    <x v="35"/>
    <n v="323100"/>
    <m/>
    <s v="EXTINTOR PORTATIL POLVO QUIMICO"/>
    <d v="2003-12-31T00:00:00"/>
    <n v="118411.72"/>
    <n v="104794.72"/>
    <s v="ZLI1"/>
    <n v="15"/>
    <n v="0"/>
    <n v="123321.8"/>
    <n v="121158.62000000001"/>
    <s v="ZLIN"/>
    <n v="15"/>
    <n v="0"/>
    <n v="0"/>
    <n v="0"/>
    <s v=""/>
    <m/>
    <m/>
  </r>
  <r>
    <s v="120612004472-0"/>
    <x v="35"/>
    <n v="323100"/>
    <m/>
    <s v="EXTINTOR PORTATIL POLVO QUIMICO"/>
    <d v="2003-12-31T00:00:00"/>
    <n v="118411.72"/>
    <n v="104794.72"/>
    <s v="ZLI1"/>
    <n v="15"/>
    <n v="0"/>
    <n v="123321.8"/>
    <n v="121158.62000000001"/>
    <s v="ZLIN"/>
    <n v="15"/>
    <n v="0"/>
    <n v="0"/>
    <n v="0"/>
    <s v=""/>
    <m/>
    <m/>
  </r>
  <r>
    <s v="120612004473-0"/>
    <x v="35"/>
    <n v="323100"/>
    <m/>
    <s v="EXTINTOR PORTATIL POLVO QUIMICO"/>
    <d v="2003-12-31T00:00:00"/>
    <n v="118411.72"/>
    <n v="104794.72"/>
    <s v="ZLI1"/>
    <n v="15"/>
    <n v="0"/>
    <n v="123321.8"/>
    <n v="121158.62000000001"/>
    <s v="ZLIN"/>
    <n v="15"/>
    <n v="0"/>
    <n v="0"/>
    <n v="0"/>
    <s v=""/>
    <m/>
    <m/>
  </r>
  <r>
    <s v="120612004474-0"/>
    <x v="35"/>
    <n v="323100"/>
    <m/>
    <s v="EXTINTOR PORTATIL POLVO QUIMICO"/>
    <d v="2003-12-31T00:00:00"/>
    <n v="118411.72"/>
    <n v="104794.72"/>
    <s v="ZLI1"/>
    <n v="15"/>
    <n v="0"/>
    <n v="123321.8"/>
    <n v="121158.62000000001"/>
    <s v="ZLIN"/>
    <n v="15"/>
    <n v="0"/>
    <n v="0"/>
    <n v="0"/>
    <s v=""/>
    <m/>
    <m/>
  </r>
  <r>
    <s v="120612004475-0"/>
    <x v="35"/>
    <n v="323100"/>
    <m/>
    <s v="EXTINTOR PORTATIL POLVO QUIMICO"/>
    <d v="2003-12-31T00:00:00"/>
    <n v="118411.72"/>
    <n v="104794.72"/>
    <s v="ZLI1"/>
    <n v="15"/>
    <n v="0"/>
    <n v="123321.8"/>
    <n v="121158.62000000001"/>
    <s v="ZLIN"/>
    <n v="15"/>
    <n v="0"/>
    <n v="0"/>
    <n v="0"/>
    <s v=""/>
    <m/>
    <m/>
  </r>
  <r>
    <s v="120612004476-0"/>
    <x v="35"/>
    <n v="323100"/>
    <m/>
    <s v="EXTINTOR PORTATIL POLVO QUIMICO"/>
    <d v="2003-12-31T00:00:00"/>
    <n v="118411.72"/>
    <n v="104794.72"/>
    <s v="ZLI1"/>
    <n v="15"/>
    <n v="0"/>
    <n v="123321.8"/>
    <n v="121158.62000000001"/>
    <s v="ZLIN"/>
    <n v="15"/>
    <n v="0"/>
    <n v="0"/>
    <n v="0"/>
    <s v=""/>
    <m/>
    <m/>
  </r>
  <r>
    <s v="120612004477-0"/>
    <x v="35"/>
    <n v="323100"/>
    <m/>
    <s v="EXTINTOR PORTATIL POLVO QUIMICO"/>
    <d v="2003-12-31T00:00:00"/>
    <n v="118411.72"/>
    <n v="104794.72"/>
    <s v="ZLI1"/>
    <n v="15"/>
    <n v="0"/>
    <n v="123321.8"/>
    <n v="121158.62000000001"/>
    <s v="ZLIN"/>
    <n v="15"/>
    <n v="0"/>
    <n v="0"/>
    <n v="0"/>
    <s v=""/>
    <m/>
    <m/>
  </r>
  <r>
    <s v="120612004478-0"/>
    <x v="35"/>
    <n v="323100"/>
    <m/>
    <s v="EXTINTOR PORTATIL POLVO QUIMICO"/>
    <d v="2003-12-31T00:00:00"/>
    <n v="118411.72"/>
    <n v="104794.72"/>
    <s v="ZLI1"/>
    <n v="15"/>
    <n v="0"/>
    <n v="123321.8"/>
    <n v="121158.62000000001"/>
    <s v="ZLIN"/>
    <n v="15"/>
    <n v="0"/>
    <n v="0"/>
    <n v="0"/>
    <s v=""/>
    <m/>
    <m/>
  </r>
  <r>
    <s v="120612004479-0"/>
    <x v="35"/>
    <n v="323100"/>
    <m/>
    <s v="EXTINTOR PORTATIL POLVO QUIMICO"/>
    <d v="2003-12-31T00:00:00"/>
    <n v="118411.72"/>
    <n v="104794.72"/>
    <s v="ZLI1"/>
    <n v="15"/>
    <n v="0"/>
    <n v="123321.8"/>
    <n v="121158.62000000001"/>
    <s v="ZLIN"/>
    <n v="15"/>
    <n v="0"/>
    <n v="0"/>
    <n v="0"/>
    <s v=""/>
    <m/>
    <m/>
  </r>
  <r>
    <s v="120612004480-0"/>
    <x v="35"/>
    <n v="323100"/>
    <m/>
    <s v="EXTINTOR PORTATIL POLVO QUIMICO"/>
    <d v="2003-12-31T00:00:00"/>
    <n v="118411.72"/>
    <n v="104794.72"/>
    <s v="ZLI1"/>
    <n v="15"/>
    <n v="0"/>
    <n v="123321.8"/>
    <n v="121158.62000000001"/>
    <s v="ZLIN"/>
    <n v="15"/>
    <n v="0"/>
    <n v="0"/>
    <n v="0"/>
    <s v=""/>
    <m/>
    <m/>
  </r>
  <r>
    <s v="120612004481-0"/>
    <x v="35"/>
    <n v="323100"/>
    <m/>
    <s v="EXTINTOR PORTATIL POLVO QUIMICO"/>
    <d v="2003-12-31T00:00:00"/>
    <n v="118411.72"/>
    <n v="104794.72"/>
    <s v="ZLI1"/>
    <n v="15"/>
    <n v="0"/>
    <n v="123321.8"/>
    <n v="121158.62000000001"/>
    <s v="ZLIN"/>
    <n v="15"/>
    <n v="0"/>
    <n v="0"/>
    <n v="0"/>
    <s v=""/>
    <m/>
    <m/>
  </r>
  <r>
    <s v="120612004482-0"/>
    <x v="35"/>
    <n v="323100"/>
    <m/>
    <s v="EXTINTOR PORTATIL POLVO QUIMICO"/>
    <d v="2003-12-31T00:00:00"/>
    <n v="118411.72"/>
    <n v="104794.72"/>
    <s v="ZLI1"/>
    <n v="15"/>
    <n v="0"/>
    <n v="123321.8"/>
    <n v="121158.62000000001"/>
    <s v="ZLIN"/>
    <n v="15"/>
    <n v="0"/>
    <n v="0"/>
    <n v="0"/>
    <s v=""/>
    <m/>
    <m/>
  </r>
  <r>
    <s v="120612004483-0"/>
    <x v="35"/>
    <n v="323100"/>
    <m/>
    <s v="EXTINTOR PORTATIL POLVO QUIMICO"/>
    <d v="2003-12-31T00:00:00"/>
    <n v="118411.7"/>
    <n v="104794.7"/>
    <s v="ZLI1"/>
    <n v="15"/>
    <n v="0"/>
    <n v="123321.79"/>
    <n v="121158.61"/>
    <s v="ZLIN"/>
    <n v="15"/>
    <n v="0"/>
    <n v="0"/>
    <n v="0"/>
    <s v=""/>
    <m/>
    <m/>
  </r>
  <r>
    <s v="120612004484-0"/>
    <x v="35"/>
    <n v="323100"/>
    <m/>
    <s v="EXTINTOR PORTATIL POLVO QUIMICO"/>
    <d v="2003-12-31T00:00:00"/>
    <n v="118411.7"/>
    <n v="104794.7"/>
    <s v="ZLI1"/>
    <n v="15"/>
    <n v="0"/>
    <n v="123321.79"/>
    <n v="121158.61"/>
    <s v="ZLIN"/>
    <n v="15"/>
    <n v="0"/>
    <n v="0"/>
    <n v="0"/>
    <s v=""/>
    <m/>
    <m/>
  </r>
  <r>
    <s v="120612004485-0"/>
    <x v="35"/>
    <n v="323100"/>
    <m/>
    <s v="EXTINTOR PORTATIL POLVO QUIMICO"/>
    <d v="2003-12-31T00:00:00"/>
    <n v="118411.7"/>
    <n v="104794.7"/>
    <s v="ZLI1"/>
    <n v="15"/>
    <n v="0"/>
    <n v="123321.79"/>
    <n v="121158.61"/>
    <s v="ZLIN"/>
    <n v="15"/>
    <n v="0"/>
    <n v="0"/>
    <n v="0"/>
    <s v=""/>
    <m/>
    <m/>
  </r>
  <r>
    <s v="120612004486-0"/>
    <x v="35"/>
    <n v="323100"/>
    <m/>
    <s v="EXTINTOR PORTATIL POLVO QUIMICO"/>
    <d v="2003-12-31T00:00:00"/>
    <n v="118411.77"/>
    <n v="104794.76000000001"/>
    <s v="ZLI1"/>
    <n v="15"/>
    <n v="0"/>
    <n v="123321.87"/>
    <n v="121158.69"/>
    <s v="ZLIN"/>
    <n v="15"/>
    <n v="0"/>
    <n v="0"/>
    <n v="0"/>
    <s v=""/>
    <m/>
    <m/>
  </r>
  <r>
    <s v="120612004487-0"/>
    <x v="35"/>
    <n v="344100"/>
    <m/>
    <s v="EXTINTOR CO 2"/>
    <d v="2003-11-30T00:00:00"/>
    <n v="67787.09"/>
    <n v="60322.049999999996"/>
    <s v="ZLI1"/>
    <n v="15"/>
    <n v="0"/>
    <n v="70597.960000000006"/>
    <n v="69762.41"/>
    <s v="ZLIN"/>
    <n v="15"/>
    <n v="0"/>
    <n v="0"/>
    <n v="0"/>
    <s v=""/>
    <m/>
    <m/>
  </r>
  <r>
    <s v="120612004488-0"/>
    <x v="35"/>
    <n v="344100"/>
    <m/>
    <s v="EXTINTOR"/>
    <d v="2003-11-30T00:00:00"/>
    <n v="67787.16"/>
    <n v="60021.39"/>
    <s v="ZLI1"/>
    <n v="15"/>
    <n v="0"/>
    <n v="70598.03"/>
    <n v="69450.149999999994"/>
    <s v="ZLIN"/>
    <n v="15"/>
    <n v="0"/>
    <n v="0"/>
    <n v="0"/>
    <s v=""/>
    <m/>
    <m/>
  </r>
  <r>
    <s v="120612004490-0"/>
    <x v="35"/>
    <n v="344100"/>
    <m/>
    <s v="EXTINTOR CO2"/>
    <d v="2003-11-30T00:00:00"/>
    <n v="67787.09"/>
    <n v="60322.049999999996"/>
    <s v="ZLI1"/>
    <n v="15"/>
    <n v="0"/>
    <n v="70597.960000000006"/>
    <n v="69762.41"/>
    <s v="ZLIN"/>
    <n v="15"/>
    <n v="0"/>
    <n v="0"/>
    <n v="0"/>
    <s v=""/>
    <m/>
    <m/>
  </r>
  <r>
    <s v="120612004491-0"/>
    <x v="35"/>
    <n v="344100"/>
    <m/>
    <s v="EXTINTOR CO 2"/>
    <d v="2003-11-30T00:00:00"/>
    <n v="67787.09"/>
    <n v="60322.049999999996"/>
    <s v="ZLI1"/>
    <n v="15"/>
    <n v="0"/>
    <n v="70597.960000000006"/>
    <n v="69762.41"/>
    <s v="ZLIN"/>
    <n v="15"/>
    <n v="0"/>
    <n v="0"/>
    <n v="0"/>
    <s v=""/>
    <m/>
    <m/>
  </r>
  <r>
    <s v="120612004506-0"/>
    <x v="35"/>
    <n v="323100"/>
    <m/>
    <s v="HIDRANTE DE BARRIL HUMEDO"/>
    <d v="2003-11-30T00:00:00"/>
    <n v="483940.54"/>
    <n v="430707.98"/>
    <s v="ZLI1"/>
    <n v="15"/>
    <n v="0"/>
    <n v="504007.87"/>
    <n v="498106.47"/>
    <s v="ZLIN"/>
    <n v="15"/>
    <n v="0"/>
    <n v="0"/>
    <n v="0"/>
    <s v=""/>
    <m/>
    <m/>
  </r>
  <r>
    <s v="120612004507-0"/>
    <x v="35"/>
    <n v="323100"/>
    <m/>
    <s v="HIDRANTE DE BARRIL HUMEDO"/>
    <d v="2003-11-30T00:00:00"/>
    <n v="483940.54"/>
    <n v="430707.98"/>
    <s v="ZLI1"/>
    <n v="15"/>
    <n v="0"/>
    <n v="504007.87"/>
    <n v="498106.47"/>
    <s v="ZLIN"/>
    <n v="15"/>
    <n v="0"/>
    <n v="0"/>
    <n v="0"/>
    <s v=""/>
    <m/>
    <m/>
  </r>
  <r>
    <s v="120612004508-0"/>
    <x v="35"/>
    <n v="323100"/>
    <m/>
    <s v="HIDRANTE DE BARRIL HUMEDO"/>
    <d v="2003-11-30T00:00:00"/>
    <n v="483940.54"/>
    <n v="414922.22"/>
    <s v="ZLI1"/>
    <n v="15"/>
    <n v="0"/>
    <n v="504007.87"/>
    <n v="480059.02"/>
    <s v="ZLIN"/>
    <n v="15"/>
    <n v="0"/>
    <n v="0"/>
    <n v="0"/>
    <s v=""/>
    <m/>
    <m/>
  </r>
  <r>
    <s v="120612004509-0"/>
    <x v="35"/>
    <n v="323100"/>
    <m/>
    <s v="HIDRANTE DE BARRIL HUMEDO"/>
    <d v="2003-11-30T00:00:00"/>
    <n v="483940.54"/>
    <n v="430707.98"/>
    <s v="ZLI1"/>
    <n v="15"/>
    <n v="0"/>
    <n v="504007.87"/>
    <n v="498106.47"/>
    <s v="ZLIN"/>
    <n v="15"/>
    <n v="0"/>
    <n v="0"/>
    <n v="0"/>
    <s v=""/>
    <m/>
    <m/>
  </r>
  <r>
    <s v="120612004510-0"/>
    <x v="35"/>
    <n v="323100"/>
    <m/>
    <s v="HIDRANTE DE BARRIL HUMEDO"/>
    <d v="2003-11-30T00:00:00"/>
    <n v="483940.53"/>
    <n v="430707.97000000003"/>
    <s v="ZLI1"/>
    <n v="15"/>
    <n v="0"/>
    <n v="504007.87"/>
    <n v="498106.47"/>
    <s v="ZLIN"/>
    <n v="15"/>
    <n v="0"/>
    <n v="0"/>
    <n v="0"/>
    <s v=""/>
    <m/>
    <m/>
  </r>
  <r>
    <s v="120612004511-0"/>
    <x v="35"/>
    <n v="323100"/>
    <m/>
    <s v="HIDRANTE DE BARRIL HUMEDO"/>
    <d v="2003-11-30T00:00:00"/>
    <n v="483940.53"/>
    <n v="430707.97000000003"/>
    <s v="ZLI1"/>
    <n v="15"/>
    <n v="0"/>
    <n v="504007.87"/>
    <n v="498106.47"/>
    <s v="ZLIN"/>
    <n v="15"/>
    <n v="0"/>
    <n v="0"/>
    <n v="0"/>
    <s v=""/>
    <m/>
    <m/>
  </r>
  <r>
    <s v="120612004512-0"/>
    <x v="35"/>
    <n v="323100"/>
    <m/>
    <s v="HIDRANTE DE BARRIL HUMEDO"/>
    <d v="2003-11-30T00:00:00"/>
    <n v="483940.53"/>
    <n v="430707.97000000003"/>
    <s v="ZLI1"/>
    <n v="15"/>
    <n v="0"/>
    <n v="504007.87"/>
    <n v="498106.47"/>
    <s v="ZLIN"/>
    <n v="15"/>
    <n v="0"/>
    <n v="0"/>
    <n v="0"/>
    <s v=""/>
    <m/>
    <m/>
  </r>
  <r>
    <s v="120612004518-0"/>
    <x v="35"/>
    <n v="344100"/>
    <m/>
    <s v="EXTINTORES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19-0"/>
    <x v="35"/>
    <n v="344100"/>
    <m/>
    <s v="EXTINTORES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20-0"/>
    <x v="35"/>
    <n v="344100"/>
    <m/>
    <s v="EXTINTOR PAR A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21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22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23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24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25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26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27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28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29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30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31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32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33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34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35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36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37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38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39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40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41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42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43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44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45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46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47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48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49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50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51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52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53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54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55-0"/>
    <x v="35"/>
    <n v="344100"/>
    <m/>
    <s v="EXTINTOR PARA POLVO QUIMIC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56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57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58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59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60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61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62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63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64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65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66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67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68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69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70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71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72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73-0"/>
    <x v="35"/>
    <n v="344100"/>
    <m/>
    <s v="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74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75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76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77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78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79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80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81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82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83-0"/>
    <x v="35"/>
    <n v="344100"/>
    <m/>
    <s v="EXTINTOR PARA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84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85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86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87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88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89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90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91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92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93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94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95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96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97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98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599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600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601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602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603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604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605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606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607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608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609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610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611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612-0"/>
    <x v="35"/>
    <n v="344100"/>
    <m/>
    <s v="EXTINTOR PARA POLVO QUIMICO"/>
    <d v="2002-12-19T00:00:00"/>
    <n v="38828.36"/>
    <n v="34945.520000000004"/>
    <s v="ZLI1"/>
    <n v="15"/>
    <n v="0"/>
    <n v="48262.03"/>
    <n v="48262.03"/>
    <s v="ZLIN"/>
    <n v="15"/>
    <n v="0"/>
    <n v="0"/>
    <n v="0"/>
    <s v=""/>
    <m/>
    <m/>
  </r>
  <r>
    <s v="120612004613-0"/>
    <x v="35"/>
    <n v="344100"/>
    <m/>
    <s v="EXTINTOR PARA POLVO QUIMICO"/>
    <d v="2002-12-19T00:00:00"/>
    <n v="38828.449999999997"/>
    <n v="34945.599999999999"/>
    <s v="ZLI1"/>
    <n v="15"/>
    <n v="0"/>
    <n v="48262.14"/>
    <n v="48262.14"/>
    <s v="ZLIN"/>
    <n v="15"/>
    <n v="0"/>
    <n v="0"/>
    <n v="0"/>
    <s v=""/>
    <m/>
    <m/>
  </r>
  <r>
    <s v="120612004614-0"/>
    <x v="35"/>
    <n v="344100"/>
    <m/>
    <s v="EXTINTOR PARA POLVO QUIMICO"/>
    <d v="2002-12-19T00:00:00"/>
    <n v="38828.449999999997"/>
    <n v="34945.599999999999"/>
    <s v="ZLI1"/>
    <n v="15"/>
    <n v="0"/>
    <n v="48262.14"/>
    <n v="48262.14"/>
    <s v="ZLIN"/>
    <n v="15"/>
    <n v="0"/>
    <n v="0"/>
    <n v="0"/>
    <s v=""/>
    <m/>
    <m/>
  </r>
  <r>
    <s v="120612004615-0"/>
    <x v="35"/>
    <n v="344100"/>
    <m/>
    <s v="EXTINTOR PARA POLVO QUIMICO"/>
    <d v="2002-12-19T00:00:00"/>
    <n v="38828.639999999999"/>
    <n v="34945.78"/>
    <s v="ZLI1"/>
    <n v="15"/>
    <n v="0"/>
    <n v="48262.37"/>
    <n v="48262.37"/>
    <s v="ZLIN"/>
    <n v="15"/>
    <n v="0"/>
    <n v="0"/>
    <n v="0"/>
    <s v=""/>
    <m/>
    <m/>
  </r>
  <r>
    <s v="120612004616-0"/>
    <x v="35"/>
    <n v="344100"/>
    <m/>
    <s v="EXTINTOR PARA POLVO QUIMICO"/>
    <d v="2002-12-19T00:00:00"/>
    <n v="38828.639999999999"/>
    <n v="34945.78"/>
    <s v="ZLI1"/>
    <n v="15"/>
    <n v="0"/>
    <n v="48262.37"/>
    <n v="48262.37"/>
    <s v="ZLIN"/>
    <n v="15"/>
    <n v="0"/>
    <n v="0"/>
    <n v="0"/>
    <s v=""/>
    <m/>
    <m/>
  </r>
  <r>
    <s v="120612004737-0"/>
    <x v="35"/>
    <n v="344208"/>
    <m/>
    <s v="CINTURON DE SEG C/PORTAHERRAMIENTA"/>
    <d v="1999-04-30T00:00:00"/>
    <n v="42940"/>
    <n v="38646"/>
    <s v="ZLI1"/>
    <n v="10"/>
    <n v="0"/>
    <n v="68873.08"/>
    <n v="68699.17"/>
    <s v="ZLIN"/>
    <n v="10"/>
    <n v="0"/>
    <n v="0"/>
    <n v="0"/>
    <s v=""/>
    <m/>
    <m/>
  </r>
  <r>
    <s v="120612004738-0"/>
    <x v="35"/>
    <n v="344201"/>
    <m/>
    <s v="CINTURON DE SEG C/PORTAHERRAMIENTA"/>
    <d v="1999-04-30T00:00:00"/>
    <n v="42940"/>
    <n v="38646"/>
    <s v="ZLI1"/>
    <n v="10"/>
    <n v="0"/>
    <n v="68873.08"/>
    <n v="68699.17"/>
    <s v="ZLIN"/>
    <n v="10"/>
    <n v="0"/>
    <n v="0"/>
    <n v="0"/>
    <s v=""/>
    <m/>
    <m/>
  </r>
  <r>
    <s v="120612004739-0"/>
    <x v="35"/>
    <n v="344201"/>
    <m/>
    <s v="CINTURON DE SEG C/PORTAHERRAMIENTA"/>
    <d v="1999-04-30T00:00:00"/>
    <n v="42940"/>
    <n v="38646"/>
    <s v="ZLI1"/>
    <n v="10"/>
    <n v="0"/>
    <n v="68873.08"/>
    <n v="68699.17"/>
    <s v="ZLIN"/>
    <n v="10"/>
    <n v="0"/>
    <n v="0"/>
    <n v="0"/>
    <s v=""/>
    <m/>
    <m/>
  </r>
  <r>
    <s v="120612004740-0"/>
    <x v="35"/>
    <n v="344208"/>
    <m/>
    <s v="CINTURON DE SEG C/PORTAHERRAMIENTA"/>
    <d v="1999-04-30T00:00:00"/>
    <n v="42940"/>
    <n v="38646"/>
    <s v="ZLI1"/>
    <n v="10"/>
    <n v="0"/>
    <n v="68873.08"/>
    <n v="68699.17"/>
    <s v="ZLIN"/>
    <n v="10"/>
    <n v="0"/>
    <n v="0"/>
    <n v="0"/>
    <s v=""/>
    <m/>
    <m/>
  </r>
  <r>
    <s v="120612004741-0"/>
    <x v="35"/>
    <n v="344203"/>
    <m/>
    <s v="CINTURON DE SEG C/PORTAHERRAMIENTA"/>
    <d v="1999-04-30T00:00:00"/>
    <n v="42940"/>
    <n v="38646"/>
    <s v="ZLI1"/>
    <n v="10"/>
    <n v="0"/>
    <n v="68873.08"/>
    <n v="68699.17"/>
    <s v="ZLIN"/>
    <n v="10"/>
    <n v="0"/>
    <n v="0"/>
    <n v="0"/>
    <s v=""/>
    <m/>
    <m/>
  </r>
  <r>
    <s v="120612004752-0"/>
    <x v="35"/>
    <n v="344100"/>
    <m/>
    <s v="EQUIPO EXTINTOR DOBLE AGENTE"/>
    <d v="1997-12-30T00:00:00"/>
    <n v="11132759.779999999"/>
    <n v="9965166.0299999993"/>
    <s v="ZLI1"/>
    <n v="10"/>
    <n v="0"/>
    <n v="19349644.18"/>
    <n v="17407129.59"/>
    <s v="ZLIN"/>
    <n v="10"/>
    <n v="0"/>
    <n v="0"/>
    <n v="0"/>
    <s v=""/>
    <m/>
    <m/>
  </r>
  <r>
    <s v="120612004753-0"/>
    <x v="35"/>
    <n v="323100"/>
    <m/>
    <s v="EXTINTOR PORTATIL ANSUL CR1K20G"/>
    <d v="1997-05-30T00:00:00"/>
    <n v="71651.73"/>
    <n v="64486.559999999998"/>
    <s v="ZLI1"/>
    <n v="14"/>
    <n v="0"/>
    <n v="154765.63"/>
    <n v="154426.71"/>
    <s v="ZLIN"/>
    <n v="14"/>
    <n v="0"/>
    <n v="0"/>
    <n v="0"/>
    <s v=""/>
    <m/>
    <m/>
  </r>
  <r>
    <s v="120612004754-0"/>
    <x v="35"/>
    <n v="323100"/>
    <m/>
    <s v="EXTINTOR PORTATIL ANSUL CR1K20G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55-0"/>
    <x v="35"/>
    <n v="323100"/>
    <m/>
    <s v="EXTINTOR PORTATIL ANSUL CR1K20G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56-0"/>
    <x v="35"/>
    <n v="323100"/>
    <m/>
    <s v="EXTINTOR PORTATIL ANSUL CR1K20G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57-0"/>
    <x v="35"/>
    <n v="323100"/>
    <m/>
    <s v="EXTINTOR PORTATIL ANSUL CR1K20G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58-0"/>
    <x v="35"/>
    <n v="323100"/>
    <m/>
    <s v="EXTINTOR PORTATIL ANSUL CR1K20G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59-0"/>
    <x v="35"/>
    <n v="323100"/>
    <m/>
    <s v="EXTINTOR PORTATIL ANSUL CR1K20G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60-0"/>
    <x v="35"/>
    <n v="323100"/>
    <m/>
    <s v="EXTINTOR PORTATIL ANSUL CR1K20G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61-0"/>
    <x v="35"/>
    <n v="323100"/>
    <m/>
    <s v="EXTINTOR PORTATIL ANSUL CR1K20G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62-0"/>
    <x v="35"/>
    <n v="323100"/>
    <m/>
    <s v="EXTINTOR PORTATIL ANSUL CR1K20G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63-0"/>
    <x v="35"/>
    <n v="323100"/>
    <m/>
    <s v="EXTINTOR PORTATIL ANSUL CR1K20G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64-0"/>
    <x v="35"/>
    <n v="323100"/>
    <m/>
    <s v="EXTINTOR PORTATIL ANSUL CR1K20G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65-0"/>
    <x v="35"/>
    <n v="323100"/>
    <m/>
    <s v="EXTINTOR PORTATIL ANSUL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66-0"/>
    <x v="35"/>
    <n v="323100"/>
    <m/>
    <s v="EXTINTOR PORTATIL ANSUL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67-0"/>
    <x v="35"/>
    <n v="323100"/>
    <m/>
    <s v="EXTINTOR PORTATIL ANSUL CR1K20G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68-0"/>
    <x v="35"/>
    <n v="323100"/>
    <m/>
    <s v="EXTINTOR PORTATIL ANSUL CR1K20G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69-0"/>
    <x v="35"/>
    <n v="323100"/>
    <m/>
    <s v="EXTINTOR PORTATIL ANSUL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70-0"/>
    <x v="35"/>
    <n v="323100"/>
    <m/>
    <s v="EXTINTOR PORTATIL ANSUL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71-0"/>
    <x v="35"/>
    <n v="323100"/>
    <m/>
    <s v="EXTINTOR PORTATIL ANSUL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72-0"/>
    <x v="35"/>
    <n v="323100"/>
    <m/>
    <s v="EXTINTOR PORTATIL ANSUL CR1K20G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73-0"/>
    <x v="35"/>
    <n v="323100"/>
    <m/>
    <s v="EXTINTOR PORTATIL ANSUL CR1K20G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74-0"/>
    <x v="35"/>
    <n v="323100"/>
    <m/>
    <s v="EXTINTOR PORTATIL ANSUL CR1K20G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75-0"/>
    <x v="35"/>
    <n v="323100"/>
    <m/>
    <s v="EXTINTOR PORTATIL ANSUL CR1K20G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76-0"/>
    <x v="35"/>
    <n v="323100"/>
    <m/>
    <s v="EXTINTOR PORTATIL ANSUL CR1K20G"/>
    <d v="1997-05-30T00:00:00"/>
    <n v="71651.850000000006"/>
    <n v="64486.66"/>
    <s v="ZLI1"/>
    <n v="14"/>
    <n v="0"/>
    <n v="154765.85"/>
    <n v="154426.94"/>
    <s v="ZLIN"/>
    <n v="14"/>
    <n v="0"/>
    <n v="0"/>
    <n v="0"/>
    <s v=""/>
    <m/>
    <m/>
  </r>
  <r>
    <s v="120612004777-0"/>
    <x v="35"/>
    <n v="323100"/>
    <m/>
    <s v="EXTINTOR PORTATIL ANSUL CR1K20G"/>
    <d v="1997-05-30T00:00:00"/>
    <n v="71652.009999999995"/>
    <n v="64486.81"/>
    <s v="ZLI1"/>
    <n v="14"/>
    <n v="0"/>
    <n v="154766.25"/>
    <n v="154427.34"/>
    <s v="ZLIN"/>
    <n v="14"/>
    <n v="0"/>
    <n v="0"/>
    <n v="0"/>
    <s v=""/>
    <m/>
    <m/>
  </r>
  <r>
    <s v="120612004778-0"/>
    <x v="35"/>
    <n v="342302"/>
    <m/>
    <s v="CINTURON METALICO Y TENSORAS"/>
    <d v="1996-12-30T00:00:00"/>
    <n v="855000"/>
    <n v="731025"/>
    <s v="ZLI1"/>
    <n v="10"/>
    <n v="0"/>
    <n v="2471582.7799999998"/>
    <n v="2471582.7799999998"/>
    <s v="ZLIN"/>
    <n v="20"/>
    <n v="0"/>
    <n v="0"/>
    <n v="0"/>
    <s v=""/>
    <m/>
    <m/>
  </r>
  <r>
    <s v="120612004779-0"/>
    <x v="35"/>
    <n v="133100"/>
    <m/>
    <s v="SISTEMA DE AMARRE"/>
    <d v="2011-04-30T00:00:00"/>
    <n v="28644623.510000002"/>
    <n v="27719640.880000003"/>
    <s v="ZLIN"/>
    <n v="10"/>
    <n v="0"/>
    <n v="0"/>
    <n v="0"/>
    <s v="ZLIN"/>
    <n v="5"/>
    <n v="0"/>
    <n v="0"/>
    <n v="0"/>
    <s v=""/>
    <m/>
    <m/>
  </r>
  <r>
    <s v="120612004780-0"/>
    <x v="35"/>
    <n v="133100"/>
    <m/>
    <s v="SISTEMA PLEM"/>
    <d v="2011-04-30T00:00:00"/>
    <n v="30834579.440000001"/>
    <n v="29838879.470000003"/>
    <s v="ZLIN"/>
    <n v="10"/>
    <n v="0"/>
    <n v="0"/>
    <n v="0"/>
    <s v="ZLIN"/>
    <n v="5"/>
    <n v="0"/>
    <n v="0"/>
    <n v="0"/>
    <s v=""/>
    <m/>
    <m/>
  </r>
  <r>
    <s v="120612004781-0"/>
    <x v="35"/>
    <n v="341203"/>
    <m/>
    <s v="SISTEMA DE PURIFICACION DE AIRE RES"/>
    <d v="2008-11-30T00:00:00"/>
    <n v="15889006"/>
    <n v="13869101.42"/>
    <s v="ZLI1"/>
    <n v="10"/>
    <n v="0"/>
    <n v="2308531.92"/>
    <n v="1505959.39"/>
    <s v="ZLIN"/>
    <n v="15"/>
    <n v="0"/>
    <n v="0"/>
    <n v="0"/>
    <s v=""/>
    <m/>
    <m/>
  </r>
  <r>
    <s v="120612004782-0"/>
    <x v="35"/>
    <n v="321202"/>
    <m/>
    <s v="DETECTORES DE GASES"/>
    <d v="2008-12-31T00:00:00"/>
    <n v="629262.5"/>
    <n v="368118.56"/>
    <s v="ZLI1"/>
    <n v="15"/>
    <n v="0"/>
    <n v="91426.27"/>
    <n v="59733.880000000005"/>
    <s v="ZLIN"/>
    <n v="15"/>
    <n v="0"/>
    <n v="0"/>
    <n v="0"/>
    <s v=""/>
    <m/>
    <m/>
  </r>
  <r>
    <s v="120612004783-0"/>
    <x v="35"/>
    <n v="321202"/>
    <m/>
    <s v="DETECTORES DE GASES"/>
    <d v="2008-12-31T00:00:00"/>
    <n v="629262.5"/>
    <n v="368118.56"/>
    <s v="ZLI1"/>
    <n v="15"/>
    <n v="0"/>
    <n v="91426.27"/>
    <n v="59733.880000000005"/>
    <s v="ZLIN"/>
    <n v="15"/>
    <n v="0"/>
    <n v="0"/>
    <n v="0"/>
    <s v=""/>
    <m/>
    <m/>
  </r>
  <r>
    <s v="120612004784-0"/>
    <x v="35"/>
    <n v="321201"/>
    <m/>
    <s v="DETECTORES DE GASES"/>
    <d v="2008-12-31T00:00:00"/>
    <n v="629262.5"/>
    <n v="368118.56"/>
    <s v="ZLI1"/>
    <n v="15"/>
    <n v="0"/>
    <n v="91426.27"/>
    <n v="59733.880000000005"/>
    <s v="ZLIN"/>
    <n v="15"/>
    <n v="0"/>
    <n v="0"/>
    <n v="0"/>
    <s v=""/>
    <m/>
    <m/>
  </r>
  <r>
    <s v="120612004785-0"/>
    <x v="35"/>
    <n v="321202"/>
    <m/>
    <s v="DETECTORES DE GASES"/>
    <d v="2008-12-31T00:00:00"/>
    <n v="629262.5"/>
    <n v="368118.56"/>
    <s v="ZLI1"/>
    <n v="15"/>
    <n v="0"/>
    <n v="91426.27"/>
    <n v="59733.880000000005"/>
    <s v="ZLIN"/>
    <n v="15"/>
    <n v="0"/>
    <n v="0"/>
    <n v="0"/>
    <s v=""/>
    <m/>
    <m/>
  </r>
  <r>
    <s v="120612004786-0"/>
    <x v="35"/>
    <n v="321202"/>
    <m/>
    <s v="DETECTORES DE GASES"/>
    <d v="2008-12-31T00:00:00"/>
    <n v="629262.5"/>
    <n v="368118.56"/>
    <s v="ZLI1"/>
    <n v="15"/>
    <n v="0"/>
    <n v="91426.27"/>
    <n v="59733.880000000005"/>
    <s v="ZLIN"/>
    <n v="15"/>
    <n v="0"/>
    <n v="0"/>
    <n v="0"/>
    <s v=""/>
    <m/>
    <m/>
  </r>
  <r>
    <s v="120612004787-0"/>
    <x v="35"/>
    <n v="321202"/>
    <m/>
    <s v="DETECTORES DE GASES"/>
    <d v="2008-12-31T00:00:00"/>
    <n v="629262.5"/>
    <n v="368118.56"/>
    <s v="ZLI1"/>
    <n v="15"/>
    <n v="0"/>
    <n v="91426.27"/>
    <n v="59733.880000000005"/>
    <s v="ZLIN"/>
    <n v="15"/>
    <n v="0"/>
    <n v="0"/>
    <n v="0"/>
    <s v=""/>
    <m/>
    <m/>
  </r>
  <r>
    <s v="120612004788-0"/>
    <x v="35"/>
    <n v="321201"/>
    <m/>
    <s v="DETECTORES DE GASES"/>
    <d v="2008-12-31T00:00:00"/>
    <n v="629262.5"/>
    <n v="368118.56"/>
    <s v="ZLI1"/>
    <n v="15"/>
    <n v="0"/>
    <n v="91426.27"/>
    <n v="59733.880000000005"/>
    <s v="ZLIN"/>
    <n v="15"/>
    <n v="0"/>
    <n v="0"/>
    <n v="0"/>
    <s v=""/>
    <m/>
    <m/>
  </r>
  <r>
    <s v="120612004789-0"/>
    <x v="35"/>
    <n v="321202"/>
    <m/>
    <s v="DETECTORES DE GASES"/>
    <d v="2008-12-31T00:00:00"/>
    <n v="629262.5"/>
    <n v="368118.56"/>
    <s v="ZLI1"/>
    <n v="15"/>
    <n v="0"/>
    <n v="91426.27"/>
    <n v="59733.880000000005"/>
    <s v="ZLIN"/>
    <n v="15"/>
    <n v="0"/>
    <n v="0"/>
    <n v="0"/>
    <s v=""/>
    <m/>
    <m/>
  </r>
  <r>
    <s v="120612004790-0"/>
    <x v="35"/>
    <n v="321202"/>
    <m/>
    <s v="DETECTOR DE GASES"/>
    <d v="2008-12-31T00:00:00"/>
    <n v="629262.5"/>
    <n v="368118.56"/>
    <s v="ZLI1"/>
    <n v="15"/>
    <n v="0"/>
    <n v="91426.27"/>
    <n v="59733.880000000005"/>
    <s v="ZLIN"/>
    <n v="15"/>
    <n v="0"/>
    <n v="0"/>
    <n v="0"/>
    <s v=""/>
    <m/>
    <m/>
  </r>
  <r>
    <s v="120612004791-0"/>
    <x v="35"/>
    <n v="321202"/>
    <m/>
    <s v="DETECTOR DE GASES"/>
    <d v="2008-12-31T00:00:00"/>
    <n v="629262.5"/>
    <n v="368118.56"/>
    <s v="ZLI1"/>
    <n v="15"/>
    <n v="0"/>
    <n v="91426.27"/>
    <n v="59733.880000000005"/>
    <s v="ZLIN"/>
    <n v="15"/>
    <n v="0"/>
    <n v="0"/>
    <n v="0"/>
    <s v=""/>
    <m/>
    <m/>
  </r>
  <r>
    <s v="120612004792-0"/>
    <x v="35"/>
    <n v="321202"/>
    <m/>
    <s v="DETECTORES DE GASES"/>
    <d v="2008-12-31T00:00:00"/>
    <n v="629262.5"/>
    <n v="368118.56"/>
    <s v="ZLI1"/>
    <n v="15"/>
    <n v="0"/>
    <n v="91426.27"/>
    <n v="59733.880000000005"/>
    <s v="ZLIN"/>
    <n v="15"/>
    <n v="0"/>
    <n v="0"/>
    <n v="0"/>
    <s v=""/>
    <m/>
    <m/>
  </r>
  <r>
    <s v="120612004793-0"/>
    <x v="35"/>
    <n v="321202"/>
    <m/>
    <s v="DETECTORES DE GASES"/>
    <d v="2008-12-31T00:00:00"/>
    <n v="629262.5"/>
    <n v="368118.56"/>
    <s v="ZLI1"/>
    <n v="15"/>
    <n v="0"/>
    <n v="91426.27"/>
    <n v="59733.880000000005"/>
    <s v="ZLIN"/>
    <n v="15"/>
    <n v="0"/>
    <n v="0"/>
    <n v="0"/>
    <s v=""/>
    <m/>
    <m/>
  </r>
  <r>
    <s v="120612004794-0"/>
    <x v="35"/>
    <n v="321100"/>
    <m/>
    <s v="EQ. RESP DE AIRE COMPRIMIDO"/>
    <d v="2008-12-31T00:00:00"/>
    <n v="1362188.4"/>
    <n v="1171482.0299999998"/>
    <s v="ZLI1"/>
    <n v="10"/>
    <n v="0"/>
    <n v="197913.92"/>
    <n v="129308.22000000002"/>
    <s v="ZLIN"/>
    <n v="15"/>
    <n v="0"/>
    <n v="0"/>
    <n v="0"/>
    <s v=""/>
    <m/>
    <m/>
  </r>
  <r>
    <s v="120612004795-0"/>
    <x v="35"/>
    <n v="321100"/>
    <m/>
    <s v="EQ.RESP. DE AIRE COMPRIMIDO"/>
    <d v="2008-12-31T00:00:00"/>
    <n v="1362188.4"/>
    <n v="1171482.0299999998"/>
    <s v="ZLI1"/>
    <n v="10"/>
    <n v="0"/>
    <n v="197913.92"/>
    <n v="129308.22000000002"/>
    <s v="ZLIN"/>
    <n v="15"/>
    <n v="0"/>
    <n v="0"/>
    <n v="0"/>
    <s v=""/>
    <m/>
    <m/>
  </r>
  <r>
    <s v="120612004796-0"/>
    <x v="35"/>
    <n v="321100"/>
    <m/>
    <s v="EQ. RESP. DE AIRE COMPRIMIDO"/>
    <d v="2008-12-31T00:00:00"/>
    <n v="1362188.4"/>
    <n v="1171482.0299999998"/>
    <s v="ZLI1"/>
    <n v="10"/>
    <n v="0"/>
    <n v="197913.92"/>
    <n v="129308.22000000002"/>
    <s v="ZLIN"/>
    <n v="15"/>
    <n v="0"/>
    <n v="0"/>
    <n v="0"/>
    <s v=""/>
    <m/>
    <m/>
  </r>
  <r>
    <s v="120612004797-0"/>
    <x v="35"/>
    <n v="321100"/>
    <m/>
    <s v="EQ. RESP. DE AIRE COMPRIMIDO"/>
    <d v="2008-12-31T00:00:00"/>
    <n v="1362188.4"/>
    <n v="1171482.0299999998"/>
    <s v="ZLI1"/>
    <n v="10"/>
    <n v="0"/>
    <n v="197913.92"/>
    <n v="129308.22000000002"/>
    <s v="ZLIN"/>
    <n v="15"/>
    <n v="0"/>
    <n v="0"/>
    <n v="0"/>
    <s v=""/>
    <m/>
    <m/>
  </r>
  <r>
    <s v="120612004798-0"/>
    <x v="35"/>
    <n v="321100"/>
    <m/>
    <s v="EQ. RESP. DE AIRE COMPRIMIDO"/>
    <d v="2008-12-31T00:00:00"/>
    <n v="1362188.4"/>
    <n v="1171482.0299999998"/>
    <s v="ZLI1"/>
    <n v="10"/>
    <n v="0"/>
    <n v="197913.92"/>
    <n v="129308.22000000002"/>
    <s v="ZLIN"/>
    <n v="15"/>
    <n v="0"/>
    <n v="0"/>
    <n v="0"/>
    <s v=""/>
    <m/>
    <m/>
  </r>
  <r>
    <s v="120612004799-0"/>
    <x v="35"/>
    <n v="321202"/>
    <m/>
    <s v="EXPLOSIMETRO MANUAL"/>
    <d v="2005-11-30T00:00:00"/>
    <n v="463090"/>
    <n v="356581.35"/>
    <s v="ZLI1"/>
    <n v="15"/>
    <n v="0"/>
    <n v="269431.49"/>
    <n v="229372.34999999998"/>
    <s v="ZLIN"/>
    <n v="15"/>
    <n v="0"/>
    <n v="0"/>
    <n v="0"/>
    <s v=""/>
    <m/>
    <m/>
  </r>
  <r>
    <s v="120612004800-0"/>
    <x v="35"/>
    <n v="321202"/>
    <m/>
    <s v="EXPLOSIMETRO MANUAL"/>
    <d v="2005-11-30T00:00:00"/>
    <n v="463090"/>
    <n v="356581.35"/>
    <s v="ZLI1"/>
    <n v="15"/>
    <n v="0"/>
    <n v="269431.49"/>
    <n v="229372.34999999998"/>
    <s v="ZLIN"/>
    <n v="15"/>
    <n v="0"/>
    <n v="0"/>
    <n v="0"/>
    <s v=""/>
    <m/>
    <m/>
  </r>
  <r>
    <s v="120612004801-0"/>
    <x v="35"/>
    <n v="321202"/>
    <m/>
    <s v="EXPLOSIMETRO MANUAL"/>
    <d v="2005-11-30T00:00:00"/>
    <n v="463090"/>
    <n v="356581.35"/>
    <s v="ZLI1"/>
    <n v="15"/>
    <n v="0"/>
    <n v="269431.49"/>
    <n v="229372.34999999998"/>
    <s v="ZLIN"/>
    <n v="15"/>
    <n v="0"/>
    <n v="0"/>
    <n v="0"/>
    <s v=""/>
    <m/>
    <m/>
  </r>
  <r>
    <s v="120612004802-0"/>
    <x v="35"/>
    <n v="321202"/>
    <m/>
    <s v="EXPLOSIMETRO MANUAL"/>
    <d v="2005-11-30T00:00:00"/>
    <n v="463090"/>
    <n v="356581.35"/>
    <s v="ZLI1"/>
    <n v="15"/>
    <n v="0"/>
    <n v="269431.49"/>
    <n v="229372.34999999998"/>
    <s v="ZLIN"/>
    <n v="15"/>
    <n v="0"/>
    <n v="0"/>
    <n v="0"/>
    <s v=""/>
    <m/>
    <m/>
  </r>
  <r>
    <s v="120612004803-0"/>
    <x v="35"/>
    <n v="323301"/>
    <m/>
    <s v="SISTEMA DE ANDAMIO INDUSTRIAL"/>
    <d v="2006-04-30T00:00:00"/>
    <n v="20475266.850000001"/>
    <n v="18427740.16"/>
    <s v="ZLI1"/>
    <n v="10"/>
    <n v="0"/>
    <n v="9121764.5700000003"/>
    <n v="9121764.5700000003"/>
    <s v="ZLIN"/>
    <n v="10"/>
    <n v="0"/>
    <n v="0"/>
    <n v="0"/>
    <s v=""/>
    <m/>
    <m/>
  </r>
  <r>
    <s v="120612004804-0"/>
    <x v="35"/>
    <n v="323100"/>
    <m/>
    <s v="EQUIPO CANISTER"/>
    <d v="2006-07-31T00:00:00"/>
    <n v="408518"/>
    <n v="367666.2"/>
    <s v="ZLI1"/>
    <n v="10"/>
    <n v="0"/>
    <n v="181995.42"/>
    <n v="146817.93000000002"/>
    <s v="ZLIN"/>
    <n v="15"/>
    <n v="0"/>
    <n v="0"/>
    <n v="0"/>
    <s v=""/>
    <m/>
    <m/>
  </r>
  <r>
    <s v="120612004805-0"/>
    <x v="35"/>
    <n v="323100"/>
    <m/>
    <s v="EQUIPO CANISTER"/>
    <d v="2006-07-31T00:00:00"/>
    <n v="408518"/>
    <n v="367666.2"/>
    <s v="ZLI1"/>
    <n v="10"/>
    <n v="0"/>
    <n v="181995.42"/>
    <n v="146817.93000000002"/>
    <s v="ZLIN"/>
    <n v="15"/>
    <n v="0"/>
    <n v="0"/>
    <n v="0"/>
    <s v=""/>
    <m/>
    <m/>
  </r>
  <r>
    <s v="120612004806-0"/>
    <x v="35"/>
    <n v="323100"/>
    <m/>
    <s v="EQUIPO CANISTER"/>
    <d v="2006-07-31T00:00:00"/>
    <n v="408518"/>
    <n v="367666.2"/>
    <s v="ZLI1"/>
    <n v="10"/>
    <n v="0"/>
    <n v="181995.42"/>
    <n v="146817.93000000002"/>
    <s v="ZLIN"/>
    <n v="15"/>
    <n v="0"/>
    <n v="0"/>
    <n v="0"/>
    <s v=""/>
    <m/>
    <m/>
  </r>
  <r>
    <s v="120612004807-0"/>
    <x v="35"/>
    <n v="323100"/>
    <m/>
    <s v="EQUIPO CANISTER"/>
    <d v="2006-07-31T00:00:00"/>
    <n v="408518"/>
    <n v="367666.2"/>
    <s v="ZLI1"/>
    <n v="10"/>
    <n v="0"/>
    <n v="181995.42"/>
    <n v="146817.93000000002"/>
    <s v="ZLIN"/>
    <n v="15"/>
    <n v="0"/>
    <n v="0"/>
    <n v="0"/>
    <s v=""/>
    <m/>
    <m/>
  </r>
  <r>
    <s v="120612004808-0"/>
    <x v="35"/>
    <n v="323100"/>
    <m/>
    <s v="EQUIPO CANISTER"/>
    <d v="2006-07-31T00:00:00"/>
    <n v="408518"/>
    <n v="367666.2"/>
    <s v="ZLI1"/>
    <n v="10"/>
    <n v="0"/>
    <n v="181995.42"/>
    <n v="146817.93000000002"/>
    <s v="ZLIN"/>
    <n v="15"/>
    <n v="0"/>
    <n v="0"/>
    <n v="0"/>
    <s v=""/>
    <m/>
    <m/>
  </r>
  <r>
    <s v="120612004809-0"/>
    <x v="35"/>
    <n v="323100"/>
    <m/>
    <s v="EQUIPO CANISTER"/>
    <d v="2006-07-31T00:00:00"/>
    <n v="408518"/>
    <n v="367666.2"/>
    <s v="ZLI1"/>
    <n v="10"/>
    <n v="0"/>
    <n v="181995.42"/>
    <n v="146817.93000000002"/>
    <s v="ZLIN"/>
    <n v="15"/>
    <n v="0"/>
    <n v="0"/>
    <n v="0"/>
    <s v=""/>
    <m/>
    <m/>
  </r>
  <r>
    <s v="120612004810-0"/>
    <x v="35"/>
    <n v="323100"/>
    <m/>
    <s v="EQUIPO CANISTER"/>
    <d v="2006-07-31T00:00:00"/>
    <n v="408518"/>
    <n v="367666.2"/>
    <s v="ZLI1"/>
    <n v="10"/>
    <n v="0"/>
    <n v="181995.42"/>
    <n v="146817.93000000002"/>
    <s v="ZLIN"/>
    <n v="15"/>
    <n v="0"/>
    <n v="0"/>
    <n v="0"/>
    <s v=""/>
    <m/>
    <m/>
  </r>
  <r>
    <s v="120612004811-0"/>
    <x v="35"/>
    <n v="321203"/>
    <m/>
    <s v="EXPLOSIMETRO MANUAL"/>
    <d v="2006-08-31T00:00:00"/>
    <n v="484923"/>
    <n v="351577.01"/>
    <s v="ZLI1"/>
    <n v="15"/>
    <n v="0"/>
    <n v="216033.97"/>
    <n v="173085.34"/>
    <s v="ZLIN"/>
    <n v="15"/>
    <n v="0"/>
    <n v="0"/>
    <n v="0"/>
    <s v=""/>
    <m/>
    <m/>
  </r>
  <r>
    <s v="120612004812-0"/>
    <x v="35"/>
    <n v="321203"/>
    <m/>
    <s v="EXPLOSIMETRO MANUAL"/>
    <d v="2006-08-31T00:00:00"/>
    <n v="484923"/>
    <n v="351577.01"/>
    <s v="ZLI1"/>
    <n v="15"/>
    <n v="0"/>
    <n v="216033.97"/>
    <n v="173085.34"/>
    <s v="ZLIN"/>
    <n v="15"/>
    <n v="0"/>
    <n v="0"/>
    <n v="0"/>
    <s v=""/>
    <m/>
    <m/>
  </r>
  <r>
    <s v="120612004813-0"/>
    <x v="35"/>
    <n v="321203"/>
    <m/>
    <s v="EXPLOSIMETRO MANUAL"/>
    <d v="2006-08-31T00:00:00"/>
    <n v="484923"/>
    <n v="351577.01"/>
    <s v="ZLI1"/>
    <n v="15"/>
    <n v="0"/>
    <n v="216033.97"/>
    <n v="173085.34"/>
    <s v="ZLIN"/>
    <n v="15"/>
    <n v="0"/>
    <n v="0"/>
    <n v="0"/>
    <s v=""/>
    <m/>
    <m/>
  </r>
  <r>
    <s v="120612004814-0"/>
    <x v="35"/>
    <n v="321203"/>
    <m/>
    <s v="EXPLOSIMETRO MANUAL"/>
    <d v="2006-08-31T00:00:00"/>
    <n v="484923"/>
    <n v="351577.01"/>
    <s v="ZLI1"/>
    <n v="15"/>
    <n v="0"/>
    <n v="216033.97"/>
    <n v="173085.34"/>
    <s v="ZLIN"/>
    <n v="15"/>
    <n v="0"/>
    <n v="0"/>
    <n v="0"/>
    <s v=""/>
    <m/>
    <m/>
  </r>
  <r>
    <s v="120612004815-0"/>
    <x v="35"/>
    <n v="344205"/>
    <m/>
    <s v="MASCARA PARA SOLDAR ELECTRONICA"/>
    <d v="2008-12-31T00:00:00"/>
    <n v="118282.89"/>
    <n v="103793.24"/>
    <s v="ZLI1"/>
    <n v="10"/>
    <n v="0"/>
    <n v="17185.46"/>
    <n v="16761.34"/>
    <s v="ZLIN"/>
    <n v="10"/>
    <n v="0"/>
    <n v="0"/>
    <n v="0"/>
    <s v=""/>
    <m/>
    <m/>
  </r>
  <r>
    <s v="120612004816-0"/>
    <x v="35"/>
    <n v="321202"/>
    <m/>
    <s v="EXPLOSIMETRO MANUAL"/>
    <d v="2009-02-09T00:00:00"/>
    <n v="953230.14"/>
    <n v="753019.39"/>
    <s v="ZLIN"/>
    <n v="15"/>
    <n v="0"/>
    <n v="96002.01"/>
    <n v="92046.04"/>
    <s v="ZLIN"/>
    <n v="10"/>
    <n v="0"/>
    <n v="0"/>
    <n v="0"/>
    <s v=""/>
    <m/>
    <m/>
  </r>
  <r>
    <s v="120612004817-0"/>
    <x v="35"/>
    <n v="321202"/>
    <m/>
    <s v="EXPLOSIMETRO MANUAL"/>
    <d v="2009-02-09T00:00:00"/>
    <n v="953230.14"/>
    <n v="753019.39"/>
    <s v="ZLIN"/>
    <n v="15"/>
    <n v="0"/>
    <n v="96002.01"/>
    <n v="92046.04"/>
    <s v="ZLIN"/>
    <n v="10"/>
    <n v="0"/>
    <n v="0"/>
    <n v="0"/>
    <s v=""/>
    <m/>
    <m/>
  </r>
  <r>
    <s v="120612004818-0"/>
    <x v="35"/>
    <n v="321202"/>
    <m/>
    <s v="EXPLOSIMETRO MANUAL"/>
    <d v="2009-02-09T00:00:00"/>
    <n v="953230.14"/>
    <n v="753019.39"/>
    <s v="ZLIN"/>
    <n v="15"/>
    <n v="0"/>
    <n v="96002.01"/>
    <n v="92046.04"/>
    <s v="ZLIN"/>
    <n v="10"/>
    <n v="0"/>
    <n v="0"/>
    <n v="0"/>
    <s v=""/>
    <m/>
    <m/>
  </r>
  <r>
    <s v="120612004819-0"/>
    <x v="35"/>
    <n v="321202"/>
    <m/>
    <s v="EXPLOSIMETRO MANUAL"/>
    <d v="2009-02-09T00:00:00"/>
    <n v="953230.14"/>
    <n v="753019.39"/>
    <s v="ZLIN"/>
    <n v="15"/>
    <n v="0"/>
    <n v="96002.01"/>
    <n v="92046.04"/>
    <s v="ZLIN"/>
    <n v="10"/>
    <n v="0"/>
    <n v="0"/>
    <n v="0"/>
    <s v=""/>
    <m/>
    <m/>
  </r>
  <r>
    <s v="120612004820-0"/>
    <x v="35"/>
    <n v="321202"/>
    <m/>
    <s v="EXPLOSIMETRO MANUAL"/>
    <d v="2009-02-09T00:00:00"/>
    <n v="953230.14"/>
    <n v="753019.39"/>
    <s v="ZLIN"/>
    <n v="15"/>
    <n v="0"/>
    <n v="96002.01"/>
    <n v="92046.04"/>
    <s v="ZLIN"/>
    <n v="10"/>
    <n v="0"/>
    <n v="0"/>
    <n v="0"/>
    <s v=""/>
    <m/>
    <m/>
  </r>
  <r>
    <s v="120612004821-0"/>
    <x v="35"/>
    <n v="321202"/>
    <m/>
    <s v="EXPLOSIMETRO MANUAL"/>
    <d v="2009-02-09T00:00:00"/>
    <n v="953230.14"/>
    <n v="753019.39"/>
    <s v="ZLIN"/>
    <n v="15"/>
    <n v="0"/>
    <n v="96002.01"/>
    <n v="92046.04"/>
    <s v="ZLIN"/>
    <n v="10"/>
    <n v="0"/>
    <n v="0"/>
    <n v="0"/>
    <s v=""/>
    <m/>
    <m/>
  </r>
  <r>
    <s v="120612004822-0"/>
    <x v="35"/>
    <n v="321202"/>
    <m/>
    <s v="EXPLOSIMETRO MANUAL"/>
    <d v="2009-02-09T00:00:00"/>
    <n v="953230.14"/>
    <n v="753019.39"/>
    <s v="ZLIN"/>
    <n v="15"/>
    <n v="0"/>
    <n v="96002.01"/>
    <n v="92046.04"/>
    <s v="ZLIN"/>
    <n v="10"/>
    <n v="0"/>
    <n v="0"/>
    <n v="0"/>
    <s v=""/>
    <m/>
    <m/>
  </r>
  <r>
    <s v="120612004823-0"/>
    <x v="35"/>
    <n v="321202"/>
    <m/>
    <s v="EXPLOSIMETRO MANUAL"/>
    <d v="2009-02-09T00:00:00"/>
    <n v="953230.14"/>
    <n v="753019.39"/>
    <s v="ZLIN"/>
    <n v="15"/>
    <n v="0"/>
    <n v="96002.01"/>
    <n v="92046.04"/>
    <s v="ZLIN"/>
    <n v="10"/>
    <n v="0"/>
    <n v="0"/>
    <n v="0"/>
    <s v=""/>
    <m/>
    <m/>
  </r>
  <r>
    <s v="120612004824-0"/>
    <x v="35"/>
    <n v="321202"/>
    <m/>
    <s v="EXPLOSIMETRO MANUAL"/>
    <d v="2009-02-09T00:00:00"/>
    <n v="953230.14"/>
    <n v="753019.39"/>
    <s v="ZLIN"/>
    <n v="15"/>
    <n v="0"/>
    <n v="96002.01"/>
    <n v="92046.04"/>
    <s v="ZLIN"/>
    <n v="10"/>
    <n v="0"/>
    <n v="0"/>
    <n v="0"/>
    <s v=""/>
    <m/>
    <m/>
  </r>
  <r>
    <s v="120612004825-0"/>
    <x v="35"/>
    <n v="321202"/>
    <m/>
    <s v="EXPLOSIMETRO MANUAL"/>
    <d v="2009-02-09T00:00:00"/>
    <n v="953230.14"/>
    <n v="753019.39"/>
    <s v="ZLIN"/>
    <n v="15"/>
    <n v="0"/>
    <n v="96002.01"/>
    <n v="92046.04"/>
    <s v="ZLIN"/>
    <n v="10"/>
    <n v="0"/>
    <n v="0"/>
    <n v="0"/>
    <s v=""/>
    <m/>
    <m/>
  </r>
  <r>
    <s v="120612004826-0"/>
    <x v="35"/>
    <n v="321202"/>
    <m/>
    <s v="EXPLOSIMETRO MANUAL"/>
    <d v="2009-02-09T00:00:00"/>
    <n v="953230.14"/>
    <n v="753019.39"/>
    <s v="ZLIN"/>
    <n v="15"/>
    <n v="0"/>
    <n v="96002.01"/>
    <n v="92046.04"/>
    <s v="ZLIN"/>
    <n v="10"/>
    <n v="0"/>
    <n v="0"/>
    <n v="0"/>
    <s v=""/>
    <m/>
    <m/>
  </r>
  <r>
    <s v="120612004827-0"/>
    <x v="35"/>
    <n v="321202"/>
    <m/>
    <s v="EXPLOSIMETRO MANUAL"/>
    <d v="2009-02-09T00:00:00"/>
    <n v="953230.14"/>
    <n v="753019.39"/>
    <s v="ZLIN"/>
    <n v="15"/>
    <n v="0"/>
    <n v="96002.01"/>
    <n v="92046.04"/>
    <s v="ZLIN"/>
    <n v="10"/>
    <n v="0"/>
    <n v="0"/>
    <n v="0"/>
    <s v=""/>
    <m/>
    <m/>
  </r>
  <r>
    <s v="120612004828-0"/>
    <x v="35"/>
    <n v="323301"/>
    <m/>
    <s v="Máscara electrónica"/>
    <d v="2009-11-10T00:00:00"/>
    <n v="76275"/>
    <n v="67376.25"/>
    <s v="ZLIN"/>
    <n v="10"/>
    <n v="0"/>
    <n v="7681.84"/>
    <n v="6794.63"/>
    <s v="ZLIN"/>
    <n v="10"/>
    <n v="0"/>
    <n v="0"/>
    <n v="0"/>
    <s v=""/>
    <m/>
    <m/>
  </r>
  <r>
    <s v="120612004829-0"/>
    <x v="35"/>
    <n v="323301"/>
    <m/>
    <s v="Máscara electrónica"/>
    <d v="2009-11-10T00:00:00"/>
    <n v="76275"/>
    <n v="67376.25"/>
    <s v="ZLIN"/>
    <n v="10"/>
    <n v="0"/>
    <n v="7681.84"/>
    <n v="6794.63"/>
    <s v="ZLIN"/>
    <n v="10"/>
    <n v="0"/>
    <n v="0"/>
    <n v="0"/>
    <s v=""/>
    <m/>
    <m/>
  </r>
  <r>
    <s v="120612004830-0"/>
    <x v="35"/>
    <n v="321202"/>
    <m/>
    <s v="TANQUE PARA ALMACENAMIENTO DE AGUA"/>
    <d v="2010-11-02T00:00:00"/>
    <n v="106171.04"/>
    <n v="85161.989999999991"/>
    <s v="ZLIN"/>
    <n v="15"/>
    <n v="0"/>
    <n v="5021.8900000000003"/>
    <n v="5021.8900000000003"/>
    <s v="ZLIN"/>
    <n v="7"/>
    <n v="0"/>
    <n v="0"/>
    <n v="0"/>
    <s v=""/>
    <m/>
    <m/>
  </r>
  <r>
    <s v="120612004831-0"/>
    <x v="35"/>
    <n v="321202"/>
    <m/>
    <s v="TANQUE PARA ALMACENAMIENTO DE AGUA"/>
    <d v="2010-11-02T00:00:00"/>
    <n v="106171.04"/>
    <n v="85161.989999999991"/>
    <s v="ZLIN"/>
    <n v="15"/>
    <n v="0"/>
    <n v="5021.8900000000003"/>
    <n v="5021.8900000000003"/>
    <s v="ZLIN"/>
    <n v="7"/>
    <n v="0"/>
    <n v="0"/>
    <n v="0"/>
    <s v=""/>
    <m/>
    <m/>
  </r>
  <r>
    <s v="120612004832-0"/>
    <x v="35"/>
    <n v="321202"/>
    <m/>
    <s v="TANQUE PARA ALMACENAMIENTO DE AGUA"/>
    <d v="2010-11-02T00:00:00"/>
    <n v="106171.04"/>
    <n v="85161.989999999991"/>
    <s v="ZLIN"/>
    <n v="15"/>
    <n v="0"/>
    <n v="5021.8900000000003"/>
    <n v="5021.8900000000003"/>
    <s v="ZLIN"/>
    <n v="7"/>
    <n v="0"/>
    <n v="0"/>
    <n v="0"/>
    <s v=""/>
    <m/>
    <m/>
  </r>
  <r>
    <s v="120612004833-0"/>
    <x v="35"/>
    <n v="321202"/>
    <m/>
    <s v="TANQUE PARA ALMACENAMIENTO DE AGUA"/>
    <d v="2010-11-02T00:00:00"/>
    <n v="106171.04"/>
    <n v="85161.989999999991"/>
    <s v="ZLIN"/>
    <n v="15"/>
    <n v="0"/>
    <n v="5021.8900000000003"/>
    <n v="5021.8900000000003"/>
    <s v="ZLIN"/>
    <n v="7"/>
    <n v="0"/>
    <n v="0"/>
    <n v="0"/>
    <s v=""/>
    <m/>
    <m/>
  </r>
  <r>
    <s v="120612004834-0"/>
    <x v="35"/>
    <n v="321202"/>
    <m/>
    <s v="TANQUE PARA ALMACENAMIENTO DE AGUA"/>
    <d v="2010-11-02T00:00:00"/>
    <n v="106171.04"/>
    <n v="85161.989999999991"/>
    <s v="ZLIN"/>
    <n v="15"/>
    <n v="0"/>
    <n v="5021.8900000000003"/>
    <n v="5021.8900000000003"/>
    <s v="ZLIN"/>
    <n v="7"/>
    <n v="0"/>
    <n v="0"/>
    <n v="0"/>
    <s v=""/>
    <m/>
    <m/>
  </r>
  <r>
    <s v="120612004835-0"/>
    <x v="35"/>
    <n v="321202"/>
    <m/>
    <s v="TANQUE PARA ALMACENAMIENTO DE AGUA"/>
    <d v="2010-11-02T00:00:00"/>
    <n v="106171.04"/>
    <n v="85161.989999999991"/>
    <s v="ZLIN"/>
    <n v="15"/>
    <n v="0"/>
    <n v="5021.8900000000003"/>
    <n v="5021.8900000000003"/>
    <s v="ZLIN"/>
    <n v="7"/>
    <n v="0"/>
    <n v="0"/>
    <n v="0"/>
    <s v=""/>
    <m/>
    <m/>
  </r>
  <r>
    <s v="120612004836-0"/>
    <x v="35"/>
    <n v="321202"/>
    <m/>
    <s v="TANQUE PARA ALMACENAMIENTO DE AGUA"/>
    <d v="2010-11-02T00:00:00"/>
    <n v="106171.04"/>
    <n v="85161.989999999991"/>
    <s v="ZLIN"/>
    <n v="15"/>
    <n v="0"/>
    <n v="5021.8900000000003"/>
    <n v="5021.8900000000003"/>
    <s v="ZLIN"/>
    <n v="7"/>
    <n v="0"/>
    <n v="0"/>
    <n v="0"/>
    <s v=""/>
    <m/>
    <m/>
  </r>
  <r>
    <s v="120612004837-0"/>
    <x v="35"/>
    <n v="321202"/>
    <m/>
    <s v="TANQUE PARA ALMACENAMIENTO DE AGUA"/>
    <d v="2010-11-02T00:00:00"/>
    <n v="106171.04"/>
    <n v="85161.989999999991"/>
    <s v="ZLIN"/>
    <n v="15"/>
    <n v="0"/>
    <n v="5021.8900000000003"/>
    <n v="5021.8900000000003"/>
    <s v="ZLIN"/>
    <n v="7"/>
    <n v="0"/>
    <n v="0"/>
    <n v="0"/>
    <s v=""/>
    <m/>
    <m/>
  </r>
  <r>
    <s v="120612004838-0"/>
    <x v="35"/>
    <n v="321202"/>
    <m/>
    <s v="TANQUE PARA ALMACENAMIENTO DE AGUA"/>
    <d v="2010-11-02T00:00:00"/>
    <n v="106171.04"/>
    <n v="85161.989999999991"/>
    <s v="ZLIN"/>
    <n v="15"/>
    <n v="0"/>
    <n v="5021.8900000000003"/>
    <n v="5021.8900000000003"/>
    <s v="ZLIN"/>
    <n v="7"/>
    <n v="0"/>
    <n v="0"/>
    <n v="0"/>
    <s v=""/>
    <m/>
    <m/>
  </r>
  <r>
    <s v="120612004839-0"/>
    <x v="35"/>
    <n v="321202"/>
    <m/>
    <s v="TANQUE PARA ALMACENAMIENTO DE AGUA"/>
    <d v="2010-11-02T00:00:00"/>
    <n v="106171.01"/>
    <n v="85161.98"/>
    <s v="ZLIN"/>
    <n v="15"/>
    <n v="0"/>
    <n v="5021.8900000000003"/>
    <n v="5021.8900000000003"/>
    <s v="ZLIN"/>
    <n v="7"/>
    <n v="0"/>
    <n v="0"/>
    <n v="0"/>
    <s v=""/>
    <m/>
    <m/>
  </r>
  <r>
    <s v="120612004840-0"/>
    <x v="35"/>
    <n v="344202"/>
    <m/>
    <s v="EQUIPO PARA ELEVACION Y DESCENSO DE TORRES"/>
    <d v="2011-08-24T00:00:00"/>
    <n v="2812640.74"/>
    <n v="2619616.3800000004"/>
    <s v="ZLIN"/>
    <n v="10"/>
    <n v="0"/>
    <n v="0"/>
    <n v="0"/>
    <s v="ZLIN"/>
    <n v="5"/>
    <n v="0"/>
    <n v="0"/>
    <n v="0"/>
    <s v=""/>
    <m/>
    <m/>
  </r>
  <r>
    <s v="120612004841-0"/>
    <x v="35"/>
    <n v="344203"/>
    <m/>
    <s v="DETECTOR DIGITAL DE RADIACION GAMMA"/>
    <d v="2012-06-19T00:00:00"/>
    <n v="3242708.63"/>
    <n v="1638977.73"/>
    <s v="ZLIN"/>
    <n v="15"/>
    <n v="0"/>
    <n v="0"/>
    <n v="0"/>
    <s v="ZLIN"/>
    <n v="10"/>
    <n v="0"/>
    <n v="0"/>
    <n v="0"/>
    <s v=""/>
    <m/>
    <m/>
  </r>
  <r>
    <s v="120612004842-0"/>
    <x v="35"/>
    <n v="335301"/>
    <m/>
    <s v="ARCO CONTROL DE ACCESO"/>
    <d v="2015-11-23T00:00:00"/>
    <n v="2317935.5099999998"/>
    <n v="656748.38999999966"/>
    <s v="ZLIN"/>
    <n v="10"/>
    <n v="0"/>
    <n v="0"/>
    <n v="0"/>
    <s v="ZLIN"/>
    <n v="10"/>
    <n v="0"/>
    <n v="0"/>
    <n v="0"/>
    <s v=""/>
    <m/>
    <m/>
  </r>
  <r>
    <s v="120612004843-0"/>
    <x v="35"/>
    <n v="335301"/>
    <m/>
    <s v="ARCO CONTROL DE ACCESO"/>
    <d v="2015-11-23T00:00:00"/>
    <n v="2317935.5099999998"/>
    <n v="656748.38999999966"/>
    <s v="ZLIN"/>
    <n v="10"/>
    <n v="0"/>
    <n v="0"/>
    <n v="0"/>
    <s v="ZLIN"/>
    <n v="10"/>
    <n v="0"/>
    <n v="0"/>
    <n v="0"/>
    <s v=""/>
    <m/>
    <m/>
  </r>
  <r>
    <s v="120612004844-0"/>
    <x v="35"/>
    <n v="335301"/>
    <m/>
    <s v="ANTENA CCTV LA GARITA"/>
    <d v="2015-11-05T00:00:00"/>
    <n v="296999.78000000003"/>
    <n v="43141.600000000035"/>
    <s v="ZLIN"/>
    <n v="20"/>
    <n v="0"/>
    <n v="0"/>
    <n v="0"/>
    <s v="ZLIN"/>
    <n v="10"/>
    <n v="0"/>
    <n v="0"/>
    <n v="0"/>
    <s v=""/>
    <m/>
    <m/>
  </r>
  <r>
    <s v="120612004845-0"/>
    <x v="35"/>
    <n v="335301"/>
    <m/>
    <s v="ANTENA CCTV LA GARITA"/>
    <d v="2015-11-05T00:00:00"/>
    <n v="296999.77"/>
    <n v="43141.590000000026"/>
    <s v="ZLIN"/>
    <n v="20"/>
    <n v="0"/>
    <n v="0"/>
    <n v="0"/>
    <s v="ZLIN"/>
    <n v="10"/>
    <n v="0"/>
    <n v="0"/>
    <n v="0"/>
    <s v=""/>
    <m/>
    <m/>
  </r>
  <r>
    <s v="120612004846-0"/>
    <x v="35"/>
    <n v="323201"/>
    <m/>
    <s v="ALARMA REFINERIA (VER COMPONENTES)"/>
    <d v="2014-10-06T00:00:00"/>
    <n v="3059598.83"/>
    <n v="1198342.8600000001"/>
    <s v="ZLIN"/>
    <n v="10"/>
    <n v="0"/>
    <n v="0"/>
    <n v="0"/>
    <s v="ZLIN"/>
    <n v="10"/>
    <n v="0"/>
    <n v="0"/>
    <n v="0"/>
    <s v=""/>
    <m/>
    <m/>
  </r>
  <r>
    <s v="120612004847-0"/>
    <x v="35"/>
    <n v="344201"/>
    <m/>
    <s v="Máscara de soldar"/>
    <d v="2015-07-30T00:00:00"/>
    <n v="152550"/>
    <n v="48307.5"/>
    <s v="ZLIN"/>
    <n v="10"/>
    <n v="0"/>
    <n v="0"/>
    <n v="0"/>
    <s v="ZLIN"/>
    <n v="10"/>
    <n v="0"/>
    <n v="0"/>
    <n v="0"/>
    <s v=""/>
    <m/>
    <m/>
  </r>
  <r>
    <s v="120612004848-0"/>
    <x v="35"/>
    <n v="344209"/>
    <m/>
    <s v="Máscara de soldar"/>
    <d v="2015-07-30T00:00:00"/>
    <n v="152550"/>
    <n v="48307.5"/>
    <s v="ZLIN"/>
    <n v="10"/>
    <n v="0"/>
    <n v="0"/>
    <n v="0"/>
    <s v="ZLIN"/>
    <n v="10"/>
    <n v="0"/>
    <n v="0"/>
    <n v="0"/>
    <s v=""/>
    <m/>
    <m/>
  </r>
  <r>
    <s v="120612004849-0"/>
    <x v="35"/>
    <n v="344205"/>
    <m/>
    <s v="Máscara de soldar"/>
    <d v="2015-07-30T00:00:00"/>
    <n v="152550"/>
    <n v="48307.5"/>
    <s v="ZLIN"/>
    <n v="10"/>
    <n v="0"/>
    <n v="0"/>
    <n v="0"/>
    <s v="ZLIN"/>
    <n v="10"/>
    <n v="0"/>
    <n v="0"/>
    <n v="0"/>
    <s v=""/>
    <m/>
    <m/>
  </r>
  <r>
    <s v="120612004850-0"/>
    <x v="35"/>
    <n v="341102"/>
    <m/>
    <s v="SENSOR DE TEMPERATURA (CENTRO DE DATOS)"/>
    <d v="2016-04-27T00:00:00"/>
    <n v="728497.17"/>
    <n v="117368.98999999999"/>
    <s v="ZLIN"/>
    <n v="15"/>
    <n v="0"/>
    <n v="0"/>
    <n v="0"/>
    <s v="ZLIN"/>
    <n v="10"/>
    <n v="0"/>
    <n v="0"/>
    <n v="0"/>
    <s v=""/>
    <m/>
    <m/>
  </r>
  <r>
    <s v="120612004851-0"/>
    <x v="35"/>
    <n v="341102"/>
    <m/>
    <s v="SENSOR DE TEMPERATURA (CENTRO DE DATOS)"/>
    <d v="2016-04-27T00:00:00"/>
    <n v="728497.17"/>
    <n v="117368.98999999999"/>
    <s v="ZLIN"/>
    <n v="15"/>
    <n v="0"/>
    <n v="0"/>
    <n v="0"/>
    <s v="ZLIN"/>
    <n v="10"/>
    <n v="0"/>
    <n v="0"/>
    <n v="0"/>
    <s v=""/>
    <m/>
    <m/>
  </r>
  <r>
    <s v="120612004852-0"/>
    <x v="35"/>
    <n v="341102"/>
    <m/>
    <s v="SENSOR DE TEMPERATURA (CENTRO DE DATOS)"/>
    <d v="2016-04-27T00:00:00"/>
    <n v="728497.17"/>
    <n v="117368.98999999999"/>
    <s v="ZLIN"/>
    <n v="15"/>
    <n v="0"/>
    <n v="0"/>
    <n v="0"/>
    <s v="ZLIN"/>
    <n v="10"/>
    <n v="0"/>
    <n v="0"/>
    <n v="0"/>
    <s v=""/>
    <m/>
    <m/>
  </r>
  <r>
    <s v="120612004853-0"/>
    <x v="35"/>
    <n v="341102"/>
    <m/>
    <s v="SENSOR DE TEMPERATURA (CENTRO DE DATOS)"/>
    <d v="2016-04-27T00:00:00"/>
    <n v="728497.17"/>
    <n v="117368.98999999999"/>
    <s v="ZLIN"/>
    <n v="15"/>
    <n v="0"/>
    <n v="0"/>
    <n v="0"/>
    <s v="ZLIN"/>
    <n v="10"/>
    <n v="0"/>
    <n v="0"/>
    <n v="0"/>
    <s v=""/>
    <m/>
    <m/>
  </r>
  <r>
    <s v="120612004854-0"/>
    <x v="35"/>
    <n v="341102"/>
    <m/>
    <s v="SENSOR DE TEMPERATURA (CENTRO DE DATOS)"/>
    <d v="2016-04-27T00:00:00"/>
    <n v="728497.17"/>
    <n v="117368.98999999999"/>
    <s v="ZLIN"/>
    <n v="15"/>
    <n v="0"/>
    <n v="0"/>
    <n v="0"/>
    <s v="ZLIN"/>
    <n v="10"/>
    <n v="0"/>
    <n v="0"/>
    <n v="0"/>
    <s v=""/>
    <m/>
    <m/>
  </r>
  <r>
    <s v="120612004855-0"/>
    <x v="35"/>
    <n v="341102"/>
    <m/>
    <s v="SENSOR DE TEMPERATURA (CENTRO DE DATOS)"/>
    <d v="2016-04-27T00:00:00"/>
    <n v="728497.17"/>
    <n v="117368.98999999999"/>
    <s v="ZLIN"/>
    <n v="15"/>
    <n v="0"/>
    <n v="0"/>
    <n v="0"/>
    <s v="ZLIN"/>
    <n v="10"/>
    <n v="0"/>
    <n v="0"/>
    <n v="0"/>
    <s v=""/>
    <m/>
    <m/>
  </r>
  <r>
    <s v="120612004856-0"/>
    <x v="35"/>
    <n v="341102"/>
    <m/>
    <s v="SENSOR DE TEMPERATURA (CENTRO DE DATOS)"/>
    <d v="2016-04-27T00:00:00"/>
    <n v="728497.17"/>
    <n v="117368.98999999999"/>
    <s v="ZLIN"/>
    <n v="15"/>
    <n v="0"/>
    <n v="0"/>
    <n v="0"/>
    <s v="ZLIN"/>
    <n v="10"/>
    <n v="0"/>
    <n v="0"/>
    <n v="0"/>
    <s v=""/>
    <m/>
    <m/>
  </r>
  <r>
    <s v="120612004857-0"/>
    <x v="35"/>
    <n v="341102"/>
    <m/>
    <s v="SENSOR DE TEMPERATURA (CENTRO DE DATOS)"/>
    <d v="2016-04-27T00:00:00"/>
    <n v="728497.17"/>
    <n v="117368.98999999999"/>
    <s v="ZLIN"/>
    <n v="15"/>
    <n v="0"/>
    <n v="0"/>
    <n v="0"/>
    <s v="ZLIN"/>
    <n v="10"/>
    <n v="0"/>
    <n v="0"/>
    <n v="0"/>
    <s v=""/>
    <m/>
    <m/>
  </r>
  <r>
    <s v="120612004858-0"/>
    <x v="35"/>
    <n v="341102"/>
    <m/>
    <s v="SENSOR DE TEMPERATURA (CENTRO DE DATOS)"/>
    <d v="2016-04-27T00:00:00"/>
    <n v="735092.57"/>
    <n v="118431.57999999996"/>
    <s v="ZLIN"/>
    <n v="15"/>
    <n v="0"/>
    <n v="0"/>
    <n v="0"/>
    <s v="ZLIN"/>
    <n v="10"/>
    <n v="0"/>
    <n v="0"/>
    <n v="0"/>
    <s v=""/>
    <m/>
    <m/>
  </r>
  <r>
    <s v="120612004859-0"/>
    <x v="35"/>
    <n v="321201"/>
    <m/>
    <s v="SONDA INTERFASE"/>
    <d v="2015-12-21T00:00:00"/>
    <n v="1760513.97"/>
    <n v="484141.34999999986"/>
    <s v="ZLIN"/>
    <n v="10"/>
    <n v="0"/>
    <n v="0"/>
    <n v="0"/>
    <s v="ZLIN"/>
    <n v="10"/>
    <n v="0"/>
    <n v="0"/>
    <n v="0"/>
    <s v=""/>
    <m/>
    <m/>
  </r>
  <r>
    <s v="120612004860-0"/>
    <x v="35"/>
    <n v="321201"/>
    <m/>
    <s v="BARRENO COMBINADO"/>
    <d v="2015-12-21T00:00:00"/>
    <n v="134472.5"/>
    <n v="92449.84"/>
    <s v="ZLIN"/>
    <n v="4"/>
    <n v="0"/>
    <n v="0"/>
    <n v="0"/>
    <s v="ZLIN"/>
    <n v="10"/>
    <n v="0"/>
    <n v="0"/>
    <n v="0"/>
    <s v=""/>
    <m/>
    <m/>
  </r>
  <r>
    <s v="120612004861-0"/>
    <x v="35"/>
    <n v="321201"/>
    <m/>
    <s v="BARRENO COMVINADO"/>
    <d v="2015-12-21T00:00:00"/>
    <n v="134472.5"/>
    <n v="92449.84"/>
    <s v="ZLIN"/>
    <n v="4"/>
    <n v="0"/>
    <n v="0"/>
    <n v="0"/>
    <s v="ZLIN"/>
    <n v="10"/>
    <n v="0"/>
    <n v="0"/>
    <n v="0"/>
    <s v=""/>
    <m/>
    <m/>
  </r>
  <r>
    <s v="120612004862-0"/>
    <x v="35"/>
    <n v="321201"/>
    <m/>
    <s v="BARRENO COMVINADO"/>
    <d v="2015-12-21T00:00:00"/>
    <n v="134472.5"/>
    <n v="92449.84"/>
    <s v="ZLIN"/>
    <n v="4"/>
    <n v="0"/>
    <n v="0"/>
    <n v="0"/>
    <s v="ZLIN"/>
    <n v="10"/>
    <n v="0"/>
    <n v="0"/>
    <n v="0"/>
    <s v=""/>
    <m/>
    <m/>
  </r>
  <r>
    <s v="120612004863-0"/>
    <x v="35"/>
    <n v="321201"/>
    <m/>
    <s v="CHALECO SALVAVIDAS"/>
    <d v="2015-12-21T00:00:00"/>
    <n v="118524.06"/>
    <n v="32594.119999999995"/>
    <s v="ZLIN"/>
    <n v="10"/>
    <n v="0"/>
    <n v="0"/>
    <n v="0"/>
    <s v="ZLIN"/>
    <n v="10"/>
    <n v="0"/>
    <n v="0"/>
    <n v="0"/>
    <s v=""/>
    <m/>
    <m/>
  </r>
  <r>
    <s v="120612004864-0"/>
    <x v="35"/>
    <n v="321201"/>
    <m/>
    <s v="CHALECO SALVAVIDAS"/>
    <d v="2015-12-21T00:00:00"/>
    <n v="118524.06"/>
    <n v="32594.119999999995"/>
    <s v="ZLIN"/>
    <n v="10"/>
    <n v="0"/>
    <n v="0"/>
    <n v="0"/>
    <s v="ZLIN"/>
    <n v="10"/>
    <n v="0"/>
    <n v="0"/>
    <n v="0"/>
    <s v=""/>
    <m/>
    <m/>
  </r>
  <r>
    <s v="120612004865-0"/>
    <x v="35"/>
    <n v="321202"/>
    <m/>
    <s v="CHALECO DE SEGURIDAD"/>
    <d v="2015-12-21T00:00:00"/>
    <n v="118524.06"/>
    <n v="32594.119999999995"/>
    <s v="ZLIN"/>
    <n v="10"/>
    <n v="0"/>
    <n v="0"/>
    <n v="0"/>
    <s v="ZLIN"/>
    <n v="10"/>
    <n v="0"/>
    <n v="0"/>
    <n v="0"/>
    <s v=""/>
    <m/>
    <m/>
  </r>
  <r>
    <s v="120612004866-0"/>
    <x v="35"/>
    <n v="321202"/>
    <m/>
    <s v="CHALECO DE SEGURIDAD"/>
    <d v="2015-12-21T00:00:00"/>
    <n v="118524.06"/>
    <n v="32594.119999999995"/>
    <s v="ZLIN"/>
    <n v="10"/>
    <n v="0"/>
    <n v="0"/>
    <n v="0"/>
    <s v="ZLIN"/>
    <n v="10"/>
    <n v="0"/>
    <n v="0"/>
    <n v="0"/>
    <s v=""/>
    <m/>
    <m/>
  </r>
  <r>
    <s v="120612004867-0"/>
    <x v="35"/>
    <n v="321202"/>
    <m/>
    <s v="CHALECO DE SEGURIDAD"/>
    <d v="2015-12-21T00:00:00"/>
    <n v="118524.07"/>
    <n v="32594.12000000001"/>
    <s v="ZLIN"/>
    <n v="10"/>
    <n v="0"/>
    <n v="0"/>
    <n v="0"/>
    <s v="ZLIN"/>
    <n v="10"/>
    <n v="0"/>
    <n v="0"/>
    <n v="0"/>
    <s v=""/>
    <m/>
    <m/>
  </r>
  <r>
    <s v="120612004953-0"/>
    <x v="35"/>
    <n v="321201"/>
    <m/>
    <s v="BAILER MUESTREADOR"/>
    <d v="2016-02-04T00:00:00"/>
    <n v="400028.85"/>
    <n v="103340.77999999997"/>
    <s v="ZLIN"/>
    <n v="10"/>
    <n v="0"/>
    <n v="0"/>
    <n v="0"/>
    <s v="ZLIN"/>
    <n v="10"/>
    <n v="0"/>
    <n v="0"/>
    <n v="0"/>
    <s v=""/>
    <m/>
    <m/>
  </r>
  <r>
    <s v="120612004954-0"/>
    <x v="35"/>
    <n v="322302"/>
    <m/>
    <s v="SISTEMA MONITOREO (CON 4 CAMARAS)"/>
    <d v="2016-02-23T00:00:00"/>
    <n v="835000"/>
    <n v="215708.32999999996"/>
    <s v="ZLIN"/>
    <n v="10"/>
    <n v="0"/>
    <n v="0"/>
    <n v="0"/>
    <s v="ZLIN"/>
    <n v="10"/>
    <n v="0"/>
    <n v="0"/>
    <n v="0"/>
    <s v=""/>
    <m/>
    <m/>
  </r>
  <r>
    <s v="120612004955-0"/>
    <x v="35"/>
    <n v="321201"/>
    <m/>
    <s v="GPS PARA MONITOREO DE SEGURIDAD"/>
    <d v="2016-03-11T00:00:00"/>
    <n v="1501640"/>
    <n v="375410"/>
    <s v="ZLIN"/>
    <n v="10"/>
    <n v="0"/>
    <n v="0"/>
    <n v="0"/>
    <s v="ZLIN"/>
    <n v="10"/>
    <n v="0"/>
    <n v="0"/>
    <n v="0"/>
    <s v=""/>
    <m/>
    <m/>
  </r>
  <r>
    <s v="120612004956-0"/>
    <x v="35"/>
    <n v="341202"/>
    <m/>
    <s v="Monitor de gases Sensores IR Bomba Externa"/>
    <d v="2016-09-01T00:00:00"/>
    <n v="3249880"/>
    <n v="649976"/>
    <s v="ZLIN"/>
    <n v="10"/>
    <n v="0"/>
    <n v="0"/>
    <n v="0"/>
    <s v="ZLIN"/>
    <n v="10"/>
    <n v="0"/>
    <n v="0"/>
    <n v="0"/>
    <s v=""/>
    <m/>
    <m/>
  </r>
  <r>
    <s v="120612004957-0"/>
    <x v="35"/>
    <n v="341202"/>
    <m/>
    <s v="Monitor de gases Sensores IR Bomba Externa"/>
    <d v="2016-09-01T00:00:00"/>
    <n v="3249880"/>
    <n v="649976"/>
    <s v="ZLIN"/>
    <n v="10"/>
    <n v="0"/>
    <n v="0"/>
    <n v="0"/>
    <s v="ZLIN"/>
    <n v="10"/>
    <n v="0"/>
    <n v="0"/>
    <n v="0"/>
    <s v=""/>
    <m/>
    <m/>
  </r>
  <r>
    <s v="120612004958-0"/>
    <x v="35"/>
    <n v="341202"/>
    <m/>
    <s v="Monitor de gases sensores HCL Bomba Externa"/>
    <d v="2016-09-01T00:00:00"/>
    <n v="3197900"/>
    <n v="639580"/>
    <s v="ZLIN"/>
    <n v="10"/>
    <n v="0"/>
    <n v="0"/>
    <n v="0"/>
    <s v="ZLIN"/>
    <n v="10"/>
    <n v="0"/>
    <n v="0"/>
    <n v="0"/>
    <s v=""/>
    <m/>
    <m/>
  </r>
  <r>
    <s v="120612004959-0"/>
    <x v="35"/>
    <n v="341202"/>
    <m/>
    <s v="Monitor gases pesonal con sensor oxigeno"/>
    <d v="2016-09-01T00:00:00"/>
    <n v="648620"/>
    <n v="129724"/>
    <s v="ZLIN"/>
    <n v="10"/>
    <n v="0"/>
    <n v="0"/>
    <n v="0"/>
    <s v="ZLIN"/>
    <n v="10"/>
    <n v="0"/>
    <n v="0"/>
    <n v="0"/>
    <s v=""/>
    <m/>
    <m/>
  </r>
  <r>
    <s v="120612004960-0"/>
    <x v="35"/>
    <n v="341202"/>
    <m/>
    <s v="Monitor gases pesonal con sensor oxigeno"/>
    <d v="2016-09-01T00:00:00"/>
    <n v="648620"/>
    <n v="129724"/>
    <s v="ZLIN"/>
    <n v="10"/>
    <n v="0"/>
    <n v="0"/>
    <n v="0"/>
    <s v="ZLIN"/>
    <n v="10"/>
    <n v="0"/>
    <n v="0"/>
    <n v="0"/>
    <s v=""/>
    <m/>
    <m/>
  </r>
  <r>
    <s v="120612004961-0"/>
    <x v="35"/>
    <n v="341202"/>
    <m/>
    <s v="Monitor gases pesonal con sensor oxigeno"/>
    <d v="2016-09-01T00:00:00"/>
    <n v="648620"/>
    <n v="129724"/>
    <s v="ZLIN"/>
    <n v="10"/>
    <n v="0"/>
    <n v="0"/>
    <n v="0"/>
    <s v="ZLIN"/>
    <n v="10"/>
    <n v="0"/>
    <n v="0"/>
    <n v="0"/>
    <s v=""/>
    <m/>
    <m/>
  </r>
  <r>
    <s v="120612004962-0"/>
    <x v="35"/>
    <n v="341202"/>
    <m/>
    <s v="Monitor gases pesonal con sensor oxigeno"/>
    <d v="2016-09-01T00:00:00"/>
    <n v="648620"/>
    <n v="129724"/>
    <s v="ZLIN"/>
    <n v="10"/>
    <n v="0"/>
    <n v="0"/>
    <n v="0"/>
    <s v="ZLIN"/>
    <n v="10"/>
    <n v="0"/>
    <n v="0"/>
    <n v="0"/>
    <s v=""/>
    <m/>
    <m/>
  </r>
  <r>
    <s v="120612004963-0"/>
    <x v="35"/>
    <n v="341202"/>
    <m/>
    <s v="Monitor gases integrado de zonas"/>
    <d v="2016-09-01T00:00:00"/>
    <n v="3298470"/>
    <n v="659694"/>
    <s v="ZLIN"/>
    <n v="10"/>
    <n v="0"/>
    <n v="0"/>
    <n v="0"/>
    <s v="ZLIN"/>
    <n v="10"/>
    <n v="0"/>
    <n v="0"/>
    <n v="0"/>
    <s v=""/>
    <m/>
    <m/>
  </r>
  <r>
    <s v="120612004964-0"/>
    <x v="35"/>
    <n v="341202"/>
    <m/>
    <s v="Monitor gases integrado de zonas"/>
    <d v="2016-09-01T00:00:00"/>
    <n v="3298470"/>
    <n v="659694"/>
    <s v="ZLIN"/>
    <n v="10"/>
    <n v="0"/>
    <n v="0"/>
    <n v="0"/>
    <s v="ZLIN"/>
    <n v="10"/>
    <n v="0"/>
    <n v="0"/>
    <n v="0"/>
    <s v=""/>
    <m/>
    <m/>
  </r>
  <r>
    <s v="120612004965-0"/>
    <x v="35"/>
    <n v="341202"/>
    <m/>
    <s v="Monitor gases integrado de zonas"/>
    <d v="2016-09-01T00:00:00"/>
    <n v="3298470"/>
    <n v="659694"/>
    <s v="ZLIN"/>
    <n v="10"/>
    <n v="0"/>
    <n v="0"/>
    <n v="0"/>
    <s v="ZLIN"/>
    <n v="10"/>
    <n v="0"/>
    <n v="0"/>
    <n v="0"/>
    <s v=""/>
    <m/>
    <m/>
  </r>
  <r>
    <s v="120612004966-0"/>
    <x v="35"/>
    <n v="341202"/>
    <m/>
    <s v="Bomba muestreo personal agentes ambientales"/>
    <d v="2016-09-22T00:00:00"/>
    <n v="542500.1"/>
    <n v="108500.01999999996"/>
    <s v="ZLIN"/>
    <n v="10"/>
    <n v="0"/>
    <n v="0"/>
    <n v="0"/>
    <s v="ZLIN"/>
    <n v="10"/>
    <n v="0"/>
    <n v="0"/>
    <n v="0"/>
    <s v=""/>
    <m/>
    <m/>
  </r>
  <r>
    <s v="120612004967-0"/>
    <x v="35"/>
    <n v="341202"/>
    <m/>
    <s v="Bomba muestreo personal agentes ambientales"/>
    <d v="2016-09-22T00:00:00"/>
    <n v="542500.1"/>
    <n v="108500.01999999996"/>
    <s v="ZLIN"/>
    <n v="10"/>
    <n v="0"/>
    <n v="0"/>
    <n v="0"/>
    <s v="ZLIN"/>
    <n v="10"/>
    <n v="0"/>
    <n v="0"/>
    <n v="0"/>
    <s v=""/>
    <m/>
    <m/>
  </r>
  <r>
    <s v="120612004968-0"/>
    <x v="35"/>
    <n v="341202"/>
    <m/>
    <s v="Bomba muestreo personal agentes ambientales"/>
    <d v="2016-09-22T00:00:00"/>
    <n v="542500.1"/>
    <n v="108500.01999999996"/>
    <s v="ZLIN"/>
    <n v="10"/>
    <n v="0"/>
    <n v="0"/>
    <n v="0"/>
    <s v="ZLIN"/>
    <n v="10"/>
    <n v="0"/>
    <n v="0"/>
    <n v="0"/>
    <s v=""/>
    <m/>
    <m/>
  </r>
  <r>
    <s v="120612004969-0"/>
    <x v="35"/>
    <n v="341202"/>
    <m/>
    <s v="Bomba muestreo personal agentes ambientales"/>
    <d v="2016-09-22T00:00:00"/>
    <n v="542500.07999999996"/>
    <n v="108500.01999999996"/>
    <s v="ZLIN"/>
    <n v="10"/>
    <n v="0"/>
    <n v="0"/>
    <n v="0"/>
    <s v="ZLIN"/>
    <n v="10"/>
    <n v="0"/>
    <n v="0"/>
    <n v="0"/>
    <s v=""/>
    <m/>
    <m/>
  </r>
  <r>
    <s v="120612004970-0"/>
    <x v="35"/>
    <n v="341202"/>
    <m/>
    <s v="Venturi (dispositivo) para ventilación"/>
    <d v="2016-09-13T00:00:00"/>
    <n v="970670"/>
    <n v="194134"/>
    <s v="ZLIN"/>
    <n v="10"/>
    <n v="0"/>
    <n v="0"/>
    <n v="0"/>
    <s v="ZLIN"/>
    <n v="10"/>
    <n v="0"/>
    <n v="0"/>
    <n v="0"/>
    <s v=""/>
    <m/>
    <m/>
  </r>
  <r>
    <s v="120612004971-0"/>
    <x v="35"/>
    <n v="341202"/>
    <m/>
    <s v="Tripode para ascenso y descenso espacio confi"/>
    <d v="2016-09-01T00:00:00"/>
    <n v="1591808.4"/>
    <n v="318361.67999999993"/>
    <s v="ZLIN"/>
    <n v="10"/>
    <n v="0"/>
    <n v="0"/>
    <n v="0"/>
    <s v="ZLIN"/>
    <n v="10"/>
    <n v="0"/>
    <n v="0"/>
    <n v="0"/>
    <s v=""/>
    <m/>
    <m/>
  </r>
  <r>
    <s v="120612004972-0"/>
    <x v="35"/>
    <n v="341202"/>
    <m/>
    <s v="Caseto o toldo portatil con dispensa de agua"/>
    <d v="2016-09-01T00:00:00"/>
    <n v="1197800"/>
    <n v="239560"/>
    <s v="ZLIN"/>
    <n v="10"/>
    <n v="0"/>
    <n v="0"/>
    <n v="0"/>
    <s v="ZLIN"/>
    <n v="10"/>
    <n v="0"/>
    <n v="0"/>
    <n v="0"/>
    <s v=""/>
    <m/>
    <m/>
  </r>
  <r>
    <s v="120612004973-0"/>
    <x v="35"/>
    <n v="341202"/>
    <m/>
    <s v="INYECTOR NEUMATICO PARA ESPACIOS CONFINADOS"/>
    <d v="2016-07-21T00:00:00"/>
    <n v="11265349.949999999"/>
    <n v="2440825.83"/>
    <s v="ZLIN"/>
    <n v="10"/>
    <n v="0"/>
    <n v="0"/>
    <n v="0"/>
    <s v="ZLIN"/>
    <n v="10"/>
    <n v="0"/>
    <n v="0"/>
    <n v="0"/>
    <s v=""/>
    <m/>
    <m/>
  </r>
  <r>
    <s v="120612004974-0"/>
    <x v="35"/>
    <n v="341202"/>
    <m/>
    <s v="MONITOR DE GASES INTEGRADO DE ZONAS"/>
    <d v="2016-09-01T00:00:00"/>
    <n v="3298470"/>
    <n v="659694"/>
    <s v="ZLIN"/>
    <n v="10"/>
    <n v="0"/>
    <n v="0"/>
    <n v="0"/>
    <s v="ZLIN"/>
    <n v="10"/>
    <n v="0"/>
    <n v="0"/>
    <n v="0"/>
    <s v=""/>
    <m/>
    <m/>
  </r>
  <r>
    <s v="120612004975-0"/>
    <x v="35"/>
    <n v="341202"/>
    <m/>
    <s v="MONITOR DE GASES INTEGRADO DE ZONAS"/>
    <d v="2016-09-01T00:00:00"/>
    <n v="3298470"/>
    <n v="659694"/>
    <s v="ZLIN"/>
    <n v="10"/>
    <n v="0"/>
    <n v="0"/>
    <n v="0"/>
    <s v="ZLIN"/>
    <n v="10"/>
    <n v="0"/>
    <n v="0"/>
    <n v="0"/>
    <s v=""/>
    <m/>
    <m/>
  </r>
  <r>
    <s v="120612004976-0"/>
    <x v="35"/>
    <n v="341202"/>
    <m/>
    <s v="Monitor de gases(Sensores IR)Bomba externa"/>
    <d v="2016-09-01T00:00:00"/>
    <n v="3249880"/>
    <n v="649976"/>
    <s v="ZLIN"/>
    <n v="10"/>
    <n v="0"/>
    <n v="0"/>
    <n v="0"/>
    <s v="ZLIN"/>
    <n v="10"/>
    <n v="0"/>
    <n v="0"/>
    <n v="0"/>
    <s v=""/>
    <m/>
    <m/>
  </r>
  <r>
    <s v="120612004977-0"/>
    <x v="35"/>
    <n v="341202"/>
    <m/>
    <s v="Monitor de gases(Sensores IR)Bomba externa"/>
    <d v="2016-09-01T00:00:00"/>
    <n v="3249880"/>
    <n v="649976"/>
    <s v="ZLIN"/>
    <n v="10"/>
    <n v="0"/>
    <n v="0"/>
    <n v="0"/>
    <s v="ZLIN"/>
    <n v="10"/>
    <n v="0"/>
    <n v="0"/>
    <n v="0"/>
    <s v=""/>
    <m/>
    <m/>
  </r>
  <r>
    <s v="120612004978-0"/>
    <x v="35"/>
    <n v="335301"/>
    <m/>
    <s v="CAMARA FIJA TIPO BULLET"/>
    <d v="2016-11-10T00:00:00"/>
    <n v="2204135.91"/>
    <n v="404091.58000000007"/>
    <s v="ZLIN"/>
    <n v="10"/>
    <n v="0"/>
    <n v="0"/>
    <n v="0"/>
    <s v="ZLIN"/>
    <n v="10"/>
    <n v="0"/>
    <n v="0"/>
    <n v="0"/>
    <s v=""/>
    <m/>
    <m/>
  </r>
  <r>
    <s v="120612004979-0"/>
    <x v="35"/>
    <n v="335301"/>
    <m/>
    <s v="CAMARA FIJA"/>
    <d v="2016-11-10T00:00:00"/>
    <n v="2204135.91"/>
    <n v="404091.58000000007"/>
    <s v="ZLIN"/>
    <n v="10"/>
    <n v="0"/>
    <n v="0"/>
    <n v="0"/>
    <s v="ZLIN"/>
    <n v="10"/>
    <n v="0"/>
    <n v="0"/>
    <n v="0"/>
    <s v=""/>
    <m/>
    <m/>
  </r>
  <r>
    <s v="120612004980-0"/>
    <x v="35"/>
    <n v="335301"/>
    <m/>
    <s v="CAMARA FIJA"/>
    <d v="2016-11-10T00:00:00"/>
    <n v="2204135.91"/>
    <n v="404091.58000000007"/>
    <s v="ZLIN"/>
    <n v="10"/>
    <n v="0"/>
    <n v="0"/>
    <n v="0"/>
    <s v="ZLIN"/>
    <n v="10"/>
    <n v="0"/>
    <n v="0"/>
    <n v="0"/>
    <s v=""/>
    <m/>
    <m/>
  </r>
  <r>
    <s v="120612004981-0"/>
    <x v="35"/>
    <n v="335301"/>
    <m/>
    <s v="CAMARA FIJA"/>
    <d v="2016-11-10T00:00:00"/>
    <n v="2204135.91"/>
    <n v="404091.58000000007"/>
    <s v="ZLIN"/>
    <n v="10"/>
    <n v="0"/>
    <n v="0"/>
    <n v="0"/>
    <s v="ZLIN"/>
    <n v="10"/>
    <n v="0"/>
    <n v="0"/>
    <n v="0"/>
    <s v=""/>
    <m/>
    <m/>
  </r>
  <r>
    <s v="120612004982-0"/>
    <x v="35"/>
    <n v="335301"/>
    <m/>
    <s v="CAMARA FIJA"/>
    <d v="2016-11-10T00:00:00"/>
    <n v="2204135.91"/>
    <n v="404091.58000000007"/>
    <s v="ZLIN"/>
    <n v="10"/>
    <n v="0"/>
    <n v="0"/>
    <n v="0"/>
    <s v="ZLIN"/>
    <n v="10"/>
    <n v="0"/>
    <n v="0"/>
    <n v="0"/>
    <s v=""/>
    <m/>
    <m/>
  </r>
  <r>
    <s v="120612004983-0"/>
    <x v="35"/>
    <n v="335301"/>
    <m/>
    <s v="CAMARA FIJA TIPO BULLET ( VER LIBRITO )"/>
    <d v="2016-11-10T00:00:00"/>
    <n v="2204135.91"/>
    <n v="404091.58000000007"/>
    <s v="ZLIN"/>
    <n v="10"/>
    <n v="0"/>
    <n v="0"/>
    <n v="0"/>
    <s v="ZLIN"/>
    <n v="10"/>
    <n v="0"/>
    <n v="0"/>
    <n v="0"/>
    <s v=""/>
    <m/>
    <m/>
  </r>
  <r>
    <s v="120612004984-0"/>
    <x v="35"/>
    <n v="335301"/>
    <m/>
    <s v="CAMARA FIJA"/>
    <d v="2016-11-10T00:00:00"/>
    <n v="2204135.91"/>
    <n v="404091.58000000007"/>
    <s v="ZLIN"/>
    <n v="10"/>
    <n v="0"/>
    <n v="0"/>
    <n v="0"/>
    <s v="ZLIN"/>
    <n v="10"/>
    <n v="0"/>
    <n v="0"/>
    <n v="0"/>
    <s v=""/>
    <m/>
    <m/>
  </r>
  <r>
    <s v="120612004985-0"/>
    <x v="35"/>
    <n v="335301"/>
    <m/>
    <s v="CAMARA FIJA"/>
    <d v="2016-11-10T00:00:00"/>
    <n v="2666004.25"/>
    <n v="488767.45000000019"/>
    <s v="ZLIN"/>
    <n v="10"/>
    <n v="0"/>
    <n v="0"/>
    <n v="0"/>
    <s v="ZLIN"/>
    <n v="10"/>
    <n v="0"/>
    <n v="0"/>
    <n v="0"/>
    <s v=""/>
    <m/>
    <m/>
  </r>
  <r>
    <s v="120612004986-0"/>
    <x v="35"/>
    <n v="335301"/>
    <m/>
    <s v="CAMARA FIJA"/>
    <d v="2016-11-10T00:00:00"/>
    <n v="2204135.91"/>
    <n v="404091.58000000007"/>
    <s v="ZLIN"/>
    <n v="10"/>
    <n v="0"/>
    <n v="0"/>
    <n v="0"/>
    <s v="ZLIN"/>
    <n v="10"/>
    <n v="0"/>
    <n v="0"/>
    <n v="0"/>
    <s v=""/>
    <m/>
    <m/>
  </r>
  <r>
    <s v="120612004987-0"/>
    <x v="35"/>
    <n v="335301"/>
    <m/>
    <s v="CAMARA FIJA"/>
    <d v="2016-11-10T00:00:00"/>
    <n v="2204135.91"/>
    <n v="404091.58000000007"/>
    <s v="ZLIN"/>
    <n v="10"/>
    <n v="0"/>
    <n v="0"/>
    <n v="0"/>
    <s v="ZLIN"/>
    <n v="10"/>
    <n v="0"/>
    <n v="0"/>
    <n v="0"/>
    <s v=""/>
    <m/>
    <m/>
  </r>
  <r>
    <s v="120612004988-0"/>
    <x v="35"/>
    <n v="335301"/>
    <m/>
    <s v="CAMARA FIJA"/>
    <d v="2016-11-10T00:00:00"/>
    <n v="2204135.91"/>
    <n v="404091.58000000007"/>
    <s v="ZLIN"/>
    <n v="10"/>
    <n v="0"/>
    <n v="0"/>
    <n v="0"/>
    <s v="ZLIN"/>
    <n v="10"/>
    <n v="0"/>
    <n v="0"/>
    <n v="0"/>
    <s v=""/>
    <m/>
    <m/>
  </r>
  <r>
    <s v="120612004989-0"/>
    <x v="35"/>
    <n v="335301"/>
    <m/>
    <s v="CAMARA FIJA"/>
    <d v="2016-11-10T00:00:00"/>
    <n v="2204135.91"/>
    <n v="404091.58000000007"/>
    <s v="ZLIN"/>
    <n v="10"/>
    <n v="0"/>
    <n v="0"/>
    <n v="0"/>
    <s v="ZLIN"/>
    <n v="10"/>
    <n v="0"/>
    <n v="0"/>
    <n v="0"/>
    <s v=""/>
    <m/>
    <m/>
  </r>
  <r>
    <s v="120612004990-0"/>
    <x v="35"/>
    <n v="335301"/>
    <m/>
    <s v="CAMARA FIJA"/>
    <d v="2016-11-10T00:00:00"/>
    <n v="2204135.91"/>
    <n v="404091.58000000007"/>
    <s v="ZLIN"/>
    <n v="10"/>
    <n v="0"/>
    <n v="0"/>
    <n v="0"/>
    <s v="ZLIN"/>
    <n v="10"/>
    <n v="0"/>
    <n v="0"/>
    <n v="0"/>
    <s v=""/>
    <m/>
    <m/>
  </r>
  <r>
    <s v="120612004991-0"/>
    <x v="35"/>
    <n v="335301"/>
    <m/>
    <s v="CAMARA FIJA"/>
    <d v="2016-11-10T00:00:00"/>
    <n v="2204135.91"/>
    <n v="404091.58000000007"/>
    <s v="ZLIN"/>
    <n v="10"/>
    <n v="0"/>
    <n v="0"/>
    <n v="0"/>
    <s v="ZLIN"/>
    <n v="10"/>
    <n v="0"/>
    <n v="0"/>
    <n v="0"/>
    <s v=""/>
    <m/>
    <m/>
  </r>
  <r>
    <s v="120612004992-0"/>
    <x v="35"/>
    <n v="335301"/>
    <m/>
    <s v="CAMARA FIJA"/>
    <d v="2016-11-10T00:00:00"/>
    <n v="2204135.91"/>
    <n v="404091.58000000007"/>
    <s v="ZLIN"/>
    <n v="10"/>
    <n v="0"/>
    <n v="0"/>
    <n v="0"/>
    <s v="ZLIN"/>
    <n v="10"/>
    <n v="0"/>
    <n v="0"/>
    <n v="0"/>
    <s v=""/>
    <m/>
    <m/>
  </r>
  <r>
    <s v="120612004993-0"/>
    <x v="35"/>
    <n v="335301"/>
    <m/>
    <s v="CAMARA FIJA TIPO BULLET"/>
    <d v="2016-11-10T00:00:00"/>
    <n v="2204135.91"/>
    <n v="404091.58000000007"/>
    <s v="ZLIN"/>
    <n v="10"/>
    <n v="0"/>
    <n v="0"/>
    <n v="0"/>
    <s v="ZLIN"/>
    <n v="10"/>
    <n v="0"/>
    <n v="0"/>
    <n v="0"/>
    <s v=""/>
    <m/>
    <m/>
  </r>
  <r>
    <s v="120612004994-0"/>
    <x v="35"/>
    <n v="335301"/>
    <m/>
    <s v="CAMARA FIJA TIPO BULLET"/>
    <d v="2016-11-10T00:00:00"/>
    <n v="2204135.91"/>
    <n v="404091.58000000007"/>
    <s v="ZLIN"/>
    <n v="10"/>
    <n v="0"/>
    <n v="0"/>
    <n v="0"/>
    <s v="ZLIN"/>
    <n v="10"/>
    <n v="0"/>
    <n v="0"/>
    <n v="0"/>
    <s v=""/>
    <m/>
    <m/>
  </r>
  <r>
    <s v="120612004995-0"/>
    <x v="35"/>
    <n v="335301"/>
    <m/>
    <s v="CAMARA FIJA TIPO BULLET"/>
    <d v="2016-11-10T00:00:00"/>
    <n v="2204135.91"/>
    <n v="404091.58000000007"/>
    <s v="ZLIN"/>
    <n v="10"/>
    <n v="0"/>
    <n v="0"/>
    <n v="0"/>
    <s v="ZLIN"/>
    <n v="10"/>
    <n v="0"/>
    <n v="0"/>
    <n v="0"/>
    <s v=""/>
    <m/>
    <m/>
  </r>
  <r>
    <s v="120612004996-0"/>
    <x v="35"/>
    <n v="335301"/>
    <m/>
    <s v="CAMARA FIJA TIPO BULLET"/>
    <d v="2016-11-10T00:00:00"/>
    <n v="2204135.91"/>
    <n v="404091.58000000007"/>
    <s v="ZLIN"/>
    <n v="10"/>
    <n v="0"/>
    <n v="0"/>
    <n v="0"/>
    <s v="ZLIN"/>
    <n v="10"/>
    <n v="0"/>
    <n v="0"/>
    <n v="0"/>
    <s v=""/>
    <m/>
    <m/>
  </r>
  <r>
    <s v="120612004997-0"/>
    <x v="35"/>
    <n v="335301"/>
    <m/>
    <s v="CAMARA FIJA TIPO BULLET"/>
    <d v="2016-11-10T00:00:00"/>
    <n v="2204135.91"/>
    <n v="404091.58000000007"/>
    <s v="ZLIN"/>
    <n v="10"/>
    <n v="0"/>
    <n v="0"/>
    <n v="0"/>
    <s v="ZLIN"/>
    <n v="10"/>
    <n v="0"/>
    <n v="0"/>
    <n v="0"/>
    <s v=""/>
    <m/>
    <m/>
  </r>
  <r>
    <s v="120612004998-0"/>
    <x v="35"/>
    <n v="335301"/>
    <m/>
    <s v="CAMARA FIJA TIPO BULLET"/>
    <d v="2016-11-10T00:00:00"/>
    <n v="2204135.91"/>
    <n v="404091.58000000007"/>
    <s v="ZLIN"/>
    <n v="10"/>
    <n v="0"/>
    <n v="0"/>
    <n v="0"/>
    <s v="ZLIN"/>
    <n v="10"/>
    <n v="0"/>
    <n v="0"/>
    <n v="0"/>
    <s v=""/>
    <m/>
    <m/>
  </r>
  <r>
    <s v="120612004999-0"/>
    <x v="35"/>
    <n v="335301"/>
    <m/>
    <s v="CAMARA FIJA TIPO BULLET"/>
    <d v="2016-11-10T00:00:00"/>
    <n v="2322201.5499999998"/>
    <n v="425736.94999999972"/>
    <s v="ZLIN"/>
    <n v="10"/>
    <n v="0"/>
    <n v="0"/>
    <n v="0"/>
    <s v="ZLIN"/>
    <n v="10"/>
    <n v="0"/>
    <n v="0"/>
    <n v="0"/>
    <s v=""/>
    <m/>
    <m/>
  </r>
  <r>
    <s v="120612005000-0"/>
    <x v="35"/>
    <n v="335301"/>
    <m/>
    <s v="CAMARA FIJA TIPO BULLET"/>
    <d v="2016-11-18T00:00:00"/>
    <n v="2187969.2000000002"/>
    <n v="401127.69000000018"/>
    <s v="ZLIN"/>
    <n v="10"/>
    <n v="0"/>
    <n v="0"/>
    <n v="0"/>
    <s v="ZLIN"/>
    <n v="10"/>
    <n v="0"/>
    <n v="0"/>
    <n v="0"/>
    <s v=""/>
    <m/>
    <m/>
  </r>
  <r>
    <s v="120612005018-0"/>
    <x v="35"/>
    <n v="321201"/>
    <m/>
    <s v="CANASTA DE RESCATE"/>
    <d v="2017-01-10T00:00:00"/>
    <n v="414023.74"/>
    <n v="69003.959999999963"/>
    <s v="ZLIN"/>
    <n v="10"/>
    <n v="0"/>
    <n v="0"/>
    <n v="0"/>
    <s v="ZLIN"/>
    <n v="10"/>
    <n v="0"/>
    <n v="0"/>
    <n v="0"/>
    <s v=""/>
    <m/>
    <m/>
  </r>
  <r>
    <s v="120612005019-0"/>
    <x v="35"/>
    <n v="321201"/>
    <m/>
    <s v="CANASTA DE RESCATE"/>
    <d v="2017-01-10T00:00:00"/>
    <n v="414023.74"/>
    <n v="69003.959999999963"/>
    <s v="ZLIN"/>
    <n v="10"/>
    <n v="0"/>
    <n v="0"/>
    <n v="0"/>
    <s v="ZLIN"/>
    <n v="10"/>
    <n v="0"/>
    <n v="0"/>
    <n v="0"/>
    <s v=""/>
    <m/>
    <m/>
  </r>
  <r>
    <s v="120612005020-0"/>
    <x v="35"/>
    <n v="321201"/>
    <m/>
    <s v="ARNES DE RESCATE"/>
    <d v="2017-01-10T00:00:00"/>
    <n v="292493.33"/>
    <n v="48748.890000000014"/>
    <s v="ZLIN"/>
    <n v="10"/>
    <n v="0"/>
    <n v="0"/>
    <n v="0"/>
    <s v="ZLIN"/>
    <n v="10"/>
    <n v="0"/>
    <n v="0"/>
    <n v="0"/>
    <s v=""/>
    <m/>
    <m/>
  </r>
  <r>
    <s v="120612005021-0"/>
    <x v="35"/>
    <n v="321201"/>
    <m/>
    <s v="ARNES DE RESCATE"/>
    <d v="2017-01-10T00:00:00"/>
    <n v="292493.33"/>
    <n v="48748.890000000014"/>
    <s v="ZLIN"/>
    <n v="10"/>
    <n v="0"/>
    <n v="0"/>
    <n v="0"/>
    <s v="ZLIN"/>
    <n v="10"/>
    <n v="0"/>
    <n v="0"/>
    <n v="0"/>
    <s v=""/>
    <m/>
    <m/>
  </r>
  <r>
    <s v="120612005022-0"/>
    <x v="35"/>
    <n v="321201"/>
    <m/>
    <s v="ARNES DE RESCATE"/>
    <d v="2017-01-10T00:00:00"/>
    <n v="292493.33"/>
    <n v="48748.890000000014"/>
    <s v="ZLIN"/>
    <n v="10"/>
    <n v="0"/>
    <n v="0"/>
    <n v="0"/>
    <s v="ZLIN"/>
    <n v="10"/>
    <n v="0"/>
    <n v="0"/>
    <n v="0"/>
    <s v=""/>
    <m/>
    <m/>
  </r>
  <r>
    <s v="120612005023-0"/>
    <x v="35"/>
    <n v="321201"/>
    <m/>
    <s v="ARNES DE RESCATE"/>
    <d v="2017-01-10T00:00:00"/>
    <n v="292493.33"/>
    <n v="48748.890000000014"/>
    <s v="ZLIN"/>
    <n v="10"/>
    <n v="0"/>
    <n v="0"/>
    <n v="0"/>
    <s v="ZLIN"/>
    <n v="10"/>
    <n v="0"/>
    <n v="0"/>
    <n v="0"/>
    <s v=""/>
    <m/>
    <m/>
  </r>
  <r>
    <s v="120612005024-0"/>
    <x v="35"/>
    <n v="321201"/>
    <m/>
    <s v="ARNES DE RESCATE"/>
    <d v="2017-01-10T00:00:00"/>
    <n v="292493.33"/>
    <n v="48748.890000000014"/>
    <s v="ZLIN"/>
    <n v="10"/>
    <n v="0"/>
    <n v="0"/>
    <n v="0"/>
    <s v="ZLIN"/>
    <n v="10"/>
    <n v="0"/>
    <n v="0"/>
    <n v="0"/>
    <s v=""/>
    <m/>
    <m/>
  </r>
  <r>
    <s v="120612005025-0"/>
    <x v="35"/>
    <n v="321201"/>
    <m/>
    <s v="ARNES DE RESCATE"/>
    <d v="2017-01-10T00:00:00"/>
    <n v="292493.33"/>
    <n v="48748.890000000014"/>
    <s v="ZLIN"/>
    <n v="10"/>
    <n v="0"/>
    <n v="0"/>
    <n v="0"/>
    <s v="ZLIN"/>
    <n v="10"/>
    <n v="0"/>
    <n v="0"/>
    <n v="0"/>
    <s v=""/>
    <m/>
    <m/>
  </r>
  <r>
    <s v="120612005026-0"/>
    <x v="35"/>
    <n v="321201"/>
    <m/>
    <s v="CANASTA DE RESCATE TIPO SKED"/>
    <d v="2017-01-10T00:00:00"/>
    <n v="441637.96"/>
    <n v="73606.330000000016"/>
    <s v="ZLIN"/>
    <n v="10"/>
    <n v="0"/>
    <n v="0"/>
    <n v="0"/>
    <s v="ZLIN"/>
    <n v="10"/>
    <n v="0"/>
    <n v="0"/>
    <n v="0"/>
    <s v=""/>
    <m/>
    <m/>
  </r>
  <r>
    <s v="120612005027-0"/>
    <x v="35"/>
    <n v="321201"/>
    <m/>
    <s v="CANASTA DE RESCATE TIPO SKED"/>
    <d v="2017-01-10T00:00:00"/>
    <n v="441637.96"/>
    <n v="73606.330000000016"/>
    <s v="ZLIN"/>
    <n v="10"/>
    <n v="0"/>
    <n v="0"/>
    <n v="0"/>
    <s v="ZLIN"/>
    <n v="10"/>
    <n v="0"/>
    <n v="0"/>
    <n v="0"/>
    <s v=""/>
    <m/>
    <m/>
  </r>
  <r>
    <s v="120612005028-0"/>
    <x v="35"/>
    <n v="321201"/>
    <m/>
    <s v="TRIPODE CON KID COMPLETO PARA RESCATE"/>
    <d v="2017-01-10T00:00:00"/>
    <n v="3832167.56"/>
    <n v="638694.60000000009"/>
    <s v="ZLIN"/>
    <n v="10"/>
    <n v="0"/>
    <n v="0"/>
    <n v="0"/>
    <s v="ZLIN"/>
    <n v="10"/>
    <n v="0"/>
    <n v="0"/>
    <n v="0"/>
    <s v=""/>
    <m/>
    <m/>
  </r>
  <r>
    <s v="120612005029-0"/>
    <x v="35"/>
    <n v="321201"/>
    <m/>
    <s v="MOCHILA TIPO WHITNEY"/>
    <d v="2017-01-10T00:00:00"/>
    <n v="279720.01"/>
    <n v="46620"/>
    <s v="ZLIN"/>
    <n v="10"/>
    <n v="0"/>
    <n v="0"/>
    <n v="0"/>
    <s v="ZLIN"/>
    <n v="10"/>
    <n v="0"/>
    <n v="0"/>
    <n v="0"/>
    <s v=""/>
    <m/>
    <m/>
  </r>
  <r>
    <s v="120612005030-0"/>
    <x v="35"/>
    <n v="321201"/>
    <m/>
    <s v="MOCHILA TIPO WHITNEY"/>
    <d v="2017-01-10T00:00:00"/>
    <n v="279720.01"/>
    <n v="46620"/>
    <s v="ZLIN"/>
    <n v="10"/>
    <n v="0"/>
    <n v="0"/>
    <n v="0"/>
    <s v="ZLIN"/>
    <n v="10"/>
    <n v="0"/>
    <n v="0"/>
    <n v="0"/>
    <s v=""/>
    <m/>
    <m/>
  </r>
  <r>
    <s v="120612005031-0"/>
    <x v="35"/>
    <n v="214401"/>
    <m/>
    <s v="Tarima seguridad antiderrames"/>
    <d v="2016-07-14T00:00:00"/>
    <n v="141409.70000000001"/>
    <n v="30638.770000000019"/>
    <s v="ZLIN"/>
    <n v="10"/>
    <n v="0"/>
    <n v="0"/>
    <n v="0"/>
    <s v="ZLIN"/>
    <n v="10"/>
    <n v="0"/>
    <n v="0"/>
    <n v="0"/>
    <s v=""/>
    <m/>
    <m/>
  </r>
  <r>
    <s v="120612005032-0"/>
    <x v="35"/>
    <n v="214401"/>
    <m/>
    <s v="Tarima seguridad antiderrames"/>
    <d v="2016-07-14T00:00:00"/>
    <n v="141409.70000000001"/>
    <n v="30638.770000000019"/>
    <s v="ZLIN"/>
    <n v="10"/>
    <n v="0"/>
    <n v="0"/>
    <n v="0"/>
    <s v="ZLIN"/>
    <n v="10"/>
    <n v="0"/>
    <n v="0"/>
    <n v="0"/>
    <s v=""/>
    <m/>
    <m/>
  </r>
  <r>
    <s v="120612005033-0"/>
    <x v="35"/>
    <n v="214401"/>
    <m/>
    <s v="Tarima seguridad antiderrames"/>
    <d v="2016-07-14T00:00:00"/>
    <n v="141409.70000000001"/>
    <n v="30638.770000000019"/>
    <s v="ZLIN"/>
    <n v="10"/>
    <n v="0"/>
    <n v="0"/>
    <n v="0"/>
    <s v="ZLIN"/>
    <n v="10"/>
    <n v="0"/>
    <n v="0"/>
    <n v="0"/>
    <s v=""/>
    <m/>
    <m/>
  </r>
  <r>
    <s v="120612005034-0"/>
    <x v="35"/>
    <n v="214401"/>
    <m/>
    <s v="Tarima seguridad antiderrames"/>
    <d v="2016-07-14T00:00:00"/>
    <n v="141409.69"/>
    <n v="30638.770000000004"/>
    <s v="ZLIN"/>
    <n v="10"/>
    <n v="0"/>
    <n v="0"/>
    <n v="0"/>
    <s v="ZLIN"/>
    <n v="10"/>
    <n v="0"/>
    <n v="0"/>
    <n v="0"/>
    <s v=""/>
    <m/>
    <m/>
  </r>
  <r>
    <s v="120612005035-0"/>
    <x v="35"/>
    <n v="214401"/>
    <m/>
    <s v="Tarima seguridad antiderrames"/>
    <d v="2016-07-14T00:00:00"/>
    <n v="141409.69"/>
    <n v="30638.770000000004"/>
    <s v="ZLIN"/>
    <n v="10"/>
    <n v="0"/>
    <n v="0"/>
    <n v="0"/>
    <s v="ZLIN"/>
    <n v="10"/>
    <n v="0"/>
    <n v="0"/>
    <n v="0"/>
    <s v=""/>
    <m/>
    <m/>
  </r>
  <r>
    <s v="120612005036-0"/>
    <x v="35"/>
    <n v="214401"/>
    <m/>
    <s v="Tarima seguridad antiderrames"/>
    <d v="2016-07-14T00:00:00"/>
    <n v="141409.69"/>
    <n v="30638.770000000004"/>
    <s v="ZLIN"/>
    <n v="10"/>
    <n v="0"/>
    <n v="0"/>
    <n v="0"/>
    <s v="ZLIN"/>
    <n v="10"/>
    <n v="0"/>
    <n v="0"/>
    <n v="0"/>
    <s v=""/>
    <m/>
    <m/>
  </r>
  <r>
    <s v="120612005037-0"/>
    <x v="35"/>
    <n v="214401"/>
    <m/>
    <s v="Tarima seguridad antiderrames"/>
    <d v="2016-07-14T00:00:00"/>
    <n v="141409.69"/>
    <n v="30638.770000000004"/>
    <s v="ZLIN"/>
    <n v="10"/>
    <n v="0"/>
    <n v="0"/>
    <n v="0"/>
    <s v="ZLIN"/>
    <n v="10"/>
    <n v="0"/>
    <n v="0"/>
    <n v="0"/>
    <s v=""/>
    <m/>
    <m/>
  </r>
  <r>
    <s v="120612005038-0"/>
    <x v="35"/>
    <n v="341201"/>
    <m/>
    <s v="HIDROMETRO DIGITAL CON ACCESORIO"/>
    <d v="2016-07-01T00:00:00"/>
    <n v="632800"/>
    <n v="137106.66999999998"/>
    <s v="ZLIN"/>
    <n v="10"/>
    <n v="0"/>
    <n v="0"/>
    <n v="0"/>
    <s v="ZLIN"/>
    <n v="10"/>
    <n v="0"/>
    <n v="0"/>
    <n v="0"/>
    <s v=""/>
    <m/>
    <m/>
  </r>
  <r>
    <s v="120612005039-0"/>
    <x v="35"/>
    <n v="214401"/>
    <m/>
    <s v="TARIMA DE SEGURIDAD ANTIDERRAMES"/>
    <d v="2016-07-14T00:00:00"/>
    <n v="141409.69"/>
    <n v="30638.770000000004"/>
    <s v="ZLIN"/>
    <n v="10"/>
    <n v="0"/>
    <n v="0"/>
    <n v="0"/>
    <s v="ZLIN"/>
    <n v="10"/>
    <n v="0"/>
    <n v="0"/>
    <n v="0"/>
    <s v=""/>
    <m/>
    <m/>
  </r>
  <r>
    <s v="120612005041-0"/>
    <x v="35"/>
    <n v="323302"/>
    <m/>
    <s v="Detector de gases"/>
    <d v="2016-12-23T00:00:00"/>
    <n v="338592.18"/>
    <n v="59253.630000000005"/>
    <s v="ZLIN"/>
    <n v="10"/>
    <n v="0"/>
    <n v="0"/>
    <n v="0"/>
    <s v="ZLIN"/>
    <n v="10"/>
    <n v="0"/>
    <n v="0"/>
    <n v="0"/>
    <s v=""/>
    <m/>
    <m/>
  </r>
  <r>
    <s v="120612005042-0"/>
    <x v="35"/>
    <n v="323302"/>
    <m/>
    <s v="Detectores de gases"/>
    <d v="2016-12-23T00:00:00"/>
    <n v="338592.18"/>
    <n v="59253.630000000005"/>
    <s v="ZLIN"/>
    <n v="10"/>
    <n v="0"/>
    <n v="0"/>
    <n v="0"/>
    <s v="ZLIN"/>
    <n v="10"/>
    <n v="0"/>
    <n v="0"/>
    <n v="0"/>
    <s v=""/>
    <m/>
    <m/>
  </r>
  <r>
    <s v="120612005043-0"/>
    <x v="35"/>
    <n v="323302"/>
    <m/>
    <s v="Detector de gases"/>
    <d v="2016-12-23T00:00:00"/>
    <n v="338592.18"/>
    <n v="59253.630000000005"/>
    <s v="ZLIN"/>
    <n v="10"/>
    <n v="0"/>
    <n v="0"/>
    <n v="0"/>
    <s v="ZLIN"/>
    <n v="10"/>
    <n v="0"/>
    <n v="0"/>
    <n v="0"/>
    <s v=""/>
    <m/>
    <m/>
  </r>
  <r>
    <s v="120612005044-0"/>
    <x v="35"/>
    <n v="323302"/>
    <m/>
    <s v="Detector de gases"/>
    <d v="2016-12-23T00:00:00"/>
    <n v="338592.18"/>
    <n v="59253.630000000005"/>
    <s v="ZLIN"/>
    <n v="10"/>
    <n v="0"/>
    <n v="0"/>
    <n v="0"/>
    <s v="ZLIN"/>
    <n v="10"/>
    <n v="0"/>
    <n v="0"/>
    <n v="0"/>
    <s v=""/>
    <m/>
    <m/>
  </r>
  <r>
    <s v="120612005045-0"/>
    <x v="35"/>
    <n v="323302"/>
    <m/>
    <s v="Detector de gases"/>
    <d v="2016-12-23T00:00:00"/>
    <n v="338592.18"/>
    <n v="59253.630000000005"/>
    <s v="ZLIN"/>
    <n v="10"/>
    <n v="0"/>
    <n v="0"/>
    <n v="0"/>
    <s v="ZLIN"/>
    <n v="10"/>
    <n v="0"/>
    <n v="0"/>
    <n v="0"/>
    <s v=""/>
    <m/>
    <m/>
  </r>
  <r>
    <s v="120612005046-0"/>
    <x v="35"/>
    <n v="323302"/>
    <m/>
    <s v="Detector de gases"/>
    <d v="2016-12-23T00:00:00"/>
    <n v="338592.18"/>
    <n v="59253.630000000005"/>
    <s v="ZLIN"/>
    <n v="10"/>
    <n v="0"/>
    <n v="0"/>
    <n v="0"/>
    <s v="ZLIN"/>
    <n v="10"/>
    <n v="0"/>
    <n v="0"/>
    <n v="0"/>
    <s v=""/>
    <m/>
    <m/>
  </r>
  <r>
    <s v="120612005047-0"/>
    <x v="35"/>
    <n v="323302"/>
    <m/>
    <s v="Detector de gases"/>
    <d v="2016-12-23T00:00:00"/>
    <n v="338592.18"/>
    <n v="59253.630000000005"/>
    <s v="ZLIN"/>
    <n v="10"/>
    <n v="0"/>
    <n v="0"/>
    <n v="0"/>
    <s v="ZLIN"/>
    <n v="10"/>
    <n v="0"/>
    <n v="0"/>
    <n v="0"/>
    <s v=""/>
    <m/>
    <m/>
  </r>
  <r>
    <s v="120612005048-0"/>
    <x v="35"/>
    <n v="323302"/>
    <m/>
    <s v="Detector de gases"/>
    <d v="2016-12-23T00:00:00"/>
    <n v="338592.18"/>
    <n v="59253.630000000005"/>
    <s v="ZLIN"/>
    <n v="10"/>
    <n v="0"/>
    <n v="0"/>
    <n v="0"/>
    <s v="ZLIN"/>
    <n v="10"/>
    <n v="0"/>
    <n v="0"/>
    <n v="0"/>
    <s v=""/>
    <m/>
    <m/>
  </r>
  <r>
    <s v="120612005049-0"/>
    <x v="35"/>
    <n v="323302"/>
    <m/>
    <s v="Detector de gases"/>
    <d v="2016-12-23T00:00:00"/>
    <n v="338592.18"/>
    <n v="59253.630000000005"/>
    <s v="ZLIN"/>
    <n v="10"/>
    <n v="0"/>
    <n v="0"/>
    <n v="0"/>
    <s v="ZLIN"/>
    <n v="10"/>
    <n v="0"/>
    <n v="0"/>
    <n v="0"/>
    <s v=""/>
    <m/>
    <m/>
  </r>
  <r>
    <s v="120612005050-0"/>
    <x v="35"/>
    <n v="323302"/>
    <m/>
    <s v="Detector de gases"/>
    <d v="2016-12-23T00:00:00"/>
    <n v="338592.18"/>
    <n v="59253.630000000005"/>
    <s v="ZLIN"/>
    <n v="10"/>
    <n v="0"/>
    <n v="0"/>
    <n v="0"/>
    <s v="ZLIN"/>
    <n v="10"/>
    <n v="0"/>
    <n v="0"/>
    <n v="0"/>
    <s v=""/>
    <m/>
    <m/>
  </r>
  <r>
    <s v="120612005051-0"/>
    <x v="35"/>
    <n v="323302"/>
    <m/>
    <s v="Detector de gases"/>
    <d v="2016-12-23T00:00:00"/>
    <n v="338592.18"/>
    <n v="59253.630000000005"/>
    <s v="ZLIN"/>
    <n v="10"/>
    <n v="0"/>
    <n v="0"/>
    <n v="0"/>
    <s v="ZLIN"/>
    <n v="10"/>
    <n v="0"/>
    <n v="0"/>
    <n v="0"/>
    <s v=""/>
    <m/>
    <m/>
  </r>
  <r>
    <s v="120612005052-0"/>
    <x v="35"/>
    <n v="323302"/>
    <m/>
    <s v="Detector de gases"/>
    <d v="2016-12-23T00:00:00"/>
    <n v="338592.18"/>
    <n v="59253.630000000005"/>
    <s v="ZLIN"/>
    <n v="10"/>
    <n v="0"/>
    <n v="0"/>
    <n v="0"/>
    <s v="ZLIN"/>
    <n v="10"/>
    <n v="0"/>
    <n v="0"/>
    <n v="0"/>
    <s v=""/>
    <m/>
    <m/>
  </r>
  <r>
    <s v="120612005053-0"/>
    <x v="35"/>
    <n v="323302"/>
    <m/>
    <s v="Detectores de gases"/>
    <d v="2016-12-23T00:00:00"/>
    <n v="338592.18"/>
    <n v="59253.630000000005"/>
    <s v="ZLIN"/>
    <n v="10"/>
    <n v="0"/>
    <n v="0"/>
    <n v="0"/>
    <s v="ZLIN"/>
    <n v="10"/>
    <n v="0"/>
    <n v="0"/>
    <n v="0"/>
    <s v=""/>
    <m/>
    <m/>
  </r>
  <r>
    <s v="120612005054-0"/>
    <x v="35"/>
    <n v="323302"/>
    <m/>
    <s v="Detector de gases"/>
    <d v="2016-12-23T00:00:00"/>
    <n v="338592.18"/>
    <n v="59253.630000000005"/>
    <s v="ZLIN"/>
    <n v="10"/>
    <n v="0"/>
    <n v="0"/>
    <n v="0"/>
    <s v="ZLIN"/>
    <n v="10"/>
    <n v="0"/>
    <n v="0"/>
    <n v="0"/>
    <s v=""/>
    <m/>
    <m/>
  </r>
  <r>
    <s v="120612005055-0"/>
    <x v="35"/>
    <n v="323302"/>
    <m/>
    <s v="Detector de gases"/>
    <d v="2016-12-23T00:00:00"/>
    <n v="338592.18"/>
    <n v="59253.630000000005"/>
    <s v="ZLIN"/>
    <n v="10"/>
    <n v="0"/>
    <n v="0"/>
    <n v="0"/>
    <s v="ZLIN"/>
    <n v="10"/>
    <n v="0"/>
    <n v="0"/>
    <n v="0"/>
    <s v=""/>
    <m/>
    <m/>
  </r>
  <r>
    <s v="120612005056-0"/>
    <x v="35"/>
    <n v="323302"/>
    <m/>
    <s v="Detector de gases"/>
    <d v="2016-12-23T00:00:00"/>
    <n v="338592.18"/>
    <n v="59253.630000000005"/>
    <s v="ZLIN"/>
    <n v="10"/>
    <n v="0"/>
    <n v="0"/>
    <n v="0"/>
    <s v="ZLIN"/>
    <n v="10"/>
    <n v="0"/>
    <n v="0"/>
    <n v="0"/>
    <s v=""/>
    <m/>
    <m/>
  </r>
  <r>
    <s v="120612005057-0"/>
    <x v="35"/>
    <n v="323302"/>
    <m/>
    <s v="Detector de gases"/>
    <d v="2016-12-23T00:00:00"/>
    <n v="338592.18"/>
    <n v="59253.630000000005"/>
    <s v="ZLIN"/>
    <n v="10"/>
    <n v="0"/>
    <n v="0"/>
    <n v="0"/>
    <s v="ZLIN"/>
    <n v="10"/>
    <n v="0"/>
    <n v="0"/>
    <n v="0"/>
    <s v=""/>
    <m/>
    <m/>
  </r>
  <r>
    <s v="120612005058-0"/>
    <x v="35"/>
    <n v="323302"/>
    <m/>
    <s v="Detector de gases"/>
    <d v="2016-12-23T00:00:00"/>
    <n v="338592.18"/>
    <n v="59253.630000000005"/>
    <s v="ZLIN"/>
    <n v="10"/>
    <n v="0"/>
    <n v="0"/>
    <n v="0"/>
    <s v="ZLIN"/>
    <n v="10"/>
    <n v="0"/>
    <n v="0"/>
    <n v="0"/>
    <s v=""/>
    <m/>
    <m/>
  </r>
  <r>
    <s v="120612005059-0"/>
    <x v="35"/>
    <n v="323302"/>
    <m/>
    <s v="Detectore de gases"/>
    <d v="2016-12-23T00:00:00"/>
    <n v="338592.18"/>
    <n v="59253.630000000005"/>
    <s v="ZLIN"/>
    <n v="10"/>
    <n v="0"/>
    <n v="0"/>
    <n v="0"/>
    <s v="ZLIN"/>
    <n v="10"/>
    <n v="0"/>
    <n v="0"/>
    <n v="0"/>
    <s v=""/>
    <m/>
    <m/>
  </r>
  <r>
    <s v="120612005060-0"/>
    <x v="35"/>
    <n v="323302"/>
    <m/>
    <s v="Detector de gases"/>
    <d v="2016-12-23T00:00:00"/>
    <n v="338592.18"/>
    <n v="59253.630000000005"/>
    <s v="ZLIN"/>
    <n v="10"/>
    <n v="0"/>
    <n v="0"/>
    <n v="0"/>
    <s v="ZLIN"/>
    <n v="10"/>
    <n v="0"/>
    <n v="0"/>
    <n v="0"/>
    <s v=""/>
    <m/>
    <m/>
  </r>
  <r>
    <s v="120612005061-0"/>
    <x v="35"/>
    <n v="323302"/>
    <m/>
    <s v="Detector de gases"/>
    <d v="2016-12-23T00:00:00"/>
    <n v="338592.18"/>
    <n v="59253.630000000005"/>
    <s v="ZLIN"/>
    <n v="10"/>
    <n v="0"/>
    <n v="0"/>
    <n v="0"/>
    <s v="ZLIN"/>
    <n v="10"/>
    <n v="0"/>
    <n v="0"/>
    <n v="0"/>
    <s v=""/>
    <m/>
    <m/>
  </r>
  <r>
    <s v="120612005062-0"/>
    <x v="35"/>
    <n v="323302"/>
    <m/>
    <s v="Detector de gases"/>
    <d v="2016-12-23T00:00:00"/>
    <n v="338592.18"/>
    <n v="59253.630000000005"/>
    <s v="ZLIN"/>
    <n v="10"/>
    <n v="0"/>
    <n v="0"/>
    <n v="0"/>
    <s v="ZLIN"/>
    <n v="10"/>
    <n v="0"/>
    <n v="0"/>
    <n v="0"/>
    <s v=""/>
    <m/>
    <m/>
  </r>
  <r>
    <s v="120612005068-0"/>
    <x v="35"/>
    <n v="341202"/>
    <m/>
    <s v="CAUDALIMETRO PORTATIL ULTRASONICO"/>
    <d v="2016-12-19T00:00:00"/>
    <n v="6443587.2000000002"/>
    <n v="1127627.7599999998"/>
    <s v="ZLIN"/>
    <n v="10"/>
    <n v="0"/>
    <n v="0"/>
    <n v="0"/>
    <s v="ZLIN"/>
    <n v="10"/>
    <n v="0"/>
    <n v="0"/>
    <n v="0"/>
    <s v=""/>
    <m/>
    <m/>
  </r>
  <r>
    <s v="120612005069-0"/>
    <x v="35"/>
    <n v="342304"/>
    <m/>
    <s v="SISTEMA AIRE RESPIRABLE"/>
    <d v="2016-12-20T00:00:00"/>
    <n v="15894401.52"/>
    <n v="2781520.26"/>
    <s v="ZLIN"/>
    <n v="10"/>
    <n v="0"/>
    <n v="0"/>
    <n v="0"/>
    <s v="ZLIN"/>
    <n v="10"/>
    <n v="0"/>
    <n v="0"/>
    <n v="0"/>
    <s v=""/>
    <m/>
    <m/>
  </r>
  <r>
    <s v="120612005070-0"/>
    <x v="35"/>
    <n v="342408"/>
    <m/>
    <s v="SISTEMA AIRE RESPIRABLE (cascada)"/>
    <d v="2016-12-20T00:00:00"/>
    <n v="15894401.52"/>
    <n v="2781520.26"/>
    <s v="ZLIN"/>
    <n v="10"/>
    <n v="0"/>
    <n v="0"/>
    <n v="0"/>
    <s v="ZLIN"/>
    <n v="10"/>
    <n v="0"/>
    <n v="0"/>
    <n v="0"/>
    <s v=""/>
    <m/>
    <m/>
  </r>
  <r>
    <s v="120612005071-0"/>
    <x v="35"/>
    <n v="341202"/>
    <m/>
    <s v="DUCHA LAVA OJOS"/>
    <d v="2016-10-03T00:00:00"/>
    <n v="412115.8"/>
    <n v="78988.859999999986"/>
    <s v="ZLIN"/>
    <n v="10"/>
    <n v="0"/>
    <n v="0"/>
    <n v="0"/>
    <s v="ZLIN"/>
    <n v="10"/>
    <n v="0"/>
    <n v="0"/>
    <n v="0"/>
    <s v=""/>
    <m/>
    <m/>
  </r>
  <r>
    <s v="120612005072-0"/>
    <x v="35"/>
    <n v="341202"/>
    <m/>
    <s v="DUCHA LAVA OJOS"/>
    <d v="2016-10-03T00:00:00"/>
    <n v="412115.8"/>
    <n v="78988.859999999986"/>
    <s v="ZLIN"/>
    <n v="10"/>
    <n v="0"/>
    <n v="0"/>
    <n v="0"/>
    <s v="ZLIN"/>
    <n v="10"/>
    <n v="0"/>
    <n v="0"/>
    <n v="0"/>
    <s v=""/>
    <m/>
    <m/>
  </r>
  <r>
    <s v="120612005073-0"/>
    <x v="35"/>
    <n v="133501"/>
    <m/>
    <s v="DUCHA LAVA OJOS"/>
    <d v="2016-10-03T00:00:00"/>
    <n v="412115.81"/>
    <n v="78988.87"/>
    <s v="ZLIN"/>
    <n v="10"/>
    <n v="0"/>
    <n v="0"/>
    <n v="0"/>
    <s v="ZLIN"/>
    <n v="10"/>
    <n v="0"/>
    <n v="0"/>
    <n v="0"/>
    <s v=""/>
    <m/>
    <m/>
  </r>
  <r>
    <s v="120612005074-0"/>
    <x v="35"/>
    <n v="321202"/>
    <m/>
    <s v="MEDIDOR DE GASES"/>
    <d v="2017-06-07T00:00:00"/>
    <n v="1213393.55"/>
    <n v="151674.19999999995"/>
    <s v="ZLIN"/>
    <n v="10"/>
    <n v="0"/>
    <n v="0"/>
    <n v="0"/>
    <s v="ZLIN"/>
    <n v="10"/>
    <n v="0"/>
    <n v="0"/>
    <n v="0"/>
    <s v=""/>
    <m/>
    <m/>
  </r>
  <r>
    <s v="120612005075-0"/>
    <x v="35"/>
    <n v="321202"/>
    <m/>
    <s v="MEDIDOR DE GASES"/>
    <d v="2017-06-07T00:00:00"/>
    <n v="1213393.55"/>
    <n v="151674.19999999995"/>
    <s v="ZLIN"/>
    <n v="10"/>
    <n v="0"/>
    <n v="0"/>
    <n v="0"/>
    <s v="ZLIN"/>
    <n v="10"/>
    <n v="0"/>
    <n v="0"/>
    <n v="0"/>
    <s v=""/>
    <m/>
    <m/>
  </r>
  <r>
    <s v="120612005076-0"/>
    <x v="35"/>
    <n v="321201"/>
    <m/>
    <s v="MEDIDOR DE GASES"/>
    <d v="2017-06-07T00:00:00"/>
    <n v="1213393.55"/>
    <n v="151674.19999999995"/>
    <s v="ZLIN"/>
    <n v="10"/>
    <n v="0"/>
    <n v="0"/>
    <n v="0"/>
    <s v="ZLIN"/>
    <n v="10"/>
    <n v="0"/>
    <n v="0"/>
    <n v="0"/>
    <s v=""/>
    <m/>
    <m/>
  </r>
  <r>
    <s v="120612005077-0"/>
    <x v="35"/>
    <n v="321201"/>
    <m/>
    <s v="MEDIDOR DE GASES"/>
    <d v="2017-06-07T00:00:00"/>
    <n v="1213393.55"/>
    <n v="151674.19999999995"/>
    <s v="ZLIN"/>
    <n v="10"/>
    <n v="0"/>
    <n v="0"/>
    <n v="0"/>
    <s v="ZLIN"/>
    <n v="10"/>
    <n v="0"/>
    <n v="0"/>
    <n v="0"/>
    <s v=""/>
    <m/>
    <m/>
  </r>
  <r>
    <s v="120612005078-0"/>
    <x v="35"/>
    <n v="321202"/>
    <m/>
    <s v="MEDIDOR DE GASES"/>
    <d v="2017-06-07T00:00:00"/>
    <n v="1213393.55"/>
    <n v="151674.19999999995"/>
    <s v="ZLIN"/>
    <n v="10"/>
    <n v="0"/>
    <n v="0"/>
    <n v="0"/>
    <s v="ZLIN"/>
    <n v="10"/>
    <n v="0"/>
    <n v="0"/>
    <n v="0"/>
    <s v=""/>
    <m/>
    <m/>
  </r>
  <r>
    <s v="120612005079-0"/>
    <x v="35"/>
    <n v="321201"/>
    <m/>
    <s v="MEDIDOR DE GASES"/>
    <d v="2017-06-07T00:00:00"/>
    <n v="1213393.55"/>
    <n v="151674.19999999995"/>
    <s v="ZLIN"/>
    <n v="10"/>
    <n v="0"/>
    <n v="0"/>
    <n v="0"/>
    <s v="ZLIN"/>
    <n v="10"/>
    <n v="0"/>
    <n v="0"/>
    <n v="0"/>
    <s v=""/>
    <m/>
    <m/>
  </r>
  <r>
    <s v="120612005080-0"/>
    <x v="35"/>
    <n v="321201"/>
    <m/>
    <s v="MEDIDOR DE GASES"/>
    <d v="2017-06-07T00:00:00"/>
    <n v="1213393.55"/>
    <n v="151674.19999999995"/>
    <s v="ZLIN"/>
    <n v="10"/>
    <n v="0"/>
    <n v="0"/>
    <n v="0"/>
    <s v="ZLIN"/>
    <n v="10"/>
    <n v="0"/>
    <n v="0"/>
    <n v="0"/>
    <s v=""/>
    <m/>
    <m/>
  </r>
  <r>
    <s v="120612005081-0"/>
    <x v="35"/>
    <n v="321201"/>
    <m/>
    <s v="MEDIDOR DE GASES"/>
    <d v="2017-06-07T00:00:00"/>
    <n v="1213393.55"/>
    <n v="151674.19999999995"/>
    <s v="ZLIN"/>
    <n v="10"/>
    <n v="0"/>
    <n v="0"/>
    <n v="0"/>
    <s v="ZLIN"/>
    <n v="10"/>
    <n v="0"/>
    <n v="0"/>
    <n v="0"/>
    <s v=""/>
    <m/>
    <m/>
  </r>
  <r>
    <s v="120612005082-0"/>
    <x v="35"/>
    <n v="321201"/>
    <m/>
    <s v="MEDIDOR DE GASES"/>
    <d v="2017-06-07T00:00:00"/>
    <n v="1213393.55"/>
    <n v="151674.19999999995"/>
    <s v="ZLIN"/>
    <n v="10"/>
    <n v="0"/>
    <n v="0"/>
    <n v="0"/>
    <s v="ZLIN"/>
    <n v="10"/>
    <n v="0"/>
    <n v="0"/>
    <n v="0"/>
    <s v=""/>
    <m/>
    <m/>
  </r>
  <r>
    <s v="120612005083-0"/>
    <x v="35"/>
    <n v="321201"/>
    <m/>
    <s v="MEDIDOR DE GASES"/>
    <d v="2017-06-07T00:00:00"/>
    <n v="1213393.55"/>
    <n v="151674.19999999995"/>
    <s v="ZLIN"/>
    <n v="10"/>
    <n v="0"/>
    <n v="0"/>
    <n v="0"/>
    <s v="ZLIN"/>
    <n v="10"/>
    <n v="0"/>
    <n v="0"/>
    <n v="0"/>
    <s v=""/>
    <m/>
    <m/>
  </r>
  <r>
    <s v="120612005084-0"/>
    <x v="35"/>
    <n v="321202"/>
    <m/>
    <s v="MEDIDOR DE GASES"/>
    <d v="2017-06-07T00:00:00"/>
    <n v="1213393.55"/>
    <n v="151674.19999999995"/>
    <s v="ZLIN"/>
    <n v="10"/>
    <n v="0"/>
    <n v="0"/>
    <n v="0"/>
    <s v="ZLIN"/>
    <n v="10"/>
    <n v="0"/>
    <n v="0"/>
    <n v="0"/>
    <s v=""/>
    <m/>
    <m/>
  </r>
  <r>
    <s v="120612005085-0"/>
    <x v="35"/>
    <n v="321201"/>
    <m/>
    <s v="MEDIDOR DE GASES"/>
    <d v="2017-06-07T00:00:00"/>
    <n v="1213393.55"/>
    <n v="151674.19999999995"/>
    <s v="ZLIN"/>
    <n v="10"/>
    <n v="0"/>
    <n v="0"/>
    <n v="0"/>
    <s v="ZLIN"/>
    <n v="10"/>
    <n v="0"/>
    <n v="0"/>
    <n v="0"/>
    <s v=""/>
    <m/>
    <m/>
  </r>
  <r>
    <s v="120612005086-0"/>
    <x v="35"/>
    <n v="321201"/>
    <m/>
    <s v="MEDIDOR DE GASES"/>
    <d v="2017-06-07T00:00:00"/>
    <n v="1213393.55"/>
    <n v="151674.19999999995"/>
    <s v="ZLIN"/>
    <n v="10"/>
    <n v="0"/>
    <n v="0"/>
    <n v="0"/>
    <s v="ZLIN"/>
    <n v="10"/>
    <n v="0"/>
    <n v="0"/>
    <n v="0"/>
    <s v=""/>
    <m/>
    <m/>
  </r>
  <r>
    <s v="120612005087-0"/>
    <x v="35"/>
    <n v="321201"/>
    <m/>
    <s v="MEDIDOR DE GASES"/>
    <d v="2017-06-07T00:00:00"/>
    <n v="1213393.55"/>
    <n v="151674.19999999995"/>
    <s v="ZLIN"/>
    <n v="10"/>
    <n v="0"/>
    <n v="0"/>
    <n v="0"/>
    <s v="ZLIN"/>
    <n v="10"/>
    <n v="0"/>
    <n v="0"/>
    <n v="0"/>
    <s v=""/>
    <m/>
    <m/>
  </r>
  <r>
    <s v="120612005088-0"/>
    <x v="35"/>
    <n v="321201"/>
    <m/>
    <s v="MEDIDOR DE GASES"/>
    <d v="2017-06-07T00:00:00"/>
    <n v="1213393.55"/>
    <n v="151674.19999999995"/>
    <s v="ZLIN"/>
    <n v="10"/>
    <n v="0"/>
    <n v="0"/>
    <n v="0"/>
    <s v="ZLIN"/>
    <n v="10"/>
    <n v="0"/>
    <n v="0"/>
    <n v="0"/>
    <s v=""/>
    <m/>
    <m/>
  </r>
  <r>
    <s v="120612005102-0"/>
    <x v="35"/>
    <n v="321201"/>
    <m/>
    <s v="TRAJE DE BOMBERO 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03-0"/>
    <x v="35"/>
    <n v="321201"/>
    <m/>
    <s v="TRAJE DE BOMBERO 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04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05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06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07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08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09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10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11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12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13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14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15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16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17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18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19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20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21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22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23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24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25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26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27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28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29-0"/>
    <x v="35"/>
    <n v="321201"/>
    <m/>
    <s v="TRAJE DE BOMBERO(capa y pantalon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30-0"/>
    <x v="35"/>
    <n v="321201"/>
    <m/>
    <s v="TRAJE DE BOMBERO( CAPA Y PANTALÓN )"/>
    <d v="2017-07-03T00:00:00"/>
    <n v="1717046.3"/>
    <n v="200322.07000000007"/>
    <s v="ZLIN"/>
    <n v="10"/>
    <n v="0"/>
    <n v="0"/>
    <n v="0"/>
    <s v="ZLIN"/>
    <n v="10"/>
    <n v="0"/>
    <n v="0"/>
    <n v="0"/>
    <s v=""/>
    <m/>
    <m/>
  </r>
  <r>
    <s v="120612005131-0"/>
    <x v="35"/>
    <n v="321201"/>
    <m/>
    <s v="EXTINTOR TIPO CARRETILLA DE POLVO DIOXIDO DE CAR"/>
    <d v="2017-05-08T00:00:00"/>
    <n v="1365012.88"/>
    <n v="182001.71999999997"/>
    <s v="ZLIN"/>
    <n v="10"/>
    <n v="0"/>
    <n v="0"/>
    <n v="0"/>
    <s v="ZLIN"/>
    <n v="10"/>
    <n v="0"/>
    <n v="0"/>
    <n v="0"/>
    <s v=""/>
    <m/>
    <m/>
  </r>
  <r>
    <s v="120612005132-0"/>
    <x v="35"/>
    <n v="321201"/>
    <m/>
    <s v="EXTINTOR TIPO CARRETILLA DE POLVO DIOXIDO DE CAR"/>
    <d v="2017-05-08T00:00:00"/>
    <n v="1365012.88"/>
    <n v="182001.71999999997"/>
    <s v="ZLIN"/>
    <n v="10"/>
    <n v="0"/>
    <n v="0"/>
    <n v="0"/>
    <s v="ZLIN"/>
    <n v="10"/>
    <n v="0"/>
    <n v="0"/>
    <n v="0"/>
    <s v=""/>
    <m/>
    <m/>
  </r>
  <r>
    <s v="120612005133-0"/>
    <x v="35"/>
    <n v="321201"/>
    <m/>
    <s v="EXTINTOR TIPO CARRETILLA DE POLVO DIOXIDO DE CAR"/>
    <d v="2017-05-08T00:00:00"/>
    <n v="1365012.88"/>
    <n v="182001.71999999997"/>
    <s v="ZLIN"/>
    <n v="10"/>
    <n v="0"/>
    <n v="0"/>
    <n v="0"/>
    <s v="ZLIN"/>
    <n v="10"/>
    <n v="0"/>
    <n v="0"/>
    <n v="0"/>
    <s v=""/>
    <m/>
    <m/>
  </r>
  <r>
    <s v="120612005134-0"/>
    <x v="35"/>
    <n v="321201"/>
    <m/>
    <s v="EXTINTOR TIPO CARRETILLA DE POLVO DIOXIDO DE CAR"/>
    <d v="2017-05-08T00:00:00"/>
    <n v="1365012.88"/>
    <n v="182001.71999999997"/>
    <s v="ZLIN"/>
    <n v="10"/>
    <n v="0"/>
    <n v="0"/>
    <n v="0"/>
    <s v="ZLIN"/>
    <n v="10"/>
    <n v="0"/>
    <n v="0"/>
    <n v="0"/>
    <s v=""/>
    <m/>
    <m/>
  </r>
  <r>
    <s v="120612005135-0"/>
    <x v="35"/>
    <n v="321201"/>
    <m/>
    <s v="EXTINTOR TIPO CARRETILLA DE POLVO DIOXIDO DE CAR"/>
    <d v="2017-05-08T00:00:00"/>
    <n v="1365012.88"/>
    <n v="182001.71999999997"/>
    <s v="ZLIN"/>
    <n v="10"/>
    <n v="0"/>
    <n v="0"/>
    <n v="0"/>
    <s v="ZLIN"/>
    <n v="10"/>
    <n v="0"/>
    <n v="0"/>
    <n v="0"/>
    <s v=""/>
    <m/>
    <m/>
  </r>
  <r>
    <s v="120612005136-0"/>
    <x v="35"/>
    <n v="321201"/>
    <m/>
    <s v="EXTINTOR TIPO CARRETILLA DE POLVO DIOXIDO DE CAR"/>
    <d v="2017-05-08T00:00:00"/>
    <n v="1365012.88"/>
    <n v="182001.71999999997"/>
    <s v="ZLIN"/>
    <n v="10"/>
    <n v="0"/>
    <n v="0"/>
    <n v="0"/>
    <s v="ZLIN"/>
    <n v="10"/>
    <n v="0"/>
    <n v="0"/>
    <n v="0"/>
    <s v=""/>
    <m/>
    <m/>
  </r>
  <r>
    <s v="120612005137-0"/>
    <x v="35"/>
    <n v="321201"/>
    <m/>
    <s v="EXTINTOR TIPO CARRETILLA DE POLVO DIOXIDO DE CAR"/>
    <d v="2017-05-08T00:00:00"/>
    <n v="1365012.88"/>
    <n v="182001.71999999997"/>
    <s v="ZLIN"/>
    <n v="10"/>
    <n v="0"/>
    <n v="0"/>
    <n v="0"/>
    <s v="ZLIN"/>
    <n v="10"/>
    <n v="0"/>
    <n v="0"/>
    <n v="0"/>
    <s v=""/>
    <m/>
    <m/>
  </r>
  <r>
    <s v="120612005138-0"/>
    <x v="35"/>
    <n v="321201"/>
    <m/>
    <s v="EXTINTOR TIPO CARRETILLA DE POLVO DIOXIDO DE CAR"/>
    <d v="2017-05-08T00:00:00"/>
    <n v="1365012.88"/>
    <n v="182001.71999999997"/>
    <s v="ZLIN"/>
    <n v="10"/>
    <n v="0"/>
    <n v="0"/>
    <n v="0"/>
    <s v="ZLIN"/>
    <n v="10"/>
    <n v="0"/>
    <n v="0"/>
    <n v="0"/>
    <s v=""/>
    <m/>
    <m/>
  </r>
  <r>
    <s v="120612005139-0"/>
    <x v="35"/>
    <n v="321201"/>
    <m/>
    <s v="EXTINTOR TIPO CARRETILLA DE POLVO DIOXIDO DE CAR"/>
    <d v="2017-05-08T00:00:00"/>
    <n v="1365012.88"/>
    <n v="182001.71999999997"/>
    <s v="ZLIN"/>
    <n v="10"/>
    <n v="0"/>
    <n v="0"/>
    <n v="0"/>
    <s v="ZLIN"/>
    <n v="10"/>
    <n v="0"/>
    <n v="0"/>
    <n v="0"/>
    <s v=""/>
    <m/>
    <m/>
  </r>
  <r>
    <s v="120612005140-0"/>
    <x v="35"/>
    <n v="321201"/>
    <m/>
    <s v="EXTINTOR TIPO CARRETILLA DE POLVO DIOXIDO DE CAR"/>
    <d v="2017-05-08T00:00:00"/>
    <n v="1365012.88"/>
    <n v="182001.71999999997"/>
    <s v="ZLIN"/>
    <n v="10"/>
    <n v="0"/>
    <n v="0"/>
    <n v="0"/>
    <s v="ZLIN"/>
    <n v="10"/>
    <n v="0"/>
    <n v="0"/>
    <n v="0"/>
    <s v=""/>
    <m/>
    <m/>
  </r>
  <r>
    <s v="120612005141-0"/>
    <x v="35"/>
    <n v="321201"/>
    <m/>
    <s v="EXTINTOR TIPO CARRETILLA DE POLVO DIOXIDO DE CAR"/>
    <d v="2017-05-08T00:00:00"/>
    <n v="1365012.88"/>
    <n v="182001.71999999997"/>
    <s v="ZLIN"/>
    <n v="10"/>
    <n v="0"/>
    <n v="0"/>
    <n v="0"/>
    <s v="ZLIN"/>
    <n v="10"/>
    <n v="0"/>
    <n v="0"/>
    <n v="0"/>
    <s v=""/>
    <m/>
    <m/>
  </r>
  <r>
    <s v="120612005142-0"/>
    <x v="35"/>
    <n v="321201"/>
    <m/>
    <s v="EXTINTOR TIPO CARRETILLA DE POLVO DIOXIDO DE CAR"/>
    <d v="2017-05-08T00:00:00"/>
    <n v="1365012.88"/>
    <n v="182001.71999999997"/>
    <s v="ZLIN"/>
    <n v="10"/>
    <n v="0"/>
    <n v="0"/>
    <n v="0"/>
    <s v="ZLIN"/>
    <n v="10"/>
    <n v="0"/>
    <n v="0"/>
    <n v="0"/>
    <s v=""/>
    <m/>
    <m/>
  </r>
  <r>
    <s v="120612005143-0"/>
    <x v="35"/>
    <n v="321201"/>
    <m/>
    <s v="EXTINTOR TIPO CARRETILLA DE POLVO DIOXIDO DE CAR"/>
    <d v="2017-05-08T00:00:00"/>
    <n v="1365012.88"/>
    <n v="182001.71999999997"/>
    <s v="ZLIN"/>
    <n v="10"/>
    <n v="0"/>
    <n v="0"/>
    <n v="0"/>
    <s v="ZLIN"/>
    <n v="10"/>
    <n v="0"/>
    <n v="0"/>
    <n v="0"/>
    <s v=""/>
    <m/>
    <m/>
  </r>
  <r>
    <s v="120612005144-0"/>
    <x v="35"/>
    <n v="321201"/>
    <m/>
    <s v="EXTINTOR TIPO CARRETILLA DE POLVO DIOXIDO DE CAR"/>
    <d v="2017-05-08T00:00:00"/>
    <n v="1365012.88"/>
    <n v="182001.71999999997"/>
    <s v="ZLIN"/>
    <n v="10"/>
    <n v="0"/>
    <n v="0"/>
    <n v="0"/>
    <s v="ZLIN"/>
    <n v="10"/>
    <n v="0"/>
    <n v="0"/>
    <n v="0"/>
    <s v=""/>
    <m/>
    <m/>
  </r>
  <r>
    <s v="120612005145-0"/>
    <x v="35"/>
    <n v="321201"/>
    <m/>
    <s v="EXTINTOR TIPO CARRETILLA DE POLVO DIOXIDO DE CAR"/>
    <d v="2017-05-08T00:00:00"/>
    <n v="1365012.88"/>
    <n v="182001.71999999997"/>
    <s v="ZLIN"/>
    <n v="10"/>
    <n v="0"/>
    <n v="0"/>
    <n v="0"/>
    <s v="ZLIN"/>
    <n v="10"/>
    <n v="0"/>
    <n v="0"/>
    <n v="0"/>
    <s v=""/>
    <m/>
    <m/>
  </r>
  <r>
    <s v="120612005146-0"/>
    <x v="35"/>
    <n v="321201"/>
    <m/>
    <s v="EXTINTOR TIPO CARRETILLA DE POLVO DIOXIDO DE CAR"/>
    <d v="2017-05-08T00:00:00"/>
    <n v="1365012.88"/>
    <n v="182001.71999999997"/>
    <s v="ZLIN"/>
    <n v="10"/>
    <n v="0"/>
    <n v="0"/>
    <n v="0"/>
    <s v="ZLIN"/>
    <n v="10"/>
    <n v="0"/>
    <n v="0"/>
    <n v="0"/>
    <s v=""/>
    <m/>
    <m/>
  </r>
  <r>
    <s v="120612005147-0"/>
    <x v="35"/>
    <n v="321201"/>
    <m/>
    <s v="EXTINTOR TIPO CARRETILLA DE POLVO DIOXIDO DE CAR"/>
    <d v="2017-05-08T00:00:00"/>
    <n v="1365012.88"/>
    <n v="182001.71999999997"/>
    <s v="ZLIN"/>
    <n v="10"/>
    <n v="0"/>
    <n v="0"/>
    <n v="0"/>
    <s v="ZLIN"/>
    <n v="10"/>
    <n v="0"/>
    <n v="0"/>
    <n v="0"/>
    <s v=""/>
    <m/>
    <m/>
  </r>
  <r>
    <s v="120612005148-0"/>
    <x v="35"/>
    <n v="321201"/>
    <m/>
    <s v="EXTINTOR TIPO CARRETILLA DE POLVO DIOXIDO DE CAR"/>
    <d v="2017-05-08T00:00:00"/>
    <n v="1365012.88"/>
    <n v="182001.71999999997"/>
    <s v="ZLIN"/>
    <n v="10"/>
    <n v="0"/>
    <n v="0"/>
    <n v="0"/>
    <s v="ZLIN"/>
    <n v="10"/>
    <n v="0"/>
    <n v="0"/>
    <n v="0"/>
    <s v=""/>
    <m/>
    <m/>
  </r>
  <r>
    <s v="120612005149-0"/>
    <x v="35"/>
    <n v="321201"/>
    <m/>
    <s v="EXTINTOR TIPO CARRETILLA DE POLVO DIOXIDO DE CAR"/>
    <d v="2017-05-08T00:00:00"/>
    <n v="1365012.88"/>
    <n v="182001.71999999997"/>
    <s v="ZLIN"/>
    <n v="10"/>
    <n v="0"/>
    <n v="0"/>
    <n v="0"/>
    <s v="ZLIN"/>
    <n v="10"/>
    <n v="0"/>
    <n v="0"/>
    <n v="0"/>
    <s v=""/>
    <m/>
    <m/>
  </r>
  <r>
    <s v="120612005150-0"/>
    <x v="35"/>
    <n v="321201"/>
    <m/>
    <s v="EXTINTOR TIPO CARRETILLA DE POLVO DIOXIDO DE CAR"/>
    <d v="2017-05-08T00:00:00"/>
    <n v="1365012.88"/>
    <n v="182001.71999999997"/>
    <s v="ZLIN"/>
    <n v="10"/>
    <n v="0"/>
    <n v="0"/>
    <n v="0"/>
    <s v="ZLIN"/>
    <n v="10"/>
    <n v="0"/>
    <n v="0"/>
    <n v="0"/>
    <s v=""/>
    <m/>
    <m/>
  </r>
  <r>
    <s v="120612005151-0"/>
    <x v="35"/>
    <n v="321201"/>
    <m/>
    <s v="EXTINTOR TIPO CARRETILLA DE POLVO DIOXIDO DE CAR"/>
    <d v="2017-05-08T00:00:00"/>
    <n v="1365012.88"/>
    <n v="182001.71999999997"/>
    <s v="ZLIN"/>
    <n v="10"/>
    <n v="0"/>
    <n v="0"/>
    <n v="0"/>
    <s v="ZLIN"/>
    <n v="10"/>
    <n v="0"/>
    <n v="0"/>
    <n v="0"/>
    <s v=""/>
    <m/>
    <m/>
  </r>
  <r>
    <s v="120612005152-0"/>
    <x v="35"/>
    <n v="321201"/>
    <m/>
    <s v="EXTINTOR TIPO CARRETILLA DE POLVO DIOXIDO DE CAR"/>
    <d v="2017-05-08T00:00:00"/>
    <n v="1365012.88"/>
    <n v="182001.71999999997"/>
    <s v="ZLIN"/>
    <n v="10"/>
    <n v="0"/>
    <n v="0"/>
    <n v="0"/>
    <s v="ZLIN"/>
    <n v="10"/>
    <n v="0"/>
    <n v="0"/>
    <n v="0"/>
    <s v=""/>
    <m/>
    <m/>
  </r>
  <r>
    <s v="120612005153-0"/>
    <x v="35"/>
    <n v="321201"/>
    <m/>
    <s v="EXTINTOR"/>
    <d v="2017-05-23T00:00:00"/>
    <n v="1365208.14"/>
    <n v="182027.75"/>
    <s v="ZLIN"/>
    <n v="10"/>
    <n v="0"/>
    <n v="0"/>
    <n v="0"/>
    <s v="ZLIN"/>
    <n v="10"/>
    <n v="0"/>
    <n v="0"/>
    <n v="0"/>
    <s v=""/>
    <m/>
    <m/>
  </r>
  <r>
    <s v="120612005154-0"/>
    <x v="35"/>
    <n v="321201"/>
    <m/>
    <s v="EXTINTOR"/>
    <d v="2017-05-23T00:00:00"/>
    <n v="1365208.14"/>
    <n v="182027.75"/>
    <s v="ZLIN"/>
    <n v="10"/>
    <n v="0"/>
    <n v="0"/>
    <n v="0"/>
    <s v="ZLIN"/>
    <n v="10"/>
    <n v="0"/>
    <n v="0"/>
    <n v="0"/>
    <s v=""/>
    <m/>
    <m/>
  </r>
  <r>
    <s v="120612005155-0"/>
    <x v="35"/>
    <n v="321201"/>
    <m/>
    <s v="EXTINTOR"/>
    <d v="2017-05-23T00:00:00"/>
    <n v="1365208.14"/>
    <n v="182027.75"/>
    <s v="ZLIN"/>
    <n v="10"/>
    <n v="0"/>
    <n v="0"/>
    <n v="0"/>
    <s v="ZLIN"/>
    <n v="10"/>
    <n v="0"/>
    <n v="0"/>
    <n v="0"/>
    <s v=""/>
    <m/>
    <m/>
  </r>
  <r>
    <s v="120612005156-0"/>
    <x v="35"/>
    <n v="321201"/>
    <m/>
    <s v="EXTINTOR"/>
    <d v="2017-05-23T00:00:00"/>
    <n v="1365208.14"/>
    <n v="182027.75"/>
    <s v="ZLIN"/>
    <n v="10"/>
    <n v="0"/>
    <n v="0"/>
    <n v="0"/>
    <s v="ZLIN"/>
    <n v="10"/>
    <n v="0"/>
    <n v="0"/>
    <n v="0"/>
    <s v=""/>
    <m/>
    <m/>
  </r>
  <r>
    <s v="120612005157-0"/>
    <x v="35"/>
    <n v="321201"/>
    <m/>
    <s v="EXTINTOR"/>
    <d v="2017-05-23T00:00:00"/>
    <n v="1365208.14"/>
    <n v="182027.75"/>
    <s v="ZLIN"/>
    <n v="10"/>
    <n v="0"/>
    <n v="0"/>
    <n v="0"/>
    <s v="ZLIN"/>
    <n v="10"/>
    <n v="0"/>
    <n v="0"/>
    <n v="0"/>
    <s v=""/>
    <m/>
    <m/>
  </r>
  <r>
    <s v="120612005158-0"/>
    <x v="35"/>
    <n v="321201"/>
    <m/>
    <s v="EXTINTOR"/>
    <d v="2017-05-23T00:00:00"/>
    <n v="1365208.14"/>
    <n v="182027.75"/>
    <s v="ZLIN"/>
    <n v="10"/>
    <n v="0"/>
    <n v="0"/>
    <n v="0"/>
    <s v="ZLIN"/>
    <n v="10"/>
    <n v="0"/>
    <n v="0"/>
    <n v="0"/>
    <s v=""/>
    <m/>
    <m/>
  </r>
  <r>
    <s v="120612005159-0"/>
    <x v="35"/>
    <n v="321201"/>
    <m/>
    <s v="EXTINTOR"/>
    <d v="2017-05-23T00:00:00"/>
    <n v="1365208.14"/>
    <n v="182027.75"/>
    <s v="ZLIN"/>
    <n v="10"/>
    <n v="0"/>
    <n v="0"/>
    <n v="0"/>
    <s v="ZLIN"/>
    <n v="10"/>
    <n v="0"/>
    <n v="0"/>
    <n v="0"/>
    <s v=""/>
    <m/>
    <m/>
  </r>
  <r>
    <s v="120612005160-0"/>
    <x v="35"/>
    <n v="321201"/>
    <m/>
    <s v="EXTINTOR"/>
    <d v="2017-05-23T00:00:00"/>
    <n v="1365208.14"/>
    <n v="182027.75"/>
    <s v="ZLIN"/>
    <n v="10"/>
    <n v="0"/>
    <n v="0"/>
    <n v="0"/>
    <s v="ZLIN"/>
    <n v="10"/>
    <n v="0"/>
    <n v="0"/>
    <n v="0"/>
    <s v=""/>
    <m/>
    <m/>
  </r>
  <r>
    <s v="120612005161-0"/>
    <x v="35"/>
    <n v="321201"/>
    <m/>
    <s v="EXTINTOR"/>
    <d v="2017-05-23T00:00:00"/>
    <n v="1365208.14"/>
    <n v="182027.75"/>
    <s v="ZLIN"/>
    <n v="10"/>
    <n v="0"/>
    <n v="0"/>
    <n v="0"/>
    <s v="ZLIN"/>
    <n v="10"/>
    <n v="0"/>
    <n v="0"/>
    <n v="0"/>
    <s v=""/>
    <m/>
    <m/>
  </r>
  <r>
    <s v="120612005162-0"/>
    <x v="35"/>
    <n v="321201"/>
    <m/>
    <s v="EXTINTOR"/>
    <d v="2017-05-23T00:00:00"/>
    <n v="1365208.14"/>
    <n v="182027.75"/>
    <s v="ZLIN"/>
    <n v="10"/>
    <n v="0"/>
    <n v="0"/>
    <n v="0"/>
    <s v="ZLIN"/>
    <n v="10"/>
    <n v="0"/>
    <n v="0"/>
    <n v="0"/>
    <s v=""/>
    <m/>
    <m/>
  </r>
  <r>
    <s v="120612005163-0"/>
    <x v="35"/>
    <n v="321201"/>
    <m/>
    <s v="EXTINTOR"/>
    <d v="2017-05-23T00:00:00"/>
    <n v="1365208.14"/>
    <n v="182027.75"/>
    <s v="ZLIN"/>
    <n v="10"/>
    <n v="0"/>
    <n v="0"/>
    <n v="0"/>
    <s v="ZLIN"/>
    <n v="10"/>
    <n v="0"/>
    <n v="0"/>
    <n v="0"/>
    <s v=""/>
    <m/>
    <m/>
  </r>
  <r>
    <s v="120612005164-0"/>
    <x v="35"/>
    <n v="321201"/>
    <m/>
    <s v="EXTINTOR"/>
    <d v="2017-05-23T00:00:00"/>
    <n v="1365208.14"/>
    <n v="182027.75"/>
    <s v="ZLIN"/>
    <n v="10"/>
    <n v="0"/>
    <n v="0"/>
    <n v="0"/>
    <s v="ZLIN"/>
    <n v="10"/>
    <n v="0"/>
    <n v="0"/>
    <n v="0"/>
    <s v=""/>
    <m/>
    <m/>
  </r>
  <r>
    <s v="120612005165-0"/>
    <x v="35"/>
    <n v="321201"/>
    <m/>
    <s v="EXTINTOR"/>
    <d v="2017-05-23T00:00:00"/>
    <n v="1365208.14"/>
    <n v="182027.75"/>
    <s v="ZLIN"/>
    <n v="10"/>
    <n v="0"/>
    <n v="0"/>
    <n v="0"/>
    <s v="ZLIN"/>
    <n v="10"/>
    <n v="0"/>
    <n v="0"/>
    <n v="0"/>
    <s v=""/>
    <m/>
    <m/>
  </r>
  <r>
    <s v="120612005166-0"/>
    <x v="35"/>
    <n v="321201"/>
    <m/>
    <s v="EXTINTOR"/>
    <d v="2017-05-23T00:00:00"/>
    <n v="1365208.14"/>
    <n v="182027.75"/>
    <s v="ZLIN"/>
    <n v="10"/>
    <n v="0"/>
    <n v="0"/>
    <n v="0"/>
    <s v="ZLIN"/>
    <n v="10"/>
    <n v="0"/>
    <n v="0"/>
    <n v="0"/>
    <s v=""/>
    <m/>
    <m/>
  </r>
  <r>
    <s v="120612005167-0"/>
    <x v="35"/>
    <n v="321201"/>
    <m/>
    <s v="EXTINTOR"/>
    <d v="2017-05-23T00:00:00"/>
    <n v="1365208.14"/>
    <n v="182027.75"/>
    <s v="ZLIN"/>
    <n v="10"/>
    <n v="0"/>
    <n v="0"/>
    <n v="0"/>
    <s v="ZLIN"/>
    <n v="10"/>
    <n v="0"/>
    <n v="0"/>
    <n v="0"/>
    <s v=""/>
    <m/>
    <m/>
  </r>
  <r>
    <s v="120612005168-0"/>
    <x v="35"/>
    <n v="321201"/>
    <m/>
    <s v="EXTINTOR"/>
    <d v="2017-05-23T00:00:00"/>
    <n v="1365208.14"/>
    <n v="182027.75"/>
    <s v="ZLIN"/>
    <n v="10"/>
    <n v="0"/>
    <n v="0"/>
    <n v="0"/>
    <s v="ZLIN"/>
    <n v="10"/>
    <n v="0"/>
    <n v="0"/>
    <n v="0"/>
    <s v=""/>
    <m/>
    <m/>
  </r>
  <r>
    <s v="120612005169-0"/>
    <x v="35"/>
    <n v="321201"/>
    <m/>
    <s v="EXTINTOR"/>
    <d v="2017-05-23T00:00:00"/>
    <n v="1365208.14"/>
    <n v="182027.75"/>
    <s v="ZLIN"/>
    <n v="10"/>
    <n v="0"/>
    <n v="0"/>
    <n v="0"/>
    <s v="ZLIN"/>
    <n v="10"/>
    <n v="0"/>
    <n v="0"/>
    <n v="0"/>
    <s v=""/>
    <m/>
    <m/>
  </r>
  <r>
    <s v="120612005170-0"/>
    <x v="35"/>
    <n v="321201"/>
    <m/>
    <s v="EXTINTOR"/>
    <d v="2017-05-23T00:00:00"/>
    <n v="1365208.14"/>
    <n v="182027.75"/>
    <s v="ZLIN"/>
    <n v="10"/>
    <n v="0"/>
    <n v="0"/>
    <n v="0"/>
    <s v="ZLIN"/>
    <n v="10"/>
    <n v="0"/>
    <n v="0"/>
    <n v="0"/>
    <s v=""/>
    <m/>
    <m/>
  </r>
  <r>
    <s v="120612005171-0"/>
    <x v="35"/>
    <n v="321201"/>
    <m/>
    <s v="EXTINTOR"/>
    <d v="2017-05-23T00:00:00"/>
    <n v="1365208.14"/>
    <n v="182027.75"/>
    <s v="ZLIN"/>
    <n v="10"/>
    <n v="0"/>
    <n v="0"/>
    <n v="0"/>
    <s v="ZLIN"/>
    <n v="10"/>
    <n v="0"/>
    <n v="0"/>
    <n v="0"/>
    <s v=""/>
    <m/>
    <m/>
  </r>
  <r>
    <s v="120612005172-0"/>
    <x v="35"/>
    <n v="321201"/>
    <m/>
    <s v="EXTINTOR"/>
    <d v="2017-05-23T00:00:00"/>
    <n v="1365208.14"/>
    <n v="182027.75"/>
    <s v="ZLIN"/>
    <n v="10"/>
    <n v="0"/>
    <n v="0"/>
    <n v="0"/>
    <s v="ZLIN"/>
    <n v="10"/>
    <n v="0"/>
    <n v="0"/>
    <n v="0"/>
    <s v=""/>
    <m/>
    <m/>
  </r>
  <r>
    <s v="120612005175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176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177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178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179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180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181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182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183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184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185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186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187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188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189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190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195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196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197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198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199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00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01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02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03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04-0"/>
    <x v="35"/>
    <n v="321201"/>
    <m/>
    <s v="BARRERA VIAL"/>
    <d v="2017-01-31T00:00:00"/>
    <n v="906852.72"/>
    <n v="503807.06999999995"/>
    <s v="ZLIN"/>
    <n v="3"/>
    <n v="0"/>
    <n v="0"/>
    <n v="0"/>
    <s v="ZLIN"/>
    <n v="10"/>
    <n v="0"/>
    <n v="0"/>
    <n v="0"/>
    <s v=""/>
    <m/>
    <m/>
  </r>
  <r>
    <s v="120612005205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06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07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08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09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10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11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12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13-0"/>
    <x v="35"/>
    <n v="321201"/>
    <m/>
    <s v="BARRERA VIAL"/>
    <d v="2017-01-31T00:00:00"/>
    <n v="151142.12"/>
    <n v="83967.849999999991"/>
    <s v="ZLIN"/>
    <n v="3"/>
    <n v="0"/>
    <n v="0"/>
    <n v="0"/>
    <s v="ZLIN"/>
    <n v="10"/>
    <n v="0"/>
    <n v="0"/>
    <n v="0"/>
    <s v=""/>
    <m/>
    <m/>
  </r>
  <r>
    <s v="120612005214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15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16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17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18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19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20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21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22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23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24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25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26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27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28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29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30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31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32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33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34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35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36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37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38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39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40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41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42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43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45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46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47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48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49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50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51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52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53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54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55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56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57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58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59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60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61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62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63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64-0"/>
    <x v="35"/>
    <n v="321201"/>
    <m/>
    <s v="BARRERA VIAL"/>
    <d v="2017-06-01T00:00:00"/>
    <n v="151142.12"/>
    <n v="83967.849999999991"/>
    <s v="ZLIN"/>
    <n v="3"/>
    <n v="0"/>
    <n v="0"/>
    <n v="0"/>
    <s v="ZLIN"/>
    <n v="10"/>
    <n v="0"/>
    <n v="0"/>
    <n v="0"/>
    <s v=""/>
    <m/>
    <m/>
  </r>
  <r>
    <s v="120612005265-0"/>
    <x v="35"/>
    <n v="342503"/>
    <m/>
    <s v="GRABADOR (WORKSTATION)"/>
    <d v="2016-11-30T00:00:00"/>
    <n v="7078320"/>
    <n v="2203782.5"/>
    <s v="ZLIN"/>
    <n v="6"/>
    <n v="0"/>
    <n v="0"/>
    <n v="0"/>
    <s v="ZLIN"/>
    <n v="1"/>
    <n v="0"/>
    <n v="0"/>
    <n v="0"/>
    <s v=""/>
    <m/>
    <m/>
  </r>
  <r>
    <s v="120612005265-1"/>
    <x v="35"/>
    <n v="342503"/>
    <m/>
    <s v="CAMARA"/>
    <d v="2016-11-30T00:00:00"/>
    <n v="5898600"/>
    <n v="1836485.42"/>
    <s v="ZLIN"/>
    <n v="6"/>
    <n v="0"/>
    <n v="0"/>
    <n v="0"/>
    <s v="ZLIN"/>
    <n v="1"/>
    <n v="0"/>
    <n v="0"/>
    <n v="0"/>
    <s v=""/>
    <m/>
    <m/>
  </r>
  <r>
    <s v="120612005265-2"/>
    <x v="35"/>
    <n v="342503"/>
    <m/>
    <s v="CAMARA"/>
    <d v="2016-11-30T00:00:00"/>
    <n v="2949300"/>
    <n v="918242.71"/>
    <s v="ZLIN"/>
    <n v="6"/>
    <n v="0"/>
    <n v="0"/>
    <n v="0"/>
    <s v="ZLIN"/>
    <n v="1"/>
    <n v="0"/>
    <n v="0"/>
    <n v="0"/>
    <s v=""/>
    <m/>
    <m/>
  </r>
  <r>
    <s v="120612005265-3"/>
    <x v="35"/>
    <n v="342503"/>
    <m/>
    <s v="MONITOR"/>
    <d v="2016-11-30T00:00:00"/>
    <n v="2949300"/>
    <n v="918242.71"/>
    <s v="ZLIN"/>
    <n v="6"/>
    <n v="0"/>
    <n v="0"/>
    <n v="0"/>
    <s v="ZLIN"/>
    <n v="1"/>
    <n v="0"/>
    <n v="0"/>
    <n v="0"/>
    <s v=""/>
    <m/>
    <m/>
  </r>
  <r>
    <s v="120612005265-4"/>
    <x v="35"/>
    <n v="342503"/>
    <m/>
    <s v="MONITOR"/>
    <d v="2016-11-30T00:00:00"/>
    <n v="5898600"/>
    <n v="1836485.42"/>
    <s v="ZLIN"/>
    <n v="6"/>
    <n v="0"/>
    <n v="0"/>
    <n v="0"/>
    <s v="ZLIN"/>
    <n v="1"/>
    <n v="0"/>
    <n v="0"/>
    <n v="0"/>
    <s v=""/>
    <m/>
    <m/>
  </r>
  <r>
    <s v="120612005265-5"/>
    <x v="35"/>
    <n v="342503"/>
    <m/>
    <s v="MONITOR"/>
    <d v="2016-11-30T00:00:00"/>
    <n v="4718880"/>
    <n v="1469188.33"/>
    <s v="ZLIN"/>
    <n v="6"/>
    <n v="0"/>
    <n v="0"/>
    <n v="0"/>
    <s v="ZLIN"/>
    <n v="1"/>
    <n v="0"/>
    <n v="0"/>
    <n v="0"/>
    <s v=""/>
    <m/>
    <m/>
  </r>
  <r>
    <s v="120612005266-0"/>
    <x v="35"/>
    <n v="335301"/>
    <m/>
    <s v="CONTROL DE ACCESO"/>
    <d v="2016-12-22T00:00:00"/>
    <n v="331835.71000000002"/>
    <n v="58071.25"/>
    <s v="ZLIN"/>
    <n v="10"/>
    <n v="0"/>
    <n v="0"/>
    <n v="0"/>
    <s v="ZLIN"/>
    <n v="10"/>
    <n v="0"/>
    <n v="0"/>
    <n v="0"/>
    <s v=""/>
    <m/>
    <m/>
  </r>
  <r>
    <s v="120612005266-1"/>
    <x v="35"/>
    <n v="335301"/>
    <m/>
    <s v="FUENTE DE PODER"/>
    <d v="2016-12-22T00:00:00"/>
    <n v="158319.41"/>
    <n v="27705.900000000009"/>
    <s v="ZLIN"/>
    <n v="10"/>
    <n v="0"/>
    <n v="0"/>
    <n v="0"/>
    <s v="ZLIN"/>
    <n v="10"/>
    <n v="0"/>
    <n v="0"/>
    <n v="0"/>
    <s v=""/>
    <m/>
    <m/>
  </r>
  <r>
    <s v="120612005266-2"/>
    <x v="35"/>
    <n v="335301"/>
    <m/>
    <s v="ESTACION DE SALIDA DE EMERGENCIA"/>
    <d v="2016-12-22T00:00:00"/>
    <n v="186546.64"/>
    <n v="32645.660000000003"/>
    <s v="ZLIN"/>
    <n v="10"/>
    <n v="0"/>
    <n v="0"/>
    <n v="0"/>
    <s v="ZLIN"/>
    <n v="10"/>
    <n v="0"/>
    <n v="0"/>
    <n v="0"/>
    <s v=""/>
    <m/>
    <m/>
  </r>
  <r>
    <s v="120612005266-3"/>
    <x v="35"/>
    <n v="335301"/>
    <m/>
    <s v="CONTROL DE ACCESO"/>
    <d v="2016-12-22T00:00:00"/>
    <n v="331835.71000000002"/>
    <n v="58071.25"/>
    <s v="ZLIN"/>
    <n v="10"/>
    <n v="0"/>
    <n v="0"/>
    <n v="0"/>
    <s v="ZLIN"/>
    <n v="10"/>
    <n v="0"/>
    <n v="0"/>
    <n v="0"/>
    <s v=""/>
    <m/>
    <m/>
  </r>
  <r>
    <s v="120612005267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68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69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70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71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72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73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74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75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76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77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78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79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80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81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82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83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84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85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86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87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88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89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90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91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92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93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94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95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96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97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98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299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00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01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02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03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04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05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06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07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08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09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10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11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12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13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14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15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16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17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18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19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20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21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22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23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24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25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26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27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28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29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30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31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32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33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34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35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36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37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38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39-0"/>
    <x v="35"/>
    <n v="321201"/>
    <m/>
    <s v="BARRERA VIAL"/>
    <d v="2017-01-31T00:00:00"/>
    <n v="151142.12"/>
    <n v="83967.84"/>
    <s v="ZLIN"/>
    <n v="3"/>
    <n v="0"/>
    <n v="0"/>
    <n v="0"/>
    <s v="ZLIN"/>
    <n v="10"/>
    <n v="0"/>
    <n v="0"/>
    <n v="0"/>
    <s v=""/>
    <m/>
    <m/>
  </r>
  <r>
    <s v="120612005340-0"/>
    <x v="35"/>
    <n v="321201"/>
    <m/>
    <s v="BARRERA VIAL"/>
    <d v="2017-01-31T00:00:00"/>
    <n v="150829.79999999999"/>
    <n v="83794.329999999987"/>
    <s v="ZLIN"/>
    <n v="3"/>
    <n v="0"/>
    <n v="0"/>
    <n v="0"/>
    <s v="ZLIN"/>
    <n v="10"/>
    <n v="0"/>
    <n v="0"/>
    <n v="0"/>
    <s v=""/>
    <m/>
    <m/>
  </r>
  <r>
    <s v="120612005341-0"/>
    <x v="35"/>
    <n v="341202"/>
    <m/>
    <s v="PROBADOR DE GUANTES DIELECTRICOS"/>
    <d v="2016-12-21T00:00:00"/>
    <n v="259900"/>
    <n v="45482.5"/>
    <s v="ZLIN"/>
    <n v="10"/>
    <n v="0"/>
    <n v="0"/>
    <n v="0"/>
    <s v="ZLIN"/>
    <n v="10"/>
    <n v="0"/>
    <n v="0"/>
    <n v="0"/>
    <s v=""/>
    <m/>
    <m/>
  </r>
  <r>
    <s v="120612005342-0"/>
    <x v="35"/>
    <n v="321201"/>
    <m/>
    <s v="TRAJE TIPO ABJERO CUERPO COMPLETO"/>
    <d v="2016-12-21T00:00:00"/>
    <n v="278420.06"/>
    <n v="48723.510000000009"/>
    <s v="ZLIN"/>
    <n v="10"/>
    <n v="0"/>
    <n v="0"/>
    <n v="0"/>
    <s v="ZLIN"/>
    <n v="10"/>
    <n v="0"/>
    <n v="0"/>
    <n v="0"/>
    <s v=""/>
    <m/>
    <m/>
  </r>
  <r>
    <s v="120612005343-0"/>
    <x v="35"/>
    <n v="321201"/>
    <m/>
    <s v="TRAJE TIPO ABJERO CUERPO COMPLETO"/>
    <d v="2016-12-21T00:00:00"/>
    <n v="278420.06"/>
    <n v="48723.510000000009"/>
    <s v="ZLIN"/>
    <n v="10"/>
    <n v="0"/>
    <n v="0"/>
    <n v="0"/>
    <s v="ZLIN"/>
    <n v="10"/>
    <n v="0"/>
    <n v="0"/>
    <n v="0"/>
    <s v=""/>
    <m/>
    <m/>
  </r>
  <r>
    <s v="120612005344-0"/>
    <x v="35"/>
    <n v="321201"/>
    <m/>
    <s v="TRAJE TIPO ABJERO CUERPO COMPLETO"/>
    <d v="2016-12-21T00:00:00"/>
    <n v="278419.87"/>
    <n v="48723.479999999981"/>
    <s v="ZLIN"/>
    <n v="10"/>
    <n v="0"/>
    <n v="0"/>
    <n v="0"/>
    <s v="ZLIN"/>
    <n v="10"/>
    <n v="0"/>
    <n v="0"/>
    <n v="0"/>
    <s v=""/>
    <m/>
    <m/>
  </r>
  <r>
    <s v="120612005345-0"/>
    <x v="35"/>
    <n v="342408"/>
    <m/>
    <s v="ALARMA"/>
    <d v="2017-06-01T00:00:00"/>
    <n v="37290224.57"/>
    <n v="4192316.4400000013"/>
    <s v="ZLIN"/>
    <n v="20"/>
    <n v="0"/>
    <n v="0"/>
    <n v="0"/>
    <s v="ZLIN"/>
    <n v="1"/>
    <n v="0"/>
    <n v="0"/>
    <n v="0"/>
    <s v=""/>
    <m/>
    <m/>
  </r>
  <r>
    <s v="120612005345-1"/>
    <x v="35"/>
    <n v="342408"/>
    <m/>
    <s v="FUENTE E ALIMENTACION"/>
    <d v="2017-06-01T00:00:00"/>
    <n v="1009962.57"/>
    <n v="108261.64999999991"/>
    <s v="ZLIN"/>
    <n v="20"/>
    <n v="0"/>
    <n v="0"/>
    <n v="0"/>
    <s v="ZLIN"/>
    <n v="1"/>
    <n v="0"/>
    <n v="0"/>
    <n v="0"/>
    <s v=""/>
    <m/>
    <m/>
  </r>
  <r>
    <s v="120612005345-2"/>
    <x v="35"/>
    <n v="342408"/>
    <m/>
    <s v="CPU"/>
    <d v="2017-06-01T00:00:00"/>
    <n v="3029887.72"/>
    <n v="1002816.6100000001"/>
    <s v="ZLIN"/>
    <n v="5"/>
    <n v="0"/>
    <n v="0"/>
    <n v="0"/>
    <s v="ZLIN"/>
    <n v="1"/>
    <n v="0"/>
    <n v="0"/>
    <n v="0"/>
    <s v=""/>
    <m/>
    <m/>
  </r>
  <r>
    <s v="120612005345-3"/>
    <x v="35"/>
    <n v="342408"/>
    <m/>
    <s v="PANTALLA"/>
    <d v="2017-06-01T00:00:00"/>
    <n v="1009962.57"/>
    <n v="334272.20999999996"/>
    <s v="ZLIN"/>
    <n v="5"/>
    <n v="0"/>
    <n v="0"/>
    <n v="0"/>
    <s v="ZLIN"/>
    <n v="1"/>
    <n v="0"/>
    <n v="0"/>
    <n v="0"/>
    <s v=""/>
    <m/>
    <m/>
  </r>
  <r>
    <s v="120612005345-4"/>
    <x v="35"/>
    <n v="342408"/>
    <m/>
    <s v="PANTALLA (ALARMA)"/>
    <d v="2017-06-01T00:00:00"/>
    <n v="1009962.76"/>
    <n v="334272.27"/>
    <s v="ZLIN"/>
    <n v="5"/>
    <n v="0"/>
    <n v="0"/>
    <n v="0"/>
    <s v="ZLIN"/>
    <n v="1"/>
    <n v="0"/>
    <n v="0"/>
    <n v="0"/>
    <s v=""/>
    <m/>
    <m/>
  </r>
  <r>
    <s v="120612005346-0"/>
    <x v="35"/>
    <n v="342409"/>
    <m/>
    <s v="ALARMA"/>
    <d v="2017-06-01T00:00:00"/>
    <n v="37290224.57"/>
    <n v="4192316.4400000013"/>
    <s v="ZLIN"/>
    <n v="20"/>
    <n v="0"/>
    <n v="0"/>
    <n v="0"/>
    <s v="ZLIN"/>
    <n v="1"/>
    <n v="0"/>
    <n v="0"/>
    <n v="0"/>
    <s v=""/>
    <m/>
    <m/>
  </r>
  <r>
    <s v="120612005346-1"/>
    <x v="35"/>
    <n v="342409"/>
    <m/>
    <s v="FUENTE DE ALIMENTACION"/>
    <d v="2017-06-01T00:00:00"/>
    <n v="1009962.57"/>
    <n v="108261.64999999991"/>
    <s v="ZLIN"/>
    <n v="20"/>
    <n v="0"/>
    <n v="0"/>
    <n v="0"/>
    <s v="ZLIN"/>
    <n v="1"/>
    <n v="0"/>
    <n v="0"/>
    <n v="0"/>
    <s v=""/>
    <m/>
    <m/>
  </r>
  <r>
    <s v="120612005346-2"/>
    <x v="35"/>
    <n v="342409"/>
    <m/>
    <s v="CPU"/>
    <d v="2017-06-01T00:00:00"/>
    <n v="3029887.72"/>
    <n v="1674854.6"/>
    <s v="ZLIN"/>
    <n v="3"/>
    <n v="0"/>
    <n v="0"/>
    <n v="0"/>
    <s v="ZLIN"/>
    <n v="1"/>
    <n v="0"/>
    <n v="0"/>
    <n v="0"/>
    <s v=""/>
    <m/>
    <m/>
  </r>
  <r>
    <s v="120612005346-3"/>
    <x v="35"/>
    <n v="342409"/>
    <m/>
    <s v="PANTALLA"/>
    <d v="2017-06-01T00:00:00"/>
    <n v="1009962.57"/>
    <n v="328861.2699999999"/>
    <s v="ZLIN"/>
    <n v="5"/>
    <n v="0"/>
    <n v="0"/>
    <n v="0"/>
    <s v="ZLIN"/>
    <n v="1"/>
    <n v="0"/>
    <n v="0"/>
    <n v="0"/>
    <s v=""/>
    <m/>
    <m/>
  </r>
  <r>
    <s v="120612005346-4"/>
    <x v="35"/>
    <n v="342409"/>
    <m/>
    <s v="PANTALLA (ALARMA)"/>
    <d v="2017-06-01T00:00:00"/>
    <n v="1009962.76"/>
    <n v="328861.32999999996"/>
    <s v="ZLIN"/>
    <n v="5"/>
    <n v="0"/>
    <n v="0"/>
    <n v="0"/>
    <s v="ZLIN"/>
    <n v="1"/>
    <n v="0"/>
    <n v="0"/>
    <n v="0"/>
    <s v=""/>
    <m/>
    <m/>
  </r>
  <r>
    <s v="120612005347-0"/>
    <x v="35"/>
    <n v="341202"/>
    <m/>
    <s v="LUXOMETRO"/>
    <d v="2017-07-21T00:00:00"/>
    <n v="200000"/>
    <n v="23333.329999999987"/>
    <s v="ZLIN"/>
    <n v="10"/>
    <n v="0"/>
    <n v="0"/>
    <n v="0"/>
    <s v="ZLIN"/>
    <n v="10"/>
    <n v="0"/>
    <n v="0"/>
    <n v="0"/>
    <s v=""/>
    <m/>
    <m/>
  </r>
  <r>
    <s v="120612005348-0"/>
    <x v="35"/>
    <n v="341202"/>
    <m/>
    <s v="LUXOMETRO"/>
    <d v="2017-07-21T00:00:00"/>
    <n v="200000"/>
    <n v="23333.329999999987"/>
    <s v="ZLIN"/>
    <n v="10"/>
    <n v="0"/>
    <n v="0"/>
    <n v="0"/>
    <s v="ZLIN"/>
    <n v="10"/>
    <n v="0"/>
    <n v="0"/>
    <n v="0"/>
    <s v=""/>
    <m/>
    <m/>
  </r>
  <r>
    <s v="120612005349-0"/>
    <x v="35"/>
    <n v="341202"/>
    <m/>
    <s v="LUXOMETRO"/>
    <d v="2017-07-21T00:00:00"/>
    <n v="200000"/>
    <n v="23333.329999999987"/>
    <s v="ZLIN"/>
    <n v="10"/>
    <n v="0"/>
    <n v="0"/>
    <n v="0"/>
    <s v="ZLIN"/>
    <n v="10"/>
    <n v="0"/>
    <n v="0"/>
    <n v="0"/>
    <s v=""/>
    <m/>
    <m/>
  </r>
  <r>
    <s v="120612005350-0"/>
    <x v="35"/>
    <n v="341202"/>
    <m/>
    <s v="Sonómetro con calibrador"/>
    <d v="2017-07-21T00:00:00"/>
    <n v="1881900"/>
    <n v="219555"/>
    <s v="ZLIN"/>
    <n v="10"/>
    <n v="0"/>
    <n v="0"/>
    <n v="0"/>
    <s v="ZLIN"/>
    <n v="10"/>
    <n v="0"/>
    <n v="0"/>
    <n v="0"/>
    <s v=""/>
    <m/>
    <m/>
  </r>
  <r>
    <s v="120612005351-0"/>
    <x v="35"/>
    <n v="341202"/>
    <m/>
    <s v="Sonómetro con calibrador"/>
    <d v="2017-07-21T00:00:00"/>
    <n v="1881900"/>
    <n v="219555"/>
    <s v="ZLIN"/>
    <n v="10"/>
    <n v="0"/>
    <n v="0"/>
    <n v="0"/>
    <s v="ZLIN"/>
    <n v="10"/>
    <n v="0"/>
    <n v="0"/>
    <n v="0"/>
    <s v=""/>
    <m/>
    <m/>
  </r>
  <r>
    <s v="120612005352-0"/>
    <x v="35"/>
    <n v="341202"/>
    <m/>
    <s v="Sonómetro con calibrador"/>
    <d v="2017-07-21T00:00:00"/>
    <n v="1886200"/>
    <n v="220056.66999999993"/>
    <s v="ZLIN"/>
    <n v="10"/>
    <n v="0"/>
    <n v="0"/>
    <n v="0"/>
    <s v="ZLIN"/>
    <n v="10"/>
    <n v="0"/>
    <n v="0"/>
    <n v="0"/>
    <s v=""/>
    <m/>
    <m/>
  </r>
  <r>
    <s v="120612005353-0"/>
    <x v="35"/>
    <n v="341202"/>
    <m/>
    <s v="Kit audio dosímetros con calibrador"/>
    <d v="2017-07-21T00:00:00"/>
    <n v="5000000"/>
    <n v="583333.33000000007"/>
    <s v="ZLIN"/>
    <n v="10"/>
    <n v="0"/>
    <n v="0"/>
    <n v="0"/>
    <s v="ZLIN"/>
    <n v="10"/>
    <n v="0"/>
    <n v="0"/>
    <n v="0"/>
    <s v=""/>
    <m/>
    <m/>
  </r>
  <r>
    <s v="120612005354-0"/>
    <x v="35"/>
    <n v="341202"/>
    <m/>
    <s v="Medidor Estrés térmico"/>
    <d v="2017-07-21T00:00:00"/>
    <n v="315000.01"/>
    <n v="36750"/>
    <s v="ZLIN"/>
    <n v="10"/>
    <n v="0"/>
    <n v="0"/>
    <n v="0"/>
    <s v="ZLIN"/>
    <n v="10"/>
    <n v="0"/>
    <n v="0"/>
    <n v="0"/>
    <s v=""/>
    <m/>
    <m/>
  </r>
  <r>
    <s v="120612005355-0"/>
    <x v="35"/>
    <n v="341202"/>
    <m/>
    <s v="Medidor Estrés térmico"/>
    <d v="2017-07-21T00:00:00"/>
    <n v="315000.01"/>
    <n v="36750"/>
    <s v="ZLIN"/>
    <n v="10"/>
    <n v="0"/>
    <n v="0"/>
    <n v="0"/>
    <s v="ZLIN"/>
    <n v="10"/>
    <n v="0"/>
    <n v="0"/>
    <n v="0"/>
    <s v=""/>
    <m/>
    <m/>
  </r>
  <r>
    <s v="120612005356-0"/>
    <x v="35"/>
    <n v="341202"/>
    <m/>
    <s v="Medidor Estrés térmico"/>
    <d v="2017-07-21T00:00:00"/>
    <n v="315000.01"/>
    <n v="36750"/>
    <s v="ZLIN"/>
    <n v="10"/>
    <n v="0"/>
    <n v="0"/>
    <n v="0"/>
    <s v="ZLIN"/>
    <n v="10"/>
    <n v="0"/>
    <n v="0"/>
    <n v="0"/>
    <s v=""/>
    <m/>
    <m/>
  </r>
  <r>
    <s v="120612005357-0"/>
    <x v="35"/>
    <n v="341202"/>
    <m/>
    <s v="ANEMOMETRO"/>
    <d v="2017-07-21T00:00:00"/>
    <n v="260000.01"/>
    <n v="30333.330000000016"/>
    <s v="ZLIN"/>
    <n v="10"/>
    <n v="0"/>
    <n v="0"/>
    <n v="0"/>
    <s v="ZLIN"/>
    <n v="10"/>
    <n v="0"/>
    <n v="0"/>
    <n v="0"/>
    <s v=""/>
    <m/>
    <m/>
  </r>
  <r>
    <s v="120612005358-0"/>
    <x v="35"/>
    <n v="341202"/>
    <m/>
    <s v="ANEMOMETRO"/>
    <d v="2017-07-21T00:00:00"/>
    <n v="260000.01"/>
    <n v="30333.330000000016"/>
    <s v="ZLIN"/>
    <n v="10"/>
    <n v="0"/>
    <n v="0"/>
    <n v="0"/>
    <s v="ZLIN"/>
    <n v="10"/>
    <n v="0"/>
    <n v="0"/>
    <n v="0"/>
    <s v=""/>
    <m/>
    <m/>
  </r>
  <r>
    <s v="120612005359-0"/>
    <x v="35"/>
    <n v="341202"/>
    <m/>
    <s v="ANEMOMETRO"/>
    <d v="2017-07-21T00:00:00"/>
    <n v="260000.01"/>
    <n v="30333.330000000016"/>
    <s v="ZLIN"/>
    <n v="10"/>
    <n v="0"/>
    <n v="0"/>
    <n v="0"/>
    <s v="ZLIN"/>
    <n v="10"/>
    <n v="0"/>
    <n v="0"/>
    <n v="0"/>
    <s v=""/>
    <m/>
    <m/>
  </r>
  <r>
    <s v="120612005360-0"/>
    <x v="35"/>
    <n v="341202"/>
    <m/>
    <s v="MONITOR DE GASES POR ZONA"/>
    <d v="2017-08-10T00:00:00"/>
    <n v="2932200.84"/>
    <n v="317655.08999999985"/>
    <s v="ZLIN"/>
    <n v="10"/>
    <n v="0"/>
    <n v="0"/>
    <n v="0"/>
    <s v="ZLIN"/>
    <n v="10"/>
    <n v="0"/>
    <n v="0"/>
    <n v="0"/>
    <s v=""/>
    <m/>
    <m/>
  </r>
  <r>
    <s v="120612005361-0"/>
    <x v="35"/>
    <n v="341202"/>
    <m/>
    <s v="MONITOR DE GASESS"/>
    <d v="2017-08-10T00:00:00"/>
    <n v="2932200.84"/>
    <n v="317655.08999999985"/>
    <s v="ZLIN"/>
    <n v="10"/>
    <n v="0"/>
    <n v="0"/>
    <n v="0"/>
    <s v="ZLIN"/>
    <n v="10"/>
    <n v="0"/>
    <n v="0"/>
    <n v="0"/>
    <s v=""/>
    <m/>
    <m/>
  </r>
  <r>
    <s v="120612005362-0"/>
    <x v="35"/>
    <n v="341202"/>
    <m/>
    <s v="MONITOR DE GASESS"/>
    <d v="2017-08-10T00:00:00"/>
    <n v="2932200.84"/>
    <n v="317655.08999999985"/>
    <s v="ZLIN"/>
    <n v="10"/>
    <n v="0"/>
    <n v="0"/>
    <n v="0"/>
    <s v="ZLIN"/>
    <n v="10"/>
    <n v="0"/>
    <n v="0"/>
    <n v="0"/>
    <s v=""/>
    <m/>
    <m/>
  </r>
  <r>
    <s v="120612005363-0"/>
    <x v="35"/>
    <n v="341202"/>
    <m/>
    <s v="monitor gases EC"/>
    <d v="2017-08-10T00:00:00"/>
    <n v="3248750"/>
    <n v="351947.91999999993"/>
    <s v="ZLIN"/>
    <n v="10"/>
    <n v="0"/>
    <n v="0"/>
    <n v="0"/>
    <s v="ZLIN"/>
    <n v="10"/>
    <n v="0"/>
    <n v="0"/>
    <n v="0"/>
    <s v=""/>
    <m/>
    <m/>
  </r>
  <r>
    <s v="120612005364-0"/>
    <x v="35"/>
    <n v="341202"/>
    <m/>
    <s v="monitor gases EC"/>
    <d v="2017-08-10T00:00:00"/>
    <n v="3248750"/>
    <n v="351947.91999999993"/>
    <s v="ZLIN"/>
    <n v="10"/>
    <n v="0"/>
    <n v="0"/>
    <n v="0"/>
    <s v="ZLIN"/>
    <n v="10"/>
    <n v="0"/>
    <n v="0"/>
    <n v="0"/>
    <s v=""/>
    <m/>
    <m/>
  </r>
  <r>
    <s v="120612005365-0"/>
    <x v="35"/>
    <n v="341202"/>
    <m/>
    <s v="monitor gases EC"/>
    <d v="2017-08-10T00:00:00"/>
    <n v="3248750"/>
    <n v="351947.91999999993"/>
    <s v="ZLIN"/>
    <n v="10"/>
    <n v="0"/>
    <n v="0"/>
    <n v="0"/>
    <s v="ZLIN"/>
    <n v="10"/>
    <n v="0"/>
    <n v="0"/>
    <n v="0"/>
    <s v=""/>
    <m/>
    <m/>
  </r>
  <r>
    <s v="120612005366-0"/>
    <x v="35"/>
    <n v="341202"/>
    <m/>
    <s v="VENTILADOR"/>
    <d v="2017-07-21T00:00:00"/>
    <n v="1948900.01"/>
    <n v="227371.66999999993"/>
    <s v="ZLIN"/>
    <n v="10"/>
    <n v="0"/>
    <n v="0"/>
    <n v="0"/>
    <s v="ZLIN"/>
    <n v="10"/>
    <n v="0"/>
    <n v="0"/>
    <n v="0"/>
    <s v=""/>
    <m/>
    <m/>
  </r>
  <r>
    <s v="120612005367-0"/>
    <x v="35"/>
    <n v="341202"/>
    <m/>
    <s v="VENTILADOR"/>
    <d v="2017-07-21T00:00:00"/>
    <n v="1948900"/>
    <n v="227371.66999999993"/>
    <s v="ZLIN"/>
    <n v="10"/>
    <n v="0"/>
    <n v="0"/>
    <n v="0"/>
    <s v="ZLIN"/>
    <n v="10"/>
    <n v="0"/>
    <n v="0"/>
    <n v="0"/>
    <s v=""/>
    <m/>
    <m/>
  </r>
  <r>
    <s v="120612005369-0"/>
    <x v="35"/>
    <n v="341202"/>
    <m/>
    <s v="termo anemómetro"/>
    <d v="2017-07-21T00:00:00"/>
    <n v="314999.98"/>
    <n v="36750"/>
    <s v="ZLIN"/>
    <n v="10"/>
    <n v="0"/>
    <n v="0"/>
    <n v="0"/>
    <s v="ZLIN"/>
    <n v="10"/>
    <n v="0"/>
    <n v="0"/>
    <n v="0"/>
    <s v=""/>
    <m/>
    <m/>
  </r>
  <r>
    <s v="120612005370-0"/>
    <x v="35"/>
    <n v="341202"/>
    <m/>
    <s v="Venturi con manga"/>
    <d v="2017-07-21T00:00:00"/>
    <n v="586000"/>
    <n v="68366.669999999984"/>
    <s v="ZLIN"/>
    <n v="10"/>
    <n v="0"/>
    <n v="0"/>
    <n v="0"/>
    <s v="ZLIN"/>
    <n v="10"/>
    <n v="0"/>
    <n v="0"/>
    <n v="0"/>
    <s v=""/>
    <m/>
    <m/>
  </r>
  <r>
    <s v="120612005372-0"/>
    <x v="35"/>
    <n v="335301"/>
    <m/>
    <s v="CHALECO ANTIBALAS EXTERNA MUJER 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73-0"/>
    <x v="35"/>
    <n v="335301"/>
    <m/>
    <s v="CHALECO ANTIBALAS EXTERNO MUJER 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74-0"/>
    <x v="35"/>
    <n v="335301"/>
    <m/>
    <s v="CHALECO ANTIBALAS EXTERNO MUJER 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75-0"/>
    <x v="35"/>
    <n v="335301"/>
    <m/>
    <s v="CHALECO ANTIBALAS EXTERNO MUJER 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76-0"/>
    <x v="35"/>
    <n v="335301"/>
    <m/>
    <s v="CHALECO ANTIBALAS EXTERNO MUJER X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77-0"/>
    <x v="35"/>
    <n v="335301"/>
    <m/>
    <s v="CHALECO ANTIBALAS EXTERNO MUJER 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78-0"/>
    <x v="35"/>
    <n v="335301"/>
    <m/>
    <s v="CHALECO ANTIBALAS EXTERNO MUJER 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79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80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81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82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83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84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85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86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87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88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89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90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91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92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93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94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95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96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97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98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399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00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01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02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03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04-0"/>
    <x v="35"/>
    <n v="335301"/>
    <m/>
    <s v="CHALECO ANTIBALAS EXTERNO H-S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05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06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07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08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10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11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12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13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14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15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16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17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18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19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20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21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22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23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24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25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26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27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28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29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30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31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32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33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34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35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36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37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38-0"/>
    <x v="35"/>
    <n v="335301"/>
    <m/>
    <s v="CHALECO ANTIBALAS EXTERNO H-M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39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40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41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42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43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44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45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46-0"/>
    <x v="35"/>
    <n v="335301"/>
    <m/>
    <s v="CHALECO ANTIBALAS 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47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48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49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50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51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52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53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54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55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56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57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58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59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60-0"/>
    <x v="35"/>
    <n v="335301"/>
    <m/>
    <s v="CHALECO ANTIBALAS EXTERNO H-X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61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62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63-0"/>
    <x v="35"/>
    <n v="335301"/>
    <m/>
    <s v="CHALECO ANTIBALAS EXTERNO H-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64-0"/>
    <x v="35"/>
    <n v="335301"/>
    <m/>
    <s v="CHALECO ANTIBALAS EXTERNO H-X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65-0"/>
    <x v="35"/>
    <n v="335301"/>
    <m/>
    <s v="CHALECO ANTIBALAS EXTERNO H-X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66-0"/>
    <x v="35"/>
    <n v="335301"/>
    <m/>
    <s v="CHALECO ANTIBALAS EXTERNO H-X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67-0"/>
    <x v="35"/>
    <n v="335301"/>
    <m/>
    <s v="CHALECO ANTIBALAS EXTERNO H-X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68-0"/>
    <x v="35"/>
    <n v="335301"/>
    <m/>
    <s v="CHALECO ANTIBALAS EXTERNO H-X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69-0"/>
    <x v="35"/>
    <n v="335301"/>
    <m/>
    <s v="CHALECO ANTIBALAS EXTERNO H-X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70-0"/>
    <x v="35"/>
    <n v="335301"/>
    <m/>
    <s v="CHALECO ANTIBALAS EXTERNO H-X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71-0"/>
    <x v="35"/>
    <n v="335301"/>
    <m/>
    <s v="CHALECO ANTIBALAS EXTERNO H-X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72-0"/>
    <x v="35"/>
    <n v="335301"/>
    <m/>
    <s v="CHALECO ANTIBALAS EXTERNO H-X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73-0"/>
    <x v="35"/>
    <n v="335301"/>
    <m/>
    <s v="CHALECO ANTIBALAS EXTERNO H-X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74-0"/>
    <x v="35"/>
    <n v="335301"/>
    <m/>
    <s v="CHALECO ANTIBALAS EXTERNO H-XX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75-0"/>
    <x v="35"/>
    <n v="335301"/>
    <m/>
    <s v="CHALECO ANTIBALAS EXTERNO H-XX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76-0"/>
    <x v="35"/>
    <n v="335301"/>
    <m/>
    <s v="CHALECO ANTIBALAS EXTERNO H-XXX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77-0"/>
    <x v="35"/>
    <n v="335301"/>
    <m/>
    <s v="CHALECO ANTIBALAS EXTERNO H-XXXL"/>
    <d v="2017-10-27T00:00:00"/>
    <n v="649750"/>
    <n v="119120.82999999996"/>
    <s v="ZLIN"/>
    <n v="5"/>
    <n v="0"/>
    <n v="0"/>
    <n v="0"/>
    <s v="ZLIN"/>
    <n v="10"/>
    <n v="0"/>
    <n v="0"/>
    <n v="0"/>
    <s v=""/>
    <m/>
    <m/>
  </r>
  <r>
    <s v="120612005478-0"/>
    <x v="35"/>
    <n v="335301"/>
    <m/>
    <s v="CHALECO ANTIBALAS EXTERNO H-S"/>
    <d v="2017-10-27T00:00:00"/>
    <n v="711900"/>
    <n v="130515"/>
    <s v="ZLIN"/>
    <n v="5"/>
    <n v="0"/>
    <n v="0"/>
    <n v="0"/>
    <s v="ZLIN"/>
    <n v="10"/>
    <n v="0"/>
    <n v="0"/>
    <n v="0"/>
    <s v=""/>
    <m/>
    <m/>
  </r>
  <r>
    <s v="120612005479-0"/>
    <x v="35"/>
    <n v="335301"/>
    <m/>
    <s v="CHALECO ANTIBALAS EXTERNO H-S"/>
    <d v="2017-10-27T00:00:00"/>
    <n v="711900"/>
    <n v="130515"/>
    <s v="ZLIN"/>
    <n v="5"/>
    <n v="0"/>
    <n v="0"/>
    <n v="0"/>
    <s v="ZLIN"/>
    <n v="10"/>
    <n v="0"/>
    <n v="0"/>
    <n v="0"/>
    <s v=""/>
    <m/>
    <m/>
  </r>
  <r>
    <s v="120612005480-0"/>
    <x v="35"/>
    <n v="335301"/>
    <m/>
    <s v="CHALECO ANTIBALAS EXTERNO H-S"/>
    <d v="2017-10-27T00:00:00"/>
    <n v="711900"/>
    <n v="130515"/>
    <s v="ZLIN"/>
    <n v="5"/>
    <n v="0"/>
    <n v="0"/>
    <n v="0"/>
    <s v="ZLIN"/>
    <n v="10"/>
    <n v="0"/>
    <n v="0"/>
    <n v="0"/>
    <s v=""/>
    <m/>
    <m/>
  </r>
  <r>
    <s v="120612005481-0"/>
    <x v="35"/>
    <n v="335301"/>
    <m/>
    <s v="CHALECO ANTIBALAS EXTERNO H-M"/>
    <d v="2017-10-27T00:00:00"/>
    <n v="711900"/>
    <n v="130515"/>
    <s v="ZLIN"/>
    <n v="5"/>
    <n v="0"/>
    <n v="0"/>
    <n v="0"/>
    <s v="ZLIN"/>
    <n v="10"/>
    <n v="0"/>
    <n v="0"/>
    <n v="0"/>
    <s v=""/>
    <m/>
    <m/>
  </r>
  <r>
    <s v="120612005482-0"/>
    <x v="35"/>
    <n v="335301"/>
    <m/>
    <s v="CHALECO ANTIBALAS EXTERNO H-M"/>
    <d v="2017-10-27T00:00:00"/>
    <n v="711900"/>
    <n v="130515"/>
    <s v="ZLIN"/>
    <n v="5"/>
    <n v="0"/>
    <n v="0"/>
    <n v="0"/>
    <s v="ZLIN"/>
    <n v="10"/>
    <n v="0"/>
    <n v="0"/>
    <n v="0"/>
    <s v=""/>
    <m/>
    <m/>
  </r>
  <r>
    <s v="120612005483-0"/>
    <x v="35"/>
    <n v="335301"/>
    <m/>
    <s v="CHALECO ANTIBALAS EXTERNO H-M"/>
    <d v="2017-10-27T00:00:00"/>
    <n v="711900"/>
    <n v="130515"/>
    <s v="ZLIN"/>
    <n v="5"/>
    <n v="0"/>
    <n v="0"/>
    <n v="0"/>
    <s v="ZLIN"/>
    <n v="10"/>
    <n v="0"/>
    <n v="0"/>
    <n v="0"/>
    <s v=""/>
    <m/>
    <m/>
  </r>
  <r>
    <s v="120612005484-0"/>
    <x v="35"/>
    <n v="335301"/>
    <m/>
    <s v="CHALECO ANTIBALAS EXTERNO H-M"/>
    <d v="2017-10-27T00:00:00"/>
    <n v="711900"/>
    <n v="130515"/>
    <s v="ZLIN"/>
    <n v="5"/>
    <n v="0"/>
    <n v="0"/>
    <n v="0"/>
    <s v="ZLIN"/>
    <n v="10"/>
    <n v="0"/>
    <n v="0"/>
    <n v="0"/>
    <s v=""/>
    <m/>
    <m/>
  </r>
  <r>
    <s v="120612005485-0"/>
    <x v="35"/>
    <n v="315100"/>
    <m/>
    <s v="DETECTOR DE GASES"/>
    <d v="2017-05-26T00:00:00"/>
    <n v="2000000"/>
    <n v="686170.21"/>
    <s v="ZLIN"/>
    <n v="10"/>
    <n v="0"/>
    <n v="0"/>
    <n v="0"/>
    <s v="ZLIN"/>
    <n v="10"/>
    <n v="0"/>
    <n v="0"/>
    <n v="0"/>
    <s v=""/>
    <m/>
    <m/>
  </r>
  <r>
    <s v="120612005486-0"/>
    <x v="35"/>
    <n v="335100"/>
    <m/>
    <s v="EXTINTOR"/>
    <d v="2017-05-18T00:00:00"/>
    <n v="150000"/>
    <n v="20000"/>
    <s v="ZLIN"/>
    <n v="10"/>
    <n v="0"/>
    <n v="0"/>
    <n v="0"/>
    <s v="ZLIN"/>
    <n v="10"/>
    <n v="0"/>
    <n v="0"/>
    <n v="0"/>
    <s v=""/>
    <m/>
    <m/>
  </r>
  <r>
    <s v="120612005487-0"/>
    <x v="35"/>
    <n v="335301"/>
    <m/>
    <s v="CHALECO ANTIBALAS EXTERNO H-M"/>
    <d v="2017-10-27T00:00:00"/>
    <n v="649750"/>
    <n v="59560.410000000033"/>
    <s v="ZLIN"/>
    <n v="10"/>
    <n v="0"/>
    <n v="0"/>
    <n v="0"/>
    <s v="ZLIN"/>
    <n v="10"/>
    <n v="0"/>
    <n v="0"/>
    <n v="0"/>
    <s v=""/>
    <m/>
    <m/>
  </r>
  <r>
    <s v="120612005488-0"/>
    <x v="35"/>
    <n v="335303"/>
    <m/>
    <s v="CHALECO ANTIBALAS EXTERNO H-M"/>
    <d v="2018-01-22T00:00:00"/>
    <n v="649750"/>
    <n v="59933.849999999977"/>
    <s v="ZLIN"/>
    <n v="10"/>
    <n v="0"/>
    <n v="0"/>
    <n v="0"/>
    <s v="ZLIN"/>
    <n v="10"/>
    <n v="0"/>
    <n v="0"/>
    <n v="0"/>
    <s v=""/>
    <m/>
    <m/>
  </r>
  <r>
    <s v="120612005489-0"/>
    <x v="35"/>
    <n v="335301"/>
    <m/>
    <s v="CAMARA DE SEGURIDAD TIPO BULLET POE 24V12V 2MP"/>
    <d v="2017-12-18T00:00:00"/>
    <n v="297414.05"/>
    <n v="22306.049999999988"/>
    <s v="ZLIN"/>
    <n v="10"/>
    <n v="0"/>
    <n v="0"/>
    <n v="0"/>
    <s v="ZLIN"/>
    <n v="10"/>
    <n v="0"/>
    <n v="0"/>
    <n v="0"/>
    <s v=""/>
    <m/>
    <m/>
  </r>
  <r>
    <s v="120612005490-0"/>
    <x v="35"/>
    <n v="335301"/>
    <m/>
    <s v="CAMARA DE SEGURIDAD  PARA INTERIORES POE 2MP"/>
    <d v="2017-12-18T00:00:00"/>
    <n v="662673.77"/>
    <n v="49700.530000000028"/>
    <s v="ZLIN"/>
    <n v="10"/>
    <n v="0"/>
    <n v="0"/>
    <n v="0"/>
    <s v="ZLIN"/>
    <n v="10"/>
    <n v="0"/>
    <n v="0"/>
    <n v="0"/>
    <s v=""/>
    <m/>
    <m/>
  </r>
  <r>
    <s v="120612005491-0"/>
    <x v="35"/>
    <n v="335301"/>
    <m/>
    <s v="CAMARA DE SEGURIDAD PARA INTERIORES POE 2MP"/>
    <d v="2017-12-18T00:00:00"/>
    <n v="1019518.2"/>
    <n v="76463.87"/>
    <s v="ZLIN"/>
    <n v="10"/>
    <n v="0"/>
    <n v="0"/>
    <n v="0"/>
    <s v="ZLIN"/>
    <n v="10"/>
    <n v="0"/>
    <n v="0"/>
    <n v="0"/>
    <s v=""/>
    <m/>
    <m/>
  </r>
  <r>
    <s v="120612005492-0"/>
    <x v="35"/>
    <n v="335301"/>
    <m/>
    <s v="CAMARA DE SEGURIDAD BULLET POE 1224V 2MP"/>
    <d v="2017-12-18T00:00:00"/>
    <n v="1019518.2"/>
    <n v="76463.87"/>
    <s v="ZLIN"/>
    <n v="10"/>
    <n v="0"/>
    <n v="0"/>
    <n v="0"/>
    <s v="ZLIN"/>
    <n v="10"/>
    <n v="0"/>
    <n v="0"/>
    <n v="0"/>
    <s v=""/>
    <m/>
    <m/>
  </r>
  <r>
    <s v="120612005493-0"/>
    <x v="35"/>
    <n v="335301"/>
    <m/>
    <s v="CAMARA DE SEGURIDAD TIPO BOX POE 1224V 2MP"/>
    <d v="2017-12-18T00:00:00"/>
    <n v="1016845.32"/>
    <n v="76263.399999999907"/>
    <s v="ZLIN"/>
    <n v="10"/>
    <n v="0"/>
    <n v="0"/>
    <n v="0"/>
    <s v="ZLIN"/>
    <n v="10"/>
    <n v="0"/>
    <n v="0"/>
    <n v="0"/>
    <s v=""/>
    <m/>
    <m/>
  </r>
  <r>
    <s v="120612005494-0"/>
    <x v="35"/>
    <n v="335301"/>
    <m/>
    <s v="CAMARA DE SEGURIDAD TIPO BOX POE 1224V 2MP"/>
    <d v="2017-12-18T00:00:00"/>
    <n v="511063.81"/>
    <n v="38329.789999999979"/>
    <s v="ZLIN"/>
    <n v="10"/>
    <n v="0"/>
    <n v="0"/>
    <n v="0"/>
    <s v="ZLIN"/>
    <n v="10"/>
    <n v="0"/>
    <n v="0"/>
    <n v="0"/>
    <s v=""/>
    <m/>
    <m/>
  </r>
  <r>
    <s v="120612005495-0"/>
    <x v="35"/>
    <n v="335301"/>
    <m/>
    <s v="CAMARA DE SEGURIDAD TIPO BOX POE 1224V 2MP"/>
    <d v="2017-12-18T00:00:00"/>
    <n v="990264.53"/>
    <n v="74269.840000000084"/>
    <s v="ZLIN"/>
    <n v="10"/>
    <n v="0"/>
    <n v="0"/>
    <n v="0"/>
    <s v="ZLIN"/>
    <n v="10"/>
    <n v="0"/>
    <n v="0"/>
    <n v="0"/>
    <s v=""/>
    <m/>
    <m/>
  </r>
  <r>
    <s v="120612005496-0"/>
    <x v="35"/>
    <n v="335301"/>
    <m/>
    <s v="CAMARA DE SEGURIDAD TIPO BOX POE 1224V 2MP"/>
    <d v="2017-12-18T00:00:00"/>
    <n v="992848.94"/>
    <n v="74463.669999999925"/>
    <s v="ZLIN"/>
    <n v="10"/>
    <n v="0"/>
    <n v="0"/>
    <n v="0"/>
    <s v="ZLIN"/>
    <n v="10"/>
    <n v="0"/>
    <n v="0"/>
    <n v="0"/>
    <s v=""/>
    <m/>
    <m/>
  </r>
  <r>
    <s v="120612005497-0"/>
    <x v="35"/>
    <n v="335301"/>
    <m/>
    <s v="CAMARA DE SEGURIDAD MINIDOMO 270° 12MP"/>
    <d v="2017-12-18T00:00:00"/>
    <n v="992848.94"/>
    <n v="74463.669999999925"/>
    <s v="ZLIN"/>
    <n v="10"/>
    <n v="0"/>
    <n v="0"/>
    <n v="0"/>
    <s v="ZLIN"/>
    <n v="10"/>
    <n v="0"/>
    <n v="0"/>
    <n v="0"/>
    <s v=""/>
    <m/>
    <m/>
  </r>
  <r>
    <s v="120612005498-0"/>
    <x v="35"/>
    <n v="335301"/>
    <m/>
    <s v="CAMARA DE SEGURIDAD TIPO BOX POE 1224V 2MP"/>
    <d v="2017-12-18T00:00:00"/>
    <n v="992848.94"/>
    <n v="74463.669999999925"/>
    <s v="ZLIN"/>
    <n v="10"/>
    <n v="0"/>
    <n v="0"/>
    <n v="0"/>
    <s v="ZLIN"/>
    <n v="10"/>
    <n v="0"/>
    <n v="0"/>
    <n v="0"/>
    <s v=""/>
    <m/>
    <m/>
  </r>
  <r>
    <s v="120612005499-0"/>
    <x v="35"/>
    <n v="335301"/>
    <m/>
    <s v="CAMARA DE SEGURIDAD TIPO BOX POE 1224V 2MP"/>
    <d v="2017-12-18T00:00:00"/>
    <n v="992848.94"/>
    <n v="74463.669999999925"/>
    <s v="ZLIN"/>
    <n v="10"/>
    <n v="0"/>
    <n v="0"/>
    <n v="0"/>
    <s v="ZLIN"/>
    <n v="10"/>
    <n v="0"/>
    <n v="0"/>
    <n v="0"/>
    <s v=""/>
    <m/>
    <m/>
  </r>
  <r>
    <s v="120612005500-0"/>
    <x v="35"/>
    <n v="335301"/>
    <m/>
    <s v="CAMARA DE SEGURIDAD TIPO BOX POE 1224V 2MP"/>
    <d v="2017-12-18T00:00:00"/>
    <n v="887099.94"/>
    <n v="66532.5"/>
    <s v="ZLIN"/>
    <n v="10"/>
    <n v="0"/>
    <n v="0"/>
    <n v="0"/>
    <s v="ZLIN"/>
    <n v="10"/>
    <n v="0"/>
    <n v="0"/>
    <n v="0"/>
    <s v=""/>
    <m/>
    <m/>
  </r>
  <r>
    <s v="120612005501-0"/>
    <x v="35"/>
    <n v="335301"/>
    <m/>
    <s v="CAMARA DE SEGURIDAD TIPO BOX POE 1224V 2MP"/>
    <d v="2017-12-18T00:00:00"/>
    <n v="642032.5"/>
    <n v="48152.439999999944"/>
    <s v="ZLIN"/>
    <n v="10"/>
    <n v="0"/>
    <n v="0"/>
    <n v="0"/>
    <s v="ZLIN"/>
    <n v="10"/>
    <n v="0"/>
    <n v="0"/>
    <n v="0"/>
    <s v=""/>
    <m/>
    <m/>
  </r>
  <r>
    <s v="120612005502-0"/>
    <x v="35"/>
    <n v="335312"/>
    <m/>
    <s v="CAMARA DE SEGURIDAD BULLET POE 1224V 2MP"/>
    <d v="2017-12-18T00:00:00"/>
    <n v="642032.5"/>
    <n v="48152.439999999944"/>
    <s v="ZLIN"/>
    <n v="10"/>
    <n v="0"/>
    <n v="0"/>
    <n v="0"/>
    <s v="ZLIN"/>
    <n v="10"/>
    <n v="0"/>
    <n v="0"/>
    <n v="0"/>
    <s v=""/>
    <m/>
    <m/>
  </r>
  <r>
    <s v="120612005503-0"/>
    <x v="35"/>
    <n v="335312"/>
    <m/>
    <s v="CAMARA DE SEGURIDAD  BULLET POE 1224V 2MP"/>
    <d v="2017-12-18T00:00:00"/>
    <n v="642032.5"/>
    <n v="48152.439999999944"/>
    <s v="ZLIN"/>
    <n v="10"/>
    <n v="0"/>
    <n v="0"/>
    <n v="0"/>
    <s v="ZLIN"/>
    <n v="10"/>
    <n v="0"/>
    <n v="0"/>
    <n v="0"/>
    <s v=""/>
    <m/>
    <m/>
  </r>
  <r>
    <s v="120612005504-0"/>
    <x v="35"/>
    <n v="335312"/>
    <m/>
    <s v="CAMARA DE SEGURIDAD  BULLET POE 1224V 2MP"/>
    <d v="2017-12-18T00:00:00"/>
    <n v="642032.5"/>
    <n v="48152.439999999944"/>
    <s v="ZLIN"/>
    <n v="10"/>
    <n v="0"/>
    <n v="0"/>
    <n v="0"/>
    <s v="ZLIN"/>
    <n v="10"/>
    <n v="0"/>
    <n v="0"/>
    <n v="0"/>
    <s v=""/>
    <m/>
    <m/>
  </r>
  <r>
    <s v="120612005505-0"/>
    <x v="35"/>
    <n v="335312"/>
    <m/>
    <s v="CAMARA DE SEGURIDAD  BULLET POE 1224V 2MP"/>
    <d v="2017-12-18T00:00:00"/>
    <n v="642032.5"/>
    <n v="48152.439999999944"/>
    <s v="ZLIN"/>
    <n v="10"/>
    <n v="0"/>
    <n v="0"/>
    <n v="0"/>
    <s v="ZLIN"/>
    <n v="10"/>
    <n v="0"/>
    <n v="0"/>
    <n v="0"/>
    <s v=""/>
    <m/>
    <m/>
  </r>
  <r>
    <s v="120612005506-0"/>
    <x v="35"/>
    <n v="335312"/>
    <m/>
    <s v="CAMARA DE SEGURIDAD  BULLET POE 1224V 2MP"/>
    <d v="2017-12-18T00:00:00"/>
    <n v="642032.5"/>
    <n v="48152.439999999944"/>
    <s v="ZLIN"/>
    <n v="10"/>
    <n v="0"/>
    <n v="0"/>
    <n v="0"/>
    <s v="ZLIN"/>
    <n v="10"/>
    <n v="0"/>
    <n v="0"/>
    <n v="0"/>
    <s v=""/>
    <m/>
    <m/>
  </r>
  <r>
    <s v="120612005507-0"/>
    <x v="35"/>
    <n v="335312"/>
    <m/>
    <s v="CAMARA DE SEGURIDAD MINIDOMO 270° 12MP"/>
    <d v="2017-12-18T00:00:00"/>
    <n v="642032.5"/>
    <n v="48152.439999999944"/>
    <s v="ZLIN"/>
    <n v="10"/>
    <n v="0"/>
    <n v="0"/>
    <n v="0"/>
    <s v="ZLIN"/>
    <n v="10"/>
    <n v="0"/>
    <n v="0"/>
    <n v="0"/>
    <s v=""/>
    <m/>
    <m/>
  </r>
  <r>
    <s v="120612005508-0"/>
    <x v="35"/>
    <n v="335312"/>
    <m/>
    <s v="CAMARA DE SEGURIDAD MINIDOMO 270° 12MP"/>
    <d v="2017-12-18T00:00:00"/>
    <n v="879341.05"/>
    <n v="65950.580000000075"/>
    <s v="ZLIN"/>
    <n v="10"/>
    <n v="0"/>
    <n v="0"/>
    <n v="0"/>
    <s v="ZLIN"/>
    <n v="10"/>
    <n v="0"/>
    <n v="0"/>
    <n v="0"/>
    <s v=""/>
    <m/>
    <m/>
  </r>
  <r>
    <s v="120612005509-0"/>
    <x v="35"/>
    <n v="334302"/>
    <m/>
    <s v="CAMARA DE SEGURIDAD PARA INTERIORES POE 2 MP"/>
    <d v="2017-12-18T00:00:00"/>
    <n v="879341.05"/>
    <n v="65950.580000000075"/>
    <s v="ZLIN"/>
    <n v="10"/>
    <n v="0"/>
    <n v="0"/>
    <n v="0"/>
    <s v="ZLIN"/>
    <n v="10"/>
    <n v="0"/>
    <n v="0"/>
    <n v="0"/>
    <s v=""/>
    <m/>
    <m/>
  </r>
  <r>
    <s v="120612005510-0"/>
    <x v="35"/>
    <n v="334302"/>
    <m/>
    <s v="CAMARA DE SEGURIDAD  PARA INTERIORES POE 2 MP"/>
    <d v="2017-12-18T00:00:00"/>
    <n v="879341.05"/>
    <n v="65950.580000000075"/>
    <s v="ZLIN"/>
    <n v="10"/>
    <n v="0"/>
    <n v="0"/>
    <n v="0"/>
    <s v="ZLIN"/>
    <n v="10"/>
    <n v="0"/>
    <n v="0"/>
    <n v="0"/>
    <s v=""/>
    <m/>
    <m/>
  </r>
  <r>
    <s v="120612005511-0"/>
    <x v="35"/>
    <n v="334302"/>
    <m/>
    <s v="CAMARA DE SEGURIDAD TIPO DOMO ANTIVANDALICA"/>
    <d v="2017-12-18T00:00:00"/>
    <n v="879341.05"/>
    <n v="65950.580000000075"/>
    <s v="ZLIN"/>
    <n v="10"/>
    <n v="0"/>
    <n v="0"/>
    <n v="0"/>
    <s v="ZLIN"/>
    <n v="10"/>
    <n v="0"/>
    <n v="0"/>
    <n v="0"/>
    <s v=""/>
    <m/>
    <m/>
  </r>
  <r>
    <s v="120612005512-0"/>
    <x v="35"/>
    <n v="334302"/>
    <m/>
    <s v="CAMARA DE SEGURIDAD TIPO DOMO ANTIVANDALICA"/>
    <d v="2017-12-18T00:00:00"/>
    <n v="879341.05"/>
    <n v="65950.580000000075"/>
    <s v="ZLIN"/>
    <n v="10"/>
    <n v="0"/>
    <n v="0"/>
    <n v="0"/>
    <s v="ZLIN"/>
    <n v="10"/>
    <n v="0"/>
    <n v="0"/>
    <n v="0"/>
    <s v=""/>
    <m/>
    <m/>
  </r>
  <r>
    <s v="120612005513-0"/>
    <x v="35"/>
    <n v="334302"/>
    <m/>
    <s v="CAMARA DE SEGURIDAD TIPO DOMO ANTIVANDALICA"/>
    <d v="2017-12-18T00:00:00"/>
    <n v="808849.26"/>
    <n v="60663.690000000061"/>
    <s v="ZLIN"/>
    <n v="10"/>
    <n v="0"/>
    <n v="0"/>
    <n v="0"/>
    <s v="ZLIN"/>
    <n v="10"/>
    <n v="0"/>
    <n v="0"/>
    <n v="0"/>
    <s v=""/>
    <m/>
    <m/>
  </r>
  <r>
    <s v="120612005514-0"/>
    <x v="35"/>
    <n v="335301"/>
    <m/>
    <s v="CAMARA DE SEGURIDAD MINIDOMO 270° 12 MP"/>
    <d v="2017-12-18T00:00:00"/>
    <n v="1007092.59"/>
    <n v="75531.939999999944"/>
    <s v="ZLIN"/>
    <n v="10"/>
    <n v="0"/>
    <n v="0"/>
    <n v="0"/>
    <s v="ZLIN"/>
    <n v="10"/>
    <n v="0"/>
    <n v="0"/>
    <n v="0"/>
    <s v=""/>
    <m/>
    <m/>
  </r>
  <r>
    <s v="120612005515-0"/>
    <x v="35"/>
    <n v="334302"/>
    <m/>
    <s v="CAMARA DE SEGURIDAD BULLET POE 1224V 2MP"/>
    <d v="2017-12-18T00:00:00"/>
    <n v="1007092.59"/>
    <n v="75531.939999999944"/>
    <s v="ZLIN"/>
    <n v="10"/>
    <n v="0"/>
    <n v="0"/>
    <n v="0"/>
    <s v="ZLIN"/>
    <n v="10"/>
    <n v="0"/>
    <n v="0"/>
    <n v="0"/>
    <s v=""/>
    <m/>
    <m/>
  </r>
  <r>
    <s v="120612005516-0"/>
    <x v="35"/>
    <n v="334302"/>
    <m/>
    <s v="CAMARA DE SEGURIDAD BULLET POE 1224V 2MP"/>
    <d v="2017-12-18T00:00:00"/>
    <n v="1007098.26"/>
    <n v="75532.37"/>
    <s v="ZLIN"/>
    <n v="10"/>
    <n v="0"/>
    <n v="0"/>
    <n v="0"/>
    <s v="ZLIN"/>
    <n v="10"/>
    <n v="0"/>
    <n v="0"/>
    <n v="0"/>
    <s v=""/>
    <m/>
    <m/>
  </r>
  <r>
    <s v="120612005517-0"/>
    <x v="35"/>
    <n v="334302"/>
    <m/>
    <s v="CAMARA DE SEGURIDAD BULLET POE 1224V 2MP"/>
    <d v="2017-12-18T00:00:00"/>
    <n v="901343.61"/>
    <n v="67600.770000000019"/>
    <s v="ZLIN"/>
    <n v="10"/>
    <n v="0"/>
    <n v="0"/>
    <n v="0"/>
    <s v="ZLIN"/>
    <n v="10"/>
    <n v="0"/>
    <n v="0"/>
    <n v="0"/>
    <s v=""/>
    <m/>
    <m/>
  </r>
  <r>
    <s v="120612005518-0"/>
    <x v="35"/>
    <n v="334302"/>
    <m/>
    <s v="CAMARA DE SEGURIDAD BULLET POE 1224V 2MP"/>
    <d v="2017-12-18T00:00:00"/>
    <n v="901343.61"/>
    <n v="67600.770000000019"/>
    <s v="ZLIN"/>
    <n v="10"/>
    <n v="0"/>
    <n v="0"/>
    <n v="0"/>
    <s v="ZLIN"/>
    <n v="10"/>
    <n v="0"/>
    <n v="0"/>
    <n v="0"/>
    <s v=""/>
    <m/>
    <m/>
  </r>
  <r>
    <s v="120612005519-0"/>
    <x v="35"/>
    <n v="335301"/>
    <m/>
    <s v="CAMARA DE SEGURIDAD BULLET POE 1224V 2MP"/>
    <d v="2017-12-18T00:00:00"/>
    <n v="901343.61"/>
    <n v="67600.770000000019"/>
    <s v="ZLIN"/>
    <n v="10"/>
    <n v="0"/>
    <n v="0"/>
    <n v="0"/>
    <s v="ZLIN"/>
    <n v="10"/>
    <n v="0"/>
    <n v="0"/>
    <n v="0"/>
    <s v=""/>
    <m/>
    <m/>
  </r>
  <r>
    <s v="120612005520-0"/>
    <x v="35"/>
    <n v="335301"/>
    <m/>
    <s v="CAMARA DE SEGURIDAD BULLET POE 1224V 2MP"/>
    <d v="2017-12-18T00:00:00"/>
    <n v="664556.72"/>
    <n v="49841.75"/>
    <s v="ZLIN"/>
    <n v="10"/>
    <n v="0"/>
    <n v="0"/>
    <n v="0"/>
    <s v="ZLIN"/>
    <n v="10"/>
    <n v="0"/>
    <n v="0"/>
    <n v="0"/>
    <s v=""/>
    <m/>
    <m/>
  </r>
  <r>
    <s v="120612005521-0"/>
    <x v="35"/>
    <n v="335301"/>
    <m/>
    <s v="CAMARA DE SEGURIDAD BULLET POE 1224V 2MP"/>
    <d v="2017-12-18T00:00:00"/>
    <n v="664556.72"/>
    <n v="49841.75"/>
    <s v="ZLIN"/>
    <n v="10"/>
    <n v="0"/>
    <n v="0"/>
    <n v="0"/>
    <s v="ZLIN"/>
    <n v="10"/>
    <n v="0"/>
    <n v="0"/>
    <n v="0"/>
    <s v=""/>
    <m/>
    <m/>
  </r>
  <r>
    <s v="120612005522-0"/>
    <x v="35"/>
    <n v="334302"/>
    <m/>
    <s v="CAMARA DE SEGURIDAD ( MINIDOMO POE 1224V 2MP )"/>
    <d v="2017-12-18T00:00:00"/>
    <n v="664556.72"/>
    <n v="49841.75"/>
    <s v="ZLIN"/>
    <n v="10"/>
    <n v="0"/>
    <n v="0"/>
    <n v="0"/>
    <s v="ZLIN"/>
    <n v="10"/>
    <n v="0"/>
    <n v="0"/>
    <n v="0"/>
    <s v=""/>
    <m/>
    <m/>
  </r>
  <r>
    <s v="120612005523-0"/>
    <x v="35"/>
    <n v="334302"/>
    <m/>
    <s v="CAMARA DE SEGURIDAD"/>
    <d v="2017-12-18T00:00:00"/>
    <n v="664556.72"/>
    <n v="49841.75"/>
    <s v="ZLIN"/>
    <n v="10"/>
    <n v="0"/>
    <n v="0"/>
    <n v="0"/>
    <s v="ZLIN"/>
    <n v="10"/>
    <n v="0"/>
    <n v="0"/>
    <n v="0"/>
    <s v=""/>
    <m/>
    <m/>
  </r>
  <r>
    <s v="120612005524-0"/>
    <x v="35"/>
    <n v="334302"/>
    <m/>
    <s v="CAMARA DE SEGURIDAD"/>
    <d v="2017-12-18T00:00:00"/>
    <n v="1024440.13"/>
    <n v="76833.010000000009"/>
    <s v="ZLIN"/>
    <n v="10"/>
    <n v="0"/>
    <n v="0"/>
    <n v="0"/>
    <s v="ZLIN"/>
    <n v="10"/>
    <n v="0"/>
    <n v="0"/>
    <n v="0"/>
    <s v=""/>
    <m/>
    <m/>
  </r>
  <r>
    <s v="120612005525-0"/>
    <x v="35"/>
    <n v="335301"/>
    <m/>
    <s v="CAMARA DE SEGURIDAD PARA INTERIORES POE 2MP"/>
    <d v="2017-12-18T00:00:00"/>
    <n v="1024445.79"/>
    <n v="76833.430000000051"/>
    <s v="ZLIN"/>
    <n v="10"/>
    <n v="0"/>
    <n v="0"/>
    <n v="0"/>
    <s v="ZLIN"/>
    <n v="10"/>
    <n v="0"/>
    <n v="0"/>
    <n v="0"/>
    <s v=""/>
    <m/>
    <m/>
  </r>
  <r>
    <s v="120612005526-0"/>
    <x v="35"/>
    <n v="335301"/>
    <m/>
    <s v="CAMARA DE SEGURIDAD BULLET POE 1224V 2MP"/>
    <d v="2017-12-18T00:00:00"/>
    <n v="943381.38"/>
    <n v="70753.599999999977"/>
    <s v="ZLIN"/>
    <n v="10"/>
    <n v="0"/>
    <n v="0"/>
    <n v="0"/>
    <s v="ZLIN"/>
    <n v="10"/>
    <n v="0"/>
    <n v="0"/>
    <n v="0"/>
    <s v=""/>
    <m/>
    <m/>
  </r>
  <r>
    <s v="120612005527-0"/>
    <x v="35"/>
    <n v="335301"/>
    <m/>
    <s v="CAMARA DE SEGURIDAD BULLET POE 1224V 2MP"/>
    <d v="2017-12-18T00:00:00"/>
    <n v="1608108.7"/>
    <n v="120608.14999999991"/>
    <s v="ZLIN"/>
    <n v="10"/>
    <n v="0"/>
    <n v="0"/>
    <n v="0"/>
    <s v="ZLIN"/>
    <n v="10"/>
    <n v="0"/>
    <n v="0"/>
    <n v="0"/>
    <s v=""/>
    <m/>
    <m/>
  </r>
  <r>
    <s v="120612005528-0"/>
    <x v="35"/>
    <n v="335301"/>
    <m/>
    <s v="CAMARA DE SEGURIDAD BULLET POE 1224V 2MP"/>
    <d v="2017-12-18T00:00:00"/>
    <n v="1608108.7"/>
    <n v="120608.14999999991"/>
    <s v="ZLIN"/>
    <n v="10"/>
    <n v="0"/>
    <n v="0"/>
    <n v="0"/>
    <s v="ZLIN"/>
    <n v="10"/>
    <n v="0"/>
    <n v="0"/>
    <n v="0"/>
    <s v=""/>
    <m/>
    <m/>
  </r>
  <r>
    <s v="120612005529-0"/>
    <x v="35"/>
    <n v="335301"/>
    <m/>
    <s v="CAMARA DE SEGURIDAD BULLET POE 1224V 2MP"/>
    <d v="2017-12-18T00:00:00"/>
    <n v="1611772.59"/>
    <n v="120882.94000000018"/>
    <s v="ZLIN"/>
    <n v="10"/>
    <n v="0"/>
    <n v="0"/>
    <n v="0"/>
    <s v="ZLIN"/>
    <n v="10"/>
    <n v="0"/>
    <n v="0"/>
    <n v="0"/>
    <s v=""/>
    <m/>
    <m/>
  </r>
  <r>
    <s v="120612005530-0"/>
    <x v="35"/>
    <n v="335301"/>
    <m/>
    <s v="CAMARA DE SEGURIDAD BULLET POE 1224V 2MP"/>
    <d v="2017-12-18T00:00:00"/>
    <n v="830851.82"/>
    <n v="62313.889999999898"/>
    <s v="ZLIN"/>
    <n v="10"/>
    <n v="0"/>
    <n v="0"/>
    <n v="0"/>
    <s v="ZLIN"/>
    <n v="10"/>
    <n v="0"/>
    <n v="0"/>
    <n v="0"/>
    <s v=""/>
    <m/>
    <m/>
  </r>
  <r>
    <s v="120612005531-0"/>
    <x v="35"/>
    <n v="335301"/>
    <m/>
    <s v="CAMARA DE SEGURIDAD BULLET POE 1224V 2MP"/>
    <d v="2017-12-18T00:00:00"/>
    <n v="1489801.99"/>
    <n v="111735.14999999991"/>
    <s v="ZLIN"/>
    <n v="10"/>
    <n v="0"/>
    <n v="0"/>
    <n v="0"/>
    <s v="ZLIN"/>
    <n v="10"/>
    <n v="0"/>
    <n v="0"/>
    <n v="0"/>
    <s v=""/>
    <m/>
    <m/>
  </r>
  <r>
    <s v="120612005532-0"/>
    <x v="35"/>
    <n v="335301"/>
    <m/>
    <s v="CAMARA DE SEGURIDAD MINIDOMO 270°12MP"/>
    <d v="2017-12-18T00:00:00"/>
    <n v="1550310.57"/>
    <n v="116273.29000000004"/>
    <s v="ZLIN"/>
    <n v="10"/>
    <n v="0"/>
    <n v="0"/>
    <n v="0"/>
    <s v="ZLIN"/>
    <n v="10"/>
    <n v="0"/>
    <n v="0"/>
    <n v="0"/>
    <s v=""/>
    <m/>
    <m/>
  </r>
  <r>
    <s v="120612005533-0"/>
    <x v="35"/>
    <n v="335301"/>
    <m/>
    <s v="CAMARA DE SEGURIDAD BULLET POE 1224V 2MP"/>
    <d v="2017-12-18T00:00:00"/>
    <n v="1474208.74"/>
    <n v="110565.65999999992"/>
    <s v="ZLIN"/>
    <n v="10"/>
    <n v="0"/>
    <n v="0"/>
    <n v="0"/>
    <s v="ZLIN"/>
    <n v="10"/>
    <n v="0"/>
    <n v="0"/>
    <n v="0"/>
    <s v=""/>
    <m/>
    <m/>
  </r>
  <r>
    <s v="120612005534-0"/>
    <x v="35"/>
    <n v="335301"/>
    <m/>
    <s v="CAMARA DE SEGURIDAD  BULLET POE 1224V 2MP"/>
    <d v="2017-12-18T00:00:00"/>
    <n v="1301766.01"/>
    <n v="97632.449999999953"/>
    <s v="ZLIN"/>
    <n v="10"/>
    <n v="0"/>
    <n v="0"/>
    <n v="0"/>
    <s v="ZLIN"/>
    <n v="10"/>
    <n v="0"/>
    <n v="0"/>
    <n v="0"/>
    <s v=""/>
    <m/>
    <m/>
  </r>
  <r>
    <s v="120612005535-0"/>
    <x v="35"/>
    <n v="335301"/>
    <m/>
    <s v="CAMARA DE SEGURIDAD   BULLET POE 1224V 2MP"/>
    <d v="2017-12-18T00:00:00"/>
    <n v="1417429.81"/>
    <n v="106307.23999999999"/>
    <s v="ZLIN"/>
    <n v="10"/>
    <n v="0"/>
    <n v="0"/>
    <n v="0"/>
    <s v="ZLIN"/>
    <n v="10"/>
    <n v="0"/>
    <n v="0"/>
    <n v="0"/>
    <s v=""/>
    <m/>
    <m/>
  </r>
  <r>
    <s v="120612005536-0"/>
    <x v="35"/>
    <n v="335301"/>
    <m/>
    <s v="CAMARA DE SEGURIDAD  BULLET POE 1224V 2MP"/>
    <d v="2017-12-18T00:00:00"/>
    <n v="1448371.12"/>
    <n v="108627.83000000007"/>
    <s v="ZLIN"/>
    <n v="10"/>
    <n v="0"/>
    <n v="0"/>
    <n v="0"/>
    <s v="ZLIN"/>
    <n v="10"/>
    <n v="0"/>
    <n v="0"/>
    <n v="0"/>
    <s v=""/>
    <m/>
    <m/>
  </r>
  <r>
    <s v="120612005537-0"/>
    <x v="35"/>
    <n v="335301"/>
    <m/>
    <s v="CAMARA DE SEGURIDAD  BULLET POE 1224V 2MP"/>
    <d v="2017-12-18T00:00:00"/>
    <n v="1695311.7"/>
    <n v="127148.37999999989"/>
    <s v="ZLIN"/>
    <n v="10"/>
    <n v="0"/>
    <n v="0"/>
    <n v="0"/>
    <s v="ZLIN"/>
    <n v="10"/>
    <n v="0"/>
    <n v="0"/>
    <n v="0"/>
    <s v=""/>
    <m/>
    <m/>
  </r>
  <r>
    <s v="120612005538-0"/>
    <x v="35"/>
    <n v="335301"/>
    <m/>
    <s v="CAMARA DE SEGURIDAD  BULLET POE 1224V 2MP"/>
    <d v="2017-12-18T00:00:00"/>
    <n v="1695311.7"/>
    <n v="127148.37999999989"/>
    <s v="ZLIN"/>
    <n v="10"/>
    <n v="0"/>
    <n v="0"/>
    <n v="0"/>
    <s v="ZLIN"/>
    <n v="10"/>
    <n v="0"/>
    <n v="0"/>
    <n v="0"/>
    <s v=""/>
    <m/>
    <m/>
  </r>
  <r>
    <s v="120612005539-0"/>
    <x v="35"/>
    <n v="335301"/>
    <m/>
    <s v="CAMARA DE SEGURIDAD  BULLET POE 1224V 2MP"/>
    <d v="2017-12-18T00:00:00"/>
    <n v="1695311.7"/>
    <n v="127148.37999999989"/>
    <s v="ZLIN"/>
    <n v="10"/>
    <n v="0"/>
    <n v="0"/>
    <n v="0"/>
    <s v="ZLIN"/>
    <n v="10"/>
    <n v="0"/>
    <n v="0"/>
    <n v="0"/>
    <s v=""/>
    <m/>
    <m/>
  </r>
  <r>
    <s v="120612005540-0"/>
    <x v="35"/>
    <n v="335301"/>
    <m/>
    <s v="CAMARA DE SEGURIDAD  BULLET POE 1224V 2MP"/>
    <d v="2017-12-18T00:00:00"/>
    <n v="1609043.08"/>
    <n v="120678.22999999998"/>
    <s v="ZLIN"/>
    <n v="10"/>
    <n v="0"/>
    <n v="0"/>
    <n v="0"/>
    <s v="ZLIN"/>
    <n v="10"/>
    <n v="0"/>
    <n v="0"/>
    <n v="0"/>
    <s v=""/>
    <m/>
    <m/>
  </r>
  <r>
    <s v="120612005541-0"/>
    <x v="35"/>
    <n v="335301"/>
    <m/>
    <s v="CAMARA DE SEGURIDAD MINIDOMO  270° 12MP"/>
    <d v="2017-12-18T00:00:00"/>
    <n v="893029.22"/>
    <n v="66977.189999999944"/>
    <s v="ZLIN"/>
    <n v="10"/>
    <n v="0"/>
    <n v="0"/>
    <n v="0"/>
    <s v="ZLIN"/>
    <n v="10"/>
    <n v="0"/>
    <n v="0"/>
    <n v="0"/>
    <s v=""/>
    <m/>
    <m/>
  </r>
  <r>
    <s v="120612005542-0"/>
    <x v="35"/>
    <n v="334303"/>
    <m/>
    <s v="CAMARA DE SEGURIDAD MINIDOMO POE 1224V 2MP"/>
    <d v="2017-12-18T00:00:00"/>
    <n v="1503982.84"/>
    <n v="112798.7100000002"/>
    <s v="ZLIN"/>
    <n v="10"/>
    <n v="0"/>
    <n v="0"/>
    <n v="0"/>
    <s v="ZLIN"/>
    <n v="10"/>
    <n v="0"/>
    <n v="0"/>
    <n v="0"/>
    <s v=""/>
    <m/>
    <m/>
  </r>
  <r>
    <s v="120612005543-0"/>
    <x v="35"/>
    <n v="334303"/>
    <m/>
    <s v="CAMARA DE SEGURIDAD TIPO DOMO DE 180 12 MP"/>
    <d v="2017-12-18T00:00:00"/>
    <n v="195595.11"/>
    <n v="14669.629999999976"/>
    <s v="ZLIN"/>
    <n v="10"/>
    <n v="0"/>
    <n v="0"/>
    <n v="0"/>
    <s v="ZLIN"/>
    <n v="10"/>
    <n v="0"/>
    <n v="0"/>
    <n v="0"/>
    <s v=""/>
    <m/>
    <m/>
  </r>
  <r>
    <s v="120612005544-0"/>
    <x v="35"/>
    <n v="334303"/>
    <m/>
    <s v="CAMARA DE SEGURIDAD TIPO DOMO DE 180 12MP"/>
    <d v="2017-12-18T00:00:00"/>
    <n v="195731.63"/>
    <n v="14679.869999999995"/>
    <s v="ZLIN"/>
    <n v="10"/>
    <n v="0"/>
    <n v="0"/>
    <n v="0"/>
    <s v="ZLIN"/>
    <n v="10"/>
    <n v="0"/>
    <n v="0"/>
    <n v="0"/>
    <s v=""/>
    <m/>
    <m/>
  </r>
  <r>
    <s v="120612005545-0"/>
    <x v="35"/>
    <n v="334303"/>
    <m/>
    <s v="CAMARA DE SEGURIDAD TIPO DOMO DE 180 12MP"/>
    <d v="2017-12-18T00:00:00"/>
    <n v="473159.15"/>
    <n v="35486.94"/>
    <s v="ZLIN"/>
    <n v="10"/>
    <n v="0"/>
    <n v="0"/>
    <n v="0"/>
    <s v="ZLIN"/>
    <n v="10"/>
    <n v="0"/>
    <n v="0"/>
    <n v="0"/>
    <s v=""/>
    <m/>
    <m/>
  </r>
  <r>
    <s v="120612005546-0"/>
    <x v="35"/>
    <n v="334303"/>
    <m/>
    <s v="CAMARA DE SEGURIDAD MINIDOMO 270°12MP"/>
    <d v="2017-12-18T00:00:00"/>
    <n v="473159.15"/>
    <n v="35486.94"/>
    <s v="ZLIN"/>
    <n v="10"/>
    <n v="0"/>
    <n v="0"/>
    <n v="0"/>
    <s v="ZLIN"/>
    <n v="10"/>
    <n v="0"/>
    <n v="0"/>
    <n v="0"/>
    <s v=""/>
    <m/>
    <m/>
  </r>
  <r>
    <s v="120612005547-0"/>
    <x v="35"/>
    <n v="334303"/>
    <m/>
    <s v="CAMARA DE SEGURIDAD MINIDOMO 270°12MP"/>
    <d v="2017-12-18T00:00:00"/>
    <n v="676563.93"/>
    <n v="50742.290000000037"/>
    <s v="ZLIN"/>
    <n v="10"/>
    <n v="0"/>
    <n v="0"/>
    <n v="0"/>
    <s v="ZLIN"/>
    <n v="10"/>
    <n v="0"/>
    <n v="0"/>
    <n v="0"/>
    <s v=""/>
    <m/>
    <m/>
  </r>
  <r>
    <s v="120612005548-0"/>
    <x v="35"/>
    <n v="334303"/>
    <m/>
    <s v="CAMARA DE SEGURIDAD MINIDOMO 270°12MP"/>
    <d v="2017-12-18T00:00:00"/>
    <n v="504486.32"/>
    <n v="37836.47000000003"/>
    <s v="ZLIN"/>
    <n v="10"/>
    <n v="0"/>
    <n v="0"/>
    <n v="0"/>
    <s v="ZLIN"/>
    <n v="10"/>
    <n v="0"/>
    <n v="0"/>
    <n v="0"/>
    <s v=""/>
    <m/>
    <m/>
  </r>
  <r>
    <s v="120612005549-0"/>
    <x v="35"/>
    <n v="334303"/>
    <m/>
    <s v="CAMARA DE SEGURIDAD MINIDOMO 270°12MP"/>
    <d v="2017-12-18T00:00:00"/>
    <n v="504486.32"/>
    <n v="37836.47000000003"/>
    <s v="ZLIN"/>
    <n v="10"/>
    <n v="0"/>
    <n v="0"/>
    <n v="0"/>
    <s v="ZLIN"/>
    <n v="10"/>
    <n v="0"/>
    <n v="0"/>
    <n v="0"/>
    <s v=""/>
    <m/>
    <m/>
  </r>
  <r>
    <s v="120612005550-0"/>
    <x v="35"/>
    <n v="335303"/>
    <m/>
    <s v="CAMARA DE SEGURIDAD TIPO BULLET POE24V12V 2MP"/>
    <d v="2017-12-18T00:00:00"/>
    <n v="505601.91"/>
    <n v="37920.139999999956"/>
    <s v="ZLIN"/>
    <n v="10"/>
    <n v="0"/>
    <n v="0"/>
    <n v="0"/>
    <s v="ZLIN"/>
    <n v="10"/>
    <n v="0"/>
    <n v="0"/>
    <n v="0"/>
    <s v=""/>
    <m/>
    <m/>
  </r>
  <r>
    <s v="120612005551-0"/>
    <x v="35"/>
    <n v="334303"/>
    <m/>
    <s v="CAMARA DE SEGURIDAD TIPO BULLET POE24V12V 2MP"/>
    <d v="2017-12-18T00:00:00"/>
    <n v="1131031.55"/>
    <n v="84827.37"/>
    <s v="ZLIN"/>
    <n v="10"/>
    <n v="0"/>
    <n v="0"/>
    <n v="0"/>
    <s v="ZLIN"/>
    <n v="10"/>
    <n v="0"/>
    <n v="0"/>
    <n v="0"/>
    <s v=""/>
    <m/>
    <m/>
  </r>
  <r>
    <s v="120612005552-0"/>
    <x v="35"/>
    <n v="334303"/>
    <m/>
    <s v="CAMARA DE SEGURIDAD TIPO BULLET POE24V12V 2M"/>
    <d v="2017-12-18T00:00:00"/>
    <n v="569790.87"/>
    <n v="42734.319999999949"/>
    <s v="ZLIN"/>
    <n v="10"/>
    <n v="0"/>
    <n v="0"/>
    <n v="0"/>
    <s v="ZLIN"/>
    <n v="10"/>
    <n v="0"/>
    <n v="0"/>
    <n v="0"/>
    <s v=""/>
    <m/>
    <m/>
  </r>
  <r>
    <s v="120612005553-0"/>
    <x v="35"/>
    <n v="335301"/>
    <m/>
    <s v="TARJETA PRIMARIA PARA SENSTAR"/>
    <d v="2017-12-18T00:00:00"/>
    <n v="1689968.52"/>
    <n v="126747.64000000013"/>
    <s v="ZLIN"/>
    <n v="10"/>
    <n v="0"/>
    <n v="0"/>
    <n v="0"/>
    <s v="ZLIN"/>
    <n v="10"/>
    <n v="0"/>
    <n v="0"/>
    <n v="0"/>
    <s v=""/>
    <m/>
    <m/>
  </r>
  <r>
    <s v="120612005554-0"/>
    <x v="35"/>
    <n v="335301"/>
    <m/>
    <s v="TARJETA PRIMARIA PARA SENSTAR"/>
    <d v="2017-12-18T00:00:00"/>
    <n v="1482955.35"/>
    <n v="111221.65000000014"/>
    <s v="ZLIN"/>
    <n v="10"/>
    <n v="0"/>
    <n v="0"/>
    <n v="0"/>
    <s v="ZLIN"/>
    <n v="10"/>
    <n v="0"/>
    <n v="0"/>
    <n v="0"/>
    <s v=""/>
    <m/>
    <m/>
  </r>
  <r>
    <s v="120612005555-0"/>
    <x v="35"/>
    <n v="335301"/>
    <m/>
    <s v="PANTALLA PARA MONITOREO"/>
    <d v="2017-06-13T00:00:00"/>
    <n v="1914192.4"/>
    <n v="239274.04999999981"/>
    <s v="ZLIN"/>
    <n v="10"/>
    <n v="0"/>
    <n v="0"/>
    <n v="0"/>
    <s v="ZLIN"/>
    <n v="10"/>
    <n v="0"/>
    <n v="0"/>
    <n v="0"/>
    <s v=""/>
    <m/>
    <m/>
  </r>
  <r>
    <s v="120612005557-0"/>
    <x v="35"/>
    <n v="334303"/>
    <m/>
    <s v="CAMARA DE SEGURIDAD IP PARA EXTERIORES EVO-12NN"/>
    <d v="2017-12-18T00:00:00"/>
    <n v="848474.77"/>
    <n v="63635.609999999986"/>
    <s v="ZLIN"/>
    <n v="10"/>
    <n v="0"/>
    <n v="0"/>
    <n v="0"/>
    <s v="ZLIN"/>
    <n v="10"/>
    <n v="0"/>
    <n v="0"/>
    <n v="0"/>
    <s v=""/>
    <m/>
    <m/>
  </r>
  <r>
    <s v="120612005558-0"/>
    <x v="35"/>
    <n v="341203"/>
    <m/>
    <s v="CARRETA MOVILES TRAMSPORTE EQUIPO"/>
    <d v="2017-12-15T00:00:00"/>
    <n v="3710000"/>
    <n v="278250"/>
    <s v="ZLIN"/>
    <n v="10"/>
    <n v="0"/>
    <n v="0"/>
    <n v="0"/>
    <s v="ZLIN"/>
    <n v="10"/>
    <n v="0"/>
    <n v="0"/>
    <n v="0"/>
    <s v=""/>
    <m/>
    <m/>
  </r>
  <r>
    <s v="120612005559-0"/>
    <x v="35"/>
    <n v="341203"/>
    <m/>
    <s v="CARRETA"/>
    <d v="2017-12-15T00:00:00"/>
    <n v="3710000"/>
    <n v="278250"/>
    <s v="ZLIN"/>
    <n v="10"/>
    <n v="0"/>
    <n v="0"/>
    <n v="0"/>
    <s v="ZLIN"/>
    <n v="10"/>
    <n v="0"/>
    <n v="0"/>
    <n v="0"/>
    <s v=""/>
    <m/>
    <m/>
  </r>
  <r>
    <s v="120612005560-0"/>
    <x v="35"/>
    <n v="341203"/>
    <m/>
    <s v="CARRETA"/>
    <d v="2017-12-15T00:00:00"/>
    <n v="3710000"/>
    <n v="278250"/>
    <s v="ZLIN"/>
    <n v="10"/>
    <n v="0"/>
    <n v="0"/>
    <n v="0"/>
    <s v="ZLIN"/>
    <n v="10"/>
    <n v="0"/>
    <n v="0"/>
    <n v="0"/>
    <s v=""/>
    <m/>
    <m/>
  </r>
  <r>
    <s v="120612005561-0"/>
    <x v="35"/>
    <n v="341203"/>
    <m/>
    <s v="CARRETA"/>
    <d v="2017-12-15T00:00:00"/>
    <n v="3710000"/>
    <n v="278250"/>
    <s v="ZLIN"/>
    <n v="10"/>
    <n v="0"/>
    <n v="0"/>
    <n v="0"/>
    <s v="ZLIN"/>
    <n v="10"/>
    <n v="0"/>
    <n v="0"/>
    <n v="0"/>
    <s v=""/>
    <m/>
    <m/>
  </r>
  <r>
    <s v="120612005562-0"/>
    <x v="35"/>
    <n v="341202"/>
    <m/>
    <s v="ESCURRIDOR PARA MANTAS Y BARRERAS"/>
    <d v="2017-11-13T00:00:00"/>
    <n v="139439.04000000001"/>
    <n v="11619.920000000013"/>
    <s v="ZLIN"/>
    <n v="10"/>
    <n v="0"/>
    <n v="0"/>
    <n v="0"/>
    <s v="ZLIN"/>
    <n v="10"/>
    <n v="0"/>
    <n v="0"/>
    <n v="0"/>
    <s v=""/>
    <m/>
    <m/>
  </r>
  <r>
    <s v="120612005563-0"/>
    <x v="35"/>
    <n v="341202"/>
    <m/>
    <s v="ESCURRIDOR PARA DERRAMES"/>
    <d v="2017-11-13T00:00:00"/>
    <n v="139439.04000000001"/>
    <n v="11619.920000000013"/>
    <s v="ZLIN"/>
    <n v="10"/>
    <n v="0"/>
    <n v="0"/>
    <n v="0"/>
    <s v="ZLIN"/>
    <n v="10"/>
    <n v="0"/>
    <n v="0"/>
    <n v="0"/>
    <s v=""/>
    <m/>
    <m/>
  </r>
  <r>
    <s v="120612005564-0"/>
    <x v="35"/>
    <n v="341202"/>
    <m/>
    <s v="ESCURRIDOR PARA DERRAMES"/>
    <d v="2017-11-13T00:00:00"/>
    <n v="139439.04000000001"/>
    <n v="11619.920000000013"/>
    <s v="ZLIN"/>
    <n v="10"/>
    <n v="0"/>
    <n v="0"/>
    <n v="0"/>
    <s v="ZLIN"/>
    <n v="10"/>
    <n v="0"/>
    <n v="0"/>
    <n v="0"/>
    <s v=""/>
    <m/>
    <m/>
  </r>
  <r>
    <s v="120612005565-0"/>
    <x v="35"/>
    <n v="341203"/>
    <m/>
    <s v="ESCURRIDOR PARA DERRAMES"/>
    <d v="2017-11-13T00:00:00"/>
    <n v="139439.04000000001"/>
    <n v="11619.920000000013"/>
    <s v="ZLIN"/>
    <n v="10"/>
    <n v="0"/>
    <n v="0"/>
    <n v="0"/>
    <s v="ZLIN"/>
    <n v="10"/>
    <n v="0"/>
    <n v="0"/>
    <n v="0"/>
    <s v=""/>
    <m/>
    <m/>
  </r>
  <r>
    <s v="120612005566-0"/>
    <x v="35"/>
    <n v="341203"/>
    <m/>
    <s v="ESCURRIDOR PARA DERRAMES"/>
    <d v="2017-11-13T00:00:00"/>
    <n v="139439.04000000001"/>
    <n v="11619.920000000013"/>
    <s v="ZLIN"/>
    <n v="10"/>
    <n v="0"/>
    <n v="0"/>
    <n v="0"/>
    <s v="ZLIN"/>
    <n v="10"/>
    <n v="0"/>
    <n v="0"/>
    <n v="0"/>
    <s v=""/>
    <m/>
    <m/>
  </r>
  <r>
    <s v="120612005567-0"/>
    <x v="35"/>
    <n v="341203"/>
    <m/>
    <s v="ESCURRIDOR PARA DERRAMES"/>
    <d v="2017-11-13T00:00:00"/>
    <n v="139439.04000000001"/>
    <n v="11619.920000000013"/>
    <s v="ZLIN"/>
    <n v="10"/>
    <n v="0"/>
    <n v="0"/>
    <n v="0"/>
    <s v="ZLIN"/>
    <n v="10"/>
    <n v="0"/>
    <n v="0"/>
    <n v="0"/>
    <s v=""/>
    <m/>
    <m/>
  </r>
  <r>
    <s v="120612005568-0"/>
    <x v="35"/>
    <n v="342509"/>
    <m/>
    <s v="ESCURRIDOR PARA DERRAMES"/>
    <d v="2017-11-13T00:00:00"/>
    <n v="139439.04000000001"/>
    <n v="11619.920000000013"/>
    <s v="ZLIN"/>
    <n v="10"/>
    <n v="0"/>
    <n v="0"/>
    <n v="0"/>
    <s v="ZLIN"/>
    <n v="10"/>
    <n v="0"/>
    <n v="0"/>
    <n v="0"/>
    <s v=""/>
    <m/>
    <m/>
  </r>
  <r>
    <s v="120612005569-0"/>
    <x v="35"/>
    <n v="341203"/>
    <m/>
    <s v="ESCURRIDOR PARA DERRAMES"/>
    <d v="2017-11-13T00:00:00"/>
    <n v="139439.04000000001"/>
    <n v="11619.920000000013"/>
    <s v="ZLIN"/>
    <n v="10"/>
    <n v="0"/>
    <n v="0"/>
    <n v="0"/>
    <s v="ZLIN"/>
    <n v="10"/>
    <n v="0"/>
    <n v="0"/>
    <n v="0"/>
    <s v=""/>
    <m/>
    <m/>
  </r>
  <r>
    <s v="120612005570-0"/>
    <x v="35"/>
    <n v="341203"/>
    <m/>
    <s v="ESCURRIDOR PARA DERRAMES"/>
    <d v="2017-11-13T00:00:00"/>
    <n v="139439.04000000001"/>
    <n v="11619.920000000013"/>
    <s v="ZLIN"/>
    <n v="10"/>
    <n v="0"/>
    <n v="0"/>
    <n v="0"/>
    <s v="ZLIN"/>
    <n v="10"/>
    <n v="0"/>
    <n v="0"/>
    <n v="0"/>
    <s v=""/>
    <m/>
    <m/>
  </r>
  <r>
    <s v="120612005571-0"/>
    <x v="35"/>
    <n v="341201"/>
    <m/>
    <s v="ESCURRIDOR PARA MANTAS Y BARRERAS"/>
    <d v="2017-11-13T00:00:00"/>
    <n v="139439.04000000001"/>
    <n v="11619.920000000013"/>
    <s v="ZLIN"/>
    <n v="10"/>
    <n v="0"/>
    <n v="0"/>
    <n v="0"/>
    <s v="ZLIN"/>
    <n v="10"/>
    <n v="0"/>
    <n v="0"/>
    <n v="0"/>
    <s v=""/>
    <m/>
    <m/>
  </r>
  <r>
    <s v="120612005572-0"/>
    <x v="35"/>
    <n v="341201"/>
    <m/>
    <s v="ESCURRIDOR PARA MANTAS Y BARRERAS"/>
    <d v="2017-11-13T00:00:00"/>
    <n v="139439.04000000001"/>
    <n v="11619.920000000013"/>
    <s v="ZLIN"/>
    <n v="10"/>
    <n v="0"/>
    <n v="0"/>
    <n v="0"/>
    <s v="ZLIN"/>
    <n v="10"/>
    <n v="0"/>
    <n v="0"/>
    <n v="0"/>
    <s v=""/>
    <m/>
    <m/>
  </r>
  <r>
    <s v="120612005573-0"/>
    <x v="35"/>
    <n v="341201"/>
    <m/>
    <s v="ESCURRIDOR PARA MANTAS Y BARRERAS"/>
    <d v="2017-11-13T00:00:00"/>
    <n v="139439.04000000001"/>
    <n v="11619.920000000013"/>
    <s v="ZLIN"/>
    <n v="10"/>
    <n v="0"/>
    <n v="0"/>
    <n v="0"/>
    <s v="ZLIN"/>
    <n v="10"/>
    <n v="0"/>
    <n v="0"/>
    <n v="0"/>
    <s v=""/>
    <m/>
    <m/>
  </r>
  <r>
    <s v="120612005574-0"/>
    <x v="35"/>
    <n v="341201"/>
    <m/>
    <s v="ESCURRIDOR PARA DERRAMES"/>
    <d v="2017-11-13T00:00:00"/>
    <n v="139439.04000000001"/>
    <n v="11619.920000000013"/>
    <s v="ZLIN"/>
    <n v="10"/>
    <n v="0"/>
    <n v="0"/>
    <n v="0"/>
    <s v="ZLIN"/>
    <n v="10"/>
    <n v="0"/>
    <n v="0"/>
    <n v="0"/>
    <s v=""/>
    <m/>
    <m/>
  </r>
  <r>
    <s v="120612005575-0"/>
    <x v="35"/>
    <n v="341202"/>
    <m/>
    <s v="ESCURRIDOR PARA MANTAS Y BARRERAS"/>
    <d v="2017-11-13T00:00:00"/>
    <n v="139439.04000000001"/>
    <n v="11619.920000000013"/>
    <s v="ZLIN"/>
    <n v="10"/>
    <n v="0"/>
    <n v="0"/>
    <n v="0"/>
    <s v="ZLIN"/>
    <n v="10"/>
    <n v="0"/>
    <n v="0"/>
    <n v="0"/>
    <s v=""/>
    <m/>
    <m/>
  </r>
  <r>
    <s v="120612005576-0"/>
    <x v="35"/>
    <n v="341202"/>
    <m/>
    <s v="ESCURRIDOR PARA MANTAS Y BARRERAS"/>
    <d v="2017-11-13T00:00:00"/>
    <n v="139439.04000000001"/>
    <n v="11619.920000000013"/>
    <s v="ZLIN"/>
    <n v="10"/>
    <n v="0"/>
    <n v="0"/>
    <n v="0"/>
    <s v="ZLIN"/>
    <n v="10"/>
    <n v="0"/>
    <n v="0"/>
    <n v="0"/>
    <s v=""/>
    <m/>
    <m/>
  </r>
  <r>
    <s v="120612005577-0"/>
    <x v="35"/>
    <n v="341203"/>
    <m/>
    <s v="ESCURRIDOR PARA DERRAMES"/>
    <d v="2017-11-13T00:00:00"/>
    <n v="139439.04000000001"/>
    <n v="11619.920000000013"/>
    <s v="ZLIN"/>
    <n v="10"/>
    <n v="0"/>
    <n v="0"/>
    <n v="0"/>
    <s v="ZLIN"/>
    <n v="10"/>
    <n v="0"/>
    <n v="0"/>
    <n v="0"/>
    <s v=""/>
    <m/>
    <m/>
  </r>
  <r>
    <s v="120612005578-0"/>
    <x v="35"/>
    <n v="341203"/>
    <m/>
    <s v="ESCURRIDOR PARA DERRAMES"/>
    <d v="2017-11-13T00:00:00"/>
    <n v="139439.04000000001"/>
    <n v="11619.920000000013"/>
    <s v="ZLIN"/>
    <n v="10"/>
    <n v="0"/>
    <n v="0"/>
    <n v="0"/>
    <s v="ZLIN"/>
    <n v="10"/>
    <n v="0"/>
    <n v="0"/>
    <n v="0"/>
    <s v=""/>
    <m/>
    <m/>
  </r>
  <r>
    <s v="120612005579-0"/>
    <x v="35"/>
    <n v="341203"/>
    <m/>
    <s v="ESCURRIDOR PARA DERRAMES"/>
    <d v="2017-11-13T00:00:00"/>
    <n v="139439.04000000001"/>
    <n v="11619.920000000013"/>
    <s v="ZLIN"/>
    <n v="10"/>
    <n v="0"/>
    <n v="0"/>
    <n v="0"/>
    <s v="ZLIN"/>
    <n v="10"/>
    <n v="0"/>
    <n v="0"/>
    <n v="0"/>
    <s v=""/>
    <m/>
    <m/>
  </r>
  <r>
    <s v="120612005580-0"/>
    <x v="35"/>
    <n v="341203"/>
    <m/>
    <s v="ESCURRIDOR PARA DERRAMES"/>
    <d v="2017-11-13T00:00:00"/>
    <n v="139439.04000000001"/>
    <n v="11619.920000000013"/>
    <s v="ZLIN"/>
    <n v="10"/>
    <n v="0"/>
    <n v="0"/>
    <n v="0"/>
    <s v="ZLIN"/>
    <n v="10"/>
    <n v="0"/>
    <n v="0"/>
    <n v="0"/>
    <s v=""/>
    <m/>
    <m/>
  </r>
  <r>
    <s v="120612005581-0"/>
    <x v="35"/>
    <n v="341203"/>
    <m/>
    <s v="ESCURRIDOR PARA DERRAMES"/>
    <d v="2017-11-13T00:00:00"/>
    <n v="139439.04000000001"/>
    <n v="11619.920000000013"/>
    <s v="ZLIN"/>
    <n v="10"/>
    <n v="0"/>
    <n v="0"/>
    <n v="0"/>
    <s v="ZLIN"/>
    <n v="10"/>
    <n v="0"/>
    <n v="0"/>
    <n v="0"/>
    <s v=""/>
    <m/>
    <m/>
  </r>
  <r>
    <s v="120612005582-0"/>
    <x v="35"/>
    <n v="341202"/>
    <m/>
    <s v="CAJA MOVIL PARA DERRAMES"/>
    <d v="2017-11-13T00:00:00"/>
    <n v="705663.34"/>
    <n v="58805.279999999912"/>
    <s v="ZLIN"/>
    <n v="10"/>
    <n v="0"/>
    <n v="0"/>
    <n v="0"/>
    <s v="ZLIN"/>
    <n v="10"/>
    <n v="0"/>
    <n v="0"/>
    <n v="0"/>
    <s v=""/>
    <m/>
    <m/>
  </r>
  <r>
    <s v="120612005583-0"/>
    <x v="35"/>
    <n v="341202"/>
    <m/>
    <s v="CAJA MOVIL PARA DERRAMES"/>
    <d v="2017-11-13T00:00:00"/>
    <n v="705663.34"/>
    <n v="58805.279999999912"/>
    <s v="ZLIN"/>
    <n v="10"/>
    <n v="0"/>
    <n v="0"/>
    <n v="0"/>
    <s v="ZLIN"/>
    <n v="10"/>
    <n v="0"/>
    <n v="0"/>
    <n v="0"/>
    <s v=""/>
    <m/>
    <m/>
  </r>
  <r>
    <s v="120612005584-0"/>
    <x v="35"/>
    <n v="342509"/>
    <m/>
    <s v="CAJA MOVIL PARA DERRAMES"/>
    <d v="2017-11-13T00:00:00"/>
    <n v="705663.34"/>
    <n v="58805.279999999912"/>
    <s v="ZLIN"/>
    <n v="10"/>
    <n v="0"/>
    <n v="0"/>
    <n v="0"/>
    <s v="ZLIN"/>
    <n v="10"/>
    <n v="0"/>
    <n v="0"/>
    <n v="0"/>
    <s v=""/>
    <m/>
    <m/>
  </r>
  <r>
    <s v="120612005585-0"/>
    <x v="35"/>
    <n v="342509"/>
    <m/>
    <s v="CAJA MOVIL PARA DERRAMES"/>
    <d v="2017-11-13T00:00:00"/>
    <n v="705669.03"/>
    <n v="58805.760000000009"/>
    <s v="ZLIN"/>
    <n v="10"/>
    <n v="0"/>
    <n v="0"/>
    <n v="0"/>
    <s v="ZLIN"/>
    <n v="10"/>
    <n v="0"/>
    <n v="0"/>
    <n v="0"/>
    <s v=""/>
    <m/>
    <m/>
  </r>
  <r>
    <s v="120612005586-0"/>
    <x v="35"/>
    <n v="334302"/>
    <m/>
    <s v="UPS PARA EL SOPORTE DE CAMARAS"/>
    <d v="2017-12-18T00:00:00"/>
    <n v="443308.79999999999"/>
    <n v="33248.159999999974"/>
    <s v="ZLIN"/>
    <n v="10"/>
    <n v="0"/>
    <n v="0"/>
    <n v="0"/>
    <s v="ZLIN"/>
    <n v="10"/>
    <n v="0"/>
    <n v="0"/>
    <n v="0"/>
    <s v=""/>
    <m/>
    <m/>
  </r>
  <r>
    <s v="120612005587-0"/>
    <x v="35"/>
    <n v="341202"/>
    <m/>
    <s v="HIDRANTE"/>
    <d v="2017-09-08T00:00:00"/>
    <n v="1204035.99"/>
    <n v="120403.60000000009"/>
    <s v="ZLIN"/>
    <n v="10"/>
    <n v="0"/>
    <n v="0"/>
    <n v="0"/>
    <s v="ZLIN"/>
    <n v="10"/>
    <n v="0"/>
    <n v="0"/>
    <n v="0"/>
    <s v=""/>
    <m/>
    <m/>
  </r>
  <r>
    <s v="120612005588-0"/>
    <x v="35"/>
    <n v="341202"/>
    <m/>
    <s v="HIDRANTE"/>
    <d v="2017-09-08T00:00:00"/>
    <n v="1204035.99"/>
    <n v="120403.60000000009"/>
    <s v="ZLIN"/>
    <n v="10"/>
    <n v="0"/>
    <n v="0"/>
    <n v="0"/>
    <s v="ZLIN"/>
    <n v="10"/>
    <n v="0"/>
    <n v="0"/>
    <n v="0"/>
    <s v=""/>
    <m/>
    <m/>
  </r>
  <r>
    <s v="120612005589-0"/>
    <x v="35"/>
    <n v="341202"/>
    <m/>
    <s v="HIDRANTE"/>
    <d v="2017-09-08T00:00:00"/>
    <n v="1204035.99"/>
    <n v="120403.60000000009"/>
    <s v="ZLIN"/>
    <n v="10"/>
    <n v="0"/>
    <n v="0"/>
    <n v="0"/>
    <s v="ZLIN"/>
    <n v="10"/>
    <n v="0"/>
    <n v="0"/>
    <n v="0"/>
    <s v=""/>
    <m/>
    <m/>
  </r>
  <r>
    <s v="120612005590-0"/>
    <x v="35"/>
    <n v="341202"/>
    <m/>
    <s v="HIDRANTE"/>
    <d v="2017-09-08T00:00:00"/>
    <n v="1204035.99"/>
    <n v="120403.60000000009"/>
    <s v="ZLIN"/>
    <n v="10"/>
    <n v="0"/>
    <n v="0"/>
    <n v="0"/>
    <s v="ZLIN"/>
    <n v="10"/>
    <n v="0"/>
    <n v="0"/>
    <n v="0"/>
    <s v=""/>
    <m/>
    <m/>
  </r>
  <r>
    <s v="120612005591-0"/>
    <x v="35"/>
    <n v="341202"/>
    <m/>
    <s v="HIDRANTE"/>
    <d v="2017-09-08T00:00:00"/>
    <n v="1204036.02"/>
    <n v="120403.60000000009"/>
    <s v="ZLIN"/>
    <n v="10"/>
    <n v="0"/>
    <n v="0"/>
    <n v="0"/>
    <s v="ZLIN"/>
    <n v="10"/>
    <n v="0"/>
    <n v="0"/>
    <n v="0"/>
    <s v=""/>
    <m/>
    <m/>
  </r>
  <r>
    <s v="120612005592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593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594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595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596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597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598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599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600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601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602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603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604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605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606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607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608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609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610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611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612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613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614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615-0"/>
    <x v="35"/>
    <n v="321201"/>
    <m/>
    <s v="BARRERA CONTENCION DERRAMES 50 CM"/>
    <d v="2017-09-22T00:00:00"/>
    <n v="461331.54"/>
    <n v="127336.91999999998"/>
    <s v="ZLIN"/>
    <n v="10"/>
    <n v="0"/>
    <n v="0"/>
    <n v="0"/>
    <s v="ZLIN"/>
    <n v="10"/>
    <n v="0"/>
    <n v="0"/>
    <n v="0"/>
    <s v=""/>
    <m/>
    <m/>
  </r>
  <r>
    <s v="120612005616-0"/>
    <x v="35"/>
    <n v="321201"/>
    <m/>
    <s v="BARRERA CONTENCION DERRAMES 50 CM"/>
    <d v="2017-09-22T00:00:00"/>
    <n v="461331.74"/>
    <n v="127336.97999999998"/>
    <s v="ZLIN"/>
    <n v="10"/>
    <n v="0"/>
    <n v="0"/>
    <n v="0"/>
    <s v="ZLIN"/>
    <n v="10"/>
    <n v="0"/>
    <n v="0"/>
    <n v="0"/>
    <s v=""/>
    <m/>
    <m/>
  </r>
  <r>
    <s v="120612005617-0"/>
    <x v="35"/>
    <n v="321201"/>
    <m/>
    <s v="BARRERA DE CONTENCION 91 CM (33&quot;)"/>
    <d v="2017-09-22T00:00:00"/>
    <n v="929458.52"/>
    <n v="256549.52000000002"/>
    <s v="ZLIN"/>
    <n v="10"/>
    <n v="0"/>
    <n v="0"/>
    <n v="0"/>
    <s v="ZLIN"/>
    <n v="10"/>
    <n v="0"/>
    <n v="0"/>
    <n v="0"/>
    <s v=""/>
    <m/>
    <m/>
  </r>
  <r>
    <s v="120612005618-0"/>
    <x v="35"/>
    <n v="321201"/>
    <m/>
    <s v="BARRERA DE CONTENCION 91 CM (33&quot;)"/>
    <d v="2017-09-22T00:00:00"/>
    <n v="929458.52"/>
    <n v="256549.52000000002"/>
    <s v="ZLIN"/>
    <n v="10"/>
    <n v="0"/>
    <n v="0"/>
    <n v="0"/>
    <s v="ZLIN"/>
    <n v="10"/>
    <n v="0"/>
    <n v="0"/>
    <n v="0"/>
    <s v=""/>
    <m/>
    <m/>
  </r>
  <r>
    <s v="120612005619-0"/>
    <x v="35"/>
    <n v="321201"/>
    <m/>
    <s v="BARRERA DE CONTENCION 91 CM (33&quot;)"/>
    <d v="2017-09-22T00:00:00"/>
    <n v="929458.52"/>
    <n v="256549.52000000002"/>
    <s v="ZLIN"/>
    <n v="10"/>
    <n v="0"/>
    <n v="0"/>
    <n v="0"/>
    <s v="ZLIN"/>
    <n v="10"/>
    <n v="0"/>
    <n v="0"/>
    <n v="0"/>
    <s v=""/>
    <m/>
    <m/>
  </r>
  <r>
    <s v="120612005620-0"/>
    <x v="35"/>
    <n v="321201"/>
    <m/>
    <s v="BARRERA DE CONTENCION 91 CM (33&quot;)"/>
    <d v="2017-09-22T00:00:00"/>
    <n v="929458.52"/>
    <n v="256549.52000000002"/>
    <s v="ZLIN"/>
    <n v="10"/>
    <n v="0"/>
    <n v="0"/>
    <n v="0"/>
    <s v="ZLIN"/>
    <n v="10"/>
    <n v="0"/>
    <n v="0"/>
    <n v="0"/>
    <s v=""/>
    <m/>
    <m/>
  </r>
  <r>
    <s v="120612005621-0"/>
    <x v="35"/>
    <n v="321201"/>
    <m/>
    <s v="BARRERA DE CONTENCION 91 CM (33&quot;)"/>
    <d v="2017-09-22T00:00:00"/>
    <n v="929458.52"/>
    <n v="256549.53000000003"/>
    <s v="ZLIN"/>
    <n v="10"/>
    <n v="0"/>
    <n v="0"/>
    <n v="0"/>
    <s v="ZLIN"/>
    <n v="10"/>
    <n v="0"/>
    <n v="0"/>
    <n v="0"/>
    <s v=""/>
    <m/>
    <m/>
  </r>
  <r>
    <s v="120612005622-0"/>
    <x v="35"/>
    <n v="321201"/>
    <m/>
    <s v="BARRERA DE CONTENCION 91 CM (33&quot;)"/>
    <d v="2017-09-22T00:00:00"/>
    <n v="929458.52"/>
    <n v="256549.52000000002"/>
    <s v="ZLIN"/>
    <n v="10"/>
    <n v="0"/>
    <n v="0"/>
    <n v="0"/>
    <s v="ZLIN"/>
    <n v="10"/>
    <n v="0"/>
    <n v="0"/>
    <n v="0"/>
    <s v=""/>
    <m/>
    <m/>
  </r>
  <r>
    <s v="120612005623-0"/>
    <x v="35"/>
    <n v="321201"/>
    <m/>
    <s v="BARRERA DE CONTENCION 91 CM (33&quot;)"/>
    <d v="2017-09-22T00:00:00"/>
    <n v="929458.52"/>
    <n v="256549.53000000003"/>
    <s v="ZLIN"/>
    <n v="10"/>
    <n v="0"/>
    <n v="0"/>
    <n v="0"/>
    <s v="ZLIN"/>
    <n v="10"/>
    <n v="0"/>
    <n v="0"/>
    <n v="0"/>
    <s v=""/>
    <m/>
    <m/>
  </r>
  <r>
    <s v="120612005624-0"/>
    <x v="35"/>
    <n v="321201"/>
    <m/>
    <s v="BARRERA DE CONTENCION 91 CM (33&quot;)"/>
    <d v="2017-09-22T00:00:00"/>
    <n v="929458.52"/>
    <n v="256549.53000000003"/>
    <s v="ZLIN"/>
    <n v="10"/>
    <n v="0"/>
    <n v="0"/>
    <n v="0"/>
    <s v="ZLIN"/>
    <n v="10"/>
    <n v="0"/>
    <n v="0"/>
    <n v="0"/>
    <s v=""/>
    <m/>
    <m/>
  </r>
  <r>
    <s v="120612005625-0"/>
    <x v="35"/>
    <n v="321201"/>
    <m/>
    <s v="BARRERA DE CONTENCION 91 CM (33&quot;)"/>
    <d v="2017-09-22T00:00:00"/>
    <n v="929458.52"/>
    <n v="256549.52000000002"/>
    <s v="ZLIN"/>
    <n v="10"/>
    <n v="0"/>
    <n v="0"/>
    <n v="0"/>
    <s v="ZLIN"/>
    <n v="10"/>
    <n v="0"/>
    <n v="0"/>
    <n v="0"/>
    <s v=""/>
    <m/>
    <m/>
  </r>
  <r>
    <s v="120612005626-0"/>
    <x v="35"/>
    <n v="321201"/>
    <m/>
    <s v="BARRERA DE CONTENCION 91 CM (33&quot;)"/>
    <d v="2017-09-22T00:00:00"/>
    <n v="929458.52"/>
    <n v="256549.53000000003"/>
    <s v="ZLIN"/>
    <n v="10"/>
    <n v="0"/>
    <n v="0"/>
    <n v="0"/>
    <s v="ZLIN"/>
    <n v="10"/>
    <n v="0"/>
    <n v="0"/>
    <n v="0"/>
    <s v=""/>
    <m/>
    <m/>
  </r>
  <r>
    <s v="120612005627-0"/>
    <x v="35"/>
    <n v="321201"/>
    <m/>
    <s v="BARRERA DE CONTENCION 91 CM (33&quot;)"/>
    <d v="2017-09-22T00:00:00"/>
    <n v="929458.52"/>
    <n v="256549.52000000002"/>
    <s v="ZLIN"/>
    <n v="10"/>
    <n v="0"/>
    <n v="0"/>
    <n v="0"/>
    <s v="ZLIN"/>
    <n v="10"/>
    <n v="0"/>
    <n v="0"/>
    <n v="0"/>
    <s v=""/>
    <m/>
    <m/>
  </r>
  <r>
    <s v="120612005628-0"/>
    <x v="35"/>
    <n v="321201"/>
    <m/>
    <s v="BARRERA DE CONTENCION 91 CM (33&quot;)"/>
    <d v="2017-09-22T00:00:00"/>
    <n v="929458.52"/>
    <n v="256549.53000000003"/>
    <s v="ZLIN"/>
    <n v="10"/>
    <n v="0"/>
    <n v="0"/>
    <n v="0"/>
    <s v="ZLIN"/>
    <n v="10"/>
    <n v="0"/>
    <n v="0"/>
    <n v="0"/>
    <s v=""/>
    <m/>
    <m/>
  </r>
  <r>
    <s v="120612005629-0"/>
    <x v="35"/>
    <n v="321201"/>
    <m/>
    <s v="BARRERA DE CONTENCION 91 CM (33&quot;)"/>
    <d v="2017-09-22T00:00:00"/>
    <n v="929458.52"/>
    <n v="256549.52000000002"/>
    <s v="ZLIN"/>
    <n v="10"/>
    <n v="0"/>
    <n v="0"/>
    <n v="0"/>
    <s v="ZLIN"/>
    <n v="10"/>
    <n v="0"/>
    <n v="0"/>
    <n v="0"/>
    <s v=""/>
    <m/>
    <m/>
  </r>
  <r>
    <s v="120612005630-0"/>
    <x v="35"/>
    <n v="321201"/>
    <m/>
    <s v="BARRERA DE CONTENCION 91 CM (33&quot;)"/>
    <d v="2017-09-22T00:00:00"/>
    <n v="929458.52"/>
    <n v="256549.53000000003"/>
    <s v="ZLIN"/>
    <n v="10"/>
    <n v="0"/>
    <n v="0"/>
    <n v="0"/>
    <s v="ZLIN"/>
    <n v="10"/>
    <n v="0"/>
    <n v="0"/>
    <n v="0"/>
    <s v=""/>
    <m/>
    <m/>
  </r>
  <r>
    <s v="120612005631-0"/>
    <x v="35"/>
    <n v="321201"/>
    <m/>
    <s v="BARRERA DE CONTENCION 91 CM (33&quot;)"/>
    <d v="2017-09-22T00:00:00"/>
    <n v="929458.52"/>
    <n v="256549.52000000002"/>
    <s v="ZLIN"/>
    <n v="10"/>
    <n v="0"/>
    <n v="0"/>
    <n v="0"/>
    <s v="ZLIN"/>
    <n v="10"/>
    <n v="0"/>
    <n v="0"/>
    <n v="0"/>
    <s v=""/>
    <m/>
    <m/>
  </r>
  <r>
    <s v="120612005632-0"/>
    <x v="35"/>
    <n v="321201"/>
    <m/>
    <s v="BARRERA DE CONTENCION 91 CM (33&quot;)"/>
    <d v="2017-09-22T00:00:00"/>
    <n v="929458.52"/>
    <n v="256549.54000000004"/>
    <s v="ZLIN"/>
    <n v="10"/>
    <n v="0"/>
    <n v="0"/>
    <n v="0"/>
    <s v="ZLIN"/>
    <n v="10"/>
    <n v="0"/>
    <n v="0"/>
    <n v="0"/>
    <s v=""/>
    <m/>
    <m/>
  </r>
  <r>
    <s v="120612005633-0"/>
    <x v="35"/>
    <n v="321201"/>
    <m/>
    <s v="BARRERA DE CONTENCION 91 CM (33&quot;)"/>
    <d v="2017-09-22T00:00:00"/>
    <n v="929458.52"/>
    <n v="256549.52000000002"/>
    <s v="ZLIN"/>
    <n v="10"/>
    <n v="0"/>
    <n v="0"/>
    <n v="0"/>
    <s v="ZLIN"/>
    <n v="10"/>
    <n v="0"/>
    <n v="0"/>
    <n v="0"/>
    <s v=""/>
    <m/>
    <m/>
  </r>
  <r>
    <s v="120612005634-0"/>
    <x v="35"/>
    <n v="343204"/>
    <m/>
    <s v="CAMARA SARIX PRO 2VIGILANCIA"/>
    <d v="2017-09-28T00:00:00"/>
    <n v="351269.68"/>
    <n v="35126.969999999972"/>
    <s v="ZLIN"/>
    <n v="10"/>
    <n v="0"/>
    <n v="0"/>
    <n v="0"/>
    <s v="ZLIN"/>
    <n v="10"/>
    <n v="0"/>
    <n v="0"/>
    <n v="0"/>
    <s v=""/>
    <m/>
    <m/>
  </r>
  <r>
    <s v="120612005635-0"/>
    <x v="35"/>
    <n v="343203"/>
    <m/>
    <s v="CAMARA SARIX PRO 2 VIGILANCIA"/>
    <d v="2017-09-28T00:00:00"/>
    <n v="351269.68"/>
    <n v="35126.969999999972"/>
    <s v="ZLIN"/>
    <n v="10"/>
    <n v="0"/>
    <n v="0"/>
    <n v="0"/>
    <s v="ZLIN"/>
    <n v="10"/>
    <n v="0"/>
    <n v="0"/>
    <n v="0"/>
    <s v=""/>
    <m/>
    <m/>
  </r>
  <r>
    <s v="120612005636-0"/>
    <x v="35"/>
    <n v="343202"/>
    <m/>
    <s v="CAMARA VIGILANCIA"/>
    <d v="2017-09-28T00:00:00"/>
    <n v="351269.67"/>
    <n v="35126.969999999972"/>
    <s v="ZLIN"/>
    <n v="10"/>
    <n v="0"/>
    <n v="0"/>
    <n v="0"/>
    <s v="ZLIN"/>
    <n v="10"/>
    <n v="0"/>
    <n v="0"/>
    <n v="0"/>
    <s v=""/>
    <m/>
    <m/>
  </r>
  <r>
    <s v="120612005637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38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39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40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41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42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43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44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45-0"/>
    <x v="35"/>
    <n v="321201"/>
    <m/>
    <s v="BARRERA DE CONTENCIÓN"/>
    <d v="2017-09-22T00:00:00"/>
    <n v="447132.86"/>
    <n v="123417.81"/>
    <s v="ZLIN"/>
    <n v="10"/>
    <n v="0"/>
    <n v="0"/>
    <n v="0"/>
    <s v="ZLIN"/>
    <n v="10"/>
    <n v="0"/>
    <n v="0"/>
    <n v="0"/>
    <s v=""/>
    <m/>
    <m/>
  </r>
  <r>
    <s v="120612005646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47-0"/>
    <x v="35"/>
    <n v="321201"/>
    <m/>
    <s v="BARRERA DE CONTENCIÓN"/>
    <d v="2017-09-22T00:00:00"/>
    <n v="447132.86"/>
    <n v="123417.81"/>
    <s v="ZLIN"/>
    <n v="10"/>
    <n v="0"/>
    <n v="0"/>
    <n v="0"/>
    <s v="ZLIN"/>
    <n v="10"/>
    <n v="0"/>
    <n v="0"/>
    <n v="0"/>
    <s v=""/>
    <m/>
    <m/>
  </r>
  <r>
    <s v="120612005648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49-0"/>
    <x v="35"/>
    <n v="321201"/>
    <m/>
    <s v="BARRERA DE CONTENCIÓN"/>
    <d v="2017-09-22T00:00:00"/>
    <n v="447132.86"/>
    <n v="123417.81"/>
    <s v="ZLIN"/>
    <n v="10"/>
    <n v="0"/>
    <n v="0"/>
    <n v="0"/>
    <s v="ZLIN"/>
    <n v="10"/>
    <n v="0"/>
    <n v="0"/>
    <n v="0"/>
    <s v=""/>
    <m/>
    <m/>
  </r>
  <r>
    <s v="120612005650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51-0"/>
    <x v="35"/>
    <n v="321201"/>
    <m/>
    <s v="BARRERA DE CONTENCIÓN"/>
    <d v="2017-09-22T00:00:00"/>
    <n v="447132.86"/>
    <n v="123417.81"/>
    <s v="ZLIN"/>
    <n v="10"/>
    <n v="0"/>
    <n v="0"/>
    <n v="0"/>
    <s v="ZLIN"/>
    <n v="10"/>
    <n v="0"/>
    <n v="0"/>
    <n v="0"/>
    <s v=""/>
    <m/>
    <m/>
  </r>
  <r>
    <s v="120612005652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53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54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55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56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57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58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59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60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61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62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63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64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65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66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67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68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69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70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71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72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73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74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75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76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77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78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79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80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81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82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83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84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85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86-0"/>
    <x v="35"/>
    <n v="321201"/>
    <m/>
    <s v="BARRERA DE CONTENCIÓN"/>
    <d v="2017-09-22T00:00:00"/>
    <n v="447132.86"/>
    <n v="123417.79999999999"/>
    <s v="ZLIN"/>
    <n v="10"/>
    <n v="0"/>
    <n v="0"/>
    <n v="0"/>
    <s v="ZLIN"/>
    <n v="10"/>
    <n v="0"/>
    <n v="0"/>
    <n v="0"/>
    <s v=""/>
    <m/>
    <m/>
  </r>
  <r>
    <s v="120612005687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688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689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690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691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692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693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694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695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696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697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698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699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00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01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02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03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04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05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06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07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08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09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10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11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12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13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14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15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16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17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18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19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20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21-0"/>
    <x v="35"/>
    <n v="321201"/>
    <m/>
    <s v="BARRERA DE CONTENCIÓN"/>
    <d v="2017-09-22T00:00:00"/>
    <n v="906412.01"/>
    <n v="250188.20999999996"/>
    <s v="ZLIN"/>
    <n v="10"/>
    <n v="0"/>
    <n v="0"/>
    <n v="0"/>
    <s v="ZLIN"/>
    <n v="10"/>
    <n v="0"/>
    <n v="0"/>
    <n v="0"/>
    <s v=""/>
    <m/>
    <m/>
  </r>
  <r>
    <s v="120612005722-0"/>
    <x v="35"/>
    <n v="315100"/>
    <m/>
    <s v="EQUIPO DE BUCEO"/>
    <d v="2017-12-19T00:00:00"/>
    <n v="1230259.3500000001"/>
    <n v="92269.450000000186"/>
    <s v="ZLIN"/>
    <n v="10"/>
    <n v="0"/>
    <n v="0"/>
    <n v="0"/>
    <s v="ZLIN"/>
    <n v="10"/>
    <n v="0"/>
    <n v="0"/>
    <n v="0"/>
    <s v=""/>
    <m/>
    <m/>
  </r>
  <r>
    <s v="120612005723-0"/>
    <x v="35"/>
    <n v="323303"/>
    <m/>
    <s v="EQUIPO DE BUCEO"/>
    <d v="2017-12-19T00:00:00"/>
    <n v="1230259.3600000001"/>
    <n v="92269.450000000186"/>
    <s v="ZLIN"/>
    <n v="10"/>
    <n v="0"/>
    <n v="0"/>
    <n v="0"/>
    <s v="ZLIN"/>
    <n v="10"/>
    <n v="0"/>
    <n v="0"/>
    <n v="0"/>
    <s v=""/>
    <m/>
    <m/>
  </r>
  <r>
    <s v="120612005724-0"/>
    <x v="35"/>
    <n v="321202"/>
    <m/>
    <s v="EQUIPO DE BUCEO"/>
    <d v="2017-12-19T00:00:00"/>
    <n v="1230259.3700000001"/>
    <n v="92269.450000000186"/>
    <s v="ZLIN"/>
    <n v="10"/>
    <n v="0"/>
    <n v="0"/>
    <n v="0"/>
    <s v="ZLIN"/>
    <n v="10"/>
    <n v="0"/>
    <n v="0"/>
    <n v="0"/>
    <s v=""/>
    <m/>
    <m/>
  </r>
  <r>
    <s v="120612005725-0"/>
    <x v="35"/>
    <n v="341203"/>
    <m/>
    <s v="SENSOR NITRATOS"/>
    <d v="2017-11-20T00:00:00"/>
    <n v="977404.8"/>
    <n v="81450.400000000023"/>
    <s v="ZLIN"/>
    <n v="10"/>
    <n v="0"/>
    <n v="0"/>
    <n v="0"/>
    <s v="ZLIN"/>
    <n v="10"/>
    <n v="0"/>
    <n v="0"/>
    <n v="0"/>
    <s v=""/>
    <m/>
    <m/>
  </r>
  <r>
    <s v="120612005726-0"/>
    <x v="35"/>
    <n v="341203"/>
    <m/>
    <s v="SENSOR CONDUCTIVIDAD"/>
    <d v="2017-11-20T00:00:00"/>
    <n v="1257317.1000000001"/>
    <n v="104776.42000000016"/>
    <s v="ZLIN"/>
    <n v="10"/>
    <n v="0"/>
    <n v="0"/>
    <n v="0"/>
    <s v="ZLIN"/>
    <n v="10"/>
    <n v="0"/>
    <n v="0"/>
    <n v="0"/>
    <s v=""/>
    <m/>
    <m/>
  </r>
  <r>
    <s v="120612005727-0"/>
    <x v="35"/>
    <n v="344201"/>
    <m/>
    <s v="EXPLISIMETRO"/>
    <d v="2017-11-24T00:00:00"/>
    <n v="655400"/>
    <n v="54616.670000000042"/>
    <s v="ZLIN"/>
    <n v="10"/>
    <n v="0"/>
    <n v="0"/>
    <n v="0"/>
    <s v="ZLIN"/>
    <n v="10"/>
    <n v="0"/>
    <n v="0"/>
    <n v="0"/>
    <s v=""/>
    <m/>
    <m/>
  </r>
  <r>
    <s v="120612005728-0"/>
    <x v="35"/>
    <n v="344206"/>
    <m/>
    <s v="EXPLISIMETRO"/>
    <d v="2017-11-24T00:00:00"/>
    <n v="655400"/>
    <n v="54616.670000000042"/>
    <s v="ZLIN"/>
    <n v="10"/>
    <n v="0"/>
    <n v="0"/>
    <n v="0"/>
    <s v="ZLIN"/>
    <n v="10"/>
    <n v="0"/>
    <n v="0"/>
    <n v="0"/>
    <s v=""/>
    <m/>
    <m/>
  </r>
  <r>
    <s v="120612005729-0"/>
    <x v="35"/>
    <n v="335301"/>
    <m/>
    <s v="BASTON DE MARCAS"/>
    <d v="2017-12-21T00:00:00"/>
    <n v="258854.75"/>
    <n v="19414.109999999986"/>
    <s v="ZLIN"/>
    <n v="10"/>
    <n v="0"/>
    <n v="0"/>
    <n v="0"/>
    <s v="ZLIN"/>
    <n v="10"/>
    <n v="0"/>
    <n v="0"/>
    <n v="0"/>
    <s v=""/>
    <m/>
    <m/>
  </r>
  <r>
    <s v="120612005730-0"/>
    <x v="35"/>
    <n v="335301"/>
    <m/>
    <s v="BASTON DE MARCAS"/>
    <d v="2017-12-21T00:00:00"/>
    <n v="258854.75"/>
    <n v="19414.109999999986"/>
    <s v="ZLIN"/>
    <n v="10"/>
    <n v="0"/>
    <n v="0"/>
    <n v="0"/>
    <s v="ZLIN"/>
    <n v="10"/>
    <n v="0"/>
    <n v="0"/>
    <n v="0"/>
    <s v=""/>
    <m/>
    <m/>
  </r>
  <r>
    <s v="120612005731-0"/>
    <x v="35"/>
    <n v="335301"/>
    <m/>
    <s v="BASTON DE MARCAS"/>
    <d v="2017-12-21T00:00:00"/>
    <n v="258854.75"/>
    <n v="19414.109999999986"/>
    <s v="ZLIN"/>
    <n v="10"/>
    <n v="0"/>
    <n v="0"/>
    <n v="0"/>
    <s v="ZLIN"/>
    <n v="10"/>
    <n v="0"/>
    <n v="0"/>
    <n v="0"/>
    <s v=""/>
    <m/>
    <m/>
  </r>
  <r>
    <s v="120612005732-0"/>
    <x v="35"/>
    <n v="335301"/>
    <m/>
    <s v="BASTON DE MARCAS"/>
    <d v="2017-12-21T00:00:00"/>
    <n v="258854.75"/>
    <n v="19414.109999999986"/>
    <s v="ZLIN"/>
    <n v="10"/>
    <n v="0"/>
    <n v="0"/>
    <n v="0"/>
    <s v="ZLIN"/>
    <n v="10"/>
    <n v="0"/>
    <n v="0"/>
    <n v="0"/>
    <s v=""/>
    <m/>
    <m/>
  </r>
  <r>
    <s v="120612005733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34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35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36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37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38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39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40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41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42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43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44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45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46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47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48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49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50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51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52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53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54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55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56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57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58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59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60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61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62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63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64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65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66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67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68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69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70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71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72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73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74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75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76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77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78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79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80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81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82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83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84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85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86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87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88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89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90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91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92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93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94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95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96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97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98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799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00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01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02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03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04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05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06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07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08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09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10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11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12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13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14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15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16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17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18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19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20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21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22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23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24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25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26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27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28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29-0"/>
    <x v="35"/>
    <n v="331100"/>
    <m/>
    <s v="CHALECO ANTIBALAS"/>
    <d v="2018-09-28T00:00:00"/>
    <n v="649750"/>
    <n v="0"/>
    <s v="ZLIN"/>
    <n v="5"/>
    <n v="0"/>
    <n v="0"/>
    <n v="0"/>
    <s v="ZLIN"/>
    <n v="5"/>
    <n v="0"/>
    <n v="0"/>
    <n v="0"/>
    <s v=""/>
    <m/>
    <m/>
  </r>
  <r>
    <s v="120612005830-0"/>
    <x v="35"/>
    <n v="331100"/>
    <m/>
    <s v="CHALECO ANTIBALAS"/>
    <d v="2018-09-28T00:00:00"/>
    <n v="711900"/>
    <n v="0"/>
    <s v="ZLIN"/>
    <n v="5"/>
    <n v="0"/>
    <n v="0"/>
    <n v="0"/>
    <s v="ZLIN"/>
    <n v="5"/>
    <n v="0"/>
    <n v="0"/>
    <n v="0"/>
    <s v=""/>
    <m/>
    <m/>
  </r>
  <r>
    <s v="120612005831-0"/>
    <x v="35"/>
    <n v="331100"/>
    <m/>
    <s v="CHALECO ANTIBALAS"/>
    <d v="2018-09-28T00:00:00"/>
    <n v="711900"/>
    <n v="0"/>
    <s v="ZLIN"/>
    <n v="5"/>
    <n v="0"/>
    <n v="0"/>
    <n v="0"/>
    <s v="ZLIN"/>
    <n v="5"/>
    <n v="0"/>
    <n v="0"/>
    <n v="0"/>
    <s v=""/>
    <m/>
    <m/>
  </r>
  <r>
    <s v="120612005832-0"/>
    <x v="35"/>
    <n v="331100"/>
    <m/>
    <s v="CHALECO ANTIBALAS"/>
    <d v="2018-09-28T00:00:00"/>
    <n v="711900"/>
    <n v="0"/>
    <s v="ZLIN"/>
    <n v="5"/>
    <n v="0"/>
    <n v="0"/>
    <n v="0"/>
    <s v="ZLIN"/>
    <n v="5"/>
    <n v="0"/>
    <n v="0"/>
    <n v="0"/>
    <s v=""/>
    <m/>
    <m/>
  </r>
  <r>
    <s v="120612005833-0"/>
    <x v="35"/>
    <n v="331100"/>
    <m/>
    <s v="CHALECO ANTIBALAS"/>
    <d v="2018-09-28T00:00:00"/>
    <n v="711900"/>
    <n v="0"/>
    <s v="ZLIN"/>
    <n v="5"/>
    <n v="0"/>
    <n v="0"/>
    <n v="0"/>
    <s v="ZLIN"/>
    <n v="5"/>
    <n v="0"/>
    <n v="0"/>
    <n v="0"/>
    <s v=""/>
    <m/>
    <m/>
  </r>
  <r>
    <s v="120612005834-0"/>
    <x v="35"/>
    <n v="331100"/>
    <m/>
    <s v="CHALECO ANTIBALAS"/>
    <d v="2018-09-28T00:00:00"/>
    <n v="711900"/>
    <n v="0"/>
    <s v="ZLIN"/>
    <n v="5"/>
    <n v="0"/>
    <n v="0"/>
    <n v="0"/>
    <s v="ZLIN"/>
    <n v="5"/>
    <n v="0"/>
    <n v="0"/>
    <n v="0"/>
    <s v=""/>
    <m/>
    <m/>
  </r>
  <r>
    <s v="120612005835-0"/>
    <x v="35"/>
    <n v="331100"/>
    <m/>
    <s v="CHALECO ANTIBALAS"/>
    <d v="2018-09-28T00:00:00"/>
    <n v="711900"/>
    <n v="0"/>
    <s v="ZLIN"/>
    <n v="5"/>
    <n v="0"/>
    <n v="0"/>
    <n v="0"/>
    <s v="ZLIN"/>
    <n v="5"/>
    <n v="0"/>
    <n v="0"/>
    <n v="0"/>
    <s v=""/>
    <m/>
    <m/>
  </r>
  <r>
    <s v="120612005836-0"/>
    <x v="35"/>
    <n v="331100"/>
    <m/>
    <s v="CHALECO ANTIBALAS"/>
    <d v="2018-09-28T00:00:00"/>
    <n v="711900"/>
    <n v="0"/>
    <s v="ZLIN"/>
    <n v="5"/>
    <n v="0"/>
    <n v="0"/>
    <n v="0"/>
    <s v="ZLIN"/>
    <n v="5"/>
    <n v="0"/>
    <n v="0"/>
    <n v="0"/>
    <s v=""/>
    <m/>
    <m/>
  </r>
  <r>
    <s v="120612005837-0"/>
    <x v="35"/>
    <n v="331100"/>
    <m/>
    <s v="CHALECO ANTIBALAS"/>
    <d v="2018-09-28T00:00:00"/>
    <n v="711900"/>
    <n v="0"/>
    <s v="ZLIN"/>
    <n v="5"/>
    <n v="0"/>
    <n v="0"/>
    <n v="0"/>
    <s v="ZLIN"/>
    <n v="5"/>
    <n v="0"/>
    <n v="0"/>
    <n v="0"/>
    <s v=""/>
    <m/>
    <m/>
  </r>
  <r>
    <s v="120612005838-0"/>
    <x v="35"/>
    <n v="323301"/>
    <m/>
    <s v="EQUIPO DE BUCEO"/>
    <d v="2018-03-13T00:00:00"/>
    <n v="1208890.1100000001"/>
    <n v="120889.01000000001"/>
    <s v="ZLIN"/>
    <n v="5"/>
    <n v="0"/>
    <n v="0"/>
    <n v="0"/>
    <s v="ZLIN"/>
    <n v="10"/>
    <n v="0"/>
    <n v="0"/>
    <n v="0"/>
    <s v=""/>
    <m/>
    <m/>
  </r>
  <r>
    <s v="120612005852-0"/>
    <x v="35"/>
    <n v="214501"/>
    <m/>
    <s v="DIQUES TIPO PLATAFORMA PARA CONTROL DE DERRAMES"/>
    <d v="2018-05-21T00:00:00"/>
    <n v="416674.51"/>
    <n v="13889.150000000023"/>
    <s v="ZLIN"/>
    <n v="10"/>
    <n v="0"/>
    <n v="0"/>
    <n v="0"/>
    <s v="ZLIN"/>
    <n v="10"/>
    <n v="0"/>
    <n v="0"/>
    <n v="0"/>
    <s v=""/>
    <m/>
    <m/>
  </r>
  <r>
    <s v="120612005853-0"/>
    <x v="35"/>
    <n v="214501"/>
    <m/>
    <s v="DIQUES TIPO PLATAFORMA PARA CONTROL DE DERRAMES"/>
    <d v="2018-05-21T00:00:00"/>
    <n v="416674.51"/>
    <n v="13889.150000000023"/>
    <s v="ZLIN"/>
    <n v="10"/>
    <n v="0"/>
    <n v="0"/>
    <n v="0"/>
    <s v="ZLIN"/>
    <n v="10"/>
    <n v="0"/>
    <n v="0"/>
    <n v="0"/>
    <s v=""/>
    <m/>
    <m/>
  </r>
  <r>
    <s v="120612005854-0"/>
    <x v="35"/>
    <n v="214501"/>
    <m/>
    <s v="DIQUES TIPO PLATAFORMA PARA CONTROL DE DERRAMES"/>
    <d v="2018-05-21T00:00:00"/>
    <n v="416674.51"/>
    <n v="13889.150000000023"/>
    <s v="ZLIN"/>
    <n v="10"/>
    <n v="0"/>
    <n v="0"/>
    <n v="0"/>
    <s v="ZLIN"/>
    <n v="10"/>
    <n v="0"/>
    <n v="0"/>
    <n v="0"/>
    <s v=""/>
    <m/>
    <m/>
  </r>
  <r>
    <s v="120612005855-0"/>
    <x v="35"/>
    <n v="214501"/>
    <m/>
    <s v="DIQUES TIPO PLATAFORMA PARA CONTROL DE DERRAMES"/>
    <d v="2018-05-21T00:00:00"/>
    <n v="416674.51"/>
    <n v="13889.150000000023"/>
    <s v="ZLIN"/>
    <n v="10"/>
    <n v="0"/>
    <n v="0"/>
    <n v="0"/>
    <s v="ZLIN"/>
    <n v="10"/>
    <n v="0"/>
    <n v="0"/>
    <n v="0"/>
    <s v=""/>
    <m/>
    <m/>
  </r>
  <r>
    <s v="120612005856-0"/>
    <x v="35"/>
    <n v="214501"/>
    <m/>
    <s v="DIQUES TIPO PLATAFORMA PARA CONTROL DE DERRAMES"/>
    <d v="2018-05-21T00:00:00"/>
    <n v="416674.5"/>
    <n v="13889.150000000023"/>
    <s v="ZLIN"/>
    <n v="10"/>
    <n v="0"/>
    <n v="0"/>
    <n v="0"/>
    <s v="ZLIN"/>
    <n v="10"/>
    <n v="0"/>
    <n v="0"/>
    <n v="0"/>
    <s v=""/>
    <m/>
    <m/>
  </r>
  <r>
    <s v="120612005857-0"/>
    <x v="35"/>
    <n v="214501"/>
    <m/>
    <s v="DIQUES TIPO PLATAFORMA PARA CONTROL DE DERRAMES"/>
    <d v="2018-05-21T00:00:00"/>
    <n v="416674.5"/>
    <n v="13889.150000000023"/>
    <s v="ZLIN"/>
    <n v="10"/>
    <n v="0"/>
    <n v="0"/>
    <n v="0"/>
    <s v="ZLIN"/>
    <n v="10"/>
    <n v="0"/>
    <n v="0"/>
    <n v="0"/>
    <s v=""/>
    <m/>
    <m/>
  </r>
  <r>
    <s v="120612005858-0"/>
    <x v="35"/>
    <n v="214501"/>
    <m/>
    <s v="DIQUES TIPO PLATAFORMA PARA CONTROL DE DERRAMES"/>
    <d v="2018-05-21T00:00:00"/>
    <n v="416674.5"/>
    <n v="13889.150000000023"/>
    <s v="ZLIN"/>
    <n v="10"/>
    <n v="0"/>
    <n v="0"/>
    <n v="0"/>
    <s v="ZLIN"/>
    <n v="10"/>
    <n v="0"/>
    <n v="0"/>
    <n v="0"/>
    <s v=""/>
    <m/>
    <m/>
  </r>
  <r>
    <s v="120612005859-0"/>
    <x v="35"/>
    <n v="214501"/>
    <m/>
    <s v="DIQUES TIPO PLATAFORMA PARA CONTROL DE DERRAMES"/>
    <d v="2018-05-21T00:00:00"/>
    <n v="416674.5"/>
    <n v="13889.150000000023"/>
    <s v="ZLIN"/>
    <n v="10"/>
    <n v="0"/>
    <n v="0"/>
    <n v="0"/>
    <s v="ZLIN"/>
    <n v="10"/>
    <n v="0"/>
    <n v="0"/>
    <n v="0"/>
    <s v=""/>
    <m/>
    <m/>
  </r>
  <r>
    <s v="120612005860-0"/>
    <x v="35"/>
    <n v="342409"/>
    <m/>
    <s v="CAMARA TIPO DOMO"/>
    <d v="2018-06-01T00:00:00"/>
    <n v="553584.5"/>
    <n v="13839.609999999986"/>
    <s v="ZLIN"/>
    <n v="10"/>
    <n v="0"/>
    <n v="0"/>
    <n v="0"/>
    <s v="ZLIN"/>
    <n v="10"/>
    <n v="0"/>
    <n v="0"/>
    <n v="0"/>
    <s v=""/>
    <m/>
    <m/>
  </r>
  <r>
    <s v="120612006025-0"/>
    <x v="35"/>
    <n v="322317"/>
    <m/>
    <s v="DUCHA LAVAOJOS"/>
    <d v="2018-08-31T00:00:00"/>
    <n v="1805736.91"/>
    <n v="7523.8999999999069"/>
    <s v="ZLIN"/>
    <n v="20"/>
    <n v="0"/>
    <n v="0"/>
    <n v="0"/>
    <s v="ZLIN"/>
    <n v="1"/>
    <n v="0"/>
    <n v="0"/>
    <n v="0"/>
    <s v=""/>
    <m/>
    <m/>
  </r>
  <r>
    <s v="120614000000-0"/>
    <x v="36"/>
    <n v="214301"/>
    <m/>
    <s v="BASE SOPORTE DE GRANITO PARA BALANZA"/>
    <d v="2009-09-30T00:00:00"/>
    <n v="265257.09999999998"/>
    <n v="197048.12999999998"/>
    <s v="ZLIN"/>
    <n v="15"/>
    <n v="0"/>
    <n v="26714.65"/>
    <n v="24070.58"/>
    <s v="ZLIN"/>
    <n v="10"/>
    <n v="0"/>
    <n v="0"/>
    <n v="0"/>
    <s v=""/>
    <m/>
    <m/>
  </r>
  <r>
    <s v="120614000001-0"/>
    <x v="36"/>
    <n v="214301"/>
    <m/>
    <s v="TERMOHIGROMETRO"/>
    <d v="2009-12-04T00:00:00"/>
    <n v="196285.62"/>
    <n v="141761.82999999999"/>
    <s v="ZLIN"/>
    <n v="15"/>
    <n v="0"/>
    <n v="19768.38"/>
    <n v="17440.900000000001"/>
    <s v="ZLIN"/>
    <n v="10"/>
    <n v="0"/>
    <n v="0"/>
    <n v="0"/>
    <s v=""/>
    <m/>
    <m/>
  </r>
  <r>
    <s v="120614000002-0"/>
    <x v="36"/>
    <n v="214301"/>
    <m/>
    <s v="SISTEMA AUXILIAR PARA CALIBRACION EN MASA Y VOLUME"/>
    <d v="2010-11-01T00:00:00"/>
    <n v="44662036.850000001"/>
    <n v="28792626.840000004"/>
    <s v="ZLIN"/>
    <n v="15"/>
    <n v="0"/>
    <n v="2112514.34"/>
    <n v="1659040.96"/>
    <s v="ZLIN"/>
    <n v="10"/>
    <n v="0"/>
    <n v="0"/>
    <n v="0"/>
    <s v=""/>
    <m/>
    <m/>
  </r>
  <r>
    <s v="120614000003-0"/>
    <x v="36"/>
    <n v="214301"/>
    <m/>
    <s v="SISTEMA DE MEDICION DE VARIABLES AMBIENTALES"/>
    <d v="2010-12-16T00:00:00"/>
    <n v="4702520.55"/>
    <n v="0"/>
    <s v="ZLIN"/>
    <n v="10"/>
    <n v="0"/>
    <n v="222429.22"/>
    <n v="0"/>
    <s v="ZLIN"/>
    <n v="10"/>
    <n v="0"/>
    <n v="0"/>
    <n v="0"/>
    <s v=""/>
    <m/>
    <m/>
  </r>
  <r>
    <s v="120614000007-0"/>
    <x v="36"/>
    <n v="214301"/>
    <m/>
    <s v="MANOMETROS DE ALTA EXACTITUD"/>
    <d v="2010-10-21T00:00:00"/>
    <n v="534901.09"/>
    <n v="348667.88"/>
    <s v="ZLIN"/>
    <n v="15"/>
    <n v="0"/>
    <n v="25300.82"/>
    <n v="20079.080000000002"/>
    <s v="ZLIN"/>
    <n v="10"/>
    <n v="0"/>
    <n v="0"/>
    <n v="0"/>
    <s v=""/>
    <m/>
    <m/>
  </r>
  <r>
    <s v="120614000008-0"/>
    <x v="36"/>
    <n v="214301"/>
    <m/>
    <s v="MANOMETROS DE ALTA EXACTITUD"/>
    <d v="2010-10-21T00:00:00"/>
    <n v="534901.09"/>
    <n v="348667.88"/>
    <s v="ZLIN"/>
    <n v="15"/>
    <n v="0"/>
    <n v="25300.82"/>
    <n v="20079.080000000002"/>
    <s v="ZLIN"/>
    <n v="10"/>
    <n v="0"/>
    <n v="0"/>
    <n v="0"/>
    <s v=""/>
    <m/>
    <m/>
  </r>
  <r>
    <s v="120614000009-0"/>
    <x v="36"/>
    <n v="214301"/>
    <m/>
    <s v="MANOMETROS DE ALTA EXACTITUD"/>
    <d v="2010-10-21T00:00:00"/>
    <n v="534901.09"/>
    <n v="348667.88"/>
    <s v="ZLIN"/>
    <n v="15"/>
    <n v="0"/>
    <n v="25300.82"/>
    <n v="20079.080000000002"/>
    <s v="ZLIN"/>
    <n v="10"/>
    <n v="0"/>
    <n v="0"/>
    <n v="0"/>
    <s v=""/>
    <m/>
    <m/>
  </r>
  <r>
    <s v="120614000014-0"/>
    <x v="36"/>
    <n v="214301"/>
    <m/>
    <s v="DENSIMETRO DIGITAL"/>
    <d v="2010-11-02T00:00:00"/>
    <n v="1983165.81"/>
    <n v="1278503.1100000001"/>
    <s v="ZLIN"/>
    <n v="15"/>
    <n v="0"/>
    <n v="93803.74"/>
    <n v="73667.790000000008"/>
    <s v="ZLIN"/>
    <n v="10"/>
    <n v="0"/>
    <n v="0"/>
    <n v="0"/>
    <s v=""/>
    <m/>
    <m/>
  </r>
  <r>
    <s v="120614000015-0"/>
    <x v="36"/>
    <n v="214301"/>
    <m/>
    <s v="DENSIMETRO DIGITAL"/>
    <d v="2010-11-02T00:00:00"/>
    <n v="1983165.81"/>
    <n v="1278503.1100000001"/>
    <s v="ZLIN"/>
    <n v="15"/>
    <n v="0"/>
    <n v="93803.74"/>
    <n v="73667.790000000008"/>
    <s v="ZLIN"/>
    <n v="10"/>
    <n v="0"/>
    <n v="0"/>
    <n v="0"/>
    <s v=""/>
    <m/>
    <m/>
  </r>
  <r>
    <s v="120614000016-0"/>
    <x v="36"/>
    <n v="214301"/>
    <m/>
    <s v="DENSIMETRO DIGITAL"/>
    <d v="2010-11-02T00:00:00"/>
    <n v="1983170.92"/>
    <n v="1278506.3899999999"/>
    <s v="ZLIN"/>
    <n v="15"/>
    <n v="0"/>
    <n v="93803.98"/>
    <n v="73667.97"/>
    <s v="ZLIN"/>
    <n v="10"/>
    <n v="0"/>
    <n v="0"/>
    <n v="0"/>
    <s v=""/>
    <m/>
    <m/>
  </r>
  <r>
    <s v="120614000017-0"/>
    <x v="36"/>
    <n v="214301"/>
    <m/>
    <s v="SISTEMA DE MEDICION DE TEMPERATURA"/>
    <d v="2010-10-13T00:00:00"/>
    <n v="1617474.24"/>
    <n v="1054328.19"/>
    <s v="ZLIN"/>
    <n v="15"/>
    <n v="0"/>
    <n v="76506.53"/>
    <n v="60716.63"/>
    <s v="ZLIN"/>
    <n v="10"/>
    <n v="0"/>
    <n v="0"/>
    <n v="0"/>
    <s v=""/>
    <m/>
    <m/>
  </r>
  <r>
    <s v="120614000018-0"/>
    <x v="36"/>
    <n v="214301"/>
    <m/>
    <s v="SISTEMA DE MEDICION DE TEMPERATURA"/>
    <d v="2010-10-13T00:00:00"/>
    <n v="1617474.24"/>
    <n v="1054328.19"/>
    <s v="ZLIN"/>
    <n v="15"/>
    <n v="0"/>
    <n v="76506.53"/>
    <n v="60716.63"/>
    <s v="ZLIN"/>
    <n v="10"/>
    <n v="0"/>
    <n v="0"/>
    <n v="0"/>
    <s v=""/>
    <m/>
    <m/>
  </r>
  <r>
    <s v="120614000019-0"/>
    <x v="36"/>
    <n v="214301"/>
    <m/>
    <s v="SISTEMA DE MEDICION DE TEMPERATURA"/>
    <d v="2010-10-13T00:00:00"/>
    <n v="1617474.24"/>
    <n v="1054328.19"/>
    <s v="ZLIN"/>
    <n v="15"/>
    <n v="0"/>
    <n v="76506.53"/>
    <n v="60716.63"/>
    <s v="ZLIN"/>
    <n v="10"/>
    <n v="0"/>
    <n v="0"/>
    <n v="0"/>
    <s v=""/>
    <m/>
    <m/>
  </r>
  <r>
    <s v="120614000020-0"/>
    <x v="36"/>
    <n v="214301"/>
    <m/>
    <s v="SISTEMA DE MEDICION DE TEMPERATURA"/>
    <d v="2010-10-13T00:00:00"/>
    <n v="1617474.24"/>
    <n v="1054328.19"/>
    <s v="ZLIN"/>
    <n v="15"/>
    <n v="0"/>
    <n v="76506.53"/>
    <n v="60716.63"/>
    <s v="ZLIN"/>
    <n v="10"/>
    <n v="0"/>
    <n v="0"/>
    <n v="0"/>
    <s v=""/>
    <m/>
    <m/>
  </r>
  <r>
    <s v="120614000021-0"/>
    <x v="36"/>
    <n v="214301"/>
    <m/>
    <s v="SISTEMA DE MEDICION DE TEMPERATURA"/>
    <d v="2010-10-13T00:00:00"/>
    <n v="1617474.24"/>
    <n v="1054328.19"/>
    <s v="ZLIN"/>
    <n v="15"/>
    <n v="0"/>
    <n v="76506.53"/>
    <n v="60716.63"/>
    <s v="ZLIN"/>
    <n v="10"/>
    <n v="0"/>
    <n v="0"/>
    <n v="0"/>
    <s v=""/>
    <m/>
    <m/>
  </r>
  <r>
    <s v="120614000022-0"/>
    <x v="36"/>
    <n v="214301"/>
    <m/>
    <s v="SISTEMA DE MEDICION DE TEMPERATURA"/>
    <d v="2010-10-13T00:00:00"/>
    <n v="1617458.97"/>
    <n v="1054318.25"/>
    <s v="ZLIN"/>
    <n v="15"/>
    <n v="0"/>
    <n v="76505.81"/>
    <n v="60716.06"/>
    <s v="ZLIN"/>
    <n v="10"/>
    <n v="0"/>
    <n v="0"/>
    <n v="0"/>
    <s v=""/>
    <m/>
    <m/>
  </r>
  <r>
    <s v="120614000026-0"/>
    <x v="36"/>
    <n v="214301"/>
    <m/>
    <s v="MANTENEDOR DE PUNTO TRIPLE DE AGUA"/>
    <d v="2010-10-21T00:00:00"/>
    <n v="6633547.0599999996"/>
    <n v="4323985.83"/>
    <s v="ZLIN"/>
    <n v="15"/>
    <n v="0"/>
    <n v="313766.78000000003"/>
    <n v="249009.63000000003"/>
    <s v="ZLIN"/>
    <n v="10"/>
    <n v="0"/>
    <n v="0"/>
    <n v="0"/>
    <s v=""/>
    <m/>
    <m/>
  </r>
  <r>
    <s v="120614000027-0"/>
    <x v="36"/>
    <n v="214301"/>
    <m/>
    <s v="SIST. CALIBRACION EQ. DE MEDICION HUMEDAD Y TEM"/>
    <d v="2010-12-13T00:00:00"/>
    <n v="39007080.57"/>
    <n v="24867013.880000003"/>
    <s v="ZLIN"/>
    <n v="15"/>
    <n v="0"/>
    <n v="1845034.91"/>
    <n v="1471415.3399999999"/>
    <s v="ZLIN"/>
    <n v="10"/>
    <n v="0"/>
    <n v="0"/>
    <n v="0"/>
    <s v=""/>
    <m/>
    <m/>
  </r>
  <r>
    <s v="120614000028-0"/>
    <x v="36"/>
    <n v="214301"/>
    <m/>
    <s v="BAÑO ISOTERMICO PROFUNDO"/>
    <d v="2010-10-21T00:00:00"/>
    <n v="6633547.0599999996"/>
    <n v="5251558.09"/>
    <s v="ZLIN"/>
    <n v="10"/>
    <n v="0"/>
    <n v="313766.78000000003"/>
    <n v="249009.63000000003"/>
    <s v="ZLIN"/>
    <n v="10"/>
    <n v="0"/>
    <n v="0"/>
    <n v="0"/>
    <s v=""/>
    <m/>
    <m/>
  </r>
  <r>
    <s v="120614000029-0"/>
    <x v="36"/>
    <n v="214301"/>
    <m/>
    <s v="DETECTOR DE TEMPERATURA DE RESISTENCIA PATRON"/>
    <d v="2010-10-21T00:00:00"/>
    <n v="4183935.89"/>
    <n v="2727240.7"/>
    <s v="ZLIN"/>
    <n v="15"/>
    <n v="0"/>
    <n v="197900.17"/>
    <n v="157056.29"/>
    <s v="ZLIN"/>
    <n v="10"/>
    <n v="0"/>
    <n v="0"/>
    <n v="0"/>
    <s v=""/>
    <m/>
    <m/>
  </r>
  <r>
    <s v="120614000030-0"/>
    <x v="36"/>
    <n v="214301"/>
    <m/>
    <s v="SISTEMA DE AMPLIFICACION DE IMAGEN"/>
    <d v="2010-10-21T00:00:00"/>
    <n v="2784479.1"/>
    <n v="2204379.29"/>
    <s v="ZLIN"/>
    <n v="10"/>
    <n v="0"/>
    <n v="131705.85999999999"/>
    <n v="104523.57999999999"/>
    <s v="ZLIN"/>
    <n v="10"/>
    <n v="0"/>
    <n v="0"/>
    <n v="0"/>
    <s v=""/>
    <m/>
    <m/>
  </r>
  <r>
    <s v="120614000033-0"/>
    <x v="36"/>
    <n v="214301"/>
    <m/>
    <s v="MEDIDOR MAESTRO"/>
    <d v="2012-02-14T00:00:00"/>
    <n v="14619578.4"/>
    <n v="7824383.8100000005"/>
    <s v="ZLIN"/>
    <n v="15"/>
    <n v="0"/>
    <n v="0"/>
    <n v="0"/>
    <s v="ZLIN"/>
    <n v="10"/>
    <n v="0"/>
    <n v="0"/>
    <n v="0"/>
    <s v=""/>
    <m/>
    <m/>
  </r>
  <r>
    <s v="120614000034-0"/>
    <x v="36"/>
    <n v="214301"/>
    <m/>
    <s v="BOMBA PARA TRASIEGO"/>
    <d v="2011-11-16T00:00:00"/>
    <n v="7768062.96"/>
    <n v="5308176.3599999994"/>
    <s v="ZLIN"/>
    <n v="10"/>
    <n v="0"/>
    <n v="0"/>
    <n v="0"/>
    <s v="ZLIN"/>
    <n v="10"/>
    <n v="0"/>
    <n v="0"/>
    <n v="0"/>
    <s v=""/>
    <m/>
    <m/>
  </r>
  <r>
    <s v="120614000035-0"/>
    <x v="36"/>
    <n v="214301"/>
    <m/>
    <s v="Termohigrómetro"/>
    <d v="2012-11-08T00:00:00"/>
    <n v="161105.51"/>
    <n v="75389.12000000001"/>
    <s v="ZLIN"/>
    <n v="15"/>
    <n v="0"/>
    <n v="0"/>
    <n v="0"/>
    <s v="ZLIN"/>
    <n v="10"/>
    <n v="0"/>
    <n v="0"/>
    <n v="0"/>
    <s v=""/>
    <m/>
    <m/>
  </r>
  <r>
    <s v="120614000036-0"/>
    <x v="36"/>
    <n v="214301"/>
    <m/>
    <s v="Manómetro digital"/>
    <d v="2012-11-12T00:00:00"/>
    <n v="696633.7"/>
    <n v="325988.83999999997"/>
    <s v="ZLIN"/>
    <n v="15"/>
    <n v="0"/>
    <n v="0"/>
    <n v="0"/>
    <s v="ZLIN"/>
    <n v="10"/>
    <n v="0"/>
    <n v="0"/>
    <n v="0"/>
    <s v=""/>
    <m/>
    <m/>
  </r>
  <r>
    <s v="120614000037-0"/>
    <x v="36"/>
    <n v="214301"/>
    <m/>
    <s v="Densímetro digital"/>
    <d v="2012-11-22T00:00:00"/>
    <n v="1284912.81"/>
    <n v="601273.30000000005"/>
    <s v="ZLIN"/>
    <n v="15"/>
    <n v="0"/>
    <n v="0"/>
    <n v="0"/>
    <s v="ZLIN"/>
    <n v="10"/>
    <n v="0"/>
    <n v="0"/>
    <n v="0"/>
    <s v=""/>
    <m/>
    <m/>
  </r>
  <r>
    <s v="120614000038-0"/>
    <x v="36"/>
    <n v="214301"/>
    <m/>
    <s v="Sistema medidor temperatura (con 2 probadores inme"/>
    <d v="2012-11-21T00:00:00"/>
    <n v="1388398.87"/>
    <n v="649699.4800000001"/>
    <s v="ZLIN"/>
    <n v="15"/>
    <n v="0"/>
    <n v="0"/>
    <n v="0"/>
    <s v="ZLIN"/>
    <n v="10"/>
    <n v="0"/>
    <n v="0"/>
    <n v="0"/>
    <s v=""/>
    <m/>
    <m/>
  </r>
  <r>
    <s v="120614000039-0"/>
    <x v="36"/>
    <n v="214301"/>
    <m/>
    <s v="Sistema medidor temperatura (con 2 probadores inme"/>
    <d v="2012-11-21T00:00:00"/>
    <n v="1388403.87"/>
    <n v="649701.82000000007"/>
    <s v="ZLIN"/>
    <n v="15"/>
    <n v="0"/>
    <n v="0"/>
    <n v="0"/>
    <s v="ZLIN"/>
    <n v="10"/>
    <n v="0"/>
    <n v="0"/>
    <n v="0"/>
    <s v=""/>
    <m/>
    <m/>
  </r>
  <r>
    <s v="120614000040-0"/>
    <x v="36"/>
    <n v="214301"/>
    <m/>
    <s v="Recipiente volumétrico de 500 L"/>
    <d v="2013-06-04T00:00:00"/>
    <n v="26249900"/>
    <n v="13781197.5"/>
    <s v="ZLIN"/>
    <n v="10"/>
    <n v="0"/>
    <n v="0"/>
    <n v="0"/>
    <s v="ZLIN"/>
    <n v="10"/>
    <n v="0"/>
    <n v="0"/>
    <n v="0"/>
    <s v=""/>
    <m/>
    <m/>
  </r>
  <r>
    <s v="120614000041-0"/>
    <x v="36"/>
    <n v="214301"/>
    <m/>
    <s v="Horno Seco"/>
    <d v="2012-11-05T00:00:00"/>
    <n v="2238020.52"/>
    <n v="1305511.96"/>
    <s v="ZLIN"/>
    <n v="10"/>
    <n v="0"/>
    <n v="0"/>
    <n v="0"/>
    <s v="ZLIN"/>
    <n v="10"/>
    <n v="0"/>
    <n v="0"/>
    <n v="0"/>
    <s v=""/>
    <m/>
    <m/>
  </r>
  <r>
    <s v="120614000042-0"/>
    <x v="36"/>
    <n v="214301"/>
    <m/>
    <s v="Hornos Secos"/>
    <d v="2012-11-05T00:00:00"/>
    <n v="2238020.52"/>
    <n v="1305511.96"/>
    <s v="ZLIN"/>
    <n v="10"/>
    <n v="0"/>
    <n v="0"/>
    <n v="0"/>
    <s v="ZLIN"/>
    <n v="10"/>
    <n v="0"/>
    <n v="0"/>
    <n v="0"/>
    <s v=""/>
    <m/>
    <m/>
  </r>
  <r>
    <s v="120614000043-0"/>
    <x v="36"/>
    <n v="214301"/>
    <m/>
    <s v="Hornos Secos"/>
    <d v="2012-11-05T00:00:00"/>
    <n v="2238020.52"/>
    <n v="1305511.96"/>
    <s v="ZLIN"/>
    <n v="10"/>
    <n v="0"/>
    <n v="0"/>
    <n v="0"/>
    <s v="ZLIN"/>
    <n v="10"/>
    <n v="0"/>
    <n v="0"/>
    <n v="0"/>
    <s v=""/>
    <m/>
    <m/>
  </r>
  <r>
    <s v="120614000045-0"/>
    <x v="36"/>
    <n v="214301"/>
    <m/>
    <s v="Termo higrómetros datalogger"/>
    <d v="2012-10-22T00:00:00"/>
    <n v="265550"/>
    <n v="126260.92000000001"/>
    <s v="ZLIN"/>
    <n v="15"/>
    <n v="0"/>
    <n v="0"/>
    <n v="0"/>
    <s v="ZLIN"/>
    <n v="10"/>
    <n v="0"/>
    <n v="0"/>
    <n v="0"/>
    <s v=""/>
    <m/>
    <m/>
  </r>
  <r>
    <s v="120614000046-0"/>
    <x v="36"/>
    <n v="214301"/>
    <m/>
    <s v="Termo higrómetros datalogger"/>
    <d v="2012-10-22T00:00:00"/>
    <n v="265550"/>
    <n v="126260.92000000001"/>
    <s v="ZLIN"/>
    <n v="15"/>
    <n v="0"/>
    <n v="0"/>
    <n v="0"/>
    <s v="ZLIN"/>
    <n v="10"/>
    <n v="0"/>
    <n v="0"/>
    <n v="0"/>
    <s v=""/>
    <m/>
    <m/>
  </r>
  <r>
    <s v="120614000047-0"/>
    <x v="36"/>
    <n v="214301"/>
    <m/>
    <s v="COMPARADADOR DE MASAS"/>
    <d v="2013-01-07T00:00:00"/>
    <n v="18721551.66"/>
    <n v="10608879.27"/>
    <s v="ZLIN"/>
    <n v="10"/>
    <n v="0"/>
    <n v="0"/>
    <n v="0"/>
    <s v="ZLIN"/>
    <n v="10"/>
    <n v="0"/>
    <n v="0"/>
    <n v="0"/>
    <s v=""/>
    <m/>
    <m/>
  </r>
  <r>
    <s v="120614000048-0"/>
    <x v="36"/>
    <n v="214301"/>
    <m/>
    <s v="Celda de punto triple de mercurio"/>
    <d v="2013-01-30T00:00:00"/>
    <n v="4738981.01"/>
    <n v="2685422.57"/>
    <s v="ZLIN"/>
    <n v="10"/>
    <n v="0"/>
    <n v="0"/>
    <n v="0"/>
    <s v="ZLIN"/>
    <n v="10"/>
    <n v="0"/>
    <n v="0"/>
    <n v="0"/>
    <s v=""/>
    <m/>
    <m/>
  </r>
  <r>
    <s v="120614000049-0"/>
    <x v="36"/>
    <n v="214301"/>
    <m/>
    <s v="Módulo de presión"/>
    <d v="2012-11-05T00:00:00"/>
    <n v="851255.47"/>
    <n v="496565.69999999995"/>
    <s v="ZLIN"/>
    <n v="10"/>
    <n v="0"/>
    <n v="0"/>
    <n v="0"/>
    <s v="ZLIN"/>
    <n v="10"/>
    <n v="0"/>
    <n v="0"/>
    <n v="0"/>
    <s v=""/>
    <m/>
    <m/>
  </r>
  <r>
    <s v="120614000050-0"/>
    <x v="36"/>
    <n v="214301"/>
    <m/>
    <s v="Módulo de presión"/>
    <d v="2012-11-05T00:00:00"/>
    <n v="737871.15"/>
    <n v="430424.84"/>
    <s v="ZLIN"/>
    <n v="10"/>
    <n v="0"/>
    <n v="0"/>
    <n v="0"/>
    <s v="ZLIN"/>
    <n v="10"/>
    <n v="0"/>
    <n v="0"/>
    <n v="0"/>
    <s v=""/>
    <m/>
    <m/>
  </r>
  <r>
    <s v="120614000051-0"/>
    <x v="36"/>
    <n v="214301"/>
    <m/>
    <s v="Baño recirculador"/>
    <d v="2012-10-31T00:00:00"/>
    <n v="3730695"/>
    <n v="2207327.88"/>
    <s v="ZLIN"/>
    <n v="10"/>
    <n v="0"/>
    <n v="0"/>
    <n v="0"/>
    <s v="ZLIN"/>
    <n v="10"/>
    <n v="0"/>
    <n v="0"/>
    <n v="0"/>
    <s v=""/>
    <m/>
    <m/>
  </r>
  <r>
    <s v="120614000052-0"/>
    <x v="36"/>
    <n v="214301"/>
    <m/>
    <s v="Baño recirculador"/>
    <d v="2012-10-31T00:00:00"/>
    <n v="3730695"/>
    <n v="2207327.88"/>
    <s v="ZLIN"/>
    <n v="10"/>
    <n v="0"/>
    <n v="0"/>
    <n v="0"/>
    <s v="ZLIN"/>
    <n v="10"/>
    <n v="0"/>
    <n v="0"/>
    <n v="0"/>
    <s v=""/>
    <m/>
    <m/>
  </r>
  <r>
    <s v="120614000053-0"/>
    <x v="36"/>
    <n v="214301"/>
    <m/>
    <s v="Medidor (transmisor de flujo)"/>
    <d v="2012-11-22T00:00:00"/>
    <n v="2574140"/>
    <n v="1204565.52"/>
    <s v="ZLIN"/>
    <n v="15"/>
    <n v="0"/>
    <n v="0"/>
    <n v="0"/>
    <s v="ZLIN"/>
    <n v="10"/>
    <n v="0"/>
    <n v="0"/>
    <n v="0"/>
    <s v=""/>
    <m/>
    <m/>
  </r>
  <r>
    <s v="120614000054-0"/>
    <x v="36"/>
    <n v="214301"/>
    <m/>
    <s v="Controlador de lotes"/>
    <d v="2012-11-22T00:00:00"/>
    <n v="1043272.5"/>
    <n v="488198.03"/>
    <s v="ZLIN"/>
    <n v="15"/>
    <n v="0"/>
    <n v="0"/>
    <n v="0"/>
    <s v="ZLIN"/>
    <n v="10"/>
    <n v="0"/>
    <n v="0"/>
    <n v="0"/>
    <s v=""/>
    <m/>
    <m/>
  </r>
  <r>
    <s v="120614000055-0"/>
    <x v="36"/>
    <n v="214301"/>
    <m/>
    <s v="Bomba de agua"/>
    <d v="2013-01-30T00:00:00"/>
    <n v="5758418.1299999999"/>
    <n v="3263103.6"/>
    <s v="ZLIN"/>
    <n v="10"/>
    <n v="0"/>
    <n v="0"/>
    <n v="0"/>
    <s v="ZLIN"/>
    <n v="10"/>
    <n v="0"/>
    <n v="0"/>
    <n v="0"/>
    <s v=""/>
    <m/>
    <m/>
  </r>
  <r>
    <s v="120614000056-0"/>
    <x v="36"/>
    <n v="214301"/>
    <m/>
    <s v="Sistema para calibración lineal"/>
    <d v="2013-02-11T00:00:00"/>
    <n v="2376390"/>
    <n v="1058253.1299999999"/>
    <s v="ZLIN"/>
    <n v="15"/>
    <n v="0"/>
    <n v="0"/>
    <n v="0"/>
    <s v="ZLIN"/>
    <n v="10"/>
    <n v="0"/>
    <n v="0"/>
    <n v="0"/>
    <s v=""/>
    <m/>
    <m/>
  </r>
  <r>
    <s v="120614000057-0"/>
    <x v="36"/>
    <n v="214301"/>
    <m/>
    <s v="KIT CALIBRACION MODULOS DE PRESION"/>
    <d v="2012-11-05T00:00:00"/>
    <n v="589142.11"/>
    <n v="275688.28999999998"/>
    <s v="ZLIN"/>
    <n v="15"/>
    <n v="0"/>
    <n v="0"/>
    <n v="0"/>
    <s v="ZLIN"/>
    <n v="10"/>
    <n v="0"/>
    <n v="0"/>
    <n v="0"/>
    <s v=""/>
    <m/>
    <m/>
  </r>
  <r>
    <s v="120614000058-0"/>
    <x v="36"/>
    <n v="214301"/>
    <m/>
    <s v="calibrador patrón de presión"/>
    <d v="2012-12-04T00:00:00"/>
    <n v="16151462.9"/>
    <n v="7436402.7100000009"/>
    <s v="ZLIN"/>
    <n v="15"/>
    <n v="0"/>
    <n v="0"/>
    <n v="0"/>
    <s v="ZLIN"/>
    <n v="10"/>
    <n v="0"/>
    <n v="0"/>
    <n v="0"/>
    <s v=""/>
    <m/>
    <m/>
  </r>
  <r>
    <s v="120614000059-0"/>
    <x v="36"/>
    <n v="214301"/>
    <m/>
    <s v="Termómetro digital"/>
    <d v="2013-10-17T00:00:00"/>
    <n v="4033845.78"/>
    <n v="1551109.75"/>
    <s v="ZLIN"/>
    <n v="15"/>
    <n v="0"/>
    <n v="0"/>
    <n v="0"/>
    <s v="ZLIN"/>
    <n v="10"/>
    <n v="0"/>
    <n v="0"/>
    <n v="0"/>
    <s v=""/>
    <m/>
    <m/>
  </r>
  <r>
    <s v="120614000060-0"/>
    <x v="36"/>
    <n v="214301"/>
    <m/>
    <s v="CALIBRADOR DE PRESION  (PORTATIL)"/>
    <d v="2013-09-18T00:00:00"/>
    <n v="1748591.09"/>
    <n v="685722"/>
    <s v="ZLIN"/>
    <n v="15"/>
    <n v="0"/>
    <n v="0"/>
    <n v="0"/>
    <s v="ZLIN"/>
    <n v="10"/>
    <n v="0"/>
    <n v="0"/>
    <n v="0"/>
    <s v=""/>
    <m/>
    <m/>
  </r>
  <r>
    <s v="120614000072-0"/>
    <x v="36"/>
    <n v="214301"/>
    <m/>
    <s v="Patrón de temperatura"/>
    <d v="2014-08-22T00:00:00"/>
    <n v="1688153.04"/>
    <n v="689329.15"/>
    <s v="ZLIN"/>
    <n v="10"/>
    <n v="0"/>
    <n v="0"/>
    <n v="0"/>
    <s v="ZLIN"/>
    <n v="10"/>
    <n v="0"/>
    <n v="0"/>
    <n v="0"/>
    <s v=""/>
    <m/>
    <m/>
  </r>
  <r>
    <s v="120614000073-0"/>
    <x v="36"/>
    <n v="214301"/>
    <m/>
    <s v="Referencia barométrica para controlador de presión"/>
    <d v="2014-09-11T00:00:00"/>
    <n v="13126570.949999999"/>
    <n v="3937971.2799999993"/>
    <s v="ZLIN"/>
    <n v="15"/>
    <n v="0"/>
    <n v="0"/>
    <n v="0"/>
    <s v="ZLIN"/>
    <n v="10"/>
    <n v="0"/>
    <n v="0"/>
    <n v="0"/>
    <s v=""/>
    <m/>
    <m/>
  </r>
  <r>
    <s v="120614000074-0"/>
    <x v="36"/>
    <n v="214301"/>
    <m/>
    <s v="Grúa Monopuente"/>
    <d v="2014-10-08T00:00:00"/>
    <n v="26347174.690000001"/>
    <n v="10319310.090000002"/>
    <s v="ZLIN"/>
    <n v="10"/>
    <n v="0"/>
    <n v="0"/>
    <n v="0"/>
    <s v="ZLIN"/>
    <n v="10"/>
    <n v="0"/>
    <n v="0"/>
    <n v="0"/>
    <s v=""/>
    <m/>
    <m/>
  </r>
  <r>
    <s v="120614000081-0"/>
    <x v="36"/>
    <n v="214301"/>
    <m/>
    <s v="MANTENEDOR DE CELDA DE GALIO&gt;"/>
    <d v="2015-06-30T00:00:00"/>
    <n v="11695245.939999999"/>
    <n v="2691922.99"/>
    <s v="ZLIN"/>
    <n v="15"/>
    <n v="0"/>
    <n v="0"/>
    <n v="0"/>
    <s v="ZLIN"/>
    <n v="10"/>
    <n v="0"/>
    <n v="0"/>
    <n v="0"/>
    <s v=""/>
    <m/>
    <m/>
  </r>
  <r>
    <s v="120614000082-0"/>
    <x v="36"/>
    <n v="214301"/>
    <m/>
    <s v="SISTEMA PARA CALIBRACION DE CRONOMETROS"/>
    <d v="2015-07-14T00:00:00"/>
    <n v="3852099.09"/>
    <n v="1219831.3799999999"/>
    <s v="ZLIN"/>
    <n v="10"/>
    <n v="0"/>
    <n v="0"/>
    <n v="0"/>
    <s v="ZLIN"/>
    <n v="10"/>
    <n v="0"/>
    <n v="0"/>
    <n v="0"/>
    <s v=""/>
    <m/>
    <m/>
  </r>
  <r>
    <s v="120614000083-0"/>
    <x v="36"/>
    <n v="214100"/>
    <m/>
    <s v="ESTACION MOVIL AUTOMATICA PARA EL MONITOREO DE GAS"/>
    <d v="2016-01-12T00:00:00"/>
    <n v="118701811.97"/>
    <n v="31653816.530000001"/>
    <s v="ZLIN"/>
    <n v="10"/>
    <n v="0"/>
    <n v="0"/>
    <n v="0"/>
    <s v="ZLIN"/>
    <n v="10"/>
    <n v="0"/>
    <n v="0"/>
    <n v="0"/>
    <s v=""/>
    <m/>
    <m/>
  </r>
  <r>
    <s v="120614000084-0"/>
    <x v="36"/>
    <n v="214301"/>
    <m/>
    <s v="PATIN DE MEDICION DE PRODUCTO LIMPIO"/>
    <d v="2015-11-06T00:00:00"/>
    <n v="130549888.62"/>
    <n v="36989135.109999999"/>
    <s v="ZLIN"/>
    <n v="10"/>
    <n v="0"/>
    <n v="0"/>
    <n v="0"/>
    <s v="ZLIN"/>
    <n v="10"/>
    <n v="0"/>
    <n v="0"/>
    <n v="0"/>
    <s v=""/>
    <m/>
    <m/>
  </r>
  <r>
    <s v="120614000085-0"/>
    <x v="36"/>
    <n v="214301"/>
    <m/>
    <s v="PESA PATRON DE 20 KG"/>
    <d v="2015-07-29T00:00:00"/>
    <n v="2661812.41"/>
    <n v="842907.26000000024"/>
    <s v="ZLIN"/>
    <n v="10"/>
    <n v="0"/>
    <n v="0"/>
    <n v="0"/>
    <s v="ZLIN"/>
    <n v="10"/>
    <n v="0"/>
    <n v="0"/>
    <n v="0"/>
    <s v=""/>
    <m/>
    <m/>
  </r>
  <r>
    <s v="120614000086-0"/>
    <x v="36"/>
    <n v="214301"/>
    <m/>
    <s v="RECIPIENTE PATRON DE 50 LITROS"/>
    <d v="2016-07-01T00:00:00"/>
    <n v="4835072"/>
    <n v="1047598.9300000002"/>
    <s v="ZLIN"/>
    <n v="10"/>
    <n v="0"/>
    <n v="0"/>
    <n v="0"/>
    <s v="ZLIN"/>
    <n v="10"/>
    <n v="0"/>
    <n v="0"/>
    <n v="0"/>
    <s v=""/>
    <m/>
    <m/>
  </r>
  <r>
    <s v="120614000087-0"/>
    <x v="36"/>
    <n v="214301"/>
    <m/>
    <s v="REGULADOR DE PRESION DE ALTA PRESION"/>
    <d v="2015-10-06T00:00:00"/>
    <n v="741391.2"/>
    <n v="216239.09999999998"/>
    <s v="ZLIN"/>
    <n v="10"/>
    <n v="0"/>
    <n v="0"/>
    <n v="0"/>
    <s v="ZLIN"/>
    <n v="10"/>
    <n v="0"/>
    <n v="0"/>
    <n v="0"/>
    <s v=""/>
    <m/>
    <m/>
  </r>
  <r>
    <s v="120614000089-0"/>
    <x v="36"/>
    <n v="321100"/>
    <m/>
    <s v="Calibrador de 1000 mm"/>
    <d v="2009-08-20T00:00:00"/>
    <n v="801419.88"/>
    <n v="600808.05000000005"/>
    <s v="ZLIN"/>
    <n v="15"/>
    <n v="0"/>
    <n v="80712.83"/>
    <n v="73390.78"/>
    <s v="ZLIN"/>
    <n v="10"/>
    <n v="0"/>
    <n v="0"/>
    <n v="0"/>
    <s v=""/>
    <m/>
    <m/>
  </r>
  <r>
    <s v="120614000090-0"/>
    <x v="36"/>
    <n v="322301"/>
    <m/>
    <s v="MEDIDOR DE PUNTO DE ROCIO"/>
    <d v="2014-08-31T00:00:00"/>
    <n v="469539.86"/>
    <n v="221792.38999999998"/>
    <s v="ZLIN"/>
    <n v="15"/>
    <n v="0"/>
    <n v="0"/>
    <n v="0"/>
    <s v="ZLIN"/>
    <n v="15"/>
    <n v="0"/>
    <n v="0"/>
    <n v="0"/>
    <s v=""/>
    <m/>
    <m/>
  </r>
  <r>
    <s v="120614000091-0"/>
    <x v="36"/>
    <n v="322301"/>
    <m/>
    <s v="MEDIDOR DIGITAL DE PERFIL DE SUPERFICIE"/>
    <d v="2014-08-31T00:00:00"/>
    <n v="421753.77"/>
    <n v="196662.22000000003"/>
    <s v="ZLIN"/>
    <n v="15"/>
    <n v="0"/>
    <n v="0"/>
    <n v="0"/>
    <s v="ZLIN"/>
    <n v="15"/>
    <n v="0"/>
    <n v="0"/>
    <n v="0"/>
    <s v=""/>
    <m/>
    <m/>
  </r>
  <r>
    <s v="120614000092-0"/>
    <x v="36"/>
    <n v="322301"/>
    <m/>
    <s v="MEDIDOR PUNTO DE ROCIO Y HUMEDAD RELATIVA"/>
    <d v="2014-08-31T00:00:00"/>
    <n v="120335.78"/>
    <n v="56112.13"/>
    <s v="ZLIN"/>
    <n v="15"/>
    <n v="0"/>
    <n v="0"/>
    <n v="0"/>
    <s v="ZLIN"/>
    <n v="15"/>
    <n v="0"/>
    <n v="0"/>
    <n v="0"/>
    <s v=""/>
    <m/>
    <m/>
  </r>
  <r>
    <s v="120614000093-0"/>
    <x v="36"/>
    <n v="322301"/>
    <m/>
    <s v="MEDIDOR DE RECUBRIMIENTOS"/>
    <d v="2014-08-31T00:00:00"/>
    <n v="417704"/>
    <n v="194773.82"/>
    <s v="ZLIN"/>
    <n v="15"/>
    <n v="0"/>
    <n v="0"/>
    <n v="0"/>
    <s v="ZLIN"/>
    <n v="15"/>
    <n v="0"/>
    <n v="0"/>
    <n v="0"/>
    <s v=""/>
    <m/>
    <m/>
  </r>
  <r>
    <s v="120614000094-0"/>
    <x v="36"/>
    <n v="323201"/>
    <m/>
    <s v="CAMARA TERMOGRAFICA"/>
    <d v="2014-08-31T00:00:00"/>
    <n v="69980000"/>
    <n v="38717834.170000002"/>
    <s v="ZLIN"/>
    <n v="10"/>
    <n v="0"/>
    <n v="0"/>
    <n v="0"/>
    <s v="ZLIN"/>
    <n v="7"/>
    <n v="0"/>
    <n v="0"/>
    <n v="0"/>
    <s v=""/>
    <m/>
    <m/>
  </r>
  <r>
    <s v="120614000095-0"/>
    <x v="36"/>
    <n v="344209"/>
    <m/>
    <s v="MEDIDOR AISLAMIENTO MOTORES"/>
    <d v="2014-08-27T00:00:00"/>
    <n v="487238.67"/>
    <n v="132637.20000000001"/>
    <s v="ZLIN"/>
    <n v="15"/>
    <n v="0"/>
    <n v="0"/>
    <n v="0"/>
    <s v="ZLIN"/>
    <n v="15"/>
    <n v="0"/>
    <n v="0"/>
    <n v="0"/>
    <s v=""/>
    <m/>
    <m/>
  </r>
  <r>
    <s v="120614000096-0"/>
    <x v="36"/>
    <n v="344100"/>
    <m/>
    <s v="DETECTOR DE TUBERIA"/>
    <d v="2014-07-22T00:00:00"/>
    <n v="7539224.4000000004"/>
    <n v="3373635.9000000004"/>
    <s v="ZLIN"/>
    <n v="15"/>
    <n v="0"/>
    <n v="0"/>
    <n v="0"/>
    <s v="ZLIN"/>
    <n v="5"/>
    <n v="0"/>
    <n v="0"/>
    <n v="0"/>
    <s v=""/>
    <m/>
    <m/>
  </r>
  <r>
    <s v="120614000097-0"/>
    <x v="36"/>
    <n v="316100"/>
    <m/>
    <s v="MEDIDOR DE ESPESORES"/>
    <d v="2014-07-22T00:00:00"/>
    <n v="794449.89"/>
    <n v="278057.46000000002"/>
    <s v="ZLIN"/>
    <n v="15"/>
    <n v="0"/>
    <n v="0"/>
    <n v="0"/>
    <s v="ZLIN"/>
    <n v="15"/>
    <n v="0"/>
    <n v="0"/>
    <n v="0"/>
    <s v=""/>
    <m/>
    <m/>
  </r>
  <r>
    <s v="120614000098-0"/>
    <x v="36"/>
    <n v="323305"/>
    <m/>
    <s v="Kit para inspección de pintura"/>
    <d v="2014-07-10T00:00:00"/>
    <n v="4116557"/>
    <n v="1715232.08"/>
    <s v="ZLIN"/>
    <n v="10"/>
    <n v="0"/>
    <n v="0"/>
    <n v="0"/>
    <s v="ZLIN"/>
    <n v="10"/>
    <n v="0"/>
    <n v="0"/>
    <n v="0"/>
    <s v=""/>
    <m/>
    <m/>
  </r>
  <r>
    <s v="120614000099-0"/>
    <x v="36"/>
    <n v="323305"/>
    <m/>
    <s v="Detector de porosidad"/>
    <d v="2014-07-10T00:00:00"/>
    <n v="1021970.39"/>
    <n v="283880.67000000004"/>
    <s v="ZLIN"/>
    <n v="15"/>
    <n v="0"/>
    <n v="0"/>
    <n v="0"/>
    <s v="ZLIN"/>
    <n v="15"/>
    <n v="0"/>
    <n v="0"/>
    <n v="0"/>
    <s v=""/>
    <m/>
    <m/>
  </r>
  <r>
    <s v="120614000100-0"/>
    <x v="36"/>
    <n v="323305"/>
    <m/>
    <s v="Medidores de punto de rocío digital"/>
    <d v="2014-07-10T00:00:00"/>
    <n v="801619.26"/>
    <n v="222672"/>
    <s v="ZLIN"/>
    <n v="15"/>
    <n v="0"/>
    <n v="0"/>
    <n v="0"/>
    <s v="ZLIN"/>
    <n v="15"/>
    <n v="0"/>
    <n v="0"/>
    <n v="0"/>
    <s v=""/>
    <m/>
    <m/>
  </r>
  <r>
    <s v="120614000101-0"/>
    <x v="36"/>
    <n v="323305"/>
    <m/>
    <s v="Medidores de punto de rocío digital"/>
    <d v="2014-07-10T00:00:00"/>
    <n v="801619.26"/>
    <n v="222672"/>
    <s v="ZLIN"/>
    <n v="15"/>
    <n v="0"/>
    <n v="0"/>
    <n v="0"/>
    <s v="ZLIN"/>
    <n v="15"/>
    <n v="0"/>
    <n v="0"/>
    <n v="0"/>
    <s v=""/>
    <m/>
    <m/>
  </r>
  <r>
    <s v="120614000102-0"/>
    <x v="36"/>
    <n v="323305"/>
    <m/>
    <s v="Medidores de punto de rocío digital"/>
    <d v="2014-07-10T00:00:00"/>
    <n v="801619.26"/>
    <n v="222672"/>
    <s v="ZLIN"/>
    <n v="15"/>
    <n v="0"/>
    <n v="0"/>
    <n v="0"/>
    <s v="ZLIN"/>
    <n v="15"/>
    <n v="0"/>
    <n v="0"/>
    <n v="0"/>
    <s v=""/>
    <m/>
    <m/>
  </r>
  <r>
    <s v="120614000103-0"/>
    <x v="36"/>
    <n v="323305"/>
    <m/>
    <s v="Medidores de espesores de película seca digital"/>
    <d v="2014-07-10T00:00:00"/>
    <n v="2640988.14"/>
    <n v="733607.83000000007"/>
    <s v="ZLIN"/>
    <n v="15"/>
    <n v="0"/>
    <n v="0"/>
    <n v="0"/>
    <s v="ZLIN"/>
    <n v="15"/>
    <n v="0"/>
    <n v="0"/>
    <n v="0"/>
    <s v=""/>
    <m/>
    <m/>
  </r>
  <r>
    <s v="120614000104-0"/>
    <x v="36"/>
    <n v="323305"/>
    <m/>
    <s v="Medidores de espesores de película seca digital"/>
    <d v="2014-07-10T00:00:00"/>
    <n v="2640988.14"/>
    <n v="733607.83000000007"/>
    <s v="ZLIN"/>
    <n v="15"/>
    <n v="0"/>
    <n v="0"/>
    <n v="0"/>
    <s v="ZLIN"/>
    <n v="15"/>
    <n v="0"/>
    <n v="0"/>
    <n v="0"/>
    <s v=""/>
    <m/>
    <m/>
  </r>
  <r>
    <s v="120614000105-0"/>
    <x v="36"/>
    <n v="323305"/>
    <m/>
    <s v="Medidores de espesores de película seca digital"/>
    <d v="2014-07-10T00:00:00"/>
    <n v="2640988.14"/>
    <n v="733607.83000000007"/>
    <s v="ZLIN"/>
    <n v="15"/>
    <n v="0"/>
    <n v="0"/>
    <n v="0"/>
    <s v="ZLIN"/>
    <n v="15"/>
    <n v="0"/>
    <n v="0"/>
    <n v="0"/>
    <s v=""/>
    <m/>
    <m/>
  </r>
  <r>
    <s v="120614000106-0"/>
    <x v="36"/>
    <n v="323305"/>
    <m/>
    <s v="Medidores de perfil de superficie digital"/>
    <d v="2014-07-10T00:00:00"/>
    <n v="685743.3"/>
    <n v="190484.25000000006"/>
    <s v="ZLIN"/>
    <n v="15"/>
    <n v="0"/>
    <n v="0"/>
    <n v="0"/>
    <s v="ZLIN"/>
    <n v="15"/>
    <n v="0"/>
    <n v="0"/>
    <n v="0"/>
    <s v=""/>
    <m/>
    <m/>
  </r>
  <r>
    <s v="120614000107-0"/>
    <x v="36"/>
    <n v="342304"/>
    <m/>
    <s v="TRANSMISOR DE TEMPERATURA"/>
    <d v="2014-06-30T00:00:00"/>
    <n v="1797705.52"/>
    <n v="764024.84"/>
    <s v="ZLIN"/>
    <n v="10"/>
    <n v="0"/>
    <n v="0"/>
    <n v="0"/>
    <s v="ZLIN"/>
    <n v="10"/>
    <n v="0"/>
    <n v="0"/>
    <n v="0"/>
    <s v=""/>
    <m/>
    <m/>
  </r>
  <r>
    <s v="120614000108-0"/>
    <x v="36"/>
    <n v="342304"/>
    <m/>
    <s v="TRANSMISOR DE TEMPERATURA"/>
    <d v="2014-06-30T00:00:00"/>
    <n v="1797705.52"/>
    <n v="764024.84"/>
    <s v="ZLIN"/>
    <n v="10"/>
    <n v="0"/>
    <n v="0"/>
    <n v="0"/>
    <s v="ZLIN"/>
    <n v="10"/>
    <n v="0"/>
    <n v="0"/>
    <n v="0"/>
    <s v=""/>
    <m/>
    <m/>
  </r>
  <r>
    <s v="120614000109-0"/>
    <x v="36"/>
    <n v="342304"/>
    <m/>
    <s v="TRANSMISOR DE TEMPERATURA"/>
    <d v="2014-06-30T00:00:00"/>
    <n v="1797705.52"/>
    <n v="764024.84"/>
    <s v="ZLIN"/>
    <n v="10"/>
    <n v="0"/>
    <n v="0"/>
    <n v="0"/>
    <s v="ZLIN"/>
    <n v="10"/>
    <n v="0"/>
    <n v="0"/>
    <n v="0"/>
    <s v=""/>
    <m/>
    <m/>
  </r>
  <r>
    <s v="120614000110-0"/>
    <x v="36"/>
    <n v="342304"/>
    <m/>
    <s v="TRANSMISOR DE TEMPERATURA"/>
    <d v="2014-06-30T00:00:00"/>
    <n v="1797705.52"/>
    <n v="764024.84"/>
    <s v="ZLIN"/>
    <n v="10"/>
    <n v="0"/>
    <n v="0"/>
    <n v="0"/>
    <s v="ZLIN"/>
    <n v="10"/>
    <n v="0"/>
    <n v="0"/>
    <n v="0"/>
    <s v=""/>
    <m/>
    <m/>
  </r>
  <r>
    <s v="120614000111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12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13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14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15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16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17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18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19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20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21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22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23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24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25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26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27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28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29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30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31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32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33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34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35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36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37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38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39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40-0"/>
    <x v="36"/>
    <n v="342304"/>
    <m/>
    <s v="INDICADOR DE PRESION"/>
    <d v="2014-06-30T00:00:00"/>
    <n v="517090.47"/>
    <n v="146508.96999999997"/>
    <s v="ZLIN"/>
    <n v="15"/>
    <n v="0"/>
    <n v="0"/>
    <n v="0"/>
    <s v="ZLIN"/>
    <n v="15"/>
    <n v="0"/>
    <n v="0"/>
    <n v="0"/>
    <s v=""/>
    <m/>
    <m/>
  </r>
  <r>
    <s v="120614000141-0"/>
    <x v="36"/>
    <n v="342304"/>
    <m/>
    <s v="INDICADOR DE TEMPERATURA"/>
    <d v="2014-06-30T00:00:00"/>
    <n v="1524688.66"/>
    <n v="431995.11999999988"/>
    <s v="ZLIN"/>
    <n v="15"/>
    <n v="0"/>
    <n v="0"/>
    <n v="0"/>
    <s v="ZLIN"/>
    <n v="15"/>
    <n v="0"/>
    <n v="0"/>
    <n v="0"/>
    <s v=""/>
    <m/>
    <m/>
  </r>
  <r>
    <s v="120614000142-0"/>
    <x v="36"/>
    <n v="342304"/>
    <m/>
    <s v="INDICADOR DE TEMPERATURA"/>
    <d v="2014-06-30T00:00:00"/>
    <n v="1524688.66"/>
    <n v="431995.11999999988"/>
    <s v="ZLIN"/>
    <n v="15"/>
    <n v="0"/>
    <n v="0"/>
    <n v="0"/>
    <s v="ZLIN"/>
    <n v="15"/>
    <n v="0"/>
    <n v="0"/>
    <n v="0"/>
    <s v=""/>
    <m/>
    <m/>
  </r>
  <r>
    <s v="120614000143-0"/>
    <x v="36"/>
    <n v="342304"/>
    <m/>
    <s v="INDICADOR DE TEMPERATURA"/>
    <d v="2014-06-30T00:00:00"/>
    <n v="1524688.66"/>
    <n v="431995.11999999988"/>
    <s v="ZLIN"/>
    <n v="15"/>
    <n v="0"/>
    <n v="0"/>
    <n v="0"/>
    <s v="ZLIN"/>
    <n v="15"/>
    <n v="0"/>
    <n v="0"/>
    <n v="0"/>
    <s v=""/>
    <m/>
    <m/>
  </r>
  <r>
    <s v="120614000144-0"/>
    <x v="36"/>
    <n v="342304"/>
    <m/>
    <s v="INDICADOR DE TEMPERATURA"/>
    <d v="2014-06-30T00:00:00"/>
    <n v="1524688.66"/>
    <n v="431995.11999999988"/>
    <s v="ZLIN"/>
    <n v="15"/>
    <n v="0"/>
    <n v="0"/>
    <n v="0"/>
    <s v="ZLIN"/>
    <n v="15"/>
    <n v="0"/>
    <n v="0"/>
    <n v="0"/>
    <s v=""/>
    <m/>
    <m/>
  </r>
  <r>
    <s v="120614000145-0"/>
    <x v="36"/>
    <n v="342304"/>
    <m/>
    <s v="INTERRUPTOR DE PRESION"/>
    <d v="2014-06-30T00:00:00"/>
    <n v="2751976.45"/>
    <n v="1029967.6500000001"/>
    <s v="ZLIN"/>
    <n v="10"/>
    <n v="0"/>
    <n v="0"/>
    <n v="0"/>
    <s v="ZLIN"/>
    <n v="20"/>
    <n v="0"/>
    <n v="0"/>
    <n v="0"/>
    <s v=""/>
    <m/>
    <m/>
  </r>
  <r>
    <s v="120614000146-0"/>
    <x v="36"/>
    <n v="342304"/>
    <m/>
    <s v="INTERRUPTOR DE PRESION"/>
    <d v="2014-06-30T00:00:00"/>
    <n v="2751976.45"/>
    <n v="1029967.6500000001"/>
    <s v="ZLIN"/>
    <n v="10"/>
    <n v="0"/>
    <n v="0"/>
    <n v="0"/>
    <s v="ZLIN"/>
    <n v="20"/>
    <n v="0"/>
    <n v="0"/>
    <n v="0"/>
    <s v=""/>
    <m/>
    <m/>
  </r>
  <r>
    <s v="120614000147-0"/>
    <x v="36"/>
    <n v="342304"/>
    <m/>
    <s v="INTERRUPTOR DE PRESION"/>
    <d v="2014-06-30T00:00:00"/>
    <n v="2751976.45"/>
    <n v="1029967.6500000001"/>
    <s v="ZLIN"/>
    <n v="10"/>
    <n v="0"/>
    <n v="0"/>
    <n v="0"/>
    <s v="ZLIN"/>
    <n v="20"/>
    <n v="0"/>
    <n v="0"/>
    <n v="0"/>
    <s v=""/>
    <m/>
    <m/>
  </r>
  <r>
    <s v="120614000148-0"/>
    <x v="36"/>
    <n v="342304"/>
    <m/>
    <s v="INTERRUPTOR DE FLUJO"/>
    <d v="2014-06-30T00:00:00"/>
    <n v="2751976.45"/>
    <n v="1029967.6500000001"/>
    <s v="ZLIN"/>
    <n v="10"/>
    <n v="0"/>
    <n v="0"/>
    <n v="0"/>
    <s v="ZLIN"/>
    <n v="20"/>
    <n v="0"/>
    <n v="0"/>
    <n v="0"/>
    <s v=""/>
    <m/>
    <m/>
  </r>
  <r>
    <s v="120614000149-0"/>
    <x v="36"/>
    <n v="342304"/>
    <m/>
    <s v="INTERRUPTOR DE FLUJO"/>
    <d v="2014-06-30T00:00:00"/>
    <n v="2751976.45"/>
    <n v="1029967.6500000001"/>
    <s v="ZLIN"/>
    <n v="10"/>
    <n v="0"/>
    <n v="0"/>
    <n v="0"/>
    <s v="ZLIN"/>
    <n v="20"/>
    <n v="0"/>
    <n v="0"/>
    <n v="0"/>
    <s v=""/>
    <m/>
    <m/>
  </r>
  <r>
    <s v="120614000150-0"/>
    <x v="36"/>
    <n v="342304"/>
    <m/>
    <s v="INTERRUPTOR DE FLUJO"/>
    <d v="2014-06-30T00:00:00"/>
    <n v="2751976.45"/>
    <n v="1029967.6500000001"/>
    <s v="ZLIN"/>
    <n v="10"/>
    <n v="0"/>
    <n v="0"/>
    <n v="0"/>
    <s v="ZLIN"/>
    <n v="20"/>
    <n v="0"/>
    <n v="0"/>
    <n v="0"/>
    <s v=""/>
    <m/>
    <m/>
  </r>
  <r>
    <s v="120614000151-0"/>
    <x v="36"/>
    <n v="342304"/>
    <m/>
    <s v="INDICADOR VISUAL DE FLUJO"/>
    <d v="2014-06-30T00:00:00"/>
    <n v="13236375.27"/>
    <n v="3750306.33"/>
    <s v="ZLIN"/>
    <n v="15"/>
    <n v="0"/>
    <n v="0"/>
    <n v="0"/>
    <s v="ZLIN"/>
    <n v="15"/>
    <n v="0"/>
    <n v="0"/>
    <n v="0"/>
    <s v=""/>
    <m/>
    <m/>
  </r>
  <r>
    <s v="120614000152-0"/>
    <x v="36"/>
    <n v="342304"/>
    <m/>
    <s v="TRANSMISOR DE PRESION"/>
    <d v="2014-06-30T00:00:00"/>
    <n v="1797705.52"/>
    <n v="764024.84"/>
    <s v="ZLIN"/>
    <n v="10"/>
    <n v="0"/>
    <n v="0"/>
    <n v="0"/>
    <s v="ZLIN"/>
    <n v="10"/>
    <n v="0"/>
    <n v="0"/>
    <n v="0"/>
    <s v=""/>
    <m/>
    <m/>
  </r>
  <r>
    <s v="120614000153-0"/>
    <x v="36"/>
    <n v="342304"/>
    <m/>
    <s v="TRANSMISOR DE PRESION"/>
    <d v="2014-06-30T00:00:00"/>
    <n v="1797705.52"/>
    <n v="764024.84"/>
    <s v="ZLIN"/>
    <n v="10"/>
    <n v="0"/>
    <n v="0"/>
    <n v="0"/>
    <s v="ZLIN"/>
    <n v="10"/>
    <n v="0"/>
    <n v="0"/>
    <n v="0"/>
    <s v=""/>
    <m/>
    <m/>
  </r>
  <r>
    <s v="120614000154-0"/>
    <x v="36"/>
    <n v="342304"/>
    <m/>
    <s v="TRANSMISOR DE PRESION"/>
    <d v="2014-06-30T00:00:00"/>
    <n v="1797705.52"/>
    <n v="764024.84"/>
    <s v="ZLIN"/>
    <n v="10"/>
    <n v="0"/>
    <n v="0"/>
    <n v="0"/>
    <s v="ZLIN"/>
    <n v="10"/>
    <n v="0"/>
    <n v="0"/>
    <n v="0"/>
    <s v=""/>
    <m/>
    <m/>
  </r>
  <r>
    <s v="120614000155-0"/>
    <x v="36"/>
    <n v="342304"/>
    <m/>
    <s v="TRANSMISOR DE PRESION"/>
    <d v="2014-06-30T00:00:00"/>
    <n v="1797705.52"/>
    <n v="764024.84"/>
    <s v="ZLIN"/>
    <n v="10"/>
    <n v="0"/>
    <n v="0"/>
    <n v="0"/>
    <s v="ZLIN"/>
    <n v="10"/>
    <n v="0"/>
    <n v="0"/>
    <n v="0"/>
    <s v=""/>
    <m/>
    <m/>
  </r>
  <r>
    <s v="120614000156-0"/>
    <x v="36"/>
    <n v="342304"/>
    <m/>
    <s v="TRANSMISOR DE PRESION"/>
    <d v="2014-06-30T00:00:00"/>
    <n v="1797705.52"/>
    <n v="764024.84"/>
    <s v="ZLIN"/>
    <n v="10"/>
    <n v="0"/>
    <n v="0"/>
    <n v="0"/>
    <s v="ZLIN"/>
    <n v="10"/>
    <n v="0"/>
    <n v="0"/>
    <n v="0"/>
    <s v=""/>
    <m/>
    <m/>
  </r>
  <r>
    <s v="120614000157-0"/>
    <x v="36"/>
    <n v="342304"/>
    <m/>
    <s v="TRANSMISOR DE PRESION"/>
    <d v="2014-06-30T00:00:00"/>
    <n v="1797705.52"/>
    <n v="764024.84"/>
    <s v="ZLIN"/>
    <n v="10"/>
    <n v="0"/>
    <n v="0"/>
    <n v="0"/>
    <s v="ZLIN"/>
    <n v="10"/>
    <n v="0"/>
    <n v="0"/>
    <n v="0"/>
    <s v=""/>
    <m/>
    <m/>
  </r>
  <r>
    <s v="120614000158-0"/>
    <x v="36"/>
    <n v="342304"/>
    <m/>
    <s v="TRANSMISOR DE PRESION"/>
    <d v="2014-06-30T00:00:00"/>
    <n v="1797705.52"/>
    <n v="764024.84"/>
    <s v="ZLIN"/>
    <n v="10"/>
    <n v="0"/>
    <n v="0"/>
    <n v="0"/>
    <s v="ZLIN"/>
    <n v="10"/>
    <n v="0"/>
    <n v="0"/>
    <n v="0"/>
    <s v=""/>
    <m/>
    <m/>
  </r>
  <r>
    <s v="120614000159-0"/>
    <x v="36"/>
    <n v="342304"/>
    <m/>
    <s v="TRANSMISOR DE PRESION"/>
    <d v="2014-06-30T00:00:00"/>
    <n v="1797705.52"/>
    <n v="764024.84"/>
    <s v="ZLIN"/>
    <n v="10"/>
    <n v="0"/>
    <n v="0"/>
    <n v="0"/>
    <s v="ZLIN"/>
    <n v="10"/>
    <n v="0"/>
    <n v="0"/>
    <n v="0"/>
    <s v=""/>
    <m/>
    <m/>
  </r>
  <r>
    <s v="120614000160-0"/>
    <x v="36"/>
    <n v="342304"/>
    <m/>
    <s v="TRANSMISOR DE PRESION"/>
    <d v="2014-06-30T00:00:00"/>
    <n v="1797705.52"/>
    <n v="764024.84"/>
    <s v="ZLIN"/>
    <n v="10"/>
    <n v="0"/>
    <n v="0"/>
    <n v="0"/>
    <s v="ZLIN"/>
    <n v="10"/>
    <n v="0"/>
    <n v="0"/>
    <n v="0"/>
    <s v=""/>
    <m/>
    <m/>
  </r>
  <r>
    <s v="120614000161-0"/>
    <x v="36"/>
    <n v="342304"/>
    <m/>
    <s v="TRANSMISOR DE PRESION"/>
    <d v="2014-06-30T00:00:00"/>
    <n v="1797705.52"/>
    <n v="764024.84"/>
    <s v="ZLIN"/>
    <n v="10"/>
    <n v="0"/>
    <n v="0"/>
    <n v="0"/>
    <s v="ZLIN"/>
    <n v="10"/>
    <n v="0"/>
    <n v="0"/>
    <n v="0"/>
    <s v=""/>
    <m/>
    <m/>
  </r>
  <r>
    <s v="120614000162-0"/>
    <x v="36"/>
    <n v="342304"/>
    <m/>
    <s v="TRANSMISOR DE PRESION"/>
    <d v="2014-06-30T00:00:00"/>
    <n v="1797705.52"/>
    <n v="764024.84"/>
    <s v="ZLIN"/>
    <n v="10"/>
    <n v="0"/>
    <n v="0"/>
    <n v="0"/>
    <s v="ZLIN"/>
    <n v="10"/>
    <n v="0"/>
    <n v="0"/>
    <n v="0"/>
    <s v=""/>
    <m/>
    <m/>
  </r>
  <r>
    <s v="120614000163-0"/>
    <x v="36"/>
    <n v="342304"/>
    <m/>
    <s v="TRANSMISOR DE PRESION"/>
    <d v="2014-06-30T00:00:00"/>
    <n v="1797705.52"/>
    <n v="764024.84"/>
    <s v="ZLIN"/>
    <n v="10"/>
    <n v="0"/>
    <n v="0"/>
    <n v="0"/>
    <s v="ZLIN"/>
    <n v="10"/>
    <n v="0"/>
    <n v="0"/>
    <n v="0"/>
    <s v=""/>
    <m/>
    <m/>
  </r>
  <r>
    <s v="120614000164-0"/>
    <x v="36"/>
    <n v="342304"/>
    <m/>
    <s v="TRANSMISOR DE PRESION"/>
    <d v="2014-06-30T00:00:00"/>
    <n v="1797705.52"/>
    <n v="764024.84"/>
    <s v="ZLIN"/>
    <n v="10"/>
    <n v="0"/>
    <n v="0"/>
    <n v="0"/>
    <s v="ZLIN"/>
    <n v="10"/>
    <n v="0"/>
    <n v="0"/>
    <n v="0"/>
    <s v=""/>
    <m/>
    <m/>
  </r>
  <r>
    <s v="120614000165-0"/>
    <x v="36"/>
    <n v="344209"/>
    <m/>
    <s v="AMPERIMETRO"/>
    <d v="2014-06-03T00:00:00"/>
    <n v="261945.87"/>
    <n v="102467.06"/>
    <s v="ZLIN"/>
    <n v="10"/>
    <n v="0"/>
    <n v="0"/>
    <n v="0"/>
    <s v="ZLIN"/>
    <n v="15"/>
    <n v="0"/>
    <n v="0"/>
    <n v="0"/>
    <s v=""/>
    <m/>
    <m/>
  </r>
  <r>
    <s v="120614000166-0"/>
    <x v="36"/>
    <n v="335206"/>
    <m/>
    <s v="MULTIMETRO CON MEDIDOR DE AISLAMIENTO"/>
    <d v="2013-12-13T00:00:00"/>
    <n v="470066.88"/>
    <n v="173563.15000000002"/>
    <s v="ZLIN"/>
    <n v="15"/>
    <n v="0"/>
    <n v="0"/>
    <n v="0"/>
    <s v="ZLIN"/>
    <n v="10"/>
    <n v="0"/>
    <n v="0"/>
    <n v="0"/>
    <s v=""/>
    <m/>
    <m/>
  </r>
  <r>
    <s v="120614000167-0"/>
    <x v="36"/>
    <n v="344203"/>
    <m/>
    <s v="TACOMETRO DE REFERENCIA LASER"/>
    <d v="2013-11-06T00:00:00"/>
    <n v="1398408.06"/>
    <n v="527034.43000000005"/>
    <s v="ZLIN"/>
    <n v="15"/>
    <n v="0"/>
    <n v="0"/>
    <n v="0"/>
    <s v="ZLIN"/>
    <n v="10"/>
    <n v="0"/>
    <n v="0"/>
    <n v="0"/>
    <s v=""/>
    <m/>
    <m/>
  </r>
  <r>
    <s v="120614000168-0"/>
    <x v="36"/>
    <n v="344203"/>
    <m/>
    <s v="INDICADOR DE SUPERFICIES-RUGOSIMETRO"/>
    <d v="2013-11-05T00:00:00"/>
    <n v="1465775.83"/>
    <n v="552424.1100000001"/>
    <s v="ZLIN"/>
    <n v="15"/>
    <n v="0"/>
    <n v="0"/>
    <n v="0"/>
    <s v="ZLIN"/>
    <n v="10"/>
    <n v="0"/>
    <n v="0"/>
    <n v="0"/>
    <s v=""/>
    <m/>
    <m/>
  </r>
  <r>
    <s v="120614000169-0"/>
    <x v="36"/>
    <n v="323201"/>
    <m/>
    <s v="EQUIPO DE ULTRASONIDO"/>
    <d v="2013-08-29T00:00:00"/>
    <n v="27605299.309999999"/>
    <n v="14032693.809999999"/>
    <s v="ZLIN"/>
    <n v="10"/>
    <n v="0"/>
    <n v="0"/>
    <n v="0"/>
    <s v="ZLIN"/>
    <n v="10"/>
    <n v="0"/>
    <n v="0"/>
    <n v="0"/>
    <s v=""/>
    <m/>
    <m/>
  </r>
  <r>
    <s v="120614000170-0"/>
    <x v="36"/>
    <n v="323303"/>
    <m/>
    <s v="Calibrador Procesos"/>
    <d v="2013-08-29T00:00:00"/>
    <n v="2400649.44"/>
    <n v="959733.32999999984"/>
    <s v="ZLIN"/>
    <n v="15"/>
    <n v="0"/>
    <n v="0"/>
    <n v="0"/>
    <s v="ZLIN"/>
    <n v="10"/>
    <n v="0"/>
    <n v="0"/>
    <n v="0"/>
    <s v=""/>
    <m/>
    <m/>
  </r>
  <r>
    <s v="120614000171-0"/>
    <x v="36"/>
    <n v="323303"/>
    <m/>
    <s v="Calibrador Procesos"/>
    <d v="2013-08-29T00:00:00"/>
    <n v="2400649.44"/>
    <n v="959733.32999999984"/>
    <s v="ZLIN"/>
    <n v="15"/>
    <n v="0"/>
    <n v="0"/>
    <n v="0"/>
    <s v="ZLIN"/>
    <n v="10"/>
    <n v="0"/>
    <n v="0"/>
    <n v="0"/>
    <s v=""/>
    <m/>
    <m/>
  </r>
  <r>
    <s v="120614000172-0"/>
    <x v="36"/>
    <n v="323303"/>
    <m/>
    <s v="Multimetro de Procesos"/>
    <d v="2013-08-29T00:00:00"/>
    <n v="490781.22"/>
    <n v="196204.84999999998"/>
    <s v="ZLIN"/>
    <n v="15"/>
    <n v="0"/>
    <n v="0"/>
    <n v="0"/>
    <s v="ZLIN"/>
    <n v="10"/>
    <n v="0"/>
    <n v="0"/>
    <n v="0"/>
    <s v=""/>
    <m/>
    <m/>
  </r>
  <r>
    <s v="120614000173-0"/>
    <x v="36"/>
    <n v="323301"/>
    <m/>
    <s v="Multimetro de Procesos"/>
    <d v="2013-08-29T00:00:00"/>
    <n v="490781.22"/>
    <n v="196204.84999999998"/>
    <s v="ZLIN"/>
    <n v="15"/>
    <n v="0"/>
    <n v="0"/>
    <n v="0"/>
    <s v="ZLIN"/>
    <n v="10"/>
    <n v="0"/>
    <n v="0"/>
    <n v="0"/>
    <s v=""/>
    <m/>
    <m/>
  </r>
  <r>
    <s v="120614000174-0"/>
    <x v="36"/>
    <n v="323303"/>
    <m/>
    <s v="Multimetro de Procesos"/>
    <d v="2013-08-29T00:00:00"/>
    <n v="490781.22"/>
    <n v="196204.84999999998"/>
    <s v="ZLIN"/>
    <n v="15"/>
    <n v="0"/>
    <n v="0"/>
    <n v="0"/>
    <s v="ZLIN"/>
    <n v="10"/>
    <n v="0"/>
    <n v="0"/>
    <n v="0"/>
    <s v=""/>
    <m/>
    <m/>
  </r>
  <r>
    <s v="120614000175-0"/>
    <x v="36"/>
    <n v="323303"/>
    <m/>
    <s v="Multimetro de Procesos"/>
    <d v="2013-08-29T00:00:00"/>
    <n v="490781.22"/>
    <n v="196204.84999999998"/>
    <s v="ZLIN"/>
    <n v="15"/>
    <n v="0"/>
    <n v="0"/>
    <n v="0"/>
    <s v="ZLIN"/>
    <n v="10"/>
    <n v="0"/>
    <n v="0"/>
    <n v="0"/>
    <s v=""/>
    <m/>
    <m/>
  </r>
  <r>
    <s v="120614000176-0"/>
    <x v="36"/>
    <n v="323301"/>
    <m/>
    <s v="Pinza Amperimetrica mA para procesos"/>
    <d v="2013-08-29T00:00:00"/>
    <n v="733521.04"/>
    <n v="293247.55000000005"/>
    <s v="ZLIN"/>
    <n v="15"/>
    <n v="0"/>
    <n v="0"/>
    <n v="0"/>
    <s v="ZLIN"/>
    <n v="10"/>
    <n v="0"/>
    <n v="0"/>
    <n v="0"/>
    <s v=""/>
    <m/>
    <m/>
  </r>
  <r>
    <s v="120614000177-0"/>
    <x v="36"/>
    <n v="323303"/>
    <m/>
    <s v="Calibrador de Lazo"/>
    <d v="2013-08-29T00:00:00"/>
    <n v="475448.24"/>
    <n v="190075.02999999997"/>
    <s v="ZLIN"/>
    <n v="15"/>
    <n v="0"/>
    <n v="0"/>
    <n v="0"/>
    <s v="ZLIN"/>
    <n v="10"/>
    <n v="0"/>
    <n v="0"/>
    <n v="0"/>
    <s v=""/>
    <m/>
    <m/>
  </r>
  <r>
    <s v="120614000178-0"/>
    <x v="36"/>
    <n v="344201"/>
    <m/>
    <s v="CALIBRADOR TEMPERATURA PORTATIL POZO SECO"/>
    <d v="2013-08-19T00:00:00"/>
    <n v="2198133.52"/>
    <n v="878771.35000000009"/>
    <s v="ZLIN"/>
    <n v="15"/>
    <n v="0"/>
    <n v="0"/>
    <n v="0"/>
    <s v="ZLIN"/>
    <n v="10"/>
    <n v="0"/>
    <n v="0"/>
    <n v="0"/>
    <s v=""/>
    <m/>
    <m/>
  </r>
  <r>
    <s v="120614000179-0"/>
    <x v="36"/>
    <n v="344201"/>
    <m/>
    <s v="CALIBRADOR MANOMETROS DIGITAL PORTATIL"/>
    <d v="2013-08-19T00:00:00"/>
    <n v="925077.31"/>
    <n v="369828.05000000005"/>
    <s v="ZLIN"/>
    <n v="15"/>
    <n v="0"/>
    <n v="0"/>
    <n v="0"/>
    <s v="ZLIN"/>
    <n v="10"/>
    <n v="0"/>
    <n v="0"/>
    <n v="0"/>
    <s v=""/>
    <m/>
    <m/>
  </r>
  <r>
    <s v="120614000180-0"/>
    <x v="36"/>
    <n v="344202"/>
    <m/>
    <s v="CALIBRADOR DOCUMENTADOR DE PROCESOS"/>
    <d v="2013-08-19T00:00:00"/>
    <n v="3651254.71"/>
    <n v="1459701.1800000002"/>
    <s v="ZLIN"/>
    <n v="15"/>
    <n v="0"/>
    <n v="0"/>
    <n v="0"/>
    <s v="ZLIN"/>
    <n v="10"/>
    <n v="0"/>
    <n v="0"/>
    <n v="0"/>
    <s v=""/>
    <m/>
    <m/>
  </r>
  <r>
    <s v="120614000181-0"/>
    <x v="36"/>
    <n v="344202"/>
    <m/>
    <s v="PINZA BUCLE MEDICION DE CORRIENTES"/>
    <d v="2013-08-19T00:00:00"/>
    <n v="994977.25"/>
    <n v="397772.70999999996"/>
    <s v="ZLIN"/>
    <n v="15"/>
    <n v="0"/>
    <n v="0"/>
    <n v="0"/>
    <s v="ZLIN"/>
    <n v="10"/>
    <n v="0"/>
    <n v="0"/>
    <n v="0"/>
    <s v=""/>
    <m/>
    <m/>
  </r>
  <r>
    <s v="120614000182-0"/>
    <x v="36"/>
    <n v="344201"/>
    <m/>
    <s v="Calibrador de temperatura portatil de pozo seco"/>
    <d v="2013-08-19T00:00:00"/>
    <n v="2198133.52"/>
    <n v="878771.35000000009"/>
    <s v="ZLIN"/>
    <n v="15"/>
    <n v="0"/>
    <n v="0"/>
    <n v="0"/>
    <s v="ZLIN"/>
    <n v="10"/>
    <n v="0"/>
    <n v="0"/>
    <n v="0"/>
    <s v=""/>
    <m/>
    <m/>
  </r>
  <r>
    <s v="120614000183-0"/>
    <x v="36"/>
    <n v="344203"/>
    <m/>
    <s v="LOCALIZADOR TUBERIA"/>
    <d v="2013-07-18T00:00:00"/>
    <n v="3478572.23"/>
    <n v="1797262.32"/>
    <s v="ZLIN"/>
    <n v="10"/>
    <n v="0"/>
    <n v="0"/>
    <n v="0"/>
    <s v="ZLIN"/>
    <n v="10"/>
    <n v="0"/>
    <n v="0"/>
    <n v="0"/>
    <s v=""/>
    <m/>
    <m/>
  </r>
  <r>
    <s v="120614000184-0"/>
    <x v="36"/>
    <n v="323305"/>
    <m/>
    <s v="lupa para inspección de superficies"/>
    <d v="2013-07-17T00:00:00"/>
    <n v="406254.16"/>
    <n v="209897.98999999996"/>
    <s v="ZLIN"/>
    <n v="10"/>
    <n v="0"/>
    <n v="0"/>
    <n v="0"/>
    <s v="ZLIN"/>
    <n v="10"/>
    <n v="0"/>
    <n v="0"/>
    <n v="0"/>
    <s v=""/>
    <m/>
    <m/>
  </r>
  <r>
    <s v="120614000185-0"/>
    <x v="36"/>
    <n v="323305"/>
    <m/>
    <s v="lupa para inspección de superficies"/>
    <d v="2013-07-17T00:00:00"/>
    <n v="406254.16"/>
    <n v="209897.98999999996"/>
    <s v="ZLIN"/>
    <n v="10"/>
    <n v="0"/>
    <n v="0"/>
    <n v="0"/>
    <s v="ZLIN"/>
    <n v="10"/>
    <n v="0"/>
    <n v="0"/>
    <n v="0"/>
    <s v=""/>
    <m/>
    <m/>
  </r>
  <r>
    <s v="120614000186-0"/>
    <x v="36"/>
    <n v="344203"/>
    <m/>
    <s v="COMPROBADOR PUESTA A TIERRA"/>
    <d v="2013-06-06T00:00:00"/>
    <n v="973331.11"/>
    <n v="510998.82999999996"/>
    <s v="ZLIN"/>
    <n v="10"/>
    <n v="0"/>
    <n v="0"/>
    <n v="0"/>
    <s v="ZLIN"/>
    <n v="10"/>
    <n v="0"/>
    <n v="0"/>
    <n v="0"/>
    <s v=""/>
    <m/>
    <m/>
  </r>
  <r>
    <s v="120614000187-0"/>
    <x v="36"/>
    <n v="342402"/>
    <m/>
    <s v="MEDIDOR DE NIVEL PARA TANQUES (SODA CAUSTICA)"/>
    <d v="2013-05-31T00:00:00"/>
    <n v="837065.04"/>
    <n v="353739.57000000007"/>
    <s v="ZLIN"/>
    <n v="15"/>
    <n v="0"/>
    <n v="0"/>
    <n v="0"/>
    <s v="ZLIN"/>
    <n v="10"/>
    <n v="0"/>
    <n v="0"/>
    <n v="0"/>
    <s v=""/>
    <m/>
    <m/>
  </r>
  <r>
    <s v="120614000188-0"/>
    <x v="36"/>
    <n v="342402"/>
    <m/>
    <s v="MEDIDOR DE PH (TRATAMIENTO SODA CAUSTICA)"/>
    <d v="2013-05-20T00:00:00"/>
    <n v="1033160.8"/>
    <n v="570832.89000000013"/>
    <s v="ZLIN"/>
    <n v="15"/>
    <n v="0"/>
    <n v="0"/>
    <n v="0"/>
    <s v="ZLIN"/>
    <n v="10"/>
    <n v="0"/>
    <n v="0"/>
    <n v="0"/>
    <s v=""/>
    <m/>
    <m/>
  </r>
  <r>
    <s v="120614000189-0"/>
    <x v="36"/>
    <n v="321100"/>
    <m/>
    <s v="EQUIPO  CONT.INC. Y RECOL. IMPORT."/>
    <d v="2013-03-31T00:00:00"/>
    <n v="17097.98"/>
    <n v="9403.9"/>
    <s v="ZLIN"/>
    <n v="10"/>
    <n v="0"/>
    <n v="0"/>
    <n v="0"/>
    <s v="ZLIN"/>
    <n v="10"/>
    <n v="0"/>
    <n v="0"/>
    <n v="0"/>
    <s v=""/>
    <m/>
    <m/>
  </r>
  <r>
    <s v="120614000190-0"/>
    <x v="36"/>
    <n v="344202"/>
    <m/>
    <s v="MONITOR DE MEDICION"/>
    <d v="2013-01-23T00:00:00"/>
    <n v="14407001.07"/>
    <n v="8163967.2800000003"/>
    <s v="ZLIN"/>
    <n v="10"/>
    <n v="0"/>
    <n v="0"/>
    <n v="0"/>
    <s v="ZLIN"/>
    <n v="10"/>
    <n v="0"/>
    <n v="0"/>
    <n v="0"/>
    <s v=""/>
    <m/>
    <m/>
  </r>
  <r>
    <s v="120614000191-0"/>
    <x v="36"/>
    <n v="323301"/>
    <m/>
    <s v="REFRACTOMETRO"/>
    <d v="2012-07-05T00:00:00"/>
    <n v="216239.66"/>
    <n v="107679.07"/>
    <s v="ZLIN"/>
    <n v="15"/>
    <n v="0"/>
    <n v="0"/>
    <n v="0"/>
    <s v="ZLIN"/>
    <n v="10"/>
    <n v="0"/>
    <n v="0"/>
    <n v="0"/>
    <s v=""/>
    <m/>
    <m/>
  </r>
  <r>
    <s v="120614000192-0"/>
    <x v="36"/>
    <n v="323303"/>
    <m/>
    <s v="Voltímetro digital de gancho p/Eléctricos"/>
    <d v="2012-06-07T00:00:00"/>
    <n v="181195.5"/>
    <n v="91582.5"/>
    <s v="ZLIN"/>
    <n v="15"/>
    <n v="0"/>
    <n v="0"/>
    <n v="0"/>
    <s v="ZLIN"/>
    <n v="10"/>
    <n v="0"/>
    <n v="0"/>
    <n v="0"/>
    <s v=""/>
    <m/>
    <m/>
  </r>
  <r>
    <s v="120614000193-0"/>
    <x v="36"/>
    <n v="344202"/>
    <m/>
    <s v="EQUIPO CALIBRACION DE PESO MUERTO"/>
    <d v="2012-06-04T00:00:00"/>
    <n v="6046676.8600000003"/>
    <n v="3779173.0400000005"/>
    <s v="ZLIN"/>
    <n v="10"/>
    <n v="0"/>
    <n v="0"/>
    <n v="0"/>
    <s v="ZLIN"/>
    <n v="10"/>
    <n v="0"/>
    <n v="0"/>
    <n v="0"/>
    <s v=""/>
    <m/>
    <m/>
  </r>
  <r>
    <s v="120614000194-0"/>
    <x v="36"/>
    <n v="344203"/>
    <m/>
    <s v="TERMOMETRO DIGITAL"/>
    <d v="2012-05-09T00:00:00"/>
    <n v="74131.789999999994"/>
    <n v="38021.849999999991"/>
    <s v="ZLIN"/>
    <n v="15"/>
    <n v="0"/>
    <n v="0"/>
    <n v="0"/>
    <s v="ZLIN"/>
    <n v="10"/>
    <n v="0"/>
    <n v="0"/>
    <n v="0"/>
    <s v=""/>
    <m/>
    <m/>
  </r>
  <r>
    <s v="120614000195-0"/>
    <x v="36"/>
    <n v="323301"/>
    <m/>
    <s v="Cámara de inspección para las calderas"/>
    <d v="2012-04-26T00:00:00"/>
    <n v="177890.87"/>
    <n v="114146.65"/>
    <s v="ZLIN"/>
    <n v="10"/>
    <n v="0"/>
    <n v="0"/>
    <n v="0"/>
    <s v="ZLIN"/>
    <n v="10"/>
    <n v="0"/>
    <n v="0"/>
    <n v="0"/>
    <s v=""/>
    <m/>
    <m/>
  </r>
  <r>
    <s v="120614000196-0"/>
    <x v="36"/>
    <n v="342509"/>
    <m/>
    <s v="Probador de batería"/>
    <d v="2012-01-30T00:00:00"/>
    <n v="87247.3"/>
    <n v="47340.950000000004"/>
    <s v="ZLIN"/>
    <n v="15"/>
    <n v="0"/>
    <n v="0"/>
    <n v="0"/>
    <s v="ZLIN"/>
    <n v="10"/>
    <n v="0"/>
    <n v="0"/>
    <n v="0"/>
    <s v=""/>
    <m/>
    <m/>
  </r>
  <r>
    <s v="120614000197-0"/>
    <x v="36"/>
    <n v="344203"/>
    <m/>
    <s v="EQUIPO MONITOREO Y ANALISIS EMISION GASES"/>
    <d v="2012-01-23T00:00:00"/>
    <n v="3205233.52"/>
    <n v="2136822.34"/>
    <s v="ZLIN"/>
    <n v="10"/>
    <n v="0"/>
    <n v="0"/>
    <n v="0"/>
    <s v="ZLIN"/>
    <n v="10"/>
    <n v="0"/>
    <n v="0"/>
    <n v="0"/>
    <s v=""/>
    <m/>
    <m/>
  </r>
  <r>
    <s v="120614000198-0"/>
    <x v="36"/>
    <n v="344201"/>
    <m/>
    <s v="CALIBRADOR DE TEMPERATURA"/>
    <d v="2012-01-04T00:00:00"/>
    <n v="2223048.54"/>
    <n v="1206240.6200000001"/>
    <s v="ZLIN"/>
    <n v="15"/>
    <n v="0"/>
    <n v="0"/>
    <n v="0"/>
    <s v="ZLIN"/>
    <n v="10"/>
    <n v="0"/>
    <n v="0"/>
    <n v="0"/>
    <s v=""/>
    <m/>
    <m/>
  </r>
  <r>
    <s v="120614000199-0"/>
    <x v="36"/>
    <n v="213100"/>
    <m/>
    <s v="TESTER DIGITAL"/>
    <d v="2011-12-14T00:00:00"/>
    <n v="97767"/>
    <n v="65992.73"/>
    <s v="ZLIN"/>
    <n v="10"/>
    <n v="0"/>
    <n v="0"/>
    <n v="0"/>
    <s v="ZLIN"/>
    <n v="10"/>
    <n v="0"/>
    <n v="0"/>
    <n v="0"/>
    <s v=""/>
    <m/>
    <m/>
  </r>
  <r>
    <s v="120614000200-0"/>
    <x v="36"/>
    <n v="344203"/>
    <m/>
    <s v="Megatoscopio            (Visor de Película)"/>
    <d v="2011-10-19T00:00:00"/>
    <n v="570000"/>
    <n v="394250"/>
    <s v="ZLIN"/>
    <n v="10"/>
    <n v="0"/>
    <n v="0"/>
    <n v="0"/>
    <s v="ZLIN"/>
    <n v="10"/>
    <n v="0"/>
    <n v="0"/>
    <n v="0"/>
    <s v=""/>
    <m/>
    <m/>
  </r>
  <r>
    <s v="120614000201-0"/>
    <x v="36"/>
    <n v="344202"/>
    <m/>
    <s v="EQUIPO  VERIFICACION DE PROTEC. CATODICA"/>
    <d v="2011-09-14T00:00:00"/>
    <n v="1704639.27"/>
    <n v="1193247.49"/>
    <s v="ZLIN"/>
    <n v="10"/>
    <n v="0"/>
    <n v="0"/>
    <n v="0"/>
    <s v="ZLIN"/>
    <n v="10"/>
    <n v="0"/>
    <n v="0"/>
    <n v="0"/>
    <s v=""/>
    <m/>
    <m/>
  </r>
  <r>
    <s v="120614000202-0"/>
    <x v="36"/>
    <n v="344202"/>
    <m/>
    <s v="EQUIPO  VERIFICACION DE PROTEC. CATODICA"/>
    <d v="2011-09-14T00:00:00"/>
    <n v="1704639.27"/>
    <n v="1193247.49"/>
    <s v="ZLIN"/>
    <n v="10"/>
    <n v="0"/>
    <n v="0"/>
    <n v="0"/>
    <s v="ZLIN"/>
    <n v="10"/>
    <n v="0"/>
    <n v="0"/>
    <n v="0"/>
    <s v=""/>
    <m/>
    <m/>
  </r>
  <r>
    <s v="120614000203-0"/>
    <x v="36"/>
    <n v="344202"/>
    <m/>
    <s v="EQUIPO  VERIFICACION DE PROTEC. CATODICA"/>
    <d v="2011-09-14T00:00:00"/>
    <n v="1704639.27"/>
    <n v="1193247.49"/>
    <s v="ZLIN"/>
    <n v="10"/>
    <n v="0"/>
    <n v="0"/>
    <n v="0"/>
    <s v="ZLIN"/>
    <n v="10"/>
    <n v="0"/>
    <n v="0"/>
    <n v="0"/>
    <s v=""/>
    <m/>
    <m/>
  </r>
  <r>
    <s v="120614000204-0"/>
    <x v="36"/>
    <n v="344202"/>
    <m/>
    <s v="EQUIPO  VERIFICACION DE PROTEC. CATODICA"/>
    <d v="2011-09-14T00:00:00"/>
    <n v="1704639.27"/>
    <n v="1193247.49"/>
    <s v="ZLIN"/>
    <n v="10"/>
    <n v="0"/>
    <n v="0"/>
    <n v="0"/>
    <s v="ZLIN"/>
    <n v="10"/>
    <n v="0"/>
    <n v="0"/>
    <n v="0"/>
    <s v=""/>
    <m/>
    <m/>
  </r>
  <r>
    <s v="120614000205-0"/>
    <x v="36"/>
    <n v="344202"/>
    <m/>
    <s v="EQUIPO  VERIFICACION DE PROTEC. CATODICA"/>
    <d v="2011-09-14T00:00:00"/>
    <n v="1704639.27"/>
    <n v="1193247.49"/>
    <s v="ZLIN"/>
    <n v="10"/>
    <n v="0"/>
    <n v="0"/>
    <n v="0"/>
    <s v="ZLIN"/>
    <n v="10"/>
    <n v="0"/>
    <n v="0"/>
    <n v="0"/>
    <s v=""/>
    <m/>
    <m/>
  </r>
  <r>
    <s v="120614000206-0"/>
    <x v="36"/>
    <n v="344202"/>
    <m/>
    <s v="EQUIPO  VERIFICACION DE PROTEC. CATODICA"/>
    <d v="2011-09-14T00:00:00"/>
    <n v="1704639.27"/>
    <n v="1193247.49"/>
    <s v="ZLIN"/>
    <n v="10"/>
    <n v="0"/>
    <n v="0"/>
    <n v="0"/>
    <s v="ZLIN"/>
    <n v="10"/>
    <n v="0"/>
    <n v="0"/>
    <n v="0"/>
    <s v=""/>
    <m/>
    <m/>
  </r>
  <r>
    <s v="120614000207-0"/>
    <x v="36"/>
    <n v="344202"/>
    <m/>
    <s v="LOCALIZADOR DE TUBERIA"/>
    <d v="2011-08-30T00:00:00"/>
    <n v="727676.18"/>
    <n v="515437.30000000005"/>
    <s v="ZLIN"/>
    <n v="10"/>
    <n v="0"/>
    <n v="0"/>
    <n v="0"/>
    <s v="ZLIN"/>
    <n v="10"/>
    <n v="0"/>
    <n v="0"/>
    <n v="0"/>
    <s v=""/>
    <m/>
    <m/>
  </r>
  <r>
    <s v="120614000208-0"/>
    <x v="36"/>
    <n v="344202"/>
    <m/>
    <s v="LOCALIZADOR DE TUBERIA"/>
    <d v="2011-08-30T00:00:00"/>
    <n v="727676.18"/>
    <n v="515437.30000000005"/>
    <s v="ZLIN"/>
    <n v="10"/>
    <n v="0"/>
    <n v="0"/>
    <n v="0"/>
    <s v="ZLIN"/>
    <n v="10"/>
    <n v="0"/>
    <n v="0"/>
    <n v="0"/>
    <s v=""/>
    <m/>
    <m/>
  </r>
  <r>
    <s v="120614000209-0"/>
    <x v="36"/>
    <n v="344203"/>
    <m/>
    <s v="MEDIDOR DE ESPESOR POR ULTRASONIDO"/>
    <d v="2011-08-16T00:00:00"/>
    <n v="3290598.08"/>
    <n v="1906661.6500000001"/>
    <s v="ZLIN"/>
    <n v="15"/>
    <n v="0"/>
    <n v="0"/>
    <n v="0"/>
    <s v="ZLIN"/>
    <n v="10"/>
    <n v="0"/>
    <n v="0"/>
    <n v="0"/>
    <s v=""/>
    <m/>
    <m/>
  </r>
  <r>
    <s v="120614000210-0"/>
    <x v="36"/>
    <n v="323305"/>
    <m/>
    <s v="MEDIDOR DIGITAL (PROBADOR DE CAPACITADORES)"/>
    <d v="2011-08-09T00:00:00"/>
    <n v="59935.199999999997"/>
    <n v="34728.080000000002"/>
    <s v="ZLIN"/>
    <n v="15"/>
    <n v="0"/>
    <n v="0"/>
    <n v="0"/>
    <s v="ZLIN"/>
    <n v="10"/>
    <n v="0"/>
    <n v="0"/>
    <n v="0"/>
    <s v=""/>
    <m/>
    <m/>
  </r>
  <r>
    <s v="120614000211-0"/>
    <x v="36"/>
    <n v="323305"/>
    <m/>
    <s v="MEDIDOR DIGITAL (PROBADOR DE CAPACITADORES)"/>
    <d v="2011-08-09T00:00:00"/>
    <n v="59935.199999999997"/>
    <n v="34728.080000000002"/>
    <s v="ZLIN"/>
    <n v="15"/>
    <n v="0"/>
    <n v="0"/>
    <n v="0"/>
    <s v="ZLIN"/>
    <n v="10"/>
    <n v="0"/>
    <n v="0"/>
    <n v="0"/>
    <s v=""/>
    <m/>
    <m/>
  </r>
  <r>
    <s v="120614000212-0"/>
    <x v="36"/>
    <n v="323305"/>
    <m/>
    <s v="LUPA TELESCOPICA"/>
    <d v="2011-07-18T00:00:00"/>
    <n v="502551.96"/>
    <n v="360162.24"/>
    <s v="ZLIN"/>
    <n v="10"/>
    <n v="0"/>
    <n v="0"/>
    <n v="0"/>
    <s v="ZLIN"/>
    <n v="10"/>
    <n v="0"/>
    <n v="0"/>
    <n v="0"/>
    <s v=""/>
    <m/>
    <m/>
  </r>
  <r>
    <s v="120614000213-0"/>
    <x v="36"/>
    <n v="344202"/>
    <m/>
    <s v="VOLTIMETRO P/ PRUEBAS DE CORROSION"/>
    <d v="2011-07-13T00:00:00"/>
    <n v="833480.31"/>
    <n v="489040.75000000006"/>
    <s v="ZLIN"/>
    <n v="15"/>
    <n v="0"/>
    <n v="0"/>
    <n v="0"/>
    <s v="ZLIN"/>
    <n v="10"/>
    <n v="0"/>
    <n v="0"/>
    <n v="0"/>
    <s v=""/>
    <m/>
    <m/>
  </r>
  <r>
    <s v="120614000214-0"/>
    <x v="36"/>
    <n v="344202"/>
    <m/>
    <s v="VOLTIMETRO P/ PRUEBAS DE CORROSION"/>
    <d v="2011-07-13T00:00:00"/>
    <n v="833475.23"/>
    <n v="489037.76"/>
    <s v="ZLIN"/>
    <n v="15"/>
    <n v="0"/>
    <n v="0"/>
    <n v="0"/>
    <s v="ZLIN"/>
    <n v="10"/>
    <n v="0"/>
    <n v="0"/>
    <n v="0"/>
    <s v=""/>
    <m/>
    <m/>
  </r>
  <r>
    <s v="120614000215-0"/>
    <x v="36"/>
    <n v="344207"/>
    <m/>
    <s v="COMPROBADOR DE RESISTENCIA DE AISLAMIENTO"/>
    <d v="2011-07-11T00:00:00"/>
    <n v="328396.13"/>
    <n v="235350.55"/>
    <s v="ZLIN"/>
    <n v="10"/>
    <n v="0"/>
    <n v="0"/>
    <n v="0"/>
    <s v="ZLIN"/>
    <n v="10"/>
    <n v="0"/>
    <n v="0"/>
    <n v="0"/>
    <s v=""/>
    <m/>
    <m/>
  </r>
  <r>
    <s v="120614000216-0"/>
    <x v="36"/>
    <n v="323303"/>
    <m/>
    <s v="MEDIDOR DIGITAL"/>
    <d v="2011-06-27T00:00:00"/>
    <n v="59935.199999999997"/>
    <n v="35604.36"/>
    <s v="ZLIN"/>
    <n v="15"/>
    <n v="0"/>
    <n v="0"/>
    <n v="0"/>
    <s v="ZLIN"/>
    <n v="10"/>
    <n v="0"/>
    <n v="0"/>
    <n v="0"/>
    <s v=""/>
    <m/>
    <m/>
  </r>
  <r>
    <s v="120614000217-0"/>
    <x v="36"/>
    <n v="344203"/>
    <m/>
    <s v="MULTIMETRO DIGITAL"/>
    <d v="2011-06-27T00:00:00"/>
    <n v="225594.44"/>
    <n v="134013.83000000002"/>
    <s v="ZLIN"/>
    <n v="15"/>
    <n v="0"/>
    <n v="0"/>
    <n v="0"/>
    <s v="ZLIN"/>
    <n v="10"/>
    <n v="0"/>
    <n v="0"/>
    <n v="0"/>
    <s v=""/>
    <m/>
    <m/>
  </r>
  <r>
    <s v="120614000219-0"/>
    <x v="36"/>
    <n v="344201"/>
    <m/>
    <s v="MULTIMETRO DIGITAL"/>
    <d v="2011-06-27T00:00:00"/>
    <n v="225594.44"/>
    <n v="134013.83000000002"/>
    <s v="ZLIN"/>
    <n v="15"/>
    <n v="0"/>
    <n v="0"/>
    <n v="0"/>
    <s v="ZLIN"/>
    <n v="10"/>
    <n v="0"/>
    <n v="0"/>
    <n v="0"/>
    <s v=""/>
    <m/>
    <m/>
  </r>
  <r>
    <s v="120614000220-0"/>
    <x v="36"/>
    <n v="344201"/>
    <m/>
    <s v="MULTIMETRO DIGITAL"/>
    <d v="2011-06-27T00:00:00"/>
    <n v="225594.44"/>
    <n v="134013.83000000002"/>
    <s v="ZLIN"/>
    <n v="15"/>
    <n v="0"/>
    <n v="0"/>
    <n v="0"/>
    <s v="ZLIN"/>
    <n v="10"/>
    <n v="0"/>
    <n v="0"/>
    <n v="0"/>
    <s v=""/>
    <m/>
    <m/>
  </r>
  <r>
    <s v="120614000221-0"/>
    <x v="36"/>
    <n v="344205"/>
    <m/>
    <s v="MULTIMETRO DIGITAL"/>
    <d v="2011-06-27T00:00:00"/>
    <n v="225594.44"/>
    <n v="134013.83000000002"/>
    <s v="ZLIN"/>
    <n v="15"/>
    <n v="0"/>
    <n v="0"/>
    <n v="0"/>
    <s v="ZLIN"/>
    <n v="10"/>
    <n v="0"/>
    <n v="0"/>
    <n v="0"/>
    <s v=""/>
    <m/>
    <m/>
  </r>
  <r>
    <s v="120614000222-0"/>
    <x v="36"/>
    <n v="344203"/>
    <m/>
    <s v="MULTIMETRO DIGITAL"/>
    <d v="2011-06-27T00:00:00"/>
    <n v="225594.44"/>
    <n v="134013.83000000002"/>
    <s v="ZLIN"/>
    <n v="15"/>
    <n v="0"/>
    <n v="0"/>
    <n v="0"/>
    <s v="ZLIN"/>
    <n v="10"/>
    <n v="0"/>
    <n v="0"/>
    <n v="0"/>
    <s v=""/>
    <m/>
    <m/>
  </r>
  <r>
    <s v="120614000223-0"/>
    <x v="36"/>
    <n v="344209"/>
    <m/>
    <s v="AMPERIMETRO DIGITAL TIPO GANCHO 1000 AMPERIOS"/>
    <d v="2011-06-27T00:00:00"/>
    <n v="227689.32"/>
    <n v="165074.75"/>
    <s v="ZLIN"/>
    <n v="10"/>
    <n v="0"/>
    <n v="0"/>
    <n v="0"/>
    <s v="ZLIN"/>
    <n v="10"/>
    <n v="0"/>
    <n v="0"/>
    <n v="0"/>
    <s v=""/>
    <m/>
    <m/>
  </r>
  <r>
    <s v="120614000224-0"/>
    <x v="36"/>
    <n v="344203"/>
    <m/>
    <s v="AMPERIMETRO DIGITAL TIPO GANCHO 1000 AMPERIOS"/>
    <d v="2011-06-27T00:00:00"/>
    <n v="227689.32"/>
    <n v="165074.75"/>
    <s v="ZLIN"/>
    <n v="10"/>
    <n v="0"/>
    <n v="0"/>
    <n v="0"/>
    <s v="ZLIN"/>
    <n v="10"/>
    <n v="0"/>
    <n v="0"/>
    <n v="0"/>
    <s v=""/>
    <m/>
    <m/>
  </r>
  <r>
    <s v="120614000225-0"/>
    <x v="36"/>
    <n v="344208"/>
    <m/>
    <s v="AMPERIMETRO DIGITAL TIPO GANCHO 1000 AMPERIOS"/>
    <d v="2011-06-27T00:00:00"/>
    <n v="227689.32"/>
    <n v="165074.75"/>
    <s v="ZLIN"/>
    <n v="10"/>
    <n v="0"/>
    <n v="0"/>
    <n v="0"/>
    <s v="ZLIN"/>
    <n v="10"/>
    <n v="0"/>
    <n v="0"/>
    <n v="0"/>
    <s v=""/>
    <m/>
    <m/>
  </r>
  <r>
    <s v="120614000226-0"/>
    <x v="36"/>
    <n v="344203"/>
    <m/>
    <s v="AMPERIMETRO DIGITAL TIPO GANCHO 600 AMPERIOS"/>
    <d v="2011-06-27T00:00:00"/>
    <n v="178095.27"/>
    <n v="129119.06999999999"/>
    <s v="ZLIN"/>
    <n v="10"/>
    <n v="0"/>
    <n v="0"/>
    <n v="0"/>
    <s v="ZLIN"/>
    <n v="10"/>
    <n v="0"/>
    <n v="0"/>
    <n v="0"/>
    <s v=""/>
    <m/>
    <m/>
  </r>
  <r>
    <s v="120614000227-0"/>
    <x v="36"/>
    <n v="344203"/>
    <m/>
    <s v="AMPERIMETRO DIGITAL TIPO GANCHO 600 AMPERIOS"/>
    <d v="2011-06-27T00:00:00"/>
    <n v="178095.27"/>
    <n v="129119.06999999999"/>
    <s v="ZLIN"/>
    <n v="10"/>
    <n v="0"/>
    <n v="0"/>
    <n v="0"/>
    <s v="ZLIN"/>
    <n v="10"/>
    <n v="0"/>
    <n v="0"/>
    <n v="0"/>
    <s v=""/>
    <m/>
    <m/>
  </r>
  <r>
    <s v="120614000228-0"/>
    <x v="36"/>
    <n v="344203"/>
    <m/>
    <s v="AMPERIMETRO DIGITAL TIPO GANCHO 600 AMPERIOS"/>
    <d v="2011-06-27T00:00:00"/>
    <n v="178095.27"/>
    <n v="129119.06999999999"/>
    <s v="ZLIN"/>
    <n v="10"/>
    <n v="0"/>
    <n v="0"/>
    <n v="0"/>
    <s v="ZLIN"/>
    <n v="10"/>
    <n v="0"/>
    <n v="0"/>
    <n v="0"/>
    <s v=""/>
    <m/>
    <m/>
  </r>
  <r>
    <s v="120614000229-0"/>
    <x v="36"/>
    <n v="344208"/>
    <m/>
    <s v="AMPERIMETRO DIGITAL TIPO GANCHO 600 AMPERIOS"/>
    <d v="2011-06-27T00:00:00"/>
    <n v="178095.27"/>
    <n v="129119.06999999999"/>
    <s v="ZLIN"/>
    <n v="10"/>
    <n v="0"/>
    <n v="0"/>
    <n v="0"/>
    <s v="ZLIN"/>
    <n v="10"/>
    <n v="0"/>
    <n v="0"/>
    <n v="0"/>
    <s v=""/>
    <m/>
    <m/>
  </r>
  <r>
    <s v="120614000230-0"/>
    <x v="36"/>
    <n v="344303"/>
    <m/>
    <s v="AMPERIMETRO DIGITAL TIPO GANCHO 600 AMPERIOS"/>
    <d v="2011-06-27T00:00:00"/>
    <n v="178095.27"/>
    <n v="129119.06999999999"/>
    <s v="ZLIN"/>
    <n v="10"/>
    <n v="0"/>
    <n v="0"/>
    <n v="0"/>
    <s v="ZLIN"/>
    <n v="10"/>
    <n v="0"/>
    <n v="0"/>
    <n v="0"/>
    <s v=""/>
    <m/>
    <m/>
  </r>
  <r>
    <s v="120614000231-0"/>
    <x v="36"/>
    <n v="344203"/>
    <m/>
    <s v="AMPERIMETRO DIGITAL TIPO GANCHO 600 AMPERIOS"/>
    <d v="2011-06-27T00:00:00"/>
    <n v="178095.27"/>
    <n v="129119.06999999999"/>
    <s v="ZLIN"/>
    <n v="10"/>
    <n v="0"/>
    <n v="0"/>
    <n v="0"/>
    <s v="ZLIN"/>
    <n v="10"/>
    <n v="0"/>
    <n v="0"/>
    <n v="0"/>
    <s v=""/>
    <m/>
    <m/>
  </r>
  <r>
    <s v="120614000232-0"/>
    <x v="36"/>
    <n v="323302"/>
    <m/>
    <s v="Balanza de Precisión"/>
    <d v="2011-06-23T00:00:00"/>
    <n v="374962.25"/>
    <n v="222745.43"/>
    <s v="ZLIN"/>
    <n v="15"/>
    <n v="0"/>
    <n v="0"/>
    <n v="0"/>
    <s v="ZLIN"/>
    <n v="10"/>
    <n v="0"/>
    <n v="0"/>
    <n v="0"/>
    <s v=""/>
    <m/>
    <m/>
  </r>
  <r>
    <s v="120614000233-0"/>
    <x v="36"/>
    <n v="323305"/>
    <m/>
    <s v="MEDIDOR LASER"/>
    <d v="2011-05-01T00:00:00"/>
    <n v="393483.4"/>
    <n v="236614.69000000003"/>
    <s v="ZLIN"/>
    <n v="15"/>
    <n v="0"/>
    <n v="0"/>
    <n v="0"/>
    <s v="ZLIN"/>
    <n v="10"/>
    <n v="0"/>
    <n v="0"/>
    <n v="0"/>
    <s v=""/>
    <m/>
    <m/>
  </r>
  <r>
    <s v="120614000234-0"/>
    <x v="36"/>
    <n v="323305"/>
    <m/>
    <s v="MEDIDOR LASER"/>
    <d v="2011-05-01T00:00:00"/>
    <n v="393483.4"/>
    <n v="236614.69000000003"/>
    <s v="ZLIN"/>
    <n v="15"/>
    <n v="0"/>
    <n v="0"/>
    <n v="0"/>
    <s v="ZLIN"/>
    <n v="10"/>
    <n v="0"/>
    <n v="0"/>
    <n v="0"/>
    <s v=""/>
    <m/>
    <m/>
  </r>
  <r>
    <s v="120614000235-0"/>
    <x v="36"/>
    <n v="323305"/>
    <m/>
    <s v="MEDIDOR LASER"/>
    <d v="2011-05-01T00:00:00"/>
    <n v="393483.4"/>
    <n v="236614.69000000003"/>
    <s v="ZLIN"/>
    <n v="15"/>
    <n v="0"/>
    <n v="0"/>
    <n v="0"/>
    <s v="ZLIN"/>
    <n v="10"/>
    <n v="0"/>
    <n v="0"/>
    <n v="0"/>
    <s v=""/>
    <m/>
    <m/>
  </r>
  <r>
    <s v="120614000236-0"/>
    <x v="36"/>
    <n v="323305"/>
    <m/>
    <s v="MEDIDOR LASER"/>
    <d v="2011-05-01T00:00:00"/>
    <n v="393483.4"/>
    <n v="236614.69000000003"/>
    <s v="ZLIN"/>
    <n v="15"/>
    <n v="0"/>
    <n v="0"/>
    <n v="0"/>
    <s v="ZLIN"/>
    <n v="10"/>
    <n v="0"/>
    <n v="0"/>
    <n v="0"/>
    <s v=""/>
    <m/>
    <m/>
  </r>
  <r>
    <s v="120614000237-0"/>
    <x v="36"/>
    <n v="323305"/>
    <m/>
    <s v="TERMOMETRO DIGITAL PARA 1600°c"/>
    <d v="2011-05-01T00:00:00"/>
    <n v="450509.98"/>
    <n v="270906.68"/>
    <s v="ZLIN"/>
    <n v="15"/>
    <n v="0"/>
    <n v="0"/>
    <n v="0"/>
    <s v="ZLIN"/>
    <n v="10"/>
    <n v="0"/>
    <n v="0"/>
    <n v="0"/>
    <s v=""/>
    <m/>
    <m/>
  </r>
  <r>
    <s v="120614000238-0"/>
    <x v="36"/>
    <n v="323305"/>
    <m/>
    <s v="TERMOMETRO DIGITAL PARA 1600°c"/>
    <d v="2011-05-01T00:00:00"/>
    <n v="450509.98"/>
    <n v="270906.68"/>
    <s v="ZLIN"/>
    <n v="15"/>
    <n v="0"/>
    <n v="0"/>
    <n v="0"/>
    <s v="ZLIN"/>
    <n v="10"/>
    <n v="0"/>
    <n v="0"/>
    <n v="0"/>
    <s v=""/>
    <m/>
    <m/>
  </r>
  <r>
    <s v="120614000239-0"/>
    <x v="36"/>
    <n v="323305"/>
    <m/>
    <s v="KIT MEDIDOR DE CLORUROS Y SALES"/>
    <d v="2011-04-27T00:00:00"/>
    <n v="382343.69"/>
    <n v="283571.58"/>
    <s v="ZLIN"/>
    <n v="10"/>
    <n v="0"/>
    <n v="0"/>
    <n v="0"/>
    <s v="ZLIN"/>
    <n v="10"/>
    <n v="0"/>
    <n v="0"/>
    <n v="0"/>
    <s v=""/>
    <m/>
    <m/>
  </r>
  <r>
    <s v="120614000240-0"/>
    <x v="36"/>
    <n v="344202"/>
    <m/>
    <s v="PINZA AMPERIMETRICA (MA) PARA PROCESOS"/>
    <d v="2011-04-19T00:00:00"/>
    <n v="290752.83"/>
    <n v="176952.79000000004"/>
    <s v="ZLIN"/>
    <n v="15"/>
    <n v="0"/>
    <n v="0"/>
    <n v="0"/>
    <s v="ZLIN"/>
    <n v="10"/>
    <n v="0"/>
    <n v="0"/>
    <n v="0"/>
    <s v=""/>
    <m/>
    <m/>
  </r>
  <r>
    <s v="120614000241-0"/>
    <x v="36"/>
    <n v="344201"/>
    <m/>
    <s v="PINZA AMPERIMETRICA (MA) PARA PROCESOS"/>
    <d v="2011-04-19T00:00:00"/>
    <n v="290752.83"/>
    <n v="176952.79000000004"/>
    <s v="ZLIN"/>
    <n v="15"/>
    <n v="0"/>
    <n v="0"/>
    <n v="0"/>
    <s v="ZLIN"/>
    <n v="10"/>
    <n v="0"/>
    <n v="0"/>
    <n v="0"/>
    <s v=""/>
    <m/>
    <m/>
  </r>
  <r>
    <s v="120614000242-0"/>
    <x v="36"/>
    <n v="344202"/>
    <m/>
    <s v="PINZA AMPERIMETRICA (MA) PARA PROCESOS"/>
    <d v="2011-04-19T00:00:00"/>
    <n v="290752.83"/>
    <n v="176952.79000000004"/>
    <s v="ZLIN"/>
    <n v="15"/>
    <n v="0"/>
    <n v="0"/>
    <n v="0"/>
    <s v="ZLIN"/>
    <n v="10"/>
    <n v="0"/>
    <n v="0"/>
    <n v="0"/>
    <s v=""/>
    <m/>
    <m/>
  </r>
  <r>
    <s v="120614000243-0"/>
    <x v="36"/>
    <n v="344202"/>
    <m/>
    <s v="PINZA AMPERIMETRICA (MA) PARA PROCESOS"/>
    <d v="2011-04-19T00:00:00"/>
    <n v="290752.83"/>
    <n v="176952.79000000004"/>
    <s v="ZLIN"/>
    <n v="15"/>
    <n v="0"/>
    <n v="0"/>
    <n v="0"/>
    <s v="ZLIN"/>
    <n v="10"/>
    <n v="0"/>
    <n v="0"/>
    <n v="0"/>
    <s v=""/>
    <m/>
    <m/>
  </r>
  <r>
    <s v="120614000244-0"/>
    <x v="36"/>
    <n v="344202"/>
    <m/>
    <s v="PINZA AMPERIMETRICA (MA) PARA PROCESOS"/>
    <d v="2011-04-19T00:00:00"/>
    <n v="290752.83"/>
    <n v="176952.79000000004"/>
    <s v="ZLIN"/>
    <n v="15"/>
    <n v="0"/>
    <n v="0"/>
    <n v="0"/>
    <s v="ZLIN"/>
    <n v="10"/>
    <n v="0"/>
    <n v="0"/>
    <n v="0"/>
    <s v=""/>
    <m/>
    <m/>
  </r>
  <r>
    <s v="120614000245-0"/>
    <x v="36"/>
    <n v="344202"/>
    <m/>
    <s v="PINZA AMPERIMETRICA (MA) PARA PROCESOS"/>
    <d v="2011-04-19T00:00:00"/>
    <n v="290752.83"/>
    <n v="176952.79000000004"/>
    <s v="ZLIN"/>
    <n v="15"/>
    <n v="0"/>
    <n v="0"/>
    <n v="0"/>
    <s v="ZLIN"/>
    <n v="10"/>
    <n v="0"/>
    <n v="0"/>
    <n v="0"/>
    <s v=""/>
    <m/>
    <m/>
  </r>
  <r>
    <s v="120614000246-0"/>
    <x v="36"/>
    <n v="344201"/>
    <m/>
    <s v="PINZA AMPERIMETRICA (MA) PARA PROCESOS"/>
    <d v="2011-04-19T00:00:00"/>
    <n v="290752.83"/>
    <n v="176952.79000000004"/>
    <s v="ZLIN"/>
    <n v="15"/>
    <n v="0"/>
    <n v="0"/>
    <n v="0"/>
    <s v="ZLIN"/>
    <n v="10"/>
    <n v="0"/>
    <n v="0"/>
    <n v="0"/>
    <s v=""/>
    <m/>
    <m/>
  </r>
  <r>
    <s v="120614000247-0"/>
    <x v="36"/>
    <n v="344202"/>
    <m/>
    <s v="PINZA AMPERIMETRICA (MA) PARA PROCESOS"/>
    <d v="2011-04-19T00:00:00"/>
    <n v="290752.83"/>
    <n v="176952.79000000004"/>
    <s v="ZLIN"/>
    <n v="15"/>
    <n v="0"/>
    <n v="0"/>
    <n v="0"/>
    <s v="ZLIN"/>
    <n v="10"/>
    <n v="0"/>
    <n v="0"/>
    <n v="0"/>
    <s v=""/>
    <m/>
    <m/>
  </r>
  <r>
    <s v="120614000248-0"/>
    <x v="36"/>
    <n v="344202"/>
    <m/>
    <s v="PINZA AMPERIMETRICA (MA) PARA PROCESOS"/>
    <d v="2011-04-19T00:00:00"/>
    <n v="290752.83"/>
    <n v="176952.79000000004"/>
    <s v="ZLIN"/>
    <n v="15"/>
    <n v="0"/>
    <n v="0"/>
    <n v="0"/>
    <s v="ZLIN"/>
    <n v="10"/>
    <n v="0"/>
    <n v="0"/>
    <n v="0"/>
    <s v=""/>
    <m/>
    <m/>
  </r>
  <r>
    <s v="120614000249-0"/>
    <x v="36"/>
    <n v="344202"/>
    <m/>
    <s v="PINZA AMPERIMETRICA (MA) PARA PROCESOS"/>
    <d v="2011-04-19T00:00:00"/>
    <n v="290752.83"/>
    <n v="176952.79000000004"/>
    <s v="ZLIN"/>
    <n v="15"/>
    <n v="0"/>
    <n v="0"/>
    <n v="0"/>
    <s v="ZLIN"/>
    <n v="10"/>
    <n v="0"/>
    <n v="0"/>
    <n v="0"/>
    <s v=""/>
    <m/>
    <m/>
  </r>
  <r>
    <s v="120614000250-0"/>
    <x v="36"/>
    <n v="344202"/>
    <m/>
    <s v="PINZA AMPERIMETRICA (MA) PARA PROCESOS"/>
    <d v="2011-04-19T00:00:00"/>
    <n v="290752.83"/>
    <n v="176952.79000000004"/>
    <s v="ZLIN"/>
    <n v="15"/>
    <n v="0"/>
    <n v="0"/>
    <n v="0"/>
    <s v="ZLIN"/>
    <n v="10"/>
    <n v="0"/>
    <n v="0"/>
    <n v="0"/>
    <s v=""/>
    <m/>
    <m/>
  </r>
  <r>
    <s v="120614000251-0"/>
    <x v="36"/>
    <n v="344202"/>
    <m/>
    <s v="PINZA AMPERIMETRICA (MA) PARA PROCESOS"/>
    <d v="2011-04-19T00:00:00"/>
    <n v="290752.83"/>
    <n v="176952.79000000004"/>
    <s v="ZLIN"/>
    <n v="15"/>
    <n v="0"/>
    <n v="0"/>
    <n v="0"/>
    <s v="ZLIN"/>
    <n v="10"/>
    <n v="0"/>
    <n v="0"/>
    <n v="0"/>
    <s v=""/>
    <m/>
    <m/>
  </r>
  <r>
    <s v="120614000252-0"/>
    <x v="36"/>
    <n v="344201"/>
    <m/>
    <s v="PINZA AMPERIMETRICA (MA) PARA PROCESOS"/>
    <d v="2011-04-19T00:00:00"/>
    <n v="290752.83"/>
    <n v="176952.79000000004"/>
    <s v="ZLIN"/>
    <n v="15"/>
    <n v="0"/>
    <n v="0"/>
    <n v="0"/>
    <s v="ZLIN"/>
    <n v="10"/>
    <n v="0"/>
    <n v="0"/>
    <n v="0"/>
    <s v=""/>
    <m/>
    <m/>
  </r>
  <r>
    <s v="120614000253-0"/>
    <x v="36"/>
    <n v="344202"/>
    <m/>
    <s v="PINZA AMPERIMETRICA (MA) PARA PROCESOS"/>
    <d v="2011-04-19T00:00:00"/>
    <n v="290752.83"/>
    <n v="176952.79000000004"/>
    <s v="ZLIN"/>
    <n v="15"/>
    <n v="0"/>
    <n v="0"/>
    <n v="0"/>
    <s v="ZLIN"/>
    <n v="10"/>
    <n v="0"/>
    <n v="0"/>
    <n v="0"/>
    <s v=""/>
    <m/>
    <m/>
  </r>
  <r>
    <s v="120614000254-0"/>
    <x v="36"/>
    <n v="344202"/>
    <m/>
    <s v="PINZA AMPERIMETRICA (MA) PARA PROCESOS"/>
    <d v="2011-04-19T00:00:00"/>
    <n v="290752.83"/>
    <n v="176952.79000000004"/>
    <s v="ZLIN"/>
    <n v="15"/>
    <n v="0"/>
    <n v="0"/>
    <n v="0"/>
    <s v="ZLIN"/>
    <n v="10"/>
    <n v="0"/>
    <n v="0"/>
    <n v="0"/>
    <s v=""/>
    <m/>
    <m/>
  </r>
  <r>
    <s v="120614000255-0"/>
    <x v="36"/>
    <n v="344202"/>
    <m/>
    <s v="PINZA AMPERIMETRICA (MA) PARA PROCESOS"/>
    <d v="2011-04-19T00:00:00"/>
    <n v="290752.83"/>
    <n v="176952.79000000004"/>
    <s v="ZLIN"/>
    <n v="15"/>
    <n v="0"/>
    <n v="0"/>
    <n v="0"/>
    <s v="ZLIN"/>
    <n v="10"/>
    <n v="0"/>
    <n v="0"/>
    <n v="0"/>
    <s v=""/>
    <m/>
    <m/>
  </r>
  <r>
    <s v="120614000256-0"/>
    <x v="36"/>
    <n v="344202"/>
    <m/>
    <s v="PINZA AMPERIMETRICA (MA) PARA PROCESOS"/>
    <d v="2011-04-19T00:00:00"/>
    <n v="290752.83"/>
    <n v="176952.79000000004"/>
    <s v="ZLIN"/>
    <n v="15"/>
    <n v="0"/>
    <n v="0"/>
    <n v="0"/>
    <s v="ZLIN"/>
    <n v="10"/>
    <n v="0"/>
    <n v="0"/>
    <n v="0"/>
    <s v=""/>
    <m/>
    <m/>
  </r>
  <r>
    <s v="120614000257-0"/>
    <x v="36"/>
    <n v="344202"/>
    <m/>
    <s v="PINZA AMPERIMETRICA (MA) PARA PROCESOS"/>
    <d v="2011-04-19T00:00:00"/>
    <n v="290752.83"/>
    <n v="176952.79000000004"/>
    <s v="ZLIN"/>
    <n v="15"/>
    <n v="0"/>
    <n v="0"/>
    <n v="0"/>
    <s v="ZLIN"/>
    <n v="10"/>
    <n v="0"/>
    <n v="0"/>
    <n v="0"/>
    <s v=""/>
    <m/>
    <m/>
  </r>
  <r>
    <s v="120614000258-0"/>
    <x v="36"/>
    <n v="344201"/>
    <m/>
    <s v="PINZA AMPERIMETRICA"/>
    <d v="2011-04-19T00:00:00"/>
    <n v="211023.11"/>
    <n v="128429.12999999999"/>
    <s v="ZLIN"/>
    <n v="15"/>
    <n v="0"/>
    <n v="0"/>
    <n v="0"/>
    <s v="ZLIN"/>
    <n v="10"/>
    <n v="0"/>
    <n v="0"/>
    <n v="0"/>
    <s v=""/>
    <m/>
    <m/>
  </r>
  <r>
    <s v="120614000259-0"/>
    <x v="36"/>
    <n v="344202"/>
    <m/>
    <s v="PINZA AMPERIMETRICA"/>
    <d v="2011-04-19T00:00:00"/>
    <n v="211023.11"/>
    <n v="128429.12999999999"/>
    <s v="ZLIN"/>
    <n v="15"/>
    <n v="0"/>
    <n v="0"/>
    <n v="0"/>
    <s v="ZLIN"/>
    <n v="10"/>
    <n v="0"/>
    <n v="0"/>
    <n v="0"/>
    <s v=""/>
    <m/>
    <m/>
  </r>
  <r>
    <s v="120614000260-0"/>
    <x v="36"/>
    <n v="344202"/>
    <m/>
    <s v="MODULO DE MEDICION DE PRESION DE VACIO"/>
    <d v="2011-04-19T00:00:00"/>
    <n v="826529.06"/>
    <n v="613009.06000000006"/>
    <s v="ZLIN"/>
    <n v="10"/>
    <n v="0"/>
    <n v="0"/>
    <n v="0"/>
    <s v="ZLIN"/>
    <n v="10"/>
    <n v="0"/>
    <n v="0"/>
    <n v="0"/>
    <s v=""/>
    <m/>
    <m/>
  </r>
  <r>
    <s v="120614000261-0"/>
    <x v="36"/>
    <n v="344202"/>
    <m/>
    <s v="MODULO DE MEDICION DE PRESION DE VACIO"/>
    <d v="2011-04-19T00:00:00"/>
    <n v="826529.06"/>
    <n v="613009.06000000006"/>
    <s v="ZLIN"/>
    <n v="10"/>
    <n v="0"/>
    <n v="0"/>
    <n v="0"/>
    <s v="ZLIN"/>
    <n v="10"/>
    <n v="0"/>
    <n v="0"/>
    <n v="0"/>
    <s v=""/>
    <m/>
    <m/>
  </r>
  <r>
    <s v="120614000262-0"/>
    <x v="36"/>
    <n v="344202"/>
    <m/>
    <s v="MODULO DE MEDICION DE PRESION DE VACIO"/>
    <d v="2011-04-19T00:00:00"/>
    <n v="826529.06"/>
    <n v="613009.06000000006"/>
    <s v="ZLIN"/>
    <n v="10"/>
    <n v="0"/>
    <n v="0"/>
    <n v="0"/>
    <s v="ZLIN"/>
    <n v="10"/>
    <n v="0"/>
    <n v="0"/>
    <n v="0"/>
    <s v=""/>
    <m/>
    <m/>
  </r>
  <r>
    <s v="120614000263-0"/>
    <x v="36"/>
    <n v="344202"/>
    <m/>
    <s v="MEDIDOR DE HUMEDAD Y TEMPERATURA"/>
    <d v="2011-03-30T00:00:00"/>
    <n v="93458.06"/>
    <n v="57556.5"/>
    <s v="ZLIN"/>
    <n v="15"/>
    <n v="0"/>
    <n v="0"/>
    <n v="0"/>
    <s v="ZLIN"/>
    <n v="10"/>
    <n v="0"/>
    <n v="0"/>
    <n v="0"/>
    <s v=""/>
    <m/>
    <m/>
  </r>
  <r>
    <s v="120614000264-0"/>
    <x v="36"/>
    <n v="344202"/>
    <m/>
    <s v="MEDIDOR DE HUMEDAD Y TEMPERATURA"/>
    <d v="2011-03-30T00:00:00"/>
    <n v="93458.06"/>
    <n v="57556.5"/>
    <s v="ZLIN"/>
    <n v="15"/>
    <n v="0"/>
    <n v="0"/>
    <n v="0"/>
    <s v="ZLIN"/>
    <n v="10"/>
    <n v="0"/>
    <n v="0"/>
    <n v="0"/>
    <s v=""/>
    <m/>
    <m/>
  </r>
  <r>
    <s v="120614000265-0"/>
    <x v="36"/>
    <n v="344202"/>
    <m/>
    <s v="MEDIDOR DE HUMEDAD Y TEMPERATURA"/>
    <d v="2011-03-30T00:00:00"/>
    <n v="93458.06"/>
    <n v="57556.5"/>
    <s v="ZLIN"/>
    <n v="15"/>
    <n v="0"/>
    <n v="0"/>
    <n v="0"/>
    <s v="ZLIN"/>
    <n v="10"/>
    <n v="0"/>
    <n v="0"/>
    <n v="0"/>
    <s v=""/>
    <m/>
    <m/>
  </r>
  <r>
    <s v="120614000266-0"/>
    <x v="36"/>
    <n v="344202"/>
    <m/>
    <s v="MEDIDOR DE HUMEDAD Y TEMPERATURA"/>
    <d v="2011-03-30T00:00:00"/>
    <n v="93458.06"/>
    <n v="57556.5"/>
    <s v="ZLIN"/>
    <n v="15"/>
    <n v="0"/>
    <n v="0"/>
    <n v="0"/>
    <s v="ZLIN"/>
    <n v="10"/>
    <n v="0"/>
    <n v="0"/>
    <n v="0"/>
    <s v=""/>
    <m/>
    <m/>
  </r>
  <r>
    <s v="120614000267-0"/>
    <x v="36"/>
    <n v="344201"/>
    <m/>
    <s v="MEDIDOR DE HUMEDAD Y TEMPERATURA"/>
    <d v="2011-03-30T00:00:00"/>
    <n v="93458.06"/>
    <n v="57556.5"/>
    <s v="ZLIN"/>
    <n v="15"/>
    <n v="0"/>
    <n v="0"/>
    <n v="0"/>
    <s v="ZLIN"/>
    <n v="10"/>
    <n v="0"/>
    <n v="0"/>
    <n v="0"/>
    <s v=""/>
    <m/>
    <m/>
  </r>
  <r>
    <s v="120614000268-0"/>
    <x v="36"/>
    <n v="344202"/>
    <m/>
    <s v="MEDIDOR DE HUMEDAD Y TEMPERATURA"/>
    <d v="2011-03-30T00:00:00"/>
    <n v="93458.06"/>
    <n v="57556.5"/>
    <s v="ZLIN"/>
    <n v="15"/>
    <n v="0"/>
    <n v="0"/>
    <n v="0"/>
    <s v="ZLIN"/>
    <n v="10"/>
    <n v="0"/>
    <n v="0"/>
    <n v="0"/>
    <s v=""/>
    <m/>
    <m/>
  </r>
  <r>
    <s v="120614000269-0"/>
    <x v="36"/>
    <n v="344202"/>
    <m/>
    <s v="MEDIDOR DE HUMEDAD Y TEMPERATURA"/>
    <d v="2011-03-30T00:00:00"/>
    <n v="93458.06"/>
    <n v="57556.5"/>
    <s v="ZLIN"/>
    <n v="15"/>
    <n v="0"/>
    <n v="0"/>
    <n v="0"/>
    <s v="ZLIN"/>
    <n v="10"/>
    <n v="0"/>
    <n v="0"/>
    <n v="0"/>
    <s v=""/>
    <m/>
    <m/>
  </r>
  <r>
    <s v="120614000270-0"/>
    <x v="36"/>
    <n v="344202"/>
    <m/>
    <s v="MEDIDOR DE HUMEDAD Y TEMPERATURA"/>
    <d v="2011-03-30T00:00:00"/>
    <n v="93458.06"/>
    <n v="57556.5"/>
    <s v="ZLIN"/>
    <n v="15"/>
    <n v="0"/>
    <n v="0"/>
    <n v="0"/>
    <s v="ZLIN"/>
    <n v="10"/>
    <n v="0"/>
    <n v="0"/>
    <n v="0"/>
    <s v=""/>
    <m/>
    <m/>
  </r>
  <r>
    <s v="120614000271-0"/>
    <x v="36"/>
    <n v="344202"/>
    <m/>
    <s v="MEDIDOR DE HUMEDAD Y TEMPERATURA"/>
    <d v="2011-03-30T00:00:00"/>
    <n v="93458.06"/>
    <n v="57556.5"/>
    <s v="ZLIN"/>
    <n v="15"/>
    <n v="0"/>
    <n v="0"/>
    <n v="0"/>
    <s v="ZLIN"/>
    <n v="10"/>
    <n v="0"/>
    <n v="0"/>
    <n v="0"/>
    <s v=""/>
    <m/>
    <m/>
  </r>
  <r>
    <s v="120614000272-0"/>
    <x v="36"/>
    <n v="344202"/>
    <m/>
    <s v="MEDIDOR DE HUMEDAD Y TEMPERATURA"/>
    <d v="2011-03-30T00:00:00"/>
    <n v="93458.06"/>
    <n v="57556.5"/>
    <s v="ZLIN"/>
    <n v="15"/>
    <n v="0"/>
    <n v="0"/>
    <n v="0"/>
    <s v="ZLIN"/>
    <n v="10"/>
    <n v="0"/>
    <n v="0"/>
    <n v="0"/>
    <s v=""/>
    <m/>
    <m/>
  </r>
  <r>
    <s v="120614000273-0"/>
    <x v="36"/>
    <n v="344202"/>
    <m/>
    <s v="MEDIDOR DE HUMEDAD Y TEMPERATURA"/>
    <d v="2011-03-30T00:00:00"/>
    <n v="93458.06"/>
    <n v="57556.5"/>
    <s v="ZLIN"/>
    <n v="15"/>
    <n v="0"/>
    <n v="0"/>
    <n v="0"/>
    <s v="ZLIN"/>
    <n v="10"/>
    <n v="0"/>
    <n v="0"/>
    <n v="0"/>
    <s v=""/>
    <m/>
    <m/>
  </r>
  <r>
    <s v="120614000274-0"/>
    <x v="36"/>
    <n v="344202"/>
    <m/>
    <s v="MEDIDOR DE HUMEDAD Y TEMPERATURA"/>
    <d v="2011-03-30T00:00:00"/>
    <n v="93458.06"/>
    <n v="57556.5"/>
    <s v="ZLIN"/>
    <n v="15"/>
    <n v="0"/>
    <n v="0"/>
    <n v="0"/>
    <s v="ZLIN"/>
    <n v="10"/>
    <n v="0"/>
    <n v="0"/>
    <n v="0"/>
    <s v=""/>
    <m/>
    <m/>
  </r>
  <r>
    <s v="120614000275-0"/>
    <x v="36"/>
    <n v="344202"/>
    <m/>
    <s v="MEDIDOR DE HUMEDAD Y TEMPERATURA"/>
    <d v="2011-03-30T00:00:00"/>
    <n v="93458.06"/>
    <n v="57556.5"/>
    <s v="ZLIN"/>
    <n v="15"/>
    <n v="0"/>
    <n v="0"/>
    <n v="0"/>
    <s v="ZLIN"/>
    <n v="10"/>
    <n v="0"/>
    <n v="0"/>
    <n v="0"/>
    <s v=""/>
    <m/>
    <m/>
  </r>
  <r>
    <s v="120614000276-0"/>
    <x v="36"/>
    <n v="344202"/>
    <m/>
    <s v="MEDIDOR DE HUMEDAD Y TEMPERATURA"/>
    <d v="2011-03-30T00:00:00"/>
    <n v="93458.06"/>
    <n v="57556.5"/>
    <s v="ZLIN"/>
    <n v="15"/>
    <n v="0"/>
    <n v="0"/>
    <n v="0"/>
    <s v="ZLIN"/>
    <n v="10"/>
    <n v="0"/>
    <n v="0"/>
    <n v="0"/>
    <s v=""/>
    <m/>
    <m/>
  </r>
  <r>
    <s v="120614000277-0"/>
    <x v="36"/>
    <n v="344205"/>
    <m/>
    <s v="MEDIDOR DE HUMEDAD Y TEMPERATURA"/>
    <d v="2011-03-30T00:00:00"/>
    <n v="93458.06"/>
    <n v="57556.5"/>
    <s v="ZLIN"/>
    <n v="15"/>
    <n v="0"/>
    <n v="0"/>
    <n v="0"/>
    <s v="ZLIN"/>
    <n v="10"/>
    <n v="0"/>
    <n v="0"/>
    <n v="0"/>
    <s v=""/>
    <m/>
    <m/>
  </r>
  <r>
    <s v="120614000278-0"/>
    <x v="36"/>
    <n v="344202"/>
    <m/>
    <s v="MEDIDOR DE HUMEDAD Y TEMPERATURA"/>
    <d v="2011-03-30T00:00:00"/>
    <n v="93458.06"/>
    <n v="57556.5"/>
    <s v="ZLIN"/>
    <n v="15"/>
    <n v="0"/>
    <n v="0"/>
    <n v="0"/>
    <s v="ZLIN"/>
    <n v="10"/>
    <n v="0"/>
    <n v="0"/>
    <n v="0"/>
    <s v=""/>
    <m/>
    <m/>
  </r>
  <r>
    <s v="120614000279-0"/>
    <x v="36"/>
    <n v="344201"/>
    <m/>
    <s v="MEDIDOR DE HUMEDAD Y TEMPERATURA"/>
    <d v="2011-03-30T00:00:00"/>
    <n v="93458.06"/>
    <n v="57556.5"/>
    <s v="ZLIN"/>
    <n v="15"/>
    <n v="0"/>
    <n v="0"/>
    <n v="0"/>
    <s v="ZLIN"/>
    <n v="10"/>
    <n v="0"/>
    <n v="0"/>
    <n v="0"/>
    <s v=""/>
    <m/>
    <m/>
  </r>
  <r>
    <s v="120614000280-0"/>
    <x v="36"/>
    <n v="344202"/>
    <m/>
    <s v="MEDIDOR DE HUMEDAD Y TEMPERATURA"/>
    <d v="2011-03-30T00:00:00"/>
    <n v="93458.06"/>
    <n v="57556.5"/>
    <s v="ZLIN"/>
    <n v="15"/>
    <n v="0"/>
    <n v="0"/>
    <n v="0"/>
    <s v="ZLIN"/>
    <n v="10"/>
    <n v="0"/>
    <n v="0"/>
    <n v="0"/>
    <s v=""/>
    <m/>
    <m/>
  </r>
  <r>
    <s v="120614000281-0"/>
    <x v="36"/>
    <n v="344202"/>
    <m/>
    <s v="MEDIDOR DE HUMEDAD Y TEMPERATURA"/>
    <d v="2011-03-30T00:00:00"/>
    <n v="93458.06"/>
    <n v="57556.5"/>
    <s v="ZLIN"/>
    <n v="15"/>
    <n v="0"/>
    <n v="0"/>
    <n v="0"/>
    <s v="ZLIN"/>
    <n v="10"/>
    <n v="0"/>
    <n v="0"/>
    <n v="0"/>
    <s v=""/>
    <m/>
    <m/>
  </r>
  <r>
    <s v="120614000282-0"/>
    <x v="36"/>
    <n v="344202"/>
    <m/>
    <s v="MEDIDOR DE HUMEDAD Y TEMPERATURA"/>
    <d v="2011-03-30T00:00:00"/>
    <n v="93458.06"/>
    <n v="57556.5"/>
    <s v="ZLIN"/>
    <n v="15"/>
    <n v="0"/>
    <n v="0"/>
    <n v="0"/>
    <s v="ZLIN"/>
    <n v="10"/>
    <n v="0"/>
    <n v="0"/>
    <n v="0"/>
    <s v=""/>
    <m/>
    <m/>
  </r>
  <r>
    <s v="120614000283-0"/>
    <x v="36"/>
    <n v="344209"/>
    <m/>
    <s v="Detectores Audiovisual de Voltaje para uso con Pér"/>
    <d v="2011-03-08T00:00:00"/>
    <n v="189818.99"/>
    <n v="182874.4"/>
    <s v="ZLIN"/>
    <n v="15"/>
    <n v="0"/>
    <n v="0"/>
    <n v="0"/>
    <s v="ZLIN"/>
    <n v="5"/>
    <n v="0"/>
    <n v="0"/>
    <n v="0"/>
    <s v=""/>
    <m/>
    <m/>
  </r>
  <r>
    <s v="120614000284-0"/>
    <x v="36"/>
    <n v="344205"/>
    <m/>
    <s v="Detectores Audiovisual de Voltaje para uso con Pér"/>
    <d v="2011-03-08T00:00:00"/>
    <n v="189818.99"/>
    <n v="182874.4"/>
    <s v="ZLIN"/>
    <n v="15"/>
    <n v="0"/>
    <n v="0"/>
    <n v="0"/>
    <s v="ZLIN"/>
    <n v="5"/>
    <n v="0"/>
    <n v="0"/>
    <n v="0"/>
    <s v=""/>
    <m/>
    <m/>
  </r>
  <r>
    <s v="120614000285-0"/>
    <x v="36"/>
    <n v="344208"/>
    <m/>
    <s v="Detectores Audiovisual de Voltaje para uso con Pér"/>
    <d v="2011-03-08T00:00:00"/>
    <n v="189818.99"/>
    <n v="182874.4"/>
    <s v="ZLIN"/>
    <n v="15"/>
    <n v="0"/>
    <n v="0"/>
    <n v="0"/>
    <s v="ZLIN"/>
    <n v="5"/>
    <n v="0"/>
    <n v="0"/>
    <n v="0"/>
    <s v=""/>
    <m/>
    <m/>
  </r>
  <r>
    <s v="120614000286-0"/>
    <x v="36"/>
    <n v="344209"/>
    <m/>
    <s v="Detectores Audiovisual de Voltaje para uso con Pér"/>
    <d v="2011-03-08T00:00:00"/>
    <n v="189818.99"/>
    <n v="182874.4"/>
    <s v="ZLIN"/>
    <n v="15"/>
    <n v="0"/>
    <n v="0"/>
    <n v="0"/>
    <s v="ZLIN"/>
    <n v="5"/>
    <n v="0"/>
    <n v="0"/>
    <n v="0"/>
    <s v=""/>
    <m/>
    <m/>
  </r>
  <r>
    <s v="120614000287-0"/>
    <x v="36"/>
    <n v="344209"/>
    <m/>
    <s v="Detectores Audiovisual de Voltaje para uso con Pér"/>
    <d v="2011-03-08T00:00:00"/>
    <n v="189818.99"/>
    <n v="182874.4"/>
    <s v="ZLIN"/>
    <n v="15"/>
    <n v="0"/>
    <n v="0"/>
    <n v="0"/>
    <s v="ZLIN"/>
    <n v="5"/>
    <n v="0"/>
    <n v="0"/>
    <n v="0"/>
    <s v=""/>
    <m/>
    <m/>
  </r>
  <r>
    <s v="120614000288-0"/>
    <x v="36"/>
    <n v="344202"/>
    <m/>
    <s v="CALIBRADOR DE TEMPERATURA"/>
    <d v="2011-02-22T00:00:00"/>
    <n v="1044662.94"/>
    <n v="650916.34999999986"/>
    <s v="ZLIN"/>
    <n v="15"/>
    <n v="0"/>
    <n v="0"/>
    <n v="0"/>
    <s v="ZLIN"/>
    <n v="10"/>
    <n v="0"/>
    <n v="0"/>
    <n v="0"/>
    <s v=""/>
    <m/>
    <m/>
  </r>
  <r>
    <s v="120614000289-0"/>
    <x v="36"/>
    <n v="344202"/>
    <m/>
    <s v="CALIBRADOR DE TEMPERATURA"/>
    <d v="2011-02-22T00:00:00"/>
    <n v="1044662.94"/>
    <n v="650916.34999999986"/>
    <s v="ZLIN"/>
    <n v="15"/>
    <n v="0"/>
    <n v="0"/>
    <n v="0"/>
    <s v="ZLIN"/>
    <n v="10"/>
    <n v="0"/>
    <n v="0"/>
    <n v="0"/>
    <s v=""/>
    <m/>
    <m/>
  </r>
  <r>
    <s v="120614000290-0"/>
    <x v="36"/>
    <n v="344202"/>
    <m/>
    <s v="CALIBRADOR DE TEMPERATURA"/>
    <d v="2011-02-22T00:00:00"/>
    <n v="1044662.94"/>
    <n v="650916.34999999986"/>
    <s v="ZLIN"/>
    <n v="15"/>
    <n v="0"/>
    <n v="0"/>
    <n v="0"/>
    <s v="ZLIN"/>
    <n v="10"/>
    <n v="0"/>
    <n v="0"/>
    <n v="0"/>
    <s v=""/>
    <m/>
    <m/>
  </r>
  <r>
    <s v="120614000291-0"/>
    <x v="36"/>
    <n v="344202"/>
    <m/>
    <s v="Punta para tester y calibradores"/>
    <d v="2011-02-22T00:00:00"/>
    <n v="67835.259999999995"/>
    <n v="51441.739999999991"/>
    <s v="ZLIN"/>
    <n v="10"/>
    <n v="0"/>
    <n v="0"/>
    <n v="0"/>
    <s v="ZLIN"/>
    <n v="10"/>
    <n v="0"/>
    <n v="0"/>
    <n v="0"/>
    <s v=""/>
    <m/>
    <m/>
  </r>
  <r>
    <s v="120614000292-0"/>
    <x v="36"/>
    <n v="344202"/>
    <m/>
    <s v="MEDIDOR DE AISLAMIENTO"/>
    <d v="2011-02-22T00:00:00"/>
    <n v="2258348.73"/>
    <n v="1407148.7"/>
    <s v="ZLIN"/>
    <n v="15"/>
    <n v="0"/>
    <n v="0"/>
    <n v="0"/>
    <s v="ZLIN"/>
    <n v="10"/>
    <n v="0"/>
    <n v="0"/>
    <n v="0"/>
    <s v=""/>
    <m/>
    <m/>
  </r>
  <r>
    <s v="120614000293-0"/>
    <x v="36"/>
    <n v="344206"/>
    <m/>
    <s v="MEDIDOR DE AISLAMIENTO"/>
    <d v="2011-02-22T00:00:00"/>
    <n v="2258348.73"/>
    <n v="1407148.7"/>
    <s v="ZLIN"/>
    <n v="15"/>
    <n v="0"/>
    <n v="0"/>
    <n v="0"/>
    <s v="ZLIN"/>
    <n v="10"/>
    <n v="0"/>
    <n v="0"/>
    <n v="0"/>
    <s v=""/>
    <m/>
    <m/>
  </r>
  <r>
    <s v="120614000294-0"/>
    <x v="36"/>
    <n v="323305"/>
    <m/>
    <s v="DETECTOR DE POROSIDAD"/>
    <d v="2011-02-09T00:00:00"/>
    <n v="1716065.64"/>
    <n v="1069258.93"/>
    <s v="ZLIN"/>
    <n v="15"/>
    <n v="0"/>
    <n v="0"/>
    <n v="0"/>
    <s v="ZLIN"/>
    <n v="10"/>
    <n v="0"/>
    <n v="0"/>
    <n v="0"/>
    <s v=""/>
    <m/>
    <m/>
  </r>
  <r>
    <s v="120614000295-0"/>
    <x v="36"/>
    <n v="323305"/>
    <m/>
    <s v="TERMOHIDROMETRO"/>
    <d v="2011-02-03T00:00:00"/>
    <n v="113076.2"/>
    <n v="70456.36"/>
    <s v="ZLIN"/>
    <n v="15"/>
    <n v="0"/>
    <n v="0"/>
    <n v="0"/>
    <s v="ZLIN"/>
    <n v="10"/>
    <n v="0"/>
    <n v="0"/>
    <n v="0"/>
    <s v=""/>
    <m/>
    <m/>
  </r>
  <r>
    <s v="120614000296-0"/>
    <x v="36"/>
    <n v="323305"/>
    <m/>
    <s v="TERMOHIDROMETRO"/>
    <d v="2011-02-03T00:00:00"/>
    <n v="113076.2"/>
    <n v="70456.36"/>
    <s v="ZLIN"/>
    <n v="15"/>
    <n v="0"/>
    <n v="0"/>
    <n v="0"/>
    <s v="ZLIN"/>
    <n v="10"/>
    <n v="0"/>
    <n v="0"/>
    <n v="0"/>
    <s v=""/>
    <m/>
    <m/>
  </r>
  <r>
    <s v="120614000297-0"/>
    <x v="36"/>
    <n v="323303"/>
    <m/>
    <s v="pinza amperimétrica de 4 a 20 mamp"/>
    <d v="2011-02-03T00:00:00"/>
    <n v="535788.09"/>
    <n v="333842.81999999995"/>
    <s v="ZLIN"/>
    <n v="15"/>
    <n v="0"/>
    <n v="0"/>
    <n v="0"/>
    <s v="ZLIN"/>
    <n v="10"/>
    <n v="0"/>
    <n v="0"/>
    <n v="0"/>
    <s v=""/>
    <m/>
    <m/>
  </r>
  <r>
    <s v="120614000298-0"/>
    <x v="36"/>
    <n v="323303"/>
    <m/>
    <s v="pinza amperimétrica de 4 a 20 mamp"/>
    <d v="2011-02-03T00:00:00"/>
    <n v="535788.09"/>
    <n v="333842.81999999995"/>
    <s v="ZLIN"/>
    <n v="15"/>
    <n v="0"/>
    <n v="0"/>
    <n v="0"/>
    <s v="ZLIN"/>
    <n v="10"/>
    <n v="0"/>
    <n v="0"/>
    <n v="0"/>
    <s v=""/>
    <m/>
    <m/>
  </r>
  <r>
    <s v="120614000299-0"/>
    <x v="36"/>
    <n v="323303"/>
    <m/>
    <s v="pinza amperimétrica de 4 a 20 mamp"/>
    <d v="2011-02-03T00:00:00"/>
    <n v="535788.09"/>
    <n v="333842.81999999995"/>
    <s v="ZLIN"/>
    <n v="15"/>
    <n v="0"/>
    <n v="0"/>
    <n v="0"/>
    <s v="ZLIN"/>
    <n v="10"/>
    <n v="0"/>
    <n v="0"/>
    <n v="0"/>
    <s v=""/>
    <m/>
    <m/>
  </r>
  <r>
    <s v="120614000300-0"/>
    <x v="36"/>
    <n v="323303"/>
    <m/>
    <s v="pinza amperimétrica de 4 a 20 mamp"/>
    <d v="2011-02-03T00:00:00"/>
    <n v="535788.09"/>
    <n v="333842.81999999995"/>
    <s v="ZLIN"/>
    <n v="15"/>
    <n v="0"/>
    <n v="0"/>
    <n v="0"/>
    <s v="ZLIN"/>
    <n v="10"/>
    <n v="0"/>
    <n v="0"/>
    <n v="0"/>
    <s v=""/>
    <m/>
    <m/>
  </r>
  <r>
    <s v="120614000301-0"/>
    <x v="36"/>
    <n v="323303"/>
    <m/>
    <s v="pinza amperimétrica de 4 a 20 mamp"/>
    <d v="2011-02-03T00:00:00"/>
    <n v="535788.09"/>
    <n v="333842.81999999995"/>
    <s v="ZLIN"/>
    <n v="15"/>
    <n v="0"/>
    <n v="0"/>
    <n v="0"/>
    <s v="ZLIN"/>
    <n v="10"/>
    <n v="0"/>
    <n v="0"/>
    <n v="0"/>
    <s v=""/>
    <m/>
    <m/>
  </r>
  <r>
    <s v="120614000302-0"/>
    <x v="36"/>
    <n v="323303"/>
    <m/>
    <s v="pinza amperimétrica de 4 a 20 mamp"/>
    <d v="2011-02-03T00:00:00"/>
    <n v="535788.09"/>
    <n v="333842.81999999995"/>
    <s v="ZLIN"/>
    <n v="15"/>
    <n v="0"/>
    <n v="0"/>
    <n v="0"/>
    <s v="ZLIN"/>
    <n v="10"/>
    <n v="0"/>
    <n v="0"/>
    <n v="0"/>
    <s v=""/>
    <m/>
    <m/>
  </r>
  <r>
    <s v="120614000303-0"/>
    <x v="36"/>
    <n v="323303"/>
    <m/>
    <s v="MEDIDOR RTD"/>
    <d v="2011-02-03T00:00:00"/>
    <n v="522752.59"/>
    <n v="325720.57000000007"/>
    <s v="ZLIN"/>
    <n v="15"/>
    <n v="0"/>
    <n v="0"/>
    <n v="0"/>
    <s v="ZLIN"/>
    <n v="10"/>
    <n v="0"/>
    <n v="0"/>
    <n v="0"/>
    <s v=""/>
    <m/>
    <m/>
  </r>
  <r>
    <s v="120614000304-0"/>
    <x v="36"/>
    <n v="323303"/>
    <m/>
    <s v="MEDIDOR RTD"/>
    <d v="2011-02-03T00:00:00"/>
    <n v="522742.57"/>
    <n v="325714.33"/>
    <s v="ZLIN"/>
    <n v="15"/>
    <n v="0"/>
    <n v="0"/>
    <n v="0"/>
    <s v="ZLIN"/>
    <n v="10"/>
    <n v="0"/>
    <n v="0"/>
    <n v="0"/>
    <s v=""/>
    <m/>
    <m/>
  </r>
  <r>
    <s v="120614000305-0"/>
    <x v="36"/>
    <n v="323303"/>
    <m/>
    <s v="termometro digital de 1000°C para termopares"/>
    <d v="2011-02-03T00:00:00"/>
    <n v="198698.69"/>
    <n v="123806.65000000001"/>
    <s v="ZLIN"/>
    <n v="15"/>
    <n v="0"/>
    <n v="0"/>
    <n v="0"/>
    <s v="ZLIN"/>
    <n v="10"/>
    <n v="0"/>
    <n v="0"/>
    <n v="0"/>
    <s v=""/>
    <m/>
    <m/>
  </r>
  <r>
    <s v="120614000306-0"/>
    <x v="36"/>
    <n v="323303"/>
    <m/>
    <s v="termometro digital de 1000°C para termopares"/>
    <d v="2011-02-03T00:00:00"/>
    <n v="430213.09"/>
    <n v="268060.38"/>
    <s v="ZLIN"/>
    <n v="15"/>
    <n v="0"/>
    <n v="0"/>
    <n v="0"/>
    <s v="ZLIN"/>
    <n v="10"/>
    <n v="0"/>
    <n v="0"/>
    <n v="0"/>
    <s v=""/>
    <m/>
    <m/>
  </r>
  <r>
    <s v="120614000307-0"/>
    <x v="36"/>
    <n v="323303"/>
    <m/>
    <s v="MULTIMETRO"/>
    <d v="2011-02-03T00:00:00"/>
    <n v="376401.3"/>
    <n v="234530.91999999998"/>
    <s v="ZLIN"/>
    <n v="15"/>
    <n v="0"/>
    <n v="0"/>
    <n v="0"/>
    <s v="ZLIN"/>
    <n v="10"/>
    <n v="0"/>
    <n v="0"/>
    <n v="0"/>
    <s v=""/>
    <m/>
    <m/>
  </r>
  <r>
    <s v="120614000308-0"/>
    <x v="36"/>
    <n v="323303"/>
    <m/>
    <s v="MULTIMETRO"/>
    <d v="2011-02-03T00:00:00"/>
    <n v="376401.3"/>
    <n v="234530.91999999998"/>
    <s v="ZLIN"/>
    <n v="15"/>
    <n v="0"/>
    <n v="0"/>
    <n v="0"/>
    <s v="ZLIN"/>
    <n v="10"/>
    <n v="0"/>
    <n v="0"/>
    <n v="0"/>
    <s v=""/>
    <m/>
    <m/>
  </r>
  <r>
    <s v="120614000309-0"/>
    <x v="36"/>
    <n v="323303"/>
    <m/>
    <s v="MULTIMETRO"/>
    <d v="2011-02-03T00:00:00"/>
    <n v="376401.3"/>
    <n v="234530.91999999998"/>
    <s v="ZLIN"/>
    <n v="15"/>
    <n v="0"/>
    <n v="0"/>
    <n v="0"/>
    <s v="ZLIN"/>
    <n v="10"/>
    <n v="0"/>
    <n v="0"/>
    <n v="0"/>
    <s v=""/>
    <m/>
    <m/>
  </r>
  <r>
    <s v="120614000310-0"/>
    <x v="36"/>
    <n v="323303"/>
    <m/>
    <s v="pinza amperimétrica de 0 a 600v, 1000amp"/>
    <d v="2011-02-03T00:00:00"/>
    <n v="198673.64"/>
    <n v="123791.05000000002"/>
    <s v="ZLIN"/>
    <n v="15"/>
    <n v="0"/>
    <n v="0"/>
    <n v="0"/>
    <s v="ZLIN"/>
    <n v="10"/>
    <n v="0"/>
    <n v="0"/>
    <n v="0"/>
    <s v=""/>
    <m/>
    <m/>
  </r>
  <r>
    <s v="120614000311-0"/>
    <x v="36"/>
    <n v="323303"/>
    <m/>
    <s v="pinza amperimétrica de 0 a 600v, 1000amp"/>
    <d v="2011-02-03T00:00:00"/>
    <n v="198673.64"/>
    <n v="123791.05000000002"/>
    <s v="ZLIN"/>
    <n v="15"/>
    <n v="0"/>
    <n v="0"/>
    <n v="0"/>
    <s v="ZLIN"/>
    <n v="10"/>
    <n v="0"/>
    <n v="0"/>
    <n v="0"/>
    <s v=""/>
    <m/>
    <m/>
  </r>
  <r>
    <s v="120614000312-0"/>
    <x v="36"/>
    <n v="323303"/>
    <m/>
    <s v="pinza amperimétrica de 0 a 600v, 1000amp"/>
    <d v="2011-02-03T00:00:00"/>
    <n v="198673.64"/>
    <n v="123791.05000000002"/>
    <s v="ZLIN"/>
    <n v="15"/>
    <n v="0"/>
    <n v="0"/>
    <n v="0"/>
    <s v="ZLIN"/>
    <n v="10"/>
    <n v="0"/>
    <n v="0"/>
    <n v="0"/>
    <s v=""/>
    <m/>
    <m/>
  </r>
  <r>
    <s v="120614000313-0"/>
    <x v="36"/>
    <n v="323303"/>
    <m/>
    <s v="PROBADOR DE AISLAMIENTO"/>
    <d v="2011-02-03T00:00:00"/>
    <n v="244443.17"/>
    <n v="152309.47000000003"/>
    <s v="ZLIN"/>
    <n v="15"/>
    <n v="0"/>
    <n v="0"/>
    <n v="0"/>
    <s v="ZLIN"/>
    <n v="10"/>
    <n v="0"/>
    <n v="0"/>
    <n v="0"/>
    <s v=""/>
    <m/>
    <m/>
  </r>
  <r>
    <s v="120614000314-0"/>
    <x v="36"/>
    <n v="323303"/>
    <m/>
    <s v="PROBADOR DE AISLAMIENTO"/>
    <d v="2011-02-03T00:00:00"/>
    <n v="244443.17"/>
    <n v="152309.47000000003"/>
    <s v="ZLIN"/>
    <n v="15"/>
    <n v="0"/>
    <n v="0"/>
    <n v="0"/>
    <s v="ZLIN"/>
    <n v="10"/>
    <n v="0"/>
    <n v="0"/>
    <n v="0"/>
    <s v=""/>
    <m/>
    <m/>
  </r>
  <r>
    <s v="120614000315-0"/>
    <x v="36"/>
    <n v="323305"/>
    <m/>
    <s v="PROBADOR DE AISLAMIENTO"/>
    <d v="2011-02-03T00:00:00"/>
    <n v="244448.18"/>
    <n v="152312.59"/>
    <s v="ZLIN"/>
    <n v="15"/>
    <n v="0"/>
    <n v="0"/>
    <n v="0"/>
    <s v="ZLIN"/>
    <n v="10"/>
    <n v="0"/>
    <n v="0"/>
    <n v="0"/>
    <s v=""/>
    <m/>
    <m/>
  </r>
  <r>
    <s v="120614000316-0"/>
    <x v="36"/>
    <n v="344303"/>
    <m/>
    <s v="MEDIDOR DE CONDUCTIVIDAD DIGTAL  JET-A1"/>
    <d v="2010-10-13T00:00:00"/>
    <n v="991103.68"/>
    <n v="646037.22"/>
    <s v="ZLIN"/>
    <n v="15"/>
    <n v="0"/>
    <n v="46879.199999999997"/>
    <n v="37203.979999999996"/>
    <s v="ZLIN"/>
    <n v="10"/>
    <n v="0"/>
    <n v="0"/>
    <n v="0"/>
    <s v=""/>
    <m/>
    <m/>
  </r>
  <r>
    <s v="120614000317-0"/>
    <x v="36"/>
    <n v="344303"/>
    <m/>
    <s v="MEDIDOR DE CONDUCTIVIDAD DIGTAL  JET-A1"/>
    <d v="2010-10-13T00:00:00"/>
    <n v="991093.36"/>
    <n v="646030.5"/>
    <s v="ZLIN"/>
    <n v="15"/>
    <n v="0"/>
    <n v="46878.720000000001"/>
    <n v="37203.599999999999"/>
    <s v="ZLIN"/>
    <n v="10"/>
    <n v="0"/>
    <n v="0"/>
    <n v="0"/>
    <s v=""/>
    <m/>
    <m/>
  </r>
  <r>
    <s v="120614000318-0"/>
    <x v="36"/>
    <n v="344302"/>
    <m/>
    <s v="Set transductor de medición de vibración"/>
    <d v="2010-09-03T00:00:00"/>
    <n v="734500"/>
    <n v="587600"/>
    <s v="ZLIN"/>
    <n v="10"/>
    <n v="0"/>
    <n v="34741.85"/>
    <n v="27859.039999999997"/>
    <s v="ZLIN"/>
    <n v="10"/>
    <n v="0"/>
    <n v="0"/>
    <n v="0"/>
    <s v=""/>
    <m/>
    <m/>
  </r>
  <r>
    <s v="120614000319-0"/>
    <x v="36"/>
    <n v="344202"/>
    <m/>
    <s v="MULTIMETRO DE AISLAMIENTO"/>
    <d v="2010-09-01T00:00:00"/>
    <n v="422916.85"/>
    <n v="139194.56999999995"/>
    <s v="ZLIN"/>
    <n v="15"/>
    <n v="0"/>
    <n v="20003.97"/>
    <n v="12133.560000000001"/>
    <s v="ZLIN"/>
    <n v="10"/>
    <n v="0"/>
    <n v="0"/>
    <n v="0"/>
    <s v=""/>
    <m/>
    <m/>
  </r>
  <r>
    <s v="120614000320-0"/>
    <x v="36"/>
    <n v="344202"/>
    <m/>
    <s v="MULTIMETRO DE AISLAMIENTO"/>
    <d v="2010-09-01T00:00:00"/>
    <n v="422916.85"/>
    <n v="278691.36"/>
    <s v="ZLIN"/>
    <n v="15"/>
    <n v="0"/>
    <n v="20003.97"/>
    <n v="16040.920000000002"/>
    <s v="ZLIN"/>
    <n v="10"/>
    <n v="0"/>
    <n v="0"/>
    <n v="0"/>
    <s v=""/>
    <m/>
    <m/>
  </r>
  <r>
    <s v="120614000323-0"/>
    <x v="36"/>
    <n v="344202"/>
    <m/>
    <s v="CALIBRADOR DE PRESION"/>
    <d v="2010-09-01T00:00:00"/>
    <n v="2730552.67"/>
    <n v="1799364.19"/>
    <s v="ZLIN"/>
    <n v="15"/>
    <n v="0"/>
    <n v="129155.14"/>
    <n v="103567.8"/>
    <s v="ZLIN"/>
    <n v="10"/>
    <n v="0"/>
    <n v="0"/>
    <n v="0"/>
    <s v=""/>
    <m/>
    <m/>
  </r>
  <r>
    <s v="120614000324-0"/>
    <x v="36"/>
    <n v="344206"/>
    <m/>
    <s v="AMPERIMETRO 400 A"/>
    <d v="2010-08-20T00:00:00"/>
    <n v="90308.75"/>
    <n v="68224.62"/>
    <s v="ZLIN"/>
    <n v="10"/>
    <n v="0"/>
    <n v="4271.6000000000004"/>
    <n v="3227.0300000000007"/>
    <s v="ZLIN"/>
    <n v="10"/>
    <n v="0"/>
    <n v="0"/>
    <n v="0"/>
    <s v=""/>
    <m/>
    <m/>
  </r>
  <r>
    <s v="120614000325-0"/>
    <x v="36"/>
    <n v="344206"/>
    <m/>
    <s v="AMPERIMETRO 400 A"/>
    <d v="2010-08-20T00:00:00"/>
    <n v="90308.75"/>
    <n v="72999.58"/>
    <s v="ZLIN"/>
    <n v="10"/>
    <n v="0"/>
    <n v="4271.6000000000004"/>
    <n v="3460.6700000000005"/>
    <s v="ZLIN"/>
    <n v="10"/>
    <n v="0"/>
    <n v="0"/>
    <n v="0"/>
    <s v=""/>
    <m/>
    <m/>
  </r>
  <r>
    <s v="120614000326-0"/>
    <x v="36"/>
    <n v="344302"/>
    <m/>
    <s v="AMPERIMETRO 400 A"/>
    <d v="2010-08-20T00:00:00"/>
    <n v="90308.75"/>
    <n v="72999.58"/>
    <s v="ZLIN"/>
    <n v="10"/>
    <n v="0"/>
    <n v="4271.6000000000004"/>
    <n v="3460.6700000000005"/>
    <s v="ZLIN"/>
    <n v="10"/>
    <n v="0"/>
    <n v="0"/>
    <n v="0"/>
    <s v=""/>
    <m/>
    <m/>
  </r>
  <r>
    <s v="120614000327-0"/>
    <x v="36"/>
    <n v="344208"/>
    <m/>
    <s v="AMPERIMETRO 400 A"/>
    <d v="2010-08-20T00:00:00"/>
    <n v="90308.75"/>
    <n v="72999.58"/>
    <s v="ZLIN"/>
    <n v="10"/>
    <n v="0"/>
    <n v="4271.6000000000004"/>
    <n v="3460.6700000000005"/>
    <s v="ZLIN"/>
    <n v="10"/>
    <n v="0"/>
    <n v="0"/>
    <n v="0"/>
    <s v=""/>
    <m/>
    <m/>
  </r>
  <r>
    <s v="120614000328-0"/>
    <x v="36"/>
    <n v="344302"/>
    <m/>
    <s v="AMPERIMETRO 400 A"/>
    <d v="2010-08-20T00:00:00"/>
    <n v="90308.75"/>
    <n v="72999.58"/>
    <s v="ZLIN"/>
    <n v="10"/>
    <n v="0"/>
    <n v="4271.6000000000004"/>
    <n v="3460.6700000000005"/>
    <s v="ZLIN"/>
    <n v="10"/>
    <n v="0"/>
    <n v="0"/>
    <n v="0"/>
    <s v=""/>
    <m/>
    <m/>
  </r>
  <r>
    <s v="120614000329-0"/>
    <x v="36"/>
    <n v="344302"/>
    <m/>
    <s v="AMPERIMETRO 400 A"/>
    <d v="2010-08-20T00:00:00"/>
    <n v="90308.75"/>
    <n v="72999.58"/>
    <s v="ZLIN"/>
    <n v="10"/>
    <n v="0"/>
    <n v="4271.6000000000004"/>
    <n v="3460.6700000000005"/>
    <s v="ZLIN"/>
    <n v="10"/>
    <n v="0"/>
    <n v="0"/>
    <n v="0"/>
    <s v=""/>
    <m/>
    <m/>
  </r>
  <r>
    <s v="120614000330-0"/>
    <x v="36"/>
    <n v="344302"/>
    <m/>
    <s v="AMPERIMETRO 400 A"/>
    <d v="2010-08-20T00:00:00"/>
    <n v="90308.75"/>
    <n v="72999.58"/>
    <s v="ZLIN"/>
    <n v="10"/>
    <n v="0"/>
    <n v="4271.6000000000004"/>
    <n v="3460.6700000000005"/>
    <s v="ZLIN"/>
    <n v="10"/>
    <n v="0"/>
    <n v="0"/>
    <n v="0"/>
    <s v=""/>
    <m/>
    <m/>
  </r>
  <r>
    <s v="120614000331-0"/>
    <x v="36"/>
    <n v="344302"/>
    <m/>
    <s v="AMPERIMETRO 400 A"/>
    <d v="2010-08-20T00:00:00"/>
    <n v="90308.75"/>
    <n v="72999.58"/>
    <s v="ZLIN"/>
    <n v="10"/>
    <n v="0"/>
    <n v="4271.6000000000004"/>
    <n v="3460.6700000000005"/>
    <s v="ZLIN"/>
    <n v="10"/>
    <n v="0"/>
    <n v="0"/>
    <n v="0"/>
    <s v=""/>
    <m/>
    <m/>
  </r>
  <r>
    <s v="120614000332-0"/>
    <x v="36"/>
    <n v="344203"/>
    <m/>
    <s v="AMPERIMETRO 400 A"/>
    <d v="2010-08-20T00:00:00"/>
    <n v="90308.75"/>
    <n v="72999.58"/>
    <s v="ZLIN"/>
    <n v="10"/>
    <n v="0"/>
    <n v="4271.6000000000004"/>
    <n v="3460.6700000000005"/>
    <s v="ZLIN"/>
    <n v="10"/>
    <n v="0"/>
    <n v="0"/>
    <n v="0"/>
    <s v=""/>
    <m/>
    <m/>
  </r>
  <r>
    <s v="120614000333-0"/>
    <x v="36"/>
    <n v="344302"/>
    <m/>
    <s v="AMPERIMETRO 400 A"/>
    <d v="2010-08-20T00:00:00"/>
    <n v="90308.75"/>
    <n v="72999.58"/>
    <s v="ZLIN"/>
    <n v="10"/>
    <n v="0"/>
    <n v="4271.6000000000004"/>
    <n v="3460.6700000000005"/>
    <s v="ZLIN"/>
    <n v="10"/>
    <n v="0"/>
    <n v="0"/>
    <n v="0"/>
    <s v=""/>
    <m/>
    <m/>
  </r>
  <r>
    <s v="120614000334-0"/>
    <x v="36"/>
    <n v="344303"/>
    <m/>
    <s v="MEDIDORES DESPLAZAMIENTO POSITIVO"/>
    <d v="2010-08-16T00:00:00"/>
    <n v="9624493.7899999991"/>
    <n v="6410797.8699999992"/>
    <s v="ZLIN"/>
    <n v="15"/>
    <n v="0"/>
    <n v="455238.56"/>
    <n v="368815.49"/>
    <s v="ZLIN"/>
    <n v="10"/>
    <n v="0"/>
    <n v="0"/>
    <n v="0"/>
    <s v=""/>
    <m/>
    <m/>
  </r>
  <r>
    <s v="120614000335-0"/>
    <x v="36"/>
    <n v="344303"/>
    <m/>
    <s v="MEDIDORES DESPLAZAMIENTO POSITIVO"/>
    <d v="2010-08-16T00:00:00"/>
    <n v="9568062.1500000004"/>
    <n v="6373209.2200000007"/>
    <s v="ZLIN"/>
    <n v="15"/>
    <n v="0"/>
    <n v="452569.34"/>
    <n v="366653.01"/>
    <s v="ZLIN"/>
    <n v="10"/>
    <n v="0"/>
    <n v="0"/>
    <n v="0"/>
    <s v=""/>
    <m/>
    <m/>
  </r>
  <r>
    <s v="120614000336-0"/>
    <x v="36"/>
    <n v="342510"/>
    <m/>
    <s v="CINTAS DE MEDICIÓN ELECTRONICA DE TANQUES"/>
    <d v="2010-08-04T00:00:00"/>
    <n v="3201834.93"/>
    <n v="2588149.9000000004"/>
    <s v="ZLIN"/>
    <n v="10"/>
    <n v="0"/>
    <n v="151446.79"/>
    <n v="122695.93000000001"/>
    <s v="ZLIN"/>
    <n v="10"/>
    <n v="0"/>
    <n v="0"/>
    <n v="0"/>
    <s v=""/>
    <m/>
    <m/>
  </r>
  <r>
    <s v="120614000337-0"/>
    <x v="36"/>
    <n v="344302"/>
    <m/>
    <s v="MEJORA A  VIBSCANNER PAQUETE TENDENCIA EX"/>
    <d v="2010-08-03T00:00:00"/>
    <n v="6922109.4900000002"/>
    <n v="6305919.3399999999"/>
    <s v="ZLIN"/>
    <n v="10"/>
    <n v="0"/>
    <n v="6525254.1600000001"/>
    <n v="6518982.1000000006"/>
    <s v="ZLIN"/>
    <n v="10"/>
    <n v="0"/>
    <n v="0"/>
    <n v="0"/>
    <s v=""/>
    <m/>
    <m/>
  </r>
  <r>
    <s v="120614000338-0"/>
    <x v="36"/>
    <n v="344302"/>
    <m/>
    <s v="MULTIMETRO DIGITAL"/>
    <d v="2010-07-28T00:00:00"/>
    <n v="275837.52"/>
    <n v="185690.61000000002"/>
    <s v="ZLIN"/>
    <n v="15"/>
    <n v="0"/>
    <n v="13047.11"/>
    <n v="10678.140000000001"/>
    <s v="ZLIN"/>
    <n v="10"/>
    <n v="0"/>
    <n v="0"/>
    <n v="0"/>
    <s v=""/>
    <m/>
    <m/>
  </r>
  <r>
    <s v="120614000339-0"/>
    <x v="36"/>
    <n v="344302"/>
    <m/>
    <s v="MULTIMETRO DIGITAL"/>
    <d v="2010-07-28T00:00:00"/>
    <n v="275837.52"/>
    <n v="185690.61000000002"/>
    <s v="ZLIN"/>
    <n v="15"/>
    <n v="0"/>
    <n v="13047.11"/>
    <n v="10678.140000000001"/>
    <s v="ZLIN"/>
    <n v="10"/>
    <n v="0"/>
    <n v="0"/>
    <n v="0"/>
    <s v=""/>
    <m/>
    <m/>
  </r>
  <r>
    <s v="120614000340-0"/>
    <x v="36"/>
    <n v="344302"/>
    <m/>
    <s v="Juego de calzas o láminas calibradas para alinear"/>
    <d v="2010-07-09T00:00:00"/>
    <n v="520424.03"/>
    <n v="425012.95"/>
    <s v="ZLIN"/>
    <n v="10"/>
    <n v="0"/>
    <n v="24616.06"/>
    <n v="20146.510000000002"/>
    <s v="ZLIN"/>
    <n v="10"/>
    <n v="0"/>
    <n v="0"/>
    <n v="0"/>
    <s v=""/>
    <m/>
    <m/>
  </r>
  <r>
    <s v="120614000341-0"/>
    <x v="36"/>
    <n v="344202"/>
    <m/>
    <s v="RASTREADOR DE LINEA"/>
    <d v="2010-06-09T00:00:00"/>
    <n v="199477.56"/>
    <n v="164568.99"/>
    <s v="ZLIN"/>
    <n v="10"/>
    <n v="0"/>
    <n v="9435.2900000000009"/>
    <n v="7800.1500000000005"/>
    <s v="ZLIN"/>
    <n v="10"/>
    <n v="0"/>
    <n v="0"/>
    <n v="0"/>
    <s v=""/>
    <m/>
    <m/>
  </r>
  <r>
    <s v="120614000342-0"/>
    <x v="36"/>
    <n v="344202"/>
    <m/>
    <s v="RASTREADOR DE LINEA"/>
    <d v="2010-06-09T00:00:00"/>
    <n v="199472.2"/>
    <n v="164564.57"/>
    <s v="ZLIN"/>
    <n v="10"/>
    <n v="0"/>
    <n v="9435.0400000000009"/>
    <n v="7799.9400000000005"/>
    <s v="ZLIN"/>
    <n v="10"/>
    <n v="0"/>
    <n v="0"/>
    <n v="0"/>
    <s v=""/>
    <m/>
    <m/>
  </r>
  <r>
    <s v="120614000343-0"/>
    <x v="36"/>
    <n v="344202"/>
    <m/>
    <s v="MEDIDOR DE TEMPERATURA"/>
    <d v="2010-05-26T00:00:00"/>
    <n v="2884509.32"/>
    <n v="1982568.3499999999"/>
    <s v="ZLIN"/>
    <n v="15"/>
    <n v="0"/>
    <n v="136437.29"/>
    <n v="113920.68000000001"/>
    <s v="ZLIN"/>
    <n v="10"/>
    <n v="0"/>
    <n v="0"/>
    <n v="0"/>
    <s v=""/>
    <m/>
    <m/>
  </r>
  <r>
    <s v="120614000344-0"/>
    <x v="36"/>
    <n v="344202"/>
    <m/>
    <s v="REGULADOR PARA CALIBRACION"/>
    <d v="2010-05-20T00:00:00"/>
    <n v="1059212"/>
    <n v="882676.67"/>
    <s v="ZLIN"/>
    <n v="10"/>
    <n v="0"/>
    <n v="50100.73"/>
    <n v="41832.47"/>
    <s v="ZLIN"/>
    <n v="10"/>
    <n v="0"/>
    <n v="0"/>
    <n v="0"/>
    <s v=""/>
    <m/>
    <m/>
  </r>
  <r>
    <s v="120614000345-0"/>
    <x v="36"/>
    <n v="344202"/>
    <m/>
    <s v="REGULADOR PARA CALIBRACION"/>
    <d v="2010-05-20T00:00:00"/>
    <n v="1059212"/>
    <n v="882676.67"/>
    <s v="ZLIN"/>
    <n v="10"/>
    <n v="0"/>
    <n v="50100.73"/>
    <n v="41832.47"/>
    <s v="ZLIN"/>
    <n v="10"/>
    <n v="0"/>
    <n v="0"/>
    <n v="0"/>
    <s v=""/>
    <m/>
    <m/>
  </r>
  <r>
    <s v="120614000346-0"/>
    <x v="36"/>
    <n v="344202"/>
    <m/>
    <s v="REGULADOR PARA CALIBRACION"/>
    <d v="2010-05-20T00:00:00"/>
    <n v="1059217.32"/>
    <n v="882681.09000000008"/>
    <s v="ZLIN"/>
    <n v="10"/>
    <n v="0"/>
    <n v="50100.98"/>
    <n v="41832.680000000008"/>
    <s v="ZLIN"/>
    <n v="10"/>
    <n v="0"/>
    <n v="0"/>
    <n v="0"/>
    <s v=""/>
    <m/>
    <m/>
  </r>
  <r>
    <s v="120614000347-0"/>
    <x v="36"/>
    <n v="323301"/>
    <m/>
    <s v="AMPERIMETRO DIGITAL CON LUZ"/>
    <d v="2009-10-31T00:00:00"/>
    <n v="248600"/>
    <n v="221668.33000000002"/>
    <s v="ZLIN"/>
    <n v="10"/>
    <n v="0"/>
    <n v="25037.08"/>
    <n v="22352.260000000002"/>
    <s v="ZLIN"/>
    <n v="10"/>
    <n v="0"/>
    <n v="0"/>
    <n v="0"/>
    <s v=""/>
    <m/>
    <m/>
  </r>
  <r>
    <s v="120614000348-0"/>
    <x v="36"/>
    <n v="321100"/>
    <m/>
    <s v="Herramienta manual medidor de espesores"/>
    <d v="2009-10-30T00:00:00"/>
    <n v="1281151.06"/>
    <n v="1142359.7000000002"/>
    <s v="ZLIN"/>
    <n v="10"/>
    <n v="0"/>
    <n v="129027.67"/>
    <n v="115191.55"/>
    <s v="ZLIN"/>
    <n v="10"/>
    <n v="0"/>
    <n v="0"/>
    <n v="0"/>
    <s v=""/>
    <m/>
    <m/>
  </r>
  <r>
    <s v="120614000349-0"/>
    <x v="36"/>
    <n v="321100"/>
    <m/>
    <s v="Herramienta manual medidor de espesores"/>
    <d v="2009-10-30T00:00:00"/>
    <n v="1281151.06"/>
    <n v="1142359.7000000002"/>
    <s v="ZLIN"/>
    <n v="10"/>
    <n v="0"/>
    <n v="129027.67"/>
    <n v="115191.55"/>
    <s v="ZLIN"/>
    <n v="10"/>
    <n v="0"/>
    <n v="0"/>
    <n v="0"/>
    <s v=""/>
    <m/>
    <m/>
  </r>
  <r>
    <s v="120614000350-0"/>
    <x v="36"/>
    <n v="321100"/>
    <m/>
    <s v="Herramienta manual medidor de espesores"/>
    <d v="2009-10-30T00:00:00"/>
    <n v="1281151.06"/>
    <n v="1142359.7000000002"/>
    <s v="ZLIN"/>
    <n v="10"/>
    <n v="0"/>
    <n v="129027.67"/>
    <n v="115191.55"/>
    <s v="ZLIN"/>
    <n v="10"/>
    <n v="0"/>
    <n v="0"/>
    <n v="0"/>
    <s v=""/>
    <m/>
    <m/>
  </r>
  <r>
    <s v="120614000351-0"/>
    <x v="36"/>
    <n v="321100"/>
    <m/>
    <s v="Herramienta manual medidor de espesores"/>
    <d v="2009-10-30T00:00:00"/>
    <n v="1281151.06"/>
    <n v="1142359.7000000002"/>
    <s v="ZLIN"/>
    <n v="10"/>
    <n v="0"/>
    <n v="129027.67"/>
    <n v="115191.55"/>
    <s v="ZLIN"/>
    <n v="10"/>
    <n v="0"/>
    <n v="0"/>
    <n v="0"/>
    <s v=""/>
    <m/>
    <m/>
  </r>
  <r>
    <s v="120614000352-0"/>
    <x v="36"/>
    <n v="321100"/>
    <m/>
    <s v="Calibrador de 1500 mm"/>
    <d v="2009-09-09T00:00:00"/>
    <n v="1615777.37"/>
    <n v="1200291.7600000002"/>
    <s v="ZLIN"/>
    <n v="15"/>
    <n v="0"/>
    <n v="162728.66"/>
    <n v="146622.63"/>
    <s v="ZLIN"/>
    <n v="10"/>
    <n v="0"/>
    <n v="0"/>
    <n v="0"/>
    <s v=""/>
    <m/>
    <m/>
  </r>
  <r>
    <s v="120614000353-0"/>
    <x v="36"/>
    <n v="323302"/>
    <m/>
    <s v="TERMOMETRO ELECTRONICO"/>
    <d v="2009-08-28T00:00:00"/>
    <n v="82346.490000000005"/>
    <n v="61733.48000000001"/>
    <s v="ZLIN"/>
    <n v="15"/>
    <n v="0"/>
    <n v="8293.2999999999993"/>
    <n v="7540.9599999999991"/>
    <s v="ZLIN"/>
    <n v="10"/>
    <n v="0"/>
    <n v="0"/>
    <n v="0"/>
    <s v=""/>
    <m/>
    <m/>
  </r>
  <r>
    <s v="120614000354-0"/>
    <x v="36"/>
    <n v="323302"/>
    <m/>
    <s v="TERMOMETRO ELECTRONICO"/>
    <d v="2009-08-28T00:00:00"/>
    <n v="82346.490000000005"/>
    <n v="61733.48000000001"/>
    <s v="ZLIN"/>
    <n v="15"/>
    <n v="0"/>
    <n v="8293.2999999999993"/>
    <n v="7540.9599999999991"/>
    <s v="ZLIN"/>
    <n v="10"/>
    <n v="0"/>
    <n v="0"/>
    <n v="0"/>
    <s v=""/>
    <m/>
    <m/>
  </r>
  <r>
    <s v="120614000355-0"/>
    <x v="36"/>
    <n v="323302"/>
    <m/>
    <s v="TERMOMETRO ELECTRONICO"/>
    <d v="2009-08-28T00:00:00"/>
    <n v="82346.490000000005"/>
    <n v="61733.48000000001"/>
    <s v="ZLIN"/>
    <n v="15"/>
    <n v="0"/>
    <n v="8293.2999999999993"/>
    <n v="7540.9599999999991"/>
    <s v="ZLIN"/>
    <n v="10"/>
    <n v="0"/>
    <n v="0"/>
    <n v="0"/>
    <s v=""/>
    <m/>
    <m/>
  </r>
  <r>
    <s v="120614000356-0"/>
    <x v="36"/>
    <n v="323302"/>
    <m/>
    <s v="TERMOMETRO ELECTRONICO"/>
    <d v="2009-08-28T00:00:00"/>
    <n v="82346.490000000005"/>
    <n v="61733.48000000001"/>
    <s v="ZLIN"/>
    <n v="15"/>
    <n v="0"/>
    <n v="8293.2999999999993"/>
    <n v="7540.9599999999991"/>
    <s v="ZLIN"/>
    <n v="10"/>
    <n v="0"/>
    <n v="0"/>
    <n v="0"/>
    <s v=""/>
    <m/>
    <m/>
  </r>
  <r>
    <s v="120614000357-0"/>
    <x v="36"/>
    <n v="323302"/>
    <m/>
    <s v="TERMOMETRO ELECTRONICO"/>
    <d v="2009-08-28T00:00:00"/>
    <n v="82346.490000000005"/>
    <n v="61733.48000000001"/>
    <s v="ZLIN"/>
    <n v="15"/>
    <n v="0"/>
    <n v="8293.2999999999993"/>
    <n v="7540.9599999999991"/>
    <s v="ZLIN"/>
    <n v="10"/>
    <n v="0"/>
    <n v="0"/>
    <n v="0"/>
    <s v=""/>
    <m/>
    <m/>
  </r>
  <r>
    <s v="120614000358-0"/>
    <x v="36"/>
    <n v="323302"/>
    <m/>
    <s v="TERMOMETRO ELECTRONICO"/>
    <d v="2009-08-28T00:00:00"/>
    <n v="82346.490000000005"/>
    <n v="61733.48000000001"/>
    <s v="ZLIN"/>
    <n v="15"/>
    <n v="0"/>
    <n v="8293.2999999999993"/>
    <n v="7540.9599999999991"/>
    <s v="ZLIN"/>
    <n v="10"/>
    <n v="0"/>
    <n v="0"/>
    <n v="0"/>
    <s v=""/>
    <m/>
    <m/>
  </r>
  <r>
    <s v="120614000359-0"/>
    <x v="36"/>
    <n v="323302"/>
    <m/>
    <s v="TERMOMETRO ELECTRONICO"/>
    <d v="2009-08-28T00:00:00"/>
    <n v="82346.490000000005"/>
    <n v="61733.48000000001"/>
    <s v="ZLIN"/>
    <n v="15"/>
    <n v="0"/>
    <n v="8293.2999999999993"/>
    <n v="7540.9599999999991"/>
    <s v="ZLIN"/>
    <n v="10"/>
    <n v="0"/>
    <n v="0"/>
    <n v="0"/>
    <s v=""/>
    <m/>
    <m/>
  </r>
  <r>
    <s v="120614000360-0"/>
    <x v="36"/>
    <n v="323302"/>
    <m/>
    <s v="TERMOMETRO ELECTRONICO"/>
    <d v="2009-08-28T00:00:00"/>
    <n v="82346.490000000005"/>
    <n v="61733.48000000001"/>
    <s v="ZLIN"/>
    <n v="15"/>
    <n v="0"/>
    <n v="8293.2999999999993"/>
    <n v="7540.9599999999991"/>
    <s v="ZLIN"/>
    <n v="10"/>
    <n v="0"/>
    <n v="0"/>
    <n v="0"/>
    <s v=""/>
    <m/>
    <m/>
  </r>
  <r>
    <s v="120614000361-0"/>
    <x v="36"/>
    <n v="323302"/>
    <m/>
    <s v="TERMOMETRO ELECTRONICO"/>
    <d v="2009-08-28T00:00:00"/>
    <n v="82346.490000000005"/>
    <n v="61733.48000000001"/>
    <s v="ZLIN"/>
    <n v="15"/>
    <n v="0"/>
    <n v="8293.2999999999993"/>
    <n v="7540.9599999999991"/>
    <s v="ZLIN"/>
    <n v="10"/>
    <n v="0"/>
    <n v="0"/>
    <n v="0"/>
    <s v=""/>
    <m/>
    <m/>
  </r>
  <r>
    <s v="120614000362-0"/>
    <x v="36"/>
    <n v="323302"/>
    <m/>
    <s v="TERMOMETRO ELECTRONICO"/>
    <d v="2009-08-28T00:00:00"/>
    <n v="82346.490000000005"/>
    <n v="61733.48000000001"/>
    <s v="ZLIN"/>
    <n v="15"/>
    <n v="0"/>
    <n v="8293.2999999999993"/>
    <n v="7540.9599999999991"/>
    <s v="ZLIN"/>
    <n v="10"/>
    <n v="0"/>
    <n v="0"/>
    <n v="0"/>
    <s v=""/>
    <m/>
    <m/>
  </r>
  <r>
    <s v="120614000363-0"/>
    <x v="36"/>
    <n v="323302"/>
    <m/>
    <s v="MULTIMETRO"/>
    <d v="2009-08-28T00:00:00"/>
    <n v="83702.66"/>
    <n v="62750.180000000008"/>
    <s v="ZLIN"/>
    <n v="15"/>
    <n v="0"/>
    <n v="8429.9"/>
    <n v="7665.16"/>
    <s v="ZLIN"/>
    <n v="10"/>
    <n v="0"/>
    <n v="0"/>
    <n v="0"/>
    <s v=""/>
    <m/>
    <m/>
  </r>
  <r>
    <s v="120614000364-0"/>
    <x v="36"/>
    <n v="323302"/>
    <m/>
    <s v="MULTIMETRO"/>
    <d v="2009-08-28T00:00:00"/>
    <n v="83702.66"/>
    <n v="62750.180000000008"/>
    <s v="ZLIN"/>
    <n v="15"/>
    <n v="0"/>
    <n v="8429.9"/>
    <n v="7665.16"/>
    <s v="ZLIN"/>
    <n v="10"/>
    <n v="0"/>
    <n v="0"/>
    <n v="0"/>
    <s v=""/>
    <m/>
    <m/>
  </r>
  <r>
    <s v="120614000365-0"/>
    <x v="36"/>
    <n v="323302"/>
    <m/>
    <s v="MULTIMETRO"/>
    <d v="2009-08-28T00:00:00"/>
    <n v="83702.66"/>
    <n v="62750.180000000008"/>
    <s v="ZLIN"/>
    <n v="15"/>
    <n v="0"/>
    <n v="8429.9"/>
    <n v="7665.16"/>
    <s v="ZLIN"/>
    <n v="10"/>
    <n v="0"/>
    <n v="0"/>
    <n v="0"/>
    <s v=""/>
    <m/>
    <m/>
  </r>
  <r>
    <s v="120614000366-0"/>
    <x v="36"/>
    <n v="323302"/>
    <m/>
    <s v="MULTIMETRO"/>
    <d v="2009-08-28T00:00:00"/>
    <n v="83702.66"/>
    <n v="62750.180000000008"/>
    <s v="ZLIN"/>
    <n v="15"/>
    <n v="0"/>
    <n v="8429.9"/>
    <n v="7665.16"/>
    <s v="ZLIN"/>
    <n v="10"/>
    <n v="0"/>
    <n v="0"/>
    <n v="0"/>
    <s v=""/>
    <m/>
    <m/>
  </r>
  <r>
    <s v="120614000367-0"/>
    <x v="36"/>
    <n v="323302"/>
    <m/>
    <s v="MULTIMETRO"/>
    <d v="2009-08-28T00:00:00"/>
    <n v="83702.66"/>
    <n v="62750.180000000008"/>
    <s v="ZLIN"/>
    <n v="15"/>
    <n v="0"/>
    <n v="8429.9"/>
    <n v="7665.16"/>
    <s v="ZLIN"/>
    <n v="10"/>
    <n v="0"/>
    <n v="0"/>
    <n v="0"/>
    <s v=""/>
    <m/>
    <m/>
  </r>
  <r>
    <s v="120614000368-0"/>
    <x v="36"/>
    <n v="323302"/>
    <m/>
    <s v="MULTIMETRO"/>
    <d v="2009-08-28T00:00:00"/>
    <n v="83702.66"/>
    <n v="62750.180000000008"/>
    <s v="ZLIN"/>
    <n v="15"/>
    <n v="0"/>
    <n v="8429.9"/>
    <n v="7665.16"/>
    <s v="ZLIN"/>
    <n v="10"/>
    <n v="0"/>
    <n v="0"/>
    <n v="0"/>
    <s v=""/>
    <m/>
    <m/>
  </r>
  <r>
    <s v="120614000369-0"/>
    <x v="36"/>
    <n v="323302"/>
    <m/>
    <s v="MULTIMETRO"/>
    <d v="2009-08-28T00:00:00"/>
    <n v="83702.66"/>
    <n v="62750.180000000008"/>
    <s v="ZLIN"/>
    <n v="15"/>
    <n v="0"/>
    <n v="8429.9"/>
    <n v="7665.16"/>
    <s v="ZLIN"/>
    <n v="10"/>
    <n v="0"/>
    <n v="0"/>
    <n v="0"/>
    <s v=""/>
    <m/>
    <m/>
  </r>
  <r>
    <s v="120614000370-0"/>
    <x v="36"/>
    <n v="323302"/>
    <m/>
    <s v="MULTIMETRO"/>
    <d v="2009-08-28T00:00:00"/>
    <n v="83702.66"/>
    <n v="62750.180000000008"/>
    <s v="ZLIN"/>
    <n v="15"/>
    <n v="0"/>
    <n v="8429.9"/>
    <n v="7665.16"/>
    <s v="ZLIN"/>
    <n v="10"/>
    <n v="0"/>
    <n v="0"/>
    <n v="0"/>
    <s v=""/>
    <m/>
    <m/>
  </r>
  <r>
    <s v="120614000371-0"/>
    <x v="36"/>
    <n v="323302"/>
    <m/>
    <s v="MULTIMETRO"/>
    <d v="2009-08-28T00:00:00"/>
    <n v="83702.66"/>
    <n v="62750.180000000008"/>
    <s v="ZLIN"/>
    <n v="15"/>
    <n v="0"/>
    <n v="8429.9"/>
    <n v="7665.16"/>
    <s v="ZLIN"/>
    <n v="10"/>
    <n v="0"/>
    <n v="0"/>
    <n v="0"/>
    <s v=""/>
    <m/>
    <m/>
  </r>
  <r>
    <s v="120614000372-0"/>
    <x v="36"/>
    <n v="323302"/>
    <m/>
    <s v="MULTIMETRO"/>
    <d v="2009-08-28T00:00:00"/>
    <n v="83714.38"/>
    <n v="62758.960000000006"/>
    <s v="ZLIN"/>
    <n v="15"/>
    <n v="0"/>
    <n v="8431.06"/>
    <n v="7666.2199999999993"/>
    <s v="ZLIN"/>
    <n v="10"/>
    <n v="0"/>
    <n v="0"/>
    <n v="0"/>
    <s v=""/>
    <m/>
    <m/>
  </r>
  <r>
    <s v="120614000373-0"/>
    <x v="36"/>
    <n v="321100"/>
    <m/>
    <s v="Herramienta Manual Medidor perfil de anclaje"/>
    <d v="2009-08-06T00:00:00"/>
    <n v="371597.69"/>
    <n v="337534.57"/>
    <s v="ZLIN"/>
    <n v="10"/>
    <n v="0"/>
    <n v="37424.46"/>
    <n v="34029.409999999996"/>
    <s v="ZLIN"/>
    <n v="10"/>
    <n v="0"/>
    <n v="0"/>
    <n v="0"/>
    <s v=""/>
    <m/>
    <m/>
  </r>
  <r>
    <s v="120614000374-0"/>
    <x v="36"/>
    <n v="321100"/>
    <m/>
    <s v="Herramienta Manual Medidor perfil de anclaje"/>
    <d v="2009-08-06T00:00:00"/>
    <n v="371591.77"/>
    <n v="337529.19"/>
    <s v="ZLIN"/>
    <n v="10"/>
    <n v="0"/>
    <n v="37423.86"/>
    <n v="34028.870000000003"/>
    <s v="ZLIN"/>
    <n v="10"/>
    <n v="0"/>
    <n v="0"/>
    <n v="0"/>
    <s v=""/>
    <m/>
    <m/>
  </r>
  <r>
    <s v="120614000375-0"/>
    <x v="36"/>
    <n v="322100"/>
    <m/>
    <s v="MEDIDOR DE DETONACION P/N 11126B"/>
    <d v="2009-08-01T00:00:00"/>
    <n v="10120707.689999999"/>
    <n v="7587286.959999999"/>
    <s v="ZLIN"/>
    <n v="15"/>
    <n v="0"/>
    <n v="1019279.74"/>
    <n v="926813.37"/>
    <s v="ZLIN"/>
    <n v="10"/>
    <n v="0"/>
    <n v="0"/>
    <n v="0"/>
    <s v=""/>
    <m/>
    <m/>
  </r>
  <r>
    <s v="120614000376-0"/>
    <x v="36"/>
    <n v="323302"/>
    <m/>
    <s v="INDICADORES DE CARATULA"/>
    <d v="2008-12-31T00:00:00"/>
    <n v="229729"/>
    <n v="166050.99"/>
    <s v="ZLI1"/>
    <n v="15"/>
    <n v="0"/>
    <n v="33377.589999999997"/>
    <n v="32553.859999999997"/>
    <s v="ZLIN"/>
    <n v="10"/>
    <n v="0"/>
    <n v="0"/>
    <n v="0"/>
    <s v=""/>
    <m/>
    <m/>
  </r>
  <r>
    <s v="120614000377-0"/>
    <x v="36"/>
    <n v="342304"/>
    <m/>
    <s v="EQUIPO COMPLETO PARA PROBAR MANGUER"/>
    <d v="2008-12-31T00:00:00"/>
    <n v="904030"/>
    <n v="777465.8"/>
    <s v="ZLI1"/>
    <n v="10"/>
    <n v="0"/>
    <n v="131347.56"/>
    <n v="85816.7"/>
    <s v="ZLIN"/>
    <n v="15"/>
    <n v="0"/>
    <n v="0"/>
    <n v="0"/>
    <s v=""/>
    <m/>
    <m/>
  </r>
  <r>
    <s v="120614000378-0"/>
    <x v="36"/>
    <n v="323302"/>
    <m/>
    <s v="INDICADORES DE CARATULA"/>
    <d v="2008-11-30T00:00:00"/>
    <n v="229729"/>
    <n v="167436.64000000001"/>
    <s v="ZLI1"/>
    <n v="15"/>
    <n v="0"/>
    <n v="33377.589999999997"/>
    <n v="32812.559999999998"/>
    <s v="ZLIN"/>
    <n v="10"/>
    <n v="0"/>
    <n v="0"/>
    <n v="0"/>
    <s v=""/>
    <m/>
    <m/>
  </r>
  <r>
    <s v="120614000379-0"/>
    <x v="36"/>
    <n v="323302"/>
    <m/>
    <s v="INDICADORES DE CARATULA"/>
    <d v="2008-11-30T00:00:00"/>
    <n v="229729"/>
    <n v="167436.64000000001"/>
    <s v="ZLI1"/>
    <n v="15"/>
    <n v="0"/>
    <n v="33377.589999999997"/>
    <n v="32812.559999999998"/>
    <s v="ZLIN"/>
    <n v="10"/>
    <n v="0"/>
    <n v="0"/>
    <n v="0"/>
    <s v=""/>
    <m/>
    <m/>
  </r>
  <r>
    <s v="120614000380-0"/>
    <x v="36"/>
    <n v="344201"/>
    <m/>
    <s v="AMPERIMETRO DE GANCHO"/>
    <d v="2008-10-30T00:00:00"/>
    <n v="271757.76"/>
    <n v="242547.64"/>
    <s v="ZLI1"/>
    <n v="10"/>
    <n v="0"/>
    <n v="39484"/>
    <n v="39149.660000000003"/>
    <s v="ZLIN"/>
    <n v="10"/>
    <n v="0"/>
    <n v="0"/>
    <n v="0"/>
    <s v=""/>
    <m/>
    <m/>
  </r>
  <r>
    <s v="120614000381-0"/>
    <x v="36"/>
    <n v="323303"/>
    <m/>
    <s v="CALIBRADOR PORTATIL"/>
    <d v="2008-10-30T00:00:00"/>
    <n v="28830865.100000001"/>
    <n v="19720527.969999999"/>
    <s v="ZLI1"/>
    <n v="15"/>
    <n v="0"/>
    <n v="1625372.08"/>
    <n v="1611609.01"/>
    <s v="ZLIN"/>
    <n v="10"/>
    <n v="0"/>
    <n v="0"/>
    <n v="0"/>
    <s v=""/>
    <m/>
    <m/>
  </r>
  <r>
    <s v="120614000382-0"/>
    <x v="36"/>
    <n v="323305"/>
    <m/>
    <s v="MEDIDOR DE DISTANCIA"/>
    <d v="2008-07-30T00:00:00"/>
    <n v="196200"/>
    <n v="147646.19"/>
    <s v="ZLI1"/>
    <n v="15"/>
    <n v="0"/>
    <n v="28506.12"/>
    <n v="28506.12"/>
    <s v="ZLIN"/>
    <n v="10"/>
    <n v="0"/>
    <n v="0"/>
    <n v="0"/>
    <s v=""/>
    <m/>
    <m/>
  </r>
  <r>
    <s v="120614000383-0"/>
    <x v="36"/>
    <n v="323303"/>
    <m/>
    <s v="COMPROBADOR MUTIFUNCION"/>
    <d v="2008-07-30T00:00:00"/>
    <n v="735097"/>
    <n v="661587.30000000005"/>
    <s v="ZLI1"/>
    <n v="10"/>
    <n v="0"/>
    <n v="106803.09"/>
    <n v="106803.09"/>
    <s v="ZLIN"/>
    <n v="10"/>
    <n v="0"/>
    <n v="0"/>
    <n v="0"/>
    <s v=""/>
    <m/>
    <m/>
  </r>
  <r>
    <s v="120614000384-0"/>
    <x v="36"/>
    <n v="323303"/>
    <m/>
    <s v="MULTIMETRO DIGITAL"/>
    <d v="2008-06-30T00:00:00"/>
    <n v="197799"/>
    <n v="149997.58000000002"/>
    <s v="ZLI1"/>
    <n v="15"/>
    <n v="0"/>
    <n v="28738.44"/>
    <n v="28738.44"/>
    <s v="ZLIN"/>
    <n v="10"/>
    <n v="0"/>
    <n v="0"/>
    <n v="0"/>
    <s v=""/>
    <m/>
    <m/>
  </r>
  <r>
    <s v="120614000385-0"/>
    <x v="36"/>
    <n v="323303"/>
    <m/>
    <s v="MULTIMETRO DIGITAL"/>
    <d v="2008-06-30T00:00:00"/>
    <n v="197799"/>
    <n v="149997.58000000002"/>
    <s v="ZLI1"/>
    <n v="15"/>
    <n v="0"/>
    <n v="28738.44"/>
    <n v="28738.44"/>
    <s v="ZLIN"/>
    <n v="10"/>
    <n v="0"/>
    <n v="0"/>
    <n v="0"/>
    <s v=""/>
    <m/>
    <m/>
  </r>
  <r>
    <s v="120614000386-0"/>
    <x v="36"/>
    <n v="323303"/>
    <m/>
    <s v="PINZA AMPERIMETRA"/>
    <d v="2008-06-30T00:00:00"/>
    <n v="267940"/>
    <n v="203187.83000000002"/>
    <s v="ZLI1"/>
    <n v="15"/>
    <n v="0"/>
    <n v="38929.31"/>
    <n v="38929.31"/>
    <s v="ZLIN"/>
    <n v="10"/>
    <n v="0"/>
    <n v="0"/>
    <n v="0"/>
    <s v=""/>
    <m/>
    <m/>
  </r>
  <r>
    <s v="120614000387-0"/>
    <x v="36"/>
    <n v="323303"/>
    <m/>
    <s v="PINZA AMPERIMETRA"/>
    <d v="2008-06-30T00:00:00"/>
    <n v="267940"/>
    <n v="203187.83000000002"/>
    <s v="ZLI1"/>
    <n v="15"/>
    <n v="0"/>
    <n v="38929.31"/>
    <n v="38929.31"/>
    <s v="ZLIN"/>
    <n v="10"/>
    <n v="0"/>
    <n v="0"/>
    <n v="0"/>
    <s v=""/>
    <m/>
    <m/>
  </r>
  <r>
    <s v="120614000388-0"/>
    <x v="36"/>
    <n v="341202"/>
    <m/>
    <s v="TERMOMETRO INFRAROJO DIGITAL"/>
    <d v="2008-06-30T00:00:00"/>
    <n v="332343"/>
    <n v="252026.77000000002"/>
    <s v="ZLI1"/>
    <n v="15"/>
    <n v="0"/>
    <n v="48286.48"/>
    <n v="48286.48"/>
    <s v="ZLIN"/>
    <n v="10"/>
    <n v="0"/>
    <n v="0"/>
    <n v="0"/>
    <s v=""/>
    <m/>
    <m/>
  </r>
  <r>
    <s v="120614000389-0"/>
    <x v="36"/>
    <n v="344209"/>
    <m/>
    <s v="AMPERIMETRO"/>
    <d v="2008-04-30T00:00:00"/>
    <n v="72175.61"/>
    <n v="64958.05"/>
    <s v="ZLI1"/>
    <n v="10"/>
    <n v="0"/>
    <n v="10486.48"/>
    <n v="10486.48"/>
    <s v="ZLIN"/>
    <n v="10"/>
    <n v="0"/>
    <n v="0"/>
    <n v="0"/>
    <s v=""/>
    <m/>
    <m/>
  </r>
  <r>
    <s v="120614000390-0"/>
    <x v="36"/>
    <n v="323303"/>
    <m/>
    <s v="CALIBRADOR TEMP. PORTATIL"/>
    <d v="2007-11-30T00:00:00"/>
    <n v="2993821"/>
    <n v="2383334.0099999998"/>
    <s v="ZLI1"/>
    <n v="15"/>
    <n v="0"/>
    <n v="911578.41"/>
    <n v="911578.41"/>
    <s v="ZLIN"/>
    <n v="10"/>
    <n v="0"/>
    <n v="0"/>
    <n v="0"/>
    <s v=""/>
    <m/>
    <m/>
  </r>
  <r>
    <s v="120614000391-0"/>
    <x v="36"/>
    <n v="323303"/>
    <m/>
    <s v="TERMOMETRO DE INFRARROJO PORTATIL"/>
    <d v="2007-11-30T00:00:00"/>
    <n v="304079"/>
    <n v="242072.52"/>
    <s v="ZLI1"/>
    <n v="15"/>
    <n v="0"/>
    <n v="92587.98"/>
    <n v="92587.98"/>
    <s v="ZLIN"/>
    <n v="10"/>
    <n v="0"/>
    <n v="0"/>
    <n v="0"/>
    <s v=""/>
    <m/>
    <m/>
  </r>
  <r>
    <s v="120614000392-0"/>
    <x v="36"/>
    <n v="344208"/>
    <m/>
    <s v="MULTIMETRO AUTOMOTRIZ"/>
    <d v="2007-11-30T00:00:00"/>
    <n v="88462"/>
    <n v="70423.22"/>
    <s v="ZLI1"/>
    <n v="15"/>
    <n v="0"/>
    <n v="26935.48"/>
    <n v="26935.48"/>
    <s v="ZLIN"/>
    <n v="10"/>
    <n v="0"/>
    <n v="0"/>
    <n v="0"/>
    <s v=""/>
    <m/>
    <m/>
  </r>
  <r>
    <s v="120614000393-0"/>
    <x v="36"/>
    <n v="344208"/>
    <m/>
    <s v="MULTIMETRO AUTOMOTRIZ"/>
    <d v="2007-11-30T00:00:00"/>
    <n v="88462"/>
    <n v="70423.22"/>
    <s v="ZLI1"/>
    <n v="15"/>
    <n v="0"/>
    <n v="26935.48"/>
    <n v="26935.48"/>
    <s v="ZLIN"/>
    <n v="10"/>
    <n v="0"/>
    <n v="0"/>
    <n v="0"/>
    <s v=""/>
    <m/>
    <m/>
  </r>
  <r>
    <s v="120614000394-0"/>
    <x v="36"/>
    <n v="344209"/>
    <m/>
    <s v="MULTIMETRO AUTOMOTRIZ"/>
    <d v="2007-11-30T00:00:00"/>
    <n v="88462"/>
    <n v="70423.22"/>
    <s v="ZLI1"/>
    <n v="15"/>
    <n v="0"/>
    <n v="26935.48"/>
    <n v="26935.48"/>
    <s v="ZLIN"/>
    <n v="10"/>
    <n v="0"/>
    <n v="0"/>
    <n v="0"/>
    <s v=""/>
    <m/>
    <m/>
  </r>
  <r>
    <s v="120614000395-0"/>
    <x v="36"/>
    <n v="344208"/>
    <m/>
    <s v="OPACIMETRO"/>
    <d v="2007-11-30T00:00:00"/>
    <n v="1141160"/>
    <n v="908459.6"/>
    <s v="ZLI1"/>
    <n v="15"/>
    <n v="0"/>
    <n v="347467.95"/>
    <n v="347467.95"/>
    <s v="ZLIN"/>
    <n v="10"/>
    <n v="0"/>
    <n v="0"/>
    <n v="0"/>
    <s v=""/>
    <m/>
    <m/>
  </r>
  <r>
    <s v="120614000396-0"/>
    <x v="36"/>
    <n v="341202"/>
    <m/>
    <s v="TACOMETRO DIGITAL"/>
    <d v="2007-11-30T00:00:00"/>
    <n v="227053"/>
    <n v="180753.34"/>
    <s v="ZLI1"/>
    <n v="15"/>
    <n v="0"/>
    <n v="69134.59"/>
    <n v="69134.59"/>
    <s v="ZLIN"/>
    <n v="10"/>
    <n v="0"/>
    <n v="0"/>
    <n v="0"/>
    <s v=""/>
    <m/>
    <m/>
  </r>
  <r>
    <s v="120614000397-0"/>
    <x v="36"/>
    <n v="344207"/>
    <m/>
    <s v="TACOMETRO DIGITAL"/>
    <d v="2007-11-30T00:00:00"/>
    <n v="227053"/>
    <n v="180753.34"/>
    <s v="ZLI1"/>
    <n v="15"/>
    <n v="0"/>
    <n v="69134.59"/>
    <n v="69134.59"/>
    <s v="ZLIN"/>
    <n v="10"/>
    <n v="0"/>
    <n v="0"/>
    <n v="0"/>
    <s v=""/>
    <m/>
    <m/>
  </r>
  <r>
    <s v="120614000398-0"/>
    <x v="36"/>
    <n v="323302"/>
    <m/>
    <s v="INDICADOR DE CARATULA P/TORNEROS"/>
    <d v="2007-11-30T00:00:00"/>
    <n v="53698"/>
    <n v="42748.14"/>
    <s v="ZLI1"/>
    <n v="15"/>
    <n v="0"/>
    <n v="16350.33"/>
    <n v="16350.33"/>
    <s v="ZLIN"/>
    <n v="10"/>
    <n v="0"/>
    <n v="0"/>
    <n v="0"/>
    <s v=""/>
    <m/>
    <m/>
  </r>
  <r>
    <s v="120614000399-0"/>
    <x v="36"/>
    <n v="323302"/>
    <m/>
    <s v="TERMOMETRO DE INFRAROJO"/>
    <d v="2007-10-31T00:00:00"/>
    <n v="234810"/>
    <n v="188177.31"/>
    <s v="ZLI1"/>
    <n v="15"/>
    <n v="0"/>
    <n v="71496.5"/>
    <n v="71496.5"/>
    <s v="ZLIN"/>
    <n v="10"/>
    <n v="0"/>
    <n v="0"/>
    <n v="0"/>
    <s v=""/>
    <m/>
    <m/>
  </r>
  <r>
    <s v="120614000400-0"/>
    <x v="36"/>
    <n v="323302"/>
    <m/>
    <s v="CALIBRADOR MULTIFUNCIONAL"/>
    <d v="2007-10-31T00:00:00"/>
    <n v="3682166"/>
    <n v="2950896.83"/>
    <s v="ZLI1"/>
    <n v="15"/>
    <n v="0"/>
    <n v="1121170.26"/>
    <n v="1121170.26"/>
    <s v="ZLIN"/>
    <n v="10"/>
    <n v="0"/>
    <n v="0"/>
    <n v="0"/>
    <s v=""/>
    <m/>
    <m/>
  </r>
  <r>
    <s v="120614000401-0"/>
    <x v="36"/>
    <n v="344208"/>
    <m/>
    <s v="MULTIPLICADOR DE TORQUE"/>
    <d v="2007-10-31T00:00:00"/>
    <n v="169608"/>
    <n v="152647.20000000001"/>
    <s v="ZLI1"/>
    <n v="10"/>
    <n v="0"/>
    <n v="51643.360000000001"/>
    <n v="51643.360000000001"/>
    <s v="ZLIN"/>
    <n v="10"/>
    <n v="0"/>
    <n v="0"/>
    <n v="0"/>
    <s v=""/>
    <m/>
    <m/>
  </r>
  <r>
    <s v="120614000402-0"/>
    <x v="36"/>
    <n v="344209"/>
    <m/>
    <s v="PROBADOR DE BATERIAS 6-12V"/>
    <d v="2007-10-31T00:00:00"/>
    <n v="61478"/>
    <n v="49268.63"/>
    <s v="ZLI1"/>
    <n v="15"/>
    <n v="0"/>
    <n v="18719.23"/>
    <n v="18719.23"/>
    <s v="ZLIN"/>
    <n v="10"/>
    <n v="0"/>
    <n v="0"/>
    <n v="0"/>
    <s v=""/>
    <m/>
    <m/>
  </r>
  <r>
    <s v="120614000403-0"/>
    <x v="36"/>
    <n v="323305"/>
    <m/>
    <s v="MULTIMETRO DIGITAL"/>
    <d v="2007-10-31T00:00:00"/>
    <n v="84655"/>
    <n v="67842.709999999992"/>
    <s v="ZLI1"/>
    <n v="15"/>
    <n v="0"/>
    <n v="25776.32"/>
    <n v="25776.32"/>
    <s v="ZLIN"/>
    <n v="10"/>
    <n v="0"/>
    <n v="0"/>
    <n v="0"/>
    <s v=""/>
    <m/>
    <m/>
  </r>
  <r>
    <s v="120614000404-0"/>
    <x v="36"/>
    <n v="323303"/>
    <m/>
    <s v="TERMOMETRO INFRAROJO PORTATIL"/>
    <d v="2007-09-30T00:00:00"/>
    <n v="304078"/>
    <n v="245289.59"/>
    <s v="ZLI1"/>
    <n v="15"/>
    <n v="0"/>
    <n v="92587.68"/>
    <n v="92587.68"/>
    <s v="ZLIN"/>
    <n v="10"/>
    <n v="0"/>
    <n v="0"/>
    <n v="0"/>
    <s v=""/>
    <m/>
    <m/>
  </r>
  <r>
    <s v="120614000405-0"/>
    <x v="36"/>
    <n v="323303"/>
    <m/>
    <s v="TERMOMETRO DE INFRAROJO PORTATIL"/>
    <d v="2007-09-30T00:00:00"/>
    <n v="234809"/>
    <n v="189412.6"/>
    <s v="ZLI1"/>
    <n v="15"/>
    <n v="0"/>
    <n v="71496.2"/>
    <n v="71496.2"/>
    <s v="ZLIN"/>
    <n v="10"/>
    <n v="0"/>
    <n v="0"/>
    <n v="0"/>
    <s v=""/>
    <m/>
    <m/>
  </r>
  <r>
    <s v="120614000406-0"/>
    <x v="36"/>
    <n v="323303"/>
    <m/>
    <s v="CALIBRADOR DE TEMPERATURA"/>
    <d v="2007-09-30T00:00:00"/>
    <n v="906899"/>
    <n v="731565.17999999993"/>
    <s v="ZLI1"/>
    <n v="15"/>
    <n v="0"/>
    <n v="276138.61"/>
    <n v="276138.61"/>
    <s v="ZLIN"/>
    <n v="10"/>
    <n v="0"/>
    <n v="0"/>
    <n v="0"/>
    <s v=""/>
    <m/>
    <m/>
  </r>
  <r>
    <s v="120614000407-0"/>
    <x v="36"/>
    <n v="323302"/>
    <m/>
    <s v="CALIBRADOR DE TEMPERATURA"/>
    <d v="2007-09-30T00:00:00"/>
    <n v="906899"/>
    <n v="731565.17999999993"/>
    <s v="ZLI1"/>
    <n v="15"/>
    <n v="0"/>
    <n v="276138.61"/>
    <n v="276138.61"/>
    <s v="ZLIN"/>
    <n v="10"/>
    <n v="0"/>
    <n v="0"/>
    <n v="0"/>
    <s v=""/>
    <m/>
    <m/>
  </r>
  <r>
    <s v="120614000408-0"/>
    <x v="36"/>
    <n v="323303"/>
    <m/>
    <s v="CALIBRADOR DE TEMPERATURA"/>
    <d v="2007-09-30T00:00:00"/>
    <n v="906899"/>
    <n v="731565.17999999993"/>
    <s v="ZLI1"/>
    <n v="15"/>
    <n v="0"/>
    <n v="276138.61"/>
    <n v="276138.61"/>
    <s v="ZLIN"/>
    <n v="10"/>
    <n v="0"/>
    <n v="0"/>
    <n v="0"/>
    <s v=""/>
    <m/>
    <m/>
  </r>
  <r>
    <s v="120614000409-0"/>
    <x v="36"/>
    <n v="323301"/>
    <m/>
    <s v="MULTIMETRO DIGITAL"/>
    <d v="2007-09-30T00:00:00"/>
    <n v="84655"/>
    <n v="68288.36"/>
    <s v="ZLI1"/>
    <n v="15"/>
    <n v="0"/>
    <n v="25776.32"/>
    <n v="25776.32"/>
    <s v="ZLIN"/>
    <n v="10"/>
    <n v="0"/>
    <n v="0"/>
    <n v="0"/>
    <s v=""/>
    <m/>
    <m/>
  </r>
  <r>
    <s v="120614000410-0"/>
    <x v="36"/>
    <n v="344203"/>
    <m/>
    <s v="MEDIDOR DE GANCHO"/>
    <d v="2007-04-30T00:00:00"/>
    <n v="232566"/>
    <n v="193519.4"/>
    <s v="ZLI1"/>
    <n v="15"/>
    <n v="0"/>
    <n v="70813.23"/>
    <n v="70813.23"/>
    <s v="ZLIN"/>
    <n v="10"/>
    <n v="0"/>
    <n v="0"/>
    <n v="0"/>
    <s v=""/>
    <m/>
    <m/>
  </r>
  <r>
    <s v="120614000411-0"/>
    <x v="36"/>
    <n v="344203"/>
    <m/>
    <s v="TERMOMETRO"/>
    <d v="2007-04-30T00:00:00"/>
    <n v="100091"/>
    <n v="83286.240000000005"/>
    <s v="ZLI1"/>
    <n v="15"/>
    <n v="0"/>
    <n v="30476.36"/>
    <n v="30476.36"/>
    <s v="ZLIN"/>
    <n v="10"/>
    <n v="0"/>
    <n v="0"/>
    <n v="0"/>
    <s v=""/>
    <m/>
    <m/>
  </r>
  <r>
    <s v="120614000412-0"/>
    <x v="36"/>
    <n v="344207"/>
    <m/>
    <s v="PROBADOR DE AISLAMIENTO"/>
    <d v="2007-04-30T00:00:00"/>
    <n v="500459"/>
    <n v="416434.56"/>
    <s v="ZLI1"/>
    <n v="15"/>
    <n v="0"/>
    <n v="152383.07"/>
    <n v="152383.07"/>
    <s v="ZLIN"/>
    <n v="10"/>
    <n v="0"/>
    <n v="0"/>
    <n v="0"/>
    <s v=""/>
    <m/>
    <m/>
  </r>
  <r>
    <s v="120614000413-0"/>
    <x v="36"/>
    <n v="344203"/>
    <m/>
    <s v="MEDIDOR DE GANCHO"/>
    <d v="2007-03-31T00:00:00"/>
    <n v="232566"/>
    <n v="194657.75"/>
    <s v="ZLI1"/>
    <n v="15"/>
    <n v="0"/>
    <n v="70813.23"/>
    <n v="70813.23"/>
    <s v="ZLIN"/>
    <n v="10"/>
    <n v="0"/>
    <n v="0"/>
    <n v="0"/>
    <s v=""/>
    <m/>
    <m/>
  </r>
  <r>
    <s v="120614000414-0"/>
    <x v="36"/>
    <n v="344207"/>
    <m/>
    <s v="TERMOMETRO"/>
    <d v="2007-03-31T00:00:00"/>
    <n v="100092"/>
    <n v="83777.009999999995"/>
    <s v="ZLI1"/>
    <n v="15"/>
    <n v="0"/>
    <n v="30476.67"/>
    <n v="30476.67"/>
    <s v="ZLIN"/>
    <n v="10"/>
    <n v="0"/>
    <n v="0"/>
    <n v="0"/>
    <s v=""/>
    <m/>
    <m/>
  </r>
  <r>
    <s v="120614000415-0"/>
    <x v="36"/>
    <n v="344301"/>
    <m/>
    <s v="TERMOMETRO"/>
    <d v="2007-03-31T00:00:00"/>
    <n v="100092"/>
    <n v="83777.009999999995"/>
    <s v="ZLI1"/>
    <n v="15"/>
    <n v="0"/>
    <n v="30476.67"/>
    <n v="30476.67"/>
    <s v="ZLIN"/>
    <n v="10"/>
    <n v="0"/>
    <n v="0"/>
    <n v="0"/>
    <s v=""/>
    <m/>
    <m/>
  </r>
  <r>
    <s v="120614000416-0"/>
    <x v="36"/>
    <n v="344301"/>
    <m/>
    <s v="PROBADOR DE AISLAMIENTO"/>
    <d v="2007-03-31T00:00:00"/>
    <n v="500459"/>
    <n v="418884.17"/>
    <s v="ZLI1"/>
    <n v="15"/>
    <n v="0"/>
    <n v="152383.07"/>
    <n v="152383.07"/>
    <s v="ZLIN"/>
    <n v="10"/>
    <n v="0"/>
    <n v="0"/>
    <n v="0"/>
    <s v=""/>
    <m/>
    <m/>
  </r>
  <r>
    <s v="120614000417-0"/>
    <x v="36"/>
    <n v="344303"/>
    <m/>
    <s v="MEDIDOR DE ESPESOR"/>
    <d v="2007-03-31T00:00:00"/>
    <n v="918489"/>
    <n v="768775.3"/>
    <s v="ZLI1"/>
    <n v="15"/>
    <n v="0"/>
    <n v="279667.59999999998"/>
    <n v="279667.59999999998"/>
    <s v="ZLIN"/>
    <n v="10"/>
    <n v="0"/>
    <n v="0"/>
    <n v="0"/>
    <s v=""/>
    <m/>
    <m/>
  </r>
  <r>
    <s v="120614000418-0"/>
    <x v="36"/>
    <n v="342502"/>
    <m/>
    <s v="MULTIMETRO"/>
    <d v="2007-03-31T00:00:00"/>
    <n v="412143"/>
    <n v="344963.69"/>
    <s v="ZLI1"/>
    <n v="15"/>
    <n v="0"/>
    <n v="125492.01"/>
    <n v="125492.01"/>
    <s v="ZLIN"/>
    <n v="10"/>
    <n v="0"/>
    <n v="0"/>
    <n v="0"/>
    <s v=""/>
    <m/>
    <m/>
  </r>
  <r>
    <s v="120614000421-0"/>
    <x v="36"/>
    <n v="344202"/>
    <m/>
    <s v="TACOMETRO DIGITAL"/>
    <d v="2007-03-31T00:00:00"/>
    <n v="226678"/>
    <n v="189729.49"/>
    <s v="ZLI1"/>
    <n v="15"/>
    <n v="0"/>
    <n v="69020.41"/>
    <n v="69020.41"/>
    <s v="ZLIN"/>
    <n v="10"/>
    <n v="0"/>
    <n v="0"/>
    <n v="0"/>
    <s v=""/>
    <m/>
    <m/>
  </r>
  <r>
    <s v="120614000422-0"/>
    <x v="36"/>
    <n v="344301"/>
    <m/>
    <s v="TACOMETRO"/>
    <d v="2006-12-31T00:00:00"/>
    <n v="227701"/>
    <n v="193830.48"/>
    <s v="ZLI1"/>
    <n v="15"/>
    <n v="0"/>
    <n v="101441.16"/>
    <n v="101441.16"/>
    <s v="ZLIN"/>
    <n v="10"/>
    <n v="0"/>
    <n v="0"/>
    <n v="0"/>
    <s v=""/>
    <m/>
    <m/>
  </r>
  <r>
    <s v="120614000423-0"/>
    <x v="36"/>
    <n v="323303"/>
    <m/>
    <s v="MEDIDOR AISLAMIENTO PORTATIL DIGITA"/>
    <d v="2006-10-30T00:00:00"/>
    <n v="471993"/>
    <n v="406082.55"/>
    <s v="ZLI1"/>
    <n v="15"/>
    <n v="0"/>
    <n v="210273.63"/>
    <n v="210273.63"/>
    <s v="ZLIN"/>
    <n v="10"/>
    <n v="0"/>
    <n v="0"/>
    <n v="0"/>
    <s v=""/>
    <m/>
    <m/>
  </r>
  <r>
    <s v="120614000424-0"/>
    <x v="36"/>
    <n v="323303"/>
    <m/>
    <s v="MEDIDOR AISLAMIENTO (PORTATIL)"/>
    <d v="2006-10-30T00:00:00"/>
    <n v="471993"/>
    <n v="406082.55"/>
    <s v="ZLI1"/>
    <n v="15"/>
    <n v="0"/>
    <n v="210273.63"/>
    <n v="210273.63"/>
    <s v="ZLIN"/>
    <n v="10"/>
    <n v="0"/>
    <n v="0"/>
    <n v="0"/>
    <s v=""/>
    <m/>
    <m/>
  </r>
  <r>
    <s v="120614000526-0"/>
    <x v="36"/>
    <n v="344208"/>
    <m/>
    <s v="AMPERIMETRO DE GANCHO"/>
    <d v="2002-11-30T00:00:00"/>
    <n v="129971.85"/>
    <n v="94549.330000000016"/>
    <s v="ZLI1"/>
    <n v="10"/>
    <n v="0"/>
    <n v="161549.68"/>
    <n v="125222.37999999999"/>
    <s v="ZLIN"/>
    <n v="10"/>
    <n v="0"/>
    <n v="0"/>
    <n v="0"/>
    <s v=""/>
    <m/>
    <m/>
  </r>
  <r>
    <s v="120614000538-0"/>
    <x v="36"/>
    <n v="344208"/>
    <m/>
    <s v="AMPERIMETRO"/>
    <d v="2001-11-30T00:00:00"/>
    <n v="111320.5"/>
    <n v="100188.45"/>
    <s v="ZLI1"/>
    <n v="10"/>
    <n v="0"/>
    <n v="162536.54"/>
    <n v="162010.01"/>
    <s v="ZLIN"/>
    <n v="10"/>
    <n v="0"/>
    <n v="0"/>
    <n v="0"/>
    <s v=""/>
    <m/>
    <m/>
  </r>
  <r>
    <s v="120614000539-0"/>
    <x v="36"/>
    <n v="323303"/>
    <m/>
    <s v="MULTIMETRO"/>
    <d v="2001-10-31T00:00:00"/>
    <n v="53921.15"/>
    <n v="48529.03"/>
    <s v="ZLI1"/>
    <n v="10"/>
    <n v="0"/>
    <n v="78729.02"/>
    <n v="78473.97"/>
    <s v="ZLIN"/>
    <n v="10"/>
    <n v="0"/>
    <n v="0"/>
    <n v="0"/>
    <s v=""/>
    <m/>
    <m/>
  </r>
  <r>
    <s v="120614000540-0"/>
    <x v="36"/>
    <n v="323303"/>
    <m/>
    <s v="MULTIMETRO"/>
    <d v="2001-10-31T00:00:00"/>
    <n v="53921.15"/>
    <n v="48529.03"/>
    <s v="ZLI1"/>
    <n v="10"/>
    <n v="0"/>
    <n v="78729.02"/>
    <n v="78473.97"/>
    <s v="ZLIN"/>
    <n v="10"/>
    <n v="0"/>
    <n v="0"/>
    <n v="0"/>
    <s v=""/>
    <m/>
    <m/>
  </r>
  <r>
    <s v="120614000541-0"/>
    <x v="36"/>
    <n v="323302"/>
    <m/>
    <s v="AMPERIMETRO DE GANCHO"/>
    <d v="2001-08-31T00:00:00"/>
    <n v="63130.61"/>
    <n v="56817.55"/>
    <s v="ZLI1"/>
    <n v="10"/>
    <n v="0"/>
    <n v="92175.57"/>
    <n v="91876.96"/>
    <s v="ZLIN"/>
    <n v="10"/>
    <n v="0"/>
    <n v="0"/>
    <n v="0"/>
    <s v=""/>
    <m/>
    <m/>
  </r>
  <r>
    <s v="120614000542-0"/>
    <x v="36"/>
    <n v="322314"/>
    <m/>
    <s v="AMPERIMETRO DE GANCHO"/>
    <d v="2001-08-31T00:00:00"/>
    <n v="63130.61"/>
    <n v="56817.55"/>
    <s v="ZLI1"/>
    <n v="10"/>
    <n v="0"/>
    <n v="92175.57"/>
    <n v="91876.96"/>
    <s v="ZLIN"/>
    <n v="10"/>
    <n v="0"/>
    <n v="0"/>
    <n v="0"/>
    <s v=""/>
    <m/>
    <m/>
  </r>
  <r>
    <s v="120614000543-0"/>
    <x v="36"/>
    <n v="323302"/>
    <m/>
    <s v="AMPERIMETRO"/>
    <d v="2001-08-31T00:00:00"/>
    <n v="63130.61"/>
    <n v="56817.55"/>
    <s v="ZLI1"/>
    <n v="10"/>
    <n v="0"/>
    <n v="92175.57"/>
    <n v="91876.96"/>
    <s v="ZLIN"/>
    <n v="10"/>
    <n v="0"/>
    <n v="0"/>
    <n v="0"/>
    <s v=""/>
    <m/>
    <m/>
  </r>
  <r>
    <s v="120614000544-0"/>
    <x v="36"/>
    <n v="323302"/>
    <m/>
    <s v="MULTIMETRO DAT AUTOMOTRIZ"/>
    <d v="2001-08-31T00:00:00"/>
    <n v="199744.11"/>
    <n v="179769.69999999998"/>
    <s v="ZLI1"/>
    <n v="10"/>
    <n v="0"/>
    <n v="291641.89"/>
    <n v="290697.09000000003"/>
    <s v="ZLIN"/>
    <n v="10"/>
    <n v="0"/>
    <n v="0"/>
    <n v="0"/>
    <s v=""/>
    <m/>
    <m/>
  </r>
  <r>
    <s v="120614000545-0"/>
    <x v="36"/>
    <n v="323302"/>
    <m/>
    <s v="MULTIMETRO DAT AUTOMOTRIZ"/>
    <d v="2001-08-31T00:00:00"/>
    <n v="199744.11"/>
    <n v="179769.69999999998"/>
    <s v="ZLI1"/>
    <n v="10"/>
    <n v="0"/>
    <n v="291641.89"/>
    <n v="290697.09000000003"/>
    <s v="ZLIN"/>
    <n v="10"/>
    <n v="0"/>
    <n v="0"/>
    <n v="0"/>
    <s v=""/>
    <m/>
    <m/>
  </r>
  <r>
    <s v="120614000546-0"/>
    <x v="36"/>
    <n v="322314"/>
    <m/>
    <s v="MULTIMETRO DAT AUTOMOTRIZ"/>
    <d v="2001-08-31T00:00:00"/>
    <n v="199744.11"/>
    <n v="179769.69999999998"/>
    <s v="ZLI1"/>
    <n v="10"/>
    <n v="0"/>
    <n v="291641.89"/>
    <n v="290697.09000000003"/>
    <s v="ZLIN"/>
    <n v="10"/>
    <n v="0"/>
    <n v="0"/>
    <n v="0"/>
    <s v=""/>
    <m/>
    <m/>
  </r>
  <r>
    <s v="120614000547-0"/>
    <x v="36"/>
    <n v="323302"/>
    <m/>
    <s v="MULTIMETRO DAT AUTOMOTRIZ"/>
    <d v="2001-08-31T00:00:00"/>
    <n v="199744.11"/>
    <n v="179769.69999999998"/>
    <s v="ZLI1"/>
    <n v="10"/>
    <n v="0"/>
    <n v="291641.89"/>
    <n v="290697.09000000003"/>
    <s v="ZLIN"/>
    <n v="10"/>
    <n v="0"/>
    <n v="0"/>
    <n v="0"/>
    <s v=""/>
    <m/>
    <m/>
  </r>
  <r>
    <s v="120614000548-0"/>
    <x v="36"/>
    <n v="323303"/>
    <m/>
    <s v="CALIBRADOR DIGITAL"/>
    <d v="2001-01-30T00:00:00"/>
    <n v="323612.87"/>
    <n v="291251.58"/>
    <s v="ZLI1"/>
    <n v="10"/>
    <n v="0"/>
    <n v="472499.91"/>
    <n v="470969.23"/>
    <s v="ZLIN"/>
    <n v="10"/>
    <n v="0"/>
    <n v="0"/>
    <n v="0"/>
    <s v=""/>
    <m/>
    <m/>
  </r>
  <r>
    <s v="120614000553-0"/>
    <x v="36"/>
    <n v="323303"/>
    <m/>
    <s v="AMPERIMETRO DE GANCHO DIGITAL AMPRO"/>
    <d v="2000-11-30T00:00:00"/>
    <n v="142065.20000000001"/>
    <n v="127858.68000000001"/>
    <s v="ZLI1"/>
    <n v="10"/>
    <n v="0"/>
    <n v="228216.16"/>
    <n v="227491.63"/>
    <s v="ZLIN"/>
    <n v="10"/>
    <n v="0"/>
    <n v="0"/>
    <n v="0"/>
    <s v=""/>
    <m/>
    <m/>
  </r>
  <r>
    <s v="120614000554-0"/>
    <x v="36"/>
    <n v="334302"/>
    <m/>
    <s v="CALIBRADOR DIGITAL PARAMEDICO MITUT"/>
    <d v="2000-11-30T00:00:00"/>
    <n v="40721.199999999997"/>
    <n v="36649.079999999994"/>
    <s v="ZLI1"/>
    <n v="10"/>
    <n v="0"/>
    <n v="65415.26"/>
    <n v="65207.590000000004"/>
    <s v="ZLIN"/>
    <n v="10"/>
    <n v="0"/>
    <n v="0"/>
    <n v="0"/>
    <s v=""/>
    <m/>
    <m/>
  </r>
  <r>
    <s v="120614000555-0"/>
    <x v="36"/>
    <n v="213201"/>
    <m/>
    <s v="TESTER DE MANO"/>
    <d v="2000-11-30T00:00:00"/>
    <n v="49648.81"/>
    <n v="44683.93"/>
    <s v="ZLI1"/>
    <n v="10"/>
    <n v="0"/>
    <n v="79756.69"/>
    <n v="79503.48"/>
    <s v="ZLIN"/>
    <n v="10"/>
    <n v="0"/>
    <n v="0"/>
    <n v="0"/>
    <s v=""/>
    <m/>
    <m/>
  </r>
  <r>
    <s v="120614000556-0"/>
    <x v="36"/>
    <n v="213201"/>
    <m/>
    <s v="TESTER DE MANO"/>
    <d v="2000-11-30T00:00:00"/>
    <n v="49648.81"/>
    <n v="44683.93"/>
    <s v="ZLI1"/>
    <n v="10"/>
    <n v="0"/>
    <n v="79756.69"/>
    <n v="79503.48"/>
    <s v="ZLIN"/>
    <n v="10"/>
    <n v="0"/>
    <n v="0"/>
    <n v="0"/>
    <s v=""/>
    <m/>
    <m/>
  </r>
  <r>
    <s v="120614000557-0"/>
    <x v="36"/>
    <n v="334302"/>
    <m/>
    <s v="PIE DE REY DIGITAL MITUTOYO"/>
    <d v="2000-10-30T00:00:00"/>
    <n v="67155.899999999994"/>
    <n v="60440.31"/>
    <s v="ZLI1"/>
    <n v="10"/>
    <n v="0"/>
    <n v="107880.41"/>
    <n v="107537.93000000001"/>
    <s v="ZLIN"/>
    <n v="10"/>
    <n v="0"/>
    <n v="0"/>
    <n v="0"/>
    <s v=""/>
    <m/>
    <m/>
  </r>
  <r>
    <s v="120614000558-0"/>
    <x v="36"/>
    <n v="334303"/>
    <m/>
    <s v="PIE DE REY DIGITAL MITUTOYO"/>
    <d v="2000-10-30T00:00:00"/>
    <n v="67155.899999999994"/>
    <n v="60440.31"/>
    <s v="ZLI1"/>
    <n v="10"/>
    <n v="0"/>
    <n v="107880.41"/>
    <n v="107537.93000000001"/>
    <s v="ZLIN"/>
    <n v="10"/>
    <n v="0"/>
    <n v="0"/>
    <n v="0"/>
    <s v=""/>
    <m/>
    <m/>
  </r>
  <r>
    <s v="120614000559-0"/>
    <x v="36"/>
    <n v="334302"/>
    <m/>
    <s v="PIE DE REY DIGITAL MITUTOYO"/>
    <d v="2000-10-30T00:00:00"/>
    <n v="67155.899999999994"/>
    <n v="60440.31"/>
    <s v="ZLI1"/>
    <n v="10"/>
    <n v="0"/>
    <n v="107880.41"/>
    <n v="107537.93000000001"/>
    <s v="ZLIN"/>
    <n v="10"/>
    <n v="0"/>
    <n v="0"/>
    <n v="0"/>
    <s v=""/>
    <m/>
    <m/>
  </r>
  <r>
    <s v="120614000560-0"/>
    <x v="36"/>
    <n v="213201"/>
    <m/>
    <s v="MEDIDOR DE INTERCONCEXION DE CABLE"/>
    <d v="2000-09-30T00:00:00"/>
    <n v="50004.03"/>
    <n v="45003.63"/>
    <s v="ZLI1"/>
    <n v="10"/>
    <n v="0"/>
    <n v="80327.360000000001"/>
    <n v="80072.350000000006"/>
    <s v="ZLIN"/>
    <n v="10"/>
    <n v="0"/>
    <n v="0"/>
    <n v="0"/>
    <s v=""/>
    <m/>
    <m/>
  </r>
  <r>
    <s v="120614000561-0"/>
    <x v="36"/>
    <n v="213201"/>
    <m/>
    <s v="MEDIDOR DE INTERCONCEXION DE CABLE"/>
    <d v="2000-09-30T00:00:00"/>
    <n v="50004.03"/>
    <n v="45003.63"/>
    <s v="ZLI1"/>
    <n v="10"/>
    <n v="0"/>
    <n v="80327.360000000001"/>
    <n v="80072.350000000006"/>
    <s v="ZLIN"/>
    <n v="10"/>
    <n v="0"/>
    <n v="0"/>
    <n v="0"/>
    <s v=""/>
    <m/>
    <m/>
  </r>
  <r>
    <s v="120614000562-0"/>
    <x v="36"/>
    <n v="213201"/>
    <m/>
    <s v="MEDIDOR D INTERCONEXION D CABLE UTP"/>
    <d v="2000-09-30T00:00:00"/>
    <n v="50004.03"/>
    <n v="45003.63"/>
    <s v="ZLI1"/>
    <n v="10"/>
    <n v="0"/>
    <n v="80327.360000000001"/>
    <n v="80072.350000000006"/>
    <s v="ZLIN"/>
    <n v="10"/>
    <n v="0"/>
    <n v="0"/>
    <n v="0"/>
    <s v=""/>
    <m/>
    <m/>
  </r>
  <r>
    <s v="120614000563-0"/>
    <x v="36"/>
    <n v="344207"/>
    <m/>
    <s v="MULTIMETRO DIGITAL MODELO 89-IV"/>
    <d v="2000-04-30T00:00:00"/>
    <n v="163752.03"/>
    <n v="147376.82999999999"/>
    <s v="ZLI1"/>
    <n v="10"/>
    <n v="0"/>
    <n v="263054.25"/>
    <n v="262219.12"/>
    <s v="ZLIN"/>
    <n v="10"/>
    <n v="0"/>
    <n v="0"/>
    <n v="0"/>
    <s v=""/>
    <m/>
    <m/>
  </r>
  <r>
    <s v="120614000564-0"/>
    <x v="36"/>
    <n v="344201"/>
    <m/>
    <s v="CALIBRADOR DIGITAL PIE DE REY ESCAL"/>
    <d v="2000-04-30T00:00:00"/>
    <n v="39519.5"/>
    <n v="35567.550000000003"/>
    <s v="ZLI1"/>
    <n v="10"/>
    <n v="0"/>
    <n v="63484.81"/>
    <n v="63283.27"/>
    <s v="ZLIN"/>
    <n v="10"/>
    <n v="0"/>
    <n v="0"/>
    <n v="0"/>
    <s v=""/>
    <m/>
    <m/>
  </r>
  <r>
    <s v="120614000565-0"/>
    <x v="36"/>
    <n v="323303"/>
    <m/>
    <s v="DETECTOR DE VOLTAJE AUDIO VISUAL"/>
    <d v="2000-04-30T00:00:00"/>
    <n v="252337"/>
    <n v="227103.3"/>
    <s v="ZLI1"/>
    <n v="10"/>
    <n v="0"/>
    <n v="405358.84"/>
    <n v="404071.93000000005"/>
    <s v="ZLIN"/>
    <n v="10"/>
    <n v="0"/>
    <n v="0"/>
    <n v="0"/>
    <s v=""/>
    <m/>
    <m/>
  </r>
  <r>
    <s v="120614000566-0"/>
    <x v="36"/>
    <n v="344207"/>
    <m/>
    <s v="MULTIMETRO DIGITAL"/>
    <d v="2000-03-31T00:00:00"/>
    <n v="163752.03"/>
    <n v="147376.82999999999"/>
    <s v="ZLI1"/>
    <n v="10"/>
    <n v="0"/>
    <n v="263054.25"/>
    <n v="262219.12"/>
    <s v="ZLIN"/>
    <n v="10"/>
    <n v="0"/>
    <n v="0"/>
    <n v="0"/>
    <s v=""/>
    <m/>
    <m/>
  </r>
  <r>
    <s v="120614000567-0"/>
    <x v="36"/>
    <n v="344201"/>
    <m/>
    <s v="INDICADOR DIGITAL RANGO 0 A 4"/>
    <d v="2000-03-31T00:00:00"/>
    <n v="26270.240000000002"/>
    <n v="23643.22"/>
    <s v="ZLI1"/>
    <n v="10"/>
    <n v="0"/>
    <n v="42200.89"/>
    <n v="42066.92"/>
    <s v="ZLIN"/>
    <n v="10"/>
    <n v="0"/>
    <n v="0"/>
    <n v="0"/>
    <s v=""/>
    <m/>
    <m/>
  </r>
  <r>
    <s v="120614000568-0"/>
    <x v="36"/>
    <n v="344207"/>
    <m/>
    <s v="INDICADOR DIGITAL MITUYOYO"/>
    <d v="2000-03-31T00:00:00"/>
    <n v="45204.57"/>
    <n v="40684.11"/>
    <s v="ZLI1"/>
    <n v="10"/>
    <n v="0"/>
    <n v="72617.42"/>
    <n v="72386.89"/>
    <s v="ZLIN"/>
    <n v="10"/>
    <n v="0"/>
    <n v="0"/>
    <n v="0"/>
    <s v=""/>
    <m/>
    <m/>
  </r>
  <r>
    <s v="120614000569-0"/>
    <x v="36"/>
    <n v="323303"/>
    <m/>
    <s v="AMPERIMETRO DE GANCHO DIGITAL"/>
    <d v="2000-02-28T00:00:00"/>
    <n v="117000"/>
    <n v="105300"/>
    <s v="ZLI1"/>
    <n v="10"/>
    <n v="0"/>
    <n v="187950.95"/>
    <n v="187354.26"/>
    <s v="ZLIN"/>
    <n v="10"/>
    <n v="0"/>
    <n v="0"/>
    <n v="0"/>
    <s v=""/>
    <m/>
    <m/>
  </r>
  <r>
    <s v="120614000570-0"/>
    <x v="36"/>
    <n v="323201"/>
    <m/>
    <s v="AMPERIMETRO DE GANCHO DIGITAL"/>
    <d v="2000-02-28T00:00:00"/>
    <n v="117000"/>
    <n v="105300"/>
    <s v="ZLI1"/>
    <n v="10"/>
    <n v="0"/>
    <n v="187950.95"/>
    <n v="187354.26"/>
    <s v="ZLIN"/>
    <n v="10"/>
    <n v="0"/>
    <n v="0"/>
    <n v="0"/>
    <s v=""/>
    <m/>
    <m/>
  </r>
  <r>
    <s v="120614000571-0"/>
    <x v="36"/>
    <n v="323303"/>
    <m/>
    <s v="MEDIDOR DE RESISTENCIA"/>
    <d v="2000-02-28T00:00:00"/>
    <n v="617733"/>
    <n v="555959.69999999995"/>
    <s v="ZLI1"/>
    <n v="10"/>
    <n v="0"/>
    <n v="992337.82"/>
    <n v="989187.38"/>
    <s v="ZLIN"/>
    <n v="10"/>
    <n v="0"/>
    <n v="0"/>
    <n v="0"/>
    <s v=""/>
    <m/>
    <m/>
  </r>
  <r>
    <s v="120614000572-0"/>
    <x v="36"/>
    <n v="323201"/>
    <m/>
    <s v="MEDIDOR DE ROTACION"/>
    <d v="2000-02-28T00:00:00"/>
    <n v="30661.200000000001"/>
    <n v="27595.08"/>
    <s v="ZLI1"/>
    <n v="10"/>
    <n v="0"/>
    <n v="49254.64"/>
    <n v="49098.26"/>
    <s v="ZLIN"/>
    <n v="10"/>
    <n v="0"/>
    <n v="0"/>
    <n v="0"/>
    <s v=""/>
    <m/>
    <m/>
  </r>
  <r>
    <s v="120614000573-0"/>
    <x v="36"/>
    <n v="344201"/>
    <m/>
    <s v="INDICADOR DE CARATULA"/>
    <d v="1999-10-31T00:00:00"/>
    <n v="39115.35"/>
    <n v="35203.81"/>
    <s v="ZLI1"/>
    <n v="10"/>
    <n v="0"/>
    <n v="62738.55"/>
    <n v="62580.12"/>
    <s v="ZLIN"/>
    <n v="10"/>
    <n v="0"/>
    <n v="0"/>
    <n v="0"/>
    <s v=""/>
    <m/>
    <m/>
  </r>
  <r>
    <s v="120614000574-0"/>
    <x v="36"/>
    <n v="344203"/>
    <m/>
    <s v="CALIBRADOR DIGITAL P/MEDIC EXTERIOR"/>
    <d v="1999-10-31T00:00:00"/>
    <n v="48505.13"/>
    <n v="43654.619999999995"/>
    <s v="ZLI1"/>
    <n v="10"/>
    <n v="0"/>
    <n v="77799.179999999993"/>
    <n v="77602.73"/>
    <s v="ZLIN"/>
    <n v="10"/>
    <n v="0"/>
    <n v="0"/>
    <n v="0"/>
    <s v=""/>
    <m/>
    <m/>
  </r>
  <r>
    <s v="120614000575-0"/>
    <x v="36"/>
    <n v="344208"/>
    <m/>
    <s v="MULTIMETRO DIGITAL PORTATIL"/>
    <d v="1999-10-31T00:00:00"/>
    <n v="89463.63"/>
    <n v="80517.27"/>
    <s v="ZLI1"/>
    <n v="10"/>
    <n v="0"/>
    <n v="143494.13"/>
    <n v="143131.79"/>
    <s v="ZLIN"/>
    <n v="10"/>
    <n v="0"/>
    <n v="0"/>
    <n v="0"/>
    <s v=""/>
    <m/>
    <m/>
  </r>
  <r>
    <s v="120614000576-0"/>
    <x v="36"/>
    <n v="344201"/>
    <m/>
    <s v="SUM HERRAM MULTIMETRO DIG PORT"/>
    <d v="1999-10-31T00:00:00"/>
    <n v="89463.63"/>
    <n v="80517.27"/>
    <s v="ZLI1"/>
    <n v="10"/>
    <n v="0"/>
    <n v="143494.13"/>
    <n v="143131.79"/>
    <s v="ZLIN"/>
    <n v="10"/>
    <n v="0"/>
    <n v="0"/>
    <n v="0"/>
    <s v=""/>
    <m/>
    <m/>
  </r>
  <r>
    <s v="120614000577-0"/>
    <x v="36"/>
    <n v="344203"/>
    <m/>
    <s v="SUM HERRAM MULTIMETRO DIG PORT"/>
    <d v="1999-10-31T00:00:00"/>
    <n v="89463.63"/>
    <n v="80517.27"/>
    <s v="ZLI1"/>
    <n v="10"/>
    <n v="0"/>
    <n v="143494.13"/>
    <n v="143131.79"/>
    <s v="ZLIN"/>
    <n v="10"/>
    <n v="0"/>
    <n v="0"/>
    <n v="0"/>
    <s v=""/>
    <m/>
    <m/>
  </r>
  <r>
    <s v="120614000578-0"/>
    <x v="36"/>
    <n v="344208"/>
    <m/>
    <s v="SUM HERRAM MULTIMETRO DIG PORT"/>
    <d v="1999-10-31T00:00:00"/>
    <n v="89463.63"/>
    <n v="80517.27"/>
    <s v="ZLI1"/>
    <n v="10"/>
    <n v="0"/>
    <n v="143494.13"/>
    <n v="143131.79"/>
    <s v="ZLIN"/>
    <n v="10"/>
    <n v="0"/>
    <n v="0"/>
    <n v="0"/>
    <s v=""/>
    <m/>
    <m/>
  </r>
  <r>
    <s v="120614000579-0"/>
    <x v="36"/>
    <n v="344203"/>
    <m/>
    <s v="SUM HERRAM MULTIMETRO DIG PORT"/>
    <d v="1999-10-31T00:00:00"/>
    <n v="89463.63"/>
    <n v="80517.27"/>
    <s v="ZLI1"/>
    <n v="10"/>
    <n v="0"/>
    <n v="143494.13"/>
    <n v="143131.79"/>
    <s v="ZLIN"/>
    <n v="10"/>
    <n v="0"/>
    <n v="0"/>
    <n v="0"/>
    <s v=""/>
    <m/>
    <m/>
  </r>
  <r>
    <s v="120614000580-0"/>
    <x v="36"/>
    <n v="344208"/>
    <m/>
    <s v="SUM HERRAM MULTIMETRO DIG PORT"/>
    <d v="1999-10-31T00:00:00"/>
    <n v="89463.63"/>
    <n v="80517.27"/>
    <s v="ZLI1"/>
    <n v="10"/>
    <n v="0"/>
    <n v="143494.13"/>
    <n v="143131.79"/>
    <s v="ZLIN"/>
    <n v="10"/>
    <n v="0"/>
    <n v="0"/>
    <n v="0"/>
    <s v=""/>
    <m/>
    <m/>
  </r>
  <r>
    <s v="120614000581-0"/>
    <x v="36"/>
    <n v="344208"/>
    <m/>
    <s v="SUM HERRAM MULTIMETRO DIG PORT"/>
    <d v="1999-10-31T00:00:00"/>
    <n v="89463.63"/>
    <n v="80517.27"/>
    <s v="ZLI1"/>
    <n v="10"/>
    <n v="0"/>
    <n v="143494.13"/>
    <n v="143131.79"/>
    <s v="ZLIN"/>
    <n v="10"/>
    <n v="0"/>
    <n v="0"/>
    <n v="0"/>
    <s v=""/>
    <m/>
    <m/>
  </r>
  <r>
    <s v="120614000582-0"/>
    <x v="36"/>
    <n v="344201"/>
    <m/>
    <s v="AMPERIMETRO GANCHO 2000 OHMS"/>
    <d v="1999-10-31T00:00:00"/>
    <n v="64536.12"/>
    <n v="58082.51"/>
    <s v="ZLI1"/>
    <n v="10"/>
    <n v="0"/>
    <n v="103511.89"/>
    <n v="103250.52"/>
    <s v="ZLIN"/>
    <n v="10"/>
    <n v="0"/>
    <n v="0"/>
    <n v="0"/>
    <s v=""/>
    <m/>
    <m/>
  </r>
  <r>
    <s v="120614000583-0"/>
    <x v="36"/>
    <n v="344209"/>
    <m/>
    <s v="AMPERIMETRO GANCHO 2000 OHMS"/>
    <d v="1999-10-31T00:00:00"/>
    <n v="64536.12"/>
    <n v="58082.51"/>
    <s v="ZLI1"/>
    <n v="10"/>
    <n v="0"/>
    <n v="103511.89"/>
    <n v="103250.52"/>
    <s v="ZLIN"/>
    <n v="10"/>
    <n v="0"/>
    <n v="0"/>
    <n v="0"/>
    <s v=""/>
    <m/>
    <m/>
  </r>
  <r>
    <s v="120614000584-0"/>
    <x v="36"/>
    <n v="344201"/>
    <m/>
    <s v="AMPERIMETRO GANCHO 2000 OHMS"/>
    <d v="1999-10-31T00:00:00"/>
    <n v="64536.12"/>
    <n v="58082.51"/>
    <s v="ZLI1"/>
    <n v="10"/>
    <n v="0"/>
    <n v="103511.89"/>
    <n v="103250.52"/>
    <s v="ZLIN"/>
    <n v="10"/>
    <n v="0"/>
    <n v="0"/>
    <n v="0"/>
    <s v=""/>
    <m/>
    <m/>
  </r>
  <r>
    <s v="120614000585-0"/>
    <x v="36"/>
    <n v="344203"/>
    <m/>
    <s v="AMPERIMETRO GANCHO 2000 OHMS"/>
    <d v="1999-10-31T00:00:00"/>
    <n v="64536.12"/>
    <n v="58082.51"/>
    <s v="ZLI1"/>
    <n v="10"/>
    <n v="0"/>
    <n v="103511.89"/>
    <n v="103250.52"/>
    <s v="ZLIN"/>
    <n v="10"/>
    <n v="0"/>
    <n v="0"/>
    <n v="0"/>
    <s v=""/>
    <m/>
    <m/>
  </r>
  <r>
    <s v="120614000586-0"/>
    <x v="36"/>
    <n v="344208"/>
    <m/>
    <s v="LUXOMETRO DIG DIMENS 178X74X33"/>
    <d v="1999-10-31T00:00:00"/>
    <n v="66059.899999999994"/>
    <n v="59453.909999999996"/>
    <s v="ZLI1"/>
    <n v="10"/>
    <n v="0"/>
    <n v="105955.96"/>
    <n v="105688.41"/>
    <s v="ZLIN"/>
    <n v="10"/>
    <n v="0"/>
    <n v="0"/>
    <n v="0"/>
    <s v=""/>
    <m/>
    <m/>
  </r>
  <r>
    <s v="120614000587-0"/>
    <x v="36"/>
    <n v="344203"/>
    <m/>
    <s v="LUXOMETRO DIGITAL DIMENSIONES"/>
    <d v="1999-10-31T00:00:00"/>
    <n v="53102.400000000001"/>
    <n v="47792.160000000003"/>
    <s v="ZLI1"/>
    <n v="10"/>
    <n v="0"/>
    <n v="85172.95"/>
    <n v="84957.87999999999"/>
    <s v="ZLIN"/>
    <n v="10"/>
    <n v="0"/>
    <n v="0"/>
    <n v="0"/>
    <s v=""/>
    <m/>
    <m/>
  </r>
  <r>
    <s v="120614000588-0"/>
    <x v="36"/>
    <n v="344201"/>
    <m/>
    <s v="MEGOMETRO DIGITAL"/>
    <d v="1999-10-31T00:00:00"/>
    <n v="222831.79"/>
    <n v="200548.61000000002"/>
    <s v="ZLI1"/>
    <n v="10"/>
    <n v="0"/>
    <n v="357408.49"/>
    <n v="356506.02"/>
    <s v="ZLIN"/>
    <n v="10"/>
    <n v="0"/>
    <n v="0"/>
    <n v="0"/>
    <s v=""/>
    <m/>
    <m/>
  </r>
  <r>
    <s v="120614000589-0"/>
    <x v="36"/>
    <n v="344208"/>
    <m/>
    <s v="CALIBRADOR PIE LEY TIPO CARATULA"/>
    <d v="1999-10-31T00:00:00"/>
    <n v="27635.81"/>
    <n v="24872.230000000003"/>
    <s v="ZLI1"/>
    <n v="10"/>
    <n v="0"/>
    <n v="44326.05"/>
    <n v="44214.130000000005"/>
    <s v="ZLIN"/>
    <n v="10"/>
    <n v="0"/>
    <n v="0"/>
    <n v="0"/>
    <s v=""/>
    <m/>
    <m/>
  </r>
  <r>
    <s v="120614000590-0"/>
    <x v="36"/>
    <n v="344208"/>
    <m/>
    <s v="CALIBRADOR PIE LEY TIPO CARATULA"/>
    <d v="1999-10-31T00:00:00"/>
    <n v="27635.81"/>
    <n v="24872.230000000003"/>
    <s v="ZLI1"/>
    <n v="10"/>
    <n v="0"/>
    <n v="44326.05"/>
    <n v="44214.130000000005"/>
    <s v="ZLIN"/>
    <n v="10"/>
    <n v="0"/>
    <n v="0"/>
    <n v="0"/>
    <s v=""/>
    <m/>
    <m/>
  </r>
  <r>
    <s v="120614000591-0"/>
    <x v="36"/>
    <n v="344203"/>
    <m/>
    <s v="VOLTIMETRO ALTA IMPEDANCIA DIGITAL"/>
    <d v="1999-10-31T00:00:00"/>
    <n v="39262.79"/>
    <n v="35336.51"/>
    <s v="ZLI1"/>
    <n v="10"/>
    <n v="0"/>
    <n v="62975.02"/>
    <n v="62816"/>
    <s v="ZLIN"/>
    <n v="10"/>
    <n v="0"/>
    <n v="0"/>
    <n v="0"/>
    <s v=""/>
    <m/>
    <m/>
  </r>
  <r>
    <s v="120614000592-0"/>
    <x v="36"/>
    <n v="344203"/>
    <m/>
    <s v="DETECTOR DEFECTOS RECUBRIMIENTOS DE"/>
    <d v="1999-10-31T00:00:00"/>
    <n v="1209940.72"/>
    <n v="1088946.6499999999"/>
    <s v="ZLI1"/>
    <n v="10"/>
    <n v="0"/>
    <n v="1940670.8"/>
    <n v="1935770.53"/>
    <s v="ZLIN"/>
    <n v="10"/>
    <n v="0"/>
    <n v="0"/>
    <n v="0"/>
    <s v=""/>
    <m/>
    <m/>
  </r>
  <r>
    <s v="120614000593-0"/>
    <x v="36"/>
    <n v="344201"/>
    <m/>
    <s v="MEDIDOR DIG DE RESISTENCIA A TIERRA"/>
    <d v="1999-05-31T00:00:00"/>
    <n v="508597.23"/>
    <n v="457737.51"/>
    <s v="ZLI1"/>
    <n v="10"/>
    <n v="0"/>
    <n v="815758.78"/>
    <n v="813698.96000000008"/>
    <s v="ZLIN"/>
    <n v="10"/>
    <n v="0"/>
    <n v="0"/>
    <n v="0"/>
    <s v=""/>
    <m/>
    <m/>
  </r>
  <r>
    <s v="120614000594-0"/>
    <x v="36"/>
    <n v="344208"/>
    <m/>
    <s v="MEDIDOR DE GANCHO PARA CORRIENTES"/>
    <d v="1999-03-30T00:00:00"/>
    <n v="52456.05"/>
    <n v="47210.44"/>
    <s v="ZLI1"/>
    <n v="10"/>
    <n v="0"/>
    <n v="84136.22"/>
    <n v="83923.78"/>
    <s v="ZLIN"/>
    <n v="10"/>
    <n v="0"/>
    <n v="0"/>
    <n v="0"/>
    <s v=""/>
    <m/>
    <m/>
  </r>
  <r>
    <s v="120614000595-0"/>
    <x v="36"/>
    <n v="344208"/>
    <m/>
    <s v="MEDIDOR DE GANCHO PARA CORRIENTES"/>
    <d v="1999-03-30T00:00:00"/>
    <n v="52456.05"/>
    <n v="47210.44"/>
    <s v="ZLI1"/>
    <n v="10"/>
    <n v="0"/>
    <n v="84136.22"/>
    <n v="83923.78"/>
    <s v="ZLIN"/>
    <n v="10"/>
    <n v="0"/>
    <n v="0"/>
    <n v="0"/>
    <s v=""/>
    <m/>
    <m/>
  </r>
  <r>
    <s v="120614000596-0"/>
    <x v="36"/>
    <n v="344201"/>
    <m/>
    <s v="BCO DE PRUEBAS P/VALVULAS DE ALIVIO"/>
    <d v="1997-12-30T00:00:00"/>
    <n v="1656919"/>
    <n v="1491227.1"/>
    <s v="ZLI1"/>
    <n v="10"/>
    <n v="0"/>
    <n v="1965226.38"/>
    <n v="1768703.7399999998"/>
    <s v="ZLIN"/>
    <n v="10"/>
    <n v="0"/>
    <n v="0"/>
    <n v="0"/>
    <s v=""/>
    <m/>
    <m/>
  </r>
  <r>
    <s v="120614000597-0"/>
    <x v="36"/>
    <n v="344208"/>
    <m/>
    <s v="VOLTIAMPERIO PARA AC Y DC HIOKI"/>
    <d v="1997-12-30T00:00:00"/>
    <n v="24585.3"/>
    <n v="22126.77"/>
    <s v="ZLI1"/>
    <n v="10"/>
    <n v="0"/>
    <n v="29159.88"/>
    <n v="26243.89"/>
    <s v="ZLIN"/>
    <n v="10"/>
    <n v="0"/>
    <n v="0"/>
    <n v="0"/>
    <s v=""/>
    <m/>
    <m/>
  </r>
  <r>
    <s v="120614000598-0"/>
    <x v="36"/>
    <n v="334303"/>
    <m/>
    <s v="CALIBRADOR CALIPER PIE DE REY"/>
    <d v="1997-09-30T00:00:00"/>
    <n v="67000"/>
    <n v="60300"/>
    <s v="ZLI1"/>
    <n v="10"/>
    <n v="0"/>
    <n v="79466.820000000007"/>
    <n v="71520.140000000014"/>
    <s v="ZLIN"/>
    <n v="10"/>
    <n v="0"/>
    <n v="0"/>
    <n v="0"/>
    <s v=""/>
    <m/>
    <m/>
  </r>
  <r>
    <s v="120614000599-0"/>
    <x v="36"/>
    <n v="323301"/>
    <m/>
    <s v="MEDIDOR DE AISLAMIENTO"/>
    <d v="1997-05-30T00:00:00"/>
    <n v="26401.85"/>
    <n v="23761.66"/>
    <s v="ZLI1"/>
    <n v="10"/>
    <n v="0"/>
    <n v="31314.46"/>
    <n v="28183.01"/>
    <s v="ZLIN"/>
    <n v="10"/>
    <n v="0"/>
    <n v="0"/>
    <n v="0"/>
    <s v=""/>
    <m/>
    <m/>
  </r>
  <r>
    <s v="120614000600-0"/>
    <x v="36"/>
    <n v="344207"/>
    <m/>
    <s v="INDICADOR DE CARATULA MITUTOYO"/>
    <d v="1997-04-30T00:00:00"/>
    <n v="145462.12"/>
    <n v="130915.91"/>
    <s v="ZLI1"/>
    <n v="10"/>
    <n v="0"/>
    <n v="172528.58"/>
    <n v="155275.71999999997"/>
    <s v="ZLIN"/>
    <n v="10"/>
    <n v="0"/>
    <n v="0"/>
    <n v="0"/>
    <s v=""/>
    <m/>
    <m/>
  </r>
  <r>
    <s v="120614000602-0"/>
    <x v="36"/>
    <n v="344208"/>
    <m/>
    <s v="AMPERIMETRO DE GANCHO FLUKE MOD 36"/>
    <d v="1997-04-30T00:00:00"/>
    <n v="63422.5"/>
    <n v="57080.25"/>
    <s v="ZLI1"/>
    <n v="10"/>
    <n v="0"/>
    <n v="75223.64"/>
    <n v="67701.279999999999"/>
    <s v="ZLIN"/>
    <n v="10"/>
    <n v="0"/>
    <n v="0"/>
    <n v="0"/>
    <s v=""/>
    <m/>
    <m/>
  </r>
  <r>
    <s v="120614000603-0"/>
    <x v="36"/>
    <n v="344202"/>
    <m/>
    <s v="MULTIMETRO DIGITAL"/>
    <d v="1996-12-30T00:00:00"/>
    <n v="73528.03"/>
    <n v="66175.23"/>
    <s v="ZLI1"/>
    <n v="10"/>
    <n v="0"/>
    <n v="80702.490000000005"/>
    <n v="72632.240000000005"/>
    <s v="ZLIN"/>
    <n v="10"/>
    <n v="0"/>
    <n v="0"/>
    <n v="0"/>
    <s v=""/>
    <m/>
    <m/>
  </r>
  <r>
    <s v="120614000604-0"/>
    <x v="36"/>
    <n v="214301"/>
    <m/>
    <s v="MULTIMETRO DIGITAL"/>
    <d v="1996-12-30T00:00:00"/>
    <n v="73528.03"/>
    <n v="66175.23"/>
    <s v="ZLI1"/>
    <n v="10"/>
    <n v="0"/>
    <n v="80702.490000000005"/>
    <n v="72632.240000000005"/>
    <s v="ZLIN"/>
    <n v="10"/>
    <n v="0"/>
    <n v="0"/>
    <n v="0"/>
    <s v=""/>
    <m/>
    <m/>
  </r>
  <r>
    <s v="120614000605-0"/>
    <x v="36"/>
    <n v="344202"/>
    <m/>
    <s v="MULTIMETRO DIGITAL"/>
    <d v="1996-12-30T00:00:00"/>
    <n v="73650.720000000001"/>
    <n v="66285.649999999994"/>
    <s v="ZLI1"/>
    <n v="10"/>
    <n v="0"/>
    <n v="80837.119999999995"/>
    <n v="72753.409999999989"/>
    <s v="ZLIN"/>
    <n v="10"/>
    <n v="0"/>
    <n v="0"/>
    <n v="0"/>
    <s v=""/>
    <m/>
    <m/>
  </r>
  <r>
    <s v="120614000606-0"/>
    <x v="36"/>
    <n v="344202"/>
    <m/>
    <s v="MULTIMETRO DIGITAL"/>
    <d v="1996-12-30T00:00:00"/>
    <n v="73528.03"/>
    <n v="66175.23"/>
    <s v="ZLI1"/>
    <n v="10"/>
    <n v="0"/>
    <n v="80702.490000000005"/>
    <n v="72632.240000000005"/>
    <s v="ZLIN"/>
    <n v="10"/>
    <n v="0"/>
    <n v="0"/>
    <n v="0"/>
    <s v=""/>
    <m/>
    <m/>
  </r>
  <r>
    <s v="120614000607-0"/>
    <x v="36"/>
    <n v="344209"/>
    <m/>
    <s v="MULTIMETRO DIGITAL"/>
    <d v="1996-12-30T00:00:00"/>
    <n v="73528.03"/>
    <n v="66175.23"/>
    <s v="ZLI1"/>
    <n v="10"/>
    <n v="0"/>
    <n v="80702.490000000005"/>
    <n v="72632.240000000005"/>
    <s v="ZLIN"/>
    <n v="10"/>
    <n v="0"/>
    <n v="0"/>
    <n v="0"/>
    <s v=""/>
    <m/>
    <m/>
  </r>
  <r>
    <s v="120614000608-0"/>
    <x v="36"/>
    <n v="344202"/>
    <m/>
    <s v="MULTIMETRO DIGITAL"/>
    <d v="1996-12-30T00:00:00"/>
    <n v="73528.03"/>
    <n v="66175.23"/>
    <s v="ZLI1"/>
    <n v="10"/>
    <n v="0"/>
    <n v="80702.490000000005"/>
    <n v="72632.240000000005"/>
    <s v="ZLIN"/>
    <n v="10"/>
    <n v="0"/>
    <n v="0"/>
    <n v="0"/>
    <s v=""/>
    <m/>
    <m/>
  </r>
  <r>
    <s v="120614000609-0"/>
    <x v="36"/>
    <n v="344202"/>
    <m/>
    <s v="MULTIMETRO DIGITAL"/>
    <d v="1996-12-30T00:00:00"/>
    <n v="73528.03"/>
    <n v="66175.23"/>
    <s v="ZLI1"/>
    <n v="10"/>
    <n v="0"/>
    <n v="80702.490000000005"/>
    <n v="72632.240000000005"/>
    <s v="ZLIN"/>
    <n v="10"/>
    <n v="0"/>
    <n v="0"/>
    <n v="0"/>
    <s v=""/>
    <m/>
    <m/>
  </r>
  <r>
    <s v="120614000610-0"/>
    <x v="36"/>
    <n v="344202"/>
    <m/>
    <s v="MULTIMETRO DIGITAL"/>
    <d v="1996-12-30T00:00:00"/>
    <n v="73528.03"/>
    <n v="66175.23"/>
    <s v="ZLI1"/>
    <n v="10"/>
    <n v="0"/>
    <n v="80702.490000000005"/>
    <n v="72632.240000000005"/>
    <s v="ZLIN"/>
    <n v="10"/>
    <n v="0"/>
    <n v="0"/>
    <n v="0"/>
    <s v=""/>
    <m/>
    <m/>
  </r>
  <r>
    <s v="120614000611-0"/>
    <x v="36"/>
    <n v="344202"/>
    <m/>
    <s v="MULTIMETRO DIGITAL"/>
    <d v="1996-12-30T00:00:00"/>
    <n v="73528.03"/>
    <n v="66175.23"/>
    <s v="ZLI1"/>
    <n v="10"/>
    <n v="0"/>
    <n v="80702.490000000005"/>
    <n v="72632.240000000005"/>
    <s v="ZLIN"/>
    <n v="10"/>
    <n v="0"/>
    <n v="0"/>
    <n v="0"/>
    <s v=""/>
    <m/>
    <m/>
  </r>
  <r>
    <s v="120614000612-0"/>
    <x v="36"/>
    <n v="344201"/>
    <m/>
    <s v="CALIBRADOR DE PRECISION MOD FLUKE"/>
    <d v="1996-12-30T00:00:00"/>
    <n v="1847083.54"/>
    <n v="1662375.19"/>
    <s v="ZLI1"/>
    <n v="10"/>
    <n v="0"/>
    <n v="2027312.74"/>
    <n v="1824581.47"/>
    <s v="ZLIN"/>
    <n v="10"/>
    <n v="0"/>
    <n v="0"/>
    <n v="0"/>
    <s v=""/>
    <m/>
    <m/>
  </r>
  <r>
    <s v="120614000613-0"/>
    <x v="36"/>
    <n v="344202"/>
    <m/>
    <s v="CALIBRADOR DE PRECISION MOD FLUKE"/>
    <d v="1996-12-30T00:00:00"/>
    <n v="1847083.54"/>
    <n v="1662375.19"/>
    <s v="ZLI1"/>
    <n v="10"/>
    <n v="0"/>
    <n v="2027312.74"/>
    <n v="1824581.47"/>
    <s v="ZLIN"/>
    <n v="10"/>
    <n v="0"/>
    <n v="0"/>
    <n v="0"/>
    <s v=""/>
    <m/>
    <m/>
  </r>
  <r>
    <s v="120614000614-0"/>
    <x v="36"/>
    <n v="344201"/>
    <m/>
    <s v="CALIBRADOR DE PRECISION MOD FLUKE"/>
    <d v="1996-12-30T00:00:00"/>
    <n v="1847083.54"/>
    <n v="1662375.19"/>
    <s v="ZLI1"/>
    <n v="10"/>
    <n v="0"/>
    <n v="2027312.74"/>
    <n v="1824581.47"/>
    <s v="ZLIN"/>
    <n v="10"/>
    <n v="0"/>
    <n v="0"/>
    <n v="0"/>
    <s v=""/>
    <m/>
    <m/>
  </r>
  <r>
    <s v="120614000615-0"/>
    <x v="36"/>
    <n v="344209"/>
    <m/>
    <s v="CALIBRADOR DE PRECISION MOD FLUKE"/>
    <d v="1996-12-30T00:00:00"/>
    <n v="1847083.54"/>
    <n v="1662375.19"/>
    <s v="ZLI1"/>
    <n v="10"/>
    <n v="0"/>
    <n v="2027312.74"/>
    <n v="1824581.47"/>
    <s v="ZLIN"/>
    <n v="10"/>
    <n v="0"/>
    <n v="0"/>
    <n v="0"/>
    <s v=""/>
    <m/>
    <m/>
  </r>
  <r>
    <s v="120614000617-0"/>
    <x v="36"/>
    <n v="344203"/>
    <m/>
    <s v="MULTIMETRO DIGITAL"/>
    <d v="1996-12-30T00:00:00"/>
    <n v="98692.88"/>
    <n v="88823.59"/>
    <s v="ZLI1"/>
    <n v="10"/>
    <n v="0"/>
    <n v="108322.76"/>
    <n v="97490.48"/>
    <s v="ZLIN"/>
    <n v="10"/>
    <n v="0"/>
    <n v="0"/>
    <n v="0"/>
    <s v=""/>
    <m/>
    <m/>
  </r>
  <r>
    <s v="120614000618-0"/>
    <x v="36"/>
    <n v="344201"/>
    <m/>
    <s v="MEGAMETROS"/>
    <d v="1996-03-31T00:00:00"/>
    <n v="170846.5"/>
    <n v="153761.85"/>
    <s v="ZLI1"/>
    <n v="10"/>
    <n v="0"/>
    <n v="187516.79999999999"/>
    <n v="168765.12"/>
    <s v="ZLIN"/>
    <n v="10"/>
    <n v="0"/>
    <n v="0"/>
    <n v="0"/>
    <s v=""/>
    <m/>
    <m/>
  </r>
  <r>
    <s v="120614000619-0"/>
    <x v="36"/>
    <n v="344208"/>
    <m/>
    <s v="MEGAMETRO"/>
    <d v="1996-03-31T00:00:00"/>
    <n v="170846.5"/>
    <n v="153761.85"/>
    <s v="ZLI1"/>
    <n v="10"/>
    <n v="0"/>
    <n v="187516.79999999999"/>
    <n v="168765.12"/>
    <s v="ZLIN"/>
    <n v="10"/>
    <n v="0"/>
    <n v="0"/>
    <n v="0"/>
    <s v=""/>
    <m/>
    <m/>
  </r>
  <r>
    <s v="120614000620-0"/>
    <x v="36"/>
    <n v="344207"/>
    <m/>
    <s v="MULTIMETRO DIGITAL"/>
    <d v="1995-12-31T00:00:00"/>
    <n v="51588.27"/>
    <n v="46429.439999999995"/>
    <s v="ZLI1"/>
    <n v="10"/>
    <n v="0"/>
    <n v="48009.13"/>
    <n v="43208.22"/>
    <s v="ZLIN"/>
    <n v="10"/>
    <n v="0"/>
    <n v="0"/>
    <n v="0"/>
    <s v=""/>
    <m/>
    <m/>
  </r>
  <r>
    <s v="120614000621-0"/>
    <x v="36"/>
    <n v="133100"/>
    <m/>
    <s v="MEDIDOR DIGITAL MCA QUANIX"/>
    <d v="1995-09-01T00:00:00"/>
    <n v="870815"/>
    <n v="783733.5"/>
    <s v="ZLI1"/>
    <n v="10"/>
    <n v="0"/>
    <n v="810399.73"/>
    <n v="729359.76"/>
    <s v="ZLIN"/>
    <n v="10"/>
    <n v="0"/>
    <n v="0"/>
    <n v="0"/>
    <s v=""/>
    <m/>
    <m/>
  </r>
  <r>
    <s v="120614000622-0"/>
    <x v="36"/>
    <n v="342502"/>
    <m/>
    <s v="MODULO MOD 8224 MCA GARSETE"/>
    <d v="1995-09-01T00:00:00"/>
    <n v="4674063.45"/>
    <n v="4206657.1100000003"/>
    <s v="ZLI1"/>
    <n v="10"/>
    <n v="0"/>
    <n v="4349787.17"/>
    <n v="3914808.45"/>
    <s v="ZLIN"/>
    <n v="10"/>
    <n v="0"/>
    <n v="0"/>
    <n v="0"/>
    <s v=""/>
    <m/>
    <m/>
  </r>
  <r>
    <s v="120614000623-0"/>
    <x v="36"/>
    <n v="323100"/>
    <m/>
    <s v="TAQUIMETRO ELEC  MCA TECNOTEST"/>
    <d v="1995-04-01T00:00:00"/>
    <n v="88352.35"/>
    <n v="79517.12000000001"/>
    <s v="ZLI1"/>
    <n v="10"/>
    <n v="0"/>
    <n v="82222.600000000006"/>
    <n v="74000.340000000011"/>
    <s v="ZLIN"/>
    <n v="10"/>
    <n v="0"/>
    <n v="0"/>
    <n v="0"/>
    <s v=""/>
    <m/>
    <m/>
  </r>
  <r>
    <s v="120614000624-0"/>
    <x v="36"/>
    <n v="323100"/>
    <m/>
    <s v="EQUIPO MULTIMETRO"/>
    <d v="1995-03-01T00:00:00"/>
    <n v="274224"/>
    <n v="246801.6"/>
    <s v="ZLI1"/>
    <n v="10"/>
    <n v="0"/>
    <n v="255198.88"/>
    <n v="229678.99"/>
    <s v="ZLIN"/>
    <n v="10"/>
    <n v="0"/>
    <n v="0"/>
    <n v="0"/>
    <s v=""/>
    <m/>
    <m/>
  </r>
  <r>
    <s v="120614000625-0"/>
    <x v="36"/>
    <n v="214301"/>
    <m/>
    <s v="Escala Patrón"/>
    <d v="2015-10-14T00:00:00"/>
    <n v="903548"/>
    <n v="263534.82999999996"/>
    <s v="ZLIN"/>
    <n v="10"/>
    <n v="0"/>
    <n v="0"/>
    <n v="0"/>
    <s v="ZLIN"/>
    <n v="10"/>
    <n v="0"/>
    <n v="0"/>
    <n v="0"/>
    <s v=""/>
    <m/>
    <m/>
  </r>
  <r>
    <s v="120614000626-0"/>
    <x v="36"/>
    <n v="214501"/>
    <m/>
    <s v="Mezclador"/>
    <d v="2015-12-15T00:00:00"/>
    <n v="893830"/>
    <n v="245803.25"/>
    <s v="ZLIN"/>
    <n v="10"/>
    <n v="0"/>
    <n v="0"/>
    <n v="0"/>
    <s v="ZLIN"/>
    <n v="10"/>
    <n v="0"/>
    <n v="0"/>
    <n v="0"/>
    <s v=""/>
    <m/>
    <m/>
  </r>
  <r>
    <s v="120614000627-0"/>
    <x v="36"/>
    <n v="214501"/>
    <m/>
    <s v="Rotámetro Aire"/>
    <d v="2015-10-14T00:00:00"/>
    <n v="502508.06"/>
    <n v="99984.039999999979"/>
    <s v="ZLIN"/>
    <n v="15"/>
    <n v="0"/>
    <n v="0"/>
    <n v="0"/>
    <s v="ZLIN"/>
    <n v="10"/>
    <n v="0"/>
    <n v="0"/>
    <n v="0"/>
    <s v=""/>
    <m/>
    <m/>
  </r>
  <r>
    <s v="120614000628-0"/>
    <x v="36"/>
    <n v="214501"/>
    <m/>
    <s v="Rotámetro GLP"/>
    <d v="2015-10-14T00:00:00"/>
    <n v="659920.23"/>
    <n v="131304.34999999998"/>
    <s v="ZLIN"/>
    <n v="15"/>
    <n v="0"/>
    <n v="0"/>
    <n v="0"/>
    <s v="ZLIN"/>
    <n v="10"/>
    <n v="0"/>
    <n v="0"/>
    <n v="0"/>
    <s v=""/>
    <m/>
    <m/>
  </r>
  <r>
    <s v="120614000629-0"/>
    <x v="36"/>
    <n v="322301"/>
    <m/>
    <s v="ZANJA INSTALACION ELECTRICA"/>
    <d v="1995-12-31T00:00:00"/>
    <n v="50000"/>
    <n v="18000"/>
    <s v="ZLI1"/>
    <n v="15"/>
    <n v="0"/>
    <n v="203908.2"/>
    <n v="88886.060000000012"/>
    <s v="ZLIN"/>
    <n v="50"/>
    <n v="0"/>
    <n v="0"/>
    <n v="0"/>
    <s v=""/>
    <m/>
    <m/>
  </r>
  <r>
    <s v="120614000630-0"/>
    <x v="36"/>
    <n v="333100"/>
    <m/>
    <s v="NIVEL DIGITAL"/>
    <d v="2008-12-31T00:00:00"/>
    <n v="3304000.22"/>
    <n v="2899260.2"/>
    <s v="ZLI1"/>
    <n v="10"/>
    <n v="0"/>
    <n v="480041.98"/>
    <n v="468194.98"/>
    <s v="ZLIN"/>
    <n v="10"/>
    <n v="0"/>
    <n v="0"/>
    <n v="0"/>
    <s v=""/>
    <m/>
    <m/>
  </r>
  <r>
    <s v="120614000642-0"/>
    <x v="36"/>
    <n v="344100"/>
    <m/>
    <s v="EQUIPO ALINEACION LASER"/>
    <d v="2005-07-31T00:00:00"/>
    <n v="12418230.73"/>
    <n v="11176407.66"/>
    <s v="ZLI1"/>
    <n v="10"/>
    <n v="0"/>
    <n v="7225080.9000000004"/>
    <n v="7225080.9000000004"/>
    <s v="ZLIN"/>
    <n v="10"/>
    <n v="0"/>
    <n v="0"/>
    <n v="0"/>
    <s v=""/>
    <m/>
    <m/>
  </r>
  <r>
    <s v="120614000644-0"/>
    <x v="36"/>
    <n v="341202"/>
    <m/>
    <s v="EQUIPO PARA MEDICION DE FLUJOS EN B"/>
    <d v="2006-11-30T00:00:00"/>
    <n v="599323.42000000004"/>
    <n v="539391.08000000007"/>
    <s v="ZLI1"/>
    <n v="10"/>
    <n v="0"/>
    <n v="266999.55"/>
    <n v="209510.69"/>
    <s v="ZLIN"/>
    <n v="15"/>
    <n v="0"/>
    <n v="0"/>
    <n v="0"/>
    <s v=""/>
    <m/>
    <m/>
  </r>
  <r>
    <s v="120614000645-0"/>
    <x v="36"/>
    <n v="341202"/>
    <m/>
    <s v="MEDIDOR DE PRESION PARA HIDRANTES"/>
    <d v="2006-11-30T00:00:00"/>
    <n v="116422.64"/>
    <n v="82661.83"/>
    <s v="ZLI1"/>
    <n v="15"/>
    <n v="0"/>
    <n v="51866.46"/>
    <n v="40698.839999999997"/>
    <s v="ZLIN"/>
    <n v="15"/>
    <n v="0"/>
    <n v="0"/>
    <n v="0"/>
    <s v=""/>
    <m/>
    <m/>
  </r>
  <r>
    <s v="120614000646-0"/>
    <x v="36"/>
    <n v="341202"/>
    <m/>
    <s v="MEDIDOR DE LINEA (INCLUYE MANOMETRO"/>
    <d v="2006-11-30T00:00:00"/>
    <n v="158901"/>
    <n v="112822.13"/>
    <s v="ZLI1"/>
    <n v="15"/>
    <n v="0"/>
    <n v="70790.64"/>
    <n v="55548.39"/>
    <s v="ZLIN"/>
    <n v="15"/>
    <n v="0"/>
    <n v="0"/>
    <n v="0"/>
    <s v=""/>
    <m/>
    <m/>
  </r>
  <r>
    <s v="120614000647-0"/>
    <x v="36"/>
    <n v="341100"/>
    <m/>
    <s v="RADIÓMETRO"/>
    <d v="2008-12-31T00:00:00"/>
    <n v="489081"/>
    <n v="286112.39"/>
    <s v="ZLI1"/>
    <n v="15"/>
    <n v="0"/>
    <n v="71059.14"/>
    <n v="46426.899999999994"/>
    <s v="ZLIN"/>
    <n v="15"/>
    <n v="0"/>
    <n v="0"/>
    <n v="0"/>
    <s v=""/>
    <m/>
    <m/>
  </r>
  <r>
    <s v="120614000648-0"/>
    <x v="36"/>
    <n v="341100"/>
    <m/>
    <s v="RADIOMETRO"/>
    <d v="2008-12-31T00:00:00"/>
    <n v="489081"/>
    <n v="286112.39"/>
    <s v="ZLI1"/>
    <n v="15"/>
    <n v="0"/>
    <n v="71059.14"/>
    <n v="46426.899999999994"/>
    <s v="ZLIN"/>
    <n v="15"/>
    <n v="0"/>
    <n v="0"/>
    <n v="0"/>
    <s v=""/>
    <m/>
    <m/>
  </r>
  <r>
    <s v="120614000649-0"/>
    <x v="36"/>
    <n v="321100"/>
    <m/>
    <s v="Patrón fotográfico SSPC vis3"/>
    <d v="2009-08-06T00:00:00"/>
    <n v="193991.85"/>
    <n v="176209.27000000002"/>
    <s v="ZLIN"/>
    <n v="10"/>
    <n v="0"/>
    <n v="19537.36"/>
    <n v="17764.98"/>
    <s v="ZLIN"/>
    <n v="10"/>
    <n v="0"/>
    <n v="0"/>
    <n v="0"/>
    <s v=""/>
    <m/>
    <m/>
  </r>
  <r>
    <s v="120614000650-0"/>
    <x v="36"/>
    <n v="321100"/>
    <m/>
    <s v="Patrón fotográfico SSPC vis3"/>
    <d v="2009-08-06T00:00:00"/>
    <n v="193991.85"/>
    <n v="176209.27000000002"/>
    <s v="ZLIN"/>
    <n v="10"/>
    <n v="0"/>
    <n v="19537.36"/>
    <n v="17764.98"/>
    <s v="ZLIN"/>
    <n v="10"/>
    <n v="0"/>
    <n v="0"/>
    <n v="0"/>
    <s v=""/>
    <m/>
    <m/>
  </r>
  <r>
    <s v="120614000651-0"/>
    <x v="36"/>
    <n v="321100"/>
    <m/>
    <s v="Patrón Pictórico SSPC vis2"/>
    <d v="2009-08-06T00:00:00"/>
    <n v="193991.85"/>
    <n v="176209.27000000002"/>
    <s v="ZLIN"/>
    <n v="10"/>
    <n v="0"/>
    <n v="19537.36"/>
    <n v="17764.98"/>
    <s v="ZLIN"/>
    <n v="10"/>
    <n v="0"/>
    <n v="0"/>
    <n v="0"/>
    <s v=""/>
    <m/>
    <m/>
  </r>
  <r>
    <s v="120614000652-0"/>
    <x v="36"/>
    <n v="321100"/>
    <m/>
    <s v="Patrón Pictórico SSPC vis2"/>
    <d v="2009-08-06T00:00:00"/>
    <n v="193991.85"/>
    <n v="176209.27000000002"/>
    <s v="ZLIN"/>
    <n v="10"/>
    <n v="0"/>
    <n v="19537.36"/>
    <n v="17764.98"/>
    <s v="ZLIN"/>
    <n v="10"/>
    <n v="0"/>
    <n v="0"/>
    <n v="0"/>
    <s v=""/>
    <m/>
    <m/>
  </r>
  <r>
    <s v="120614000653-0"/>
    <x v="36"/>
    <n v="316100"/>
    <m/>
    <s v="NIVEL DIGITAL MODELO DL-101C DE LA MARCA TOPCON"/>
    <d v="2009-02-25T00:00:00"/>
    <n v="2383713.5299999998"/>
    <n v="2284392.13"/>
    <s v="ZLIN"/>
    <n v="10"/>
    <n v="0"/>
    <n v="240069.27"/>
    <n v="230176.69999999998"/>
    <s v="ZLIN"/>
    <n v="10"/>
    <n v="0"/>
    <n v="0"/>
    <n v="0"/>
    <s v=""/>
    <m/>
    <m/>
  </r>
  <r>
    <s v="120614000654-0"/>
    <x v="36"/>
    <n v="316100"/>
    <m/>
    <s v="MIRA DE FI BRA DE VIDRIO DE 3M"/>
    <d v="2009-02-25T00:00:00"/>
    <n v="193274.07"/>
    <n v="185220.98"/>
    <s v="ZLIN"/>
    <n v="10"/>
    <n v="0"/>
    <n v="19465.080000000002"/>
    <n v="18662.980000000003"/>
    <s v="ZLIN"/>
    <n v="10"/>
    <n v="0"/>
    <n v="0"/>
    <n v="0"/>
    <s v=""/>
    <m/>
    <m/>
  </r>
  <r>
    <s v="120614000655-0"/>
    <x v="36"/>
    <n v="316100"/>
    <m/>
    <s v="MIRA  DE FI BRA DE VIDRIO DE 3M"/>
    <d v="2009-02-25T00:00:00"/>
    <n v="193274.07"/>
    <n v="185220.98"/>
    <s v="ZLIN"/>
    <n v="10"/>
    <n v="0"/>
    <n v="19465.080000000002"/>
    <n v="18662.980000000003"/>
    <s v="ZLIN"/>
    <n v="10"/>
    <n v="0"/>
    <n v="0"/>
    <n v="0"/>
    <s v=""/>
    <m/>
    <m/>
  </r>
  <r>
    <s v="120614000656-0"/>
    <x v="36"/>
    <n v="316100"/>
    <m/>
    <s v="MODULO DE NIVELACION DIGITAL PRA TDS RECON"/>
    <d v="2009-02-25T00:00:00"/>
    <n v="450972.83"/>
    <n v="432182.29000000004"/>
    <s v="ZLIN"/>
    <n v="10"/>
    <n v="0"/>
    <n v="45418.5"/>
    <n v="43546.93"/>
    <s v="ZLIN"/>
    <n v="10"/>
    <n v="0"/>
    <n v="0"/>
    <n v="0"/>
    <s v=""/>
    <m/>
    <m/>
  </r>
  <r>
    <s v="120614000657-0"/>
    <x v="36"/>
    <n v="322100"/>
    <m/>
    <s v="PICK UP DETONACION P/N W109927"/>
    <d v="2009-09-08T00:00:00"/>
    <n v="3575140.8"/>
    <n v="3217626.7199999997"/>
    <s v="ZLIN"/>
    <n v="10"/>
    <n v="0"/>
    <n v="360060.65"/>
    <n v="324423.72000000003"/>
    <s v="ZLIN"/>
    <n v="10"/>
    <n v="0"/>
    <n v="0"/>
    <n v="0"/>
    <s v=""/>
    <m/>
    <m/>
  </r>
  <r>
    <s v="120614000658-0"/>
    <x v="36"/>
    <n v="322100"/>
    <m/>
    <s v="PICK UP DETONACION P/N W109927"/>
    <d v="2009-09-08T00:00:00"/>
    <n v="3575140.8"/>
    <n v="3217626.7199999997"/>
    <s v="ZLIN"/>
    <n v="10"/>
    <n v="0"/>
    <n v="360060.65"/>
    <n v="324423.72000000003"/>
    <s v="ZLIN"/>
    <n v="10"/>
    <n v="0"/>
    <n v="0"/>
    <n v="0"/>
    <s v=""/>
    <m/>
    <m/>
  </r>
  <r>
    <s v="120614000659-0"/>
    <x v="36"/>
    <n v="323301"/>
    <m/>
    <s v="FLUXOMETRO PARA DIOXIDO DE CARBONO"/>
    <d v="2009-11-10T00:00:00"/>
    <n v="46895"/>
    <n v="34192.44"/>
    <s v="ZLIN"/>
    <n v="15"/>
    <n v="0"/>
    <n v="4722.91"/>
    <n v="4177.4399999999996"/>
    <s v="ZLIN"/>
    <n v="10"/>
    <n v="0"/>
    <n v="0"/>
    <n v="0"/>
    <s v=""/>
    <m/>
    <m/>
  </r>
  <r>
    <s v="120614000660-0"/>
    <x v="36"/>
    <n v="323301"/>
    <m/>
    <s v="FLUXOMETRO PARA ARGON"/>
    <d v="2009-11-10T00:00:00"/>
    <n v="45200"/>
    <n v="32956.58"/>
    <s v="ZLIN"/>
    <n v="15"/>
    <n v="0"/>
    <n v="4552.2"/>
    <n v="4026.45"/>
    <s v="ZLIN"/>
    <n v="10"/>
    <n v="0"/>
    <n v="0"/>
    <n v="0"/>
    <s v=""/>
    <m/>
    <m/>
  </r>
  <r>
    <s v="120614000661-0"/>
    <x v="36"/>
    <n v="344202"/>
    <m/>
    <s v="BOMBA DE PRESION"/>
    <d v="2010-09-01T00:00:00"/>
    <n v="821659.6"/>
    <n v="657327.67999999993"/>
    <s v="ZLIN"/>
    <n v="10"/>
    <n v="0"/>
    <n v="38864.5"/>
    <n v="31164.93"/>
    <s v="ZLIN"/>
    <n v="10"/>
    <n v="0"/>
    <n v="0"/>
    <n v="0"/>
    <s v=""/>
    <m/>
    <m/>
  </r>
  <r>
    <s v="120614000662-0"/>
    <x v="36"/>
    <n v="344202"/>
    <m/>
    <s v="BOMBA DE PRESION"/>
    <d v="2010-09-01T00:00:00"/>
    <n v="821659.6"/>
    <n v="657327.67999999993"/>
    <s v="ZLIN"/>
    <n v="10"/>
    <n v="0"/>
    <n v="38864.5"/>
    <n v="31164.93"/>
    <s v="ZLIN"/>
    <n v="10"/>
    <n v="0"/>
    <n v="0"/>
    <n v="0"/>
    <s v=""/>
    <m/>
    <m/>
  </r>
  <r>
    <s v="120614000663-0"/>
    <x v="36"/>
    <n v="315100"/>
    <m/>
    <s v="EQUIPO DE MEDICION BATIMETRICA"/>
    <d v="2010-07-14T00:00:00"/>
    <n v="35289999.990000002"/>
    <n v="28820166.670000002"/>
    <s v="ZLIN"/>
    <n v="10"/>
    <n v="0"/>
    <n v="1669217"/>
    <n v="1366136.41"/>
    <s v="ZLIN"/>
    <n v="10"/>
    <n v="0"/>
    <n v="0"/>
    <n v="0"/>
    <s v=""/>
    <m/>
    <m/>
  </r>
  <r>
    <s v="120614000664-0"/>
    <x v="36"/>
    <n v="315100"/>
    <m/>
    <s v="MEDIDOR DE ESPESOR DE REVESTIMIENTO"/>
    <d v="2010-09-22T00:00:00"/>
    <n v="1102929.2"/>
    <n v="1102929.2"/>
    <s v="ZLIN"/>
    <n v="5"/>
    <n v="0"/>
    <n v="52168.55"/>
    <n v="52168.55"/>
    <s v="ZLIN"/>
    <n v="5"/>
    <n v="0"/>
    <n v="0"/>
    <n v="0"/>
    <s v=""/>
    <m/>
    <m/>
  </r>
  <r>
    <s v="120614000665-0"/>
    <x v="36"/>
    <n v="342510"/>
    <m/>
    <s v="CINTAS DE MEDICIÓN ELECTRONICAS DE TANQUES"/>
    <d v="2010-06-28T00:00:00"/>
    <n v="3276531.23"/>
    <n v="2703138.26"/>
    <s v="ZLIN"/>
    <n v="10"/>
    <n v="0"/>
    <n v="154979.93"/>
    <n v="128121.76"/>
    <s v="ZLIN"/>
    <n v="10"/>
    <n v="0"/>
    <n v="0"/>
    <n v="0"/>
    <s v=""/>
    <m/>
    <m/>
  </r>
  <r>
    <s v="120614000666-0"/>
    <x v="36"/>
    <n v="342510"/>
    <m/>
    <s v="CINTAS DE MEDICIÓN ELECTRONICAS DE TANQUES"/>
    <d v="2010-06-28T00:00:00"/>
    <n v="3276531.23"/>
    <n v="2703138.26"/>
    <s v="ZLIN"/>
    <n v="10"/>
    <n v="0"/>
    <n v="154979.93"/>
    <n v="128121.76"/>
    <s v="ZLIN"/>
    <n v="10"/>
    <n v="0"/>
    <n v="0"/>
    <n v="0"/>
    <s v=""/>
    <m/>
    <m/>
  </r>
  <r>
    <s v="120614000667-0"/>
    <x v="36"/>
    <n v="342305"/>
    <m/>
    <s v="CINTAS DE MEDICIÓN ELECTRONICAS DE TANQUES"/>
    <d v="2010-06-28T00:00:00"/>
    <n v="3276531.23"/>
    <n v="2703138.26"/>
    <s v="ZLIN"/>
    <n v="10"/>
    <n v="0"/>
    <n v="154979.93"/>
    <n v="128121.76"/>
    <s v="ZLIN"/>
    <n v="10"/>
    <n v="0"/>
    <n v="0"/>
    <n v="0"/>
    <s v=""/>
    <m/>
    <m/>
  </r>
  <r>
    <s v="120614000668-0"/>
    <x v="36"/>
    <n v="342305"/>
    <m/>
    <s v="CINTAS DE MEDICIÓN ELECTRONICAS DE TANQUES"/>
    <d v="2010-06-28T00:00:00"/>
    <n v="3276531.23"/>
    <n v="2703138.26"/>
    <s v="ZLIN"/>
    <n v="10"/>
    <n v="0"/>
    <n v="154979.93"/>
    <n v="128121.76"/>
    <s v="ZLIN"/>
    <n v="10"/>
    <n v="0"/>
    <n v="0"/>
    <n v="0"/>
    <s v=""/>
    <m/>
    <m/>
  </r>
  <r>
    <s v="120614000669-0"/>
    <x v="36"/>
    <n v="342306"/>
    <m/>
    <s v="CINTAS DE MEDICIÓN ELECTRONICAS DE TANQUES"/>
    <d v="2010-06-28T00:00:00"/>
    <n v="3276531.23"/>
    <n v="2703138.26"/>
    <s v="ZLIN"/>
    <n v="10"/>
    <n v="0"/>
    <n v="154979.93"/>
    <n v="128121.76"/>
    <s v="ZLIN"/>
    <n v="10"/>
    <n v="0"/>
    <n v="0"/>
    <n v="0"/>
    <s v=""/>
    <m/>
    <m/>
  </r>
  <r>
    <s v="120614000670-0"/>
    <x v="36"/>
    <n v="342301"/>
    <m/>
    <s v="CINTAS DE MEDICIÓN ELECTRONICAS DE TANQUES"/>
    <d v="2010-06-28T00:00:00"/>
    <n v="3276541.67"/>
    <n v="2703146.88"/>
    <s v="ZLIN"/>
    <n v="10"/>
    <n v="0"/>
    <n v="154980.42000000001"/>
    <n v="128122.16000000002"/>
    <s v="ZLIN"/>
    <n v="10"/>
    <n v="0"/>
    <n v="0"/>
    <n v="0"/>
    <s v=""/>
    <m/>
    <m/>
  </r>
  <r>
    <s v="120614000671-0"/>
    <x v="36"/>
    <n v="342305"/>
    <m/>
    <s v="CINTAS DE MEDICIÓN ELECTRONICA DE TANQUES"/>
    <d v="2010-08-04T00:00:00"/>
    <n v="3201834.93"/>
    <n v="2588149.9000000004"/>
    <s v="ZLIN"/>
    <n v="10"/>
    <n v="0"/>
    <n v="151446.79"/>
    <n v="122695.93000000001"/>
    <s v="ZLIN"/>
    <n v="10"/>
    <n v="0"/>
    <n v="0"/>
    <n v="0"/>
    <s v=""/>
    <m/>
    <m/>
  </r>
  <r>
    <s v="120614000672-0"/>
    <x v="36"/>
    <n v="342306"/>
    <m/>
    <s v="CINTAS DE MEDICIÓN ELECTRONICA DE TANQUES"/>
    <d v="2010-08-04T00:00:00"/>
    <n v="3201840.03"/>
    <n v="2588154.0199999996"/>
    <s v="ZLIN"/>
    <n v="10"/>
    <n v="0"/>
    <n v="151447.03"/>
    <n v="122696.14"/>
    <s v="ZLIN"/>
    <n v="10"/>
    <n v="0"/>
    <n v="0"/>
    <n v="0"/>
    <s v=""/>
    <m/>
    <m/>
  </r>
  <r>
    <s v="120614000673-0"/>
    <x v="36"/>
    <n v="344202"/>
    <m/>
    <s v="BOMBA DE CALIBRACION"/>
    <d v="2011-02-22T00:00:00"/>
    <n v="924820.66"/>
    <n v="701322.34000000008"/>
    <s v="ZLIN"/>
    <n v="10"/>
    <n v="0"/>
    <n v="0"/>
    <n v="0"/>
    <s v="ZLIN"/>
    <n v="10"/>
    <n v="0"/>
    <n v="0"/>
    <n v="0"/>
    <s v=""/>
    <m/>
    <m/>
  </r>
  <r>
    <s v="120614000674-0"/>
    <x v="36"/>
    <n v="344202"/>
    <m/>
    <s v="BOMBA DE CALIBRACION"/>
    <d v="2011-02-22T00:00:00"/>
    <n v="924820.66"/>
    <n v="701322.34000000008"/>
    <s v="ZLIN"/>
    <n v="10"/>
    <n v="0"/>
    <n v="0"/>
    <n v="0"/>
    <s v="ZLIN"/>
    <n v="10"/>
    <n v="0"/>
    <n v="0"/>
    <n v="0"/>
    <s v=""/>
    <m/>
    <m/>
  </r>
  <r>
    <s v="120614000675-0"/>
    <x v="36"/>
    <n v="344202"/>
    <m/>
    <s v="BOMBA DE CALIBRACION"/>
    <d v="2011-02-22T00:00:00"/>
    <n v="924820.66"/>
    <n v="701322.34000000008"/>
    <s v="ZLIN"/>
    <n v="10"/>
    <n v="0"/>
    <n v="0"/>
    <n v="0"/>
    <s v="ZLIN"/>
    <n v="10"/>
    <n v="0"/>
    <n v="0"/>
    <n v="0"/>
    <s v=""/>
    <m/>
    <m/>
  </r>
  <r>
    <s v="120614000676-0"/>
    <x v="36"/>
    <n v="344202"/>
    <m/>
    <s v="BOMBA DE CALIBRACION"/>
    <d v="2011-02-22T00:00:00"/>
    <n v="924820.66"/>
    <n v="701322.34000000008"/>
    <s v="ZLIN"/>
    <n v="10"/>
    <n v="0"/>
    <n v="0"/>
    <n v="0"/>
    <s v="ZLIN"/>
    <n v="10"/>
    <n v="0"/>
    <n v="0"/>
    <n v="0"/>
    <s v=""/>
    <m/>
    <m/>
  </r>
  <r>
    <s v="120614000677-0"/>
    <x v="36"/>
    <n v="344202"/>
    <m/>
    <s v="BOMBA DE CALIBRACION DE BAJA PRESION"/>
    <d v="2011-02-22T00:00:00"/>
    <n v="743926.64"/>
    <n v="564144.37"/>
    <s v="ZLIN"/>
    <n v="10"/>
    <n v="0"/>
    <n v="0"/>
    <n v="0"/>
    <s v="ZLIN"/>
    <n v="10"/>
    <n v="0"/>
    <n v="0"/>
    <n v="0"/>
    <s v=""/>
    <m/>
    <m/>
  </r>
  <r>
    <s v="120614000678-0"/>
    <x v="36"/>
    <n v="344202"/>
    <m/>
    <s v="BOMBA DE CALIBRACION DE BAJA PRESION"/>
    <d v="2011-02-22T00:00:00"/>
    <n v="743926.64"/>
    <n v="564144.37"/>
    <s v="ZLIN"/>
    <n v="10"/>
    <n v="0"/>
    <n v="0"/>
    <n v="0"/>
    <s v="ZLIN"/>
    <n v="10"/>
    <n v="0"/>
    <n v="0"/>
    <n v="0"/>
    <s v=""/>
    <m/>
    <m/>
  </r>
  <r>
    <s v="120614000679-0"/>
    <x v="36"/>
    <n v="344202"/>
    <m/>
    <s v="BOMBA DE CALIBRACION DE BAJA PRESION"/>
    <d v="2011-02-22T00:00:00"/>
    <n v="743926.64"/>
    <n v="564144.37"/>
    <s v="ZLIN"/>
    <n v="10"/>
    <n v="0"/>
    <n v="0"/>
    <n v="0"/>
    <s v="ZLIN"/>
    <n v="10"/>
    <n v="0"/>
    <n v="0"/>
    <n v="0"/>
    <s v=""/>
    <m/>
    <m/>
  </r>
  <r>
    <s v="120614000680-0"/>
    <x v="36"/>
    <n v="344201"/>
    <m/>
    <s v="COMPROBADOR DE RESISTENCIA DE AISLAMIENTO"/>
    <d v="2011-07-11T00:00:00"/>
    <n v="328396.13"/>
    <n v="235350.55"/>
    <s v="ZLIN"/>
    <n v="10"/>
    <n v="0"/>
    <n v="0"/>
    <n v="0"/>
    <s v="ZLIN"/>
    <n v="10"/>
    <n v="0"/>
    <n v="0"/>
    <n v="0"/>
    <s v=""/>
    <m/>
    <m/>
  </r>
  <r>
    <s v="120614000681-0"/>
    <x v="36"/>
    <n v="344208"/>
    <m/>
    <s v="COMPROBADOR DE RESISTENCIA DE AISLAMIENTO"/>
    <d v="2011-07-11T00:00:00"/>
    <n v="328396.13"/>
    <n v="235350.55"/>
    <s v="ZLIN"/>
    <n v="10"/>
    <n v="0"/>
    <n v="0"/>
    <n v="0"/>
    <s v="ZLIN"/>
    <n v="10"/>
    <n v="0"/>
    <n v="0"/>
    <n v="0"/>
    <s v=""/>
    <m/>
    <m/>
  </r>
  <r>
    <s v="120614000682-0"/>
    <x v="36"/>
    <n v="342510"/>
    <m/>
    <s v="CINTA ELECTRONICA DE MEDICION DE TANQUES"/>
    <d v="2011-06-17T00:00:00"/>
    <n v="3109264.66"/>
    <n v="2254216.88"/>
    <s v="ZLIN"/>
    <n v="10"/>
    <n v="0"/>
    <n v="0"/>
    <n v="0"/>
    <s v="ZLIN"/>
    <n v="10"/>
    <n v="0"/>
    <n v="0"/>
    <n v="0"/>
    <s v=""/>
    <m/>
    <m/>
  </r>
  <r>
    <s v="120614000683-0"/>
    <x v="36"/>
    <n v="342301"/>
    <m/>
    <s v="CINTA ELECTRONICA DE MEDICION DE TANQUES"/>
    <d v="2011-06-17T00:00:00"/>
    <n v="3109264.66"/>
    <n v="2254216.88"/>
    <s v="ZLIN"/>
    <n v="10"/>
    <n v="0"/>
    <n v="0"/>
    <n v="0"/>
    <s v="ZLIN"/>
    <n v="10"/>
    <n v="0"/>
    <n v="0"/>
    <n v="0"/>
    <s v=""/>
    <m/>
    <m/>
  </r>
  <r>
    <s v="120614000684-0"/>
    <x v="36"/>
    <n v="344205"/>
    <m/>
    <s v="BOMBA MANUAL SURTIDORA DE LUBRICANTES"/>
    <d v="2012-01-30T00:00:00"/>
    <n v="345780"/>
    <n v="230520"/>
    <s v="ZLIN"/>
    <n v="10"/>
    <n v="0"/>
    <n v="0"/>
    <n v="0"/>
    <s v="ZLIN"/>
    <n v="10"/>
    <n v="0"/>
    <n v="0"/>
    <n v="0"/>
    <s v=""/>
    <m/>
    <m/>
  </r>
  <r>
    <s v="120614000685-0"/>
    <x v="36"/>
    <n v="342510"/>
    <m/>
    <s v="Cintas Electrónicas de medición de TK Moín"/>
    <d v="2012-05-07T00:00:00"/>
    <n v="3120684.84"/>
    <n v="1976433.7199999997"/>
    <s v="ZLIN"/>
    <n v="10"/>
    <n v="0"/>
    <n v="0"/>
    <n v="0"/>
    <s v="ZLIN"/>
    <n v="10"/>
    <n v="0"/>
    <n v="0"/>
    <n v="0"/>
    <s v=""/>
    <m/>
    <m/>
  </r>
  <r>
    <s v="120614000686-0"/>
    <x v="36"/>
    <n v="342510"/>
    <m/>
    <s v="Cintas Electrónicas de medición de TK Moín"/>
    <d v="2012-05-07T00:00:00"/>
    <n v="3120684.84"/>
    <n v="1976433.7199999997"/>
    <s v="ZLIN"/>
    <n v="10"/>
    <n v="0"/>
    <n v="0"/>
    <n v="0"/>
    <s v="ZLIN"/>
    <n v="10"/>
    <n v="0"/>
    <n v="0"/>
    <n v="0"/>
    <s v=""/>
    <m/>
    <m/>
  </r>
  <r>
    <s v="120614000687-0"/>
    <x v="36"/>
    <n v="342510"/>
    <m/>
    <s v="Cintas Electrónicas de medición de TK Moín"/>
    <d v="2012-05-07T00:00:00"/>
    <n v="3120684.84"/>
    <n v="1976433.7199999997"/>
    <s v="ZLIN"/>
    <n v="10"/>
    <n v="0"/>
    <n v="0"/>
    <n v="0"/>
    <s v="ZLIN"/>
    <n v="10"/>
    <n v="0"/>
    <n v="0"/>
    <n v="0"/>
    <s v=""/>
    <m/>
    <m/>
  </r>
  <r>
    <s v="120614000688-0"/>
    <x v="36"/>
    <n v="342301"/>
    <m/>
    <s v="011639Cintas Electrónicas de medición de TK Moín"/>
    <d v="2012-05-07T00:00:00"/>
    <n v="3120684.84"/>
    <n v="1976433.7199999997"/>
    <s v="ZLIN"/>
    <n v="10"/>
    <n v="0"/>
    <n v="0"/>
    <n v="0"/>
    <s v="ZLIN"/>
    <n v="10"/>
    <n v="0"/>
    <n v="0"/>
    <n v="0"/>
    <s v=""/>
    <m/>
    <m/>
  </r>
  <r>
    <s v="120614000689-0"/>
    <x v="36"/>
    <n v="342301"/>
    <m/>
    <s v="Cintas Electrónicas de medición de TK Moín"/>
    <d v="2012-05-07T00:00:00"/>
    <n v="3120684.84"/>
    <n v="1976433.7199999997"/>
    <s v="ZLIN"/>
    <n v="10"/>
    <n v="0"/>
    <n v="0"/>
    <n v="0"/>
    <s v="ZLIN"/>
    <n v="10"/>
    <n v="0"/>
    <n v="0"/>
    <n v="0"/>
    <s v=""/>
    <m/>
    <m/>
  </r>
  <r>
    <s v="120614000690-0"/>
    <x v="36"/>
    <n v="342301"/>
    <m/>
    <s v="Cintas Electrónicas de medición de TK Moín"/>
    <d v="2012-05-07T00:00:00"/>
    <n v="3120684.84"/>
    <n v="1976433.7199999997"/>
    <s v="ZLIN"/>
    <n v="10"/>
    <n v="0"/>
    <n v="0"/>
    <n v="0"/>
    <s v="ZLIN"/>
    <n v="10"/>
    <n v="0"/>
    <n v="0"/>
    <n v="0"/>
    <s v=""/>
    <m/>
    <m/>
  </r>
  <r>
    <s v="120614000691-0"/>
    <x v="36"/>
    <n v="342306"/>
    <m/>
    <s v="Cintas Electrónicas de medición de TK Moín"/>
    <d v="2012-05-07T00:00:00"/>
    <n v="3120684.84"/>
    <n v="1976433.7199999997"/>
    <s v="ZLIN"/>
    <n v="10"/>
    <n v="0"/>
    <n v="0"/>
    <n v="0"/>
    <s v="ZLIN"/>
    <n v="10"/>
    <n v="0"/>
    <n v="0"/>
    <n v="0"/>
    <s v=""/>
    <m/>
    <m/>
  </r>
  <r>
    <s v="120614000692-0"/>
    <x v="36"/>
    <n v="342306"/>
    <m/>
    <s v="Cintas Electrónicas de medición de TK Moín"/>
    <d v="2012-05-07T00:00:00"/>
    <n v="3120684.84"/>
    <n v="1976433.7199999997"/>
    <s v="ZLIN"/>
    <n v="10"/>
    <n v="0"/>
    <n v="0"/>
    <n v="0"/>
    <s v="ZLIN"/>
    <n v="10"/>
    <n v="0"/>
    <n v="0"/>
    <n v="0"/>
    <s v=""/>
    <m/>
    <m/>
  </r>
  <r>
    <s v="120614000693-0"/>
    <x v="36"/>
    <n v="342306"/>
    <m/>
    <s v="Cintas Electrónicas de medición de TK Moín"/>
    <d v="2012-05-07T00:00:00"/>
    <n v="3120684.84"/>
    <n v="1976433.7199999997"/>
    <s v="ZLIN"/>
    <n v="10"/>
    <n v="0"/>
    <n v="0"/>
    <n v="0"/>
    <s v="ZLIN"/>
    <n v="10"/>
    <n v="0"/>
    <n v="0"/>
    <n v="0"/>
    <s v=""/>
    <m/>
    <m/>
  </r>
  <r>
    <s v="120614000694-0"/>
    <x v="36"/>
    <n v="342501"/>
    <m/>
    <s v="Cintas Electrónicas de medición de TK Moín"/>
    <d v="2012-05-07T00:00:00"/>
    <n v="3120684.84"/>
    <n v="1976433.7199999997"/>
    <s v="ZLIN"/>
    <n v="10"/>
    <n v="0"/>
    <n v="0"/>
    <n v="0"/>
    <s v="ZLIN"/>
    <n v="10"/>
    <n v="0"/>
    <n v="0"/>
    <n v="0"/>
    <s v=""/>
    <m/>
    <m/>
  </r>
  <r>
    <s v="120614000695-0"/>
    <x v="36"/>
    <n v="344203"/>
    <m/>
    <s v="DONIMETRO ELECTRONICO DE LECTURA DIRECTA"/>
    <d v="2012-04-20T00:00:00"/>
    <n v="526450.05000000005"/>
    <n v="273934.67000000004"/>
    <s v="ZLIN"/>
    <n v="15"/>
    <n v="0"/>
    <n v="0"/>
    <n v="0"/>
    <s v="ZLIN"/>
    <n v="10"/>
    <n v="0"/>
    <n v="0"/>
    <n v="0"/>
    <s v=""/>
    <m/>
    <m/>
  </r>
  <r>
    <s v="120614000696-0"/>
    <x v="36"/>
    <n v="344203"/>
    <m/>
    <s v="DONIMETRO ELECTRONICO DE LECTURA DIRECTA"/>
    <d v="2012-04-20T00:00:00"/>
    <n v="526450.05000000005"/>
    <n v="273934.67000000004"/>
    <s v="ZLIN"/>
    <n v="15"/>
    <n v="0"/>
    <n v="0"/>
    <n v="0"/>
    <s v="ZLIN"/>
    <n v="10"/>
    <n v="0"/>
    <n v="0"/>
    <n v="0"/>
    <s v=""/>
    <m/>
    <m/>
  </r>
  <r>
    <s v="120614000697-0"/>
    <x v="36"/>
    <n v="344203"/>
    <m/>
    <s v="DONIMETRO ELECTRONICO DE LECTURA DIRECTA"/>
    <d v="2012-04-20T00:00:00"/>
    <n v="526450.05000000005"/>
    <n v="273934.67000000004"/>
    <s v="ZLIN"/>
    <n v="15"/>
    <n v="0"/>
    <n v="0"/>
    <n v="0"/>
    <s v="ZLIN"/>
    <n v="10"/>
    <n v="0"/>
    <n v="0"/>
    <n v="0"/>
    <s v=""/>
    <m/>
    <m/>
  </r>
  <r>
    <s v="120614000698-0"/>
    <x v="36"/>
    <n v="344203"/>
    <m/>
    <s v="DONIMETRO ELECTRONICO DE LECTURA DIRECTA"/>
    <d v="2012-04-20T00:00:00"/>
    <n v="526450.05000000005"/>
    <n v="273934.67000000004"/>
    <s v="ZLIN"/>
    <n v="15"/>
    <n v="0"/>
    <n v="0"/>
    <n v="0"/>
    <s v="ZLIN"/>
    <n v="10"/>
    <n v="0"/>
    <n v="0"/>
    <n v="0"/>
    <s v=""/>
    <m/>
    <m/>
  </r>
  <r>
    <s v="120614000699-0"/>
    <x v="36"/>
    <n v="344201"/>
    <m/>
    <s v="DONIMETRO ELECTRONICO DE LECTURA DIRECTA"/>
    <d v="2012-04-20T00:00:00"/>
    <n v="526444.98"/>
    <n v="273932.02999999997"/>
    <s v="ZLIN"/>
    <n v="15"/>
    <n v="0"/>
    <n v="0"/>
    <n v="0"/>
    <s v="ZLIN"/>
    <n v="10"/>
    <n v="0"/>
    <n v="0"/>
    <n v="0"/>
    <s v=""/>
    <m/>
    <m/>
  </r>
  <r>
    <s v="120614000700-0"/>
    <x v="36"/>
    <n v="344203"/>
    <m/>
    <s v="DENSITOMETRO"/>
    <d v="2012-04-10T00:00:00"/>
    <n v="524686.56999999995"/>
    <n v="273017.04999999993"/>
    <s v="ZLIN"/>
    <n v="15"/>
    <n v="0"/>
    <n v="0"/>
    <n v="0"/>
    <s v="ZLIN"/>
    <n v="10"/>
    <n v="0"/>
    <n v="0"/>
    <n v="0"/>
    <s v=""/>
    <m/>
    <m/>
  </r>
  <r>
    <s v="120614000701-0"/>
    <x v="36"/>
    <n v="321201"/>
    <m/>
    <s v="Bombas de succión de aire p/muestras ambientales"/>
    <d v="2013-02-01T00:00:00"/>
    <n v="1037283.61"/>
    <n v="579150.01"/>
    <s v="ZLIN"/>
    <n v="10"/>
    <n v="0"/>
    <n v="0"/>
    <n v="0"/>
    <s v="ZLIN"/>
    <n v="10"/>
    <n v="0"/>
    <n v="0"/>
    <n v="0"/>
    <s v=""/>
    <m/>
    <m/>
  </r>
  <r>
    <s v="120614000702-0"/>
    <x v="36"/>
    <n v="321201"/>
    <m/>
    <s v="Bombas de succión de aire p/muestras ambientales"/>
    <d v="2013-02-01T00:00:00"/>
    <n v="806791.75"/>
    <n v="450458.73"/>
    <s v="ZLIN"/>
    <n v="10"/>
    <n v="0"/>
    <n v="0"/>
    <n v="0"/>
    <s v="ZLIN"/>
    <n v="10"/>
    <n v="0"/>
    <n v="0"/>
    <n v="0"/>
    <s v=""/>
    <m/>
    <m/>
  </r>
  <r>
    <s v="120614000703-0"/>
    <x v="36"/>
    <n v="321201"/>
    <m/>
    <s v="Bombas de succión de aire p/muestras ambientales"/>
    <d v="2013-02-01T00:00:00"/>
    <n v="806791.75"/>
    <n v="450458.73"/>
    <s v="ZLIN"/>
    <n v="10"/>
    <n v="0"/>
    <n v="0"/>
    <n v="0"/>
    <s v="ZLIN"/>
    <n v="10"/>
    <n v="0"/>
    <n v="0"/>
    <n v="0"/>
    <s v=""/>
    <m/>
    <m/>
  </r>
  <r>
    <s v="120614000704-0"/>
    <x v="36"/>
    <n v="321201"/>
    <m/>
    <s v="Bombas de succión de aire p/muestras ambientales"/>
    <d v="2013-02-01T00:00:00"/>
    <n v="806791.75"/>
    <n v="450458.73"/>
    <s v="ZLIN"/>
    <n v="10"/>
    <n v="0"/>
    <n v="0"/>
    <n v="0"/>
    <s v="ZLIN"/>
    <n v="10"/>
    <n v="0"/>
    <n v="0"/>
    <n v="0"/>
    <s v=""/>
    <m/>
    <m/>
  </r>
  <r>
    <s v="120614000705-0"/>
    <x v="36"/>
    <n v="321201"/>
    <m/>
    <s v="Bombas de succión de aire p/muestras ambientales"/>
    <d v="2013-02-01T00:00:00"/>
    <n v="806791.75"/>
    <n v="450458.73"/>
    <s v="ZLIN"/>
    <n v="10"/>
    <n v="0"/>
    <n v="0"/>
    <n v="0"/>
    <s v="ZLIN"/>
    <n v="10"/>
    <n v="0"/>
    <n v="0"/>
    <n v="0"/>
    <s v=""/>
    <m/>
    <m/>
  </r>
  <r>
    <s v="120614000706-0"/>
    <x v="36"/>
    <n v="321201"/>
    <m/>
    <s v="Bombas de succión de aire p/muestras ambientales"/>
    <d v="2013-02-01T00:00:00"/>
    <n v="806791.75"/>
    <n v="450458.73"/>
    <s v="ZLIN"/>
    <n v="10"/>
    <n v="0"/>
    <n v="0"/>
    <n v="0"/>
    <s v="ZLIN"/>
    <n v="10"/>
    <n v="0"/>
    <n v="0"/>
    <n v="0"/>
    <s v=""/>
    <m/>
    <m/>
  </r>
  <r>
    <s v="120614000707-0"/>
    <x v="36"/>
    <n v="321201"/>
    <m/>
    <s v="Bombas de succión de aire p/muestras ambientales"/>
    <d v="2013-02-01T00:00:00"/>
    <n v="806791.75"/>
    <n v="450458.73"/>
    <s v="ZLIN"/>
    <n v="10"/>
    <n v="0"/>
    <n v="0"/>
    <n v="0"/>
    <s v="ZLIN"/>
    <n v="10"/>
    <n v="0"/>
    <n v="0"/>
    <n v="0"/>
    <s v=""/>
    <m/>
    <m/>
  </r>
  <r>
    <s v="120614000708-0"/>
    <x v="36"/>
    <n v="321201"/>
    <m/>
    <s v="Bombas de succión de aire p/muestras ambientales"/>
    <d v="2013-02-01T00:00:00"/>
    <n v="806791.75"/>
    <n v="450458.73"/>
    <s v="ZLIN"/>
    <n v="10"/>
    <n v="0"/>
    <n v="0"/>
    <n v="0"/>
    <s v="ZLIN"/>
    <n v="10"/>
    <n v="0"/>
    <n v="0"/>
    <n v="0"/>
    <s v=""/>
    <m/>
    <m/>
  </r>
  <r>
    <s v="120614000709-0"/>
    <x v="36"/>
    <n v="321201"/>
    <m/>
    <s v="Bombas de succión de aire p/muestras ambientales"/>
    <d v="2013-02-01T00:00:00"/>
    <n v="806791.75"/>
    <n v="450458.73"/>
    <s v="ZLIN"/>
    <n v="10"/>
    <n v="0"/>
    <n v="0"/>
    <n v="0"/>
    <s v="ZLIN"/>
    <n v="10"/>
    <n v="0"/>
    <n v="0"/>
    <n v="0"/>
    <s v=""/>
    <m/>
    <m/>
  </r>
  <r>
    <s v="120614000710-0"/>
    <x v="36"/>
    <n v="321201"/>
    <m/>
    <s v="Bombas de succión de aire p/muestras ambientales"/>
    <d v="2013-02-01T00:00:00"/>
    <n v="806791.75"/>
    <n v="450458.73"/>
    <s v="ZLIN"/>
    <n v="10"/>
    <n v="0"/>
    <n v="0"/>
    <n v="0"/>
    <s v="ZLIN"/>
    <n v="10"/>
    <n v="0"/>
    <n v="0"/>
    <n v="0"/>
    <s v=""/>
    <m/>
    <m/>
  </r>
  <r>
    <s v="120614000711-0"/>
    <x v="36"/>
    <n v="321201"/>
    <m/>
    <s v="BOMBA SUCCION AIRE PARA MUESTRAS AMBIENTALES"/>
    <d v="2013-02-01T00:00:00"/>
    <n v="806791.75"/>
    <n v="450458.73"/>
    <s v="ZLIN"/>
    <n v="10"/>
    <n v="0"/>
    <n v="0"/>
    <n v="0"/>
    <s v="ZLIN"/>
    <n v="10"/>
    <n v="0"/>
    <n v="0"/>
    <n v="0"/>
    <s v=""/>
    <m/>
    <m/>
  </r>
  <r>
    <s v="120614000712-0"/>
    <x v="36"/>
    <n v="321201"/>
    <m/>
    <s v="BOMBA SUCCION AIRE PARA MUESTRAS AMBIENTALES"/>
    <d v="2013-02-01T00:00:00"/>
    <n v="806791.75"/>
    <n v="450458.73"/>
    <s v="ZLIN"/>
    <n v="10"/>
    <n v="0"/>
    <n v="0"/>
    <n v="0"/>
    <s v="ZLIN"/>
    <n v="10"/>
    <n v="0"/>
    <n v="0"/>
    <n v="0"/>
    <s v=""/>
    <m/>
    <m/>
  </r>
  <r>
    <s v="120614000713-0"/>
    <x v="36"/>
    <n v="321201"/>
    <m/>
    <s v="BOMBA SUCCION AIRE PARA MUESTRAS AMBIENTALES"/>
    <d v="2013-02-01T00:00:00"/>
    <n v="806791.75"/>
    <n v="450458.73"/>
    <s v="ZLIN"/>
    <n v="10"/>
    <n v="0"/>
    <n v="0"/>
    <n v="0"/>
    <s v="ZLIN"/>
    <n v="10"/>
    <n v="0"/>
    <n v="0"/>
    <n v="0"/>
    <s v=""/>
    <m/>
    <m/>
  </r>
  <r>
    <s v="120614000714-0"/>
    <x v="36"/>
    <n v="321201"/>
    <m/>
    <s v="BOMBA SUCCION AIRE PARA MUESTRAS AMBIENTALES"/>
    <d v="2013-02-01T00:00:00"/>
    <n v="806791.75"/>
    <n v="450458.73"/>
    <s v="ZLIN"/>
    <n v="10"/>
    <n v="0"/>
    <n v="0"/>
    <n v="0"/>
    <s v="ZLIN"/>
    <n v="10"/>
    <n v="0"/>
    <n v="0"/>
    <n v="0"/>
    <s v=""/>
    <m/>
    <m/>
  </r>
  <r>
    <s v="120614000715-0"/>
    <x v="36"/>
    <n v="342304"/>
    <m/>
    <s v="SISTEMA MEDICION TANQUES (ONDA GUIADA)"/>
    <d v="2014-06-30T00:00:00"/>
    <n v="62127752.649999999"/>
    <n v="24302915"/>
    <s v="ZLIN"/>
    <n v="10"/>
    <n v="0"/>
    <n v="0"/>
    <n v="0"/>
    <s v="ZLIN"/>
    <n v="15"/>
    <n v="0"/>
    <n v="0"/>
    <n v="0"/>
    <s v=""/>
    <m/>
    <m/>
  </r>
  <r>
    <s v="120614000716-0"/>
    <x v="36"/>
    <n v="342304"/>
    <m/>
    <s v="SISTEMA MEDICION TANQUES (ONDA GUIADA)"/>
    <d v="2014-06-30T00:00:00"/>
    <n v="62127752.649999999"/>
    <n v="24302915"/>
    <s v="ZLIN"/>
    <n v="10"/>
    <n v="0"/>
    <n v="0"/>
    <n v="0"/>
    <s v="ZLIN"/>
    <n v="15"/>
    <n v="0"/>
    <n v="0"/>
    <n v="0"/>
    <s v=""/>
    <m/>
    <m/>
  </r>
  <r>
    <s v="120614000717-0"/>
    <x v="36"/>
    <n v="342304"/>
    <m/>
    <s v="ESTACION TOTAL LASER"/>
    <d v="2014-07-22T00:00:00"/>
    <n v="7067443.75"/>
    <n v="3459864.41"/>
    <s v="ZLIN"/>
    <n v="10"/>
    <n v="0"/>
    <n v="0"/>
    <n v="0"/>
    <s v="ZLIN"/>
    <n v="7"/>
    <n v="0"/>
    <n v="0"/>
    <n v="0"/>
    <s v=""/>
    <m/>
    <m/>
  </r>
  <r>
    <s v="120614000718-0"/>
    <x v="36"/>
    <n v="342501"/>
    <m/>
    <s v="CINTA ELECTRONICA PARA MEDICION DE PRODUCTO"/>
    <d v="2014-08-31T00:00:00"/>
    <n v="3491880.24"/>
    <n v="1319900.8800000004"/>
    <s v="ZLIN"/>
    <n v="10"/>
    <n v="0"/>
    <n v="0"/>
    <n v="0"/>
    <s v="ZLIN"/>
    <n v="15"/>
    <n v="0"/>
    <n v="0"/>
    <n v="0"/>
    <s v=""/>
    <m/>
    <m/>
  </r>
  <r>
    <s v="120614000719-0"/>
    <x v="36"/>
    <n v="342501"/>
    <m/>
    <s v="CINTA ELECTRONICA PARA MEDICION DE PRODUCTO"/>
    <d v="2014-08-31T00:00:00"/>
    <n v="3491880.24"/>
    <n v="1331967.4300000002"/>
    <s v="ZLIN"/>
    <n v="10"/>
    <n v="0"/>
    <n v="0"/>
    <n v="0"/>
    <s v="ZLIN"/>
    <n v="15"/>
    <n v="0"/>
    <n v="0"/>
    <n v="0"/>
    <s v=""/>
    <m/>
    <m/>
  </r>
  <r>
    <s v="120614000720-0"/>
    <x v="36"/>
    <n v="342302"/>
    <m/>
    <s v="CINTA ELECTRONICA PARA MEDICION DE PRODUCTO"/>
    <d v="2014-08-31T00:00:00"/>
    <n v="3491885.63"/>
    <n v="1331969.4899999998"/>
    <s v="ZLIN"/>
    <n v="10"/>
    <n v="0"/>
    <n v="0"/>
    <n v="0"/>
    <s v="ZLIN"/>
    <n v="15"/>
    <n v="0"/>
    <n v="0"/>
    <n v="0"/>
    <s v=""/>
    <m/>
    <m/>
  </r>
  <r>
    <s v="120614000721-0"/>
    <x v="36"/>
    <n v="344205"/>
    <m/>
    <s v="Indicador de revoluciones (tacómetro) de contac"/>
    <d v="2015-07-16T00:00:00"/>
    <n v="119394.33"/>
    <n v="26551.020000000004"/>
    <s v="ZLIN"/>
    <n v="15"/>
    <n v="0"/>
    <n v="0"/>
    <n v="0"/>
    <s v="ZLIN"/>
    <n v="10"/>
    <n v="0"/>
    <n v="0"/>
    <n v="0"/>
    <s v=""/>
    <m/>
    <m/>
  </r>
  <r>
    <s v="120614000722-0"/>
    <x v="36"/>
    <n v="344206"/>
    <m/>
    <s v="Indicador de revoluciones (tacómetro) de contac"/>
    <d v="2015-07-16T00:00:00"/>
    <n v="119394.33"/>
    <n v="26551.020000000004"/>
    <s v="ZLIN"/>
    <n v="15"/>
    <n v="0"/>
    <n v="0"/>
    <n v="0"/>
    <s v="ZLIN"/>
    <n v="10"/>
    <n v="0"/>
    <n v="0"/>
    <n v="0"/>
    <s v=""/>
    <m/>
    <m/>
  </r>
  <r>
    <s v="120614000723-0"/>
    <x v="36"/>
    <n v="344209"/>
    <m/>
    <s v="Indicadore de revoluciones (tacómetro) de contac"/>
    <d v="2015-07-16T00:00:00"/>
    <n v="119394.33"/>
    <n v="26551.020000000004"/>
    <s v="ZLIN"/>
    <n v="15"/>
    <n v="0"/>
    <n v="0"/>
    <n v="0"/>
    <s v="ZLIN"/>
    <n v="10"/>
    <n v="0"/>
    <n v="0"/>
    <n v="0"/>
    <s v=""/>
    <m/>
    <m/>
  </r>
  <r>
    <s v="120614000724-0"/>
    <x v="36"/>
    <n v="334303"/>
    <m/>
    <s v="MEDIDOR DE CABLE"/>
    <d v="2015-07-17T00:00:00"/>
    <n v="366749.97"/>
    <n v="81558.199999999953"/>
    <s v="ZLIN"/>
    <n v="15"/>
    <n v="0"/>
    <n v="0"/>
    <n v="0"/>
    <s v="ZLIN"/>
    <n v="10"/>
    <n v="0"/>
    <n v="0"/>
    <n v="0"/>
    <s v=""/>
    <m/>
    <m/>
  </r>
  <r>
    <s v="120614000725-0"/>
    <x v="36"/>
    <n v="334303"/>
    <m/>
    <s v="MEDIDOR DE CABLE"/>
    <d v="2015-07-17T00:00:00"/>
    <n v="366749.98"/>
    <n v="81558.209999999963"/>
    <s v="ZLIN"/>
    <n v="15"/>
    <n v="0"/>
    <n v="0"/>
    <n v="0"/>
    <s v="ZLIN"/>
    <n v="10"/>
    <n v="0"/>
    <n v="0"/>
    <n v="0"/>
    <s v=""/>
    <m/>
    <m/>
  </r>
  <r>
    <s v="120614000726-0"/>
    <x v="36"/>
    <n v="344203"/>
    <m/>
    <s v="Indicador de Superficies Rugosímetro."/>
    <d v="2015-07-28T00:00:00"/>
    <n v="1411370"/>
    <n v="313861.80000000005"/>
    <s v="ZLIN"/>
    <n v="15"/>
    <n v="0"/>
    <n v="0"/>
    <n v="0"/>
    <s v="ZLIN"/>
    <n v="10"/>
    <n v="0"/>
    <n v="0"/>
    <n v="0"/>
    <s v=""/>
    <m/>
    <m/>
  </r>
  <r>
    <s v="120614000727-0"/>
    <x v="36"/>
    <n v="344201"/>
    <m/>
    <s v="Medidor de aislamiento 10 KV."/>
    <d v="2015-07-30T00:00:00"/>
    <n v="3534178.53"/>
    <n v="785933.98999999976"/>
    <s v="ZLIN"/>
    <n v="15"/>
    <n v="0"/>
    <n v="0"/>
    <n v="0"/>
    <s v="ZLIN"/>
    <n v="10"/>
    <n v="0"/>
    <n v="0"/>
    <n v="0"/>
    <s v=""/>
    <m/>
    <m/>
  </r>
  <r>
    <s v="120614000728-0"/>
    <x v="36"/>
    <n v="344201"/>
    <m/>
    <s v="Medidor de Resistividad de Suelo y de Puesta a Tie"/>
    <d v="2015-07-30T00:00:00"/>
    <n v="2368536.5099999998"/>
    <n v="526717.39999999967"/>
    <s v="ZLIN"/>
    <n v="15"/>
    <n v="0"/>
    <n v="0"/>
    <n v="0"/>
    <s v="ZLIN"/>
    <n v="10"/>
    <n v="0"/>
    <n v="0"/>
    <n v="0"/>
    <s v=""/>
    <m/>
    <m/>
  </r>
  <r>
    <s v="120614000729-0"/>
    <x v="36"/>
    <n v="344203"/>
    <m/>
    <s v="Durómetro Portátil"/>
    <d v="2015-09-02T00:00:00"/>
    <n v="699751"/>
    <n v="144694.28000000003"/>
    <s v="ZLIN"/>
    <n v="15"/>
    <n v="0"/>
    <n v="0"/>
    <n v="0"/>
    <s v="ZLIN"/>
    <n v="10"/>
    <n v="0"/>
    <n v="0"/>
    <n v="0"/>
    <s v=""/>
    <m/>
    <m/>
  </r>
  <r>
    <s v="120614000730-0"/>
    <x v="36"/>
    <n v="344206"/>
    <m/>
    <s v="Indicador de temperatura visual infrarrojo"/>
    <d v="2015-09-02T00:00:00"/>
    <n v="355258.2"/>
    <n v="73460.179999999993"/>
    <s v="ZLIN"/>
    <n v="15"/>
    <n v="0"/>
    <n v="0"/>
    <n v="0"/>
    <s v="ZLIN"/>
    <n v="10"/>
    <n v="0"/>
    <n v="0"/>
    <n v="0"/>
    <s v=""/>
    <m/>
    <m/>
  </r>
  <r>
    <s v="120614000731-0"/>
    <x v="36"/>
    <n v="344207"/>
    <m/>
    <s v="Indicador de temperatura visual infrarrojo"/>
    <d v="2015-09-02T00:00:00"/>
    <n v="355258.2"/>
    <n v="73460.179999999993"/>
    <s v="ZLIN"/>
    <n v="15"/>
    <n v="0"/>
    <n v="0"/>
    <n v="0"/>
    <s v="ZLIN"/>
    <n v="10"/>
    <n v="0"/>
    <n v="0"/>
    <n v="0"/>
    <s v=""/>
    <m/>
    <m/>
  </r>
  <r>
    <s v="120614000732-0"/>
    <x v="36"/>
    <n v="344203"/>
    <m/>
    <s v="Indicador de temperatura visual infrarrojo"/>
    <d v="2015-09-02T00:00:00"/>
    <n v="355258.2"/>
    <n v="73460.179999999993"/>
    <s v="ZLIN"/>
    <n v="15"/>
    <n v="0"/>
    <n v="0"/>
    <n v="0"/>
    <s v="ZLIN"/>
    <n v="10"/>
    <n v="0"/>
    <n v="0"/>
    <n v="0"/>
    <s v=""/>
    <m/>
    <m/>
  </r>
  <r>
    <s v="120614000733-0"/>
    <x v="36"/>
    <n v="344205"/>
    <m/>
    <s v="Indicador de temperatura visual infrarrojo"/>
    <d v="2015-09-02T00:00:00"/>
    <n v="355258.2"/>
    <n v="73460.179999999993"/>
    <s v="ZLIN"/>
    <n v="15"/>
    <n v="0"/>
    <n v="0"/>
    <n v="0"/>
    <s v="ZLIN"/>
    <n v="10"/>
    <n v="0"/>
    <n v="0"/>
    <n v="0"/>
    <s v=""/>
    <m/>
    <m/>
  </r>
  <r>
    <s v="120614000734-0"/>
    <x v="36"/>
    <n v="344209"/>
    <m/>
    <s v="Indicador de temperatura visual infrarrojo"/>
    <d v="2015-09-02T00:00:00"/>
    <n v="355258.2"/>
    <n v="73460.179999999993"/>
    <s v="ZLIN"/>
    <n v="15"/>
    <n v="0"/>
    <n v="0"/>
    <n v="0"/>
    <s v="ZLIN"/>
    <n v="10"/>
    <n v="0"/>
    <n v="0"/>
    <n v="0"/>
    <s v=""/>
    <m/>
    <m/>
  </r>
  <r>
    <s v="120614000735-0"/>
    <x v="36"/>
    <n v="344201"/>
    <m/>
    <s v="Calibración de modulo de presión"/>
    <d v="2015-09-21T00:00:00"/>
    <n v="728187.33"/>
    <n v="218456.19999999995"/>
    <s v="ZLIN"/>
    <n v="10"/>
    <n v="0"/>
    <n v="0"/>
    <n v="0"/>
    <s v="ZLIN"/>
    <n v="10"/>
    <n v="0"/>
    <n v="0"/>
    <n v="0"/>
    <s v=""/>
    <m/>
    <m/>
  </r>
  <r>
    <s v="120614000736-0"/>
    <x v="36"/>
    <n v="344206"/>
    <m/>
    <s v="Calibrador de temperatura portátil"/>
    <d v="2015-09-21T00:00:00"/>
    <n v="2590334.21"/>
    <n v="535628.42999999993"/>
    <s v="ZLIN"/>
    <n v="15"/>
    <n v="0"/>
    <n v="0"/>
    <n v="0"/>
    <s v="ZLIN"/>
    <n v="10"/>
    <n v="0"/>
    <n v="0"/>
    <n v="0"/>
    <s v=""/>
    <m/>
    <m/>
  </r>
  <r>
    <s v="120614000737-0"/>
    <x v="36"/>
    <n v="344202"/>
    <m/>
    <s v="Calibrador de temperatura portátil"/>
    <d v="2015-09-21T00:00:00"/>
    <n v="2590334.21"/>
    <n v="535628.42999999993"/>
    <s v="ZLIN"/>
    <n v="15"/>
    <n v="0"/>
    <n v="0"/>
    <n v="0"/>
    <s v="ZLIN"/>
    <n v="10"/>
    <n v="0"/>
    <n v="0"/>
    <n v="0"/>
    <s v=""/>
    <m/>
    <m/>
  </r>
  <r>
    <s v="120614000738-0"/>
    <x v="36"/>
    <n v="344202"/>
    <m/>
    <s v="Calibrador documentador de procesos"/>
    <d v="2015-09-21T00:00:00"/>
    <n v="4356712.2300000004"/>
    <n v="900879.48000000045"/>
    <s v="ZLIN"/>
    <n v="15"/>
    <n v="0"/>
    <n v="0"/>
    <n v="0"/>
    <s v="ZLIN"/>
    <n v="10"/>
    <n v="0"/>
    <n v="0"/>
    <n v="0"/>
    <s v=""/>
    <m/>
    <m/>
  </r>
  <r>
    <s v="120614000739-0"/>
    <x v="36"/>
    <n v="344202"/>
    <m/>
    <s v="Calibrador documentador de procesos"/>
    <d v="2015-09-21T00:00:00"/>
    <n v="4356712.2300000004"/>
    <n v="900879.48000000045"/>
    <s v="ZLIN"/>
    <n v="15"/>
    <n v="0"/>
    <n v="0"/>
    <n v="0"/>
    <s v="ZLIN"/>
    <n v="10"/>
    <n v="0"/>
    <n v="0"/>
    <n v="0"/>
    <s v=""/>
    <m/>
    <m/>
  </r>
  <r>
    <s v="120614000740-0"/>
    <x v="36"/>
    <n v="344202"/>
    <m/>
    <s v="Calibrador documentador de procesos"/>
    <d v="2015-09-21T00:00:00"/>
    <n v="4356712.2300000004"/>
    <n v="900879.48000000045"/>
    <s v="ZLIN"/>
    <n v="15"/>
    <n v="0"/>
    <n v="0"/>
    <n v="0"/>
    <s v="ZLIN"/>
    <n v="10"/>
    <n v="0"/>
    <n v="0"/>
    <n v="0"/>
    <s v=""/>
    <m/>
    <m/>
  </r>
  <r>
    <s v="120614000741-0"/>
    <x v="36"/>
    <n v="344202"/>
    <m/>
    <s v="Pinza amperimétrica"/>
    <d v="2015-09-21T00:00:00"/>
    <n v="225848.04"/>
    <n v="46700.78"/>
    <s v="ZLIN"/>
    <n v="15"/>
    <n v="0"/>
    <n v="0"/>
    <n v="0"/>
    <s v="ZLIN"/>
    <n v="10"/>
    <n v="0"/>
    <n v="0"/>
    <n v="0"/>
    <s v=""/>
    <m/>
    <m/>
  </r>
  <r>
    <s v="120614000742-0"/>
    <x v="36"/>
    <n v="344202"/>
    <m/>
    <s v="Pinza amperimétricas"/>
    <d v="2015-09-21T00:00:00"/>
    <n v="225848.04"/>
    <n v="46700.78"/>
    <s v="ZLIN"/>
    <n v="15"/>
    <n v="0"/>
    <n v="0"/>
    <n v="0"/>
    <s v="ZLIN"/>
    <n v="10"/>
    <n v="0"/>
    <n v="0"/>
    <n v="0"/>
    <s v=""/>
    <m/>
    <m/>
  </r>
  <r>
    <s v="120614000743-0"/>
    <x v="36"/>
    <n v="344202"/>
    <m/>
    <s v="Termómetro visual infrarrojo"/>
    <d v="2015-09-21T00:00:00"/>
    <n v="328693.25"/>
    <n v="67967.079999999987"/>
    <s v="ZLIN"/>
    <n v="15"/>
    <n v="0"/>
    <n v="0"/>
    <n v="0"/>
    <s v="ZLIN"/>
    <n v="10"/>
    <n v="0"/>
    <n v="0"/>
    <n v="0"/>
    <s v=""/>
    <m/>
    <m/>
  </r>
  <r>
    <s v="120614000744-0"/>
    <x v="36"/>
    <n v="214301"/>
    <m/>
    <s v="THERMOHIGRÓMETRO"/>
    <d v="2015-12-15T00:00:00"/>
    <n v="1610433.12"/>
    <n v="295246.08000000007"/>
    <s v="ZLIN"/>
    <n v="15"/>
    <n v="0"/>
    <n v="0"/>
    <n v="0"/>
    <s v="ZLIN"/>
    <n v="10"/>
    <n v="0"/>
    <n v="0"/>
    <n v="0"/>
    <s v=""/>
    <m/>
    <m/>
  </r>
  <r>
    <s v="120614000745-0"/>
    <x v="36"/>
    <n v="214301"/>
    <m/>
    <s v="CALIBRADOR DE PRESICIÓN POR INFRARROJO"/>
    <d v="2016-04-14T00:00:00"/>
    <n v="4445166.24"/>
    <n v="716165.67000000039"/>
    <s v="ZLIN"/>
    <n v="15"/>
    <n v="0"/>
    <n v="0"/>
    <n v="0"/>
    <s v="ZLIN"/>
    <n v="10"/>
    <n v="0"/>
    <n v="0"/>
    <n v="0"/>
    <s v=""/>
    <m/>
    <m/>
  </r>
  <r>
    <s v="120614000746-0"/>
    <x v="36"/>
    <n v="214301"/>
    <m/>
    <s v="PATRON SECUNDARIO DE TEMPERATURA"/>
    <d v="2016-05-13T00:00:00"/>
    <n v="894076.44"/>
    <n v="208617.82999999996"/>
    <s v="ZLIN"/>
    <n v="10"/>
    <n v="0"/>
    <n v="0"/>
    <n v="0"/>
    <s v="ZLIN"/>
    <n v="10"/>
    <n v="0"/>
    <n v="0"/>
    <n v="0"/>
    <s v=""/>
    <m/>
    <m/>
  </r>
  <r>
    <s v="120614000747-0"/>
    <x v="36"/>
    <n v="214301"/>
    <m/>
    <s v="POZO SECO PARA CALIBRACION"/>
    <d v="2016-05-13T00:00:00"/>
    <n v="5839981.2599999998"/>
    <n v="681331.14999999944"/>
    <s v="ZLIN"/>
    <n v="20"/>
    <n v="0"/>
    <n v="0"/>
    <n v="0"/>
    <s v="ZLIN"/>
    <n v="10"/>
    <n v="0"/>
    <n v="0"/>
    <n v="0"/>
    <s v=""/>
    <m/>
    <m/>
  </r>
  <r>
    <s v="120614000748-0"/>
    <x v="36"/>
    <n v="214301"/>
    <m/>
    <s v="JUEGO DE PESAS PATRON"/>
    <d v="2016-06-06T00:00:00"/>
    <n v="4915590.4000000004"/>
    <n v="1106007.8400000003"/>
    <s v="ZLIN"/>
    <n v="10"/>
    <n v="0"/>
    <n v="0"/>
    <n v="0"/>
    <s v="ZLIN"/>
    <n v="10"/>
    <n v="0"/>
    <n v="0"/>
    <n v="0"/>
    <s v=""/>
    <m/>
    <m/>
  </r>
  <r>
    <s v="120614000749-0"/>
    <x v="36"/>
    <n v="214301"/>
    <m/>
    <s v="TERMOMETRO DIGITAL APRUEBA DE EXPLOSION"/>
    <d v="2016-06-28T00:00:00"/>
    <n v="1180291.78"/>
    <n v="177043.77000000002"/>
    <s v="ZLIN"/>
    <n v="15"/>
    <n v="0"/>
    <n v="0"/>
    <n v="0"/>
    <s v="ZLIN"/>
    <n v="10"/>
    <n v="0"/>
    <n v="0"/>
    <n v="0"/>
    <s v=""/>
    <m/>
    <m/>
  </r>
  <r>
    <s v="120614000750-0"/>
    <x v="36"/>
    <n v="214301"/>
    <m/>
    <s v="TERMOMETRO DIGITAL APRUEBA DE EXPLOSION"/>
    <d v="2016-06-28T00:00:00"/>
    <n v="1180291.78"/>
    <n v="177043.77000000002"/>
    <s v="ZLIN"/>
    <n v="15"/>
    <n v="0"/>
    <n v="0"/>
    <n v="0"/>
    <s v="ZLIN"/>
    <n v="10"/>
    <n v="0"/>
    <n v="0"/>
    <n v="0"/>
    <s v=""/>
    <m/>
    <m/>
  </r>
  <r>
    <s v="120614000751-0"/>
    <x v="36"/>
    <n v="214301"/>
    <m/>
    <s v="MANOMETRO DE ALTA EXACTITUD"/>
    <d v="2016-05-11T00:00:00"/>
    <n v="794220.5"/>
    <n v="123545.41000000003"/>
    <s v="ZLIN"/>
    <n v="15"/>
    <n v="0"/>
    <n v="0"/>
    <n v="0"/>
    <s v="ZLIN"/>
    <n v="10"/>
    <n v="0"/>
    <n v="0"/>
    <n v="0"/>
    <s v=""/>
    <m/>
    <m/>
  </r>
  <r>
    <s v="120614000752-0"/>
    <x v="36"/>
    <n v="214301"/>
    <m/>
    <s v="MANOMETRO DE ALTA EXACTITUD"/>
    <d v="2016-05-11T00:00:00"/>
    <n v="794220.5"/>
    <n v="123545.41000000003"/>
    <s v="ZLIN"/>
    <n v="15"/>
    <n v="0"/>
    <n v="0"/>
    <n v="0"/>
    <s v="ZLIN"/>
    <n v="10"/>
    <n v="0"/>
    <n v="0"/>
    <n v="0"/>
    <s v=""/>
    <m/>
    <m/>
  </r>
  <r>
    <s v="120614000753-0"/>
    <x v="36"/>
    <n v="214301"/>
    <m/>
    <s v="MANOMETRO DE ALTA EXACTITUD"/>
    <d v="2016-05-11T00:00:00"/>
    <n v="794220.5"/>
    <n v="123545.41000000003"/>
    <s v="ZLIN"/>
    <n v="15"/>
    <n v="0"/>
    <n v="0"/>
    <n v="0"/>
    <s v="ZLIN"/>
    <n v="10"/>
    <n v="0"/>
    <n v="0"/>
    <n v="0"/>
    <s v=""/>
    <m/>
    <m/>
  </r>
  <r>
    <s v="120614000754-0"/>
    <x v="36"/>
    <n v="214301"/>
    <m/>
    <s v="COMPARADORA DE MASAS"/>
    <d v="2016-06-13T00:00:00"/>
    <n v="27147617.199999999"/>
    <n v="4072142.5799999982"/>
    <s v="ZLIN"/>
    <n v="15"/>
    <n v="0"/>
    <n v="0"/>
    <n v="0"/>
    <s v="ZLIN"/>
    <n v="10"/>
    <n v="0"/>
    <n v="0"/>
    <n v="0"/>
    <s v=""/>
    <m/>
    <m/>
  </r>
  <r>
    <s v="120614000755-0"/>
    <x v="36"/>
    <n v="214301"/>
    <m/>
    <s v="PESA"/>
    <d v="2016-06-08T00:00:00"/>
    <n v="224626.52"/>
    <n v="50540.97"/>
    <s v="ZLIN"/>
    <n v="10"/>
    <n v="0"/>
    <n v="0"/>
    <n v="0"/>
    <s v="ZLIN"/>
    <n v="10"/>
    <n v="0"/>
    <n v="0"/>
    <n v="0"/>
    <s v=""/>
    <m/>
    <m/>
  </r>
  <r>
    <s v="120614000756-0"/>
    <x v="36"/>
    <n v="214301"/>
    <m/>
    <s v="JUEGO DE BLOQUES PATRON"/>
    <d v="2017-09-25T00:00:00"/>
    <n v="1858850"/>
    <n v="185885"/>
    <s v="ZLIN"/>
    <n v="10"/>
    <n v="0"/>
    <n v="0"/>
    <n v="0"/>
    <s v="ZLIN"/>
    <n v="10"/>
    <n v="0"/>
    <n v="0"/>
    <n v="0"/>
    <s v=""/>
    <m/>
    <m/>
  </r>
  <r>
    <s v="120614000757-0"/>
    <x v="36"/>
    <n v="214301"/>
    <m/>
    <s v="TERMOMETRO DIGITAL PARA TANQUES"/>
    <d v="2017-09-25T00:00:00"/>
    <n v="1344700"/>
    <n v="134470"/>
    <s v="ZLIN"/>
    <n v="10"/>
    <n v="0"/>
    <n v="0"/>
    <n v="0"/>
    <s v="ZLIN"/>
    <n v="10"/>
    <n v="0"/>
    <n v="0"/>
    <n v="0"/>
    <s v=""/>
    <m/>
    <m/>
  </r>
  <r>
    <s v="120614000758-0"/>
    <x v="36"/>
    <n v="214301"/>
    <m/>
    <s v="INDICADOR DE TEMPERATURA"/>
    <d v="2017-10-10T00:00:00"/>
    <n v="4695828.22"/>
    <n v="430450.91999999993"/>
    <s v="ZLIN"/>
    <n v="10"/>
    <n v="0"/>
    <n v="0"/>
    <n v="0"/>
    <s v="ZLIN"/>
    <n v="10"/>
    <n v="0"/>
    <n v="0"/>
    <n v="0"/>
    <s v=""/>
    <m/>
    <m/>
  </r>
  <r>
    <s v="120614000760-0"/>
    <x v="36"/>
    <n v="214301"/>
    <m/>
    <s v="COMPARADOR DE PRESION PARA CALIBRACION"/>
    <d v="2017-11-24T00:00:00"/>
    <n v="3802450"/>
    <n v="316870.83000000007"/>
    <s v="ZLIN"/>
    <n v="10"/>
    <n v="0"/>
    <n v="0"/>
    <n v="0"/>
    <s v="ZLIN"/>
    <n v="10"/>
    <n v="0"/>
    <n v="0"/>
    <n v="0"/>
    <s v=""/>
    <m/>
    <m/>
  </r>
  <r>
    <s v="120614000761-0"/>
    <x v="36"/>
    <n v="214301"/>
    <m/>
    <s v="BOMBA DESCARGA RECIPIENTE PATRON"/>
    <d v="2017-11-17T00:00:00"/>
    <n v="6430205.5"/>
    <n v="535850.46"/>
    <s v="ZLIN"/>
    <n v="10"/>
    <n v="0"/>
    <n v="0"/>
    <n v="0"/>
    <s v="ZLIN"/>
    <n v="10"/>
    <n v="0"/>
    <n v="0"/>
    <n v="0"/>
    <s v=""/>
    <m/>
    <m/>
  </r>
  <r>
    <s v="120614000765-0"/>
    <x v="36"/>
    <n v="214301"/>
    <m/>
    <s v="CELDA PARA LA MEDICION DE DENSIDAD"/>
    <d v="2017-01-01T00:00:00"/>
    <n v="12394925.470000001"/>
    <n v="2543542"/>
    <s v="ZLIN"/>
    <n v="15"/>
    <n v="0"/>
    <n v="0"/>
    <n v="0"/>
    <s v="ZLIN"/>
    <n v="1"/>
    <n v="0"/>
    <n v="0"/>
    <n v="0"/>
    <s v=""/>
    <m/>
    <m/>
  </r>
  <r>
    <s v="120614000765-1"/>
    <x v="36"/>
    <n v="214301"/>
    <m/>
    <s v="TERMINAL DE CONTROL"/>
    <d v="2017-01-01T00:00:00"/>
    <n v="4798035.66"/>
    <n v="984596.90000000037"/>
    <s v="ZLIN"/>
    <n v="15"/>
    <n v="0"/>
    <n v="0"/>
    <n v="0"/>
    <s v="ZLIN"/>
    <n v="1"/>
    <n v="0"/>
    <n v="0"/>
    <n v="0"/>
    <s v=""/>
    <m/>
    <m/>
  </r>
  <r>
    <s v="120614000765-2"/>
    <x v="36"/>
    <n v="214301"/>
    <m/>
    <s v="Baño termostático"/>
    <d v="2017-01-01T00:00:00"/>
    <n v="7596889.7999999998"/>
    <n v="1558945.0899999999"/>
    <s v="ZLIN"/>
    <n v="15"/>
    <n v="0"/>
    <n v="0"/>
    <n v="0"/>
    <s v="ZLIN"/>
    <n v="1"/>
    <n v="0"/>
    <n v="0"/>
    <n v="0"/>
    <s v=""/>
    <m/>
    <m/>
  </r>
  <r>
    <s v="120614000765-3"/>
    <x v="36"/>
    <n v="214301"/>
    <m/>
    <s v="Bomba de presión manual"/>
    <d v="2017-01-01T00:00:00"/>
    <n v="15193779.609999999"/>
    <n v="3117890.1899999995"/>
    <s v="ZLIN"/>
    <n v="15"/>
    <n v="0"/>
    <n v="0"/>
    <n v="0"/>
    <s v="ZLIN"/>
    <n v="1"/>
    <n v="0"/>
    <n v="0"/>
    <n v="0"/>
    <s v=""/>
    <m/>
    <m/>
  </r>
  <r>
    <s v="120614000766-0"/>
    <x v="36"/>
    <n v="214301"/>
    <m/>
    <s v="ESCANER DE TEMPERATURA A PRESION"/>
    <d v="2017-12-05T00:00:00"/>
    <n v="4546309.3"/>
    <n v="340973.20000000019"/>
    <s v="ZLIN"/>
    <n v="10"/>
    <n v="0"/>
    <n v="0"/>
    <n v="0"/>
    <s v="ZLIN"/>
    <n v="10"/>
    <n v="0"/>
    <n v="0"/>
    <n v="0"/>
    <s v=""/>
    <m/>
    <m/>
  </r>
  <r>
    <s v="120614000767-0"/>
    <x v="36"/>
    <n v="214301"/>
    <m/>
    <s v="BAÑO DE CALIBRACION COMPACTO"/>
    <d v="2017-12-05T00:00:00"/>
    <n v="10658072.1"/>
    <n v="799355.41000000015"/>
    <s v="ZLIN"/>
    <n v="10"/>
    <n v="0"/>
    <n v="0"/>
    <n v="0"/>
    <s v="ZLIN"/>
    <n v="10"/>
    <n v="0"/>
    <n v="0"/>
    <n v="0"/>
    <s v=""/>
    <m/>
    <m/>
  </r>
  <r>
    <s v="120614000768-0"/>
    <x v="36"/>
    <n v="214301"/>
    <m/>
    <s v="DENSIMETRO DIGITAL"/>
    <d v="2017-12-07T00:00:00"/>
    <n v="1967350.31"/>
    <n v="147551.27000000002"/>
    <s v="ZLIN"/>
    <n v="10"/>
    <n v="0"/>
    <n v="0"/>
    <n v="0"/>
    <s v="ZLIN"/>
    <n v="10"/>
    <n v="0"/>
    <n v="0"/>
    <n v="0"/>
    <s v=""/>
    <m/>
    <m/>
  </r>
  <r>
    <s v="120614000769-0"/>
    <x v="36"/>
    <n v="214501"/>
    <m/>
    <s v="CORTADORA TUBOS VIDRIO"/>
    <d v="2017-09-01T00:00:00"/>
    <n v="125769"/>
    <n v="12576.899999999994"/>
    <s v="ZLIN"/>
    <n v="10"/>
    <n v="0"/>
    <n v="0"/>
    <n v="0"/>
    <s v="ZLIN"/>
    <n v="10"/>
    <n v="0"/>
    <n v="0"/>
    <n v="0"/>
    <s v=""/>
    <m/>
    <m/>
  </r>
  <r>
    <s v="120614000776-0"/>
    <x v="36"/>
    <n v="214301"/>
    <m/>
    <s v="RECIPIENTE VOLUMETRICO 20 L"/>
    <d v="2018-09-26T00:00:00"/>
    <n v="914015.02"/>
    <n v="0"/>
    <s v="ZLIN"/>
    <n v="10"/>
    <n v="0"/>
    <n v="0"/>
    <n v="0"/>
    <s v="ZLIN"/>
    <n v="10"/>
    <n v="0"/>
    <n v="0"/>
    <n v="0"/>
    <s v=""/>
    <m/>
    <m/>
  </r>
  <r>
    <s v="120614000779-0"/>
    <x v="36"/>
    <n v="214301"/>
    <m/>
    <s v="ANALIZADOR AUTOMATICO PARTICULAS PM2"/>
    <d v="2018-03-30T00:00:00"/>
    <n v="18752111.489999998"/>
    <n v="1828330.879999999"/>
    <s v="ZLIN"/>
    <n v="10"/>
    <n v="0"/>
    <n v="0"/>
    <n v="0"/>
    <s v="ZLIN"/>
    <n v="10"/>
    <n v="0"/>
    <n v="0"/>
    <n v="0"/>
    <s v=""/>
    <m/>
    <m/>
  </r>
  <r>
    <s v="120614000779-1"/>
    <x v="36"/>
    <n v="214301"/>
    <m/>
    <s v="ANALIZADOR AUTOMATICO DIOXIDO AZUFRE"/>
    <d v="2018-03-30T00:00:00"/>
    <n v="38173941.25"/>
    <n v="3721959.2700000033"/>
    <s v="ZLIN"/>
    <n v="10"/>
    <n v="0"/>
    <n v="0"/>
    <n v="0"/>
    <s v="ZLIN"/>
    <n v="10"/>
    <n v="0"/>
    <n v="0"/>
    <n v="0"/>
    <s v=""/>
    <m/>
    <m/>
  </r>
  <r>
    <s v="120614000779-2"/>
    <x v="36"/>
    <n v="214301"/>
    <m/>
    <s v="ANALIZADOR AUTOMATICO HIDROCARBUROS"/>
    <d v="2018-03-30T00:00:00"/>
    <n v="65632390.229999997"/>
    <n v="6399158.0399999991"/>
    <s v="ZLIN"/>
    <n v="10"/>
    <n v="0"/>
    <n v="0"/>
    <n v="0"/>
    <s v="ZLIN"/>
    <n v="10"/>
    <n v="0"/>
    <n v="0"/>
    <n v="0"/>
    <s v=""/>
    <m/>
    <m/>
  </r>
  <r>
    <s v="120614000779-3"/>
    <x v="36"/>
    <n v="214301"/>
    <m/>
    <s v="ANALIZADOR AUTOMATICO CARBONO"/>
    <d v="2018-03-30T00:00:00"/>
    <n v="19421829.760000002"/>
    <n v="1893628.3900000006"/>
    <s v="ZLIN"/>
    <n v="10"/>
    <n v="0"/>
    <n v="0"/>
    <n v="0"/>
    <s v="ZLIN"/>
    <n v="10"/>
    <n v="0"/>
    <n v="0"/>
    <n v="0"/>
    <s v=""/>
    <m/>
    <m/>
  </r>
  <r>
    <s v="120614000779-4"/>
    <x v="36"/>
    <n v="214301"/>
    <m/>
    <s v="ANALIZADOR AUTOMATICO DE NOY (OXIDOS"/>
    <d v="2018-03-30T00:00:00"/>
    <n v="20091548.030000001"/>
    <n v="1958925.9299999997"/>
    <s v="ZLIN"/>
    <n v="10"/>
    <n v="0"/>
    <n v="0"/>
    <n v="0"/>
    <s v="ZLIN"/>
    <n v="10"/>
    <n v="0"/>
    <n v="0"/>
    <n v="0"/>
    <s v=""/>
    <m/>
    <m/>
  </r>
  <r>
    <s v="120614000779-5"/>
    <x v="36"/>
    <n v="214301"/>
    <m/>
    <s v="MUESTREADOR SEMIAUTOMATICO PARA CARBONO"/>
    <d v="2018-03-30T00:00:00"/>
    <n v="22770421.100000001"/>
    <n v="2220116.0600000024"/>
    <s v="ZLIN"/>
    <n v="10"/>
    <n v="0"/>
    <n v="0"/>
    <n v="0"/>
    <s v="ZLIN"/>
    <n v="10"/>
    <n v="0"/>
    <n v="0"/>
    <n v="0"/>
    <s v=""/>
    <m/>
    <m/>
  </r>
  <r>
    <s v="120614000779-6"/>
    <x v="36"/>
    <n v="214301"/>
    <m/>
    <s v="GENERADOR DE HIDROGENO DE ULTRA ALTAPUREZA"/>
    <d v="2018-03-30T00:00:00"/>
    <n v="35495068.18"/>
    <n v="3460769.16"/>
    <s v="ZLIN"/>
    <n v="10"/>
    <n v="0"/>
    <n v="0"/>
    <n v="0"/>
    <s v="ZLIN"/>
    <n v="10"/>
    <n v="0"/>
    <n v="0"/>
    <n v="0"/>
    <s v=""/>
    <m/>
    <m/>
  </r>
  <r>
    <s v="120614000779-7"/>
    <x v="36"/>
    <n v="214301"/>
    <m/>
    <s v="ANALIZADOR DE OZONO"/>
    <d v="2018-03-30T00:00:00"/>
    <n v="7701760.0800000001"/>
    <n v="750921.59999999963"/>
    <s v="ZLIN"/>
    <n v="10"/>
    <n v="0"/>
    <n v="0"/>
    <n v="0"/>
    <s v="ZLIN"/>
    <n v="10"/>
    <n v="0"/>
    <n v="0"/>
    <n v="0"/>
    <s v=""/>
    <m/>
    <m/>
  </r>
  <r>
    <s v="120701000001-0"/>
    <x v="40"/>
    <n v="323100"/>
    <m/>
    <s v="MICROBUS MERCEDEZ BENZ 80 SJ295"/>
    <d v="1981-06-01T00:00:00"/>
    <n v="329043.28000000003"/>
    <n v="296138.95"/>
    <s v="ZLI1"/>
    <n v="5"/>
    <n v="0"/>
    <n v="424783.82"/>
    <n v="382305.44"/>
    <s v="ZLIN"/>
    <n v="5"/>
    <n v="0"/>
    <n v="0"/>
    <n v="0"/>
    <s v=""/>
    <m/>
    <m/>
  </r>
  <r>
    <s v="120701000002-0"/>
    <x v="40"/>
    <n v="323100"/>
    <m/>
    <s v="MICROBUS MERC BENZ 80 PL 268"/>
    <d v="1981-06-01T00:00:00"/>
    <n v="329043.27"/>
    <n v="296138.94"/>
    <s v="ZLI1"/>
    <n v="6"/>
    <n v="0"/>
    <n v="514413.84"/>
    <n v="462972.46"/>
    <s v="ZLIN"/>
    <n v="6"/>
    <n v="0"/>
    <n v="0"/>
    <n v="0"/>
    <s v=""/>
    <m/>
    <m/>
  </r>
  <r>
    <s v="120701000005-0"/>
    <x v="40"/>
    <n v="323100"/>
    <m/>
    <s v="MICROBUS TOYOTA PL 107944"/>
    <d v="1986-08-01T00:00:00"/>
    <n v="1400000"/>
    <n v="1260000"/>
    <s v="ZLI1"/>
    <n v="10"/>
    <n v="0"/>
    <n v="2702210.72"/>
    <n v="2431989.6500000004"/>
    <s v="ZLIN"/>
    <n v="10"/>
    <n v="0"/>
    <n v="0"/>
    <n v="0"/>
    <s v=""/>
    <m/>
    <m/>
  </r>
  <r>
    <s v="120701000006-0"/>
    <x v="40"/>
    <n v="322301"/>
    <m/>
    <s v="MICROBUS NISSAN PL 111245"/>
    <d v="1987-08-01T00:00:00"/>
    <n v="1498000"/>
    <n v="1348200"/>
    <s v="ZLI1"/>
    <n v="6"/>
    <n v="0"/>
    <n v="1869987.11"/>
    <n v="1682988.4000000001"/>
    <s v="ZLIN"/>
    <n v="6"/>
    <n v="0"/>
    <n v="0"/>
    <n v="0"/>
    <s v=""/>
    <m/>
    <m/>
  </r>
  <r>
    <s v="120701000007-0"/>
    <x v="40"/>
    <n v="323100"/>
    <m/>
    <s v="MICROBUS NISSAN PL111246"/>
    <d v="1987-08-01T00:00:00"/>
    <n v="1498000"/>
    <n v="1348200"/>
    <s v="ZLI1"/>
    <n v="6"/>
    <n v="0"/>
    <n v="1869987.11"/>
    <n v="1682988.4000000001"/>
    <s v="ZLIN"/>
    <n v="6"/>
    <n v="0"/>
    <n v="0"/>
    <n v="0"/>
    <s v=""/>
    <m/>
    <m/>
  </r>
  <r>
    <s v="120701000009-0"/>
    <x v="40"/>
    <n v="323100"/>
    <m/>
    <s v="AUTOBUS MERCEDES PCA 308006"/>
    <d v="1988-12-01T00:00:00"/>
    <n v="21057945.25"/>
    <n v="18952150.75"/>
    <s v="ZLI1"/>
    <n v="6"/>
    <n v="0"/>
    <n v="27739039.390000001"/>
    <n v="24965135.449999999"/>
    <s v="ZLIN"/>
    <n v="6"/>
    <n v="0"/>
    <n v="0"/>
    <n v="0"/>
    <s v=""/>
    <m/>
    <m/>
  </r>
  <r>
    <s v="120701000010-0"/>
    <x v="40"/>
    <n v="323100"/>
    <m/>
    <s v="AUTOBUS MERCEDES PLACA 308-003"/>
    <d v="1988-12-01T00:00:00"/>
    <n v="13881866.16"/>
    <n v="12493679.289999999"/>
    <s v="ZLI1"/>
    <n v="6"/>
    <n v="0"/>
    <n v="15404433.960000001"/>
    <n v="13863990.560000001"/>
    <s v="ZLIN"/>
    <n v="6"/>
    <n v="0"/>
    <n v="0"/>
    <n v="0"/>
    <s v=""/>
    <m/>
    <m/>
  </r>
  <r>
    <s v="120701000012-0"/>
    <x v="40"/>
    <n v="323100"/>
    <m/>
    <s v="MERCEDEZ BENZ 89 PL308005"/>
    <d v="1988-12-01T00:00:00"/>
    <n v="14988058.24"/>
    <n v="13489252.27"/>
    <s v="ZLI1"/>
    <n v="6"/>
    <n v="0"/>
    <n v="20004826.149999999"/>
    <n v="18004343.539999999"/>
    <s v="ZLIN"/>
    <n v="6"/>
    <n v="0"/>
    <n v="0"/>
    <n v="0"/>
    <s v=""/>
    <m/>
    <m/>
  </r>
  <r>
    <s v="120701000016-0"/>
    <x v="40"/>
    <n v="321100"/>
    <m/>
    <s v="MICROBUS"/>
    <d v="2001-06-30T00:00:00"/>
    <n v="17884573"/>
    <n v="16096115.699999999"/>
    <s v="ZLI1"/>
    <n v="10"/>
    <n v="0"/>
    <n v="26112868.57"/>
    <n v="26028274.539999999"/>
    <s v="ZLIN"/>
    <n v="10"/>
    <n v="0"/>
    <n v="0"/>
    <n v="0"/>
    <s v=""/>
    <m/>
    <m/>
  </r>
  <r>
    <s v="120701000017-0"/>
    <x v="40"/>
    <n v="321100"/>
    <m/>
    <s v="AUTOBUS"/>
    <d v="2006-05-31T00:00:00"/>
    <n v="38898399.560000002"/>
    <n v="35008559.600000001"/>
    <s v="ZLI1"/>
    <n v="7"/>
    <n v="0"/>
    <n v="17329300.059999999"/>
    <n v="17329300.059999999"/>
    <s v="ZLIN"/>
    <n v="7"/>
    <n v="0"/>
    <n v="0"/>
    <n v="0"/>
    <s v=""/>
    <m/>
    <m/>
  </r>
  <r>
    <s v="120701000019-0"/>
    <x v="40"/>
    <n v="342303"/>
    <m/>
    <s v="MERCEDES ACT 26992 PL 308004"/>
    <d v="1988-12-01T00:00:00"/>
    <n v="7733579.75"/>
    <n v="6960221.8100000005"/>
    <s v="ZLI1"/>
    <n v="6"/>
    <n v="0"/>
    <n v="9100048.6099999994"/>
    <n v="8190043.7499999991"/>
    <s v="ZLIN"/>
    <n v="6"/>
    <n v="0"/>
    <n v="0"/>
    <n v="0"/>
    <s v=""/>
    <m/>
    <m/>
  </r>
  <r>
    <s v="120701000020-0"/>
    <x v="40"/>
    <n v="321100"/>
    <m/>
    <s v="AUTOBUS TIPO URBANO P/52 PASAJEROS"/>
    <d v="2008-05-31T00:00:00"/>
    <n v="47167500"/>
    <n v="42450750"/>
    <s v="ZLI1"/>
    <n v="7"/>
    <n v="0"/>
    <n v="6853020.2300000004"/>
    <n v="6853020.2300000004"/>
    <s v="ZLIN"/>
    <n v="7"/>
    <n v="0"/>
    <n v="0"/>
    <n v="0"/>
    <s v=""/>
    <m/>
    <m/>
  </r>
  <r>
    <s v="120701000021-0"/>
    <x v="40"/>
    <n v="321100"/>
    <m/>
    <s v="AUTOBUS 55 PASAJEROS"/>
    <d v="2011-07-06T00:00:00"/>
    <n v="159954273.09999999"/>
    <n v="159954273.09999999"/>
    <s v="ZLIN"/>
    <n v="7"/>
    <n v="0"/>
    <n v="0"/>
    <n v="0"/>
    <s v="ZLIN"/>
    <n v="7"/>
    <n v="0"/>
    <n v="0"/>
    <n v="0"/>
    <s v=""/>
    <m/>
    <m/>
  </r>
  <r>
    <s v="120701000022-0"/>
    <x v="40"/>
    <n v="323301"/>
    <m/>
    <s v="AUTOBUS 55 PASAJEROS"/>
    <d v="2012-04-09T00:00:00"/>
    <n v="1919015.55"/>
    <n v="1753134.01"/>
    <s v="ZLIN"/>
    <n v="7"/>
    <n v="0"/>
    <n v="0"/>
    <n v="0"/>
    <s v="ZLIN"/>
    <n v="7"/>
    <n v="0"/>
    <n v="0"/>
    <n v="0"/>
    <s v=""/>
    <m/>
    <m/>
  </r>
  <r>
    <s v="120701000023-0"/>
    <x v="40"/>
    <n v="323301"/>
    <m/>
    <s v="MICROBUS 30 PASAJEROS"/>
    <d v="2011-03-07T00:00:00"/>
    <n v="39626800.079999998"/>
    <n v="39626800.079999998"/>
    <s v="ZLIN"/>
    <n v="7"/>
    <n v="0"/>
    <n v="0"/>
    <n v="0"/>
    <s v="ZLIN"/>
    <n v="7"/>
    <n v="0"/>
    <n v="0"/>
    <n v="0"/>
    <s v=""/>
    <m/>
    <m/>
  </r>
  <r>
    <s v="120701000025-0"/>
    <x v="40"/>
    <n v="323302"/>
    <m/>
    <s v="AUTOBUS PARA 55 PASAJEROS"/>
    <d v="2012-01-25T00:00:00"/>
    <n v="159531250"/>
    <n v="151934523.81"/>
    <s v="ZLIN"/>
    <n v="7"/>
    <n v="0"/>
    <n v="0"/>
    <n v="0"/>
    <s v="ZLIN"/>
    <n v="7"/>
    <n v="0"/>
    <n v="0"/>
    <n v="0"/>
    <s v=""/>
    <m/>
    <m/>
  </r>
  <r>
    <s v="120702000001-0"/>
    <x v="41"/>
    <n v="321100"/>
    <m/>
    <s v="BICICLETA . 28 C,CANASTA LIVIAM"/>
    <d v="1991-12-01T00:00:00"/>
    <n v="23603.95"/>
    <n v="21243.56"/>
    <s v="ZLI1"/>
    <n v="10"/>
    <n v="0"/>
    <n v="16298.06"/>
    <n v="14668.25"/>
    <s v="ZLIN"/>
    <n v="10"/>
    <n v="0"/>
    <n v="0"/>
    <n v="0"/>
    <s v=""/>
    <m/>
    <m/>
  </r>
  <r>
    <s v="120702000002-0"/>
    <x v="41"/>
    <n v="321100"/>
    <m/>
    <s v="BICIC .26 C,CANASTA T PANADERI8"/>
    <d v="1991-12-01T00:00:00"/>
    <n v="23603.95"/>
    <n v="21243.56"/>
    <s v="ZLI1"/>
    <n v="10"/>
    <n v="0"/>
    <n v="16298.06"/>
    <n v="14668.25"/>
    <s v="ZLIN"/>
    <n v="10"/>
    <n v="0"/>
    <n v="0"/>
    <n v="0"/>
    <s v=""/>
    <m/>
    <m/>
  </r>
  <r>
    <s v="120702000003-0"/>
    <x v="41"/>
    <n v="321100"/>
    <m/>
    <s v="BICIC .26 C,CANASTA T PANADERI8"/>
    <d v="1991-12-01T00:00:00"/>
    <n v="23603.95"/>
    <n v="21243.56"/>
    <s v="ZLI1"/>
    <n v="10"/>
    <n v="0"/>
    <n v="16298.06"/>
    <n v="14668.25"/>
    <s v="ZLIN"/>
    <n v="10"/>
    <n v="0"/>
    <n v="0"/>
    <n v="0"/>
    <s v=""/>
    <m/>
    <m/>
  </r>
  <r>
    <s v="120702000004-0"/>
    <x v="41"/>
    <n v="321100"/>
    <m/>
    <s v="BICIC .26 C,CANASTA T PANADERI8"/>
    <d v="1991-12-01T00:00:00"/>
    <n v="23603.95"/>
    <n v="21243.56"/>
    <s v="ZLI1"/>
    <n v="10"/>
    <n v="0"/>
    <n v="16298.06"/>
    <n v="14668.25"/>
    <s v="ZLIN"/>
    <n v="10"/>
    <n v="0"/>
    <n v="0"/>
    <n v="0"/>
    <s v=""/>
    <m/>
    <m/>
  </r>
  <r>
    <s v="120702000005-0"/>
    <x v="41"/>
    <n v="321100"/>
    <m/>
    <s v="BICIC . 26 C,NANASTA T PANADERH"/>
    <d v="1991-12-01T00:00:00"/>
    <n v="23603.95"/>
    <n v="21243.56"/>
    <s v="ZLI1"/>
    <n v="10"/>
    <n v="0"/>
    <n v="16298.06"/>
    <n v="14668.25"/>
    <s v="ZLIN"/>
    <n v="10"/>
    <n v="0"/>
    <n v="0"/>
    <n v="0"/>
    <s v=""/>
    <m/>
    <m/>
  </r>
  <r>
    <s v="120702000006-0"/>
    <x v="41"/>
    <n v="321100"/>
    <m/>
    <s v="BICIC . 26 C,CANASTA T PANADERH"/>
    <d v="1991-12-01T00:00:00"/>
    <n v="23603.15"/>
    <n v="21242.84"/>
    <s v="ZLI1"/>
    <n v="10"/>
    <n v="0"/>
    <n v="20670.61"/>
    <n v="18603.55"/>
    <s v="ZLIN"/>
    <n v="10"/>
    <n v="0"/>
    <n v="0"/>
    <n v="0"/>
    <s v=""/>
    <m/>
    <m/>
  </r>
  <r>
    <s v="120702000012-0"/>
    <x v="41"/>
    <n v="335100"/>
    <m/>
    <s v="PICK UP CS MOTOR Z16 99520"/>
    <d v="1993-12-01T00:00:00"/>
    <n v="2080871.51"/>
    <n v="1872784.36"/>
    <s v="ZLI1"/>
    <n v="10"/>
    <n v="0"/>
    <n v="1482525.75"/>
    <n v="1334273.18"/>
    <s v="ZLIN"/>
    <n v="10"/>
    <n v="0"/>
    <n v="0"/>
    <n v="0"/>
    <s v=""/>
    <m/>
    <m/>
  </r>
  <r>
    <s v="120702000013-0"/>
    <x v="41"/>
    <n v="323100"/>
    <m/>
    <s v="PICKUP CS MOT Z1699460"/>
    <d v="1993-12-01T00:00:00"/>
    <n v="2080871.49"/>
    <n v="1872784.35"/>
    <s v="ZLI1"/>
    <n v="10"/>
    <n v="0"/>
    <n v="1482525.73"/>
    <n v="1334273.1599999999"/>
    <s v="ZLIN"/>
    <n v="10"/>
    <n v="0"/>
    <n v="0"/>
    <n v="0"/>
    <s v=""/>
    <m/>
    <m/>
  </r>
  <r>
    <s v="120702000015-0"/>
    <x v="41"/>
    <n v="342402"/>
    <m/>
    <s v="PICKUP CS MOTOR Z16 99458"/>
    <d v="1993-12-01T00:00:00"/>
    <n v="2080871.49"/>
    <n v="1872784.35"/>
    <s v="ZLI1"/>
    <n v="10"/>
    <n v="0"/>
    <n v="1482525.73"/>
    <n v="1334273.1599999999"/>
    <s v="ZLIN"/>
    <n v="10"/>
    <n v="0"/>
    <n v="0"/>
    <n v="0"/>
    <s v=""/>
    <m/>
    <m/>
  </r>
  <r>
    <s v="120702000017-0"/>
    <x v="41"/>
    <n v="311100"/>
    <m/>
    <s v="PICK UP CS MOTOR Z16 99596"/>
    <d v="1993-12-01T00:00:00"/>
    <n v="2080871.51"/>
    <n v="1872784.36"/>
    <s v="ZLI1"/>
    <n v="10"/>
    <n v="0"/>
    <n v="1482525.75"/>
    <n v="1334273.18"/>
    <s v="ZLIN"/>
    <n v="10"/>
    <n v="0"/>
    <n v="0"/>
    <n v="0"/>
    <s v=""/>
    <m/>
    <m/>
  </r>
  <r>
    <s v="120702000018-0"/>
    <x v="41"/>
    <n v="344201"/>
    <m/>
    <s v="PICKUP CS MOTOR Z16 99487"/>
    <d v="1993-12-01T00:00:00"/>
    <n v="2080871.49"/>
    <n v="1872784.35"/>
    <s v="ZLI1"/>
    <n v="10"/>
    <n v="0"/>
    <n v="1482525.73"/>
    <n v="1334273.1599999999"/>
    <s v="ZLIN"/>
    <n v="10"/>
    <n v="0"/>
    <n v="0"/>
    <n v="0"/>
    <s v=""/>
    <m/>
    <m/>
  </r>
  <r>
    <s v="120702000029-0"/>
    <x v="41"/>
    <n v="342402"/>
    <m/>
    <s v="PICK-UP CABINA SENCILLA"/>
    <d v="1995-05-02T00:00:00"/>
    <n v="2659668.73"/>
    <n v="2393701.86"/>
    <s v="ZLI1"/>
    <n v="10"/>
    <n v="0"/>
    <n v="2475146.6800000002"/>
    <n v="2227632.0100000002"/>
    <s v="ZLIN"/>
    <n v="10"/>
    <n v="0"/>
    <n v="0"/>
    <n v="0"/>
    <s v=""/>
    <m/>
    <m/>
  </r>
  <r>
    <s v="120702000030-0"/>
    <x v="41"/>
    <n v="322301"/>
    <m/>
    <s v="PICK-UP CABINA SENCILLA"/>
    <d v="1995-05-15T00:00:00"/>
    <n v="2659668.7400000002"/>
    <n v="2393701.87"/>
    <s v="ZLI1"/>
    <n v="10"/>
    <n v="0"/>
    <n v="2475146.7200000002"/>
    <n v="2227632.0500000003"/>
    <s v="ZLIN"/>
    <n v="10"/>
    <n v="0"/>
    <n v="0"/>
    <n v="0"/>
    <s v=""/>
    <m/>
    <m/>
  </r>
  <r>
    <s v="120702000031-0"/>
    <x v="41"/>
    <n v="322314"/>
    <m/>
    <s v="CARRO ELECTRICO"/>
    <d v="2008-09-30T00:00:00"/>
    <n v="10339133.5"/>
    <n v="9305220.1500000004"/>
    <s v="ZLI1"/>
    <n v="10"/>
    <n v="0"/>
    <n v="1502184.58"/>
    <n v="1502184.58"/>
    <s v="ZLIN"/>
    <n v="10"/>
    <n v="0"/>
    <n v="0"/>
    <n v="0"/>
    <s v=""/>
    <m/>
    <m/>
  </r>
  <r>
    <s v="120702000032-0"/>
    <x v="41"/>
    <n v="322314"/>
    <m/>
    <s v="CARRO ELECTRICO"/>
    <d v="2008-09-30T00:00:00"/>
    <n v="10339133.5"/>
    <n v="9305220.1500000004"/>
    <s v="ZLI1"/>
    <n v="10"/>
    <n v="0"/>
    <n v="1502184.58"/>
    <n v="1502184.58"/>
    <s v="ZLIN"/>
    <n v="10"/>
    <n v="0"/>
    <n v="0"/>
    <n v="0"/>
    <s v=""/>
    <m/>
    <m/>
  </r>
  <r>
    <s v="120702000034-0"/>
    <x v="41"/>
    <n v="344201"/>
    <m/>
    <s v="VEH FORD F150 1980 PLACA 43038"/>
    <d v="1980-02-01T00:00:00"/>
    <n v="108921.34"/>
    <n v="98029.209999999992"/>
    <s v="ZLI1"/>
    <n v="5"/>
    <n v="0"/>
    <n v="394576.75"/>
    <n v="355119.08"/>
    <s v="ZLIN"/>
    <n v="5"/>
    <n v="0"/>
    <n v="0"/>
    <n v="0"/>
    <s v=""/>
    <m/>
    <m/>
  </r>
  <r>
    <s v="120702000035-0"/>
    <x v="41"/>
    <n v="344201"/>
    <m/>
    <s v="VEHICULO FORD PCAS 43021"/>
    <d v="1990-02-01T00:00:00"/>
    <n v="195481.54"/>
    <n v="175933.39"/>
    <s v="ZLI1"/>
    <n v="5"/>
    <n v="0"/>
    <n v="117050.27"/>
    <n v="105345.26000000001"/>
    <s v="ZLIN"/>
    <n v="5"/>
    <n v="0"/>
    <n v="0"/>
    <n v="0"/>
    <s v=""/>
    <m/>
    <m/>
  </r>
  <r>
    <s v="120702000036-0"/>
    <x v="41"/>
    <n v="344201"/>
    <m/>
    <s v="VEHIC FORD F1506 CILIN PL43073"/>
    <d v="1980-02-01T00:00:00"/>
    <n v="106379.27"/>
    <n v="95741.34"/>
    <s v="ZLI1"/>
    <n v="5"/>
    <n v="0"/>
    <n v="385367.88"/>
    <n v="346831.09"/>
    <s v="ZLIN"/>
    <n v="5"/>
    <n v="0"/>
    <n v="0"/>
    <n v="0"/>
    <s v=""/>
    <m/>
    <m/>
  </r>
  <r>
    <s v="120702000039-0"/>
    <x v="41"/>
    <n v="334100"/>
    <m/>
    <s v="VEHIC TOYOTA COROLLA PL 80292"/>
    <d v="1979-10-01T00:00:00"/>
    <n v="72161.19"/>
    <n v="64945.07"/>
    <s v="ZLI1"/>
    <n v="5"/>
    <n v="0"/>
    <n v="282455.09000000003"/>
    <n v="254209.58000000002"/>
    <s v="ZLIN"/>
    <n v="5"/>
    <n v="0"/>
    <n v="0"/>
    <n v="0"/>
    <s v=""/>
    <m/>
    <m/>
  </r>
  <r>
    <s v="120702000041-0"/>
    <x v="41"/>
    <n v="323100"/>
    <m/>
    <s v="CAMION COMBATE INCENDIOS 10026"/>
    <d v="1981-09-01T00:00:00"/>
    <n v="993426.42"/>
    <n v="894083.78"/>
    <s v="ZLI1"/>
    <n v="5"/>
    <n v="0"/>
    <n v="1282480.19"/>
    <n v="1154232.19"/>
    <s v="ZLIN"/>
    <n v="5"/>
    <n v="0"/>
    <n v="0"/>
    <n v="0"/>
    <s v=""/>
    <m/>
    <m/>
  </r>
  <r>
    <s v="120702000045-0"/>
    <x v="41"/>
    <n v="342503"/>
    <m/>
    <s v="INSTALACION 2 VENTANAS"/>
    <d v="1980-01-01T00:00:00"/>
    <n v="200"/>
    <n v="180"/>
    <s v="ZLI1"/>
    <n v="10"/>
    <n v="0"/>
    <n v="1416.33"/>
    <n v="1274.6999999999998"/>
    <s v="ZLIN"/>
    <n v="10"/>
    <n v="0"/>
    <n v="0"/>
    <n v="0"/>
    <s v=""/>
    <m/>
    <m/>
  </r>
  <r>
    <s v="120702000047-0"/>
    <x v="41"/>
    <n v="323100"/>
    <m/>
    <s v="RADIO TOCACINTAS NATIONAL"/>
    <d v="1980-09-01T00:00:00"/>
    <n v="3626"/>
    <n v="3263.4"/>
    <s v="ZLI1"/>
    <n v="10"/>
    <n v="0"/>
    <n v="25678.82"/>
    <n v="23110.959999999999"/>
    <s v="ZLIN"/>
    <n v="10"/>
    <n v="0"/>
    <n v="0"/>
    <n v="0"/>
    <s v=""/>
    <m/>
    <m/>
  </r>
  <r>
    <s v="120702000055-0"/>
    <x v="41"/>
    <n v="342502"/>
    <m/>
    <s v="LUZ GIRATORIA ROJA"/>
    <d v="1981-04-01T00:00:00"/>
    <n v="3348"/>
    <n v="3013.2"/>
    <s v="ZLI1"/>
    <n v="5"/>
    <n v="0"/>
    <n v="4322.13"/>
    <n v="3889.92"/>
    <s v="ZLIN"/>
    <n v="5"/>
    <n v="0"/>
    <n v="0"/>
    <n v="0"/>
    <s v=""/>
    <m/>
    <m/>
  </r>
  <r>
    <s v="120702000066-0"/>
    <x v="41"/>
    <n v="215100"/>
    <m/>
    <s v="MOTONETA VESPA PLACA . 34857"/>
    <d v="1980-06-01T00:00:00"/>
    <n v="14126"/>
    <n v="12713.4"/>
    <s v="ZLI1"/>
    <n v="5"/>
    <n v="0"/>
    <n v="51172.59"/>
    <n v="46055.34"/>
    <s v="ZLIN"/>
    <n v="5"/>
    <n v="0"/>
    <n v="0"/>
    <n v="0"/>
    <s v=""/>
    <m/>
    <m/>
  </r>
  <r>
    <s v="120702000067-0"/>
    <x v="41"/>
    <n v="342302"/>
    <m/>
    <s v="CASETA SPORT WAGON T DE LUXE"/>
    <d v="1976-10-01T00:00:00"/>
    <n v="7250"/>
    <n v="6525"/>
    <s v="ZLI1"/>
    <n v="4"/>
    <n v="0"/>
    <n v="1740"/>
    <n v="1566"/>
    <s v="ZLIN"/>
    <n v="4"/>
    <n v="0"/>
    <n v="0"/>
    <n v="0"/>
    <s v=""/>
    <m/>
    <m/>
  </r>
  <r>
    <s v="120702000068-0"/>
    <x v="41"/>
    <n v="342402"/>
    <m/>
    <s v="BICICLETA MARCA RUDGE"/>
    <d v="1982-05-01T00:00:00"/>
    <n v="7370"/>
    <n v="6633"/>
    <s v="ZLI1"/>
    <n v="4"/>
    <n v="0"/>
    <n v="2056.83"/>
    <n v="1851.1499999999999"/>
    <s v="ZLIN"/>
    <n v="4"/>
    <n v="0"/>
    <n v="0"/>
    <n v="0"/>
    <s v=""/>
    <m/>
    <m/>
  </r>
  <r>
    <s v="120702000075-0"/>
    <x v="41"/>
    <n v="321201"/>
    <m/>
    <s v="DOBLE CABINA DOBLE TRACCION"/>
    <d v="1996-08-30T00:00:00"/>
    <n v="8808789.5"/>
    <n v="7927910.5499999998"/>
    <s v="ZLI1"/>
    <n v="10"/>
    <n v="0"/>
    <n v="9668307.5800000001"/>
    <n v="8701476.8200000003"/>
    <s v="ZLIN"/>
    <n v="10"/>
    <n v="0"/>
    <n v="0"/>
    <n v="0"/>
    <s v=""/>
    <m/>
    <m/>
  </r>
  <r>
    <s v="120702000076-0"/>
    <x v="41"/>
    <n v="344201"/>
    <m/>
    <s v="TOYOTONA 1997 PL257371"/>
    <d v="1996-12-30T00:00:00"/>
    <n v="10634016.74"/>
    <n v="9570615.3800000008"/>
    <s v="ZLI1"/>
    <n v="10"/>
    <n v="0"/>
    <n v="11657463.17"/>
    <n v="10491716.85"/>
    <s v="ZLIN"/>
    <n v="10"/>
    <n v="0"/>
    <n v="0"/>
    <n v="0"/>
    <s v=""/>
    <m/>
    <m/>
  </r>
  <r>
    <s v="120702000077-0"/>
    <x v="41"/>
    <n v="344205"/>
    <m/>
    <s v="TOYOTONA 1997 PL257370"/>
    <d v="1996-12-30T00:00:00"/>
    <n v="10584409.75"/>
    <n v="9525968.7699999996"/>
    <s v="ZLI1"/>
    <n v="10"/>
    <n v="0"/>
    <n v="11617184.07"/>
    <n v="10455465.66"/>
    <s v="ZLIN"/>
    <n v="10"/>
    <n v="0"/>
    <n v="0"/>
    <n v="0"/>
    <s v=""/>
    <m/>
    <m/>
  </r>
  <r>
    <s v="120702000079-0"/>
    <x v="41"/>
    <n v="344201"/>
    <m/>
    <s v="TOYOTONA 1997 PL257374"/>
    <d v="1996-12-30T00:00:00"/>
    <n v="10584409.74"/>
    <n v="9525968.7699999996"/>
    <s v="ZLI1"/>
    <n v="10"/>
    <n v="0"/>
    <n v="11617184.07"/>
    <n v="10455465.66"/>
    <s v="ZLIN"/>
    <n v="10"/>
    <n v="0"/>
    <n v="0"/>
    <n v="0"/>
    <s v=""/>
    <m/>
    <m/>
  </r>
  <r>
    <s v="120702000084-0"/>
    <x v="41"/>
    <n v="342503"/>
    <m/>
    <s v="BICICLETA"/>
    <d v="1986-06-01T00:00:00"/>
    <n v="15000"/>
    <n v="13500"/>
    <s v="ZLI1"/>
    <n v="10"/>
    <n v="0"/>
    <n v="28952.19"/>
    <n v="26056.969999999998"/>
    <s v="ZLIN"/>
    <n v="10"/>
    <n v="0"/>
    <n v="0"/>
    <n v="0"/>
    <s v=""/>
    <m/>
    <m/>
  </r>
  <r>
    <s v="120702000089-0"/>
    <x v="41"/>
    <n v="344201"/>
    <m/>
    <s v="NISSAN720 MOTOR 187526 PL 89510"/>
    <d v="1986-08-01T00:00:00"/>
    <n v="470000"/>
    <n v="423000"/>
    <s v="ZLI1"/>
    <n v="10"/>
    <n v="0"/>
    <n v="907170.69"/>
    <n v="816453.61999999988"/>
    <s v="ZLIN"/>
    <n v="10"/>
    <n v="0"/>
    <n v="0"/>
    <n v="0"/>
    <s v=""/>
    <m/>
    <m/>
  </r>
  <r>
    <s v="120702000099-0"/>
    <x v="41"/>
    <n v="131100"/>
    <m/>
    <s v="NISSAN PRAIRIE 87 PL 111111"/>
    <d v="1988-07-01T00:00:00"/>
    <n v="390144.67"/>
    <n v="351130.20999999996"/>
    <s v="ZLI1"/>
    <n v="10"/>
    <n v="0"/>
    <n v="559951.21"/>
    <n v="503956.08999999997"/>
    <s v="ZLIN"/>
    <n v="10"/>
    <n v="0"/>
    <n v="0"/>
    <n v="0"/>
    <s v=""/>
    <m/>
    <m/>
  </r>
  <r>
    <s v="120702000102-0"/>
    <x v="41"/>
    <n v="121100"/>
    <m/>
    <s v="NISSAN PRAIRIE 87 PL 111094"/>
    <d v="1988-07-01T00:00:00"/>
    <n v="390144.67"/>
    <n v="351130.20999999996"/>
    <s v="ZLI1"/>
    <n v="10"/>
    <n v="0"/>
    <n v="559951.21"/>
    <n v="503956.08999999997"/>
    <s v="ZLIN"/>
    <n v="10"/>
    <n v="0"/>
    <n v="0"/>
    <n v="0"/>
    <s v=""/>
    <m/>
    <m/>
  </r>
  <r>
    <s v="120702000107-0"/>
    <x v="41"/>
    <n v="323100"/>
    <m/>
    <s v="PICK UP NISSAN 88 PL 105845"/>
    <d v="1988-12-01T00:00:00"/>
    <n v="3901010.35"/>
    <n v="3510909.3200000003"/>
    <s v="ZLI1"/>
    <n v="10"/>
    <n v="0"/>
    <n v="5598886.3300000001"/>
    <n v="5038997.7"/>
    <s v="ZLIN"/>
    <n v="10"/>
    <n v="0"/>
    <n v="0"/>
    <n v="0"/>
    <s v=""/>
    <m/>
    <m/>
  </r>
  <r>
    <s v="120702000108-0"/>
    <x v="41"/>
    <n v="323100"/>
    <m/>
    <s v="PICK UP NISSAN 88 PL 105844"/>
    <d v="1988-12-01T00:00:00"/>
    <n v="3825004.4"/>
    <n v="3442503.96"/>
    <s v="ZLI1"/>
    <n v="10"/>
    <n v="0"/>
    <n v="5955539.7400000002"/>
    <n v="5359985.7700000005"/>
    <s v="ZLIN"/>
    <n v="10"/>
    <n v="0"/>
    <n v="0"/>
    <n v="0"/>
    <s v=""/>
    <m/>
    <m/>
  </r>
  <r>
    <s v="120702000117-0"/>
    <x v="41"/>
    <n v="335100"/>
    <m/>
    <s v="PICK UP NISSAN 88 PL 105930"/>
    <d v="1988-12-01T00:00:00"/>
    <n v="3825004.4"/>
    <n v="3442503.96"/>
    <s v="ZLI1"/>
    <n v="10"/>
    <n v="0"/>
    <n v="5955539.7400000002"/>
    <n v="5359985.7700000005"/>
    <s v="ZLIN"/>
    <n v="10"/>
    <n v="0"/>
    <n v="0"/>
    <n v="0"/>
    <s v=""/>
    <m/>
    <m/>
  </r>
  <r>
    <s v="120702000122-0"/>
    <x v="41"/>
    <n v="344201"/>
    <m/>
    <s v="PICK UP NISSAN 88 PL 105937"/>
    <d v="1988-12-01T00:00:00"/>
    <n v="6550823.6500000004"/>
    <n v="5895741.29"/>
    <s v="ZLI1"/>
    <n v="15"/>
    <n v="0"/>
    <n v="9000812.2899999991"/>
    <n v="8100731.0599999987"/>
    <s v="ZLIN"/>
    <n v="15"/>
    <n v="0"/>
    <n v="0"/>
    <n v="0"/>
    <s v=""/>
    <m/>
    <m/>
  </r>
  <r>
    <s v="120702000123-0"/>
    <x v="41"/>
    <n v="344201"/>
    <m/>
    <s v="PICK UP NISSAN 88 PL 105938"/>
    <d v="1988-12-01T00:00:00"/>
    <n v="4922254.4000000004"/>
    <n v="4430028.8600000003"/>
    <s v="ZLI1"/>
    <n v="10"/>
    <n v="0"/>
    <n v="8917723.9800000004"/>
    <n v="8025951.5800000001"/>
    <s v="ZLIN"/>
    <n v="10"/>
    <n v="0"/>
    <n v="0"/>
    <n v="0"/>
    <s v=""/>
    <m/>
    <m/>
  </r>
  <r>
    <s v="120702000142-0"/>
    <x v="41"/>
    <n v="323302"/>
    <m/>
    <s v="BICIC .26 C,CANASTA T PANADERI8"/>
    <d v="1991-12-01T00:00:00"/>
    <n v="23603.95"/>
    <n v="21243.56"/>
    <s v="ZLI1"/>
    <n v="10"/>
    <n v="0"/>
    <n v="16298.06"/>
    <n v="14668.25"/>
    <s v="ZLIN"/>
    <n v="10"/>
    <n v="0"/>
    <n v="0"/>
    <n v="0"/>
    <s v=""/>
    <m/>
    <m/>
  </r>
  <r>
    <s v="120702000150-0"/>
    <x v="41"/>
    <n v="323201"/>
    <m/>
    <s v="BICICLETA . 26 C,CANASTA T PAN8"/>
    <d v="1991-12-01T00:00:00"/>
    <n v="23603.95"/>
    <n v="21243.56"/>
    <s v="ZLI1"/>
    <n v="10"/>
    <n v="0"/>
    <n v="16298.06"/>
    <n v="14668.25"/>
    <s v="ZLIN"/>
    <n v="10"/>
    <n v="0"/>
    <n v="0"/>
    <n v="0"/>
    <s v=""/>
    <m/>
    <m/>
  </r>
  <r>
    <s v="120702000151-0"/>
    <x v="41"/>
    <n v="323100"/>
    <m/>
    <s v="BICIC . 26 C,CANASTA T PANADERG"/>
    <d v="1991-12-01T00:00:00"/>
    <n v="23603.95"/>
    <n v="21243.56"/>
    <s v="ZLI1"/>
    <n v="10"/>
    <n v="0"/>
    <n v="16298.06"/>
    <n v="14668.25"/>
    <s v="ZLIN"/>
    <n v="10"/>
    <n v="0"/>
    <n v="0"/>
    <n v="0"/>
    <s v=""/>
    <m/>
    <m/>
  </r>
  <r>
    <s v="120702000152-0"/>
    <x v="41"/>
    <n v="321203"/>
    <m/>
    <s v="BICIC .26 C,CANASTA T PANADERI8"/>
    <d v="1991-12-01T00:00:00"/>
    <n v="23603.95"/>
    <n v="21243.56"/>
    <s v="ZLI1"/>
    <n v="10"/>
    <n v="0"/>
    <n v="16298.06"/>
    <n v="14668.25"/>
    <s v="ZLIN"/>
    <n v="10"/>
    <n v="0"/>
    <n v="0"/>
    <n v="0"/>
    <s v=""/>
    <m/>
    <m/>
  </r>
  <r>
    <s v="120702000159-0"/>
    <x v="41"/>
    <n v="323100"/>
    <m/>
    <s v="BICICLETA 28 C,CANASTA LIVIANA"/>
    <d v="1991-12-01T00:00:00"/>
    <n v="23603.95"/>
    <n v="21243.56"/>
    <s v="ZLI1"/>
    <n v="10"/>
    <n v="0"/>
    <n v="16298.06"/>
    <n v="14668.25"/>
    <s v="ZLIN"/>
    <n v="10"/>
    <n v="0"/>
    <n v="0"/>
    <n v="0"/>
    <s v=""/>
    <m/>
    <m/>
  </r>
  <r>
    <s v="120702000160-0"/>
    <x v="41"/>
    <n v="323100"/>
    <m/>
    <s v="BICICLETA . 28 C,CANASTA LIVIAL"/>
    <d v="1991-12-01T00:00:00"/>
    <n v="23603.95"/>
    <n v="21243.56"/>
    <s v="ZLI1"/>
    <n v="10"/>
    <n v="0"/>
    <n v="16298.06"/>
    <n v="14668.25"/>
    <s v="ZLIN"/>
    <n v="10"/>
    <n v="0"/>
    <n v="0"/>
    <n v="0"/>
    <s v=""/>
    <m/>
    <m/>
  </r>
  <r>
    <s v="120702000161-0"/>
    <x v="41"/>
    <n v="323303"/>
    <m/>
    <s v="BICICLETA DOBLE BARRA COLOR NEG"/>
    <d v="1991-12-01T00:00:00"/>
    <n v="23603.95"/>
    <n v="21243.56"/>
    <s v="ZLI1"/>
    <n v="10"/>
    <n v="0"/>
    <n v="16298.06"/>
    <n v="14668.25"/>
    <s v="ZLIN"/>
    <n v="10"/>
    <n v="0"/>
    <n v="0"/>
    <n v="0"/>
    <s v=""/>
    <m/>
    <m/>
  </r>
  <r>
    <s v="120702000165-0"/>
    <x v="41"/>
    <n v="322100"/>
    <m/>
    <s v="NISSAN SENTRA PLACAS 145428"/>
    <d v="1991-08-01T00:00:00"/>
    <n v="2240979.5299999998"/>
    <n v="2016881.5799999998"/>
    <s v="ZLI1"/>
    <n v="10"/>
    <n v="0"/>
    <n v="1908150.4"/>
    <n v="1717335.3599999999"/>
    <s v="ZLIN"/>
    <n v="10"/>
    <n v="0"/>
    <n v="0"/>
    <n v="0"/>
    <s v=""/>
    <m/>
    <m/>
  </r>
  <r>
    <s v="120702000173-0"/>
    <x v="41"/>
    <n v="131100"/>
    <m/>
    <s v="NISSAN PATROL PLACA 145470"/>
    <d v="1991-08-01T00:00:00"/>
    <n v="6983108"/>
    <n v="6284797.2000000002"/>
    <s v="ZLI1"/>
    <n v="10"/>
    <n v="0"/>
    <n v="5945980.5"/>
    <n v="5351382.45"/>
    <s v="ZLIN"/>
    <n v="10"/>
    <n v="0"/>
    <n v="0"/>
    <n v="0"/>
    <s v=""/>
    <m/>
    <m/>
  </r>
  <r>
    <s v="120702000188-0"/>
    <x v="41"/>
    <n v="344201"/>
    <m/>
    <s v="PICK UP NISSAN PLACA N  118884"/>
    <d v="1992-10-01T00:00:00"/>
    <n v="1303092"/>
    <n v="1172782.8"/>
    <s v="ZLI1"/>
    <n v="10"/>
    <n v="0"/>
    <n v="866136.44"/>
    <n v="779522.79999999993"/>
    <s v="ZLIN"/>
    <n v="10"/>
    <n v="0"/>
    <n v="0"/>
    <n v="0"/>
    <s v=""/>
    <m/>
    <m/>
  </r>
  <r>
    <s v="120702000190-0"/>
    <x v="41"/>
    <n v="344303"/>
    <m/>
    <s v="PICK UP NISSAN PLACA N  164496"/>
    <d v="1992-10-01T00:00:00"/>
    <n v="1261648.2"/>
    <n v="1135483.3799999999"/>
    <s v="ZLI1"/>
    <n v="10"/>
    <n v="0"/>
    <n v="838589.65"/>
    <n v="754730.69000000006"/>
    <s v="ZLIN"/>
    <n v="10"/>
    <n v="0"/>
    <n v="0"/>
    <n v="0"/>
    <s v=""/>
    <m/>
    <m/>
  </r>
  <r>
    <s v="120702000193-0"/>
    <x v="41"/>
    <n v="341100"/>
    <m/>
    <s v="PICK UP NISSAN PLACA 164400"/>
    <d v="1992-10-01T00:00:00"/>
    <n v="3885964.85"/>
    <n v="3497368.3600000003"/>
    <s v="ZLI1"/>
    <n v="10"/>
    <n v="0"/>
    <n v="3158593.3"/>
    <n v="2842733.9699999997"/>
    <s v="ZLIN"/>
    <n v="10"/>
    <n v="0"/>
    <n v="0"/>
    <n v="0"/>
    <s v=""/>
    <m/>
    <m/>
  </r>
  <r>
    <s v="120702000194-0"/>
    <x v="41"/>
    <n v="344201"/>
    <m/>
    <s v="PICK UP NISSAN PCA CL 121139"/>
    <d v="1992-12-01T00:00:00"/>
    <n v="2098379.91"/>
    <n v="1888541.9200000002"/>
    <s v="ZLI1"/>
    <n v="10"/>
    <n v="0"/>
    <n v="1394746.74"/>
    <n v="1255272.07"/>
    <s v="ZLIN"/>
    <n v="10"/>
    <n v="0"/>
    <n v="0"/>
    <n v="0"/>
    <s v=""/>
    <m/>
    <m/>
  </r>
  <r>
    <s v="120702000195-0"/>
    <x v="41"/>
    <n v="323301"/>
    <m/>
    <s v="PICK UP NISSAN PCA C 121142"/>
    <d v="1992-12-01T00:00:00"/>
    <n v="2098379.92"/>
    <n v="1888541.93"/>
    <s v="ZLI1"/>
    <n v="10"/>
    <n v="0"/>
    <n v="1394746.75"/>
    <n v="1255272.08"/>
    <s v="ZLIN"/>
    <n v="10"/>
    <n v="0"/>
    <n v="0"/>
    <n v="0"/>
    <s v=""/>
    <m/>
    <m/>
  </r>
  <r>
    <s v="120702000200-0"/>
    <x v="41"/>
    <n v="335100"/>
    <m/>
    <s v="CUADRACICLO HONDA"/>
    <d v="1993-01-01T00:00:00"/>
    <n v="562098.25"/>
    <n v="505888.43"/>
    <s v="ZLI1"/>
    <n v="10"/>
    <n v="0"/>
    <n v="400469.23"/>
    <n v="360422.31"/>
    <s v="ZLIN"/>
    <n v="10"/>
    <n v="0"/>
    <n v="0"/>
    <n v="0"/>
    <s v=""/>
    <m/>
    <m/>
  </r>
  <r>
    <s v="120702000201-0"/>
    <x v="41"/>
    <n v="335100"/>
    <m/>
    <s v="CUADRACICLO HONDA"/>
    <d v="1993-01-01T00:00:00"/>
    <n v="562098.25"/>
    <n v="505888.43"/>
    <s v="ZLI1"/>
    <n v="10"/>
    <n v="0"/>
    <n v="400469.23"/>
    <n v="360422.31"/>
    <s v="ZLIN"/>
    <n v="10"/>
    <n v="0"/>
    <n v="0"/>
    <n v="0"/>
    <s v=""/>
    <m/>
    <m/>
  </r>
  <r>
    <s v="120702000202-0"/>
    <x v="41"/>
    <n v="335100"/>
    <m/>
    <s v="CUADRACICLO HONDA"/>
    <d v="1993-01-01T00:00:00"/>
    <n v="562098.25"/>
    <n v="505888.43"/>
    <s v="ZLI1"/>
    <n v="10"/>
    <n v="0"/>
    <n v="400469.23"/>
    <n v="360422.31"/>
    <s v="ZLIN"/>
    <n v="10"/>
    <n v="0"/>
    <n v="0"/>
    <n v="0"/>
    <s v=""/>
    <m/>
    <m/>
  </r>
  <r>
    <s v="120702000203-0"/>
    <x v="41"/>
    <n v="335100"/>
    <m/>
    <s v="CUADRACICLO HONDA"/>
    <d v="1993-01-01T00:00:00"/>
    <n v="562098.25"/>
    <n v="505888.43"/>
    <s v="ZLI1"/>
    <n v="10"/>
    <n v="0"/>
    <n v="400469.23"/>
    <n v="360422.31"/>
    <s v="ZLIN"/>
    <n v="10"/>
    <n v="0"/>
    <n v="0"/>
    <n v="0"/>
    <s v=""/>
    <m/>
    <m/>
  </r>
  <r>
    <s v="120702000205-0"/>
    <x v="41"/>
    <n v="341203"/>
    <m/>
    <s v="VEHICULO PICK UP"/>
    <d v="1988-09-01T00:00:00"/>
    <n v="1407706"/>
    <n v="1266935.3999999999"/>
    <s v="ZLI1"/>
    <n v="10"/>
    <n v="0"/>
    <n v="2020396.03"/>
    <n v="1818356.43"/>
    <s v="ZLIN"/>
    <n v="10"/>
    <n v="0"/>
    <n v="0"/>
    <n v="0"/>
    <s v=""/>
    <m/>
    <m/>
  </r>
  <r>
    <s v="120702000206-0"/>
    <x v="41"/>
    <n v="323100"/>
    <m/>
    <s v="BICICLETA DE DOBLE BARRA"/>
    <d v="1989-05-01T00:00:00"/>
    <n v="10450"/>
    <n v="9405"/>
    <s v="ZLI1"/>
    <n v="10"/>
    <n v="0"/>
    <n v="13968.01"/>
    <n v="12571.210000000001"/>
    <s v="ZLIN"/>
    <n v="10"/>
    <n v="0"/>
    <n v="0"/>
    <n v="0"/>
    <s v=""/>
    <m/>
    <m/>
  </r>
  <r>
    <s v="120702000207-0"/>
    <x v="41"/>
    <n v="333100"/>
    <m/>
    <s v="EDIFICIO DE CAMPER AMUEBLADO"/>
    <d v="1989-03-01T00:00:00"/>
    <n v="1421200"/>
    <n v="1279080"/>
    <s v="ZLI1"/>
    <n v="10"/>
    <n v="0"/>
    <n v="1899654.7"/>
    <n v="1709689.23"/>
    <s v="ZLIN"/>
    <n v="10"/>
    <n v="0"/>
    <n v="0"/>
    <n v="0"/>
    <s v=""/>
    <m/>
    <m/>
  </r>
  <r>
    <s v="120702000208-0"/>
    <x v="41"/>
    <n v="333100"/>
    <m/>
    <s v="EDIFICIO DE CAMPER AMUEBLADO"/>
    <d v="1989-03-01T00:00:00"/>
    <n v="1421200"/>
    <n v="1279080"/>
    <s v="ZLI1"/>
    <n v="10"/>
    <n v="0"/>
    <n v="1899654.7"/>
    <n v="1709689.23"/>
    <s v="ZLIN"/>
    <n v="10"/>
    <n v="0"/>
    <n v="0"/>
    <n v="0"/>
    <s v=""/>
    <m/>
    <m/>
  </r>
  <r>
    <s v="120702000209-0"/>
    <x v="41"/>
    <n v="333100"/>
    <m/>
    <s v="EDIFICIO CAMPER AMUEBLADO"/>
    <d v="1989-03-01T00:00:00"/>
    <n v="1421200"/>
    <n v="1279080"/>
    <s v="ZLI1"/>
    <n v="10"/>
    <n v="0"/>
    <n v="1899654.7"/>
    <n v="1709689.23"/>
    <s v="ZLIN"/>
    <n v="10"/>
    <n v="0"/>
    <n v="0"/>
    <n v="0"/>
    <s v=""/>
    <m/>
    <m/>
  </r>
  <r>
    <s v="120702000210-0"/>
    <x v="41"/>
    <n v="333100"/>
    <m/>
    <s v="EDIFICIO CAMPER AMUEBLADO"/>
    <d v="1989-03-01T00:00:00"/>
    <n v="1421200"/>
    <n v="1279080"/>
    <s v="ZLI1"/>
    <n v="10"/>
    <n v="0"/>
    <n v="1899654.7"/>
    <n v="1709689.23"/>
    <s v="ZLIN"/>
    <n v="10"/>
    <n v="0"/>
    <n v="0"/>
    <n v="0"/>
    <s v=""/>
    <m/>
    <m/>
  </r>
  <r>
    <s v="120702000212-0"/>
    <x v="41"/>
    <n v="333100"/>
    <m/>
    <s v="EDIFICIO CAMPER AMUEBLADO"/>
    <d v="1989-03-01T00:00:00"/>
    <n v="1421200"/>
    <n v="1279080"/>
    <s v="ZLI1"/>
    <n v="10"/>
    <n v="0"/>
    <n v="1899654.7"/>
    <n v="1709689.23"/>
    <s v="ZLIN"/>
    <n v="10"/>
    <n v="0"/>
    <n v="0"/>
    <n v="0"/>
    <s v=""/>
    <m/>
    <m/>
  </r>
  <r>
    <s v="120702000213-0"/>
    <x v="41"/>
    <n v="333100"/>
    <m/>
    <s v="EDIFICIO CAMPER AMUEBLADO"/>
    <d v="1989-03-01T00:00:00"/>
    <n v="1421200"/>
    <n v="1279080"/>
    <s v="ZLI1"/>
    <n v="10"/>
    <n v="0"/>
    <n v="1899654.7"/>
    <n v="1709689.23"/>
    <s v="ZLIN"/>
    <n v="10"/>
    <n v="0"/>
    <n v="0"/>
    <n v="0"/>
    <s v=""/>
    <m/>
    <m/>
  </r>
  <r>
    <s v="120702000214-0"/>
    <x v="41"/>
    <n v="333100"/>
    <m/>
    <s v="EDIFICIO DE CAMPER AMUEBLADO"/>
    <d v="1989-03-01T00:00:00"/>
    <n v="1421200"/>
    <n v="1279080"/>
    <s v="ZLI1"/>
    <n v="10"/>
    <n v="0"/>
    <n v="1899654.7"/>
    <n v="1709689.23"/>
    <s v="ZLIN"/>
    <n v="10"/>
    <n v="0"/>
    <n v="0"/>
    <n v="0"/>
    <s v=""/>
    <m/>
    <m/>
  </r>
  <r>
    <s v="120702000216-0"/>
    <x v="41"/>
    <n v="344207"/>
    <m/>
    <s v="EDIFICIO DE CAMPER AMUEBLADO"/>
    <d v="1989-03-01T00:00:00"/>
    <n v="1421200"/>
    <n v="1279080"/>
    <s v="ZLI1"/>
    <n v="10"/>
    <n v="0"/>
    <n v="1899654.7"/>
    <n v="1709689.23"/>
    <s v="ZLIN"/>
    <n v="10"/>
    <n v="0"/>
    <n v="0"/>
    <n v="0"/>
    <s v=""/>
    <m/>
    <m/>
  </r>
  <r>
    <s v="120702000217-0"/>
    <x v="41"/>
    <n v="333100"/>
    <m/>
    <s v="CAMPER AMUEBLADO"/>
    <d v="1989-03-01T00:00:00"/>
    <n v="605625"/>
    <n v="545062.5"/>
    <s v="ZLI1"/>
    <n v="10"/>
    <n v="0"/>
    <n v="809511.93"/>
    <n v="728560.74"/>
    <s v="ZLIN"/>
    <n v="10"/>
    <n v="0"/>
    <n v="0"/>
    <n v="0"/>
    <s v=""/>
    <m/>
    <m/>
  </r>
  <r>
    <s v="120702000218-0"/>
    <x v="41"/>
    <n v="333100"/>
    <m/>
    <s v="CAMPER AMUEBLADO"/>
    <d v="1989-03-01T00:00:00"/>
    <n v="605625"/>
    <n v="545062.5"/>
    <s v="ZLI1"/>
    <n v="10"/>
    <n v="0"/>
    <n v="809511.93"/>
    <n v="728560.74"/>
    <s v="ZLIN"/>
    <n v="10"/>
    <n v="0"/>
    <n v="0"/>
    <n v="0"/>
    <s v=""/>
    <m/>
    <m/>
  </r>
  <r>
    <s v="120702000219-0"/>
    <x v="41"/>
    <n v="333100"/>
    <m/>
    <s v="CAMPER AMUEBLADO"/>
    <d v="1989-03-01T00:00:00"/>
    <n v="605625"/>
    <n v="545062.5"/>
    <s v="ZLI1"/>
    <n v="10"/>
    <n v="0"/>
    <n v="809511.93"/>
    <n v="728560.74"/>
    <s v="ZLIN"/>
    <n v="10"/>
    <n v="0"/>
    <n v="0"/>
    <n v="0"/>
    <s v=""/>
    <m/>
    <m/>
  </r>
  <r>
    <s v="120702000220-0"/>
    <x v="41"/>
    <n v="333100"/>
    <m/>
    <s v="CAMPERS COLOR BLANCO 2 PUERTAS"/>
    <d v="1989-11-01T00:00:00"/>
    <n v="1054638.1200000001"/>
    <n v="949174.31"/>
    <s v="ZLI1"/>
    <n v="10"/>
    <n v="0"/>
    <n v="1409687.77"/>
    <n v="1268718.99"/>
    <s v="ZLIN"/>
    <n v="10"/>
    <n v="0"/>
    <n v="0"/>
    <n v="0"/>
    <s v=""/>
    <m/>
    <m/>
  </r>
  <r>
    <s v="120702000221-0"/>
    <x v="41"/>
    <n v="333100"/>
    <m/>
    <s v="CAMPERS COLOR BLANCO 2 PUERTAS"/>
    <d v="1989-11-01T00:00:00"/>
    <n v="1054638.1200000001"/>
    <n v="949174.31"/>
    <s v="ZLI1"/>
    <n v="10"/>
    <n v="0"/>
    <n v="1409687.77"/>
    <n v="1268718.99"/>
    <s v="ZLIN"/>
    <n v="10"/>
    <n v="0"/>
    <n v="0"/>
    <n v="0"/>
    <s v=""/>
    <m/>
    <m/>
  </r>
  <r>
    <s v="120702000222-0"/>
    <x v="41"/>
    <n v="333100"/>
    <m/>
    <s v="CAMPERS BANO NO 49830 7521 7 7"/>
    <d v="1989-11-01T00:00:00"/>
    <n v="1077172.93"/>
    <n v="969455.6399999999"/>
    <s v="ZLI1"/>
    <n v="10"/>
    <n v="0"/>
    <n v="1439809.04"/>
    <n v="1295828.1400000001"/>
    <s v="ZLIN"/>
    <n v="10"/>
    <n v="0"/>
    <n v="0"/>
    <n v="0"/>
    <s v=""/>
    <m/>
    <m/>
  </r>
  <r>
    <s v="120702000223-0"/>
    <x v="41"/>
    <n v="333100"/>
    <m/>
    <s v="CAMPERS BLANCO DE 2 PUERTAS"/>
    <d v="1989-11-01T00:00:00"/>
    <n v="1054638.1200000001"/>
    <n v="949174.31"/>
    <s v="ZLI1"/>
    <n v="10"/>
    <n v="0"/>
    <n v="1409687.77"/>
    <n v="1268718.99"/>
    <s v="ZLIN"/>
    <n v="10"/>
    <n v="0"/>
    <n v="0"/>
    <n v="0"/>
    <s v=""/>
    <m/>
    <m/>
  </r>
  <r>
    <s v="120702000224-0"/>
    <x v="41"/>
    <n v="333100"/>
    <m/>
    <s v="CAMPERS COCINA NO 49379 7521 6"/>
    <d v="1989-11-01T00:00:00"/>
    <n v="1254458.98"/>
    <n v="1129013.0900000001"/>
    <s v="ZLI1"/>
    <n v="10"/>
    <n v="0"/>
    <n v="1676779.4"/>
    <n v="1509101.46"/>
    <s v="ZLIN"/>
    <n v="10"/>
    <n v="0"/>
    <n v="0"/>
    <n v="0"/>
    <s v=""/>
    <m/>
    <m/>
  </r>
  <r>
    <s v="120702000225-0"/>
    <x v="41"/>
    <n v="333100"/>
    <m/>
    <s v="PLATAFORMA AMARILLA SER 1187 54"/>
    <d v="1989-11-01T00:00:00"/>
    <n v="2044654.63"/>
    <n v="1840189.17"/>
    <s v="ZLI1"/>
    <n v="10"/>
    <n v="0"/>
    <n v="2732998.75"/>
    <n v="2459698.87"/>
    <s v="ZLIN"/>
    <n v="10"/>
    <n v="0"/>
    <n v="0"/>
    <n v="0"/>
    <s v=""/>
    <m/>
    <m/>
  </r>
  <r>
    <s v="120702000226-0"/>
    <x v="41"/>
    <n v="333100"/>
    <m/>
    <s v="CAMPEPERS BLANCO 2 PUERTAS"/>
    <d v="1989-11-01T00:00:00"/>
    <n v="1054638.1200000001"/>
    <n v="949174.31"/>
    <s v="ZLI1"/>
    <n v="10"/>
    <n v="0"/>
    <n v="1409687.77"/>
    <n v="1268718.99"/>
    <s v="ZLIN"/>
    <n v="10"/>
    <n v="0"/>
    <n v="0"/>
    <n v="0"/>
    <s v=""/>
    <m/>
    <m/>
  </r>
  <r>
    <s v="120702000227-0"/>
    <x v="41"/>
    <n v="333100"/>
    <m/>
    <s v="PLATAFORMA AMARILLA SER 1187 54"/>
    <d v="1989-11-01T00:00:00"/>
    <n v="2044654.63"/>
    <n v="1840189.17"/>
    <s v="ZLI1"/>
    <n v="10"/>
    <n v="0"/>
    <n v="2732998.75"/>
    <n v="2459698.87"/>
    <s v="ZLIN"/>
    <n v="10"/>
    <n v="0"/>
    <n v="0"/>
    <n v="0"/>
    <s v=""/>
    <m/>
    <m/>
  </r>
  <r>
    <s v="120702000228-0"/>
    <x v="41"/>
    <n v="333100"/>
    <m/>
    <s v="CAMPERS BLANCO 2 PUERTAS"/>
    <d v="1989-11-01T00:00:00"/>
    <n v="1054638.1399999999"/>
    <n v="949174.32999999984"/>
    <s v="ZLI1"/>
    <n v="10"/>
    <n v="0"/>
    <n v="1409687.77"/>
    <n v="1268718.99"/>
    <s v="ZLIN"/>
    <n v="10"/>
    <n v="0"/>
    <n v="0"/>
    <n v="0"/>
    <s v=""/>
    <m/>
    <m/>
  </r>
  <r>
    <s v="120702000230-0"/>
    <x v="41"/>
    <n v="344207"/>
    <m/>
    <s v="PICK FORD PLACA 99768"/>
    <d v="1989-03-01T00:00:00"/>
    <n v="1265838"/>
    <n v="1265838"/>
    <s v="ZLI1"/>
    <n v="10"/>
    <n v="0"/>
    <n v="1691989.25"/>
    <n v="1522790.33"/>
    <s v="ZLIN"/>
    <n v="10"/>
    <n v="0"/>
    <n v="0"/>
    <n v="0"/>
    <s v=""/>
    <m/>
    <m/>
  </r>
  <r>
    <s v="120702000231-0"/>
    <x v="41"/>
    <n v="344207"/>
    <m/>
    <s v="MITSUBISHI LANCER PCA 139134"/>
    <d v="1989-03-01T00:00:00"/>
    <n v="1281082.45"/>
    <n v="1152974.21"/>
    <s v="ZLI1"/>
    <n v="10"/>
    <n v="0"/>
    <n v="1997456.12"/>
    <n v="1797710.5100000002"/>
    <s v="ZLIN"/>
    <n v="10"/>
    <n v="0"/>
    <n v="0"/>
    <n v="0"/>
    <s v=""/>
    <m/>
    <m/>
  </r>
  <r>
    <s v="120702000236-0"/>
    <x v="41"/>
    <n v="321203"/>
    <m/>
    <s v="BICICLETA C CANASTA S 15458"/>
    <d v="1994-04-01T00:00:00"/>
    <n v="19685"/>
    <n v="17716.5"/>
    <s v="ZLI1"/>
    <n v="10"/>
    <n v="0"/>
    <n v="15588.11"/>
    <n v="14029.300000000001"/>
    <s v="ZLIN"/>
    <n v="10"/>
    <n v="0"/>
    <n v="0"/>
    <n v="0"/>
    <s v=""/>
    <m/>
    <m/>
  </r>
  <r>
    <s v="120702000255-0"/>
    <x v="41"/>
    <n v="323302"/>
    <m/>
    <s v="BICICLETA MONTAIN BIKI S 18424"/>
    <d v="1994-08-01T00:00:00"/>
    <n v="19000"/>
    <n v="17100"/>
    <s v="ZLI1"/>
    <n v="10"/>
    <n v="0"/>
    <n v="15045.68"/>
    <n v="13541.11"/>
    <s v="ZLIN"/>
    <n v="10"/>
    <n v="0"/>
    <n v="0"/>
    <n v="0"/>
    <s v=""/>
    <m/>
    <m/>
  </r>
  <r>
    <s v="120702000256-0"/>
    <x v="41"/>
    <n v="323100"/>
    <m/>
    <s v="BICICLETA MONTAIN BIKI S 18443"/>
    <d v="1994-08-01T00:00:00"/>
    <n v="19000"/>
    <n v="17100"/>
    <s v="ZLI1"/>
    <n v="10"/>
    <n v="0"/>
    <n v="15045.68"/>
    <n v="13541.11"/>
    <s v="ZLIN"/>
    <n v="10"/>
    <n v="0"/>
    <n v="0"/>
    <n v="0"/>
    <s v=""/>
    <m/>
    <m/>
  </r>
  <r>
    <s v="120702000257-0"/>
    <x v="41"/>
    <n v="323100"/>
    <m/>
    <s v="BICICLETA MONTAIN BIKI S 18902"/>
    <d v="1994-08-01T00:00:00"/>
    <n v="19000"/>
    <n v="17100"/>
    <s v="ZLI1"/>
    <n v="10"/>
    <n v="0"/>
    <n v="15045.68"/>
    <n v="13541.11"/>
    <s v="ZLIN"/>
    <n v="10"/>
    <n v="0"/>
    <n v="0"/>
    <n v="0"/>
    <s v=""/>
    <m/>
    <m/>
  </r>
  <r>
    <s v="120702000258-0"/>
    <x v="41"/>
    <n v="323100"/>
    <m/>
    <s v="BICICLETA MONTAIN BIKI S 18123"/>
    <d v="1994-08-01T00:00:00"/>
    <n v="19000"/>
    <n v="17100"/>
    <s v="ZLI1"/>
    <n v="10"/>
    <n v="0"/>
    <n v="15045.68"/>
    <n v="13541.11"/>
    <s v="ZLIN"/>
    <n v="10"/>
    <n v="0"/>
    <n v="0"/>
    <n v="0"/>
    <s v=""/>
    <m/>
    <m/>
  </r>
  <r>
    <s v="120702000259-0"/>
    <x v="41"/>
    <n v="323302"/>
    <m/>
    <s v="BICICLETA MONTAIN BIKI S 18413"/>
    <d v="1994-08-01T00:00:00"/>
    <n v="19000"/>
    <n v="17100"/>
    <s v="ZLI1"/>
    <n v="10"/>
    <n v="0"/>
    <n v="15045.68"/>
    <n v="13541.11"/>
    <s v="ZLIN"/>
    <n v="10"/>
    <n v="0"/>
    <n v="0"/>
    <n v="0"/>
    <s v=""/>
    <m/>
    <m/>
  </r>
  <r>
    <s v="120702000260-0"/>
    <x v="41"/>
    <n v="323100"/>
    <m/>
    <s v="BICICLETA MONTAIN BIKI S 18082"/>
    <d v="1994-08-01T00:00:00"/>
    <n v="19000"/>
    <n v="17100"/>
    <s v="ZLI1"/>
    <n v="10"/>
    <n v="0"/>
    <n v="15045.68"/>
    <n v="13541.11"/>
    <s v="ZLIN"/>
    <n v="10"/>
    <n v="0"/>
    <n v="0"/>
    <n v="0"/>
    <s v=""/>
    <m/>
    <m/>
  </r>
  <r>
    <s v="120702000261-0"/>
    <x v="41"/>
    <n v="323302"/>
    <m/>
    <s v="BICICLETA MONTAIN BIKI S 18180"/>
    <d v="1994-08-01T00:00:00"/>
    <n v="19000"/>
    <n v="17100"/>
    <s v="ZLI1"/>
    <n v="10"/>
    <n v="0"/>
    <n v="15045.68"/>
    <n v="13541.11"/>
    <s v="ZLIN"/>
    <n v="10"/>
    <n v="0"/>
    <n v="0"/>
    <n v="0"/>
    <s v=""/>
    <m/>
    <m/>
  </r>
  <r>
    <s v="120702000262-0"/>
    <x v="41"/>
    <n v="323302"/>
    <m/>
    <s v="BICICLETAS MONTAIN BIKI S 16750"/>
    <d v="1994-08-01T00:00:00"/>
    <n v="19000"/>
    <n v="17100"/>
    <s v="ZLI1"/>
    <n v="10"/>
    <n v="0"/>
    <n v="15045.68"/>
    <n v="13541.11"/>
    <s v="ZLIN"/>
    <n v="10"/>
    <n v="0"/>
    <n v="0"/>
    <n v="0"/>
    <s v=""/>
    <m/>
    <m/>
  </r>
  <r>
    <s v="120702000263-0"/>
    <x v="41"/>
    <n v="322302"/>
    <m/>
    <s v="BICICLETA MONTAIN BIKI S 18914"/>
    <d v="1994-08-01T00:00:00"/>
    <n v="19000"/>
    <n v="17100"/>
    <s v="ZLI1"/>
    <n v="10"/>
    <n v="0"/>
    <n v="15045.68"/>
    <n v="13541.11"/>
    <s v="ZLIN"/>
    <n v="10"/>
    <n v="0"/>
    <n v="0"/>
    <n v="0"/>
    <s v=""/>
    <m/>
    <m/>
  </r>
  <r>
    <s v="120702000264-0"/>
    <x v="41"/>
    <n v="323100"/>
    <m/>
    <s v="BICICLETA MONTAIN BIKI S 16964"/>
    <d v="1994-08-01T00:00:00"/>
    <n v="19000"/>
    <n v="17100"/>
    <s v="ZLI1"/>
    <n v="10"/>
    <n v="0"/>
    <n v="15045.68"/>
    <n v="13541.11"/>
    <s v="ZLIN"/>
    <n v="10"/>
    <n v="0"/>
    <n v="0"/>
    <n v="0"/>
    <s v=""/>
    <m/>
    <m/>
  </r>
  <r>
    <s v="120702000265-0"/>
    <x v="41"/>
    <n v="323302"/>
    <m/>
    <s v="BICICLETA MONTAIN BIKI S 18006"/>
    <d v="1994-08-01T00:00:00"/>
    <n v="19000"/>
    <n v="17100"/>
    <s v="ZLI1"/>
    <n v="10"/>
    <n v="0"/>
    <n v="15045.68"/>
    <n v="13541.11"/>
    <s v="ZLIN"/>
    <n v="10"/>
    <n v="0"/>
    <n v="0"/>
    <n v="0"/>
    <s v=""/>
    <m/>
    <m/>
  </r>
  <r>
    <s v="120702000266-0"/>
    <x v="41"/>
    <n v="323302"/>
    <m/>
    <s v="BICICLETA MONTAIN BIKI S 18885"/>
    <d v="1994-08-01T00:00:00"/>
    <n v="19000"/>
    <n v="17100"/>
    <s v="ZLI1"/>
    <n v="10"/>
    <n v="0"/>
    <n v="15045.68"/>
    <n v="13541.11"/>
    <s v="ZLIN"/>
    <n v="10"/>
    <n v="0"/>
    <n v="0"/>
    <n v="0"/>
    <s v=""/>
    <m/>
    <m/>
  </r>
  <r>
    <s v="120702000267-0"/>
    <x v="41"/>
    <n v="323100"/>
    <m/>
    <s v="BICICLETA MONTAIN BIKI S 18450"/>
    <d v="1994-08-01T00:00:00"/>
    <n v="19000"/>
    <n v="17100"/>
    <s v="ZLI1"/>
    <n v="10"/>
    <n v="0"/>
    <n v="15045.68"/>
    <n v="13541.11"/>
    <s v="ZLIN"/>
    <n v="10"/>
    <n v="0"/>
    <n v="0"/>
    <n v="0"/>
    <s v=""/>
    <m/>
    <m/>
  </r>
  <r>
    <s v="120702000269-0"/>
    <x v="41"/>
    <n v="323302"/>
    <m/>
    <s v="BICICLETA MONTAN BIKI S 18080"/>
    <d v="1994-08-01T00:00:00"/>
    <n v="19000"/>
    <n v="17100"/>
    <s v="ZLI1"/>
    <n v="10"/>
    <n v="0"/>
    <n v="15045.68"/>
    <n v="13541.11"/>
    <s v="ZLIN"/>
    <n v="10"/>
    <n v="0"/>
    <n v="0"/>
    <n v="0"/>
    <s v=""/>
    <m/>
    <m/>
  </r>
  <r>
    <s v="120702000271-0"/>
    <x v="41"/>
    <n v="323302"/>
    <m/>
    <s v="BICICLETA MONTAIN BIKI S 18068"/>
    <d v="1994-08-01T00:00:00"/>
    <n v="19000"/>
    <n v="17100"/>
    <s v="ZLI1"/>
    <n v="10"/>
    <n v="0"/>
    <n v="15045.68"/>
    <n v="13541.11"/>
    <s v="ZLIN"/>
    <n v="10"/>
    <n v="0"/>
    <n v="0"/>
    <n v="0"/>
    <s v=""/>
    <m/>
    <m/>
  </r>
  <r>
    <s v="120702000272-0"/>
    <x v="41"/>
    <n v="323100"/>
    <m/>
    <s v="BICICLETA MONTAIN BIKI S 16679"/>
    <d v="1994-08-01T00:00:00"/>
    <n v="19000"/>
    <n v="17100"/>
    <s v="ZLI1"/>
    <n v="10"/>
    <n v="0"/>
    <n v="15045.68"/>
    <n v="13541.11"/>
    <s v="ZLIN"/>
    <n v="10"/>
    <n v="0"/>
    <n v="0"/>
    <n v="0"/>
    <s v=""/>
    <m/>
    <m/>
  </r>
  <r>
    <s v="120702000273-0"/>
    <x v="41"/>
    <n v="323303"/>
    <m/>
    <s v="BICICLETA MONTAIN BIKI S 18081"/>
    <d v="1994-08-01T00:00:00"/>
    <n v="19000"/>
    <n v="17100"/>
    <s v="ZLI1"/>
    <n v="10"/>
    <n v="0"/>
    <n v="15045.68"/>
    <n v="13541.11"/>
    <s v="ZLIN"/>
    <n v="10"/>
    <n v="0"/>
    <n v="0"/>
    <n v="0"/>
    <s v=""/>
    <m/>
    <m/>
  </r>
  <r>
    <s v="120702000280-0"/>
    <x v="41"/>
    <n v="323302"/>
    <m/>
    <s v="BICICLETA CON CANASTILLA"/>
    <d v="1995-12-31T00:00:00"/>
    <n v="25695.65"/>
    <n v="23126.080000000002"/>
    <s v="ZLI1"/>
    <n v="10"/>
    <n v="0"/>
    <n v="23912.89"/>
    <n v="21521.599999999999"/>
    <s v="ZLIN"/>
    <n v="10"/>
    <n v="0"/>
    <n v="0"/>
    <n v="0"/>
    <s v=""/>
    <m/>
    <m/>
  </r>
  <r>
    <s v="120702000281-0"/>
    <x v="41"/>
    <n v="322301"/>
    <m/>
    <s v="BICICLETA DE CARGA TIPO TRICK-UP"/>
    <d v="1996-04-30T00:00:00"/>
    <n v="53894.98"/>
    <n v="48505.48"/>
    <s v="ZLI1"/>
    <n v="10"/>
    <n v="0"/>
    <n v="59153.71"/>
    <n v="53238.34"/>
    <s v="ZLIN"/>
    <n v="10"/>
    <n v="0"/>
    <n v="0"/>
    <n v="0"/>
    <s v=""/>
    <m/>
    <m/>
  </r>
  <r>
    <s v="120702000282-0"/>
    <x v="41"/>
    <n v="322301"/>
    <m/>
    <s v="BICICLETA DE CARGA TIPO TRICK-UP"/>
    <d v="1996-04-30T00:00:00"/>
    <n v="53894.98"/>
    <n v="48505.48"/>
    <s v="ZLI1"/>
    <n v="10"/>
    <n v="0"/>
    <n v="59153.71"/>
    <n v="53238.34"/>
    <s v="ZLIN"/>
    <n v="10"/>
    <n v="0"/>
    <n v="0"/>
    <n v="0"/>
    <s v=""/>
    <m/>
    <m/>
  </r>
  <r>
    <s v="120702000283-0"/>
    <x v="41"/>
    <n v="322301"/>
    <m/>
    <s v="BICICLETA DE CARGA TIPO TRICK-UP"/>
    <d v="1996-04-30T00:00:00"/>
    <n v="53895"/>
    <n v="48505.5"/>
    <s v="ZLI1"/>
    <n v="10"/>
    <n v="0"/>
    <n v="59153.75"/>
    <n v="53238.38"/>
    <s v="ZLIN"/>
    <n v="10"/>
    <n v="0"/>
    <n v="0"/>
    <n v="0"/>
    <s v=""/>
    <m/>
    <m/>
  </r>
  <r>
    <s v="120702000284-0"/>
    <x v="41"/>
    <n v="322301"/>
    <m/>
    <s v="BICICLETA N? 26 SERIE 25739"/>
    <d v="1996-04-30T00:00:00"/>
    <n v="23030.7"/>
    <n v="20727.63"/>
    <s v="ZLI1"/>
    <n v="10"/>
    <n v="0"/>
    <n v="25277.85"/>
    <n v="22750.07"/>
    <s v="ZLIN"/>
    <n v="10"/>
    <n v="0"/>
    <n v="0"/>
    <n v="0"/>
    <s v=""/>
    <m/>
    <m/>
  </r>
  <r>
    <s v="120702000285-0"/>
    <x v="41"/>
    <n v="322301"/>
    <m/>
    <s v="BICICLETA N?26 SERIE 30231"/>
    <d v="1996-04-30T00:00:00"/>
    <n v="23030.7"/>
    <n v="20727.63"/>
    <s v="ZLI1"/>
    <n v="10"/>
    <n v="0"/>
    <n v="25277.85"/>
    <n v="22750.07"/>
    <s v="ZLIN"/>
    <n v="10"/>
    <n v="0"/>
    <n v="0"/>
    <n v="0"/>
    <s v=""/>
    <m/>
    <m/>
  </r>
  <r>
    <s v="120702000286-0"/>
    <x v="41"/>
    <n v="322301"/>
    <m/>
    <s v="BICICLETA N? 26 SERIE 19651"/>
    <d v="1996-04-30T00:00:00"/>
    <n v="23030.76"/>
    <n v="20727.68"/>
    <s v="ZLI1"/>
    <n v="10"/>
    <n v="0"/>
    <n v="25277.919999999998"/>
    <n v="22750.129999999997"/>
    <s v="ZLIN"/>
    <n v="10"/>
    <n v="0"/>
    <n v="0"/>
    <n v="0"/>
    <s v=""/>
    <m/>
    <m/>
  </r>
  <r>
    <s v="120702000287-0"/>
    <x v="41"/>
    <n v="322301"/>
    <m/>
    <s v="BICICLETA N?26 SERIE 18043"/>
    <d v="1996-04-30T00:00:00"/>
    <n v="23030.7"/>
    <n v="20727.63"/>
    <s v="ZLI1"/>
    <n v="10"/>
    <n v="0"/>
    <n v="25277.85"/>
    <n v="22750.07"/>
    <s v="ZLIN"/>
    <n v="10"/>
    <n v="0"/>
    <n v="0"/>
    <n v="0"/>
    <s v=""/>
    <m/>
    <m/>
  </r>
  <r>
    <s v="120702000288-0"/>
    <x v="41"/>
    <n v="322301"/>
    <m/>
    <s v="BICICLETA N?26 SERIE 28128"/>
    <d v="1996-04-30T00:00:00"/>
    <n v="23030.7"/>
    <n v="20727.63"/>
    <s v="ZLI1"/>
    <n v="10"/>
    <n v="0"/>
    <n v="25277.85"/>
    <n v="22750.07"/>
    <s v="ZLIN"/>
    <n v="10"/>
    <n v="0"/>
    <n v="0"/>
    <n v="0"/>
    <s v=""/>
    <m/>
    <m/>
  </r>
  <r>
    <s v="120702000289-0"/>
    <x v="41"/>
    <n v="322301"/>
    <m/>
    <s v="BICICLETAS N?26 SERIE 18506"/>
    <d v="1996-04-30T00:00:00"/>
    <n v="23030.7"/>
    <n v="20727.63"/>
    <s v="ZLI1"/>
    <n v="10"/>
    <n v="0"/>
    <n v="25277.85"/>
    <n v="22750.07"/>
    <s v="ZLIN"/>
    <n v="10"/>
    <n v="0"/>
    <n v="0"/>
    <n v="0"/>
    <s v=""/>
    <m/>
    <m/>
  </r>
  <r>
    <s v="120702000290-0"/>
    <x v="41"/>
    <n v="322301"/>
    <m/>
    <s v="BICICLETA N?26"/>
    <d v="1996-04-30T00:00:00"/>
    <n v="23030.7"/>
    <n v="20727.63"/>
    <s v="ZLI1"/>
    <n v="10"/>
    <n v="0"/>
    <n v="25277.85"/>
    <n v="22750.07"/>
    <s v="ZLIN"/>
    <n v="10"/>
    <n v="0"/>
    <n v="0"/>
    <n v="0"/>
    <s v=""/>
    <m/>
    <m/>
  </r>
  <r>
    <s v="120702000292-0"/>
    <x v="41"/>
    <n v="323303"/>
    <m/>
    <s v="BICICLETA DE CARGA TIPO TRICKUP"/>
    <d v="1996-10-30T00:00:00"/>
    <n v="45173.9"/>
    <n v="40656.51"/>
    <s v="ZLI1"/>
    <n v="10"/>
    <n v="0"/>
    <n v="49581.7"/>
    <n v="44623.53"/>
    <s v="ZLIN"/>
    <n v="10"/>
    <n v="0"/>
    <n v="0"/>
    <n v="0"/>
    <s v=""/>
    <m/>
    <m/>
  </r>
  <r>
    <s v="120702000298-0"/>
    <x v="41"/>
    <n v="334303"/>
    <m/>
    <s v="BICICLETA COLOR NEGRO N?26"/>
    <d v="1996-10-30T00:00:00"/>
    <n v="22430.42"/>
    <n v="20187.379999999997"/>
    <s v="ZLI1"/>
    <n v="10"/>
    <n v="0"/>
    <n v="24619.01"/>
    <n v="22157.109999999997"/>
    <s v="ZLIN"/>
    <n v="10"/>
    <n v="0"/>
    <n v="0"/>
    <n v="0"/>
    <s v=""/>
    <m/>
    <m/>
  </r>
  <r>
    <s v="120702000299-0"/>
    <x v="41"/>
    <n v="334303"/>
    <m/>
    <s v="BICICLETA COLOR AMARILLA N?26"/>
    <d v="1996-10-30T00:00:00"/>
    <n v="22430.43"/>
    <n v="20187.39"/>
    <s v="ZLI1"/>
    <n v="10"/>
    <n v="0"/>
    <n v="24619.01"/>
    <n v="22157.109999999997"/>
    <s v="ZLIN"/>
    <n v="10"/>
    <n v="0"/>
    <n v="0"/>
    <n v="0"/>
    <s v=""/>
    <m/>
    <m/>
  </r>
  <r>
    <s v="120702000300-0"/>
    <x v="41"/>
    <n v="323301"/>
    <m/>
    <s v="BICICLETA N? 26 MTB 191071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01-0"/>
    <x v="41"/>
    <n v="323301"/>
    <m/>
    <s v="BICICLETA N? 26 MTB 19980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02-0"/>
    <x v="41"/>
    <n v="323303"/>
    <m/>
    <s v="BICICLETA N?26 MTB 19982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03-0"/>
    <x v="41"/>
    <n v="323305"/>
    <m/>
    <s v="BICICLETA N?26 191008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04-0"/>
    <x v="41"/>
    <n v="323305"/>
    <m/>
    <s v="BICICLETA N?26 19972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05-0"/>
    <x v="41"/>
    <n v="323305"/>
    <m/>
    <s v="BICICLETA N?26 191016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06-0"/>
    <x v="41"/>
    <n v="323302"/>
    <m/>
    <s v="BICICLETA N?26 19984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08-0"/>
    <x v="41"/>
    <n v="323303"/>
    <m/>
    <s v="BICICLETA N?26 19996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10-0"/>
    <x v="41"/>
    <n v="323305"/>
    <m/>
    <s v="BICICLETA N?26 MTB 19995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11-0"/>
    <x v="41"/>
    <n v="323303"/>
    <m/>
    <s v="BICICLETA N?26 MTB 191013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13-0"/>
    <x v="41"/>
    <n v="323302"/>
    <m/>
    <s v="BICICLETA N?26 MTB C-19960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17-0"/>
    <x v="41"/>
    <n v="323305"/>
    <m/>
    <s v="BICICLETA 199665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18-0"/>
    <x v="41"/>
    <n v="323302"/>
    <m/>
    <s v="BICICLETA N?26 MTB 19989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19-0"/>
    <x v="41"/>
    <n v="323302"/>
    <m/>
    <s v="BICICLETA N?26 MTB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20-0"/>
    <x v="41"/>
    <n v="323302"/>
    <m/>
    <s v="BICICLETA N?26 MTB 19983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21-0"/>
    <x v="41"/>
    <n v="323302"/>
    <m/>
    <s v="BICICLETA N?26 MTB 19987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22-0"/>
    <x v="41"/>
    <n v="323303"/>
    <m/>
    <s v="BICICLETA N?26 191011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24-0"/>
    <x v="41"/>
    <n v="323302"/>
    <m/>
    <s v="BICICLETA 26 191014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25-0"/>
    <x v="41"/>
    <n v="323302"/>
    <m/>
    <s v="BICICLETA N? 26 MTB 191004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26-0"/>
    <x v="41"/>
    <n v="323302"/>
    <m/>
    <s v="BICICLETA N? 26 MTB 191075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27-0"/>
    <x v="41"/>
    <n v="323302"/>
    <m/>
    <s v="BICICLETA N? 26 MTB 19978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28-0"/>
    <x v="41"/>
    <n v="323302"/>
    <m/>
    <s v="BICICLETA N? 26 MTB 191073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30-0"/>
    <x v="41"/>
    <n v="323303"/>
    <m/>
    <s v="BICICLETA 191020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32-0"/>
    <x v="41"/>
    <n v="323303"/>
    <m/>
    <s v="BICICLETA N?26 191012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33-0"/>
    <x v="41"/>
    <n v="323303"/>
    <m/>
    <s v="BICICLETA 26 MTB SUPER PRO C-191019"/>
    <d v="1997-01-31T00:00:00"/>
    <n v="19954"/>
    <n v="17958.599999999999"/>
    <s v="ZLI1"/>
    <n v="10"/>
    <n v="0"/>
    <n v="19907.87"/>
    <n v="17917.079999999998"/>
    <s v="ZLIN"/>
    <n v="10"/>
    <n v="0"/>
    <n v="0"/>
    <n v="0"/>
    <s v=""/>
    <m/>
    <m/>
  </r>
  <r>
    <s v="120702000334-0"/>
    <x v="41"/>
    <n v="323302"/>
    <m/>
    <s v="BICICLETA N?26 MTB 191002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35-0"/>
    <x v="41"/>
    <n v="323303"/>
    <m/>
    <s v="BICICLETA N?26 19102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36-0"/>
    <x v="41"/>
    <n v="323303"/>
    <m/>
    <s v="BICICLETA N?26 19973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44-0"/>
    <x v="41"/>
    <n v="323303"/>
    <m/>
    <s v="BICICLETA N?26 191014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45-0"/>
    <x v="41"/>
    <n v="323302"/>
    <m/>
    <s v="BICICLETA N?26 19967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46-0"/>
    <x v="41"/>
    <n v="323303"/>
    <m/>
    <s v="BICICLETA N.26 C-191072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48-0"/>
    <x v="41"/>
    <n v="323303"/>
    <m/>
    <s v="BICICLETA 26 MTB SUPER PRO C-19974"/>
    <d v="1997-01-30T00:00:00"/>
    <n v="19954"/>
    <n v="17958.599999999999"/>
    <s v="ZLI1"/>
    <n v="10"/>
    <n v="0"/>
    <n v="19907.87"/>
    <n v="17917.079999999998"/>
    <s v="ZLIN"/>
    <n v="10"/>
    <n v="0"/>
    <n v="0"/>
    <n v="0"/>
    <s v=""/>
    <m/>
    <m/>
  </r>
  <r>
    <s v="120702000349-0"/>
    <x v="41"/>
    <n v="323302"/>
    <m/>
    <s v="BICICLETA N?26 19961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50-0"/>
    <x v="41"/>
    <n v="323302"/>
    <m/>
    <s v="BICICLETA N?26 191003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51-0"/>
    <x v="41"/>
    <n v="323301"/>
    <m/>
    <s v="BICICLETA 26 MTB SUPER PRO C-19998"/>
    <d v="1997-01-31T00:00:00"/>
    <n v="19954"/>
    <n v="17958.599999999999"/>
    <s v="ZLI1"/>
    <n v="10"/>
    <n v="0"/>
    <n v="19907.87"/>
    <n v="17917.079999999998"/>
    <s v="ZLIN"/>
    <n v="10"/>
    <n v="0"/>
    <n v="0"/>
    <n v="0"/>
    <s v=""/>
    <m/>
    <m/>
  </r>
  <r>
    <s v="120702000353-0"/>
    <x v="41"/>
    <n v="323303"/>
    <m/>
    <s v="BICICLETA N?26 19985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55-0"/>
    <x v="41"/>
    <n v="323301"/>
    <m/>
    <s v="BICICLETA N?26 19993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57-0"/>
    <x v="41"/>
    <n v="323201"/>
    <m/>
    <s v="BICICLETA N?26 19975"/>
    <d v="1996-11-30T00:00:00"/>
    <n v="19954"/>
    <n v="17958.599999999999"/>
    <s v="ZLI1"/>
    <n v="10"/>
    <n v="0"/>
    <n v="21900.97"/>
    <n v="19710.870000000003"/>
    <s v="ZLIN"/>
    <n v="10"/>
    <n v="0"/>
    <n v="0"/>
    <n v="0"/>
    <s v=""/>
    <m/>
    <m/>
  </r>
  <r>
    <s v="120702000358-0"/>
    <x v="41"/>
    <n v="323303"/>
    <m/>
    <s v="BICICLETA 26 MTB SUPER PRO C-19979"/>
    <d v="1997-01-31T00:00:00"/>
    <n v="19954"/>
    <n v="17958.599999999999"/>
    <s v="ZLI1"/>
    <n v="10"/>
    <n v="0"/>
    <n v="19907.87"/>
    <n v="17917.079999999998"/>
    <s v="ZLIN"/>
    <n v="10"/>
    <n v="0"/>
    <n v="0"/>
    <n v="0"/>
    <s v=""/>
    <m/>
    <m/>
  </r>
  <r>
    <s v="120702000368-0"/>
    <x v="41"/>
    <n v="342402"/>
    <m/>
    <s v="CUADRACICLO TOTO PROPOSITO 195CC"/>
    <d v="1997-12-30T00:00:00"/>
    <n v="1315000"/>
    <n v="1183500"/>
    <s v="ZLI1"/>
    <n v="10"/>
    <n v="0"/>
    <n v="1559685.62"/>
    <n v="1403717.06"/>
    <s v="ZLIN"/>
    <n v="10"/>
    <n v="0"/>
    <n v="0"/>
    <n v="0"/>
    <s v=""/>
    <m/>
    <m/>
  </r>
  <r>
    <s v="120702000370-0"/>
    <x v="41"/>
    <n v="342502"/>
    <m/>
    <s v="CHEVROLET 4 X 2 DE ADRALES"/>
    <d v="1998-05-30T00:00:00"/>
    <n v="3901992"/>
    <n v="3511792.8"/>
    <s v="ZLI1"/>
    <n v="10"/>
    <n v="0"/>
    <n v="5100041.8"/>
    <n v="4590037.62"/>
    <s v="ZLIN"/>
    <n v="10"/>
    <n v="0"/>
    <n v="0"/>
    <n v="0"/>
    <s v=""/>
    <m/>
    <m/>
  </r>
  <r>
    <s v="120702000373-0"/>
    <x v="41"/>
    <n v="341201"/>
    <m/>
    <s v="PICK UP DOBLE CABINA 4 PUERTAS"/>
    <d v="1998-06-30T00:00:00"/>
    <n v="8608615.9600000009"/>
    <n v="7747754.3600000013"/>
    <s v="ZLI1"/>
    <n v="10"/>
    <n v="0"/>
    <n v="11251766.07"/>
    <n v="10126589.460000001"/>
    <s v="ZLIN"/>
    <n v="10"/>
    <n v="0"/>
    <n v="0"/>
    <n v="0"/>
    <s v=""/>
    <m/>
    <m/>
  </r>
  <r>
    <s v="120702000374-0"/>
    <x v="41"/>
    <n v="341102"/>
    <m/>
    <s v="PICK UP DOBLE CABINA 4 PUERTAS"/>
    <d v="1998-06-30T00:00:00"/>
    <n v="8608615.9600000009"/>
    <n v="7747754.3600000013"/>
    <s v="ZLI1"/>
    <n v="10"/>
    <n v="0"/>
    <n v="11251766.07"/>
    <n v="10126589.460000001"/>
    <s v="ZLIN"/>
    <n v="10"/>
    <n v="0"/>
    <n v="0"/>
    <n v="0"/>
    <s v=""/>
    <m/>
    <m/>
  </r>
  <r>
    <s v="120702000375-0"/>
    <x v="41"/>
    <n v="333100"/>
    <m/>
    <s v="PICK UP DOBLE CABINA 4 PUERTAS"/>
    <d v="1998-06-30T00:00:00"/>
    <n v="5644624.1600000001"/>
    <n v="5080161.74"/>
    <s v="ZLI1"/>
    <n v="10"/>
    <n v="0"/>
    <n v="7377723.7400000002"/>
    <n v="6639951.3700000001"/>
    <s v="ZLIN"/>
    <n v="10"/>
    <n v="0"/>
    <n v="0"/>
    <n v="0"/>
    <s v=""/>
    <m/>
    <m/>
  </r>
  <r>
    <s v="120702000380-0"/>
    <x v="41"/>
    <n v="335309"/>
    <m/>
    <s v="VEHICULO"/>
    <d v="1998-06-30T00:00:00"/>
    <n v="4588186.7699999996"/>
    <n v="4129368.0899999994"/>
    <s v="ZLI1"/>
    <n v="10"/>
    <n v="0"/>
    <n v="5996922.6299999999"/>
    <n v="5397230.3700000001"/>
    <s v="ZLIN"/>
    <n v="10"/>
    <n v="0"/>
    <n v="0"/>
    <n v="0"/>
    <s v=""/>
    <m/>
    <m/>
  </r>
  <r>
    <s v="120702000383-0"/>
    <x v="41"/>
    <n v="335100"/>
    <m/>
    <s v="VEHICULO STATION WAGON"/>
    <d v="1998-04-30T00:00:00"/>
    <n v="3973000"/>
    <n v="3575700"/>
    <s v="ZLI1"/>
    <n v="10"/>
    <n v="0"/>
    <n v="5192851.7699999996"/>
    <n v="4673566.59"/>
    <s v="ZLIN"/>
    <n v="10"/>
    <n v="0"/>
    <n v="0"/>
    <n v="0"/>
    <s v=""/>
    <m/>
    <m/>
  </r>
  <r>
    <s v="120702000384-0"/>
    <x v="41"/>
    <n v="334303"/>
    <m/>
    <s v="BICICLETA MOUNTAIN BIKE"/>
    <d v="1998-02-28T00:00:00"/>
    <n v="24685.85"/>
    <n v="22217.26"/>
    <s v="ZLI1"/>
    <n v="10"/>
    <n v="0"/>
    <n v="32265.200000000001"/>
    <n v="29038.68"/>
    <s v="ZLIN"/>
    <n v="10"/>
    <n v="0"/>
    <n v="0"/>
    <n v="0"/>
    <s v=""/>
    <m/>
    <m/>
  </r>
  <r>
    <s v="120702000385-0"/>
    <x v="41"/>
    <n v="334303"/>
    <m/>
    <s v="BICICLETA MOUNTAIN BIKE"/>
    <d v="1998-02-28T00:00:00"/>
    <n v="24685.85"/>
    <n v="22217.26"/>
    <s v="ZLI1"/>
    <n v="10"/>
    <n v="0"/>
    <n v="32265.200000000001"/>
    <n v="29038.68"/>
    <s v="ZLIN"/>
    <n v="10"/>
    <n v="0"/>
    <n v="0"/>
    <n v="0"/>
    <s v=""/>
    <m/>
    <m/>
  </r>
  <r>
    <s v="120702000386-0"/>
    <x v="41"/>
    <n v="344209"/>
    <m/>
    <s v="BICICLETA TODO TERRENO  AMARILLO"/>
    <d v="1999-05-31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387-0"/>
    <x v="41"/>
    <n v="344203"/>
    <m/>
    <s v="BICICLETA COLOR AMARILLO"/>
    <d v="1999-05-31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388-0"/>
    <x v="41"/>
    <n v="344209"/>
    <m/>
    <s v="BICICLETA AMARILLO"/>
    <d v="1999-05-31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389-0"/>
    <x v="41"/>
    <n v="344209"/>
    <m/>
    <s v="BICICLETA AMARILLO"/>
    <d v="1999-05-31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390-0"/>
    <x v="41"/>
    <n v="344209"/>
    <m/>
    <s v="BICICLETA AMARILLO"/>
    <d v="1999-05-31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391-0"/>
    <x v="41"/>
    <n v="344206"/>
    <m/>
    <s v="BICICLETA TODO TERRENO"/>
    <d v="1999-05-31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393-0"/>
    <x v="41"/>
    <n v="342503"/>
    <m/>
    <s v="BICICLETA TODO TERRENO"/>
    <d v="1999-05-31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394-0"/>
    <x v="41"/>
    <n v="342503"/>
    <m/>
    <s v="BICICLETA AMARILLO"/>
    <d v="1999-05-31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395-0"/>
    <x v="41"/>
    <n v="344208"/>
    <m/>
    <s v="BICICLETA TODO TERRENO"/>
    <d v="1999-05-31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397-0"/>
    <x v="41"/>
    <n v="342302"/>
    <m/>
    <s v="BICICLETA"/>
    <d v="1999-06-30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401-0"/>
    <x v="41"/>
    <n v="344202"/>
    <m/>
    <s v="BICICLETA"/>
    <d v="1999-06-30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402-0"/>
    <x v="41"/>
    <n v="334302"/>
    <m/>
    <s v="BICICLETA TODO TERRENO"/>
    <d v="1999-05-31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403-0"/>
    <x v="41"/>
    <n v="342504"/>
    <m/>
    <s v="BICICLETA"/>
    <d v="1999-06-30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405-0"/>
    <x v="41"/>
    <n v="344201"/>
    <m/>
    <s v="BICICLETA TODO TERRENO"/>
    <d v="1999-05-31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406-0"/>
    <x v="41"/>
    <n v="342402"/>
    <m/>
    <s v="BICICLETA"/>
    <d v="1999-06-30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409-0"/>
    <x v="41"/>
    <n v="342402"/>
    <m/>
    <s v="BICICLETA"/>
    <d v="1999-06-30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410-0"/>
    <x v="41"/>
    <n v="342402"/>
    <m/>
    <s v="BICICLETA"/>
    <d v="1999-06-30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411-0"/>
    <x v="41"/>
    <n v="323301"/>
    <m/>
    <s v="BICICLETA"/>
    <d v="1999-06-30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412-0"/>
    <x v="41"/>
    <n v="342402"/>
    <m/>
    <s v="BICICLETA"/>
    <d v="1999-06-30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413-0"/>
    <x v="41"/>
    <n v="342402"/>
    <m/>
    <s v="BICICLETA"/>
    <d v="1999-06-30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415-0"/>
    <x v="41"/>
    <n v="344206"/>
    <m/>
    <s v="BICICLETA"/>
    <d v="1999-06-30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418-0"/>
    <x v="41"/>
    <n v="321202"/>
    <m/>
    <s v="BICICLETA"/>
    <d v="1999-06-30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419-0"/>
    <x v="41"/>
    <n v="342302"/>
    <m/>
    <s v="BICICLETA"/>
    <d v="1999-06-30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420-0"/>
    <x v="41"/>
    <n v="344208"/>
    <m/>
    <s v="BICICLETA"/>
    <d v="1999-09-30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421-0"/>
    <x v="41"/>
    <n v="342306"/>
    <m/>
    <s v="BICICLETA"/>
    <d v="1999-08-31T00:00:00"/>
    <n v="38492.910000000003"/>
    <n v="34643.620000000003"/>
    <s v="ZLI1"/>
    <n v="10"/>
    <n v="0"/>
    <n v="61740.19"/>
    <n v="61584.29"/>
    <s v="ZLIN"/>
    <n v="10"/>
    <n v="0"/>
    <n v="0"/>
    <n v="0"/>
    <s v=""/>
    <m/>
    <m/>
  </r>
  <r>
    <s v="120702000424-0"/>
    <x v="41"/>
    <n v="335301"/>
    <m/>
    <s v="BICICLETA"/>
    <d v="1999-06-30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426-0"/>
    <x v="41"/>
    <n v="342302"/>
    <m/>
    <s v="BICICLETA"/>
    <d v="1999-07-31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428-0"/>
    <x v="41"/>
    <n v="344209"/>
    <m/>
    <s v="BICICLETA"/>
    <d v="1999-08-31T00:00:00"/>
    <n v="38492.910000000003"/>
    <n v="34643.620000000003"/>
    <s v="ZLI1"/>
    <n v="10"/>
    <n v="0"/>
    <n v="61740.19"/>
    <n v="61584.29"/>
    <s v="ZLIN"/>
    <n v="10"/>
    <n v="0"/>
    <n v="0"/>
    <n v="0"/>
    <s v=""/>
    <m/>
    <m/>
  </r>
  <r>
    <s v="120702000429-0"/>
    <x v="41"/>
    <n v="344209"/>
    <m/>
    <s v="BICICLETA"/>
    <d v="1999-08-31T00:00:00"/>
    <n v="38492.910000000003"/>
    <n v="34643.620000000003"/>
    <s v="ZLI1"/>
    <n v="10"/>
    <n v="0"/>
    <n v="61740.19"/>
    <n v="61584.29"/>
    <s v="ZLIN"/>
    <n v="10"/>
    <n v="0"/>
    <n v="0"/>
    <n v="0"/>
    <s v=""/>
    <m/>
    <m/>
  </r>
  <r>
    <s v="120702000430-0"/>
    <x v="41"/>
    <n v="344209"/>
    <m/>
    <s v="BICICLETA"/>
    <d v="1999-08-31T00:00:00"/>
    <n v="38492.910000000003"/>
    <n v="34643.620000000003"/>
    <s v="ZLI1"/>
    <n v="10"/>
    <n v="0"/>
    <n v="61740.19"/>
    <n v="61584.29"/>
    <s v="ZLIN"/>
    <n v="10"/>
    <n v="0"/>
    <n v="0"/>
    <n v="0"/>
    <s v=""/>
    <m/>
    <m/>
  </r>
  <r>
    <s v="120702000431-0"/>
    <x v="41"/>
    <n v="344209"/>
    <m/>
    <s v="BICICLETA"/>
    <d v="1999-08-31T00:00:00"/>
    <n v="38492.910000000003"/>
    <n v="34643.620000000003"/>
    <s v="ZLI1"/>
    <n v="10"/>
    <n v="0"/>
    <n v="61740.19"/>
    <n v="61584.29"/>
    <s v="ZLIN"/>
    <n v="10"/>
    <n v="0"/>
    <n v="0"/>
    <n v="0"/>
    <s v=""/>
    <m/>
    <m/>
  </r>
  <r>
    <s v="120702000432-0"/>
    <x v="41"/>
    <n v="344208"/>
    <m/>
    <s v="BICICLETA"/>
    <d v="1999-09-30T00:00:00"/>
    <n v="38492.910000000003"/>
    <n v="34643.620000000003"/>
    <s v="ZLI1"/>
    <n v="10"/>
    <n v="0"/>
    <n v="61740.19"/>
    <n v="61584.3"/>
    <s v="ZLIN"/>
    <n v="10"/>
    <n v="0"/>
    <n v="0"/>
    <n v="0"/>
    <s v=""/>
    <m/>
    <m/>
  </r>
  <r>
    <s v="120702000433-0"/>
    <x v="41"/>
    <n v="315100"/>
    <m/>
    <s v="MOTOCICLETA SPORT 2 PERSONAS YAMAHA"/>
    <d v="1998-06-30T00:00:00"/>
    <n v="515000"/>
    <n v="463500"/>
    <s v="ZLI1"/>
    <n v="10"/>
    <n v="0"/>
    <n v="673123.22"/>
    <n v="605810.89999999991"/>
    <s v="ZLIN"/>
    <n v="10"/>
    <n v="0"/>
    <n v="0"/>
    <n v="0"/>
    <s v=""/>
    <m/>
    <m/>
  </r>
  <r>
    <s v="120702000434-0"/>
    <x v="41"/>
    <n v="315100"/>
    <m/>
    <s v="MOTOCICLETA SPORT 2 PERSONAS YAMAHA"/>
    <d v="1998-06-30T00:00:00"/>
    <n v="515000"/>
    <n v="463500"/>
    <s v="ZLI1"/>
    <n v="10"/>
    <n v="0"/>
    <n v="673123.22"/>
    <n v="605810.89999999991"/>
    <s v="ZLIN"/>
    <n v="10"/>
    <n v="0"/>
    <n v="0"/>
    <n v="0"/>
    <s v=""/>
    <m/>
    <m/>
  </r>
  <r>
    <s v="120702000436-0"/>
    <x v="41"/>
    <n v="321101"/>
    <m/>
    <s v="PICK UP NISSAN 98 1-05"/>
    <d v="1998-06-30T00:00:00"/>
    <n v="4588186.7699999996"/>
    <n v="4129368.0899999994"/>
    <s v="ZLI1"/>
    <n v="10"/>
    <n v="0"/>
    <n v="5996922.6299999999"/>
    <n v="5397230.3700000001"/>
    <s v="ZLIN"/>
    <n v="10"/>
    <n v="0"/>
    <n v="0"/>
    <n v="0"/>
    <s v=""/>
    <m/>
    <m/>
  </r>
  <r>
    <s v="120702000438-0"/>
    <x v="41"/>
    <n v="334303"/>
    <m/>
    <s v="BICICLETA JAISA"/>
    <d v="1998-08-31T00:00:00"/>
    <n v="30475"/>
    <n v="27427.5"/>
    <s v="ZLI1"/>
    <n v="10"/>
    <n v="0"/>
    <n v="39831.83"/>
    <n v="35848.65"/>
    <s v="ZLIN"/>
    <n v="10"/>
    <n v="0"/>
    <n v="0"/>
    <n v="0"/>
    <s v=""/>
    <m/>
    <m/>
  </r>
  <r>
    <s v="120702000439-0"/>
    <x v="41"/>
    <n v="334303"/>
    <m/>
    <s v="BICICLETA JAISA"/>
    <d v="1998-08-31T00:00:00"/>
    <n v="30475"/>
    <n v="27427.5"/>
    <s v="ZLI1"/>
    <n v="10"/>
    <n v="0"/>
    <n v="39831.83"/>
    <n v="35848.65"/>
    <s v="ZLIN"/>
    <n v="10"/>
    <n v="0"/>
    <n v="0"/>
    <n v="0"/>
    <s v=""/>
    <m/>
    <m/>
  </r>
  <r>
    <s v="120702000440-0"/>
    <x v="41"/>
    <n v="334303"/>
    <m/>
    <s v="BICICLETA JAISA"/>
    <d v="1998-08-31T00:00:00"/>
    <n v="30475"/>
    <n v="27427.5"/>
    <s v="ZLI1"/>
    <n v="10"/>
    <n v="0"/>
    <n v="39831.83"/>
    <n v="35848.65"/>
    <s v="ZLIN"/>
    <n v="10"/>
    <n v="0"/>
    <n v="0"/>
    <n v="0"/>
    <s v=""/>
    <m/>
    <m/>
  </r>
  <r>
    <s v="120702000442-0"/>
    <x v="41"/>
    <n v="335303"/>
    <m/>
    <s v="MOTOCICLETA YAMAHA"/>
    <d v="1998-10-31T00:00:00"/>
    <n v="510000"/>
    <n v="459000"/>
    <s v="ZLI1"/>
    <n v="10"/>
    <n v="0"/>
    <n v="666588.04"/>
    <n v="599929.24"/>
    <s v="ZLIN"/>
    <n v="10"/>
    <n v="0"/>
    <n v="0"/>
    <n v="0"/>
    <s v=""/>
    <m/>
    <m/>
  </r>
  <r>
    <s v="120702000443-0"/>
    <x v="41"/>
    <n v="335303"/>
    <m/>
    <s v="MOTOCICLETA YAMAHA"/>
    <d v="1998-08-31T00:00:00"/>
    <n v="510000"/>
    <n v="459000"/>
    <s v="ZLI1"/>
    <n v="10"/>
    <n v="0"/>
    <n v="666588.04"/>
    <n v="599929.24"/>
    <s v="ZLIN"/>
    <n v="10"/>
    <n v="0"/>
    <n v="0"/>
    <n v="0"/>
    <s v=""/>
    <m/>
    <m/>
  </r>
  <r>
    <s v="120702000447-0"/>
    <x v="41"/>
    <n v="335311"/>
    <m/>
    <s v="BICILETA MOUNTAIN BIKE 26"/>
    <d v="1998-11-30T00:00:00"/>
    <n v="66641.75"/>
    <n v="59977.57"/>
    <s v="ZLI1"/>
    <n v="10"/>
    <n v="0"/>
    <n v="87103.06"/>
    <n v="78392.75"/>
    <s v="ZLIN"/>
    <n v="10"/>
    <n v="0"/>
    <n v="0"/>
    <n v="0"/>
    <s v=""/>
    <m/>
    <m/>
  </r>
  <r>
    <s v="120702000448-0"/>
    <x v="41"/>
    <n v="335311"/>
    <m/>
    <s v="BICILETA MOUNTAIN BIKE 26"/>
    <d v="1998-11-30T00:00:00"/>
    <n v="66641.75"/>
    <n v="59977.57"/>
    <s v="ZLI1"/>
    <n v="10"/>
    <n v="0"/>
    <n v="87103.06"/>
    <n v="78392.75"/>
    <s v="ZLIN"/>
    <n v="10"/>
    <n v="0"/>
    <n v="0"/>
    <n v="0"/>
    <s v=""/>
    <m/>
    <m/>
  </r>
  <r>
    <s v="120702000451-0"/>
    <x v="41"/>
    <n v="323302"/>
    <m/>
    <s v="NISSAN DOBLE CABINA  ANO 1999"/>
    <d v="1999-03-30T00:00:00"/>
    <n v="5518800"/>
    <n v="4966920"/>
    <s v="ZLI1"/>
    <n v="10"/>
    <n v="0"/>
    <n v="8851817.4900000002"/>
    <n v="8829466.3399999999"/>
    <s v="ZLIN"/>
    <n v="10"/>
    <n v="0"/>
    <n v="0"/>
    <n v="0"/>
    <s v=""/>
    <m/>
    <m/>
  </r>
  <r>
    <s v="120702000453-0"/>
    <x v="41"/>
    <n v="322301"/>
    <m/>
    <s v="NISSAN DOBLE CABINA  ANO 1999"/>
    <d v="1999-03-30T00:00:00"/>
    <n v="5518800"/>
    <n v="4966920"/>
    <s v="ZLI1"/>
    <n v="10"/>
    <n v="0"/>
    <n v="8851817.4900000002"/>
    <n v="8829466.3399999999"/>
    <s v="ZLIN"/>
    <n v="10"/>
    <n v="0"/>
    <n v="0"/>
    <n v="0"/>
    <s v=""/>
    <m/>
    <m/>
  </r>
  <r>
    <s v="120702000457-0"/>
    <x v="41"/>
    <n v="334303"/>
    <m/>
    <s v="BICICLETA"/>
    <d v="1999-10-31T00:00:00"/>
    <n v="40680"/>
    <n v="36612"/>
    <s v="ZLI1"/>
    <n v="10"/>
    <n v="0"/>
    <n v="65248.160000000003"/>
    <n v="65083.420000000006"/>
    <s v="ZLIN"/>
    <n v="10"/>
    <n v="0"/>
    <n v="0"/>
    <n v="0"/>
    <s v=""/>
    <m/>
    <m/>
  </r>
  <r>
    <s v="120702000458-0"/>
    <x v="41"/>
    <n v="334303"/>
    <m/>
    <s v="BICICLETA"/>
    <d v="1999-10-31T00:00:00"/>
    <n v="40680"/>
    <n v="36612"/>
    <s v="ZLI1"/>
    <n v="10"/>
    <n v="0"/>
    <n v="65248.160000000003"/>
    <n v="65083.420000000006"/>
    <s v="ZLIN"/>
    <n v="10"/>
    <n v="0"/>
    <n v="0"/>
    <n v="0"/>
    <s v=""/>
    <m/>
    <m/>
  </r>
  <r>
    <s v="120702000459-0"/>
    <x v="41"/>
    <n v="334303"/>
    <m/>
    <s v="BICICLETA"/>
    <d v="1999-10-31T00:00:00"/>
    <n v="40680"/>
    <n v="36612"/>
    <s v="ZLI1"/>
    <n v="10"/>
    <n v="0"/>
    <n v="65248.160000000003"/>
    <n v="65083.420000000006"/>
    <s v="ZLIN"/>
    <n v="10"/>
    <n v="0"/>
    <n v="0"/>
    <n v="0"/>
    <s v=""/>
    <m/>
    <m/>
  </r>
  <r>
    <s v="120702000460-0"/>
    <x v="41"/>
    <n v="334303"/>
    <m/>
    <s v="BICICLETA"/>
    <d v="1999-10-31T00:00:00"/>
    <n v="40680"/>
    <n v="36612"/>
    <s v="ZLI1"/>
    <n v="10"/>
    <n v="0"/>
    <n v="65248.160000000003"/>
    <n v="65083.420000000006"/>
    <s v="ZLIN"/>
    <n v="10"/>
    <n v="0"/>
    <n v="0"/>
    <n v="0"/>
    <s v=""/>
    <m/>
    <m/>
  </r>
  <r>
    <s v="120702000461-0"/>
    <x v="41"/>
    <n v="334302"/>
    <m/>
    <s v="BICICLETA"/>
    <d v="1999-10-31T00:00:00"/>
    <n v="40680"/>
    <n v="36612"/>
    <s v="ZLI1"/>
    <n v="10"/>
    <n v="0"/>
    <n v="65248.160000000003"/>
    <n v="65083.420000000006"/>
    <s v="ZLIN"/>
    <n v="10"/>
    <n v="0"/>
    <n v="0"/>
    <n v="0"/>
    <s v=""/>
    <m/>
    <m/>
  </r>
  <r>
    <s v="120702000462-0"/>
    <x v="41"/>
    <n v="335309"/>
    <m/>
    <s v="BICICLETA"/>
    <d v="1999-10-31T00:00:00"/>
    <n v="40680"/>
    <n v="36612"/>
    <s v="ZLI1"/>
    <n v="10"/>
    <n v="0"/>
    <n v="65248.160000000003"/>
    <n v="65083.420000000006"/>
    <s v="ZLIN"/>
    <n v="10"/>
    <n v="0"/>
    <n v="0"/>
    <n v="0"/>
    <s v=""/>
    <m/>
    <m/>
  </r>
  <r>
    <s v="120702000463-0"/>
    <x v="41"/>
    <n v="335309"/>
    <m/>
    <s v="BICICLETA"/>
    <d v="1999-10-31T00:00:00"/>
    <n v="40680"/>
    <n v="36612"/>
    <s v="ZLI1"/>
    <n v="10"/>
    <n v="0"/>
    <n v="65248.160000000003"/>
    <n v="65083.420000000006"/>
    <s v="ZLIN"/>
    <n v="10"/>
    <n v="0"/>
    <n v="0"/>
    <n v="0"/>
    <s v=""/>
    <m/>
    <m/>
  </r>
  <r>
    <s v="120702000464-0"/>
    <x v="41"/>
    <n v="335309"/>
    <m/>
    <s v="BICICLETA"/>
    <d v="1999-10-31T00:00:00"/>
    <n v="40680"/>
    <n v="36612"/>
    <s v="ZLI1"/>
    <n v="10"/>
    <n v="0"/>
    <n v="65248.160000000003"/>
    <n v="65083.420000000006"/>
    <s v="ZLIN"/>
    <n v="10"/>
    <n v="0"/>
    <n v="0"/>
    <n v="0"/>
    <s v=""/>
    <m/>
    <m/>
  </r>
  <r>
    <s v="120702000467-0"/>
    <x v="41"/>
    <n v="344201"/>
    <m/>
    <s v="PICK UP DOLE CABINA NISSAN 2000"/>
    <d v="1999-12-31T00:00:00"/>
    <n v="8143859.8799999999"/>
    <n v="7329473.8899999997"/>
    <s v="ZLI1"/>
    <n v="10"/>
    <n v="0"/>
    <n v="13062252.93"/>
    <n v="13062252.93"/>
    <s v="ZLIN"/>
    <n v="10"/>
    <n v="0"/>
    <n v="0"/>
    <n v="0"/>
    <s v=""/>
    <m/>
    <m/>
  </r>
  <r>
    <s v="120702000472-0"/>
    <x v="41"/>
    <n v="342306"/>
    <m/>
    <s v="PICK UP DOBLE CABINA NISSAN 2000"/>
    <d v="1999-12-31T00:00:00"/>
    <n v="5027074"/>
    <n v="4524366.5999999996"/>
    <s v="ZLI1"/>
    <n v="10"/>
    <n v="0"/>
    <n v="8063119.0499999998"/>
    <n v="8063119.0499999998"/>
    <s v="ZLIN"/>
    <n v="10"/>
    <n v="0"/>
    <n v="0"/>
    <n v="0"/>
    <s v=""/>
    <m/>
    <m/>
  </r>
  <r>
    <s v="120702000474-0"/>
    <x v="41"/>
    <n v="323303"/>
    <m/>
    <s v="TRICICLO"/>
    <d v="2001-09-30T00:00:00"/>
    <n v="89694.99"/>
    <n v="80725.490000000005"/>
    <s v="ZLI1"/>
    <n v="10"/>
    <n v="0"/>
    <n v="130961.60000000001"/>
    <n v="130537.34000000001"/>
    <s v="ZLIN"/>
    <n v="10"/>
    <n v="0"/>
    <n v="0"/>
    <n v="0"/>
    <s v=""/>
    <m/>
    <m/>
  </r>
  <r>
    <s v="120702000475-0"/>
    <x v="41"/>
    <n v="323303"/>
    <m/>
    <s v="BICICLETA."/>
    <d v="2001-09-30T00:00:00"/>
    <n v="26949.99"/>
    <n v="24254.99"/>
    <s v="ZLI1"/>
    <n v="10"/>
    <n v="0"/>
    <n v="39349"/>
    <n v="39221.53"/>
    <s v="ZLIN"/>
    <n v="10"/>
    <n v="0"/>
    <n v="0"/>
    <n v="0"/>
    <s v=""/>
    <m/>
    <m/>
  </r>
  <r>
    <s v="120702000476-0"/>
    <x v="41"/>
    <n v="323303"/>
    <m/>
    <s v="BICICLETA"/>
    <d v="2001-09-30T00:00:00"/>
    <n v="26949.99"/>
    <n v="24254.99"/>
    <s v="ZLI1"/>
    <n v="10"/>
    <n v="0"/>
    <n v="39349"/>
    <n v="39221.53"/>
    <s v="ZLIN"/>
    <n v="10"/>
    <n v="0"/>
    <n v="0"/>
    <n v="0"/>
    <s v=""/>
    <m/>
    <m/>
  </r>
  <r>
    <s v="120702000477-0"/>
    <x v="41"/>
    <n v="323303"/>
    <m/>
    <s v="BICICLETA TIPO TRICICLO"/>
    <d v="2001-09-30T00:00:00"/>
    <n v="89694.99"/>
    <n v="80725.490000000005"/>
    <s v="ZLI1"/>
    <n v="10"/>
    <n v="0"/>
    <n v="130961.60000000001"/>
    <n v="130537.34000000001"/>
    <s v="ZLIN"/>
    <n v="10"/>
    <n v="0"/>
    <n v="0"/>
    <n v="0"/>
    <s v=""/>
    <m/>
    <m/>
  </r>
  <r>
    <s v="120702000478-0"/>
    <x v="41"/>
    <n v="323303"/>
    <m/>
    <s v="BICICLETA"/>
    <d v="2001-09-30T00:00:00"/>
    <n v="26949.99"/>
    <n v="24254.99"/>
    <s v="ZLI1"/>
    <n v="10"/>
    <n v="0"/>
    <n v="39349"/>
    <n v="39221.53"/>
    <s v="ZLIN"/>
    <n v="10"/>
    <n v="0"/>
    <n v="0"/>
    <n v="0"/>
    <s v=""/>
    <m/>
    <m/>
  </r>
  <r>
    <s v="120702000479-0"/>
    <x v="41"/>
    <n v="323303"/>
    <m/>
    <s v="TRICICLO"/>
    <d v="2001-09-30T00:00:00"/>
    <n v="89694.99"/>
    <n v="80725.490000000005"/>
    <s v="ZLI1"/>
    <n v="10"/>
    <n v="0"/>
    <n v="130961.60000000001"/>
    <n v="130537.34000000001"/>
    <s v="ZLIN"/>
    <n v="10"/>
    <n v="0"/>
    <n v="0"/>
    <n v="0"/>
    <s v=""/>
    <m/>
    <m/>
  </r>
  <r>
    <s v="120702000480-0"/>
    <x v="41"/>
    <n v="323303"/>
    <m/>
    <s v="BICICLETA"/>
    <d v="2001-09-30T00:00:00"/>
    <n v="26949.99"/>
    <n v="24254.99"/>
    <s v="ZLI1"/>
    <n v="10"/>
    <n v="0"/>
    <n v="39349"/>
    <n v="39221.53"/>
    <s v="ZLIN"/>
    <n v="10"/>
    <n v="0"/>
    <n v="0"/>
    <n v="0"/>
    <s v=""/>
    <m/>
    <m/>
  </r>
  <r>
    <s v="120702000482-0"/>
    <x v="41"/>
    <n v="323302"/>
    <m/>
    <s v="BICICLETA"/>
    <d v="2001-09-30T00:00:00"/>
    <n v="26949.99"/>
    <n v="24254.99"/>
    <s v="ZLI1"/>
    <n v="10"/>
    <n v="0"/>
    <n v="39349"/>
    <n v="39221.53"/>
    <s v="ZLIN"/>
    <n v="10"/>
    <n v="0"/>
    <n v="0"/>
    <n v="0"/>
    <s v=""/>
    <m/>
    <m/>
  </r>
  <r>
    <s v="120702000484-0"/>
    <x v="41"/>
    <n v="323302"/>
    <m/>
    <s v="BICICLETA"/>
    <d v="2001-09-30T00:00:00"/>
    <n v="26949.99"/>
    <n v="24254.99"/>
    <s v="ZLI1"/>
    <n v="10"/>
    <n v="0"/>
    <n v="39349"/>
    <n v="39221.53"/>
    <s v="ZLIN"/>
    <n v="10"/>
    <n v="0"/>
    <n v="0"/>
    <n v="0"/>
    <s v=""/>
    <m/>
    <m/>
  </r>
  <r>
    <s v="120702000486-0"/>
    <x v="41"/>
    <n v="322314"/>
    <m/>
    <s v="BICICLETA"/>
    <d v="2001-09-30T00:00:00"/>
    <n v="26949.99"/>
    <n v="24254.99"/>
    <s v="ZLI1"/>
    <n v="10"/>
    <n v="0"/>
    <n v="39349"/>
    <n v="39221.53"/>
    <s v="ZLIN"/>
    <n v="10"/>
    <n v="0"/>
    <n v="0"/>
    <n v="0"/>
    <s v=""/>
    <m/>
    <m/>
  </r>
  <r>
    <s v="120702000487-0"/>
    <x v="41"/>
    <n v="323302"/>
    <m/>
    <s v="BICICLETA"/>
    <d v="2001-09-30T00:00:00"/>
    <n v="26949.99"/>
    <n v="24254.99"/>
    <s v="ZLI1"/>
    <n v="10"/>
    <n v="0"/>
    <n v="39349"/>
    <n v="39221.53"/>
    <s v="ZLIN"/>
    <n v="10"/>
    <n v="0"/>
    <n v="0"/>
    <n v="0"/>
    <s v=""/>
    <m/>
    <m/>
  </r>
  <r>
    <s v="120702000488-0"/>
    <x v="41"/>
    <n v="322314"/>
    <m/>
    <s v="BICICLETA"/>
    <d v="2001-09-30T00:00:00"/>
    <n v="26949.99"/>
    <n v="24254.99"/>
    <s v="ZLI1"/>
    <n v="10"/>
    <n v="0"/>
    <n v="39349"/>
    <n v="39221.53"/>
    <s v="ZLIN"/>
    <n v="10"/>
    <n v="0"/>
    <n v="0"/>
    <n v="0"/>
    <s v=""/>
    <m/>
    <m/>
  </r>
  <r>
    <s v="120702000490-0"/>
    <x v="41"/>
    <n v="323302"/>
    <m/>
    <s v="TRICICLO"/>
    <d v="2001-09-30T00:00:00"/>
    <n v="89694.99"/>
    <n v="80725.490000000005"/>
    <s v="ZLI1"/>
    <n v="10"/>
    <n v="0"/>
    <n v="130961.60000000001"/>
    <n v="130537.34000000001"/>
    <s v="ZLIN"/>
    <n v="10"/>
    <n v="0"/>
    <n v="0"/>
    <n v="0"/>
    <s v=""/>
    <m/>
    <m/>
  </r>
  <r>
    <s v="120702000492-0"/>
    <x v="41"/>
    <n v="323301"/>
    <m/>
    <s v="TRICICLO"/>
    <d v="2001-09-30T00:00:00"/>
    <n v="89694.99"/>
    <n v="80725.490000000005"/>
    <s v="ZLI1"/>
    <n v="10"/>
    <n v="0"/>
    <n v="130961.60000000001"/>
    <n v="130537.34000000001"/>
    <s v="ZLIN"/>
    <n v="10"/>
    <n v="0"/>
    <n v="0"/>
    <n v="0"/>
    <s v=""/>
    <m/>
    <m/>
  </r>
  <r>
    <s v="120702000493-0"/>
    <x v="41"/>
    <n v="323302"/>
    <m/>
    <s v="BICICLETA"/>
    <d v="2001-09-30T00:00:00"/>
    <n v="26949.99"/>
    <n v="24254.99"/>
    <s v="ZLI1"/>
    <n v="10"/>
    <n v="0"/>
    <n v="39349"/>
    <n v="39221.53"/>
    <s v="ZLIN"/>
    <n v="10"/>
    <n v="0"/>
    <n v="0"/>
    <n v="0"/>
    <s v=""/>
    <m/>
    <m/>
  </r>
  <r>
    <s v="120702000494-0"/>
    <x v="41"/>
    <n v="321204"/>
    <m/>
    <s v="BICICLETA"/>
    <d v="2001-09-30T00:00:00"/>
    <n v="26949.99"/>
    <n v="24254.99"/>
    <s v="ZLI1"/>
    <n v="10"/>
    <n v="0"/>
    <n v="39349"/>
    <n v="39221.53"/>
    <s v="ZLIN"/>
    <n v="10"/>
    <n v="0"/>
    <n v="0"/>
    <n v="0"/>
    <s v=""/>
    <m/>
    <m/>
  </r>
  <r>
    <s v="120702000498-0"/>
    <x v="41"/>
    <n v="321201"/>
    <m/>
    <s v="TRICICLO"/>
    <d v="2001-09-30T00:00:00"/>
    <n v="89694.99"/>
    <n v="80725.490000000005"/>
    <s v="ZLI1"/>
    <n v="10"/>
    <n v="0"/>
    <n v="130961.60000000001"/>
    <n v="130537.34000000001"/>
    <s v="ZLIN"/>
    <n v="10"/>
    <n v="0"/>
    <n v="0"/>
    <n v="0"/>
    <s v=""/>
    <m/>
    <m/>
  </r>
  <r>
    <s v="120702000499-0"/>
    <x v="41"/>
    <n v="321203"/>
    <m/>
    <s v="BICICLETA"/>
    <d v="2001-09-30T00:00:00"/>
    <n v="26949.99"/>
    <n v="24254.99"/>
    <s v="ZLI1"/>
    <n v="10"/>
    <n v="0"/>
    <n v="39349"/>
    <n v="39221.53"/>
    <s v="ZLIN"/>
    <n v="10"/>
    <n v="0"/>
    <n v="0"/>
    <n v="0"/>
    <s v=""/>
    <m/>
    <m/>
  </r>
  <r>
    <s v="120702000501-0"/>
    <x v="41"/>
    <n v="322301"/>
    <m/>
    <s v="BICICLETA"/>
    <d v="2001-09-30T00:00:00"/>
    <n v="26949.99"/>
    <n v="24254.99"/>
    <s v="ZLI1"/>
    <n v="10"/>
    <n v="0"/>
    <n v="39349"/>
    <n v="39221.53"/>
    <s v="ZLIN"/>
    <n v="10"/>
    <n v="0"/>
    <n v="0"/>
    <n v="0"/>
    <s v=""/>
    <m/>
    <m/>
  </r>
  <r>
    <s v="120702000505-0"/>
    <x v="41"/>
    <n v="323303"/>
    <m/>
    <s v="PICK UP"/>
    <d v="1999-12-31T00:00:00"/>
    <n v="5027074"/>
    <n v="4524366.5999999996"/>
    <s v="ZLI1"/>
    <n v="10"/>
    <n v="0"/>
    <n v="8063119.0499999998"/>
    <n v="8063119.0499999998"/>
    <s v="ZLIN"/>
    <n v="10"/>
    <n v="0"/>
    <n v="0"/>
    <n v="0"/>
    <s v=""/>
    <m/>
    <m/>
  </r>
  <r>
    <s v="120702000506-0"/>
    <x v="41"/>
    <n v="321202"/>
    <m/>
    <s v="PICK UP DOBLE CABINA 4 X 4"/>
    <d v="1999-12-31T00:00:00"/>
    <n v="8146597.6799999997"/>
    <n v="7331937.9100000001"/>
    <s v="ZLI1"/>
    <n v="10"/>
    <n v="0"/>
    <n v="13066644.199999999"/>
    <n v="13066644.199999999"/>
    <s v="ZLIN"/>
    <n v="10"/>
    <n v="0"/>
    <n v="0"/>
    <n v="0"/>
    <s v=""/>
    <m/>
    <m/>
  </r>
  <r>
    <s v="120702000507-0"/>
    <x v="41"/>
    <n v="342407"/>
    <m/>
    <s v="PICK UP SENCILLA CABINA 4 X2"/>
    <d v="1999-12-31T00:00:00"/>
    <n v="5028764"/>
    <n v="4525887.5999999996"/>
    <s v="ZLI1"/>
    <n v="10"/>
    <n v="0"/>
    <n v="8065829.7199999997"/>
    <n v="8065829.7199999997"/>
    <s v="ZLIN"/>
    <n v="10"/>
    <n v="0"/>
    <n v="0"/>
    <n v="0"/>
    <s v=""/>
    <m/>
    <m/>
  </r>
  <r>
    <s v="120702000508-0"/>
    <x v="41"/>
    <n v="342302"/>
    <m/>
    <s v="PICK UP NISSAN 2000"/>
    <d v="1999-12-31T00:00:00"/>
    <n v="5027074"/>
    <n v="4524366.5999999996"/>
    <s v="ZLI1"/>
    <n v="10"/>
    <n v="0"/>
    <n v="8063119.0499999998"/>
    <n v="8063119.0499999998"/>
    <s v="ZLIN"/>
    <n v="10"/>
    <n v="0"/>
    <n v="0"/>
    <n v="0"/>
    <s v=""/>
    <m/>
    <m/>
  </r>
  <r>
    <s v="120702000511-0"/>
    <x v="41"/>
    <n v="341201"/>
    <m/>
    <s v="PICK UP DOBLE CABINA 4 X2 ( VER NOTA APARTE )"/>
    <d v="1999-12-31T00:00:00"/>
    <n v="6342788.96"/>
    <n v="5708510.0599999996"/>
    <s v="ZLI1"/>
    <n v="10"/>
    <n v="0"/>
    <n v="10173445.35"/>
    <n v="10173445.35"/>
    <s v="ZLIN"/>
    <n v="10"/>
    <n v="0"/>
    <n v="0"/>
    <n v="0"/>
    <s v=""/>
    <m/>
    <m/>
  </r>
  <r>
    <s v="120702000515-0"/>
    <x v="41"/>
    <n v="341102"/>
    <m/>
    <s v="CHEVROLET MOD 2000 4X2 PL AGV85-25"/>
    <d v="2000-11-30T00:00:00"/>
    <n v="6286425.9000000004"/>
    <n v="5657783.3100000005"/>
    <s v="ZLI1"/>
    <n v="10"/>
    <n v="0"/>
    <n v="10098632.41"/>
    <n v="10066571.640000001"/>
    <s v="ZLIN"/>
    <n v="10"/>
    <n v="0"/>
    <n v="0"/>
    <n v="0"/>
    <s v=""/>
    <m/>
    <m/>
  </r>
  <r>
    <s v="120702000518-0"/>
    <x v="41"/>
    <n v="342503"/>
    <m/>
    <s v="CHEVROLET MOD 2000 4X4 COD 6-88"/>
    <d v="2000-11-30T00:00:00"/>
    <n v="10745698.810000001"/>
    <n v="9671128.9299999997"/>
    <s v="ZLI1"/>
    <n v="10"/>
    <n v="0"/>
    <n v="17262092.079999998"/>
    <n v="17207289.02"/>
    <s v="ZLIN"/>
    <n v="10"/>
    <n v="0"/>
    <n v="0"/>
    <n v="0"/>
    <s v=""/>
    <m/>
    <m/>
  </r>
  <r>
    <s v="120702000520-0"/>
    <x v="41"/>
    <n v="344201"/>
    <m/>
    <s v="VEHICULO VAN PANEL PL AGV85-30"/>
    <d v="2000-11-30T00:00:00"/>
    <n v="9208720.5899999999"/>
    <n v="8287848.5299999993"/>
    <s v="ZLI1"/>
    <n v="10"/>
    <n v="0"/>
    <n v="14770520.560000001"/>
    <n v="14723556.09"/>
    <s v="ZLIN"/>
    <n v="10"/>
    <n v="0"/>
    <n v="0"/>
    <n v="0"/>
    <s v=""/>
    <m/>
    <m/>
  </r>
  <r>
    <s v="120702000525-0"/>
    <x v="41"/>
    <n v="344208"/>
    <m/>
    <s v="BICICLETA"/>
    <d v="2001-04-30T00:00:00"/>
    <n v="31640"/>
    <n v="28476"/>
    <s v="ZLI1"/>
    <n v="10"/>
    <n v="0"/>
    <n v="46196.81"/>
    <n v="46047.159999999996"/>
    <s v="ZLIN"/>
    <n v="10"/>
    <n v="0"/>
    <n v="0"/>
    <n v="0"/>
    <s v=""/>
    <m/>
    <m/>
  </r>
  <r>
    <s v="120702000526-0"/>
    <x v="41"/>
    <n v="344208"/>
    <m/>
    <s v="BICICLETA"/>
    <d v="2001-03-31T00:00:00"/>
    <n v="31640"/>
    <n v="28476"/>
    <s v="ZLI1"/>
    <n v="10"/>
    <n v="0"/>
    <n v="46196.81"/>
    <n v="46047.149999999994"/>
    <s v="ZLIN"/>
    <n v="10"/>
    <n v="0"/>
    <n v="0"/>
    <n v="0"/>
    <s v=""/>
    <m/>
    <m/>
  </r>
  <r>
    <s v="120702000527-0"/>
    <x v="41"/>
    <n v="344208"/>
    <m/>
    <s v="BICICLETA"/>
    <d v="2001-03-31T00:00:00"/>
    <n v="31640"/>
    <n v="28476"/>
    <s v="ZLI1"/>
    <n v="10"/>
    <n v="0"/>
    <n v="46196.81"/>
    <n v="46047.149999999994"/>
    <s v="ZLIN"/>
    <n v="10"/>
    <n v="0"/>
    <n v="0"/>
    <n v="0"/>
    <s v=""/>
    <m/>
    <m/>
  </r>
  <r>
    <s v="120702000528-0"/>
    <x v="41"/>
    <n v="344208"/>
    <m/>
    <s v="BICICLETA"/>
    <d v="2001-03-31T00:00:00"/>
    <n v="31640"/>
    <n v="28476"/>
    <s v="ZLI1"/>
    <n v="10"/>
    <n v="0"/>
    <n v="46196.81"/>
    <n v="46047.149999999994"/>
    <s v="ZLIN"/>
    <n v="10"/>
    <n v="0"/>
    <n v="0"/>
    <n v="0"/>
    <s v=""/>
    <m/>
    <m/>
  </r>
  <r>
    <s v="120702000529-0"/>
    <x v="41"/>
    <n v="344208"/>
    <m/>
    <s v="BICICLETA"/>
    <d v="2001-03-31T00:00:00"/>
    <n v="31640"/>
    <n v="28476"/>
    <s v="ZLI1"/>
    <n v="10"/>
    <n v="0"/>
    <n v="46196.81"/>
    <n v="46047.149999999994"/>
    <s v="ZLIN"/>
    <n v="10"/>
    <n v="0"/>
    <n v="0"/>
    <n v="0"/>
    <s v=""/>
    <m/>
    <m/>
  </r>
  <r>
    <s v="120702000530-0"/>
    <x v="41"/>
    <n v="344208"/>
    <m/>
    <s v="BICICLETA"/>
    <d v="2001-03-30T00:00:00"/>
    <n v="31640"/>
    <n v="28476"/>
    <s v="ZLI1"/>
    <n v="10"/>
    <n v="0"/>
    <n v="46196.81"/>
    <n v="46047.149999999994"/>
    <s v="ZLIN"/>
    <n v="10"/>
    <n v="0"/>
    <n v="0"/>
    <n v="0"/>
    <s v=""/>
    <m/>
    <m/>
  </r>
  <r>
    <s v="120702000544-0"/>
    <x v="41"/>
    <n v="323302"/>
    <m/>
    <s v="VEHICULO PICK-UP DOBLE CABINA"/>
    <d v="2003-05-01T00:00:00"/>
    <n v="9609880"/>
    <n v="8648892"/>
    <s v="ZLI1"/>
    <n v="10"/>
    <n v="0"/>
    <n v="10008369.140000001"/>
    <n v="10008369.140000001"/>
    <s v="ZLIN"/>
    <n v="10"/>
    <n v="0"/>
    <n v="0"/>
    <n v="0"/>
    <s v=""/>
    <m/>
    <m/>
  </r>
  <r>
    <s v="120702000545-0"/>
    <x v="41"/>
    <n v="342509"/>
    <m/>
    <s v="VEHICULO PICK-UP DOBLE CABINA"/>
    <d v="2003-05-01T00:00:00"/>
    <n v="9609880"/>
    <n v="8648892"/>
    <s v="ZLI1"/>
    <n v="10"/>
    <n v="0"/>
    <n v="10008369.140000001"/>
    <n v="10008369.140000001"/>
    <s v="ZLIN"/>
    <n v="10"/>
    <n v="0"/>
    <n v="0"/>
    <n v="0"/>
    <s v=""/>
    <m/>
    <m/>
  </r>
  <r>
    <s v="120702000546-0"/>
    <x v="41"/>
    <n v="214501"/>
    <m/>
    <s v="CARRO ELECTRICO UTILITARIO"/>
    <d v="2003-09-30T00:00:00"/>
    <n v="5327829.16"/>
    <n v="4795046.24"/>
    <s v="ZLI1"/>
    <n v="10"/>
    <n v="0"/>
    <n v="5548756.1399999997"/>
    <n v="5548756.1399999997"/>
    <s v="ZLIN"/>
    <n v="10"/>
    <n v="0"/>
    <n v="0"/>
    <n v="0"/>
    <s v=""/>
    <m/>
    <m/>
  </r>
  <r>
    <s v="120702000547-0"/>
    <x v="41"/>
    <n v="342509"/>
    <m/>
    <s v="VEHICULO TOYOTA YARIS 2004"/>
    <d v="2004-01-31T00:00:00"/>
    <n v="6387186.7999999998"/>
    <n v="5748468.1200000001"/>
    <s v="ZLI1"/>
    <n v="10"/>
    <n v="0"/>
    <n v="5138693.7"/>
    <n v="5138693.7"/>
    <s v="ZLIN"/>
    <n v="10"/>
    <n v="0"/>
    <n v="0"/>
    <n v="0"/>
    <s v=""/>
    <m/>
    <m/>
  </r>
  <r>
    <s v="120702000548-0"/>
    <x v="41"/>
    <n v="335201"/>
    <m/>
    <s v="AUTOMOVIL"/>
    <d v="2004-01-31T00:00:00"/>
    <n v="6387187"/>
    <n v="5748468.2999999998"/>
    <s v="ZLI1"/>
    <n v="10"/>
    <n v="0"/>
    <n v="5138693.83"/>
    <n v="5138693.83"/>
    <s v="ZLIN"/>
    <n v="10"/>
    <n v="0"/>
    <n v="0"/>
    <n v="0"/>
    <s v=""/>
    <m/>
    <m/>
  </r>
  <r>
    <s v="120702000549-0"/>
    <x v="41"/>
    <n v="335204"/>
    <m/>
    <s v="VEHICULO TOYOTA YARIS 2004"/>
    <d v="2004-01-31T00:00:00"/>
    <n v="6387187"/>
    <n v="5748468.2999999998"/>
    <s v="ZLI1"/>
    <n v="10"/>
    <n v="0"/>
    <n v="5138693.83"/>
    <n v="5138693.83"/>
    <s v="ZLIN"/>
    <n v="10"/>
    <n v="0"/>
    <n v="0"/>
    <n v="0"/>
    <s v=""/>
    <m/>
    <m/>
  </r>
  <r>
    <s v="120702000550-0"/>
    <x v="41"/>
    <n v="322201"/>
    <m/>
    <s v="VEHICULO TOYOTA YARIS 2004"/>
    <d v="2004-01-31T00:00:00"/>
    <n v="6387187"/>
    <n v="5748468.2999999998"/>
    <s v="ZLI1"/>
    <n v="10"/>
    <n v="0"/>
    <n v="5138693.83"/>
    <n v="5138693.83"/>
    <s v="ZLIN"/>
    <n v="10"/>
    <n v="0"/>
    <n v="0"/>
    <n v="0"/>
    <s v=""/>
    <m/>
    <m/>
  </r>
  <r>
    <s v="120702000551-0"/>
    <x v="41"/>
    <n v="214100"/>
    <m/>
    <s v="AUTOMOVIL SEDAN"/>
    <d v="2004-01-31T00:00:00"/>
    <n v="6387187"/>
    <n v="5748468.2999999998"/>
    <s v="ZLI1"/>
    <n v="10"/>
    <n v="0"/>
    <n v="5138693.83"/>
    <n v="5138693.83"/>
    <s v="ZLIN"/>
    <n v="10"/>
    <n v="0"/>
    <n v="0"/>
    <n v="0"/>
    <s v=""/>
    <m/>
    <m/>
  </r>
  <r>
    <s v="120702000552-0"/>
    <x v="41"/>
    <n v="344209"/>
    <m/>
    <s v="VEHICULO PICK UP DOBLA CABINA"/>
    <d v="2003-12-31T00:00:00"/>
    <n v="10383068.619999999"/>
    <n v="9344761.7599999998"/>
    <s v="ZLI1"/>
    <n v="10"/>
    <n v="0"/>
    <n v="10813619.289999999"/>
    <n v="10813619.289999999"/>
    <s v="ZLIN"/>
    <n v="10"/>
    <n v="0"/>
    <n v="0"/>
    <n v="0"/>
    <s v=""/>
    <m/>
    <m/>
  </r>
  <r>
    <s v="120702000553-0"/>
    <x v="41"/>
    <n v="344207"/>
    <m/>
    <s v="VEHICULO PICK UP DOBLE CABINA"/>
    <d v="2003-12-31T00:00:00"/>
    <n v="10383068.619999999"/>
    <n v="9344761.7599999998"/>
    <s v="ZLI1"/>
    <n v="10"/>
    <n v="0"/>
    <n v="10813619.289999999"/>
    <n v="10813619.289999999"/>
    <s v="ZLIN"/>
    <n v="10"/>
    <n v="0"/>
    <n v="0"/>
    <n v="0"/>
    <s v=""/>
    <m/>
    <m/>
  </r>
  <r>
    <s v="120702000554-0"/>
    <x v="41"/>
    <n v="344205"/>
    <m/>
    <s v="VEHICULO PICK UP DOBLE CABINA"/>
    <d v="2003-12-31T00:00:00"/>
    <n v="10383068.619999999"/>
    <n v="9344761.7599999998"/>
    <s v="ZLI1"/>
    <n v="10"/>
    <n v="0"/>
    <n v="10813619.289999999"/>
    <n v="10813619.289999999"/>
    <s v="ZLIN"/>
    <n v="10"/>
    <n v="0"/>
    <n v="0"/>
    <n v="0"/>
    <s v=""/>
    <m/>
    <m/>
  </r>
  <r>
    <s v="120702000556-0"/>
    <x v="41"/>
    <n v="344208"/>
    <m/>
    <s v="VEHICULO PICK UP DOBLE CABINA"/>
    <d v="2003-12-31T00:00:00"/>
    <n v="10383068.619999999"/>
    <n v="9344761.7599999998"/>
    <s v="ZLI1"/>
    <n v="10"/>
    <n v="0"/>
    <n v="10813619.289999999"/>
    <n v="10813619.289999999"/>
    <s v="ZLIN"/>
    <n v="10"/>
    <n v="0"/>
    <n v="0"/>
    <n v="0"/>
    <s v=""/>
    <m/>
    <m/>
  </r>
  <r>
    <s v="120702000557-0"/>
    <x v="41"/>
    <n v="344202"/>
    <m/>
    <s v="VEHICULO PICK UP DOBLE CABINA"/>
    <d v="2003-12-31T00:00:00"/>
    <n v="10383068.619999999"/>
    <n v="9344761.7599999998"/>
    <s v="ZLI1"/>
    <n v="10"/>
    <n v="0"/>
    <n v="10813619.289999999"/>
    <n v="10813619.289999999"/>
    <s v="ZLIN"/>
    <n v="10"/>
    <n v="0"/>
    <n v="0"/>
    <n v="0"/>
    <s v=""/>
    <m/>
    <m/>
  </r>
  <r>
    <s v="120702000558-0"/>
    <x v="41"/>
    <n v="344205"/>
    <m/>
    <s v="VEHICULO PICK UP DOBLE CABINA"/>
    <d v="2003-12-31T00:00:00"/>
    <n v="10383068.619999999"/>
    <n v="9344761.7599999998"/>
    <s v="ZLI1"/>
    <n v="10"/>
    <n v="0"/>
    <n v="10813619.289999999"/>
    <n v="10813619.289999999"/>
    <s v="ZLIN"/>
    <n v="10"/>
    <n v="0"/>
    <n v="0"/>
    <n v="0"/>
    <s v=""/>
    <m/>
    <m/>
  </r>
  <r>
    <s v="120702000559-0"/>
    <x v="41"/>
    <n v="344206"/>
    <m/>
    <s v="VEHICULO PICK UP DOBLE CABINA"/>
    <d v="2003-12-31T00:00:00"/>
    <n v="10383068.609999999"/>
    <n v="9344761.75"/>
    <s v="ZLI1"/>
    <n v="10"/>
    <n v="0"/>
    <n v="10813619.289999999"/>
    <n v="10813619.289999999"/>
    <s v="ZLIN"/>
    <n v="10"/>
    <n v="0"/>
    <n v="0"/>
    <n v="0"/>
    <s v=""/>
    <m/>
    <m/>
  </r>
  <r>
    <s v="120702000569-0"/>
    <x v="41"/>
    <n v="323303"/>
    <m/>
    <s v="MOTO CUADRACICLO"/>
    <d v="2003-12-31T00:00:00"/>
    <n v="2248061.2000000002"/>
    <n v="2023255.08"/>
    <s v="ZLI1"/>
    <n v="10"/>
    <n v="0"/>
    <n v="2341280.64"/>
    <n v="2341280.64"/>
    <s v="ZLIN"/>
    <n v="10"/>
    <n v="0"/>
    <n v="0"/>
    <n v="0"/>
    <s v=""/>
    <m/>
    <m/>
  </r>
  <r>
    <s v="120702000570-0"/>
    <x v="41"/>
    <n v="321201"/>
    <m/>
    <s v="MOTO CUADRACICLO"/>
    <d v="2003-12-31T00:00:00"/>
    <n v="2248061.2000000002"/>
    <n v="2023255.08"/>
    <s v="ZLI1"/>
    <n v="10"/>
    <n v="0"/>
    <n v="2341280.64"/>
    <n v="2341280.64"/>
    <s v="ZLIN"/>
    <n v="10"/>
    <n v="0"/>
    <n v="0"/>
    <n v="0"/>
    <s v=""/>
    <m/>
    <m/>
  </r>
  <r>
    <s v="120702000576-0"/>
    <x v="41"/>
    <n v="214501"/>
    <m/>
    <s v="MOTO TIPO CUADRACICLO"/>
    <d v="2004-07-31T00:00:00"/>
    <n v="2948877.5"/>
    <n v="2653989.75"/>
    <s v="ZLI1"/>
    <n v="10"/>
    <n v="0"/>
    <n v="2372465.17"/>
    <n v="2372465.17"/>
    <s v="ZLIN"/>
    <n v="10"/>
    <n v="0"/>
    <n v="0"/>
    <n v="0"/>
    <s v=""/>
    <m/>
    <m/>
  </r>
  <r>
    <s v="120702000577-0"/>
    <x v="41"/>
    <n v="214401"/>
    <m/>
    <s v="MOTO TIPO TRICICLO"/>
    <d v="2004-07-31T00:00:00"/>
    <n v="2948877.5"/>
    <n v="2653989.75"/>
    <s v="ZLI1"/>
    <n v="10"/>
    <n v="0"/>
    <n v="2372465.17"/>
    <n v="2372465.17"/>
    <s v="ZLIN"/>
    <n v="10"/>
    <n v="0"/>
    <n v="0"/>
    <n v="0"/>
    <s v=""/>
    <m/>
    <m/>
  </r>
  <r>
    <s v="120702000578-0"/>
    <x v="41"/>
    <n v="214301"/>
    <m/>
    <s v="VEHICULO PICK UP PARA REMOLCAR"/>
    <d v="2004-08-31T00:00:00"/>
    <n v="24860855.25"/>
    <n v="22374769.719999999"/>
    <s v="ZLI1"/>
    <n v="10"/>
    <n v="0"/>
    <n v="20001343.960000001"/>
    <n v="20001343.960000001"/>
    <s v="ZLIN"/>
    <n v="10"/>
    <n v="0"/>
    <n v="0"/>
    <n v="0"/>
    <s v=""/>
    <m/>
    <m/>
  </r>
  <r>
    <s v="120702000579-0"/>
    <x v="41"/>
    <n v="344207"/>
    <m/>
    <s v="VEHICULO PICK UP"/>
    <d v="2004-08-31T00:00:00"/>
    <n v="10796521.949999999"/>
    <n v="9716869.75"/>
    <s v="ZLI1"/>
    <n v="10"/>
    <n v="0"/>
    <n v="8686143.2100000009"/>
    <n v="8686143.2100000009"/>
    <s v="ZLIN"/>
    <n v="10"/>
    <n v="0"/>
    <n v="0"/>
    <n v="0"/>
    <s v=""/>
    <m/>
    <m/>
  </r>
  <r>
    <s v="120702000580-0"/>
    <x v="41"/>
    <n v="342303"/>
    <m/>
    <s v="VEHICULO PICK UP"/>
    <d v="2004-08-31T00:00:00"/>
    <n v="10796521.939999999"/>
    <n v="9716869.75"/>
    <s v="ZLI1"/>
    <n v="10"/>
    <n v="0"/>
    <n v="8686143.1899999995"/>
    <n v="8686143.1899999995"/>
    <s v="ZLIN"/>
    <n v="10"/>
    <n v="0"/>
    <n v="0"/>
    <n v="0"/>
    <s v=""/>
    <m/>
    <m/>
  </r>
  <r>
    <s v="120702000581-0"/>
    <x v="41"/>
    <n v="335302"/>
    <m/>
    <s v="AUTOMOVIL"/>
    <d v="2004-11-30T00:00:00"/>
    <n v="6809110.2800000003"/>
    <n v="6128199.25"/>
    <s v="ZLI1"/>
    <n v="10"/>
    <n v="0"/>
    <n v="5478144.46"/>
    <n v="5478144.46"/>
    <s v="ZLIN"/>
    <n v="10"/>
    <n v="0"/>
    <n v="0"/>
    <n v="0"/>
    <s v=""/>
    <m/>
    <m/>
  </r>
  <r>
    <s v="120702000582-0"/>
    <x v="41"/>
    <n v="335204"/>
    <m/>
    <s v="AUTOMOVIL"/>
    <d v="2004-11-30T00:00:00"/>
    <n v="6809110.2699999996"/>
    <n v="6128199.2399999993"/>
    <s v="ZLI1"/>
    <n v="10"/>
    <n v="0"/>
    <n v="5478144.46"/>
    <n v="5478144.46"/>
    <s v="ZLIN"/>
    <n v="10"/>
    <n v="0"/>
    <n v="0"/>
    <n v="0"/>
    <s v=""/>
    <m/>
    <m/>
  </r>
  <r>
    <s v="120702000601-0"/>
    <x v="41"/>
    <n v="322302"/>
    <m/>
    <s v="CUADRACICLO CON CANASTA METALICA"/>
    <d v="2005-12-31T00:00:00"/>
    <n v="2301719.5"/>
    <n v="2071547.55"/>
    <s v="ZLI1"/>
    <n v="10"/>
    <n v="0"/>
    <n v="1339168.97"/>
    <n v="1339168.97"/>
    <s v="ZLIN"/>
    <n v="10"/>
    <n v="0"/>
    <n v="0"/>
    <n v="0"/>
    <s v=""/>
    <m/>
    <m/>
  </r>
  <r>
    <s v="120702000602-0"/>
    <x v="41"/>
    <n v="322302"/>
    <m/>
    <s v="CUADRACICLO CON CANASTA METALICA"/>
    <d v="2005-12-31T00:00:00"/>
    <n v="2301719.5"/>
    <n v="2071547.55"/>
    <s v="ZLI1"/>
    <n v="10"/>
    <n v="0"/>
    <n v="1339168.97"/>
    <n v="1339168.97"/>
    <s v="ZLIN"/>
    <n v="10"/>
    <n v="0"/>
    <n v="0"/>
    <n v="0"/>
    <s v=""/>
    <m/>
    <m/>
  </r>
  <r>
    <s v="120702000603-0"/>
    <x v="41"/>
    <n v="342408"/>
    <m/>
    <s v="VEHICULO PANEL 3 PERSONAS"/>
    <d v="2004-11-30T00:00:00"/>
    <n v="10702808"/>
    <n v="9632527.1999999993"/>
    <s v="ZLI1"/>
    <n v="10"/>
    <n v="0"/>
    <n v="8610747.3599999994"/>
    <n v="8610747.3599999994"/>
    <s v="ZLIN"/>
    <n v="10"/>
    <n v="0"/>
    <n v="0"/>
    <n v="0"/>
    <s v=""/>
    <m/>
    <m/>
  </r>
  <r>
    <s v="120702000604-0"/>
    <x v="41"/>
    <n v="342502"/>
    <m/>
    <s v="CARRITO TIPO GOLF"/>
    <d v="2004-12-31T00:00:00"/>
    <n v="4410764.6100000003"/>
    <n v="3969688.1500000004"/>
    <s v="ZLI1"/>
    <n v="10"/>
    <n v="0"/>
    <n v="3548599.55"/>
    <n v="3548599.55"/>
    <s v="ZLIN"/>
    <n v="10"/>
    <n v="0"/>
    <n v="0"/>
    <n v="0"/>
    <s v=""/>
    <m/>
    <m/>
  </r>
  <r>
    <s v="120702000605-0"/>
    <x v="41"/>
    <n v="342304"/>
    <m/>
    <s v="CARRITO TIPO GOLF"/>
    <d v="2004-12-31T00:00:00"/>
    <n v="4410764.6100000003"/>
    <n v="3969688.1500000004"/>
    <s v="ZLI1"/>
    <n v="10"/>
    <n v="0"/>
    <n v="3548599.55"/>
    <n v="3548599.55"/>
    <s v="ZLIN"/>
    <n v="10"/>
    <n v="0"/>
    <n v="0"/>
    <n v="0"/>
    <s v=""/>
    <m/>
    <m/>
  </r>
  <r>
    <s v="120702000606-0"/>
    <x v="41"/>
    <n v="321102"/>
    <m/>
    <s v="AUTOMOVIL TIPO SEDAN HYUNDAI"/>
    <d v="2005-04-30T00:00:00"/>
    <n v="7600445.9199999999"/>
    <n v="6840401.3300000001"/>
    <s v="ZLI1"/>
    <n v="10"/>
    <n v="0"/>
    <n v="4422033.8499999996"/>
    <n v="4422033.8499999996"/>
    <s v="ZLIN"/>
    <n v="10"/>
    <n v="0"/>
    <n v="0"/>
    <n v="0"/>
    <s v=""/>
    <m/>
    <m/>
  </r>
  <r>
    <s v="120702000607-0"/>
    <x v="41"/>
    <n v="335301"/>
    <m/>
    <s v="AUTOMOVIL TIPO SEDAN HYNDAI"/>
    <d v="2005-04-30T00:00:00"/>
    <n v="7600445.9400000004"/>
    <n v="6840401.3500000006"/>
    <s v="ZLI1"/>
    <n v="10"/>
    <n v="0"/>
    <n v="4422033.8499999996"/>
    <n v="4422033.8499999996"/>
    <s v="ZLIN"/>
    <n v="10"/>
    <n v="0"/>
    <n v="0"/>
    <n v="0"/>
    <s v=""/>
    <m/>
    <m/>
  </r>
  <r>
    <s v="120702000608-0"/>
    <x v="41"/>
    <n v="335204"/>
    <m/>
    <s v="AUTOMOVIL TIPO SEDAN HYNDAI"/>
    <d v="2005-04-30T00:00:00"/>
    <n v="7600446.0199999996"/>
    <n v="6840401.4199999999"/>
    <s v="ZLI1"/>
    <n v="10"/>
    <n v="0"/>
    <n v="4422033.8899999997"/>
    <n v="4422033.8899999997"/>
    <s v="ZLIN"/>
    <n v="10"/>
    <n v="0"/>
    <n v="0"/>
    <n v="0"/>
    <s v=""/>
    <m/>
    <m/>
  </r>
  <r>
    <s v="120702000609-0"/>
    <x v="41"/>
    <n v="214100"/>
    <m/>
    <s v="VEHICULO TIPO PANEL"/>
    <d v="2005-05-31T00:00:00"/>
    <n v="11576855.5"/>
    <n v="10419169.949999999"/>
    <s v="ZLI1"/>
    <n v="10"/>
    <n v="0"/>
    <n v="6735558.3600000003"/>
    <n v="6735558.3600000003"/>
    <s v="ZLIN"/>
    <n v="10"/>
    <n v="0"/>
    <n v="0"/>
    <n v="0"/>
    <s v=""/>
    <m/>
    <m/>
  </r>
  <r>
    <s v="120702000610-0"/>
    <x v="41"/>
    <n v="316100"/>
    <m/>
    <s v="VEHICULO TIPO PANEL TOYOTA 2-12"/>
    <d v="2005-05-31T00:00:00"/>
    <n v="10797485.5"/>
    <n v="9717736.9499999993"/>
    <s v="ZLI1"/>
    <n v="10"/>
    <n v="0"/>
    <n v="6282111.1900000004"/>
    <n v="6282111.1900000004"/>
    <s v="ZLIN"/>
    <n v="10"/>
    <n v="0"/>
    <n v="0"/>
    <n v="0"/>
    <s v=""/>
    <m/>
    <m/>
  </r>
  <r>
    <s v="120702000611-0"/>
    <x v="41"/>
    <n v="342303"/>
    <m/>
    <s v="VEHICULO TIPO PANEL 6-113"/>
    <d v="2005-06-30T00:00:00"/>
    <n v="10651932"/>
    <n v="9586738.8000000007"/>
    <s v="ZLI1"/>
    <n v="10"/>
    <n v="0"/>
    <n v="6197426.3600000003"/>
    <n v="6197426.3600000003"/>
    <s v="ZLIN"/>
    <n v="10"/>
    <n v="0"/>
    <n v="0"/>
    <n v="0"/>
    <s v=""/>
    <m/>
    <m/>
  </r>
  <r>
    <s v="120702000612-0"/>
    <x v="41"/>
    <n v="321100"/>
    <m/>
    <s v="VEHICULO TIPO PANEL 4-34"/>
    <d v="2005-06-30T00:00:00"/>
    <n v="10651932"/>
    <n v="9586738.8000000007"/>
    <s v="ZLI1"/>
    <n v="10"/>
    <n v="0"/>
    <n v="6197426.3600000003"/>
    <n v="6197426.3600000003"/>
    <s v="ZLIN"/>
    <n v="10"/>
    <n v="0"/>
    <n v="0"/>
    <n v="0"/>
    <s v=""/>
    <m/>
    <m/>
  </r>
  <r>
    <s v="120702000613-0"/>
    <x v="41"/>
    <n v="335303"/>
    <m/>
    <s v="VEHICULO TIPO PANEL TOYOTA 2-15"/>
    <d v="2005-05-31T00:00:00"/>
    <n v="11791885.470000001"/>
    <n v="10612696.92"/>
    <s v="ZLI1"/>
    <n v="10"/>
    <n v="0"/>
    <n v="6584892.6500000004"/>
    <n v="6584892.6500000004"/>
    <s v="ZLIN"/>
    <n v="10"/>
    <n v="0"/>
    <n v="0"/>
    <n v="0"/>
    <s v=""/>
    <m/>
    <m/>
  </r>
  <r>
    <s v="120702000614-0"/>
    <x v="41"/>
    <n v="335203"/>
    <m/>
    <s v="VEHICULO TIPO PANEL TOYOTA 2-17"/>
    <d v="2005-05-31T00:00:00"/>
    <n v="11646332"/>
    <n v="10481698.800000001"/>
    <s v="ZLI1"/>
    <n v="10"/>
    <n v="0"/>
    <n v="6500207.8499999996"/>
    <n v="6500207.8499999996"/>
    <s v="ZLIN"/>
    <n v="10"/>
    <n v="0"/>
    <n v="0"/>
    <n v="0"/>
    <s v=""/>
    <m/>
    <m/>
  </r>
  <r>
    <s v="120702000615-0"/>
    <x v="41"/>
    <n v="321100"/>
    <m/>
    <s v="VEHICULO TIPO PANEL 4-33"/>
    <d v="2005-06-30T00:00:00"/>
    <n v="10651932"/>
    <n v="9586738.8000000007"/>
    <s v="ZLI1"/>
    <n v="10"/>
    <n v="0"/>
    <n v="6197426.3600000003"/>
    <n v="6197426.3600000003"/>
    <s v="ZLIN"/>
    <n v="10"/>
    <n v="0"/>
    <n v="0"/>
    <n v="0"/>
    <s v=""/>
    <m/>
    <m/>
  </r>
  <r>
    <s v="120702000616-0"/>
    <x v="41"/>
    <n v="316100"/>
    <m/>
    <s v="VEHICULO PICK UP TOYOTA HILUX 2-08"/>
    <d v="2005-05-31T00:00:00"/>
    <n v="13618690"/>
    <n v="12256821"/>
    <s v="ZLI1"/>
    <n v="10"/>
    <n v="0"/>
    <n v="7923523.0199999996"/>
    <n v="7923523.0199999996"/>
    <s v="ZLIN"/>
    <n v="10"/>
    <n v="0"/>
    <n v="0"/>
    <n v="0"/>
    <s v=""/>
    <m/>
    <m/>
  </r>
  <r>
    <s v="120702000617-0"/>
    <x v="41"/>
    <n v="344208"/>
    <m/>
    <s v="VEHICULO PICK UP TOYOTA HILUX 6-24"/>
    <d v="2005-05-31T00:00:00"/>
    <n v="13618690"/>
    <n v="12256821"/>
    <s v="ZLI1"/>
    <n v="10"/>
    <n v="0"/>
    <n v="7923523.0199999996"/>
    <n v="7923523.0199999996"/>
    <s v="ZLIN"/>
    <n v="10"/>
    <n v="0"/>
    <n v="0"/>
    <n v="0"/>
    <s v=""/>
    <m/>
    <m/>
  </r>
  <r>
    <s v="120702000618-0"/>
    <x v="41"/>
    <n v="344206"/>
    <m/>
    <s v="VEHICULO PICK UP TOYOTA HILUX 6-11"/>
    <d v="2005-05-31T00:00:00"/>
    <n v="13618690"/>
    <n v="12256821"/>
    <s v="ZLI1"/>
    <n v="10"/>
    <n v="0"/>
    <n v="7923523.0199999996"/>
    <n v="7923523.0199999996"/>
    <s v="ZLIN"/>
    <n v="10"/>
    <n v="0"/>
    <n v="0"/>
    <n v="0"/>
    <s v=""/>
    <m/>
    <m/>
  </r>
  <r>
    <s v="120702000619-0"/>
    <x v="41"/>
    <n v="342304"/>
    <m/>
    <s v="CARRITO ELECTRICO TIPO GOLF P/2PERS"/>
    <d v="2005-06-30T00:00:00"/>
    <n v="4840432.55"/>
    <n v="4356389.29"/>
    <s v="ZLI1"/>
    <n v="10"/>
    <n v="0"/>
    <n v="2816223.78"/>
    <n v="2816223.78"/>
    <s v="ZLIN"/>
    <n v="10"/>
    <n v="0"/>
    <n v="0"/>
    <n v="0"/>
    <s v=""/>
    <m/>
    <m/>
  </r>
  <r>
    <s v="120702000620-0"/>
    <x v="41"/>
    <n v="342502"/>
    <m/>
    <s v="CARRITO ELECTRICO TIPO GOLF P/2PERS"/>
    <d v="2005-06-30T00:00:00"/>
    <n v="4840432.55"/>
    <n v="4356389.29"/>
    <s v="ZLI1"/>
    <n v="10"/>
    <n v="0"/>
    <n v="2816223.78"/>
    <n v="2816223.78"/>
    <s v="ZLIN"/>
    <n v="10"/>
    <n v="0"/>
    <n v="0"/>
    <n v="0"/>
    <s v=""/>
    <m/>
    <m/>
  </r>
  <r>
    <s v="120702000621-0"/>
    <x v="41"/>
    <n v="342302"/>
    <m/>
    <s v="PICK UP DOBLE CABINA 6-112"/>
    <d v="2005-07-31T00:00:00"/>
    <n v="11580517"/>
    <n v="10422465.300000001"/>
    <s v="ZLI1"/>
    <n v="10"/>
    <n v="0"/>
    <n v="6737688.6399999997"/>
    <n v="6737688.6399999997"/>
    <s v="ZLIN"/>
    <n v="10"/>
    <n v="0"/>
    <n v="0"/>
    <n v="0"/>
    <s v=""/>
    <m/>
    <m/>
  </r>
  <r>
    <s v="120702000622-0"/>
    <x v="41"/>
    <n v="322201"/>
    <m/>
    <s v="PICK UP DOBLE CABINA 4-31"/>
    <d v="2005-07-31T00:00:00"/>
    <n v="11580517"/>
    <n v="10422465.300000001"/>
    <s v="ZLI1"/>
    <n v="10"/>
    <n v="0"/>
    <n v="6737688.6399999997"/>
    <n v="6737688.6399999997"/>
    <s v="ZLIN"/>
    <n v="10"/>
    <n v="0"/>
    <n v="0"/>
    <n v="0"/>
    <s v=""/>
    <m/>
    <m/>
  </r>
  <r>
    <s v="120702000623-0"/>
    <x v="41"/>
    <n v="335204"/>
    <m/>
    <s v="PICK UP DOBLE CABINA"/>
    <d v="2005-07-31T00:00:00"/>
    <n v="11580517"/>
    <n v="10422465.300000001"/>
    <s v="ZLI1"/>
    <n v="10"/>
    <n v="0"/>
    <n v="6737688.6399999997"/>
    <n v="6737688.6399999997"/>
    <s v="ZLIN"/>
    <n v="10"/>
    <n v="0"/>
    <n v="0"/>
    <n v="0"/>
    <s v=""/>
    <m/>
    <m/>
  </r>
  <r>
    <s v="120702000624-0"/>
    <x v="41"/>
    <n v="342408"/>
    <m/>
    <s v="PICK UP DOBLE CABINA 6-111"/>
    <d v="2005-07-31T00:00:00"/>
    <n v="11580517"/>
    <n v="10422465.300000001"/>
    <s v="ZLI1"/>
    <n v="10"/>
    <n v="0"/>
    <n v="6737688.6399999997"/>
    <n v="6737688.6399999997"/>
    <s v="ZLIN"/>
    <n v="10"/>
    <n v="0"/>
    <n v="0"/>
    <n v="0"/>
    <s v=""/>
    <m/>
    <m/>
  </r>
  <r>
    <s v="120702000625-0"/>
    <x v="41"/>
    <n v="321201"/>
    <m/>
    <s v="PICK UP DOBLE CABINA 6-112"/>
    <d v="2005-07-31T00:00:00"/>
    <n v="11580517"/>
    <n v="10422465.300000001"/>
    <s v="ZLI1"/>
    <n v="10"/>
    <n v="0"/>
    <n v="6737688.6399999997"/>
    <n v="6737688.6399999997"/>
    <s v="ZLIN"/>
    <n v="10"/>
    <n v="0"/>
    <n v="0"/>
    <n v="0"/>
    <s v=""/>
    <m/>
    <m/>
  </r>
  <r>
    <s v="120702000626-0"/>
    <x v="41"/>
    <n v="315100"/>
    <m/>
    <s v="PICK UP DOBLE CABINA"/>
    <d v="2005-07-31T00:00:00"/>
    <n v="11580517"/>
    <n v="10422465.300000001"/>
    <s v="ZLI1"/>
    <n v="10"/>
    <n v="0"/>
    <n v="6737688.6399999997"/>
    <n v="6737688.6399999997"/>
    <s v="ZLIN"/>
    <n v="10"/>
    <n v="0"/>
    <n v="0"/>
    <n v="0"/>
    <s v=""/>
    <m/>
    <m/>
  </r>
  <r>
    <s v="120702000627-0"/>
    <x v="41"/>
    <n v="323305"/>
    <m/>
    <s v="MOTO 4 TIEMPOS, 5 VELOCIDADES"/>
    <d v="2006-06-30T00:00:00"/>
    <n v="855556.49"/>
    <n v="770000.84"/>
    <s v="ZLI1"/>
    <n v="10"/>
    <n v="0"/>
    <n v="381151.79"/>
    <n v="381151.79"/>
    <s v="ZLIN"/>
    <n v="10"/>
    <n v="0"/>
    <n v="0"/>
    <n v="0"/>
    <s v=""/>
    <m/>
    <m/>
  </r>
  <r>
    <s v="120702000628-0"/>
    <x v="41"/>
    <n v="323302"/>
    <m/>
    <s v="MOTO 4 TIEMPOS, 5 VELOCIDADES"/>
    <d v="2006-06-30T00:00:00"/>
    <n v="855556.49"/>
    <n v="770000.84"/>
    <s v="ZLI1"/>
    <n v="10"/>
    <n v="0"/>
    <n v="381151.79"/>
    <n v="381151.79"/>
    <s v="ZLIN"/>
    <n v="10"/>
    <n v="0"/>
    <n v="0"/>
    <n v="0"/>
    <s v=""/>
    <m/>
    <m/>
  </r>
  <r>
    <s v="120702000629-0"/>
    <x v="41"/>
    <n v="323304"/>
    <m/>
    <s v="CUADRACICLO TRX 250CC"/>
    <d v="2006-12-31T00:00:00"/>
    <n v="3187899.07"/>
    <n v="2869109.1599999997"/>
    <s v="ZLI1"/>
    <n v="10"/>
    <n v="0"/>
    <n v="1420214.19"/>
    <n v="1420214.19"/>
    <s v="ZLIN"/>
    <n v="10"/>
    <n v="0"/>
    <n v="0"/>
    <n v="0"/>
    <s v=""/>
    <m/>
    <m/>
  </r>
  <r>
    <s v="120702000630-0"/>
    <x v="41"/>
    <n v="322301"/>
    <m/>
    <s v="CUADRACICLO TRX 250CC"/>
    <d v="2006-12-31T00:00:00"/>
    <n v="3187899.06"/>
    <n v="2869109.15"/>
    <s v="ZLI1"/>
    <n v="10"/>
    <n v="0"/>
    <n v="1420214.19"/>
    <n v="1420214.19"/>
    <s v="ZLIN"/>
    <n v="10"/>
    <n v="0"/>
    <n v="0"/>
    <n v="0"/>
    <s v=""/>
    <m/>
    <m/>
  </r>
  <r>
    <s v="120702000631-0"/>
    <x v="41"/>
    <n v="341101"/>
    <m/>
    <s v="VEHICULO XTRAIL"/>
    <d v="2006-01-31T00:00:00"/>
    <n v="16561767.859999999"/>
    <n v="14905591.07"/>
    <s v="ZLI1"/>
    <n v="10"/>
    <n v="0"/>
    <n v="7378294.4100000001"/>
    <n v="7378294.4100000001"/>
    <s v="ZLIN"/>
    <n v="10"/>
    <n v="0"/>
    <n v="0"/>
    <n v="0"/>
    <s v=""/>
    <m/>
    <m/>
  </r>
  <r>
    <s v="120702000632-0"/>
    <x v="41"/>
    <n v="133100"/>
    <m/>
    <s v="VEHICULO XTRAIL"/>
    <d v="2006-01-31T00:00:00"/>
    <n v="16561767.869999999"/>
    <n v="14905591.079999998"/>
    <s v="ZLI1"/>
    <n v="10"/>
    <n v="0"/>
    <n v="7378294.4199999999"/>
    <n v="7378294.4199999999"/>
    <s v="ZLIN"/>
    <n v="10"/>
    <n v="0"/>
    <n v="0"/>
    <n v="0"/>
    <s v=""/>
    <m/>
    <m/>
  </r>
  <r>
    <s v="120702000633-0"/>
    <x v="41"/>
    <n v="335303"/>
    <m/>
    <s v="MOTOCICLETA"/>
    <d v="2006-05-31T00:00:00"/>
    <n v="1269772"/>
    <n v="1142794.8"/>
    <s v="ZLI1"/>
    <n v="10"/>
    <n v="0"/>
    <n v="565685.47"/>
    <n v="565685.47"/>
    <s v="ZLIN"/>
    <n v="10"/>
    <n v="0"/>
    <n v="0"/>
    <n v="0"/>
    <s v=""/>
    <m/>
    <m/>
  </r>
  <r>
    <s v="120702000634-0"/>
    <x v="41"/>
    <n v="335303"/>
    <m/>
    <s v="MOTOCICLETA"/>
    <d v="2006-05-31T00:00:00"/>
    <n v="797370"/>
    <n v="209309.77000000002"/>
    <s v="ZLI1"/>
    <n v="10"/>
    <n v="0"/>
    <n v="355229.63"/>
    <n v="94323.709999999992"/>
    <s v="ZLIN"/>
    <n v="10"/>
    <n v="0"/>
    <n v="0"/>
    <n v="0"/>
    <s v=""/>
    <m/>
    <m/>
  </r>
  <r>
    <s v="120702000635-0"/>
    <x v="41"/>
    <n v="334302"/>
    <m/>
    <s v="VEHICULO PICK UP HI LUX DOBLE CABIN"/>
    <d v="2006-03-31T00:00:00"/>
    <n v="13473880.390000001"/>
    <n v="12126492.350000001"/>
    <s v="ZLI1"/>
    <n v="10"/>
    <n v="0"/>
    <n v="6002635.5599999996"/>
    <n v="6002635.5599999996"/>
    <s v="ZLIN"/>
    <n v="10"/>
    <n v="0"/>
    <n v="0"/>
    <n v="0"/>
    <s v=""/>
    <m/>
    <m/>
  </r>
  <r>
    <s v="120702000636-0"/>
    <x v="41"/>
    <n v="342304"/>
    <m/>
    <s v="VEHICULO PICK UP HI LUX DOBLE CABIN"/>
    <d v="2006-03-31T00:00:00"/>
    <n v="13473880.390000001"/>
    <n v="12126492.350000001"/>
    <s v="ZLI1"/>
    <n v="10"/>
    <n v="0"/>
    <n v="6002635.5599999996"/>
    <n v="6002635.5599999996"/>
    <s v="ZLIN"/>
    <n v="10"/>
    <n v="0"/>
    <n v="0"/>
    <n v="0"/>
    <s v=""/>
    <m/>
    <m/>
  </r>
  <r>
    <s v="120702000637-0"/>
    <x v="41"/>
    <n v="334303"/>
    <m/>
    <s v="VEHICULO PICK UP HI LUX DOBLE CABIN"/>
    <d v="2006-03-31T00:00:00"/>
    <n v="13473880.4"/>
    <n v="12126492.359999999"/>
    <s v="ZLI1"/>
    <n v="10"/>
    <n v="0"/>
    <n v="6002635.5599999996"/>
    <n v="6002635.5599999996"/>
    <s v="ZLIN"/>
    <n v="10"/>
    <n v="0"/>
    <n v="0"/>
    <n v="0"/>
    <s v=""/>
    <m/>
    <m/>
  </r>
  <r>
    <s v="120702000638-0"/>
    <x v="41"/>
    <n v="315100"/>
    <m/>
    <s v="VEHICULO"/>
    <d v="2006-05-31T00:00:00"/>
    <n v="8409170"/>
    <n v="7568253"/>
    <s v="ZLI1"/>
    <n v="10"/>
    <n v="0"/>
    <n v="3746298.86"/>
    <n v="3746298.86"/>
    <s v="ZLIN"/>
    <n v="10"/>
    <n v="0"/>
    <n v="0"/>
    <n v="0"/>
    <s v=""/>
    <m/>
    <m/>
  </r>
  <r>
    <s v="120702000639-0"/>
    <x v="41"/>
    <n v="131100"/>
    <m/>
    <s v="VEHICULO TOYOTA TIPO SEDAN 1-42"/>
    <d v="2006-04-30T00:00:00"/>
    <n v="9382254.3900000006"/>
    <n v="8444028.9500000011"/>
    <s v="ZLI1"/>
    <n v="10"/>
    <n v="0"/>
    <n v="4179809.51"/>
    <n v="4179809.51"/>
    <s v="ZLIN"/>
    <n v="10"/>
    <n v="0"/>
    <n v="0"/>
    <n v="0"/>
    <s v=""/>
    <m/>
    <m/>
  </r>
  <r>
    <s v="120702000640-0"/>
    <x v="41"/>
    <n v="343201"/>
    <m/>
    <s v="VEHICULO TIPO SEDAN"/>
    <d v="2006-04-30T00:00:00"/>
    <n v="9455704.3900000006"/>
    <n v="8510133.9500000011"/>
    <s v="ZLI1"/>
    <n v="10"/>
    <n v="0"/>
    <n v="4212531.62"/>
    <n v="4212531.62"/>
    <s v="ZLIN"/>
    <n v="10"/>
    <n v="0"/>
    <n v="0"/>
    <n v="0"/>
    <s v=""/>
    <m/>
    <m/>
  </r>
  <r>
    <s v="120702000641-0"/>
    <x v="41"/>
    <n v="343301"/>
    <m/>
    <s v="AUTOMOVIL TOYOTA YARIS 2006"/>
    <d v="2006-03-31T00:00:00"/>
    <n v="9382254.3900000006"/>
    <n v="8444028.9500000011"/>
    <s v="ZLI1"/>
    <n v="10"/>
    <n v="0"/>
    <n v="4179809.51"/>
    <n v="4179809.51"/>
    <s v="ZLIN"/>
    <n v="10"/>
    <n v="0"/>
    <n v="0"/>
    <n v="0"/>
    <s v=""/>
    <m/>
    <m/>
  </r>
  <r>
    <s v="120702000642-0"/>
    <x v="41"/>
    <n v="322201"/>
    <m/>
    <s v="VEHICULO AUTOMOTOR"/>
    <d v="2006-05-31T00:00:00"/>
    <n v="16561862"/>
    <n v="14905675.800000001"/>
    <s v="ZLI1"/>
    <n v="10"/>
    <n v="0"/>
    <n v="7378336.3600000003"/>
    <n v="7378336.3600000003"/>
    <s v="ZLIN"/>
    <n v="10"/>
    <n v="0"/>
    <n v="0"/>
    <n v="0"/>
    <s v=""/>
    <m/>
    <m/>
  </r>
  <r>
    <s v="120702000643-0"/>
    <x v="41"/>
    <n v="342401"/>
    <m/>
    <s v="PICK UP 4X2 CI-6-55"/>
    <d v="2006-05-31T00:00:00"/>
    <n v="12577239"/>
    <n v="11319515.1"/>
    <s v="ZLI1"/>
    <n v="10"/>
    <n v="0"/>
    <n v="5603180.3399999999"/>
    <n v="5603180.3399999999"/>
    <s v="ZLIN"/>
    <n v="10"/>
    <n v="0"/>
    <n v="0"/>
    <n v="0"/>
    <s v=""/>
    <m/>
    <m/>
  </r>
  <r>
    <s v="120702000644-0"/>
    <x v="41"/>
    <n v="322301"/>
    <m/>
    <s v="PICK UP 4X2 CI-6-39"/>
    <d v="2006-05-31T00:00:00"/>
    <n v="12577239"/>
    <n v="11319515.1"/>
    <s v="ZLI1"/>
    <n v="10"/>
    <n v="0"/>
    <n v="5603180.3399999999"/>
    <n v="5603180.3399999999"/>
    <s v="ZLIN"/>
    <n v="10"/>
    <n v="0"/>
    <n v="0"/>
    <n v="0"/>
    <s v=""/>
    <m/>
    <m/>
  </r>
  <r>
    <s v="120702000645-0"/>
    <x v="41"/>
    <n v="334303"/>
    <m/>
    <s v="MONTACARGA"/>
    <d v="2006-12-31T00:00:00"/>
    <n v="20950460"/>
    <n v="17834079.079999998"/>
    <s v="ZLI1"/>
    <n v="15"/>
    <n v="0"/>
    <n v="9333463.8800000008"/>
    <n v="9333463.8800000008"/>
    <s v="ZLIN"/>
    <n v="10"/>
    <n v="0"/>
    <n v="0"/>
    <n v="0"/>
    <s v=""/>
    <m/>
    <m/>
  </r>
  <r>
    <s v="120702000646-0"/>
    <x v="41"/>
    <n v="342401"/>
    <m/>
    <s v="VEHICULO PICK UP HI LUX"/>
    <d v="2006-08-31T00:00:00"/>
    <n v="12823251"/>
    <n v="11540925.9"/>
    <s v="ZLI1"/>
    <n v="10"/>
    <n v="0"/>
    <n v="5712779.0999999996"/>
    <n v="5712779.0999999996"/>
    <s v="ZLIN"/>
    <n v="10"/>
    <n v="0"/>
    <n v="0"/>
    <n v="0"/>
    <s v=""/>
    <m/>
    <m/>
  </r>
  <r>
    <s v="120702000647-0"/>
    <x v="41"/>
    <n v="323301"/>
    <m/>
    <s v="VEHICULO PICK UP HILUX"/>
    <d v="2006-08-31T00:00:00"/>
    <n v="12823251"/>
    <n v="11540925.9"/>
    <s v="ZLI1"/>
    <n v="10"/>
    <n v="0"/>
    <n v="5712779.0999999996"/>
    <n v="5712779.0999999996"/>
    <s v="ZLIN"/>
    <n v="10"/>
    <n v="0"/>
    <n v="0"/>
    <n v="0"/>
    <s v=""/>
    <m/>
    <m/>
  </r>
  <r>
    <s v="120702000648-0"/>
    <x v="41"/>
    <n v="322201"/>
    <m/>
    <s v="VEHICULO PICK UP HI LUX"/>
    <d v="2006-08-31T00:00:00"/>
    <n v="12823251"/>
    <n v="11540925.9"/>
    <s v="ZLI1"/>
    <n v="10"/>
    <n v="0"/>
    <n v="5712779.0999999996"/>
    <n v="5712779.0999999996"/>
    <s v="ZLIN"/>
    <n v="10"/>
    <n v="0"/>
    <n v="0"/>
    <n v="0"/>
    <s v=""/>
    <m/>
    <m/>
  </r>
  <r>
    <s v="120702000649-0"/>
    <x v="41"/>
    <n v="335303"/>
    <m/>
    <s v="MOTOCICLETA (BLANCO ENDURO)"/>
    <d v="2006-10-30T00:00:00"/>
    <n v="1359575.91"/>
    <n v="1223618.3199999998"/>
    <s v="ZLI1"/>
    <n v="10"/>
    <n v="0"/>
    <n v="605693.25"/>
    <n v="605693.25"/>
    <s v="ZLIN"/>
    <n v="10"/>
    <n v="0"/>
    <n v="0"/>
    <n v="0"/>
    <s v=""/>
    <m/>
    <m/>
  </r>
  <r>
    <s v="120702000650-0"/>
    <x v="41"/>
    <n v="335303"/>
    <m/>
    <s v="MOTOCICLETA SENCILLA AZUL"/>
    <d v="2006-10-30T00:00:00"/>
    <n v="885887.04"/>
    <n v="797298.34000000008"/>
    <s v="ZLI1"/>
    <n v="10"/>
    <n v="0"/>
    <n v="394664.1"/>
    <n v="394664.1"/>
    <s v="ZLIN"/>
    <n v="10"/>
    <n v="0"/>
    <n v="0"/>
    <n v="0"/>
    <s v=""/>
    <m/>
    <m/>
  </r>
  <r>
    <s v="120702000652-0"/>
    <x v="41"/>
    <n v="323302"/>
    <m/>
    <s v="CAMION DE ADRALES"/>
    <d v="2006-10-30T00:00:00"/>
    <n v="11210315"/>
    <n v="10089283.5"/>
    <s v="ZLI1"/>
    <n v="10"/>
    <n v="0"/>
    <n v="4994213.5"/>
    <n v="4994213.5"/>
    <s v="ZLIN"/>
    <n v="10"/>
    <n v="0"/>
    <n v="0"/>
    <n v="0"/>
    <s v=""/>
    <m/>
    <m/>
  </r>
  <r>
    <s v="120702000653-0"/>
    <x v="41"/>
    <n v="323303"/>
    <m/>
    <s v="CAMION DE ADRALES"/>
    <d v="2006-10-30T00:00:00"/>
    <n v="11210315"/>
    <n v="10089283.5"/>
    <s v="ZLI1"/>
    <n v="10"/>
    <n v="0"/>
    <n v="4994213.5"/>
    <n v="4994213.5"/>
    <s v="ZLIN"/>
    <n v="10"/>
    <n v="0"/>
    <n v="0"/>
    <n v="0"/>
    <s v=""/>
    <m/>
    <m/>
  </r>
  <r>
    <s v="120702000654-0"/>
    <x v="41"/>
    <n v="323303"/>
    <m/>
    <s v="CAMION DE ADRALES"/>
    <d v="2006-10-30T00:00:00"/>
    <n v="11210315"/>
    <n v="10089283.5"/>
    <s v="ZLI1"/>
    <n v="10"/>
    <n v="0"/>
    <n v="4994213.5"/>
    <n v="4994213.5"/>
    <s v="ZLIN"/>
    <n v="10"/>
    <n v="0"/>
    <n v="0"/>
    <n v="0"/>
    <s v=""/>
    <m/>
    <m/>
  </r>
  <r>
    <s v="120702000655-0"/>
    <x v="41"/>
    <n v="335204"/>
    <m/>
    <s v="VEHICULO  TIPO SEDAN PRIUS"/>
    <d v="2006-11-30T00:00:00"/>
    <n v="15542020"/>
    <n v="13987818"/>
    <s v="ZLI1"/>
    <n v="10"/>
    <n v="0"/>
    <n v="6923995.0899999999"/>
    <n v="6923995.0899999999"/>
    <s v="ZLIN"/>
    <n v="10"/>
    <n v="0"/>
    <n v="0"/>
    <n v="0"/>
    <s v=""/>
    <m/>
    <m/>
  </r>
  <r>
    <s v="120702000660-0"/>
    <x v="41"/>
    <n v="342100"/>
    <m/>
    <s v="REPARAC GENERAL AL VEHIC . 9188"/>
    <d v="1983-08-01T00:00:00"/>
    <n v="59000"/>
    <n v="53100"/>
    <s v="ZLI1"/>
    <n v="20"/>
    <n v="0"/>
    <n v="303925.34999999998"/>
    <n v="273532.81999999995"/>
    <s v="ZLIN"/>
    <n v="20"/>
    <n v="0"/>
    <n v="0"/>
    <n v="0"/>
    <s v=""/>
    <m/>
    <m/>
  </r>
  <r>
    <s v="120702000663-0"/>
    <x v="41"/>
    <n v="335100"/>
    <m/>
    <s v="SISTEMA DE INCENDIO 77217341"/>
    <d v="1983-09-01T00:00:00"/>
    <n v="4555.6400000000003"/>
    <n v="4100.08"/>
    <s v="ZLI1"/>
    <n v="20"/>
    <n v="0"/>
    <n v="23467.15"/>
    <n v="21120.440000000002"/>
    <s v="ZLIN"/>
    <n v="20"/>
    <n v="0"/>
    <n v="0"/>
    <n v="0"/>
    <s v=""/>
    <m/>
    <m/>
  </r>
  <r>
    <s v="120702000669-0"/>
    <x v="41"/>
    <n v="323100"/>
    <m/>
    <s v="BICICLETA C,CANASTA .28"/>
    <d v="1984-06-01T00:00:00"/>
    <n v="6616"/>
    <n v="5954.4"/>
    <s v="ZLI1"/>
    <n v="4"/>
    <n v="0"/>
    <n v="2218.34"/>
    <n v="1996.5100000000002"/>
    <s v="ZLIN"/>
    <n v="4"/>
    <n v="0"/>
    <n v="0"/>
    <n v="0"/>
    <s v=""/>
    <m/>
    <m/>
  </r>
  <r>
    <s v="120702000673-0"/>
    <x v="41"/>
    <n v="335100"/>
    <m/>
    <s v="VEHICULO SUSUKI PL .93673"/>
    <d v="1981-08-01T00:00:00"/>
    <n v="65064.35"/>
    <n v="58557.909999999996"/>
    <s v="ZLI1"/>
    <n v="5"/>
    <n v="0"/>
    <n v="83995.87"/>
    <n v="75596.28"/>
    <s v="ZLIN"/>
    <n v="5"/>
    <n v="0"/>
    <n v="0"/>
    <n v="0"/>
    <s v=""/>
    <m/>
    <m/>
  </r>
  <r>
    <s v="120702000679-0"/>
    <x v="41"/>
    <n v="335100"/>
    <m/>
    <s v="CASA REMOLQUE HYBUR TRAVELLER"/>
    <d v="1983-09-01T00:00:00"/>
    <n v="206370.71"/>
    <n v="185733.63999999998"/>
    <s v="ZLI1"/>
    <n v="20"/>
    <n v="0"/>
    <n v="1063073.22"/>
    <n v="956765.89999999991"/>
    <s v="ZLIN"/>
    <n v="20"/>
    <n v="0"/>
    <n v="0"/>
    <n v="0"/>
    <s v=""/>
    <m/>
    <m/>
  </r>
  <r>
    <s v="120702000681-0"/>
    <x v="41"/>
    <n v="323100"/>
    <m/>
    <s v="BICICLETA .30"/>
    <d v="1984-11-01T00:00:00"/>
    <n v="7920"/>
    <n v="7128"/>
    <s v="ZLI1"/>
    <n v="4"/>
    <n v="0"/>
    <n v="2655.56"/>
    <n v="2390"/>
    <s v="ZLIN"/>
    <n v="4"/>
    <n v="0"/>
    <n v="0"/>
    <n v="0"/>
    <s v=""/>
    <m/>
    <m/>
  </r>
  <r>
    <s v="120702000690-0"/>
    <x v="41"/>
    <n v="322301"/>
    <m/>
    <s v="CHEVROLET PICK UP SENC 88021"/>
    <d v="1985-12-01T00:00:00"/>
    <n v="559500"/>
    <n v="503550"/>
    <s v="ZLI1"/>
    <n v="10"/>
    <n v="0"/>
    <n v="1187496.27"/>
    <n v="1068746.6400000001"/>
    <s v="ZLIN"/>
    <n v="10"/>
    <n v="0"/>
    <n v="0"/>
    <n v="0"/>
    <s v=""/>
    <m/>
    <m/>
  </r>
  <r>
    <s v="120702000701-0"/>
    <x v="41"/>
    <n v="334100"/>
    <m/>
    <s v="PICK UP TOYOTA PL CIRC 88104"/>
    <d v="1986-06-01T00:00:00"/>
    <n v="598000"/>
    <n v="538200"/>
    <s v="ZLI1"/>
    <n v="10"/>
    <n v="0"/>
    <n v="1154230"/>
    <n v="1038807"/>
    <s v="ZLIN"/>
    <n v="10"/>
    <n v="0"/>
    <n v="0"/>
    <n v="0"/>
    <s v=""/>
    <m/>
    <m/>
  </r>
  <r>
    <s v="120702000711-0"/>
    <x v="41"/>
    <n v="214501"/>
    <m/>
    <s v="BICICLETA RALEIGH REPARTO"/>
    <d v="1986-10-01T00:00:00"/>
    <n v="20000"/>
    <n v="18000"/>
    <s v="ZLI1"/>
    <n v="10"/>
    <n v="0"/>
    <n v="38602.97"/>
    <n v="34742.67"/>
    <s v="ZLIN"/>
    <n v="10"/>
    <n v="0"/>
    <n v="0"/>
    <n v="0"/>
    <s v=""/>
    <m/>
    <m/>
  </r>
  <r>
    <s v="120702000720-0"/>
    <x v="41"/>
    <n v="214501"/>
    <m/>
    <s v="PICK UP TOYOTA PCA 96858"/>
    <d v="1987-05-01T00:00:00"/>
    <n v="1841871.55"/>
    <n v="1657684.4000000001"/>
    <s v="ZLI1"/>
    <n v="10"/>
    <n v="0"/>
    <n v="3269347.8"/>
    <n v="2942413.0199999996"/>
    <s v="ZLIN"/>
    <n v="10"/>
    <n v="0"/>
    <n v="0"/>
    <n v="0"/>
    <s v=""/>
    <m/>
    <m/>
  </r>
  <r>
    <s v="120702000721-0"/>
    <x v="41"/>
    <n v="333100"/>
    <m/>
    <s v="TOYOTA PICK UP PL 96851"/>
    <d v="1987-05-01T00:00:00"/>
    <n v="3184836.3"/>
    <n v="2866352.8699999996"/>
    <s v="ZLI1"/>
    <n v="10"/>
    <n v="0"/>
    <n v="7577814.4699999997"/>
    <n v="6820033.0199999996"/>
    <s v="ZLIN"/>
    <n v="10"/>
    <n v="0"/>
    <n v="0"/>
    <n v="0"/>
    <s v=""/>
    <m/>
    <m/>
  </r>
  <r>
    <s v="120702000736-0"/>
    <x v="41"/>
    <n v="342100"/>
    <m/>
    <s v="REMOLQUES PARA VIVIENDA"/>
    <d v="1988-06-01T00:00:00"/>
    <n v="4406.25"/>
    <n v="3965.63"/>
    <s v="ZLI1"/>
    <n v="10"/>
    <n v="0"/>
    <n v="6323.96"/>
    <n v="5691.56"/>
    <s v="ZLIN"/>
    <n v="10"/>
    <n v="0"/>
    <n v="0"/>
    <n v="0"/>
    <s v=""/>
    <m/>
    <m/>
  </r>
  <r>
    <s v="120702000737-0"/>
    <x v="41"/>
    <n v="342100"/>
    <m/>
    <s v="REMOLQUES PARA VIVIENDA"/>
    <d v="1988-06-01T00:00:00"/>
    <n v="8506.25"/>
    <n v="7655.63"/>
    <s v="ZLI1"/>
    <n v="10"/>
    <n v="0"/>
    <n v="12208.44"/>
    <n v="10987.6"/>
    <s v="ZLIN"/>
    <n v="10"/>
    <n v="0"/>
    <n v="0"/>
    <n v="0"/>
    <s v=""/>
    <m/>
    <m/>
  </r>
  <r>
    <s v="120702000738-0"/>
    <x v="41"/>
    <n v="344100"/>
    <m/>
    <s v="HANDIE TALKIE MOD H34BBU1164"/>
    <d v="1988-07-01T00:00:00"/>
    <n v="245818.65"/>
    <n v="221236.78999999998"/>
    <s v="ZLI1"/>
    <n v="10"/>
    <n v="0"/>
    <n v="352808.71"/>
    <n v="317527.84000000003"/>
    <s v="ZLIN"/>
    <n v="10"/>
    <n v="0"/>
    <n v="0"/>
    <n v="0"/>
    <s v=""/>
    <m/>
    <m/>
  </r>
  <r>
    <s v="120702000739-0"/>
    <x v="41"/>
    <n v="344100"/>
    <m/>
    <s v="VEHICULAR POWER AMPLIFIER MOTOQ"/>
    <d v="1988-07-01T00:00:00"/>
    <n v="39869.01"/>
    <n v="35882.11"/>
    <s v="ZLI1"/>
    <n v="10"/>
    <n v="0"/>
    <n v="57221.52"/>
    <n v="51499.369999999995"/>
    <s v="ZLIN"/>
    <n v="10"/>
    <n v="0"/>
    <n v="0"/>
    <n v="0"/>
    <s v=""/>
    <m/>
    <m/>
  </r>
  <r>
    <s v="120702000740-0"/>
    <x v="41"/>
    <n v="344100"/>
    <m/>
    <s v="MOVILE ANTENA 5 DB RUGGED STYLC"/>
    <d v="1988-07-01T00:00:00"/>
    <n v="6141.44"/>
    <n v="5527.2999999999993"/>
    <s v="ZLI1"/>
    <n v="10"/>
    <n v="0"/>
    <n v="8814.3799999999992"/>
    <n v="7932.9399999999987"/>
    <s v="ZLIN"/>
    <n v="10"/>
    <n v="0"/>
    <n v="0"/>
    <n v="0"/>
    <s v=""/>
    <m/>
    <m/>
  </r>
  <r>
    <s v="120702000741-0"/>
    <x v="41"/>
    <n v="344100"/>
    <m/>
    <s v="CONVERTA COM CONSOLE MOD 1251 8"/>
    <d v="1988-07-01T00:00:00"/>
    <n v="36808.36"/>
    <n v="33127.53"/>
    <s v="ZLI1"/>
    <n v="10"/>
    <n v="0"/>
    <n v="52828.76"/>
    <n v="47545.880000000005"/>
    <s v="ZLIN"/>
    <n v="10"/>
    <n v="0"/>
    <n v="0"/>
    <n v="0"/>
    <s v=""/>
    <m/>
    <m/>
  </r>
  <r>
    <s v="120702000743-0"/>
    <x v="41"/>
    <n v="332100"/>
    <m/>
    <s v="UNIDAD MOVIL ODONTOLOGICA"/>
    <d v="1989-08-01T00:00:00"/>
    <n v="302115.7"/>
    <n v="271904.13"/>
    <s v="ZLI1"/>
    <n v="10"/>
    <n v="0"/>
    <n v="403824.55"/>
    <n v="363442.1"/>
    <s v="ZLIN"/>
    <n v="10"/>
    <n v="0"/>
    <n v="0"/>
    <n v="0"/>
    <s v=""/>
    <m/>
    <m/>
  </r>
  <r>
    <s v="120702000745-0"/>
    <x v="41"/>
    <n v="344202"/>
    <m/>
    <s v="PICK UP DOBLE CABINA"/>
    <d v="2006-05-31T00:00:00"/>
    <n v="12581721.279999999"/>
    <n v="11323549.149999999"/>
    <s v="ZLI1"/>
    <n v="10"/>
    <n v="0"/>
    <n v="5605177.2300000004"/>
    <n v="5605177.2300000004"/>
    <s v="ZLIN"/>
    <n v="10"/>
    <n v="0"/>
    <n v="0"/>
    <n v="0"/>
    <s v=""/>
    <m/>
    <m/>
  </r>
  <r>
    <s v="120702000746-0"/>
    <x v="41"/>
    <n v="334302"/>
    <m/>
    <s v="PICK UP DOBLE CABINA"/>
    <d v="2006-05-31T00:00:00"/>
    <n v="12583713.27"/>
    <n v="11325341.939999999"/>
    <s v="ZLI1"/>
    <n v="10"/>
    <n v="0"/>
    <n v="5606064.6600000001"/>
    <n v="5606064.6600000001"/>
    <s v="ZLIN"/>
    <n v="10"/>
    <n v="0"/>
    <n v="0"/>
    <n v="0"/>
    <s v=""/>
    <m/>
    <m/>
  </r>
  <r>
    <s v="120702000748-0"/>
    <x v="41"/>
    <n v="323302"/>
    <m/>
    <s v="MOTO CARRO DIESEL 4 TIEMPOS"/>
    <d v="2007-03-31T00:00:00"/>
    <n v="3250000"/>
    <n v="2925000"/>
    <s v="ZLI1"/>
    <n v="10"/>
    <n v="0"/>
    <n v="989581.51"/>
    <n v="989581.51"/>
    <s v="ZLIN"/>
    <n v="10"/>
    <n v="0"/>
    <n v="0"/>
    <n v="0"/>
    <s v=""/>
    <m/>
    <m/>
  </r>
  <r>
    <s v="120702000749-0"/>
    <x v="41"/>
    <n v="322302"/>
    <m/>
    <s v="VEHICULO ELECTRICO"/>
    <d v="2007-05-31T00:00:00"/>
    <n v="10026327.49"/>
    <n v="9023694.7400000002"/>
    <s v="ZLI1"/>
    <n v="10"/>
    <n v="0"/>
    <n v="3052882.54"/>
    <n v="3052882.54"/>
    <s v="ZLIN"/>
    <n v="10"/>
    <n v="0"/>
    <n v="0"/>
    <n v="0"/>
    <s v=""/>
    <m/>
    <m/>
  </r>
  <r>
    <s v="120702000750-0"/>
    <x v="41"/>
    <n v="322100"/>
    <m/>
    <s v="VEHICULO X-TRAIL 4X4 (INCLUYE REPUE"/>
    <d v="2006-12-31T00:00:00"/>
    <n v="18057448.640000001"/>
    <n v="16251703.780000001"/>
    <s v="ZLI1"/>
    <n v="10"/>
    <n v="0"/>
    <n v="8044622.6299999999"/>
    <n v="8044622.6299999999"/>
    <s v="ZLIN"/>
    <n v="10"/>
    <n v="0"/>
    <n v="0"/>
    <n v="0"/>
    <s v=""/>
    <m/>
    <m/>
  </r>
  <r>
    <s v="120702000751-0"/>
    <x v="41"/>
    <n v="131100"/>
    <m/>
    <s v="VEHICULO TOYOTA FORTUNER 4 X 4"/>
    <d v="2006-12-31T00:00:00"/>
    <n v="24120782.399999999"/>
    <n v="21708704.159999996"/>
    <s v="ZLI1"/>
    <n v="10"/>
    <n v="0"/>
    <n v="10745847.65"/>
    <n v="10745847.65"/>
    <s v="ZLIN"/>
    <n v="10"/>
    <n v="0"/>
    <n v="0"/>
    <n v="0"/>
    <s v=""/>
    <m/>
    <m/>
  </r>
  <r>
    <s v="120702000752-0"/>
    <x v="41"/>
    <n v="341201"/>
    <m/>
    <s v="PICK UP HILUX ( VER NOTA )"/>
    <d v="2007-01-30T00:00:00"/>
    <n v="18715484.800000001"/>
    <n v="16843936.32"/>
    <s v="ZLI1"/>
    <n v="10"/>
    <n v="0"/>
    <n v="5698614.6399999997"/>
    <n v="5698614.6399999997"/>
    <s v="ZLIN"/>
    <n v="10"/>
    <n v="0"/>
    <n v="0"/>
    <n v="0"/>
    <s v=""/>
    <m/>
    <m/>
  </r>
  <r>
    <s v="120702000753-0"/>
    <x v="41"/>
    <n v="344208"/>
    <m/>
    <s v="PICK UP HILUX"/>
    <d v="2007-01-30T00:00:00"/>
    <n v="17834864"/>
    <n v="16051377.6"/>
    <s v="ZLI1"/>
    <n v="10"/>
    <n v="0"/>
    <n v="5430477.4100000001"/>
    <n v="5430477.4100000001"/>
    <s v="ZLIN"/>
    <n v="10"/>
    <n v="0"/>
    <n v="0"/>
    <n v="0"/>
    <s v=""/>
    <m/>
    <m/>
  </r>
  <r>
    <s v="120702000754-0"/>
    <x v="41"/>
    <n v="344206"/>
    <m/>
    <s v="PICK UP HILUX"/>
    <d v="2007-01-30T00:00:00"/>
    <n v="18715484.800000001"/>
    <n v="16843936.32"/>
    <s v="ZLI1"/>
    <n v="10"/>
    <n v="0"/>
    <n v="5698614.6399999997"/>
    <n v="5698614.6399999997"/>
    <s v="ZLIN"/>
    <n v="10"/>
    <n v="0"/>
    <n v="0"/>
    <n v="0"/>
    <s v=""/>
    <m/>
    <m/>
  </r>
  <r>
    <s v="120702000755-0"/>
    <x v="41"/>
    <n v="344207"/>
    <m/>
    <s v="PICK UP HILUX"/>
    <d v="2007-01-30T00:00:00"/>
    <n v="18715484.800000001"/>
    <n v="16843936.32"/>
    <s v="ZLI1"/>
    <n v="10"/>
    <n v="0"/>
    <n v="5698614.6399999997"/>
    <n v="5698614.6399999997"/>
    <s v="ZLIN"/>
    <n v="10"/>
    <n v="0"/>
    <n v="0"/>
    <n v="0"/>
    <s v=""/>
    <m/>
    <m/>
  </r>
  <r>
    <s v="120702000756-0"/>
    <x v="41"/>
    <n v="344209"/>
    <m/>
    <s v="PICK UP HILUX"/>
    <d v="2007-01-30T00:00:00"/>
    <n v="18715484.800000001"/>
    <n v="16843936.32"/>
    <s v="ZLI1"/>
    <n v="10"/>
    <n v="0"/>
    <n v="5698614.6399999997"/>
    <n v="5698614.6399999997"/>
    <s v="ZLIN"/>
    <n v="10"/>
    <n v="0"/>
    <n v="0"/>
    <n v="0"/>
    <s v=""/>
    <m/>
    <m/>
  </r>
  <r>
    <s v="120702000757-0"/>
    <x v="41"/>
    <n v="311100"/>
    <m/>
    <s v="PICK UP HILUX"/>
    <d v="2007-01-30T00:00:00"/>
    <n v="18911427.440000001"/>
    <n v="17020284.700000003"/>
    <s v="ZLI1"/>
    <n v="10"/>
    <n v="0"/>
    <n v="5758276.5800000001"/>
    <n v="5758276.5800000001"/>
    <s v="ZLIN"/>
    <n v="10"/>
    <n v="0"/>
    <n v="0"/>
    <n v="0"/>
    <s v=""/>
    <m/>
    <m/>
  </r>
  <r>
    <s v="120702000758-0"/>
    <x v="41"/>
    <n v="323302"/>
    <m/>
    <s v="PICK UP HILUX PLACA 308-328"/>
    <d v="2007-02-28T00:00:00"/>
    <n v="14636660"/>
    <n v="13172994"/>
    <s v="ZLI1"/>
    <n v="10"/>
    <n v="0"/>
    <n v="4456667.1100000003"/>
    <n v="4456667.1100000003"/>
    <s v="ZLIN"/>
    <n v="10"/>
    <n v="0"/>
    <n v="0"/>
    <n v="0"/>
    <s v=""/>
    <m/>
    <m/>
  </r>
  <r>
    <s v="120702000759-0"/>
    <x v="41"/>
    <n v="343301"/>
    <m/>
    <s v="PICK UP  HILUX PLACA 308-332"/>
    <d v="2007-02-28T00:00:00"/>
    <n v="14636660"/>
    <n v="13172994"/>
    <s v="ZLI1"/>
    <n v="10"/>
    <n v="0"/>
    <n v="4456667.1100000003"/>
    <n v="4456667.1100000003"/>
    <s v="ZLIN"/>
    <n v="10"/>
    <n v="0"/>
    <n v="0"/>
    <n v="0"/>
    <s v=""/>
    <m/>
    <m/>
  </r>
  <r>
    <s v="120702000760-0"/>
    <x v="41"/>
    <n v="344301"/>
    <m/>
    <s v="PICK UP"/>
    <d v="2007-02-28T00:00:00"/>
    <n v="14636660"/>
    <n v="13172994"/>
    <s v="ZLI1"/>
    <n v="10"/>
    <n v="0"/>
    <n v="4456667.1100000003"/>
    <n v="4456667.1100000003"/>
    <s v="ZLIN"/>
    <n v="10"/>
    <n v="0"/>
    <n v="0"/>
    <n v="0"/>
    <s v=""/>
    <m/>
    <m/>
  </r>
  <r>
    <s v="120702000761-0"/>
    <x v="41"/>
    <n v="335311"/>
    <m/>
    <s v="PICK UP HILUX DX"/>
    <d v="2007-01-30T00:00:00"/>
    <n v="14636660"/>
    <n v="13172994"/>
    <s v="ZLI1"/>
    <n v="10"/>
    <n v="0"/>
    <n v="4456667.1100000003"/>
    <n v="4456667.1100000003"/>
    <s v="ZLIN"/>
    <n v="10"/>
    <n v="0"/>
    <n v="0"/>
    <n v="0"/>
    <s v=""/>
    <m/>
    <m/>
  </r>
  <r>
    <s v="120702000762-0"/>
    <x v="41"/>
    <n v="342303"/>
    <m/>
    <s v="PICK UP HILUX"/>
    <d v="2007-01-30T00:00:00"/>
    <n v="14636660"/>
    <n v="13172994"/>
    <s v="ZLI1"/>
    <n v="10"/>
    <n v="0"/>
    <n v="4456667.1100000003"/>
    <n v="4456667.1100000003"/>
    <s v="ZLIN"/>
    <n v="10"/>
    <n v="0"/>
    <n v="0"/>
    <n v="0"/>
    <s v=""/>
    <m/>
    <m/>
  </r>
  <r>
    <s v="120702000763-0"/>
    <x v="41"/>
    <n v="335201"/>
    <m/>
    <s v="AUTOMOVIL PLACA 308-387"/>
    <d v="2007-03-31T00:00:00"/>
    <n v="9812417.6199999992"/>
    <n v="8831175.8599999994"/>
    <s v="ZLI1"/>
    <n v="10"/>
    <n v="0"/>
    <n v="2987749.84"/>
    <n v="2987749.84"/>
    <s v="ZLIN"/>
    <n v="10"/>
    <n v="0"/>
    <n v="0"/>
    <n v="0"/>
    <s v=""/>
    <m/>
    <m/>
  </r>
  <r>
    <s v="120702000764-0"/>
    <x v="41"/>
    <n v="335204"/>
    <m/>
    <s v="AUTOMOVIL"/>
    <d v="2007-03-31T00:00:00"/>
    <n v="9812417.6199999992"/>
    <n v="8831175.8599999994"/>
    <s v="ZLI1"/>
    <n v="10"/>
    <n v="0"/>
    <n v="2987749.84"/>
    <n v="2987749.84"/>
    <s v="ZLIN"/>
    <n v="10"/>
    <n v="0"/>
    <n v="0"/>
    <n v="0"/>
    <s v=""/>
    <m/>
    <m/>
  </r>
  <r>
    <s v="120702000765-0"/>
    <x v="41"/>
    <n v="322301"/>
    <m/>
    <s v="VEHICULO SEDAN PLACA 308-339"/>
    <d v="2007-04-30T00:00:00"/>
    <n v="9590448"/>
    <n v="8631403.1999999993"/>
    <s v="ZLI1"/>
    <n v="10"/>
    <n v="0"/>
    <n v="2920163.08"/>
    <n v="2920163.08"/>
    <s v="ZLIN"/>
    <n v="10"/>
    <n v="0"/>
    <n v="0"/>
    <n v="0"/>
    <s v=""/>
    <m/>
    <m/>
  </r>
  <r>
    <s v="120702000766-0"/>
    <x v="41"/>
    <n v="335204"/>
    <m/>
    <s v="AUTOMOVIL  PLACA 308-336"/>
    <d v="2007-03-31T00:00:00"/>
    <n v="9812417.6199999992"/>
    <n v="8831175.8599999994"/>
    <s v="ZLI1"/>
    <n v="10"/>
    <n v="0"/>
    <n v="2987749.84"/>
    <n v="2987749.84"/>
    <s v="ZLIN"/>
    <n v="10"/>
    <n v="0"/>
    <n v="0"/>
    <n v="0"/>
    <s v=""/>
    <m/>
    <m/>
  </r>
  <r>
    <s v="120702000767-0"/>
    <x v="41"/>
    <n v="335100"/>
    <m/>
    <s v="AUTOMOVIL PLACA 308-337"/>
    <d v="2007-03-31T00:00:00"/>
    <n v="9812417.6199999992"/>
    <n v="8831175.8599999994"/>
    <s v="ZLI1"/>
    <n v="10"/>
    <n v="0"/>
    <n v="2987749.84"/>
    <n v="2987749.84"/>
    <s v="ZLIN"/>
    <n v="10"/>
    <n v="0"/>
    <n v="0"/>
    <n v="0"/>
    <s v=""/>
    <m/>
    <m/>
  </r>
  <r>
    <s v="120702000768-0"/>
    <x v="41"/>
    <n v="321100"/>
    <m/>
    <s v="VEHICULO SEDAN"/>
    <d v="2007-03-31T00:00:00"/>
    <n v="9812417.6600000001"/>
    <n v="8831175.8900000006"/>
    <s v="ZLI1"/>
    <n v="10"/>
    <n v="0"/>
    <n v="2987749.88"/>
    <n v="2987749.88"/>
    <s v="ZLIN"/>
    <n v="10"/>
    <n v="0"/>
    <n v="0"/>
    <n v="0"/>
    <s v=""/>
    <m/>
    <m/>
  </r>
  <r>
    <s v="120702000769-0"/>
    <x v="41"/>
    <n v="335201"/>
    <m/>
    <s v="AUTOMOVIL  PLACA 308-335"/>
    <d v="2007-03-31T00:00:00"/>
    <n v="9870097.7899999991"/>
    <n v="8883088.0099999998"/>
    <s v="ZLI1"/>
    <n v="10"/>
    <n v="0"/>
    <n v="3005312.7"/>
    <n v="3005312.7"/>
    <s v="ZLIN"/>
    <n v="10"/>
    <n v="0"/>
    <n v="0"/>
    <n v="0"/>
    <s v=""/>
    <m/>
    <m/>
  </r>
  <r>
    <s v="120702000770-0"/>
    <x v="41"/>
    <n v="323303"/>
    <m/>
    <s v="CAMION PIC-UP DELTA ADRALES"/>
    <d v="2007-04-30T00:00:00"/>
    <n v="12148826"/>
    <n v="10933943.4"/>
    <s v="ZLI1"/>
    <n v="10"/>
    <n v="0"/>
    <n v="3699154.94"/>
    <n v="3699154.94"/>
    <s v="ZLIN"/>
    <n v="10"/>
    <n v="0"/>
    <n v="0"/>
    <n v="0"/>
    <s v=""/>
    <m/>
    <m/>
  </r>
  <r>
    <s v="120702000771-0"/>
    <x v="41"/>
    <n v="344206"/>
    <m/>
    <s v="VEHICULO NISSAN PATROL"/>
    <d v="2007-05-31T00:00:00"/>
    <n v="23478598.25"/>
    <n v="21130738.420000002"/>
    <s v="ZLI1"/>
    <n v="10"/>
    <n v="0"/>
    <n v="7148918.9699999997"/>
    <n v="7148918.9699999997"/>
    <s v="ZLIN"/>
    <n v="10"/>
    <n v="0"/>
    <n v="0"/>
    <n v="0"/>
    <s v=""/>
    <m/>
    <m/>
  </r>
  <r>
    <s v="120702000772-0"/>
    <x v="41"/>
    <n v="344208"/>
    <m/>
    <s v="VEHICULO NISSAN PATROL"/>
    <d v="2007-05-31T00:00:00"/>
    <n v="23478598.239999998"/>
    <n v="21130738.419999998"/>
    <s v="ZLI1"/>
    <n v="10"/>
    <n v="0"/>
    <n v="7148918.9699999997"/>
    <n v="7148918.9699999997"/>
    <s v="ZLIN"/>
    <n v="10"/>
    <n v="0"/>
    <n v="0"/>
    <n v="0"/>
    <s v=""/>
    <m/>
    <m/>
  </r>
  <r>
    <s v="120702000773-0"/>
    <x v="41"/>
    <n v="311100"/>
    <m/>
    <s v="REMOLQUE MULTIUSOS CON TAPA ABS PEG"/>
    <d v="2007-08-31T00:00:00"/>
    <n v="998000"/>
    <n v="810251.25"/>
    <s v="ZLI1"/>
    <n v="15"/>
    <n v="0"/>
    <n v="303877.64"/>
    <n v="303877.64"/>
    <s v="ZLIN"/>
    <n v="10"/>
    <n v="0"/>
    <n v="0"/>
    <n v="0"/>
    <s v=""/>
    <m/>
    <m/>
  </r>
  <r>
    <s v="120702000774-0"/>
    <x v="41"/>
    <n v="344205"/>
    <m/>
    <s v="VEHICULO HILUX"/>
    <d v="2007-11-30T00:00:00"/>
    <n v="17900129"/>
    <n v="16110116.1"/>
    <s v="ZLI1"/>
    <n v="10"/>
    <n v="0"/>
    <n v="5450349.7400000002"/>
    <n v="5450349.7400000002"/>
    <s v="ZLIN"/>
    <n v="10"/>
    <n v="0"/>
    <n v="0"/>
    <n v="0"/>
    <s v=""/>
    <m/>
    <m/>
  </r>
  <r>
    <s v="120702000775-0"/>
    <x v="41"/>
    <n v="335204"/>
    <m/>
    <s v="VEHICULO PICK UP"/>
    <d v="2007-11-30T00:00:00"/>
    <n v="14460803"/>
    <n v="13014722.699999999"/>
    <s v="ZLI1"/>
    <n v="10"/>
    <n v="0"/>
    <n v="4403120.9800000004"/>
    <n v="4403120.9800000004"/>
    <s v="ZLIN"/>
    <n v="10"/>
    <n v="0"/>
    <n v="0"/>
    <n v="0"/>
    <s v=""/>
    <m/>
    <m/>
  </r>
  <r>
    <s v="120702000776-0"/>
    <x v="41"/>
    <n v="321100"/>
    <m/>
    <s v="VEHICULO PICK UP"/>
    <d v="2007-11-30T00:00:00"/>
    <n v="14460803"/>
    <n v="13014722.699999999"/>
    <s v="ZLI1"/>
    <n v="10"/>
    <n v="0"/>
    <n v="4403120.9800000004"/>
    <n v="4403120.9800000004"/>
    <s v="ZLIN"/>
    <n v="10"/>
    <n v="0"/>
    <n v="0"/>
    <n v="0"/>
    <s v=""/>
    <m/>
    <m/>
  </r>
  <r>
    <s v="120702000777-0"/>
    <x v="41"/>
    <n v="214401"/>
    <m/>
    <s v="VEHICULO PICK UP"/>
    <d v="2007-11-30T00:00:00"/>
    <n v="17900129"/>
    <n v="16110116.1"/>
    <s v="ZLI1"/>
    <n v="10"/>
    <n v="0"/>
    <n v="5450349.7400000002"/>
    <n v="5450349.7400000002"/>
    <s v="ZLIN"/>
    <n v="10"/>
    <n v="0"/>
    <n v="0"/>
    <n v="0"/>
    <s v=""/>
    <m/>
    <m/>
  </r>
  <r>
    <s v="120702000779-0"/>
    <x v="41"/>
    <n v="335303"/>
    <m/>
    <s v="VEHICULO PICK UP (INCLUYE MANUAL DE"/>
    <d v="2007-11-30T00:00:00"/>
    <n v="14460803"/>
    <n v="13014722.699999999"/>
    <s v="ZLI1"/>
    <n v="10"/>
    <n v="0"/>
    <n v="4403120.9800000004"/>
    <n v="4403120.9800000004"/>
    <s v="ZLIN"/>
    <n v="10"/>
    <n v="0"/>
    <n v="0"/>
    <n v="0"/>
    <s v=""/>
    <m/>
    <m/>
  </r>
  <r>
    <s v="120702000780-0"/>
    <x v="41"/>
    <n v="342303"/>
    <m/>
    <s v="VEHICULO PICK UP )"/>
    <d v="2007-11-30T00:00:00"/>
    <n v="14460803"/>
    <n v="13014722.699999999"/>
    <s v="ZLI1"/>
    <n v="10"/>
    <n v="0"/>
    <n v="4403120.9800000004"/>
    <n v="4403120.9800000004"/>
    <s v="ZLIN"/>
    <n v="10"/>
    <n v="0"/>
    <n v="0"/>
    <n v="0"/>
    <s v=""/>
    <m/>
    <m/>
  </r>
  <r>
    <s v="120702000781-0"/>
    <x v="41"/>
    <n v="315100"/>
    <m/>
    <s v="VEHICULO HILUX 4X2"/>
    <d v="2007-12-31T00:00:00"/>
    <n v="14460800"/>
    <n v="13014720"/>
    <s v="ZLI1"/>
    <n v="10"/>
    <n v="0"/>
    <n v="4403120.07"/>
    <n v="4403120.07"/>
    <s v="ZLIN"/>
    <n v="10"/>
    <n v="0"/>
    <n v="0"/>
    <n v="0"/>
    <s v=""/>
    <m/>
    <m/>
  </r>
  <r>
    <s v="120702000783-0"/>
    <x v="41"/>
    <n v="215100"/>
    <m/>
    <s v="VEHICULO 4X4 NISSAN X-TRAIL"/>
    <d v="2008-03-31T00:00:00"/>
    <n v="18416675.59"/>
    <n v="16575008.029999999"/>
    <s v="ZLI1"/>
    <n v="10"/>
    <n v="0"/>
    <n v="2675779.9500000002"/>
    <n v="2675779.9500000002"/>
    <s v="ZLIN"/>
    <n v="10"/>
    <n v="0"/>
    <n v="0"/>
    <n v="0"/>
    <s v=""/>
    <m/>
    <m/>
  </r>
  <r>
    <s v="120702000784-0"/>
    <x v="41"/>
    <n v="316100"/>
    <m/>
    <s v="NISSAN FRONTIR CODIGO 2-21"/>
    <d v="2008-04-30T00:00:00"/>
    <n v="14164938"/>
    <n v="12748444.199999999"/>
    <s v="ZLI1"/>
    <n v="10"/>
    <n v="0"/>
    <n v="2058040.11"/>
    <n v="2058040.11"/>
    <s v="ZLIN"/>
    <n v="10"/>
    <n v="0"/>
    <n v="0"/>
    <n v="0"/>
    <s v=""/>
    <m/>
    <m/>
  </r>
  <r>
    <s v="120702000785-0"/>
    <x v="41"/>
    <n v="335201"/>
    <m/>
    <s v="VEHICULO TIPO PICK UP DOBLE CABINA"/>
    <d v="2008-04-30T00:00:00"/>
    <n v="14164938"/>
    <n v="12748444.199999999"/>
    <s v="ZLI1"/>
    <n v="10"/>
    <n v="0"/>
    <n v="2058040.11"/>
    <n v="2058040.11"/>
    <s v="ZLIN"/>
    <n v="10"/>
    <n v="0"/>
    <n v="0"/>
    <n v="0"/>
    <s v=""/>
    <m/>
    <m/>
  </r>
  <r>
    <s v="120702000786-0"/>
    <x v="41"/>
    <n v="323301"/>
    <m/>
    <s v="VEHICULO TIPO PIC UP"/>
    <d v="2008-04-30T00:00:00"/>
    <n v="14164938"/>
    <n v="12748444.199999999"/>
    <s v="ZLI1"/>
    <n v="10"/>
    <n v="0"/>
    <n v="2058040.11"/>
    <n v="2058040.11"/>
    <s v="ZLIN"/>
    <n v="10"/>
    <n v="0"/>
    <n v="0"/>
    <n v="0"/>
    <s v=""/>
    <m/>
    <m/>
  </r>
  <r>
    <s v="120702000787-0"/>
    <x v="41"/>
    <n v="342401"/>
    <m/>
    <s v="VEHICULO TIPO PICK UP DOBLE CABINA"/>
    <d v="2008-04-30T00:00:00"/>
    <n v="14164938"/>
    <n v="12748444.199999999"/>
    <s v="ZLI1"/>
    <n v="10"/>
    <n v="0"/>
    <n v="2058040.11"/>
    <n v="2058040.11"/>
    <s v="ZLIN"/>
    <n v="10"/>
    <n v="0"/>
    <n v="0"/>
    <n v="0"/>
    <s v=""/>
    <m/>
    <m/>
  </r>
  <r>
    <s v="120702000788-0"/>
    <x v="41"/>
    <n v="344209"/>
    <m/>
    <s v="VEHICULO TIPO PICK UP DOBLE CABINA"/>
    <d v="2008-04-30T00:00:00"/>
    <n v="14164938"/>
    <n v="12748444.199999999"/>
    <s v="ZLI1"/>
    <n v="10"/>
    <n v="0"/>
    <n v="2058040.11"/>
    <n v="2058040.11"/>
    <s v="ZLIN"/>
    <n v="10"/>
    <n v="0"/>
    <n v="0"/>
    <n v="0"/>
    <s v=""/>
    <m/>
    <m/>
  </r>
  <r>
    <s v="120702000789-0"/>
    <x v="41"/>
    <n v="322314"/>
    <m/>
    <s v="VEHICULO TIPO PICK UP DOBLE CABINA"/>
    <d v="2008-04-30T00:00:00"/>
    <n v="14164938"/>
    <n v="12748444.199999999"/>
    <s v="ZLI1"/>
    <n v="10"/>
    <n v="0"/>
    <n v="2058040.11"/>
    <n v="2058040.11"/>
    <s v="ZLIN"/>
    <n v="10"/>
    <n v="0"/>
    <n v="0"/>
    <n v="0"/>
    <s v=""/>
    <m/>
    <m/>
  </r>
  <r>
    <s v="120702000790-0"/>
    <x v="41"/>
    <n v="335204"/>
    <m/>
    <s v="VEHICULO TIPO PICK UP 4 X 2"/>
    <d v="2008-04-30T00:00:00"/>
    <n v="14164938"/>
    <n v="12748444.199999999"/>
    <s v="ZLI1"/>
    <n v="10"/>
    <n v="0"/>
    <n v="2058040.11"/>
    <n v="2058040.11"/>
    <s v="ZLIN"/>
    <n v="10"/>
    <n v="0"/>
    <n v="0"/>
    <n v="0"/>
    <s v=""/>
    <m/>
    <m/>
  </r>
  <r>
    <s v="120702000791-0"/>
    <x v="41"/>
    <n v="321201"/>
    <m/>
    <s v="PICK UP DOBLE CABINA 4X2"/>
    <d v="2008-04-30T00:00:00"/>
    <n v="14164938"/>
    <n v="12748444.199999999"/>
    <s v="ZLI1"/>
    <n v="10"/>
    <n v="0"/>
    <n v="2058040.11"/>
    <n v="2058040.11"/>
    <s v="ZLIN"/>
    <n v="10"/>
    <n v="0"/>
    <n v="0"/>
    <n v="0"/>
    <s v=""/>
    <m/>
    <m/>
  </r>
  <r>
    <s v="120702000792-0"/>
    <x v="41"/>
    <n v="321100"/>
    <m/>
    <s v="VEHICULO TIPO PICK UP DOBLE CABINA"/>
    <d v="2008-04-30T00:00:00"/>
    <n v="14164938"/>
    <n v="12748444.199999999"/>
    <s v="ZLI1"/>
    <n v="10"/>
    <n v="0"/>
    <n v="2058040.11"/>
    <n v="2058040.11"/>
    <s v="ZLIN"/>
    <n v="10"/>
    <n v="0"/>
    <n v="0"/>
    <n v="0"/>
    <s v=""/>
    <m/>
    <m/>
  </r>
  <r>
    <s v="120702000793-0"/>
    <x v="41"/>
    <n v="341201"/>
    <m/>
    <s v="VEHICULO TIPO PICK UP 4X2"/>
    <d v="2008-04-30T00:00:00"/>
    <n v="14164938"/>
    <n v="12748444.199999999"/>
    <s v="ZLI1"/>
    <n v="10"/>
    <n v="0"/>
    <n v="2058040.11"/>
    <n v="2058040.11"/>
    <s v="ZLIN"/>
    <n v="10"/>
    <n v="0"/>
    <n v="0"/>
    <n v="0"/>
    <s v=""/>
    <m/>
    <m/>
  </r>
  <r>
    <s v="120702000794-0"/>
    <x v="41"/>
    <n v="335204"/>
    <m/>
    <s v="VEHICULO TIPO SEDAN ESTILO TIIDA 4"/>
    <d v="2008-04-30T00:00:00"/>
    <n v="10549956"/>
    <n v="9494960.4000000004"/>
    <s v="ZLI1"/>
    <n v="10"/>
    <n v="0"/>
    <n v="1532815.22"/>
    <n v="1532815.22"/>
    <s v="ZLIN"/>
    <n v="10"/>
    <n v="0"/>
    <n v="0"/>
    <n v="0"/>
    <s v=""/>
    <m/>
    <m/>
  </r>
  <r>
    <s v="120702000795-0"/>
    <x v="41"/>
    <n v="335204"/>
    <m/>
    <s v="VEHICULO TIPO SEDAN ESTILO TIIDA 4"/>
    <d v="2008-04-30T00:00:00"/>
    <n v="10549956"/>
    <n v="9494960.4000000004"/>
    <s v="ZLI1"/>
    <n v="10"/>
    <n v="0"/>
    <n v="1532815.22"/>
    <n v="1532815.22"/>
    <s v="ZLIN"/>
    <n v="10"/>
    <n v="0"/>
    <n v="0"/>
    <n v="0"/>
    <s v=""/>
    <m/>
    <m/>
  </r>
  <r>
    <s v="120702000796-0"/>
    <x v="41"/>
    <n v="133100"/>
    <m/>
    <s v="AUTOMOVIL SEDAN 4P"/>
    <d v="2008-04-30T00:00:00"/>
    <n v="10549956"/>
    <n v="9494960.4000000004"/>
    <s v="ZLI1"/>
    <n v="10"/>
    <n v="0"/>
    <n v="1532815.22"/>
    <n v="1532815.22"/>
    <s v="ZLIN"/>
    <n v="10"/>
    <n v="0"/>
    <n v="0"/>
    <n v="0"/>
    <s v=""/>
    <m/>
    <m/>
  </r>
  <r>
    <s v="120702000797-0"/>
    <x v="41"/>
    <n v="342501"/>
    <m/>
    <s v="VEHICULO"/>
    <d v="2008-04-30T00:00:00"/>
    <n v="10549956"/>
    <n v="9494960.4000000004"/>
    <s v="ZLI1"/>
    <n v="10"/>
    <n v="0"/>
    <n v="1532815.22"/>
    <n v="1532815.22"/>
    <s v="ZLIN"/>
    <n v="10"/>
    <n v="0"/>
    <n v="0"/>
    <n v="0"/>
    <s v=""/>
    <m/>
    <m/>
  </r>
  <r>
    <s v="120702000798-0"/>
    <x v="41"/>
    <n v="341102"/>
    <m/>
    <s v="VEHICULO TIPO SEDAN DE 4 PUERTAS CO"/>
    <d v="2008-04-30T00:00:00"/>
    <n v="10549956"/>
    <n v="9494960.4000000004"/>
    <s v="ZLI1"/>
    <n v="10"/>
    <n v="0"/>
    <n v="1532815.22"/>
    <n v="1532815.22"/>
    <s v="ZLIN"/>
    <n v="10"/>
    <n v="0"/>
    <n v="0"/>
    <n v="0"/>
    <s v=""/>
    <m/>
    <m/>
  </r>
  <r>
    <s v="120702000799-0"/>
    <x v="41"/>
    <n v="134100"/>
    <m/>
    <s v="VEHICULO TIPO SEDA 4 PUERTAS"/>
    <d v="2008-04-30T00:00:00"/>
    <n v="10549956"/>
    <n v="9494960.4000000004"/>
    <s v="ZLI1"/>
    <n v="10"/>
    <n v="0"/>
    <n v="1532815.22"/>
    <n v="1532815.22"/>
    <s v="ZLIN"/>
    <n v="10"/>
    <n v="0"/>
    <n v="0"/>
    <n v="0"/>
    <s v=""/>
    <m/>
    <m/>
  </r>
  <r>
    <s v="120702000800-0"/>
    <x v="41"/>
    <n v="215100"/>
    <m/>
    <s v="VEHICULO 4 PUERTAS"/>
    <d v="2008-04-30T00:00:00"/>
    <n v="10549956"/>
    <n v="9494960.4000000004"/>
    <s v="ZLI1"/>
    <n v="10"/>
    <n v="0"/>
    <n v="1532815.22"/>
    <n v="1532815.22"/>
    <s v="ZLIN"/>
    <n v="10"/>
    <n v="0"/>
    <n v="0"/>
    <n v="0"/>
    <s v=""/>
    <m/>
    <m/>
  </r>
  <r>
    <s v="120702000801-0"/>
    <x v="41"/>
    <n v="342302"/>
    <m/>
    <s v="VEHICULO TIPO SEDAN 4 PUERTAS"/>
    <d v="2008-04-30T00:00:00"/>
    <n v="10549956"/>
    <n v="9494960.4000000004"/>
    <s v="ZLI1"/>
    <n v="10"/>
    <n v="0"/>
    <n v="1532815.22"/>
    <n v="1532815.22"/>
    <s v="ZLIN"/>
    <n v="10"/>
    <n v="0"/>
    <n v="0"/>
    <n v="0"/>
    <s v=""/>
    <m/>
    <m/>
  </r>
  <r>
    <s v="120702000802-0"/>
    <x v="41"/>
    <n v="335100"/>
    <m/>
    <s v="VEHICULO TIPO SEDAN ESTILO TIIDA 4"/>
    <d v="2008-04-30T00:00:00"/>
    <n v="10549956"/>
    <n v="9494960.4000000004"/>
    <s v="ZLI1"/>
    <n v="10"/>
    <n v="0"/>
    <n v="1532815.22"/>
    <n v="1532815.22"/>
    <s v="ZLIN"/>
    <n v="10"/>
    <n v="0"/>
    <n v="0"/>
    <n v="0"/>
    <s v=""/>
    <m/>
    <m/>
  </r>
  <r>
    <s v="120702000803-0"/>
    <x v="41"/>
    <n v="335204"/>
    <m/>
    <s v="VEHICULO TIPO SEDAN ESTILO TIIDA 4"/>
    <d v="2008-04-30T00:00:00"/>
    <n v="10549956"/>
    <n v="9494960.4000000004"/>
    <s v="ZLI1"/>
    <n v="10"/>
    <n v="0"/>
    <n v="1532815.22"/>
    <n v="1532815.22"/>
    <s v="ZLIN"/>
    <n v="10"/>
    <n v="0"/>
    <n v="0"/>
    <n v="0"/>
    <s v=""/>
    <m/>
    <m/>
  </r>
  <r>
    <s v="120702000804-0"/>
    <x v="41"/>
    <n v="321100"/>
    <m/>
    <s v="VEHICULO SEDAN 4 PUERTAS"/>
    <d v="2008-04-30T00:00:00"/>
    <n v="10549956"/>
    <n v="9494960.4000000004"/>
    <s v="ZLI1"/>
    <n v="10"/>
    <n v="0"/>
    <n v="1532815.22"/>
    <n v="1532815.22"/>
    <s v="ZLIN"/>
    <n v="10"/>
    <n v="0"/>
    <n v="0"/>
    <n v="0"/>
    <s v=""/>
    <m/>
    <m/>
  </r>
  <r>
    <s v="120702000805-0"/>
    <x v="41"/>
    <n v="335100"/>
    <m/>
    <s v="TOYOTA HILUX"/>
    <d v="2008-05-31T00:00:00"/>
    <n v="17915139"/>
    <n v="16123625.1"/>
    <s v="ZLI1"/>
    <n v="10"/>
    <n v="0"/>
    <n v="2602911.11"/>
    <n v="2602911.11"/>
    <s v="ZLIN"/>
    <n v="10"/>
    <n v="0"/>
    <n v="0"/>
    <n v="0"/>
    <s v=""/>
    <m/>
    <m/>
  </r>
  <r>
    <s v="120702000806-0"/>
    <x v="41"/>
    <n v="344208"/>
    <m/>
    <s v="PUCK UP"/>
    <d v="2008-05-31T00:00:00"/>
    <n v="17915139"/>
    <n v="16123625.1"/>
    <s v="ZLI1"/>
    <n v="10"/>
    <n v="0"/>
    <n v="2602911.11"/>
    <n v="2602911.11"/>
    <s v="ZLIN"/>
    <n v="10"/>
    <n v="0"/>
    <n v="0"/>
    <n v="0"/>
    <s v=""/>
    <m/>
    <m/>
  </r>
  <r>
    <s v="120702000807-0"/>
    <x v="41"/>
    <n v="344201"/>
    <m/>
    <s v="VEHICULO"/>
    <d v="2008-05-31T00:00:00"/>
    <n v="17915139"/>
    <n v="16123625.1"/>
    <s v="ZLI1"/>
    <n v="10"/>
    <n v="0"/>
    <n v="2602911.11"/>
    <n v="2602911.11"/>
    <s v="ZLIN"/>
    <n v="10"/>
    <n v="0"/>
    <n v="0"/>
    <n v="0"/>
    <s v=""/>
    <m/>
    <m/>
  </r>
  <r>
    <s v="120702000808-0"/>
    <x v="41"/>
    <n v="342409"/>
    <m/>
    <s v="PICK UP DOBLE CABINA"/>
    <d v="2008-05-31T00:00:00"/>
    <n v="17915139"/>
    <n v="16123625.1"/>
    <s v="ZLI1"/>
    <n v="10"/>
    <n v="0"/>
    <n v="2602911.11"/>
    <n v="2602911.11"/>
    <s v="ZLIN"/>
    <n v="10"/>
    <n v="0"/>
    <n v="0"/>
    <n v="0"/>
    <s v=""/>
    <m/>
    <m/>
  </r>
  <r>
    <s v="120702000809-0"/>
    <x v="41"/>
    <n v="344202"/>
    <m/>
    <s v="TOYOTA HILUX"/>
    <d v="2008-05-31T00:00:00"/>
    <n v="17915139"/>
    <n v="16123625.1"/>
    <s v="ZLI1"/>
    <n v="10"/>
    <n v="0"/>
    <n v="2602911.11"/>
    <n v="2602911.11"/>
    <s v="ZLIN"/>
    <n v="10"/>
    <n v="0"/>
    <n v="0"/>
    <n v="0"/>
    <s v=""/>
    <m/>
    <m/>
  </r>
  <r>
    <s v="120702000810-0"/>
    <x v="41"/>
    <n v="344301"/>
    <m/>
    <s v="TOYOTA HILUX"/>
    <d v="2008-05-31T00:00:00"/>
    <n v="17915139"/>
    <n v="16123625.1"/>
    <s v="ZLI1"/>
    <n v="10"/>
    <n v="0"/>
    <n v="2602911.11"/>
    <n v="2602911.11"/>
    <s v="ZLIN"/>
    <n v="10"/>
    <n v="0"/>
    <n v="0"/>
    <n v="0"/>
    <s v=""/>
    <m/>
    <m/>
  </r>
  <r>
    <s v="120702000811-0"/>
    <x v="41"/>
    <n v="214501"/>
    <m/>
    <s v="TOYOTA HILUX"/>
    <d v="2008-05-31T00:00:00"/>
    <n v="11689258"/>
    <n v="10520332.199999999"/>
    <s v="ZLI1"/>
    <n v="10"/>
    <n v="0"/>
    <n v="1698345.71"/>
    <n v="1698345.71"/>
    <s v="ZLIN"/>
    <n v="10"/>
    <n v="0"/>
    <n v="0"/>
    <n v="0"/>
    <s v=""/>
    <m/>
    <m/>
  </r>
  <r>
    <s v="120702000812-0"/>
    <x v="41"/>
    <n v="214501"/>
    <m/>
    <s v="TOYOTA HILUX"/>
    <d v="2008-05-31T00:00:00"/>
    <n v="11689258"/>
    <n v="10520332.199999999"/>
    <s v="ZLI1"/>
    <n v="10"/>
    <n v="0"/>
    <n v="1698345.71"/>
    <n v="1698345.71"/>
    <s v="ZLIN"/>
    <n v="10"/>
    <n v="0"/>
    <n v="0"/>
    <n v="0"/>
    <s v=""/>
    <m/>
    <m/>
  </r>
  <r>
    <s v="120702000813-0"/>
    <x v="41"/>
    <n v="335206"/>
    <m/>
    <s v="TOYOTA HILUX"/>
    <d v="2008-05-31T00:00:00"/>
    <n v="11689258"/>
    <n v="10520332.199999999"/>
    <s v="ZLI1"/>
    <n v="10"/>
    <n v="0"/>
    <n v="1698345.71"/>
    <n v="1698345.71"/>
    <s v="ZLIN"/>
    <n v="10"/>
    <n v="0"/>
    <n v="0"/>
    <n v="0"/>
    <s v=""/>
    <m/>
    <m/>
  </r>
  <r>
    <s v="120702000814-0"/>
    <x v="41"/>
    <n v="335303"/>
    <m/>
    <s v="PICK UP CABINA SENCILLA 4X2 ESTILO"/>
    <d v="2008-05-31T00:00:00"/>
    <n v="11689258"/>
    <n v="10520332.199999999"/>
    <s v="ZLI1"/>
    <n v="10"/>
    <n v="0"/>
    <n v="1698345.71"/>
    <n v="1698345.71"/>
    <s v="ZLIN"/>
    <n v="10"/>
    <n v="0"/>
    <n v="0"/>
    <n v="0"/>
    <s v=""/>
    <m/>
    <m/>
  </r>
  <r>
    <s v="120702000815-0"/>
    <x v="41"/>
    <n v="335308"/>
    <m/>
    <s v="TOYOTA HILUX"/>
    <d v="2008-05-31T00:00:00"/>
    <n v="11689258"/>
    <n v="10520332.199999999"/>
    <s v="ZLI1"/>
    <n v="10"/>
    <n v="0"/>
    <n v="1698345.71"/>
    <n v="1698345.71"/>
    <s v="ZLIN"/>
    <n v="10"/>
    <n v="0"/>
    <n v="0"/>
    <n v="0"/>
    <s v=""/>
    <m/>
    <m/>
  </r>
  <r>
    <s v="120702000816-0"/>
    <x v="41"/>
    <n v="344208"/>
    <m/>
    <s v="TOYOTA HILUX"/>
    <d v="2008-05-31T00:00:00"/>
    <n v="11689258"/>
    <n v="10520332.199999999"/>
    <s v="ZLI1"/>
    <n v="10"/>
    <n v="0"/>
    <n v="1698345.71"/>
    <n v="1698345.71"/>
    <s v="ZLIN"/>
    <n v="10"/>
    <n v="0"/>
    <n v="0"/>
    <n v="0"/>
    <s v=""/>
    <m/>
    <m/>
  </r>
  <r>
    <s v="120702000817-0"/>
    <x v="41"/>
    <n v="321201"/>
    <m/>
    <s v="CUADRACICLO"/>
    <d v="2007-12-31T00:00:00"/>
    <n v="3884500"/>
    <n v="3496050"/>
    <s v="ZLI1"/>
    <n v="10"/>
    <n v="0"/>
    <n v="1182778.26"/>
    <n v="1182778.26"/>
    <s v="ZLIN"/>
    <n v="10"/>
    <n v="0"/>
    <n v="0"/>
    <n v="0"/>
    <s v=""/>
    <m/>
    <m/>
  </r>
  <r>
    <s v="120702000818-0"/>
    <x v="41"/>
    <n v="321100"/>
    <m/>
    <s v="CUADRACICLO"/>
    <d v="2008-01-31T00:00:00"/>
    <n v="3884498"/>
    <n v="3496048.2"/>
    <s v="ZLI1"/>
    <n v="10"/>
    <n v="0"/>
    <n v="564383.18000000005"/>
    <n v="564383.18000000005"/>
    <s v="ZLIN"/>
    <n v="10"/>
    <n v="0"/>
    <n v="0"/>
    <n v="0"/>
    <s v=""/>
    <m/>
    <m/>
  </r>
  <r>
    <s v="120702000819-0"/>
    <x v="41"/>
    <n v="321201"/>
    <m/>
    <s v="CUADRACICLO"/>
    <d v="2007-12-31T00:00:00"/>
    <n v="3884500"/>
    <n v="3496050"/>
    <s v="ZLI1"/>
    <n v="10"/>
    <n v="0"/>
    <n v="1182778.26"/>
    <n v="1182778.26"/>
    <s v="ZLIN"/>
    <n v="10"/>
    <n v="0"/>
    <n v="0"/>
    <n v="0"/>
    <s v=""/>
    <m/>
    <m/>
  </r>
  <r>
    <s v="120702000820-0"/>
    <x v="41"/>
    <n v="323302"/>
    <m/>
    <s v="CUADRACICLO CON CANASTA METALICA"/>
    <d v="2007-12-31T00:00:00"/>
    <n v="3884500"/>
    <n v="3496050"/>
    <s v="ZLI1"/>
    <n v="10"/>
    <n v="0"/>
    <n v="1182778.26"/>
    <n v="1182778.26"/>
    <s v="ZLIN"/>
    <n v="10"/>
    <n v="0"/>
    <n v="0"/>
    <n v="0"/>
    <s v=""/>
    <m/>
    <m/>
  </r>
  <r>
    <s v="120702000821-0"/>
    <x v="41"/>
    <n v="322314"/>
    <m/>
    <s v="CUADRACICLO"/>
    <d v="2007-12-31T00:00:00"/>
    <n v="3884500"/>
    <n v="3496050"/>
    <s v="ZLI1"/>
    <n v="10"/>
    <n v="0"/>
    <n v="1182778.26"/>
    <n v="1182778.26"/>
    <s v="ZLIN"/>
    <n v="10"/>
    <n v="0"/>
    <n v="0"/>
    <n v="0"/>
    <s v=""/>
    <m/>
    <m/>
  </r>
  <r>
    <s v="120702000822-0"/>
    <x v="41"/>
    <n v="322309"/>
    <m/>
    <s v="CARRO ELECTRICO"/>
    <d v="2008-01-31T00:00:00"/>
    <n v="9753985"/>
    <n v="8778586.5"/>
    <s v="ZLI1"/>
    <n v="10"/>
    <n v="0"/>
    <n v="1417167.69"/>
    <n v="1417167.69"/>
    <s v="ZLIN"/>
    <n v="10"/>
    <n v="0"/>
    <n v="0"/>
    <n v="0"/>
    <s v=""/>
    <m/>
    <m/>
  </r>
  <r>
    <s v="120702000823-0"/>
    <x v="41"/>
    <n v="323303"/>
    <m/>
    <s v="CARRO ELECTRICO"/>
    <d v="2008-02-29T00:00:00"/>
    <n v="9753985"/>
    <n v="8778586.5"/>
    <s v="ZLI1"/>
    <n v="10"/>
    <n v="0"/>
    <n v="1417167.69"/>
    <n v="1417167.69"/>
    <s v="ZLIN"/>
    <n v="10"/>
    <n v="0"/>
    <n v="0"/>
    <n v="0"/>
    <s v=""/>
    <m/>
    <m/>
  </r>
  <r>
    <s v="120702000826-0"/>
    <x v="41"/>
    <n v="335100"/>
    <m/>
    <s v="STATION WAGON 4 PUERTAS NISSAN 98"/>
    <d v="1998-06-30T00:00:00"/>
    <n v="4588186.7699999996"/>
    <n v="4129368.0899999994"/>
    <s v="ZLI1"/>
    <n v="10"/>
    <n v="0"/>
    <n v="5996922.6299999999"/>
    <n v="5397230.3700000001"/>
    <s v="ZLIN"/>
    <n v="10"/>
    <n v="0"/>
    <n v="0"/>
    <n v="0"/>
    <s v=""/>
    <m/>
    <m/>
  </r>
  <r>
    <s v="120702000827-0"/>
    <x v="41"/>
    <n v="323301"/>
    <m/>
    <s v="CUADRACICLOS MODELO 2008 TRX 250CC TM"/>
    <d v="2009-02-17T00:00:00"/>
    <n v="4408266.1100000003"/>
    <n v="4224588.3500000006"/>
    <s v="ZLIN"/>
    <n v="10"/>
    <n v="0"/>
    <n v="443966.62"/>
    <n v="425672.01"/>
    <s v="ZLIN"/>
    <n v="10"/>
    <n v="0"/>
    <n v="0"/>
    <n v="0"/>
    <s v=""/>
    <m/>
    <m/>
  </r>
  <r>
    <s v="120702000828-0"/>
    <x v="41"/>
    <n v="323301"/>
    <m/>
    <s v="CUADRACICLOS MODELO 2008 TRX 250CC TM"/>
    <d v="2009-02-17T00:00:00"/>
    <n v="4408266.1100000003"/>
    <n v="4224588.3500000006"/>
    <s v="ZLIN"/>
    <n v="10"/>
    <n v="0"/>
    <n v="443966.62"/>
    <n v="425672.01"/>
    <s v="ZLIN"/>
    <n v="10"/>
    <n v="0"/>
    <n v="0"/>
    <n v="0"/>
    <s v=""/>
    <m/>
    <m/>
  </r>
  <r>
    <s v="120702000829-0"/>
    <x v="41"/>
    <n v="323301"/>
    <m/>
    <s v="CUADRACICLOS MODELO 2008 TRX 250CC TM"/>
    <d v="2009-02-17T00:00:00"/>
    <n v="4408266.1100000003"/>
    <n v="4224588.3500000006"/>
    <s v="ZLIN"/>
    <n v="10"/>
    <n v="0"/>
    <n v="443966.62"/>
    <n v="425672.01"/>
    <s v="ZLIN"/>
    <n v="10"/>
    <n v="0"/>
    <n v="0"/>
    <n v="0"/>
    <s v=""/>
    <m/>
    <m/>
  </r>
  <r>
    <s v="120702000830-0"/>
    <x v="41"/>
    <n v="323303"/>
    <m/>
    <s v="MOTOCICLETA (MARCO LWBBCJ1F181065885)"/>
    <d v="2009-02-17T00:00:00"/>
    <n v="914925.39"/>
    <n v="876803.5"/>
    <s v="ZLIN"/>
    <n v="10"/>
    <n v="0"/>
    <n v="92144.23"/>
    <n v="88347.23"/>
    <s v="ZLIN"/>
    <n v="10"/>
    <n v="0"/>
    <n v="0"/>
    <n v="0"/>
    <s v=""/>
    <m/>
    <m/>
  </r>
  <r>
    <s v="120702000831-0"/>
    <x v="41"/>
    <n v="323303"/>
    <m/>
    <s v="MOTOCICLETA"/>
    <d v="2009-02-17T00:00:00"/>
    <n v="914925.39"/>
    <n v="876803.5"/>
    <s v="ZLIN"/>
    <n v="10"/>
    <n v="0"/>
    <n v="92144.23"/>
    <n v="88347.23"/>
    <s v="ZLIN"/>
    <n v="10"/>
    <n v="0"/>
    <n v="0"/>
    <n v="0"/>
    <s v=""/>
    <m/>
    <m/>
  </r>
  <r>
    <s v="120702000832-0"/>
    <x v="41"/>
    <n v="323303"/>
    <m/>
    <s v="MOTOCICLETA"/>
    <d v="2009-02-17T00:00:00"/>
    <n v="914925.39"/>
    <n v="876803.5"/>
    <s v="ZLIN"/>
    <n v="10"/>
    <n v="0"/>
    <n v="92144.23"/>
    <n v="88347.23"/>
    <s v="ZLIN"/>
    <n v="10"/>
    <n v="0"/>
    <n v="0"/>
    <n v="0"/>
    <s v=""/>
    <m/>
    <m/>
  </r>
  <r>
    <s v="120702000833-0"/>
    <x v="41"/>
    <n v="344201"/>
    <m/>
    <s v="MULAS MARCA KYMCO 500 CC CON CAJON METALICO PARA"/>
    <d v="2009-03-10T00:00:00"/>
    <n v="7711061.9400000004"/>
    <n v="7325508.8400000008"/>
    <s v="ZLIN"/>
    <n v="10"/>
    <n v="0"/>
    <n v="776598.78"/>
    <n v="738192.47"/>
    <s v="ZLIN"/>
    <n v="10"/>
    <n v="0"/>
    <n v="0"/>
    <n v="0"/>
    <s v=""/>
    <m/>
    <m/>
  </r>
  <r>
    <s v="120702000834-0"/>
    <x v="41"/>
    <n v="344201"/>
    <m/>
    <s v="MULAS MARCA KYMCO 500 CC CON CAJON METALICO PARA"/>
    <d v="2009-03-10T00:00:00"/>
    <n v="7711061.9400000004"/>
    <n v="7325508.8400000008"/>
    <s v="ZLIN"/>
    <n v="10"/>
    <n v="0"/>
    <n v="776598.78"/>
    <n v="738192.47"/>
    <s v="ZLIN"/>
    <n v="10"/>
    <n v="0"/>
    <n v="0"/>
    <n v="0"/>
    <s v=""/>
    <m/>
    <m/>
  </r>
  <r>
    <s v="120702000835-0"/>
    <x v="41"/>
    <n v="321100"/>
    <m/>
    <s v="Carros Electricos de 48 voltios"/>
    <d v="2009-11-02T00:00:00"/>
    <n v="10045091.98"/>
    <n v="8873164.5899999999"/>
    <s v="ZLIN"/>
    <n v="10"/>
    <n v="0"/>
    <n v="1011664.32"/>
    <n v="894823"/>
    <s v="ZLIN"/>
    <n v="10"/>
    <n v="0"/>
    <n v="0"/>
    <n v="0"/>
    <s v=""/>
    <m/>
    <m/>
  </r>
  <r>
    <s v="120702000836-0"/>
    <x v="41"/>
    <n v="321100"/>
    <m/>
    <s v="Carro Electrico de 48 voltios"/>
    <d v="2009-11-02T00:00:00"/>
    <n v="10045091.99"/>
    <n v="8873164.5999999996"/>
    <s v="ZLIN"/>
    <n v="10"/>
    <n v="0"/>
    <n v="1011664.32"/>
    <n v="894823"/>
    <s v="ZLIN"/>
    <n v="10"/>
    <n v="0"/>
    <n v="0"/>
    <n v="0"/>
    <s v=""/>
    <m/>
    <m/>
  </r>
  <r>
    <s v="120702000837-0"/>
    <x v="41"/>
    <n v="321100"/>
    <m/>
    <s v="Carros Electricos de 48 voltios"/>
    <d v="2009-11-02T00:00:00"/>
    <n v="10048045.529999999"/>
    <n v="8875773.5499999989"/>
    <s v="ZLIN"/>
    <n v="10"/>
    <n v="0"/>
    <n v="1011961.77"/>
    <n v="895086.09000000008"/>
    <s v="ZLIN"/>
    <n v="10"/>
    <n v="0"/>
    <n v="0"/>
    <n v="0"/>
    <s v=""/>
    <m/>
    <m/>
  </r>
  <r>
    <s v="120702000842-0"/>
    <x v="41"/>
    <n v="331100"/>
    <m/>
    <s v="VEHICULO LIVIANO"/>
    <d v="2009-07-15T00:00:00"/>
    <n v="24858271.940000001"/>
    <n v="22786749.280000001"/>
    <s v="ZLIN"/>
    <n v="10"/>
    <n v="0"/>
    <n v="2503533.7400000002"/>
    <n v="2297088.6500000004"/>
    <s v="ZLIN"/>
    <n v="10"/>
    <n v="0"/>
    <n v="0"/>
    <n v="0"/>
    <s v=""/>
    <m/>
    <m/>
  </r>
  <r>
    <s v="120702000844-0"/>
    <x v="41"/>
    <n v="341203"/>
    <m/>
    <s v="Vehículo de emergencias 4x4"/>
    <d v="2010-03-24T00:00:00"/>
    <n v="39796065"/>
    <n v="33826655.25"/>
    <s v="ZLIN"/>
    <n v="10"/>
    <n v="0"/>
    <n v="1882353.87"/>
    <n v="1602824.32"/>
    <s v="ZLIN"/>
    <n v="10"/>
    <n v="0"/>
    <n v="0"/>
    <n v="0"/>
    <s v=""/>
    <m/>
    <m/>
  </r>
  <r>
    <s v="120702000845-0"/>
    <x v="41"/>
    <n v="341202"/>
    <m/>
    <s v="VEHICULO CUADRACICLO 4X4 SAS"/>
    <d v="2010-02-08T00:00:00"/>
    <n v="12448026.85"/>
    <n v="10684556.379999999"/>
    <s v="ZLIN"/>
    <n v="10"/>
    <n v="0"/>
    <n v="1135811.74"/>
    <n v="975782.99"/>
    <s v="ZLIN"/>
    <n v="10"/>
    <n v="0"/>
    <n v="0"/>
    <n v="0"/>
    <s v=""/>
    <m/>
    <m/>
  </r>
  <r>
    <s v="120702000846-0"/>
    <x v="41"/>
    <n v="334303"/>
    <m/>
    <s v="CUADRACICLO"/>
    <d v="2009-10-31T00:00:00"/>
    <n v="4456134"/>
    <n v="3973386.15"/>
    <s v="ZLIN"/>
    <n v="10"/>
    <n v="0"/>
    <n v="448787.5"/>
    <n v="400662.33"/>
    <s v="ZLIN"/>
    <n v="10"/>
    <n v="0"/>
    <n v="0"/>
    <n v="0"/>
    <s v=""/>
    <m/>
    <m/>
  </r>
  <r>
    <s v="120702000847-0"/>
    <x v="41"/>
    <n v="323305"/>
    <m/>
    <s v="CUADRACICLO"/>
    <d v="2009-10-31T00:00:00"/>
    <n v="4456134"/>
    <n v="3973386.15"/>
    <s v="ZLIN"/>
    <n v="10"/>
    <n v="0"/>
    <n v="448787.5"/>
    <n v="400662.33"/>
    <s v="ZLIN"/>
    <n v="10"/>
    <n v="0"/>
    <n v="0"/>
    <n v="0"/>
    <s v=""/>
    <m/>
    <m/>
  </r>
  <r>
    <s v="120702000848-0"/>
    <x v="41"/>
    <n v="323305"/>
    <m/>
    <s v="CUADRACICLO"/>
    <d v="2009-10-31T00:00:00"/>
    <n v="4456134"/>
    <n v="3973386.15"/>
    <s v="ZLIN"/>
    <n v="10"/>
    <n v="0"/>
    <n v="448787.5"/>
    <n v="400662.33"/>
    <s v="ZLIN"/>
    <n v="10"/>
    <n v="0"/>
    <n v="0"/>
    <n v="0"/>
    <s v=""/>
    <m/>
    <m/>
  </r>
  <r>
    <s v="120702000853-0"/>
    <x v="41"/>
    <n v="341102"/>
    <m/>
    <s v="VEHICULO 4 X 2"/>
    <d v="2011-01-04T00:00:00"/>
    <n v="18054022.5"/>
    <n v="13841417.25"/>
    <s v="ZLIN"/>
    <n v="10"/>
    <n v="0"/>
    <n v="0"/>
    <n v="0"/>
    <s v="ZLIN"/>
    <n v="10"/>
    <n v="0"/>
    <n v="0"/>
    <n v="0"/>
    <s v=""/>
    <m/>
    <m/>
  </r>
  <r>
    <s v="120702000854-0"/>
    <x v="41"/>
    <n v="344301"/>
    <m/>
    <s v="VEHICULO 4 X 2"/>
    <d v="2011-01-04T00:00:00"/>
    <n v="18054022.5"/>
    <n v="13841417.25"/>
    <s v="ZLIN"/>
    <n v="10"/>
    <n v="0"/>
    <n v="0"/>
    <n v="0"/>
    <s v="ZLIN"/>
    <n v="10"/>
    <n v="0"/>
    <n v="0"/>
    <n v="0"/>
    <s v=""/>
    <m/>
    <m/>
  </r>
  <r>
    <s v="120702000855-0"/>
    <x v="41"/>
    <n v="335100"/>
    <m/>
    <s v="VEHICULO 4 X 2"/>
    <d v="2011-01-04T00:00:00"/>
    <n v="18054022.5"/>
    <n v="13841417.25"/>
    <s v="ZLIN"/>
    <n v="10"/>
    <n v="0"/>
    <n v="0"/>
    <n v="0"/>
    <s v="ZLIN"/>
    <n v="10"/>
    <n v="0"/>
    <n v="0"/>
    <n v="0"/>
    <s v=""/>
    <m/>
    <m/>
  </r>
  <r>
    <s v="120702000856-0"/>
    <x v="41"/>
    <n v="311100"/>
    <m/>
    <s v="VEHICULO 4 X 2"/>
    <d v="2011-01-04T00:00:00"/>
    <n v="18054022.5"/>
    <n v="13841417.25"/>
    <s v="ZLIN"/>
    <n v="10"/>
    <n v="0"/>
    <n v="0"/>
    <n v="0"/>
    <s v="ZLIN"/>
    <n v="10"/>
    <n v="0"/>
    <n v="0"/>
    <n v="0"/>
    <s v=""/>
    <m/>
    <m/>
  </r>
  <r>
    <s v="120702000857-0"/>
    <x v="41"/>
    <n v="335204"/>
    <m/>
    <s v="VEHICULO 4 X 4 MOTOR HX2857"/>
    <d v="2011-05-27T00:00:00"/>
    <n v="16177279.199999999"/>
    <n v="11863338.079999998"/>
    <s v="ZLIN"/>
    <n v="10"/>
    <n v="0"/>
    <n v="0"/>
    <n v="0"/>
    <s v="ZLIN"/>
    <n v="10"/>
    <n v="0"/>
    <n v="0"/>
    <n v="0"/>
    <s v=""/>
    <m/>
    <m/>
  </r>
  <r>
    <s v="120702000858-0"/>
    <x v="41"/>
    <n v="321201"/>
    <m/>
    <s v="VEHICULO 4 X 4"/>
    <d v="2011-05-27T00:00:00"/>
    <n v="16177279.199999999"/>
    <n v="11863338.079999998"/>
    <s v="ZLIN"/>
    <n v="10"/>
    <n v="0"/>
    <n v="0"/>
    <n v="0"/>
    <s v="ZLIN"/>
    <n v="10"/>
    <n v="0"/>
    <n v="0"/>
    <n v="0"/>
    <s v=""/>
    <m/>
    <m/>
  </r>
  <r>
    <s v="120702000859-0"/>
    <x v="41"/>
    <n v="322301"/>
    <m/>
    <s v="VEHICULO 4 X 4"/>
    <d v="2011-05-27T00:00:00"/>
    <n v="16177279.199999999"/>
    <n v="11863338.079999998"/>
    <s v="ZLIN"/>
    <n v="10"/>
    <n v="0"/>
    <n v="0"/>
    <n v="0"/>
    <s v="ZLIN"/>
    <n v="10"/>
    <n v="0"/>
    <n v="0"/>
    <n v="0"/>
    <s v=""/>
    <m/>
    <m/>
  </r>
  <r>
    <s v="120702000860-0"/>
    <x v="41"/>
    <n v="342503"/>
    <m/>
    <s v="VEHICULO 4 X 4"/>
    <d v="2011-05-27T00:00:00"/>
    <n v="16177279.199999999"/>
    <n v="11863338.079999998"/>
    <s v="ZLIN"/>
    <n v="10"/>
    <n v="0"/>
    <n v="0"/>
    <n v="0"/>
    <s v="ZLIN"/>
    <n v="10"/>
    <n v="0"/>
    <n v="0"/>
    <n v="0"/>
    <s v=""/>
    <m/>
    <m/>
  </r>
  <r>
    <s v="120702000861-0"/>
    <x v="41"/>
    <n v="342503"/>
    <m/>
    <s v="VEHICULO 4 X 4"/>
    <d v="2011-05-27T00:00:00"/>
    <n v="16177279.199999999"/>
    <n v="11863338.079999998"/>
    <s v="ZLIN"/>
    <n v="10"/>
    <n v="0"/>
    <n v="0"/>
    <n v="0"/>
    <s v="ZLIN"/>
    <n v="10"/>
    <n v="0"/>
    <n v="0"/>
    <n v="0"/>
    <s v=""/>
    <m/>
    <m/>
  </r>
  <r>
    <s v="120702000862-0"/>
    <x v="41"/>
    <n v="335100"/>
    <m/>
    <s v="MICROBUS"/>
    <d v="2011-01-25T00:00:00"/>
    <n v="19250000"/>
    <n v="14758333.33"/>
    <s v="ZLIN"/>
    <n v="10"/>
    <n v="0"/>
    <n v="0"/>
    <n v="0"/>
    <s v="ZLIN"/>
    <n v="10"/>
    <n v="0"/>
    <n v="0"/>
    <n v="0"/>
    <s v=""/>
    <m/>
    <m/>
  </r>
  <r>
    <s v="120702000863-0"/>
    <x v="41"/>
    <n v="341201"/>
    <m/>
    <s v="AMBULANCIA"/>
    <d v="2011-03-10T00:00:00"/>
    <n v="20494400"/>
    <n v="15370800"/>
    <s v="ZLIN"/>
    <n v="10"/>
    <n v="0"/>
    <n v="0"/>
    <n v="0"/>
    <s v="ZLIN"/>
    <n v="10"/>
    <n v="0"/>
    <n v="0"/>
    <n v="0"/>
    <s v=""/>
    <m/>
    <m/>
  </r>
  <r>
    <s v="120702000864-0"/>
    <x v="41"/>
    <n v="341204"/>
    <m/>
    <s v="AMBULANCIA"/>
    <d v="2011-03-10T00:00:00"/>
    <n v="20494400"/>
    <n v="15370800"/>
    <s v="ZLIN"/>
    <n v="10"/>
    <n v="0"/>
    <n v="0"/>
    <n v="0"/>
    <s v="ZLIN"/>
    <n v="10"/>
    <n v="0"/>
    <n v="0"/>
    <n v="0"/>
    <s v=""/>
    <m/>
    <m/>
  </r>
  <r>
    <s v="120702000865-0"/>
    <x v="41"/>
    <n v="342510"/>
    <m/>
    <s v="CARRITO TIPO GOLF (GASOLINA)"/>
    <d v="2010-05-20T00:00:00"/>
    <n v="11000000"/>
    <n v="9166666.6699999999"/>
    <s v="ZLIN"/>
    <n v="10"/>
    <n v="0"/>
    <n v="520300"/>
    <n v="434433.49"/>
    <s v="ZLIN"/>
    <n v="10"/>
    <n v="0"/>
    <n v="0"/>
    <n v="0"/>
    <s v=""/>
    <m/>
    <m/>
  </r>
  <r>
    <s v="120702000866-0"/>
    <x v="41"/>
    <n v="342407"/>
    <m/>
    <s v="CARRITO TIPO GOLF (GASOLINA)"/>
    <d v="2010-05-20T00:00:00"/>
    <n v="11000000"/>
    <n v="9166666.6699999999"/>
    <s v="ZLIN"/>
    <n v="10"/>
    <n v="0"/>
    <n v="520300"/>
    <n v="434433.49"/>
    <s v="ZLIN"/>
    <n v="10"/>
    <n v="0"/>
    <n v="0"/>
    <n v="0"/>
    <s v=""/>
    <m/>
    <m/>
  </r>
  <r>
    <s v="120702000867-0"/>
    <x v="41"/>
    <n v="335301"/>
    <m/>
    <s v="CUADRACICLO"/>
    <d v="2010-07-09T00:00:00"/>
    <n v="6000000"/>
    <n v="4900000"/>
    <s v="ZLIN"/>
    <n v="10"/>
    <n v="0"/>
    <n v="283800"/>
    <n v="232270.29"/>
    <s v="ZLIN"/>
    <n v="10"/>
    <n v="0"/>
    <n v="0"/>
    <n v="0"/>
    <s v=""/>
    <m/>
    <m/>
  </r>
  <r>
    <s v="120702000868-0"/>
    <x v="41"/>
    <n v="335301"/>
    <m/>
    <s v="CUADRACICLO"/>
    <d v="2010-07-09T00:00:00"/>
    <n v="6000000"/>
    <n v="4900000"/>
    <s v="ZLIN"/>
    <n v="10"/>
    <n v="0"/>
    <n v="283800"/>
    <n v="232270.29"/>
    <s v="ZLIN"/>
    <n v="10"/>
    <n v="0"/>
    <n v="0"/>
    <n v="0"/>
    <s v=""/>
    <m/>
    <m/>
  </r>
  <r>
    <s v="120702000869-0"/>
    <x v="41"/>
    <n v="335309"/>
    <m/>
    <s v="MOTOCICLETA"/>
    <d v="2010-07-09T00:00:00"/>
    <n v="2060000"/>
    <n v="1682333.33"/>
    <s v="ZLIN"/>
    <n v="10"/>
    <n v="0"/>
    <n v="97438"/>
    <n v="79746.14"/>
    <s v="ZLIN"/>
    <n v="10"/>
    <n v="0"/>
    <n v="0"/>
    <n v="0"/>
    <s v=""/>
    <m/>
    <m/>
  </r>
  <r>
    <s v="120702000870-0"/>
    <x v="41"/>
    <n v="335301"/>
    <m/>
    <s v="MOTOCICLETA"/>
    <d v="2010-07-09T00:00:00"/>
    <n v="2060000"/>
    <n v="1682333.33"/>
    <s v="ZLIN"/>
    <n v="10"/>
    <n v="0"/>
    <n v="97438"/>
    <n v="79746.14"/>
    <s v="ZLIN"/>
    <n v="10"/>
    <n v="0"/>
    <n v="0"/>
    <n v="0"/>
    <s v=""/>
    <m/>
    <m/>
  </r>
  <r>
    <s v="120702000872-0"/>
    <x v="41"/>
    <n v="323302"/>
    <m/>
    <s v="Vehículos tipo pick up adrales"/>
    <d v="2011-03-07T00:00:00"/>
    <n v="15057752.5"/>
    <n v="11293314.379999999"/>
    <s v="ZLIN"/>
    <n v="10"/>
    <n v="0"/>
    <n v="0"/>
    <n v="0"/>
    <s v="ZLIN"/>
    <n v="10"/>
    <n v="0"/>
    <n v="0"/>
    <n v="0"/>
    <s v=""/>
    <m/>
    <m/>
  </r>
  <r>
    <s v="120702000873-0"/>
    <x v="41"/>
    <n v="323301"/>
    <m/>
    <s v="VEHICULO TIPO PICK UP"/>
    <d v="2011-03-07T00:00:00"/>
    <n v="15057752.5"/>
    <n v="11293314.379999999"/>
    <s v="ZLIN"/>
    <n v="10"/>
    <n v="0"/>
    <n v="0"/>
    <n v="0"/>
    <s v="ZLIN"/>
    <n v="10"/>
    <n v="0"/>
    <n v="0"/>
    <n v="0"/>
    <s v=""/>
    <m/>
    <m/>
  </r>
  <r>
    <s v="120702000874-0"/>
    <x v="41"/>
    <n v="323302"/>
    <m/>
    <s v="Vehículos tipo pick up adrales"/>
    <d v="2011-03-07T00:00:00"/>
    <n v="15174870"/>
    <n v="11381152.5"/>
    <s v="ZLIN"/>
    <n v="10"/>
    <n v="0"/>
    <n v="0"/>
    <n v="0"/>
    <s v="ZLIN"/>
    <n v="10"/>
    <n v="0"/>
    <n v="0"/>
    <n v="0"/>
    <s v=""/>
    <m/>
    <m/>
  </r>
  <r>
    <s v="120702000875-0"/>
    <x v="41"/>
    <n v="344208"/>
    <m/>
    <s v="MOTOCICLETA"/>
    <d v="2011-02-03T00:00:00"/>
    <n v="1250000"/>
    <n v="947916.66999999993"/>
    <s v="ZLIN"/>
    <n v="10"/>
    <n v="0"/>
    <n v="0"/>
    <n v="0"/>
    <s v="ZLIN"/>
    <n v="10"/>
    <n v="0"/>
    <n v="0"/>
    <n v="0"/>
    <s v=""/>
    <m/>
    <m/>
  </r>
  <r>
    <s v="120702000876-0"/>
    <x v="41"/>
    <n v="321101"/>
    <m/>
    <s v="MOTOCICLETA"/>
    <d v="2011-02-03T00:00:00"/>
    <n v="1250000"/>
    <n v="947916.66999999993"/>
    <s v="ZLIN"/>
    <n v="10"/>
    <n v="0"/>
    <n v="0"/>
    <n v="0"/>
    <s v="ZLIN"/>
    <n v="10"/>
    <n v="0"/>
    <n v="0"/>
    <n v="0"/>
    <s v=""/>
    <m/>
    <m/>
  </r>
  <r>
    <s v="120702000877-0"/>
    <x v="41"/>
    <n v="335311"/>
    <m/>
    <s v="BICICLETA"/>
    <d v="2010-10-29T00:00:00"/>
    <n v="150000"/>
    <n v="118750"/>
    <s v="ZLIN"/>
    <n v="10"/>
    <n v="0"/>
    <n v="7095"/>
    <n v="5630.6900000000005"/>
    <s v="ZLIN"/>
    <n v="10"/>
    <n v="0"/>
    <n v="0"/>
    <n v="0"/>
    <s v=""/>
    <m/>
    <m/>
  </r>
  <r>
    <s v="120702000878-0"/>
    <x v="41"/>
    <n v="335311"/>
    <m/>
    <s v="BICICLETA"/>
    <d v="2010-10-29T00:00:00"/>
    <n v="150000"/>
    <n v="118750"/>
    <s v="ZLIN"/>
    <n v="10"/>
    <n v="0"/>
    <n v="7095"/>
    <n v="5630.6900000000005"/>
    <s v="ZLIN"/>
    <n v="10"/>
    <n v="0"/>
    <n v="0"/>
    <n v="0"/>
    <s v=""/>
    <m/>
    <m/>
  </r>
  <r>
    <s v="120702000879-0"/>
    <x v="41"/>
    <n v="335311"/>
    <m/>
    <s v="BICICLETA"/>
    <d v="2010-10-29T00:00:00"/>
    <n v="150000"/>
    <n v="118750"/>
    <s v="ZLIN"/>
    <n v="10"/>
    <n v="0"/>
    <n v="7095"/>
    <n v="5630.6900000000005"/>
    <s v="ZLIN"/>
    <n v="10"/>
    <n v="0"/>
    <n v="0"/>
    <n v="0"/>
    <s v=""/>
    <m/>
    <m/>
  </r>
  <r>
    <s v="120702000880-0"/>
    <x v="41"/>
    <n v="314100"/>
    <m/>
    <s v="Vehículo carga Toyota Hilux, Doble Cabina 4x4"/>
    <d v="2010-10-31T00:00:00"/>
    <n v="18618786"/>
    <n v="14739872.25"/>
    <s v="ZLIN"/>
    <n v="10"/>
    <n v="0"/>
    <n v="880668.58"/>
    <n v="698910.64999999991"/>
    <s v="ZLIN"/>
    <n v="10"/>
    <n v="0"/>
    <n v="0"/>
    <n v="0"/>
    <s v=""/>
    <m/>
    <m/>
  </r>
  <r>
    <s v="120702000881-0"/>
    <x v="41"/>
    <n v="316100"/>
    <m/>
    <s v="Vehículo carga Toyota Hilux, Doble Cabina 4x2"/>
    <d v="2010-10-31T00:00:00"/>
    <n v="16932412.350000001"/>
    <n v="13404826.450000001"/>
    <s v="ZLIN"/>
    <n v="10"/>
    <n v="0"/>
    <n v="800903.1"/>
    <n v="635607.66999999993"/>
    <s v="ZLIN"/>
    <n v="10"/>
    <n v="0"/>
    <n v="0"/>
    <n v="0"/>
    <s v=""/>
    <m/>
    <m/>
  </r>
  <r>
    <s v="120702000882-0"/>
    <x v="41"/>
    <n v="335309"/>
    <m/>
    <s v="BICICLETA"/>
    <d v="2010-11-08T00:00:00"/>
    <n v="116390"/>
    <n v="91172.17"/>
    <s v="ZLIN"/>
    <n v="10"/>
    <n v="0"/>
    <n v="5505.25"/>
    <n v="4323.5"/>
    <s v="ZLIN"/>
    <n v="10"/>
    <n v="0"/>
    <n v="0"/>
    <n v="0"/>
    <s v=""/>
    <m/>
    <m/>
  </r>
  <r>
    <s v="120702000883-0"/>
    <x v="41"/>
    <n v="335309"/>
    <m/>
    <s v="BICICLETA"/>
    <d v="2010-11-08T00:00:00"/>
    <n v="116390"/>
    <n v="91172.17"/>
    <s v="ZLIN"/>
    <n v="10"/>
    <n v="0"/>
    <n v="5505.25"/>
    <n v="4323.5"/>
    <s v="ZLIN"/>
    <n v="10"/>
    <n v="0"/>
    <n v="0"/>
    <n v="0"/>
    <s v=""/>
    <m/>
    <m/>
  </r>
  <r>
    <s v="120702000884-0"/>
    <x v="41"/>
    <n v="335309"/>
    <m/>
    <s v="BICICLETA"/>
    <d v="2010-11-08T00:00:00"/>
    <n v="116390"/>
    <n v="91172.17"/>
    <s v="ZLIN"/>
    <n v="10"/>
    <n v="0"/>
    <n v="5505.25"/>
    <n v="4323.5"/>
    <s v="ZLIN"/>
    <n v="10"/>
    <n v="0"/>
    <n v="0"/>
    <n v="0"/>
    <s v=""/>
    <m/>
    <m/>
  </r>
  <r>
    <s v="120702000885-0"/>
    <x v="41"/>
    <n v="131100"/>
    <m/>
    <s v="VEHICULO 4 X 4 PRESIDENCIA"/>
    <d v="2011-01-13T00:00:00"/>
    <n v="25585000"/>
    <n v="19615166.670000002"/>
    <s v="ZLIN"/>
    <n v="10"/>
    <n v="0"/>
    <n v="0"/>
    <n v="0"/>
    <s v="ZLIN"/>
    <n v="10"/>
    <n v="0"/>
    <n v="0"/>
    <n v="0"/>
    <s v=""/>
    <m/>
    <m/>
  </r>
  <r>
    <s v="120702000886-0"/>
    <x v="41"/>
    <n v="335312"/>
    <m/>
    <s v="CONTENEDOR PARA OFICINAS PRIMER NIVEL"/>
    <d v="2010-12-31T00:00:00"/>
    <n v="8321843.29"/>
    <n v="6449428.5600000005"/>
    <s v="ZLIN"/>
    <n v="10"/>
    <n v="0"/>
    <n v="393623.19"/>
    <n v="313914.5"/>
    <s v="ZLIN"/>
    <n v="10"/>
    <n v="0"/>
    <n v="0"/>
    <n v="0"/>
    <s v=""/>
    <m/>
    <m/>
  </r>
  <r>
    <s v="120702000887-0"/>
    <x v="41"/>
    <n v="335312"/>
    <m/>
    <s v="CONTENEDOR PARA OFICINAS SEGUNDO NIVEL"/>
    <d v="2010-12-31T00:00:00"/>
    <n v="8321843.2800000003"/>
    <n v="6449428.5500000007"/>
    <s v="ZLIN"/>
    <n v="10"/>
    <n v="0"/>
    <n v="393623.19"/>
    <n v="313914.5"/>
    <s v="ZLIN"/>
    <n v="10"/>
    <n v="0"/>
    <n v="0"/>
    <n v="0"/>
    <s v=""/>
    <m/>
    <m/>
  </r>
  <r>
    <s v="120702000888-0"/>
    <x v="41"/>
    <n v="335312"/>
    <m/>
    <s v="CONTENEDOR PARA TALLER"/>
    <d v="2010-12-31T00:00:00"/>
    <n v="8321843.2800000003"/>
    <n v="6449428.5500000007"/>
    <s v="ZLIN"/>
    <n v="10"/>
    <n v="0"/>
    <n v="393623.19"/>
    <n v="313914.5"/>
    <s v="ZLIN"/>
    <n v="10"/>
    <n v="0"/>
    <n v="0"/>
    <n v="0"/>
    <s v=""/>
    <m/>
    <m/>
  </r>
  <r>
    <s v="120702000889-0"/>
    <x v="41"/>
    <n v="335312"/>
    <m/>
    <s v="CONTENEDOR PARA BODEGA"/>
    <d v="2010-12-31T00:00:00"/>
    <n v="8321843.2800000003"/>
    <n v="6449428.5500000007"/>
    <s v="ZLIN"/>
    <n v="10"/>
    <n v="0"/>
    <n v="393623.19"/>
    <n v="313914.5"/>
    <s v="ZLIN"/>
    <n v="10"/>
    <n v="0"/>
    <n v="0"/>
    <n v="0"/>
    <s v=""/>
    <m/>
    <m/>
  </r>
  <r>
    <s v="120702000890-0"/>
    <x v="41"/>
    <n v="342303"/>
    <m/>
    <s v="CONTENEDOR PARA OFICINAS"/>
    <d v="2010-12-31T00:00:00"/>
    <n v="8321843.2800000003"/>
    <n v="6449428.5500000007"/>
    <s v="ZLIN"/>
    <n v="10"/>
    <n v="0"/>
    <n v="393623.19"/>
    <n v="313914.5"/>
    <s v="ZLIN"/>
    <n v="10"/>
    <n v="0"/>
    <n v="0"/>
    <n v="0"/>
    <s v=""/>
    <m/>
    <m/>
  </r>
  <r>
    <s v="120702000891-0"/>
    <x v="41"/>
    <n v="342408"/>
    <m/>
    <s v="CONTENEDOR PARA OFICINAS"/>
    <d v="2010-12-31T00:00:00"/>
    <n v="8321843.2800000003"/>
    <n v="6449428.5500000007"/>
    <s v="ZLIN"/>
    <n v="10"/>
    <n v="0"/>
    <n v="393623.19"/>
    <n v="313914.5"/>
    <s v="ZLIN"/>
    <n v="10"/>
    <n v="0"/>
    <n v="0"/>
    <n v="0"/>
    <s v=""/>
    <m/>
    <m/>
  </r>
  <r>
    <s v="120702000892-0"/>
    <x v="41"/>
    <n v="342408"/>
    <m/>
    <s v="CONTENEDOR PARA TALLER"/>
    <d v="2010-12-31T00:00:00"/>
    <n v="8321843.2800000003"/>
    <n v="6449428.5500000007"/>
    <s v="ZLIN"/>
    <n v="10"/>
    <n v="0"/>
    <n v="393623.19"/>
    <n v="313914.5"/>
    <s v="ZLIN"/>
    <n v="10"/>
    <n v="0"/>
    <n v="0"/>
    <n v="0"/>
    <s v=""/>
    <m/>
    <m/>
  </r>
  <r>
    <s v="120702000893-0"/>
    <x v="41"/>
    <n v="342408"/>
    <m/>
    <s v="CONTENEDOR PARA BODEGA"/>
    <d v="2010-12-31T00:00:00"/>
    <n v="8321843.2800000003"/>
    <n v="6449428.5500000007"/>
    <s v="ZLIN"/>
    <n v="10"/>
    <n v="0"/>
    <n v="393623.19"/>
    <n v="313914.5"/>
    <s v="ZLIN"/>
    <n v="10"/>
    <n v="0"/>
    <n v="0"/>
    <n v="0"/>
    <s v=""/>
    <m/>
    <m/>
  </r>
  <r>
    <s v="120702000894-0"/>
    <x v="41"/>
    <n v="342409"/>
    <m/>
    <s v="CONTENEDOR PARA TALLER"/>
    <d v="2010-12-31T00:00:00"/>
    <n v="8321843.2800000003"/>
    <n v="6449428.5500000007"/>
    <s v="ZLIN"/>
    <n v="10"/>
    <n v="0"/>
    <n v="393623.19"/>
    <n v="313914.5"/>
    <s v="ZLIN"/>
    <n v="10"/>
    <n v="0"/>
    <n v="0"/>
    <n v="0"/>
    <s v=""/>
    <m/>
    <m/>
  </r>
  <r>
    <s v="120702000895-0"/>
    <x v="41"/>
    <n v="342409"/>
    <m/>
    <s v="CONTENEDOR PARA BODEGAS"/>
    <d v="2010-12-31T00:00:00"/>
    <n v="8321843.2800000003"/>
    <n v="6449428.5500000007"/>
    <s v="ZLIN"/>
    <n v="10"/>
    <n v="0"/>
    <n v="393623.19"/>
    <n v="313914.5"/>
    <s v="ZLIN"/>
    <n v="10"/>
    <n v="0"/>
    <n v="0"/>
    <n v="0"/>
    <s v=""/>
    <m/>
    <m/>
  </r>
  <r>
    <s v="120702000896-0"/>
    <x v="41"/>
    <n v="335313"/>
    <m/>
    <s v="CONTENEDOR PARA OFICINAS"/>
    <d v="2010-12-31T00:00:00"/>
    <n v="8321843.2800000003"/>
    <n v="6449428.5500000007"/>
    <s v="ZLIN"/>
    <n v="10"/>
    <n v="0"/>
    <n v="393623.19"/>
    <n v="313914.5"/>
    <s v="ZLIN"/>
    <n v="10"/>
    <n v="0"/>
    <n v="0"/>
    <n v="0"/>
    <s v=""/>
    <m/>
    <m/>
  </r>
  <r>
    <s v="120702000897-0"/>
    <x v="41"/>
    <n v="335313"/>
    <m/>
    <s v="CONTENEDOR PARA TALLER"/>
    <d v="2010-12-31T00:00:00"/>
    <n v="8321843.2800000003"/>
    <n v="6449428.5500000007"/>
    <s v="ZLIN"/>
    <n v="10"/>
    <n v="0"/>
    <n v="393623.19"/>
    <n v="313914.5"/>
    <s v="ZLIN"/>
    <n v="10"/>
    <n v="0"/>
    <n v="0"/>
    <n v="0"/>
    <s v=""/>
    <m/>
    <m/>
  </r>
  <r>
    <s v="120702000898-0"/>
    <x v="41"/>
    <n v="335313"/>
    <m/>
    <s v="CONTENEDOR PARA BODEGAS"/>
    <d v="2010-12-31T00:00:00"/>
    <n v="8321843.2800000003"/>
    <n v="6449428.5500000007"/>
    <s v="ZLIN"/>
    <n v="10"/>
    <n v="0"/>
    <n v="393623.19"/>
    <n v="313914.5"/>
    <s v="ZLIN"/>
    <n v="10"/>
    <n v="0"/>
    <n v="0"/>
    <n v="0"/>
    <s v=""/>
    <m/>
    <m/>
  </r>
  <r>
    <s v="120702000899-0"/>
    <x v="41"/>
    <n v="335204"/>
    <m/>
    <s v="AUTOMOVIL"/>
    <d v="2011-09-30T00:00:00"/>
    <n v="13248877.199999999"/>
    <n v="9274214.0399999991"/>
    <s v="ZLIN"/>
    <n v="10"/>
    <n v="0"/>
    <n v="0"/>
    <n v="0"/>
    <s v="ZLIN"/>
    <n v="10"/>
    <n v="0"/>
    <n v="0"/>
    <n v="0"/>
    <s v=""/>
    <m/>
    <m/>
  </r>
  <r>
    <s v="120702000900-0"/>
    <x v="41"/>
    <n v="316100"/>
    <m/>
    <s v="AUTOMOVIL"/>
    <d v="2011-09-30T00:00:00"/>
    <n v="13248877.199999999"/>
    <n v="9274214.0399999991"/>
    <s v="ZLIN"/>
    <n v="10"/>
    <n v="0"/>
    <n v="0"/>
    <n v="0"/>
    <s v="ZLIN"/>
    <n v="10"/>
    <n v="0"/>
    <n v="0"/>
    <n v="0"/>
    <s v=""/>
    <m/>
    <m/>
  </r>
  <r>
    <s v="120702000901-0"/>
    <x v="41"/>
    <n v="335204"/>
    <m/>
    <s v="AUTOMOVIL"/>
    <d v="2011-09-30T00:00:00"/>
    <n v="13248877.199999999"/>
    <n v="9274214.0399999991"/>
    <s v="ZLIN"/>
    <n v="10"/>
    <n v="0"/>
    <n v="0"/>
    <n v="0"/>
    <s v="ZLIN"/>
    <n v="10"/>
    <n v="0"/>
    <n v="0"/>
    <n v="0"/>
    <s v=""/>
    <m/>
    <m/>
  </r>
  <r>
    <s v="120702000902-0"/>
    <x v="41"/>
    <n v="335201"/>
    <m/>
    <s v="AUTOMOVIL SEDAN, ESTILO TIIDA"/>
    <d v="2011-09-30T00:00:00"/>
    <n v="13248877.199999999"/>
    <n v="9274214.0399999991"/>
    <s v="ZLIN"/>
    <n v="10"/>
    <n v="0"/>
    <n v="0"/>
    <n v="0"/>
    <s v="ZLIN"/>
    <n v="10"/>
    <n v="0"/>
    <n v="0"/>
    <n v="0"/>
    <s v=""/>
    <m/>
    <m/>
  </r>
  <r>
    <s v="120702000903-0"/>
    <x v="41"/>
    <n v="344205"/>
    <m/>
    <s v="Pick up 4 x 2 cabina sencilla"/>
    <d v="2011-10-06T00:00:00"/>
    <n v="26346390.75"/>
    <n v="18154323.219999999"/>
    <s v="ZLIN"/>
    <n v="10"/>
    <n v="0"/>
    <n v="0"/>
    <n v="0"/>
    <s v="ZLIN"/>
    <n v="10"/>
    <n v="0"/>
    <n v="0"/>
    <n v="0"/>
    <s v=""/>
    <m/>
    <m/>
  </r>
  <r>
    <s v="120702000904-0"/>
    <x v="41"/>
    <n v="344208"/>
    <m/>
    <s v="Pick up 4 x 2 cabina sencilla"/>
    <d v="2011-10-06T00:00:00"/>
    <n v="13220253.949999999"/>
    <n v="9144008.9899999984"/>
    <s v="ZLIN"/>
    <n v="10"/>
    <n v="0"/>
    <n v="0"/>
    <n v="0"/>
    <s v="ZLIN"/>
    <n v="10"/>
    <n v="0"/>
    <n v="0"/>
    <n v="0"/>
    <s v=""/>
    <m/>
    <m/>
  </r>
  <r>
    <s v="120702000905-0"/>
    <x v="41"/>
    <n v="344209"/>
    <m/>
    <s v="Pick up 4 x 2 doble cabina"/>
    <d v="2011-09-06T00:00:00"/>
    <n v="12985032"/>
    <n v="9089522.4000000004"/>
    <s v="ZLIN"/>
    <n v="10"/>
    <n v="0"/>
    <n v="0"/>
    <n v="0"/>
    <s v="ZLIN"/>
    <n v="10"/>
    <n v="0"/>
    <n v="0"/>
    <n v="0"/>
    <s v=""/>
    <m/>
    <m/>
  </r>
  <r>
    <s v="120702000906-0"/>
    <x v="41"/>
    <n v="344301"/>
    <m/>
    <s v="Pick up 4 x 2 doble cabina"/>
    <d v="2011-09-06T00:00:00"/>
    <n v="12985032"/>
    <n v="9089522.4000000004"/>
    <s v="ZLIN"/>
    <n v="10"/>
    <n v="0"/>
    <n v="0"/>
    <n v="0"/>
    <s v="ZLIN"/>
    <n v="10"/>
    <n v="0"/>
    <n v="0"/>
    <n v="0"/>
    <s v=""/>
    <m/>
    <m/>
  </r>
  <r>
    <s v="120702000907-0"/>
    <x v="41"/>
    <n v="322301"/>
    <m/>
    <s v="Pick up 4 x 2 doble cabina"/>
    <d v="2011-09-06T00:00:00"/>
    <n v="12985032"/>
    <n v="9089522.4000000004"/>
    <s v="ZLIN"/>
    <n v="10"/>
    <n v="0"/>
    <n v="0"/>
    <n v="0"/>
    <s v="ZLIN"/>
    <n v="10"/>
    <n v="0"/>
    <n v="0"/>
    <n v="0"/>
    <s v=""/>
    <m/>
    <m/>
  </r>
  <r>
    <s v="120702000908-0"/>
    <x v="41"/>
    <n v="335302"/>
    <m/>
    <s v="Pick up 4 x 2 doble cabina"/>
    <d v="2011-09-06T00:00:00"/>
    <n v="12985032"/>
    <n v="9089522.4000000004"/>
    <s v="ZLIN"/>
    <n v="10"/>
    <n v="0"/>
    <n v="0"/>
    <n v="0"/>
    <s v="ZLIN"/>
    <n v="10"/>
    <n v="0"/>
    <n v="0"/>
    <n v="0"/>
    <s v=""/>
    <m/>
    <m/>
  </r>
  <r>
    <s v="120702000909-0"/>
    <x v="41"/>
    <n v="323201"/>
    <m/>
    <s v="Pick up 4 x 2 doble cabina"/>
    <d v="2011-09-06T00:00:00"/>
    <n v="12985032"/>
    <n v="9089522.4000000004"/>
    <s v="ZLIN"/>
    <n v="10"/>
    <n v="0"/>
    <n v="0"/>
    <n v="0"/>
    <s v="ZLIN"/>
    <n v="10"/>
    <n v="0"/>
    <n v="0"/>
    <n v="0"/>
    <s v=""/>
    <m/>
    <m/>
  </r>
  <r>
    <s v="120702000910-0"/>
    <x v="41"/>
    <n v="315100"/>
    <m/>
    <s v="Pick up 4 x 4 doble cabina"/>
    <d v="2011-08-17T00:00:00"/>
    <n v="13606558"/>
    <n v="9637978.5800000001"/>
    <s v="ZLIN"/>
    <n v="10"/>
    <n v="0"/>
    <n v="0"/>
    <n v="0"/>
    <s v="ZLIN"/>
    <n v="10"/>
    <n v="0"/>
    <n v="0"/>
    <n v="0"/>
    <s v=""/>
    <m/>
    <m/>
  </r>
  <r>
    <s v="120702000911-0"/>
    <x v="41"/>
    <n v="316100"/>
    <m/>
    <s v="Pick up 4 x 4 doble cabina"/>
    <d v="2011-08-17T00:00:00"/>
    <n v="13606558"/>
    <n v="9637978.5800000001"/>
    <s v="ZLIN"/>
    <n v="10"/>
    <n v="0"/>
    <n v="0"/>
    <n v="0"/>
    <s v="ZLIN"/>
    <n v="10"/>
    <n v="0"/>
    <n v="0"/>
    <n v="0"/>
    <s v=""/>
    <m/>
    <m/>
  </r>
  <r>
    <s v="120702000912-0"/>
    <x v="41"/>
    <n v="341201"/>
    <m/>
    <s v="Pick up 4 x 4 doble cabina"/>
    <d v="2011-08-17T00:00:00"/>
    <n v="13606558"/>
    <n v="9637978.5800000001"/>
    <s v="ZLIN"/>
    <n v="10"/>
    <n v="0"/>
    <n v="0"/>
    <n v="0"/>
    <s v="ZLIN"/>
    <n v="10"/>
    <n v="0"/>
    <n v="0"/>
    <n v="0"/>
    <s v=""/>
    <m/>
    <m/>
  </r>
  <r>
    <s v="120702000913-0"/>
    <x v="41"/>
    <n v="344207"/>
    <m/>
    <s v="Camion adrales 2.5 toneladas"/>
    <d v="2011-08-09T00:00:00"/>
    <n v="17270992.800000001"/>
    <n v="12233619.9"/>
    <s v="ZLIN"/>
    <n v="10"/>
    <n v="0"/>
    <n v="0"/>
    <n v="0"/>
    <s v="ZLIN"/>
    <n v="10"/>
    <n v="0"/>
    <n v="0"/>
    <n v="0"/>
    <s v=""/>
    <m/>
    <m/>
  </r>
  <r>
    <s v="120702000914-0"/>
    <x v="41"/>
    <n v="344203"/>
    <m/>
    <s v="PICK UP 4 X 4 DOBLE CABINA"/>
    <d v="2011-06-01T00:00:00"/>
    <n v="18244938.600000001"/>
    <n v="13227580.490000002"/>
    <s v="ZLIN"/>
    <n v="10"/>
    <n v="0"/>
    <n v="0"/>
    <n v="0"/>
    <s v="ZLIN"/>
    <n v="10"/>
    <n v="0"/>
    <n v="0"/>
    <n v="0"/>
    <s v=""/>
    <m/>
    <m/>
  </r>
  <r>
    <s v="120702000915-0"/>
    <x v="41"/>
    <n v="344301"/>
    <m/>
    <s v="PICK UP 4 X 4 DOBLE CABINA"/>
    <d v="2011-06-01T00:00:00"/>
    <n v="18244938.600000001"/>
    <n v="13227580.490000002"/>
    <s v="ZLIN"/>
    <n v="10"/>
    <n v="0"/>
    <n v="0"/>
    <n v="0"/>
    <s v="ZLIN"/>
    <n v="10"/>
    <n v="0"/>
    <n v="0"/>
    <n v="0"/>
    <s v=""/>
    <m/>
    <m/>
  </r>
  <r>
    <s v="120702000916-0"/>
    <x v="41"/>
    <n v="344209"/>
    <m/>
    <s v="CUADRACICLO"/>
    <d v="2011-11-30T00:00:00"/>
    <n v="9993000"/>
    <n v="6828550"/>
    <s v="ZLIN"/>
    <n v="10"/>
    <n v="0"/>
    <n v="0"/>
    <n v="0"/>
    <s v="ZLIN"/>
    <n v="10"/>
    <n v="0"/>
    <n v="0"/>
    <n v="0"/>
    <s v=""/>
    <m/>
    <m/>
  </r>
  <r>
    <s v="120702000917-0"/>
    <x v="41"/>
    <n v="344208"/>
    <m/>
    <s v="CUADRACICLO"/>
    <d v="2011-11-30T00:00:00"/>
    <n v="9993000"/>
    <n v="6828550"/>
    <s v="ZLIN"/>
    <n v="10"/>
    <n v="0"/>
    <n v="0"/>
    <n v="0"/>
    <s v="ZLIN"/>
    <n v="10"/>
    <n v="0"/>
    <n v="0"/>
    <n v="0"/>
    <s v=""/>
    <m/>
    <m/>
  </r>
  <r>
    <s v="120702000918-0"/>
    <x v="41"/>
    <n v="121100"/>
    <m/>
    <s v="Vehículo tipo station todo terreno 4x4"/>
    <d v="2011-10-06T00:00:00"/>
    <n v="17233440"/>
    <n v="11919796"/>
    <s v="ZLIN"/>
    <n v="10"/>
    <n v="0"/>
    <n v="0"/>
    <n v="0"/>
    <s v="ZLIN"/>
    <n v="10"/>
    <n v="0"/>
    <n v="0"/>
    <n v="0"/>
    <s v=""/>
    <m/>
    <m/>
  </r>
  <r>
    <s v="120702000919-0"/>
    <x v="41"/>
    <n v="311100"/>
    <m/>
    <s v="Vehículo tipo station todo terreno 4x4"/>
    <d v="2011-10-06T00:00:00"/>
    <n v="34154791.5"/>
    <n v="23623730.789999999"/>
    <s v="ZLIN"/>
    <n v="10"/>
    <n v="0"/>
    <n v="0"/>
    <n v="0"/>
    <s v="ZLIN"/>
    <n v="10"/>
    <n v="0"/>
    <n v="0"/>
    <n v="0"/>
    <s v=""/>
    <m/>
    <m/>
  </r>
  <r>
    <s v="120702000920-0"/>
    <x v="41"/>
    <n v="344206"/>
    <m/>
    <s v="CUADRACICLO"/>
    <d v="2011-11-30T00:00:00"/>
    <n v="9993000"/>
    <n v="6828550"/>
    <s v="ZLIN"/>
    <n v="10"/>
    <n v="0"/>
    <n v="0"/>
    <n v="0"/>
    <s v="ZLIN"/>
    <n v="10"/>
    <n v="0"/>
    <n v="0"/>
    <n v="0"/>
    <s v=""/>
    <m/>
    <m/>
  </r>
  <r>
    <s v="120702000921-0"/>
    <x v="41"/>
    <n v="344207"/>
    <m/>
    <s v="CUADRACICLO"/>
    <d v="2011-11-30T00:00:00"/>
    <n v="9993000"/>
    <n v="6828550"/>
    <s v="ZLIN"/>
    <n v="10"/>
    <n v="0"/>
    <n v="0"/>
    <n v="0"/>
    <s v="ZLIN"/>
    <n v="10"/>
    <n v="0"/>
    <n v="0"/>
    <n v="0"/>
    <s v=""/>
    <m/>
    <m/>
  </r>
  <r>
    <s v="120702000922-0"/>
    <x v="41"/>
    <n v="344207"/>
    <m/>
    <s v="CUADRACICLO"/>
    <d v="2011-11-30T00:00:00"/>
    <n v="9993000"/>
    <n v="6828550"/>
    <s v="ZLIN"/>
    <n v="10"/>
    <n v="0"/>
    <n v="0"/>
    <n v="0"/>
    <s v="ZLIN"/>
    <n v="10"/>
    <n v="0"/>
    <n v="0"/>
    <n v="0"/>
    <s v=""/>
    <m/>
    <m/>
  </r>
  <r>
    <s v="120702000923-0"/>
    <x v="41"/>
    <n v="341204"/>
    <m/>
    <s v="AMBULANCIA ( INCLUYE CAMILLA )"/>
    <d v="2014-03-05T00:00:00"/>
    <n v="22307200"/>
    <n v="10038240"/>
    <s v="ZLIN"/>
    <n v="10"/>
    <n v="0"/>
    <n v="0"/>
    <n v="0"/>
    <s v="ZLIN"/>
    <n v="10"/>
    <n v="0"/>
    <n v="0"/>
    <n v="0"/>
    <s v=""/>
    <m/>
    <m/>
  </r>
  <r>
    <s v="120702000924-0"/>
    <x v="41"/>
    <n v="323302"/>
    <m/>
    <s v="PICK UP D-MAX"/>
    <d v="2012-12-19T00:00:00"/>
    <n v="15533068"/>
    <n v="8931514.0999999996"/>
    <s v="ZLIN"/>
    <n v="10"/>
    <n v="0"/>
    <n v="0"/>
    <n v="0"/>
    <s v="ZLIN"/>
    <n v="10"/>
    <n v="0"/>
    <n v="0"/>
    <n v="0"/>
    <s v=""/>
    <m/>
    <m/>
  </r>
  <r>
    <s v="120702000925-0"/>
    <x v="41"/>
    <n v="323301"/>
    <m/>
    <s v="PICK UP ( VEHICULO D-MAX )"/>
    <d v="2012-12-19T00:00:00"/>
    <n v="17509100"/>
    <n v="10067732.5"/>
    <s v="ZLIN"/>
    <n v="10"/>
    <n v="0"/>
    <n v="0"/>
    <n v="0"/>
    <s v="ZLIN"/>
    <n v="10"/>
    <n v="0"/>
    <n v="0"/>
    <n v="0"/>
    <s v=""/>
    <m/>
    <m/>
  </r>
  <r>
    <s v="120702000927-0"/>
    <x v="41"/>
    <n v="214301"/>
    <m/>
    <s v="Pick up 4 x 4 doble cabina"/>
    <d v="2011-12-15T00:00:00"/>
    <n v="13607903"/>
    <n v="9185334.5300000012"/>
    <s v="ZLIN"/>
    <n v="10"/>
    <n v="0"/>
    <n v="0"/>
    <n v="0"/>
    <s v="ZLIN"/>
    <n v="10"/>
    <n v="0"/>
    <n v="0"/>
    <n v="0"/>
    <s v=""/>
    <m/>
    <m/>
  </r>
  <r>
    <s v="120702000928-0"/>
    <x v="41"/>
    <n v="315100"/>
    <m/>
    <s v="Pick up 4 x 4 doble cabina"/>
    <d v="2011-12-15T00:00:00"/>
    <n v="12545576"/>
    <n v="8468263.8000000007"/>
    <s v="ZLIN"/>
    <n v="10"/>
    <n v="0"/>
    <n v="0"/>
    <n v="0"/>
    <s v="ZLIN"/>
    <n v="10"/>
    <n v="0"/>
    <n v="0"/>
    <n v="0"/>
    <s v=""/>
    <m/>
    <m/>
  </r>
  <r>
    <s v="120702000929-0"/>
    <x v="41"/>
    <n v="316100"/>
    <m/>
    <s v="Pick up 4 x 4 doble cabina"/>
    <d v="2011-12-15T00:00:00"/>
    <n v="12545576"/>
    <n v="8468263.8000000007"/>
    <s v="ZLIN"/>
    <n v="10"/>
    <n v="0"/>
    <n v="0"/>
    <n v="0"/>
    <s v="ZLIN"/>
    <n v="10"/>
    <n v="0"/>
    <n v="0"/>
    <n v="0"/>
    <s v=""/>
    <m/>
    <m/>
  </r>
  <r>
    <s v="120702000932-0"/>
    <x v="41"/>
    <n v="344207"/>
    <m/>
    <s v="VEHICULO 4 X 4"/>
    <d v="2012-03-28T00:00:00"/>
    <n v="37383870"/>
    <n v="24299515.5"/>
    <s v="ZLIN"/>
    <n v="10"/>
    <n v="0"/>
    <n v="0"/>
    <n v="0"/>
    <s v="ZLIN"/>
    <n v="10"/>
    <n v="0"/>
    <n v="0"/>
    <n v="0"/>
    <s v=""/>
    <m/>
    <m/>
  </r>
  <r>
    <s v="120702000933-0"/>
    <x v="41"/>
    <n v="342402"/>
    <m/>
    <s v="CUADRACICLO TIPO MULA"/>
    <d v="2012-03-27T00:00:00"/>
    <n v="10634340"/>
    <n v="6912321"/>
    <s v="ZLIN"/>
    <n v="10"/>
    <n v="0"/>
    <n v="0"/>
    <n v="0"/>
    <s v="ZLIN"/>
    <n v="10"/>
    <n v="0"/>
    <n v="0"/>
    <n v="0"/>
    <s v=""/>
    <m/>
    <m/>
  </r>
  <r>
    <s v="120702000934-0"/>
    <x v="41"/>
    <n v="342306"/>
    <m/>
    <s v="CUADRACICLO TIPO MULA"/>
    <d v="2012-03-27T00:00:00"/>
    <n v="10634340"/>
    <n v="6912321"/>
    <s v="ZLIN"/>
    <n v="10"/>
    <n v="0"/>
    <n v="0"/>
    <n v="0"/>
    <s v="ZLIN"/>
    <n v="10"/>
    <n v="0"/>
    <n v="0"/>
    <n v="0"/>
    <s v=""/>
    <m/>
    <m/>
  </r>
  <r>
    <s v="120702000935-0"/>
    <x v="41"/>
    <n v="121100"/>
    <m/>
    <s v="VEHICULO STATION 4 X 4"/>
    <d v="2012-07-13T00:00:00"/>
    <n v="18742240.899999999"/>
    <n v="11557715.219999999"/>
    <s v="ZLIN"/>
    <n v="10"/>
    <n v="0"/>
    <n v="0"/>
    <n v="0"/>
    <s v="ZLIN"/>
    <n v="10"/>
    <n v="0"/>
    <n v="0"/>
    <n v="0"/>
    <s v=""/>
    <m/>
    <m/>
  </r>
  <r>
    <s v="120702000936-0"/>
    <x v="41"/>
    <n v="335100"/>
    <m/>
    <s v="VEHICULO STATION 4 X 4"/>
    <d v="2012-07-13T00:00:00"/>
    <n v="18742240.899999999"/>
    <n v="11557715.219999999"/>
    <s v="ZLIN"/>
    <n v="10"/>
    <n v="0"/>
    <n v="0"/>
    <n v="0"/>
    <s v="ZLIN"/>
    <n v="10"/>
    <n v="0"/>
    <n v="0"/>
    <n v="0"/>
    <s v=""/>
    <m/>
    <m/>
  </r>
  <r>
    <s v="120702000937-0"/>
    <x v="41"/>
    <n v="342401"/>
    <m/>
    <s v="PICK UP DOBLE CABINA 4 X 4"/>
    <d v="2012-07-13T00:00:00"/>
    <n v="22361622"/>
    <n v="13789666.9"/>
    <s v="ZLIN"/>
    <n v="10"/>
    <n v="0"/>
    <n v="0"/>
    <n v="0"/>
    <s v="ZLIN"/>
    <n v="10"/>
    <n v="0"/>
    <n v="0"/>
    <n v="0"/>
    <s v=""/>
    <m/>
    <m/>
  </r>
  <r>
    <s v="120702000938-0"/>
    <x v="41"/>
    <n v="344100"/>
    <m/>
    <s v="PICK UP DOBLE CABINA 4 X 4"/>
    <d v="2012-07-13T00:00:00"/>
    <n v="22361622"/>
    <n v="13789666.9"/>
    <s v="ZLIN"/>
    <n v="10"/>
    <n v="0"/>
    <n v="0"/>
    <n v="0"/>
    <s v="ZLIN"/>
    <n v="10"/>
    <n v="0"/>
    <n v="0"/>
    <n v="0"/>
    <s v=""/>
    <m/>
    <m/>
  </r>
  <r>
    <s v="120702000939-0"/>
    <x v="41"/>
    <n v="344100"/>
    <m/>
    <s v="PICK UP DOBLE CABINA 4 X 4"/>
    <d v="2012-07-13T00:00:00"/>
    <n v="22361622"/>
    <n v="13789666.9"/>
    <s v="ZLIN"/>
    <n v="10"/>
    <n v="0"/>
    <n v="0"/>
    <n v="0"/>
    <s v="ZLIN"/>
    <n v="10"/>
    <n v="0"/>
    <n v="0"/>
    <n v="0"/>
    <s v=""/>
    <m/>
    <m/>
  </r>
  <r>
    <s v="120702000940-0"/>
    <x v="41"/>
    <n v="335100"/>
    <m/>
    <s v="PICK UP DOBLE CABINA 4 X 4"/>
    <d v="2012-07-13T00:00:00"/>
    <n v="22361622"/>
    <n v="13789666.9"/>
    <s v="ZLIN"/>
    <n v="10"/>
    <n v="0"/>
    <n v="0"/>
    <n v="0"/>
    <s v="ZLIN"/>
    <n v="10"/>
    <n v="0"/>
    <n v="0"/>
    <n v="0"/>
    <s v=""/>
    <m/>
    <m/>
  </r>
  <r>
    <s v="120702000941-0"/>
    <x v="41"/>
    <n v="341201"/>
    <m/>
    <s v="PICK UP DOBLE CABINA 4 X 2"/>
    <d v="2012-08-10T00:00:00"/>
    <n v="12958547"/>
    <n v="7883116.0899999999"/>
    <s v="ZLIN"/>
    <n v="10"/>
    <n v="0"/>
    <n v="0"/>
    <n v="0"/>
    <s v="ZLIN"/>
    <n v="10"/>
    <n v="0"/>
    <n v="0"/>
    <n v="0"/>
    <s v=""/>
    <m/>
    <m/>
  </r>
  <r>
    <s v="120702000942-0"/>
    <x v="41"/>
    <n v="342304"/>
    <m/>
    <s v="PICK UP DOBLE CABINA 4 X 2"/>
    <d v="2012-08-10T00:00:00"/>
    <n v="12958547"/>
    <n v="7883116.0899999999"/>
    <s v="ZLIN"/>
    <n v="10"/>
    <n v="0"/>
    <n v="0"/>
    <n v="0"/>
    <s v="ZLIN"/>
    <n v="10"/>
    <n v="0"/>
    <n v="0"/>
    <n v="0"/>
    <s v=""/>
    <m/>
    <m/>
  </r>
  <r>
    <s v="120702000943-0"/>
    <x v="41"/>
    <n v="323201"/>
    <m/>
    <s v="PICK UP DOBLE CABINA 4 X 2"/>
    <d v="2012-08-10T00:00:00"/>
    <n v="12958547"/>
    <n v="7883116.0899999999"/>
    <s v="ZLIN"/>
    <n v="10"/>
    <n v="0"/>
    <n v="0"/>
    <n v="0"/>
    <s v="ZLIN"/>
    <n v="10"/>
    <n v="0"/>
    <n v="0"/>
    <n v="0"/>
    <s v=""/>
    <m/>
    <m/>
  </r>
  <r>
    <s v="120702000944-0"/>
    <x v="41"/>
    <n v="322301"/>
    <m/>
    <s v="PICK UP DOBLE CABINA 4 X 2"/>
    <d v="2012-08-10T00:00:00"/>
    <n v="12958547"/>
    <n v="7883116.0899999999"/>
    <s v="ZLIN"/>
    <n v="10"/>
    <n v="0"/>
    <n v="0"/>
    <n v="0"/>
    <s v="ZLIN"/>
    <n v="10"/>
    <n v="0"/>
    <n v="0"/>
    <n v="0"/>
    <s v=""/>
    <m/>
    <m/>
  </r>
  <r>
    <s v="120702000945-0"/>
    <x v="41"/>
    <n v="335309"/>
    <m/>
    <s v="PICK UP DOBLE CABINA 4 X 2"/>
    <d v="2012-08-10T00:00:00"/>
    <n v="12958547"/>
    <n v="7883116.0899999999"/>
    <s v="ZLIN"/>
    <n v="10"/>
    <n v="0"/>
    <n v="0"/>
    <n v="0"/>
    <s v="ZLIN"/>
    <n v="10"/>
    <n v="0"/>
    <n v="0"/>
    <n v="0"/>
    <s v=""/>
    <m/>
    <m/>
  </r>
  <r>
    <s v="120702000946-0"/>
    <x v="41"/>
    <n v="334303"/>
    <m/>
    <s v="PICK UP DOBLE CABINA 4 X 2"/>
    <d v="2012-08-10T00:00:00"/>
    <n v="12958547"/>
    <n v="7883116.0899999999"/>
    <s v="ZLIN"/>
    <n v="10"/>
    <n v="0"/>
    <n v="0"/>
    <n v="0"/>
    <s v="ZLIN"/>
    <n v="10"/>
    <n v="0"/>
    <n v="0"/>
    <n v="0"/>
    <s v=""/>
    <m/>
    <m/>
  </r>
  <r>
    <s v="120702000947-0"/>
    <x v="41"/>
    <n v="323301"/>
    <m/>
    <s v="PICK UP CABINA SENCILLA 4 X 2"/>
    <d v="2012-08-16T00:00:00"/>
    <n v="13026540.35"/>
    <n v="7924478.7199999997"/>
    <s v="ZLIN"/>
    <n v="10"/>
    <n v="0"/>
    <n v="0"/>
    <n v="0"/>
    <s v="ZLIN"/>
    <n v="10"/>
    <n v="0"/>
    <n v="0"/>
    <n v="0"/>
    <s v=""/>
    <m/>
    <m/>
  </r>
  <r>
    <s v="120702000948-0"/>
    <x v="41"/>
    <n v="321101"/>
    <m/>
    <s v="PICK UP CABINA SENCILLA 4 X 2"/>
    <d v="2012-08-16T00:00:00"/>
    <n v="13026540.35"/>
    <n v="7924478.7199999997"/>
    <s v="ZLIN"/>
    <n v="10"/>
    <n v="0"/>
    <n v="0"/>
    <n v="0"/>
    <s v="ZLIN"/>
    <n v="10"/>
    <n v="0"/>
    <n v="0"/>
    <n v="0"/>
    <s v=""/>
    <m/>
    <m/>
  </r>
  <r>
    <s v="120702000949-0"/>
    <x v="41"/>
    <n v="323301"/>
    <m/>
    <s v="PICK UP"/>
    <d v="2013-02-12T00:00:00"/>
    <n v="14193865"/>
    <n v="7924907.96"/>
    <s v="ZLIN"/>
    <n v="10"/>
    <n v="0"/>
    <n v="0"/>
    <n v="0"/>
    <s v="ZLIN"/>
    <n v="10"/>
    <n v="0"/>
    <n v="0"/>
    <n v="0"/>
    <s v=""/>
    <m/>
    <m/>
  </r>
  <r>
    <s v="120702000950-0"/>
    <x v="41"/>
    <n v="323301"/>
    <m/>
    <s v="PICK UP ( VEHÍCULO HILUX )"/>
    <d v="2013-02-12T00:00:00"/>
    <n v="14193865"/>
    <n v="7924907.96"/>
    <s v="ZLIN"/>
    <n v="10"/>
    <n v="0"/>
    <n v="0"/>
    <n v="0"/>
    <s v="ZLIN"/>
    <n v="10"/>
    <n v="0"/>
    <n v="0"/>
    <n v="0"/>
    <s v=""/>
    <m/>
    <m/>
  </r>
  <r>
    <s v="120702000951-0"/>
    <x v="41"/>
    <n v="322201"/>
    <m/>
    <s v="LANCHA PARA OPERACIONES PORTUARIAS"/>
    <d v="2012-12-03T00:00:00"/>
    <n v="13281642.51"/>
    <n v="7636944.4399999995"/>
    <s v="ZLIN"/>
    <n v="10"/>
    <n v="0"/>
    <n v="0"/>
    <n v="0"/>
    <s v="ZLIN"/>
    <n v="10"/>
    <n v="0"/>
    <n v="0"/>
    <n v="0"/>
    <s v=""/>
    <m/>
    <m/>
  </r>
  <r>
    <s v="120702000952-0"/>
    <x v="41"/>
    <n v="323100"/>
    <m/>
    <s v="PICK UP CABINA DOBLE"/>
    <d v="2012-10-23T00:00:00"/>
    <n v="24817360"/>
    <n v="14683604.67"/>
    <s v="ZLIN"/>
    <n v="10"/>
    <n v="0"/>
    <n v="0"/>
    <n v="0"/>
    <s v="ZLIN"/>
    <n v="10"/>
    <n v="0"/>
    <n v="0"/>
    <n v="0"/>
    <s v=""/>
    <m/>
    <m/>
  </r>
  <r>
    <s v="120702000955-0"/>
    <x v="41"/>
    <n v="311100"/>
    <m/>
    <s v="VEHICULO STATION 4 X 4"/>
    <d v="2013-03-13T00:00:00"/>
    <n v="18745238.100000001"/>
    <n v="10309880.960000001"/>
    <s v="ZLIN"/>
    <n v="10"/>
    <n v="0"/>
    <n v="0"/>
    <n v="0"/>
    <s v="ZLIN"/>
    <n v="10"/>
    <n v="0"/>
    <n v="0"/>
    <n v="0"/>
    <s v=""/>
    <m/>
    <m/>
  </r>
  <r>
    <s v="120702000956-0"/>
    <x v="41"/>
    <n v="334301"/>
    <m/>
    <s v="CARRETIRA HIDRAULICA"/>
    <d v="2012-11-01T00:00:00"/>
    <n v="210948.4"/>
    <n v="123053.23"/>
    <s v="ZLIN"/>
    <n v="10"/>
    <n v="0"/>
    <n v="0"/>
    <n v="0"/>
    <s v="ZLIN"/>
    <n v="10"/>
    <n v="0"/>
    <n v="0"/>
    <n v="0"/>
    <s v=""/>
    <m/>
    <m/>
  </r>
  <r>
    <s v="120702000958-0"/>
    <x v="41"/>
    <n v="344207"/>
    <m/>
    <s v="VEHICULO STATION 4 X 4 RURAL"/>
    <d v="2013-10-22T00:00:00"/>
    <n v="38543049"/>
    <n v="18950332.43"/>
    <s v="ZLIN"/>
    <n v="10"/>
    <n v="0"/>
    <n v="0"/>
    <n v="0"/>
    <s v="ZLIN"/>
    <n v="10"/>
    <n v="0"/>
    <n v="0"/>
    <n v="0"/>
    <s v=""/>
    <m/>
    <m/>
  </r>
  <r>
    <s v="120702000961-0"/>
    <x v="41"/>
    <n v="322309"/>
    <m/>
    <s v="Pick up 4x2 doble cabina"/>
    <d v="2013-10-30T00:00:00"/>
    <n v="12638808"/>
    <n v="6214080.5999999996"/>
    <s v="ZLIN"/>
    <n v="10"/>
    <n v="0"/>
    <n v="0"/>
    <n v="0"/>
    <s v="ZLIN"/>
    <n v="10"/>
    <n v="0"/>
    <n v="0"/>
    <n v="0"/>
    <s v=""/>
    <m/>
    <m/>
  </r>
  <r>
    <s v="120702000962-0"/>
    <x v="41"/>
    <n v="322302"/>
    <m/>
    <s v="Pick up 4x2 doble cabina"/>
    <d v="2013-10-30T00:00:00"/>
    <n v="12638808"/>
    <n v="6214080.5999999996"/>
    <s v="ZLIN"/>
    <n v="10"/>
    <n v="0"/>
    <n v="0"/>
    <n v="0"/>
    <s v="ZLIN"/>
    <n v="10"/>
    <n v="0"/>
    <n v="0"/>
    <n v="0"/>
    <s v=""/>
    <m/>
    <m/>
  </r>
  <r>
    <s v="120702000968-0"/>
    <x v="41"/>
    <n v="315100"/>
    <m/>
    <s v="Pick up 4x4 doble cabina"/>
    <d v="2013-10-22T00:00:00"/>
    <n v="22158494.100000001"/>
    <n v="10894592.940000001"/>
    <s v="ZLIN"/>
    <n v="10"/>
    <n v="0"/>
    <n v="0"/>
    <n v="0"/>
    <s v="ZLIN"/>
    <n v="10"/>
    <n v="0"/>
    <n v="0"/>
    <n v="0"/>
    <s v=""/>
    <m/>
    <m/>
  </r>
  <r>
    <s v="120702000969-0"/>
    <x v="41"/>
    <n v="316100"/>
    <m/>
    <s v="Pick up 4x4 doble cabina"/>
    <d v="2013-10-22T00:00:00"/>
    <n v="22158494.100000001"/>
    <n v="10894592.940000001"/>
    <s v="ZLIN"/>
    <n v="10"/>
    <n v="0"/>
    <n v="0"/>
    <n v="0"/>
    <s v="ZLIN"/>
    <n v="10"/>
    <n v="0"/>
    <n v="0"/>
    <n v="0"/>
    <s v=""/>
    <m/>
    <m/>
  </r>
  <r>
    <s v="120702000970-0"/>
    <x v="41"/>
    <n v="331100"/>
    <m/>
    <s v="Pick up 4x4 doble cabina"/>
    <d v="2013-10-22T00:00:00"/>
    <n v="22158494.100000001"/>
    <n v="10894592.940000001"/>
    <s v="ZLIN"/>
    <n v="10"/>
    <n v="0"/>
    <n v="0"/>
    <n v="0"/>
    <s v="ZLIN"/>
    <n v="10"/>
    <n v="0"/>
    <n v="0"/>
    <n v="0"/>
    <s v=""/>
    <m/>
    <m/>
  </r>
  <r>
    <s v="120702000971-0"/>
    <x v="41"/>
    <n v="344207"/>
    <m/>
    <s v="Pick up 4x4 doble cabina"/>
    <d v="2013-10-22T00:00:00"/>
    <n v="22158494.100000001"/>
    <n v="10894592.940000001"/>
    <s v="ZLIN"/>
    <n v="10"/>
    <n v="0"/>
    <n v="0"/>
    <n v="0"/>
    <s v="ZLIN"/>
    <n v="10"/>
    <n v="0"/>
    <n v="0"/>
    <n v="0"/>
    <s v=""/>
    <m/>
    <m/>
  </r>
  <r>
    <s v="120702000972-0"/>
    <x v="41"/>
    <n v="344201"/>
    <m/>
    <s v="Pick up 4x4 doble cabina"/>
    <d v="2013-10-22T00:00:00"/>
    <n v="22158494.100000001"/>
    <n v="10894592.940000001"/>
    <s v="ZLIN"/>
    <n v="10"/>
    <n v="0"/>
    <n v="0"/>
    <n v="0"/>
    <s v="ZLIN"/>
    <n v="10"/>
    <n v="0"/>
    <n v="0"/>
    <n v="0"/>
    <s v=""/>
    <m/>
    <m/>
  </r>
  <r>
    <s v="120702000973-0"/>
    <x v="41"/>
    <n v="133501"/>
    <m/>
    <s v="Pick up 4x4 doble cabina"/>
    <d v="2013-10-22T00:00:00"/>
    <n v="22158494.100000001"/>
    <n v="10894592.940000001"/>
    <s v="ZLIN"/>
    <n v="10"/>
    <n v="0"/>
    <n v="0"/>
    <n v="0"/>
    <s v="ZLIN"/>
    <n v="10"/>
    <n v="0"/>
    <n v="0"/>
    <n v="0"/>
    <s v=""/>
    <m/>
    <m/>
  </r>
  <r>
    <s v="120702000975-0"/>
    <x v="41"/>
    <n v="342502"/>
    <m/>
    <s v="Camion 2.5 toneladas"/>
    <d v="2013-10-22T00:00:00"/>
    <n v="14910997.5"/>
    <n v="7331240.4400000004"/>
    <s v="ZLIN"/>
    <n v="10"/>
    <n v="0"/>
    <n v="0"/>
    <n v="0"/>
    <s v="ZLIN"/>
    <n v="10"/>
    <n v="0"/>
    <n v="0"/>
    <n v="0"/>
    <s v=""/>
    <m/>
    <m/>
  </r>
  <r>
    <s v="120702000976-0"/>
    <x v="41"/>
    <n v="342502"/>
    <m/>
    <s v="Camion 2.5 toneladas"/>
    <d v="2013-10-22T00:00:00"/>
    <n v="14910997.5"/>
    <n v="7331240.4400000004"/>
    <s v="ZLIN"/>
    <n v="10"/>
    <n v="0"/>
    <n v="0"/>
    <n v="0"/>
    <s v="ZLIN"/>
    <n v="10"/>
    <n v="0"/>
    <n v="0"/>
    <n v="0"/>
    <s v=""/>
    <m/>
    <m/>
  </r>
  <r>
    <s v="120702000977-0"/>
    <x v="41"/>
    <n v="321201"/>
    <m/>
    <s v="AMBULANCIA"/>
    <d v="2014-03-27T00:00:00"/>
    <n v="97922083.209999993"/>
    <n v="44064937.43999999"/>
    <s v="ZLIN"/>
    <n v="10"/>
    <n v="0"/>
    <n v="0"/>
    <n v="0"/>
    <s v="ZLIN"/>
    <n v="10"/>
    <n v="0"/>
    <n v="0"/>
    <n v="0"/>
    <s v=""/>
    <m/>
    <m/>
  </r>
  <r>
    <s v="120702000978-0"/>
    <x v="41"/>
    <n v="342403"/>
    <m/>
    <s v="OFICINA MOVIL - MOIN"/>
    <d v="2013-02-28T00:00:00"/>
    <n v="27250000"/>
    <n v="15214583.33"/>
    <s v="ZLIN"/>
    <n v="10"/>
    <n v="0"/>
    <n v="0"/>
    <n v="0"/>
    <s v="ZLIN"/>
    <n v="10"/>
    <n v="0"/>
    <n v="0"/>
    <n v="0"/>
    <s v=""/>
    <m/>
    <m/>
  </r>
  <r>
    <s v="120702000979-0"/>
    <x v="41"/>
    <n v="344208"/>
    <m/>
    <s v="CUADRACICLO"/>
    <d v="2013-07-10T00:00:00"/>
    <n v="11263955.01"/>
    <n v="5819710.0899999999"/>
    <s v="ZLIN"/>
    <n v="10"/>
    <n v="0"/>
    <n v="0"/>
    <n v="0"/>
    <s v="ZLIN"/>
    <n v="10"/>
    <n v="0"/>
    <n v="0"/>
    <n v="0"/>
    <s v=""/>
    <m/>
    <m/>
  </r>
  <r>
    <s v="120702000980-0"/>
    <x v="41"/>
    <n v="344202"/>
    <m/>
    <s v="CUADRACICLO MULA"/>
    <d v="2013-07-10T00:00:00"/>
    <n v="11263950"/>
    <n v="5819707.5"/>
    <s v="ZLIN"/>
    <n v="10"/>
    <n v="0"/>
    <n v="0"/>
    <n v="0"/>
    <s v="ZLIN"/>
    <n v="10"/>
    <n v="0"/>
    <n v="0"/>
    <n v="0"/>
    <s v=""/>
    <m/>
    <m/>
  </r>
  <r>
    <s v="120702000981-0"/>
    <x v="41"/>
    <n v="344202"/>
    <m/>
    <s v="CUADRACICLO"/>
    <d v="2013-07-10T00:00:00"/>
    <n v="11262155.01"/>
    <n v="5818780.0899999999"/>
    <s v="ZLIN"/>
    <n v="10"/>
    <n v="0"/>
    <n v="0"/>
    <n v="0"/>
    <s v="ZLIN"/>
    <n v="10"/>
    <n v="0"/>
    <n v="0"/>
    <n v="0"/>
    <s v=""/>
    <m/>
    <m/>
  </r>
  <r>
    <s v="120702000982-0"/>
    <x v="41"/>
    <n v="344205"/>
    <m/>
    <s v="CUADRACICLO"/>
    <d v="2013-07-10T00:00:00"/>
    <n v="11262150"/>
    <n v="5818777.5"/>
    <s v="ZLIN"/>
    <n v="10"/>
    <n v="0"/>
    <n v="0"/>
    <n v="0"/>
    <s v="ZLIN"/>
    <n v="10"/>
    <n v="0"/>
    <n v="0"/>
    <n v="0"/>
    <s v=""/>
    <m/>
    <m/>
  </r>
  <r>
    <s v="120702000983-0"/>
    <x v="41"/>
    <n v="342502"/>
    <m/>
    <s v="MONTACARGA (MINICARGADOR)"/>
    <d v="2013-11-13T00:00:00"/>
    <n v="11334071.15"/>
    <n v="4271604.24"/>
    <s v="ZLIN"/>
    <n v="15"/>
    <n v="0"/>
    <n v="0"/>
    <n v="0"/>
    <s v="ZLIN"/>
    <n v="10"/>
    <n v="0"/>
    <n v="0"/>
    <n v="0"/>
    <s v=""/>
    <m/>
    <m/>
  </r>
  <r>
    <s v="120702000986-0"/>
    <x v="41"/>
    <n v="323302"/>
    <m/>
    <s v="TRICICLO"/>
    <d v="2013-06-12T00:00:00"/>
    <n v="349999.99"/>
    <n v="183750"/>
    <s v="ZLIN"/>
    <n v="10"/>
    <n v="0"/>
    <n v="0"/>
    <n v="0"/>
    <s v="ZLIN"/>
    <n v="10"/>
    <n v="0"/>
    <n v="0"/>
    <n v="0"/>
    <s v=""/>
    <m/>
    <m/>
  </r>
  <r>
    <s v="120702000987-0"/>
    <x v="41"/>
    <n v="323302"/>
    <m/>
    <s v="TRICICLO"/>
    <d v="2013-06-12T00:00:00"/>
    <n v="349999.98"/>
    <n v="183749.99999999997"/>
    <s v="ZLIN"/>
    <n v="10"/>
    <n v="0"/>
    <n v="0"/>
    <n v="0"/>
    <s v="ZLIN"/>
    <n v="10"/>
    <n v="0"/>
    <n v="0"/>
    <n v="0"/>
    <s v=""/>
    <m/>
    <m/>
  </r>
  <r>
    <s v="120702000992-0"/>
    <x v="41"/>
    <n v="341201"/>
    <m/>
    <s v="VEHICULO PICK UP 4X4 DOBLE CABINA"/>
    <d v="2013-12-18T00:00:00"/>
    <n v="17772773.68"/>
    <n v="8442067.5099999998"/>
    <s v="ZLIN"/>
    <n v="10"/>
    <n v="0"/>
    <n v="0"/>
    <n v="0"/>
    <s v="ZLIN"/>
    <n v="10"/>
    <n v="0"/>
    <n v="0"/>
    <n v="0"/>
    <s v=""/>
    <m/>
    <m/>
  </r>
  <r>
    <s v="120702000992-1"/>
    <x v="41"/>
    <n v="331100"/>
    <m/>
    <s v="VEHICULO PICK UP 4X4 DOBLE CABINA"/>
    <d v="2013-12-18T00:00:00"/>
    <n v="4443193.42"/>
    <n v="2110516.87"/>
    <s v="ZLIN"/>
    <n v="10"/>
    <n v="0"/>
    <n v="0"/>
    <n v="0"/>
    <s v="ZLIN"/>
    <n v="10"/>
    <n v="0"/>
    <n v="0"/>
    <n v="0"/>
    <s v=""/>
    <m/>
    <m/>
  </r>
  <r>
    <s v="120702000993-0"/>
    <x v="41"/>
    <n v="342408"/>
    <m/>
    <s v="CAMPER PARA OFICINA MOVIL"/>
    <d v="2013-10-31T00:00:00"/>
    <n v="15030000"/>
    <n v="7389750"/>
    <s v="ZLIN"/>
    <n v="10"/>
    <n v="0"/>
    <n v="0"/>
    <n v="0"/>
    <s v="ZLIN"/>
    <n v="10"/>
    <n v="0"/>
    <n v="0"/>
    <n v="0"/>
    <s v=""/>
    <m/>
    <m/>
  </r>
  <r>
    <s v="120702000994-0"/>
    <x v="41"/>
    <n v="342509"/>
    <m/>
    <s v="CAMPER PARA OFICINA MOVIL"/>
    <d v="2013-10-31T00:00:00"/>
    <n v="15030000"/>
    <n v="7389750"/>
    <s v="ZLIN"/>
    <n v="10"/>
    <n v="0"/>
    <n v="0"/>
    <n v="0"/>
    <s v="ZLIN"/>
    <n v="10"/>
    <n v="0"/>
    <n v="0"/>
    <n v="0"/>
    <s v=""/>
    <m/>
    <m/>
  </r>
  <r>
    <s v="120702000995-0"/>
    <x v="41"/>
    <n v="342509"/>
    <m/>
    <s v="CAMPER PARA OFICINA MOVIL"/>
    <d v="2013-10-31T00:00:00"/>
    <n v="15030000"/>
    <n v="7389750"/>
    <s v="ZLIN"/>
    <n v="10"/>
    <n v="0"/>
    <n v="0"/>
    <n v="0"/>
    <s v="ZLIN"/>
    <n v="10"/>
    <n v="0"/>
    <n v="0"/>
    <n v="0"/>
    <s v=""/>
    <m/>
    <m/>
  </r>
  <r>
    <s v="120702000996-0"/>
    <x v="41"/>
    <n v="335204"/>
    <m/>
    <s v="PICK UP 4 X 4 DOBLE CABINA"/>
    <d v="2014-10-03T00:00:00"/>
    <n v="25656946"/>
    <n v="10048970.52"/>
    <s v="ZLIN"/>
    <n v="10"/>
    <n v="0"/>
    <n v="0"/>
    <n v="0"/>
    <s v="ZLIN"/>
    <n v="10"/>
    <n v="0"/>
    <n v="0"/>
    <n v="0"/>
    <s v=""/>
    <m/>
    <m/>
  </r>
  <r>
    <s v="120702000997-0"/>
    <x v="41"/>
    <n v="335204"/>
    <m/>
    <s v="PICK UP 4 X 4 DOBLE CABINA"/>
    <d v="2014-10-03T00:00:00"/>
    <n v="25656946"/>
    <n v="10048970.52"/>
    <s v="ZLIN"/>
    <n v="10"/>
    <n v="0"/>
    <n v="0"/>
    <n v="0"/>
    <s v="ZLIN"/>
    <n v="10"/>
    <n v="0"/>
    <n v="0"/>
    <n v="0"/>
    <s v=""/>
    <m/>
    <m/>
  </r>
  <r>
    <s v="120702000998-0"/>
    <x v="41"/>
    <n v="341203"/>
    <m/>
    <s v="PICK UP 4 X 4 DOBLE CABINA"/>
    <d v="2014-10-03T00:00:00"/>
    <n v="25656946"/>
    <n v="10048970.52"/>
    <s v="ZLIN"/>
    <n v="10"/>
    <n v="0"/>
    <n v="0"/>
    <n v="0"/>
    <s v="ZLIN"/>
    <n v="10"/>
    <n v="0"/>
    <n v="0"/>
    <n v="0"/>
    <s v=""/>
    <m/>
    <m/>
  </r>
  <r>
    <s v="120702000999-0"/>
    <x v="41"/>
    <n v="335301"/>
    <m/>
    <s v="PICK UP 4 X 4 DOBLE CABINA"/>
    <d v="2014-10-03T00:00:00"/>
    <n v="25656946"/>
    <n v="10048970.52"/>
    <s v="ZLIN"/>
    <n v="10"/>
    <n v="0"/>
    <n v="0"/>
    <n v="0"/>
    <s v="ZLIN"/>
    <n v="10"/>
    <n v="0"/>
    <n v="0"/>
    <n v="0"/>
    <s v=""/>
    <m/>
    <m/>
  </r>
  <r>
    <s v="120702001001-0"/>
    <x v="41"/>
    <n v="322302"/>
    <m/>
    <s v="PICK UP 4 X 2 DOBLE CABINA"/>
    <d v="2014-09-10T00:00:00"/>
    <n v="16264131.16"/>
    <n v="6505652.4700000007"/>
    <s v="ZLIN"/>
    <n v="10"/>
    <n v="0"/>
    <n v="0"/>
    <n v="0"/>
    <s v="ZLIN"/>
    <n v="10"/>
    <n v="0"/>
    <n v="0"/>
    <n v="0"/>
    <s v=""/>
    <m/>
    <m/>
  </r>
  <r>
    <s v="120702001002-0"/>
    <x v="41"/>
    <n v="322301"/>
    <m/>
    <s v="PICK UP 4 X 2 DOBLE CABINA"/>
    <d v="2014-09-10T00:00:00"/>
    <n v="16264131.16"/>
    <n v="6505652.4700000007"/>
    <s v="ZLIN"/>
    <n v="10"/>
    <n v="0"/>
    <n v="0"/>
    <n v="0"/>
    <s v="ZLIN"/>
    <n v="10"/>
    <n v="0"/>
    <n v="0"/>
    <n v="0"/>
    <s v=""/>
    <m/>
    <m/>
  </r>
  <r>
    <s v="120702001003-0"/>
    <x v="41"/>
    <n v="341102"/>
    <m/>
    <s v="PICK UP 4 X 2 DOBLE CABINA"/>
    <d v="2014-09-10T00:00:00"/>
    <n v="16264131.16"/>
    <n v="6505652.4700000007"/>
    <s v="ZLIN"/>
    <n v="10"/>
    <n v="0"/>
    <n v="0"/>
    <n v="0"/>
    <s v="ZLIN"/>
    <n v="10"/>
    <n v="0"/>
    <n v="0"/>
    <n v="0"/>
    <s v=""/>
    <m/>
    <m/>
  </r>
  <r>
    <s v="120702001004-0"/>
    <x v="41"/>
    <n v="342502"/>
    <m/>
    <s v="PICK UP 4 X 2 DOBLE CABINA"/>
    <d v="2014-09-10T00:00:00"/>
    <n v="16264131.16"/>
    <n v="6505652.4700000007"/>
    <s v="ZLIN"/>
    <n v="10"/>
    <n v="0"/>
    <n v="0"/>
    <n v="0"/>
    <s v="ZLIN"/>
    <n v="10"/>
    <n v="0"/>
    <n v="0"/>
    <n v="0"/>
    <s v=""/>
    <m/>
    <m/>
  </r>
  <r>
    <s v="120702001006-0"/>
    <x v="41"/>
    <n v="335204"/>
    <m/>
    <s v="MICROBUS"/>
    <d v="2014-09-10T00:00:00"/>
    <n v="25310362.800000001"/>
    <n v="10124145.120000001"/>
    <s v="ZLIN"/>
    <n v="10"/>
    <n v="0"/>
    <n v="0"/>
    <n v="0"/>
    <s v="ZLIN"/>
    <n v="10"/>
    <n v="0"/>
    <n v="0"/>
    <n v="0"/>
    <s v=""/>
    <m/>
    <m/>
  </r>
  <r>
    <s v="120702001007-0"/>
    <x v="41"/>
    <n v="214301"/>
    <m/>
    <s v="PICK UP 4 X 4 DOBLE CABINA PARA ARRASTRE"/>
    <d v="2014-11-28T00:00:00"/>
    <n v="41528196"/>
    <n v="15919141.800000001"/>
    <s v="ZLIN"/>
    <n v="10"/>
    <n v="0"/>
    <n v="0"/>
    <n v="0"/>
    <s v="ZLIN"/>
    <n v="10"/>
    <n v="0"/>
    <n v="0"/>
    <n v="0"/>
    <s v=""/>
    <m/>
    <m/>
  </r>
  <r>
    <s v="120702001008-0"/>
    <x v="41"/>
    <n v="315100"/>
    <m/>
    <s v="VEHICULO"/>
    <d v="2014-02-28T00:00:00"/>
    <n v="24718340.699999999"/>
    <n v="13114452.979999999"/>
    <s v="ZLIN"/>
    <n v="10"/>
    <n v="0"/>
    <n v="0"/>
    <n v="0"/>
    <s v="ZLIN"/>
    <n v="10"/>
    <n v="0"/>
    <n v="0"/>
    <n v="0"/>
    <s v=""/>
    <m/>
    <m/>
  </r>
  <r>
    <s v="120702001009-0"/>
    <x v="41"/>
    <n v="315100"/>
    <m/>
    <s v="VEHICULO PICK UP 4 X 4 DOBLE CABINA"/>
    <d v="2014-02-28T00:00:00"/>
    <n v="21056364.300000001"/>
    <n v="11171571.07"/>
    <s v="ZLIN"/>
    <n v="10"/>
    <n v="0"/>
    <n v="0"/>
    <n v="0"/>
    <s v="ZLIN"/>
    <n v="10"/>
    <n v="0"/>
    <n v="0"/>
    <n v="0"/>
    <s v=""/>
    <m/>
    <m/>
  </r>
  <r>
    <s v="120702001010-0"/>
    <x v="41"/>
    <n v="315100"/>
    <m/>
    <s v="VEHICULO PICK UP 4 X 4 DOBLE CABINA"/>
    <d v="2014-02-28T00:00:00"/>
    <n v="22943167.5"/>
    <n v="10929870.07"/>
    <s v="ZLIN"/>
    <n v="10"/>
    <n v="0"/>
    <n v="0"/>
    <n v="0"/>
    <s v="ZLIN"/>
    <n v="10"/>
    <n v="0"/>
    <n v="0"/>
    <n v="0"/>
    <s v=""/>
    <m/>
    <m/>
  </r>
  <r>
    <s v="120702001011-0"/>
    <x v="41"/>
    <n v="342305"/>
    <m/>
    <s v="BICICLETA"/>
    <d v="2014-05-13T00:00:00"/>
    <n v="145000"/>
    <n v="62833.33"/>
    <s v="ZLIN"/>
    <n v="10"/>
    <n v="0"/>
    <n v="0"/>
    <n v="0"/>
    <s v="ZLIN"/>
    <n v="10"/>
    <n v="0"/>
    <n v="0"/>
    <n v="0"/>
    <s v=""/>
    <m/>
    <m/>
  </r>
  <r>
    <s v="120702001012-0"/>
    <x v="41"/>
    <n v="342305"/>
    <m/>
    <s v="BICICLETA"/>
    <d v="2014-05-13T00:00:00"/>
    <n v="145000"/>
    <n v="62833.33"/>
    <s v="ZLIN"/>
    <n v="10"/>
    <n v="0"/>
    <n v="0"/>
    <n v="0"/>
    <s v="ZLIN"/>
    <n v="10"/>
    <n v="0"/>
    <n v="0"/>
    <n v="0"/>
    <s v=""/>
    <m/>
    <m/>
  </r>
  <r>
    <s v="120702001015-0"/>
    <x v="41"/>
    <n v="316100"/>
    <m/>
    <s v="VEHICULO PUCK UP 4 X 4 DOBLE CABINA"/>
    <d v="2014-09-30T00:00:00"/>
    <n v="20833136"/>
    <n v="9270745.5199999996"/>
    <s v="ZLIN"/>
    <n v="10"/>
    <n v="0"/>
    <n v="0"/>
    <n v="0"/>
    <s v="ZLIN"/>
    <n v="10"/>
    <n v="0"/>
    <n v="0"/>
    <n v="0"/>
    <s v=""/>
    <m/>
    <m/>
  </r>
  <r>
    <s v="120702001016-0"/>
    <x v="41"/>
    <n v="316100"/>
    <m/>
    <s v="VEHICULO PUCK UP 4 X 4 DOBLE CABINA"/>
    <d v="2014-09-30T00:00:00"/>
    <n v="17638042.5"/>
    <n v="7848928.9100000001"/>
    <s v="ZLIN"/>
    <n v="10"/>
    <n v="0"/>
    <n v="0"/>
    <n v="0"/>
    <s v="ZLIN"/>
    <n v="10"/>
    <n v="0"/>
    <n v="0"/>
    <n v="0"/>
    <s v=""/>
    <m/>
    <m/>
  </r>
  <r>
    <s v="120702001017-0"/>
    <x v="41"/>
    <n v="315100"/>
    <m/>
    <s v="MOTOCICLETA"/>
    <d v="2014-10-31T00:00:00"/>
    <n v="1692454.8"/>
    <n v="697197.34000000008"/>
    <s v="ZLIN"/>
    <n v="10"/>
    <n v="0"/>
    <n v="0"/>
    <n v="0"/>
    <s v="ZLIN"/>
    <n v="10"/>
    <n v="0"/>
    <n v="0"/>
    <n v="0"/>
    <s v=""/>
    <m/>
    <m/>
  </r>
  <r>
    <s v="120702001018-0"/>
    <x v="41"/>
    <n v="341201"/>
    <m/>
    <s v="CAMION DE 4 TONELADAS"/>
    <d v="2015-11-26T00:00:00"/>
    <n v="27408500"/>
    <n v="7765741.6700000018"/>
    <s v="ZLIN"/>
    <n v="10"/>
    <n v="0"/>
    <n v="0"/>
    <n v="0"/>
    <s v="ZLIN"/>
    <n v="10"/>
    <n v="0"/>
    <n v="0"/>
    <n v="0"/>
    <s v=""/>
    <m/>
    <m/>
  </r>
  <r>
    <s v="120702001019-0"/>
    <x v="41"/>
    <n v="315100"/>
    <m/>
    <s v="PICK UP 4X4 DOBLE CABINA"/>
    <d v="2015-03-31T00:00:00"/>
    <n v="21623805"/>
    <n v="8271105.4199999999"/>
    <s v="ZLIN"/>
    <n v="10"/>
    <n v="0"/>
    <n v="0"/>
    <n v="0"/>
    <s v="ZLIN"/>
    <n v="10"/>
    <n v="0"/>
    <n v="0"/>
    <n v="0"/>
    <s v=""/>
    <m/>
    <m/>
  </r>
  <r>
    <s v="120702001023-0"/>
    <x v="41"/>
    <n v="344208"/>
    <m/>
    <s v="GRÚA AUTOTRANSPORTABLE DE 20 TONELADAS"/>
    <d v="2015-07-30T00:00:00"/>
    <n v="319318824.63"/>
    <n v="216322850.81"/>
    <s v="ZLIN"/>
    <n v="10"/>
    <n v="0"/>
    <n v="0"/>
    <n v="0"/>
    <s v="ZLIN"/>
    <n v="10"/>
    <n v="0"/>
    <n v="0"/>
    <n v="0"/>
    <s v=""/>
    <m/>
    <m/>
  </r>
  <r>
    <s v="120702001024-0"/>
    <x v="41"/>
    <n v="344201"/>
    <m/>
    <s v="CARRETA PLANA BAJA"/>
    <d v="2015-07-30T00:00:00"/>
    <n v="22486386.41"/>
    <n v="18790838.940000001"/>
    <s v="ZLIN"/>
    <n v="10"/>
    <n v="0"/>
    <n v="0"/>
    <n v="0"/>
    <s v="ZLIN"/>
    <n v="10"/>
    <n v="0"/>
    <n v="0"/>
    <n v="0"/>
    <s v=""/>
    <m/>
    <m/>
  </r>
  <r>
    <s v="120702001026-0"/>
    <x v="41"/>
    <n v="323302"/>
    <m/>
    <s v="LOWBOY"/>
    <d v="2015-07-30T00:00:00"/>
    <n v="53700538"/>
    <n v="35800358.670000002"/>
    <s v="ZLIN"/>
    <n v="10"/>
    <n v="0"/>
    <n v="0"/>
    <n v="0"/>
    <s v="ZLIN"/>
    <n v="10"/>
    <n v="0"/>
    <n v="0"/>
    <n v="0"/>
    <s v=""/>
    <m/>
    <m/>
  </r>
  <r>
    <s v="120702001027-0"/>
    <x v="41"/>
    <n v="322301"/>
    <m/>
    <s v="MULA CON MOTOR DE 4 TIEMPOS"/>
    <d v="2015-07-30T00:00:00"/>
    <n v="12564920"/>
    <n v="9214274.6699999999"/>
    <s v="ZLIN"/>
    <n v="10"/>
    <n v="0"/>
    <n v="0"/>
    <n v="0"/>
    <s v="ZLIN"/>
    <n v="10"/>
    <n v="0"/>
    <n v="0"/>
    <n v="0"/>
    <s v=""/>
    <m/>
    <m/>
  </r>
  <r>
    <s v="120702001028-0"/>
    <x v="41"/>
    <n v="323303"/>
    <m/>
    <s v="MULA CON MOTOR DE 4 TIEMPOS ( sistema de medición)"/>
    <d v="2015-07-30T00:00:00"/>
    <n v="12564920"/>
    <n v="9214274.6699999999"/>
    <s v="ZLIN"/>
    <n v="10"/>
    <n v="0"/>
    <n v="0"/>
    <n v="0"/>
    <s v="ZLIN"/>
    <n v="10"/>
    <n v="0"/>
    <n v="0"/>
    <n v="0"/>
    <s v=""/>
    <m/>
    <m/>
  </r>
  <r>
    <s v="120702001029-0"/>
    <x v="41"/>
    <n v="323303"/>
    <m/>
    <s v="MULA CON MOTOR DE 4 TIEMPOS"/>
    <d v="2015-07-30T00:00:00"/>
    <n v="12564920"/>
    <n v="9214274.6699999999"/>
    <s v="ZLIN"/>
    <n v="10"/>
    <n v="0"/>
    <n v="0"/>
    <n v="0"/>
    <s v="ZLIN"/>
    <n v="10"/>
    <n v="0"/>
    <n v="0"/>
    <n v="0"/>
    <s v=""/>
    <m/>
    <m/>
  </r>
  <r>
    <s v="120702001030-0"/>
    <x v="41"/>
    <n v="323301"/>
    <m/>
    <s v="MULA CON MOTOR DE 4 TIEMPOS"/>
    <d v="2015-07-30T00:00:00"/>
    <n v="12564920"/>
    <n v="9214274.6699999999"/>
    <s v="ZLIN"/>
    <n v="10"/>
    <n v="0"/>
    <n v="0"/>
    <n v="0"/>
    <s v="ZLIN"/>
    <n v="10"/>
    <n v="0"/>
    <n v="0"/>
    <n v="0"/>
    <s v=""/>
    <m/>
    <m/>
  </r>
  <r>
    <s v="120702001031-0"/>
    <x v="41"/>
    <n v="321100"/>
    <m/>
    <s v="CABEZAL"/>
    <d v="2015-07-30T00:00:00"/>
    <n v="93623400"/>
    <n v="93623400"/>
    <s v="ZLIN"/>
    <n v="7"/>
    <n v="0"/>
    <n v="4428386.82"/>
    <n v="4094775.0900000003"/>
    <s v="ZLIN"/>
    <n v="10"/>
    <n v="0"/>
    <n v="0"/>
    <n v="0"/>
    <s v=""/>
    <m/>
    <m/>
  </r>
  <r>
    <s v="120702001032-0"/>
    <x v="41"/>
    <n v="323301"/>
    <m/>
    <s v="CAMION CON BOMBA DE VACIO GUZZLER MODELO LR ACE"/>
    <d v="2015-07-30T00:00:00"/>
    <n v="357654657.27999997"/>
    <n v="315928280.59999996"/>
    <s v="ZLIN"/>
    <n v="10"/>
    <n v="0"/>
    <n v="36020223.140000001"/>
    <n v="31860097.630000003"/>
    <s v="ZLIN"/>
    <n v="10"/>
    <n v="0"/>
    <n v="0"/>
    <n v="0"/>
    <s v=""/>
    <m/>
    <m/>
  </r>
  <r>
    <s v="120702001033-0"/>
    <x v="41"/>
    <n v="334302"/>
    <m/>
    <s v="CARRETA"/>
    <d v="2015-07-30T00:00:00"/>
    <n v="14038175.199999999"/>
    <n v="12359099.34"/>
    <s v="ZLIN"/>
    <n v="10"/>
    <n v="0"/>
    <n v="1413816.92"/>
    <n v="1246274.48"/>
    <s v="ZLIN"/>
    <n v="10"/>
    <n v="0"/>
    <n v="0"/>
    <n v="0"/>
    <s v=""/>
    <m/>
    <m/>
  </r>
  <r>
    <s v="120702001034-0"/>
    <x v="41"/>
    <n v="321202"/>
    <m/>
    <s v="MULA DE CARGA"/>
    <d v="2015-07-30T00:00:00"/>
    <n v="7850000"/>
    <n v="6999583.3300000001"/>
    <s v="ZLIN"/>
    <n v="10"/>
    <n v="0"/>
    <n v="790591.56"/>
    <n v="705813.46000000008"/>
    <s v="ZLIN"/>
    <n v="10"/>
    <n v="0"/>
    <n v="0"/>
    <n v="0"/>
    <s v=""/>
    <m/>
    <m/>
  </r>
  <r>
    <s v="120702001035-0"/>
    <x v="41"/>
    <n v="341203"/>
    <m/>
    <s v="Trailer tipo remolque cerrado para"/>
    <d v="2015-07-30T00:00:00"/>
    <n v="7519230.2000000002"/>
    <n v="3814633.85"/>
    <s v="ZLIN"/>
    <n v="7"/>
    <n v="0"/>
    <n v="1092477.5900000001"/>
    <n v="1048760.1200000001"/>
    <s v="ZLIN"/>
    <n v="10"/>
    <n v="0"/>
    <n v="0"/>
    <n v="0"/>
    <s v=""/>
    <m/>
    <m/>
  </r>
  <r>
    <s v="120702001036-0"/>
    <x v="41"/>
    <n v="341203"/>
    <m/>
    <s v="TRAILER TIPO REMOLQUE CERRADO ( DR/"/>
    <d v="2015-07-30T00:00:00"/>
    <n v="7519230.2000000002"/>
    <n v="3524868.39"/>
    <s v="ZLIN"/>
    <n v="7"/>
    <n v="0"/>
    <n v="1092477.5900000001"/>
    <n v="1048053.91"/>
    <s v="ZLIN"/>
    <n v="10"/>
    <n v="0"/>
    <n v="0"/>
    <n v="0"/>
    <s v=""/>
    <m/>
    <m/>
  </r>
  <r>
    <s v="120702001037-0"/>
    <x v="41"/>
    <n v="341203"/>
    <m/>
    <s v="Trailer tipo remolque cerrado para"/>
    <d v="2015-07-30T00:00:00"/>
    <n v="2927232.96"/>
    <n v="1485035.26"/>
    <s v="ZLIN"/>
    <n v="7"/>
    <n v="0"/>
    <n v="294808.36"/>
    <n v="282786.51999999996"/>
    <s v="ZLIN"/>
    <n v="10"/>
    <n v="0"/>
    <n v="0"/>
    <n v="0"/>
    <s v=""/>
    <m/>
    <m/>
  </r>
  <r>
    <s v="120702001038-0"/>
    <x v="41"/>
    <n v="341203"/>
    <m/>
    <s v="TRAILER TIPO REMOLQUE CERRADO ( DR/"/>
    <d v="2015-07-30T00:00:00"/>
    <n v="2927232.94"/>
    <n v="1485035.24"/>
    <s v="ZLIN"/>
    <n v="7"/>
    <n v="0"/>
    <n v="294808.36"/>
    <n v="282786.51999999996"/>
    <s v="ZLIN"/>
    <n v="10"/>
    <n v="0"/>
    <n v="0"/>
    <n v="0"/>
    <s v=""/>
    <m/>
    <m/>
  </r>
  <r>
    <s v="120702001040-0"/>
    <x v="41"/>
    <n v="321204"/>
    <m/>
    <s v="REMOLQUE MOVIL"/>
    <d v="2015-07-30T00:00:00"/>
    <n v="13961885"/>
    <n v="10047186.199999999"/>
    <s v="ZLIN"/>
    <n v="15"/>
    <n v="0"/>
    <n v="2028538.3"/>
    <n v="2028538.3"/>
    <s v="ZLIN"/>
    <n v="10"/>
    <n v="0"/>
    <n v="0"/>
    <n v="0"/>
    <s v=""/>
    <m/>
    <m/>
  </r>
  <r>
    <s v="120702001041-0"/>
    <x v="41"/>
    <n v="341202"/>
    <m/>
    <s v="REMOLQUE PARA ALMACENAMIENTO Y TRAN"/>
    <d v="2015-07-30T00:00:00"/>
    <n v="4106421.5"/>
    <n v="3121451.65"/>
    <s v="ZLIN"/>
    <n v="15"/>
    <n v="0"/>
    <n v="1250350.3899999999"/>
    <n v="1250350.3899999999"/>
    <s v="ZLIN"/>
    <n v="10"/>
    <n v="0"/>
    <n v="0"/>
    <n v="0"/>
    <s v=""/>
    <m/>
    <m/>
  </r>
  <r>
    <s v="120702001042-0"/>
    <x v="41"/>
    <n v="321201"/>
    <m/>
    <s v="REMOLCADOR PARA EQUIPO DERRAMES"/>
    <d v="2015-07-30T00:00:00"/>
    <n v="12259935"/>
    <n v="10327416.120000001"/>
    <s v="ZLIN"/>
    <n v="15"/>
    <n v="0"/>
    <n v="5461820.9199999999"/>
    <n v="5461820.9199999999"/>
    <s v="ZLIN"/>
    <n v="10"/>
    <n v="0"/>
    <n v="0"/>
    <n v="0"/>
    <s v=""/>
    <m/>
    <m/>
  </r>
  <r>
    <s v="120702001043-0"/>
    <x v="41"/>
    <n v="344208"/>
    <m/>
    <s v="CARRETA PLANA ALTA"/>
    <d v="2015-07-30T00:00:00"/>
    <n v="10438126"/>
    <n v="10438126"/>
    <s v="ZLIN"/>
    <n v="10"/>
    <n v="0"/>
    <n v="4650202.05"/>
    <n v="4650202.05"/>
    <s v="ZLIN"/>
    <n v="10"/>
    <n v="0"/>
    <n v="0"/>
    <n v="0"/>
    <s v=""/>
    <m/>
    <m/>
  </r>
  <r>
    <s v="120702001044-0"/>
    <x v="41"/>
    <n v="344201"/>
    <m/>
    <s v="MASTIL ELEVADOR S/TRAILER C/RUEDAS"/>
    <d v="2015-07-30T00:00:00"/>
    <n v="16694478.32"/>
    <n v="16694478.32"/>
    <s v="ZLIN"/>
    <n v="10"/>
    <n v="0"/>
    <n v="9713054.8599999994"/>
    <n v="9713054.8599999994"/>
    <s v="ZLIN"/>
    <n v="10"/>
    <n v="0"/>
    <n v="0"/>
    <n v="0"/>
    <s v=""/>
    <m/>
    <m/>
  </r>
  <r>
    <s v="120702001045-0"/>
    <x v="41"/>
    <n v="344201"/>
    <m/>
    <s v="MASTIL ELEVADOR S/TRAILER C/RUEDAS"/>
    <d v="2015-07-30T00:00:00"/>
    <n v="16694478.310000001"/>
    <n v="16694478.310000001"/>
    <s v="ZLIN"/>
    <n v="10"/>
    <n v="0"/>
    <n v="9713054.8599999994"/>
    <n v="9713054.8599999994"/>
    <s v="ZLIN"/>
    <n v="10"/>
    <n v="0"/>
    <n v="0"/>
    <n v="0"/>
    <s v=""/>
    <m/>
    <m/>
  </r>
  <r>
    <s v="120702001046-0"/>
    <x v="41"/>
    <n v="344207"/>
    <m/>
    <s v="TRACTOCAMION (DIESEL)"/>
    <d v="2015-07-30T00:00:00"/>
    <n v="133848208.40000001"/>
    <n v="120463387.56"/>
    <s v="ZLIN"/>
    <n v="10"/>
    <n v="0"/>
    <n v="77874550.569999993"/>
    <n v="77874550.569999993"/>
    <s v="ZLIN"/>
    <n v="10"/>
    <n v="0"/>
    <n v="0"/>
    <n v="0"/>
    <s v=""/>
    <m/>
    <m/>
  </r>
  <r>
    <s v="120702001047-0"/>
    <x v="41"/>
    <n v="321201"/>
    <m/>
    <s v="BOTE ALUMINIO AMARILLO"/>
    <d v="2015-07-30T00:00:00"/>
    <n v="1412500"/>
    <n v="1271250"/>
    <s v="ZLIN"/>
    <n v="10"/>
    <n v="0"/>
    <n v="1136400.8899999999"/>
    <n v="1136400.8899999999"/>
    <s v="ZLIN"/>
    <n v="10"/>
    <n v="0"/>
    <n v="0"/>
    <n v="0"/>
    <s v=""/>
    <m/>
    <m/>
  </r>
  <r>
    <s v="120702001048-0"/>
    <x v="41"/>
    <n v="321201"/>
    <m/>
    <s v="REMOLQUE (CARRETA)"/>
    <d v="2015-07-30T00:00:00"/>
    <n v="654910"/>
    <n v="589419"/>
    <s v="ZLIN"/>
    <n v="10"/>
    <n v="0"/>
    <n v="526895.78"/>
    <n v="526895.78"/>
    <s v="ZLIN"/>
    <n v="10"/>
    <n v="0"/>
    <n v="0"/>
    <n v="0"/>
    <s v=""/>
    <m/>
    <m/>
  </r>
  <r>
    <s v="120702001049-0"/>
    <x v="41"/>
    <n v="344207"/>
    <m/>
    <s v="TRACTOCAMION"/>
    <d v="2015-07-30T00:00:00"/>
    <n v="60896240.649999999"/>
    <n v="54806616.579999998"/>
    <s v="ZLIN"/>
    <n v="10"/>
    <n v="0"/>
    <n v="48992950.710000001"/>
    <n v="48992950.710000001"/>
    <s v="ZLIN"/>
    <n v="10"/>
    <n v="0"/>
    <n v="0"/>
    <n v="0"/>
    <s v=""/>
    <m/>
    <m/>
  </r>
  <r>
    <s v="120702001052-0"/>
    <x v="41"/>
    <n v="342502"/>
    <m/>
    <s v="CAMION MANUAL 2004 (PLACA 308-227)"/>
    <d v="2015-07-30T00:00:00"/>
    <n v="25914544.5"/>
    <n v="23323090.050000001"/>
    <s v="ZLIN"/>
    <n v="10"/>
    <n v="0"/>
    <n v="16570321.68"/>
    <n v="16465367.77"/>
    <s v="ZLIN"/>
    <n v="10"/>
    <n v="0"/>
    <n v="0"/>
    <n v="0"/>
    <s v=""/>
    <m/>
    <m/>
  </r>
  <r>
    <s v="120702001053-0"/>
    <x v="41"/>
    <n v="342502"/>
    <m/>
    <s v="CAMION AUTOMATICO 2004"/>
    <d v="2015-07-30T00:00:00"/>
    <n v="25522900"/>
    <n v="22970610"/>
    <s v="ZLIN"/>
    <n v="10"/>
    <n v="0"/>
    <n v="16319895.699999999"/>
    <n v="16216527.959999999"/>
    <s v="ZLIN"/>
    <n v="10"/>
    <n v="0"/>
    <n v="0"/>
    <n v="0"/>
    <s v=""/>
    <m/>
    <m/>
  </r>
  <r>
    <s v="120702001054-0"/>
    <x v="41"/>
    <n v="342502"/>
    <m/>
    <s v="CAMION AUTOMATICO 2004"/>
    <d v="2015-07-30T00:00:00"/>
    <n v="25522900"/>
    <n v="22970610"/>
    <s v="ZLIN"/>
    <n v="10"/>
    <n v="0"/>
    <n v="16319895.699999999"/>
    <n v="16216527.959999999"/>
    <s v="ZLIN"/>
    <n v="10"/>
    <n v="0"/>
    <n v="0"/>
    <n v="0"/>
    <s v=""/>
    <m/>
    <m/>
  </r>
  <r>
    <s v="120702001055-0"/>
    <x v="41"/>
    <n v="342502"/>
    <m/>
    <s v="SERVIDOR DE HIDRANTE"/>
    <d v="2015-07-30T00:00:00"/>
    <n v="98465441.569999993"/>
    <n v="88618897.409999996"/>
    <s v="ZLIN"/>
    <n v="10"/>
    <n v="0"/>
    <n v="62960938.509999998"/>
    <n v="62562153.479999997"/>
    <s v="ZLIN"/>
    <n v="10"/>
    <n v="0"/>
    <n v="0"/>
    <n v="0"/>
    <s v=""/>
    <m/>
    <m/>
  </r>
  <r>
    <s v="120702001057-0"/>
    <x v="41"/>
    <n v="342304"/>
    <m/>
    <s v="CAMION REABASTECEDOR 10000 GALONES"/>
    <d v="2015-07-30T00:00:00"/>
    <n v="211621528.90000001"/>
    <n v="190459376.00999999"/>
    <s v="ZLIN"/>
    <n v="10"/>
    <n v="0"/>
    <n v="135315394.5"/>
    <n v="134458327.31"/>
    <s v="ZLIN"/>
    <n v="10"/>
    <n v="0"/>
    <n v="0"/>
    <n v="0"/>
    <s v=""/>
    <m/>
    <m/>
  </r>
  <r>
    <s v="120702001058-0"/>
    <x v="41"/>
    <n v="342301"/>
    <m/>
    <s v="CAMION REABASTECEDOR 10000 GALONES"/>
    <d v="2015-07-30T00:00:00"/>
    <n v="211621528.90000001"/>
    <n v="190459376.00999999"/>
    <s v="ZLIN"/>
    <n v="10"/>
    <n v="0"/>
    <n v="135315394.5"/>
    <n v="134458327.31"/>
    <s v="ZLIN"/>
    <n v="10"/>
    <n v="0"/>
    <n v="0"/>
    <n v="0"/>
    <s v=""/>
    <m/>
    <m/>
  </r>
  <r>
    <s v="120702001059-0"/>
    <x v="41"/>
    <n v="344208"/>
    <m/>
    <s v="CAMION CABEZAL"/>
    <d v="2015-07-30T00:00:00"/>
    <n v="45542784.68"/>
    <n v="40988506.210000001"/>
    <s v="ZLIN"/>
    <n v="10"/>
    <n v="0"/>
    <n v="36640610.020000003"/>
    <n v="36425192.650000006"/>
    <s v="ZLIN"/>
    <n v="10"/>
    <n v="0"/>
    <n v="0"/>
    <n v="0"/>
    <s v=""/>
    <m/>
    <m/>
  </r>
  <r>
    <s v="120702001060-0"/>
    <x v="41"/>
    <n v="323302"/>
    <m/>
    <s v="VAGONETA"/>
    <d v="2003-12-31T00:00:00"/>
    <n v="43675514.329999998"/>
    <n v="39307962.899999999"/>
    <s v="ZLIN"/>
    <n v="10"/>
    <n v="0"/>
    <n v="41459694.619999997"/>
    <n v="41459694.619999997"/>
    <s v="ZLIN"/>
    <n v="10"/>
    <n v="0"/>
    <n v="0"/>
    <n v="0"/>
    <s v=""/>
    <m/>
    <m/>
  </r>
  <r>
    <s v="120702001061-0"/>
    <x v="41"/>
    <n v="342304"/>
    <m/>
    <s v="CABEZAL COLOR BLANCO"/>
    <d v="2015-07-30T00:00:00"/>
    <n v="7017500"/>
    <n v="6315750"/>
    <s v="ZLIN"/>
    <n v="10"/>
    <n v="0"/>
    <n v="7282301.4299999997"/>
    <n v="7282301.4299999997"/>
    <s v="ZLIN"/>
    <n v="10"/>
    <n v="0"/>
    <n v="0"/>
    <n v="0"/>
    <s v=""/>
    <m/>
    <m/>
  </r>
  <r>
    <s v="120702001062-0"/>
    <x v="41"/>
    <n v="344100"/>
    <m/>
    <s v="REMOLQUE"/>
    <d v="2015-07-30T00:00:00"/>
    <n v="2429500"/>
    <n v="2186550"/>
    <s v="ZLIN"/>
    <n v="10"/>
    <n v="0"/>
    <n v="3547259.06"/>
    <n v="3547259.06"/>
    <s v="ZLIN"/>
    <n v="10"/>
    <n v="0"/>
    <n v="0"/>
    <n v="0"/>
    <s v=""/>
    <m/>
    <m/>
  </r>
  <r>
    <s v="120702001063-0"/>
    <x v="41"/>
    <n v="344100"/>
    <m/>
    <s v="CABEZAL COLOR AZUL 2 PASAJEROS"/>
    <d v="2015-07-30T00:00:00"/>
    <n v="9312500"/>
    <n v="8381250"/>
    <s v="ZLIN"/>
    <n v="10"/>
    <n v="0"/>
    <n v="13971820.720000001"/>
    <n v="13971820.720000001"/>
    <s v="ZLIN"/>
    <n v="10"/>
    <n v="0"/>
    <n v="0"/>
    <n v="0"/>
    <s v=""/>
    <m/>
    <m/>
  </r>
  <r>
    <s v="120702001064-0"/>
    <x v="41"/>
    <n v="341203"/>
    <m/>
    <s v="REMOLQUE WELLS TW-101-1998"/>
    <d v="2015-07-30T00:00:00"/>
    <n v="2244715.87"/>
    <n v="2020244.28"/>
    <s v="ZLIN"/>
    <n v="10"/>
    <n v="0"/>
    <n v="2933923.13"/>
    <n v="2640530.8199999998"/>
    <s v="ZLIN"/>
    <n v="10"/>
    <n v="0"/>
    <n v="0"/>
    <n v="0"/>
    <s v=""/>
    <m/>
    <m/>
  </r>
  <r>
    <s v="120702001065-0"/>
    <x v="41"/>
    <n v="341203"/>
    <m/>
    <s v="REMOLQUE HOMESTEA DER MOD 50858"/>
    <d v="2015-07-30T00:00:00"/>
    <n v="2276293.83"/>
    <n v="2048664.7200000002"/>
    <s v="ZLIN"/>
    <n v="10"/>
    <n v="0"/>
    <n v="2927240.17"/>
    <n v="2634516.15"/>
    <s v="ZLIN"/>
    <n v="10"/>
    <n v="0"/>
    <n v="0"/>
    <n v="0"/>
    <s v=""/>
    <m/>
    <m/>
  </r>
  <r>
    <s v="120702001066-0"/>
    <x v="41"/>
    <n v="342404"/>
    <m/>
    <s v="CAMION EN CHASIS VOLVO 1997"/>
    <d v="2015-07-30T00:00:00"/>
    <n v="23838143.850000001"/>
    <n v="21454329.460000001"/>
    <s v="ZLIN"/>
    <n v="10"/>
    <n v="0"/>
    <n v="8285193.0199999996"/>
    <n v="7456673.7199999997"/>
    <s v="ZLIN"/>
    <n v="10"/>
    <n v="0"/>
    <n v="0"/>
    <n v="0"/>
    <s v=""/>
    <m/>
    <m/>
  </r>
  <r>
    <s v="120702001067-0"/>
    <x v="41"/>
    <n v="342304"/>
    <m/>
    <s v="CAMION CON CHASIS VOLVO 1997"/>
    <d v="2015-07-30T00:00:00"/>
    <n v="23838143.850000001"/>
    <n v="21454329.460000001"/>
    <s v="ZLIN"/>
    <n v="10"/>
    <n v="0"/>
    <n v="8285193.0199999996"/>
    <n v="7456673.7199999997"/>
    <s v="ZLIN"/>
    <n v="10"/>
    <n v="0"/>
    <n v="0"/>
    <n v="0"/>
    <s v=""/>
    <m/>
    <m/>
  </r>
  <r>
    <s v="120702001068-0"/>
    <x v="41"/>
    <n v="342100"/>
    <m/>
    <s v="CAMION MACK PL 10162"/>
    <d v="2015-07-30T00:00:00"/>
    <n v="5279259.53"/>
    <n v="434444.03000000026"/>
    <s v="ZLIN"/>
    <n v="10"/>
    <n v="0"/>
    <n v="173872.12"/>
    <n v="156484.91"/>
    <s v="ZLIN"/>
    <n v="10"/>
    <n v="0"/>
    <n v="0"/>
    <n v="0"/>
    <s v=""/>
    <m/>
    <m/>
  </r>
  <r>
    <s v="120702001071-0"/>
    <x v="41"/>
    <n v="335100"/>
    <m/>
    <s v="VEHICULO"/>
    <d v="2017-09-14T00:00:00"/>
    <n v="22227560.5"/>
    <n v="2222756.0500000007"/>
    <s v="ZLIN"/>
    <n v="10"/>
    <n v="0"/>
    <n v="0"/>
    <n v="0"/>
    <s v="ZLIN"/>
    <n v="10"/>
    <n v="0"/>
    <n v="0"/>
    <n v="0"/>
    <s v=""/>
    <m/>
    <m/>
  </r>
  <r>
    <s v="120702001072-0"/>
    <x v="41"/>
    <n v="344209"/>
    <m/>
    <s v="VEHICULO PICK UP DOBLE CABINA 4 X 4"/>
    <d v="2017-09-14T00:00:00"/>
    <n v="22227560.5"/>
    <n v="2222756.0500000007"/>
    <s v="ZLIN"/>
    <n v="10"/>
    <n v="0"/>
    <n v="0"/>
    <n v="0"/>
    <s v="ZLIN"/>
    <n v="10"/>
    <n v="0"/>
    <n v="0"/>
    <n v="0"/>
    <s v=""/>
    <m/>
    <m/>
  </r>
  <r>
    <s v="120702001073-0"/>
    <x v="41"/>
    <n v="315100"/>
    <m/>
    <s v="VEHICULO PICK UP"/>
    <d v="2017-05-16T00:00:00"/>
    <n v="21623805"/>
    <n v="8682661.9299999997"/>
    <s v="ZLIN"/>
    <n v="10"/>
    <n v="0"/>
    <n v="0"/>
    <n v="0"/>
    <s v="ZLIN"/>
    <n v="10"/>
    <n v="0"/>
    <n v="0"/>
    <n v="0"/>
    <s v=""/>
    <m/>
    <m/>
  </r>
  <r>
    <s v="120702001074-0"/>
    <x v="41"/>
    <n v="335100"/>
    <m/>
    <s v="VEHICULO TIPO MULA"/>
    <d v="2017-12-28T00:00:00"/>
    <n v="10000000"/>
    <n v="750000"/>
    <s v="ZLIN"/>
    <n v="10"/>
    <n v="0"/>
    <n v="0"/>
    <n v="0"/>
    <s v="ZLIN"/>
    <n v="10"/>
    <n v="0"/>
    <n v="0"/>
    <n v="0"/>
    <s v=""/>
    <m/>
    <m/>
  </r>
  <r>
    <s v="120702001075-0"/>
    <x v="41"/>
    <n v="335100"/>
    <m/>
    <s v="VEHICULO TIPO MULA"/>
    <d v="2017-12-28T00:00:00"/>
    <n v="10000000"/>
    <n v="750000"/>
    <s v="ZLIN"/>
    <n v="10"/>
    <n v="0"/>
    <n v="0"/>
    <n v="0"/>
    <s v="ZLIN"/>
    <n v="10"/>
    <n v="0"/>
    <n v="0"/>
    <n v="0"/>
    <s v=""/>
    <m/>
    <m/>
  </r>
  <r>
    <s v="120702001076-0"/>
    <x v="41"/>
    <n v="335100"/>
    <m/>
    <s v="VEHICULO TIPO MULA"/>
    <d v="2017-12-28T00:00:00"/>
    <n v="10000000"/>
    <n v="750000"/>
    <s v="ZLIN"/>
    <n v="10"/>
    <n v="0"/>
    <n v="0"/>
    <n v="0"/>
    <s v="ZLIN"/>
    <n v="10"/>
    <n v="0"/>
    <n v="0"/>
    <n v="0"/>
    <s v=""/>
    <m/>
    <m/>
  </r>
  <r>
    <s v="120702001077-0"/>
    <x v="41"/>
    <n v="335100"/>
    <m/>
    <s v="VEHICULO TIPO MULA"/>
    <d v="2017-12-28T00:00:00"/>
    <n v="10000000"/>
    <n v="750000"/>
    <s v="ZLIN"/>
    <n v="10"/>
    <n v="0"/>
    <n v="0"/>
    <n v="0"/>
    <s v="ZLIN"/>
    <n v="10"/>
    <n v="0"/>
    <n v="0"/>
    <n v="0"/>
    <s v=""/>
    <m/>
    <m/>
  </r>
  <r>
    <s v="120702001078-0"/>
    <x v="41"/>
    <n v="335100"/>
    <m/>
    <s v="VEHICULO TIPO MULA"/>
    <d v="2017-12-28T00:00:00"/>
    <n v="10000000"/>
    <n v="750000"/>
    <s v="ZLIN"/>
    <n v="10"/>
    <n v="0"/>
    <n v="0"/>
    <n v="0"/>
    <s v="ZLIN"/>
    <n v="10"/>
    <n v="0"/>
    <n v="0"/>
    <n v="0"/>
    <s v=""/>
    <m/>
    <m/>
  </r>
  <r>
    <s v="120702001079-0"/>
    <x v="41"/>
    <n v="335100"/>
    <m/>
    <s v="VEHICULO TIPO MULA"/>
    <d v="2017-12-28T00:00:00"/>
    <n v="10000000"/>
    <n v="750000"/>
    <s v="ZLIN"/>
    <n v="10"/>
    <n v="0"/>
    <n v="0"/>
    <n v="0"/>
    <s v="ZLIN"/>
    <n v="10"/>
    <n v="0"/>
    <n v="0"/>
    <n v="0"/>
    <s v=""/>
    <m/>
    <m/>
  </r>
  <r>
    <s v="120702001080-0"/>
    <x v="41"/>
    <n v="335100"/>
    <m/>
    <s v="VEHICULO TIPO MULA"/>
    <d v="2017-12-28T00:00:00"/>
    <n v="10000000"/>
    <n v="750000"/>
    <s v="ZLIN"/>
    <n v="10"/>
    <n v="0"/>
    <n v="0"/>
    <n v="0"/>
    <s v="ZLIN"/>
    <n v="10"/>
    <n v="0"/>
    <n v="0"/>
    <n v="0"/>
    <s v=""/>
    <m/>
    <m/>
  </r>
  <r>
    <s v="120702001081-0"/>
    <x v="41"/>
    <n v="335100"/>
    <m/>
    <s v="VEHICULO TIPO MULA"/>
    <d v="2017-12-28T00:00:00"/>
    <n v="10000000"/>
    <n v="750000"/>
    <s v="ZLIN"/>
    <n v="10"/>
    <n v="0"/>
    <n v="0"/>
    <n v="0"/>
    <s v="ZLIN"/>
    <n v="10"/>
    <n v="0"/>
    <n v="0"/>
    <n v="0"/>
    <s v=""/>
    <m/>
    <m/>
  </r>
  <r>
    <s v="120702001082-0"/>
    <x v="41"/>
    <n v="335100"/>
    <m/>
    <s v="VEHICULO TIPO MULA"/>
    <d v="2017-12-28T00:00:00"/>
    <n v="10000000"/>
    <n v="750000"/>
    <s v="ZLIN"/>
    <n v="10"/>
    <n v="0"/>
    <n v="0"/>
    <n v="0"/>
    <s v="ZLIN"/>
    <n v="10"/>
    <n v="0"/>
    <n v="0"/>
    <n v="0"/>
    <s v=""/>
    <m/>
    <m/>
  </r>
  <r>
    <s v="120702001083-0"/>
    <x v="41"/>
    <n v="335100"/>
    <m/>
    <s v="PICK UP"/>
    <d v="2017-11-27T00:00:00"/>
    <n v="21791537.5"/>
    <n v="1815961.4600000009"/>
    <s v="ZLIN"/>
    <n v="10"/>
    <n v="0"/>
    <n v="0"/>
    <n v="0"/>
    <s v="ZLIN"/>
    <n v="10"/>
    <n v="0"/>
    <n v="0"/>
    <n v="0"/>
    <s v=""/>
    <m/>
    <m/>
  </r>
  <r>
    <s v="120703000007-0"/>
    <x v="42"/>
    <n v="322301"/>
    <m/>
    <s v="CABEZAL PARA DESCARGA OC 92832"/>
    <d v="1993-08-01T00:00:00"/>
    <n v="490000"/>
    <n v="441000"/>
    <s v="ZLI1"/>
    <n v="6"/>
    <n v="0"/>
    <n v="166646.85"/>
    <n v="149982.17000000001"/>
    <s v="ZLIN"/>
    <n v="6"/>
    <n v="0"/>
    <n v="0"/>
    <n v="0"/>
    <s v=""/>
    <m/>
    <m/>
  </r>
  <r>
    <s v="120703000008-0"/>
    <x v="42"/>
    <n v="334100"/>
    <m/>
    <s v="CAMION CALIBRADOR LUXE P 22167"/>
    <d v="1981-04-01T00:00:00"/>
    <n v="720508.07"/>
    <n v="648457.26"/>
    <s v="ZLI1"/>
    <n v="5"/>
    <n v="0"/>
    <n v="930151.74"/>
    <n v="837136.57"/>
    <s v="ZLIN"/>
    <n v="5"/>
    <n v="0"/>
    <n v="0"/>
    <n v="0"/>
    <s v=""/>
    <m/>
    <m/>
  </r>
  <r>
    <s v="120703000013-0"/>
    <x v="42"/>
    <n v="341202"/>
    <m/>
    <s v="CABEZAL DE CHASIS"/>
    <d v="2001-07-31T00:00:00"/>
    <n v="9577500"/>
    <n v="8619750.0500000007"/>
    <s v="ZLI1"/>
    <n v="7"/>
    <n v="0"/>
    <n v="8484314.5899999999"/>
    <n v="7635883.1299999999"/>
    <s v="ZLIN"/>
    <n v="7"/>
    <n v="0"/>
    <n v="0"/>
    <n v="0"/>
    <s v=""/>
    <m/>
    <m/>
  </r>
  <r>
    <s v="120703000014-0"/>
    <x v="42"/>
    <n v="334302"/>
    <m/>
    <s v="CAMION DE CARGA"/>
    <d v="2004-01-31T00:00:00"/>
    <n v="25142486.140000001"/>
    <n v="22628237.530000001"/>
    <s v="ZLI1"/>
    <n v="5"/>
    <n v="0"/>
    <n v="16076650.82"/>
    <n v="15974823.75"/>
    <s v="ZLIN"/>
    <n v="5"/>
    <n v="0"/>
    <n v="0"/>
    <n v="0"/>
    <s v=""/>
    <m/>
    <m/>
  </r>
  <r>
    <s v="120703000026-0"/>
    <x v="42"/>
    <n v="334100"/>
    <m/>
    <s v="IZUZU MODELO 76 6 BB PL18624"/>
    <d v="1985-07-01T00:00:00"/>
    <n v="77536.5"/>
    <n v="69782.850000000006"/>
    <s v="ZLI1"/>
    <n v="5"/>
    <n v="0"/>
    <n v="48402.59"/>
    <n v="43562.329999999994"/>
    <s v="ZLIN"/>
    <n v="5"/>
    <n v="0"/>
    <n v="0"/>
    <n v="0"/>
    <s v=""/>
    <m/>
    <m/>
  </r>
  <r>
    <s v="120703000029-0"/>
    <x v="42"/>
    <n v="342304"/>
    <m/>
    <s v="CAMION DE ADRALES"/>
    <d v="2008-07-30T00:00:00"/>
    <n v="11708999"/>
    <n v="10538099.1"/>
    <s v="ZLI1"/>
    <n v="10"/>
    <n v="0"/>
    <n v="1701213.91"/>
    <n v="1701213.91"/>
    <s v="ZLIN"/>
    <n v="10"/>
    <n v="0"/>
    <n v="0"/>
    <n v="0"/>
    <s v=""/>
    <m/>
    <m/>
  </r>
  <r>
    <s v="120703000029-1"/>
    <x v="42"/>
    <n v="342304"/>
    <m/>
    <s v="TANQUE CILINDRICO HORIZONTAL"/>
    <d v="2008-07-30T00:00:00"/>
    <n v="6164150"/>
    <n v="4194482.05"/>
    <s v="ZLI1"/>
    <n v="15"/>
    <n v="0"/>
    <n v="0"/>
    <n v="0"/>
    <s v="ZLIN"/>
    <n v="10"/>
    <n v="0"/>
    <n v="0"/>
    <n v="0"/>
    <s v=""/>
    <m/>
    <m/>
  </r>
  <r>
    <s v="120703000029-2"/>
    <x v="42"/>
    <n v="342304"/>
    <m/>
    <s v="FILTRO PARA COMBUSTIBLE"/>
    <d v="2008-07-30T00:00:00"/>
    <n v="7783587.2400000002"/>
    <n v="7005228.5200000005"/>
    <s v="ZLI1"/>
    <n v="10"/>
    <n v="0"/>
    <n v="0"/>
    <n v="0"/>
    <s v="ZLIN"/>
    <n v="10"/>
    <n v="0"/>
    <n v="0"/>
    <n v="0"/>
    <s v=""/>
    <m/>
    <m/>
  </r>
  <r>
    <s v="120703000029-3"/>
    <x v="42"/>
    <n v="342304"/>
    <m/>
    <s v="MEDIDOR DE FLUJO (PARA CAMION )"/>
    <d v="2008-07-30T00:00:00"/>
    <n v="2124729.42"/>
    <n v="1427861.2799999998"/>
    <s v="ZLI1"/>
    <n v="15"/>
    <n v="0"/>
    <n v="0"/>
    <n v="0"/>
    <s v="ZLIN"/>
    <n v="10"/>
    <n v="0"/>
    <n v="0"/>
    <n v="0"/>
    <s v=""/>
    <m/>
    <m/>
  </r>
  <r>
    <s v="120703000029-4"/>
    <x v="42"/>
    <n v="342304"/>
    <m/>
    <s v="ELIMINADOR DE AIRE"/>
    <d v="2008-07-30T00:00:00"/>
    <n v="578446.23"/>
    <n v="520601.61"/>
    <s v="ZLI1"/>
    <n v="10"/>
    <n v="0"/>
    <n v="0"/>
    <n v="0"/>
    <s v="ZLIN"/>
    <n v="10"/>
    <n v="0"/>
    <n v="0"/>
    <n v="0"/>
    <s v=""/>
    <m/>
    <m/>
  </r>
  <r>
    <s v="120703000029-5"/>
    <x v="42"/>
    <n v="342304"/>
    <m/>
    <s v="CARRETE REBOBINADO DE MANGUERA"/>
    <d v="2008-07-30T00:00:00"/>
    <n v="911505.18"/>
    <n v="612549.97"/>
    <s v="ZLI1"/>
    <n v="15"/>
    <n v="0"/>
    <n v="0"/>
    <n v="0"/>
    <s v="ZLIN"/>
    <n v="10"/>
    <n v="0"/>
    <n v="0"/>
    <n v="0"/>
    <s v=""/>
    <m/>
    <m/>
  </r>
  <r>
    <s v="120703000029-6"/>
    <x v="42"/>
    <n v="342304"/>
    <m/>
    <s v="PISTOLA PARA ABASTECER COMBUSTIBLE DE AVIACION"/>
    <d v="2008-07-30T00:00:00"/>
    <n v="333582.40000000002"/>
    <n v="300224.16000000003"/>
    <s v="ZLI1"/>
    <n v="10"/>
    <n v="0"/>
    <n v="0"/>
    <n v="0"/>
    <s v="ZLIN"/>
    <n v="10"/>
    <n v="0"/>
    <n v="0"/>
    <n v="0"/>
    <s v=""/>
    <m/>
    <m/>
  </r>
  <r>
    <s v="120703000029-7"/>
    <x v="42"/>
    <n v="342304"/>
    <m/>
    <s v="CARRETE PARA TIERRA"/>
    <d v="2008-07-30T00:00:00"/>
    <n v="376565"/>
    <n v="338908.5"/>
    <s v="ZLI1"/>
    <n v="10"/>
    <n v="0"/>
    <n v="0"/>
    <n v="0"/>
    <s v="ZLIN"/>
    <n v="10"/>
    <n v="0"/>
    <n v="0"/>
    <n v="0"/>
    <s v=""/>
    <m/>
    <m/>
  </r>
  <r>
    <s v="120703000029-8"/>
    <x v="42"/>
    <n v="342304"/>
    <m/>
    <s v="BOMBA CENTRIFUGA"/>
    <d v="2008-07-30T00:00:00"/>
    <n v="1506437.06"/>
    <n v="1355793.35"/>
    <s v="ZLI1"/>
    <n v="10"/>
    <n v="0"/>
    <n v="0"/>
    <n v="0"/>
    <s v="ZLIN"/>
    <n v="10"/>
    <n v="0"/>
    <n v="0"/>
    <n v="0"/>
    <s v=""/>
    <m/>
    <m/>
  </r>
  <r>
    <s v="120703000029-9"/>
    <x v="42"/>
    <n v="342304"/>
    <m/>
    <s v="MEDIDOR DE PRESION DIFERENCIAL"/>
    <d v="2008-07-30T00:00:00"/>
    <n v="208582.5"/>
    <n v="141932.89000000001"/>
    <s v="ZLI1"/>
    <n v="15"/>
    <n v="0"/>
    <n v="0"/>
    <n v="0"/>
    <s v="ZLIN"/>
    <n v="10"/>
    <n v="0"/>
    <n v="0"/>
    <n v="0"/>
    <s v=""/>
    <m/>
    <m/>
  </r>
  <r>
    <s v="120703000029-10"/>
    <x v="42"/>
    <n v="342304"/>
    <m/>
    <s v="VALVULA DE VENTEO PRESION VACIO"/>
    <d v="2008-07-30T00:00:00"/>
    <n v="238020.16"/>
    <n v="214218.14"/>
    <s v="ZLI1"/>
    <n v="10"/>
    <n v="0"/>
    <n v="0"/>
    <n v="0"/>
    <s v="ZLIN"/>
    <n v="10"/>
    <n v="0"/>
    <n v="0"/>
    <n v="0"/>
    <s v=""/>
    <m/>
    <m/>
  </r>
  <r>
    <s v="120703000029-11"/>
    <x v="42"/>
    <n v="342304"/>
    <m/>
    <s v="VALVULA DE ALIVIO DE PRESION"/>
    <d v="2008-07-30T00:00:00"/>
    <n v="262377.5"/>
    <n v="236139.75"/>
    <s v="ZLI1"/>
    <n v="10"/>
    <n v="0"/>
    <n v="0"/>
    <n v="0"/>
    <s v="ZLIN"/>
    <n v="10"/>
    <n v="0"/>
    <n v="0"/>
    <n v="0"/>
    <s v=""/>
    <m/>
    <m/>
  </r>
  <r>
    <s v="120703000029-12"/>
    <x v="42"/>
    <n v="342304"/>
    <m/>
    <s v="VALVULA DE RETENCION"/>
    <d v="2008-07-30T00:00:00"/>
    <n v="490972.8"/>
    <n v="441875.52"/>
    <s v="ZLI1"/>
    <n v="10"/>
    <n v="0"/>
    <n v="0"/>
    <n v="0"/>
    <s v="ZLIN"/>
    <n v="10"/>
    <n v="0"/>
    <n v="0"/>
    <n v="0"/>
    <s v=""/>
    <m/>
    <m/>
  </r>
  <r>
    <s v="120703000029-13"/>
    <x v="42"/>
    <n v="342304"/>
    <m/>
    <s v="VALVULA DE BOLA"/>
    <d v="2008-07-30T00:00:00"/>
    <n v="411046.99"/>
    <n v="369942.29"/>
    <s v="ZLI1"/>
    <n v="10"/>
    <n v="0"/>
    <n v="0"/>
    <n v="0"/>
    <s v="ZLIN"/>
    <n v="10"/>
    <n v="0"/>
    <n v="0"/>
    <n v="0"/>
    <s v=""/>
    <m/>
    <m/>
  </r>
  <r>
    <s v="120703000029-14"/>
    <x v="42"/>
    <n v="342304"/>
    <m/>
    <s v="VALVULA DE ACOPLE RAPIDO"/>
    <d v="2008-07-30T00:00:00"/>
    <n v="422082.36"/>
    <n v="379874.12"/>
    <s v="ZLI1"/>
    <n v="10"/>
    <n v="0"/>
    <n v="0"/>
    <n v="0"/>
    <s v="ZLIN"/>
    <n v="10"/>
    <n v="0"/>
    <n v="0"/>
    <n v="0"/>
    <s v=""/>
    <m/>
    <m/>
  </r>
  <r>
    <s v="120703000029-15"/>
    <x v="42"/>
    <n v="342304"/>
    <m/>
    <s v="VALVULA DE BOLA DE 50MM"/>
    <d v="2008-07-30T00:00:00"/>
    <n v="179833.06"/>
    <n v="161849.75"/>
    <s v="ZLI1"/>
    <n v="10"/>
    <n v="0"/>
    <n v="0"/>
    <n v="0"/>
    <s v="ZLIN"/>
    <n v="10"/>
    <n v="0"/>
    <n v="0"/>
    <n v="0"/>
    <s v=""/>
    <m/>
    <m/>
  </r>
  <r>
    <s v="120703000029-16"/>
    <x v="42"/>
    <n v="342304"/>
    <m/>
    <s v="VALVULA DE BOLA DE 25 MM"/>
    <d v="2008-07-30T00:00:00"/>
    <n v="147921.79999999999"/>
    <n v="133129.62"/>
    <s v="ZLI1"/>
    <n v="10"/>
    <n v="0"/>
    <n v="0"/>
    <n v="0"/>
    <s v="ZLIN"/>
    <n v="10"/>
    <n v="0"/>
    <n v="0"/>
    <n v="0"/>
    <s v=""/>
    <m/>
    <m/>
  </r>
  <r>
    <s v="120703000029-17"/>
    <x v="42"/>
    <n v="342304"/>
    <m/>
    <s v="VALVULA DE BOLA DE 25 MM EXTREMOS ROSCADOS"/>
    <d v="2008-07-30T00:00:00"/>
    <n v="112467.02"/>
    <n v="101220.32"/>
    <s v="ZLI1"/>
    <n v="10"/>
    <n v="0"/>
    <n v="0"/>
    <n v="0"/>
    <s v="ZLIN"/>
    <n v="10"/>
    <n v="0"/>
    <n v="0"/>
    <n v="0"/>
    <s v=""/>
    <m/>
    <m/>
  </r>
  <r>
    <s v="120703000029-19"/>
    <x v="42"/>
    <n v="342304"/>
    <m/>
    <s v="MANOMETRO DE 0 A 10"/>
    <d v="2008-07-30T00:00:00"/>
    <n v="91555.31"/>
    <n v="62048.85"/>
    <s v="ZLI1"/>
    <n v="15"/>
    <n v="0"/>
    <n v="0"/>
    <n v="0"/>
    <s v="ZLIN"/>
    <n v="10"/>
    <n v="0"/>
    <n v="0"/>
    <n v="0"/>
    <s v=""/>
    <m/>
    <m/>
  </r>
  <r>
    <s v="120703000029-20"/>
    <x v="42"/>
    <n v="342304"/>
    <m/>
    <s v="TEE 50 MM"/>
    <d v="2008-07-30T00:00:00"/>
    <n v="93393.77"/>
    <n v="84054.39"/>
    <s v="ZLI1"/>
    <n v="10"/>
    <n v="0"/>
    <n v="0"/>
    <n v="0"/>
    <s v="ZLIN"/>
    <n v="10"/>
    <n v="0"/>
    <n v="0"/>
    <n v="0"/>
    <s v=""/>
    <m/>
    <m/>
  </r>
  <r>
    <s v="120703000029-21"/>
    <x v="42"/>
    <n v="342304"/>
    <m/>
    <s v="TUBERIA DE ACERO INOXIDABLE DE 50 MM"/>
    <d v="2008-07-30T00:00:00"/>
    <n v="176978.57"/>
    <n v="111643.65000000001"/>
    <s v="ZLI1"/>
    <n v="20"/>
    <n v="0"/>
    <n v="0"/>
    <n v="0"/>
    <s v="ZLIN"/>
    <n v="10"/>
    <n v="0"/>
    <n v="0"/>
    <n v="0"/>
    <s v=""/>
    <m/>
    <m/>
  </r>
  <r>
    <s v="120703000029-22"/>
    <x v="42"/>
    <n v="342304"/>
    <m/>
    <s v="TUBERIA DE ACERO INOXIDABLE DE 75 MM"/>
    <d v="2008-07-30T00:00:00"/>
    <n v="321986.81"/>
    <n v="203119.41999999998"/>
    <s v="ZLI1"/>
    <n v="20"/>
    <n v="0"/>
    <n v="0"/>
    <n v="0"/>
    <s v="ZLIN"/>
    <n v="10"/>
    <n v="0"/>
    <n v="0"/>
    <n v="0"/>
    <s v=""/>
    <m/>
    <m/>
  </r>
  <r>
    <s v="120703000029-23"/>
    <x v="42"/>
    <n v="342304"/>
    <m/>
    <s v="TUBERIA DE ACERO INOXIDABLE DE 25 MM"/>
    <d v="2008-07-30T00:00:00"/>
    <n v="141582.85"/>
    <n v="89314.920000000013"/>
    <s v="ZLI1"/>
    <n v="20"/>
    <n v="0"/>
    <n v="0"/>
    <n v="0"/>
    <s v="ZLIN"/>
    <n v="10"/>
    <n v="0"/>
    <n v="0"/>
    <n v="0"/>
    <s v=""/>
    <m/>
    <m/>
  </r>
  <r>
    <s v="120703000029-24"/>
    <x v="42"/>
    <n v="342304"/>
    <m/>
    <s v="VALVULA DE BOLA DE 50MM"/>
    <d v="2008-07-30T00:00:00"/>
    <n v="179833.06"/>
    <n v="161849.75"/>
    <s v="ZLI1"/>
    <n v="10"/>
    <n v="0"/>
    <n v="0"/>
    <n v="0"/>
    <s v="ZLIN"/>
    <n v="10"/>
    <n v="0"/>
    <n v="0"/>
    <n v="0"/>
    <s v=""/>
    <m/>
    <m/>
  </r>
  <r>
    <s v="120703000029-25"/>
    <x v="42"/>
    <n v="342304"/>
    <m/>
    <s v="VALVULA DE BOLA DE 25 MM"/>
    <d v="2008-07-30T00:00:00"/>
    <n v="147921.79999999999"/>
    <n v="133129.62"/>
    <s v="ZLI1"/>
    <n v="10"/>
    <n v="0"/>
    <n v="0"/>
    <n v="0"/>
    <s v="ZLIN"/>
    <n v="10"/>
    <n v="0"/>
    <n v="0"/>
    <n v="0"/>
    <s v=""/>
    <m/>
    <m/>
  </r>
  <r>
    <s v="120703000029-26"/>
    <x v="42"/>
    <n v="342304"/>
    <m/>
    <s v="VALVULA DE BOLA DE 25 MM"/>
    <d v="2008-07-30T00:00:00"/>
    <n v="147921.79999999999"/>
    <n v="133129.62"/>
    <s v="ZLI1"/>
    <n v="10"/>
    <n v="0"/>
    <n v="0"/>
    <n v="0"/>
    <s v="ZLIN"/>
    <n v="10"/>
    <n v="0"/>
    <n v="0"/>
    <n v="0"/>
    <s v=""/>
    <m/>
    <m/>
  </r>
  <r>
    <s v="120703000029-27"/>
    <x v="42"/>
    <n v="342304"/>
    <m/>
    <s v="VALVULA DE BOLA DE 25 MM"/>
    <d v="2008-07-30T00:00:00"/>
    <n v="147921.79999999999"/>
    <n v="133129.62"/>
    <s v="ZLI1"/>
    <n v="10"/>
    <n v="0"/>
    <n v="0"/>
    <n v="0"/>
    <s v="ZLIN"/>
    <n v="10"/>
    <n v="0"/>
    <n v="0"/>
    <n v="0"/>
    <s v=""/>
    <m/>
    <m/>
  </r>
  <r>
    <s v="120703000029-28"/>
    <x v="42"/>
    <n v="342304"/>
    <m/>
    <s v="VALVULA DE BOLA DE 25 MM EXTREMOS ROSCADOS"/>
    <d v="2008-07-30T00:00:00"/>
    <n v="112467.02"/>
    <n v="101220.32"/>
    <s v="ZLI1"/>
    <n v="10"/>
    <n v="0"/>
    <n v="0"/>
    <n v="0"/>
    <s v="ZLIN"/>
    <n v="10"/>
    <n v="0"/>
    <n v="0"/>
    <n v="0"/>
    <s v=""/>
    <m/>
    <m/>
  </r>
  <r>
    <s v="120703000029-30"/>
    <x v="42"/>
    <n v="342304"/>
    <m/>
    <s v="TEE 50 MM"/>
    <d v="2008-07-30T00:00:00"/>
    <n v="93393.77"/>
    <n v="84054.39"/>
    <s v="ZLI1"/>
    <n v="10"/>
    <n v="0"/>
    <n v="0"/>
    <n v="0"/>
    <s v="ZLIN"/>
    <n v="10"/>
    <n v="0"/>
    <n v="0"/>
    <n v="0"/>
    <s v=""/>
    <m/>
    <m/>
  </r>
  <r>
    <s v="120703000029-31"/>
    <x v="42"/>
    <n v="342304"/>
    <m/>
    <s v="TEE 50 MM"/>
    <d v="2008-07-30T00:00:00"/>
    <n v="93393.77"/>
    <n v="84054.39"/>
    <s v="ZLI1"/>
    <n v="10"/>
    <n v="0"/>
    <n v="0"/>
    <n v="0"/>
    <s v="ZLIN"/>
    <n v="10"/>
    <n v="0"/>
    <n v="0"/>
    <n v="0"/>
    <s v=""/>
    <m/>
    <m/>
  </r>
  <r>
    <s v="120703000029-32"/>
    <x v="42"/>
    <n v="342304"/>
    <m/>
    <s v="TEE 50 MM"/>
    <d v="2008-07-30T00:00:00"/>
    <n v="93393.77"/>
    <n v="84054.39"/>
    <s v="ZLI1"/>
    <n v="10"/>
    <n v="0"/>
    <n v="0"/>
    <n v="0"/>
    <s v="ZLIN"/>
    <n v="10"/>
    <n v="0"/>
    <n v="0"/>
    <n v="0"/>
    <s v=""/>
    <m/>
    <m/>
  </r>
  <r>
    <s v="120703000029-33"/>
    <x v="42"/>
    <n v="342304"/>
    <m/>
    <s v="TEE 50 MM"/>
    <d v="2008-07-30T00:00:00"/>
    <n v="93393.77"/>
    <n v="84054.39"/>
    <s v="ZLI1"/>
    <n v="10"/>
    <n v="0"/>
    <n v="0"/>
    <n v="0"/>
    <s v="ZLIN"/>
    <n v="10"/>
    <n v="0"/>
    <n v="0"/>
    <n v="0"/>
    <s v=""/>
    <m/>
    <m/>
  </r>
  <r>
    <s v="120703000029-34"/>
    <x v="42"/>
    <n v="342304"/>
    <m/>
    <s v="TEE 50 MM"/>
    <d v="2008-07-30T00:00:00"/>
    <n v="93393.77"/>
    <n v="84054.39"/>
    <s v="ZLI1"/>
    <n v="10"/>
    <n v="0"/>
    <n v="0"/>
    <n v="0"/>
    <s v="ZLIN"/>
    <n v="10"/>
    <n v="0"/>
    <n v="0"/>
    <n v="0"/>
    <s v=""/>
    <m/>
    <m/>
  </r>
  <r>
    <s v="120703000029-35"/>
    <x v="42"/>
    <n v="342304"/>
    <m/>
    <s v="TUBERIA DE ACERO INOXIDABLE DE 25 MM"/>
    <d v="2008-07-30T00:00:00"/>
    <n v="141582.85"/>
    <n v="89314.920000000013"/>
    <s v="ZLI1"/>
    <n v="20"/>
    <n v="0"/>
    <n v="0"/>
    <n v="0"/>
    <s v="ZLIN"/>
    <n v="10"/>
    <n v="0"/>
    <n v="0"/>
    <n v="0"/>
    <s v=""/>
    <m/>
    <m/>
  </r>
  <r>
    <s v="120703000029-36"/>
    <x v="42"/>
    <n v="342304"/>
    <m/>
    <s v="CARRETE PARA TIERRA"/>
    <d v="2008-07-30T00:00:00"/>
    <n v="376565"/>
    <n v="338908.5"/>
    <s v="ZLI1"/>
    <n v="10"/>
    <n v="0"/>
    <n v="0"/>
    <n v="0"/>
    <s v="ZLIN"/>
    <n v="10"/>
    <n v="0"/>
    <n v="0"/>
    <n v="0"/>
    <s v=""/>
    <m/>
    <m/>
  </r>
  <r>
    <s v="120703000029-37"/>
    <x v="42"/>
    <n v="342304"/>
    <m/>
    <s v="VALVULA DE VENTEO PRESION VACIO"/>
    <d v="2008-07-30T00:00:00"/>
    <n v="238020.16"/>
    <n v="214218.14"/>
    <s v="ZLI1"/>
    <n v="10"/>
    <n v="0"/>
    <n v="0"/>
    <n v="0"/>
    <s v="ZLIN"/>
    <n v="10"/>
    <n v="0"/>
    <n v="0"/>
    <n v="0"/>
    <s v=""/>
    <m/>
    <m/>
  </r>
  <r>
    <s v="120703000029-38"/>
    <x v="42"/>
    <n v="342304"/>
    <m/>
    <s v="TUBERIA DE ACERO INOXIDABLE DE 50 MM"/>
    <d v="2008-07-30T00:00:00"/>
    <n v="176978.57"/>
    <n v="111643.65000000001"/>
    <s v="ZLI1"/>
    <n v="20"/>
    <n v="0"/>
    <n v="0"/>
    <n v="0"/>
    <s v="ZLIN"/>
    <n v="10"/>
    <n v="0"/>
    <n v="0"/>
    <n v="0"/>
    <s v=""/>
    <m/>
    <m/>
  </r>
  <r>
    <s v="120703000029-39"/>
    <x v="42"/>
    <n v="342304"/>
    <m/>
    <s v="TUBERIA DE ACERO INOXIDABLE DE 50 MM"/>
    <d v="2008-07-30T00:00:00"/>
    <n v="176978.57"/>
    <n v="111643.65000000001"/>
    <s v="ZLI1"/>
    <n v="20"/>
    <n v="0"/>
    <n v="0"/>
    <n v="0"/>
    <s v="ZLIN"/>
    <n v="10"/>
    <n v="0"/>
    <n v="0"/>
    <n v="0"/>
    <s v=""/>
    <m/>
    <m/>
  </r>
  <r>
    <s v="120703000029-40"/>
    <x v="42"/>
    <n v="342304"/>
    <m/>
    <s v="TUBERIA DE ACERO INOXIDABLE DE 50 MM"/>
    <d v="2008-07-30T00:00:00"/>
    <n v="176978.57"/>
    <n v="111643.65000000001"/>
    <s v="ZLI1"/>
    <n v="20"/>
    <n v="0"/>
    <n v="0"/>
    <n v="0"/>
    <s v="ZLIN"/>
    <n v="10"/>
    <n v="0"/>
    <n v="0"/>
    <n v="0"/>
    <s v=""/>
    <m/>
    <m/>
  </r>
  <r>
    <s v="120703000029-41"/>
    <x v="42"/>
    <n v="342304"/>
    <m/>
    <s v="TUBERIA DE ACERO INOXIDABLE DE 50 MM"/>
    <d v="2008-07-30T00:00:00"/>
    <n v="176978.57"/>
    <n v="111643.65000000001"/>
    <s v="ZLI1"/>
    <n v="20"/>
    <n v="0"/>
    <n v="0"/>
    <n v="0"/>
    <s v="ZLIN"/>
    <n v="10"/>
    <n v="0"/>
    <n v="0"/>
    <n v="0"/>
    <s v=""/>
    <m/>
    <m/>
  </r>
  <r>
    <s v="120703000029-42"/>
    <x v="42"/>
    <n v="342304"/>
    <m/>
    <s v="TUBERIA DE ACERO INOXIDABLE DE 50 MM"/>
    <d v="2008-07-30T00:00:00"/>
    <n v="176978.57"/>
    <n v="111643.65000000001"/>
    <s v="ZLI1"/>
    <n v="20"/>
    <n v="0"/>
    <n v="0"/>
    <n v="0"/>
    <s v="ZLIN"/>
    <n v="10"/>
    <n v="0"/>
    <n v="0"/>
    <n v="0"/>
    <s v=""/>
    <m/>
    <m/>
  </r>
  <r>
    <s v="120703000029-43"/>
    <x v="42"/>
    <n v="342304"/>
    <m/>
    <s v="TUBERIA DE ACERO INOXIDABLE DE 25 MM"/>
    <d v="2008-07-30T00:00:00"/>
    <n v="141582.85"/>
    <n v="89314.920000000013"/>
    <s v="ZLI1"/>
    <n v="20"/>
    <n v="0"/>
    <n v="0"/>
    <n v="0"/>
    <s v="ZLIN"/>
    <n v="10"/>
    <n v="0"/>
    <n v="0"/>
    <n v="0"/>
    <s v=""/>
    <m/>
    <m/>
  </r>
  <r>
    <s v="120703000030-0"/>
    <x v="42"/>
    <n v="344206"/>
    <m/>
    <s v="CAMION ADRALES"/>
    <d v="2008-05-31T00:00:00"/>
    <n v="11708999.33"/>
    <n v="10538099.4"/>
    <s v="ZLI1"/>
    <n v="10"/>
    <n v="0"/>
    <n v="1701213.96"/>
    <n v="1701213.96"/>
    <s v="ZLIN"/>
    <n v="10"/>
    <n v="0"/>
    <n v="0"/>
    <n v="0"/>
    <s v=""/>
    <m/>
    <m/>
  </r>
  <r>
    <s v="120703000031-0"/>
    <x v="42"/>
    <n v="344207"/>
    <m/>
    <s v="CAMION DE ADRALES"/>
    <d v="2008-05-31T00:00:00"/>
    <n v="11708999.33"/>
    <n v="10538099.4"/>
    <s v="ZLI1"/>
    <n v="10"/>
    <n v="0"/>
    <n v="1701213.96"/>
    <n v="1701213.96"/>
    <s v="ZLIN"/>
    <n v="10"/>
    <n v="0"/>
    <n v="0"/>
    <n v="0"/>
    <s v=""/>
    <m/>
    <m/>
  </r>
  <r>
    <s v="120703000032-0"/>
    <x v="42"/>
    <n v="344209"/>
    <m/>
    <s v="CAMION DE ADRALES"/>
    <d v="2008-05-31T00:00:00"/>
    <n v="11708999.34"/>
    <n v="10538099.41"/>
    <s v="ZLI1"/>
    <n v="10"/>
    <n v="0"/>
    <n v="1701213.96"/>
    <n v="1701213.96"/>
    <s v="ZLIN"/>
    <n v="10"/>
    <n v="0"/>
    <n v="0"/>
    <n v="0"/>
    <s v=""/>
    <m/>
    <m/>
  </r>
  <r>
    <s v="120703000033-0"/>
    <x v="42"/>
    <n v="334302"/>
    <m/>
    <s v="VEHICULO TIPO CAMION CARGA LIVIANA"/>
    <d v="2008-05-31T00:00:00"/>
    <n v="11708999"/>
    <n v="10538099.1"/>
    <s v="ZLI1"/>
    <n v="10"/>
    <n v="0"/>
    <n v="1701213.91"/>
    <n v="1701213.91"/>
    <s v="ZLIN"/>
    <n v="10"/>
    <n v="0"/>
    <n v="0"/>
    <n v="0"/>
    <s v=""/>
    <m/>
    <m/>
  </r>
  <r>
    <s v="120703000034-0"/>
    <x v="42"/>
    <n v="342404"/>
    <m/>
    <s v="CAMION ADRALES 2 TONELADAS"/>
    <d v="2008-07-30T00:00:00"/>
    <n v="11708999"/>
    <n v="10538099.1"/>
    <s v="ZLI1"/>
    <n v="10"/>
    <n v="0"/>
    <n v="1701213.91"/>
    <n v="1701213.91"/>
    <s v="ZLIN"/>
    <n v="10"/>
    <n v="0"/>
    <n v="0"/>
    <n v="0"/>
    <s v=""/>
    <m/>
    <m/>
  </r>
  <r>
    <s v="120703000036-0"/>
    <x v="42"/>
    <n v="342502"/>
    <m/>
    <s v="CAMION CON TANQUE AL VACIO"/>
    <d v="2009-12-18T00:00:00"/>
    <n v="98837441.5"/>
    <n v="98837441.5"/>
    <s v="ZLIN"/>
    <n v="5"/>
    <n v="0"/>
    <n v="9954146.0600000005"/>
    <n v="9954146.0600000005"/>
    <s v="ZLIN"/>
    <n v="5"/>
    <n v="0"/>
    <n v="0"/>
    <n v="0"/>
    <s v=""/>
    <m/>
    <m/>
  </r>
  <r>
    <s v="120703000037-0"/>
    <x v="42"/>
    <n v="344100"/>
    <m/>
    <s v="CAMION REABASTECEDOR"/>
    <d v="2011-08-25T00:00:00"/>
    <n v="109867710.26000001"/>
    <n v="109867710.26000001"/>
    <s v="ZLIN"/>
    <n v="5"/>
    <n v="0"/>
    <n v="0"/>
    <n v="0"/>
    <s v="ZLIN"/>
    <n v="5"/>
    <n v="0"/>
    <n v="0"/>
    <n v="0"/>
    <s v=""/>
    <m/>
    <m/>
  </r>
  <r>
    <s v="120703000037-1"/>
    <x v="42"/>
    <n v="344100"/>
    <m/>
    <s v="ADUANA CAMION REABASTECEDOR"/>
    <d v="2011-07-27T00:00:00"/>
    <n v="33003628.27"/>
    <n v="33003628.27"/>
    <s v="ZLIN"/>
    <n v="5"/>
    <n v="0"/>
    <n v="0"/>
    <n v="0"/>
    <s v="ZLIN"/>
    <n v="5"/>
    <n v="0"/>
    <n v="0"/>
    <n v="0"/>
    <s v=""/>
    <m/>
    <m/>
  </r>
  <r>
    <s v="120703000039-0"/>
    <x v="42"/>
    <n v="344207"/>
    <m/>
    <s v="CABEZAL (EQUIPO PESADO)"/>
    <d v="2011-10-26T00:00:00"/>
    <n v="71864780"/>
    <n v="71512501.670000002"/>
    <s v="ZLIN"/>
    <n v="7"/>
    <n v="0"/>
    <n v="0"/>
    <n v="0"/>
    <s v="ZLIN"/>
    <n v="5"/>
    <n v="0"/>
    <n v="0"/>
    <n v="0"/>
    <s v=""/>
    <m/>
    <m/>
  </r>
  <r>
    <s v="120703000041-0"/>
    <x v="42"/>
    <n v="341102"/>
    <m/>
    <s v="TALLER MOVIL (CARRO ESPECIAL)"/>
    <d v="2012-01-30T00:00:00"/>
    <n v="27100000"/>
    <n v="23882648.399999999"/>
    <s v="ZLIN"/>
    <n v="10"/>
    <n v="0"/>
    <n v="0"/>
    <n v="0"/>
    <s v="ZLIN"/>
    <n v="5"/>
    <n v="0"/>
    <n v="0"/>
    <n v="0"/>
    <s v=""/>
    <m/>
    <m/>
  </r>
  <r>
    <s v="120703000046-0"/>
    <x v="42"/>
    <n v="342501"/>
    <m/>
    <s v="CAMIÓN USADO PARA REABASTECIMIENTO JET-A1"/>
    <d v="2012-10-24T00:00:00"/>
    <n v="67554150"/>
    <n v="67554150"/>
    <s v="ZLIN"/>
    <n v="5"/>
    <n v="0"/>
    <n v="0"/>
    <n v="0"/>
    <s v="ZLIN"/>
    <n v="5"/>
    <n v="0"/>
    <n v="0"/>
    <n v="0"/>
    <s v=""/>
    <m/>
    <m/>
  </r>
  <r>
    <s v="120703000046-1"/>
    <x v="42"/>
    <n v="344100"/>
    <m/>
    <s v="CAMIÓN (ADUANA)"/>
    <d v="2012-09-26T00:00:00"/>
    <n v="19666488.789999999"/>
    <n v="15587513.34"/>
    <s v="ZLIN"/>
    <n v="10"/>
    <n v="0"/>
    <n v="0"/>
    <n v="0"/>
    <s v="ZLIN"/>
    <n v="5"/>
    <n v="0"/>
    <n v="0"/>
    <n v="0"/>
    <s v=""/>
    <m/>
    <m/>
  </r>
  <r>
    <s v="120703000047-0"/>
    <x v="42"/>
    <n v="344203"/>
    <m/>
    <s v="VEHICULO TRANSPORTE EQ. GAMMAGRAFIA"/>
    <d v="2013-06-27T00:00:00"/>
    <n v="49045080"/>
    <n v="33514138"/>
    <s v="ZLIN"/>
    <n v="10"/>
    <n v="0"/>
    <n v="0"/>
    <n v="0"/>
    <s v="ZLIN"/>
    <n v="5"/>
    <n v="0"/>
    <n v="0"/>
    <n v="0"/>
    <s v=""/>
    <m/>
    <m/>
  </r>
  <r>
    <s v="120703000049-0"/>
    <x v="42"/>
    <n v="323301"/>
    <m/>
    <s v="CONTENEDOR DE 40 PIES"/>
    <d v="2013-09-09T00:00:00"/>
    <n v="3625931.94"/>
    <n v="2339310.9299999997"/>
    <s v="ZLIN"/>
    <n v="10"/>
    <n v="0"/>
    <n v="0"/>
    <n v="0"/>
    <s v="ZLIN"/>
    <n v="5"/>
    <n v="0"/>
    <n v="0"/>
    <n v="0"/>
    <s v=""/>
    <m/>
    <m/>
  </r>
  <r>
    <s v="120703000050-0"/>
    <x v="42"/>
    <n v="323301"/>
    <m/>
    <s v="CONTENEDOR DE 40 PIES"/>
    <d v="2013-09-09T00:00:00"/>
    <n v="3625931.94"/>
    <n v="2339310.9299999997"/>
    <s v="ZLIN"/>
    <n v="10"/>
    <n v="0"/>
    <n v="0"/>
    <n v="0"/>
    <s v="ZLIN"/>
    <n v="5"/>
    <n v="0"/>
    <n v="0"/>
    <n v="0"/>
    <s v=""/>
    <m/>
    <m/>
  </r>
  <r>
    <s v="120703000052-0"/>
    <x v="42"/>
    <n v="341202"/>
    <m/>
    <s v="CAMION MNI BOMBA CONTRA INCENDIO"/>
    <d v="2016-01-18T00:00:00"/>
    <n v="133546311.18000001"/>
    <n v="35612349.650000006"/>
    <s v="ZLIN"/>
    <n v="10"/>
    <n v="0"/>
    <n v="0"/>
    <n v="0"/>
    <s v="ZLIN"/>
    <n v="5"/>
    <n v="0"/>
    <n v="0"/>
    <n v="0"/>
    <s v=""/>
    <m/>
    <m/>
  </r>
  <r>
    <s v="120703000052-1"/>
    <x v="42"/>
    <n v="341201"/>
    <m/>
    <s v="CAMION MNI BOMBA CONTRA INCENDIO"/>
    <d v="2015-03-11T00:00:00"/>
    <n v="17257033.59"/>
    <n v="6949454.0700000003"/>
    <s v="ZLIN"/>
    <n v="10"/>
    <n v="0"/>
    <n v="0"/>
    <n v="0"/>
    <s v="ZLIN"/>
    <n v="5"/>
    <n v="0"/>
    <n v="0"/>
    <n v="0"/>
    <s v=""/>
    <m/>
    <m/>
  </r>
  <r>
    <s v="120703000053-0"/>
    <x v="42"/>
    <n v="342100"/>
    <m/>
    <s v="CAMION CISTERNA"/>
    <d v="2014-09-30T00:00:00"/>
    <n v="138298771.47999999"/>
    <n v="105817556.55999999"/>
    <s v="ZLIN"/>
    <n v="5"/>
    <n v="0"/>
    <n v="0"/>
    <n v="0"/>
    <s v="ZLIN"/>
    <n v="5"/>
    <n v="0"/>
    <n v="0"/>
    <n v="0"/>
    <s v=""/>
    <m/>
    <m/>
  </r>
  <r>
    <s v="120703000053-1"/>
    <x v="42"/>
    <n v="344100"/>
    <m/>
    <s v="CAMION CISTERNA"/>
    <d v="2014-09-30T00:00:00"/>
    <n v="26894679.329999998"/>
    <n v="10609530.809999999"/>
    <s v="ZLIN"/>
    <n v="10"/>
    <n v="0"/>
    <n v="0"/>
    <n v="0"/>
    <s v="ZLIN"/>
    <n v="5"/>
    <n v="0"/>
    <n v="0"/>
    <n v="0"/>
    <s v=""/>
    <m/>
    <m/>
  </r>
  <r>
    <s v="120703000054-0"/>
    <x v="42"/>
    <n v="334301"/>
    <m/>
    <s v="VAGONETA"/>
    <d v="2013-08-31T00:00:00"/>
    <n v="151230000"/>
    <n v="124018887.75"/>
    <s v="ZLIN"/>
    <n v="7"/>
    <n v="0"/>
    <n v="0"/>
    <n v="0"/>
    <s v="ZLIN"/>
    <n v="5"/>
    <n v="0"/>
    <n v="0"/>
    <n v="0"/>
    <s v=""/>
    <m/>
    <m/>
  </r>
  <r>
    <s v="120703000055-0"/>
    <x v="42"/>
    <n v="342304"/>
    <m/>
    <s v="CAMION PARA TRANSPORTE DE COMBUSTIBLE"/>
    <d v="2016-01-25T00:00:00"/>
    <n v="365925154.88999999"/>
    <n v="97580041.309999973"/>
    <s v="ZLIN"/>
    <n v="10"/>
    <n v="0"/>
    <n v="0"/>
    <n v="0"/>
    <s v="ZLIN"/>
    <n v="5"/>
    <n v="0"/>
    <n v="0"/>
    <n v="0"/>
    <s v=""/>
    <m/>
    <m/>
  </r>
  <r>
    <s v="120703000056-0"/>
    <x v="42"/>
    <n v="344100"/>
    <m/>
    <s v="CAMION PARA TRANSPORTE DE COMBUSTIBLE"/>
    <d v="2016-01-28T00:00:00"/>
    <n v="366087007.82999998"/>
    <n v="97623202.089999974"/>
    <s v="ZLIN"/>
    <n v="10"/>
    <n v="0"/>
    <n v="0"/>
    <n v="0"/>
    <s v="ZLIN"/>
    <n v="5"/>
    <n v="0"/>
    <n v="0"/>
    <n v="0"/>
    <s v=""/>
    <m/>
    <m/>
  </r>
  <r>
    <s v="120703000057-0"/>
    <x v="42"/>
    <n v="344100"/>
    <m/>
    <s v="SERVIDOR DE HIDRANTE"/>
    <d v="2016-06-16T00:00:00"/>
    <n v="198228596.78"/>
    <n v="44601434.280000001"/>
    <s v="ZLIN"/>
    <n v="10"/>
    <n v="0"/>
    <n v="0"/>
    <n v="0"/>
    <s v="ZLIN"/>
    <n v="5"/>
    <n v="0"/>
    <n v="0"/>
    <n v="0"/>
    <s v=""/>
    <m/>
    <m/>
  </r>
  <r>
    <s v="120703000058-0"/>
    <x v="42"/>
    <n v="341100"/>
    <m/>
    <s v="CAMION ABASTECEDOR DE JET A-1"/>
    <d v="2014-03-12T00:00:00"/>
    <n v="277046619.99000001"/>
    <n v="249341957.99000001"/>
    <s v="ZLIN"/>
    <n v="5"/>
    <n v="0"/>
    <n v="0"/>
    <n v="0"/>
    <s v="ZLIN"/>
    <n v="5"/>
    <n v="0"/>
    <n v="0"/>
    <n v="0"/>
    <s v=""/>
    <m/>
    <m/>
  </r>
  <r>
    <s v="120703000059-0"/>
    <x v="42"/>
    <n v="321201"/>
    <m/>
    <s v="CAMION DE BOMBEROS"/>
    <d v="2017-07-04T00:00:00"/>
    <n v="1223297201.46"/>
    <n v="285436013.68000007"/>
    <s v="ZLIN"/>
    <n v="5"/>
    <n v="0"/>
    <n v="0"/>
    <n v="0"/>
    <s v="ZLIN"/>
    <n v="5"/>
    <n v="0"/>
    <n v="0"/>
    <n v="0"/>
    <s v=""/>
    <m/>
    <m/>
  </r>
  <r>
    <s v="120703000060-0"/>
    <x v="42"/>
    <n v="344100"/>
    <m/>
    <s v="SERVIDOR DE HIDRANTE"/>
    <d v="2016-06-16T00:00:00"/>
    <n v="198228596.77000001"/>
    <n v="44601434.280000001"/>
    <s v="ZLIN"/>
    <n v="10"/>
    <n v="0"/>
    <n v="0"/>
    <n v="0"/>
    <s v="ZLIN"/>
    <n v="5"/>
    <n v="0"/>
    <n v="0"/>
    <n v="0"/>
    <s v=""/>
    <m/>
    <m/>
  </r>
  <r>
    <s v="120703000061-0"/>
    <x v="42"/>
    <n v="344208"/>
    <m/>
    <s v="CAMIÓN DE 10 TONELADAS (HINO FC4J)"/>
    <d v="2014-12-03T00:00:00"/>
    <n v="36562470"/>
    <n v="16249986.66"/>
    <s v="ZLIN"/>
    <n v="10"/>
    <n v="0"/>
    <n v="0"/>
    <n v="0"/>
    <s v="ZLIN"/>
    <n v="5"/>
    <n v="0"/>
    <n v="0"/>
    <n v="0"/>
    <s v=""/>
    <m/>
    <m/>
  </r>
  <r>
    <s v="120703000062-0"/>
    <x v="42"/>
    <n v="321201"/>
    <m/>
    <s v="CAMION DE BOMBEROS"/>
    <d v="2017-12-19T00:00:00"/>
    <n v="733005451.45000005"/>
    <n v="109950817.72000003"/>
    <s v="ZLIN"/>
    <n v="5"/>
    <n v="0"/>
    <n v="0"/>
    <n v="0"/>
    <s v="ZLIN"/>
    <n v="5"/>
    <n v="0"/>
    <n v="0"/>
    <n v="0"/>
    <s v=""/>
    <m/>
    <m/>
  </r>
  <r>
    <s v="120703000063-0"/>
    <x v="42"/>
    <n v="214301"/>
    <m/>
    <s v="TRACTOR PEQUEÑO PARA ARRASTRE DE REMOLQUES"/>
    <d v="2015-10-20T00:00:00"/>
    <n v="10450000"/>
    <n v="4413638.2"/>
    <s v="ZLIN"/>
    <n v="7"/>
    <n v="0"/>
    <n v="0"/>
    <n v="0"/>
    <s v="ZLIN"/>
    <n v="5"/>
    <n v="0"/>
    <n v="0"/>
    <n v="0"/>
    <s v=""/>
    <m/>
    <m/>
  </r>
  <r>
    <s v="120703000064-0"/>
    <x v="42"/>
    <n v="344208"/>
    <m/>
    <s v="CAMION GRUA"/>
    <d v="2016-03-29T00:00:00"/>
    <n v="244239318.69999999"/>
    <n v="61059829.669999987"/>
    <s v="ZLIN"/>
    <n v="10"/>
    <n v="0"/>
    <n v="0"/>
    <n v="0"/>
    <s v="ZLIN"/>
    <n v="10"/>
    <n v="0"/>
    <n v="0"/>
    <n v="0"/>
    <s v=""/>
    <m/>
    <m/>
  </r>
  <r>
    <s v="120703000065-0"/>
    <x v="42"/>
    <n v="344208"/>
    <m/>
    <s v="BACK HOE ( RETROEXCAVADORA )"/>
    <d v="2015-09-17T00:00:00"/>
    <n v="96154691.109999999"/>
    <n v="40598647.359999999"/>
    <s v="ZLIN"/>
    <n v="7"/>
    <n v="0"/>
    <n v="0"/>
    <n v="0"/>
    <s v="ZLIN"/>
    <n v="10"/>
    <n v="0"/>
    <n v="0"/>
    <n v="0"/>
    <s v=""/>
    <m/>
    <m/>
  </r>
  <r>
    <s v="120703000068-0"/>
    <x v="42"/>
    <n v="321201"/>
    <m/>
    <s v="CAMION CISTERNA"/>
    <d v="2017-12-18T00:00:00"/>
    <n v="298725029.93000001"/>
    <n v="44808754.49000001"/>
    <s v="ZLIN"/>
    <n v="5"/>
    <n v="0"/>
    <n v="0"/>
    <n v="0"/>
    <s v="ZLIN"/>
    <n v="5"/>
    <n v="0"/>
    <n v="0"/>
    <n v="0"/>
    <s v=""/>
    <m/>
    <m/>
  </r>
  <r>
    <s v="120703000069-0"/>
    <x v="42"/>
    <n v="344207"/>
    <m/>
    <s v="VAGONETA"/>
    <d v="2016-12-02T00:00:00"/>
    <n v="87500000"/>
    <n v="30625000"/>
    <s v="ZLIN"/>
    <n v="5"/>
    <n v="0"/>
    <n v="0"/>
    <n v="0"/>
    <s v="ZLIN"/>
    <n v="5"/>
    <n v="0"/>
    <n v="0"/>
    <n v="0"/>
    <s v=""/>
    <m/>
    <m/>
  </r>
  <r>
    <s v="120703000070-0"/>
    <x v="42"/>
    <n v="344301"/>
    <m/>
    <s v="CAMION REABASTECEDOR"/>
    <d v="2017-12-04T00:00:00"/>
    <n v="419515445.05000001"/>
    <n v="62927316.75999999"/>
    <s v="ZLIN"/>
    <n v="5"/>
    <n v="0"/>
    <n v="0"/>
    <n v="0"/>
    <s v="ZLIN"/>
    <n v="5"/>
    <n v="0"/>
    <n v="0"/>
    <n v="0"/>
    <s v=""/>
    <m/>
    <m/>
  </r>
  <r>
    <s v="120703000071-0"/>
    <x v="42"/>
    <n v="344301"/>
    <m/>
    <s v="CAMION SERVIDOR DE HIDRANTE"/>
    <d v="2017-12-04T00:00:00"/>
    <n v="221495251.43000001"/>
    <n v="33224287.710000008"/>
    <s v="ZLIN"/>
    <n v="5"/>
    <n v="0"/>
    <n v="0"/>
    <n v="0"/>
    <s v="ZLIN"/>
    <n v="5"/>
    <n v="0"/>
    <n v="0"/>
    <n v="0"/>
    <s v=""/>
    <m/>
    <m/>
  </r>
  <r>
    <s v="120703000073-0"/>
    <x v="42"/>
    <n v="342301"/>
    <m/>
    <s v="MINICARGADOR"/>
    <d v="2017-12-06T00:00:00"/>
    <n v="27765957.66"/>
    <n v="4164893.6499999985"/>
    <s v="ZLIN"/>
    <n v="5"/>
    <n v="0"/>
    <n v="0"/>
    <n v="0"/>
    <s v="ZLIN"/>
    <n v="5"/>
    <n v="0"/>
    <n v="0"/>
    <n v="0"/>
    <s v=""/>
    <m/>
    <m/>
  </r>
  <r>
    <s v="120703000074-0"/>
    <x v="42"/>
    <n v="344100"/>
    <m/>
    <s v="MINICARGADOR"/>
    <d v="2017-12-06T00:00:00"/>
    <n v="27765957.66"/>
    <n v="4164893.6499999985"/>
    <s v="ZLIN"/>
    <n v="5"/>
    <n v="0"/>
    <n v="0"/>
    <n v="0"/>
    <s v="ZLIN"/>
    <n v="5"/>
    <n v="0"/>
    <n v="0"/>
    <n v="0"/>
    <s v=""/>
    <m/>
    <m/>
  </r>
  <r>
    <s v="120800000001-0"/>
    <x v="43"/>
    <n v="321100"/>
    <m/>
    <s v="CONSERVACION DE ENERGIA PLANTEL MOIN"/>
    <d v="2008-12-31T00:00:00"/>
    <n v="15423337"/>
    <n v="0"/>
    <s v="Z000"/>
    <n v="0"/>
    <n v="0"/>
    <n v="0"/>
    <n v="0"/>
    <s v="Z000"/>
    <n v="0"/>
    <n v="0"/>
    <n v="0"/>
    <n v="0"/>
    <s v=""/>
    <m/>
    <m/>
  </r>
  <r>
    <s v="120800000004-0"/>
    <x v="43"/>
    <n v="311100"/>
    <m/>
    <s v="TERMINAL ATLANTICO"/>
    <d v="2008-12-31T00:00:00"/>
    <n v="44301834329.769997"/>
    <n v="0"/>
    <s v="Z000"/>
    <n v="0"/>
    <n v="0"/>
    <n v="0"/>
    <n v="0"/>
    <s v="Z000"/>
    <n v="0"/>
    <n v="0"/>
    <n v="0"/>
    <n v="0"/>
    <s v=""/>
    <m/>
    <m/>
  </r>
  <r>
    <s v="120800000015-0"/>
    <x v="43"/>
    <n v="311100"/>
    <m/>
    <s v="OBRAS MENORES PLANTEL MOIN Y OTROS"/>
    <d v="2008-12-31T00:00:00"/>
    <n v="3699181969.8800001"/>
    <n v="0"/>
    <s v="Z000"/>
    <n v="0"/>
    <n v="0"/>
    <n v="0"/>
    <n v="0"/>
    <s v="Z000"/>
    <n v="0"/>
    <n v="0"/>
    <n v="0"/>
    <n v="0"/>
    <s v=""/>
    <m/>
    <m/>
  </r>
  <r>
    <s v="120800000020-0"/>
    <x v="43"/>
    <n v="341100"/>
    <m/>
    <s v="EQUIPO OLEODUCTO Y PLANTELES"/>
    <d v="2008-12-31T00:00:00"/>
    <n v="32556024.300000001"/>
    <n v="0"/>
    <s v="Z000"/>
    <n v="0"/>
    <n v="0"/>
    <n v="0"/>
    <n v="0"/>
    <s v="Z000"/>
    <n v="0"/>
    <n v="0"/>
    <n v="0"/>
    <n v="0"/>
    <s v=""/>
    <m/>
    <m/>
  </r>
  <r>
    <s v="120800000023-0"/>
    <x v="43"/>
    <n v="311100"/>
    <m/>
    <s v="NUEVO PLANTEL CARGADEROS MOIN"/>
    <d v="2008-12-31T00:00:00"/>
    <n v="562472503.32000005"/>
    <n v="0"/>
    <s v="Z000"/>
    <n v="0"/>
    <n v="0"/>
    <n v="0"/>
    <n v="0"/>
    <s v="Z000"/>
    <n v="0"/>
    <n v="0"/>
    <n v="0"/>
    <n v="0"/>
    <s v=""/>
    <m/>
    <m/>
  </r>
  <r>
    <s v="120800000024-0"/>
    <x v="43"/>
    <n v="341100"/>
    <m/>
    <s v="OBRAS MEN.OLEOD.Y PLANT.DISTR."/>
    <d v="2008-12-31T00:00:00"/>
    <n v="585833762.09000003"/>
    <n v="0"/>
    <s v="Z000"/>
    <n v="0"/>
    <n v="0"/>
    <n v="0"/>
    <n v="0"/>
    <s v="Z000"/>
    <n v="0"/>
    <n v="0"/>
    <n v="0"/>
    <n v="0"/>
    <s v=""/>
    <m/>
    <m/>
  </r>
  <r>
    <s v="120800000027-0"/>
    <x v="43"/>
    <n v="311100"/>
    <m/>
    <s v="EDIFICIO OFICINAS CENTRALES"/>
    <d v="2008-12-31T00:00:00"/>
    <n v="46982447.719999999"/>
    <n v="0"/>
    <s v="Z000"/>
    <n v="0"/>
    <n v="0"/>
    <n v="0"/>
    <n v="0"/>
    <s v="Z000"/>
    <n v="0"/>
    <n v="0"/>
    <n v="0"/>
    <n v="0"/>
    <s v=""/>
    <m/>
    <m/>
  </r>
  <r>
    <s v="120800000040-0"/>
    <x v="43"/>
    <n v="311100"/>
    <m/>
    <s v="TANQUE PROCESO PLANTEL MOIN"/>
    <d v="2008-12-31T00:00:00"/>
    <n v="57781472.950000003"/>
    <n v="0"/>
    <s v="Z000"/>
    <n v="0"/>
    <n v="0"/>
    <n v="0"/>
    <n v="0"/>
    <s v="Z000"/>
    <n v="0"/>
    <n v="0"/>
    <n v="0"/>
    <n v="0"/>
    <s v=""/>
    <m/>
    <m/>
  </r>
  <r>
    <s v="120800000041-0"/>
    <x v="43"/>
    <n v="321100"/>
    <m/>
    <s v="REP.TANQUE 731-732-733 PLANTEL MOIN"/>
    <d v="2008-12-31T00:00:00"/>
    <n v="4587299884.6199999"/>
    <n v="0"/>
    <s v="Z000"/>
    <n v="0"/>
    <n v="0"/>
    <n v="0"/>
    <n v="0"/>
    <s v="Z000"/>
    <n v="0"/>
    <n v="0"/>
    <n v="0"/>
    <n v="0"/>
    <s v=""/>
    <m/>
    <m/>
  </r>
  <r>
    <s v="120800000042-0"/>
    <x v="43"/>
    <n v="311100"/>
    <m/>
    <s v="CONSTRUCCION TANQUE EN PLANTEL MOIN"/>
    <d v="2008-12-31T00:00:00"/>
    <n v="25673929613.060001"/>
    <n v="0"/>
    <s v="Z000"/>
    <n v="0"/>
    <n v="0"/>
    <n v="0"/>
    <n v="0"/>
    <s v="Z000"/>
    <n v="0"/>
    <n v="0"/>
    <n v="0"/>
    <n v="0"/>
    <s v=""/>
    <m/>
    <m/>
  </r>
  <r>
    <s v="120800000044-0"/>
    <x v="43"/>
    <n v="211100"/>
    <m/>
    <s v="GESTION SER.INF.Y TELE.A"/>
    <d v="2008-12-31T00:00:00"/>
    <n v="107924458.91"/>
    <n v="0"/>
    <s v="Z000"/>
    <n v="0"/>
    <n v="0"/>
    <n v="0"/>
    <n v="0"/>
    <s v="Z000"/>
    <n v="0"/>
    <n v="0"/>
    <n v="0"/>
    <n v="0"/>
    <s v=""/>
    <m/>
    <m/>
  </r>
  <r>
    <s v="120800000101-0"/>
    <x v="43"/>
    <n v="0"/>
    <m/>
    <s v="TANQUES DIESEL Y REG. LA GARITA"/>
    <d v="2009-02-28T00:00:00"/>
    <n v="80562018.920000002"/>
    <n v="0"/>
    <s v="Z000"/>
    <n v="0"/>
    <n v="0"/>
    <n v="0"/>
    <n v="0"/>
    <s v="Z000"/>
    <n v="0"/>
    <n v="0"/>
    <n v="0"/>
    <n v="0"/>
    <s v=""/>
    <m/>
    <m/>
  </r>
  <r>
    <s v="120800000139-0"/>
    <x v="43"/>
    <n v="0"/>
    <m/>
    <s v="PROYECTO SAGAS"/>
    <d v="2010-01-31T00:00:00"/>
    <n v="15969413792.75"/>
    <n v="0"/>
    <s v="Z000"/>
    <n v="0"/>
    <n v="0"/>
    <n v="0"/>
    <n v="0"/>
    <s v="Z000"/>
    <n v="0"/>
    <n v="0"/>
    <n v="0"/>
    <n v="0"/>
    <s v=""/>
    <m/>
    <m/>
  </r>
  <r>
    <s v="120800000142-0"/>
    <x v="43"/>
    <n v="0"/>
    <m/>
    <s v="POLIDUCTO BARRANCA -LA GARITA"/>
    <d v="2010-02-28T00:00:00"/>
    <n v="105652932.53"/>
    <n v="0"/>
    <s v="Z000"/>
    <n v="0"/>
    <n v="0"/>
    <n v="0"/>
    <n v="0"/>
    <s v="Z000"/>
    <n v="0"/>
    <n v="0"/>
    <n v="0"/>
    <n v="0"/>
    <s v=""/>
    <m/>
    <m/>
  </r>
  <r>
    <s v="120800000145-0"/>
    <x v="43"/>
    <n v="0"/>
    <m/>
    <s v="TQS BUNKER ASFALTO MOIN"/>
    <d v="2010-04-30T00:00:00"/>
    <n v="4774190351.1300001"/>
    <n v="0"/>
    <s v="Z000"/>
    <n v="0"/>
    <n v="0"/>
    <n v="0"/>
    <n v="0"/>
    <s v="Z000"/>
    <n v="0"/>
    <n v="0"/>
    <n v="0"/>
    <n v="0"/>
    <s v=""/>
    <m/>
    <m/>
  </r>
  <r>
    <s v="120800000154-0"/>
    <x v="43"/>
    <n v="0"/>
    <m/>
    <s v="INFRAESTRUCTURA TECNOLOGICA"/>
    <d v="2010-06-30T00:00:00"/>
    <n v="45371831.979999997"/>
    <n v="0"/>
    <s v="Z000"/>
    <n v="0"/>
    <n v="0"/>
    <n v="0"/>
    <n v="0"/>
    <s v="Z000"/>
    <n v="0"/>
    <n v="0"/>
    <n v="0"/>
    <n v="0"/>
    <s v=""/>
    <m/>
    <m/>
  </r>
  <r>
    <s v="120800000159-0"/>
    <x v="43"/>
    <n v="0"/>
    <m/>
    <s v="AMPLIAR Y MODERN LA REF. A 60000 BBL"/>
    <d v="2010-07-31T00:00:00"/>
    <n v="5319538756.8699999"/>
    <n v="0"/>
    <s v="Z000"/>
    <n v="0"/>
    <n v="0"/>
    <n v="0"/>
    <n v="0"/>
    <s v="Z000"/>
    <n v="0"/>
    <n v="0"/>
    <n v="0"/>
    <n v="0"/>
    <s v=""/>
    <m/>
    <m/>
  </r>
  <r>
    <s v="120800000165-0"/>
    <x v="43"/>
    <n v="0"/>
    <m/>
    <s v="ERP SAP"/>
    <d v="2014-04-30T00:00:00"/>
    <n v="386240021.63999999"/>
    <n v="0"/>
    <s v="Z000"/>
    <n v="0"/>
    <n v="0"/>
    <n v="0"/>
    <n v="0"/>
    <s v="Z000"/>
    <n v="0"/>
    <n v="0"/>
    <n v="0"/>
    <n v="0"/>
    <s v=""/>
    <m/>
    <m/>
  </r>
  <r>
    <s v="120800000176-0"/>
    <x v="43"/>
    <n v="0"/>
    <m/>
    <s v="EMULSIONES ASFALTICAS PLANT DE DIST"/>
    <d v="2011-09-30T00:00:00"/>
    <n v="169012987.47999999"/>
    <n v="0"/>
    <s v="Z000"/>
    <n v="0"/>
    <n v="0"/>
    <n v="0"/>
    <n v="0"/>
    <s v="Z000"/>
    <n v="0"/>
    <n v="0"/>
    <n v="0"/>
    <n v="0"/>
    <s v=""/>
    <m/>
    <m/>
  </r>
  <r>
    <s v="120800000178-0"/>
    <x v="43"/>
    <n v="0"/>
    <m/>
    <s v="SISTEMA DE FILTRACIÓN Y PUENTE SOBRE EL"/>
    <d v="2011-11-30T00:00:00"/>
    <n v="9616451.9199999999"/>
    <n v="0"/>
    <s v="Z000"/>
    <n v="0"/>
    <n v="0"/>
    <n v="0"/>
    <n v="0"/>
    <s v="Z000"/>
    <n v="0"/>
    <n v="0"/>
    <n v="0"/>
    <n v="0"/>
    <s v=""/>
    <m/>
    <m/>
  </r>
  <r>
    <s v="120800000182-0"/>
    <x v="43"/>
    <n v="311100"/>
    <m/>
    <s v="MEJORAS EN EL RIO BARTOLO"/>
    <d v="2012-02-29T00:00:00"/>
    <n v="958099330.09000003"/>
    <n v="0"/>
    <s v="Z000"/>
    <n v="0"/>
    <n v="0"/>
    <n v="0"/>
    <n v="0"/>
    <s v="Z000"/>
    <n v="0"/>
    <n v="0"/>
    <n v="0"/>
    <n v="0"/>
    <s v=""/>
    <m/>
    <m/>
  </r>
  <r>
    <s v="120800000185-0"/>
    <x v="43"/>
    <n v="0"/>
    <m/>
    <s v="Mejora de Plataforma de Servicios Moin"/>
    <d v="2013-04-30T00:00:00"/>
    <n v="215486757.69"/>
    <n v="0"/>
    <s v="Z000"/>
    <n v="0"/>
    <n v="0"/>
    <n v="0"/>
    <n v="0"/>
    <s v="Z000"/>
    <n v="0"/>
    <n v="0"/>
    <n v="0"/>
    <n v="0"/>
    <s v=""/>
    <m/>
    <m/>
  </r>
  <r>
    <s v="120800000187-0"/>
    <x v="43"/>
    <n v="311100"/>
    <m/>
    <s v="SISTEMA CONTRA INCENDIO MUELLE PETR."/>
    <d v="2015-03-31T00:00:00"/>
    <n v="19504047.809999999"/>
    <n v="0"/>
    <s v="Z000"/>
    <n v="0"/>
    <n v="0"/>
    <n v="0"/>
    <n v="0"/>
    <s v="Z000"/>
    <n v="0"/>
    <n v="0"/>
    <n v="0"/>
    <n v="0"/>
    <s v=""/>
    <m/>
    <m/>
  </r>
  <r>
    <s v="120800000188-0"/>
    <x v="43"/>
    <n v="0"/>
    <m/>
    <s v="PLANTEL AEROPUERTO TOBIAS BOLAÑOS"/>
    <d v="2015-04-30T00:00:00"/>
    <n v="37935072.119999997"/>
    <n v="0"/>
    <s v="Z000"/>
    <n v="0"/>
    <n v="0"/>
    <n v="0"/>
    <n v="0"/>
    <s v="Z000"/>
    <n v="0"/>
    <n v="0"/>
    <n v="0"/>
    <n v="0"/>
    <s v=""/>
    <m/>
    <m/>
  </r>
  <r>
    <s v="120800000189-0"/>
    <x v="43"/>
    <n v="0"/>
    <m/>
    <s v="PLANTA DE ASFALTOS MODIFICADOS EN MOÍN"/>
    <d v="2015-05-31T00:00:00"/>
    <n v="770911.73"/>
    <n v="0"/>
    <s v="Z000"/>
    <n v="0"/>
    <n v="0"/>
    <n v="0"/>
    <n v="0"/>
    <s v="Z000"/>
    <n v="0"/>
    <n v="0"/>
    <n v="0"/>
    <n v="0"/>
    <s v=""/>
    <m/>
    <m/>
  </r>
  <r>
    <s v="120800000191-0"/>
    <x v="43"/>
    <n v="311100"/>
    <m/>
    <s v="AUMENTO CAPACIDAD 3 TQS EL ALTO (liq)"/>
    <d v="2015-07-31T00:00:00"/>
    <n v="2395234.02"/>
    <n v="0"/>
    <s v="0000"/>
    <n v="0"/>
    <n v="0"/>
    <n v="0"/>
    <n v="0"/>
    <s v="Z000"/>
    <n v="0"/>
    <n v="0"/>
    <n v="0"/>
    <n v="0"/>
    <s v=""/>
    <m/>
    <m/>
  </r>
  <r>
    <s v="120800000192-0"/>
    <x v="43"/>
    <n v="0"/>
    <m/>
    <s v="AMPLIACIÓN DE ALMACENAMIENTO DANIEL ODUB"/>
    <d v="2016-01-31T00:00:00"/>
    <n v="32582751.809999999"/>
    <n v="0"/>
    <s v="Z000"/>
    <n v="0"/>
    <n v="0"/>
    <n v="0"/>
    <n v="0"/>
    <s v="Z000"/>
    <n v="0"/>
    <n v="0"/>
    <n v="0"/>
    <n v="0"/>
    <s v=""/>
    <m/>
    <m/>
  </r>
  <r>
    <s v="120800000193-0"/>
    <x v="43"/>
    <n v="0"/>
    <m/>
    <s v="Ampliacion parqueos y accesos Moin (liq)"/>
    <d v="2016-08-31T00:00:00"/>
    <n v="25412144.829999998"/>
    <n v="0"/>
    <s v="Z000"/>
    <n v="0"/>
    <n v="0"/>
    <n v="0"/>
    <n v="0"/>
    <s v="Z000"/>
    <n v="0"/>
    <n v="0"/>
    <n v="0"/>
    <n v="0"/>
    <s v=""/>
    <m/>
    <m/>
  </r>
  <r>
    <s v="120800000194-0"/>
    <x v="43"/>
    <n v="0"/>
    <m/>
    <s v="CARGADEROS BARRANCA"/>
    <d v="2016-10-31T00:00:00"/>
    <n v="34105000"/>
    <n v="0"/>
    <s v="Z000"/>
    <n v="0"/>
    <n v="0"/>
    <n v="0"/>
    <n v="0"/>
    <s v="Z000"/>
    <n v="0"/>
    <n v="0"/>
    <n v="0"/>
    <n v="0"/>
    <s v=""/>
    <m/>
    <m/>
  </r>
  <r>
    <s v="120800000195-0"/>
    <x v="43"/>
    <n v="0"/>
    <m/>
    <s v="INCORP. BIOCOMBUSTIBLES MATRIZ ENERG."/>
    <d v="2017-03-31T00:00:00"/>
    <n v="674159"/>
    <n v="0"/>
    <s v="Z000"/>
    <n v="0"/>
    <n v="0"/>
    <n v="0"/>
    <n v="0"/>
    <s v="Z000"/>
    <n v="0"/>
    <n v="0"/>
    <n v="0"/>
    <n v="0"/>
    <s v=""/>
    <m/>
    <m/>
  </r>
  <r>
    <s v="120800000196-0"/>
    <x v="43"/>
    <n v="0"/>
    <m/>
    <s v="Edificio de Aseguramiento de la Calidad"/>
    <d v="2017-03-31T00:00:00"/>
    <n v="5380650.6399999997"/>
    <n v="0"/>
    <s v="Z000"/>
    <n v="0"/>
    <n v="0"/>
    <n v="0"/>
    <n v="0"/>
    <s v="Z000"/>
    <n v="0"/>
    <n v="0"/>
    <n v="0"/>
    <n v="0"/>
    <s v=""/>
    <m/>
    <m/>
  </r>
  <r>
    <s v="120800000197-0"/>
    <x v="43"/>
    <n v="0"/>
    <m/>
    <s v="Talleres de Mantenimiento Turrialba"/>
    <d v="2017-09-30T00:00:00"/>
    <n v="507971327.18000001"/>
    <n v="0"/>
    <s v="Z000"/>
    <n v="0"/>
    <n v="0"/>
    <n v="0"/>
    <n v="0"/>
    <s v="Z000"/>
    <n v="0"/>
    <n v="0"/>
    <n v="0"/>
    <n v="0"/>
    <s v=""/>
    <m/>
    <m/>
  </r>
  <r>
    <s v="120800000198-0"/>
    <x v="43"/>
    <n v="0"/>
    <m/>
    <s v="CONSTRUCCIÓN CUATRO TANQUES"/>
    <d v="2018-02-28T00:00:00"/>
    <n v="1108120.03"/>
    <n v="0"/>
    <s v="Z000"/>
    <n v="0"/>
    <n v="0"/>
    <n v="0"/>
    <n v="0"/>
    <s v="Z000"/>
    <n v="0"/>
    <n v="0"/>
    <n v="0"/>
    <n v="0"/>
    <s v=""/>
    <m/>
    <m/>
  </r>
  <r>
    <s v="120900000000-0"/>
    <x v="44"/>
    <n v="343100"/>
    <m/>
    <s v="FINCA 562 ESTACION DE SERVICIO CARMEN HEREDIA"/>
    <d v="1977-09-01T00:00:00"/>
    <n v="207000"/>
    <n v="0"/>
    <s v="Z000"/>
    <n v="0"/>
    <n v="0"/>
    <n v="99043200"/>
    <n v="0"/>
    <s v="Z000"/>
    <n v="0"/>
    <n v="0"/>
    <n v="0"/>
    <n v="0"/>
    <s v=""/>
    <m/>
    <m/>
  </r>
  <r>
    <s v="120900000001-0"/>
    <x v="44"/>
    <n v="343100"/>
    <m/>
    <s v="FINCA 561 Estación de Servicio Ciudad Quesada"/>
    <d v="1977-09-01T00:00:00"/>
    <n v="312802"/>
    <n v="0"/>
    <s v="Z000"/>
    <n v="0"/>
    <n v="0"/>
    <n v="143917117"/>
    <n v="0"/>
    <s v="Z000"/>
    <n v="0"/>
    <n v="0"/>
    <n v="0"/>
    <n v="0"/>
    <s v=""/>
    <m/>
    <m/>
  </r>
  <r>
    <s v="120900000003-0"/>
    <x v="44"/>
    <n v="343100"/>
    <m/>
    <s v="FINCA 568 Estación de Servicio Cutriz San Carlos"/>
    <d v="1977-09-01T00:00:00"/>
    <n v="331260"/>
    <n v="0"/>
    <s v="Z000"/>
    <n v="0"/>
    <n v="0"/>
    <n v="499016000"/>
    <n v="0"/>
    <s v="Z000"/>
    <n v="0"/>
    <n v="0"/>
    <n v="0"/>
    <n v="0"/>
    <s v=""/>
    <m/>
    <m/>
  </r>
  <r>
    <s v="120900000004-0"/>
    <x v="44"/>
    <n v="343100"/>
    <m/>
    <s v="FINCA 569 Estación de Servicio La Primavera"/>
    <d v="1977-09-01T00:00:00"/>
    <n v="1770737.5"/>
    <n v="0"/>
    <s v="Z000"/>
    <n v="0"/>
    <n v="0"/>
    <n v="598586500"/>
    <n v="0"/>
    <s v="Z000"/>
    <n v="0"/>
    <n v="0"/>
    <n v="0"/>
    <n v="0"/>
    <s v=""/>
    <m/>
    <m/>
  </r>
  <r>
    <s v="120900000005-0"/>
    <x v="44"/>
    <n v="343100"/>
    <m/>
    <s v="FINCA 567 Estación de Servicio La Sabana"/>
    <d v="1977-09-01T00:00:00"/>
    <n v="2682135"/>
    <n v="0"/>
    <s v="Z000"/>
    <n v="0"/>
    <n v="0"/>
    <n v="944398400"/>
    <n v="0"/>
    <s v="Z000"/>
    <n v="0"/>
    <n v="0"/>
    <n v="0"/>
    <n v="0"/>
    <s v=""/>
    <m/>
    <m/>
  </r>
  <r>
    <s v="120900000007-0"/>
    <x v="44"/>
    <n v="343100"/>
    <m/>
    <s v="FINCA 573 Estación de Servicio El Pacífico"/>
    <d v="1977-09-01T00:00:00"/>
    <n v="1462500"/>
    <n v="0"/>
    <s v="Z000"/>
    <n v="0"/>
    <n v="0"/>
    <n v="417523120"/>
    <n v="0"/>
    <s v="Z000"/>
    <n v="0"/>
    <n v="0"/>
    <n v="0"/>
    <n v="0"/>
    <s v=""/>
    <m/>
    <m/>
  </r>
  <r>
    <s v="120900000008-0"/>
    <x v="44"/>
    <n v="335100"/>
    <m/>
    <s v="FINCA Estación de Servicio Tibas del Norte"/>
    <d v="1976-12-15T00:00:00"/>
    <n v="12285.44"/>
    <n v="0"/>
    <s v="Z000"/>
    <n v="0"/>
    <n v="0"/>
    <n v="298933900"/>
    <n v="0"/>
    <s v="Z000"/>
    <n v="0"/>
    <n v="0"/>
    <n v="0"/>
    <n v="0"/>
    <s v=""/>
    <m/>
    <m/>
  </r>
  <r>
    <s v="120900000009-0"/>
    <x v="44"/>
    <n v="343100"/>
    <m/>
    <s v="FINCA 564 Estación de Servicio La Y Griega"/>
    <d v="1977-09-01T00:00:00"/>
    <n v="360260"/>
    <n v="0"/>
    <s v="Z000"/>
    <n v="0"/>
    <n v="0"/>
    <n v="462200000"/>
    <n v="0"/>
    <s v="Z000"/>
    <n v="0"/>
    <n v="0"/>
    <n v="0"/>
    <n v="0"/>
    <s v=""/>
    <m/>
    <m/>
  </r>
  <r>
    <s v="120900000010-0"/>
    <x v="44"/>
    <n v="343100"/>
    <m/>
    <s v="FINCA 579 Estación de Servicio Ciudad Quesada"/>
    <d v="1976-09-01T00:00:00"/>
    <n v="153050"/>
    <n v="0"/>
    <s v="Z000"/>
    <n v="0"/>
    <n v="0"/>
    <n v="9705000"/>
    <n v="0"/>
    <s v="Z000"/>
    <n v="0"/>
    <n v="0"/>
    <n v="0"/>
    <n v="0"/>
    <s v=""/>
    <m/>
    <m/>
  </r>
  <r>
    <s v="120900000012-0"/>
    <x v="44"/>
    <n v="343100"/>
    <m/>
    <s v="FINCA 585 Estación de Servicio Cutriz"/>
    <d v="1975-09-01T00:00:00"/>
    <n v="202562.4"/>
    <n v="0"/>
    <s v="Z000"/>
    <n v="0"/>
    <n v="0"/>
    <n v="24155000"/>
    <n v="0"/>
    <s v="Z000"/>
    <n v="0"/>
    <n v="0"/>
    <n v="0"/>
    <n v="0"/>
    <s v=""/>
    <m/>
    <m/>
  </r>
  <r>
    <s v="120900000013-0"/>
    <x v="44"/>
    <n v="343100"/>
    <m/>
    <s v="FINCA 586 Estación de Servicio La Primavera"/>
    <d v="1975-09-01T00:00:00"/>
    <n v="382723"/>
    <n v="0"/>
    <s v="Z000"/>
    <n v="0"/>
    <n v="0"/>
    <n v="19804230"/>
    <n v="0"/>
    <s v="Z000"/>
    <n v="0"/>
    <n v="0"/>
    <n v="0"/>
    <n v="0"/>
    <s v=""/>
    <m/>
    <m/>
  </r>
  <r>
    <s v="120900000014-0"/>
    <x v="44"/>
    <n v="343100"/>
    <m/>
    <s v="FINCA 584 Estación de Servicio La Sabana"/>
    <d v="1975-09-01T00:00:00"/>
    <n v="263346"/>
    <n v="0"/>
    <s v="Z000"/>
    <n v="0"/>
    <n v="0"/>
    <n v="10473910"/>
    <n v="0"/>
    <s v="Z000"/>
    <n v="0"/>
    <n v="0"/>
    <n v="0"/>
    <n v="0"/>
    <s v=""/>
    <m/>
    <m/>
  </r>
  <r>
    <s v="120900000016-0"/>
    <x v="44"/>
    <n v="343100"/>
    <m/>
    <s v="FINCA 590 Estación de Servicio El Pacífico"/>
    <d v="1975-09-01T00:00:00"/>
    <n v="307800"/>
    <n v="0"/>
    <s v="Z000"/>
    <n v="0"/>
    <n v="0"/>
    <n v="14782641"/>
    <n v="0"/>
    <s v="Z000"/>
    <n v="0"/>
    <n v="0"/>
    <n v="0"/>
    <n v="0"/>
    <s v=""/>
    <m/>
    <m/>
  </r>
  <r>
    <s v="120900000017-0"/>
    <x v="44"/>
    <n v="335100"/>
    <m/>
    <s v="FINCA Estación Tibas del Norte"/>
    <d v="1976-12-15T00:00:00"/>
    <n v="1"/>
    <n v="0"/>
    <s v="Z000"/>
    <n v="0"/>
    <n v="0"/>
    <n v="16884400"/>
    <n v="0"/>
    <s v="Z000"/>
    <n v="0"/>
    <n v="0"/>
    <n v="0"/>
    <n v="0"/>
    <s v=""/>
    <m/>
    <m/>
  </r>
  <r>
    <s v="120900000018-0"/>
    <x v="44"/>
    <n v="343100"/>
    <m/>
    <s v="FINCA 582 Estación de Servicio La Y Griega"/>
    <d v="1978-09-01T00:00:00"/>
    <n v="346605"/>
    <n v="0"/>
    <s v="Z000"/>
    <n v="0"/>
    <n v="0"/>
    <n v="24100200"/>
    <n v="0"/>
    <s v="Z000"/>
    <n v="0"/>
    <n v="0"/>
    <n v="0"/>
    <n v="0"/>
    <s v=""/>
    <m/>
    <m/>
  </r>
  <r>
    <s v="120900000019-0"/>
    <x v="44"/>
    <n v="343100"/>
    <m/>
    <s v="FINCA 580 El Carmen Heredia"/>
    <d v="1976-09-01T00:00:00"/>
    <n v="324505"/>
    <n v="0"/>
    <s v="Z000"/>
    <n v="0"/>
    <n v="0"/>
    <n v="7512000"/>
    <n v="0"/>
    <s v="Z000"/>
    <n v="0"/>
    <n v="0"/>
    <n v="0"/>
    <n v="0"/>
    <s v=""/>
    <m/>
    <m/>
  </r>
  <r>
    <s v="121000000001-0"/>
    <x v="45"/>
    <n v="123100"/>
    <m/>
    <s v="SOFTWARE WINDOWS SVR STD 2003 SAPNISH OLP"/>
    <d v="2005-06-01T00:00:00"/>
    <n v="286334.13"/>
    <n v="286334.13"/>
    <s v="ZLIN"/>
    <n v="3"/>
    <n v="0"/>
    <n v="0"/>
    <n v="0"/>
    <s v="ZLIN"/>
    <n v="3"/>
    <n v="0"/>
    <n v="0"/>
    <n v="0"/>
    <s v=""/>
    <m/>
    <m/>
  </r>
  <r>
    <s v="121000000003-0"/>
    <x v="45"/>
    <n v="123100"/>
    <m/>
    <s v="SOFTW. WIND. SER. CAL"/>
    <d v="2005-06-01T00:00:00"/>
    <n v="403546.5"/>
    <n v="403546.5"/>
    <s v="ZLIN"/>
    <n v="3"/>
    <n v="0"/>
    <n v="0"/>
    <n v="0"/>
    <s v="ZLIN"/>
    <n v="3"/>
    <n v="0"/>
    <n v="0"/>
    <n v="0"/>
    <s v=""/>
    <m/>
    <m/>
  </r>
  <r>
    <s v="121000000004-0"/>
    <x v="45"/>
    <n v="344100"/>
    <m/>
    <s v="SOFTWARE OPERATIVO"/>
    <d v="2006-01-01T00:00:00"/>
    <n v="918713.59"/>
    <n v="918713.59"/>
    <s v="ZLIN"/>
    <n v="3"/>
    <n v="0"/>
    <n v="0"/>
    <n v="0"/>
    <s v="ZLIN"/>
    <n v="3"/>
    <n v="0"/>
    <n v="0"/>
    <n v="0"/>
    <s v=""/>
    <m/>
    <m/>
  </r>
  <r>
    <s v="121000000005-0"/>
    <x v="45"/>
    <n v="123100"/>
    <m/>
    <s v="SOFTWARE SQL SVR 2000"/>
    <d v="2005-05-01T00:00:00"/>
    <n v="2620502.4900000002"/>
    <n v="2620502.4900000002"/>
    <s v="ZLIN"/>
    <n v="3"/>
    <n v="0"/>
    <n v="0"/>
    <n v="0"/>
    <s v="ZLIN"/>
    <n v="3"/>
    <n v="0"/>
    <n v="0"/>
    <n v="0"/>
    <s v=""/>
    <m/>
    <m/>
  </r>
  <r>
    <s v="121000000007-0"/>
    <x v="45"/>
    <n v="123100"/>
    <m/>
    <s v="SOFTWARE SQL CAL 2000  ENGLISH"/>
    <d v="2005-06-01T00:00:00"/>
    <n v="2093366.45"/>
    <n v="2093366.45"/>
    <s v="ZLIN"/>
    <n v="3"/>
    <n v="0"/>
    <n v="0"/>
    <n v="0"/>
    <s v="ZLIN"/>
    <n v="3"/>
    <n v="0"/>
    <n v="0"/>
    <n v="0"/>
    <s v=""/>
    <m/>
    <m/>
  </r>
  <r>
    <s v="121000000010-0"/>
    <x v="45"/>
    <n v="344100"/>
    <m/>
    <s v="ACTUALIZACIÓN LICENCIA SOFTWARE DRARTISAN"/>
    <d v="2005-09-01T00:00:00"/>
    <n v="567267.30000000005"/>
    <n v="567267.30000000005"/>
    <s v="ZLIN"/>
    <n v="3"/>
    <n v="0"/>
    <n v="0"/>
    <n v="0"/>
    <s v="ZLIN"/>
    <n v="3"/>
    <n v="0"/>
    <n v="0"/>
    <n v="0"/>
    <s v=""/>
    <m/>
    <m/>
  </r>
  <r>
    <s v="121000000012-0"/>
    <x v="45"/>
    <n v="213100"/>
    <m/>
    <s v="Software para Direc. Sectorial Energía"/>
    <d v="2004-07-01T00:00:00"/>
    <n v="3051622.83"/>
    <n v="3051622.83"/>
    <s v="ZLIN"/>
    <n v="3"/>
    <n v="0"/>
    <n v="0"/>
    <n v="0"/>
    <s v="ZLIN"/>
    <n v="3"/>
    <n v="0"/>
    <n v="0"/>
    <n v="0"/>
    <s v=""/>
    <m/>
    <m/>
  </r>
  <r>
    <s v="121000000016-0"/>
    <x v="45"/>
    <n v="213100"/>
    <m/>
    <s v="Programa RSWIRE DESIGNER/JIC"/>
    <d v="2004-12-01T00:00:00"/>
    <n v="1613839.08"/>
    <n v="1613839.08"/>
    <s v="ZLIN"/>
    <n v="3"/>
    <n v="0"/>
    <n v="0"/>
    <n v="0"/>
    <s v="ZLIN"/>
    <n v="3"/>
    <n v="0"/>
    <n v="0"/>
    <n v="0"/>
    <s v=""/>
    <m/>
    <m/>
  </r>
  <r>
    <s v="121000000020-0"/>
    <x v="45"/>
    <n v="323100"/>
    <m/>
    <s v="Licencias autocad y actualización"/>
    <d v="2004-12-01T00:00:00"/>
    <n v="6368513"/>
    <n v="6368513"/>
    <s v="ZLIN"/>
    <n v="3"/>
    <n v="0"/>
    <n v="0"/>
    <n v="0"/>
    <s v="ZLIN"/>
    <n v="3"/>
    <n v="0"/>
    <n v="0"/>
    <n v="0"/>
    <s v=""/>
    <m/>
    <m/>
  </r>
  <r>
    <s v="121000000021-0"/>
    <x v="45"/>
    <n v="133100"/>
    <m/>
    <s v="Adove Creative Premiun"/>
    <d v="2004-12-01T00:00:00"/>
    <n v="776716.68"/>
    <n v="776716.68"/>
    <s v="ZLIN"/>
    <n v="3"/>
    <n v="0"/>
    <n v="0"/>
    <n v="0"/>
    <s v="ZLIN"/>
    <n v="3"/>
    <n v="0"/>
    <n v="0"/>
    <n v="0"/>
    <s v=""/>
    <m/>
    <m/>
  </r>
  <r>
    <s v="121000000022-0"/>
    <x v="45"/>
    <n v="213100"/>
    <m/>
    <s v="Crystal Reportes 10 Developer Edition"/>
    <d v="2004-12-01T00:00:00"/>
    <n v="555700.14"/>
    <n v="555700.14"/>
    <s v="ZLIN"/>
    <n v="3"/>
    <n v="0"/>
    <n v="0"/>
    <n v="0"/>
    <s v="ZLIN"/>
    <n v="3"/>
    <n v="0"/>
    <n v="0"/>
    <n v="0"/>
    <s v=""/>
    <m/>
    <m/>
  </r>
  <r>
    <s v="121000000023-0"/>
    <x v="45"/>
    <n v="213100"/>
    <m/>
    <s v="Visual Studio Net 2003 Enterprise Developer"/>
    <d v="2004-12-01T00:00:00"/>
    <n v="933942.15"/>
    <n v="933942.15"/>
    <s v="ZLIN"/>
    <n v="3"/>
    <n v="0"/>
    <n v="0"/>
    <n v="0"/>
    <s v="ZLIN"/>
    <n v="3"/>
    <n v="0"/>
    <n v="0"/>
    <n v="0"/>
    <s v=""/>
    <m/>
    <m/>
  </r>
  <r>
    <s v="121000000024-0"/>
    <x v="45"/>
    <n v="213100"/>
    <m/>
    <s v="Visual Foxpro 8.0 Professional Edition"/>
    <d v="2004-12-01T00:00:00"/>
    <n v="159055.65"/>
    <n v="159055.65"/>
    <s v="ZLIN"/>
    <n v="3"/>
    <n v="0"/>
    <n v="0"/>
    <n v="0"/>
    <s v="ZLIN"/>
    <n v="3"/>
    <n v="0"/>
    <n v="0"/>
    <n v="0"/>
    <s v=""/>
    <m/>
    <m/>
  </r>
  <r>
    <s v="121000000025-0"/>
    <x v="45"/>
    <n v="213100"/>
    <m/>
    <s v="Macromedia Studio Mx 2004"/>
    <d v="2004-12-01T00:00:00"/>
    <n v="2047320"/>
    <n v="2047320"/>
    <s v="ZLIN"/>
    <n v="3"/>
    <n v="0"/>
    <n v="0"/>
    <n v="0"/>
    <s v="ZLIN"/>
    <n v="3"/>
    <n v="0"/>
    <n v="0"/>
    <n v="0"/>
    <s v=""/>
    <m/>
    <m/>
  </r>
  <r>
    <s v="121000000026-0"/>
    <x v="45"/>
    <n v="213100"/>
    <m/>
    <s v="SOFTWARE SOPORTE"/>
    <d v="2004-12-01T00:00:00"/>
    <n v="2238403.2000000002"/>
    <n v="2238403.2000000002"/>
    <s v="ZLIN"/>
    <n v="3"/>
    <n v="0"/>
    <n v="0"/>
    <n v="0"/>
    <s v="ZLIN"/>
    <n v="3"/>
    <n v="0"/>
    <n v="0"/>
    <n v="0"/>
    <s v=""/>
    <m/>
    <m/>
  </r>
  <r>
    <s v="121000000027-0"/>
    <x v="45"/>
    <n v="213100"/>
    <m/>
    <s v="Adove Creative Suite Premiun"/>
    <d v="2004-12-01T00:00:00"/>
    <n v="1160148"/>
    <n v="1160148"/>
    <s v="ZLIN"/>
    <n v="3"/>
    <n v="0"/>
    <n v="0"/>
    <n v="0"/>
    <s v="ZLIN"/>
    <n v="3"/>
    <n v="0"/>
    <n v="0"/>
    <n v="0"/>
    <s v=""/>
    <m/>
    <m/>
  </r>
  <r>
    <s v="121000000028-0"/>
    <x v="45"/>
    <n v="213100"/>
    <m/>
    <s v="Medios para Macromedia Studio ML 2004"/>
    <d v="2004-12-01T00:00:00"/>
    <n v="121842.84"/>
    <n v="121842.84"/>
    <s v="ZLIN"/>
    <n v="3"/>
    <n v="0"/>
    <n v="0"/>
    <n v="0"/>
    <s v="ZLIN"/>
    <n v="3"/>
    <n v="0"/>
    <n v="0"/>
    <n v="0"/>
    <s v=""/>
    <m/>
    <m/>
  </r>
  <r>
    <s v="121000000030-0"/>
    <x v="45"/>
    <n v="213100"/>
    <m/>
    <s v="Medios de Adobe Acrobatt 6.0"/>
    <d v="2004-12-01T00:00:00"/>
    <n v="174281.52"/>
    <n v="174281.52"/>
    <s v="ZLIN"/>
    <n v="3"/>
    <n v="0"/>
    <n v="0"/>
    <n v="0"/>
    <s v="ZLIN"/>
    <n v="3"/>
    <n v="0"/>
    <n v="0"/>
    <n v="0"/>
    <s v=""/>
    <m/>
    <m/>
  </r>
  <r>
    <s v="121000000031-0"/>
    <x v="45"/>
    <n v="213100"/>
    <m/>
    <s v="Software para desarrollo pendiente capacitación"/>
    <d v="2004-12-01T00:00:00"/>
    <n v="270000"/>
    <n v="270000"/>
    <s v="ZLIN"/>
    <n v="3"/>
    <n v="0"/>
    <n v="0"/>
    <n v="0"/>
    <s v="ZLIN"/>
    <n v="3"/>
    <n v="0"/>
    <n v="0"/>
    <n v="0"/>
    <s v=""/>
    <m/>
    <m/>
  </r>
  <r>
    <s v="121000000032-0"/>
    <x v="45"/>
    <n v="216100"/>
    <m/>
    <s v="Licencias Autocad 2005 CDSL"/>
    <d v="2004-12-01T00:00:00"/>
    <n v="4530438.18"/>
    <n v="4530438.18"/>
    <s v="ZLIN"/>
    <n v="3"/>
    <n v="0"/>
    <n v="0"/>
    <n v="0"/>
    <s v="ZLIN"/>
    <n v="3"/>
    <n v="0"/>
    <n v="0"/>
    <n v="0"/>
    <s v=""/>
    <m/>
    <m/>
  </r>
  <r>
    <s v="121000000033-0"/>
    <x v="45"/>
    <n v="344100"/>
    <m/>
    <s v="Mejora sist. De contestadora Plantel Alto"/>
    <d v="2004-12-01T00:00:00"/>
    <n v="5936970"/>
    <n v="5936970"/>
    <s v="ZLIN"/>
    <n v="3"/>
    <n v="0"/>
    <n v="0"/>
    <n v="0"/>
    <s v="ZLIN"/>
    <n v="3"/>
    <n v="0"/>
    <n v="0"/>
    <n v="0"/>
    <s v=""/>
    <m/>
    <m/>
  </r>
  <r>
    <s v="121000000034-0"/>
    <x v="45"/>
    <n v="323100"/>
    <m/>
    <s v="SOFTWARE SOPORTE"/>
    <d v="2005-01-01T00:00:00"/>
    <n v="2142594.2000000002"/>
    <n v="2142594.2000000002"/>
    <s v="ZLIN"/>
    <n v="3"/>
    <n v="0"/>
    <n v="0"/>
    <n v="0"/>
    <s v="ZLIN"/>
    <n v="3"/>
    <n v="0"/>
    <n v="0"/>
    <n v="0"/>
    <s v=""/>
    <m/>
    <m/>
  </r>
  <r>
    <s v="121000000035-0"/>
    <x v="45"/>
    <n v="323100"/>
    <m/>
    <s v="Scanner Genesis"/>
    <d v="2007-12-31T00:00:00"/>
    <n v="2486920"/>
    <n v="2486920"/>
    <s v="ZLIN"/>
    <n v="3"/>
    <n v="0"/>
    <n v="0"/>
    <n v="0"/>
    <s v="ZLIN"/>
    <n v="3"/>
    <n v="0"/>
    <n v="0"/>
    <n v="0"/>
    <s v=""/>
    <m/>
    <m/>
  </r>
  <r>
    <s v="121000000036-0"/>
    <x v="45"/>
    <n v="323100"/>
    <m/>
    <s v="Licencia de Software urcscan-ubic"/>
    <d v="2007-12-31T00:00:00"/>
    <n v="2037795"/>
    <n v="2037795"/>
    <s v="ZLIN"/>
    <n v="3"/>
    <n v="0"/>
    <n v="0"/>
    <n v="0"/>
    <s v="ZLIN"/>
    <n v="3"/>
    <n v="0"/>
    <n v="0"/>
    <n v="0"/>
    <s v=""/>
    <m/>
    <m/>
  </r>
  <r>
    <s v="121000000038-0"/>
    <x v="45"/>
    <n v="311100"/>
    <m/>
    <s v="Traductor Automático Inglés - Español"/>
    <d v="2005-05-01T00:00:00"/>
    <n v="271191.36"/>
    <n v="271191.36"/>
    <s v="ZLIN"/>
    <n v="3"/>
    <n v="0"/>
    <n v="0"/>
    <n v="0"/>
    <s v="ZLIN"/>
    <n v="3"/>
    <n v="0"/>
    <n v="0"/>
    <n v="0"/>
    <s v=""/>
    <m/>
    <m/>
  </r>
  <r>
    <s v="121000000039-0"/>
    <x v="45"/>
    <n v="213100"/>
    <m/>
    <s v="Proyect pro 2003 win 32 english OLP GOVT"/>
    <d v="2005-05-01T00:00:00"/>
    <n v="1694927.08"/>
    <n v="1694927.08"/>
    <s v="ZLIN"/>
    <n v="3"/>
    <n v="0"/>
    <n v="0"/>
    <n v="0"/>
    <s v="ZLIN"/>
    <n v="3"/>
    <n v="0"/>
    <n v="0"/>
    <n v="0"/>
    <s v=""/>
    <m/>
    <m/>
  </r>
  <r>
    <s v="121000000040-0"/>
    <x v="45"/>
    <n v="213100"/>
    <m/>
    <s v="SOFTWARE SOPORTE"/>
    <d v="2005-05-01T00:00:00"/>
    <n v="519619.47"/>
    <n v="519619.47"/>
    <s v="ZLIN"/>
    <n v="3"/>
    <n v="0"/>
    <n v="0"/>
    <n v="0"/>
    <s v="ZLIN"/>
    <n v="3"/>
    <n v="0"/>
    <n v="0"/>
    <n v="0"/>
    <s v=""/>
    <m/>
    <m/>
  </r>
  <r>
    <s v="121000000041-0"/>
    <x v="45"/>
    <n v="213100"/>
    <m/>
    <s v="Visio Pro 2003 win 32 english OLP NL LOCL GOVT"/>
    <d v="2005-05-01T00:00:00"/>
    <n v="610640"/>
    <n v="610640"/>
    <s v="ZLIN"/>
    <n v="3"/>
    <n v="0"/>
    <n v="0"/>
    <n v="0"/>
    <s v="ZLIN"/>
    <n v="3"/>
    <n v="0"/>
    <n v="0"/>
    <n v="0"/>
    <s v=""/>
    <m/>
    <m/>
  </r>
  <r>
    <s v="121000000042-0"/>
    <x v="45"/>
    <n v="213100"/>
    <m/>
    <s v="SQL CAL 2000 English OLP NL LOCL GOVT DEVICE CAL"/>
    <d v="2005-05-01T00:00:00"/>
    <n v="272495.19"/>
    <n v="272495.19"/>
    <s v="ZLIN"/>
    <n v="3"/>
    <n v="0"/>
    <n v="0"/>
    <n v="0"/>
    <s v="ZLIN"/>
    <n v="3"/>
    <n v="0"/>
    <n v="0"/>
    <n v="0"/>
    <s v=""/>
    <m/>
    <m/>
  </r>
  <r>
    <s v="121000000043-0"/>
    <x v="45"/>
    <n v="123100"/>
    <m/>
    <s v="SOFTWARE CRYSTAL REPORTS DEVELOPER EDITION"/>
    <d v="2005-06-01T00:00:00"/>
    <n v="372851.18"/>
    <n v="372851.18"/>
    <s v="ZLIN"/>
    <n v="3"/>
    <n v="0"/>
    <n v="0"/>
    <n v="0"/>
    <s v="ZLIN"/>
    <n v="3"/>
    <n v="0"/>
    <n v="0"/>
    <n v="0"/>
    <s v=""/>
    <m/>
    <m/>
  </r>
  <r>
    <s v="121000000044-0"/>
    <x v="45"/>
    <n v="333100"/>
    <m/>
    <s v="PROGRAMA SURVEY 2005 EAGLE POINT SOFTWARE"/>
    <d v="2005-07-01T00:00:00"/>
    <n v="1405760.6"/>
    <n v="1405760.6"/>
    <s v="ZLIN"/>
    <n v="3"/>
    <n v="0"/>
    <n v="0"/>
    <n v="0"/>
    <s v="ZLIN"/>
    <n v="3"/>
    <n v="0"/>
    <n v="0"/>
    <n v="0"/>
    <s v=""/>
    <m/>
    <m/>
  </r>
  <r>
    <s v="121000000047-0"/>
    <x v="45"/>
    <n v="213100"/>
    <m/>
    <s v="SOFTWARE ADOBE CREATIVE SUITE 2 PREMIUM"/>
    <d v="2005-10-01T00:00:00"/>
    <n v="748060"/>
    <n v="748060"/>
    <s v="ZLIN"/>
    <n v="3"/>
    <n v="0"/>
    <n v="0"/>
    <n v="0"/>
    <s v="ZLIN"/>
    <n v="3"/>
    <n v="0"/>
    <n v="0"/>
    <n v="0"/>
    <s v=""/>
    <m/>
    <m/>
  </r>
  <r>
    <s v="121000000048-0"/>
    <x v="45"/>
    <n v="213100"/>
    <m/>
    <s v="LICENCIA ORACLE EN MODALIDAD"/>
    <d v="2005-12-01T00:00:00"/>
    <n v="9043955"/>
    <n v="9043955"/>
    <s v="ZLIN"/>
    <n v="3"/>
    <n v="0"/>
    <n v="0"/>
    <n v="0"/>
    <s v="ZLIN"/>
    <n v="3"/>
    <n v="0"/>
    <n v="0"/>
    <n v="0"/>
    <s v=""/>
    <m/>
    <m/>
  </r>
  <r>
    <s v="121000000049-0"/>
    <x v="45"/>
    <n v="344100"/>
    <m/>
    <s v="LICENCIA CRYSTAL REPORTS DEVELOPER"/>
    <d v="2005-12-01T00:00:00"/>
    <n v="1970313.5"/>
    <n v="1970313.5"/>
    <s v="ZLIN"/>
    <n v="3"/>
    <n v="0"/>
    <n v="0"/>
    <n v="0"/>
    <s v="ZLIN"/>
    <n v="3"/>
    <n v="0"/>
    <n v="0"/>
    <n v="0"/>
    <s v=""/>
    <m/>
    <m/>
  </r>
  <r>
    <s v="121000000050-0"/>
    <x v="45"/>
    <n v="323301"/>
    <m/>
    <s v="Actualizacion  lic, para el Soft, Herramientas"/>
    <d v="2007-09-01T00:00:00"/>
    <n v="624999.98"/>
    <n v="624999.98"/>
    <s v="ZLIN"/>
    <n v="3"/>
    <n v="0"/>
    <n v="0"/>
    <n v="0"/>
    <s v="ZLIN"/>
    <n v="3"/>
    <n v="0"/>
    <n v="0"/>
    <n v="0"/>
    <s v=""/>
    <m/>
    <m/>
  </r>
  <r>
    <s v="121000000051-0"/>
    <x v="45"/>
    <n v="213100"/>
    <m/>
    <s v="VERSION ACTUALIZADA DE PIPE"/>
    <d v="2006-05-01T00:00:00"/>
    <n v="776106.04"/>
    <n v="776106.04"/>
    <s v="ZLIN"/>
    <n v="3"/>
    <n v="0"/>
    <n v="0"/>
    <n v="0"/>
    <s v="ZLIN"/>
    <n v="3"/>
    <n v="0"/>
    <n v="0"/>
    <n v="0"/>
    <s v=""/>
    <m/>
    <m/>
  </r>
  <r>
    <s v="121000000052-0"/>
    <x v="45"/>
    <n v="133100"/>
    <m/>
    <s v="VERSION ACTUALIZADA DE PIPE - FLO"/>
    <d v="2006-04-01T00:00:00"/>
    <n v="1868019"/>
    <n v="1868019"/>
    <s v="ZLIN"/>
    <n v="3"/>
    <n v="0"/>
    <n v="0"/>
    <n v="0"/>
    <s v="ZLIN"/>
    <n v="3"/>
    <n v="0"/>
    <n v="0"/>
    <n v="0"/>
    <s v=""/>
    <m/>
    <m/>
  </r>
  <r>
    <s v="121000000053-0"/>
    <x v="45"/>
    <n v="333100"/>
    <m/>
    <s v="VERSION ACTUALIZADA DE PIPE"/>
    <d v="2006-12-01T00:00:00"/>
    <n v="3283628"/>
    <n v="3283628"/>
    <s v="ZLIN"/>
    <n v="3"/>
    <n v="0"/>
    <n v="0"/>
    <n v="0"/>
    <s v="ZLIN"/>
    <n v="3"/>
    <n v="0"/>
    <n v="0"/>
    <n v="0"/>
    <s v=""/>
    <m/>
    <m/>
  </r>
  <r>
    <s v="121000000054-0"/>
    <x v="45"/>
    <n v="333100"/>
    <m/>
    <s v="SOFTWARE SOPORTE"/>
    <d v="2008-12-31T00:00:00"/>
    <n v="1299500"/>
    <n v="1299500"/>
    <s v="ZLIN"/>
    <n v="3"/>
    <n v="0"/>
    <n v="0"/>
    <n v="0"/>
    <s v="ZLIN"/>
    <n v="3"/>
    <n v="0"/>
    <n v="0"/>
    <n v="0"/>
    <s v=""/>
    <m/>
    <m/>
  </r>
  <r>
    <s v="121000000056-0"/>
    <x v="45"/>
    <n v="131100"/>
    <m/>
    <s v="Activacion de cinco codigod"/>
    <d v="2007-09-01T00:00:00"/>
    <n v="997863.45"/>
    <n v="997863.45"/>
    <s v="ZLIN"/>
    <n v="3"/>
    <n v="0"/>
    <n v="0"/>
    <n v="0"/>
    <s v="ZLIN"/>
    <n v="3"/>
    <n v="0"/>
    <n v="0"/>
    <n v="0"/>
    <s v=""/>
    <m/>
    <m/>
  </r>
  <r>
    <s v="121000000057-0"/>
    <x v="45"/>
    <n v="213100"/>
    <m/>
    <s v="Lic. Lotus - Proyecto Gestión Documental"/>
    <d v="2004-12-01T00:00:00"/>
    <n v="26051252.02"/>
    <n v="26051252.02"/>
    <s v="ZLIN"/>
    <n v="3"/>
    <n v="0"/>
    <n v="0"/>
    <n v="0"/>
    <s v="ZLIN"/>
    <n v="3"/>
    <n v="0"/>
    <n v="0"/>
    <n v="0"/>
    <s v=""/>
    <m/>
    <m/>
  </r>
  <r>
    <s v="121000000058-0"/>
    <x v="45"/>
    <n v="213100"/>
    <m/>
    <s v="Renovacion licencia del Software Security Suite"/>
    <d v="2008-06-01T00:00:00"/>
    <n v="26601362"/>
    <n v="26601362"/>
    <s v="ZLIN"/>
    <n v="3"/>
    <n v="0"/>
    <n v="0"/>
    <n v="0"/>
    <s v="ZLIN"/>
    <n v="3"/>
    <n v="0"/>
    <n v="0"/>
    <n v="0"/>
    <s v=""/>
    <m/>
    <m/>
  </r>
  <r>
    <s v="121000000059-0"/>
    <x v="45"/>
    <n v="213100"/>
    <m/>
    <s v="Lic,EICSFLL- IBM-LOTUS"/>
    <d v="2007-02-01T00:00:00"/>
    <n v="225122"/>
    <n v="225122"/>
    <s v="ZLIN"/>
    <n v="3"/>
    <n v="0"/>
    <n v="0"/>
    <n v="0"/>
    <s v="ZLIN"/>
    <n v="3"/>
    <n v="0"/>
    <n v="0"/>
    <n v="0"/>
    <s v=""/>
    <m/>
    <m/>
  </r>
  <r>
    <s v="121000000060-0"/>
    <x v="45"/>
    <n v="213100"/>
    <m/>
    <s v="Lic,EQ183LL-IBM LOTUS DOMINO"/>
    <d v="2007-02-01T00:00:00"/>
    <n v="1708068"/>
    <n v="1708068"/>
    <s v="ZLIN"/>
    <n v="3"/>
    <n v="0"/>
    <n v="0"/>
    <n v="0"/>
    <s v="ZLIN"/>
    <n v="3"/>
    <n v="0"/>
    <n v="0"/>
    <n v="0"/>
    <s v=""/>
    <m/>
    <m/>
  </r>
  <r>
    <s v="121000000061-0"/>
    <x v="45"/>
    <n v="213100"/>
    <m/>
    <s v="Lic,EQ20KLL-IBM LOTUS DOMINO"/>
    <d v="2007-02-01T00:00:00"/>
    <n v="805938"/>
    <n v="805938"/>
    <s v="ZLIN"/>
    <n v="3"/>
    <n v="0"/>
    <n v="0"/>
    <n v="0"/>
    <s v="ZLIN"/>
    <n v="3"/>
    <n v="0"/>
    <n v="0"/>
    <n v="0"/>
    <s v=""/>
    <m/>
    <m/>
  </r>
  <r>
    <s v="121000000062-0"/>
    <x v="45"/>
    <n v="213100"/>
    <m/>
    <s v="Lic,E1CS6LL--IBM LOTUS"/>
    <d v="2007-02-01T00:00:00"/>
    <n v="4382855.22"/>
    <n v="3128340"/>
    <s v="ZLIN"/>
    <n v="3"/>
    <n v="0"/>
    <n v="0"/>
    <n v="0"/>
    <s v="ZLIN"/>
    <n v="3"/>
    <n v="0"/>
    <n v="0"/>
    <n v="0"/>
    <s v=""/>
    <m/>
    <m/>
  </r>
  <r>
    <s v="121000000066-0"/>
    <x v="45"/>
    <n v="213100"/>
    <m/>
    <s v="Lic,EO06VLL-IBM-TIVOLI"/>
    <d v="2007-02-01T00:00:00"/>
    <n v="523912"/>
    <n v="523912"/>
    <s v="ZLIN"/>
    <n v="3"/>
    <n v="0"/>
    <n v="0"/>
    <n v="0"/>
    <s v="ZLIN"/>
    <n v="3"/>
    <n v="0"/>
    <n v="0"/>
    <n v="0"/>
    <s v=""/>
    <m/>
    <m/>
  </r>
  <r>
    <s v="121000000069-0"/>
    <x v="45"/>
    <n v="213100"/>
    <m/>
    <s v="Lic,D512LL-IBM-TIVOLI"/>
    <d v="2007-02-01T00:00:00"/>
    <n v="189650"/>
    <n v="189650"/>
    <s v="ZLIN"/>
    <n v="3"/>
    <n v="0"/>
    <n v="0"/>
    <n v="0"/>
    <s v="ZLIN"/>
    <n v="3"/>
    <n v="0"/>
    <n v="0"/>
    <n v="0"/>
    <s v=""/>
    <m/>
    <m/>
  </r>
  <r>
    <s v="121000000070-0"/>
    <x v="45"/>
    <n v="213100"/>
    <m/>
    <s v="Lic,D55GELL-IBM LOTUS"/>
    <d v="2007-02-01T00:00:00"/>
    <n v="1730426"/>
    <n v="1730426"/>
    <s v="ZLIN"/>
    <n v="3"/>
    <n v="0"/>
    <n v="0"/>
    <n v="0"/>
    <s v="ZLIN"/>
    <n v="3"/>
    <n v="0"/>
    <n v="0"/>
    <n v="0"/>
    <s v=""/>
    <m/>
    <m/>
  </r>
  <r>
    <s v="121000000071-0"/>
    <x v="45"/>
    <n v="213100"/>
    <m/>
    <s v="Lic,D52E2LL-IBM-LOTUS"/>
    <d v="2007-02-01T00:00:00"/>
    <n v="1639174"/>
    <n v="1639174"/>
    <s v="ZLIN"/>
    <n v="3"/>
    <n v="0"/>
    <n v="0"/>
    <n v="0"/>
    <s v="ZLIN"/>
    <n v="3"/>
    <n v="0"/>
    <n v="0"/>
    <n v="0"/>
    <s v=""/>
    <m/>
    <m/>
  </r>
  <r>
    <s v="121000000072-0"/>
    <x v="45"/>
    <n v="213100"/>
    <m/>
    <s v="Domino designer  user annual sw maint rnwl UBIC"/>
    <d v="2007-12-12T00:00:00"/>
    <n v="214591"/>
    <n v="214591"/>
    <s v="ZLIN"/>
    <n v="3"/>
    <n v="0"/>
    <n v="0"/>
    <n v="0"/>
    <s v="ZLIN"/>
    <n v="3"/>
    <n v="0"/>
    <n v="0"/>
    <n v="0"/>
    <s v=""/>
    <m/>
    <m/>
  </r>
  <r>
    <s v="121000000073-0"/>
    <x v="45"/>
    <n v="213100"/>
    <m/>
    <s v="IBM lotus domino document Manager"/>
    <d v="2007-12-12T00:00:00"/>
    <n v="1616151"/>
    <n v="1616151"/>
    <s v="ZLIN"/>
    <n v="3"/>
    <n v="0"/>
    <n v="0"/>
    <n v="0"/>
    <s v="ZLIN"/>
    <n v="3"/>
    <n v="0"/>
    <n v="0"/>
    <n v="0"/>
    <s v=""/>
    <m/>
    <m/>
  </r>
  <r>
    <s v="121000000074-0"/>
    <x v="45"/>
    <n v="213100"/>
    <m/>
    <s v="IBM Lotus  workflow  per user annual"/>
    <d v="2007-12-12T00:00:00"/>
    <n v="516561"/>
    <n v="516561"/>
    <s v="ZLIN"/>
    <n v="3"/>
    <n v="0"/>
    <n v="0"/>
    <n v="0"/>
    <s v="ZLIN"/>
    <n v="3"/>
    <n v="0"/>
    <n v="0"/>
    <n v="0"/>
    <s v=""/>
    <m/>
    <m/>
  </r>
  <r>
    <s v="121000000075-0"/>
    <x v="45"/>
    <n v="213100"/>
    <m/>
    <s v="IBM Lotus domino enterprise value"/>
    <d v="2007-12-12T00:00:00"/>
    <n v="2101096"/>
    <n v="2101096"/>
    <s v="ZLIN"/>
    <n v="3"/>
    <n v="0"/>
    <n v="0"/>
    <n v="0"/>
    <s v="ZLIN"/>
    <n v="3"/>
    <n v="0"/>
    <n v="0"/>
    <n v="0"/>
    <s v=""/>
    <m/>
    <m/>
  </r>
  <r>
    <s v="121000000075-1"/>
    <x v="45"/>
    <n v="213100"/>
    <m/>
    <s v="IBM Lotus domino enterprise value"/>
    <d v="2010-03-03T00:00:00"/>
    <n v="2603412.3199999998"/>
    <n v="2603412.3199999998"/>
    <s v="ZLIN"/>
    <n v="3"/>
    <n v="0"/>
    <n v="0"/>
    <n v="0"/>
    <s v="ZLIN"/>
    <n v="3"/>
    <n v="0"/>
    <n v="0"/>
    <n v="0"/>
    <s v=""/>
    <m/>
    <m/>
  </r>
  <r>
    <s v="121000000076-0"/>
    <x v="45"/>
    <n v="213100"/>
    <m/>
    <s v="IBM notes with colaboration user annual"/>
    <d v="2007-12-12T00:00:00"/>
    <n v="2973150"/>
    <n v="2973150"/>
    <s v="ZLIN"/>
    <n v="3"/>
    <n v="0"/>
    <n v="0"/>
    <n v="0"/>
    <s v="ZLIN"/>
    <n v="3"/>
    <n v="0"/>
    <n v="0"/>
    <n v="0"/>
    <s v=""/>
    <m/>
    <m/>
  </r>
  <r>
    <s v="121000000077-0"/>
    <x v="45"/>
    <n v="213100"/>
    <m/>
    <s v="BM  tivoli storage manager"/>
    <d v="2007-12-12T00:00:00"/>
    <n v="518204"/>
    <n v="518204"/>
    <s v="ZLIN"/>
    <n v="3"/>
    <n v="0"/>
    <n v="0"/>
    <n v="0"/>
    <s v="ZLIN"/>
    <n v="3"/>
    <n v="0"/>
    <n v="0"/>
    <n v="0"/>
    <s v=""/>
    <m/>
    <m/>
  </r>
  <r>
    <s v="121000000077-1"/>
    <x v="45"/>
    <n v="213100"/>
    <m/>
    <s v="BM  tivoli storage manager"/>
    <d v="2010-03-03T00:00:00"/>
    <n v="185708.62"/>
    <n v="185708.62"/>
    <s v="ZLIN"/>
    <n v="3"/>
    <n v="0"/>
    <n v="0"/>
    <n v="0"/>
    <s v="ZLIN"/>
    <n v="3"/>
    <n v="0"/>
    <n v="0"/>
    <n v="0"/>
    <s v=""/>
    <m/>
    <m/>
  </r>
  <r>
    <s v="121000000078-0"/>
    <x v="45"/>
    <n v="213100"/>
    <m/>
    <s v="IBM tivoli Storage"/>
    <d v="2007-12-12T00:00:00"/>
    <n v="150164"/>
    <n v="150164"/>
    <s v="ZLIN"/>
    <n v="3"/>
    <n v="0"/>
    <n v="0"/>
    <n v="0"/>
    <s v="ZLIN"/>
    <n v="3"/>
    <n v="0"/>
    <n v="0"/>
    <n v="0"/>
    <s v=""/>
    <m/>
    <m/>
  </r>
  <r>
    <s v="121000000078-1"/>
    <x v="45"/>
    <n v="213100"/>
    <m/>
    <s v="IBM tivoli Storage"/>
    <d v="2010-03-03T00:00:00"/>
    <n v="642233.23"/>
    <n v="642233.23"/>
    <s v="ZLIN"/>
    <n v="3"/>
    <n v="0"/>
    <n v="0"/>
    <n v="0"/>
    <s v="ZLIN"/>
    <n v="3"/>
    <n v="0"/>
    <n v="0"/>
    <n v="0"/>
    <s v=""/>
    <m/>
    <m/>
  </r>
  <r>
    <s v="121000000080-0"/>
    <x v="45"/>
    <n v="214100"/>
    <m/>
    <s v="Arcadia tres licencias software solid converter"/>
    <d v="2007-08-23T00:00:00"/>
    <n v="162629.4"/>
    <n v="162629.4"/>
    <s v="ZLIN"/>
    <n v="3"/>
    <n v="0"/>
    <n v="0"/>
    <n v="0"/>
    <s v="ZLIN"/>
    <n v="3"/>
    <n v="0"/>
    <n v="0"/>
    <n v="0"/>
    <s v=""/>
    <m/>
    <m/>
  </r>
  <r>
    <s v="121000000081-0"/>
    <x v="45"/>
    <n v="123100"/>
    <m/>
    <s v="Licencias de software mind manager 7 pro  ubic,"/>
    <d v="2007-12-11T00:00:00"/>
    <n v="875160"/>
    <n v="875160"/>
    <s v="ZLIN"/>
    <n v="3"/>
    <n v="0"/>
    <n v="0"/>
    <n v="0"/>
    <s v="ZLIN"/>
    <n v="3"/>
    <n v="0"/>
    <n v="0"/>
    <n v="0"/>
    <s v=""/>
    <m/>
    <m/>
  </r>
  <r>
    <s v="121000000082-0"/>
    <x v="45"/>
    <n v="121100"/>
    <m/>
    <s v="Licencia  software adobe acrobat estándar"/>
    <d v="2007-12-10T00:00:00"/>
    <n v="141691.79"/>
    <n v="141691.79"/>
    <s v="ZLIN"/>
    <n v="3"/>
    <n v="0"/>
    <n v="0"/>
    <n v="0"/>
    <s v="ZLIN"/>
    <n v="3"/>
    <n v="0"/>
    <n v="0"/>
    <n v="0"/>
    <s v=""/>
    <m/>
    <m/>
  </r>
  <r>
    <s v="121000000083-0"/>
    <x v="45"/>
    <n v="341100"/>
    <m/>
    <s v="LICENCIA ACROBAT PROFESIONAL V.6"/>
    <d v="2005-03-01T00:00:00"/>
    <n v="841008.28"/>
    <n v="841008.28"/>
    <s v="ZLIN"/>
    <n v="3"/>
    <n v="0"/>
    <n v="0"/>
    <n v="0"/>
    <s v="ZLIN"/>
    <n v="3"/>
    <n v="0"/>
    <n v="0"/>
    <n v="0"/>
    <s v=""/>
    <m/>
    <m/>
  </r>
  <r>
    <s v="121000000084-0"/>
    <x v="45"/>
    <n v="213100"/>
    <m/>
    <s v="Office Pro 2003 win 32 english OLP NL LOCL GOVT"/>
    <d v="2005-05-01T00:00:00"/>
    <n v="3256684.58"/>
    <n v="3256684.58"/>
    <s v="ZLIN"/>
    <n v="3"/>
    <n v="0"/>
    <n v="0"/>
    <n v="0"/>
    <s v="ZLIN"/>
    <n v="3"/>
    <n v="0"/>
    <n v="0"/>
    <n v="0"/>
    <s v=""/>
    <m/>
    <m/>
  </r>
  <r>
    <s v="121000000086-0"/>
    <x v="45"/>
    <n v="333100"/>
    <m/>
    <s v="Actualizacion de software sap"/>
    <d v="2007-08-01T00:00:00"/>
    <n v="2901240"/>
    <n v="2901240"/>
    <s v="ZLIN"/>
    <n v="3"/>
    <n v="0"/>
    <n v="0"/>
    <n v="0"/>
    <s v="ZLIN"/>
    <n v="3"/>
    <n v="0"/>
    <n v="0"/>
    <n v="0"/>
    <s v=""/>
    <m/>
    <m/>
  </r>
  <r>
    <s v="121000000087-0"/>
    <x v="45"/>
    <n v="123100"/>
    <m/>
    <s v="SOFTWAR   RECONO, ÓPTICO DE CARACTERES"/>
    <d v="2005-06-01T00:00:00"/>
    <n v="1285152.1200000001"/>
    <n v="1285152.1200000001"/>
    <s v="ZLIN"/>
    <n v="3"/>
    <n v="0"/>
    <n v="0"/>
    <n v="0"/>
    <s v="ZLIN"/>
    <n v="3"/>
    <n v="0"/>
    <n v="0"/>
    <n v="0"/>
    <s v=""/>
    <m/>
    <m/>
  </r>
  <r>
    <s v="121000000088-0"/>
    <x v="45"/>
    <n v="213100"/>
    <m/>
    <s v="ACTUALIZ.licencia  pap software"/>
    <d v="2007-07-01T00:00:00"/>
    <n v="710376.33"/>
    <n v="710376.33"/>
    <s v="ZLIN"/>
    <n v="3"/>
    <n v="0"/>
    <n v="0"/>
    <n v="0"/>
    <s v="ZLIN"/>
    <n v="3"/>
    <n v="0"/>
    <n v="0"/>
    <n v="0"/>
    <s v=""/>
    <m/>
    <m/>
  </r>
  <r>
    <s v="121000000089-0"/>
    <x v="45"/>
    <n v="213100"/>
    <m/>
    <s v="79P 00123-OFFICE PROFESIONAL PLUS 2007"/>
    <d v="2007-08-01T00:00:00"/>
    <n v="518916"/>
    <n v="518916"/>
    <s v="ZLIN"/>
    <n v="3"/>
    <n v="0"/>
    <n v="0"/>
    <n v="0"/>
    <s v="ZLIN"/>
    <n v="3"/>
    <n v="0"/>
    <n v="0"/>
    <n v="0"/>
    <s v=""/>
    <m/>
    <m/>
  </r>
  <r>
    <s v="121000000090-0"/>
    <x v="45"/>
    <n v="213100"/>
    <m/>
    <s v="Software casa ALTOVA  desarrollo  tecnologias XML"/>
    <d v="2007-12-11T00:00:00"/>
    <n v="6649101"/>
    <n v="6649101"/>
    <s v="ZLIN"/>
    <n v="3"/>
    <n v="0"/>
    <n v="0"/>
    <n v="0"/>
    <s v="ZLIN"/>
    <n v="3"/>
    <n v="0"/>
    <n v="0"/>
    <n v="0"/>
    <s v=""/>
    <m/>
    <m/>
  </r>
  <r>
    <s v="121000000092-0"/>
    <x v="45"/>
    <n v="215100"/>
    <m/>
    <s v="Actualizacion de Aux Not Pro 3"/>
    <d v="2007-12-01T00:00:00"/>
    <n v="111000"/>
    <n v="111000"/>
    <s v="ZLIN"/>
    <n v="3"/>
    <n v="0"/>
    <n v="0"/>
    <n v="0"/>
    <s v="ZLIN"/>
    <n v="3"/>
    <n v="0"/>
    <n v="0"/>
    <n v="0"/>
    <s v=""/>
    <m/>
    <m/>
  </r>
  <r>
    <s v="121000000093-0"/>
    <x v="45"/>
    <n v="344201"/>
    <m/>
    <s v="Construccion de aplicaciones CTI UBIC"/>
    <d v="2007-07-04T00:00:00"/>
    <n v="11493570"/>
    <n v="11493570"/>
    <s v="ZLIN"/>
    <n v="3"/>
    <n v="0"/>
    <n v="0"/>
    <n v="0"/>
    <s v="ZLIN"/>
    <n v="3"/>
    <n v="0"/>
    <n v="0"/>
    <n v="0"/>
    <s v=""/>
    <m/>
    <m/>
  </r>
  <r>
    <s v="121000000096-0"/>
    <x v="45"/>
    <n v="343100"/>
    <m/>
    <s v="Soft windows vista busness vista"/>
    <d v="2007-08-01T00:00:00"/>
    <n v="119667"/>
    <n v="119667"/>
    <s v="ZLIN"/>
    <n v="3"/>
    <n v="0"/>
    <n v="0"/>
    <n v="0"/>
    <s v="ZLIN"/>
    <n v="3"/>
    <n v="0"/>
    <n v="0"/>
    <n v="0"/>
    <s v=""/>
    <m/>
    <m/>
  </r>
  <r>
    <s v="121000000097-0"/>
    <x v="45"/>
    <n v="343100"/>
    <m/>
    <s v="Forecast pro xe version 5,0 ubic.2ab11aa02"/>
    <d v="2008-01-09T00:00:00"/>
    <n v="725400"/>
    <n v="725400"/>
    <s v="ZLIN"/>
    <n v="3"/>
    <n v="0"/>
    <n v="0"/>
    <n v="0"/>
    <s v="ZLIN"/>
    <n v="3"/>
    <n v="0"/>
    <n v="0"/>
    <n v="0"/>
    <s v=""/>
    <m/>
    <m/>
  </r>
  <r>
    <s v="121000000098-0"/>
    <x v="45"/>
    <n v="321100"/>
    <m/>
    <s v="SIST. SACET VERSIÓN 5.2  WINDOWS ( ACT. Y AMPL."/>
    <d v="2007-08-01T00:00:00"/>
    <n v="773357"/>
    <n v="773357"/>
    <s v="ZLIN"/>
    <n v="3"/>
    <n v="0"/>
    <n v="0"/>
    <n v="0"/>
    <s v="ZLIN"/>
    <n v="3"/>
    <n v="0"/>
    <n v="0"/>
    <n v="0"/>
    <s v=""/>
    <m/>
    <m/>
  </r>
  <r>
    <s v="121000000099-0"/>
    <x v="45"/>
    <n v="323100"/>
    <m/>
    <s v="Paquete exchange para usar en el Servidor"/>
    <d v="2007-12-20T00:00:00"/>
    <n v="749214.02"/>
    <n v="749214.02"/>
    <s v="ZLIN"/>
    <n v="3"/>
    <n v="0"/>
    <n v="0"/>
    <n v="0"/>
    <s v="ZLIN"/>
    <n v="3"/>
    <n v="0"/>
    <n v="0"/>
    <n v="0"/>
    <s v=""/>
    <m/>
    <m/>
  </r>
  <r>
    <s v="121000000100-0"/>
    <x v="45"/>
    <n v="344100"/>
    <m/>
    <s v="Renovacion  mantenimiento p/5 licencias"/>
    <d v="2005-08-01T00:00:00"/>
    <n v="624816"/>
    <n v="277696"/>
    <s v="ZLIN"/>
    <n v="3"/>
    <n v="0"/>
    <n v="0"/>
    <n v="0"/>
    <s v="ZLIN"/>
    <n v="3"/>
    <n v="0"/>
    <n v="0"/>
    <n v="0"/>
    <s v=""/>
    <m/>
    <m/>
  </r>
  <r>
    <s v="121000000103-0"/>
    <x v="45"/>
    <n v="213100"/>
    <m/>
    <s v="ACTUALIZACIÓN SOFTWARE DE DISEÑO AUTO CAD 2006"/>
    <d v="2005-12-31T00:00:00"/>
    <n v="770060.56"/>
    <n v="770060.56"/>
    <s v="ZLIN"/>
    <n v="3"/>
    <n v="0"/>
    <n v="0"/>
    <n v="0"/>
    <s v="ZLIN"/>
    <n v="3"/>
    <n v="0"/>
    <n v="0"/>
    <n v="0"/>
    <s v=""/>
    <m/>
    <m/>
  </r>
  <r>
    <s v="121000000104-0"/>
    <x v="45"/>
    <n v="344100"/>
    <m/>
    <s v="PAQUETE DE SOFTWARE AUTOCAD, ULTIMA VERSIÓN"/>
    <d v="2005-12-31T00:00:00"/>
    <n v="3342540"/>
    <n v="3342540"/>
    <s v="ZLIN"/>
    <n v="3"/>
    <n v="0"/>
    <n v="0"/>
    <n v="0"/>
    <s v="ZLIN"/>
    <n v="3"/>
    <n v="0"/>
    <n v="0"/>
    <n v="0"/>
    <s v=""/>
    <m/>
    <m/>
  </r>
  <r>
    <s v="121000000105-0"/>
    <x v="45"/>
    <n v="323100"/>
    <m/>
    <s v="LICENCIAS  SOFTWARE DBARTISAN WORKBENCH"/>
    <d v="2005-12-31T00:00:00"/>
    <n v="13940814.960000001"/>
    <n v="13940814.960000001"/>
    <s v="ZLIN"/>
    <n v="3"/>
    <n v="0"/>
    <n v="0"/>
    <n v="0"/>
    <s v="ZLIN"/>
    <n v="3"/>
    <n v="0"/>
    <n v="0"/>
    <n v="0"/>
    <s v=""/>
    <m/>
    <m/>
  </r>
  <r>
    <s v="121000000106-0"/>
    <x v="45"/>
    <n v="133100"/>
    <m/>
    <s v="Siste, de info, Geografica Gasolinera"/>
    <d v="2007-12-31T00:00:00"/>
    <n v="685000"/>
    <n v="685000"/>
    <s v="ZLIN"/>
    <n v="3"/>
    <n v="0"/>
    <n v="0"/>
    <n v="0"/>
    <s v="ZLIN"/>
    <n v="3"/>
    <n v="0"/>
    <n v="0"/>
    <n v="0"/>
    <s v=""/>
    <m/>
    <m/>
  </r>
  <r>
    <s v="121000000107-0"/>
    <x v="45"/>
    <n v="213100"/>
    <m/>
    <s v="RENEWAL 1 YEAR UPGRADE PLAN"/>
    <d v="2008-06-10T00:00:00"/>
    <n v="156555"/>
    <n v="156555"/>
    <s v="ZLIN"/>
    <n v="3"/>
    <n v="0"/>
    <n v="0"/>
    <n v="0"/>
    <s v="ZLIN"/>
    <n v="3"/>
    <n v="0"/>
    <n v="0"/>
    <n v="0"/>
    <s v=""/>
    <m/>
    <m/>
  </r>
  <r>
    <s v="121000000108-0"/>
    <x v="45"/>
    <n v="322301"/>
    <m/>
    <s v="SOFTWARE WIZRD II - UBIC:"/>
    <d v="2005-12-31T00:00:00"/>
    <n v="172402.69"/>
    <n v="172402.69"/>
    <s v="ZLIN"/>
    <n v="3"/>
    <n v="0"/>
    <n v="0"/>
    <n v="0"/>
    <s v="ZLIN"/>
    <n v="3"/>
    <n v="0"/>
    <n v="0"/>
    <n v="0"/>
    <s v=""/>
    <m/>
    <m/>
  </r>
  <r>
    <s v="121000000109-0"/>
    <x v="45"/>
    <n v="213301"/>
    <m/>
    <s v="Software  ALTOVA  desarrollo  tecnologias XML"/>
    <d v="2005-12-31T00:00:00"/>
    <n v="9154708.8900000006"/>
    <n v="9154708.8900000006"/>
    <s v="ZLIN"/>
    <n v="3"/>
    <n v="0"/>
    <n v="0"/>
    <n v="0"/>
    <s v="ZLIN"/>
    <n v="3"/>
    <n v="0"/>
    <n v="0"/>
    <n v="0"/>
    <s v=""/>
    <m/>
    <m/>
  </r>
  <r>
    <s v="121000000109-1"/>
    <x v="45"/>
    <n v="213301"/>
    <m/>
    <s v="ALTOVA  desarrollo  tecnologias XML (AMPLIACION 2)"/>
    <d v="2014-05-07T00:00:00"/>
    <n v="1552929.78"/>
    <n v="0"/>
    <s v="ZLIN"/>
    <n v="3"/>
    <n v="0"/>
    <n v="0"/>
    <n v="0"/>
    <s v="ZLIN"/>
    <n v="3"/>
    <n v="0"/>
    <n v="0"/>
    <n v="0"/>
    <s v=""/>
    <m/>
    <m/>
  </r>
  <r>
    <s v="121000000110-0"/>
    <x v="45"/>
    <n v="322301"/>
    <m/>
    <s v="SOFTWARE MODEL - MG- UBIC:"/>
    <d v="2005-12-31T00:00:00"/>
    <n v="534449.81000000006"/>
    <n v="534449.81000000006"/>
    <s v="ZLIN"/>
    <n v="3"/>
    <n v="0"/>
    <n v="0"/>
    <n v="0"/>
    <s v="ZLIN"/>
    <n v="3"/>
    <n v="0"/>
    <n v="0"/>
    <n v="0"/>
    <s v=""/>
    <m/>
    <m/>
  </r>
  <r>
    <s v="121000000111-0"/>
    <x v="45"/>
    <n v="322301"/>
    <m/>
    <s v="SIMULADOR OPTIMIZADOR - UBIC:"/>
    <d v="2005-12-31T00:00:00"/>
    <n v="3792859.13"/>
    <n v="3792859.13"/>
    <s v="ZLIN"/>
    <n v="3"/>
    <n v="0"/>
    <n v="0"/>
    <n v="0"/>
    <s v="ZLIN"/>
    <n v="3"/>
    <n v="0"/>
    <n v="0"/>
    <n v="0"/>
    <s v=""/>
    <m/>
    <m/>
  </r>
  <r>
    <s v="121000000112-0"/>
    <x v="45"/>
    <n v="322301"/>
    <m/>
    <s v="SOFTWARE PD-PLUS- UBIC:"/>
    <d v="2005-12-31T00:00:00"/>
    <n v="1327501.19"/>
    <n v="1327501.19"/>
    <s v="ZLIN"/>
    <n v="3"/>
    <n v="0"/>
    <n v="0"/>
    <n v="0"/>
    <s v="ZLIN"/>
    <n v="3"/>
    <n v="0"/>
    <n v="0"/>
    <n v="0"/>
    <s v=""/>
    <m/>
    <m/>
  </r>
  <r>
    <s v="121000000113-0"/>
    <x v="45"/>
    <n v="322301"/>
    <m/>
    <s v="SIMULADOR DE PROCESOS QUIMICOS"/>
    <d v="2005-12-31T00:00:00"/>
    <n v="609154.18999999994"/>
    <n v="609154.18999999994"/>
    <s v="ZLIN"/>
    <n v="3"/>
    <n v="0"/>
    <n v="0"/>
    <n v="0"/>
    <s v="ZLIN"/>
    <n v="3"/>
    <n v="0"/>
    <n v="0"/>
    <n v="0"/>
    <s v=""/>
    <m/>
    <m/>
  </r>
  <r>
    <s v="121000000114-0"/>
    <x v="45"/>
    <n v="322301"/>
    <m/>
    <s v="SOFTWARE MODEL - DF- UBIC:"/>
    <d v="2005-12-01T00:00:00"/>
    <n v="534449.80000000005"/>
    <n v="534449.80000000005"/>
    <s v="ZLIN"/>
    <n v="3"/>
    <n v="0"/>
    <n v="0"/>
    <n v="0"/>
    <s v="ZLIN"/>
    <n v="3"/>
    <n v="0"/>
    <n v="0"/>
    <n v="0"/>
    <s v=""/>
    <m/>
    <m/>
  </r>
  <r>
    <s v="121000000115-0"/>
    <x v="45"/>
    <n v="323100"/>
    <m/>
    <s v="LICENCIA PROYECT MANGER SERVER 2003"/>
    <d v="2005-12-01T00:00:00"/>
    <n v="5669987"/>
    <n v="5669987"/>
    <s v="ZLIN"/>
    <n v="3"/>
    <n v="0"/>
    <n v="0"/>
    <n v="0"/>
    <s v="ZLIN"/>
    <n v="3"/>
    <n v="0"/>
    <n v="0"/>
    <n v="0"/>
    <s v=""/>
    <m/>
    <m/>
  </r>
  <r>
    <s v="121000000116-0"/>
    <x v="45"/>
    <n v="344100"/>
    <m/>
    <s v="PAQUETE SOFTWARE SIG MANIFOLD VERSIÓN ENTERPRICE"/>
    <d v="2005-09-01T00:00:00"/>
    <n v="675075"/>
    <n v="618818.75"/>
    <s v="ZLIN"/>
    <n v="3"/>
    <n v="0"/>
    <n v="0"/>
    <n v="0"/>
    <s v="ZLIN"/>
    <n v="3"/>
    <n v="0"/>
    <n v="0"/>
    <n v="0"/>
    <s v=""/>
    <m/>
    <m/>
  </r>
  <r>
    <s v="121000000117-0"/>
    <x v="45"/>
    <n v="323100"/>
    <m/>
    <s v="LIQ. C,C SOFTW, PIPEPAK ( ALGOR )"/>
    <d v="2006-03-01T00:00:00"/>
    <n v="331508.44"/>
    <n v="331508.44"/>
    <s v="ZLIN"/>
    <n v="3"/>
    <n v="0"/>
    <n v="0"/>
    <n v="0"/>
    <s v="ZLIN"/>
    <n v="3"/>
    <n v="0"/>
    <n v="0"/>
    <n v="0"/>
    <s v=""/>
    <m/>
    <m/>
  </r>
  <r>
    <s v="121000000118-0"/>
    <x v="45"/>
    <n v="123100"/>
    <m/>
    <s v="LICENCIA SOFTWARE ADOBE ACROBAT ESTANDAR"/>
    <d v="2006-04-01T00:00:00"/>
    <n v="486983"/>
    <n v="486983"/>
    <s v="ZLIN"/>
    <n v="3"/>
    <n v="0"/>
    <n v="0"/>
    <n v="0"/>
    <s v="ZLIN"/>
    <n v="3"/>
    <n v="0"/>
    <n v="0"/>
    <n v="0"/>
    <s v=""/>
    <m/>
    <m/>
  </r>
  <r>
    <s v="121000000119-0"/>
    <x v="45"/>
    <n v="323100"/>
    <m/>
    <s v="LICENCIA DE EMCO REMOTE DESTOP ULTIMA VERSIÓN"/>
    <d v="2006-05-01T00:00:00"/>
    <n v="1601504"/>
    <n v="1601504"/>
    <s v="ZLIN"/>
    <n v="3"/>
    <n v="0"/>
    <n v="0"/>
    <n v="0"/>
    <s v="ZLIN"/>
    <n v="3"/>
    <n v="0"/>
    <n v="0"/>
    <n v="0"/>
    <s v=""/>
    <m/>
    <m/>
  </r>
  <r>
    <s v="121000000120-0"/>
    <x v="45"/>
    <n v="323100"/>
    <m/>
    <s v="LICIENCIA DE EMCO INVENTORY ULTIMA VERSIÓN"/>
    <d v="2006-05-01T00:00:00"/>
    <n v="3002820"/>
    <n v="3002820"/>
    <s v="ZLIN"/>
    <n v="3"/>
    <n v="0"/>
    <n v="0"/>
    <n v="0"/>
    <s v="ZLIN"/>
    <n v="3"/>
    <n v="0"/>
    <n v="0"/>
    <n v="0"/>
    <s v=""/>
    <m/>
    <m/>
  </r>
  <r>
    <s v="121000000121-0"/>
    <x v="45"/>
    <n v="323100"/>
    <m/>
    <s v="CAPACITACIÓN SOFTWARE"/>
    <d v="2006-05-01T00:00:00"/>
    <n v="1255500"/>
    <n v="1255500"/>
    <s v="ZLIN"/>
    <n v="3"/>
    <n v="0"/>
    <n v="0"/>
    <n v="0"/>
    <s v="ZLIN"/>
    <n v="3"/>
    <n v="0"/>
    <n v="0"/>
    <n v="0"/>
    <s v=""/>
    <m/>
    <m/>
  </r>
  <r>
    <s v="121000000122-0"/>
    <x v="45"/>
    <n v="323100"/>
    <m/>
    <s v="SOFTWARE PIPEPAK (ALGOR)"/>
    <d v="2006-05-01T00:00:00"/>
    <n v="6888695.7999999998"/>
    <n v="6888695.7999999998"/>
    <s v="ZLIN"/>
    <n v="3"/>
    <n v="0"/>
    <n v="0"/>
    <n v="0"/>
    <s v="ZLIN"/>
    <n v="3"/>
    <n v="0"/>
    <n v="0"/>
    <n v="0"/>
    <s v=""/>
    <m/>
    <m/>
  </r>
  <r>
    <s v="121000000123-0"/>
    <x v="45"/>
    <n v="133100"/>
    <m/>
    <s v="ACTUALIZACIÓN DE SERVICIOS"/>
    <d v="2006-07-01T00:00:00"/>
    <n v="3704204.66"/>
    <n v="3704204.66"/>
    <s v="ZLIN"/>
    <n v="3"/>
    <n v="0"/>
    <n v="0"/>
    <n v="0"/>
    <s v="ZLIN"/>
    <n v="3"/>
    <n v="0"/>
    <n v="0"/>
    <n v="0"/>
    <s v=""/>
    <m/>
    <m/>
  </r>
  <r>
    <s v="121000000124-0"/>
    <x v="45"/>
    <n v="133100"/>
    <m/>
    <s v="DESAMALCENAJE MERC. - RELACIONADAS"/>
    <d v="2006-08-01T00:00:00"/>
    <n v="284025.65000000002"/>
    <n v="284025.65000000002"/>
    <s v="ZLIN"/>
    <n v="3"/>
    <n v="0"/>
    <n v="0"/>
    <n v="0"/>
    <s v="ZLIN"/>
    <n v="3"/>
    <n v="0"/>
    <n v="0"/>
    <n v="0"/>
    <s v=""/>
    <m/>
    <m/>
  </r>
  <r>
    <s v="121000000125-0"/>
    <x v="45"/>
    <n v="214100"/>
    <m/>
    <s v="LICENCIA VISIO PRO 2003 WIN32 ES OLP NL"/>
    <d v="2006-07-01T00:00:00"/>
    <n v="2094059.24"/>
    <n v="2094059.24"/>
    <s v="ZLIN"/>
    <n v="3"/>
    <n v="0"/>
    <n v="0"/>
    <n v="0"/>
    <s v="ZLIN"/>
    <n v="3"/>
    <n v="0"/>
    <n v="0"/>
    <n v="0"/>
    <s v=""/>
    <m/>
    <m/>
  </r>
  <r>
    <s v="121000000126-0"/>
    <x v="45"/>
    <n v="214100"/>
    <m/>
    <s v="ACTUALIZACIÓN SOFTWAR"/>
    <d v="2006-07-01T00:00:00"/>
    <n v="228553.8"/>
    <n v="228553.8"/>
    <s v="ZLIN"/>
    <n v="3"/>
    <n v="0"/>
    <n v="0"/>
    <n v="0"/>
    <s v="ZLIN"/>
    <n v="3"/>
    <n v="0"/>
    <n v="0"/>
    <n v="0"/>
    <s v=""/>
    <m/>
    <m/>
  </r>
  <r>
    <s v="121000000127-0"/>
    <x v="45"/>
    <n v="332100"/>
    <m/>
    <s v="MEMORIA PARA RELOJES BIOMETRICOS"/>
    <d v="2006-10-01T00:00:00"/>
    <n v="234136"/>
    <n v="234136"/>
    <s v="ZLIN"/>
    <n v="3"/>
    <n v="0"/>
    <n v="0"/>
    <n v="0"/>
    <s v="ZLIN"/>
    <n v="3"/>
    <n v="0"/>
    <n v="0"/>
    <n v="0"/>
    <s v=""/>
    <m/>
    <m/>
  </r>
  <r>
    <s v="121000000128-0"/>
    <x v="45"/>
    <n v="332100"/>
    <m/>
    <s v="imágenes DE CONFECCION DE CARNET"/>
    <d v="2007-10-01T00:00:00"/>
    <n v="465980"/>
    <n v="465980"/>
    <s v="ZLIN"/>
    <n v="3"/>
    <n v="0"/>
    <n v="0"/>
    <n v="0"/>
    <s v="ZLIN"/>
    <n v="3"/>
    <n v="0"/>
    <n v="0"/>
    <n v="0"/>
    <s v=""/>
    <m/>
    <m/>
  </r>
  <r>
    <s v="121000000129-0"/>
    <x v="45"/>
    <n v="213100"/>
    <m/>
    <s v="LICENCIA DE ADMINISTRADOR DEL HERMES"/>
    <d v="2006-11-01T00:00:00"/>
    <n v="1313298"/>
    <n v="1313298"/>
    <s v="ZLIN"/>
    <n v="3"/>
    <n v="0"/>
    <n v="0"/>
    <n v="0"/>
    <s v="ZLIN"/>
    <n v="3"/>
    <n v="0"/>
    <n v="0"/>
    <n v="0"/>
    <s v=""/>
    <m/>
    <m/>
  </r>
  <r>
    <s v="121000000130-0"/>
    <x v="45"/>
    <n v="213100"/>
    <m/>
    <s v="ACTUALIZACIÓN MANT. ANUAL"/>
    <d v="2006-11-01T00:00:00"/>
    <n v="154440"/>
    <n v="154440"/>
    <s v="ZLIN"/>
    <n v="3"/>
    <n v="0"/>
    <n v="0"/>
    <n v="0"/>
    <s v="ZLIN"/>
    <n v="3"/>
    <n v="0"/>
    <n v="0"/>
    <n v="0"/>
    <s v=""/>
    <m/>
    <m/>
  </r>
  <r>
    <s v="121000000131-0"/>
    <x v="45"/>
    <n v="322301"/>
    <m/>
    <s v="SOFTWARE PARA LA EVALUACIÓN Y DISEÑO DE HORNOS"/>
    <d v="2006-12-31T00:00:00"/>
    <n v="1612482"/>
    <n v="1612482"/>
    <s v="ZLIN"/>
    <n v="3"/>
    <n v="0"/>
    <n v="0"/>
    <n v="0"/>
    <s v="ZLIN"/>
    <n v="3"/>
    <n v="0"/>
    <n v="0"/>
    <n v="0"/>
    <s v=""/>
    <m/>
    <m/>
  </r>
  <r>
    <s v="121000000132-0"/>
    <x v="45"/>
    <n v="322301"/>
    <m/>
    <s v="SOFTWARE CAPAZ  FUNCIONAR COMO ASISTENTE"/>
    <d v="2006-12-31T00:00:00"/>
    <n v="487314"/>
    <n v="487314"/>
    <s v="ZLIN"/>
    <n v="3"/>
    <n v="0"/>
    <n v="0"/>
    <n v="0"/>
    <s v="ZLIN"/>
    <n v="3"/>
    <n v="0"/>
    <n v="0"/>
    <n v="0"/>
    <s v=""/>
    <m/>
    <m/>
  </r>
  <r>
    <s v="121000000133-0"/>
    <x v="45"/>
    <n v="322301"/>
    <m/>
    <s v="SOFTWARE PARA PROCESAR INFORMACIÓN"/>
    <d v="2006-12-31T00:00:00"/>
    <n v="778982"/>
    <n v="778982"/>
    <s v="ZLIN"/>
    <n v="3"/>
    <n v="0"/>
    <n v="0"/>
    <n v="0"/>
    <s v="ZLIN"/>
    <n v="3"/>
    <n v="0"/>
    <n v="0"/>
    <n v="0"/>
    <s v=""/>
    <m/>
    <m/>
  </r>
  <r>
    <s v="121000000134-0"/>
    <x v="45"/>
    <n v="323100"/>
    <m/>
    <s v="SOFTWARE  PIPE-FLO PROFESIONAL VERSION"/>
    <d v="2006-12-31T00:00:00"/>
    <n v="7284418"/>
    <n v="7284418"/>
    <s v="ZLIN"/>
    <n v="3"/>
    <n v="0"/>
    <n v="0"/>
    <n v="0"/>
    <s v="ZLIN"/>
    <n v="3"/>
    <n v="0"/>
    <n v="0"/>
    <n v="0"/>
    <s v=""/>
    <m/>
    <m/>
  </r>
  <r>
    <s v="121000000134-1"/>
    <x v="45"/>
    <n v="213100"/>
    <m/>
    <s v="SOFTWARE  PIPE-FLO PROFESIONAL VERSION"/>
    <d v="2018-03-08T00:00:00"/>
    <n v="2328164.0499999998"/>
    <n v="0"/>
    <s v="ZLIN"/>
    <n v="3"/>
    <n v="0"/>
    <n v="0"/>
    <n v="0"/>
    <s v="ZLIN"/>
    <n v="3"/>
    <n v="0"/>
    <n v="0"/>
    <n v="0"/>
    <s v=""/>
    <m/>
    <m/>
  </r>
  <r>
    <s v="121000000135-0"/>
    <x v="45"/>
    <n v="333100"/>
    <m/>
    <s v="LICENCIA PIPE FLO 2005 DE ENGINEERED SOFTWARE"/>
    <d v="2006-12-31T00:00:00"/>
    <n v="3709921"/>
    <n v="3709921"/>
    <s v="ZLIN"/>
    <n v="3"/>
    <n v="0"/>
    <n v="0"/>
    <n v="0"/>
    <s v="ZLIN"/>
    <n v="3"/>
    <n v="0"/>
    <n v="0"/>
    <n v="0"/>
    <s v=""/>
    <m/>
    <m/>
  </r>
  <r>
    <s v="121000000136-0"/>
    <x v="45"/>
    <n v="213100"/>
    <m/>
    <s v="LICENCIA DE SOFTWARE WINDOWS 2003 SERVER"/>
    <d v="2006-12-31T00:00:00"/>
    <n v="393437"/>
    <n v="393437"/>
    <s v="ZLIN"/>
    <n v="3"/>
    <n v="0"/>
    <n v="0"/>
    <n v="0"/>
    <s v="ZLIN"/>
    <n v="3"/>
    <n v="0"/>
    <n v="0"/>
    <n v="0"/>
    <s v=""/>
    <m/>
    <m/>
  </r>
  <r>
    <s v="121000000137-0"/>
    <x v="45"/>
    <n v="213100"/>
    <m/>
    <s v="SOFTWARE INTERAC EN MATERIA DE CONSER ,"/>
    <d v="2006-12-31T00:00:00"/>
    <n v="9939912.75"/>
    <n v="9939912.75"/>
    <s v="ZLIN"/>
    <n v="3"/>
    <n v="0"/>
    <n v="0"/>
    <n v="0"/>
    <s v="ZLIN"/>
    <n v="3"/>
    <n v="0"/>
    <n v="0"/>
    <n v="0"/>
    <s v=""/>
    <m/>
    <m/>
  </r>
  <r>
    <s v="121000000138-0"/>
    <x v="45"/>
    <n v="322301"/>
    <m/>
    <s v="SOFTWARE  REALIZAR LA EVALUACIÓN Y DISEÑO hornos"/>
    <d v="2006-12-31T00:00:00"/>
    <n v="2052131"/>
    <n v="2052131"/>
    <s v="ZLIN"/>
    <n v="3"/>
    <n v="0"/>
    <n v="0"/>
    <n v="0"/>
    <s v="ZLIN"/>
    <n v="3"/>
    <n v="0"/>
    <n v="0"/>
    <n v="0"/>
    <s v=""/>
    <m/>
    <m/>
  </r>
  <r>
    <s v="121000000139-0"/>
    <x v="45"/>
    <n v="344100"/>
    <m/>
    <s v="SHARE IT ENTERP, EDITION"/>
    <d v="2007-03-01T00:00:00"/>
    <n v="190150"/>
    <n v="190150"/>
    <s v="ZLIN"/>
    <n v="3"/>
    <n v="0"/>
    <n v="0"/>
    <n v="0"/>
    <s v="ZLIN"/>
    <n v="3"/>
    <n v="0"/>
    <n v="0"/>
    <n v="0"/>
    <s v=""/>
    <m/>
    <m/>
  </r>
  <r>
    <s v="121000000141-0"/>
    <x v="45"/>
    <n v="341100"/>
    <m/>
    <s v="SOFTWARE WIDOWS VISTA BUSINES ESP DVD MSO"/>
    <d v="2007-09-19T00:00:00"/>
    <n v="119667"/>
    <n v="119667"/>
    <s v="Z000"/>
    <n v="3"/>
    <n v="0"/>
    <n v="0"/>
    <n v="0"/>
    <s v="Z000"/>
    <n v="3"/>
    <n v="0"/>
    <n v="0"/>
    <n v="0"/>
    <s v=""/>
    <m/>
    <m/>
  </r>
  <r>
    <s v="121000000142-0"/>
    <x v="45"/>
    <n v="344100"/>
    <m/>
    <s v="SOFTWARE SIPROCATOP PARA TOPOGRAFIA Y SERVIDUMBRE"/>
    <d v="2007-04-30T00:00:00"/>
    <n v="260000"/>
    <n v="260000"/>
    <s v="Z000"/>
    <n v="3"/>
    <n v="0"/>
    <n v="0"/>
    <n v="0"/>
    <s v="Z000"/>
    <n v="3"/>
    <n v="0"/>
    <n v="0"/>
    <n v="0"/>
    <s v=""/>
    <m/>
    <m/>
  </r>
  <r>
    <s v="121000000144-0"/>
    <x v="45"/>
    <n v="216100"/>
    <m/>
    <s v="ACTUALIZACION SOFTWARE TRES EQUIPOS Y MANUALES"/>
    <d v="2007-04-30T00:00:00"/>
    <n v="1067352.99"/>
    <n v="1067352.99"/>
    <s v="Z000"/>
    <n v="3"/>
    <n v="0"/>
    <n v="0"/>
    <n v="0"/>
    <s v="Z000"/>
    <n v="3"/>
    <n v="0"/>
    <n v="0"/>
    <n v="0"/>
    <s v=""/>
    <m/>
    <m/>
  </r>
  <r>
    <s v="121000000145-0"/>
    <x v="45"/>
    <n v="344100"/>
    <m/>
    <s v="HERRAMIENTAS DE AUTOMATIZACION DE OFICINAS"/>
    <d v="2007-04-30T00:00:00"/>
    <n v="3247992.6"/>
    <n v="3247992.6"/>
    <s v="ZLIN"/>
    <n v="3"/>
    <n v="0"/>
    <n v="0"/>
    <n v="0"/>
    <s v="ZLIN"/>
    <n v="3"/>
    <n v="0"/>
    <n v="0"/>
    <n v="0"/>
    <s v=""/>
    <m/>
    <m/>
  </r>
  <r>
    <s v="121000000146-0"/>
    <x v="45"/>
    <n v="335100"/>
    <m/>
    <s v="Actualizacion sistema sacet 450 extensiones"/>
    <d v="2007-06-01T00:00:00"/>
    <n v="1662524.2"/>
    <n v="1662524.2"/>
    <s v="ZLIN"/>
    <n v="3"/>
    <n v="0"/>
    <n v="0"/>
    <n v="0"/>
    <s v="ZLIN"/>
    <n v="3"/>
    <n v="0"/>
    <n v="0"/>
    <n v="0"/>
    <s v=""/>
    <m/>
    <m/>
  </r>
  <r>
    <s v="121000000147-0"/>
    <x v="45"/>
    <n v="213201"/>
    <m/>
    <s v="SOFTWARE PIPE FLO PROFESIONAL VERSION STAND"/>
    <d v="2007-06-01T00:00:00"/>
    <n v="3112920"/>
    <n v="3112920"/>
    <s v="ZLIN"/>
    <n v="3"/>
    <n v="0"/>
    <n v="0"/>
    <n v="0"/>
    <s v="ZLIN"/>
    <n v="3"/>
    <n v="0"/>
    <n v="0"/>
    <n v="0"/>
    <s v=""/>
    <m/>
    <m/>
  </r>
  <r>
    <s v="121000000147-1"/>
    <x v="45"/>
    <n v="213201"/>
    <m/>
    <s v="ACTUALIZACION  SOFTWARE PIPE FLO PROF. VER STAND"/>
    <d v="2014-08-29T00:00:00"/>
    <n v="3190429.2"/>
    <n v="0"/>
    <s v="ZLIN"/>
    <n v="3"/>
    <n v="0"/>
    <n v="0"/>
    <n v="0"/>
    <s v="ZLIN"/>
    <n v="3"/>
    <n v="0"/>
    <n v="0"/>
    <n v="0"/>
    <s v=""/>
    <m/>
    <m/>
  </r>
  <r>
    <s v="121000000148-0"/>
    <x v="45"/>
    <n v="322301"/>
    <m/>
    <s v="ADQUISICIO DE SOFTWARE BACKUP4 ALL PROFESSIONAL"/>
    <d v="2007-06-01T00:00:00"/>
    <n v="135332"/>
    <n v="135332"/>
    <s v="ZLIN"/>
    <n v="3"/>
    <n v="0"/>
    <n v="0"/>
    <n v="0"/>
    <s v="ZLIN"/>
    <n v="3"/>
    <n v="0"/>
    <n v="0"/>
    <n v="0"/>
    <s v=""/>
    <m/>
    <m/>
  </r>
  <r>
    <s v="121000000149-0"/>
    <x v="45"/>
    <n v="213100"/>
    <m/>
    <s v="Plan for SWING integrator  50 unidades Users Pack"/>
    <d v="2007-06-01T00:00:00"/>
    <n v="156213"/>
    <n v="156213"/>
    <s v="ZLIN"/>
    <n v="3"/>
    <n v="0"/>
    <n v="0"/>
    <n v="0"/>
    <s v="ZLIN"/>
    <n v="3"/>
    <n v="0"/>
    <n v="0"/>
    <n v="0"/>
    <s v=""/>
    <m/>
    <m/>
  </r>
  <r>
    <s v="121000000149-1"/>
    <x v="45"/>
    <n v="213100"/>
    <m/>
    <s v="actualización SWING integrator  50 unid Users Pack"/>
    <d v="2012-08-01T00:00:00"/>
    <n v="651508"/>
    <n v="0"/>
    <s v="ZLIN"/>
    <n v="3"/>
    <n v="0"/>
    <n v="0"/>
    <n v="0"/>
    <s v="ZLIN"/>
    <n v="3"/>
    <n v="0"/>
    <n v="0"/>
    <n v="0"/>
    <s v=""/>
    <m/>
    <m/>
  </r>
  <r>
    <s v="121000000149-2"/>
    <x v="45"/>
    <n v="213100"/>
    <m/>
    <s v="Plan for SWING integrator  (2014)"/>
    <d v="2014-11-28T00:00:00"/>
    <n v="424079.9"/>
    <n v="0"/>
    <s v="ZLIN"/>
    <n v="3"/>
    <n v="0"/>
    <n v="0"/>
    <n v="0"/>
    <s v="ZLIN"/>
    <n v="3"/>
    <n v="0"/>
    <n v="0"/>
    <n v="0"/>
    <s v=""/>
    <m/>
    <m/>
  </r>
  <r>
    <s v="121000000149-3"/>
    <x v="45"/>
    <n v="213100"/>
    <m/>
    <s v="Plan for SWING integrator  50 unidades Users Pack"/>
    <d v="2016-06-02T00:00:00"/>
    <n v="179440.8"/>
    <n v="0"/>
    <s v="ZLIN"/>
    <n v="3"/>
    <n v="0"/>
    <n v="0"/>
    <n v="0"/>
    <s v="ZLIN"/>
    <n v="3"/>
    <n v="0"/>
    <n v="0"/>
    <n v="0"/>
    <s v=""/>
    <m/>
    <m/>
  </r>
  <r>
    <s v="121000000149-4"/>
    <x v="45"/>
    <n v="213100"/>
    <m/>
    <s v="Plan for SWING integrator  50 unidades Users Pack"/>
    <d v="2017-05-26T00:00:00"/>
    <n v="222862.4"/>
    <n v="0"/>
    <s v="ZLIN"/>
    <n v="3"/>
    <n v="0"/>
    <n v="0"/>
    <n v="0"/>
    <s v="ZLIN"/>
    <n v="3"/>
    <n v="0"/>
    <n v="0"/>
    <n v="0"/>
    <s v=""/>
    <m/>
    <m/>
  </r>
  <r>
    <s v="121000000150-0"/>
    <x v="45"/>
    <n v="213201"/>
    <m/>
    <s v="SOFTWARE PIPE FLO PROFESIONAL"/>
    <d v="2007-06-01T00:00:00"/>
    <n v="291932.77"/>
    <n v="291932.77"/>
    <s v="ZLIN"/>
    <n v="3"/>
    <n v="0"/>
    <n v="0"/>
    <n v="0"/>
    <s v="ZLIN"/>
    <n v="3"/>
    <n v="0"/>
    <n v="0"/>
    <n v="0"/>
    <s v=""/>
    <m/>
    <m/>
  </r>
  <r>
    <s v="121000000150-1"/>
    <x v="45"/>
    <n v="213201"/>
    <m/>
    <s v="ACTUALIZACION  SOFTWARE PIPE FLO PROFESIONAL"/>
    <d v="2014-08-29T00:00:00"/>
    <n v="3190429.2"/>
    <n v="0"/>
    <s v="ZLIN"/>
    <n v="3"/>
    <n v="0"/>
    <n v="0"/>
    <n v="0"/>
    <s v="ZLIN"/>
    <n v="3"/>
    <n v="0"/>
    <n v="0"/>
    <n v="0"/>
    <s v=""/>
    <m/>
    <m/>
  </r>
  <r>
    <s v="121000000150-2"/>
    <x v="45"/>
    <n v="213100"/>
    <m/>
    <s v="SOFTWARE PIPE FLO PROFESIONAL"/>
    <d v="2018-03-08T00:00:00"/>
    <n v="2328164.0499999998"/>
    <n v="0"/>
    <s v="ZLIN"/>
    <n v="3"/>
    <n v="0"/>
    <n v="0"/>
    <n v="0"/>
    <s v="ZLIN"/>
    <n v="3"/>
    <n v="0"/>
    <n v="0"/>
    <n v="0"/>
    <s v=""/>
    <m/>
    <m/>
  </r>
  <r>
    <s v="121000000151-0"/>
    <x v="45"/>
    <n v="213100"/>
    <m/>
    <s v="HP protector on -line backap"/>
    <d v="2008-03-27T00:00:00"/>
    <n v="803648"/>
    <n v="803648"/>
    <s v="ZLIN"/>
    <n v="3"/>
    <n v="0"/>
    <n v="0"/>
    <n v="0"/>
    <s v="ZLIN"/>
    <n v="3"/>
    <n v="0"/>
    <n v="0"/>
    <n v="0"/>
    <s v=""/>
    <m/>
    <m/>
  </r>
  <r>
    <s v="121000000152-0"/>
    <x v="45"/>
    <n v="341102"/>
    <m/>
    <s v="HP protector on -line backap"/>
    <d v="2008-04-11T00:00:00"/>
    <n v="803648"/>
    <n v="803648"/>
    <s v="ZLIN"/>
    <n v="3"/>
    <n v="0"/>
    <n v="0"/>
    <n v="0"/>
    <s v="ZLIN"/>
    <n v="3"/>
    <n v="0"/>
    <n v="0"/>
    <n v="0"/>
    <s v=""/>
    <m/>
    <m/>
  </r>
  <r>
    <s v="121000000153-0"/>
    <x v="45"/>
    <n v="333100"/>
    <m/>
    <s v="LICENCIA PIPE FLO 2005 DE ENGINEERED SOFTWARE"/>
    <d v="2008-02-27T00:00:00"/>
    <n v="14822553"/>
    <n v="14822553"/>
    <s v="ZLIN"/>
    <n v="3"/>
    <n v="0"/>
    <n v="0"/>
    <n v="0"/>
    <s v="ZLIN"/>
    <n v="3"/>
    <n v="0"/>
    <n v="0"/>
    <n v="0"/>
    <s v=""/>
    <m/>
    <m/>
  </r>
  <r>
    <s v="121000000154-0"/>
    <x v="45"/>
    <n v="341102"/>
    <m/>
    <s v="Paquete de Microsoft Proyect Server,"/>
    <d v="2008-03-13T00:00:00"/>
    <n v="3234649"/>
    <n v="3234649"/>
    <s v="ZLIN"/>
    <n v="3"/>
    <n v="0"/>
    <n v="0"/>
    <n v="0"/>
    <s v="ZLIN"/>
    <n v="3"/>
    <n v="0"/>
    <n v="0"/>
    <n v="0"/>
    <s v=""/>
    <m/>
    <m/>
  </r>
  <r>
    <s v="121000000155-0"/>
    <x v="45"/>
    <n v="333100"/>
    <m/>
    <s v="ACTUALIZACION Y SOPORTE DE LICENCIA SAP 2000,"/>
    <d v="2008-07-15T00:00:00"/>
    <n v="495000"/>
    <n v="495000"/>
    <s v="ZLIN"/>
    <n v="3"/>
    <n v="0"/>
    <n v="0"/>
    <n v="0"/>
    <s v="ZLIN"/>
    <n v="3"/>
    <n v="0"/>
    <n v="0"/>
    <n v="0"/>
    <s v=""/>
    <m/>
    <m/>
  </r>
  <r>
    <s v="121000000156-0"/>
    <x v="45"/>
    <n v="311100"/>
    <m/>
    <s v="Licencia Argis arc view 9,2"/>
    <d v="2008-08-22T00:00:00"/>
    <n v="2200443"/>
    <n v="2200443"/>
    <s v="ZLIN"/>
    <n v="3"/>
    <n v="0"/>
    <n v="0"/>
    <n v="0"/>
    <s v="ZLIN"/>
    <n v="3"/>
    <n v="0"/>
    <n v="0"/>
    <n v="0"/>
    <s v=""/>
    <m/>
    <m/>
  </r>
  <r>
    <s v="121000000157-0"/>
    <x v="45"/>
    <n v="311100"/>
    <m/>
    <s v="Licencia Arcgis arcpublis   9,2 - ubic 2ab11aa03"/>
    <d v="2008-08-22T00:00:00"/>
    <n v="1733087"/>
    <n v="1733087"/>
    <s v="ZLIN"/>
    <n v="3"/>
    <n v="0"/>
    <n v="0"/>
    <n v="0"/>
    <s v="ZLIN"/>
    <n v="3"/>
    <n v="0"/>
    <n v="0"/>
    <n v="0"/>
    <s v=""/>
    <m/>
    <m/>
  </r>
  <r>
    <s v="121000000160-0"/>
    <x v="45"/>
    <n v="311100"/>
    <m/>
    <s v="Actualizacion de  licencia Arcgis"/>
    <d v="2008-08-22T00:00:00"/>
    <n v="1116225"/>
    <n v="1116225"/>
    <s v="ZLIN"/>
    <n v="3"/>
    <n v="0"/>
    <n v="0"/>
    <n v="0"/>
    <s v="ZLIN"/>
    <n v="3"/>
    <n v="0"/>
    <n v="0"/>
    <n v="0"/>
    <s v=""/>
    <m/>
    <m/>
  </r>
  <r>
    <s v="121000000161-0"/>
    <x v="45"/>
    <n v="214301"/>
    <m/>
    <s v="Amplia  sistema de control  monitoreo  variables"/>
    <d v="2008-09-16T00:00:00"/>
    <n v="9264185"/>
    <n v="9264185"/>
    <s v="ZLIN"/>
    <n v="3"/>
    <n v="0"/>
    <n v="0"/>
    <n v="0"/>
    <s v="ZLIN"/>
    <n v="3"/>
    <n v="0"/>
    <n v="0"/>
    <n v="0"/>
    <s v=""/>
    <m/>
    <m/>
  </r>
  <r>
    <s v="121000000162-0"/>
    <x v="45"/>
    <n v="214301"/>
    <m/>
    <s v="Software gum workbench professional ultima version"/>
    <d v="2008-08-12T00:00:00"/>
    <n v="3015473"/>
    <n v="3015473"/>
    <s v="ZLIN"/>
    <n v="3"/>
    <n v="0"/>
    <n v="0"/>
    <n v="0"/>
    <s v="ZLIN"/>
    <n v="3"/>
    <n v="0"/>
    <n v="0"/>
    <n v="0"/>
    <s v=""/>
    <m/>
    <m/>
  </r>
  <r>
    <s v="121000000163-0"/>
    <x v="45"/>
    <n v="123100"/>
    <m/>
    <s v="Licencias  software microsoft visto standard ubic"/>
    <d v="2008-08-18T00:00:00"/>
    <n v="2359565"/>
    <n v="2359565"/>
    <s v="ZLIN"/>
    <n v="3"/>
    <n v="0"/>
    <n v="0"/>
    <n v="0"/>
    <s v="ZLIN"/>
    <n v="3"/>
    <n v="0"/>
    <n v="0"/>
    <n v="0"/>
    <s v=""/>
    <m/>
    <m/>
  </r>
  <r>
    <s v="121000000164-0"/>
    <x v="45"/>
    <n v="123100"/>
    <m/>
    <s v="Licencias  software microsoft visto standard ubic"/>
    <d v="2008-08-08T00:00:00"/>
    <n v="358600"/>
    <n v="358600"/>
    <s v="ZLIN"/>
    <n v="3"/>
    <n v="0"/>
    <n v="0"/>
    <n v="0"/>
    <s v="ZLIN"/>
    <n v="3"/>
    <n v="0"/>
    <n v="0"/>
    <n v="0"/>
    <s v=""/>
    <m/>
    <m/>
  </r>
  <r>
    <s v="121000000167-0"/>
    <x v="45"/>
    <n v="214301"/>
    <m/>
    <s v="Servicio de instalacion Parametrizacion y ubic"/>
    <d v="2008-08-28T00:00:00"/>
    <n v="2784923"/>
    <n v="2784923"/>
    <s v="ZLIN"/>
    <n v="3"/>
    <n v="0"/>
    <n v="0"/>
    <n v="0"/>
    <s v="ZLIN"/>
    <n v="3"/>
    <n v="0"/>
    <n v="0"/>
    <n v="0"/>
    <s v=""/>
    <m/>
    <m/>
  </r>
  <r>
    <s v="121000000168-0"/>
    <x v="45"/>
    <n v="214301"/>
    <m/>
    <s v="Capacitacion de modulos"/>
    <d v="2008-08-28T00:00:00"/>
    <n v="2784923"/>
    <n v="2784923"/>
    <s v="ZLIN"/>
    <n v="3"/>
    <n v="0"/>
    <n v="0"/>
    <n v="0"/>
    <s v="ZLIN"/>
    <n v="3"/>
    <n v="0"/>
    <n v="0"/>
    <n v="0"/>
    <s v=""/>
    <m/>
    <m/>
  </r>
  <r>
    <s v="121000000169-0"/>
    <x v="45"/>
    <n v="334205"/>
    <m/>
    <s v="SOFTWARE ARANCEL ELECTRONICO DE ADUANAS"/>
    <d v="2008-09-30T00:00:00"/>
    <n v="274000"/>
    <n v="274000"/>
    <s v="ZLIN"/>
    <n v="3"/>
    <n v="0"/>
    <n v="0"/>
    <n v="0"/>
    <s v="ZLIN"/>
    <n v="3"/>
    <n v="0"/>
    <n v="0"/>
    <n v="0"/>
    <s v=""/>
    <m/>
    <m/>
  </r>
  <r>
    <s v="121000000169-4"/>
    <x v="45"/>
    <n v="334205"/>
    <m/>
    <s v="RENOVACIÓN ANUAL DE SOFTWARE ARANCEL ADUANAS"/>
    <d v="2010-09-07T00:00:00"/>
    <n v="80000"/>
    <n v="80000"/>
    <s v="ZLIN"/>
    <n v="1"/>
    <n v="0"/>
    <n v="0"/>
    <n v="0"/>
    <s v="ZLIN"/>
    <n v="1"/>
    <n v="0"/>
    <n v="0"/>
    <n v="0"/>
    <s v=""/>
    <m/>
    <m/>
  </r>
  <r>
    <s v="121000000169-5"/>
    <x v="45"/>
    <n v="334205"/>
    <m/>
    <s v="RENOVACIÓN ANUAL DE SOFTWARE ARANCEL ADUANAS"/>
    <d v="2010-09-07T00:00:00"/>
    <n v="80000"/>
    <n v="80000"/>
    <s v="ZLIN"/>
    <n v="1"/>
    <n v="0"/>
    <n v="0"/>
    <n v="0"/>
    <s v="ZLIN"/>
    <n v="1"/>
    <n v="0"/>
    <n v="0"/>
    <n v="0"/>
    <s v=""/>
    <m/>
    <m/>
  </r>
  <r>
    <s v="121000000169-6"/>
    <x v="45"/>
    <n v="334205"/>
    <m/>
    <s v="SOFTWARE ARANCEL ELECTRONICO DE ADUANAS"/>
    <d v="2011-09-22T00:00:00"/>
    <n v="95000"/>
    <n v="95000"/>
    <s v="ZLIN"/>
    <n v="3"/>
    <n v="0"/>
    <n v="0"/>
    <n v="0"/>
    <s v="ZLIN"/>
    <n v="3"/>
    <n v="0"/>
    <n v="0"/>
    <n v="0"/>
    <s v=""/>
    <m/>
    <m/>
  </r>
  <r>
    <s v="121000000169-7"/>
    <x v="45"/>
    <n v="334205"/>
    <m/>
    <s v="SOFTWARE ARANCEL ELECTRONICO DE ADUANAS"/>
    <d v="2011-09-22T00:00:00"/>
    <n v="95000"/>
    <n v="95000"/>
    <s v="ZLIN"/>
    <n v="3"/>
    <n v="0"/>
    <n v="0"/>
    <n v="0"/>
    <s v="ZLIN"/>
    <n v="3"/>
    <n v="0"/>
    <n v="0"/>
    <n v="0"/>
    <s v=""/>
    <m/>
    <m/>
  </r>
  <r>
    <s v="121000000169-8"/>
    <x v="45"/>
    <n v="334205"/>
    <m/>
    <s v="RENOVACION 2012 SOFTWARE ARANCEL ELECT.ADUANAS"/>
    <d v="2012-09-07T00:00:00"/>
    <n v="95000"/>
    <n v="0"/>
    <s v="ZLIN"/>
    <n v="3"/>
    <n v="0"/>
    <n v="0"/>
    <n v="0"/>
    <s v="ZLIN"/>
    <n v="3"/>
    <n v="0"/>
    <n v="0"/>
    <n v="0"/>
    <s v=""/>
    <m/>
    <m/>
  </r>
  <r>
    <s v="121000000169-9"/>
    <x v="45"/>
    <n v="334205"/>
    <m/>
    <s v="RENOVACION 2012 SOFTWARE ARANCEL ELECT.ADUANAS"/>
    <d v="2012-09-07T00:00:00"/>
    <n v="95000"/>
    <n v="0"/>
    <s v="ZLIN"/>
    <n v="3"/>
    <n v="0"/>
    <n v="0"/>
    <n v="0"/>
    <s v="ZLIN"/>
    <n v="3"/>
    <n v="0"/>
    <n v="0"/>
    <n v="0"/>
    <s v=""/>
    <m/>
    <m/>
  </r>
  <r>
    <s v="121000000169-10"/>
    <x v="45"/>
    <n v="334205"/>
    <m/>
    <s v="SOFTWARE ARANCEL ELECTRONICO DE ADUANAS"/>
    <d v="2016-08-26T00:00:00"/>
    <n v="120000"/>
    <n v="0"/>
    <s v="ZLIN"/>
    <n v="3"/>
    <n v="0"/>
    <n v="0"/>
    <n v="0"/>
    <s v="ZLIN"/>
    <n v="3"/>
    <n v="0"/>
    <n v="0"/>
    <n v="0"/>
    <s v=""/>
    <m/>
    <m/>
  </r>
  <r>
    <s v="121000000169-11"/>
    <x v="45"/>
    <n v="334205"/>
    <m/>
    <s v="RENOVACION ARANCEL ELECTRONICO DE ADUANAS"/>
    <d v="2017-09-05T00:00:00"/>
    <n v="120000"/>
    <n v="0"/>
    <s v="ZLIN"/>
    <n v="3"/>
    <n v="0"/>
    <n v="0"/>
    <n v="0"/>
    <s v="ZLIN"/>
    <n v="3"/>
    <n v="0"/>
    <n v="0"/>
    <n v="0"/>
    <s v=""/>
    <m/>
    <m/>
  </r>
  <r>
    <s v="121000000170-0"/>
    <x v="45"/>
    <n v="214301"/>
    <m/>
    <s v="Licencias modulos isosystem  Ubic"/>
    <d v="2008-08-28T00:00:00"/>
    <n v="2463972"/>
    <n v="2463972"/>
    <s v="ZLIN"/>
    <n v="3"/>
    <n v="0"/>
    <n v="0"/>
    <n v="0"/>
    <s v="ZLIN"/>
    <n v="3"/>
    <n v="0"/>
    <n v="0"/>
    <n v="0"/>
    <s v=""/>
    <m/>
    <m/>
  </r>
  <r>
    <s v="121000000171-0"/>
    <x v="45"/>
    <n v="214301"/>
    <m/>
    <s v="Licencias modulos isosystem  Ubic"/>
    <d v="2008-08-28T00:00:00"/>
    <n v="1087183"/>
    <n v="1087183"/>
    <s v="ZLIN"/>
    <n v="3"/>
    <n v="0"/>
    <n v="0"/>
    <n v="0"/>
    <s v="ZLIN"/>
    <n v="3"/>
    <n v="0"/>
    <n v="0"/>
    <n v="0"/>
    <s v=""/>
    <m/>
    <m/>
  </r>
  <r>
    <s v="121000000172-0"/>
    <x v="45"/>
    <n v="213100"/>
    <m/>
    <s v="Licenciamiento interprice Agreement softwarfe"/>
    <d v="2008-10-02T00:00:00"/>
    <n v="212117786.46000001"/>
    <n v="212117786.46000001"/>
    <s v="ZLIN"/>
    <n v="3"/>
    <n v="0"/>
    <n v="0"/>
    <n v="0"/>
    <s v="ZLIN"/>
    <n v="3"/>
    <n v="0"/>
    <n v="0"/>
    <n v="0"/>
    <s v=""/>
    <m/>
    <m/>
  </r>
  <r>
    <s v="121000000172-1"/>
    <x v="45"/>
    <n v="213100"/>
    <m/>
    <s v="LICENCIA ENT DSKP LISTED LIC/SA PACK MVL, PARTE N°"/>
    <d v="2009-10-01T00:00:00"/>
    <n v="297708215.66000003"/>
    <n v="297708215.66000003"/>
    <s v="ZLIN"/>
    <n v="3"/>
    <n v="0"/>
    <n v="0"/>
    <n v="0"/>
    <s v="ZLIN"/>
    <n v="3"/>
    <n v="0"/>
    <n v="0"/>
    <n v="0"/>
    <s v=""/>
    <m/>
    <m/>
  </r>
  <r>
    <s v="121000000172-2"/>
    <x v="45"/>
    <n v="213100"/>
    <m/>
    <s v="LICENCIAS PROJECT PRO WIN52 LESTED LANGUAGES  LIC/"/>
    <d v="2009-10-01T00:00:00"/>
    <n v="3537496"/>
    <n v="3537496"/>
    <s v="ZLIN"/>
    <n v="3"/>
    <n v="0"/>
    <n v="0"/>
    <n v="0"/>
    <s v="ZLIN"/>
    <n v="3"/>
    <n v="0"/>
    <n v="0"/>
    <n v="0"/>
    <s v=""/>
    <m/>
    <m/>
  </r>
  <r>
    <s v="121000000172-3"/>
    <x v="45"/>
    <n v="213100"/>
    <m/>
    <s v="LICENCIAS VSTUDIO TEAM SUITE LISTED LIC/SA WMSDN"/>
    <d v="2009-10-01T00:00:00"/>
    <n v="35626417.880000003"/>
    <n v="35626417.880000003"/>
    <s v="ZLIN"/>
    <n v="3"/>
    <n v="0"/>
    <n v="0"/>
    <n v="0"/>
    <s v="ZLIN"/>
    <n v="3"/>
    <n v="0"/>
    <n v="0"/>
    <n v="0"/>
    <s v=""/>
    <m/>
    <m/>
  </r>
  <r>
    <s v="121000000172-4"/>
    <x v="45"/>
    <n v="213100"/>
    <m/>
    <s v="LICENCIAS CONFIG MGR SVR WSQL LISTED LIC/SA PACK"/>
    <d v="2009-10-01T00:00:00"/>
    <n v="539145.06000000006"/>
    <n v="539145.06000000006"/>
    <s v="ZLIN"/>
    <n v="3"/>
    <n v="0"/>
    <n v="0"/>
    <n v="0"/>
    <s v="ZLIN"/>
    <n v="3"/>
    <n v="0"/>
    <n v="0"/>
    <n v="0"/>
    <s v=""/>
    <m/>
    <m/>
  </r>
  <r>
    <s v="121000000172-5"/>
    <x v="45"/>
    <n v="213100"/>
    <m/>
    <s v="LICENCIAS EXCHANGE SVR ENT LISTED LANGUAGES"/>
    <d v="2009-10-01T00:00:00"/>
    <n v="3300757.57"/>
    <n v="3300757.57"/>
    <s v="ZLIN"/>
    <n v="3"/>
    <n v="0"/>
    <n v="0"/>
    <n v="0"/>
    <s v="ZLIN"/>
    <n v="3"/>
    <n v="0"/>
    <n v="0"/>
    <n v="0"/>
    <s v=""/>
    <m/>
    <m/>
  </r>
  <r>
    <s v="121000000172-6"/>
    <x v="45"/>
    <n v="213100"/>
    <m/>
    <s v="LICENCIAS EXCHANGE SVR ENT LISTED LANGUAGES LIC/"/>
    <d v="2009-10-01T00:00:00"/>
    <n v="576600.9"/>
    <n v="576600.9"/>
    <s v="ZLIN"/>
    <n v="3"/>
    <n v="0"/>
    <n v="0"/>
    <n v="0"/>
    <s v="ZLIN"/>
    <n v="3"/>
    <n v="0"/>
    <n v="0"/>
    <n v="0"/>
    <s v=""/>
    <m/>
    <m/>
  </r>
  <r>
    <s v="121000000172-7"/>
    <x v="45"/>
    <n v="213100"/>
    <m/>
    <s v="LICENCIAS ISA SERVER STD EQ LISTED LANGUAGES LIC/"/>
    <d v="2009-10-01T00:00:00"/>
    <n v="534413.79"/>
    <n v="534413.79"/>
    <s v="ZLIN"/>
    <n v="3"/>
    <n v="0"/>
    <n v="0"/>
    <n v="0"/>
    <s v="ZLIN"/>
    <n v="3"/>
    <n v="0"/>
    <n v="0"/>
    <n v="0"/>
    <s v=""/>
    <m/>
    <m/>
  </r>
  <r>
    <s v="121000000172-8"/>
    <x v="45"/>
    <n v="213100"/>
    <m/>
    <s v="LICENCIAS OFFICE COMM SVR ENT LISTED LIC/SA PACK"/>
    <d v="2009-10-01T00:00:00"/>
    <n v="3300757.57"/>
    <n v="3300757.57"/>
    <s v="ZLIN"/>
    <n v="3"/>
    <n v="0"/>
    <n v="0"/>
    <n v="0"/>
    <s v="ZLIN"/>
    <n v="3"/>
    <n v="0"/>
    <n v="0"/>
    <n v="0"/>
    <s v=""/>
    <m/>
    <m/>
  </r>
  <r>
    <s v="121000000172-9"/>
    <x v="45"/>
    <n v="213100"/>
    <m/>
    <s v="LICENCIAS OFFICE COMM SVR LISTED LIC/SA PACK MVL"/>
    <d v="2009-10-01T00:00:00"/>
    <n v="576600.9"/>
    <n v="576600.9"/>
    <s v="ZLIN"/>
    <n v="3"/>
    <n v="0"/>
    <n v="0"/>
    <n v="0"/>
    <s v="ZLIN"/>
    <n v="3"/>
    <n v="0"/>
    <n v="0"/>
    <n v="0"/>
    <s v=""/>
    <m/>
    <m/>
  </r>
  <r>
    <s v="121000000172-10"/>
    <x v="45"/>
    <n v="213100"/>
    <m/>
    <s v="LICENCIAS PROJECT SERVER CAL WIN 32 LISTED LANGUAG"/>
    <d v="2009-10-01T00:00:00"/>
    <n v="654053.43999999994"/>
    <n v="654053.43999999994"/>
    <s v="ZLIN"/>
    <n v="3"/>
    <n v="0"/>
    <n v="0"/>
    <n v="0"/>
    <s v="ZLIN"/>
    <n v="3"/>
    <n v="0"/>
    <n v="0"/>
    <n v="0"/>
    <s v=""/>
    <m/>
    <m/>
  </r>
  <r>
    <s v="121000000172-11"/>
    <x v="45"/>
    <n v="213100"/>
    <m/>
    <s v="LICENCIAS PROJECT SERVER WN32 LESTED LANGUAGES"/>
    <d v="2009-10-01T00:00:00"/>
    <n v="1825523.17"/>
    <n v="1825523.17"/>
    <s v="ZLIN"/>
    <n v="3"/>
    <n v="0"/>
    <n v="0"/>
    <n v="0"/>
    <s v="ZLIN"/>
    <n v="3"/>
    <n v="0"/>
    <n v="0"/>
    <n v="0"/>
    <s v=""/>
    <m/>
    <m/>
  </r>
  <r>
    <s v="121000000172-12"/>
    <x v="45"/>
    <n v="213100"/>
    <m/>
    <s v="LICENCIAS SQL CAL LISTED LANGUAGES LIC/SA PACK MVL"/>
    <d v="2009-10-01T00:00:00"/>
    <n v="2405059.2000000002"/>
    <n v="2405059.2000000002"/>
    <s v="ZLIN"/>
    <n v="3"/>
    <n v="0"/>
    <n v="0"/>
    <n v="0"/>
    <s v="ZLIN"/>
    <n v="3"/>
    <n v="0"/>
    <n v="0"/>
    <n v="0"/>
    <s v=""/>
    <m/>
    <m/>
  </r>
  <r>
    <s v="121000000172-13"/>
    <x v="45"/>
    <n v="213100"/>
    <m/>
    <s v="LICENCIAS SQL SVR ENTERPRISE EDTN WIN32 LISTED LIC"/>
    <d v="2009-10-01T00:00:00"/>
    <n v="39470307.030000001"/>
    <n v="39470307.030000001"/>
    <s v="ZLIN"/>
    <n v="3"/>
    <n v="0"/>
    <n v="0"/>
    <n v="0"/>
    <s v="ZLIN"/>
    <n v="3"/>
    <n v="0"/>
    <n v="0"/>
    <n v="0"/>
    <s v=""/>
    <m/>
    <m/>
  </r>
  <r>
    <s v="121000000172-14"/>
    <x v="45"/>
    <n v="213100"/>
    <m/>
    <s v="LICENCIA SQL SVR STANDAR EDTN WIN32 LISTED LIC/SA"/>
    <d v="2009-10-01T00:00:00"/>
    <n v="365183.49"/>
    <n v="365183.49"/>
    <s v="ZLIN"/>
    <n v="3"/>
    <n v="0"/>
    <n v="0"/>
    <n v="0"/>
    <s v="ZLIN"/>
    <n v="3"/>
    <n v="0"/>
    <n v="0"/>
    <n v="0"/>
    <s v=""/>
    <m/>
    <m/>
  </r>
  <r>
    <s v="121000000172-15"/>
    <x v="45"/>
    <n v="213100"/>
    <m/>
    <s v="LICENCIA VISUAL STUDIO FAOUNDATN SVR LISTED LIC/SA"/>
    <d v="2009-10-01T00:00:00"/>
    <n v="920011.81"/>
    <n v="920011.81"/>
    <s v="ZLIN"/>
    <n v="3"/>
    <n v="0"/>
    <n v="0"/>
    <n v="0"/>
    <s v="ZLIN"/>
    <n v="3"/>
    <n v="0"/>
    <n v="0"/>
    <n v="0"/>
    <s v=""/>
    <m/>
    <m/>
  </r>
  <r>
    <s v="121000000172-16"/>
    <x v="45"/>
    <n v="213100"/>
    <m/>
    <s v="LICENCIAS VSTUDIO FOUNDATN SVR CAL LISTED LIC/SA"/>
    <d v="2009-10-01T00:00:00"/>
    <n v="319710.78999999998"/>
    <n v="319710.78999999998"/>
    <s v="ZLIN"/>
    <n v="3"/>
    <n v="0"/>
    <n v="0"/>
    <n v="0"/>
    <s v="ZLIN"/>
    <n v="3"/>
    <n v="0"/>
    <n v="0"/>
    <n v="0"/>
    <s v=""/>
    <m/>
    <m/>
  </r>
  <r>
    <s v="121000000172-17"/>
    <x v="45"/>
    <n v="213100"/>
    <m/>
    <s v="LICENCIAS WINDOWS SVR ENT LISTED LIC/SA PACK MVL"/>
    <d v="2009-10-01T00:00:00"/>
    <n v="3852825.98"/>
    <n v="3852825.98"/>
    <s v="ZLIN"/>
    <n v="3"/>
    <n v="0"/>
    <n v="0"/>
    <n v="0"/>
    <s v="ZLIN"/>
    <n v="3"/>
    <n v="0"/>
    <n v="0"/>
    <n v="0"/>
    <s v=""/>
    <m/>
    <m/>
  </r>
  <r>
    <s v="121000000172-18"/>
    <x v="45"/>
    <n v="213100"/>
    <m/>
    <s v="LICENCIAS WINDOWS SVR STD LISTED PACK MVL PARTE"/>
    <d v="2009-10-01T00:00:00"/>
    <n v="8005298.6799999997"/>
    <n v="8005298.6799999997"/>
    <s v="ZLIN"/>
    <n v="3"/>
    <n v="0"/>
    <n v="0"/>
    <n v="0"/>
    <s v="ZLIN"/>
    <n v="3"/>
    <n v="0"/>
    <n v="0"/>
    <n v="0"/>
    <s v=""/>
    <m/>
    <m/>
  </r>
  <r>
    <s v="121000000172-19"/>
    <x v="45"/>
    <n v="213100"/>
    <m/>
    <s v="LICENCIA FORFRNT CLNT SEG MGT CNSL  LISTED MONTH Y"/>
    <d v="2009-10-01T00:00:00"/>
    <n v="1743426.98"/>
    <n v="1743426.98"/>
    <s v="ZLIN"/>
    <n v="3"/>
    <n v="0"/>
    <n v="0"/>
    <n v="0"/>
    <s v="ZLIN"/>
    <n v="3"/>
    <n v="0"/>
    <n v="0"/>
    <n v="0"/>
    <s v=""/>
    <m/>
    <m/>
  </r>
  <r>
    <s v="121000000172-20"/>
    <x v="45"/>
    <n v="213100"/>
    <m/>
    <s v="LICENCIA ANTIGEN ENTERPRISE LISTED MONTHY"/>
    <d v="2009-10-01T00:00:00"/>
    <n v="1743383.17"/>
    <n v="1743383.17"/>
    <s v="ZLIN"/>
    <n v="3"/>
    <n v="0"/>
    <n v="0"/>
    <n v="0"/>
    <s v="ZLIN"/>
    <n v="3"/>
    <n v="0"/>
    <n v="0"/>
    <n v="0"/>
    <s v=""/>
    <m/>
    <m/>
  </r>
  <r>
    <s v="121000000172-21"/>
    <x v="45"/>
    <n v="213100"/>
    <m/>
    <s v="LICENCIAS DESKTOP OPTIMIZATION PACK SA LISTED  MON"/>
    <d v="2009-10-01T00:00:00"/>
    <n v="1743383.17"/>
    <n v="1743383.17"/>
    <s v="ZLIN"/>
    <n v="3"/>
    <n v="0"/>
    <n v="0"/>
    <n v="0"/>
    <s v="ZLIN"/>
    <n v="3"/>
    <n v="0"/>
    <n v="0"/>
    <n v="0"/>
    <s v=""/>
    <m/>
    <m/>
  </r>
  <r>
    <s v="121000000172-22"/>
    <x v="45"/>
    <n v="213100"/>
    <m/>
    <s v="LICENCIA OPS MGR SERVER LISTED LIC/SA PACK MVL W/"/>
    <d v="2009-10-01T00:00:00"/>
    <n v="1743383.17"/>
    <n v="1743383.17"/>
    <s v="ZLIN"/>
    <n v="3"/>
    <n v="0"/>
    <n v="0"/>
    <n v="0"/>
    <s v="ZLIN"/>
    <n v="3"/>
    <n v="0"/>
    <n v="0"/>
    <n v="0"/>
    <s v=""/>
    <m/>
    <m/>
  </r>
  <r>
    <s v="121000000172-23"/>
    <x v="45"/>
    <n v="213100"/>
    <m/>
    <s v="LICENCIAS OPS MGR ENT OPS MGMT LIC LISTED LIC/SA"/>
    <d v="2009-10-01T00:00:00"/>
    <n v="1743383.17"/>
    <n v="1743383.17"/>
    <s v="ZLIN"/>
    <n v="3"/>
    <n v="0"/>
    <n v="0"/>
    <n v="0"/>
    <s v="ZLIN"/>
    <n v="3"/>
    <n v="0"/>
    <n v="0"/>
    <n v="0"/>
    <s v=""/>
    <m/>
    <m/>
  </r>
  <r>
    <s v="121000000172-24"/>
    <x v="45"/>
    <n v="213100"/>
    <m/>
    <s v="LICENCIA OFFICE SHARE POINT SERVER LISTED LIC/SA"/>
    <d v="2009-10-01T00:00:00"/>
    <n v="1743383.17"/>
    <n v="1743383.17"/>
    <s v="ZLIN"/>
    <n v="3"/>
    <n v="0"/>
    <n v="0"/>
    <n v="0"/>
    <s v="ZLIN"/>
    <n v="3"/>
    <n v="0"/>
    <n v="0"/>
    <n v="0"/>
    <s v=""/>
    <m/>
    <m/>
  </r>
  <r>
    <s v="121000000172-25"/>
    <x v="45"/>
    <n v="213100"/>
    <m/>
    <s v="LICENCIA OFFICE SPS SRCH STD WSQL LISTED LIC/SA"/>
    <d v="2009-10-01T00:00:00"/>
    <n v="1743383.17"/>
    <n v="1743383.17"/>
    <s v="ZLIN"/>
    <n v="3"/>
    <n v="0"/>
    <n v="0"/>
    <n v="0"/>
    <s v="ZLIN"/>
    <n v="3"/>
    <n v="0"/>
    <n v="0"/>
    <n v="0"/>
    <s v=""/>
    <m/>
    <m/>
  </r>
  <r>
    <s v="121000000173-0"/>
    <x v="45"/>
    <n v="321100"/>
    <m/>
    <s v="un software damewaremini remote contrl v60"/>
    <d v="2008-10-02T00:00:00"/>
    <n v="334992"/>
    <n v="334992"/>
    <s v="ZLIN"/>
    <n v="3"/>
    <n v="0"/>
    <n v="0"/>
    <n v="0"/>
    <s v="ZLIN"/>
    <n v="3"/>
    <n v="0"/>
    <n v="0"/>
    <n v="0"/>
    <s v=""/>
    <m/>
    <m/>
  </r>
  <r>
    <s v="121000000174-0"/>
    <x v="45"/>
    <n v="343100"/>
    <m/>
    <s v="5 licencias rep2 exel personal edicion 123001"/>
    <d v="2008-10-02T00:00:00"/>
    <n v="134762.4"/>
    <n v="134762.4"/>
    <s v="ZLIN"/>
    <n v="3"/>
    <n v="0"/>
    <n v="0"/>
    <n v="0"/>
    <s v="ZLIN"/>
    <n v="3"/>
    <n v="0"/>
    <n v="0"/>
    <n v="0"/>
    <s v=""/>
    <m/>
    <m/>
  </r>
  <r>
    <s v="121000000175-0"/>
    <x v="45"/>
    <n v="334100"/>
    <m/>
    <s v="Especies fiscales Aspen Technology"/>
    <d v="2008-10-02T00:00:00"/>
    <n v="366650"/>
    <n v="366650"/>
    <s v="ZLIN"/>
    <n v="3"/>
    <n v="0"/>
    <n v="0"/>
    <n v="0"/>
    <s v="ZLIN"/>
    <n v="3"/>
    <n v="0"/>
    <n v="0"/>
    <n v="0"/>
    <s v=""/>
    <m/>
    <m/>
  </r>
  <r>
    <s v="121000000176-0"/>
    <x v="45"/>
    <n v="333100"/>
    <m/>
    <s v="Licencia Adobe DreamWeave cs3"/>
    <d v="2008-11-20T00:00:00"/>
    <n v="985579.16"/>
    <n v="985579.16"/>
    <s v="ZLIN"/>
    <n v="3"/>
    <n v="0"/>
    <n v="0"/>
    <n v="0"/>
    <s v="ZLIN"/>
    <n v="3"/>
    <n v="0"/>
    <n v="0"/>
    <n v="0"/>
    <s v=""/>
    <m/>
    <m/>
  </r>
  <r>
    <s v="121000000178-0"/>
    <x v="45"/>
    <n v="213301"/>
    <m/>
    <s v="ADOBE ACROBAT LIVE CYCLE ES GENERATOR"/>
    <d v="2008-11-20T00:00:00"/>
    <n v="23816214.539999999"/>
    <n v="23816214.539999999"/>
    <s v="ZLIN"/>
    <n v="3"/>
    <n v="0"/>
    <n v="0"/>
    <n v="0"/>
    <s v="ZLIN"/>
    <n v="3"/>
    <n v="0"/>
    <n v="0"/>
    <n v="0"/>
    <s v=""/>
    <m/>
    <m/>
  </r>
  <r>
    <s v="121000000178-2"/>
    <x v="45"/>
    <n v="213301"/>
    <m/>
    <s v="ADOBE ACROBAT LIVE CYCLE ES GENERATOR (2011)"/>
    <d v="2011-08-29T00:00:00"/>
    <n v="13981072"/>
    <n v="13981072"/>
    <s v="ZLIN"/>
    <n v="3"/>
    <n v="0"/>
    <n v="0"/>
    <n v="0"/>
    <s v="ZLIN"/>
    <n v="3"/>
    <n v="0"/>
    <n v="0"/>
    <n v="0"/>
    <s v=""/>
    <m/>
    <m/>
  </r>
  <r>
    <s v="121000000179-0"/>
    <x v="45"/>
    <n v="214301"/>
    <m/>
    <s v="DEPARTAMENTO METROLOGIA"/>
    <d v="2008-11-20T00:00:00"/>
    <n v="9370487.5500000007"/>
    <n v="9370487.5500000007"/>
    <s v="ZLIN"/>
    <n v="3"/>
    <n v="0"/>
    <n v="0"/>
    <n v="0"/>
    <s v="ZLIN"/>
    <n v="3"/>
    <n v="0"/>
    <n v="0"/>
    <n v="0"/>
    <s v=""/>
    <m/>
    <m/>
  </r>
  <r>
    <s v="121000000180-0"/>
    <x v="45"/>
    <n v="214100"/>
    <m/>
    <s v="ASEGURAMIENTO DE CALIDAD"/>
    <d v="2008-11-20T00:00:00"/>
    <n v="6059651.0999999996"/>
    <n v="6059651.0999999996"/>
    <s v="ZLIN"/>
    <n v="3"/>
    <n v="0"/>
    <n v="0"/>
    <n v="0"/>
    <s v="ZLIN"/>
    <n v="3"/>
    <n v="0"/>
    <n v="0"/>
    <n v="0"/>
    <s v=""/>
    <m/>
    <m/>
  </r>
  <r>
    <s v="121000000181-0"/>
    <x v="45"/>
    <n v="213100"/>
    <m/>
    <s v="LICENCIA PARA SOFTWARE ASPENHYSYS"/>
    <d v="2008-12-31T00:00:00"/>
    <n v="104398225.69"/>
    <n v="104398225.69"/>
    <s v="ZLIN"/>
    <n v="3"/>
    <n v="0"/>
    <n v="0"/>
    <n v="0"/>
    <s v="ZLIN"/>
    <n v="3"/>
    <n v="0"/>
    <n v="0"/>
    <n v="0"/>
    <s v=""/>
    <m/>
    <m/>
  </r>
  <r>
    <s v="121000000181-1"/>
    <x v="45"/>
    <n v="213100"/>
    <m/>
    <s v="RENOVACION LICENCIA PARA SOFTWARE ASPENHYSYS"/>
    <d v="2009-10-08T00:00:00"/>
    <n v="3796472.19"/>
    <n v="3796472.19"/>
    <s v="ZLIN"/>
    <n v="3"/>
    <n v="0"/>
    <n v="0"/>
    <n v="0"/>
    <s v="ZLIN"/>
    <n v="3"/>
    <n v="0"/>
    <n v="0"/>
    <n v="0"/>
    <s v=""/>
    <m/>
    <m/>
  </r>
  <r>
    <s v="121000000181-3"/>
    <x v="45"/>
    <n v="213100"/>
    <m/>
    <s v="LICENCIA PARA SOFTWARE ASPENHYSYS"/>
    <d v="2014-11-25T00:00:00"/>
    <n v="553296.46"/>
    <n v="0"/>
    <s v="ZLIN"/>
    <n v="3"/>
    <n v="0"/>
    <n v="0"/>
    <n v="0"/>
    <s v="ZLIN"/>
    <n v="3"/>
    <n v="0"/>
    <n v="0"/>
    <n v="0"/>
    <s v=""/>
    <m/>
    <m/>
  </r>
  <r>
    <s v="121000000182-0"/>
    <x v="45"/>
    <n v="341102"/>
    <m/>
    <s v="DIRECCIÓN INFORMATICA"/>
    <d v="2008-01-01T00:00:00"/>
    <n v="231999.35"/>
    <n v="231999.35"/>
    <s v="ZLIN"/>
    <n v="3"/>
    <n v="0"/>
    <n v="0"/>
    <n v="0"/>
    <s v="ZLIN"/>
    <n v="3"/>
    <n v="0"/>
    <n v="0"/>
    <n v="0"/>
    <s v=""/>
    <m/>
    <m/>
  </r>
  <r>
    <s v="121000000183-0"/>
    <x v="45"/>
    <n v="341102"/>
    <m/>
    <s v="DIRECCIÓN INFORMATICA"/>
    <d v="2008-01-03T00:00:00"/>
    <n v="5912940"/>
    <n v="5912940"/>
    <s v="ZLIN"/>
    <n v="3"/>
    <n v="0"/>
    <n v="0"/>
    <n v="0"/>
    <s v="ZLIN"/>
    <n v="3"/>
    <n v="0"/>
    <n v="0"/>
    <n v="0"/>
    <s v=""/>
    <m/>
    <m/>
  </r>
  <r>
    <s v="121000000184-0"/>
    <x v="45"/>
    <n v="341102"/>
    <m/>
    <s v="DIRECCIÓN INFORMATICA"/>
    <d v="2008-01-04T00:00:00"/>
    <n v="56808588.68"/>
    <n v="56808588.68"/>
    <s v="ZLIN"/>
    <n v="3"/>
    <n v="0"/>
    <n v="0"/>
    <n v="0"/>
    <s v="ZLIN"/>
    <n v="3"/>
    <n v="0"/>
    <n v="0"/>
    <n v="0"/>
    <s v=""/>
    <m/>
    <m/>
  </r>
  <r>
    <s v="121000000188-0"/>
    <x v="45"/>
    <n v="213100"/>
    <m/>
    <s v="Act. CISCO WOKDS FOR WINDOWS"/>
    <d v="2004-12-01T00:00:00"/>
    <n v="25089059.390000001"/>
    <n v="10954623.630000001"/>
    <s v="ZLIN"/>
    <n v="3"/>
    <n v="0"/>
    <n v="0"/>
    <n v="0"/>
    <s v="ZLIN"/>
    <n v="3"/>
    <n v="0"/>
    <n v="0"/>
    <n v="0"/>
    <s v=""/>
    <m/>
    <m/>
  </r>
  <r>
    <s v="121000000189-0"/>
    <x v="45"/>
    <n v="213100"/>
    <m/>
    <s v="Software Pricise Indepth for oracle Unix, v.6.2"/>
    <d v="2004-12-01T00:00:00"/>
    <n v="12692712"/>
    <n v="12692712"/>
    <s v="ZLIN"/>
    <n v="3"/>
    <n v="0"/>
    <n v="0"/>
    <n v="0"/>
    <s v="ZLIN"/>
    <n v="3"/>
    <n v="0"/>
    <n v="0"/>
    <n v="0"/>
    <s v=""/>
    <m/>
    <m/>
  </r>
  <r>
    <s v="121000000190-0"/>
    <x v="45"/>
    <n v="213100"/>
    <m/>
    <s v="Act. CISCO WOKDS - Capacitación funcionarios"/>
    <d v="2005-05-01T00:00:00"/>
    <n v="5211577.2"/>
    <n v="5211577.2"/>
    <s v="ZLIN"/>
    <n v="3"/>
    <n v="0"/>
    <n v="0"/>
    <n v="0"/>
    <s v="ZLIN"/>
    <n v="3"/>
    <n v="0"/>
    <n v="0"/>
    <n v="0"/>
    <s v=""/>
    <m/>
    <m/>
  </r>
  <r>
    <s v="121000000191-0"/>
    <x v="45"/>
    <n v="344100"/>
    <m/>
    <s v="NETSUPPORT MNAGER V9 PLATAFORM PC"/>
    <d v="2005-09-01T00:00:00"/>
    <n v="1238573.28"/>
    <n v="1238573.28"/>
    <s v="ZLIN"/>
    <n v="3"/>
    <n v="0"/>
    <n v="0"/>
    <n v="0"/>
    <s v="ZLIN"/>
    <n v="3"/>
    <n v="0"/>
    <n v="0"/>
    <n v="0"/>
    <s v=""/>
    <m/>
    <m/>
  </r>
  <r>
    <s v="121000000193-0"/>
    <x v="45"/>
    <n v="213100"/>
    <m/>
    <s v="COMPL. PROGRAMA CISCO WORK (ACTUALIZACIÓN)"/>
    <d v="2005-11-01T00:00:00"/>
    <n v="85272.28"/>
    <n v="85272.28"/>
    <s v="ZLIN"/>
    <n v="3"/>
    <n v="0"/>
    <n v="0"/>
    <n v="0"/>
    <s v="ZLIN"/>
    <n v="3"/>
    <n v="0"/>
    <n v="0"/>
    <n v="0"/>
    <s v=""/>
    <m/>
    <m/>
  </r>
  <r>
    <s v="121000000194-0"/>
    <x v="45"/>
    <n v="213100"/>
    <m/>
    <s v="SOFTWARE P INTEGAR ALARMA Y ALERTAS DEL CISCO"/>
    <d v="2005-12-01T00:00:00"/>
    <n v="13874036.16"/>
    <n v="13874036.16"/>
    <s v="ZLIN"/>
    <n v="3"/>
    <n v="0"/>
    <n v="0"/>
    <n v="0"/>
    <s v="ZLIN"/>
    <n v="3"/>
    <n v="0"/>
    <n v="0"/>
    <n v="0"/>
    <s v=""/>
    <m/>
    <m/>
  </r>
  <r>
    <s v="121000000195-0"/>
    <x v="45"/>
    <n v="323301"/>
    <m/>
    <s v="SERVICIO DE INSTALACIÓN Y ACTUALIZACIÓN"/>
    <d v="2005-12-01T00:00:00"/>
    <n v="498918.47"/>
    <n v="498918.47"/>
    <s v="ZLIN"/>
    <n v="3"/>
    <n v="0"/>
    <n v="0"/>
    <n v="0"/>
    <s v="ZLIN"/>
    <n v="3"/>
    <n v="0"/>
    <n v="0"/>
    <n v="0"/>
    <s v=""/>
    <m/>
    <m/>
  </r>
  <r>
    <s v="121000000196-0"/>
    <x v="45"/>
    <n v="322301"/>
    <m/>
    <s v="SOFTWARE ADMINISTRACIÓN PARA EL CABLEADO"/>
    <d v="2006-12-01T00:00:00"/>
    <n v="128749.26"/>
    <n v="128749.26"/>
    <s v="ZLIN"/>
    <n v="3"/>
    <n v="0"/>
    <n v="0"/>
    <n v="0"/>
    <s v="ZLIN"/>
    <n v="3"/>
    <n v="0"/>
    <n v="0"/>
    <n v="0"/>
    <s v=""/>
    <m/>
    <m/>
  </r>
  <r>
    <s v="121000000197-0"/>
    <x v="45"/>
    <n v="123100"/>
    <m/>
    <s v="BRIGHSTOR ARC SERVE BACKUO REALEASE 11.1 FOR"/>
    <d v="2005-06-01T00:00:00"/>
    <n v="378518.25"/>
    <n v="378518.25"/>
    <s v="ZLIN"/>
    <n v="3"/>
    <n v="0"/>
    <n v="0"/>
    <n v="0"/>
    <s v="ZLIN"/>
    <n v="3"/>
    <n v="0"/>
    <n v="0"/>
    <n v="0"/>
    <s v=""/>
    <m/>
    <m/>
  </r>
  <r>
    <s v="121000000201-0"/>
    <x v="45"/>
    <n v="213201"/>
    <m/>
    <s v="900 LICENCIAS MCAFEE ANTISPYWARE"/>
    <d v="2005-12-01T00:00:00"/>
    <n v="13572468.050000001"/>
    <n v="13572468.050000001"/>
    <s v="ZLIN"/>
    <n v="3"/>
    <n v="0"/>
    <n v="0"/>
    <n v="0"/>
    <s v="ZLIN"/>
    <n v="3"/>
    <n v="0"/>
    <n v="0"/>
    <n v="0"/>
    <s v=""/>
    <m/>
    <m/>
  </r>
  <r>
    <s v="121000000201-1"/>
    <x v="45"/>
    <n v="213201"/>
    <m/>
    <s v="MCAFEE COMPLETE ENDPOINT PROTECTION ENTERPRISE"/>
    <d v="2014-11-07T00:00:00"/>
    <n v="5386800"/>
    <n v="0"/>
    <s v="ZLIN"/>
    <n v="3"/>
    <n v="0"/>
    <n v="0"/>
    <n v="0"/>
    <s v="ZLIN"/>
    <n v="3"/>
    <n v="0"/>
    <n v="0"/>
    <n v="0"/>
    <s v=""/>
    <m/>
    <m/>
  </r>
  <r>
    <s v="121000000202-0"/>
    <x v="45"/>
    <n v="213100"/>
    <m/>
    <s v="SOLUCIÓN CORPORATIVA PARA FILTRADO"/>
    <d v="2006-02-01T00:00:00"/>
    <n v="10139013"/>
    <n v="10139013"/>
    <s v="ZLIN"/>
    <n v="3"/>
    <n v="0"/>
    <n v="0"/>
    <n v="0"/>
    <s v="ZLIN"/>
    <n v="3"/>
    <n v="0"/>
    <n v="0"/>
    <n v="0"/>
    <s v=""/>
    <m/>
    <m/>
  </r>
  <r>
    <s v="121000000203-0"/>
    <x v="45"/>
    <n v="213100"/>
    <m/>
    <s v="900 LICENCIAS MCAFEE ANTISPYWARE"/>
    <d v="2006-05-01T00:00:00"/>
    <n v="587766.15"/>
    <n v="587766.15"/>
    <s v="ZLIN"/>
    <n v="3"/>
    <n v="0"/>
    <n v="0"/>
    <n v="0"/>
    <s v="ZLIN"/>
    <n v="3"/>
    <n v="0"/>
    <n v="0"/>
    <n v="0"/>
    <s v=""/>
    <m/>
    <m/>
  </r>
  <r>
    <s v="121000000204-0"/>
    <x v="45"/>
    <n v="213100"/>
    <m/>
    <s v="900 LICENCIAS MCAFEE ANTISPYWARE -"/>
    <d v="2007-07-01T00:00:00"/>
    <n v="596396.02"/>
    <n v="596396.02"/>
    <s v="ZLIN"/>
    <n v="3"/>
    <n v="0"/>
    <n v="0"/>
    <n v="0"/>
    <s v="ZLIN"/>
    <n v="3"/>
    <n v="0"/>
    <n v="0"/>
    <n v="0"/>
    <s v=""/>
    <m/>
    <m/>
  </r>
  <r>
    <s v="121000000205-0"/>
    <x v="45"/>
    <n v="213100"/>
    <m/>
    <s v="SOLUCIÓN CORPORATIVA PARA FILTRADO"/>
    <d v="2006-09-01T00:00:00"/>
    <n v="6566438.1900000004"/>
    <n v="6566438.1900000004"/>
    <s v="ZLIN"/>
    <n v="3"/>
    <n v="0"/>
    <n v="0"/>
    <n v="0"/>
    <s v="ZLIN"/>
    <n v="3"/>
    <n v="0"/>
    <n v="0"/>
    <n v="0"/>
    <s v=""/>
    <m/>
    <m/>
  </r>
  <r>
    <s v="121000000206-0"/>
    <x v="45"/>
    <n v="213100"/>
    <m/>
    <s v="Soporte tecnico antivirus  y antispyware"/>
    <d v="2007-12-04T00:00:00"/>
    <n v="576002.23"/>
    <n v="576002.23"/>
    <s v="ZLIN"/>
    <n v="3"/>
    <n v="0"/>
    <n v="0"/>
    <n v="0"/>
    <s v="ZLIN"/>
    <n v="3"/>
    <n v="0"/>
    <n v="0"/>
    <n v="0"/>
    <s v=""/>
    <m/>
    <m/>
  </r>
  <r>
    <s v="121000000207-0"/>
    <x v="45"/>
    <n v="213100"/>
    <m/>
    <s v="LICENCIA  MODALIDAD CORPORATIVA  prod software"/>
    <d v="2008-11-01T00:00:00"/>
    <n v="14737062"/>
    <n v="14737062"/>
    <s v="ZLIN"/>
    <n v="3"/>
    <n v="0"/>
    <n v="0"/>
    <n v="0"/>
    <s v="ZLIN"/>
    <n v="3"/>
    <n v="0"/>
    <n v="0"/>
    <n v="0"/>
    <s v=""/>
    <m/>
    <m/>
  </r>
  <r>
    <s v="121000000208-0"/>
    <x v="45"/>
    <n v="213100"/>
    <m/>
    <s v="Instalacion y configuracion"/>
    <d v="2008-02-13T00:00:00"/>
    <n v="4278676.01"/>
    <n v="4278676.01"/>
    <s v="ZLIN"/>
    <n v="3"/>
    <n v="0"/>
    <n v="0"/>
    <n v="0"/>
    <s v="ZLIN"/>
    <n v="3"/>
    <n v="0"/>
    <n v="0"/>
    <n v="0"/>
    <s v=""/>
    <m/>
    <m/>
  </r>
  <r>
    <s v="121000000210-0"/>
    <x v="45"/>
    <n v="123100"/>
    <m/>
    <s v="Licencias Aidinet Planning, COSO"/>
    <d v="2004-12-01T00:00:00"/>
    <n v="2507323.5"/>
    <n v="2507323.5"/>
    <s v="ZLIN"/>
    <n v="3"/>
    <n v="0"/>
    <n v="0"/>
    <n v="0"/>
    <s v="ZLIN"/>
    <n v="3"/>
    <n v="0"/>
    <n v="0"/>
    <n v="0"/>
    <s v=""/>
    <m/>
    <m/>
  </r>
  <r>
    <s v="121000000211-0"/>
    <x v="45"/>
    <n v="123100"/>
    <m/>
    <s v="Licencia  software audinet gestion  control -"/>
    <d v="2004-12-01T00:00:00"/>
    <n v="2606000"/>
    <n v="2606000"/>
    <s v="ZLIN"/>
    <n v="3"/>
    <n v="0"/>
    <n v="0"/>
    <n v="0"/>
    <s v="ZLIN"/>
    <n v="3"/>
    <n v="0"/>
    <n v="0"/>
    <n v="0"/>
    <s v=""/>
    <m/>
    <m/>
  </r>
  <r>
    <s v="121000000212-0"/>
    <x v="46"/>
    <n v="344100"/>
    <m/>
    <s v="SOFTWAR APLICATIVO"/>
    <d v="2004-10-01T00:00:00"/>
    <n v="5361241.72"/>
    <n v="5361241.72"/>
    <s v="ZLIN"/>
    <n v="3"/>
    <n v="0"/>
    <n v="0"/>
    <n v="0"/>
    <s v="ZLIN"/>
    <n v="3"/>
    <n v="0"/>
    <n v="0"/>
    <n v="0"/>
    <s v=""/>
    <m/>
    <m/>
  </r>
  <r>
    <s v="121000000214-0"/>
    <x v="46"/>
    <n v="344100"/>
    <m/>
    <s v="SISTEMA  SALUD, AMBIENTE  SEGURIDAD INDUSTRIAL"/>
    <d v="2005-12-01T00:00:00"/>
    <n v="7145553.5999999996"/>
    <n v="7145553.5999999996"/>
    <s v="ZLIN"/>
    <n v="3"/>
    <n v="0"/>
    <n v="0"/>
    <n v="0"/>
    <s v="ZLIN"/>
    <n v="3"/>
    <n v="0"/>
    <n v="0"/>
    <n v="0"/>
    <s v=""/>
    <m/>
    <m/>
  </r>
  <r>
    <s v="121000000215-0"/>
    <x v="46"/>
    <n v="344100"/>
    <m/>
    <s v="SISTEMA  SALUD, AMBIENTE SEGURIDAD INDUSTRIAL"/>
    <d v="2006-07-01T00:00:00"/>
    <n v="4941174.8"/>
    <n v="4941174.8"/>
    <s v="ZLIN"/>
    <n v="3"/>
    <n v="0"/>
    <n v="0"/>
    <n v="0"/>
    <s v="ZLIN"/>
    <n v="3"/>
    <n v="0"/>
    <n v="0"/>
    <n v="0"/>
    <s v=""/>
    <m/>
    <m/>
  </r>
  <r>
    <s v="121000000217-0"/>
    <x v="46"/>
    <n v="213100"/>
    <m/>
    <s v="SOFTWARE APLICATIVO"/>
    <d v="2004-12-01T00:00:00"/>
    <n v="2040063.3"/>
    <n v="2040063.3"/>
    <s v="ZLIN"/>
    <n v="3"/>
    <n v="0"/>
    <n v="0"/>
    <n v="0"/>
    <s v="ZLIN"/>
    <n v="3"/>
    <n v="0"/>
    <n v="0"/>
    <n v="0"/>
    <s v=""/>
    <m/>
    <m/>
  </r>
  <r>
    <s v="121000000218-0"/>
    <x v="46"/>
    <n v="213100"/>
    <m/>
    <s v="SOLUCIÓN TECNOLOGICA PARA ADMINISTRACIÓN"/>
    <d v="2006-12-01T00:00:00"/>
    <n v="7785000"/>
    <n v="7785000"/>
    <s v="ZLIN"/>
    <n v="3"/>
    <n v="0"/>
    <n v="0"/>
    <n v="0"/>
    <s v="ZLIN"/>
    <n v="3"/>
    <n v="0"/>
    <n v="0"/>
    <n v="0"/>
    <s v=""/>
    <m/>
    <m/>
  </r>
  <r>
    <s v="121000000220-0"/>
    <x v="46"/>
    <n v="214501"/>
    <m/>
    <s v="SOFTWARE APLICATIVO    REACTIVOS"/>
    <d v="2005-04-01T00:00:00"/>
    <n v="2712549"/>
    <n v="2712549"/>
    <s v="ZLIN"/>
    <n v="3"/>
    <n v="0"/>
    <n v="0"/>
    <n v="0"/>
    <s v="ZLIN"/>
    <n v="3"/>
    <n v="0"/>
    <n v="0"/>
    <n v="0"/>
    <s v=""/>
    <m/>
    <m/>
  </r>
  <r>
    <s v="121000000221-0"/>
    <x v="45"/>
    <n v="315100"/>
    <m/>
    <s v="23IP-32-KIT-S/B Programa de interfase B-Scan para"/>
    <d v="2009-12-11T00:00:00"/>
    <n v="1117764.01"/>
    <n v="1117764.01"/>
    <s v="ZLIN"/>
    <n v="3"/>
    <n v="0"/>
    <n v="0"/>
    <n v="0"/>
    <s v="ZLIN"/>
    <n v="3"/>
    <n v="0"/>
    <n v="0"/>
    <n v="0"/>
    <s v=""/>
    <m/>
    <m/>
  </r>
  <r>
    <s v="121000000222-0"/>
    <x v="45"/>
    <n v="315100"/>
    <m/>
    <s v="23K200 Programa de computo para equipo EPOCH 4B de"/>
    <d v="2009-04-14T00:00:00"/>
    <n v="1038791.86"/>
    <n v="1038791.86"/>
    <s v="ZLIN"/>
    <n v="3"/>
    <n v="0"/>
    <n v="0"/>
    <n v="0"/>
    <s v="ZLIN"/>
    <n v="3"/>
    <n v="0"/>
    <n v="0"/>
    <n v="0"/>
    <s v=""/>
    <m/>
    <m/>
  </r>
  <r>
    <s v="121000000223-0"/>
    <x v="45"/>
    <n v="315100"/>
    <m/>
    <s v="23K800 Opcion de software para curvaura de tuberia"/>
    <d v="2009-04-14T00:00:00"/>
    <n v="1038791.86"/>
    <n v="1038791.86"/>
    <s v="ZLIN"/>
    <n v="3"/>
    <n v="0"/>
    <n v="0"/>
    <n v="0"/>
    <s v="ZLIN"/>
    <n v="3"/>
    <n v="0"/>
    <n v="0"/>
    <n v="0"/>
    <s v=""/>
    <m/>
    <m/>
  </r>
  <r>
    <s v="121000000224-0"/>
    <x v="45"/>
    <n v="315100"/>
    <m/>
    <s v="23KC000 Opcion de software para curva distrancia"/>
    <d v="2009-04-14T00:00:00"/>
    <n v="1038791.86"/>
    <n v="1038791.86"/>
    <s v="ZLIN"/>
    <n v="3"/>
    <n v="0"/>
    <n v="0"/>
    <n v="0"/>
    <s v="ZLIN"/>
    <n v="3"/>
    <n v="0"/>
    <n v="0"/>
    <n v="0"/>
    <s v=""/>
    <m/>
    <m/>
  </r>
  <r>
    <s v="121000000225-0"/>
    <x v="46"/>
    <n v="213100"/>
    <m/>
    <s v="LICNIA CENTRO DE GESTION DE PAGOS PARA EL SERVICIO"/>
    <d v="2009-11-02T00:00:00"/>
    <n v="42000000"/>
    <n v="42000000"/>
    <s v="ZLIN"/>
    <n v="3"/>
    <n v="0"/>
    <n v="0"/>
    <n v="0"/>
    <s v="ZLIN"/>
    <n v="3"/>
    <n v="0"/>
    <n v="0"/>
    <n v="0"/>
    <s v=""/>
    <m/>
    <m/>
  </r>
  <r>
    <s v="121000000230-0"/>
    <x v="45"/>
    <n v="214100"/>
    <m/>
    <s v="LICENCIA MODULO ISOSYSTEM, PERFIL GESTOR"/>
    <d v="2009-05-26T00:00:00"/>
    <n v="985588.6"/>
    <n v="985588.6"/>
    <s v="ZLIN"/>
    <n v="3"/>
    <n v="0"/>
    <n v="0"/>
    <n v="0"/>
    <s v="ZLIN"/>
    <n v="3"/>
    <n v="0"/>
    <n v="0"/>
    <n v="0"/>
    <s v=""/>
    <m/>
    <m/>
  </r>
  <r>
    <s v="121000000231-0"/>
    <x v="45"/>
    <n v="214100"/>
    <m/>
    <s v="LICENCIA MODULO ISOSYSTEM, PERFIL GESTOR"/>
    <d v="2009-05-26T00:00:00"/>
    <n v="985588.6"/>
    <n v="985588.6"/>
    <s v="ZLIN"/>
    <n v="3"/>
    <n v="0"/>
    <n v="0"/>
    <n v="0"/>
    <s v="ZLIN"/>
    <n v="3"/>
    <n v="0"/>
    <n v="0"/>
    <n v="0"/>
    <s v=""/>
    <m/>
    <m/>
  </r>
  <r>
    <s v="121000000232-0"/>
    <x v="45"/>
    <n v="214100"/>
    <m/>
    <s v="LICENCIA MODULO ISOSYSTEM, PERFIL GESTOR"/>
    <d v="2009-05-26T00:00:00"/>
    <n v="985588.6"/>
    <n v="985588.6"/>
    <s v="ZLIN"/>
    <n v="3"/>
    <n v="0"/>
    <n v="0"/>
    <n v="0"/>
    <s v="ZLIN"/>
    <n v="3"/>
    <n v="0"/>
    <n v="0"/>
    <n v="0"/>
    <s v=""/>
    <m/>
    <m/>
  </r>
  <r>
    <s v="121000000233-0"/>
    <x v="45"/>
    <n v="214100"/>
    <m/>
    <s v="LICENCIA MODULO ISOSYSTEM, PERFIL GESTOR"/>
    <d v="2009-05-26T00:00:00"/>
    <n v="985588.6"/>
    <n v="985588.6"/>
    <s v="ZLIN"/>
    <n v="3"/>
    <n v="0"/>
    <n v="0"/>
    <n v="0"/>
    <s v="ZLIN"/>
    <n v="3"/>
    <n v="0"/>
    <n v="0"/>
    <n v="0"/>
    <s v=""/>
    <m/>
    <m/>
  </r>
  <r>
    <s v="121000000234-0"/>
    <x v="45"/>
    <n v="214100"/>
    <m/>
    <s v="LICENCIA MODULO ISOSYSTEM, PERFIL GESTOR"/>
    <d v="2009-05-26T00:00:00"/>
    <n v="985588.6"/>
    <n v="985588.6"/>
    <s v="ZLIN"/>
    <n v="3"/>
    <n v="0"/>
    <n v="0"/>
    <n v="0"/>
    <s v="ZLIN"/>
    <n v="3"/>
    <n v="0"/>
    <n v="0"/>
    <n v="0"/>
    <s v=""/>
    <m/>
    <m/>
  </r>
  <r>
    <s v="121000000235-0"/>
    <x v="46"/>
    <n v="214100"/>
    <m/>
    <s v="LICENCIA MODULO ISOSYSTEM, PERFIL CONSULTA"/>
    <d v="2009-05-26T00:00:00"/>
    <n v="217436.6"/>
    <n v="217436.6"/>
    <s v="ZLIN"/>
    <n v="3"/>
    <n v="0"/>
    <n v="0"/>
    <n v="0"/>
    <s v="ZLIN"/>
    <n v="3"/>
    <n v="0"/>
    <n v="0"/>
    <n v="0"/>
    <s v=""/>
    <m/>
    <m/>
  </r>
  <r>
    <s v="121000000236-0"/>
    <x v="46"/>
    <n v="214100"/>
    <m/>
    <s v="LICENCIA MODULO ISOSYSTEM, PERFIL CONSULTA"/>
    <d v="2009-05-26T00:00:00"/>
    <n v="217436.6"/>
    <n v="217436.6"/>
    <s v="ZLIN"/>
    <n v="3"/>
    <n v="0"/>
    <n v="0"/>
    <n v="0"/>
    <s v="ZLIN"/>
    <n v="3"/>
    <n v="0"/>
    <n v="0"/>
    <n v="0"/>
    <s v=""/>
    <m/>
    <m/>
  </r>
  <r>
    <s v="121000000237-0"/>
    <x v="46"/>
    <n v="214100"/>
    <m/>
    <s v="LICENCIA MODULO ISOSYSTEM, PERFIL CONSULTA"/>
    <d v="2009-05-26T00:00:00"/>
    <n v="217436.6"/>
    <n v="217436.6"/>
    <s v="ZLIN"/>
    <n v="3"/>
    <n v="0"/>
    <n v="0"/>
    <n v="0"/>
    <s v="ZLIN"/>
    <n v="3"/>
    <n v="0"/>
    <n v="0"/>
    <n v="0"/>
    <s v=""/>
    <m/>
    <m/>
  </r>
  <r>
    <s v="121000000238-0"/>
    <x v="46"/>
    <n v="214100"/>
    <m/>
    <s v="LICENCIA MODULO ISOSYSTEM, PERFIL CONSULTA"/>
    <d v="2009-05-26T00:00:00"/>
    <n v="217436.6"/>
    <n v="217436.6"/>
    <s v="ZLIN"/>
    <n v="3"/>
    <n v="0"/>
    <n v="0"/>
    <n v="0"/>
    <s v="ZLIN"/>
    <n v="3"/>
    <n v="0"/>
    <n v="0"/>
    <n v="0"/>
    <s v=""/>
    <m/>
    <m/>
  </r>
  <r>
    <s v="121000000239-0"/>
    <x v="46"/>
    <n v="214100"/>
    <m/>
    <s v="LICENCIA MODULO ISOSYSTEM, PERFIL CONSULTA"/>
    <d v="2009-05-26T00:00:00"/>
    <n v="217436.6"/>
    <n v="217436.6"/>
    <s v="ZLIN"/>
    <n v="3"/>
    <n v="0"/>
    <n v="0"/>
    <n v="0"/>
    <s v="ZLIN"/>
    <n v="3"/>
    <n v="0"/>
    <n v="0"/>
    <n v="0"/>
    <s v=""/>
    <m/>
    <m/>
  </r>
  <r>
    <s v="121000000240-0"/>
    <x v="46"/>
    <n v="214100"/>
    <m/>
    <s v="LICENCIA MODULO ISOSYSTEM, PERFIL CONSULTA"/>
    <d v="2009-05-26T00:00:00"/>
    <n v="217436.6"/>
    <n v="217436.6"/>
    <s v="ZLIN"/>
    <n v="3"/>
    <n v="0"/>
    <n v="0"/>
    <n v="0"/>
    <s v="ZLIN"/>
    <n v="3"/>
    <n v="0"/>
    <n v="0"/>
    <n v="0"/>
    <s v=""/>
    <m/>
    <m/>
  </r>
  <r>
    <s v="121000000241-0"/>
    <x v="46"/>
    <n v="214100"/>
    <m/>
    <s v="LICENCIA MODULO ISOSYSTEM, PERFIL CONSULTA"/>
    <d v="2009-05-26T00:00:00"/>
    <n v="217436.6"/>
    <n v="217436.6"/>
    <s v="ZLIN"/>
    <n v="3"/>
    <n v="0"/>
    <n v="0"/>
    <n v="0"/>
    <s v="ZLIN"/>
    <n v="3"/>
    <n v="0"/>
    <n v="0"/>
    <n v="0"/>
    <s v=""/>
    <m/>
    <m/>
  </r>
  <r>
    <s v="121000000242-0"/>
    <x v="46"/>
    <n v="214100"/>
    <m/>
    <s v="LICENCIA MODULO ISOSYSTEM, PERFIL CONSULTA"/>
    <d v="2009-05-26T00:00:00"/>
    <n v="217436.6"/>
    <n v="217436.6"/>
    <s v="ZLIN"/>
    <n v="3"/>
    <n v="0"/>
    <n v="0"/>
    <n v="0"/>
    <s v="ZLIN"/>
    <n v="3"/>
    <n v="0"/>
    <n v="0"/>
    <n v="0"/>
    <s v=""/>
    <m/>
    <m/>
  </r>
  <r>
    <s v="121000000243-0"/>
    <x v="46"/>
    <n v="214100"/>
    <m/>
    <s v="LICENCIA MODULO ISOSYSTEM, PERFIL CONSULTA"/>
    <d v="2009-05-26T00:00:00"/>
    <n v="217436.6"/>
    <n v="217436.6"/>
    <s v="ZLIN"/>
    <n v="3"/>
    <n v="0"/>
    <n v="0"/>
    <n v="0"/>
    <s v="ZLIN"/>
    <n v="3"/>
    <n v="0"/>
    <n v="0"/>
    <n v="0"/>
    <s v=""/>
    <m/>
    <m/>
  </r>
  <r>
    <s v="121000000244-0"/>
    <x v="46"/>
    <n v="214100"/>
    <m/>
    <s v="LICENCIA MODULO ISOSYSTEM, PERFIL CONSULTA"/>
    <d v="2009-05-26T00:00:00"/>
    <n v="217436.6"/>
    <n v="217436.6"/>
    <s v="ZLIN"/>
    <n v="3"/>
    <n v="0"/>
    <n v="0"/>
    <n v="0"/>
    <s v="ZLIN"/>
    <n v="3"/>
    <n v="0"/>
    <n v="0"/>
    <n v="0"/>
    <s v=""/>
    <m/>
    <m/>
  </r>
  <r>
    <s v="121000000258-0"/>
    <x v="46"/>
    <n v="215100"/>
    <m/>
    <s v="LICENCIA MASTERLEX"/>
    <d v="2009-07-10T00:00:00"/>
    <n v="608115"/>
    <n v="608115"/>
    <s v="ZLIN"/>
    <n v="3"/>
    <n v="0"/>
    <n v="0"/>
    <n v="0"/>
    <s v="ZLIN"/>
    <n v="3"/>
    <n v="0"/>
    <n v="0"/>
    <n v="0"/>
    <s v=""/>
    <m/>
    <m/>
  </r>
  <r>
    <s v="121000000258-1"/>
    <x v="46"/>
    <n v="215100"/>
    <m/>
    <s v="RENOVACION LICENCIA MASTERLEX"/>
    <d v="2010-11-03T00:00:00"/>
    <n v="666549"/>
    <n v="666549"/>
    <s v="ZLIN"/>
    <n v="3"/>
    <n v="0"/>
    <n v="0"/>
    <n v="0"/>
    <s v="ZLIN"/>
    <n v="3"/>
    <n v="0"/>
    <n v="0"/>
    <n v="0"/>
    <s v=""/>
    <m/>
    <m/>
  </r>
  <r>
    <s v="121000000259-0"/>
    <x v="46"/>
    <n v="213100"/>
    <m/>
    <s v="LICENCIA ACTUALIZACION EAGLE POINT 2009 9.1.0"/>
    <d v="2009-07-06T00:00:00"/>
    <n v="173925"/>
    <n v="173925"/>
    <s v="ZLIN"/>
    <n v="3"/>
    <n v="0"/>
    <n v="0"/>
    <n v="0"/>
    <s v="ZLIN"/>
    <n v="3"/>
    <n v="0"/>
    <n v="0"/>
    <n v="0"/>
    <s v=""/>
    <m/>
    <m/>
  </r>
  <r>
    <s v="121000000260-0"/>
    <x v="45"/>
    <n v="315100"/>
    <m/>
    <s v="LICENCIA ACTUALIZACION EAGLE POINT 2009 9.1.0"/>
    <d v="2009-06-01T00:00:00"/>
    <n v="735274.2"/>
    <n v="735274.2"/>
    <s v="ZLIN"/>
    <n v="3"/>
    <n v="0"/>
    <n v="0"/>
    <n v="0"/>
    <s v="ZLIN"/>
    <n v="3"/>
    <n v="0"/>
    <n v="0"/>
    <n v="0"/>
    <s v=""/>
    <m/>
    <m/>
  </r>
  <r>
    <s v="121000000263-0"/>
    <x v="45"/>
    <n v="213100"/>
    <m/>
    <s v="SOFTWARE(SecureCRT)"/>
    <d v="2009-08-01T00:00:00"/>
    <n v="144739.35"/>
    <n v="144739.35"/>
    <s v="ZLIN"/>
    <n v="3"/>
    <n v="0"/>
    <n v="0"/>
    <n v="0"/>
    <s v="ZLIN"/>
    <n v="3"/>
    <n v="0"/>
    <n v="0"/>
    <n v="0"/>
    <s v=""/>
    <m/>
    <m/>
  </r>
  <r>
    <s v="121000000264-0"/>
    <x v="45"/>
    <n v="213100"/>
    <m/>
    <s v="SOFTWARE (SecureCRT)"/>
    <d v="2009-08-01T00:00:00"/>
    <n v="144739.35"/>
    <n v="144739.35"/>
    <s v="ZLIN"/>
    <n v="3"/>
    <n v="0"/>
    <n v="0"/>
    <n v="0"/>
    <s v="ZLIN"/>
    <n v="3"/>
    <n v="0"/>
    <n v="0"/>
    <n v="0"/>
    <s v=""/>
    <m/>
    <m/>
  </r>
  <r>
    <s v="121000000265-0"/>
    <x v="45"/>
    <n v="213100"/>
    <m/>
    <s v="LICENCIA AUTOCAD 2009 LT"/>
    <d v="2009-06-26T00:00:00"/>
    <n v="519400.32"/>
    <n v="519400.32"/>
    <s v="ZLIN"/>
    <n v="3"/>
    <n v="0"/>
    <n v="0"/>
    <n v="0"/>
    <s v="ZLIN"/>
    <n v="3"/>
    <n v="0"/>
    <n v="0"/>
    <n v="0"/>
    <s v=""/>
    <m/>
    <m/>
  </r>
  <r>
    <s v="121000000266-0"/>
    <x v="45"/>
    <n v="213100"/>
    <m/>
    <s v="LICENCIA AUTOCAD 2009 LT"/>
    <d v="2009-06-26T00:00:00"/>
    <n v="519400.32"/>
    <n v="519400.32"/>
    <s v="ZLIN"/>
    <n v="3"/>
    <n v="0"/>
    <n v="0"/>
    <n v="0"/>
    <s v="ZLIN"/>
    <n v="3"/>
    <n v="0"/>
    <n v="0"/>
    <n v="0"/>
    <s v=""/>
    <m/>
    <m/>
  </r>
  <r>
    <s v="121000000267-0"/>
    <x v="45"/>
    <n v="213100"/>
    <m/>
    <s v="LICENCIA AUTOCAD 2009 LT"/>
    <d v="2009-06-26T00:00:00"/>
    <n v="519400.32"/>
    <n v="519400.32"/>
    <s v="ZLIN"/>
    <n v="3"/>
    <n v="0"/>
    <n v="0"/>
    <n v="0"/>
    <s v="ZLIN"/>
    <n v="3"/>
    <n v="0"/>
    <n v="0"/>
    <n v="0"/>
    <s v=""/>
    <m/>
    <m/>
  </r>
  <r>
    <s v="121000000268-0"/>
    <x v="45"/>
    <n v="213100"/>
    <m/>
    <s v="LICENCIA AUTOCAD 2009 LT"/>
    <d v="2009-06-26T00:00:00"/>
    <n v="519400.32"/>
    <n v="519400.32"/>
    <s v="ZLIN"/>
    <n v="3"/>
    <n v="0"/>
    <n v="0"/>
    <n v="0"/>
    <s v="ZLIN"/>
    <n v="3"/>
    <n v="0"/>
    <n v="0"/>
    <n v="0"/>
    <s v=""/>
    <m/>
    <m/>
  </r>
  <r>
    <s v="121000000269-0"/>
    <x v="45"/>
    <n v="213100"/>
    <m/>
    <s v="LICENCIA AUTOCAD 2009 LT"/>
    <d v="2009-06-26T00:00:00"/>
    <n v="513216.48"/>
    <n v="513216.48"/>
    <s v="ZLIN"/>
    <n v="3"/>
    <n v="0"/>
    <n v="0"/>
    <n v="0"/>
    <s v="ZLIN"/>
    <n v="3"/>
    <n v="0"/>
    <n v="0"/>
    <n v="0"/>
    <s v=""/>
    <m/>
    <m/>
  </r>
  <r>
    <s v="121000000270-0"/>
    <x v="45"/>
    <n v="213100"/>
    <m/>
    <s v="LICENCIA AUTOCAD 2009 LT"/>
    <d v="2009-06-26T00:00:00"/>
    <n v="513216.48"/>
    <n v="513216.48"/>
    <s v="ZLIN"/>
    <n v="3"/>
    <n v="0"/>
    <n v="0"/>
    <n v="0"/>
    <s v="ZLIN"/>
    <n v="3"/>
    <n v="0"/>
    <n v="0"/>
    <n v="0"/>
    <s v=""/>
    <m/>
    <m/>
  </r>
  <r>
    <s v="121000000271-0"/>
    <x v="45"/>
    <n v="213100"/>
    <m/>
    <s v="LICENCIA AUTOCAD 2009 LT"/>
    <d v="2009-06-26T00:00:00"/>
    <n v="513216.48"/>
    <n v="513216.48"/>
    <s v="ZLIN"/>
    <n v="3"/>
    <n v="0"/>
    <n v="0"/>
    <n v="0"/>
    <s v="ZLIN"/>
    <n v="3"/>
    <n v="0"/>
    <n v="0"/>
    <n v="0"/>
    <s v=""/>
    <m/>
    <m/>
  </r>
  <r>
    <s v="121000000272-0"/>
    <x v="45"/>
    <n v="213100"/>
    <m/>
    <s v="LICENCIA AUTOCAD 2009 LT"/>
    <d v="2009-06-26T00:00:00"/>
    <n v="513216.48"/>
    <n v="513216.48"/>
    <s v="ZLIN"/>
    <n v="3"/>
    <n v="0"/>
    <n v="0"/>
    <n v="0"/>
    <s v="ZLIN"/>
    <n v="3"/>
    <n v="0"/>
    <n v="0"/>
    <n v="0"/>
    <s v=""/>
    <m/>
    <m/>
  </r>
  <r>
    <s v="121000000273-0"/>
    <x v="45"/>
    <n v="213100"/>
    <m/>
    <s v="LICENCIA AUTOCAD 2009 LT"/>
    <d v="2009-06-26T00:00:00"/>
    <n v="513216.48"/>
    <n v="513216.48"/>
    <s v="ZLIN"/>
    <n v="3"/>
    <n v="0"/>
    <n v="0"/>
    <n v="0"/>
    <s v="ZLIN"/>
    <n v="3"/>
    <n v="0"/>
    <n v="0"/>
    <n v="0"/>
    <s v=""/>
    <m/>
    <m/>
  </r>
  <r>
    <s v="121000000274-0"/>
    <x v="45"/>
    <n v="213100"/>
    <m/>
    <s v="LICENCIA AUTOCAD 2009 LT"/>
    <d v="2009-06-26T00:00:00"/>
    <n v="513216.48"/>
    <n v="513216.48"/>
    <s v="ZLIN"/>
    <n v="3"/>
    <n v="0"/>
    <n v="0"/>
    <n v="0"/>
    <s v="ZLIN"/>
    <n v="3"/>
    <n v="0"/>
    <n v="0"/>
    <n v="0"/>
    <s v=""/>
    <m/>
    <m/>
  </r>
  <r>
    <s v="121000000275-0"/>
    <x v="45"/>
    <n v="213100"/>
    <m/>
    <s v="LICENCIA AUTOCAD 2009 LT"/>
    <d v="2009-06-26T00:00:00"/>
    <n v="513216.48"/>
    <n v="513216.48"/>
    <s v="ZLIN"/>
    <n v="3"/>
    <n v="0"/>
    <n v="0"/>
    <n v="0"/>
    <s v="ZLIN"/>
    <n v="3"/>
    <n v="0"/>
    <n v="0"/>
    <n v="0"/>
    <s v=""/>
    <m/>
    <m/>
  </r>
  <r>
    <s v="121000000276-0"/>
    <x v="45"/>
    <n v="213100"/>
    <m/>
    <s v="LICENCIA AUTOCAD 2009 LT"/>
    <d v="2009-06-26T00:00:00"/>
    <n v="513222.38"/>
    <n v="513222.38"/>
    <s v="ZLIN"/>
    <n v="3"/>
    <n v="0"/>
    <n v="0"/>
    <n v="0"/>
    <s v="ZLIN"/>
    <n v="3"/>
    <n v="0"/>
    <n v="0"/>
    <n v="0"/>
    <s v=""/>
    <m/>
    <m/>
  </r>
  <r>
    <s v="121000000278-0"/>
    <x v="46"/>
    <n v="315100"/>
    <m/>
    <s v="software de Ingeniería de Costos"/>
    <d v="2010-03-11T00:00:00"/>
    <n v="16800000"/>
    <n v="16800000"/>
    <s v="ZLIN"/>
    <n v="3"/>
    <n v="0"/>
    <n v="0"/>
    <n v="0"/>
    <s v="ZLIN"/>
    <n v="3"/>
    <n v="0"/>
    <n v="0"/>
    <n v="0"/>
    <s v=""/>
    <m/>
    <m/>
  </r>
  <r>
    <s v="121000000279-0"/>
    <x v="46"/>
    <n v="323100"/>
    <m/>
    <s v="Programa de computo TANK 3.10 con tres Licencias"/>
    <d v="2010-01-07T00:00:00"/>
    <n v="5633293.9299999997"/>
    <n v="5633293.9299999997"/>
    <s v="ZLIN"/>
    <n v="3"/>
    <n v="0"/>
    <n v="0"/>
    <n v="0"/>
    <s v="ZLIN"/>
    <n v="3"/>
    <n v="0"/>
    <n v="0"/>
    <n v="0"/>
    <s v=""/>
    <m/>
    <m/>
  </r>
  <r>
    <s v="121000000280-0"/>
    <x v="46"/>
    <n v="323201"/>
    <m/>
    <s v="Programa de computo PV ELITE con tres Licencias"/>
    <d v="2010-01-07T00:00:00"/>
    <n v="11299543.189999999"/>
    <n v="11299543.189999999"/>
    <s v="ZLIN"/>
    <n v="3"/>
    <n v="0"/>
    <n v="0"/>
    <n v="0"/>
    <s v="ZLIN"/>
    <n v="3"/>
    <n v="0"/>
    <n v="0"/>
    <n v="0"/>
    <s v=""/>
    <m/>
    <m/>
  </r>
  <r>
    <s v="121000000281-0"/>
    <x v="46"/>
    <n v="323201"/>
    <m/>
    <s v="Programa de computo PUMP-FLO con tres Licencias"/>
    <d v="2010-01-07T00:00:00"/>
    <n v="1851063.02"/>
    <n v="1851063.02"/>
    <s v="ZLIN"/>
    <n v="3"/>
    <n v="0"/>
    <n v="0"/>
    <n v="0"/>
    <s v="ZLIN"/>
    <n v="3"/>
    <n v="0"/>
    <n v="0"/>
    <n v="0"/>
    <s v=""/>
    <m/>
    <m/>
  </r>
  <r>
    <s v="121000000287-0"/>
    <x v="45"/>
    <n v="213100"/>
    <m/>
    <s v="Software actualización control de acceso"/>
    <d v="2009-11-17T00:00:00"/>
    <n v="592000"/>
    <n v="592000"/>
    <s v="ZLIN"/>
    <n v="3"/>
    <n v="0"/>
    <n v="0"/>
    <n v="0"/>
    <s v="ZLIN"/>
    <n v="3"/>
    <n v="0"/>
    <n v="0"/>
    <n v="0"/>
    <s v=""/>
    <m/>
    <m/>
  </r>
  <r>
    <s v="121000000289-0"/>
    <x v="46"/>
    <n v="214100"/>
    <m/>
    <s v="MODULO ISO SYSTEM"/>
    <d v="2010-03-04T00:00:00"/>
    <n v="330186"/>
    <n v="330186"/>
    <s v="ZLIN"/>
    <n v="3"/>
    <n v="0"/>
    <n v="0"/>
    <n v="0"/>
    <s v="ZLIN"/>
    <n v="3"/>
    <n v="0"/>
    <n v="0"/>
    <n v="0"/>
    <s v=""/>
    <m/>
    <m/>
  </r>
  <r>
    <s v="121000000290-0"/>
    <x v="45"/>
    <n v="321102"/>
    <m/>
    <s v="LICENCIA DE SQL 2005"/>
    <d v="2010-06-16T00:00:00"/>
    <n v="3981906.6"/>
    <n v="3981906.6"/>
    <s v="ZLIN"/>
    <n v="3"/>
    <n v="0"/>
    <n v="0"/>
    <n v="0"/>
    <s v="ZLIN"/>
    <n v="3"/>
    <n v="0"/>
    <n v="0"/>
    <n v="0"/>
    <s v=""/>
    <m/>
    <m/>
  </r>
  <r>
    <s v="121000000291-0"/>
    <x v="45"/>
    <n v="111100"/>
    <m/>
    <s v="SOFTWARE DE GRABACIÓN ( 051673-1 )"/>
    <d v="2010-05-13T00:00:00"/>
    <n v="348000"/>
    <n v="348000"/>
    <s v="ZLIN"/>
    <n v="3"/>
    <n v="0"/>
    <n v="0"/>
    <n v="0"/>
    <s v="ZLIN"/>
    <n v="3"/>
    <n v="0"/>
    <n v="0"/>
    <n v="0"/>
    <s v=""/>
    <m/>
    <m/>
  </r>
  <r>
    <s v="121000000292-0"/>
    <x v="46"/>
    <n v="213100"/>
    <m/>
    <s v="LICENCIA DE ORACLE"/>
    <d v="2010-12-03T00:00:00"/>
    <n v="41120951.049999997"/>
    <n v="41120951.049999997"/>
    <s v="ZLIN"/>
    <n v="3"/>
    <n v="0"/>
    <n v="0"/>
    <n v="0"/>
    <s v="ZLIN"/>
    <n v="3"/>
    <n v="0"/>
    <n v="0"/>
    <n v="0"/>
    <s v=""/>
    <m/>
    <m/>
  </r>
  <r>
    <s v="121000000293-0"/>
    <x v="46"/>
    <n v="213100"/>
    <m/>
    <s v="LICENCIA DE ORACLE"/>
    <d v="2010-12-03T00:00:00"/>
    <n v="7522210.4000000004"/>
    <n v="7522210.4000000004"/>
    <s v="ZLIN"/>
    <n v="3"/>
    <n v="0"/>
    <n v="0"/>
    <n v="0"/>
    <s v="ZLIN"/>
    <n v="3"/>
    <n v="0"/>
    <n v="0"/>
    <n v="0"/>
    <s v=""/>
    <m/>
    <m/>
  </r>
  <r>
    <s v="121000000294-0"/>
    <x v="46"/>
    <n v="213100"/>
    <m/>
    <s v="LICENCIA DE ORACLE"/>
    <d v="2010-12-03T00:00:00"/>
    <n v="26719820.73"/>
    <n v="26719820.73"/>
    <s v="ZLIN"/>
    <n v="3"/>
    <n v="0"/>
    <n v="0"/>
    <n v="0"/>
    <s v="ZLIN"/>
    <n v="3"/>
    <n v="0"/>
    <n v="0"/>
    <n v="0"/>
    <s v=""/>
    <m/>
    <m/>
  </r>
  <r>
    <s v="121000000296-0"/>
    <x v="45"/>
    <n v="213301"/>
    <m/>
    <s v="Software Normas de Jurisprudencia"/>
    <d v="2010-07-19T00:00:00"/>
    <n v="671021"/>
    <n v="671021"/>
    <s v="ZLIN"/>
    <n v="3"/>
    <n v="0"/>
    <n v="0"/>
    <n v="0"/>
    <s v="ZLIN"/>
    <n v="3"/>
    <n v="0"/>
    <n v="0"/>
    <n v="0"/>
    <s v=""/>
    <m/>
    <m/>
  </r>
  <r>
    <s v="121000000297-0"/>
    <x v="45"/>
    <n v="213100"/>
    <m/>
    <s v="AMP. LICENCIA ADOBE ACROBAT LIVE CYCLE ES"/>
    <d v="2010-07-30T00:00:00"/>
    <n v="1050000"/>
    <n v="1050000"/>
    <s v="ZLIN"/>
    <n v="3"/>
    <n v="0"/>
    <n v="0"/>
    <n v="0"/>
    <s v="ZLIN"/>
    <n v="3"/>
    <n v="0"/>
    <n v="0"/>
    <n v="0"/>
    <s v=""/>
    <m/>
    <m/>
  </r>
  <r>
    <s v="121000000298-0"/>
    <x v="46"/>
    <n v="216100"/>
    <m/>
    <s v="ACTUALIZACION SOFTWARE DELIMP"/>
    <d v="2010-08-23T00:00:00"/>
    <n v="309840"/>
    <n v="309840"/>
    <s v="ZLIN"/>
    <n v="3"/>
    <n v="0"/>
    <n v="0"/>
    <n v="0"/>
    <s v="ZLIN"/>
    <n v="3"/>
    <n v="0"/>
    <n v="0"/>
    <n v="0"/>
    <s v=""/>
    <m/>
    <m/>
  </r>
  <r>
    <s v="121000000299-0"/>
    <x v="45"/>
    <n v="341102"/>
    <m/>
    <s v="LICENCIA ORACLE INTERPRISE 2YR (311 USUARIOS)"/>
    <d v="2011-04-01T00:00:00"/>
    <n v="80021917.280000001"/>
    <n v="80021917.280000001"/>
    <s v="ZLIN"/>
    <n v="3"/>
    <n v="0"/>
    <n v="0"/>
    <n v="0"/>
    <s v="ZLIN"/>
    <n v="3"/>
    <n v="0"/>
    <n v="0"/>
    <n v="0"/>
    <s v=""/>
    <m/>
    <m/>
  </r>
  <r>
    <s v="121000000305-0"/>
    <x v="45"/>
    <n v="322100"/>
    <m/>
    <s v="SOFTWARE DE RECONOCIMIENTO DE VOZ"/>
    <d v="2010-12-03T00:00:00"/>
    <n v="520259.25"/>
    <n v="520259.25"/>
    <s v="ZLIN"/>
    <n v="3"/>
    <n v="0"/>
    <n v="0"/>
    <n v="0"/>
    <s v="ZLIN"/>
    <n v="3"/>
    <n v="0"/>
    <n v="0"/>
    <n v="0"/>
    <s v=""/>
    <m/>
    <m/>
  </r>
  <r>
    <s v="121000000307-0"/>
    <x v="45"/>
    <n v="211100"/>
    <m/>
    <s v="LICENCIA CONTROL DE ACCESO C3000"/>
    <d v="2010-12-15T00:00:00"/>
    <n v="570706.5"/>
    <n v="570706.5"/>
    <s v="ZLIN"/>
    <n v="3"/>
    <n v="0"/>
    <n v="0"/>
    <n v="0"/>
    <s v="ZLIN"/>
    <n v="3"/>
    <n v="0"/>
    <n v="0"/>
    <n v="0"/>
    <s v=""/>
    <m/>
    <m/>
  </r>
  <r>
    <s v="121000000308-0"/>
    <x v="45"/>
    <n v="213100"/>
    <m/>
    <s v="LICENCIA MIND MANAGER PARA 8 USUARIOS"/>
    <d v="2010-12-15T00:00:00"/>
    <n v="850000"/>
    <n v="850000"/>
    <s v="ZLIN"/>
    <n v="3"/>
    <n v="0"/>
    <n v="0"/>
    <n v="0"/>
    <s v="ZLIN"/>
    <n v="3"/>
    <n v="0"/>
    <n v="0"/>
    <n v="0"/>
    <s v=""/>
    <m/>
    <m/>
  </r>
  <r>
    <s v="121000000309-0"/>
    <x v="45"/>
    <n v="213301"/>
    <m/>
    <s v="RENOVACION LICENCIA LOTUS PARA 20 USUARIOS"/>
    <d v="2011-06-01T00:00:00"/>
    <n v="3270457.01"/>
    <n v="3270457.01"/>
    <s v="ZLIN"/>
    <n v="3"/>
    <n v="0"/>
    <n v="0"/>
    <n v="0"/>
    <s v="ZLIN"/>
    <n v="3"/>
    <n v="0"/>
    <n v="0"/>
    <n v="0"/>
    <s v=""/>
    <m/>
    <m/>
  </r>
  <r>
    <s v="121000000310-0"/>
    <x v="45"/>
    <n v="213100"/>
    <m/>
    <s v="AMPLIACIÓN SOFTWARE Sistema Información Geográfica"/>
    <d v="2011-08-10T00:00:00"/>
    <n v="5302290"/>
    <n v="5302290"/>
    <s v="ZLIN"/>
    <n v="3"/>
    <n v="0"/>
    <n v="0"/>
    <n v="0"/>
    <s v="ZLIN"/>
    <n v="3"/>
    <n v="0"/>
    <n v="0"/>
    <n v="0"/>
    <s v=""/>
    <m/>
    <m/>
  </r>
  <r>
    <s v="121000000311-0"/>
    <x v="45"/>
    <n v="213201"/>
    <m/>
    <s v="LICENCIAS TERMINAL SERVICE para 300 usuarios"/>
    <d v="2011-07-06T00:00:00"/>
    <n v="4502043.1500000004"/>
    <n v="4502043.1500000004"/>
    <s v="ZLIN"/>
    <n v="3"/>
    <n v="0"/>
    <n v="0"/>
    <n v="0"/>
    <s v="ZLIN"/>
    <n v="3"/>
    <n v="0"/>
    <n v="0"/>
    <n v="0"/>
    <s v=""/>
    <m/>
    <m/>
  </r>
  <r>
    <s v="121000000312-0"/>
    <x v="45"/>
    <n v="213201"/>
    <m/>
    <s v="LICENCIAS SYSTEM CENTER CONFIGURATION MANAGER (SCC"/>
    <d v="2011-07-06T00:00:00"/>
    <n v="307616.87"/>
    <n v="307616.87"/>
    <s v="ZLIN"/>
    <n v="3"/>
    <n v="0"/>
    <n v="0"/>
    <n v="0"/>
    <s v="ZLIN"/>
    <n v="3"/>
    <n v="0"/>
    <n v="0"/>
    <n v="0"/>
    <s v=""/>
    <m/>
    <m/>
  </r>
  <r>
    <s v="121000000313-0"/>
    <x v="45"/>
    <n v="213201"/>
    <m/>
    <s v="LICENCIAS SYSTEM CENTER VIRTUAL MACHINE MANAGER (S"/>
    <d v="2011-07-06T00:00:00"/>
    <n v="492328.52"/>
    <n v="492328.52"/>
    <s v="ZLIN"/>
    <n v="3"/>
    <n v="0"/>
    <n v="0"/>
    <n v="0"/>
    <s v="ZLIN"/>
    <n v="3"/>
    <n v="0"/>
    <n v="0"/>
    <n v="0"/>
    <s v=""/>
    <m/>
    <m/>
  </r>
  <r>
    <s v="121000000315-0"/>
    <x v="45"/>
    <n v="214100"/>
    <m/>
    <s v="LICENCIA SE SUITE (ISOSYSTEM)"/>
    <d v="2011-07-28T00:00:00"/>
    <n v="4053969"/>
    <n v="4053969"/>
    <s v="ZLIN"/>
    <n v="3"/>
    <n v="0"/>
    <n v="0"/>
    <n v="0"/>
    <s v="ZLIN"/>
    <n v="3"/>
    <n v="0"/>
    <n v="0"/>
    <n v="0"/>
    <s v=""/>
    <m/>
    <m/>
  </r>
  <r>
    <s v="121000000317-0"/>
    <x v="45"/>
    <n v="213201"/>
    <m/>
    <s v="AMPLIACIÓN LICENCIAS WEBSENSE 2011"/>
    <d v="2011-08-24T00:00:00"/>
    <n v="48685600"/>
    <n v="48685600"/>
    <s v="ZLIN"/>
    <n v="3"/>
    <n v="0"/>
    <n v="0"/>
    <n v="0"/>
    <s v="ZLIN"/>
    <n v="3"/>
    <n v="0"/>
    <n v="0"/>
    <n v="0"/>
    <s v=""/>
    <m/>
    <m/>
  </r>
  <r>
    <s v="121000000318-0"/>
    <x v="45"/>
    <n v="314100"/>
    <m/>
    <s v="LICENCIA SAP 2000 PLUS"/>
    <d v="2011-05-24T00:00:00"/>
    <n v="4550693.13"/>
    <n v="1039433.5800000001"/>
    <s v="ZLIN"/>
    <n v="3"/>
    <n v="0"/>
    <n v="0"/>
    <n v="0"/>
    <s v="ZLIN"/>
    <n v="3"/>
    <n v="0"/>
    <n v="0"/>
    <n v="0"/>
    <s v=""/>
    <m/>
    <m/>
  </r>
  <r>
    <s v="121000000318-2"/>
    <x v="45"/>
    <n v="314100"/>
    <m/>
    <s v="LICENCIA SAP 2000 PLUS"/>
    <d v="2017-12-22T00:00:00"/>
    <n v="868030"/>
    <n v="0"/>
    <s v="ZLIN"/>
    <n v="3"/>
    <n v="0"/>
    <n v="0"/>
    <n v="0"/>
    <s v="ZLIN"/>
    <n v="3"/>
    <n v="0"/>
    <n v="0"/>
    <n v="0"/>
    <s v=""/>
    <m/>
    <m/>
  </r>
  <r>
    <s v="121000000320-0"/>
    <x v="45"/>
    <n v="341100"/>
    <m/>
    <s v="SOFTWARE DE REPORTES PERSONAL EDITION"/>
    <d v="2011-07-23T00:00:00"/>
    <n v="81489.72"/>
    <n v="81489.72"/>
    <s v="ZLIN"/>
    <n v="3"/>
    <n v="0"/>
    <n v="0"/>
    <n v="0"/>
    <s v="ZLIN"/>
    <n v="3"/>
    <n v="0"/>
    <n v="0"/>
    <n v="0"/>
    <s v=""/>
    <m/>
    <m/>
  </r>
  <r>
    <s v="121000000322-0"/>
    <x v="45"/>
    <n v="215100"/>
    <m/>
    <s v="LICENCIA MASTER LEX"/>
    <d v="2011-08-12T00:00:00"/>
    <n v="1409716"/>
    <n v="1409716"/>
    <s v="ZLIN"/>
    <n v="3"/>
    <n v="0"/>
    <n v="0"/>
    <n v="0"/>
    <s v="ZLIN"/>
    <n v="3"/>
    <n v="0"/>
    <n v="0"/>
    <n v="0"/>
    <s v=""/>
    <m/>
    <m/>
  </r>
  <r>
    <s v="121000000322-1"/>
    <x v="45"/>
    <n v="215100"/>
    <m/>
    <s v="LICENCIA MASTER LEX (ACTUALIZACION 7 DERECHOS)"/>
    <d v="2012-08-08T00:00:00"/>
    <n v="1744127"/>
    <n v="1744127"/>
    <s v="ZLIN"/>
    <n v="3"/>
    <n v="0"/>
    <n v="0"/>
    <n v="0"/>
    <s v="ZLIN"/>
    <n v="3"/>
    <n v="0"/>
    <n v="0"/>
    <n v="0"/>
    <s v=""/>
    <m/>
    <m/>
  </r>
  <r>
    <s v="121000000323-0"/>
    <x v="45"/>
    <n v="215102"/>
    <m/>
    <s v="LICENCIA MASTER LEX"/>
    <d v="2011-08-12T00:00:00"/>
    <n v="175855"/>
    <n v="175855"/>
    <s v="ZLIN"/>
    <n v="3"/>
    <n v="0"/>
    <n v="0"/>
    <n v="0"/>
    <s v="ZLIN"/>
    <n v="3"/>
    <n v="0"/>
    <n v="0"/>
    <n v="0"/>
    <s v=""/>
    <m/>
    <m/>
  </r>
  <r>
    <s v="121000000326-0"/>
    <x v="45"/>
    <n v="213201"/>
    <m/>
    <s v="Licencias TMG (Firewall)"/>
    <d v="2011-12-15T00:00:00"/>
    <n v="3022135.48"/>
    <n v="3022135.48"/>
    <s v="ZLIN"/>
    <n v="3"/>
    <n v="0"/>
    <n v="0"/>
    <n v="0"/>
    <s v="ZLIN"/>
    <n v="3"/>
    <n v="0"/>
    <n v="0"/>
    <n v="0"/>
    <s v=""/>
    <m/>
    <m/>
  </r>
  <r>
    <s v="121000000327-0"/>
    <x v="45"/>
    <n v="213201"/>
    <m/>
    <s v="Licencias TMG (Firewall)"/>
    <d v="2011-12-15T00:00:00"/>
    <n v="3022135.48"/>
    <n v="3022135.48"/>
    <s v="ZLIN"/>
    <n v="3"/>
    <n v="0"/>
    <n v="0"/>
    <n v="0"/>
    <s v="ZLIN"/>
    <n v="3"/>
    <n v="0"/>
    <n v="0"/>
    <n v="0"/>
    <s v=""/>
    <m/>
    <m/>
  </r>
  <r>
    <s v="121000000330-0"/>
    <x v="45"/>
    <n v="213301"/>
    <m/>
    <s v="SOFTWARE CONTROL DE ACTIVOS EDIFICIOS INTELIGENTES"/>
    <d v="2012-02-08T00:00:00"/>
    <n v="3875670.06"/>
    <n v="3875670.06"/>
    <s v="ZLIN"/>
    <n v="3"/>
    <n v="0"/>
    <n v="0"/>
    <n v="0"/>
    <s v="ZLIN"/>
    <n v="3"/>
    <n v="0"/>
    <n v="0"/>
    <n v="0"/>
    <s v=""/>
    <m/>
    <m/>
  </r>
  <r>
    <s v="121000000333-0"/>
    <x v="45"/>
    <n v="213201"/>
    <m/>
    <s v="SOFTWARE HIGT AVAILABILITY"/>
    <d v="2012-06-05T00:00:00"/>
    <n v="19107132.079999998"/>
    <n v="19107132.079999998"/>
    <s v="ZLIN"/>
    <n v="3"/>
    <n v="0"/>
    <n v="0"/>
    <n v="0"/>
    <s v="ZLIN"/>
    <n v="3"/>
    <n v="0"/>
    <n v="0"/>
    <n v="0"/>
    <s v=""/>
    <m/>
    <m/>
  </r>
  <r>
    <s v="121000000334-0"/>
    <x v="45"/>
    <n v="213201"/>
    <m/>
    <s v="SOFTWARE HIGT AVAILABILITY"/>
    <d v="2012-06-05T00:00:00"/>
    <n v="19107152.100000001"/>
    <n v="19107152.100000001"/>
    <s v="ZLIN"/>
    <n v="3"/>
    <n v="0"/>
    <n v="0"/>
    <n v="0"/>
    <s v="ZLIN"/>
    <n v="3"/>
    <n v="0"/>
    <n v="0"/>
    <n v="0"/>
    <s v=""/>
    <m/>
    <m/>
  </r>
  <r>
    <s v="121000000335-0"/>
    <x v="45"/>
    <n v="323303"/>
    <m/>
    <s v="SOFTWARE P BOMBA DE BUNKER"/>
    <d v="2012-01-05T00:00:00"/>
    <n v="3074285.12"/>
    <n v="3074285.12"/>
    <s v="ZLIN"/>
    <n v="3"/>
    <n v="0"/>
    <n v="0"/>
    <n v="0"/>
    <s v="ZLIN"/>
    <n v="3"/>
    <n v="0"/>
    <n v="0"/>
    <n v="0"/>
    <s v=""/>
    <m/>
    <m/>
  </r>
  <r>
    <s v="121000000336-0"/>
    <x v="45"/>
    <n v="341102"/>
    <m/>
    <s v="LICENCIA  ORACLE (GDV)"/>
    <d v="2012-03-30T00:00:00"/>
    <n v="3658535.8"/>
    <n v="3658535.8"/>
    <s v="ZLIN"/>
    <n v="3"/>
    <n v="0"/>
    <n v="0"/>
    <n v="0"/>
    <s v="ZLIN"/>
    <n v="3"/>
    <n v="0"/>
    <n v="0"/>
    <n v="0"/>
    <s v=""/>
    <m/>
    <m/>
  </r>
  <r>
    <s v="121000000337-0"/>
    <x v="45"/>
    <n v="341102"/>
    <m/>
    <s v="LICENCIA  ORACLE (GDV)"/>
    <d v="2012-03-30T00:00:00"/>
    <n v="3658535.8"/>
    <n v="3658535.8"/>
    <s v="ZLIN"/>
    <n v="3"/>
    <n v="0"/>
    <n v="0"/>
    <n v="0"/>
    <s v="ZLIN"/>
    <n v="3"/>
    <n v="0"/>
    <n v="0"/>
    <n v="0"/>
    <s v=""/>
    <m/>
    <m/>
  </r>
  <r>
    <s v="121000000338-0"/>
    <x v="45"/>
    <n v="341102"/>
    <m/>
    <s v="LICENCIA  ORACLE (GDV)"/>
    <d v="2012-03-30T00:00:00"/>
    <n v="10617432.970000001"/>
    <n v="10617432.970000001"/>
    <s v="ZLIN"/>
    <n v="3"/>
    <n v="0"/>
    <n v="0"/>
    <n v="0"/>
    <s v="ZLIN"/>
    <n v="3"/>
    <n v="0"/>
    <n v="0"/>
    <n v="0"/>
    <s v=""/>
    <m/>
    <m/>
  </r>
  <r>
    <s v="121000000339-0"/>
    <x v="45"/>
    <n v="341102"/>
    <m/>
    <s v="LICENCIA  ORACLE (GDV)"/>
    <d v="2012-03-30T00:00:00"/>
    <n v="10617432.970000001"/>
    <n v="10617432.970000001"/>
    <s v="ZLIN"/>
    <n v="3"/>
    <n v="0"/>
    <n v="0"/>
    <n v="0"/>
    <s v="ZLIN"/>
    <n v="3"/>
    <n v="0"/>
    <n v="0"/>
    <n v="0"/>
    <s v=""/>
    <m/>
    <m/>
  </r>
  <r>
    <s v="121000000340-0"/>
    <x v="45"/>
    <n v="341102"/>
    <m/>
    <s v="LICENCIA  ORACLE (GDV)"/>
    <d v="2012-03-30T00:00:00"/>
    <n v="10617432.970000001"/>
    <n v="10617432.970000001"/>
    <s v="ZLIN"/>
    <n v="3"/>
    <n v="0"/>
    <n v="0"/>
    <n v="0"/>
    <s v="ZLIN"/>
    <n v="3"/>
    <n v="0"/>
    <n v="0"/>
    <n v="0"/>
    <s v=""/>
    <m/>
    <m/>
  </r>
  <r>
    <s v="121000000341-0"/>
    <x v="45"/>
    <n v="341102"/>
    <m/>
    <s v="LICENCIA  ORACLE (GDV)"/>
    <d v="2012-03-30T00:00:00"/>
    <n v="10617432.970000001"/>
    <n v="10617432.970000001"/>
    <s v="ZLIN"/>
    <n v="3"/>
    <n v="0"/>
    <n v="0"/>
    <n v="0"/>
    <s v="ZLIN"/>
    <n v="3"/>
    <n v="0"/>
    <n v="0"/>
    <n v="0"/>
    <s v=""/>
    <m/>
    <m/>
  </r>
  <r>
    <s v="121000000342-0"/>
    <x v="45"/>
    <n v="213100"/>
    <m/>
    <s v="PAQUETE LICENCIA 30 CANALES IP"/>
    <d v="2012-01-04T00:00:00"/>
    <n v="3660652"/>
    <n v="3660652"/>
    <s v="ZLIN"/>
    <n v="3"/>
    <n v="0"/>
    <n v="0"/>
    <n v="0"/>
    <s v="ZLIN"/>
    <n v="3"/>
    <n v="0"/>
    <n v="0"/>
    <n v="0"/>
    <s v=""/>
    <m/>
    <m/>
  </r>
  <r>
    <s v="121000000343-0"/>
    <x v="45"/>
    <n v="213201"/>
    <m/>
    <s v="Licencias TMG (Firewall)"/>
    <d v="2011-12-15T00:00:00"/>
    <n v="3022135.48"/>
    <n v="3022135.48"/>
    <s v="ZLIN"/>
    <n v="3"/>
    <n v="0"/>
    <n v="0"/>
    <n v="0"/>
    <s v="ZLIN"/>
    <n v="3"/>
    <n v="0"/>
    <n v="0"/>
    <n v="0"/>
    <s v=""/>
    <m/>
    <m/>
  </r>
  <r>
    <s v="121000000344-0"/>
    <x v="45"/>
    <n v="213201"/>
    <m/>
    <s v="Licencias TMG (Firewall)"/>
    <d v="2011-12-15T00:00:00"/>
    <n v="3022135.48"/>
    <n v="3022135.48"/>
    <s v="ZLIN"/>
    <n v="3"/>
    <n v="0"/>
    <n v="0"/>
    <n v="0"/>
    <s v="ZLIN"/>
    <n v="3"/>
    <n v="0"/>
    <n v="0"/>
    <n v="0"/>
    <s v=""/>
    <m/>
    <m/>
  </r>
  <r>
    <s v="121000000345-0"/>
    <x v="45"/>
    <n v="213201"/>
    <m/>
    <s v="Licencias TMG (Firewall)"/>
    <d v="2011-12-15T00:00:00"/>
    <n v="3022135.48"/>
    <n v="3022135.48"/>
    <s v="ZLIN"/>
    <n v="3"/>
    <n v="0"/>
    <n v="0"/>
    <n v="0"/>
    <s v="ZLIN"/>
    <n v="3"/>
    <n v="0"/>
    <n v="0"/>
    <n v="0"/>
    <s v=""/>
    <m/>
    <m/>
  </r>
  <r>
    <s v="121000000346-0"/>
    <x v="45"/>
    <n v="213201"/>
    <m/>
    <s v="Licencias TMG (Firewall)"/>
    <d v="2011-12-15T00:00:00"/>
    <n v="3022135.48"/>
    <n v="3022135.48"/>
    <s v="ZLIN"/>
    <n v="3"/>
    <n v="0"/>
    <n v="0"/>
    <n v="0"/>
    <s v="ZLIN"/>
    <n v="3"/>
    <n v="0"/>
    <n v="0"/>
    <n v="0"/>
    <s v=""/>
    <m/>
    <m/>
  </r>
  <r>
    <s v="121000000348-0"/>
    <x v="45"/>
    <n v="213100"/>
    <m/>
    <s v="WBS CHART PRO"/>
    <d v="2011-11-30T00:00:00"/>
    <n v="111694.78"/>
    <n v="111694.78"/>
    <s v="ZLIN"/>
    <n v="3"/>
    <n v="0"/>
    <n v="0"/>
    <n v="0"/>
    <s v="ZLIN"/>
    <n v="3"/>
    <n v="0"/>
    <n v="0"/>
    <n v="0"/>
    <s v=""/>
    <m/>
    <m/>
  </r>
  <r>
    <s v="121000000349-0"/>
    <x v="45"/>
    <n v="213100"/>
    <m/>
    <s v="WBS CHART PRO"/>
    <d v="2011-11-30T00:00:00"/>
    <n v="111694.78"/>
    <n v="111694.78"/>
    <s v="ZLIN"/>
    <n v="3"/>
    <n v="0"/>
    <n v="0"/>
    <n v="0"/>
    <s v="ZLIN"/>
    <n v="3"/>
    <n v="0"/>
    <n v="0"/>
    <n v="0"/>
    <s v=""/>
    <m/>
    <m/>
  </r>
  <r>
    <s v="121000000350-0"/>
    <x v="45"/>
    <n v="213100"/>
    <m/>
    <s v="MINDMANAGER"/>
    <d v="2011-11-30T00:00:00"/>
    <n v="290206.98"/>
    <n v="290206.98"/>
    <s v="ZLIN"/>
    <n v="3"/>
    <n v="0"/>
    <n v="0"/>
    <n v="0"/>
    <s v="ZLIN"/>
    <n v="3"/>
    <n v="0"/>
    <n v="0"/>
    <n v="0"/>
    <s v=""/>
    <m/>
    <m/>
  </r>
  <r>
    <s v="121000000351-0"/>
    <x v="45"/>
    <n v="213100"/>
    <m/>
    <s v="MINDMANAGER"/>
    <d v="2011-11-30T00:00:00"/>
    <n v="295193.34999999998"/>
    <n v="295193.34999999998"/>
    <s v="ZLIN"/>
    <n v="3"/>
    <n v="0"/>
    <n v="0"/>
    <n v="0"/>
    <s v="ZLIN"/>
    <n v="3"/>
    <n v="0"/>
    <n v="0"/>
    <n v="0"/>
    <s v=""/>
    <m/>
    <m/>
  </r>
  <r>
    <s v="121000000352-0"/>
    <x v="45"/>
    <n v="213100"/>
    <m/>
    <s v="LICENCIA SAP (514 PERMISOS)"/>
    <d v="2011-11-30T00:00:00"/>
    <n v="1315876843.3199999"/>
    <n v="1315876843.3199999"/>
    <s v="ZLIN"/>
    <n v="3"/>
    <n v="0"/>
    <n v="0"/>
    <n v="0"/>
    <s v="ZLIN"/>
    <n v="3"/>
    <n v="0"/>
    <n v="0"/>
    <n v="0"/>
    <s v=""/>
    <m/>
    <m/>
  </r>
  <r>
    <s v="121000000353-0"/>
    <x v="45"/>
    <n v="213100"/>
    <m/>
    <s v="PROJECT SERVER 2003 WIN32 ENGLISH"/>
    <d v="2011-11-30T00:00:00"/>
    <n v="332705.84000000003"/>
    <n v="332705.84000000003"/>
    <s v="ZLIN"/>
    <n v="3"/>
    <n v="0"/>
    <n v="0"/>
    <n v="0"/>
    <s v="ZLIN"/>
    <n v="3"/>
    <n v="0"/>
    <n v="0"/>
    <n v="0"/>
    <s v=""/>
    <m/>
    <m/>
  </r>
  <r>
    <s v="121000000354-0"/>
    <x v="45"/>
    <n v="213100"/>
    <m/>
    <s v="PROJECT SERVER CAL 2003 WIN32 ENGLISH (20 USUARIOS"/>
    <d v="2011-11-30T00:00:00"/>
    <n v="1167110.73"/>
    <n v="1167110.73"/>
    <s v="ZLIN"/>
    <n v="3"/>
    <n v="0"/>
    <n v="0"/>
    <n v="0"/>
    <s v="ZLIN"/>
    <n v="3"/>
    <n v="0"/>
    <n v="0"/>
    <n v="0"/>
    <s v=""/>
    <m/>
    <m/>
  </r>
  <r>
    <s v="121000000355-0"/>
    <x v="45"/>
    <n v="213100"/>
    <m/>
    <s v="PROJECT PRO 2003 WIN32 ES (2 USUARIOS)"/>
    <d v="2011-11-30T00:00:00"/>
    <n v="705940.93"/>
    <n v="705940.93"/>
    <s v="ZLIN"/>
    <n v="3"/>
    <n v="0"/>
    <n v="0"/>
    <n v="0"/>
    <s v="ZLIN"/>
    <n v="3"/>
    <n v="0"/>
    <n v="0"/>
    <n v="0"/>
    <s v=""/>
    <m/>
    <m/>
  </r>
  <r>
    <s v="121000000356-0"/>
    <x v="45"/>
    <n v="213100"/>
    <m/>
    <s v="MICROSOFT OFFICE 2003 WIN32 ES (20 USUARIOS)"/>
    <d v="2011-11-30T00:00:00"/>
    <n v="3238849.46"/>
    <n v="3238849.46"/>
    <s v="ZLIN"/>
    <n v="3"/>
    <n v="0"/>
    <n v="0"/>
    <n v="0"/>
    <s v="ZLIN"/>
    <n v="3"/>
    <n v="0"/>
    <n v="0"/>
    <n v="0"/>
    <s v=""/>
    <m/>
    <m/>
  </r>
  <r>
    <s v="121000000357-0"/>
    <x v="45"/>
    <n v="213100"/>
    <m/>
    <s v="VISIO PRO 2003 WIN32 ES  (5 USUARIOS)"/>
    <d v="2011-11-30T00:00:00"/>
    <n v="885654.84"/>
    <n v="885654.84"/>
    <s v="ZLIN"/>
    <n v="3"/>
    <n v="0"/>
    <n v="0"/>
    <n v="0"/>
    <s v="ZLIN"/>
    <n v="3"/>
    <n v="0"/>
    <n v="0"/>
    <n v="0"/>
    <s v=""/>
    <m/>
    <m/>
  </r>
  <r>
    <s v="121000000358-0"/>
    <x v="45"/>
    <n v="213100"/>
    <m/>
    <s v="MICROSOFT SQL SERVER 2005 ESTANDAR EDTN ENGLISH"/>
    <d v="2011-11-30T00:00:00"/>
    <n v="292685.2"/>
    <n v="292685.2"/>
    <s v="ZLIN"/>
    <n v="3"/>
    <n v="0"/>
    <n v="0"/>
    <n v="0"/>
    <s v="ZLIN"/>
    <n v="3"/>
    <n v="0"/>
    <n v="0"/>
    <n v="0"/>
    <s v=""/>
    <m/>
    <m/>
  </r>
  <r>
    <s v="121000000360-0"/>
    <x v="45"/>
    <n v="213100"/>
    <m/>
    <s v="CAMTASIA STUDIO/SNAGIT BUNDLE SINGLE USER"/>
    <d v="2011-11-30T00:00:00"/>
    <n v="174498.16"/>
    <n v="174498.16"/>
    <s v="ZLIN"/>
    <n v="3"/>
    <n v="0"/>
    <n v="0"/>
    <n v="0"/>
    <s v="ZLIN"/>
    <n v="3"/>
    <n v="0"/>
    <n v="0"/>
    <n v="0"/>
    <s v=""/>
    <m/>
    <m/>
  </r>
  <r>
    <s v="121000000362-0"/>
    <x v="45"/>
    <n v="213100"/>
    <m/>
    <s v="ROBOHELP OFFICE X5"/>
    <d v="2011-11-30T00:00:00"/>
    <n v="326657.37"/>
    <n v="326657.37"/>
    <s v="ZLIN"/>
    <n v="3"/>
    <n v="0"/>
    <n v="0"/>
    <n v="0"/>
    <s v="ZLIN"/>
    <n v="3"/>
    <n v="0"/>
    <n v="0"/>
    <n v="0"/>
    <s v=""/>
    <m/>
    <m/>
  </r>
  <r>
    <s v="121000000363-0"/>
    <x v="45"/>
    <n v="213100"/>
    <m/>
    <s v="LICENCIA Y UN MEDIIO ADOBE ACROBAT PROFES 7"/>
    <d v="2011-11-30T00:00:00"/>
    <n v="171554"/>
    <n v="171554"/>
    <s v="ZLIN"/>
    <n v="3"/>
    <n v="0"/>
    <n v="0"/>
    <n v="0"/>
    <s v="ZLIN"/>
    <n v="3"/>
    <n v="0"/>
    <n v="0"/>
    <n v="0"/>
    <s v=""/>
    <m/>
    <m/>
  </r>
  <r>
    <s v="121000000364-0"/>
    <x v="45"/>
    <n v="213100"/>
    <m/>
    <s v="LICENCIA Y UN MEDIO MACROMEDIA STUDIO 8"/>
    <d v="2011-11-30T00:00:00"/>
    <n v="535210"/>
    <n v="535210"/>
    <s v="ZLIN"/>
    <n v="3"/>
    <n v="0"/>
    <n v="0"/>
    <n v="0"/>
    <s v="ZLIN"/>
    <n v="3"/>
    <n v="0"/>
    <n v="0"/>
    <n v="0"/>
    <s v=""/>
    <m/>
    <m/>
  </r>
  <r>
    <s v="121000000365-0"/>
    <x v="45"/>
    <n v="333501"/>
    <m/>
    <s v="LICENCIA PRODUCTION STUDIO PREMIUN VERSION 1"/>
    <d v="2011-11-30T00:00:00"/>
    <n v="976527"/>
    <n v="976527"/>
    <s v="ZLIN"/>
    <n v="3"/>
    <n v="0"/>
    <n v="0"/>
    <n v="0"/>
    <s v="ZLIN"/>
    <n v="3"/>
    <n v="0"/>
    <n v="0"/>
    <n v="0"/>
    <s v=""/>
    <m/>
    <m/>
  </r>
  <r>
    <s v="121000000366-0"/>
    <x v="45"/>
    <n v="333501"/>
    <m/>
    <s v="LICENCIA DIRECTOR MAX 2004"/>
    <d v="2011-11-30T00:00:00"/>
    <n v="638776"/>
    <n v="638776"/>
    <s v="ZLIN"/>
    <n v="3"/>
    <n v="0"/>
    <n v="0"/>
    <n v="0"/>
    <s v="ZLIN"/>
    <n v="3"/>
    <n v="0"/>
    <n v="0"/>
    <n v="0"/>
    <s v=""/>
    <m/>
    <m/>
  </r>
  <r>
    <s v="121000000367-0"/>
    <x v="45"/>
    <n v="213100"/>
    <m/>
    <s v="LICENCIA ADOBE FLEX BUILDER 2"/>
    <d v="2011-11-30T00:00:00"/>
    <n v="300226"/>
    <n v="300226"/>
    <s v="ZLIN"/>
    <n v="3"/>
    <n v="0"/>
    <n v="0"/>
    <n v="0"/>
    <s v="ZLIN"/>
    <n v="3"/>
    <n v="0"/>
    <n v="0"/>
    <n v="0"/>
    <s v=""/>
    <m/>
    <m/>
  </r>
  <r>
    <s v="121000000368-0"/>
    <x v="46"/>
    <n v="213100"/>
    <m/>
    <s v="SISTEMA SIG (IMPLANTACION)"/>
    <d v="2011-11-30T00:00:00"/>
    <n v="2777599661.2800002"/>
    <n v="2777599661.2800002"/>
    <s v="ZLIN"/>
    <n v="3"/>
    <n v="0"/>
    <n v="0"/>
    <n v="0"/>
    <s v="ZLIN"/>
    <n v="3"/>
    <n v="0"/>
    <n v="0"/>
    <n v="0"/>
    <s v=""/>
    <m/>
    <m/>
  </r>
  <r>
    <s v="121000000368-1"/>
    <x v="46"/>
    <n v="213100"/>
    <m/>
    <s v="SIG-SOLMA"/>
    <d v="2016-08-31T00:00:00"/>
    <n v="57056190.609999999"/>
    <n v="0"/>
    <s v="ZLIN"/>
    <n v="3"/>
    <n v="0"/>
    <n v="0"/>
    <n v="0"/>
    <s v="ZLIN"/>
    <n v="3"/>
    <n v="0"/>
    <n v="0"/>
    <n v="0"/>
    <s v=""/>
    <m/>
    <m/>
  </r>
  <r>
    <s v="121000000368-2"/>
    <x v="46"/>
    <n v="213100"/>
    <m/>
    <s v="SIG-PM"/>
    <d v="2016-08-31T00:00:00"/>
    <n v="181795242.30000001"/>
    <n v="0"/>
    <s v="ZLIN"/>
    <n v="3"/>
    <n v="0"/>
    <n v="0"/>
    <n v="0"/>
    <s v="ZLIN"/>
    <n v="3"/>
    <n v="0"/>
    <n v="0"/>
    <n v="0"/>
    <s v=""/>
    <m/>
    <m/>
  </r>
  <r>
    <s v="121000000368-3"/>
    <x v="46"/>
    <n v="213100"/>
    <m/>
    <s v="SIG-FIJO"/>
    <d v="2016-08-31T00:00:00"/>
    <n v="276849833.91000003"/>
    <n v="0"/>
    <s v="ZLIN"/>
    <n v="3"/>
    <n v="0"/>
    <n v="0"/>
    <n v="0"/>
    <s v="ZLIN"/>
    <n v="3"/>
    <n v="0"/>
    <n v="0"/>
    <n v="0"/>
    <s v=""/>
    <m/>
    <m/>
  </r>
  <r>
    <s v="121000000368-4"/>
    <x v="46"/>
    <n v="213100"/>
    <m/>
    <s v="SISTEMA SIG GRC-AC (Gobierno Riesgo y Cumplimiento"/>
    <d v="2017-11-30T00:00:00"/>
    <n v="142925053.84999999"/>
    <n v="0"/>
    <s v="ZLIN"/>
    <n v="3"/>
    <n v="0"/>
    <n v="0"/>
    <n v="0"/>
    <s v="ZLIN"/>
    <n v="3"/>
    <n v="0"/>
    <n v="0"/>
    <n v="0"/>
    <s v=""/>
    <m/>
    <m/>
  </r>
  <r>
    <s v="121000000369-0"/>
    <x v="45"/>
    <n v="213100"/>
    <m/>
    <s v="RECOVER MY FILE V4 TECHNICIAN"/>
    <d v="2011-12-01T00:00:00"/>
    <n v="210967.28"/>
    <n v="210967.28"/>
    <s v="ZLIN"/>
    <n v="3"/>
    <n v="0"/>
    <n v="0"/>
    <n v="0"/>
    <s v="ZLIN"/>
    <n v="3"/>
    <n v="0"/>
    <n v="0"/>
    <n v="0"/>
    <s v=""/>
    <m/>
    <m/>
  </r>
  <r>
    <s v="121000000370-0"/>
    <x v="45"/>
    <n v="213100"/>
    <m/>
    <s v="ONTRACK EASY RECOVERY PROFESSIONAL 6.21"/>
    <d v="2011-12-01T00:00:00"/>
    <n v="109671.66"/>
    <n v="109671.66"/>
    <s v="ZLIN"/>
    <n v="3"/>
    <n v="0"/>
    <n v="0"/>
    <n v="0"/>
    <s v="ZLIN"/>
    <n v="3"/>
    <n v="0"/>
    <n v="0"/>
    <n v="0"/>
    <s v=""/>
    <m/>
    <m/>
  </r>
  <r>
    <s v="121000000372-0"/>
    <x v="45"/>
    <n v="134100"/>
    <m/>
    <s v="LICENCIAS ADOBE CS5.5"/>
    <d v="2011-12-20T00:00:00"/>
    <n v="1054623"/>
    <n v="1054623"/>
    <s v="ZLIN"/>
    <n v="3"/>
    <n v="0"/>
    <n v="0"/>
    <n v="0"/>
    <s v="ZLIN"/>
    <n v="3"/>
    <n v="0"/>
    <n v="0"/>
    <n v="0"/>
    <s v=""/>
    <m/>
    <m/>
  </r>
  <r>
    <s v="121000000373-0"/>
    <x v="45"/>
    <n v="214100"/>
    <m/>
    <s v="LICENCIA SE SUITE (4 USUARIOS)"/>
    <d v="2011-12-09T00:00:00"/>
    <n v="2050000"/>
    <n v="2050000"/>
    <s v="ZLIN"/>
    <n v="3"/>
    <n v="0"/>
    <n v="0"/>
    <n v="0"/>
    <s v="ZLIN"/>
    <n v="3"/>
    <n v="0"/>
    <n v="0"/>
    <n v="0"/>
    <s v=""/>
    <m/>
    <m/>
  </r>
  <r>
    <s v="121000000380-0"/>
    <x v="45"/>
    <n v="213301"/>
    <m/>
    <s v="DOCTOR EXPLAIN (SITRA-FORMULARIO)"/>
    <d v="2012-02-29T00:00:00"/>
    <n v="123202.17"/>
    <n v="123202.17"/>
    <s v="ZLIN"/>
    <n v="3"/>
    <n v="0"/>
    <n v="0"/>
    <n v="0"/>
    <s v="ZLIN"/>
    <n v="3"/>
    <n v="0"/>
    <n v="0"/>
    <n v="0"/>
    <s v=""/>
    <m/>
    <m/>
  </r>
  <r>
    <s v="121000000381-0"/>
    <x v="45"/>
    <n v="213301"/>
    <m/>
    <s v="DOCTOR EXPLAIN (SITRA-FORMULARIO)"/>
    <d v="2012-02-29T00:00:00"/>
    <n v="123202.17"/>
    <n v="123202.17"/>
    <s v="ZLIN"/>
    <n v="3"/>
    <n v="0"/>
    <n v="0"/>
    <n v="0"/>
    <s v="ZLIN"/>
    <n v="3"/>
    <n v="0"/>
    <n v="0"/>
    <n v="0"/>
    <s v=""/>
    <m/>
    <m/>
  </r>
  <r>
    <s v="121000000382-0"/>
    <x v="45"/>
    <n v="321102"/>
    <m/>
    <s v="SOFTWARE VMWARE P/ VIRTUALIZAR RED"/>
    <d v="2013-04-23T00:00:00"/>
    <n v="28616493.5"/>
    <n v="28616493.5"/>
    <s v="ZLIN"/>
    <n v="3"/>
    <n v="0"/>
    <n v="0"/>
    <n v="0"/>
    <s v="ZLIN"/>
    <n v="3"/>
    <n v="0"/>
    <n v="0"/>
    <n v="0"/>
    <s v=""/>
    <m/>
    <m/>
  </r>
  <r>
    <s v="121000000382-1"/>
    <x v="45"/>
    <n v="321102"/>
    <m/>
    <s v="SOFTWARE VMWARE P/ VIRTUALIZAR RED (300 DERECHOS)"/>
    <d v="2014-05-09T00:00:00"/>
    <n v="102051611.88"/>
    <n v="102051611.88"/>
    <s v="ZLIN"/>
    <n v="3"/>
    <n v="0"/>
    <n v="0"/>
    <n v="0"/>
    <s v="ZLIN"/>
    <n v="3"/>
    <n v="0"/>
    <n v="0"/>
    <n v="0"/>
    <s v=""/>
    <m/>
    <m/>
  </r>
  <r>
    <s v="121000000383-0"/>
    <x v="45"/>
    <n v="321102"/>
    <m/>
    <s v="WINDOWS SERVER (38 USUARIOS) REFINERIA"/>
    <d v="2013-04-23T00:00:00"/>
    <n v="5468929.1799999997"/>
    <n v="5468929.1799999997"/>
    <s v="ZLIN"/>
    <n v="3"/>
    <n v="0"/>
    <n v="0"/>
    <n v="0"/>
    <s v="ZLIN"/>
    <n v="3"/>
    <n v="0"/>
    <n v="0"/>
    <n v="0"/>
    <s v=""/>
    <m/>
    <m/>
  </r>
  <r>
    <s v="121000000385-0"/>
    <x v="45"/>
    <n v="213301"/>
    <m/>
    <s v="LICENCIA ARCHITEC 2012 ENTERPRISE EDITION"/>
    <d v="2012-03-22T00:00:00"/>
    <n v="708056.64"/>
    <n v="708056.64"/>
    <s v="ZLIN"/>
    <n v="3"/>
    <n v="0"/>
    <n v="0"/>
    <n v="0"/>
    <s v="ZLIN"/>
    <n v="3"/>
    <n v="0"/>
    <n v="0"/>
    <n v="0"/>
    <s v=""/>
    <m/>
    <m/>
  </r>
  <r>
    <s v="121000000386-0"/>
    <x v="45"/>
    <n v="213301"/>
    <m/>
    <s v="LICENCIA ARCHITEC 2012 ENTERPRISE EDITION"/>
    <d v="2012-03-22T00:00:00"/>
    <n v="708056.64"/>
    <n v="708056.64"/>
    <s v="ZLIN"/>
    <n v="3"/>
    <n v="0"/>
    <n v="0"/>
    <n v="0"/>
    <s v="ZLIN"/>
    <n v="3"/>
    <n v="0"/>
    <n v="0"/>
    <n v="0"/>
    <s v=""/>
    <m/>
    <m/>
  </r>
  <r>
    <s v="121000000388-0"/>
    <x v="45"/>
    <n v="213100"/>
    <m/>
    <s v="LICENCIA SISTEMA DE INFORMACION"/>
    <d v="2012-03-31T00:00:00"/>
    <n v="1340525.2"/>
    <n v="1340525.2"/>
    <s v="ZLIN"/>
    <n v="3"/>
    <n v="0"/>
    <n v="0"/>
    <n v="0"/>
    <s v="ZLIN"/>
    <n v="3"/>
    <n v="0"/>
    <n v="0"/>
    <n v="0"/>
    <s v=""/>
    <m/>
    <m/>
  </r>
  <r>
    <s v="121000000389-0"/>
    <x v="45"/>
    <n v="213201"/>
    <m/>
    <s v="SOFTWARE MONITOREO DE RED"/>
    <d v="2012-07-31T00:00:00"/>
    <n v="29940158.960000001"/>
    <n v="29940158.960000001"/>
    <s v="ZLIN"/>
    <n v="3"/>
    <n v="0"/>
    <n v="0"/>
    <n v="0"/>
    <s v="ZLIN"/>
    <n v="3"/>
    <n v="0"/>
    <n v="0"/>
    <n v="0"/>
    <s v=""/>
    <m/>
    <m/>
  </r>
  <r>
    <s v="121000000390-0"/>
    <x v="45"/>
    <n v="213301"/>
    <m/>
    <s v="ACTUALIZACION LOTUS"/>
    <d v="2012-07-05T00:00:00"/>
    <n v="5661756.7999999998"/>
    <n v="5661756.7999999998"/>
    <s v="ZLIN"/>
    <n v="3"/>
    <n v="0"/>
    <n v="0"/>
    <n v="0"/>
    <s v="ZLIN"/>
    <n v="3"/>
    <n v="0"/>
    <n v="0"/>
    <n v="0"/>
    <s v=""/>
    <m/>
    <m/>
  </r>
  <r>
    <s v="121000000390-1"/>
    <x v="45"/>
    <n v="213301"/>
    <m/>
    <s v="ACTUALIZACION LOTUS  2013"/>
    <d v="2013-08-16T00:00:00"/>
    <n v="2071287.86"/>
    <n v="2071287.86"/>
    <s v="ZLIN"/>
    <n v="3"/>
    <n v="0"/>
    <n v="0"/>
    <n v="0"/>
    <s v="ZLIN"/>
    <n v="3"/>
    <n v="0"/>
    <n v="0"/>
    <n v="0"/>
    <s v=""/>
    <m/>
    <m/>
  </r>
  <r>
    <s v="121000000391-0"/>
    <x v="45"/>
    <n v="211100"/>
    <m/>
    <s v="SISTEMA INF. ENERGETICO NACIONAL"/>
    <d v="2012-05-31T00:00:00"/>
    <n v="26583396.530000001"/>
    <n v="26583396.530000001"/>
    <s v="ZLIN"/>
    <n v="3"/>
    <n v="0"/>
    <n v="0"/>
    <n v="0"/>
    <s v="ZLIN"/>
    <n v="3"/>
    <n v="0"/>
    <n v="0"/>
    <n v="0"/>
    <s v=""/>
    <m/>
    <m/>
  </r>
  <r>
    <s v="121000000392-0"/>
    <x v="45"/>
    <n v="211100"/>
    <m/>
    <s v="SOFTWARE INTERACTIVO EN MATERIA CONSERV. ENERGIA"/>
    <d v="2012-05-31T00:00:00"/>
    <n v="26583396.530000001"/>
    <n v="26583396.530000001"/>
    <s v="ZLIN"/>
    <n v="3"/>
    <n v="0"/>
    <n v="0"/>
    <n v="0"/>
    <s v="ZLIN"/>
    <n v="3"/>
    <n v="0"/>
    <n v="0"/>
    <n v="0"/>
    <s v=""/>
    <m/>
    <m/>
  </r>
  <r>
    <s v="121000000393-0"/>
    <x v="45"/>
    <n v="213100"/>
    <m/>
    <s v="SOFTWARE DE TELEFONIA  IP"/>
    <d v="2012-05-28T00:00:00"/>
    <n v="174103.6"/>
    <n v="174103.6"/>
    <s v="ZLIN"/>
    <n v="3"/>
    <n v="0"/>
    <n v="0"/>
    <n v="0"/>
    <s v="ZLIN"/>
    <n v="3"/>
    <n v="0"/>
    <n v="0"/>
    <n v="0"/>
    <s v=""/>
    <m/>
    <m/>
  </r>
  <r>
    <s v="121000000394-0"/>
    <x v="45"/>
    <n v="214401"/>
    <m/>
    <s v="LICENCIA IWS DEVELOPMENT"/>
    <d v="2012-06-14T00:00:00"/>
    <n v="314496.65000000002"/>
    <n v="314496.65000000002"/>
    <s v="ZLIN"/>
    <n v="3"/>
    <n v="0"/>
    <n v="0"/>
    <n v="0"/>
    <s v="ZLIN"/>
    <n v="3"/>
    <n v="0"/>
    <n v="0"/>
    <n v="0"/>
    <s v=""/>
    <m/>
    <m/>
  </r>
  <r>
    <s v="121000000395-0"/>
    <x v="45"/>
    <n v="214401"/>
    <m/>
    <s v="LICENCIA RUNTIME 150 TAGS"/>
    <d v="2012-06-14T00:00:00"/>
    <n v="172056.9"/>
    <n v="172056.9"/>
    <s v="ZLIN"/>
    <n v="3"/>
    <n v="0"/>
    <n v="0"/>
    <n v="0"/>
    <s v="ZLIN"/>
    <n v="3"/>
    <n v="0"/>
    <n v="0"/>
    <n v="0"/>
    <s v=""/>
    <m/>
    <m/>
  </r>
  <r>
    <s v="121000000396-0"/>
    <x v="45"/>
    <n v="214401"/>
    <m/>
    <s v="LICENCIA HARDWARE PUERTO USB"/>
    <d v="2012-06-14T00:00:00"/>
    <n v="40677.279999999999"/>
    <n v="40677.279999999999"/>
    <s v="ZLIN"/>
    <n v="3"/>
    <n v="0"/>
    <n v="0"/>
    <n v="0"/>
    <s v="ZLIN"/>
    <n v="3"/>
    <n v="0"/>
    <n v="0"/>
    <n v="0"/>
    <s v=""/>
    <m/>
    <m/>
  </r>
  <r>
    <s v="121000000397-0"/>
    <x v="45"/>
    <n v="341102"/>
    <m/>
    <s v="LICENCIA RESPALDO A DISCO DESDE DATAPROT"/>
    <d v="2012-10-11T00:00:00"/>
    <n v="1540581.62"/>
    <n v="1540581.62"/>
    <s v="ZLIN"/>
    <n v="3"/>
    <n v="0"/>
    <n v="0"/>
    <n v="0"/>
    <s v="ZLIN"/>
    <n v="3"/>
    <n v="0"/>
    <n v="0"/>
    <n v="0"/>
    <s v=""/>
    <m/>
    <m/>
  </r>
  <r>
    <s v="121000000398-0"/>
    <x v="45"/>
    <n v="341102"/>
    <m/>
    <s v="LICENCIA PUERTOS ACCESO A SAN"/>
    <d v="2012-10-11T00:00:00"/>
    <n v="6561255.3200000003"/>
    <n v="6561255.3200000003"/>
    <s v="ZLIN"/>
    <n v="3"/>
    <n v="0"/>
    <n v="0"/>
    <n v="0"/>
    <s v="ZLIN"/>
    <n v="3"/>
    <n v="0"/>
    <n v="0"/>
    <n v="0"/>
    <s v=""/>
    <m/>
    <m/>
  </r>
  <r>
    <s v="121000000399-0"/>
    <x v="45"/>
    <n v="341102"/>
    <m/>
    <s v="LICENCIA DRIVER EXTERNO DE DATAPROYECTOR"/>
    <d v="2012-10-11T00:00:00"/>
    <n v="596488.23"/>
    <n v="596488.23"/>
    <s v="ZLIN"/>
    <n v="3"/>
    <n v="0"/>
    <n v="0"/>
    <n v="0"/>
    <s v="ZLIN"/>
    <n v="3"/>
    <n v="0"/>
    <n v="0"/>
    <n v="0"/>
    <s v=""/>
    <m/>
    <m/>
  </r>
  <r>
    <s v="121000000400-0"/>
    <x v="45"/>
    <n v="341102"/>
    <m/>
    <s v="LIC. SERVIDOR MICROF. SQL SERVER 2012 (7 DERECHOS)"/>
    <d v="2012-12-11T00:00:00"/>
    <n v="2134289.25"/>
    <n v="2134289.25"/>
    <s v="ZLIN"/>
    <n v="3"/>
    <n v="0"/>
    <n v="0"/>
    <n v="0"/>
    <s v="ZLIN"/>
    <n v="3"/>
    <n v="0"/>
    <n v="0"/>
    <n v="0"/>
    <s v=""/>
    <m/>
    <m/>
  </r>
  <r>
    <s v="121000000401-0"/>
    <x v="45"/>
    <n v="341102"/>
    <m/>
    <s v="LICENCIA CORP. CAL PARA SQL SERVER 2012"/>
    <d v="2012-12-11T00:00:00"/>
    <n v="4966631.3099999996"/>
    <n v="4966631.3099999996"/>
    <s v="ZLIN"/>
    <n v="3"/>
    <n v="0"/>
    <n v="0"/>
    <n v="0"/>
    <s v="ZLIN"/>
    <n v="3"/>
    <n v="0"/>
    <n v="0"/>
    <n v="0"/>
    <s v=""/>
    <m/>
    <m/>
  </r>
  <r>
    <s v="121000000402-0"/>
    <x v="45"/>
    <n v="341102"/>
    <m/>
    <s v="LICENCIA CORP. INTEGRACION CAMARAS A CONTINUUM"/>
    <d v="2012-12-11T00:00:00"/>
    <n v="876638.11"/>
    <n v="876638.11"/>
    <s v="ZLIN"/>
    <n v="3"/>
    <n v="0"/>
    <n v="0"/>
    <n v="0"/>
    <s v="ZLIN"/>
    <n v="3"/>
    <n v="0"/>
    <n v="0"/>
    <n v="0"/>
    <s v=""/>
    <m/>
    <m/>
  </r>
  <r>
    <s v="121000000403-0"/>
    <x v="45"/>
    <n v="341102"/>
    <m/>
    <s v="LICENCIA CORP. PERPETUA ORACLE STAND 11 G"/>
    <d v="2012-10-11T00:00:00"/>
    <n v="1120508.24"/>
    <n v="1120508.24"/>
    <s v="ZLIN"/>
    <n v="3"/>
    <n v="0"/>
    <n v="0"/>
    <n v="0"/>
    <s v="ZLIN"/>
    <n v="3"/>
    <n v="0"/>
    <n v="0"/>
    <n v="0"/>
    <s v=""/>
    <m/>
    <m/>
  </r>
  <r>
    <s v="121000000404-0"/>
    <x v="45"/>
    <n v="341102"/>
    <m/>
    <s v="LICENCIA CORP. A TERMINO ORACLE STAND 11G"/>
    <d v="2012-10-11T00:00:00"/>
    <n v="778125.2"/>
    <n v="778125.2"/>
    <s v="ZLIN"/>
    <n v="3"/>
    <n v="0"/>
    <n v="0"/>
    <n v="0"/>
    <s v="ZLIN"/>
    <n v="3"/>
    <n v="0"/>
    <n v="0"/>
    <n v="0"/>
    <s v=""/>
    <m/>
    <m/>
  </r>
  <r>
    <s v="121000000405-0"/>
    <x v="45"/>
    <n v="213100"/>
    <m/>
    <s v="LICENCIA AUTOCAD (13 USUARIOS) LIMON"/>
    <d v="2012-10-11T00:00:00"/>
    <n v="27534016"/>
    <n v="27534016"/>
    <s v="ZLIN"/>
    <n v="3"/>
    <n v="0"/>
    <n v="0"/>
    <n v="0"/>
    <s v="ZLIN"/>
    <n v="3"/>
    <n v="0"/>
    <n v="0"/>
    <n v="0"/>
    <s v=""/>
    <m/>
    <m/>
  </r>
  <r>
    <s v="121000000406-0"/>
    <x v="45"/>
    <n v="213201"/>
    <m/>
    <s v="LICENCIA DATA PROTECTOR para unix (10 usuarios)"/>
    <d v="2013-01-07T00:00:00"/>
    <n v="3326212.28"/>
    <n v="3326212.28"/>
    <s v="ZLIN"/>
    <n v="3"/>
    <n v="0"/>
    <n v="0"/>
    <n v="0"/>
    <s v="ZLIN"/>
    <n v="3"/>
    <n v="0"/>
    <n v="0"/>
    <n v="0"/>
    <s v=""/>
    <m/>
    <m/>
  </r>
  <r>
    <s v="121000000406-1"/>
    <x v="45"/>
    <n v="213201"/>
    <m/>
    <s v="LICENCIA DATA PROTECTOR"/>
    <d v="2013-01-07T00:00:00"/>
    <n v="3326212.28"/>
    <n v="3326212.28"/>
    <s v="ZLIN"/>
    <n v="3"/>
    <n v="0"/>
    <n v="0"/>
    <n v="0"/>
    <s v="ZLIN"/>
    <n v="3"/>
    <n v="0"/>
    <n v="0"/>
    <n v="0"/>
    <s v=""/>
    <m/>
    <m/>
  </r>
  <r>
    <s v="121000000406-2"/>
    <x v="45"/>
    <n v="213201"/>
    <m/>
    <s v="LICENCIA DATA PROTECTOR para unix (10 usuarios)"/>
    <d v="2013-01-07T00:00:00"/>
    <n v="3326212.28"/>
    <n v="3326212.28"/>
    <s v="ZLIN"/>
    <n v="3"/>
    <n v="0"/>
    <n v="0"/>
    <n v="0"/>
    <s v="ZLIN"/>
    <n v="3"/>
    <n v="0"/>
    <n v="0"/>
    <n v="0"/>
    <s v=""/>
    <m/>
    <m/>
  </r>
  <r>
    <s v="121000000406-3"/>
    <x v="45"/>
    <n v="213201"/>
    <m/>
    <s v="LICENCIA DATA PROTECTOR para unix (10 usuarios)"/>
    <d v="2013-01-07T00:00:00"/>
    <n v="3326212.28"/>
    <n v="3326212.28"/>
    <s v="ZLIN"/>
    <n v="3"/>
    <n v="0"/>
    <n v="0"/>
    <n v="0"/>
    <s v="ZLIN"/>
    <n v="3"/>
    <n v="0"/>
    <n v="0"/>
    <n v="0"/>
    <s v=""/>
    <m/>
    <m/>
  </r>
  <r>
    <s v="121000000406-4"/>
    <x v="45"/>
    <n v="213201"/>
    <m/>
    <s v="LICENCIA DATA PROTECTOR para unix (10 usuarios)"/>
    <d v="2013-01-07T00:00:00"/>
    <n v="3326212.28"/>
    <n v="3326212.28"/>
    <s v="ZLIN"/>
    <n v="3"/>
    <n v="0"/>
    <n v="0"/>
    <n v="0"/>
    <s v="ZLIN"/>
    <n v="3"/>
    <n v="0"/>
    <n v="0"/>
    <n v="0"/>
    <s v=""/>
    <m/>
    <m/>
  </r>
  <r>
    <s v="121000000406-5"/>
    <x v="45"/>
    <n v="213201"/>
    <m/>
    <s v="LICENCIA DATA PROTECTOR para unix (10 usuarios)"/>
    <d v="2013-01-07T00:00:00"/>
    <n v="3326212.28"/>
    <n v="3326212.28"/>
    <s v="ZLIN"/>
    <n v="3"/>
    <n v="0"/>
    <n v="0"/>
    <n v="0"/>
    <s v="ZLIN"/>
    <n v="3"/>
    <n v="0"/>
    <n v="0"/>
    <n v="0"/>
    <s v=""/>
    <m/>
    <m/>
  </r>
  <r>
    <s v="121000000406-6"/>
    <x v="45"/>
    <n v="213201"/>
    <m/>
    <s v="LICENCIA DATA PROTECTOR para unix (10 usuarios)"/>
    <d v="2013-01-07T00:00:00"/>
    <n v="3326212.28"/>
    <n v="3326212.28"/>
    <s v="ZLIN"/>
    <n v="3"/>
    <n v="0"/>
    <n v="0"/>
    <n v="0"/>
    <s v="ZLIN"/>
    <n v="3"/>
    <n v="0"/>
    <n v="0"/>
    <n v="0"/>
    <s v=""/>
    <m/>
    <m/>
  </r>
  <r>
    <s v="121000000406-7"/>
    <x v="45"/>
    <n v="213201"/>
    <m/>
    <s v="LICENCIA DATA PROTECTOR para unix (10 usuarios)"/>
    <d v="2013-01-07T00:00:00"/>
    <n v="3326212.28"/>
    <n v="3326212.28"/>
    <s v="ZLIN"/>
    <n v="3"/>
    <n v="0"/>
    <n v="0"/>
    <n v="0"/>
    <s v="ZLIN"/>
    <n v="3"/>
    <n v="0"/>
    <n v="0"/>
    <n v="0"/>
    <s v=""/>
    <m/>
    <m/>
  </r>
  <r>
    <s v="121000000406-8"/>
    <x v="45"/>
    <n v="213201"/>
    <m/>
    <s v="LICENCIA DATA PROTECTOR para unix (10 usuarios)"/>
    <d v="2013-01-07T00:00:00"/>
    <n v="3326212.28"/>
    <n v="3326212.28"/>
    <s v="ZLIN"/>
    <n v="3"/>
    <n v="0"/>
    <n v="0"/>
    <n v="0"/>
    <s v="ZLIN"/>
    <n v="3"/>
    <n v="0"/>
    <n v="0"/>
    <n v="0"/>
    <s v=""/>
    <m/>
    <m/>
  </r>
  <r>
    <s v="121000000406-9"/>
    <x v="45"/>
    <n v="213201"/>
    <m/>
    <s v="LICENCIA DATA PROTECTOR para unix (10 usuarios)"/>
    <d v="2013-01-07T00:00:00"/>
    <n v="3326212.28"/>
    <n v="3326212.28"/>
    <s v="ZLIN"/>
    <n v="3"/>
    <n v="0"/>
    <n v="0"/>
    <n v="0"/>
    <s v="ZLIN"/>
    <n v="3"/>
    <n v="0"/>
    <n v="0"/>
    <n v="0"/>
    <s v=""/>
    <m/>
    <m/>
  </r>
  <r>
    <s v="121000000407-0"/>
    <x v="45"/>
    <n v="213201"/>
    <m/>
    <s v="LICENCIA DATA PROTECTOR PARA WINDOWS (27 USUARIOS)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1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2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3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4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5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6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7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8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9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10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11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12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13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14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15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16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17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18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19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20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21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22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23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24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25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7-26"/>
    <x v="45"/>
    <n v="213201"/>
    <m/>
    <s v="LICENCIA DATA PROTECTOR PARA WINDOWS"/>
    <d v="2013-01-07T00:00:00"/>
    <n v="720925.28"/>
    <n v="720925.28"/>
    <s v="ZLIN"/>
    <n v="3"/>
    <n v="0"/>
    <n v="0"/>
    <n v="0"/>
    <s v="ZLIN"/>
    <n v="3"/>
    <n v="0"/>
    <n v="0"/>
    <n v="0"/>
    <s v=""/>
    <m/>
    <m/>
  </r>
  <r>
    <s v="121000000408-0"/>
    <x v="45"/>
    <n v="213201"/>
    <m/>
    <s v="LICENCIAMIENTO SWITCHE HP 8/40"/>
    <d v="2012-11-16T00:00:00"/>
    <n v="2535067.5499999998"/>
    <n v="2535067.5499999998"/>
    <s v="ZLIN"/>
    <n v="3"/>
    <n v="0"/>
    <n v="0"/>
    <n v="0"/>
    <s v="ZLIN"/>
    <n v="3"/>
    <n v="0"/>
    <n v="0"/>
    <n v="0"/>
    <s v=""/>
    <m/>
    <m/>
  </r>
  <r>
    <s v="121000000409-0"/>
    <x v="45"/>
    <n v="213201"/>
    <m/>
    <s v="LICENCIAMIENTO SWITCHE HP 8/40"/>
    <d v="2012-11-16T00:00:00"/>
    <n v="2535067.5499999998"/>
    <n v="2535067.5499999998"/>
    <s v="ZLIN"/>
    <n v="3"/>
    <n v="0"/>
    <n v="0"/>
    <n v="0"/>
    <s v="ZLIN"/>
    <n v="3"/>
    <n v="0"/>
    <n v="0"/>
    <n v="0"/>
    <s v=""/>
    <m/>
    <m/>
  </r>
  <r>
    <s v="121000000410-0"/>
    <x v="45"/>
    <n v="211100"/>
    <m/>
    <s v="LICENCIA EXPRESS SCRIBE"/>
    <d v="2012-08-28T00:00:00"/>
    <n v="273775.5"/>
    <n v="273775.5"/>
    <s v="ZLIN"/>
    <n v="3"/>
    <n v="0"/>
    <n v="0"/>
    <n v="0"/>
    <s v="ZLIN"/>
    <n v="3"/>
    <n v="0"/>
    <n v="0"/>
    <n v="0"/>
    <s v=""/>
    <m/>
    <m/>
  </r>
  <r>
    <s v="121000000411-0"/>
    <x v="45"/>
    <n v="321102"/>
    <m/>
    <s v="SOFTWARE SACED PARA CENTRAL TELEF. REFINERIA"/>
    <d v="2012-12-04T00:00:00"/>
    <n v="2997498"/>
    <n v="2997498"/>
    <s v="ZLIN"/>
    <n v="3"/>
    <n v="0"/>
    <n v="0"/>
    <n v="0"/>
    <s v="ZLIN"/>
    <n v="3"/>
    <n v="0"/>
    <n v="0"/>
    <n v="0"/>
    <s v=""/>
    <m/>
    <m/>
  </r>
  <r>
    <s v="121000000412-0"/>
    <x v="45"/>
    <n v="213201"/>
    <m/>
    <s v="SOFTWARE SUSE LINUX ENTERPRISE SERVER FOR X86"/>
    <d v="2012-09-19T00:00:00"/>
    <n v="1078567.6399999999"/>
    <n v="1078567.6399999999"/>
    <s v="ZLIN"/>
    <n v="3"/>
    <n v="0"/>
    <n v="0"/>
    <n v="0"/>
    <s v="ZLIN"/>
    <n v="3"/>
    <n v="0"/>
    <n v="0"/>
    <n v="0"/>
    <s v=""/>
    <m/>
    <m/>
  </r>
  <r>
    <s v="121000000413-0"/>
    <x v="45"/>
    <n v="215100"/>
    <m/>
    <s v="RENOV. LICENCIA MASTER LEX (DIRECCION JURIDICA)"/>
    <d v="2012-10-30T00:00:00"/>
    <n v="97504"/>
    <n v="97504"/>
    <s v="ZLIN"/>
    <n v="3"/>
    <n v="0"/>
    <n v="0"/>
    <n v="0"/>
    <s v="ZLIN"/>
    <n v="3"/>
    <n v="0"/>
    <n v="0"/>
    <n v="0"/>
    <s v=""/>
    <m/>
    <m/>
  </r>
  <r>
    <s v="121000000415-0"/>
    <x v="45"/>
    <n v="332201"/>
    <m/>
    <s v="LICENCIA ASURE ID (IMPRIMIR CARNET)"/>
    <d v="2012-12-21T00:00:00"/>
    <n v="706617.25"/>
    <n v="706617.25"/>
    <s v="ZLIN"/>
    <n v="3"/>
    <n v="0"/>
    <n v="0"/>
    <n v="0"/>
    <s v="ZLIN"/>
    <n v="3"/>
    <n v="0"/>
    <n v="0"/>
    <n v="0"/>
    <s v=""/>
    <m/>
    <m/>
  </r>
  <r>
    <s v="121000000416-0"/>
    <x v="45"/>
    <n v="341102"/>
    <m/>
    <s v="LICENCIA HMI FACTORY TALK VIEW CLIENT"/>
    <d v="2014-08-08T00:00:00"/>
    <n v="1413533.96"/>
    <n v="1413533.96"/>
    <s v="ZLIN"/>
    <n v="3"/>
    <n v="0"/>
    <n v="0"/>
    <n v="0"/>
    <s v="ZLIN"/>
    <n v="3"/>
    <n v="0"/>
    <n v="0"/>
    <n v="0"/>
    <s v=""/>
    <m/>
    <m/>
  </r>
  <r>
    <s v="121000000417-0"/>
    <x v="45"/>
    <n v="341102"/>
    <m/>
    <s v="LICENCIA HMI FACTORY TALK VIEW CLIENT"/>
    <d v="2014-08-08T00:00:00"/>
    <n v="1413533.96"/>
    <n v="1413533.96"/>
    <s v="ZLIN"/>
    <n v="3"/>
    <n v="0"/>
    <n v="0"/>
    <n v="0"/>
    <s v="ZLIN"/>
    <n v="3"/>
    <n v="0"/>
    <n v="0"/>
    <n v="0"/>
    <s v=""/>
    <m/>
    <m/>
  </r>
  <r>
    <s v="121000000418-0"/>
    <x v="45"/>
    <n v="341102"/>
    <m/>
    <s v="LICENCIA HMI FACTORY TALK VIEW CLIENT"/>
    <d v="2014-08-08T00:00:00"/>
    <n v="1413533.96"/>
    <n v="1413533.96"/>
    <s v="ZLIN"/>
    <n v="3"/>
    <n v="0"/>
    <n v="0"/>
    <n v="0"/>
    <s v="ZLIN"/>
    <n v="3"/>
    <n v="0"/>
    <n v="0"/>
    <n v="0"/>
    <s v=""/>
    <m/>
    <m/>
  </r>
  <r>
    <s v="121000000419-0"/>
    <x v="45"/>
    <n v="341102"/>
    <m/>
    <s v="LICENCIA HMI FACTORY TALK VIEW CLIENT"/>
    <d v="2014-08-08T00:00:00"/>
    <n v="1413533.96"/>
    <n v="1413533.96"/>
    <s v="ZLIN"/>
    <n v="3"/>
    <n v="0"/>
    <n v="0"/>
    <n v="0"/>
    <s v="ZLIN"/>
    <n v="3"/>
    <n v="0"/>
    <n v="0"/>
    <n v="0"/>
    <s v=""/>
    <m/>
    <m/>
  </r>
  <r>
    <s v="121000000420-0"/>
    <x v="45"/>
    <n v="341102"/>
    <m/>
    <s v="LICENCIA  HMI FACTORY TALK VIEW SERVER DISPLAY"/>
    <d v="2014-09-02T00:00:00"/>
    <n v="67663749.590000004"/>
    <n v="67663749.590000004"/>
    <s v="ZLIN"/>
    <n v="3"/>
    <n v="0"/>
    <n v="0"/>
    <n v="0"/>
    <s v="ZLIN"/>
    <n v="3"/>
    <n v="0"/>
    <n v="0"/>
    <n v="0"/>
    <s v=""/>
    <m/>
    <m/>
  </r>
  <r>
    <s v="121000000421-0"/>
    <x v="45"/>
    <n v="341102"/>
    <m/>
    <s v="LICENCIA HMI FACTORY TALK VIEW SERVER 10"/>
    <d v="2014-08-08T00:00:00"/>
    <n v="27607777.859999999"/>
    <n v="27607777.859999999"/>
    <s v="ZLIN"/>
    <n v="3"/>
    <n v="0"/>
    <n v="0"/>
    <n v="0"/>
    <s v="ZLIN"/>
    <n v="3"/>
    <n v="0"/>
    <n v="0"/>
    <n v="0"/>
    <s v=""/>
    <m/>
    <m/>
  </r>
  <r>
    <s v="121000000422-0"/>
    <x v="45"/>
    <n v="341102"/>
    <m/>
    <s v="LICENCIA DATA SERVER"/>
    <d v="2014-08-08T00:00:00"/>
    <n v="694690.77"/>
    <n v="694690.77"/>
    <s v="ZLIN"/>
    <n v="3"/>
    <n v="0"/>
    <n v="0"/>
    <n v="0"/>
    <s v="ZLIN"/>
    <n v="3"/>
    <n v="0"/>
    <n v="0"/>
    <n v="0"/>
    <s v=""/>
    <m/>
    <m/>
  </r>
  <r>
    <s v="121000000423-0"/>
    <x v="45"/>
    <n v="341102"/>
    <m/>
    <s v="LICENCIA DATA SERVER"/>
    <d v="2014-08-08T00:00:00"/>
    <n v="694690.77"/>
    <n v="694690.77"/>
    <s v="ZLIN"/>
    <n v="3"/>
    <n v="0"/>
    <n v="0"/>
    <n v="0"/>
    <s v="ZLIN"/>
    <n v="3"/>
    <n v="0"/>
    <n v="0"/>
    <n v="0"/>
    <s v=""/>
    <m/>
    <m/>
  </r>
  <r>
    <s v="121000000424-0"/>
    <x v="45"/>
    <n v="341102"/>
    <m/>
    <s v="LICENCIA DATA SERVER"/>
    <d v="2014-08-08T00:00:00"/>
    <n v="715748.25"/>
    <n v="715748.25"/>
    <s v="ZLIN"/>
    <n v="3"/>
    <n v="0"/>
    <n v="0"/>
    <n v="0"/>
    <s v="ZLIN"/>
    <n v="3"/>
    <n v="0"/>
    <n v="0"/>
    <n v="0"/>
    <s v=""/>
    <m/>
    <m/>
  </r>
  <r>
    <s v="121000000425-0"/>
    <x v="45"/>
    <n v="341102"/>
    <m/>
    <s v="LICENCIA DE FACTORY TALK TRANSACTION MAN"/>
    <d v="2014-09-02T00:00:00"/>
    <n v="2430568.35"/>
    <n v="2430568.35"/>
    <s v="ZLIN"/>
    <n v="3"/>
    <n v="0"/>
    <n v="0"/>
    <n v="0"/>
    <s v="ZLIN"/>
    <n v="3"/>
    <n v="0"/>
    <n v="0"/>
    <n v="0"/>
    <s v=""/>
    <m/>
    <m/>
  </r>
  <r>
    <s v="121000000426-0"/>
    <x v="45"/>
    <n v="341102"/>
    <m/>
    <s v="LICENCIA MICROSOFT SQL SERVER 2012"/>
    <d v="2014-08-08T00:00:00"/>
    <n v="588633.72"/>
    <n v="588633.72"/>
    <s v="ZLIN"/>
    <n v="3"/>
    <n v="0"/>
    <n v="0"/>
    <n v="0"/>
    <s v="ZLIN"/>
    <n v="3"/>
    <n v="0"/>
    <n v="0"/>
    <n v="0"/>
    <s v=""/>
    <m/>
    <m/>
  </r>
  <r>
    <s v="121000000427-0"/>
    <x v="45"/>
    <n v="341102"/>
    <m/>
    <s v="LICENCIA FACTORY TALK VIEW STUDIO"/>
    <d v="2014-09-02T00:00:00"/>
    <n v="14578744.26"/>
    <n v="14578744.26"/>
    <s v="ZLIN"/>
    <n v="3"/>
    <n v="0"/>
    <n v="0"/>
    <n v="0"/>
    <s v="ZLIN"/>
    <n v="3"/>
    <n v="0"/>
    <n v="0"/>
    <n v="0"/>
    <s v=""/>
    <m/>
    <m/>
  </r>
  <r>
    <s v="121000000428-0"/>
    <x v="45"/>
    <n v="341102"/>
    <m/>
    <s v="LICENCIA FACTORY TALK HISTORIAN SERVER 25"/>
    <d v="2014-08-08T00:00:00"/>
    <n v="27318919.140000001"/>
    <n v="27318919.140000001"/>
    <s v="ZLIN"/>
    <n v="3"/>
    <n v="0"/>
    <n v="0"/>
    <n v="0"/>
    <s v="ZLIN"/>
    <n v="3"/>
    <n v="0"/>
    <n v="0"/>
    <n v="0"/>
    <s v=""/>
    <m/>
    <m/>
  </r>
  <r>
    <s v="121000000429-0"/>
    <x v="45"/>
    <n v="341102"/>
    <m/>
    <s v="LICENCIA CORPORATIVA CAL"/>
    <d v="2014-08-08T00:00:00"/>
    <n v="463530.09"/>
    <n v="463530.09"/>
    <s v="ZLIN"/>
    <n v="3"/>
    <n v="0"/>
    <n v="0"/>
    <n v="0"/>
    <s v="ZLIN"/>
    <n v="3"/>
    <n v="0"/>
    <n v="0"/>
    <n v="0"/>
    <s v=""/>
    <m/>
    <m/>
  </r>
  <r>
    <s v="121000000430-0"/>
    <x v="45"/>
    <n v="213201"/>
    <m/>
    <s v="LICENCIA ADOBE LIVECYCLE READER (CORPORATIVA)"/>
    <d v="2013-08-09T00:00:00"/>
    <n v="7657038"/>
    <n v="7657038"/>
    <s v="ZLIN"/>
    <n v="3"/>
    <n v="0"/>
    <n v="0"/>
    <n v="0"/>
    <s v="ZLIN"/>
    <n v="3"/>
    <n v="0"/>
    <n v="0"/>
    <n v="0"/>
    <s v=""/>
    <m/>
    <m/>
  </r>
  <r>
    <s v="121000000431-0"/>
    <x v="45"/>
    <n v="213301"/>
    <m/>
    <s v="SW ADOBE DESIGN AND WEB PREMIUM CS6"/>
    <d v="2013-04-01T00:00:00"/>
    <n v="1152737.28"/>
    <n v="1152737.28"/>
    <s v="ZLIN"/>
    <n v="3"/>
    <n v="0"/>
    <n v="0"/>
    <n v="0"/>
    <s v="ZLIN"/>
    <n v="3"/>
    <n v="0"/>
    <n v="0"/>
    <n v="0"/>
    <s v=""/>
    <m/>
    <m/>
  </r>
  <r>
    <s v="121000000432-0"/>
    <x v="45"/>
    <n v="341102"/>
    <m/>
    <s v="SOFTWARE PARA RELOJES BIOMETRICOS EL ALTO"/>
    <d v="2013-04-17T00:00:00"/>
    <n v="977379"/>
    <n v="977379"/>
    <s v="ZLIN"/>
    <n v="3"/>
    <n v="0"/>
    <n v="0"/>
    <n v="0"/>
    <s v="ZLIN"/>
    <n v="3"/>
    <n v="0"/>
    <n v="0"/>
    <n v="0"/>
    <s v=""/>
    <m/>
    <m/>
  </r>
  <r>
    <s v="121000000433-0"/>
    <x v="45"/>
    <n v="214301"/>
    <m/>
    <s v="SOFTWARE METROLOGIA"/>
    <d v="2013-04-25T00:00:00"/>
    <n v="379191.5"/>
    <n v="379191.5"/>
    <s v="ZLIN"/>
    <n v="3"/>
    <n v="0"/>
    <n v="0"/>
    <n v="0"/>
    <s v="ZLIN"/>
    <n v="3"/>
    <n v="0"/>
    <n v="0"/>
    <n v="0"/>
    <s v=""/>
    <m/>
    <m/>
  </r>
  <r>
    <s v="121000000434-0"/>
    <x v="45"/>
    <n v="214100"/>
    <m/>
    <s v="LICENCIA SISTEMA LIMS (5 DERECHOS)"/>
    <d v="2013-12-19T00:00:00"/>
    <n v="147030865.52000001"/>
    <n v="147030865.52000001"/>
    <s v="ZLIN"/>
    <n v="3"/>
    <n v="0"/>
    <n v="0"/>
    <n v="0"/>
    <s v="ZLIN"/>
    <n v="3"/>
    <n v="0"/>
    <n v="0"/>
    <n v="0"/>
    <s v=""/>
    <m/>
    <m/>
  </r>
  <r>
    <s v="121000000436-0"/>
    <x v="45"/>
    <n v="341102"/>
    <m/>
    <s v="LICENCIA BASE DE DATOS ORACLE"/>
    <d v="2013-06-28T00:00:00"/>
    <n v="19706653.5"/>
    <n v="19706653.5"/>
    <s v="ZLIN"/>
    <n v="3"/>
    <n v="0"/>
    <n v="0"/>
    <n v="0"/>
    <s v="ZLIN"/>
    <n v="3"/>
    <n v="0"/>
    <n v="0"/>
    <n v="0"/>
    <s v=""/>
    <m/>
    <m/>
  </r>
  <r>
    <s v="121000000437-0"/>
    <x v="45"/>
    <n v="341102"/>
    <m/>
    <s v="LICENCIA SCADA HMI IGNITION"/>
    <d v="2013-07-16T00:00:00"/>
    <n v="7789723.9299999997"/>
    <n v="7789723.9299999997"/>
    <s v="ZLIN"/>
    <n v="3"/>
    <n v="0"/>
    <n v="0"/>
    <n v="0"/>
    <s v="ZLIN"/>
    <n v="3"/>
    <n v="0"/>
    <n v="0"/>
    <n v="0"/>
    <s v=""/>
    <m/>
    <m/>
  </r>
  <r>
    <s v="121000000438-0"/>
    <x v="45"/>
    <n v="321100"/>
    <m/>
    <s v="LICENCIA SERVICE DESK REFINERIA"/>
    <d v="2013-09-06T00:00:00"/>
    <n v="38483039.18"/>
    <n v="38483039.18"/>
    <s v="ZLIN"/>
    <n v="3"/>
    <n v="0"/>
    <n v="0"/>
    <n v="0"/>
    <s v="ZLIN"/>
    <n v="3"/>
    <n v="0"/>
    <n v="0"/>
    <n v="0"/>
    <s v=""/>
    <m/>
    <m/>
  </r>
  <r>
    <s v="121000000440-0"/>
    <x v="45"/>
    <n v="131100"/>
    <m/>
    <s v="LICENCIA ADOBE CS6 DESING"/>
    <d v="2013-06-05T00:00:00"/>
    <n v="1155870.72"/>
    <n v="1155870.72"/>
    <s v="ZLIN"/>
    <n v="3"/>
    <n v="0"/>
    <n v="0"/>
    <n v="0"/>
    <s v="ZLIN"/>
    <n v="3"/>
    <n v="0"/>
    <n v="0"/>
    <n v="0"/>
    <s v=""/>
    <m/>
    <m/>
  </r>
  <r>
    <s v="121000000441-0"/>
    <x v="45"/>
    <n v="134100"/>
    <m/>
    <s v="SOFWARE LECTOR DE PANTALLA JAWS"/>
    <d v="2013-06-13T00:00:00"/>
    <n v="1140090.8999999999"/>
    <n v="1140090.8999999999"/>
    <s v="ZLIN"/>
    <n v="3"/>
    <n v="0"/>
    <n v="0"/>
    <n v="0"/>
    <s v="ZLIN"/>
    <n v="3"/>
    <n v="0"/>
    <n v="0"/>
    <n v="0"/>
    <s v=""/>
    <m/>
    <m/>
  </r>
  <r>
    <s v="121000000441-1"/>
    <x v="45"/>
    <n v="134100"/>
    <m/>
    <s v="ACTUALIZACION LECTOR DE PANTALLA JAWS VER 16.0"/>
    <d v="2015-05-13T00:00:00"/>
    <n v="1038707.3"/>
    <n v="1038707.3"/>
    <s v="ZLIN"/>
    <n v="3"/>
    <n v="0"/>
    <n v="0"/>
    <n v="0"/>
    <s v="ZLIN"/>
    <n v="3"/>
    <n v="0"/>
    <n v="0"/>
    <n v="0"/>
    <s v=""/>
    <m/>
    <m/>
  </r>
  <r>
    <s v="121000000442-0"/>
    <x v="45"/>
    <n v="213100"/>
    <m/>
    <s v="SOFTWARE SQL  SERVER 2012"/>
    <d v="2013-08-07T00:00:00"/>
    <n v="4839686.88"/>
    <n v="4839686.88"/>
    <s v="ZLIN"/>
    <n v="3"/>
    <n v="0"/>
    <n v="0"/>
    <n v="0"/>
    <s v="ZLIN"/>
    <n v="3"/>
    <n v="0"/>
    <n v="0"/>
    <n v="0"/>
    <s v=""/>
    <m/>
    <m/>
  </r>
  <r>
    <s v="121000000442-1"/>
    <x v="45"/>
    <n v="213100"/>
    <m/>
    <s v="SOFTWARE SQL"/>
    <d v="2013-08-07T00:00:00"/>
    <n v="4839686.88"/>
    <n v="4839686.88"/>
    <s v="ZLIN"/>
    <n v="3"/>
    <n v="0"/>
    <n v="0"/>
    <n v="0"/>
    <s v="ZLIN"/>
    <n v="3"/>
    <n v="0"/>
    <n v="0"/>
    <n v="0"/>
    <s v=""/>
    <m/>
    <m/>
  </r>
  <r>
    <s v="121000000442-2"/>
    <x v="45"/>
    <n v="213100"/>
    <m/>
    <s v="SOFTWARE SQL"/>
    <d v="2013-08-07T00:00:00"/>
    <n v="4839686.88"/>
    <n v="4839686.88"/>
    <s v="ZLIN"/>
    <n v="3"/>
    <n v="0"/>
    <n v="0"/>
    <n v="0"/>
    <s v="ZLIN"/>
    <n v="3"/>
    <n v="0"/>
    <n v="0"/>
    <n v="0"/>
    <s v=""/>
    <m/>
    <m/>
  </r>
  <r>
    <s v="121000000442-3"/>
    <x v="45"/>
    <n v="213100"/>
    <m/>
    <s v="SOFTWARE SQL"/>
    <d v="2013-08-07T00:00:00"/>
    <n v="4839686.88"/>
    <n v="4839686.88"/>
    <s v="ZLIN"/>
    <n v="3"/>
    <n v="0"/>
    <n v="0"/>
    <n v="0"/>
    <s v="ZLIN"/>
    <n v="3"/>
    <n v="0"/>
    <n v="0"/>
    <n v="0"/>
    <s v=""/>
    <m/>
    <m/>
  </r>
  <r>
    <s v="121000000442-4"/>
    <x v="45"/>
    <n v="213100"/>
    <m/>
    <s v="SOFTWARE SQL"/>
    <d v="2013-08-07T00:00:00"/>
    <n v="4839686.88"/>
    <n v="4839686.88"/>
    <s v="ZLIN"/>
    <n v="3"/>
    <n v="0"/>
    <n v="0"/>
    <n v="0"/>
    <s v="ZLIN"/>
    <n v="3"/>
    <n v="0"/>
    <n v="0"/>
    <n v="0"/>
    <s v=""/>
    <m/>
    <m/>
  </r>
  <r>
    <s v="121000000442-5"/>
    <x v="45"/>
    <n v="213100"/>
    <m/>
    <s v="SOFTWARE SQL"/>
    <d v="2013-08-07T00:00:00"/>
    <n v="4839686.88"/>
    <n v="4839686.88"/>
    <s v="ZLIN"/>
    <n v="3"/>
    <n v="0"/>
    <n v="0"/>
    <n v="0"/>
    <s v="ZLIN"/>
    <n v="3"/>
    <n v="0"/>
    <n v="0"/>
    <n v="0"/>
    <s v=""/>
    <m/>
    <m/>
  </r>
  <r>
    <s v="121000000443-0"/>
    <x v="45"/>
    <n v="213100"/>
    <m/>
    <s v="WINDOWS SERVER 2012"/>
    <d v="2013-08-07T00:00:00"/>
    <n v="1693164.48"/>
    <n v="1693164.48"/>
    <s v="ZLIN"/>
    <n v="3"/>
    <n v="0"/>
    <n v="0"/>
    <n v="0"/>
    <s v="ZLIN"/>
    <n v="3"/>
    <n v="0"/>
    <n v="0"/>
    <n v="0"/>
    <s v=""/>
    <m/>
    <m/>
  </r>
  <r>
    <s v="121000000443-1"/>
    <x v="45"/>
    <n v="213100"/>
    <m/>
    <s v="WINDOWS SERVER 2012"/>
    <d v="2013-08-07T00:00:00"/>
    <n v="1693164.48"/>
    <n v="1693164.48"/>
    <s v="ZLIN"/>
    <n v="3"/>
    <n v="0"/>
    <n v="0"/>
    <n v="0"/>
    <s v="ZLIN"/>
    <n v="3"/>
    <n v="0"/>
    <n v="0"/>
    <n v="0"/>
    <s v=""/>
    <m/>
    <m/>
  </r>
  <r>
    <s v="121000000443-2"/>
    <x v="45"/>
    <n v="213100"/>
    <m/>
    <s v="WINDOWS SERVER 2012"/>
    <d v="2013-08-07T00:00:00"/>
    <n v="1693164.48"/>
    <n v="1693164.48"/>
    <s v="ZLIN"/>
    <n v="3"/>
    <n v="0"/>
    <n v="0"/>
    <n v="0"/>
    <s v="ZLIN"/>
    <n v="3"/>
    <n v="0"/>
    <n v="0"/>
    <n v="0"/>
    <s v=""/>
    <m/>
    <m/>
  </r>
  <r>
    <s v="121000000443-3"/>
    <x v="45"/>
    <n v="213100"/>
    <m/>
    <s v="WINDOWS SERVER 2012"/>
    <d v="2013-08-07T00:00:00"/>
    <n v="1693164.48"/>
    <n v="1693164.48"/>
    <s v="ZLIN"/>
    <n v="3"/>
    <n v="0"/>
    <n v="0"/>
    <n v="0"/>
    <s v="ZLIN"/>
    <n v="3"/>
    <n v="0"/>
    <n v="0"/>
    <n v="0"/>
    <s v=""/>
    <m/>
    <m/>
  </r>
  <r>
    <s v="121000000443-4"/>
    <x v="45"/>
    <n v="213100"/>
    <m/>
    <s v="WINDOWS SERVER 2012"/>
    <d v="2013-08-07T00:00:00"/>
    <n v="1693164.48"/>
    <n v="1693164.48"/>
    <s v="ZLIN"/>
    <n v="3"/>
    <n v="0"/>
    <n v="0"/>
    <n v="0"/>
    <s v="ZLIN"/>
    <n v="3"/>
    <n v="0"/>
    <n v="0"/>
    <n v="0"/>
    <s v=""/>
    <m/>
    <m/>
  </r>
  <r>
    <s v="121000000443-5"/>
    <x v="45"/>
    <n v="213100"/>
    <m/>
    <s v="WINDOWS SERVER 2012"/>
    <d v="2013-08-07T00:00:00"/>
    <n v="1693164.48"/>
    <n v="1693164.48"/>
    <s v="ZLIN"/>
    <n v="3"/>
    <n v="0"/>
    <n v="0"/>
    <n v="0"/>
    <s v="ZLIN"/>
    <n v="3"/>
    <n v="0"/>
    <n v="0"/>
    <n v="0"/>
    <s v=""/>
    <m/>
    <m/>
  </r>
  <r>
    <s v="121000000444-1"/>
    <x v="45"/>
    <n v="213201"/>
    <m/>
    <s v="Cisstd ALNG Lic SAPk MVL, Número de parte YJD-0020"/>
    <d v="2013-12-23T00:00:00"/>
    <n v="332684129.43000001"/>
    <n v="332684129.43000001"/>
    <s v="ZLIN"/>
    <n v="3"/>
    <n v="0"/>
    <n v="0"/>
    <n v="0"/>
    <s v="ZLIN"/>
    <n v="3"/>
    <n v="0"/>
    <n v="0"/>
    <n v="0"/>
    <s v=""/>
    <m/>
    <m/>
  </r>
  <r>
    <s v="121000000444-2"/>
    <x v="45"/>
    <n v="213201"/>
    <m/>
    <s v="VSUltwMSDN ALNG Lic SAPk MVL, Número de parte 9JD."/>
    <d v="2013-12-23T00:00:00"/>
    <n v="17677525.93"/>
    <n v="17677525.93"/>
    <s v="ZLIN"/>
    <n v="3"/>
    <n v="0"/>
    <n v="0"/>
    <n v="0"/>
    <s v="ZLIN"/>
    <n v="3"/>
    <n v="0"/>
    <n v="0"/>
    <n v="0"/>
    <s v=""/>
    <m/>
    <m/>
  </r>
  <r>
    <s v="121000000444-3"/>
    <x v="45"/>
    <n v="213201"/>
    <m/>
    <s v="Lync Svr ALNG Lic SAPk MVL,Número de parte 5HU-002"/>
    <d v="2013-12-23T00:00:00"/>
    <n v="1484372.56"/>
    <n v="1484372.56"/>
    <s v="ZLIN"/>
    <n v="3"/>
    <n v="0"/>
    <n v="0"/>
    <n v="0"/>
    <s v="ZLIN"/>
    <n v="3"/>
    <n v="0"/>
    <n v="0"/>
    <n v="0"/>
    <s v=""/>
    <m/>
    <m/>
  </r>
  <r>
    <s v="121000000444-4"/>
    <x v="45"/>
    <n v="213201"/>
    <m/>
    <s v="Lync Svr EnCAL ALNG Lic SAPk MVL DvcCAL,Número de"/>
    <d v="2013-12-23T00:00:00"/>
    <n v="23480071.379999999"/>
    <n v="23480071.379999999"/>
    <s v="ZLIN"/>
    <n v="3"/>
    <n v="0"/>
    <n v="0"/>
    <n v="0"/>
    <s v="ZLIN"/>
    <n v="3"/>
    <n v="0"/>
    <n v="0"/>
    <n v="0"/>
    <s v=""/>
    <m/>
    <m/>
  </r>
  <r>
    <s v="121000000444-5"/>
    <x v="45"/>
    <n v="213201"/>
    <m/>
    <s v="Lync Svr PlusCAL ALNG Lic SAPk MVL DvcCAL ,Número"/>
    <d v="2013-12-23T00:00:00"/>
    <n v="8096576.6900000004"/>
    <n v="8096576.6900000004"/>
    <s v="ZLIN"/>
    <n v="3"/>
    <n v="0"/>
    <n v="0"/>
    <n v="0"/>
    <s v="ZLIN"/>
    <n v="3"/>
    <n v="0"/>
    <n v="0"/>
    <n v="0"/>
    <s v=""/>
    <m/>
    <m/>
  </r>
  <r>
    <s v="121000000444-6"/>
    <x v="45"/>
    <n v="213201"/>
    <m/>
    <s v="SQLCAL ALNG LicSAPk MVL DvcCAL ,Número"/>
    <d v="2013-12-23T00:00:00"/>
    <n v="1214488.01"/>
    <n v="1214488.01"/>
    <s v="ZLIN"/>
    <n v="3"/>
    <n v="0"/>
    <n v="0"/>
    <n v="0"/>
    <s v="ZLIN"/>
    <n v="3"/>
    <n v="0"/>
    <n v="0"/>
    <n v="0"/>
    <s v=""/>
    <m/>
    <m/>
  </r>
  <r>
    <s v="121000000444-7"/>
    <x v="45"/>
    <n v="213201"/>
    <m/>
    <s v="SQLCAL ALNG LicSAPk MVL DvcCAL ,Número de parte 7J"/>
    <d v="2013-12-23T00:00:00"/>
    <n v="18352239.82"/>
    <n v="18352239.82"/>
    <s v="ZLIN"/>
    <n v="3"/>
    <n v="0"/>
    <n v="0"/>
    <n v="0"/>
    <s v="ZLIN"/>
    <n v="3"/>
    <n v="0"/>
    <n v="0"/>
    <n v="0"/>
    <s v=""/>
    <m/>
    <m/>
  </r>
  <r>
    <s v="121000000444-8"/>
    <x v="45"/>
    <n v="213201"/>
    <m/>
    <s v="SQLSvrStd ALNG LicSAPk MVL ,Número de parte 228-04"/>
    <d v="2013-12-23T00:00:00"/>
    <n v="1484372.56"/>
    <n v="1484372.56"/>
    <s v="ZLIN"/>
    <n v="3"/>
    <n v="0"/>
    <n v="0"/>
    <n v="0"/>
    <s v="ZLIN"/>
    <n v="3"/>
    <n v="0"/>
    <n v="0"/>
    <n v="0"/>
    <s v=""/>
    <m/>
    <m/>
  </r>
  <r>
    <s v="121000000444-9"/>
    <x v="45"/>
    <n v="213201"/>
    <m/>
    <s v="VSTeamFndtnSvr ALNG Lic SAPk MVL, Número de parte"/>
    <d v="2013-12-23T00:00:00"/>
    <n v="539774.13"/>
    <n v="539774.13"/>
    <s v="ZLIN"/>
    <n v="3"/>
    <n v="0"/>
    <n v="0"/>
    <n v="0"/>
    <s v="ZLIN"/>
    <n v="3"/>
    <n v="0"/>
    <n v="0"/>
    <n v="0"/>
    <s v=""/>
    <m/>
    <m/>
  </r>
  <r>
    <s v="121000000444-10"/>
    <x v="45"/>
    <n v="213201"/>
    <m/>
    <s v="VSTeamFndtnSvr ALNG Lic SAPk MVL, Número de parte"/>
    <d v="2013-12-23T00:00:00"/>
    <n v="539774.13"/>
    <n v="539774.13"/>
    <s v="ZLIN"/>
    <n v="3"/>
    <n v="0"/>
    <n v="0"/>
    <n v="0"/>
    <s v="ZLIN"/>
    <n v="3"/>
    <n v="0"/>
    <n v="0"/>
    <n v="0"/>
    <s v=""/>
    <m/>
    <m/>
  </r>
  <r>
    <s v="121000000444-11"/>
    <x v="45"/>
    <n v="213201"/>
    <m/>
    <s v="WinRmtDsktpSrvcsCAL ALNG LicSAPk MVL DvcCAL ,Númer"/>
    <d v="2013-12-23T00:00:00"/>
    <n v="17542581.140000001"/>
    <n v="17542581.140000001"/>
    <s v="ZLIN"/>
    <n v="3"/>
    <n v="0"/>
    <n v="0"/>
    <n v="0"/>
    <s v="ZLIN"/>
    <n v="3"/>
    <n v="0"/>
    <n v="0"/>
    <n v="0"/>
    <s v=""/>
    <m/>
    <m/>
  </r>
  <r>
    <s v="121000000445-0"/>
    <x v="45"/>
    <n v="213301"/>
    <m/>
    <s v="Software RoboHelp Adobe"/>
    <d v="2013-06-18T00:00:00"/>
    <n v="671461.92"/>
    <n v="671461.92"/>
    <s v="ZLIN"/>
    <n v="3"/>
    <n v="0"/>
    <n v="0"/>
    <n v="0"/>
    <s v="ZLIN"/>
    <n v="3"/>
    <n v="0"/>
    <n v="0"/>
    <n v="0"/>
    <s v=""/>
    <m/>
    <m/>
  </r>
  <r>
    <s v="121000000446-0"/>
    <x v="45"/>
    <n v="213100"/>
    <m/>
    <s v="SOFTWARE CONTROL SYSTEM CISCO (WIRELESS)"/>
    <d v="2013-10-03T00:00:00"/>
    <n v="3265522.89"/>
    <n v="3265522.89"/>
    <s v="ZLIN"/>
    <n v="3"/>
    <n v="0"/>
    <n v="0"/>
    <n v="0"/>
    <s v="ZLIN"/>
    <n v="3"/>
    <n v="0"/>
    <n v="0"/>
    <n v="0"/>
    <s v=""/>
    <m/>
    <m/>
  </r>
  <r>
    <s v="121000000447-0"/>
    <x v="45"/>
    <n v="213201"/>
    <m/>
    <s v="LICENCIA XMANAGER ENTERPRISE"/>
    <d v="2013-07-09T00:00:00"/>
    <n v="174357.16"/>
    <n v="174357.16"/>
    <s v="ZLIN"/>
    <n v="3"/>
    <n v="0"/>
    <n v="0"/>
    <n v="0"/>
    <s v="ZLIN"/>
    <n v="3"/>
    <n v="0"/>
    <n v="0"/>
    <n v="0"/>
    <s v=""/>
    <m/>
    <m/>
  </r>
  <r>
    <s v="121000000448-0"/>
    <x v="45"/>
    <n v="213201"/>
    <m/>
    <s v="LICENCIA TOAD ORACLE PROFESSIONAL"/>
    <d v="2013-07-09T00:00:00"/>
    <n v="1176271.18"/>
    <n v="1176271.18"/>
    <s v="ZLIN"/>
    <n v="3"/>
    <n v="0"/>
    <n v="0"/>
    <n v="0"/>
    <s v="ZLIN"/>
    <n v="3"/>
    <n v="0"/>
    <n v="0"/>
    <n v="0"/>
    <s v=""/>
    <m/>
    <m/>
  </r>
  <r>
    <s v="121000000449-0"/>
    <x v="45"/>
    <n v="213201"/>
    <m/>
    <s v="LICENCIA DE SOFWARE EVIEWS 8.0 Enterprise"/>
    <d v="2013-12-11T00:00:00"/>
    <n v="2770825.54"/>
    <n v="2770825.54"/>
    <s v="ZLIN"/>
    <n v="3"/>
    <n v="0"/>
    <n v="0"/>
    <n v="0"/>
    <s v="ZLIN"/>
    <n v="3"/>
    <n v="0"/>
    <n v="0"/>
    <n v="0"/>
    <s v=""/>
    <m/>
    <m/>
  </r>
  <r>
    <s v="121000000450-0"/>
    <x v="45"/>
    <n v="213100"/>
    <m/>
    <s v="SOFTWARE GLOBALEX (LEGAL MORDENIZ REFI)"/>
    <d v="2013-07-19T00:00:00"/>
    <n v="181790"/>
    <n v="181790"/>
    <s v="ZLIN"/>
    <n v="3"/>
    <n v="0"/>
    <n v="0"/>
    <n v="0"/>
    <s v="ZLIN"/>
    <n v="3"/>
    <n v="0"/>
    <n v="0"/>
    <n v="0"/>
    <s v=""/>
    <m/>
    <m/>
  </r>
  <r>
    <s v="121000000451-0"/>
    <x v="45"/>
    <n v="335301"/>
    <m/>
    <s v="SOFTWARE CONTROL ACCESO PARQUEOS"/>
    <d v="2013-12-16T00:00:00"/>
    <n v="8343669.8399999999"/>
    <n v="8343669.8399999999"/>
    <s v="ZLIN"/>
    <n v="3"/>
    <n v="0"/>
    <n v="0"/>
    <n v="0"/>
    <s v="ZLIN"/>
    <n v="3"/>
    <n v="0"/>
    <n v="0"/>
    <n v="0"/>
    <s v=""/>
    <m/>
    <m/>
  </r>
  <r>
    <s v="121000000453-0"/>
    <x v="45"/>
    <n v="213301"/>
    <m/>
    <s v="LICENCIA MASTERLEX (RENOVACION 2013)"/>
    <d v="2013-07-17T00:00:00"/>
    <n v="3975225"/>
    <n v="3975225"/>
    <s v="ZLIN"/>
    <n v="3"/>
    <n v="0"/>
    <n v="0"/>
    <n v="0"/>
    <s v="ZLIN"/>
    <n v="3"/>
    <n v="0"/>
    <n v="0"/>
    <n v="0"/>
    <s v=""/>
    <m/>
    <m/>
  </r>
  <r>
    <s v="121000000454-0"/>
    <x v="45"/>
    <n v="344201"/>
    <m/>
    <s v="LICENCIA DISEÑO Y  SIMULACION DE SISTEMAS"/>
    <d v="2013-12-19T00:00:00"/>
    <n v="10466108.82"/>
    <n v="10466108.82"/>
    <s v="ZLIN"/>
    <n v="3"/>
    <n v="0"/>
    <n v="0"/>
    <n v="0"/>
    <s v="ZLIN"/>
    <n v="3"/>
    <n v="0"/>
    <n v="0"/>
    <n v="0"/>
    <s v=""/>
    <m/>
    <m/>
  </r>
  <r>
    <s v="121000000455-0"/>
    <x v="45"/>
    <n v="343100"/>
    <m/>
    <s v="SOFWARE FORCAST PRO 6.1 ESTIMACIONES."/>
    <d v="2013-08-26T00:00:00"/>
    <n v="342010.32"/>
    <n v="342010.32"/>
    <s v="ZLIN"/>
    <n v="3"/>
    <n v="0"/>
    <n v="0"/>
    <n v="0"/>
    <s v="ZLIN"/>
    <n v="3"/>
    <n v="0"/>
    <n v="0"/>
    <n v="0"/>
    <s v=""/>
    <m/>
    <m/>
  </r>
  <r>
    <s v="121000000456-0"/>
    <x v="45"/>
    <n v="134100"/>
    <m/>
    <s v="LICENCIA ADOBE DESING (2013)"/>
    <d v="2013-08-23T00:00:00"/>
    <n v="1588460.04"/>
    <n v="1588460.04"/>
    <s v="ZLIN"/>
    <n v="3"/>
    <n v="0"/>
    <n v="0"/>
    <n v="0"/>
    <s v="ZLIN"/>
    <n v="3"/>
    <n v="0"/>
    <n v="0"/>
    <n v="0"/>
    <s v=""/>
    <m/>
    <m/>
  </r>
  <r>
    <s v="121000000505-0"/>
    <x v="45"/>
    <n v="321102"/>
    <m/>
    <s v="SOFTWARE AUTODESK BUILDING (14)"/>
    <d v="2013-11-26T00:00:00"/>
    <n v="52776360"/>
    <n v="52776360"/>
    <s v="ZLIN"/>
    <n v="3"/>
    <n v="0"/>
    <n v="0"/>
    <n v="0"/>
    <s v="ZLIN"/>
    <n v="3"/>
    <n v="0"/>
    <n v="0"/>
    <n v="0"/>
    <s v=""/>
    <m/>
    <m/>
  </r>
  <r>
    <s v="121000000506-0"/>
    <x v="45"/>
    <n v="121100"/>
    <m/>
    <s v="LICENCIA SOFTWARE (EXTRACC. /ANALISIS DATOS)"/>
    <d v="2013-12-10T00:00:00"/>
    <n v="2008905.25"/>
    <n v="2008905.25"/>
    <s v="ZLIN"/>
    <n v="3"/>
    <n v="0"/>
    <n v="0"/>
    <n v="0"/>
    <s v="ZLIN"/>
    <n v="3"/>
    <n v="0"/>
    <n v="0"/>
    <n v="0"/>
    <s v=""/>
    <m/>
    <m/>
  </r>
  <r>
    <s v="121000000507-0"/>
    <x v="45"/>
    <n v="121100"/>
    <m/>
    <s v="LICENCIA SOFTWARE (EXTRACC. /ANALISIS DATOS)"/>
    <d v="2013-12-10T00:00:00"/>
    <n v="2008905.25"/>
    <n v="2008905.25"/>
    <s v="ZLIN"/>
    <n v="3"/>
    <n v="0"/>
    <n v="0"/>
    <n v="0"/>
    <s v="ZLIN"/>
    <n v="3"/>
    <n v="0"/>
    <n v="0"/>
    <n v="0"/>
    <s v=""/>
    <m/>
    <m/>
  </r>
  <r>
    <s v="121000000508-0"/>
    <x v="45"/>
    <n v="121100"/>
    <m/>
    <s v="LICENCIA SOFTWARE (EXTRACC. /ANALISIS DATOS)"/>
    <d v="2013-12-10T00:00:00"/>
    <n v="2008905.25"/>
    <n v="2008905.25"/>
    <s v="ZLIN"/>
    <n v="3"/>
    <n v="0"/>
    <n v="0"/>
    <n v="0"/>
    <s v="ZLIN"/>
    <n v="3"/>
    <n v="0"/>
    <n v="0"/>
    <n v="0"/>
    <s v=""/>
    <m/>
    <m/>
  </r>
  <r>
    <s v="121000000509-0"/>
    <x v="45"/>
    <n v="121100"/>
    <m/>
    <s v="LICENCIA SOFTWARE (EXTRACC. /ANALISIS DATOS)"/>
    <d v="2013-12-10T00:00:00"/>
    <n v="2008905.25"/>
    <n v="2008905.25"/>
    <s v="ZLIN"/>
    <n v="3"/>
    <n v="0"/>
    <n v="0"/>
    <n v="0"/>
    <s v="ZLIN"/>
    <n v="3"/>
    <n v="0"/>
    <n v="0"/>
    <n v="0"/>
    <s v=""/>
    <m/>
    <m/>
  </r>
  <r>
    <s v="121000000510-0"/>
    <x v="45"/>
    <n v="214501"/>
    <m/>
    <s v="SOFTWARE MILESTONE ESSENTIAL (PARA 4 CAMARAS IP)"/>
    <d v="2013-10-11T00:00:00"/>
    <n v="980297.32"/>
    <n v="980297.32"/>
    <s v="ZLIN"/>
    <n v="3"/>
    <n v="0"/>
    <n v="0"/>
    <n v="0"/>
    <s v="ZLIN"/>
    <n v="3"/>
    <n v="0"/>
    <n v="0"/>
    <n v="0"/>
    <s v=""/>
    <m/>
    <m/>
  </r>
  <r>
    <s v="121000000511-0"/>
    <x v="45"/>
    <n v="341102"/>
    <m/>
    <s v="LICENCIA RSVIEW (ACTUALIZACION 2013) (12 USUARIOS)"/>
    <d v="2013-11-13T00:00:00"/>
    <n v="1937710.44"/>
    <n v="1937710.44"/>
    <s v="ZLIN"/>
    <n v="3"/>
    <n v="0"/>
    <n v="0"/>
    <n v="0"/>
    <s v="ZLIN"/>
    <n v="3"/>
    <n v="0"/>
    <n v="0"/>
    <n v="0"/>
    <s v=""/>
    <m/>
    <m/>
  </r>
  <r>
    <s v="121000000512-0"/>
    <x v="45"/>
    <n v="213201"/>
    <m/>
    <s v="LICENCIA ADMINISTRACION, MONITOREO Y SOPORTE HG"/>
    <d v="2014-02-28T00:00:00"/>
    <n v="8159183.5700000003"/>
    <n v="8159183.5700000003"/>
    <s v="ZLIN"/>
    <n v="3"/>
    <n v="0"/>
    <n v="0"/>
    <n v="0"/>
    <s v="ZLIN"/>
    <n v="3"/>
    <n v="0"/>
    <n v="0"/>
    <n v="0"/>
    <s v=""/>
    <m/>
    <m/>
  </r>
  <r>
    <s v="121000000513-0"/>
    <x v="45"/>
    <n v="321102"/>
    <m/>
    <s v="LICENCIA WINDOWS SERVER ENTERPRISE 2008R2 (36)"/>
    <d v="2014-02-28T00:00:00"/>
    <n v="30842513.129999999"/>
    <n v="30842513.129999999"/>
    <s v="ZLIN"/>
    <n v="3"/>
    <n v="0"/>
    <n v="0"/>
    <n v="0"/>
    <s v="ZLIN"/>
    <n v="3"/>
    <n v="0"/>
    <n v="0"/>
    <n v="0"/>
    <s v=""/>
    <m/>
    <m/>
  </r>
  <r>
    <s v="121000000514-0"/>
    <x v="45"/>
    <n v="321102"/>
    <m/>
    <s v="LICENCIA WINDOWS SERVER DATA CENTER (5)"/>
    <d v="2014-02-28T00:00:00"/>
    <n v="4531938.8"/>
    <n v="4531938.8"/>
    <s v="ZLIN"/>
    <n v="3"/>
    <n v="0"/>
    <n v="0"/>
    <n v="0"/>
    <s v="ZLIN"/>
    <n v="3"/>
    <n v="0"/>
    <n v="0"/>
    <n v="0"/>
    <s v=""/>
    <m/>
    <m/>
  </r>
  <r>
    <s v="121000000515-0"/>
    <x v="45"/>
    <n v="321102"/>
    <m/>
    <s v="LICENCIA WINDOWS EXCHANGE ENTERPRISE 2010 (2)"/>
    <d v="2014-02-28T00:00:00"/>
    <n v="3073255.16"/>
    <n v="3073255.16"/>
    <s v="ZLIN"/>
    <n v="3"/>
    <n v="0"/>
    <n v="0"/>
    <n v="0"/>
    <s v="ZLIN"/>
    <n v="3"/>
    <n v="0"/>
    <n v="0"/>
    <n v="0"/>
    <s v=""/>
    <m/>
    <m/>
  </r>
  <r>
    <s v="121000000516-0"/>
    <x v="45"/>
    <n v="213301"/>
    <m/>
    <s v="SOFTWARE  SIABUC BIBLIOTECAS TECNICOS"/>
    <d v="2013-12-17T00:00:00"/>
    <n v="1186750"/>
    <n v="1186750"/>
    <s v="ZLIN"/>
    <n v="3"/>
    <n v="0"/>
    <n v="0"/>
    <n v="0"/>
    <s v="ZLIN"/>
    <n v="3"/>
    <n v="0"/>
    <n v="0"/>
    <n v="0"/>
    <s v=""/>
    <m/>
    <m/>
  </r>
  <r>
    <s v="121000000517-0"/>
    <x v="45"/>
    <n v="214501"/>
    <m/>
    <s v="CHEM STATION  (LABORATORIO MOIN)"/>
    <d v="2014-04-01T00:00:00"/>
    <n v="1119208.5"/>
    <n v="1119208.5"/>
    <s v="ZLIN"/>
    <n v="3"/>
    <n v="0"/>
    <n v="0"/>
    <n v="0"/>
    <s v="ZLIN"/>
    <n v="3"/>
    <n v="0"/>
    <n v="0"/>
    <n v="0"/>
    <s v=""/>
    <m/>
    <m/>
  </r>
  <r>
    <s v="121000000518-0"/>
    <x v="45"/>
    <n v="213100"/>
    <m/>
    <s v="SOFWARE ManageEngine ADAudit"/>
    <d v="2014-04-07T00:00:00"/>
    <n v="443617.95"/>
    <n v="443617.95"/>
    <s v="ZLIN"/>
    <n v="3"/>
    <n v="0"/>
    <n v="0"/>
    <n v="0"/>
    <s v="ZLIN"/>
    <n v="3"/>
    <n v="0"/>
    <n v="0"/>
    <n v="0"/>
    <s v=""/>
    <m/>
    <m/>
  </r>
  <r>
    <s v="121000000519-0"/>
    <x v="45"/>
    <n v="213201"/>
    <m/>
    <s v="LICENCIA PIPE - FLO"/>
    <d v="2014-08-29T00:00:00"/>
    <n v="4994540.95"/>
    <n v="4994540.95"/>
    <s v="ZLIN"/>
    <n v="3"/>
    <n v="0"/>
    <n v="0"/>
    <n v="0"/>
    <s v="ZLIN"/>
    <n v="3"/>
    <n v="0"/>
    <n v="0"/>
    <n v="0"/>
    <s v=""/>
    <m/>
    <m/>
  </r>
  <r>
    <s v="121000000519-1"/>
    <x v="45"/>
    <n v="213100"/>
    <m/>
    <s v="LICENCIA PIPE - FLO"/>
    <d v="2018-03-08T00:00:00"/>
    <n v="2328164.0499999998"/>
    <n v="0"/>
    <s v="ZLIN"/>
    <n v="3"/>
    <n v="0"/>
    <n v="0"/>
    <n v="0"/>
    <s v="ZLIN"/>
    <n v="3"/>
    <n v="0"/>
    <n v="0"/>
    <n v="0"/>
    <s v=""/>
    <m/>
    <m/>
  </r>
  <r>
    <s v="121000000520-0"/>
    <x v="45"/>
    <n v="213201"/>
    <m/>
    <s v="LICENCIA PIPE - FLO"/>
    <d v="2014-08-29T00:00:00"/>
    <n v="4994540.95"/>
    <n v="4994540.95"/>
    <s v="ZLIN"/>
    <n v="3"/>
    <n v="0"/>
    <n v="0"/>
    <n v="0"/>
    <s v="ZLIN"/>
    <n v="3"/>
    <n v="0"/>
    <n v="0"/>
    <n v="0"/>
    <s v=""/>
    <m/>
    <m/>
  </r>
  <r>
    <s v="121000000520-1"/>
    <x v="45"/>
    <n v="213100"/>
    <m/>
    <s v="LICENCIA PIPE - FLO"/>
    <d v="2018-03-08T00:00:00"/>
    <n v="2328164.0499999998"/>
    <n v="0"/>
    <s v="ZLIN"/>
    <n v="3"/>
    <n v="0"/>
    <n v="0"/>
    <n v="0"/>
    <s v="ZLIN"/>
    <n v="3"/>
    <n v="0"/>
    <n v="0"/>
    <n v="0"/>
    <s v=""/>
    <m/>
    <m/>
  </r>
  <r>
    <s v="121000000521-0"/>
    <x v="45"/>
    <n v="213201"/>
    <m/>
    <s v="LICENCIA PIPE - FLO"/>
    <d v="2014-08-29T00:00:00"/>
    <n v="4994540.95"/>
    <n v="4994540.95"/>
    <s v="ZLIN"/>
    <n v="3"/>
    <n v="0"/>
    <n v="0"/>
    <n v="0"/>
    <s v="ZLIN"/>
    <n v="3"/>
    <n v="0"/>
    <n v="0"/>
    <n v="0"/>
    <s v=""/>
    <m/>
    <m/>
  </r>
  <r>
    <s v="121000000521-1"/>
    <x v="45"/>
    <n v="213100"/>
    <m/>
    <s v="LICENCIA PIPE - FLO"/>
    <d v="2018-03-08T00:00:00"/>
    <n v="2328164.0499999998"/>
    <n v="0"/>
    <s v="ZLIN"/>
    <n v="3"/>
    <n v="0"/>
    <n v="0"/>
    <n v="0"/>
    <s v="ZLIN"/>
    <n v="3"/>
    <n v="0"/>
    <n v="0"/>
    <n v="0"/>
    <s v=""/>
    <m/>
    <m/>
  </r>
  <r>
    <s v="121000000522-0"/>
    <x v="45"/>
    <n v="213201"/>
    <m/>
    <s v="SUSE LINUX ENTERPRISE SERVER"/>
    <d v="2014-07-30T00:00:00"/>
    <n v="6875000"/>
    <n v="6875000"/>
    <s v="ZLIN"/>
    <n v="3"/>
    <n v="0"/>
    <n v="0"/>
    <n v="0"/>
    <s v="ZLIN"/>
    <n v="3"/>
    <n v="0"/>
    <n v="0"/>
    <n v="0"/>
    <s v=""/>
    <m/>
    <m/>
  </r>
  <r>
    <s v="121000000523-0"/>
    <x v="45"/>
    <n v="213201"/>
    <m/>
    <s v="SUSE HIGH AVAILABILITY EXTENSIONS"/>
    <d v="2014-07-30T00:00:00"/>
    <n v="2750000"/>
    <n v="2750000"/>
    <s v="ZLIN"/>
    <n v="3"/>
    <n v="0"/>
    <n v="0"/>
    <n v="0"/>
    <s v="ZLIN"/>
    <n v="3"/>
    <n v="0"/>
    <n v="0"/>
    <n v="0"/>
    <s v=""/>
    <m/>
    <m/>
  </r>
  <r>
    <s v="121000000524-0"/>
    <x v="45"/>
    <n v="213201"/>
    <m/>
    <s v="LICENCIA RESPALDO ZONA SERVICIOS (ADVANCED BACK)"/>
    <d v="2014-04-08T00:00:00"/>
    <n v="543305"/>
    <n v="543305"/>
    <s v="ZLIN"/>
    <n v="3"/>
    <n v="0"/>
    <n v="0"/>
    <n v="0"/>
    <s v="ZLIN"/>
    <n v="3"/>
    <n v="0"/>
    <n v="0"/>
    <n v="0"/>
    <s v=""/>
    <m/>
    <m/>
  </r>
  <r>
    <s v="121000000525-0"/>
    <x v="45"/>
    <n v="341102"/>
    <m/>
    <s v="LICENCIA HMI FACTORYTALK PROYECTO ARAI (4 DERECHOS"/>
    <d v="2014-10-29T00:00:00"/>
    <n v="2642789.14"/>
    <n v="2642789.14"/>
    <s v="ZLIN"/>
    <n v="3"/>
    <n v="0"/>
    <n v="0"/>
    <n v="0"/>
    <s v="ZLIN"/>
    <n v="3"/>
    <n v="0"/>
    <n v="0"/>
    <n v="0"/>
    <s v=""/>
    <m/>
    <m/>
  </r>
  <r>
    <s v="121000000526-0"/>
    <x v="45"/>
    <n v="341102"/>
    <m/>
    <s v="LICENCIA VIEW POINT PROYECTO ARAI 2014"/>
    <d v="2014-10-29T00:00:00"/>
    <n v="3595687.89"/>
    <n v="3595687.89"/>
    <s v="ZLIN"/>
    <n v="3"/>
    <n v="0"/>
    <n v="0"/>
    <n v="0"/>
    <s v="ZLIN"/>
    <n v="3"/>
    <n v="0"/>
    <n v="0"/>
    <n v="0"/>
    <s v=""/>
    <m/>
    <m/>
  </r>
  <r>
    <s v="121000000527-0"/>
    <x v="45"/>
    <n v="341102"/>
    <m/>
    <s v="LICENCIA CORPORATIVA WINDOWS SERVER P.ARAI"/>
    <d v="2014-10-29T00:00:00"/>
    <n v="499522.97"/>
    <n v="499522.97"/>
    <s v="ZLIN"/>
    <n v="3"/>
    <n v="0"/>
    <n v="0"/>
    <n v="0"/>
    <s v="ZLIN"/>
    <n v="3"/>
    <n v="0"/>
    <n v="0"/>
    <n v="0"/>
    <s v=""/>
    <m/>
    <m/>
  </r>
  <r>
    <s v="121000000729-0"/>
    <x v="45"/>
    <n v="341204"/>
    <m/>
    <s v="SOFTWARE PARA RAYOS X ODONTOLOGIA"/>
    <d v="2014-06-03T00:00:00"/>
    <n v="531050"/>
    <n v="531050"/>
    <s v="ZLIN"/>
    <n v="3"/>
    <n v="0"/>
    <n v="0"/>
    <n v="0"/>
    <s v="ZLIN"/>
    <n v="3"/>
    <n v="0"/>
    <n v="0"/>
    <n v="0"/>
    <s v=""/>
    <m/>
    <m/>
  </r>
  <r>
    <s v="121000000730-0"/>
    <x v="45"/>
    <n v="215100"/>
    <m/>
    <s v="LICENCIA MASTER LEX (2014) DOS DERECHOS"/>
    <d v="2014-06-16T00:00:00"/>
    <n v="403425"/>
    <n v="403425"/>
    <s v="ZLIN"/>
    <n v="3"/>
    <n v="0"/>
    <n v="0"/>
    <n v="0"/>
    <s v="ZLIN"/>
    <n v="3"/>
    <n v="0"/>
    <n v="0"/>
    <n v="0"/>
    <s v=""/>
    <m/>
    <m/>
  </r>
  <r>
    <s v="121000000732-0"/>
    <x v="45"/>
    <n v="213301"/>
    <m/>
    <s v="LICENCIA GLOBAL MAPPER"/>
    <d v="2014-10-15T00:00:00"/>
    <n v="17517893.719999999"/>
    <n v="17517893.719999999"/>
    <s v="ZLIN"/>
    <n v="3"/>
    <n v="0"/>
    <n v="0"/>
    <n v="0"/>
    <s v="ZLIN"/>
    <n v="3"/>
    <n v="0"/>
    <n v="0"/>
    <n v="0"/>
    <s v=""/>
    <m/>
    <m/>
  </r>
  <r>
    <s v="121000000732-1"/>
    <x v="45"/>
    <n v="213301"/>
    <m/>
    <s v="ACTUALIZACION LICENCIA GLOBAL MAPPER"/>
    <d v="2015-10-19T00:00:00"/>
    <n v="437449.44"/>
    <n v="437449.44"/>
    <s v="ZLIN"/>
    <n v="3"/>
    <n v="0"/>
    <n v="0"/>
    <n v="0"/>
    <s v="ZLIN"/>
    <n v="3"/>
    <n v="0"/>
    <n v="0"/>
    <n v="0"/>
    <s v=""/>
    <m/>
    <m/>
  </r>
  <r>
    <s v="121000000733-0"/>
    <x v="45"/>
    <n v="213301"/>
    <m/>
    <s v="LICENCIA GLOBAL MAPPER"/>
    <d v="2014-10-15T00:00:00"/>
    <n v="17517882.899999999"/>
    <n v="17517882.899999999"/>
    <s v="ZLIN"/>
    <n v="3"/>
    <n v="0"/>
    <n v="0"/>
    <n v="0"/>
    <s v="ZLIN"/>
    <n v="3"/>
    <n v="0"/>
    <n v="0"/>
    <n v="0"/>
    <s v=""/>
    <m/>
    <m/>
  </r>
  <r>
    <s v="121000000733-1"/>
    <x v="45"/>
    <n v="213301"/>
    <m/>
    <s v="ACTUALIZACION LICENCIA GLOBAL MAPPER"/>
    <d v="2015-10-19T00:00:00"/>
    <n v="437449.44"/>
    <n v="437449.44"/>
    <s v="ZLIN"/>
    <n v="3"/>
    <n v="0"/>
    <n v="0"/>
    <n v="0"/>
    <s v="ZLIN"/>
    <n v="3"/>
    <n v="0"/>
    <n v="0"/>
    <n v="0"/>
    <s v=""/>
    <m/>
    <m/>
  </r>
  <r>
    <s v="121000000734-0"/>
    <x v="45"/>
    <n v="215100"/>
    <m/>
    <s v="SOFWARE GLOBAL TEX"/>
    <d v="2014-08-07T00:00:00"/>
    <n v="195480"/>
    <n v="195480"/>
    <s v="ZLIN"/>
    <n v="3"/>
    <n v="0"/>
    <n v="0"/>
    <n v="0"/>
    <s v="ZLIN"/>
    <n v="3"/>
    <n v="0"/>
    <n v="0"/>
    <n v="0"/>
    <s v=""/>
    <m/>
    <m/>
  </r>
  <r>
    <s v="121000000736-0"/>
    <x v="45"/>
    <n v="321102"/>
    <m/>
    <s v="LICENCIA AUTOCAD (ACTUALIZACION 15 LICENCIAS)"/>
    <d v="2014-08-31T00:00:00"/>
    <n v="51431855.399999999"/>
    <n v="51431855.399999999"/>
    <s v="ZLIN"/>
    <n v="3"/>
    <n v="0"/>
    <n v="0"/>
    <n v="0"/>
    <s v="ZLIN"/>
    <n v="3"/>
    <n v="0"/>
    <n v="0"/>
    <n v="0"/>
    <s v=""/>
    <m/>
    <m/>
  </r>
  <r>
    <s v="121000000737-0"/>
    <x v="45"/>
    <n v="213201"/>
    <m/>
    <s v="LICENCIA ADOBE PROFESIONAL"/>
    <d v="2014-12-22T00:00:00"/>
    <n v="120764482.58"/>
    <n v="120764482.58"/>
    <s v="ZLIN"/>
    <n v="3"/>
    <n v="0"/>
    <n v="0"/>
    <n v="0"/>
    <s v="ZLIN"/>
    <n v="3"/>
    <n v="0"/>
    <n v="0"/>
    <n v="0"/>
    <s v=""/>
    <m/>
    <m/>
  </r>
  <r>
    <s v="121000001138-0"/>
    <x v="45"/>
    <n v="213201"/>
    <m/>
    <s v="LICENCIA MIND MANAGER"/>
    <d v="2014-08-21T00:00:00"/>
    <n v="244195.84"/>
    <n v="244195.84"/>
    <s v="ZLIN"/>
    <n v="3"/>
    <n v="0"/>
    <n v="0"/>
    <n v="0"/>
    <s v="ZLIN"/>
    <n v="3"/>
    <n v="0"/>
    <n v="0"/>
    <n v="0"/>
    <s v=""/>
    <m/>
    <m/>
  </r>
  <r>
    <s v="121000001139-0"/>
    <x v="45"/>
    <n v="322301"/>
    <m/>
    <s v="SUITE INGENIERIA PROCESOS (PROGRAMAS SIMULACION)"/>
    <d v="2014-08-31T00:00:00"/>
    <n v="46199722.509999998"/>
    <n v="46199722.509999998"/>
    <s v="ZLIN"/>
    <n v="3"/>
    <n v="0"/>
    <n v="0"/>
    <n v="0"/>
    <s v="ZLIN"/>
    <n v="3"/>
    <n v="0"/>
    <n v="0"/>
    <n v="0"/>
    <s v=""/>
    <m/>
    <m/>
  </r>
  <r>
    <s v="121000001140-0"/>
    <x v="45"/>
    <n v="321102"/>
    <m/>
    <s v="LICENCIA VMWARE SHARPE"/>
    <d v="2014-10-31T00:00:00"/>
    <n v="87757239.400000006"/>
    <n v="87757239.400000006"/>
    <s v="ZLIN"/>
    <n v="3"/>
    <n v="0"/>
    <n v="0"/>
    <n v="0"/>
    <s v="ZLIN"/>
    <n v="3"/>
    <n v="0"/>
    <n v="0"/>
    <n v="0"/>
    <s v=""/>
    <m/>
    <m/>
  </r>
  <r>
    <s v="121000001141-0"/>
    <x v="45"/>
    <n v="321102"/>
    <m/>
    <s v="LICENCIA WINDOWS 7"/>
    <d v="2014-10-31T00:00:00"/>
    <n v="5341742.92"/>
    <n v="5341742.92"/>
    <s v="ZLIN"/>
    <n v="3"/>
    <n v="0"/>
    <n v="0"/>
    <n v="0"/>
    <s v="ZLIN"/>
    <n v="3"/>
    <n v="0"/>
    <n v="0"/>
    <n v="0"/>
    <s v=""/>
    <m/>
    <m/>
  </r>
  <r>
    <s v="121000001142-0"/>
    <x v="45"/>
    <n v="321102"/>
    <m/>
    <s v="Software CADWORX Plant, PID y FielPipe"/>
    <d v="2014-10-31T00:00:00"/>
    <n v="63902574.880000003"/>
    <n v="63902574.880000003"/>
    <s v="ZLIN"/>
    <n v="3"/>
    <n v="0"/>
    <n v="0"/>
    <n v="0"/>
    <s v="ZLIN"/>
    <n v="3"/>
    <n v="0"/>
    <n v="0"/>
    <n v="0"/>
    <s v=""/>
    <m/>
    <m/>
  </r>
  <r>
    <s v="121000001143-0"/>
    <x v="45"/>
    <n v="315100"/>
    <m/>
    <s v="SOFTWARE HYPACK (R) MAX HYDROGRAPHIC SURVEY"/>
    <d v="2014-10-31T00:00:00"/>
    <n v="10008036"/>
    <n v="10008036"/>
    <s v="ZLIN"/>
    <n v="3"/>
    <n v="0"/>
    <n v="0"/>
    <n v="0"/>
    <s v="ZLIN"/>
    <n v="3"/>
    <n v="0"/>
    <n v="0"/>
    <n v="0"/>
    <s v=""/>
    <m/>
    <m/>
  </r>
  <r>
    <s v="121000001144-0"/>
    <x v="45"/>
    <n v="315100"/>
    <m/>
    <s v="SOFTWARE HYPACK (R) MAX HYDROGRAPHIC SURVEY"/>
    <d v="2014-10-31T00:00:00"/>
    <n v="10008036"/>
    <n v="10008036"/>
    <s v="ZLIN"/>
    <n v="3"/>
    <n v="0"/>
    <n v="0"/>
    <n v="0"/>
    <s v="ZLIN"/>
    <n v="3"/>
    <n v="0"/>
    <n v="0"/>
    <n v="0"/>
    <s v=""/>
    <m/>
    <m/>
  </r>
  <r>
    <s v="121000001145-0"/>
    <x v="45"/>
    <n v="315100"/>
    <m/>
    <s v="SOFTWARE HYPACK &amp; HYSWEEP 2012"/>
    <d v="2014-10-31T00:00:00"/>
    <n v="10743312"/>
    <n v="10743312"/>
    <s v="ZLIN"/>
    <n v="3"/>
    <n v="0"/>
    <n v="0"/>
    <n v="0"/>
    <s v="ZLIN"/>
    <n v="3"/>
    <n v="0"/>
    <n v="0"/>
    <n v="0"/>
    <s v=""/>
    <m/>
    <m/>
  </r>
  <r>
    <s v="121000001146-0"/>
    <x v="45"/>
    <n v="315100"/>
    <m/>
    <s v="SOFTWARE HYPACK OFFICE  HYDROGRAPHIC SURVEY"/>
    <d v="2014-10-31T00:00:00"/>
    <n v="8665616.0099999998"/>
    <n v="8665616.0099999998"/>
    <s v="ZLIN"/>
    <n v="3"/>
    <n v="0"/>
    <n v="0"/>
    <n v="0"/>
    <s v="ZLIN"/>
    <n v="3"/>
    <n v="0"/>
    <n v="0"/>
    <n v="0"/>
    <s v=""/>
    <m/>
    <m/>
  </r>
  <r>
    <s v="121000001147-0"/>
    <x v="45"/>
    <n v="344302"/>
    <m/>
    <s v="LICENCIA GLOBAL MAPPER  (POLIODUCTO)"/>
    <d v="2014-10-10T00:00:00"/>
    <n v="600000"/>
    <n v="600000"/>
    <s v="ZLIN"/>
    <n v="3"/>
    <n v="0"/>
    <n v="0"/>
    <n v="0"/>
    <s v="ZLIN"/>
    <n v="3"/>
    <n v="0"/>
    <n v="0"/>
    <n v="0"/>
    <s v=""/>
    <m/>
    <m/>
  </r>
  <r>
    <s v="121000001147-1"/>
    <x v="45"/>
    <n v="344302"/>
    <m/>
    <s v="ACTUALIZACION LICENCIA GLOBAL MAPPER  (POLIODUCTO)"/>
    <d v="2015-11-26T00:00:00"/>
    <n v="642624"/>
    <n v="642624"/>
    <s v="ZLIN"/>
    <n v="3"/>
    <n v="0"/>
    <n v="0"/>
    <n v="0"/>
    <s v="ZLIN"/>
    <n v="3"/>
    <n v="0"/>
    <n v="0"/>
    <n v="0"/>
    <s v=""/>
    <m/>
    <m/>
  </r>
  <r>
    <s v="121000001147-2"/>
    <x v="45"/>
    <n v="344302"/>
    <m/>
    <s v="LICENCIA GLOBAL MAPPER  (POLIODUCTO)"/>
    <d v="2016-12-13T00:00:00"/>
    <n v="750213.52"/>
    <n v="750213.52"/>
    <s v="ZLIN"/>
    <n v="3"/>
    <n v="0"/>
    <n v="0"/>
    <n v="0"/>
    <s v="ZLIN"/>
    <n v="3"/>
    <n v="0"/>
    <n v="0"/>
    <n v="0"/>
    <s v=""/>
    <m/>
    <m/>
  </r>
  <r>
    <s v="121000001147-3"/>
    <x v="45"/>
    <n v="344302"/>
    <m/>
    <s v="LICENCIA GLOBAL MAPPER  (POLIODUCTO)"/>
    <d v="2017-12-11T00:00:00"/>
    <n v="502777.7"/>
    <n v="0"/>
    <s v="ZLIN"/>
    <n v="3"/>
    <n v="0"/>
    <n v="0"/>
    <n v="0"/>
    <s v="ZLIN"/>
    <n v="3"/>
    <n v="0"/>
    <n v="0"/>
    <n v="0"/>
    <s v=""/>
    <m/>
    <m/>
  </r>
  <r>
    <s v="121000001148-0"/>
    <x v="45"/>
    <n v="344302"/>
    <m/>
    <s v="LICENCIA GLOBAL MAPPER  (POLIODUCTO)"/>
    <d v="2014-10-14T00:00:00"/>
    <n v="600000"/>
    <n v="600000"/>
    <s v="ZLIN"/>
    <n v="3"/>
    <n v="0"/>
    <n v="0"/>
    <n v="0"/>
    <s v="ZLIN"/>
    <n v="3"/>
    <n v="0"/>
    <n v="0"/>
    <n v="0"/>
    <s v=""/>
    <m/>
    <m/>
  </r>
  <r>
    <s v="121000001148-1"/>
    <x v="45"/>
    <n v="344302"/>
    <m/>
    <s v="ACTUALIZACION LICENCIA GLOBAL MAPPER  (POLIODUCTO)"/>
    <d v="2015-11-26T00:00:00"/>
    <n v="642624"/>
    <n v="642624"/>
    <s v="ZLIN"/>
    <n v="3"/>
    <n v="0"/>
    <n v="0"/>
    <n v="0"/>
    <s v="ZLIN"/>
    <n v="3"/>
    <n v="0"/>
    <n v="0"/>
    <n v="0"/>
    <s v=""/>
    <m/>
    <m/>
  </r>
  <r>
    <s v="121000001148-2"/>
    <x v="45"/>
    <n v="344302"/>
    <m/>
    <s v="LICENCIA GLOBAL MAPPER  (POLIODUCTO)"/>
    <d v="2016-12-13T00:00:00"/>
    <n v="750213.52"/>
    <n v="750213.52"/>
    <s v="ZLIN"/>
    <n v="3"/>
    <n v="0"/>
    <n v="0"/>
    <n v="0"/>
    <s v="ZLIN"/>
    <n v="3"/>
    <n v="0"/>
    <n v="0"/>
    <n v="0"/>
    <s v=""/>
    <m/>
    <m/>
  </r>
  <r>
    <s v="121000001148-3"/>
    <x v="45"/>
    <n v="344302"/>
    <m/>
    <s v="LICENCIA GLOBAL MAPPER  (POLIODUCTO)"/>
    <d v="2017-12-11T00:00:00"/>
    <n v="502777.59999999998"/>
    <n v="0"/>
    <s v="ZLIN"/>
    <n v="3"/>
    <n v="0"/>
    <n v="0"/>
    <n v="0"/>
    <s v="ZLIN"/>
    <n v="3"/>
    <n v="0"/>
    <n v="0"/>
    <n v="0"/>
    <s v=""/>
    <m/>
    <m/>
  </r>
  <r>
    <s v="121000001150-0"/>
    <x v="45"/>
    <n v="344202"/>
    <m/>
    <s v="LICENCIA SOFTWARE EQ.CARGADEROS EL ALTO"/>
    <d v="2014-12-04T00:00:00"/>
    <n v="1479037.42"/>
    <n v="1479037.42"/>
    <s v="ZLIN"/>
    <n v="3"/>
    <n v="0"/>
    <n v="0"/>
    <n v="0"/>
    <s v="ZLIN"/>
    <n v="3"/>
    <n v="0"/>
    <n v="0"/>
    <n v="0"/>
    <s v=""/>
    <m/>
    <m/>
  </r>
  <r>
    <s v="121000001151-0"/>
    <x v="45"/>
    <n v="341102"/>
    <m/>
    <s v="LICENCIA ASA"/>
    <d v="2014-12-16T00:00:00"/>
    <n v="161393.54999999999"/>
    <n v="161393.54999999999"/>
    <s v="ZLIN"/>
    <n v="3"/>
    <n v="0"/>
    <n v="0"/>
    <n v="0"/>
    <s v="ZLIN"/>
    <n v="3"/>
    <n v="0"/>
    <n v="0"/>
    <n v="0"/>
    <s v=""/>
    <m/>
    <m/>
  </r>
  <r>
    <s v="121000001152-0"/>
    <x v="45"/>
    <n v="341102"/>
    <m/>
    <s v="LICENCIA ASA"/>
    <d v="2014-12-16T00:00:00"/>
    <n v="342964.15"/>
    <n v="342964.15"/>
    <s v="ZLIN"/>
    <n v="3"/>
    <n v="0"/>
    <n v="0"/>
    <n v="0"/>
    <s v="ZLIN"/>
    <n v="3"/>
    <n v="0"/>
    <n v="0"/>
    <n v="0"/>
    <s v=""/>
    <m/>
    <m/>
  </r>
  <r>
    <s v="121000001157-0"/>
    <x v="45"/>
    <n v="214501"/>
    <m/>
    <s v="SOFTWARE AUTOMATIZACIÓN ACCESO LABORATORIO"/>
    <d v="2015-12-01T00:00:00"/>
    <n v="27259299.100000001"/>
    <n v="24987690.840000004"/>
    <s v="ZLIN"/>
    <n v="3"/>
    <n v="0"/>
    <n v="0"/>
    <n v="0"/>
    <s v="ZLIN"/>
    <n v="3"/>
    <n v="0"/>
    <n v="0"/>
    <n v="0"/>
    <s v=""/>
    <m/>
    <m/>
  </r>
  <r>
    <s v="121000001158-0"/>
    <x v="45"/>
    <n v="321102"/>
    <m/>
    <s v="SOFTWARE AD AUDIT LICENCIA AD"/>
    <d v="2015-03-16T00:00:00"/>
    <n v="851943.91"/>
    <n v="851943.91"/>
    <s v="ZLIN"/>
    <n v="3"/>
    <n v="0"/>
    <n v="0"/>
    <n v="0"/>
    <s v="ZLIN"/>
    <n v="3"/>
    <n v="0"/>
    <n v="0"/>
    <n v="0"/>
    <s v=""/>
    <m/>
    <m/>
  </r>
  <r>
    <s v="121000001159-0"/>
    <x v="45"/>
    <n v="321102"/>
    <m/>
    <s v="SOFTWARE ITCM (1200 USUARIOS)"/>
    <d v="2015-06-22T00:00:00"/>
    <n v="35935450"/>
    <n v="35935450"/>
    <s v="ZLIN"/>
    <n v="3"/>
    <n v="0"/>
    <n v="0"/>
    <n v="0"/>
    <s v="ZLIN"/>
    <n v="3"/>
    <n v="0"/>
    <n v="0"/>
    <n v="0"/>
    <s v=""/>
    <m/>
    <m/>
  </r>
  <r>
    <s v="121000001160-0"/>
    <x v="45"/>
    <n v="315100"/>
    <m/>
    <s v="SOFTWARE TOPOGRAFIA AUTOCAD CIVIL"/>
    <d v="2015-03-31T00:00:00"/>
    <n v="4333550"/>
    <n v="4333550"/>
    <s v="ZLIN"/>
    <n v="3"/>
    <n v="0"/>
    <n v="0"/>
    <n v="0"/>
    <s v="ZLIN"/>
    <n v="3"/>
    <n v="0"/>
    <n v="0"/>
    <n v="0"/>
    <s v=""/>
    <m/>
    <m/>
  </r>
  <r>
    <s v="121000001161-0"/>
    <x v="45"/>
    <n v="315100"/>
    <m/>
    <s v="SOFTWARE TOPOGRAFIA DTC PRO"/>
    <d v="2015-03-31T00:00:00"/>
    <n v="660000"/>
    <n v="660000"/>
    <s v="ZLIN"/>
    <n v="3"/>
    <n v="0"/>
    <n v="0"/>
    <n v="0"/>
    <s v="ZLIN"/>
    <n v="3"/>
    <n v="0"/>
    <n v="0"/>
    <n v="0"/>
    <s v=""/>
    <m/>
    <m/>
  </r>
  <r>
    <s v="121000001163-0"/>
    <x v="45"/>
    <n v="213201"/>
    <m/>
    <s v="Licencia HP Data Terabytes 10-49 TB"/>
    <d v="2015-12-21T00:00:00"/>
    <n v="3039013.95"/>
    <n v="2785762.79"/>
    <s v="ZLIN"/>
    <n v="3"/>
    <n v="0"/>
    <n v="0"/>
    <n v="0"/>
    <s v="ZLIN"/>
    <n v="3"/>
    <n v="0"/>
    <n v="0"/>
    <n v="0"/>
    <s v=""/>
    <m/>
    <m/>
  </r>
  <r>
    <s v="121000001164-0"/>
    <x v="45"/>
    <n v="213201"/>
    <m/>
    <s v="Licencia HP Data Terabytes 10-49 TB"/>
    <d v="2015-12-21T00:00:00"/>
    <n v="3039013.95"/>
    <n v="2785762.79"/>
    <s v="ZLIN"/>
    <n v="3"/>
    <n v="0"/>
    <n v="0"/>
    <n v="0"/>
    <s v="ZLIN"/>
    <n v="3"/>
    <n v="0"/>
    <n v="0"/>
    <n v="0"/>
    <s v=""/>
    <m/>
    <m/>
  </r>
  <r>
    <s v="121000001165-0"/>
    <x v="45"/>
    <n v="322301"/>
    <m/>
    <s v="Licencia Coriólisis Medicion Densidad LPG"/>
    <d v="2015-10-02T00:00:00"/>
    <n v="3698312"/>
    <n v="3595581.11"/>
    <s v="ZLIN"/>
    <n v="3"/>
    <n v="0"/>
    <n v="0"/>
    <n v="0"/>
    <s v="ZLIN"/>
    <n v="3"/>
    <n v="0"/>
    <n v="0"/>
    <n v="0"/>
    <s v=""/>
    <m/>
    <m/>
  </r>
  <r>
    <s v="121000001166-0"/>
    <x v="45"/>
    <n v="213201"/>
    <m/>
    <s v="Licencia HP Data Terabytes 10-49 TB"/>
    <d v="2015-12-21T00:00:00"/>
    <n v="3039013.95"/>
    <n v="2785762.79"/>
    <s v="ZLIN"/>
    <n v="3"/>
    <n v="0"/>
    <n v="0"/>
    <n v="0"/>
    <s v="ZLIN"/>
    <n v="3"/>
    <n v="0"/>
    <n v="0"/>
    <n v="0"/>
    <s v=""/>
    <m/>
    <m/>
  </r>
  <r>
    <s v="121000001167-0"/>
    <x v="45"/>
    <n v="213201"/>
    <m/>
    <s v="Licencia HP Data Terabytes 10-49 TB"/>
    <d v="2015-12-21T00:00:00"/>
    <n v="3039013.95"/>
    <n v="2785762.79"/>
    <s v="ZLIN"/>
    <n v="3"/>
    <n v="0"/>
    <n v="0"/>
    <n v="0"/>
    <s v="ZLIN"/>
    <n v="3"/>
    <n v="0"/>
    <n v="0"/>
    <n v="0"/>
    <s v=""/>
    <m/>
    <m/>
  </r>
  <r>
    <s v="121000001168-0"/>
    <x v="45"/>
    <n v="213201"/>
    <m/>
    <s v="Licencia HP Data Terabytes 10-49 TB"/>
    <d v="2015-12-21T00:00:00"/>
    <n v="3039013.95"/>
    <n v="2785762.79"/>
    <s v="ZLIN"/>
    <n v="3"/>
    <n v="0"/>
    <n v="0"/>
    <n v="0"/>
    <s v="ZLIN"/>
    <n v="3"/>
    <n v="0"/>
    <n v="0"/>
    <n v="0"/>
    <s v=""/>
    <m/>
    <m/>
  </r>
  <r>
    <s v="121000001169-0"/>
    <x v="45"/>
    <n v="213201"/>
    <m/>
    <s v="Licencia HP Data Terabytes 10-49 TB"/>
    <d v="2015-12-21T00:00:00"/>
    <n v="3039013.95"/>
    <n v="2785762.79"/>
    <s v="ZLIN"/>
    <n v="3"/>
    <n v="0"/>
    <n v="0"/>
    <n v="0"/>
    <s v="ZLIN"/>
    <n v="3"/>
    <n v="0"/>
    <n v="0"/>
    <n v="0"/>
    <s v=""/>
    <m/>
    <m/>
  </r>
  <r>
    <s v="121000001170-0"/>
    <x v="45"/>
    <n v="213201"/>
    <m/>
    <s v="Licencia HP Data Terabytes 10-49 TB"/>
    <d v="2015-12-21T00:00:00"/>
    <n v="3039013.95"/>
    <n v="2785762.79"/>
    <s v="ZLIN"/>
    <n v="3"/>
    <n v="0"/>
    <n v="0"/>
    <n v="0"/>
    <s v="ZLIN"/>
    <n v="3"/>
    <n v="0"/>
    <n v="0"/>
    <n v="0"/>
    <s v=""/>
    <m/>
    <m/>
  </r>
  <r>
    <s v="121000001171-0"/>
    <x v="45"/>
    <n v="213201"/>
    <m/>
    <s v="Licencia HP Data Terabytes 10-49 TB"/>
    <d v="2015-12-21T00:00:00"/>
    <n v="3039013.95"/>
    <n v="2785762.79"/>
    <s v="ZLIN"/>
    <n v="3"/>
    <n v="0"/>
    <n v="0"/>
    <n v="0"/>
    <s v="ZLIN"/>
    <n v="3"/>
    <n v="0"/>
    <n v="0"/>
    <n v="0"/>
    <s v=""/>
    <m/>
    <m/>
  </r>
  <r>
    <s v="121000001172-0"/>
    <x v="45"/>
    <n v="213201"/>
    <m/>
    <s v="Licencia HP Data Terabytes 10-49 TB"/>
    <d v="2015-12-21T00:00:00"/>
    <n v="3039013.95"/>
    <n v="2785762.79"/>
    <s v="ZLIN"/>
    <n v="3"/>
    <n v="0"/>
    <n v="0"/>
    <n v="0"/>
    <s v="ZLIN"/>
    <n v="3"/>
    <n v="0"/>
    <n v="0"/>
    <n v="0"/>
    <s v=""/>
    <m/>
    <m/>
  </r>
  <r>
    <s v="121000001173-0"/>
    <x v="45"/>
    <n v="213201"/>
    <m/>
    <s v="Licencia HP Data Terabytes 10-49 TB"/>
    <d v="2015-12-21T00:00:00"/>
    <n v="3039013.95"/>
    <n v="2785762.79"/>
    <s v="ZLIN"/>
    <n v="3"/>
    <n v="0"/>
    <n v="0"/>
    <n v="0"/>
    <s v="ZLIN"/>
    <n v="3"/>
    <n v="0"/>
    <n v="0"/>
    <n v="0"/>
    <s v=""/>
    <m/>
    <m/>
  </r>
  <r>
    <s v="121000001174-0"/>
    <x v="45"/>
    <n v="213201"/>
    <m/>
    <s v="Licencia HP Data Terabytes 10-49 TB"/>
    <d v="2015-12-21T00:00:00"/>
    <n v="3039013.95"/>
    <n v="2785762.79"/>
    <s v="ZLIN"/>
    <n v="3"/>
    <n v="0"/>
    <n v="0"/>
    <n v="0"/>
    <s v="ZLIN"/>
    <n v="3"/>
    <n v="0"/>
    <n v="0"/>
    <n v="0"/>
    <s v=""/>
    <m/>
    <m/>
  </r>
  <r>
    <s v="121000001175-0"/>
    <x v="45"/>
    <n v="213201"/>
    <m/>
    <s v="Licencia HP Data Terabytes 10-49 TB"/>
    <d v="2015-12-21T00:00:00"/>
    <n v="3039013.95"/>
    <n v="2785762.79"/>
    <s v="ZLIN"/>
    <n v="3"/>
    <n v="0"/>
    <n v="0"/>
    <n v="0"/>
    <s v="ZLIN"/>
    <n v="3"/>
    <n v="0"/>
    <n v="0"/>
    <n v="0"/>
    <s v=""/>
    <m/>
    <m/>
  </r>
  <r>
    <s v="121000001176-0"/>
    <x v="45"/>
    <n v="213201"/>
    <m/>
    <s v="Licencia HP Data Terabytes 10-49 TB"/>
    <d v="2015-12-21T00:00:00"/>
    <n v="3039013.95"/>
    <n v="2785762.79"/>
    <s v="ZLIN"/>
    <n v="3"/>
    <n v="0"/>
    <n v="0"/>
    <n v="0"/>
    <s v="ZLIN"/>
    <n v="3"/>
    <n v="0"/>
    <n v="0"/>
    <n v="0"/>
    <s v=""/>
    <m/>
    <m/>
  </r>
  <r>
    <s v="121000001177-0"/>
    <x v="45"/>
    <n v="213201"/>
    <m/>
    <s v="Licencia HP Data Terabytes 10-49 TB"/>
    <d v="2015-12-21T00:00:00"/>
    <n v="3039013.95"/>
    <n v="2785762.79"/>
    <s v="ZLIN"/>
    <n v="3"/>
    <n v="0"/>
    <n v="0"/>
    <n v="0"/>
    <s v="ZLIN"/>
    <n v="3"/>
    <n v="0"/>
    <n v="0"/>
    <n v="0"/>
    <s v=""/>
    <m/>
    <m/>
  </r>
  <r>
    <s v="121000001178-0"/>
    <x v="45"/>
    <n v="213201"/>
    <m/>
    <s v="Licencia HP Data Terabytes 10-49 TB"/>
    <d v="2015-12-21T00:00:00"/>
    <n v="3039013.95"/>
    <n v="2785762.79"/>
    <s v="ZLIN"/>
    <n v="3"/>
    <n v="0"/>
    <n v="0"/>
    <n v="0"/>
    <s v="ZLIN"/>
    <n v="3"/>
    <n v="0"/>
    <n v="0"/>
    <n v="0"/>
    <s v=""/>
    <m/>
    <m/>
  </r>
  <r>
    <s v="121000001179-0"/>
    <x v="45"/>
    <n v="213201"/>
    <m/>
    <s v="Licencia HP Data Terabytes 10-49 TB"/>
    <d v="2015-12-21T00:00:00"/>
    <n v="3039013.95"/>
    <n v="2785762.79"/>
    <s v="ZLIN"/>
    <n v="3"/>
    <n v="0"/>
    <n v="0"/>
    <n v="0"/>
    <s v="ZLIN"/>
    <n v="3"/>
    <n v="0"/>
    <n v="0"/>
    <n v="0"/>
    <s v=""/>
    <m/>
    <m/>
  </r>
  <r>
    <s v="121000001180-0"/>
    <x v="45"/>
    <n v="213201"/>
    <m/>
    <s v="Licencia HP Data Terabytes 10-49 TB"/>
    <d v="2015-12-21T00:00:00"/>
    <n v="3039013.95"/>
    <n v="2785762.79"/>
    <s v="ZLIN"/>
    <n v="3"/>
    <n v="0"/>
    <n v="0"/>
    <n v="0"/>
    <s v="ZLIN"/>
    <n v="3"/>
    <n v="0"/>
    <n v="0"/>
    <n v="0"/>
    <s v=""/>
    <m/>
    <m/>
  </r>
  <r>
    <s v="121000001181-0"/>
    <x v="45"/>
    <n v="213201"/>
    <m/>
    <s v="Licencia HP Data Terabytes 10-49 TB"/>
    <d v="2015-12-21T00:00:00"/>
    <n v="3039013.95"/>
    <n v="2785762.79"/>
    <s v="ZLIN"/>
    <n v="3"/>
    <n v="0"/>
    <n v="0"/>
    <n v="0"/>
    <s v="ZLIN"/>
    <n v="3"/>
    <n v="0"/>
    <n v="0"/>
    <n v="0"/>
    <s v=""/>
    <m/>
    <m/>
  </r>
  <r>
    <s v="121000001182-0"/>
    <x v="45"/>
    <n v="213201"/>
    <m/>
    <s v="Licencia HP Data Terabytes 10-49 TB"/>
    <d v="2015-12-21T00:00:00"/>
    <n v="3039013.95"/>
    <n v="2785762.79"/>
    <s v="ZLIN"/>
    <n v="3"/>
    <n v="0"/>
    <n v="0"/>
    <n v="0"/>
    <s v="ZLIN"/>
    <n v="3"/>
    <n v="0"/>
    <n v="0"/>
    <n v="0"/>
    <s v=""/>
    <m/>
    <m/>
  </r>
  <r>
    <s v="121000001183-0"/>
    <x v="45"/>
    <n v="213201"/>
    <m/>
    <s v="Licencia HP Data Terabytes 10-49 TB"/>
    <d v="2015-12-21T00:00:00"/>
    <n v="3039013.95"/>
    <n v="2785762.79"/>
    <s v="ZLIN"/>
    <n v="3"/>
    <n v="0"/>
    <n v="0"/>
    <n v="0"/>
    <s v="ZLIN"/>
    <n v="3"/>
    <n v="0"/>
    <n v="0"/>
    <n v="0"/>
    <s v=""/>
    <m/>
    <m/>
  </r>
  <r>
    <s v="121000001184-0"/>
    <x v="45"/>
    <n v="131100"/>
    <m/>
    <s v="LICENCIA WHITE LABEL (GRAFICOS) PRESIDENCIA"/>
    <d v="2015-05-14T00:00:00"/>
    <n v="269000"/>
    <n v="269000"/>
    <s v="ZLIN"/>
    <n v="3"/>
    <n v="0"/>
    <n v="0"/>
    <n v="0"/>
    <s v="ZLIN"/>
    <n v="3"/>
    <n v="0"/>
    <n v="0"/>
    <n v="0"/>
    <s v=""/>
    <m/>
    <m/>
  </r>
  <r>
    <s v="121000001185-0"/>
    <x v="45"/>
    <n v="341102"/>
    <m/>
    <s v="LICENCIA ORACLE"/>
    <d v="2015-10-06T00:00:00"/>
    <n v="1241448.82"/>
    <n v="1206964.1300000001"/>
    <s v="ZLIN"/>
    <n v="3"/>
    <n v="0"/>
    <n v="0"/>
    <n v="0"/>
    <s v="ZLIN"/>
    <n v="3"/>
    <n v="0"/>
    <n v="0"/>
    <n v="0"/>
    <s v=""/>
    <m/>
    <m/>
  </r>
  <r>
    <s v="121000001186-0"/>
    <x v="45"/>
    <n v="341102"/>
    <m/>
    <s v="Licencia SQL STD (10 derechos)"/>
    <d v="2015-10-08T00:00:00"/>
    <n v="914144.8"/>
    <n v="888751.89"/>
    <s v="ZLIN"/>
    <n v="3"/>
    <n v="0"/>
    <n v="0"/>
    <n v="0"/>
    <s v="ZLIN"/>
    <n v="3"/>
    <n v="0"/>
    <n v="0"/>
    <n v="0"/>
    <s v=""/>
    <m/>
    <m/>
  </r>
  <r>
    <s v="121000001186-1"/>
    <x v="45"/>
    <n v="341102"/>
    <m/>
    <s v="Licencia SQL STD (10 derechos)"/>
    <d v="2015-10-08T00:00:00"/>
    <n v="914144.8"/>
    <n v="888751.89"/>
    <s v="ZLIN"/>
    <n v="3"/>
    <n v="0"/>
    <n v="0"/>
    <n v="0"/>
    <s v="ZLIN"/>
    <n v="3"/>
    <n v="0"/>
    <n v="0"/>
    <n v="0"/>
    <s v=""/>
    <m/>
    <m/>
  </r>
  <r>
    <s v="121000001186-2"/>
    <x v="45"/>
    <n v="341102"/>
    <m/>
    <s v="Licencia SQL STD (10 derechos)"/>
    <d v="2015-10-08T00:00:00"/>
    <n v="914144.8"/>
    <n v="888751.89"/>
    <s v="ZLIN"/>
    <n v="3"/>
    <n v="0"/>
    <n v="0"/>
    <n v="0"/>
    <s v="ZLIN"/>
    <n v="3"/>
    <n v="0"/>
    <n v="0"/>
    <n v="0"/>
    <s v=""/>
    <m/>
    <m/>
  </r>
  <r>
    <s v="121000001186-3"/>
    <x v="45"/>
    <n v="341102"/>
    <m/>
    <s v="Licencia SQL STD (10 derechos)"/>
    <d v="2015-10-08T00:00:00"/>
    <n v="914144.8"/>
    <n v="888751.89"/>
    <s v="ZLIN"/>
    <n v="3"/>
    <n v="0"/>
    <n v="0"/>
    <n v="0"/>
    <s v="ZLIN"/>
    <n v="3"/>
    <n v="0"/>
    <n v="0"/>
    <n v="0"/>
    <s v=""/>
    <m/>
    <m/>
  </r>
  <r>
    <s v="121000001186-4"/>
    <x v="45"/>
    <n v="341102"/>
    <m/>
    <s v="Licencia SQL STD (10 derechos)"/>
    <d v="2015-10-08T00:00:00"/>
    <n v="914144.8"/>
    <n v="888751.89"/>
    <s v="ZLIN"/>
    <n v="3"/>
    <n v="0"/>
    <n v="0"/>
    <n v="0"/>
    <s v="ZLIN"/>
    <n v="3"/>
    <n v="0"/>
    <n v="0"/>
    <n v="0"/>
    <s v=""/>
    <m/>
    <m/>
  </r>
  <r>
    <s v="121000001186-5"/>
    <x v="45"/>
    <n v="341102"/>
    <m/>
    <s v="Licencia SQL STD (10 derechos)"/>
    <d v="2015-10-08T00:00:00"/>
    <n v="914144.8"/>
    <n v="888751.89"/>
    <s v="ZLIN"/>
    <n v="3"/>
    <n v="0"/>
    <n v="0"/>
    <n v="0"/>
    <s v="ZLIN"/>
    <n v="3"/>
    <n v="0"/>
    <n v="0"/>
    <n v="0"/>
    <s v=""/>
    <m/>
    <m/>
  </r>
  <r>
    <s v="121000001186-6"/>
    <x v="45"/>
    <n v="341102"/>
    <m/>
    <s v="Licencia SQL STD (10 derechos)"/>
    <d v="2015-10-08T00:00:00"/>
    <n v="914144.8"/>
    <n v="888751.89"/>
    <s v="ZLIN"/>
    <n v="3"/>
    <n v="0"/>
    <n v="0"/>
    <n v="0"/>
    <s v="ZLIN"/>
    <n v="3"/>
    <n v="0"/>
    <n v="0"/>
    <n v="0"/>
    <s v=""/>
    <m/>
    <m/>
  </r>
  <r>
    <s v="121000001186-7"/>
    <x v="45"/>
    <n v="341102"/>
    <m/>
    <s v="Licencia SQL STD (10 derechos)"/>
    <d v="2015-10-08T00:00:00"/>
    <n v="914144.8"/>
    <n v="888751.89"/>
    <s v="ZLIN"/>
    <n v="3"/>
    <n v="0"/>
    <n v="0"/>
    <n v="0"/>
    <s v="ZLIN"/>
    <n v="3"/>
    <n v="0"/>
    <n v="0"/>
    <n v="0"/>
    <s v=""/>
    <m/>
    <m/>
  </r>
  <r>
    <s v="121000001186-8"/>
    <x v="45"/>
    <n v="341102"/>
    <m/>
    <s v="Licencia SQL STD (10 derechos)"/>
    <d v="2015-10-08T00:00:00"/>
    <n v="914144.8"/>
    <n v="888751.89"/>
    <s v="ZLIN"/>
    <n v="3"/>
    <n v="0"/>
    <n v="0"/>
    <n v="0"/>
    <s v="ZLIN"/>
    <n v="3"/>
    <n v="0"/>
    <n v="0"/>
    <n v="0"/>
    <s v=""/>
    <m/>
    <m/>
  </r>
  <r>
    <s v="121000001186-9"/>
    <x v="45"/>
    <n v="341102"/>
    <m/>
    <s v="Licencia SQL STD (10 derechos)"/>
    <d v="2015-10-08T00:00:00"/>
    <n v="914144.8"/>
    <n v="888751.89"/>
    <s v="ZLIN"/>
    <n v="3"/>
    <n v="0"/>
    <n v="0"/>
    <n v="0"/>
    <s v="ZLIN"/>
    <n v="3"/>
    <n v="0"/>
    <n v="0"/>
    <n v="0"/>
    <s v=""/>
    <m/>
    <m/>
  </r>
  <r>
    <s v="121000001187-0"/>
    <x v="45"/>
    <n v="214100"/>
    <m/>
    <s v="LICENCIA SISTEMA LIMS (10 USUARIOS)"/>
    <d v="2015-11-18T00:00:00"/>
    <n v="45611979.840000004"/>
    <n v="43077980.960000001"/>
    <s v="ZLIN"/>
    <n v="3"/>
    <n v="0"/>
    <n v="0"/>
    <n v="0"/>
    <s v="ZLIN"/>
    <n v="3"/>
    <n v="0"/>
    <n v="0"/>
    <n v="0"/>
    <s v=""/>
    <m/>
    <m/>
  </r>
  <r>
    <s v="121000001189-0"/>
    <x v="45"/>
    <n v="333501"/>
    <m/>
    <s v="LICENCIA SAP PROF. USER (30 DERECHOS)"/>
    <d v="2015-12-24T00:00:00"/>
    <n v="56886655"/>
    <n v="52146100.420000002"/>
    <s v="ZLIN"/>
    <n v="3"/>
    <n v="0"/>
    <n v="0"/>
    <n v="0"/>
    <s v="ZLIN"/>
    <n v="3"/>
    <n v="0"/>
    <n v="0"/>
    <n v="0"/>
    <s v=""/>
    <m/>
    <m/>
  </r>
  <r>
    <s v="121000001190-0"/>
    <x v="45"/>
    <n v="341102"/>
    <m/>
    <s v="LICENCIA ORACLE"/>
    <d v="2015-10-06T00:00:00"/>
    <n v="1212239.08"/>
    <n v="1178565.77"/>
    <s v="ZLIN"/>
    <n v="3"/>
    <n v="0"/>
    <n v="0"/>
    <n v="0"/>
    <s v="ZLIN"/>
    <n v="3"/>
    <n v="0"/>
    <n v="0"/>
    <n v="0"/>
    <s v=""/>
    <m/>
    <m/>
  </r>
  <r>
    <s v="121000001191-0"/>
    <x v="45"/>
    <n v="341102"/>
    <m/>
    <s v="LICENCIA ORACLE"/>
    <d v="2015-10-06T00:00:00"/>
    <n v="1212239.08"/>
    <n v="1178565.77"/>
    <s v="ZLIN"/>
    <n v="3"/>
    <n v="0"/>
    <n v="0"/>
    <n v="0"/>
    <s v="ZLIN"/>
    <n v="3"/>
    <n v="0"/>
    <n v="0"/>
    <n v="0"/>
    <s v=""/>
    <m/>
    <m/>
  </r>
  <r>
    <s v="121000001192-0"/>
    <x v="45"/>
    <n v="341102"/>
    <m/>
    <s v="LICENCIA ORACLE"/>
    <d v="2015-10-06T00:00:00"/>
    <n v="1212239.08"/>
    <n v="1178565.77"/>
    <s v="ZLIN"/>
    <n v="3"/>
    <n v="0"/>
    <n v="0"/>
    <n v="0"/>
    <s v="ZLIN"/>
    <n v="3"/>
    <n v="0"/>
    <n v="0"/>
    <n v="0"/>
    <s v=""/>
    <m/>
    <m/>
  </r>
  <r>
    <s v="121000001193-0"/>
    <x v="45"/>
    <n v="341102"/>
    <m/>
    <s v="LICENCIA ORACLE"/>
    <d v="2015-10-06T00:00:00"/>
    <n v="1212239.08"/>
    <n v="1178565.77"/>
    <s v="ZLIN"/>
    <n v="3"/>
    <n v="0"/>
    <n v="0"/>
    <n v="0"/>
    <s v="ZLIN"/>
    <n v="3"/>
    <n v="0"/>
    <n v="0"/>
    <n v="0"/>
    <s v=""/>
    <m/>
    <m/>
  </r>
  <r>
    <s v="121000001194-0"/>
    <x v="45"/>
    <n v="341102"/>
    <m/>
    <s v="LICENCIA ORACLE"/>
    <d v="2015-10-06T00:00:00"/>
    <n v="1212239.08"/>
    <n v="1178565.77"/>
    <s v="ZLIN"/>
    <n v="3"/>
    <n v="0"/>
    <n v="0"/>
    <n v="0"/>
    <s v="ZLIN"/>
    <n v="3"/>
    <n v="0"/>
    <n v="0"/>
    <n v="0"/>
    <s v=""/>
    <m/>
    <m/>
  </r>
  <r>
    <s v="121000001201-0"/>
    <x v="45"/>
    <n v="213201"/>
    <m/>
    <s v="LICENCIA ManageEngine AD AUDIT PLUS (9 USUARIOS)"/>
    <d v="2015-09-30T00:00:00"/>
    <n v="1344805"/>
    <n v="1344805"/>
    <s v="ZLIN"/>
    <n v="3"/>
    <n v="0"/>
    <n v="0"/>
    <n v="0"/>
    <s v="ZLIN"/>
    <n v="3"/>
    <n v="0"/>
    <n v="0"/>
    <n v="0"/>
    <s v=""/>
    <m/>
    <m/>
  </r>
  <r>
    <s v="121000001202-0"/>
    <x v="45"/>
    <n v="323201"/>
    <m/>
    <s v="LICENCIA GENEXUS IDE N 1"/>
    <d v="2016-02-12T00:00:00"/>
    <n v="20513115.100000001"/>
    <n v="17664071.340000004"/>
    <s v="ZLIN"/>
    <n v="3"/>
    <n v="0"/>
    <n v="0"/>
    <n v="0"/>
    <s v="ZLIN"/>
    <n v="3"/>
    <n v="0"/>
    <n v="0"/>
    <n v="0"/>
    <s v=""/>
    <m/>
    <m/>
  </r>
  <r>
    <s v="121000001203-0"/>
    <x v="45"/>
    <n v="314100"/>
    <m/>
    <s v="SOFTWARE ANALISIS DE SISTEMAS ELECTRICOS"/>
    <d v="2015-12-18T00:00:00"/>
    <n v="6266214.9900000002"/>
    <n v="5744030.4100000001"/>
    <s v="ZLIN"/>
    <n v="3"/>
    <n v="0"/>
    <n v="0"/>
    <n v="0"/>
    <s v="ZLIN"/>
    <n v="3"/>
    <n v="0"/>
    <n v="0"/>
    <n v="0"/>
    <s v=""/>
    <m/>
    <m/>
  </r>
  <r>
    <s v="121000001206-0"/>
    <x v="45"/>
    <n v="335303"/>
    <m/>
    <s v="Software Camaras vigilancia Of.C. (17)"/>
    <d v="2015-12-02T00:00:00"/>
    <n v="1030801.56"/>
    <n v="944901.43"/>
    <s v="ZLIN"/>
    <n v="3"/>
    <n v="0"/>
    <n v="0"/>
    <n v="0"/>
    <s v="ZLIN"/>
    <n v="3"/>
    <n v="0"/>
    <n v="0"/>
    <n v="0"/>
    <s v=""/>
    <m/>
    <m/>
  </r>
  <r>
    <s v="121000001207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08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09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10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11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12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13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14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15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16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17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18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19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20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21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22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23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24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25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26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27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28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29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30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31-0"/>
    <x v="45"/>
    <n v="213201"/>
    <m/>
    <s v="LICENCIA MS PROJECT"/>
    <d v="2016-02-25T00:00:00"/>
    <n v="340949.03"/>
    <n v="293595"/>
    <s v="ZLIN"/>
    <n v="3"/>
    <n v="0"/>
    <n v="0"/>
    <n v="0"/>
    <s v="ZLIN"/>
    <n v="3"/>
    <n v="0"/>
    <n v="0"/>
    <n v="0"/>
    <s v=""/>
    <m/>
    <m/>
  </r>
  <r>
    <s v="121000001232-0"/>
    <x v="45"/>
    <n v="213201"/>
    <m/>
    <s v="LICENCIA DEL LA SAN 3"/>
    <d v="2015-12-17T00:00:00"/>
    <n v="57032048.530000001"/>
    <n v="52279377.82"/>
    <s v="ZLIN"/>
    <n v="3"/>
    <n v="0"/>
    <n v="0"/>
    <n v="0"/>
    <s v="ZLIN"/>
    <n v="3"/>
    <n v="0"/>
    <n v="0"/>
    <n v="0"/>
    <s v=""/>
    <m/>
    <m/>
  </r>
  <r>
    <s v="121000001233-0"/>
    <x v="45"/>
    <n v="213201"/>
    <m/>
    <s v="LICENCIAMIENTO PARA SAN SWITCH (24 PUERTOS)"/>
    <d v="2016-04-25T00:00:00"/>
    <n v="19263852.68"/>
    <n v="15518103.550000001"/>
    <s v="ZLIN"/>
    <n v="3"/>
    <n v="0"/>
    <n v="0"/>
    <n v="0"/>
    <s v="ZLIN"/>
    <n v="3"/>
    <n v="0"/>
    <n v="0"/>
    <n v="0"/>
    <s v=""/>
    <m/>
    <m/>
  </r>
  <r>
    <s v="121000001234-0"/>
    <x v="45"/>
    <n v="213201"/>
    <m/>
    <s v="LICENCIAMIENTO PARA SAN SWITCH (24 PUERTOS)"/>
    <d v="2016-04-25T00:00:00"/>
    <n v="3762336.23"/>
    <n v="3030770.85"/>
    <s v="ZLIN"/>
    <n v="3"/>
    <n v="0"/>
    <n v="0"/>
    <n v="0"/>
    <s v="ZLIN"/>
    <n v="3"/>
    <n v="0"/>
    <n v="0"/>
    <n v="0"/>
    <s v=""/>
    <m/>
    <m/>
  </r>
  <r>
    <s v="121000001236-0"/>
    <x v="45"/>
    <n v="333501"/>
    <m/>
    <s v="LICENCIA GRC ADMINISTRACION ACCESOS (100)"/>
    <d v="2016-06-30T00:00:00"/>
    <n v="15132705.15"/>
    <n v="11349528.870000001"/>
    <s v="ZLIN"/>
    <n v="3"/>
    <n v="0"/>
    <n v="0"/>
    <n v="0"/>
    <s v="ZLIN"/>
    <n v="3"/>
    <n v="0"/>
    <n v="0"/>
    <n v="0"/>
    <s v=""/>
    <m/>
    <m/>
  </r>
  <r>
    <s v="121000001237-0"/>
    <x v="45"/>
    <n v="333501"/>
    <m/>
    <s v="LICENCIA GRC ADMINISTRACION ACCESOS (100)"/>
    <d v="2016-06-30T00:00:00"/>
    <n v="15150690.310000001"/>
    <n v="11363017.73"/>
    <s v="ZLIN"/>
    <n v="3"/>
    <n v="0"/>
    <n v="0"/>
    <n v="0"/>
    <s v="ZLIN"/>
    <n v="3"/>
    <n v="0"/>
    <n v="0"/>
    <n v="0"/>
    <s v=""/>
    <m/>
    <m/>
  </r>
  <r>
    <s v="121000001238-0"/>
    <x v="45"/>
    <n v="333501"/>
    <m/>
    <s v="LICENCIA GRC ADMINISTRACION ACCESOS (100)"/>
    <d v="2016-06-30T00:00:00"/>
    <n v="15150690.310000001"/>
    <n v="11363017.73"/>
    <s v="ZLIN"/>
    <n v="3"/>
    <n v="0"/>
    <n v="0"/>
    <n v="0"/>
    <s v="ZLIN"/>
    <n v="3"/>
    <n v="0"/>
    <n v="0"/>
    <n v="0"/>
    <s v=""/>
    <m/>
    <m/>
  </r>
  <r>
    <s v="121000001239-0"/>
    <x v="45"/>
    <n v="333501"/>
    <m/>
    <s v="LICENCIA GRC ADMINISTRACION ACCESOS (100)"/>
    <d v="2016-06-30T00:00:00"/>
    <n v="15150690.310000001"/>
    <n v="11363017.73"/>
    <s v="ZLIN"/>
    <n v="3"/>
    <n v="0"/>
    <n v="0"/>
    <n v="0"/>
    <s v="ZLIN"/>
    <n v="3"/>
    <n v="0"/>
    <n v="0"/>
    <n v="0"/>
    <s v=""/>
    <m/>
    <m/>
  </r>
  <r>
    <s v="121000001240-0"/>
    <x v="45"/>
    <n v="333501"/>
    <m/>
    <s v="LICENCIA GRC ADMINISTRACION ACCESOS (100)"/>
    <d v="2016-06-30T00:00:00"/>
    <n v="15085311.74"/>
    <n v="11313983.810000001"/>
    <s v="ZLIN"/>
    <n v="3"/>
    <n v="0"/>
    <n v="0"/>
    <n v="0"/>
    <s v="ZLIN"/>
    <n v="3"/>
    <n v="0"/>
    <n v="0"/>
    <n v="0"/>
    <s v=""/>
    <m/>
    <m/>
  </r>
  <r>
    <s v="121000001241-0"/>
    <x v="45"/>
    <n v="333501"/>
    <m/>
    <s v="LICENCIA GRC ADMINISTRACION ACCESOS (100)"/>
    <d v="2016-06-30T00:00:00"/>
    <n v="15052605.939999999"/>
    <n v="11289454.459999999"/>
    <s v="ZLIN"/>
    <n v="3"/>
    <n v="0"/>
    <n v="0"/>
    <n v="0"/>
    <s v="ZLIN"/>
    <n v="3"/>
    <n v="0"/>
    <n v="0"/>
    <n v="0"/>
    <s v=""/>
    <m/>
    <m/>
  </r>
  <r>
    <s v="121000001242-0"/>
    <x v="45"/>
    <n v="314100"/>
    <m/>
    <s v="LICENCIA Nube Software METank"/>
    <d v="2016-05-19T00:00:00"/>
    <n v="5382606.25"/>
    <n v="3898406.92"/>
    <s v="ZLIN"/>
    <n v="3"/>
    <n v="0"/>
    <n v="0"/>
    <n v="0"/>
    <s v="ZLIN"/>
    <n v="3"/>
    <n v="0"/>
    <n v="0"/>
    <n v="0"/>
    <s v=""/>
    <m/>
    <m/>
  </r>
  <r>
    <s v="121000001243-0"/>
    <x v="45"/>
    <n v="344201"/>
    <m/>
    <s v="PROGRAMA MULTIUSUARIO (2015LA-0000011-02"/>
    <d v="2016-07-01T00:00:00"/>
    <n v="17966578.210000001"/>
    <n v="13546229.600000001"/>
    <s v="ZLIN"/>
    <n v="3"/>
    <n v="0"/>
    <n v="0"/>
    <n v="0"/>
    <s v="ZLIN"/>
    <n v="3"/>
    <n v="0"/>
    <n v="0"/>
    <n v="0"/>
    <s v=""/>
    <m/>
    <m/>
  </r>
  <r>
    <s v="121000001244-0"/>
    <x v="45"/>
    <n v="215100"/>
    <m/>
    <s v="SOFTWARE GESTOR NOTARIAL"/>
    <d v="2016-06-28T00:00:00"/>
    <n v="121000"/>
    <n v="90750"/>
    <s v="ZLIN"/>
    <n v="3"/>
    <n v="0"/>
    <n v="0"/>
    <n v="0"/>
    <s v="ZLIN"/>
    <n v="3"/>
    <n v="0"/>
    <n v="0"/>
    <n v="0"/>
    <s v=""/>
    <m/>
    <m/>
  </r>
  <r>
    <s v="121000001245-0"/>
    <x v="45"/>
    <n v="213100"/>
    <m/>
    <s v="SOFTWARE NORMAS JURISPRUDENCIA"/>
    <d v="2016-06-28T00:00:00"/>
    <n v="2200000"/>
    <n v="1650000"/>
    <s v="ZLIN"/>
    <n v="3"/>
    <n v="0"/>
    <n v="0"/>
    <n v="0"/>
    <s v="ZLIN"/>
    <n v="3"/>
    <n v="0"/>
    <n v="0"/>
    <n v="0"/>
    <s v=""/>
    <m/>
    <m/>
  </r>
  <r>
    <s v="121000001246-0"/>
    <x v="45"/>
    <n v="321102"/>
    <m/>
    <s v="LICENCIA POWER MONITORING Expert 8.0"/>
    <d v="2016-12-27T00:00:00"/>
    <n v="23697128.75"/>
    <n v="13823325.109999999"/>
    <s v="ZLIN"/>
    <n v="3"/>
    <n v="0"/>
    <n v="0"/>
    <n v="0"/>
    <s v="ZLIN"/>
    <n v="3"/>
    <n v="0"/>
    <n v="0"/>
    <n v="0"/>
    <s v=""/>
    <m/>
    <m/>
  </r>
  <r>
    <s v="121000001247-0"/>
    <x v="45"/>
    <n v="341102"/>
    <m/>
    <s v="LICENCIA CA SERVICE DESK"/>
    <d v="2016-06-01T00:00:00"/>
    <n v="23738067.199999999"/>
    <n v="18462941.16"/>
    <s v="ZLIN"/>
    <n v="3"/>
    <n v="0"/>
    <n v="0"/>
    <n v="0"/>
    <s v="ZLIN"/>
    <n v="3"/>
    <n v="0"/>
    <n v="0"/>
    <n v="0"/>
    <s v=""/>
    <m/>
    <m/>
  </r>
  <r>
    <s v="121000001248-0"/>
    <x v="45"/>
    <n v="341102"/>
    <m/>
    <s v="LICENCIA CA SERVICE DESK"/>
    <d v="2016-06-01T00:00:00"/>
    <n v="23738067.199999999"/>
    <n v="18462941.16"/>
    <s v="ZLIN"/>
    <n v="3"/>
    <n v="0"/>
    <n v="0"/>
    <n v="0"/>
    <s v="ZLIN"/>
    <n v="3"/>
    <n v="0"/>
    <n v="0"/>
    <n v="0"/>
    <s v=""/>
    <m/>
    <m/>
  </r>
  <r>
    <s v="121000001249-0"/>
    <x v="45"/>
    <n v="341102"/>
    <m/>
    <s v="LICENCIA CA SERVICE DESK"/>
    <d v="2016-06-01T00:00:00"/>
    <n v="23738067.199999999"/>
    <n v="18462941.16"/>
    <s v="ZLIN"/>
    <n v="3"/>
    <n v="0"/>
    <n v="0"/>
    <n v="0"/>
    <s v="ZLIN"/>
    <n v="3"/>
    <n v="0"/>
    <n v="0"/>
    <n v="0"/>
    <s v=""/>
    <m/>
    <m/>
  </r>
  <r>
    <s v="121000001250-0"/>
    <x v="45"/>
    <n v="341102"/>
    <m/>
    <s v="LICENCIA CA SERVICE DESK"/>
    <d v="2016-06-01T00:00:00"/>
    <n v="5549595"/>
    <n v="4316351.67"/>
    <s v="ZLIN"/>
    <n v="3"/>
    <n v="0"/>
    <n v="0"/>
    <n v="0"/>
    <s v="ZLIN"/>
    <n v="3"/>
    <n v="0"/>
    <n v="0"/>
    <n v="0"/>
    <s v=""/>
    <m/>
    <m/>
  </r>
  <r>
    <s v="121000001251-0"/>
    <x v="45"/>
    <n v="341102"/>
    <m/>
    <s v="LICENCIA CA SERVICE DESK"/>
    <d v="2016-06-01T00:00:00"/>
    <n v="5549595"/>
    <n v="4316351.67"/>
    <s v="ZLIN"/>
    <n v="3"/>
    <n v="0"/>
    <n v="0"/>
    <n v="0"/>
    <s v="ZLIN"/>
    <n v="3"/>
    <n v="0"/>
    <n v="0"/>
    <n v="0"/>
    <s v=""/>
    <m/>
    <m/>
  </r>
  <r>
    <s v="121000001252-0"/>
    <x v="45"/>
    <n v="341102"/>
    <m/>
    <s v="LICENCIA CA SERVICE DESK"/>
    <d v="2016-06-01T00:00:00"/>
    <n v="5549595"/>
    <n v="4316351.67"/>
    <s v="ZLIN"/>
    <n v="3"/>
    <n v="0"/>
    <n v="0"/>
    <n v="0"/>
    <s v="ZLIN"/>
    <n v="3"/>
    <n v="0"/>
    <n v="0"/>
    <n v="0"/>
    <s v=""/>
    <m/>
    <m/>
  </r>
  <r>
    <s v="121000001253-0"/>
    <x v="45"/>
    <n v="341102"/>
    <m/>
    <s v="LICENCIA CA SERVICE DESK"/>
    <d v="2016-06-01T00:00:00"/>
    <n v="5549595"/>
    <n v="4316351.67"/>
    <s v="ZLIN"/>
    <n v="3"/>
    <n v="0"/>
    <n v="0"/>
    <n v="0"/>
    <s v="ZLIN"/>
    <n v="3"/>
    <n v="0"/>
    <n v="0"/>
    <n v="0"/>
    <s v=""/>
    <m/>
    <m/>
  </r>
  <r>
    <s v="121000001254-0"/>
    <x v="45"/>
    <n v="341102"/>
    <m/>
    <s v="LICENCIA CA SERVICE DESK"/>
    <d v="2016-06-01T00:00:00"/>
    <n v="5549595"/>
    <n v="4316351.67"/>
    <s v="ZLIN"/>
    <n v="3"/>
    <n v="0"/>
    <n v="0"/>
    <n v="0"/>
    <s v="ZLIN"/>
    <n v="3"/>
    <n v="0"/>
    <n v="0"/>
    <n v="0"/>
    <s v=""/>
    <m/>
    <m/>
  </r>
  <r>
    <s v="121000001255-0"/>
    <x v="45"/>
    <n v="341102"/>
    <m/>
    <s v="LICENCIA CA SERVICE DESK"/>
    <d v="2016-06-01T00:00:00"/>
    <n v="5549595"/>
    <n v="4316351.67"/>
    <s v="ZLIN"/>
    <n v="3"/>
    <n v="0"/>
    <n v="0"/>
    <n v="0"/>
    <s v="ZLIN"/>
    <n v="3"/>
    <n v="0"/>
    <n v="0"/>
    <n v="0"/>
    <s v=""/>
    <m/>
    <m/>
  </r>
  <r>
    <s v="121000001256-0"/>
    <x v="45"/>
    <n v="341102"/>
    <m/>
    <s v="LICENCIA CA SERVICE DESK"/>
    <d v="2016-06-01T00:00:00"/>
    <n v="5549595"/>
    <n v="4316351.67"/>
    <s v="ZLIN"/>
    <n v="3"/>
    <n v="0"/>
    <n v="0"/>
    <n v="0"/>
    <s v="ZLIN"/>
    <n v="3"/>
    <n v="0"/>
    <n v="0"/>
    <n v="0"/>
    <s v=""/>
    <m/>
    <m/>
  </r>
  <r>
    <s v="121000001257-0"/>
    <x v="45"/>
    <n v="341102"/>
    <m/>
    <s v="LICENCIA CA SERVICE DESK"/>
    <d v="2016-06-01T00:00:00"/>
    <n v="5549595"/>
    <n v="4316351.67"/>
    <s v="ZLIN"/>
    <n v="3"/>
    <n v="0"/>
    <n v="0"/>
    <n v="0"/>
    <s v="ZLIN"/>
    <n v="3"/>
    <n v="0"/>
    <n v="0"/>
    <n v="0"/>
    <s v=""/>
    <m/>
    <m/>
  </r>
  <r>
    <s v="121000001258-0"/>
    <x v="45"/>
    <n v="341102"/>
    <m/>
    <s v="LICENCIA CA SERVICE DESK"/>
    <d v="2016-06-01T00:00:00"/>
    <n v="5549595"/>
    <n v="4316351.67"/>
    <s v="ZLIN"/>
    <n v="3"/>
    <n v="0"/>
    <n v="0"/>
    <n v="0"/>
    <s v="ZLIN"/>
    <n v="3"/>
    <n v="0"/>
    <n v="0"/>
    <n v="0"/>
    <s v=""/>
    <m/>
    <m/>
  </r>
  <r>
    <s v="121000001259-0"/>
    <x v="45"/>
    <n v="341102"/>
    <m/>
    <s v="LICENCIA CA SERVICE DESK"/>
    <d v="2016-06-01T00:00:00"/>
    <n v="5549595"/>
    <n v="4316351.67"/>
    <s v="ZLIN"/>
    <n v="3"/>
    <n v="0"/>
    <n v="0"/>
    <n v="0"/>
    <s v="ZLIN"/>
    <n v="3"/>
    <n v="0"/>
    <n v="0"/>
    <n v="0"/>
    <s v=""/>
    <m/>
    <m/>
  </r>
  <r>
    <s v="121000001260-0"/>
    <x v="45"/>
    <n v="213201"/>
    <m/>
    <s v="LICENCIA WINDOW 2012"/>
    <d v="2016-10-06T00:00:00"/>
    <n v="2305959.04"/>
    <n v="1473251.6099999999"/>
    <s v="ZLIN"/>
    <n v="3"/>
    <n v="0"/>
    <n v="0"/>
    <n v="0"/>
    <s v="ZLIN"/>
    <n v="3"/>
    <n v="0"/>
    <n v="0"/>
    <n v="0"/>
    <s v=""/>
    <m/>
    <m/>
  </r>
  <r>
    <s v="121000001261-0"/>
    <x v="45"/>
    <n v="213201"/>
    <m/>
    <s v="LICENCIA WINDOW 2012"/>
    <d v="2016-10-06T00:00:00"/>
    <n v="2305959.04"/>
    <n v="1473251.6099999999"/>
    <s v="ZLIN"/>
    <n v="3"/>
    <n v="0"/>
    <n v="0"/>
    <n v="0"/>
    <s v="ZLIN"/>
    <n v="3"/>
    <n v="0"/>
    <n v="0"/>
    <n v="0"/>
    <s v=""/>
    <m/>
    <m/>
  </r>
  <r>
    <s v="121000001262-0"/>
    <x v="45"/>
    <n v="213201"/>
    <m/>
    <s v="LICENCIA WINDOW 2012"/>
    <d v="2016-10-06T00:00:00"/>
    <n v="2305959.04"/>
    <n v="1473251.6099999999"/>
    <s v="ZLIN"/>
    <n v="3"/>
    <n v="0"/>
    <n v="0"/>
    <n v="0"/>
    <s v="ZLIN"/>
    <n v="3"/>
    <n v="0"/>
    <n v="0"/>
    <n v="0"/>
    <s v=""/>
    <m/>
    <m/>
  </r>
  <r>
    <s v="121000001263-0"/>
    <x v="45"/>
    <n v="213201"/>
    <m/>
    <s v="LICENCIA WINDOW 2012"/>
    <d v="2016-10-06T00:00:00"/>
    <n v="2305959.04"/>
    <n v="1473251.6099999999"/>
    <s v="ZLIN"/>
    <n v="3"/>
    <n v="0"/>
    <n v="0"/>
    <n v="0"/>
    <s v="ZLIN"/>
    <n v="3"/>
    <n v="0"/>
    <n v="0"/>
    <n v="0"/>
    <s v=""/>
    <m/>
    <m/>
  </r>
  <r>
    <s v="121000001264-0"/>
    <x v="45"/>
    <n v="213201"/>
    <m/>
    <s v="LICENCIA WINDOW 2012"/>
    <d v="2016-10-06T00:00:00"/>
    <n v="2305959.04"/>
    <n v="1473251.6099999999"/>
    <s v="ZLIN"/>
    <n v="3"/>
    <n v="0"/>
    <n v="0"/>
    <n v="0"/>
    <s v="ZLIN"/>
    <n v="3"/>
    <n v="0"/>
    <n v="0"/>
    <n v="0"/>
    <s v=""/>
    <m/>
    <m/>
  </r>
  <r>
    <s v="121000001265-0"/>
    <x v="45"/>
    <n v="213201"/>
    <m/>
    <s v="LICENCIA WINDOW 2012"/>
    <d v="2016-10-06T00:00:00"/>
    <n v="2305959.04"/>
    <n v="1473251.6099999999"/>
    <s v="ZLIN"/>
    <n v="3"/>
    <n v="0"/>
    <n v="0"/>
    <n v="0"/>
    <s v="ZLIN"/>
    <n v="3"/>
    <n v="0"/>
    <n v="0"/>
    <n v="0"/>
    <s v=""/>
    <m/>
    <m/>
  </r>
  <r>
    <s v="121000001266-0"/>
    <x v="45"/>
    <n v="213201"/>
    <m/>
    <s v="LICENCIA WINDOW 2012"/>
    <d v="2016-10-06T00:00:00"/>
    <n v="2305959.04"/>
    <n v="1473251.6099999999"/>
    <s v="ZLIN"/>
    <n v="3"/>
    <n v="0"/>
    <n v="0"/>
    <n v="0"/>
    <s v="ZLIN"/>
    <n v="3"/>
    <n v="0"/>
    <n v="0"/>
    <n v="0"/>
    <s v=""/>
    <m/>
    <m/>
  </r>
  <r>
    <s v="121000001267-0"/>
    <x v="45"/>
    <n v="213201"/>
    <m/>
    <s v="LICENCIA WINDOW 2012"/>
    <d v="2016-10-06T00:00:00"/>
    <n v="2305959.04"/>
    <n v="1473251.6099999999"/>
    <s v="ZLIN"/>
    <n v="3"/>
    <n v="0"/>
    <n v="0"/>
    <n v="0"/>
    <s v="ZLIN"/>
    <n v="3"/>
    <n v="0"/>
    <n v="0"/>
    <n v="0"/>
    <s v=""/>
    <m/>
    <m/>
  </r>
  <r>
    <s v="121000001268-0"/>
    <x v="45"/>
    <n v="213201"/>
    <m/>
    <s v="LICENCIA WINDOW 2012"/>
    <d v="2016-10-06T00:00:00"/>
    <n v="2305959.04"/>
    <n v="1473251.6099999999"/>
    <s v="ZLIN"/>
    <n v="3"/>
    <n v="0"/>
    <n v="0"/>
    <n v="0"/>
    <s v="ZLIN"/>
    <n v="3"/>
    <n v="0"/>
    <n v="0"/>
    <n v="0"/>
    <s v=""/>
    <m/>
    <m/>
  </r>
  <r>
    <s v="121000001269-0"/>
    <x v="45"/>
    <n v="341102"/>
    <m/>
    <s v="LICENCIA ORACLE (76 DERECHOS)"/>
    <d v="2016-11-16T00:00:00"/>
    <n v="7205768.5"/>
    <n v="4403525.1899999995"/>
    <s v="ZLIN"/>
    <n v="3"/>
    <n v="0"/>
    <n v="0"/>
    <n v="0"/>
    <s v="ZLIN"/>
    <n v="3"/>
    <n v="0"/>
    <n v="0"/>
    <n v="0"/>
    <s v=""/>
    <m/>
    <m/>
  </r>
  <r>
    <s v="121000001270-0"/>
    <x v="45"/>
    <n v="213201"/>
    <m/>
    <s v="LICENCIA WINDOW 2012"/>
    <d v="2016-10-06T00:00:00"/>
    <n v="2305959.04"/>
    <n v="1473251.6099999999"/>
    <s v="ZLIN"/>
    <n v="3"/>
    <n v="0"/>
    <n v="0"/>
    <n v="0"/>
    <s v="ZLIN"/>
    <n v="3"/>
    <n v="0"/>
    <n v="0"/>
    <n v="0"/>
    <s v=""/>
    <m/>
    <m/>
  </r>
  <r>
    <s v="121000001271-0"/>
    <x v="45"/>
    <n v="213201"/>
    <m/>
    <s v="LICENCIA WINDOW 2012"/>
    <d v="2016-10-06T00:00:00"/>
    <n v="2305959.04"/>
    <n v="1473251.6099999999"/>
    <s v="ZLIN"/>
    <n v="3"/>
    <n v="0"/>
    <n v="0"/>
    <n v="0"/>
    <s v="ZLIN"/>
    <n v="3"/>
    <n v="0"/>
    <n v="0"/>
    <n v="0"/>
    <s v=""/>
    <m/>
    <m/>
  </r>
  <r>
    <s v="121000001272-0"/>
    <x v="45"/>
    <n v="213201"/>
    <m/>
    <s v="LICENCIA WINDOW 2012"/>
    <d v="2016-10-06T00:00:00"/>
    <n v="2305959.04"/>
    <n v="1473251.6099999999"/>
    <s v="ZLIN"/>
    <n v="3"/>
    <n v="0"/>
    <n v="0"/>
    <n v="0"/>
    <s v="ZLIN"/>
    <n v="3"/>
    <n v="0"/>
    <n v="0"/>
    <n v="0"/>
    <s v=""/>
    <m/>
    <m/>
  </r>
  <r>
    <s v="121000001273-0"/>
    <x v="45"/>
    <n v="213201"/>
    <m/>
    <s v="LICENCIA WINDOW 2012"/>
    <d v="2016-10-06T00:00:00"/>
    <n v="2305959.04"/>
    <n v="1473251.6099999999"/>
    <s v="ZLIN"/>
    <n v="3"/>
    <n v="0"/>
    <n v="0"/>
    <n v="0"/>
    <s v="ZLIN"/>
    <n v="3"/>
    <n v="0"/>
    <n v="0"/>
    <n v="0"/>
    <s v=""/>
    <m/>
    <m/>
  </r>
  <r>
    <s v="121000001274-0"/>
    <x v="45"/>
    <n v="213201"/>
    <m/>
    <s v="LICENCIA WINDOW 2012"/>
    <d v="2016-10-06T00:00:00"/>
    <n v="2305959.04"/>
    <n v="1473251.6099999999"/>
    <s v="ZLIN"/>
    <n v="3"/>
    <n v="0"/>
    <n v="0"/>
    <n v="0"/>
    <s v="ZLIN"/>
    <n v="3"/>
    <n v="0"/>
    <n v="0"/>
    <n v="0"/>
    <s v=""/>
    <m/>
    <m/>
  </r>
  <r>
    <s v="121000001275-0"/>
    <x v="45"/>
    <n v="213201"/>
    <m/>
    <s v="LICENCIA WINDOW 2012"/>
    <d v="2016-10-06T00:00:00"/>
    <n v="2305959.04"/>
    <n v="1473251.6099999999"/>
    <s v="ZLIN"/>
    <n v="3"/>
    <n v="0"/>
    <n v="0"/>
    <n v="0"/>
    <s v="ZLIN"/>
    <n v="3"/>
    <n v="0"/>
    <n v="0"/>
    <n v="0"/>
    <s v=""/>
    <m/>
    <m/>
  </r>
  <r>
    <s v="121000001276-0"/>
    <x v="45"/>
    <n v="342304"/>
    <m/>
    <s v="Licencia Factory Talk ARAI LIB"/>
    <d v="2016-10-11T00:00:00"/>
    <n v="2305581.79"/>
    <n v="1665142.4100000001"/>
    <s v="ZLIN"/>
    <n v="3"/>
    <n v="0"/>
    <n v="0"/>
    <n v="0"/>
    <s v="ZLIN"/>
    <n v="3"/>
    <n v="0"/>
    <n v="0"/>
    <n v="0"/>
    <s v=""/>
    <m/>
    <m/>
  </r>
  <r>
    <s v="121000001277-0"/>
    <x v="45"/>
    <n v="342304"/>
    <m/>
    <s v="Licencia Factory Talk ARAI LIB"/>
    <d v="2016-10-11T00:00:00"/>
    <n v="2305581.79"/>
    <n v="1665142.4100000001"/>
    <s v="ZLIN"/>
    <n v="3"/>
    <n v="0"/>
    <n v="0"/>
    <n v="0"/>
    <s v="ZLIN"/>
    <n v="3"/>
    <n v="0"/>
    <n v="0"/>
    <n v="0"/>
    <s v=""/>
    <m/>
    <m/>
  </r>
  <r>
    <s v="121000001278-0"/>
    <x v="45"/>
    <n v="342304"/>
    <m/>
    <s v="Licencia Factory Talk ARAI LIB"/>
    <d v="2016-10-11T00:00:00"/>
    <n v="2305581.79"/>
    <n v="1665142.4100000001"/>
    <s v="ZLIN"/>
    <n v="3"/>
    <n v="0"/>
    <n v="0"/>
    <n v="0"/>
    <s v="ZLIN"/>
    <n v="3"/>
    <n v="0"/>
    <n v="0"/>
    <n v="0"/>
    <s v=""/>
    <m/>
    <m/>
  </r>
  <r>
    <s v="121000001279-0"/>
    <x v="45"/>
    <n v="342304"/>
    <m/>
    <s v="Licencia Factory Talk ARAI LIB"/>
    <d v="2016-10-11T00:00:00"/>
    <n v="2305581.79"/>
    <n v="1665142.4100000001"/>
    <s v="ZLIN"/>
    <n v="3"/>
    <n v="0"/>
    <n v="0"/>
    <n v="0"/>
    <s v="ZLIN"/>
    <n v="3"/>
    <n v="0"/>
    <n v="0"/>
    <n v="0"/>
    <s v=""/>
    <m/>
    <m/>
  </r>
  <r>
    <s v="121000001280-0"/>
    <x v="45"/>
    <n v="342304"/>
    <m/>
    <s v="Licencia Factory Talk ARAI LIB"/>
    <d v="2016-10-11T00:00:00"/>
    <n v="2305581.79"/>
    <n v="1665142.4100000001"/>
    <s v="ZLIN"/>
    <n v="3"/>
    <n v="0"/>
    <n v="0"/>
    <n v="0"/>
    <s v="ZLIN"/>
    <n v="3"/>
    <n v="0"/>
    <n v="0"/>
    <n v="0"/>
    <s v=""/>
    <m/>
    <m/>
  </r>
  <r>
    <s v="121000001281-0"/>
    <x v="45"/>
    <n v="342304"/>
    <m/>
    <s v="Licencia Factory Talk ARAI LIB"/>
    <d v="2016-10-11T00:00:00"/>
    <n v="2305581.79"/>
    <n v="1665142.4100000001"/>
    <s v="ZLIN"/>
    <n v="3"/>
    <n v="0"/>
    <n v="0"/>
    <n v="0"/>
    <s v="ZLIN"/>
    <n v="3"/>
    <n v="0"/>
    <n v="0"/>
    <n v="0"/>
    <s v=""/>
    <m/>
    <m/>
  </r>
  <r>
    <s v="121000001282-0"/>
    <x v="45"/>
    <n v="342304"/>
    <m/>
    <s v="Licencia Factory Talk ARAI LIB"/>
    <d v="2016-10-11T00:00:00"/>
    <n v="2305581.79"/>
    <n v="1665142.4100000001"/>
    <s v="ZLIN"/>
    <n v="3"/>
    <n v="0"/>
    <n v="0"/>
    <n v="0"/>
    <s v="ZLIN"/>
    <n v="3"/>
    <n v="0"/>
    <n v="0"/>
    <n v="0"/>
    <s v=""/>
    <m/>
    <m/>
  </r>
  <r>
    <s v="121000001283-0"/>
    <x v="45"/>
    <n v="342304"/>
    <m/>
    <s v="Licencia Factory Talk ARAI LIB"/>
    <d v="2016-10-11T00:00:00"/>
    <n v="2305576.4500000002"/>
    <n v="1665138.5500000003"/>
    <s v="ZLIN"/>
    <n v="3"/>
    <n v="0"/>
    <n v="0"/>
    <n v="0"/>
    <s v="ZLIN"/>
    <n v="3"/>
    <n v="0"/>
    <n v="0"/>
    <n v="0"/>
    <s v=""/>
    <m/>
    <m/>
  </r>
  <r>
    <s v="121000001284-0"/>
    <x v="45"/>
    <n v="344203"/>
    <m/>
    <s v="SOFTWARE PIPE- FLO PROFESIONAL"/>
    <d v="2016-11-28T00:00:00"/>
    <n v="4204695"/>
    <n v="2569535.83"/>
    <s v="ZLIN"/>
    <n v="3"/>
    <n v="0"/>
    <n v="0"/>
    <n v="0"/>
    <s v="ZLIN"/>
    <n v="3"/>
    <n v="0"/>
    <n v="0"/>
    <n v="0"/>
    <s v=""/>
    <m/>
    <m/>
  </r>
  <r>
    <s v="121000001286-0"/>
    <x v="45"/>
    <n v="213301"/>
    <m/>
    <s v="SMART CLOUD (LOTUS)"/>
    <d v="2016-12-02T00:00:00"/>
    <n v="1256237.29"/>
    <n v="732805.08000000007"/>
    <s v="ZLIN"/>
    <n v="3"/>
    <n v="0"/>
    <n v="0"/>
    <n v="0"/>
    <s v="ZLIN"/>
    <n v="3"/>
    <n v="0"/>
    <n v="0"/>
    <n v="0"/>
    <s v=""/>
    <m/>
    <m/>
  </r>
  <r>
    <s v="121000001287-0"/>
    <x v="45"/>
    <n v="321102"/>
    <m/>
    <s v="LICENCIA WINDOWS SERVER 8 CORES"/>
    <d v="2016-12-19T00:00:00"/>
    <n v="2442998.69"/>
    <n v="1425082.5699999998"/>
    <s v="ZLIN"/>
    <n v="3"/>
    <n v="0"/>
    <n v="0"/>
    <n v="0"/>
    <s v="ZLIN"/>
    <n v="3"/>
    <n v="0"/>
    <n v="0"/>
    <n v="0"/>
    <s v=""/>
    <m/>
    <m/>
  </r>
  <r>
    <s v="121000001288-0"/>
    <x v="45"/>
    <n v="321102"/>
    <m/>
    <s v="SQL SERVER ESTANDAR"/>
    <d v="2016-12-19T00:00:00"/>
    <n v="25748828"/>
    <n v="15020149.67"/>
    <s v="ZLIN"/>
    <n v="3"/>
    <n v="0"/>
    <n v="0"/>
    <n v="0"/>
    <s v="ZLIN"/>
    <n v="3"/>
    <n v="0"/>
    <n v="0"/>
    <n v="0"/>
    <s v=""/>
    <m/>
    <m/>
  </r>
  <r>
    <s v="121000001292-0"/>
    <x v="45"/>
    <n v="215100"/>
    <m/>
    <s v="LICENCIA MASTER LEX"/>
    <d v="2016-12-20T00:00:00"/>
    <n v="180000"/>
    <n v="105000"/>
    <s v="ZLIN"/>
    <n v="3"/>
    <n v="0"/>
    <n v="0"/>
    <n v="0"/>
    <s v="ZLIN"/>
    <n v="3"/>
    <n v="0"/>
    <n v="0"/>
    <n v="0"/>
    <s v=""/>
    <m/>
    <m/>
  </r>
  <r>
    <s v="121000001293-0"/>
    <x v="45"/>
    <n v="213100"/>
    <m/>
    <s v="LICENCIA IBM-SPSS"/>
    <d v="2016-12-23T00:00:00"/>
    <n v="1673455.85"/>
    <n v="976182.58000000007"/>
    <s v="ZLIN"/>
    <n v="3"/>
    <n v="0"/>
    <n v="0"/>
    <n v="0"/>
    <s v="ZLIN"/>
    <n v="3"/>
    <n v="0"/>
    <n v="0"/>
    <n v="0"/>
    <s v=""/>
    <m/>
    <m/>
  </r>
  <r>
    <s v="121000001296-0"/>
    <x v="45"/>
    <n v="215100"/>
    <m/>
    <s v="LICENCIA MASTER LEX"/>
    <d v="2017-02-20T00:00:00"/>
    <n v="180000"/>
    <n v="95000"/>
    <s v="ZLIN"/>
    <n v="3"/>
    <n v="0"/>
    <n v="0"/>
    <n v="0"/>
    <s v="ZLIN"/>
    <n v="3"/>
    <n v="0"/>
    <n v="0"/>
    <n v="0"/>
    <s v=""/>
    <m/>
    <m/>
  </r>
  <r>
    <s v="121000001300-0"/>
    <x v="45"/>
    <n v="213301"/>
    <m/>
    <s v="LICENCIA SAP PO"/>
    <d v="2017-07-19T00:00:00"/>
    <n v="224979259.55000001"/>
    <n v="87491934.270000011"/>
    <s v="ZLIN"/>
    <n v="3"/>
    <n v="0"/>
    <n v="0"/>
    <n v="0"/>
    <s v="ZLIN"/>
    <n v="3"/>
    <n v="0"/>
    <n v="0"/>
    <n v="0"/>
    <s v=""/>
    <m/>
    <m/>
  </r>
  <r>
    <s v="121000001301-0"/>
    <x v="45"/>
    <n v="315100"/>
    <m/>
    <s v="LICENCIA HYPACK"/>
    <d v="2017-05-16T00:00:00"/>
    <n v="3980000"/>
    <n v="3980000"/>
    <s v="ZLIN"/>
    <n v="3"/>
    <n v="0"/>
    <n v="0"/>
    <n v="0"/>
    <s v="ZLIN"/>
    <n v="3"/>
    <n v="0"/>
    <n v="0"/>
    <n v="0"/>
    <s v=""/>
    <m/>
    <m/>
  </r>
  <r>
    <s v="121000001303-0"/>
    <x v="45"/>
    <n v="213201"/>
    <m/>
    <s v="LICENCIA FILTRADO CONTENIDO WEBB"/>
    <d v="2017-09-01T00:00:00"/>
    <n v="2081864.99"/>
    <n v="693955"/>
    <s v="ZLIN"/>
    <n v="3"/>
    <n v="0"/>
    <n v="0"/>
    <n v="0"/>
    <s v="ZLIN"/>
    <n v="3"/>
    <n v="0"/>
    <n v="0"/>
    <n v="0"/>
    <s v=""/>
    <m/>
    <m/>
  </r>
  <r>
    <s v="121000001304-0"/>
    <x v="45"/>
    <n v="341102"/>
    <m/>
    <s v="LICENCIA"/>
    <d v="2017-10-31T00:00:00"/>
    <n v="13280286.390000001"/>
    <n v="5142578.99"/>
    <s v="ZLIN"/>
    <n v="5"/>
    <n v="0"/>
    <n v="0"/>
    <n v="0"/>
    <s v="ZLIN"/>
    <n v="1"/>
    <n v="0"/>
    <n v="0"/>
    <n v="0"/>
    <s v=""/>
    <m/>
    <m/>
  </r>
  <r>
    <s v="121000001305-0"/>
    <x v="45"/>
    <n v="314100"/>
    <m/>
    <s v="SAFE PT V2016"/>
    <d v="2017-12-22T00:00:00"/>
    <n v="2350226.7999999998"/>
    <n v="587556.69999999972"/>
    <s v="ZLIN"/>
    <n v="3"/>
    <n v="0"/>
    <n v="0"/>
    <n v="0"/>
    <s v="ZLIN"/>
    <n v="3"/>
    <n v="0"/>
    <n v="0"/>
    <n v="0"/>
    <s v=""/>
    <m/>
    <m/>
  </r>
  <r>
    <s v="121000001307-0"/>
    <x v="45"/>
    <n v="314100"/>
    <m/>
    <s v="LICENCIA ETABS PLUS V16"/>
    <d v="2017-12-22T00:00:00"/>
    <n v="1901128"/>
    <n v="475282"/>
    <s v="ZLIN"/>
    <n v="3"/>
    <n v="0"/>
    <n v="0"/>
    <n v="0"/>
    <s v="ZLIN"/>
    <n v="3"/>
    <n v="0"/>
    <n v="0"/>
    <n v="0"/>
    <s v=""/>
    <m/>
    <m/>
  </r>
  <r>
    <s v="121000001309-0"/>
    <x v="45"/>
    <n v="344302"/>
    <m/>
    <s v="LICENCIA GLOBAL MAPPER"/>
    <d v="2017-12-11T00:00:00"/>
    <n v="502777.59999999998"/>
    <n v="125694.39999999997"/>
    <s v="ZLIN"/>
    <n v="3"/>
    <n v="0"/>
    <n v="0"/>
    <n v="0"/>
    <s v="ZLIN"/>
    <n v="3"/>
    <n v="0"/>
    <n v="0"/>
    <n v="0"/>
    <s v=""/>
    <m/>
    <m/>
  </r>
  <r>
    <s v="121000001310-0"/>
    <x v="45"/>
    <n v="344302"/>
    <m/>
    <s v="LICENCIA GLOBAL MAPPER"/>
    <d v="2017-12-11T00:00:00"/>
    <n v="502777.59999999998"/>
    <n v="125694.39999999997"/>
    <s v="ZLIN"/>
    <n v="3"/>
    <n v="0"/>
    <n v="0"/>
    <n v="0"/>
    <s v="ZLIN"/>
    <n v="3"/>
    <n v="0"/>
    <n v="0"/>
    <n v="0"/>
    <s v=""/>
    <m/>
    <m/>
  </r>
  <r>
    <s v="121000001313-0"/>
    <x v="45"/>
    <n v="344301"/>
    <m/>
    <s v="LICENCIA INGENIERIA CIVIL SAP 2000"/>
    <d v="2017-12-19T00:00:00"/>
    <n v="3187578.46"/>
    <n v="796894.62000000011"/>
    <s v="ZLIN"/>
    <n v="3"/>
    <n v="0"/>
    <n v="0"/>
    <n v="0"/>
    <s v="ZLIN"/>
    <n v="3"/>
    <n v="0"/>
    <n v="0"/>
    <n v="0"/>
    <s v=""/>
    <m/>
    <m/>
  </r>
  <r>
    <s v="121000001314-0"/>
    <x v="45"/>
    <n v="213301"/>
    <m/>
    <s v="Licenciamiento plataforma WEB y Altova"/>
    <d v="2018-02-23T00:00:00"/>
    <n v="802036.8"/>
    <n v="155951.60000000009"/>
    <s v="ZLIN"/>
    <n v="3"/>
    <n v="0"/>
    <n v="0"/>
    <n v="0"/>
    <s v="ZLIN"/>
    <n v="3"/>
    <n v="0"/>
    <n v="0"/>
    <n v="0"/>
    <s v=""/>
    <m/>
    <m/>
  </r>
  <r>
    <s v="121000001315-0"/>
    <x v="45"/>
    <n v="213301"/>
    <m/>
    <s v="Licenciamiento plataforma WEB y Altova"/>
    <d v="2018-02-23T00:00:00"/>
    <n v="802036.8"/>
    <n v="155951.60000000009"/>
    <s v="ZLIN"/>
    <n v="3"/>
    <n v="0"/>
    <n v="0"/>
    <n v="0"/>
    <s v="ZLIN"/>
    <n v="3"/>
    <n v="0"/>
    <n v="0"/>
    <n v="0"/>
    <s v=""/>
    <m/>
    <m/>
  </r>
  <r>
    <s v="121000001320-0"/>
    <x v="45"/>
    <n v="344301"/>
    <m/>
    <s v="LICENCIA TOPOGRAFIA SPT"/>
    <d v="2018-03-02T00:00:00"/>
    <n v="541889.5"/>
    <n v="90314.919999999984"/>
    <s v="ZLIN"/>
    <n v="3"/>
    <n v="0"/>
    <n v="0"/>
    <n v="0"/>
    <s v="ZLIN"/>
    <n v="3"/>
    <n v="0"/>
    <n v="0"/>
    <n v="0"/>
    <s v=""/>
    <m/>
    <m/>
  </r>
  <r>
    <s v="121000001323-0"/>
    <x v="45"/>
    <n v="213100"/>
    <m/>
    <s v="Projet-Profesional"/>
    <d v="2018-04-03T00:00:00"/>
    <n v="614274.56999999995"/>
    <n v="85315.909999999916"/>
    <s v="ZLIN"/>
    <n v="3"/>
    <n v="0"/>
    <n v="0"/>
    <n v="0"/>
    <s v="ZLIN"/>
    <n v="3"/>
    <n v="0"/>
    <n v="0"/>
    <n v="0"/>
    <s v=""/>
    <m/>
    <m/>
  </r>
  <r>
    <s v="121000001324-0"/>
    <x v="45"/>
    <n v="213100"/>
    <m/>
    <s v="Projet-Profesional"/>
    <d v="2018-04-03T00:00:00"/>
    <n v="614274.56999999995"/>
    <n v="85315.909999999916"/>
    <s v="ZLIN"/>
    <n v="3"/>
    <n v="0"/>
    <n v="0"/>
    <n v="0"/>
    <s v="ZLIN"/>
    <n v="3"/>
    <n v="0"/>
    <n v="0"/>
    <n v="0"/>
    <s v=""/>
    <m/>
    <m/>
  </r>
  <r>
    <s v="121000001325-0"/>
    <x v="45"/>
    <n v="213100"/>
    <m/>
    <s v="Projet-Profesional"/>
    <d v="2018-04-03T00:00:00"/>
    <n v="614274.56999999995"/>
    <n v="85315.909999999916"/>
    <s v="ZLIN"/>
    <n v="3"/>
    <n v="0"/>
    <n v="0"/>
    <n v="0"/>
    <s v="ZLIN"/>
    <n v="3"/>
    <n v="0"/>
    <n v="0"/>
    <n v="0"/>
    <s v=""/>
    <m/>
    <m/>
  </r>
  <r>
    <s v="121000001326-0"/>
    <x v="45"/>
    <n v="213100"/>
    <m/>
    <s v="Projet-Profesional"/>
    <d v="2018-04-03T00:00:00"/>
    <n v="614274.56999999995"/>
    <n v="85315.909999999916"/>
    <s v="ZLIN"/>
    <n v="3"/>
    <n v="0"/>
    <n v="0"/>
    <n v="0"/>
    <s v="ZLIN"/>
    <n v="3"/>
    <n v="0"/>
    <n v="0"/>
    <n v="0"/>
    <s v=""/>
    <m/>
    <m/>
  </r>
  <r>
    <s v="121000001327-0"/>
    <x v="45"/>
    <n v="213100"/>
    <m/>
    <s v="Projet-Profesional"/>
    <d v="2018-04-03T00:00:00"/>
    <n v="614274.56999999995"/>
    <n v="85315.909999999916"/>
    <s v="ZLIN"/>
    <n v="3"/>
    <n v="0"/>
    <n v="0"/>
    <n v="0"/>
    <s v="ZLIN"/>
    <n v="3"/>
    <n v="0"/>
    <n v="0"/>
    <n v="0"/>
    <s v=""/>
    <m/>
    <m/>
  </r>
  <r>
    <s v="121000001332-0"/>
    <x v="45"/>
    <n v="214301"/>
    <m/>
    <s v="LICENCIA VMWARE"/>
    <d v="2018-05-18T00:00:00"/>
    <n v="3336370.71"/>
    <n v="370707.85999999987"/>
    <s v="ZLIN"/>
    <n v="3"/>
    <n v="0"/>
    <n v="0"/>
    <n v="0"/>
    <s v="ZLIN"/>
    <n v="3"/>
    <n v="0"/>
    <n v="0"/>
    <n v="0"/>
    <s v=""/>
    <m/>
    <m/>
  </r>
  <r>
    <s v="121000001333-0"/>
    <x v="45"/>
    <n v="213201"/>
    <m/>
    <s v="LICENCIA WINDOWS UP GRADE (10 DERECHOS)"/>
    <d v="2018-05-29T00:00:00"/>
    <n v="800800"/>
    <n v="88977.780000000028"/>
    <s v="ZLIN"/>
    <n v="3"/>
    <n v="0"/>
    <n v="0"/>
    <n v="0"/>
    <s v="ZLIN"/>
    <n v="3"/>
    <n v="0"/>
    <n v="0"/>
    <n v="0"/>
    <s v=""/>
    <m/>
    <m/>
  </r>
  <r>
    <s v="121000001334-0"/>
    <x v="45"/>
    <n v="342310"/>
    <m/>
    <s v="LICENCIA ENTIS PRO"/>
    <d v="2018-05-31T00:00:00"/>
    <n v="9525926.2599999998"/>
    <n v="1058436.25"/>
    <s v="ZLIN"/>
    <n v="3"/>
    <n v="0"/>
    <n v="0"/>
    <n v="0"/>
    <s v="ZLIN"/>
    <n v="3"/>
    <n v="0"/>
    <n v="0"/>
    <n v="0"/>
    <s v=""/>
    <m/>
    <m/>
  </r>
  <r>
    <s v="121000001335-0"/>
    <x v="45"/>
    <n v="342309"/>
    <m/>
    <s v="LICENCIA ENTIS PRO"/>
    <d v="2018-05-31T00:00:00"/>
    <n v="8410582.5899999999"/>
    <n v="934509.1799999997"/>
    <s v="ZLIN"/>
    <n v="3"/>
    <n v="0"/>
    <n v="0"/>
    <n v="0"/>
    <s v="ZLIN"/>
    <n v="3"/>
    <n v="0"/>
    <n v="0"/>
    <n v="0"/>
    <s v=""/>
    <m/>
    <m/>
  </r>
  <r>
    <s v="121000001336-0"/>
    <x v="45"/>
    <n v="342515"/>
    <m/>
    <s v="LICENCIA ENTIS PRO"/>
    <d v="2018-05-31T00:00:00"/>
    <n v="9545013.6199999992"/>
    <n v="1060557.0699999984"/>
    <s v="ZLIN"/>
    <n v="3"/>
    <n v="0"/>
    <n v="0"/>
    <n v="0"/>
    <s v="ZLIN"/>
    <n v="3"/>
    <n v="0"/>
    <n v="0"/>
    <n v="0"/>
    <s v=""/>
    <m/>
    <m/>
  </r>
  <r>
    <s v="121000001342-0"/>
    <x v="45"/>
    <n v="213201"/>
    <m/>
    <s v="LICENCIA"/>
    <d v="2018-07-16T00:00:00"/>
    <n v="320850"/>
    <n v="17825"/>
    <s v="ZLIN"/>
    <n v="3"/>
    <n v="0"/>
    <n v="0"/>
    <n v="0"/>
    <s v="ZLIN"/>
    <n v="3"/>
    <n v="0"/>
    <n v="0"/>
    <n v="0"/>
    <s v=""/>
    <m/>
    <m/>
  </r>
  <r>
    <s v="121000001343-0"/>
    <x v="45"/>
    <n v="213201"/>
    <m/>
    <s v="LICENCIA"/>
    <d v="2018-07-16T00:00:00"/>
    <n v="320850"/>
    <n v="17825"/>
    <s v="ZLIN"/>
    <n v="3"/>
    <n v="0"/>
    <n v="0"/>
    <n v="0"/>
    <s v="ZLIN"/>
    <n v="3"/>
    <n v="0"/>
    <n v="0"/>
    <n v="0"/>
    <s v=""/>
    <m/>
    <m/>
  </r>
  <r>
    <s v="121000001344-0"/>
    <x v="45"/>
    <n v="213201"/>
    <m/>
    <s v="LICENCIA"/>
    <d v="2018-07-16T00:00:00"/>
    <n v="320850"/>
    <n v="17825"/>
    <s v="ZLIN"/>
    <n v="3"/>
    <n v="0"/>
    <n v="0"/>
    <n v="0"/>
    <s v="ZLIN"/>
    <n v="3"/>
    <n v="0"/>
    <n v="0"/>
    <n v="0"/>
    <s v=""/>
    <m/>
    <m/>
  </r>
  <r>
    <s v="121000001345-0"/>
    <x v="45"/>
    <n v="213201"/>
    <m/>
    <s v="LICENCIA"/>
    <d v="2018-07-16T00:00:00"/>
    <n v="320850"/>
    <n v="17825"/>
    <s v="ZLIN"/>
    <n v="3"/>
    <n v="0"/>
    <n v="0"/>
    <n v="0"/>
    <s v="ZLIN"/>
    <n v="3"/>
    <n v="0"/>
    <n v="0"/>
    <n v="0"/>
    <s v=""/>
    <m/>
    <m/>
  </r>
  <r>
    <s v="121000001346-0"/>
    <x v="45"/>
    <n v="213201"/>
    <m/>
    <s v="LICENCIA"/>
    <d v="2018-07-16T00:00:00"/>
    <n v="320850"/>
    <n v="17825"/>
    <s v="ZLIN"/>
    <n v="3"/>
    <n v="0"/>
    <n v="0"/>
    <n v="0"/>
    <s v="ZLIN"/>
    <n v="3"/>
    <n v="0"/>
    <n v="0"/>
    <n v="0"/>
    <s v=""/>
    <m/>
    <m/>
  </r>
  <r>
    <s v="121100000000-0"/>
    <x v="47"/>
    <n v="335100"/>
    <m/>
    <s v="PARTE DE URB. CANGREJOS (AREAS COMUNALES)"/>
    <d v="2014-12-31T00:00:00"/>
    <n v="280161.12"/>
    <n v="0"/>
    <s v="Z000"/>
    <n v="0"/>
    <n v="0"/>
    <n v="20292872.420000002"/>
    <n v="0"/>
    <s v="Z000"/>
    <n v="0"/>
    <n v="0"/>
    <n v="0"/>
    <n v="0"/>
    <s v=""/>
    <m/>
    <m/>
  </r>
  <r>
    <s v="121100000001-0"/>
    <x v="47"/>
    <n v="335100"/>
    <m/>
    <s v="CERCA DEL MUELLE DE MOIN"/>
    <d v="2014-12-31T00:00:00"/>
    <n v="35942.18"/>
    <n v="0"/>
    <s v="Z000"/>
    <n v="0"/>
    <n v="0"/>
    <n v="2603394.7200000002"/>
    <n v="0"/>
    <s v="Z000"/>
    <n v="0"/>
    <n v="0"/>
    <n v="0"/>
    <n v="0"/>
    <s v=""/>
    <m/>
    <m/>
  </r>
  <r>
    <s v="121100000002-0"/>
    <x v="47"/>
    <n v="335100"/>
    <m/>
    <s v="FINCA RESTO-LIMON"/>
    <d v="2014-12-31T00:00:00"/>
    <n v="1597028.79"/>
    <n v="0"/>
    <s v="Z000"/>
    <n v="0"/>
    <n v="0"/>
    <n v="115677368.37"/>
    <n v="0"/>
    <s v="Z000"/>
    <n v="0"/>
    <n v="0"/>
    <n v="0"/>
    <n v="0"/>
    <s v=""/>
    <m/>
    <m/>
  </r>
  <r>
    <s v="121100000003-0"/>
    <x v="47"/>
    <n v="335100"/>
    <m/>
    <s v="COSTADO ESTE DEL MUELLE LIMON"/>
    <d v="2014-12-31T00:00:00"/>
    <n v="36035.699999999997"/>
    <n v="0"/>
    <s v="Z000"/>
    <n v="0"/>
    <n v="0"/>
    <n v="2610169.2000000002"/>
    <n v="0"/>
    <s v="Z000"/>
    <n v="0"/>
    <n v="0"/>
    <n v="0"/>
    <n v="0"/>
    <s v=""/>
    <m/>
    <m/>
  </r>
  <r>
    <s v="121100000004-0"/>
    <x v="47"/>
    <n v="335100"/>
    <m/>
    <s v="RESERVA FORESTAL BANAGA -LIMON LOTE 22"/>
    <d v="2014-12-31T00:00:00"/>
    <n v="155104.20000000001"/>
    <n v="0"/>
    <s v="Z000"/>
    <n v="0"/>
    <n v="0"/>
    <n v="11234641.42"/>
    <n v="0"/>
    <s v="Z000"/>
    <n v="0"/>
    <n v="0"/>
    <n v="0"/>
    <n v="0"/>
    <s v=""/>
    <m/>
    <m/>
  </r>
  <r>
    <s v="121100000005-0"/>
    <x v="47"/>
    <n v="335100"/>
    <m/>
    <s v="RESERVA FORESTAL BANAGA - LIMON LOTE 36"/>
    <d v="2014-12-31T00:00:00"/>
    <n v="163236.10999999999"/>
    <n v="0"/>
    <s v="Z000"/>
    <n v="0"/>
    <n v="0"/>
    <n v="11823658.52"/>
    <n v="0"/>
    <s v="Z000"/>
    <n v="0"/>
    <n v="0"/>
    <n v="0"/>
    <n v="0"/>
    <s v=""/>
    <m/>
    <m/>
  </r>
  <r>
    <s v="121100000006-0"/>
    <x v="47"/>
    <n v="335100"/>
    <m/>
    <s v="RESERVA FORESTAL BANAGA- LIMON  LOTE 37"/>
    <d v="2014-12-31T00:00:00"/>
    <n v="146673.62"/>
    <n v="0"/>
    <s v="Z000"/>
    <n v="0"/>
    <n v="0"/>
    <n v="10623989.949999999"/>
    <n v="0"/>
    <s v="Z000"/>
    <n v="0"/>
    <n v="0"/>
    <n v="0"/>
    <n v="0"/>
    <s v=""/>
    <m/>
    <m/>
  </r>
  <r>
    <s v="121100000007-0"/>
    <x v="47"/>
    <n v="335100"/>
    <m/>
    <s v="EMISARIO-COLECTOR AGUAS NEGRAS AL N UR. TRIUNFO"/>
    <d v="2014-12-31T00:00:00"/>
    <n v="10805.77"/>
    <n v="0"/>
    <s v="Z000"/>
    <n v="0"/>
    <n v="0"/>
    <n v="782692.88"/>
    <n v="0"/>
    <s v="Z000"/>
    <n v="0"/>
    <n v="0"/>
    <n v="0"/>
    <n v="0"/>
    <s v=""/>
    <m/>
    <m/>
  </r>
  <r>
    <s v="121100000008-0"/>
    <x v="47"/>
    <n v="335100"/>
    <m/>
    <s v="FINCA LIBERIA - GUANACASTE"/>
    <d v="2014-12-31T00:00:00"/>
    <n v="15158912.199999999"/>
    <n v="0"/>
    <s v="Z000"/>
    <n v="0"/>
    <n v="0"/>
    <n v="457879592.5"/>
    <n v="0"/>
    <s v="Z000"/>
    <n v="0"/>
    <n v="0"/>
    <n v="0"/>
    <n v="0"/>
    <s v=""/>
    <m/>
    <m/>
  </r>
  <r>
    <s v="121100000009-0"/>
    <x v="47"/>
    <n v="335100"/>
    <m/>
    <s v="FINCA BARRIO DON BOSCO"/>
    <d v="2014-12-31T00:00:00"/>
    <n v="2335.69"/>
    <n v="0"/>
    <s v="Z000"/>
    <n v="0"/>
    <n v="0"/>
    <n v="49221474.670000002"/>
    <n v="0"/>
    <s v="Z000"/>
    <n v="0"/>
    <n v="0"/>
    <n v="0"/>
    <n v="0"/>
    <s v=""/>
    <m/>
    <m/>
  </r>
  <r>
    <s v="121100000010-0"/>
    <x v="47"/>
    <n v="335100"/>
    <m/>
    <s v="RESERVA FORESTAL HDA LAS BRUMAS LA CRUZ GTE"/>
    <d v="2014-12-31T00:00:00"/>
    <n v="132128.71"/>
    <n v="0"/>
    <s v="Z000"/>
    <n v="0"/>
    <n v="0"/>
    <n v="9570460.9499999993"/>
    <n v="0"/>
    <s v="Z000"/>
    <n v="0"/>
    <n v="0"/>
    <n v="0"/>
    <n v="0"/>
    <s v=""/>
    <m/>
    <m/>
  </r>
  <r>
    <s v="121100000011-0"/>
    <x v="47"/>
    <n v="335100"/>
    <m/>
    <s v="RESERVA FORESTAL HDA LAS BRUMAS LA CRUZ GTE"/>
    <d v="2014-12-31T00:00:00"/>
    <n v="132128.71"/>
    <n v="0"/>
    <s v="Z000"/>
    <n v="0"/>
    <n v="0"/>
    <n v="9570460.9499999993"/>
    <n v="0"/>
    <s v="Z000"/>
    <n v="0"/>
    <n v="0"/>
    <n v="0"/>
    <n v="0"/>
    <s v=""/>
    <m/>
    <m/>
  </r>
  <r>
    <s v="121100000012-0"/>
    <x v="47"/>
    <n v="335100"/>
    <m/>
    <s v="AL ESTE PLANTEL REFINERIA (SEG 2) DOLE"/>
    <d v="2014-12-31T00:00:00"/>
    <n v="1662506.09"/>
    <n v="0"/>
    <s v="Z000"/>
    <n v="0"/>
    <n v="0"/>
    <n v="120420076.54000001"/>
    <n v="0"/>
    <s v="Z000"/>
    <n v="0"/>
    <n v="0"/>
    <n v="0"/>
    <n v="0"/>
    <s v=""/>
    <m/>
    <m/>
  </r>
  <r>
    <s v="121100000013-0"/>
    <x v="47"/>
    <n v="335100"/>
    <m/>
    <s v="AL S PLANTEL REF. SEG 3 INCOFER"/>
    <d v="2014-12-31T00:00:00"/>
    <n v="272878.37"/>
    <n v="0"/>
    <s v="Z000"/>
    <n v="0"/>
    <n v="0"/>
    <n v="19765361.59"/>
    <n v="0"/>
    <s v="Z000"/>
    <n v="0"/>
    <n v="0"/>
    <n v="0"/>
    <n v="0"/>
    <s v=""/>
    <m/>
    <m/>
  </r>
  <r>
    <s v="121100000014-0"/>
    <x v="47"/>
    <n v="335100"/>
    <m/>
    <s v="AL ESTE PLANTEL REF. SEGREGACION 5  INCOFER"/>
    <d v="2014-12-31T00:00:00"/>
    <n v="583733.28"/>
    <n v="0"/>
    <s v="Z000"/>
    <n v="0"/>
    <n v="0"/>
    <n v="42281472.640000001"/>
    <n v="0"/>
    <s v="Z000"/>
    <n v="0"/>
    <n v="0"/>
    <n v="0"/>
    <n v="0"/>
    <s v=""/>
    <m/>
    <m/>
  </r>
  <r>
    <s v="121100000015-0"/>
    <x v="47"/>
    <n v="335100"/>
    <m/>
    <s v="AL ESTE MUELLE JAPDEVA SEG 6 TRANSMERQUIN"/>
    <d v="2014-12-31T00:00:00"/>
    <n v="141880.84"/>
    <n v="0"/>
    <s v="Z000"/>
    <n v="0"/>
    <n v="0"/>
    <n v="10276835.58"/>
    <n v="0"/>
    <s v="Z000"/>
    <n v="0"/>
    <n v="0"/>
    <n v="0"/>
    <n v="0"/>
    <s v=""/>
    <m/>
    <m/>
  </r>
  <r>
    <s v="121100000016-0"/>
    <x v="47"/>
    <n v="335100"/>
    <m/>
    <s v="EXXON (ESTE MUELLE JAPDEVA)"/>
    <d v="2014-12-31T00:00:00"/>
    <n v="107587.29"/>
    <n v="0"/>
    <s v="Z000"/>
    <n v="0"/>
    <n v="0"/>
    <n v="7792855.6100000003"/>
    <n v="0"/>
    <s v="Z000"/>
    <n v="0"/>
    <n v="0"/>
    <n v="0"/>
    <n v="0"/>
    <s v=""/>
    <m/>
    <m/>
  </r>
  <r>
    <s v="121100000017-0"/>
    <x v="47"/>
    <n v="335100"/>
    <m/>
    <s v="FINCA BARRIO MEXICO  SAN JOSE"/>
    <d v="2014-12-31T00:00:00"/>
    <n v="444691.26"/>
    <n v="0"/>
    <s v="Z000"/>
    <n v="0"/>
    <n v="0"/>
    <n v="51222318.57"/>
    <n v="0"/>
    <s v="Z000"/>
    <n v="0"/>
    <n v="0"/>
    <n v="0"/>
    <n v="0"/>
    <s v=""/>
    <m/>
    <m/>
  </r>
  <r>
    <s v="121100000018-0"/>
    <x v="47"/>
    <n v="335100"/>
    <m/>
    <s v="FINCA LA URUCA, SAN JOSE"/>
    <d v="2014-12-31T00:00:00"/>
    <n v="10533.11"/>
    <n v="0"/>
    <s v="Z000"/>
    <n v="0"/>
    <n v="0"/>
    <n v="186764459"/>
    <n v="0"/>
    <s v="Z000"/>
    <n v="0"/>
    <n v="0"/>
    <n v="0"/>
    <n v="0"/>
    <s v=""/>
    <m/>
    <m/>
  </r>
  <r>
    <s v="121100000021-0"/>
    <x v="47"/>
    <n v="335100"/>
    <m/>
    <s v="BAGACES, GUANACASTE SECCION A,B"/>
    <d v="2014-12-31T00:00:00"/>
    <n v="68245.39"/>
    <n v="0"/>
    <s v="Z000"/>
    <n v="0"/>
    <n v="0"/>
    <n v="45060958.909999996"/>
    <n v="0"/>
    <s v="Z000"/>
    <n v="0"/>
    <n v="0"/>
    <n v="0"/>
    <n v="0"/>
    <s v=""/>
    <m/>
    <m/>
  </r>
  <r>
    <s v="121100000023-0"/>
    <x v="47"/>
    <n v="335100"/>
    <m/>
    <s v="B-Line (Limón)"/>
    <d v="1980-10-28T00:00:00"/>
    <n v="14421.52"/>
    <n v="0"/>
    <s v="Z000"/>
    <n v="0"/>
    <n v="0"/>
    <n v="1044592.03"/>
    <n v="0"/>
    <s v="Z000"/>
    <n v="0"/>
    <n v="0"/>
    <n v="0"/>
    <n v="0"/>
    <s v=""/>
    <m/>
    <m/>
  </r>
  <r>
    <s v="121100000025-0"/>
    <x v="47"/>
    <n v="322201"/>
    <m/>
    <s v="TANQUE 7 42,200 GALONES ( FINCA 7-065440 ESSO STAN"/>
    <d v="2008-06-30T00:00:00"/>
    <n v="11156943.470000001"/>
    <n v="6859667.7400000002"/>
    <s v="ZLI1"/>
    <n v="15"/>
    <n v="0"/>
    <n v="289672.93"/>
    <n v="192856.46"/>
    <s v="ZLIN"/>
    <n v="15"/>
    <n v="0"/>
    <n v="0"/>
    <n v="0"/>
    <s v=""/>
    <m/>
    <m/>
  </r>
  <r>
    <s v="121100000026-0"/>
    <x v="47"/>
    <n v="322201"/>
    <m/>
    <s v="TANQUE 5 58,900 GALONES ( FINCA 7-065440 ESSO STAN"/>
    <d v="2008-06-30T00:00:00"/>
    <n v="15253031.91"/>
    <n v="9378516.4000000004"/>
    <s v="ZLI1"/>
    <n v="15"/>
    <n v="0"/>
    <n v="396021.58"/>
    <n v="263671.73"/>
    <s v="ZLIN"/>
    <n v="15"/>
    <n v="0"/>
    <n v="0"/>
    <n v="0"/>
    <s v=""/>
    <m/>
    <m/>
  </r>
  <r>
    <s v="121100000027-0"/>
    <x v="47"/>
    <n v="322201"/>
    <m/>
    <s v="TANQUE 9 114,100 GALONES ( FINCA 7-065440 ESSO STA"/>
    <d v="2008-06-30T00:00:00"/>
    <n v="28792198.559999999"/>
    <n v="17704291.589999996"/>
    <s v="ZLI1"/>
    <n v="15"/>
    <n v="0"/>
    <n v="747545.27"/>
    <n v="497743.75"/>
    <s v="ZLIN"/>
    <n v="15"/>
    <n v="0"/>
    <n v="0"/>
    <n v="0"/>
    <s v=""/>
    <m/>
    <m/>
  </r>
  <r>
    <s v="121100000028-0"/>
    <x v="47"/>
    <n v="322201"/>
    <m/>
    <s v="TANQUE 1 114.100 GALONES ( FINCA 7-065440 ESSO SAN"/>
    <d v="2008-06-30T00:00:00"/>
    <n v="28792198.559999999"/>
    <n v="17704291.589999996"/>
    <s v="ZLI1"/>
    <n v="15"/>
    <n v="0"/>
    <n v="747545.27"/>
    <n v="497743.75"/>
    <s v="ZLIN"/>
    <n v="15"/>
    <n v="0"/>
    <n v="0"/>
    <n v="0"/>
    <s v=""/>
    <m/>
    <m/>
  </r>
  <r>
    <s v="121100000029-0"/>
    <x v="47"/>
    <n v="322201"/>
    <m/>
    <s v="TANQUE 6 58,900 GALONES ( FINCA 7-065440 ESSO STAN"/>
    <d v="2008-06-30T00:00:00"/>
    <n v="15253031.91"/>
    <n v="9378516.4000000004"/>
    <s v="ZLI1"/>
    <n v="15"/>
    <n v="0"/>
    <n v="396021.58"/>
    <n v="263671.73"/>
    <s v="ZLIN"/>
    <n v="15"/>
    <n v="0"/>
    <n v="0"/>
    <n v="0"/>
    <s v=""/>
    <m/>
    <m/>
  </r>
  <r>
    <s v="121100000030-0"/>
    <x v="47"/>
    <n v="322201"/>
    <m/>
    <s v="TANQUE 8 24,300 GALONES ( FINCA 7-065440 ESSO STAN"/>
    <d v="2008-06-30T00:00:00"/>
    <n v="6766526.1900000004"/>
    <n v="4159824.5300000003"/>
    <s v="ZLI1"/>
    <n v="15"/>
    <n v="0"/>
    <n v="175682.47"/>
    <n v="116952.68"/>
    <s v="ZLIN"/>
    <n v="15"/>
    <n v="0"/>
    <n v="0"/>
    <n v="0"/>
    <s v=""/>
    <m/>
    <m/>
  </r>
  <r>
    <s v="121100000031-0"/>
    <x v="47"/>
    <n v="322201"/>
    <m/>
    <s v="TANQUE 10 5,500 GALONES ( FINCA 7-065440 ESSO STAN"/>
    <d v="2008-06-30T00:00:00"/>
    <n v="2155370.96"/>
    <n v="1324240.67"/>
    <s v="ZLI1"/>
    <n v="15"/>
    <n v="0"/>
    <n v="55960.9"/>
    <n v="37232.68"/>
    <s v="ZLIN"/>
    <n v="15"/>
    <n v="0"/>
    <n v="0"/>
    <n v="0"/>
    <s v=""/>
    <m/>
    <m/>
  </r>
  <r>
    <s v="121100000032-0"/>
    <x v="47"/>
    <n v="322201"/>
    <m/>
    <s v="TANQUE 4 58,900 GALONES ( FINCA 7-065440 ESSO STAN"/>
    <d v="2008-06-30T00:00:00"/>
    <n v="15253031.91"/>
    <n v="9378516.4000000004"/>
    <s v="ZLI1"/>
    <n v="15"/>
    <n v="0"/>
    <n v="396021.58"/>
    <n v="263671.73"/>
    <s v="ZLIN"/>
    <n v="15"/>
    <n v="0"/>
    <n v="0"/>
    <n v="0"/>
    <s v=""/>
    <m/>
    <m/>
  </r>
  <r>
    <s v="121100000033-0"/>
    <x v="47"/>
    <n v="322201"/>
    <m/>
    <s v="TANQUE 3 58,900 GALONES ( FINCA 7-065440 ESSO STAN"/>
    <d v="2008-06-30T00:00:00"/>
    <n v="15253031.91"/>
    <n v="9378516.4000000004"/>
    <s v="ZLI1"/>
    <n v="15"/>
    <n v="0"/>
    <n v="396021.58"/>
    <n v="263671.73"/>
    <s v="ZLIN"/>
    <n v="15"/>
    <n v="0"/>
    <n v="0"/>
    <n v="0"/>
    <s v=""/>
    <m/>
    <m/>
  </r>
  <r>
    <s v="121100000034-0"/>
    <x v="47"/>
    <n v="322201"/>
    <m/>
    <s v="TANQUE 2 58.900 GALONES ( FINCA 7-065440 ESSO STAN"/>
    <d v="2008-06-30T00:00:00"/>
    <n v="15253031.91"/>
    <n v="9378516.4000000004"/>
    <s v="ZLI1"/>
    <n v="15"/>
    <n v="0"/>
    <n v="396021.58"/>
    <n v="263671.73"/>
    <s v="ZLIN"/>
    <n v="15"/>
    <n v="0"/>
    <n v="0"/>
    <n v="0"/>
    <s v=""/>
    <m/>
    <m/>
  </r>
  <r>
    <s v="121100000035-0"/>
    <x v="47"/>
    <n v="342402"/>
    <m/>
    <s v="Sistema contra incendio ( Activos Finca 7-065440 E"/>
    <d v="2008-06-30T00:00:00"/>
    <n v="8054454.0999999996"/>
    <n v="3713320.1199999992"/>
    <s v="ZLI1"/>
    <n v="20"/>
    <n v="0"/>
    <n v="209121.55"/>
    <n v="103248.83999999998"/>
    <s v="ZLIN"/>
    <n v="20"/>
    <n v="0"/>
    <n v="0"/>
    <n v="0"/>
    <s v=""/>
    <m/>
    <m/>
  </r>
  <r>
    <s v="121100000036-0"/>
    <x v="47"/>
    <n v="322201"/>
    <m/>
    <s v="SISTEMA DE TUBERIAS ( FINCA 7-065440 ESSO STANDARD"/>
    <d v="2008-06-30T00:00:00"/>
    <n v="33190126.539999999"/>
    <n v="15305781.789999999"/>
    <s v="ZLI1"/>
    <n v="20"/>
    <n v="0"/>
    <n v="861730.74"/>
    <n v="425568.76"/>
    <s v="ZLIN"/>
    <n v="20"/>
    <n v="0"/>
    <n v="0"/>
    <n v="0"/>
    <s v=""/>
    <m/>
    <m/>
  </r>
  <r>
    <s v="121100000037-0"/>
    <x v="47"/>
    <n v="335100"/>
    <m/>
    <s v="SISTEMA DE VALVULAS (FINCA ESSO OIL)"/>
    <d v="2008-06-30T00:00:00"/>
    <n v="606297.47"/>
    <n v="545667.72"/>
    <s v="ZLI1"/>
    <n v="10"/>
    <n v="0"/>
    <n v="88089.66"/>
    <n v="88089.66"/>
    <s v="ZLIN"/>
    <n v="10"/>
    <n v="0"/>
    <n v="0"/>
    <n v="0"/>
    <s v=""/>
    <m/>
    <m/>
  </r>
  <r>
    <s v="121100000038-0"/>
    <x v="47"/>
    <n v="335100"/>
    <m/>
    <s v="BOMBAS CARGADEROS (FINCA ESSO OIL)"/>
    <d v="2008-06-30T00:00:00"/>
    <n v="4073271.86"/>
    <n v="3665944.67"/>
    <s v="ZLI1"/>
    <n v="10"/>
    <n v="0"/>
    <n v="591810.34"/>
    <n v="591810.34"/>
    <s v="ZLIN"/>
    <n v="10"/>
    <n v="0"/>
    <n v="0"/>
    <n v="0"/>
    <s v=""/>
    <m/>
    <m/>
  </r>
  <r>
    <s v="121100000039-0"/>
    <x v="47"/>
    <n v="335100"/>
    <m/>
    <s v="EQUIPO P RECIBO BARCO (FINCA ESSO OIL)"/>
    <d v="2008-06-30T00:00:00"/>
    <n v="2865600.57"/>
    <n v="2579040.5099999998"/>
    <s v="ZLI1"/>
    <n v="10"/>
    <n v="0"/>
    <n v="416346.4"/>
    <n v="416346.4"/>
    <s v="ZLIN"/>
    <n v="10"/>
    <n v="0"/>
    <n v="0"/>
    <n v="0"/>
    <s v=""/>
    <m/>
    <m/>
  </r>
  <r>
    <s v="121100000040-0"/>
    <x v="47"/>
    <n v="335203"/>
    <m/>
    <s v="LOTE RESTO URB. EL TRIUNFO (calles pub. alamedas)"/>
    <d v="2016-04-18T00:00:00"/>
    <n v="1"/>
    <n v="0"/>
    <s v="Z000"/>
    <n v="0"/>
    <n v="0"/>
    <n v="248841052"/>
    <n v="0"/>
    <s v="Z000"/>
    <n v="0"/>
    <n v="0"/>
    <n v="0"/>
    <n v="0"/>
    <s v=""/>
    <m/>
    <m/>
  </r>
  <r>
    <s v="121100000041-0"/>
    <x v="47"/>
    <n v="335203"/>
    <m/>
    <s v="EMISARIOS (COLECTOR AGUAS NEGRAS) URB EL TRIUNFO"/>
    <d v="2016-04-18T00:00:00"/>
    <n v="1"/>
    <n v="0"/>
    <s v="Z000"/>
    <n v="0"/>
    <n v="0"/>
    <n v="6343132"/>
    <n v="0"/>
    <s v="Z000"/>
    <n v="0"/>
    <n v="0"/>
    <n v="0"/>
    <n v="0"/>
    <s v=""/>
    <m/>
    <m/>
  </r>
  <r>
    <s v="121100000042-0"/>
    <x v="47"/>
    <n v="335203"/>
    <m/>
    <s v="EMISARIOS (COLECTOR AGUAS NEGRAS) URB EL TRIUNFO"/>
    <d v="2016-04-18T00:00:00"/>
    <n v="1"/>
    <n v="0"/>
    <s v="Z000"/>
    <n v="0"/>
    <n v="0"/>
    <n v="9277330"/>
    <n v="0"/>
    <s v="Z000"/>
    <n v="0"/>
    <n v="0"/>
    <n v="0"/>
    <n v="0"/>
    <s v=""/>
    <m/>
    <m/>
  </r>
  <r>
    <s v="121100000043-0"/>
    <x v="47"/>
    <n v="335203"/>
    <m/>
    <s v="EMISARIOS (COLECTOR AGUAS NEGRAS) URB EL TRIUNFO"/>
    <d v="2016-04-18T00:00:00"/>
    <n v="1"/>
    <n v="0"/>
    <s v="Z000"/>
    <n v="0"/>
    <n v="0"/>
    <n v="6299705"/>
    <n v="0"/>
    <s v="Z000"/>
    <n v="0"/>
    <n v="0"/>
    <n v="0"/>
    <n v="0"/>
    <s v=""/>
    <m/>
    <m/>
  </r>
  <r>
    <s v="121100000050-0"/>
    <x v="47"/>
    <n v="322305"/>
    <m/>
    <s v="VALVULA"/>
    <d v="2003-11-30T00:00:00"/>
    <n v="401654.05"/>
    <n v="331893.07999999996"/>
    <s v="ZLIN"/>
    <n v="2"/>
    <n v="11"/>
    <n v="0"/>
    <n v="0"/>
    <s v="ZLIN"/>
    <n v="0"/>
    <n v="1"/>
    <n v="44352.47"/>
    <n v="12012.130000000001"/>
    <s v="ZLIN"/>
    <n v="2"/>
    <n v="11"/>
  </r>
  <r>
    <s v="121100000051-0"/>
    <x v="47"/>
    <n v="322302"/>
    <m/>
    <s v="PANEL DE CONTROL"/>
    <d v="2016-12-31T00:00:00"/>
    <n v="198328999.63"/>
    <n v="126744028.17"/>
    <s v="ZLIN"/>
    <n v="10"/>
    <n v="3"/>
    <n v="0"/>
    <n v="0"/>
    <s v="ZLIN"/>
    <n v="0"/>
    <n v="1"/>
    <n v="-74450537.040000007"/>
    <n v="-18612634.260000005"/>
    <s v="ZLIN"/>
    <n v="10"/>
    <n v="3"/>
  </r>
  <r>
    <s v="121100000052-0"/>
    <x v="47"/>
    <n v="322302"/>
    <m/>
    <s v="PANEL DE CONTROL"/>
    <d v="2016-12-31T00:00:00"/>
    <n v="198328999.63"/>
    <n v="126744028.17"/>
    <s v="ZLIN"/>
    <n v="10"/>
    <n v="3"/>
    <n v="0"/>
    <n v="0"/>
    <s v="Z000"/>
    <n v="0"/>
    <n v="0"/>
    <n v="-74450537.040000007"/>
    <n v="-18612634.260000005"/>
    <s v="ZLIN"/>
    <n v="10"/>
    <n v="3"/>
  </r>
  <r>
    <s v="121100000053-0"/>
    <x v="47"/>
    <n v="322302"/>
    <m/>
    <s v="PANEL DE CONTROL"/>
    <d v="2016-12-31T00:00:00"/>
    <n v="198328999.63"/>
    <n v="126744028.17"/>
    <s v="ZLIN"/>
    <n v="10"/>
    <n v="3"/>
    <n v="0"/>
    <n v="0"/>
    <s v="Z000"/>
    <n v="0"/>
    <n v="0"/>
    <n v="-74450537.040000007"/>
    <n v="-18612634.260000005"/>
    <s v="ZLIN"/>
    <n v="10"/>
    <n v="3"/>
  </r>
  <r>
    <s v="121100000054-0"/>
    <x v="47"/>
    <n v="322302"/>
    <m/>
    <s v="PANEL DE CONTROL"/>
    <d v="2016-12-31T00:00:00"/>
    <n v="198328999.63"/>
    <n v="126744028.17"/>
    <s v="ZLIN"/>
    <n v="10"/>
    <n v="3"/>
    <n v="0"/>
    <n v="0"/>
    <s v="Z000"/>
    <n v="0"/>
    <n v="0"/>
    <n v="-74450537.040000007"/>
    <n v="-18612634.260000005"/>
    <s v="ZLIN"/>
    <n v="10"/>
    <n v="3"/>
  </r>
  <r>
    <s v="121100000055-0"/>
    <x v="47"/>
    <n v="322302"/>
    <m/>
    <s v="PANEL DE CONTROL"/>
    <d v="2016-12-31T00:00:00"/>
    <n v="198328999.63"/>
    <n v="126744028.17"/>
    <s v="ZLIN"/>
    <n v="10"/>
    <n v="3"/>
    <n v="0"/>
    <n v="0"/>
    <s v="Z000"/>
    <n v="0"/>
    <n v="0"/>
    <n v="-74450537.040000007"/>
    <n v="-18612634.260000005"/>
    <s v="ZLIN"/>
    <n v="10"/>
    <n v="3"/>
  </r>
  <r>
    <s v="121100000056-0"/>
    <x v="47"/>
    <n v="322302"/>
    <m/>
    <s v="PANEL DE CONTROL"/>
    <d v="2016-12-31T00:00:00"/>
    <n v="198328999.63"/>
    <n v="126744028.17"/>
    <s v="ZLIN"/>
    <n v="10"/>
    <n v="3"/>
    <n v="0"/>
    <n v="0"/>
    <s v="Z000"/>
    <n v="0"/>
    <n v="0"/>
    <n v="-74450537.040000007"/>
    <n v="-18612634.260000005"/>
    <s v="ZLIN"/>
    <n v="10"/>
    <n v="3"/>
  </r>
  <r>
    <s v="121100000057-0"/>
    <x v="47"/>
    <n v="322302"/>
    <m/>
    <s v="PANEL DE CONTROL"/>
    <d v="2016-12-31T00:00:00"/>
    <n v="198328999.63"/>
    <n v="126744028.17"/>
    <s v="ZLIN"/>
    <n v="10"/>
    <n v="3"/>
    <n v="0"/>
    <n v="0"/>
    <s v="Z000"/>
    <n v="0"/>
    <n v="0"/>
    <n v="-74450537.040000007"/>
    <n v="-18612634.260000005"/>
    <s v="ZLIN"/>
    <n v="10"/>
    <n v="3"/>
  </r>
  <r>
    <s v="121100000058-0"/>
    <x v="47"/>
    <n v="322302"/>
    <m/>
    <s v="PANEL DE CONTROL"/>
    <d v="2016-12-31T00:00:00"/>
    <n v="39213964.789999999"/>
    <n v="12806000.949999999"/>
    <s v="ZLIN"/>
    <n v="10"/>
    <n v="3"/>
    <n v="0"/>
    <n v="0"/>
    <s v="Z000"/>
    <n v="0"/>
    <n v="0"/>
    <n v="4549307.57"/>
    <n v="1137326.8900000001"/>
    <s v="ZLIN"/>
    <n v="10"/>
    <n v="3"/>
  </r>
  <r>
    <s v="121100000059-0"/>
    <x v="47"/>
    <n v="322302"/>
    <m/>
    <s v="PANEL DE CONTROL"/>
    <d v="2016-12-31T00:00:00"/>
    <n v="37624189.100000001"/>
    <n v="12286832.09"/>
    <s v="ZLIN"/>
    <n v="10"/>
    <n v="3"/>
    <n v="0"/>
    <n v="0"/>
    <s v="Z000"/>
    <n v="0"/>
    <n v="0"/>
    <n v="4364873.8099999996"/>
    <n v="1091218.4399999995"/>
    <s v="ZLIN"/>
    <n v="10"/>
    <n v="3"/>
  </r>
  <r>
    <s v="121100000060-0"/>
    <x v="47"/>
    <n v="322302"/>
    <m/>
    <s v="PANEL ELECTRICO"/>
    <d v="2016-12-31T00:00:00"/>
    <n v="1"/>
    <n v="1"/>
    <s v="ZLIN"/>
    <n v="0"/>
    <n v="1"/>
    <n v="0"/>
    <n v="0"/>
    <s v="Z000"/>
    <n v="0"/>
    <n v="0"/>
    <n v="4305803.16"/>
    <n v="3049943.9000000004"/>
    <s v="ZLIN"/>
    <n v="2"/>
    <n v="11"/>
  </r>
  <r>
    <s v="121100000061-0"/>
    <x v="47"/>
    <n v="322302"/>
    <m/>
    <s v="PANEL ELECTRICO"/>
    <d v="2016-12-31T00:00:00"/>
    <n v="1"/>
    <n v="1"/>
    <s v="ZLIN"/>
    <n v="0"/>
    <n v="1"/>
    <n v="0"/>
    <n v="0"/>
    <s v="Z000"/>
    <n v="0"/>
    <n v="0"/>
    <n v="4348246.38"/>
    <n v="3080007.8499999996"/>
    <s v="ZLIN"/>
    <n v="2"/>
    <n v="11"/>
  </r>
  <r>
    <s v="121100000062-0"/>
    <x v="47"/>
    <n v="322302"/>
    <m/>
    <s v="PANEL ELECTRICO"/>
    <d v="2016-12-31T00:00:00"/>
    <n v="1"/>
    <n v="1"/>
    <s v="ZLIN"/>
    <n v="0"/>
    <n v="1"/>
    <n v="0"/>
    <n v="0"/>
    <s v="Z000"/>
    <n v="0"/>
    <n v="0"/>
    <n v="4348246.38"/>
    <n v="3080007.8499999996"/>
    <s v="ZLIN"/>
    <n v="2"/>
    <n v="11"/>
  </r>
  <r>
    <s v="121100000063-0"/>
    <x v="47"/>
    <n v="322302"/>
    <m/>
    <s v="FILTRO"/>
    <d v="2016-12-31T00:00:00"/>
    <n v="1"/>
    <n v="1"/>
    <s v="ZLIN"/>
    <n v="0"/>
    <n v="1"/>
    <n v="0"/>
    <n v="0"/>
    <s v="Z000"/>
    <n v="0"/>
    <n v="0"/>
    <n v="7041882.6299999999"/>
    <n v="3627636.51"/>
    <s v="ZLIN"/>
    <n v="4"/>
    <n v="5"/>
  </r>
  <r>
    <s v="121100000064-0"/>
    <x v="47"/>
    <n v="322302"/>
    <m/>
    <s v="BOMBA"/>
    <d v="2016-12-31T00:00:00"/>
    <n v="1"/>
    <n v="1"/>
    <s v="ZLIN"/>
    <n v="0"/>
    <n v="1"/>
    <n v="0"/>
    <n v="0"/>
    <s v="Z000"/>
    <n v="0"/>
    <n v="0"/>
    <n v="192772.65"/>
    <n v="182063.06"/>
    <s v="ZLIN"/>
    <n v="1"/>
    <n v="11"/>
  </r>
  <r>
    <s v="121100000065-0"/>
    <x v="47"/>
    <n v="322302"/>
    <m/>
    <s v="MOTOR"/>
    <d v="2016-12-31T00:00:00"/>
    <n v="1"/>
    <n v="1"/>
    <s v="ZLIN"/>
    <n v="0"/>
    <n v="1"/>
    <n v="0"/>
    <n v="0"/>
    <s v="Z000"/>
    <n v="0"/>
    <n v="0"/>
    <n v="26993.040000000001"/>
    <n v="25493.43"/>
    <s v="ZLIN"/>
    <n v="1"/>
    <n v="11"/>
  </r>
  <r>
    <s v="121100000066-0"/>
    <x v="47"/>
    <n v="322302"/>
    <m/>
    <s v="BOMBA"/>
    <d v="2016-12-31T00:00:00"/>
    <n v="1"/>
    <n v="1"/>
    <s v="ZLIN"/>
    <n v="0"/>
    <n v="1"/>
    <n v="0"/>
    <n v="0"/>
    <s v="Z000"/>
    <n v="0"/>
    <n v="0"/>
    <n v="192772.65"/>
    <n v="182063.06"/>
    <s v="ZLIN"/>
    <n v="1"/>
    <n v="11"/>
  </r>
  <r>
    <s v="121100000067-0"/>
    <x v="47"/>
    <n v="322302"/>
    <m/>
    <s v="MOTOR"/>
    <d v="2016-12-31T00:00:00"/>
    <n v="1"/>
    <n v="1"/>
    <s v="ZLIN"/>
    <n v="0"/>
    <n v="1"/>
    <n v="0"/>
    <n v="0"/>
    <s v="Z000"/>
    <n v="0"/>
    <n v="0"/>
    <n v="26993.040000000001"/>
    <n v="25493.43"/>
    <s v="ZLIN"/>
    <n v="1"/>
    <n v="11"/>
  </r>
  <r>
    <s v="121100000068-0"/>
    <x v="47"/>
    <n v="322302"/>
    <m/>
    <s v="TURBINA"/>
    <d v="2016-12-31T00:00:00"/>
    <n v="1"/>
    <n v="1"/>
    <s v="ZLIN"/>
    <n v="0"/>
    <n v="1"/>
    <n v="0"/>
    <n v="0"/>
    <s v="Z000"/>
    <n v="0"/>
    <n v="0"/>
    <n v="720793.64"/>
    <n v="510562.16000000003"/>
    <s v="ZLIN"/>
    <n v="2"/>
    <n v="11"/>
  </r>
  <r>
    <s v="121100000069-0"/>
    <x v="47"/>
    <n v="322302"/>
    <m/>
    <s v="GOBERNADOR"/>
    <d v="2016-12-31T00:00:00"/>
    <n v="1"/>
    <n v="1"/>
    <s v="ZLIN"/>
    <n v="0"/>
    <n v="1"/>
    <n v="0"/>
    <n v="0"/>
    <s v="Z000"/>
    <n v="0"/>
    <n v="0"/>
    <n v="1133881.47"/>
    <n v="1070888.06"/>
    <s v="ZLIN"/>
    <n v="1"/>
    <n v="11"/>
  </r>
  <r>
    <s v="121100000070-0"/>
    <x v="47"/>
    <n v="322302"/>
    <m/>
    <s v="TURBINA"/>
    <d v="2016-12-31T00:00:00"/>
    <n v="1"/>
    <n v="1"/>
    <s v="ZLIN"/>
    <n v="0"/>
    <n v="1"/>
    <n v="0"/>
    <n v="0"/>
    <s v="Z000"/>
    <n v="0"/>
    <n v="0"/>
    <n v="3838188.74"/>
    <n v="2718717.0300000003"/>
    <s v="ZLIN"/>
    <n v="2"/>
    <n v="11"/>
  </r>
  <r>
    <s v="121100000071-0"/>
    <x v="47"/>
    <n v="322302"/>
    <m/>
    <s v="TURBINA"/>
    <d v="2016-12-31T00:00:00"/>
    <n v="1"/>
    <n v="1"/>
    <s v="ZLIN"/>
    <n v="0"/>
    <n v="1"/>
    <n v="0"/>
    <n v="0"/>
    <s v="Z000"/>
    <n v="0"/>
    <n v="0"/>
    <n v="27430332.350000001"/>
    <n v="5518528.4100000001"/>
    <s v="ZLIN"/>
    <n v="13"/>
    <n v="0"/>
  </r>
  <r>
    <s v="121100000072-0"/>
    <x v="47"/>
    <n v="322302"/>
    <m/>
    <s v="MOTOR"/>
    <d v="2016-12-31T00:00:00"/>
    <n v="1"/>
    <n v="1"/>
    <s v="ZLIN"/>
    <n v="0"/>
    <n v="1"/>
    <n v="0"/>
    <n v="0"/>
    <s v="Z000"/>
    <n v="0"/>
    <n v="0"/>
    <n v="344479.61"/>
    <n v="244006.38999999998"/>
    <s v="ZLIN"/>
    <n v="2"/>
    <n v="11"/>
  </r>
  <r>
    <s v="121100000073-0"/>
    <x v="47"/>
    <n v="322302"/>
    <m/>
    <s v="MOTOR"/>
    <d v="2016-12-31T00:00:00"/>
    <n v="1"/>
    <n v="1"/>
    <s v="ZLIN"/>
    <n v="0"/>
    <n v="1"/>
    <n v="0"/>
    <n v="0"/>
    <s v="Z000"/>
    <n v="0"/>
    <n v="0"/>
    <n v="64346.82"/>
    <n v="45579"/>
    <s v="ZLIN"/>
    <n v="2"/>
    <n v="11"/>
  </r>
  <r>
    <s v="121100000074-0"/>
    <x v="47"/>
    <n v="322302"/>
    <m/>
    <s v="MOTOR"/>
    <d v="2016-12-31T00:00:00"/>
    <n v="1"/>
    <n v="1"/>
    <s v="ZLIN"/>
    <n v="0"/>
    <n v="1"/>
    <n v="0"/>
    <n v="0"/>
    <s v="Z000"/>
    <n v="0"/>
    <n v="0"/>
    <n v="344479.61"/>
    <n v="244006.38999999998"/>
    <s v="ZLIN"/>
    <n v="2"/>
    <n v="11"/>
  </r>
  <r>
    <s v="121100000075-0"/>
    <x v="47"/>
    <n v="322302"/>
    <m/>
    <s v="MOTOR"/>
    <d v="2016-12-31T00:00:00"/>
    <n v="1"/>
    <n v="1"/>
    <s v="ZLIN"/>
    <n v="0"/>
    <n v="1"/>
    <n v="0"/>
    <n v="0"/>
    <s v="Z000"/>
    <n v="0"/>
    <n v="0"/>
    <n v="103116.14"/>
    <n v="73040.600000000006"/>
    <s v="ZLIN"/>
    <n v="2"/>
    <n v="11"/>
  </r>
  <r>
    <s v="121100000076-0"/>
    <x v="47"/>
    <n v="322302"/>
    <m/>
    <s v="MOTOR"/>
    <d v="2016-12-31T00:00:00"/>
    <n v="1"/>
    <n v="1"/>
    <s v="ZLIN"/>
    <n v="0"/>
    <n v="1"/>
    <n v="0"/>
    <n v="0"/>
    <s v="Z000"/>
    <n v="0"/>
    <n v="0"/>
    <n v="64346.82"/>
    <n v="45579"/>
    <s v="ZLIN"/>
    <n v="2"/>
    <n v="11"/>
  </r>
  <r>
    <s v="121100000077-0"/>
    <x v="47"/>
    <n v="322302"/>
    <m/>
    <s v="MOTOR"/>
    <d v="2016-12-31T00:00:00"/>
    <n v="166370.69"/>
    <n v="130369.16"/>
    <s v="ZLIN"/>
    <n v="2"/>
    <n v="11"/>
    <n v="0"/>
    <n v="0"/>
    <s v="Z000"/>
    <n v="0"/>
    <n v="0"/>
    <n v="-91722.87"/>
    <n v="-64970.369999999995"/>
    <s v="ZLIN"/>
    <n v="2"/>
    <n v="11"/>
  </r>
  <r>
    <s v="121100000078-0"/>
    <x v="47"/>
    <n v="322302"/>
    <m/>
    <s v="MOTOR"/>
    <d v="2016-12-31T00:00:00"/>
    <n v="1"/>
    <n v="1"/>
    <s v="ZLIN"/>
    <n v="0"/>
    <n v="1"/>
    <n v="0"/>
    <n v="0"/>
    <s v="Z000"/>
    <n v="0"/>
    <n v="0"/>
    <n v="391288.82"/>
    <n v="277162.91000000003"/>
    <s v="ZLIN"/>
    <n v="2"/>
    <n v="11"/>
  </r>
  <r>
    <s v="121100000079-0"/>
    <x v="47"/>
    <n v="322302"/>
    <m/>
    <s v="BOMBA"/>
    <d v="2016-12-31T00:00:00"/>
    <n v="1"/>
    <n v="1"/>
    <s v="ZLIN"/>
    <n v="0"/>
    <n v="1"/>
    <n v="0"/>
    <n v="0"/>
    <s v="Z000"/>
    <n v="0"/>
    <n v="0"/>
    <n v="5156717.1399999997"/>
    <n v="3652674.6399999997"/>
    <s v="ZLIN"/>
    <n v="2"/>
    <n v="11"/>
  </r>
  <r>
    <s v="121100000080-0"/>
    <x v="47"/>
    <n v="322302"/>
    <m/>
    <s v="BOMBA"/>
    <d v="2016-12-31T00:00:00"/>
    <n v="1"/>
    <n v="1"/>
    <s v="ZLIN"/>
    <n v="0"/>
    <n v="1"/>
    <n v="0"/>
    <n v="0"/>
    <s v="Z000"/>
    <n v="0"/>
    <n v="0"/>
    <n v="1323281.58"/>
    <n v="937324.45000000007"/>
    <s v="ZLIN"/>
    <n v="2"/>
    <n v="11"/>
  </r>
  <r>
    <s v="121100000081-0"/>
    <x v="47"/>
    <n v="322302"/>
    <m/>
    <s v="BOMBA"/>
    <d v="2016-12-31T00:00:00"/>
    <n v="1"/>
    <n v="1"/>
    <s v="ZLIN"/>
    <n v="0"/>
    <n v="1"/>
    <n v="0"/>
    <n v="0"/>
    <s v="Z000"/>
    <n v="0"/>
    <n v="0"/>
    <n v="1143974.8999999999"/>
    <n v="810315.54999999993"/>
    <s v="ZLIN"/>
    <n v="2"/>
    <n v="11"/>
  </r>
  <r>
    <s v="121100000082-0"/>
    <x v="47"/>
    <n v="322302"/>
    <m/>
    <s v="MOTOR"/>
    <d v="2016-12-31T00:00:00"/>
    <n v="1"/>
    <n v="1"/>
    <s v="ZLIN"/>
    <n v="0"/>
    <n v="1"/>
    <n v="0"/>
    <n v="0"/>
    <s v="Z000"/>
    <n v="0"/>
    <n v="0"/>
    <n v="98802.21"/>
    <n v="69984.900000000009"/>
    <s v="ZLIN"/>
    <n v="2"/>
    <n v="11"/>
  </r>
  <r>
    <s v="121100000083-0"/>
    <x v="47"/>
    <n v="322302"/>
    <m/>
    <s v="MOTOR"/>
    <d v="2016-12-31T00:00:00"/>
    <n v="1"/>
    <n v="1"/>
    <s v="ZLIN"/>
    <n v="0"/>
    <n v="1"/>
    <n v="0"/>
    <n v="0"/>
    <s v="Z000"/>
    <n v="0"/>
    <n v="0"/>
    <n v="98802.21"/>
    <n v="69984.900000000009"/>
    <s v="ZLIN"/>
    <n v="2"/>
    <n v="11"/>
  </r>
  <r>
    <s v="121100000084-0"/>
    <x v="47"/>
    <n v="322302"/>
    <m/>
    <s v="MOTOR"/>
    <d v="2016-12-31T00:00:00"/>
    <n v="1"/>
    <n v="1"/>
    <s v="ZLIN"/>
    <n v="0"/>
    <n v="1"/>
    <n v="0"/>
    <n v="0"/>
    <s v="Z000"/>
    <n v="0"/>
    <n v="0"/>
    <n v="98802.21"/>
    <n v="69984.900000000009"/>
    <s v="ZLIN"/>
    <n v="2"/>
    <n v="11"/>
  </r>
  <r>
    <s v="121100000085-0"/>
    <x v="47"/>
    <n v="322302"/>
    <m/>
    <s v="REDUCTOR"/>
    <d v="2016-12-31T00:00:00"/>
    <n v="1"/>
    <n v="1"/>
    <s v="ZLIN"/>
    <n v="0"/>
    <n v="1"/>
    <n v="0"/>
    <n v="0"/>
    <s v="Z000"/>
    <n v="0"/>
    <n v="0"/>
    <n v="29598.99"/>
    <n v="27954.600000000002"/>
    <s v="ZLIN"/>
    <n v="1"/>
    <n v="11"/>
  </r>
  <r>
    <s v="121100000086-0"/>
    <x v="47"/>
    <n v="322302"/>
    <m/>
    <s v="BOMBA"/>
    <d v="2016-12-31T00:00:00"/>
    <n v="1"/>
    <n v="1"/>
    <s v="ZLIN"/>
    <n v="0"/>
    <n v="1"/>
    <n v="0"/>
    <n v="0"/>
    <s v="Z000"/>
    <n v="0"/>
    <n v="0"/>
    <n v="4773881.09"/>
    <n v="3381499.0999999996"/>
    <s v="ZLIN"/>
    <n v="2"/>
    <n v="11"/>
  </r>
  <r>
    <s v="121100000087-0"/>
    <x v="47"/>
    <n v="322302"/>
    <m/>
    <s v="MOTOR"/>
    <d v="2016-12-31T00:00:00"/>
    <n v="1"/>
    <n v="1"/>
    <s v="ZLIN"/>
    <n v="0"/>
    <n v="1"/>
    <n v="0"/>
    <n v="0"/>
    <s v="Z000"/>
    <n v="0"/>
    <n v="0"/>
    <n v="984198.98"/>
    <n v="697140.95"/>
    <s v="ZLIN"/>
    <n v="2"/>
    <n v="11"/>
  </r>
  <r>
    <s v="121100000088-0"/>
    <x v="47"/>
    <n v="322302"/>
    <m/>
    <s v="MOTOR"/>
    <d v="2016-12-31T00:00:00"/>
    <n v="1"/>
    <n v="1"/>
    <s v="ZLIN"/>
    <n v="0"/>
    <n v="1"/>
    <n v="0"/>
    <n v="0"/>
    <s v="Z000"/>
    <n v="0"/>
    <n v="0"/>
    <n v="1020409.62"/>
    <n v="722790.15"/>
    <s v="ZLIN"/>
    <n v="2"/>
    <n v="11"/>
  </r>
  <r>
    <s v="121100000089-0"/>
    <x v="47"/>
    <n v="322302"/>
    <m/>
    <s v="MOTOR"/>
    <d v="2016-12-31T00:00:00"/>
    <n v="1"/>
    <n v="1"/>
    <s v="ZLIN"/>
    <n v="0"/>
    <n v="1"/>
    <n v="0"/>
    <n v="0"/>
    <s v="Z000"/>
    <n v="0"/>
    <n v="0"/>
    <n v="1754802.24"/>
    <n v="1242984.92"/>
    <s v="ZLIN"/>
    <n v="2"/>
    <n v="11"/>
  </r>
  <r>
    <s v="121100000090-0"/>
    <x v="47"/>
    <n v="322302"/>
    <m/>
    <s v="MOTOR"/>
    <d v="2016-12-31T00:00:00"/>
    <n v="1"/>
    <n v="1"/>
    <s v="ZLIN"/>
    <n v="0"/>
    <n v="1"/>
    <n v="0"/>
    <n v="0"/>
    <s v="Z000"/>
    <n v="0"/>
    <n v="0"/>
    <n v="64346.82"/>
    <n v="45579"/>
    <s v="ZLIN"/>
    <n v="2"/>
    <n v="11"/>
  </r>
  <r>
    <s v="121100000091-0"/>
    <x v="47"/>
    <n v="322302"/>
    <m/>
    <s v="MOTOR"/>
    <d v="2016-12-31T00:00:00"/>
    <n v="1"/>
    <n v="1"/>
    <s v="ZLIN"/>
    <n v="0"/>
    <n v="1"/>
    <n v="0"/>
    <n v="0"/>
    <s v="Z000"/>
    <n v="0"/>
    <n v="0"/>
    <n v="315359.92"/>
    <n v="223379.94"/>
    <s v="ZLIN"/>
    <n v="2"/>
    <n v="11"/>
  </r>
  <r>
    <s v="121100000092-0"/>
    <x v="47"/>
    <n v="322302"/>
    <m/>
    <s v="MOTOR"/>
    <d v="2016-12-31T00:00:00"/>
    <n v="1"/>
    <n v="1"/>
    <s v="ZLIN"/>
    <n v="0"/>
    <n v="1"/>
    <n v="0"/>
    <n v="0"/>
    <s v="Z000"/>
    <n v="0"/>
    <n v="0"/>
    <n v="315359.92"/>
    <n v="223379.94"/>
    <s v="ZLIN"/>
    <n v="2"/>
    <n v="11"/>
  </r>
  <r>
    <s v="121100000093-0"/>
    <x v="47"/>
    <n v="322302"/>
    <m/>
    <s v="MOTOR"/>
    <d v="2016-12-31T00:00:00"/>
    <n v="1"/>
    <n v="1"/>
    <s v="ZLIN"/>
    <n v="0"/>
    <n v="1"/>
    <n v="0"/>
    <n v="0"/>
    <s v="Z000"/>
    <n v="0"/>
    <n v="0"/>
    <n v="98802.21"/>
    <n v="69984.900000000009"/>
    <s v="ZLIN"/>
    <n v="2"/>
    <n v="11"/>
  </r>
  <r>
    <s v="121100000094-0"/>
    <x v="47"/>
    <n v="322302"/>
    <m/>
    <s v="MOTOR"/>
    <d v="2016-12-31T00:00:00"/>
    <n v="4572811.04"/>
    <n v="1654757.13"/>
    <s v="ZLIN"/>
    <n v="11"/>
    <n v="3"/>
    <n v="0"/>
    <n v="0"/>
    <s v="Z000"/>
    <n v="0"/>
    <n v="0"/>
    <n v="-1898809.91"/>
    <n v="-436213.08999999985"/>
    <s v="ZLIN"/>
    <n v="11"/>
    <n v="3"/>
  </r>
  <r>
    <s v="121100000095-0"/>
    <x v="47"/>
    <n v="322302"/>
    <m/>
    <s v="MOTOR"/>
    <d v="2016-12-31T00:00:00"/>
    <n v="1"/>
    <n v="1"/>
    <s v="ZLIN"/>
    <n v="0"/>
    <n v="1"/>
    <n v="0"/>
    <n v="0"/>
    <s v="Z000"/>
    <n v="0"/>
    <n v="0"/>
    <n v="204975.63"/>
    <n v="145191.08000000002"/>
    <s v="ZLIN"/>
    <n v="2"/>
    <n v="11"/>
  </r>
  <r>
    <s v="121100000096-0"/>
    <x v="47"/>
    <n v="322302"/>
    <m/>
    <s v="MOTOR"/>
    <d v="2016-12-31T00:00:00"/>
    <n v="1"/>
    <n v="1"/>
    <s v="ZLIN"/>
    <n v="0"/>
    <n v="1"/>
    <n v="0"/>
    <n v="0"/>
    <s v="Z000"/>
    <n v="0"/>
    <n v="0"/>
    <n v="315359.92"/>
    <n v="223379.94"/>
    <s v="ZLIN"/>
    <n v="2"/>
    <n v="11"/>
  </r>
  <r>
    <s v="121100000097-0"/>
    <x v="47"/>
    <n v="322302"/>
    <m/>
    <s v="MOTOR"/>
    <d v="2016-12-31T00:00:00"/>
    <n v="1"/>
    <n v="1"/>
    <s v="ZLIN"/>
    <n v="0"/>
    <n v="1"/>
    <n v="0"/>
    <n v="0"/>
    <s v="Z000"/>
    <n v="0"/>
    <n v="0"/>
    <n v="98802.21"/>
    <n v="69984.900000000009"/>
    <s v="ZLIN"/>
    <n v="2"/>
    <n v="11"/>
  </r>
  <r>
    <s v="121100000098-0"/>
    <x v="47"/>
    <n v="322302"/>
    <m/>
    <s v="MOTOR"/>
    <d v="2016-12-31T00:00:00"/>
    <n v="1"/>
    <n v="1"/>
    <s v="ZLIN"/>
    <n v="0"/>
    <n v="1"/>
    <n v="0"/>
    <n v="0"/>
    <s v="Z000"/>
    <n v="0"/>
    <n v="0"/>
    <n v="2897748.58"/>
    <n v="2052571.9100000001"/>
    <s v="ZLIN"/>
    <n v="2"/>
    <n v="11"/>
  </r>
  <r>
    <s v="121100000099-0"/>
    <x v="47"/>
    <n v="322302"/>
    <m/>
    <s v="COMPRESOR"/>
    <d v="2016-12-31T00:00:00"/>
    <n v="1"/>
    <n v="1"/>
    <s v="ZLIN"/>
    <n v="0"/>
    <n v="1"/>
    <n v="0"/>
    <n v="0"/>
    <s v="Z000"/>
    <n v="0"/>
    <n v="0"/>
    <n v="19522791"/>
    <n v="10371482.720000001"/>
    <s v="ZLIN"/>
    <n v="4"/>
    <n v="3"/>
  </r>
  <r>
    <s v="121100000100-0"/>
    <x v="47"/>
    <n v="322302"/>
    <m/>
    <s v="BOMBA"/>
    <d v="2016-12-31T00:00:00"/>
    <n v="1"/>
    <n v="1"/>
    <s v="ZLIN"/>
    <n v="0"/>
    <n v="1"/>
    <n v="0"/>
    <n v="0"/>
    <s v="Z000"/>
    <n v="0"/>
    <n v="0"/>
    <n v="41933498.969999999"/>
    <n v="8537359.0700000003"/>
    <s v="ZLIN"/>
    <n v="12"/>
    <n v="10"/>
  </r>
  <r>
    <s v="121100000101-0"/>
    <x v="47"/>
    <n v="322302"/>
    <m/>
    <s v="REDUCTOR"/>
    <d v="2016-12-31T00:00:00"/>
    <n v="1"/>
    <n v="1"/>
    <s v="ZLIN"/>
    <n v="0"/>
    <n v="1"/>
    <n v="0"/>
    <n v="0"/>
    <s v="Z000"/>
    <n v="0"/>
    <n v="0"/>
    <n v="41545.730000000003"/>
    <n v="29428.22"/>
    <s v="ZLIN"/>
    <n v="2"/>
    <n v="11"/>
  </r>
  <r>
    <s v="121100000102-0"/>
    <x v="47"/>
    <n v="322302"/>
    <m/>
    <s v="MOTOR"/>
    <d v="2016-12-31T00:00:00"/>
    <n v="1"/>
    <n v="1"/>
    <s v="ZLIN"/>
    <n v="0"/>
    <n v="1"/>
    <n v="0"/>
    <n v="0"/>
    <s v="Z000"/>
    <n v="0"/>
    <n v="0"/>
    <n v="140766.26999999999"/>
    <n v="99709.439999999988"/>
    <s v="ZLIN"/>
    <n v="2"/>
    <n v="11"/>
  </r>
  <r>
    <s v="121100000103-0"/>
    <x v="47"/>
    <n v="322302"/>
    <m/>
    <s v="MOTOR"/>
    <d v="2016-12-31T00:00:00"/>
    <n v="1"/>
    <n v="1"/>
    <s v="ZLIN"/>
    <n v="0"/>
    <n v="1"/>
    <n v="0"/>
    <n v="0"/>
    <s v="Z000"/>
    <n v="0"/>
    <n v="0"/>
    <n v="2897748.58"/>
    <n v="2052571.9100000001"/>
    <s v="ZLIN"/>
    <n v="2"/>
    <n v="11"/>
  </r>
  <r>
    <s v="121100000104-0"/>
    <x v="47"/>
    <n v="322302"/>
    <m/>
    <s v="MOTOR"/>
    <d v="2016-12-31T00:00:00"/>
    <n v="1"/>
    <n v="1"/>
    <s v="ZLIN"/>
    <n v="0"/>
    <n v="1"/>
    <n v="0"/>
    <n v="0"/>
    <s v="Z000"/>
    <n v="0"/>
    <n v="0"/>
    <n v="133725.47"/>
    <n v="94722.209999999992"/>
    <s v="ZLIN"/>
    <n v="2"/>
    <n v="11"/>
  </r>
  <r>
    <s v="121100000105-0"/>
    <x v="47"/>
    <n v="322302"/>
    <m/>
    <s v="MOTOR"/>
    <d v="2016-12-31T00:00:00"/>
    <n v="1"/>
    <n v="1"/>
    <s v="ZLIN"/>
    <n v="0"/>
    <n v="1"/>
    <n v="0"/>
    <n v="0"/>
    <s v="Z000"/>
    <n v="0"/>
    <n v="0"/>
    <n v="40506.43"/>
    <n v="28692.059999999998"/>
    <s v="ZLIN"/>
    <n v="2"/>
    <n v="11"/>
  </r>
  <r>
    <s v="121100000106-0"/>
    <x v="47"/>
    <n v="322302"/>
    <m/>
    <s v="MOTOR"/>
    <d v="2016-12-31T00:00:00"/>
    <n v="1"/>
    <n v="1"/>
    <s v="ZLIN"/>
    <n v="0"/>
    <n v="1"/>
    <n v="0"/>
    <n v="0"/>
    <s v="Z000"/>
    <n v="0"/>
    <n v="0"/>
    <n v="133725.47"/>
    <n v="94722.209999999992"/>
    <s v="ZLIN"/>
    <n v="2"/>
    <n v="11"/>
  </r>
  <r>
    <s v="121100000107-0"/>
    <x v="47"/>
    <n v="322302"/>
    <m/>
    <s v="MOTOR"/>
    <d v="2016-12-31T00:00:00"/>
    <n v="1"/>
    <n v="1"/>
    <s v="ZLIN"/>
    <n v="0"/>
    <n v="1"/>
    <n v="0"/>
    <n v="0"/>
    <s v="Z000"/>
    <n v="0"/>
    <n v="0"/>
    <n v="315359.92"/>
    <n v="223379.94"/>
    <s v="ZLIN"/>
    <n v="2"/>
    <n v="11"/>
  </r>
  <r>
    <s v="121100000108-0"/>
    <x v="47"/>
    <n v="322302"/>
    <m/>
    <s v="REDUCTOR"/>
    <d v="2016-12-31T00:00:00"/>
    <n v="1"/>
    <n v="1"/>
    <s v="ZLIN"/>
    <n v="0"/>
    <n v="1"/>
    <n v="0"/>
    <n v="0"/>
    <s v="Z000"/>
    <n v="0"/>
    <n v="0"/>
    <n v="41545.730000000003"/>
    <n v="29428.22"/>
    <s v="ZLIN"/>
    <n v="2"/>
    <n v="11"/>
  </r>
  <r>
    <s v="121100000109-0"/>
    <x v="47"/>
    <n v="322302"/>
    <m/>
    <s v="REDUCTOR"/>
    <d v="2016-12-31T00:00:00"/>
    <n v="1"/>
    <n v="1"/>
    <s v="ZLIN"/>
    <n v="0"/>
    <n v="1"/>
    <n v="0"/>
    <n v="0"/>
    <s v="Z000"/>
    <n v="0"/>
    <n v="0"/>
    <n v="41545.730000000003"/>
    <n v="29428.22"/>
    <s v="ZLIN"/>
    <n v="2"/>
    <n v="11"/>
  </r>
  <r>
    <s v="121100000110-0"/>
    <x v="47"/>
    <n v="322302"/>
    <m/>
    <s v="MOTOR"/>
    <d v="2016-12-31T00:00:00"/>
    <n v="1"/>
    <n v="1"/>
    <s v="ZLIN"/>
    <n v="0"/>
    <n v="1"/>
    <n v="0"/>
    <n v="0"/>
    <s v="Z000"/>
    <n v="0"/>
    <n v="0"/>
    <n v="471623.26"/>
    <n v="334066.46999999997"/>
    <s v="ZLIN"/>
    <n v="2"/>
    <n v="11"/>
  </r>
  <r>
    <s v="121100000111-0"/>
    <x v="47"/>
    <n v="322302"/>
    <m/>
    <s v="MOTOR"/>
    <d v="2016-12-31T00:00:00"/>
    <n v="1"/>
    <n v="1"/>
    <s v="ZLIN"/>
    <n v="0"/>
    <n v="1"/>
    <n v="0"/>
    <n v="0"/>
    <s v="Z000"/>
    <n v="0"/>
    <n v="0"/>
    <n v="589298.88"/>
    <n v="417420.04000000004"/>
    <s v="ZLIN"/>
    <n v="2"/>
    <n v="11"/>
  </r>
  <r>
    <s v="121100000112-0"/>
    <x v="47"/>
    <n v="322302"/>
    <m/>
    <s v="MOTOR"/>
    <d v="2016-12-31T00:00:00"/>
    <n v="1"/>
    <n v="1"/>
    <s v="ZLIN"/>
    <n v="0"/>
    <n v="1"/>
    <n v="0"/>
    <n v="0"/>
    <s v="Z000"/>
    <n v="0"/>
    <n v="0"/>
    <n v="499268.37"/>
    <n v="114696.77999999997"/>
    <s v="ZLIN"/>
    <n v="11"/>
    <n v="3"/>
  </r>
  <r>
    <s v="121100000113-0"/>
    <x v="47"/>
    <n v="322302"/>
    <m/>
    <s v="MOTOR"/>
    <d v="2016-12-31T00:00:00"/>
    <n v="532162.81000000006"/>
    <n v="192573.07000000007"/>
    <s v="ZLIN"/>
    <n v="11"/>
    <n v="3"/>
    <n v="0"/>
    <n v="0"/>
    <s v="Z000"/>
    <n v="0"/>
    <n v="0"/>
    <n v="-129898.41"/>
    <n v="-29841.520000000004"/>
    <s v="ZLIN"/>
    <n v="11"/>
    <n v="3"/>
  </r>
  <r>
    <s v="121100000114-0"/>
    <x v="47"/>
    <n v="322302"/>
    <m/>
    <s v="MOTOR"/>
    <d v="2016-12-31T00:00:00"/>
    <n v="1"/>
    <n v="1"/>
    <s v="ZLIN"/>
    <n v="0"/>
    <n v="1"/>
    <n v="0"/>
    <n v="0"/>
    <s v="Z000"/>
    <n v="0"/>
    <n v="0"/>
    <n v="133725.47"/>
    <n v="94722.209999999992"/>
    <s v="ZLIN"/>
    <n v="2"/>
    <n v="11"/>
  </r>
  <r>
    <s v="121100000115-0"/>
    <x v="47"/>
    <n v="322302"/>
    <m/>
    <s v="MOTOR"/>
    <d v="2016-12-31T00:00:00"/>
    <n v="1"/>
    <n v="1"/>
    <s v="ZLIN"/>
    <n v="0"/>
    <n v="1"/>
    <n v="0"/>
    <n v="0"/>
    <s v="Z000"/>
    <n v="0"/>
    <n v="0"/>
    <n v="315359.92"/>
    <n v="223379.94"/>
    <s v="ZLIN"/>
    <n v="2"/>
    <n v="11"/>
  </r>
  <r>
    <s v="121100000116-0"/>
    <x v="47"/>
    <n v="322302"/>
    <m/>
    <s v="MOTOR"/>
    <d v="2016-12-31T00:00:00"/>
    <n v="1"/>
    <n v="1"/>
    <s v="ZLIN"/>
    <n v="0"/>
    <n v="1"/>
    <n v="0"/>
    <n v="0"/>
    <s v="Z000"/>
    <n v="0"/>
    <n v="0"/>
    <n v="315359.92"/>
    <n v="223379.94"/>
    <s v="ZLIN"/>
    <n v="2"/>
    <n v="11"/>
  </r>
  <r>
    <s v="121100000117-0"/>
    <x v="47"/>
    <n v="322302"/>
    <m/>
    <s v="MOTOR"/>
    <d v="2016-12-31T00:00:00"/>
    <n v="169600"/>
    <n v="70988.33"/>
    <s v="ZLIN"/>
    <n v="9"/>
    <n v="3"/>
    <n v="0"/>
    <n v="0"/>
    <s v="Z000"/>
    <n v="0"/>
    <n v="0"/>
    <n v="18747.400000000001"/>
    <n v="5140.4100000000017"/>
    <s v="ZLIN"/>
    <n v="9"/>
    <n v="3"/>
  </r>
  <r>
    <s v="121100000118-0"/>
    <x v="47"/>
    <n v="322302"/>
    <m/>
    <s v="MOTOR"/>
    <d v="2016-12-31T00:00:00"/>
    <n v="169600"/>
    <n v="61372.929999999993"/>
    <s v="ZLIN"/>
    <n v="11"/>
    <n v="3"/>
    <n v="0"/>
    <n v="0"/>
    <s v="Z000"/>
    <n v="0"/>
    <n v="0"/>
    <n v="14477.19"/>
    <n v="3325.8500000000004"/>
    <s v="ZLIN"/>
    <n v="11"/>
    <n v="3"/>
  </r>
  <r>
    <s v="121100000119-0"/>
    <x v="47"/>
    <n v="322302"/>
    <m/>
    <s v="MOTOR"/>
    <d v="2016-12-31T00:00:00"/>
    <n v="1"/>
    <n v="1"/>
    <s v="ZLIN"/>
    <n v="0"/>
    <n v="1"/>
    <n v="0"/>
    <n v="0"/>
    <s v="Z000"/>
    <n v="0"/>
    <n v="0"/>
    <n v="33737"/>
    <n v="23897.040000000001"/>
    <s v="ZLIN"/>
    <n v="2"/>
    <n v="11"/>
  </r>
  <r>
    <s v="121100000120-0"/>
    <x v="47"/>
    <n v="322302"/>
    <m/>
    <s v="MOTOR"/>
    <d v="2016-12-31T00:00:00"/>
    <n v="1"/>
    <n v="1"/>
    <s v="ZLIN"/>
    <n v="0"/>
    <n v="1"/>
    <n v="0"/>
    <n v="0"/>
    <s v="Z000"/>
    <n v="0"/>
    <n v="0"/>
    <n v="265643.48"/>
    <n v="188164.12999999998"/>
    <s v="ZLIN"/>
    <n v="2"/>
    <n v="11"/>
  </r>
  <r>
    <s v="121100000121-0"/>
    <x v="47"/>
    <n v="322302"/>
    <m/>
    <s v="BOMBA"/>
    <d v="2016-12-31T00:00:00"/>
    <n v="1"/>
    <n v="1"/>
    <s v="ZLIN"/>
    <n v="0"/>
    <n v="1"/>
    <n v="0"/>
    <n v="0"/>
    <s v="Z000"/>
    <n v="0"/>
    <n v="0"/>
    <n v="1323281.58"/>
    <n v="937324.45000000007"/>
    <s v="ZLIN"/>
    <n v="2"/>
    <n v="11"/>
  </r>
  <r>
    <s v="121100000122-0"/>
    <x v="47"/>
    <n v="322302"/>
    <m/>
    <s v="CENTRIFUGA DECANTADORA"/>
    <d v="2016-12-31T00:00:00"/>
    <n v="313115819.31999999"/>
    <n v="214961782.33999997"/>
    <s v="ZLIN"/>
    <n v="3"/>
    <n v="11"/>
    <n v="0"/>
    <n v="0"/>
    <s v="Z000"/>
    <n v="0"/>
    <n v="0"/>
    <n v="0"/>
    <n v="0"/>
    <s v="ZLIN"/>
    <n v="3"/>
    <n v="11"/>
  </r>
  <r>
    <s v="121100000123-0"/>
    <x v="47"/>
    <n v="322303"/>
    <m/>
    <s v="TURBINA"/>
    <d v="2016-12-31T00:00:00"/>
    <n v="6508610.0099999998"/>
    <n v="5709710.5099999998"/>
    <s v="ZLIN"/>
    <n v="4"/>
    <n v="9"/>
    <n v="0"/>
    <n v="0"/>
    <s v="Z000"/>
    <n v="0"/>
    <n v="0"/>
    <n v="888847.34"/>
    <n v="431725.85"/>
    <s v="ZLIN"/>
    <n v="4"/>
    <n v="9"/>
  </r>
  <r>
    <s v="121100000124-0"/>
    <x v="47"/>
    <n v="322303"/>
    <m/>
    <s v="GOBERNADOR"/>
    <d v="2016-12-31T00:00:00"/>
    <n v="3475060.79"/>
    <n v="3475060.79"/>
    <s v="ZLIN"/>
    <n v="0"/>
    <n v="1"/>
    <n v="0"/>
    <n v="0"/>
    <s v="Z000"/>
    <n v="0"/>
    <n v="0"/>
    <n v="1113991.93"/>
    <n v="1052103.49"/>
    <s v="ZLIN"/>
    <n v="1"/>
    <n v="11"/>
  </r>
  <r>
    <s v="121100000125-0"/>
    <x v="47"/>
    <n v="322303"/>
    <m/>
    <s v="TURBINA"/>
    <d v="2016-12-31T00:00:00"/>
    <n v="23783041.539999999"/>
    <n v="19886118.16"/>
    <s v="ZLIN"/>
    <n v="4"/>
    <n v="9"/>
    <n v="0"/>
    <n v="0"/>
    <s v="Z000"/>
    <n v="0"/>
    <n v="0"/>
    <n v="-4449.9399999999996"/>
    <n v="-2161.3999999999996"/>
    <s v="ZLIN"/>
    <n v="4"/>
    <n v="9"/>
  </r>
  <r>
    <s v="121100000126-0"/>
    <x v="47"/>
    <n v="322303"/>
    <m/>
    <s v="GOBERNADOR"/>
    <d v="2016-12-31T00:00:00"/>
    <n v="3475060.79"/>
    <n v="3439410.43"/>
    <s v="ZLIN"/>
    <n v="1"/>
    <n v="11"/>
    <n v="0"/>
    <n v="0"/>
    <s v="Z000"/>
    <n v="0"/>
    <n v="0"/>
    <n v="450216.26"/>
    <n v="425204.25"/>
    <s v="ZLIN"/>
    <n v="1"/>
    <n v="11"/>
  </r>
  <r>
    <s v="121100000127-0"/>
    <x v="47"/>
    <n v="322303"/>
    <m/>
    <s v="TURBINA"/>
    <d v="2016-12-31T00:00:00"/>
    <n v="33128376.629999999"/>
    <n v="27700191.780000001"/>
    <s v="ZLIN"/>
    <n v="4"/>
    <n v="9"/>
    <n v="0"/>
    <n v="0"/>
    <s v="Z000"/>
    <n v="0"/>
    <n v="0"/>
    <n v="-6198.53"/>
    <n v="-3010.7099999999996"/>
    <s v="ZLIN"/>
    <n v="4"/>
    <n v="9"/>
  </r>
  <r>
    <s v="121100000128-0"/>
    <x v="47"/>
    <n v="322303"/>
    <m/>
    <s v="GOBERNADOR"/>
    <d v="2016-12-31T00:00:00"/>
    <n v="3475060.79"/>
    <n v="3439410.43"/>
    <s v="ZLIN"/>
    <n v="1"/>
    <n v="11"/>
    <n v="0"/>
    <n v="0"/>
    <s v="Z000"/>
    <n v="0"/>
    <n v="0"/>
    <n v="450216.26"/>
    <n v="425204.25"/>
    <s v="ZLIN"/>
    <n v="1"/>
    <n v="11"/>
  </r>
  <r>
    <s v="121100000129-0"/>
    <x v="47"/>
    <n v="322303"/>
    <m/>
    <s v="TURBINA"/>
    <d v="2016-12-31T00:00:00"/>
    <n v="30979184.52"/>
    <n v="16150438.529999999"/>
    <s v="ZLIN"/>
    <n v="15"/>
    <n v="6"/>
    <n v="0"/>
    <n v="0"/>
    <s v="Z000"/>
    <n v="0"/>
    <n v="0"/>
    <n v="-7966142.4000000004"/>
    <n v="-1361049.4700000007"/>
    <s v="ZLIN"/>
    <n v="15"/>
    <n v="6"/>
  </r>
  <r>
    <s v="121100000130-0"/>
    <x v="47"/>
    <n v="322303"/>
    <m/>
    <s v="INTERCAMBIADOR DE CALOR"/>
    <d v="2016-12-31T00:00:00"/>
    <n v="144768658.77000001"/>
    <n v="105760193.95000002"/>
    <s v="ZLIN"/>
    <n v="7"/>
    <n v="4"/>
    <n v="0"/>
    <n v="0"/>
    <s v="Z000"/>
    <n v="0"/>
    <n v="0"/>
    <n v="-12571680.880000001"/>
    <n v="-4232050.9900000012"/>
    <s v="ZLIN"/>
    <n v="7"/>
    <n v="4"/>
  </r>
  <r>
    <s v="121100000131-0"/>
    <x v="47"/>
    <n v="322303"/>
    <m/>
    <s v="INTERCAMBIADOR DE CALOR"/>
    <d v="2016-12-31T00:00:00"/>
    <n v="64565493.270000003"/>
    <n v="47168075.930000007"/>
    <s v="ZLIN"/>
    <n v="7"/>
    <n v="4"/>
    <n v="0"/>
    <n v="0"/>
    <s v="Z000"/>
    <n v="0"/>
    <n v="0"/>
    <n v="-5606854.3200000003"/>
    <n v="-1887455.9100000001"/>
    <s v="ZLIN"/>
    <n v="7"/>
    <n v="4"/>
  </r>
  <r>
    <s v="121100000132-0"/>
    <x v="47"/>
    <n v="322303"/>
    <m/>
    <s v="INTERCAMBIADOR DE CALOR"/>
    <d v="2016-12-31T00:00:00"/>
    <n v="0.5"/>
    <n v="0.47"/>
    <s v="ZLIN"/>
    <n v="7"/>
    <n v="4"/>
    <n v="0"/>
    <n v="0"/>
    <s v="Z000"/>
    <n v="0"/>
    <n v="0"/>
    <n v="19103740.699999999"/>
    <n v="6430962.2199999988"/>
    <s v="ZLIN"/>
    <n v="7"/>
    <n v="4"/>
  </r>
  <r>
    <s v="121100000133-0"/>
    <x v="47"/>
    <n v="322303"/>
    <m/>
    <s v="INTERCAMBIADOR DE CALOR"/>
    <d v="2016-12-31T00:00:00"/>
    <n v="100533790.81"/>
    <n v="73444579.129999995"/>
    <s v="ZLIN"/>
    <n v="7"/>
    <n v="4"/>
    <n v="0"/>
    <n v="0"/>
    <s v="Z000"/>
    <n v="0"/>
    <n v="0"/>
    <n v="-8730333.9499999993"/>
    <n v="-2938924.2999999989"/>
    <s v="ZLIN"/>
    <n v="7"/>
    <n v="4"/>
  </r>
  <r>
    <s v="121100000134-0"/>
    <x v="47"/>
    <n v="322303"/>
    <m/>
    <s v="INTERCAMBIADOR DE CALOR"/>
    <d v="2016-12-31T00:00:00"/>
    <n v="83990619.739999995"/>
    <n v="61359028.319999993"/>
    <s v="ZLIN"/>
    <n v="7"/>
    <n v="4"/>
    <n v="0"/>
    <n v="0"/>
    <s v="Z000"/>
    <n v="0"/>
    <n v="0"/>
    <n v="-7293728.3399999999"/>
    <n v="-2455314.4900000002"/>
    <s v="ZLIN"/>
    <n v="7"/>
    <n v="4"/>
  </r>
  <r>
    <s v="121100000135-0"/>
    <x v="47"/>
    <n v="322303"/>
    <m/>
    <s v="INTERCAMBIADOR DE CALOR"/>
    <d v="2016-12-31T00:00:00"/>
    <n v="83990619.739999995"/>
    <n v="61359028.319999993"/>
    <s v="ZLIN"/>
    <n v="7"/>
    <n v="4"/>
    <n v="0"/>
    <n v="0"/>
    <s v="Z000"/>
    <n v="0"/>
    <n v="0"/>
    <n v="-7293728.3399999999"/>
    <n v="-2455314.4900000002"/>
    <s v="ZLIN"/>
    <n v="7"/>
    <n v="4"/>
  </r>
  <r>
    <s v="121100000136-0"/>
    <x v="47"/>
    <n v="322303"/>
    <m/>
    <s v="INTERCAMBIADOR DE CALOR"/>
    <d v="2016-12-31T00:00:00"/>
    <n v="0.5"/>
    <n v="0.47"/>
    <s v="ZLIN"/>
    <n v="7"/>
    <n v="4"/>
    <n v="0"/>
    <n v="0"/>
    <s v="Z000"/>
    <n v="0"/>
    <n v="0"/>
    <n v="19103740.699999999"/>
    <n v="6430962.2199999988"/>
    <s v="ZLIN"/>
    <n v="7"/>
    <n v="4"/>
  </r>
  <r>
    <s v="121100000137-0"/>
    <x v="47"/>
    <n v="322303"/>
    <m/>
    <s v="INTERCAMBIADOR DE CALOR"/>
    <d v="2016-12-31T00:00:00"/>
    <n v="83990619.739999995"/>
    <n v="61359028.319999993"/>
    <s v="ZLIN"/>
    <n v="7"/>
    <n v="4"/>
    <n v="0"/>
    <n v="0"/>
    <s v="Z000"/>
    <n v="0"/>
    <n v="0"/>
    <n v="-7293728.3399999999"/>
    <n v="-2455314.4900000002"/>
    <s v="ZLIN"/>
    <n v="7"/>
    <n v="4"/>
  </r>
  <r>
    <s v="121100000138-0"/>
    <x v="47"/>
    <n v="322303"/>
    <m/>
    <s v="INTERCAMBIADOR DE CALOR"/>
    <d v="2016-12-31T00:00:00"/>
    <n v="1"/>
    <n v="0.92"/>
    <s v="ZLIN"/>
    <n v="7"/>
    <n v="4"/>
    <n v="0"/>
    <n v="0"/>
    <s v="Z000"/>
    <n v="0"/>
    <n v="0"/>
    <n v="38209280.409999996"/>
    <n v="12862530.029999997"/>
    <s v="ZLIN"/>
    <n v="7"/>
    <n v="4"/>
  </r>
  <r>
    <s v="121100000139-0"/>
    <x v="47"/>
    <n v="322303"/>
    <m/>
    <s v="INTERCAMBIADOR DE CALOR"/>
    <d v="2016-12-31T00:00:00"/>
    <n v="251245102.96000001"/>
    <n v="183546155.94999999"/>
    <s v="ZLIN"/>
    <n v="7"/>
    <n v="4"/>
    <n v="0"/>
    <n v="0"/>
    <s v="Z000"/>
    <n v="0"/>
    <n v="0"/>
    <n v="-21818073.649999999"/>
    <n v="-7344698.0599999987"/>
    <s v="ZLIN"/>
    <n v="7"/>
    <n v="4"/>
  </r>
  <r>
    <s v="121100000140-0"/>
    <x v="47"/>
    <n v="322303"/>
    <m/>
    <s v="INTERCAMBIADOR DE CALOR"/>
    <d v="2016-12-31T00:00:00"/>
    <n v="68152465.109999999"/>
    <n v="49788524.579999998"/>
    <s v="ZLIN"/>
    <n v="7"/>
    <n v="4"/>
    <n v="0"/>
    <n v="0"/>
    <s v="Z000"/>
    <n v="0"/>
    <n v="0"/>
    <n v="-5918346.2199999997"/>
    <n v="-1992314.5799999996"/>
    <s v="ZLIN"/>
    <n v="7"/>
    <n v="4"/>
  </r>
  <r>
    <s v="121100000141-0"/>
    <x v="47"/>
    <n v="322303"/>
    <m/>
    <s v="INTERCAMBIADOR DE CALOR"/>
    <d v="2016-12-31T00:00:00"/>
    <n v="68152465.109999999"/>
    <n v="49788524.579999998"/>
    <s v="ZLIN"/>
    <n v="7"/>
    <n v="4"/>
    <n v="0"/>
    <n v="0"/>
    <s v="Z000"/>
    <n v="0"/>
    <n v="0"/>
    <n v="-5918346.2199999997"/>
    <n v="-1992314.5799999996"/>
    <s v="ZLIN"/>
    <n v="7"/>
    <n v="4"/>
  </r>
  <r>
    <s v="121100000142-0"/>
    <x v="47"/>
    <n v="322303"/>
    <m/>
    <s v="INTERCAMBIADOR DE CALOR"/>
    <d v="2016-12-31T00:00:00"/>
    <n v="67122301.129999995"/>
    <n v="49035942.219999999"/>
    <s v="ZLIN"/>
    <n v="7"/>
    <n v="4"/>
    <n v="0"/>
    <n v="0"/>
    <s v="Z000"/>
    <n v="0"/>
    <n v="0"/>
    <n v="-5828886.9699999997"/>
    <n v="-1962199.5799999996"/>
    <s v="ZLIN"/>
    <n v="7"/>
    <n v="4"/>
  </r>
  <r>
    <s v="121100000143-0"/>
    <x v="47"/>
    <n v="322303"/>
    <m/>
    <s v="INTERCAMBIADOR DE CALOR"/>
    <d v="2016-12-31T00:00:00"/>
    <n v="67122301.129999995"/>
    <n v="49035942.219999999"/>
    <s v="ZLIN"/>
    <n v="7"/>
    <n v="4"/>
    <n v="0"/>
    <n v="0"/>
    <s v="Z000"/>
    <n v="0"/>
    <n v="0"/>
    <n v="-5828886.9699999997"/>
    <n v="-1962199.5799999996"/>
    <s v="ZLIN"/>
    <n v="7"/>
    <n v="4"/>
  </r>
  <r>
    <s v="121100000144-0"/>
    <x v="47"/>
    <n v="322303"/>
    <m/>
    <s v="INTERCAMBIADOR DE CALOR"/>
    <d v="2016-12-31T00:00:00"/>
    <n v="107509444.58"/>
    <n v="78540616.5"/>
    <s v="ZLIN"/>
    <n v="7"/>
    <n v="4"/>
    <n v="0"/>
    <n v="0"/>
    <s v="Z000"/>
    <n v="0"/>
    <n v="0"/>
    <n v="-9336098.3100000005"/>
    <n v="-3142844.9700000007"/>
    <s v="ZLIN"/>
    <n v="7"/>
    <n v="4"/>
  </r>
  <r>
    <s v="121100000145-0"/>
    <x v="47"/>
    <n v="322303"/>
    <m/>
    <s v="TORRE"/>
    <d v="2016-12-31T00:00:00"/>
    <n v="8847652.0800000001"/>
    <n v="6282905.9500000002"/>
    <s v="ZLIN"/>
    <n v="11"/>
    <n v="2"/>
    <n v="0"/>
    <n v="0"/>
    <s v="Z000"/>
    <n v="0"/>
    <n v="0"/>
    <n v="477633700.86000001"/>
    <n v="110473100.87"/>
    <s v="ZLIN"/>
    <n v="11"/>
    <n v="2"/>
  </r>
  <r>
    <s v="121100000146-0"/>
    <x v="47"/>
    <n v="322303"/>
    <m/>
    <s v="TORRE"/>
    <d v="2016-12-31T00:00:00"/>
    <n v="287859473.63"/>
    <n v="176985334.57999998"/>
    <s v="ZLIN"/>
    <n v="11"/>
    <n v="2"/>
    <n v="0"/>
    <n v="0"/>
    <s v="Z000"/>
    <n v="0"/>
    <n v="0"/>
    <n v="-52149339.920000002"/>
    <n v="-12061752.079999998"/>
    <s v="ZLIN"/>
    <n v="11"/>
    <n v="2"/>
  </r>
  <r>
    <s v="121100000147-0"/>
    <x v="47"/>
    <n v="322303"/>
    <m/>
    <s v="RECIPIENTE"/>
    <d v="2016-12-31T00:00:00"/>
    <n v="10811399.949999999"/>
    <n v="10700486.709999999"/>
    <s v="ZLIN"/>
    <n v="1"/>
    <n v="11"/>
    <n v="0"/>
    <n v="0"/>
    <s v="Z000"/>
    <n v="0"/>
    <n v="0"/>
    <n v="1400685.78"/>
    <n v="1322869.8999999999"/>
    <s v="ZLIN"/>
    <n v="1"/>
    <n v="11"/>
  </r>
  <r>
    <s v="121100000148-0"/>
    <x v="47"/>
    <n v="322303"/>
    <m/>
    <s v="RECIPIENTE"/>
    <d v="2016-12-31T00:00:00"/>
    <n v="6486839.9699999997"/>
    <n v="6420292.0299999993"/>
    <s v="ZLIN"/>
    <n v="1"/>
    <n v="11"/>
    <n v="0"/>
    <n v="0"/>
    <s v="Z000"/>
    <n v="0"/>
    <n v="0"/>
    <n v="840411.46"/>
    <n v="793721.92999999993"/>
    <s v="ZLIN"/>
    <n v="1"/>
    <n v="11"/>
  </r>
  <r>
    <s v="121100000149-0"/>
    <x v="47"/>
    <n v="322303"/>
    <m/>
    <s v="INTERCAMBIADOR DE CALOR"/>
    <d v="2016-12-31T00:00:00"/>
    <n v="127238078.98999999"/>
    <n v="92953295.449999988"/>
    <s v="ZLIN"/>
    <n v="7"/>
    <n v="4"/>
    <n v="0"/>
    <n v="0"/>
    <s v="Z000"/>
    <n v="0"/>
    <n v="0"/>
    <n v="-11049328.91"/>
    <n v="-3719576.0700000003"/>
    <s v="ZLIN"/>
    <n v="7"/>
    <n v="4"/>
  </r>
  <r>
    <s v="121100000150-0"/>
    <x v="47"/>
    <n v="322303"/>
    <m/>
    <s v="INTERCAMBIADOR DE CALOR"/>
    <d v="2016-12-31T00:00:00"/>
    <n v="127238078.98999999"/>
    <n v="92953295.449999988"/>
    <s v="ZLIN"/>
    <n v="7"/>
    <n v="4"/>
    <n v="0"/>
    <n v="0"/>
    <s v="Z000"/>
    <n v="0"/>
    <n v="0"/>
    <n v="-11049328.91"/>
    <n v="-3719576.0700000003"/>
    <s v="ZLIN"/>
    <n v="7"/>
    <n v="4"/>
  </r>
  <r>
    <s v="121100000151-0"/>
    <x v="47"/>
    <n v="322303"/>
    <m/>
    <s v="INTERCAMBIADOR DE CALOR"/>
    <d v="2016-12-31T00:00:00"/>
    <n v="157084048.13999999"/>
    <n v="114757154.88999999"/>
    <s v="ZLIN"/>
    <n v="7"/>
    <n v="4"/>
    <n v="0"/>
    <n v="0"/>
    <s v="Z000"/>
    <n v="0"/>
    <n v="0"/>
    <n v="-13641146.810000001"/>
    <n v="-4592069.2200000007"/>
    <s v="ZLIN"/>
    <n v="7"/>
    <n v="4"/>
  </r>
  <r>
    <s v="121100000152-0"/>
    <x v="47"/>
    <n v="322303"/>
    <m/>
    <s v="INTERCAMBIADOR DE CALOR"/>
    <d v="2016-12-31T00:00:00"/>
    <n v="157084048.13999999"/>
    <n v="114757154.88999999"/>
    <s v="ZLIN"/>
    <n v="7"/>
    <n v="4"/>
    <n v="0"/>
    <n v="0"/>
    <s v="Z000"/>
    <n v="0"/>
    <n v="0"/>
    <n v="-13641146.810000001"/>
    <n v="-4592069.2200000007"/>
    <s v="ZLIN"/>
    <n v="7"/>
    <n v="4"/>
  </r>
  <r>
    <s v="121100000153-0"/>
    <x v="47"/>
    <n v="322303"/>
    <m/>
    <s v="RECIPIENTE"/>
    <d v="2016-12-31T00:00:00"/>
    <n v="6486839.9699999997"/>
    <n v="6420292.0299999993"/>
    <s v="ZLIN"/>
    <n v="1"/>
    <n v="11"/>
    <n v="0"/>
    <n v="0"/>
    <s v="Z000"/>
    <n v="0"/>
    <n v="0"/>
    <n v="840411.46"/>
    <n v="793721.92999999993"/>
    <s v="ZLIN"/>
    <n v="1"/>
    <n v="11"/>
  </r>
  <r>
    <s v="121100000154-0"/>
    <x v="47"/>
    <n v="322303"/>
    <m/>
    <s v="INTERCAMBIADOR DE CALOR"/>
    <d v="2016-12-31T00:00:00"/>
    <n v="113584496.81999999"/>
    <n v="82978722.839999989"/>
    <s v="ZLIN"/>
    <n v="7"/>
    <n v="4"/>
    <n v="0"/>
    <n v="0"/>
    <s v="Z000"/>
    <n v="0"/>
    <n v="0"/>
    <n v="-9863654.6199999992"/>
    <n v="-3320438.1899999995"/>
    <s v="ZLIN"/>
    <n v="7"/>
    <n v="4"/>
  </r>
  <r>
    <s v="121100000155-0"/>
    <x v="47"/>
    <n v="322303"/>
    <m/>
    <s v="RECIPIENTE"/>
    <d v="2016-12-31T00:00:00"/>
    <n v="6486839.9699999997"/>
    <n v="6420292.0299999993"/>
    <s v="ZLIN"/>
    <n v="1"/>
    <n v="11"/>
    <n v="0"/>
    <n v="0"/>
    <s v="Z000"/>
    <n v="0"/>
    <n v="0"/>
    <n v="840411.46"/>
    <n v="793721.92999999993"/>
    <s v="ZLIN"/>
    <n v="1"/>
    <n v="11"/>
  </r>
  <r>
    <s v="121100000156-0"/>
    <x v="47"/>
    <n v="322303"/>
    <m/>
    <s v="INTERCAMBIADOR DE CALOR"/>
    <d v="2016-12-31T00:00:00"/>
    <n v="80887649.959999993"/>
    <n v="59092165.529999994"/>
    <s v="ZLIN"/>
    <n v="7"/>
    <n v="4"/>
    <n v="0"/>
    <n v="0"/>
    <s v="Z000"/>
    <n v="0"/>
    <n v="0"/>
    <n v="-7024267.0800000001"/>
    <n v="-2364604.7700000005"/>
    <s v="ZLIN"/>
    <n v="7"/>
    <n v="4"/>
  </r>
  <r>
    <s v="121100000157-0"/>
    <x v="47"/>
    <n v="322303"/>
    <m/>
    <s v="INTERCAMBIADOR DE CALOR"/>
    <d v="2016-12-31T00:00:00"/>
    <n v="37738377.420000002"/>
    <n v="27569628.330000002"/>
    <s v="ZLIN"/>
    <n v="7"/>
    <n v="4"/>
    <n v="0"/>
    <n v="0"/>
    <s v="Z000"/>
    <n v="0"/>
    <n v="0"/>
    <n v="-3277193.01"/>
    <n v="-1103213.5"/>
    <s v="ZLIN"/>
    <n v="7"/>
    <n v="4"/>
  </r>
  <r>
    <s v="121100000158-0"/>
    <x v="47"/>
    <n v="322303"/>
    <m/>
    <s v="INTERCAMBIADOR DE CALOR"/>
    <d v="2016-12-31T00:00:00"/>
    <n v="37738377.420000002"/>
    <n v="27569628.330000002"/>
    <s v="ZLIN"/>
    <n v="7"/>
    <n v="4"/>
    <n v="0"/>
    <n v="0"/>
    <s v="Z000"/>
    <n v="0"/>
    <n v="0"/>
    <n v="-3277193.01"/>
    <n v="-1103213.5"/>
    <s v="ZLIN"/>
    <n v="7"/>
    <n v="4"/>
  </r>
  <r>
    <s v="121100000159-0"/>
    <x v="47"/>
    <n v="322303"/>
    <m/>
    <s v="INTERCAMBIADOR DE CALOR"/>
    <d v="2016-12-31T00:00:00"/>
    <n v="0.19"/>
    <n v="0.16"/>
    <s v="ZLIN"/>
    <n v="7"/>
    <n v="4"/>
    <n v="0"/>
    <n v="0"/>
    <s v="Z000"/>
    <n v="0"/>
    <n v="0"/>
    <n v="15191637.109999999"/>
    <n v="5114016.4499999993"/>
    <s v="ZLIN"/>
    <n v="7"/>
    <n v="4"/>
  </r>
  <r>
    <s v="121100000160-0"/>
    <x v="47"/>
    <n v="322303"/>
    <m/>
    <s v="INTERCAMBIADOR DE CALOR"/>
    <d v="2016-12-31T00:00:00"/>
    <n v="0.19"/>
    <n v="0.16"/>
    <s v="ZLIN"/>
    <n v="7"/>
    <n v="4"/>
    <n v="0"/>
    <n v="0"/>
    <s v="Z000"/>
    <n v="0"/>
    <n v="0"/>
    <n v="15191637.109999999"/>
    <n v="5114016.4499999993"/>
    <s v="ZLIN"/>
    <n v="7"/>
    <n v="4"/>
  </r>
  <r>
    <s v="121100000161-0"/>
    <x v="47"/>
    <n v="322303"/>
    <m/>
    <s v="INTERCAMBIADOR DE CALOR"/>
    <d v="2016-12-31T00:00:00"/>
    <n v="68299885.359999999"/>
    <n v="49896221.899999999"/>
    <s v="ZLIN"/>
    <n v="7"/>
    <n v="4"/>
    <n v="0"/>
    <n v="0"/>
    <s v="Z000"/>
    <n v="0"/>
    <n v="0"/>
    <n v="-5931148.1600000001"/>
    <n v="-1996624.1300000004"/>
    <s v="ZLIN"/>
    <n v="7"/>
    <n v="4"/>
  </r>
  <r>
    <s v="121100000162-0"/>
    <x v="47"/>
    <n v="322303"/>
    <m/>
    <s v="INTERCAMBIADOR DE CALOR"/>
    <d v="2016-12-31T00:00:00"/>
    <n v="176499636.49000001"/>
    <n v="128941139.21000001"/>
    <s v="ZLIN"/>
    <n v="7"/>
    <n v="4"/>
    <n v="0"/>
    <n v="0"/>
    <s v="Z000"/>
    <n v="0"/>
    <n v="0"/>
    <n v="-15327192.57"/>
    <n v="-5159648.9800000004"/>
    <s v="ZLIN"/>
    <n v="7"/>
    <n v="4"/>
  </r>
  <r>
    <s v="121100000163-0"/>
    <x v="47"/>
    <n v="322303"/>
    <m/>
    <s v="INTERCAMBIADOR DE CALOR"/>
    <d v="2016-12-31T00:00:00"/>
    <n v="176499636.49000001"/>
    <n v="128941139.21000001"/>
    <s v="ZLIN"/>
    <n v="7"/>
    <n v="4"/>
    <n v="0"/>
    <n v="0"/>
    <s v="Z000"/>
    <n v="0"/>
    <n v="0"/>
    <n v="-15327192.57"/>
    <n v="-5159648.9800000004"/>
    <s v="ZLIN"/>
    <n v="7"/>
    <n v="4"/>
  </r>
  <r>
    <s v="121100000164-0"/>
    <x v="47"/>
    <n v="322303"/>
    <m/>
    <s v="INTERCAMBIADOR DE CALOR"/>
    <d v="2016-12-31T00:00:00"/>
    <n v="100533790.81"/>
    <n v="73444579.129999995"/>
    <s v="ZLIN"/>
    <n v="7"/>
    <n v="4"/>
    <n v="0"/>
    <n v="0"/>
    <s v="Z000"/>
    <n v="0"/>
    <n v="0"/>
    <n v="-8730333.9499999993"/>
    <n v="-2938924.2999999989"/>
    <s v="ZLIN"/>
    <n v="7"/>
    <n v="4"/>
  </r>
  <r>
    <s v="121100000165-0"/>
    <x v="47"/>
    <n v="322303"/>
    <m/>
    <s v="INTERCAMBIADOR DE CALOR"/>
    <d v="2016-12-31T00:00:00"/>
    <n v="100533790.81"/>
    <n v="73444579.129999995"/>
    <s v="ZLIN"/>
    <n v="7"/>
    <n v="4"/>
    <n v="0"/>
    <n v="0"/>
    <s v="Z000"/>
    <n v="0"/>
    <n v="0"/>
    <n v="-8730333.9499999993"/>
    <n v="-2938924.2999999989"/>
    <s v="ZLIN"/>
    <n v="7"/>
    <n v="4"/>
  </r>
  <r>
    <s v="121100000166-0"/>
    <x v="47"/>
    <n v="322303"/>
    <m/>
    <s v="INTERCAMBIADOR DE CALOR"/>
    <d v="2016-12-31T00:00:00"/>
    <n v="1"/>
    <n v="0.92"/>
    <s v="ZLIN"/>
    <n v="7"/>
    <n v="4"/>
    <n v="0"/>
    <n v="0"/>
    <s v="Z000"/>
    <n v="0"/>
    <n v="0"/>
    <n v="2323665.62"/>
    <n v="782224.06"/>
    <s v="ZLIN"/>
    <n v="7"/>
    <n v="4"/>
  </r>
  <r>
    <s v="121100000167-0"/>
    <x v="47"/>
    <n v="322303"/>
    <m/>
    <s v="RECIPIENTE"/>
    <d v="2016-12-31T00:00:00"/>
    <n v="42320059.009999998"/>
    <n v="28049406.439999998"/>
    <s v="ZLIN"/>
    <n v="9"/>
    <n v="5"/>
    <n v="0"/>
    <n v="0"/>
    <s v="Z000"/>
    <n v="0"/>
    <n v="0"/>
    <n v="-6014482.6200000001"/>
    <n v="-1622955.63"/>
    <s v="ZLIN"/>
    <n v="9"/>
    <n v="5"/>
  </r>
  <r>
    <s v="121100000168-0"/>
    <x v="47"/>
    <n v="322303"/>
    <m/>
    <s v="INTERCAMBIADOR DE CALOR"/>
    <d v="2016-12-31T00:00:00"/>
    <n v="57822770.229999997"/>
    <n v="42242205.219999999"/>
    <s v="ZLIN"/>
    <n v="7"/>
    <n v="4"/>
    <n v="0"/>
    <n v="0"/>
    <s v="Z000"/>
    <n v="0"/>
    <n v="0"/>
    <n v="-5021317.62"/>
    <n v="-1690344.54"/>
    <s v="ZLIN"/>
    <n v="7"/>
    <n v="4"/>
  </r>
  <r>
    <s v="121100000169-0"/>
    <x v="47"/>
    <n v="322303"/>
    <m/>
    <s v="INTERCAMBIADOR DE CALOR"/>
    <d v="2016-12-31T00:00:00"/>
    <n v="57822770.229999997"/>
    <n v="42242205.219999999"/>
    <s v="ZLIN"/>
    <n v="7"/>
    <n v="4"/>
    <n v="0"/>
    <n v="0"/>
    <s v="Z000"/>
    <n v="0"/>
    <n v="0"/>
    <n v="-5021317.62"/>
    <n v="-1690344.54"/>
    <s v="ZLIN"/>
    <n v="7"/>
    <n v="4"/>
  </r>
  <r>
    <s v="121100000170-0"/>
    <x v="47"/>
    <n v="322303"/>
    <m/>
    <s v="AEROENFRIADOR"/>
    <d v="2016-12-31T00:00:00"/>
    <n v="83605844.040000007"/>
    <n v="63949297.640000008"/>
    <s v="ZLIN"/>
    <n v="6"/>
    <n v="5"/>
    <n v="0"/>
    <n v="0"/>
    <s v="Z000"/>
    <n v="0"/>
    <n v="0"/>
    <n v="-4911236.5"/>
    <n v="-1855356"/>
    <s v="ZLIN"/>
    <n v="6"/>
    <n v="5"/>
  </r>
  <r>
    <s v="121100000171-0"/>
    <x v="47"/>
    <n v="322303"/>
    <m/>
    <s v="AEROENFRIADOR"/>
    <d v="2016-12-31T00:00:00"/>
    <n v="83605842.040000007"/>
    <n v="63949296.110000007"/>
    <s v="ZLIN"/>
    <n v="6"/>
    <n v="5"/>
    <n v="0"/>
    <n v="0"/>
    <s v="Z000"/>
    <n v="0"/>
    <n v="0"/>
    <n v="-4911235.75"/>
    <n v="-1855355.73"/>
    <s v="ZLIN"/>
    <n v="6"/>
    <n v="5"/>
  </r>
  <r>
    <s v="121100000172-0"/>
    <x v="47"/>
    <n v="322303"/>
    <m/>
    <s v="INTERCAMBIADOR DE CALOR"/>
    <d v="2016-12-31T00:00:00"/>
    <n v="519703.25"/>
    <n v="483597.55"/>
    <s v="ZLIN"/>
    <n v="2"/>
    <n v="11"/>
    <n v="0"/>
    <n v="0"/>
    <s v="Z000"/>
    <n v="0"/>
    <n v="0"/>
    <n v="40777.129999999997"/>
    <n v="28883.799999999996"/>
    <s v="ZLIN"/>
    <n v="2"/>
    <n v="11"/>
  </r>
  <r>
    <s v="121100000173-0"/>
    <x v="47"/>
    <n v="322303"/>
    <m/>
    <s v="INTERCAMBIADOR DE CALOR"/>
    <d v="2016-12-31T00:00:00"/>
    <n v="519703.25"/>
    <n v="483597.55"/>
    <s v="ZLIN"/>
    <n v="2"/>
    <n v="11"/>
    <n v="0"/>
    <n v="0"/>
    <s v="Z000"/>
    <n v="0"/>
    <n v="0"/>
    <n v="40777.129999999997"/>
    <n v="28883.799999999996"/>
    <s v="ZLIN"/>
    <n v="2"/>
    <n v="11"/>
  </r>
  <r>
    <s v="121100000174-0"/>
    <x v="47"/>
    <n v="322303"/>
    <m/>
    <s v="RECIPIENTE"/>
    <d v="2016-12-31T00:00:00"/>
    <n v="6486839.9699999997"/>
    <n v="6420292.0299999993"/>
    <s v="ZLIN"/>
    <n v="1"/>
    <n v="11"/>
    <n v="0"/>
    <n v="0"/>
    <s v="Z000"/>
    <n v="0"/>
    <n v="0"/>
    <n v="840411.46"/>
    <n v="793721.92999999993"/>
    <s v="ZLIN"/>
    <n v="1"/>
    <n v="11"/>
  </r>
  <r>
    <s v="121100000175-0"/>
    <x v="47"/>
    <n v="322303"/>
    <m/>
    <s v="RECIPIENTE"/>
    <d v="2016-12-31T00:00:00"/>
    <n v="6486839.9699999997"/>
    <n v="6420292.0299999993"/>
    <s v="ZLIN"/>
    <n v="1"/>
    <n v="11"/>
    <n v="0"/>
    <n v="0"/>
    <s v="Z000"/>
    <n v="0"/>
    <n v="0"/>
    <n v="840411.46"/>
    <n v="793721.92999999993"/>
    <s v="ZLIN"/>
    <n v="1"/>
    <n v="11"/>
  </r>
  <r>
    <s v="121100000176-0"/>
    <x v="47"/>
    <n v="322303"/>
    <m/>
    <s v="INTERCAMBIADOR DE CALOR"/>
    <d v="2016-12-31T00:00:00"/>
    <n v="162694192.72"/>
    <n v="118855624.69"/>
    <s v="ZLIN"/>
    <n v="7"/>
    <n v="4"/>
    <n v="0"/>
    <n v="0"/>
    <s v="Z000"/>
    <n v="0"/>
    <n v="0"/>
    <n v="-14128330.630000001"/>
    <n v="-4756071.7000000011"/>
    <s v="ZLIN"/>
    <n v="7"/>
    <n v="4"/>
  </r>
  <r>
    <s v="121100000177-0"/>
    <x v="47"/>
    <n v="322303"/>
    <m/>
    <s v="INTERCAMBIADOR DE CALOR"/>
    <d v="2016-12-31T00:00:00"/>
    <n v="162694192.72"/>
    <n v="118855624.69"/>
    <s v="ZLIN"/>
    <n v="7"/>
    <n v="4"/>
    <n v="0"/>
    <n v="0"/>
    <s v="Z000"/>
    <n v="0"/>
    <n v="0"/>
    <n v="-14128330.630000001"/>
    <n v="-4756071.7000000011"/>
    <s v="ZLIN"/>
    <n v="7"/>
    <n v="4"/>
  </r>
  <r>
    <s v="121100000178-0"/>
    <x v="47"/>
    <n v="322303"/>
    <m/>
    <s v="INTERCAMBIADOR DE CALOR"/>
    <d v="2016-12-31T00:00:00"/>
    <n v="162694192.72"/>
    <n v="118855624.69"/>
    <s v="ZLIN"/>
    <n v="7"/>
    <n v="4"/>
    <n v="0"/>
    <n v="0"/>
    <s v="Z000"/>
    <n v="0"/>
    <n v="0"/>
    <n v="-14128330.630000001"/>
    <n v="-4756071.7000000011"/>
    <s v="ZLIN"/>
    <n v="7"/>
    <n v="4"/>
  </r>
  <r>
    <s v="121100000179-0"/>
    <x v="47"/>
    <n v="322303"/>
    <m/>
    <s v="INTERCAMBIADOR DE CALOR"/>
    <d v="2016-12-31T00:00:00"/>
    <n v="162694192.72"/>
    <n v="118855624.69"/>
    <s v="ZLIN"/>
    <n v="7"/>
    <n v="4"/>
    <n v="0"/>
    <n v="0"/>
    <s v="Z000"/>
    <n v="0"/>
    <n v="0"/>
    <n v="-14128330.630000001"/>
    <n v="-4756071.7000000011"/>
    <s v="ZLIN"/>
    <n v="7"/>
    <n v="4"/>
  </r>
  <r>
    <s v="121100000180-0"/>
    <x v="47"/>
    <n v="322303"/>
    <m/>
    <s v="INTERCAMBIADOR DE CALOR"/>
    <d v="2016-12-31T00:00:00"/>
    <n v="162694192.72"/>
    <n v="118855624.69"/>
    <s v="ZLIN"/>
    <n v="7"/>
    <n v="4"/>
    <n v="0"/>
    <n v="0"/>
    <s v="Z000"/>
    <n v="0"/>
    <n v="0"/>
    <n v="-14128330.630000001"/>
    <n v="-4756071.7000000011"/>
    <s v="ZLIN"/>
    <n v="7"/>
    <n v="4"/>
  </r>
  <r>
    <s v="121100000181-0"/>
    <x v="47"/>
    <n v="322303"/>
    <m/>
    <s v="INTERCAMBIADOR DE CALOR"/>
    <d v="2016-12-31T00:00:00"/>
    <n v="162694192.72"/>
    <n v="118855624.69"/>
    <s v="ZLIN"/>
    <n v="7"/>
    <n v="4"/>
    <n v="0"/>
    <n v="0"/>
    <s v="Z000"/>
    <n v="0"/>
    <n v="0"/>
    <n v="-14128330.630000001"/>
    <n v="-4756071.7000000011"/>
    <s v="ZLIN"/>
    <n v="7"/>
    <n v="4"/>
  </r>
  <r>
    <s v="121100000182-0"/>
    <x v="47"/>
    <n v="322303"/>
    <m/>
    <s v="TORRE"/>
    <d v="2016-12-31T00:00:00"/>
    <n v="189608036.52000001"/>
    <n v="116577166.51000001"/>
    <s v="ZLIN"/>
    <n v="11"/>
    <n v="2"/>
    <n v="0"/>
    <n v="0"/>
    <s v="Z000"/>
    <n v="0"/>
    <n v="0"/>
    <n v="-34349864.590000004"/>
    <n v="-7944866.6400000043"/>
    <s v="ZLIN"/>
    <n v="11"/>
    <n v="2"/>
  </r>
  <r>
    <s v="121100000183-0"/>
    <x v="47"/>
    <n v="322303"/>
    <m/>
    <s v="INTERCAMBIADOR DE CALOR"/>
    <d v="2016-12-31T00:00:00"/>
    <n v="50794499.479999997"/>
    <n v="33295312.909999996"/>
    <s v="ZLIN"/>
    <n v="9"/>
    <n v="8"/>
    <n v="0"/>
    <n v="0"/>
    <s v="Z000"/>
    <n v="0"/>
    <n v="0"/>
    <n v="-7520992.9800000004"/>
    <n v="-1982277.2100000009"/>
    <s v="ZLIN"/>
    <n v="9"/>
    <n v="8"/>
  </r>
  <r>
    <s v="121100000184-0"/>
    <x v="47"/>
    <n v="322303"/>
    <m/>
    <s v="INTERCAMBIADOR DE CALOR"/>
    <d v="2016-12-31T00:00:00"/>
    <n v="52064361.969999999"/>
    <n v="34127695.700000003"/>
    <s v="ZLIN"/>
    <n v="9"/>
    <n v="8"/>
    <n v="0"/>
    <n v="0"/>
    <s v="Z000"/>
    <n v="0"/>
    <n v="0"/>
    <n v="-7709017.8399999999"/>
    <n v="-2031834.1600000001"/>
    <s v="ZLIN"/>
    <n v="9"/>
    <n v="8"/>
  </r>
  <r>
    <s v="121100000185-0"/>
    <x v="47"/>
    <n v="322303"/>
    <m/>
    <s v="INTERCAMBIADOR DE CALOR"/>
    <d v="2016-12-31T00:00:00"/>
    <n v="48421617.969999999"/>
    <n v="42046783.119999997"/>
    <s v="ZLIN"/>
    <n v="4"/>
    <n v="1"/>
    <n v="0"/>
    <n v="0"/>
    <s v="Z000"/>
    <n v="0"/>
    <n v="0"/>
    <n v="1280750.04"/>
    <n v="702346.8"/>
    <s v="ZLIN"/>
    <n v="4"/>
    <n v="1"/>
  </r>
  <r>
    <s v="121100000186-0"/>
    <x v="47"/>
    <n v="322303"/>
    <m/>
    <s v="INTERCAMBIADOR DE CALOR"/>
    <d v="2016-12-31T00:00:00"/>
    <n v="47169334.740000002"/>
    <n v="40959366.300000004"/>
    <s v="ZLIN"/>
    <n v="4"/>
    <n v="1"/>
    <n v="0"/>
    <n v="0"/>
    <s v="Z000"/>
    <n v="0"/>
    <n v="0"/>
    <n v="1247627.2"/>
    <n v="684182.65999999992"/>
    <s v="ZLIN"/>
    <n v="4"/>
    <n v="1"/>
  </r>
  <r>
    <s v="121100000187-0"/>
    <x v="47"/>
    <n v="322303"/>
    <m/>
    <s v="INTERCAMBIADOR DE CALOR"/>
    <d v="2016-12-31T00:00:00"/>
    <n v="58896197.229999997"/>
    <n v="54804461.419999994"/>
    <s v="ZLIN"/>
    <n v="2"/>
    <n v="11"/>
    <n v="0"/>
    <n v="0"/>
    <s v="Z000"/>
    <n v="0"/>
    <n v="0"/>
    <n v="4621133.9000000004"/>
    <n v="3273303.1800000006"/>
    <s v="ZLIN"/>
    <n v="2"/>
    <n v="11"/>
  </r>
  <r>
    <s v="121100000188-0"/>
    <x v="47"/>
    <n v="322303"/>
    <m/>
    <s v="INTERCAMBIADOR DE CALOR"/>
    <d v="2016-12-31T00:00:00"/>
    <n v="0.61"/>
    <n v="0.49"/>
    <s v="ZLIN"/>
    <n v="25"/>
    <n v="3"/>
    <n v="0"/>
    <n v="0"/>
    <s v="Z000"/>
    <n v="0"/>
    <n v="0"/>
    <n v="48364091.049999997"/>
    <n v="5203731.3099999949"/>
    <s v="ZLIN"/>
    <n v="25"/>
    <n v="3"/>
  </r>
  <r>
    <s v="121100000189-0"/>
    <x v="47"/>
    <n v="322303"/>
    <m/>
    <s v="TORRE"/>
    <d v="2016-12-31T00:00:00"/>
    <n v="327357800"/>
    <n v="119133111.52000001"/>
    <s v="ZLIN"/>
    <n v="11"/>
    <n v="2"/>
    <n v="0"/>
    <n v="0"/>
    <s v="Z000"/>
    <n v="0"/>
    <n v="0"/>
    <n v="-28190690.219999999"/>
    <n v="-6520295.6899999976"/>
    <s v="ZLIN"/>
    <n v="11"/>
    <n v="2"/>
  </r>
  <r>
    <s v="121100000190-0"/>
    <x v="47"/>
    <n v="322303"/>
    <m/>
    <s v="INTERCAMBIADOR DE CALOR"/>
    <d v="2016-12-31T00:00:00"/>
    <n v="50447803.469999999"/>
    <n v="36854451.259999998"/>
    <s v="ZLIN"/>
    <n v="7"/>
    <n v="4"/>
    <n v="0"/>
    <n v="0"/>
    <s v="Z000"/>
    <n v="0"/>
    <n v="0"/>
    <n v="-4380877"/>
    <n v="-1474750.6800000002"/>
    <s v="ZLIN"/>
    <n v="7"/>
    <n v="4"/>
  </r>
  <r>
    <s v="121100000191-0"/>
    <x v="47"/>
    <n v="322303"/>
    <m/>
    <s v="INTERCAMBIADOR DE CALOR"/>
    <d v="2016-12-31T00:00:00"/>
    <n v="75722997.879999995"/>
    <n v="55319148.549999997"/>
    <s v="ZLIN"/>
    <n v="7"/>
    <n v="4"/>
    <n v="0"/>
    <n v="0"/>
    <s v="Z000"/>
    <n v="0"/>
    <n v="0"/>
    <n v="-6575769.7599999998"/>
    <n v="-2213625.4699999997"/>
    <s v="ZLIN"/>
    <n v="7"/>
    <n v="4"/>
  </r>
  <r>
    <s v="121100000192-0"/>
    <x v="47"/>
    <n v="322303"/>
    <m/>
    <s v="INTERCAMBIADOR DE CALOR"/>
    <d v="2016-12-31T00:00:00"/>
    <n v="345391481.08999997"/>
    <n v="226400841.67999998"/>
    <s v="ZLIN"/>
    <n v="9"/>
    <n v="8"/>
    <n v="0"/>
    <n v="0"/>
    <s v="Z000"/>
    <n v="0"/>
    <n v="0"/>
    <n v="-51141106.579999998"/>
    <n v="-13479051.350000001"/>
    <s v="ZLIN"/>
    <n v="9"/>
    <n v="8"/>
  </r>
  <r>
    <s v="121100000193-0"/>
    <x v="47"/>
    <n v="322303"/>
    <m/>
    <s v="RECIPIENTE"/>
    <d v="2016-12-31T00:00:00"/>
    <n v="10811399.949999999"/>
    <n v="10700486.709999999"/>
    <s v="ZLIN"/>
    <n v="1"/>
    <n v="11"/>
    <n v="0"/>
    <n v="0"/>
    <s v="Z000"/>
    <n v="0"/>
    <n v="0"/>
    <n v="1400685.78"/>
    <n v="1322869.8999999999"/>
    <s v="ZLIN"/>
    <n v="1"/>
    <n v="11"/>
  </r>
  <r>
    <s v="121100000194-0"/>
    <x v="47"/>
    <n v="322303"/>
    <m/>
    <s v="RECIPIENTE"/>
    <d v="2016-12-31T00:00:00"/>
    <n v="1"/>
    <n v="1"/>
    <s v="ZLIN"/>
    <n v="0"/>
    <n v="1"/>
    <n v="0"/>
    <n v="0"/>
    <s v="Z000"/>
    <n v="0"/>
    <n v="0"/>
    <n v="105239.84"/>
    <n v="74544.89"/>
    <s v="ZLIN"/>
    <n v="2"/>
    <n v="11"/>
  </r>
  <r>
    <s v="121100000195-0"/>
    <x v="47"/>
    <n v="322303"/>
    <m/>
    <s v="RECIPIENTE"/>
    <d v="2016-12-31T00:00:00"/>
    <n v="1"/>
    <n v="1"/>
    <s v="ZLIN"/>
    <n v="0"/>
    <n v="1"/>
    <n v="0"/>
    <n v="0"/>
    <s v="Z000"/>
    <n v="0"/>
    <n v="0"/>
    <n v="105239.84"/>
    <n v="74544.89"/>
    <s v="ZLIN"/>
    <n v="2"/>
    <n v="11"/>
  </r>
  <r>
    <s v="121100000196-0"/>
    <x v="47"/>
    <n v="322303"/>
    <m/>
    <s v="RECIPIENTE"/>
    <d v="2016-12-31T00:00:00"/>
    <n v="1"/>
    <n v="1"/>
    <s v="ZLIN"/>
    <n v="0"/>
    <n v="1"/>
    <n v="0"/>
    <n v="0"/>
    <s v="Z000"/>
    <n v="0"/>
    <n v="0"/>
    <n v="105239.84"/>
    <n v="74544.89"/>
    <s v="ZLIN"/>
    <n v="2"/>
    <n v="11"/>
  </r>
  <r>
    <s v="121100000197-0"/>
    <x v="47"/>
    <n v="322303"/>
    <m/>
    <s v="BOMBA"/>
    <d v="2016-12-31T00:00:00"/>
    <n v="3940602.44"/>
    <n v="3900176.13"/>
    <s v="ZLIN"/>
    <n v="1"/>
    <n v="11"/>
    <n v="0"/>
    <n v="0"/>
    <s v="Z000"/>
    <n v="0"/>
    <n v="0"/>
    <n v="510530.16"/>
    <n v="482167.37"/>
    <s v="ZLIN"/>
    <n v="1"/>
    <n v="11"/>
  </r>
  <r>
    <s v="121100000198-0"/>
    <x v="47"/>
    <n v="322303"/>
    <m/>
    <s v="BOMBA"/>
    <d v="2016-12-31T00:00:00"/>
    <n v="7564936.5300000003"/>
    <n v="7487328.4800000004"/>
    <s v="ZLIN"/>
    <n v="1"/>
    <n v="11"/>
    <n v="0"/>
    <n v="0"/>
    <s v="Z000"/>
    <n v="0"/>
    <n v="0"/>
    <n v="980085.74"/>
    <n v="925636.53"/>
    <s v="ZLIN"/>
    <n v="1"/>
    <n v="11"/>
  </r>
  <r>
    <s v="121100000199-0"/>
    <x v="47"/>
    <n v="322303"/>
    <m/>
    <s v="BOMBA"/>
    <d v="2016-12-31T00:00:00"/>
    <n v="7564936.5300000003"/>
    <n v="7487328.4800000004"/>
    <s v="ZLIN"/>
    <n v="1"/>
    <n v="11"/>
    <n v="0"/>
    <n v="0"/>
    <s v="Z000"/>
    <n v="0"/>
    <n v="0"/>
    <n v="980085.74"/>
    <n v="925636.53"/>
    <s v="ZLIN"/>
    <n v="1"/>
    <n v="11"/>
  </r>
  <r>
    <s v="121100000200-0"/>
    <x v="47"/>
    <n v="322303"/>
    <m/>
    <s v="BOMBA"/>
    <d v="2016-12-31T00:00:00"/>
    <n v="3780137.69"/>
    <n v="3741357.58"/>
    <s v="ZLIN"/>
    <n v="1"/>
    <n v="11"/>
    <n v="0"/>
    <n v="0"/>
    <s v="Z000"/>
    <n v="0"/>
    <n v="0"/>
    <n v="489740.94"/>
    <n v="462533.11"/>
    <s v="ZLIN"/>
    <n v="1"/>
    <n v="11"/>
  </r>
  <r>
    <s v="121100000201-0"/>
    <x v="47"/>
    <n v="322303"/>
    <m/>
    <s v="BOMBA"/>
    <d v="2016-12-31T00:00:00"/>
    <n v="638143.56000000006"/>
    <n v="631596.9"/>
    <s v="ZLIN"/>
    <n v="1"/>
    <n v="11"/>
    <n v="0"/>
    <n v="0"/>
    <s v="Z000"/>
    <n v="0"/>
    <n v="0"/>
    <n v="82675.570000000007"/>
    <n v="78082.48000000001"/>
    <s v="ZLIN"/>
    <n v="1"/>
    <n v="11"/>
  </r>
  <r>
    <s v="121100000202-0"/>
    <x v="47"/>
    <n v="322303"/>
    <m/>
    <s v="BOMBA"/>
    <d v="2016-12-31T00:00:00"/>
    <n v="3780137.69"/>
    <n v="3741357.58"/>
    <s v="ZLIN"/>
    <n v="1"/>
    <n v="11"/>
    <n v="0"/>
    <n v="0"/>
    <s v="Z000"/>
    <n v="0"/>
    <n v="0"/>
    <n v="489740.94"/>
    <n v="462533.11"/>
    <s v="ZLIN"/>
    <n v="1"/>
    <n v="11"/>
  </r>
  <r>
    <s v="121100000203-0"/>
    <x v="47"/>
    <n v="322303"/>
    <m/>
    <s v="BOMBA"/>
    <d v="2016-12-31T00:00:00"/>
    <n v="3940602.44"/>
    <n v="3900176.13"/>
    <s v="ZLIN"/>
    <n v="1"/>
    <n v="11"/>
    <n v="0"/>
    <n v="0"/>
    <s v="Z000"/>
    <n v="0"/>
    <n v="0"/>
    <n v="510530.16"/>
    <n v="482167.37"/>
    <s v="ZLIN"/>
    <n v="1"/>
    <n v="11"/>
  </r>
  <r>
    <s v="121100000204-0"/>
    <x v="47"/>
    <n v="322303"/>
    <m/>
    <s v="BOMBA"/>
    <d v="2016-12-31T00:00:00"/>
    <n v="3406644.78"/>
    <n v="3371696.3"/>
    <s v="ZLIN"/>
    <n v="1"/>
    <n v="11"/>
    <n v="0"/>
    <n v="0"/>
    <s v="Z000"/>
    <n v="0"/>
    <n v="0"/>
    <n v="441352.55"/>
    <n v="416832.95999999996"/>
    <s v="ZLIN"/>
    <n v="1"/>
    <n v="11"/>
  </r>
  <r>
    <s v="121100000205-0"/>
    <x v="47"/>
    <n v="322303"/>
    <m/>
    <s v="MOTOR"/>
    <d v="2016-12-31T00:00:00"/>
    <n v="331694.83"/>
    <n v="328292"/>
    <s v="ZLIN"/>
    <n v="1"/>
    <n v="11"/>
    <n v="0"/>
    <n v="0"/>
    <s v="Z000"/>
    <n v="0"/>
    <n v="0"/>
    <n v="42973.18"/>
    <n v="40585.78"/>
    <s v="ZLIN"/>
    <n v="1"/>
    <n v="11"/>
  </r>
  <r>
    <s v="121100000206-0"/>
    <x v="47"/>
    <n v="322303"/>
    <m/>
    <s v="COMPRESOR"/>
    <d v="2016-12-31T00:00:00"/>
    <n v="41912769.75"/>
    <n v="24993835.469999999"/>
    <s v="ZLIN"/>
    <n v="11"/>
    <n v="11"/>
    <n v="0"/>
    <n v="0"/>
    <s v="Z000"/>
    <n v="0"/>
    <n v="0"/>
    <n v="-8223742.8099999996"/>
    <n v="-1792354.1999999993"/>
    <s v="ZLIN"/>
    <n v="11"/>
    <n v="11"/>
  </r>
  <r>
    <s v="121100000207-0"/>
    <x v="47"/>
    <n v="322303"/>
    <m/>
    <s v="COMPRESOR"/>
    <d v="2016-12-31T00:00:00"/>
    <n v="1"/>
    <n v="0.85"/>
    <s v="ZLIN"/>
    <n v="11"/>
    <n v="11"/>
    <n v="0"/>
    <n v="0"/>
    <s v="Z000"/>
    <n v="0"/>
    <n v="0"/>
    <n v="13435876.26"/>
    <n v="2928332"/>
    <s v="ZLIN"/>
    <n v="11"/>
    <n v="11"/>
  </r>
  <r>
    <s v="121100000208-0"/>
    <x v="47"/>
    <n v="322303"/>
    <m/>
    <s v="BOMBA"/>
    <d v="2016-12-31T00:00:00"/>
    <n v="3940602.44"/>
    <n v="3900176.13"/>
    <s v="ZLIN"/>
    <n v="1"/>
    <n v="11"/>
    <n v="0"/>
    <n v="0"/>
    <s v="Z000"/>
    <n v="0"/>
    <n v="0"/>
    <n v="510530.16"/>
    <n v="482167.37"/>
    <s v="ZLIN"/>
    <n v="1"/>
    <n v="11"/>
  </r>
  <r>
    <s v="121100000209-0"/>
    <x v="47"/>
    <n v="322303"/>
    <m/>
    <s v="BOMBA"/>
    <d v="2016-12-31T00:00:00"/>
    <n v="3940602.44"/>
    <n v="3900176.13"/>
    <s v="ZLIN"/>
    <n v="1"/>
    <n v="11"/>
    <n v="0"/>
    <n v="0"/>
    <s v="Z000"/>
    <n v="0"/>
    <n v="0"/>
    <n v="510530.16"/>
    <n v="482167.37"/>
    <s v="ZLIN"/>
    <n v="1"/>
    <n v="11"/>
  </r>
  <r>
    <s v="121100000210-0"/>
    <x v="47"/>
    <n v="322303"/>
    <m/>
    <s v="BOMBA"/>
    <d v="2016-12-31T00:00:00"/>
    <n v="3940602.44"/>
    <n v="3900176.13"/>
    <s v="ZLIN"/>
    <n v="1"/>
    <n v="11"/>
    <n v="0"/>
    <n v="0"/>
    <s v="Z000"/>
    <n v="0"/>
    <n v="0"/>
    <n v="510530.16"/>
    <n v="482167.37"/>
    <s v="ZLIN"/>
    <n v="1"/>
    <n v="11"/>
  </r>
  <r>
    <s v="121100000211-0"/>
    <x v="47"/>
    <n v="322303"/>
    <m/>
    <s v="BOMBA"/>
    <d v="2016-12-31T00:00:00"/>
    <n v="54715576.939999998"/>
    <n v="54154254.460000001"/>
    <s v="ZLIN"/>
    <n v="1"/>
    <n v="11"/>
    <n v="0"/>
    <n v="0"/>
    <s v="Z000"/>
    <n v="0"/>
    <n v="0"/>
    <n v="7088751.79"/>
    <n v="6694932.25"/>
    <s v="ZLIN"/>
    <n v="1"/>
    <n v="11"/>
  </r>
  <r>
    <s v="121100000212-0"/>
    <x v="47"/>
    <n v="322303"/>
    <m/>
    <s v="BOMBA"/>
    <d v="2016-12-31T00:00:00"/>
    <n v="3406644.78"/>
    <n v="3371696.3"/>
    <s v="ZLIN"/>
    <n v="1"/>
    <n v="11"/>
    <n v="0"/>
    <n v="0"/>
    <s v="Z000"/>
    <n v="0"/>
    <n v="0"/>
    <n v="441352.55"/>
    <n v="416832.95999999996"/>
    <s v="ZLIN"/>
    <n v="1"/>
    <n v="11"/>
  </r>
  <r>
    <s v="121100000213-0"/>
    <x v="47"/>
    <n v="322303"/>
    <m/>
    <s v="BOMBA"/>
    <d v="2016-12-31T00:00:00"/>
    <n v="3373392.54"/>
    <n v="3338785.19"/>
    <s v="ZLIN"/>
    <n v="1"/>
    <n v="11"/>
    <n v="0"/>
    <n v="0"/>
    <s v="Z000"/>
    <n v="0"/>
    <n v="0"/>
    <n v="437044.5"/>
    <n v="412764.25"/>
    <s v="ZLIN"/>
    <n v="1"/>
    <n v="11"/>
  </r>
  <r>
    <s v="121100000214-0"/>
    <x v="47"/>
    <n v="322303"/>
    <m/>
    <s v="BOMBA"/>
    <d v="2016-12-31T00:00:00"/>
    <n v="15356196.619999999"/>
    <n v="15198658.699999999"/>
    <s v="ZLIN"/>
    <n v="1"/>
    <n v="11"/>
    <n v="0"/>
    <n v="0"/>
    <s v="Z000"/>
    <n v="0"/>
    <n v="0"/>
    <n v="1989493.16"/>
    <n v="1878965.76"/>
    <s v="ZLIN"/>
    <n v="1"/>
    <n v="11"/>
  </r>
  <r>
    <s v="121100000215-0"/>
    <x v="47"/>
    <n v="322303"/>
    <m/>
    <s v="BOMBA"/>
    <d v="2016-12-31T00:00:00"/>
    <n v="35945058.82"/>
    <n v="35576301.5"/>
    <s v="ZLIN"/>
    <n v="1"/>
    <n v="11"/>
    <n v="0"/>
    <n v="0"/>
    <s v="Z000"/>
    <n v="0"/>
    <n v="0"/>
    <n v="4656911.5"/>
    <n v="4398194.1900000004"/>
    <s v="ZLIN"/>
    <n v="1"/>
    <n v="11"/>
  </r>
  <r>
    <s v="121100000216-0"/>
    <x v="47"/>
    <n v="322303"/>
    <m/>
    <s v="BOMBA"/>
    <d v="2016-12-31T00:00:00"/>
    <n v="7704068.6100000003"/>
    <n v="7625033.2200000007"/>
    <s v="ZLIN"/>
    <n v="1"/>
    <n v="11"/>
    <n v="0"/>
    <n v="0"/>
    <s v="Z000"/>
    <n v="0"/>
    <n v="0"/>
    <n v="998111.19"/>
    <n v="942660.57"/>
    <s v="ZLIN"/>
    <n v="1"/>
    <n v="11"/>
  </r>
  <r>
    <s v="121100000217-0"/>
    <x v="47"/>
    <n v="322303"/>
    <m/>
    <s v="BOMBA"/>
    <d v="2016-12-31T00:00:00"/>
    <n v="3373392.54"/>
    <n v="3338785.19"/>
    <s v="ZLIN"/>
    <n v="1"/>
    <n v="11"/>
    <n v="0"/>
    <n v="0"/>
    <s v="Z000"/>
    <n v="0"/>
    <n v="0"/>
    <n v="437044.5"/>
    <n v="412764.25"/>
    <s v="ZLIN"/>
    <n v="1"/>
    <n v="11"/>
  </r>
  <r>
    <s v="121100000218-0"/>
    <x v="47"/>
    <n v="322303"/>
    <m/>
    <s v="BOMBA"/>
    <d v="2016-12-31T00:00:00"/>
    <n v="3940602.44"/>
    <n v="3900176.13"/>
    <s v="ZLIN"/>
    <n v="1"/>
    <n v="11"/>
    <n v="0"/>
    <n v="0"/>
    <s v="Z000"/>
    <n v="0"/>
    <n v="0"/>
    <n v="510530.16"/>
    <n v="482167.37"/>
    <s v="ZLIN"/>
    <n v="1"/>
    <n v="11"/>
  </r>
  <r>
    <s v="121100000219-0"/>
    <x v="47"/>
    <n v="322303"/>
    <m/>
    <s v="BOMBA"/>
    <d v="2016-12-31T00:00:00"/>
    <n v="2397577.0499999998"/>
    <n v="2372980.5099999998"/>
    <s v="ZLIN"/>
    <n v="1"/>
    <n v="11"/>
    <n v="0"/>
    <n v="0"/>
    <s v="Z000"/>
    <n v="0"/>
    <n v="0"/>
    <n v="310621.40000000002"/>
    <n v="293364.66000000003"/>
    <s v="ZLIN"/>
    <n v="1"/>
    <n v="11"/>
  </r>
  <r>
    <s v="121100000220-0"/>
    <x v="47"/>
    <n v="322303"/>
    <m/>
    <s v="MOTOR"/>
    <d v="2016-12-31T00:00:00"/>
    <n v="6717491.5300000003"/>
    <n v="4485608.04"/>
    <s v="ZLIN"/>
    <n v="9"/>
    <n v="3"/>
    <n v="0"/>
    <n v="0"/>
    <s v="Z000"/>
    <n v="0"/>
    <n v="0"/>
    <n v="-927544.56"/>
    <n v="-254326.74000000011"/>
    <s v="ZLIN"/>
    <n v="9"/>
    <n v="3"/>
  </r>
  <r>
    <s v="121100000221-0"/>
    <x v="47"/>
    <n v="322303"/>
    <m/>
    <s v="MOTOR"/>
    <d v="2016-12-31T00:00:00"/>
    <n v="2935309.45"/>
    <n v="1960054.2300000002"/>
    <s v="ZLIN"/>
    <n v="9"/>
    <n v="3"/>
    <n v="0"/>
    <n v="0"/>
    <s v="Z000"/>
    <n v="0"/>
    <n v="0"/>
    <n v="-405304.6"/>
    <n v="-111131.90999999997"/>
    <s v="ZLIN"/>
    <n v="9"/>
    <n v="3"/>
  </r>
  <r>
    <s v="121100000222-0"/>
    <x v="47"/>
    <n v="322303"/>
    <m/>
    <s v="MOTOR"/>
    <d v="2016-12-31T00:00:00"/>
    <n v="1092057.8400000001"/>
    <n v="1011058.78"/>
    <s v="ZLIN"/>
    <n v="3"/>
    <n v="0"/>
    <n v="0"/>
    <n v="0"/>
    <s v="Z000"/>
    <n v="0"/>
    <n v="0"/>
    <n v="81352.09"/>
    <n v="56448.39"/>
    <s v="ZLIN"/>
    <n v="3"/>
    <n v="0"/>
  </r>
  <r>
    <s v="121100000223-0"/>
    <x v="47"/>
    <n v="322303"/>
    <m/>
    <s v="MOTOR"/>
    <d v="2016-12-31T00:00:00"/>
    <n v="1414875.78"/>
    <n v="944783.93"/>
    <s v="ZLIN"/>
    <n v="9"/>
    <n v="3"/>
    <n v="0"/>
    <n v="0"/>
    <s v="Z000"/>
    <n v="0"/>
    <n v="0"/>
    <n v="-195364.67"/>
    <n v="-53567.73000000001"/>
    <s v="ZLIN"/>
    <n v="9"/>
    <n v="3"/>
  </r>
  <r>
    <s v="121100000224-0"/>
    <x v="47"/>
    <n v="322303"/>
    <m/>
    <s v="MOTOR"/>
    <d v="2016-12-31T00:00:00"/>
    <n v="1414875.78"/>
    <n v="944783.93"/>
    <s v="ZLIN"/>
    <n v="9"/>
    <n v="3"/>
    <n v="0"/>
    <n v="0"/>
    <s v="Z000"/>
    <n v="0"/>
    <n v="0"/>
    <n v="-195364.67"/>
    <n v="-53567.73000000001"/>
    <s v="ZLIN"/>
    <n v="9"/>
    <n v="3"/>
  </r>
  <r>
    <s v="121100000225-0"/>
    <x v="47"/>
    <n v="322303"/>
    <m/>
    <s v="MOTOR"/>
    <d v="2016-12-31T00:00:00"/>
    <n v="12068067.130000001"/>
    <n v="7394349.790000001"/>
    <s v="ZLIN"/>
    <n v="11"/>
    <n v="3"/>
    <n v="0"/>
    <n v="0"/>
    <s v="Z000"/>
    <n v="0"/>
    <n v="0"/>
    <n v="-2207016.14"/>
    <n v="-507017.2200000002"/>
    <s v="ZLIN"/>
    <n v="11"/>
    <n v="3"/>
  </r>
  <r>
    <s v="121100000226-0"/>
    <x v="47"/>
    <n v="322303"/>
    <m/>
    <s v="MOTOR"/>
    <d v="2016-12-31T00:00:00"/>
    <n v="25129268.93"/>
    <n v="16780080.82"/>
    <s v="ZLIN"/>
    <n v="9"/>
    <n v="3"/>
    <n v="0"/>
    <n v="0"/>
    <s v="Z000"/>
    <n v="0"/>
    <n v="0"/>
    <n v="-3469824.47"/>
    <n v="-951403.48"/>
    <s v="ZLIN"/>
    <n v="9"/>
    <n v="3"/>
  </r>
  <r>
    <s v="121100000227-0"/>
    <x v="47"/>
    <n v="322303"/>
    <m/>
    <s v="MOTOR"/>
    <d v="2016-12-31T00:00:00"/>
    <n v="921464.76"/>
    <n v="615308.52"/>
    <s v="ZLIN"/>
    <n v="9"/>
    <n v="3"/>
    <n v="0"/>
    <n v="0"/>
    <s v="Z000"/>
    <n v="0"/>
    <n v="0"/>
    <n v="-127234.93"/>
    <n v="-34887"/>
    <s v="ZLIN"/>
    <n v="9"/>
    <n v="3"/>
  </r>
  <r>
    <s v="121100000228-0"/>
    <x v="47"/>
    <n v="322303"/>
    <m/>
    <s v="MOTOR"/>
    <d v="2016-12-31T00:00:00"/>
    <n v="8438928.2100000009"/>
    <n v="5635098.1800000016"/>
    <s v="ZLIN"/>
    <n v="9"/>
    <n v="3"/>
    <n v="0"/>
    <n v="0"/>
    <s v="Z000"/>
    <n v="0"/>
    <n v="0"/>
    <n v="-1165238.81"/>
    <n v="-319500.97000000009"/>
    <s v="ZLIN"/>
    <n v="9"/>
    <n v="3"/>
  </r>
  <r>
    <s v="121100000229-0"/>
    <x v="47"/>
    <n v="322303"/>
    <m/>
    <s v="MOTOR"/>
    <d v="2016-12-31T00:00:00"/>
    <n v="2935309.45"/>
    <n v="1960054.2300000002"/>
    <s v="ZLIN"/>
    <n v="9"/>
    <n v="3"/>
    <n v="0"/>
    <n v="0"/>
    <s v="Z000"/>
    <n v="0"/>
    <n v="0"/>
    <n v="-405304.6"/>
    <n v="-111131.90999999997"/>
    <s v="ZLIN"/>
    <n v="9"/>
    <n v="3"/>
  </r>
  <r>
    <s v="121100000230-0"/>
    <x v="47"/>
    <n v="322303"/>
    <m/>
    <s v="MOTOR"/>
    <d v="2016-12-31T00:00:00"/>
    <n v="5603367.5800000001"/>
    <n v="3741651.26"/>
    <s v="ZLIN"/>
    <n v="9"/>
    <n v="3"/>
    <n v="0"/>
    <n v="0"/>
    <s v="Z000"/>
    <n v="0"/>
    <n v="0"/>
    <n v="-773707.42"/>
    <n v="-212145.58000000007"/>
    <s v="ZLIN"/>
    <n v="9"/>
    <n v="3"/>
  </r>
  <r>
    <s v="121100000231-0"/>
    <x v="47"/>
    <n v="322303"/>
    <m/>
    <s v="MOTOR"/>
    <d v="2016-12-31T00:00:00"/>
    <n v="41496586.609999999"/>
    <n v="27709364.670000002"/>
    <s v="ZLIN"/>
    <n v="9"/>
    <n v="3"/>
    <n v="0"/>
    <n v="0"/>
    <s v="Z000"/>
    <n v="0"/>
    <n v="0"/>
    <n v="-5729807.4400000004"/>
    <n v="-1571076.2300000004"/>
    <s v="ZLIN"/>
    <n v="9"/>
    <n v="3"/>
  </r>
  <r>
    <s v="121100000232-0"/>
    <x v="47"/>
    <n v="322303"/>
    <m/>
    <s v="MOTOR"/>
    <d v="2016-12-31T00:00:00"/>
    <n v="43767171.119999997"/>
    <n v="26817034.519999996"/>
    <s v="ZLIN"/>
    <n v="11"/>
    <n v="3"/>
    <n v="0"/>
    <n v="0"/>
    <s v="Z000"/>
    <n v="0"/>
    <n v="0"/>
    <n v="-8004169.3399999999"/>
    <n v="-1838795.6600000001"/>
    <s v="ZLIN"/>
    <n v="11"/>
    <n v="3"/>
  </r>
  <r>
    <s v="121100000233-0"/>
    <x v="47"/>
    <n v="322303"/>
    <m/>
    <s v="MOTOR"/>
    <d v="2016-12-31T00:00:00"/>
    <n v="1557451.07"/>
    <n v="954281.88000000012"/>
    <s v="ZLIN"/>
    <n v="11"/>
    <n v="3"/>
    <n v="0"/>
    <n v="0"/>
    <s v="Z000"/>
    <n v="0"/>
    <n v="0"/>
    <n v="-284827.7"/>
    <n v="-65433.390000000014"/>
    <s v="ZLIN"/>
    <n v="11"/>
    <n v="3"/>
  </r>
  <r>
    <s v="121100000234-0"/>
    <x v="47"/>
    <n v="322303"/>
    <m/>
    <s v="BOMBA"/>
    <d v="2016-12-31T00:00:00"/>
    <n v="17749385.75"/>
    <n v="10875409.059999999"/>
    <s v="ZLIN"/>
    <n v="11"/>
    <n v="3"/>
    <n v="0"/>
    <n v="0"/>
    <s v="Z000"/>
    <n v="0"/>
    <n v="0"/>
    <n v="-3246019.49"/>
    <n v="-745707.18000000017"/>
    <s v="ZLIN"/>
    <n v="11"/>
    <n v="3"/>
  </r>
  <r>
    <s v="121100000235-0"/>
    <x v="47"/>
    <n v="322303"/>
    <m/>
    <s v="MOTOR"/>
    <d v="2016-12-31T00:00:00"/>
    <n v="6717491.5300000003"/>
    <n v="4485608.04"/>
    <s v="ZLIN"/>
    <n v="9"/>
    <n v="3"/>
    <n v="0"/>
    <n v="0"/>
    <s v="Z000"/>
    <n v="0"/>
    <n v="0"/>
    <n v="-927544.56"/>
    <n v="-254326.74000000011"/>
    <s v="ZLIN"/>
    <n v="9"/>
    <n v="3"/>
  </r>
  <r>
    <s v="121100000236-0"/>
    <x v="47"/>
    <n v="322303"/>
    <m/>
    <s v="BOMBA"/>
    <d v="2016-12-31T00:00:00"/>
    <n v="16874812.579999998"/>
    <n v="13852305.179999998"/>
    <s v="ZLIN"/>
    <n v="5"/>
    <n v="1"/>
    <n v="0"/>
    <n v="0"/>
    <s v="Z000"/>
    <n v="0"/>
    <n v="0"/>
    <n v="-215419.16"/>
    <n v="-98976.38"/>
    <s v="ZLIN"/>
    <n v="5"/>
    <n v="1"/>
  </r>
  <r>
    <s v="121100000237-0"/>
    <x v="47"/>
    <n v="322303"/>
    <m/>
    <s v="BOMBA"/>
    <d v="2016-12-31T00:00:00"/>
    <n v="45552466.829999998"/>
    <n v="37393403.25"/>
    <s v="ZLIN"/>
    <n v="5"/>
    <n v="1"/>
    <n v="0"/>
    <n v="0"/>
    <s v="Z000"/>
    <n v="0"/>
    <n v="0"/>
    <n v="-581510.17000000004"/>
    <n v="-267180.35000000003"/>
    <s v="ZLIN"/>
    <n v="5"/>
    <n v="1"/>
  </r>
  <r>
    <s v="121100000238-0"/>
    <x v="47"/>
    <n v="322303"/>
    <m/>
    <s v="BOMBA"/>
    <d v="2016-12-31T00:00:00"/>
    <n v="2591519.1"/>
    <n v="2564932.92"/>
    <s v="ZLIN"/>
    <n v="1"/>
    <n v="11"/>
    <n v="0"/>
    <n v="0"/>
    <s v="Z000"/>
    <n v="0"/>
    <n v="0"/>
    <n v="335747.82"/>
    <n v="317095.16000000003"/>
    <s v="ZLIN"/>
    <n v="1"/>
    <n v="11"/>
  </r>
  <r>
    <s v="121100000239-0"/>
    <x v="47"/>
    <n v="322304"/>
    <m/>
    <s v="BOMBA"/>
    <d v="2016-12-31T00:00:00"/>
    <n v="8545625.1500000004"/>
    <n v="8457956.3000000007"/>
    <s v="ZLIN"/>
    <n v="1"/>
    <n v="11"/>
    <n v="0"/>
    <n v="0"/>
    <s v="Z000"/>
    <n v="0"/>
    <n v="0"/>
    <n v="1380277.27"/>
    <n v="1303595.2"/>
    <s v="ZLIN"/>
    <n v="1"/>
    <n v="11"/>
  </r>
  <r>
    <s v="121100000240-0"/>
    <x v="47"/>
    <n v="322304"/>
    <m/>
    <s v="BOMBA"/>
    <d v="2016-12-31T00:00:00"/>
    <n v="0.42"/>
    <n v="0.41"/>
    <s v="ZLIN"/>
    <n v="2"/>
    <n v="11"/>
    <n v="0"/>
    <n v="0"/>
    <s v="Z000"/>
    <n v="0"/>
    <n v="0"/>
    <n v="10610864.4"/>
    <n v="7516028.9500000002"/>
    <s v="ZLIN"/>
    <n v="2"/>
    <n v="11"/>
  </r>
  <r>
    <s v="121100000241-0"/>
    <x v="47"/>
    <n v="322304"/>
    <m/>
    <s v="TURBINA"/>
    <d v="2016-12-31T00:00:00"/>
    <n v="0.21"/>
    <n v="0.19999999999999998"/>
    <s v="ZLIN"/>
    <n v="2"/>
    <n v="11"/>
    <n v="0"/>
    <n v="0"/>
    <s v="Z000"/>
    <n v="0"/>
    <n v="0"/>
    <n v="5255900.6500000004"/>
    <n v="3722929.62"/>
    <s v="ZLIN"/>
    <n v="2"/>
    <n v="11"/>
  </r>
  <r>
    <s v="121100000242-0"/>
    <x v="47"/>
    <n v="322304"/>
    <m/>
    <s v="BOMBA"/>
    <d v="2016-12-31T00:00:00"/>
    <n v="37846647.009999998"/>
    <n v="23189409.129999995"/>
    <s v="ZLIN"/>
    <n v="11"/>
    <n v="3"/>
    <n v="0"/>
    <n v="0"/>
    <s v="Z000"/>
    <n v="0"/>
    <n v="0"/>
    <n v="-5711757.5199999996"/>
    <n v="-1312160.5099999998"/>
    <s v="ZLIN"/>
    <n v="11"/>
    <n v="3"/>
  </r>
  <r>
    <s v="121100000243-0"/>
    <x v="47"/>
    <n v="322304"/>
    <m/>
    <s v="MOTOR"/>
    <d v="2016-12-31T00:00:00"/>
    <n v="2643124.9900000002"/>
    <n v="1764947.9100000001"/>
    <s v="ZLIN"/>
    <n v="9"/>
    <n v="3"/>
    <n v="0"/>
    <n v="0"/>
    <s v="Z000"/>
    <n v="0"/>
    <n v="0"/>
    <n v="-280479.96999999997"/>
    <n v="-76905.799999999959"/>
    <s v="ZLIN"/>
    <n v="9"/>
    <n v="3"/>
  </r>
  <r>
    <s v="121100000244-0"/>
    <x v="47"/>
    <n v="322304"/>
    <m/>
    <s v="MOTOR"/>
    <d v="2016-12-31T00:00:00"/>
    <n v="4485790.41"/>
    <n v="2995388.59"/>
    <s v="ZLIN"/>
    <n v="9"/>
    <n v="3"/>
    <n v="0"/>
    <n v="0"/>
    <s v="Z000"/>
    <n v="0"/>
    <n v="0"/>
    <n v="-476017.71"/>
    <n v="-130520.98000000004"/>
    <s v="ZLIN"/>
    <n v="9"/>
    <n v="3"/>
  </r>
  <r>
    <s v="121100000245-0"/>
    <x v="47"/>
    <n v="322304"/>
    <m/>
    <s v="MOTOR"/>
    <d v="2016-12-31T00:00:00"/>
    <n v="7.0000000000000007E-2"/>
    <n v="6.0000000000000005E-2"/>
    <s v="ZLIN"/>
    <n v="2"/>
    <n v="11"/>
    <n v="0"/>
    <n v="0"/>
    <s v="Z000"/>
    <n v="0"/>
    <n v="0"/>
    <n v="1754802.22"/>
    <n v="1242984.9099999999"/>
    <s v="ZLIN"/>
    <n v="2"/>
    <n v="11"/>
  </r>
  <r>
    <s v="121100000246-0"/>
    <x v="47"/>
    <n v="322304"/>
    <m/>
    <s v="MOTOR"/>
    <d v="2016-12-31T00:00:00"/>
    <n v="1.07"/>
    <n v="1.04"/>
    <s v="ZLIN"/>
    <n v="2"/>
    <n v="11"/>
    <n v="0"/>
    <n v="0"/>
    <s v="Z000"/>
    <n v="0"/>
    <n v="0"/>
    <n v="1754802.14"/>
    <n v="1242984.8499999999"/>
    <s v="ZLIN"/>
    <n v="2"/>
    <n v="11"/>
  </r>
  <r>
    <s v="121100000247-0"/>
    <x v="47"/>
    <n v="322304"/>
    <m/>
    <s v="MOTOR"/>
    <d v="2016-12-31T00:00:00"/>
    <n v="64612987.189999998"/>
    <n v="23381416.829999998"/>
    <s v="ZLIN"/>
    <n v="11"/>
    <n v="3"/>
    <n v="0"/>
    <n v="0"/>
    <s v="Z000"/>
    <n v="0"/>
    <n v="0"/>
    <n v="-53436061.82"/>
    <n v="-12275852.039999999"/>
    <s v="ZLIN"/>
    <n v="11"/>
    <n v="3"/>
  </r>
  <r>
    <s v="121100000248-0"/>
    <x v="47"/>
    <n v="322304"/>
    <m/>
    <s v="REDUCTOR"/>
    <d v="2016-12-31T00:00:00"/>
    <n v="590783.01"/>
    <n v="337621.62"/>
    <s v="ZLIN"/>
    <n v="13"/>
    <n v="0"/>
    <n v="0"/>
    <n v="0"/>
    <s v="Z000"/>
    <n v="0"/>
    <n v="0"/>
    <n v="-108968.54"/>
    <n v="-21922.659999999989"/>
    <s v="ZLIN"/>
    <n v="13"/>
    <n v="0"/>
  </r>
  <r>
    <s v="121100000249-0"/>
    <x v="47"/>
    <n v="322304"/>
    <m/>
    <s v="TURBINA"/>
    <d v="2016-12-31T00:00:00"/>
    <n v="56773077.509999998"/>
    <n v="29597618.969999999"/>
    <s v="ZLIN"/>
    <n v="15"/>
    <n v="6"/>
    <n v="0"/>
    <n v="0"/>
    <s v="Z000"/>
    <n v="0"/>
    <n v="0"/>
    <n v="-12784319.939999999"/>
    <n v="-2184255.67"/>
    <s v="ZLIN"/>
    <n v="15"/>
    <n v="6"/>
  </r>
  <r>
    <s v="121100000250-0"/>
    <x v="47"/>
    <n v="322304"/>
    <m/>
    <s v="MOTOR"/>
    <d v="2016-12-31T00:00:00"/>
    <n v="378721.7"/>
    <n v="365269.84"/>
    <s v="ZLIN"/>
    <n v="2"/>
    <n v="4"/>
    <n v="0"/>
    <n v="0"/>
    <s v="Z000"/>
    <n v="0"/>
    <n v="0"/>
    <n v="52799.51"/>
    <n v="43784.960000000006"/>
    <s v="ZLIN"/>
    <n v="2"/>
    <n v="4"/>
  </r>
  <r>
    <s v="121100000251-0"/>
    <x v="47"/>
    <n v="322304"/>
    <m/>
    <s v="MOTOR"/>
    <d v="2016-12-31T00:00:00"/>
    <n v="194323.07"/>
    <n v="187420.89"/>
    <s v="ZLIN"/>
    <n v="2"/>
    <n v="4"/>
    <n v="0"/>
    <n v="0"/>
    <s v="Z000"/>
    <n v="0"/>
    <n v="0"/>
    <n v="27091.57"/>
    <n v="22466.18"/>
    <s v="ZLIN"/>
    <n v="2"/>
    <n v="4"/>
  </r>
  <r>
    <s v="121100000252-0"/>
    <x v="47"/>
    <n v="322304"/>
    <m/>
    <s v="INTERCAMBIADOR DE CALOR"/>
    <d v="2016-12-31T00:00:00"/>
    <n v="344669.55"/>
    <n v="311045.90999999997"/>
    <s v="ZLIN"/>
    <n v="7"/>
    <n v="4"/>
    <n v="0"/>
    <n v="0"/>
    <s v="Z000"/>
    <n v="0"/>
    <n v="0"/>
    <n v="6775630.8899999997"/>
    <n v="2280905.4399999995"/>
    <s v="ZLIN"/>
    <n v="7"/>
    <n v="4"/>
  </r>
  <r>
    <s v="121100000253-0"/>
    <x v="47"/>
    <n v="322304"/>
    <m/>
    <s v="INTERCAMBIADOR DE CALOR"/>
    <d v="2016-12-31T00:00:00"/>
    <n v="344669.55"/>
    <n v="311045.90999999997"/>
    <s v="ZLIN"/>
    <n v="7"/>
    <n v="4"/>
    <n v="0"/>
    <n v="0"/>
    <s v="Z000"/>
    <n v="0"/>
    <n v="0"/>
    <n v="6775630.8899999997"/>
    <n v="2280905.4399999995"/>
    <s v="ZLIN"/>
    <n v="7"/>
    <n v="4"/>
  </r>
  <r>
    <s v="121100000254-0"/>
    <x v="47"/>
    <n v="322304"/>
    <m/>
    <s v="INTERCAMBIADOR DE CALOR"/>
    <d v="2016-12-31T00:00:00"/>
    <n v="600149.71"/>
    <n v="587111.31999999995"/>
    <s v="ZLIN"/>
    <n v="2"/>
    <n v="11"/>
    <n v="0"/>
    <n v="0"/>
    <s v="Z000"/>
    <n v="0"/>
    <n v="0"/>
    <n v="11841274.810000001"/>
    <n v="8387569.6600000001"/>
    <s v="ZLIN"/>
    <n v="2"/>
    <n v="11"/>
  </r>
  <r>
    <s v="121100000255-0"/>
    <x v="47"/>
    <n v="322304"/>
    <m/>
    <s v="INTERCAMBIADOR DE CALOR"/>
    <d v="2016-12-31T00:00:00"/>
    <n v="600149.71"/>
    <n v="587111.31999999995"/>
    <s v="ZLIN"/>
    <n v="2"/>
    <n v="11"/>
    <n v="0"/>
    <n v="0"/>
    <s v="Z000"/>
    <n v="0"/>
    <n v="0"/>
    <n v="11841274.810000001"/>
    <n v="8387569.6600000001"/>
    <s v="ZLIN"/>
    <n v="2"/>
    <n v="11"/>
  </r>
  <r>
    <s v="121100000256-0"/>
    <x v="47"/>
    <n v="322304"/>
    <m/>
    <s v="INTERCAMBIADOR DE CALOR"/>
    <d v="2016-12-31T00:00:00"/>
    <n v="600149.71"/>
    <n v="587111.31999999995"/>
    <s v="ZLIN"/>
    <n v="2"/>
    <n v="11"/>
    <n v="0"/>
    <n v="0"/>
    <s v="Z000"/>
    <n v="0"/>
    <n v="0"/>
    <n v="11841274.810000001"/>
    <n v="8387569.6600000001"/>
    <s v="ZLIN"/>
    <n v="2"/>
    <n v="11"/>
  </r>
  <r>
    <s v="121100000257-0"/>
    <x v="47"/>
    <n v="322304"/>
    <m/>
    <s v="INTERCAMBIADOR DE CALOR"/>
    <d v="2016-12-31T00:00:00"/>
    <n v="600149.71"/>
    <n v="587111.31999999995"/>
    <s v="ZLIN"/>
    <n v="2"/>
    <n v="11"/>
    <n v="0"/>
    <n v="0"/>
    <s v="Z000"/>
    <n v="0"/>
    <n v="0"/>
    <n v="11841274.810000001"/>
    <n v="8387569.6600000001"/>
    <s v="ZLIN"/>
    <n v="2"/>
    <n v="11"/>
  </r>
  <r>
    <s v="121100000258-0"/>
    <x v="47"/>
    <n v="322304"/>
    <m/>
    <s v="INTERCAMBIADOR DE CALOR"/>
    <d v="2016-12-31T00:00:00"/>
    <n v="474090.5"/>
    <n v="463790.77"/>
    <s v="ZLIN"/>
    <n v="2"/>
    <n v="11"/>
    <n v="0"/>
    <n v="0"/>
    <s v="Z000"/>
    <n v="0"/>
    <n v="0"/>
    <n v="9354059.1699999999"/>
    <n v="6625791.9100000001"/>
    <s v="ZLIN"/>
    <n v="2"/>
    <n v="11"/>
  </r>
  <r>
    <s v="121100000259-0"/>
    <x v="47"/>
    <n v="322304"/>
    <m/>
    <s v="INTERCAMBIADOR DE CALOR"/>
    <d v="2016-12-31T00:00:00"/>
    <n v="474090.5"/>
    <n v="463790.77"/>
    <s v="ZLIN"/>
    <n v="2"/>
    <n v="11"/>
    <n v="0"/>
    <n v="0"/>
    <s v="Z000"/>
    <n v="0"/>
    <n v="0"/>
    <n v="9354059.1699999999"/>
    <n v="6625791.9100000001"/>
    <s v="ZLIN"/>
    <n v="2"/>
    <n v="11"/>
  </r>
  <r>
    <s v="121100000260-0"/>
    <x v="47"/>
    <n v="322304"/>
    <m/>
    <s v="INTERCAMBIADOR DE CALOR"/>
    <d v="2016-12-31T00:00:00"/>
    <n v="474090.5"/>
    <n v="463790.77"/>
    <s v="ZLIN"/>
    <n v="2"/>
    <n v="11"/>
    <n v="0"/>
    <n v="0"/>
    <s v="Z000"/>
    <n v="0"/>
    <n v="0"/>
    <n v="9354059.1699999999"/>
    <n v="6625791.9100000001"/>
    <s v="ZLIN"/>
    <n v="2"/>
    <n v="11"/>
  </r>
  <r>
    <s v="121100000261-0"/>
    <x v="47"/>
    <n v="322304"/>
    <m/>
    <s v="INTERCAMBIADOR DE CALOR"/>
    <d v="2016-12-31T00:00:00"/>
    <n v="775538.31"/>
    <n v="758689.56"/>
    <s v="ZLIN"/>
    <n v="2"/>
    <n v="11"/>
    <n v="0"/>
    <n v="0"/>
    <s v="Z000"/>
    <n v="0"/>
    <n v="0"/>
    <n v="15301785.77"/>
    <n v="10838764.92"/>
    <s v="ZLIN"/>
    <n v="2"/>
    <n v="11"/>
  </r>
  <r>
    <s v="121100000262-0"/>
    <x v="47"/>
    <n v="322304"/>
    <m/>
    <s v="INTERCAMBIADOR DE CALOR"/>
    <d v="2016-12-31T00:00:00"/>
    <n v="755559.62"/>
    <n v="723178.49"/>
    <s v="ZLIN"/>
    <n v="4"/>
    <n v="1"/>
    <n v="0"/>
    <n v="0"/>
    <s v="Z000"/>
    <n v="0"/>
    <n v="0"/>
    <n v="14892308.609999999"/>
    <n v="8166749.879999999"/>
    <s v="ZLIN"/>
    <n v="4"/>
    <n v="1"/>
  </r>
  <r>
    <s v="121100000263-0"/>
    <x v="47"/>
    <n v="322304"/>
    <m/>
    <s v="RECIPIENTE"/>
    <d v="2016-12-31T00:00:00"/>
    <n v="109241100.28"/>
    <n v="107007726.67"/>
    <s v="ZLIN"/>
    <n v="2"/>
    <n v="1"/>
    <n v="0"/>
    <n v="0"/>
    <s v="Z000"/>
    <n v="0"/>
    <n v="0"/>
    <n v="-21194711.690000001"/>
    <n v="-18963689.41"/>
    <s v="ZLIN"/>
    <n v="2"/>
    <n v="1"/>
  </r>
  <r>
    <s v="121100000264-0"/>
    <x v="47"/>
    <n v="322304"/>
    <m/>
    <s v="BOMBA"/>
    <d v="2016-12-31T00:00:00"/>
    <n v="1331056.6200000001"/>
    <n v="1317401.4200000002"/>
    <s v="ZLIN"/>
    <n v="1"/>
    <n v="11"/>
    <n v="0"/>
    <n v="0"/>
    <s v="Z000"/>
    <n v="0"/>
    <n v="0"/>
    <n v="214990.38"/>
    <n v="203046.47"/>
    <s v="ZLIN"/>
    <n v="1"/>
    <n v="11"/>
  </r>
  <r>
    <s v="121100000265-0"/>
    <x v="47"/>
    <n v="322304"/>
    <m/>
    <s v="BOMBA"/>
    <d v="2016-12-31T00:00:00"/>
    <n v="3583326.67"/>
    <n v="3546565.62"/>
    <s v="ZLIN"/>
    <n v="1"/>
    <n v="11"/>
    <n v="0"/>
    <n v="0"/>
    <s v="Z000"/>
    <n v="0"/>
    <n v="0"/>
    <n v="578773.86"/>
    <n v="546619.76"/>
    <s v="ZLIN"/>
    <n v="1"/>
    <n v="11"/>
  </r>
  <r>
    <s v="121100000266-0"/>
    <x v="47"/>
    <n v="322304"/>
    <m/>
    <s v="BOMBA"/>
    <d v="2016-12-31T00:00:00"/>
    <n v="1241425.08"/>
    <n v="1228689.4100000001"/>
    <s v="ZLIN"/>
    <n v="1"/>
    <n v="11"/>
    <n v="0"/>
    <n v="0"/>
    <s v="Z000"/>
    <n v="0"/>
    <n v="0"/>
    <n v="200513.23"/>
    <n v="189373.61000000002"/>
    <s v="ZLIN"/>
    <n v="1"/>
    <n v="11"/>
  </r>
  <r>
    <s v="121100000267-0"/>
    <x v="47"/>
    <n v="322304"/>
    <m/>
    <s v="BOMBA"/>
    <d v="2016-12-31T00:00:00"/>
    <n v="26410952.43"/>
    <n v="26140004.699999999"/>
    <s v="ZLIN"/>
    <n v="1"/>
    <n v="11"/>
    <n v="0"/>
    <n v="0"/>
    <s v="Z000"/>
    <n v="0"/>
    <n v="0"/>
    <n v="4265859.67"/>
    <n v="4028867.4699999997"/>
    <s v="ZLIN"/>
    <n v="1"/>
    <n v="11"/>
  </r>
  <r>
    <s v="121100000268-0"/>
    <x v="47"/>
    <n v="322304"/>
    <m/>
    <s v="BOMBA"/>
    <d v="2016-12-31T00:00:00"/>
    <n v="13963922.960000001"/>
    <n v="13820668.25"/>
    <s v="ZLIN"/>
    <n v="1"/>
    <n v="11"/>
    <n v="0"/>
    <n v="0"/>
    <s v="Z000"/>
    <n v="0"/>
    <n v="0"/>
    <n v="2255433.08"/>
    <n v="2130131.2400000002"/>
    <s v="ZLIN"/>
    <n v="1"/>
    <n v="11"/>
  </r>
  <r>
    <s v="121100000269-0"/>
    <x v="47"/>
    <n v="322304"/>
    <m/>
    <s v="BOMBA"/>
    <d v="2016-12-31T00:00:00"/>
    <n v="13963922.960000001"/>
    <n v="13820668.25"/>
    <s v="ZLIN"/>
    <n v="1"/>
    <n v="11"/>
    <n v="0"/>
    <n v="0"/>
    <s v="Z000"/>
    <n v="0"/>
    <n v="0"/>
    <n v="2255433.08"/>
    <n v="2130131.2400000002"/>
    <s v="ZLIN"/>
    <n v="1"/>
    <n v="11"/>
  </r>
  <r>
    <s v="121100000270-0"/>
    <x v="47"/>
    <n v="322304"/>
    <m/>
    <s v="BOMBA"/>
    <d v="2016-12-31T00:00:00"/>
    <n v="3067543"/>
    <n v="3036073.33"/>
    <s v="ZLIN"/>
    <n v="1"/>
    <n v="11"/>
    <n v="0"/>
    <n v="0"/>
    <s v="Z000"/>
    <n v="0"/>
    <n v="0"/>
    <n v="495465.2"/>
    <n v="467939.36"/>
    <s v="ZLIN"/>
    <n v="1"/>
    <n v="11"/>
  </r>
  <r>
    <s v="121100000271-0"/>
    <x v="47"/>
    <n v="322304"/>
    <m/>
    <s v="BOMBA"/>
    <d v="2016-12-31T00:00:00"/>
    <n v="1359566.19"/>
    <n v="1345618.52"/>
    <s v="ZLIN"/>
    <n v="1"/>
    <n v="11"/>
    <n v="0"/>
    <n v="0"/>
    <s v="Z000"/>
    <n v="0"/>
    <n v="0"/>
    <n v="219595.21"/>
    <n v="207395.47999999998"/>
    <s v="ZLIN"/>
    <n v="1"/>
    <n v="11"/>
  </r>
  <r>
    <s v="121100000272-0"/>
    <x v="47"/>
    <n v="322304"/>
    <m/>
    <s v="BOMBA"/>
    <d v="2016-12-31T00:00:00"/>
    <n v="1359566.19"/>
    <n v="1345618.52"/>
    <s v="ZLIN"/>
    <n v="1"/>
    <n v="11"/>
    <n v="0"/>
    <n v="0"/>
    <s v="Z000"/>
    <n v="0"/>
    <n v="0"/>
    <n v="219595.21"/>
    <n v="207395.47999999998"/>
    <s v="ZLIN"/>
    <n v="1"/>
    <n v="11"/>
  </r>
  <r>
    <s v="121100000273-0"/>
    <x v="47"/>
    <n v="322304"/>
    <m/>
    <s v="BOMBA"/>
    <d v="2016-12-31T00:00:00"/>
    <n v="13963922.960000001"/>
    <n v="13820668.25"/>
    <s v="ZLIN"/>
    <n v="1"/>
    <n v="11"/>
    <n v="0"/>
    <n v="0"/>
    <s v="Z000"/>
    <n v="0"/>
    <n v="0"/>
    <n v="2255433.08"/>
    <n v="2130131.2400000002"/>
    <s v="ZLIN"/>
    <n v="1"/>
    <n v="11"/>
  </r>
  <r>
    <s v="121100000274-0"/>
    <x v="47"/>
    <n v="322304"/>
    <m/>
    <s v="BOMBA"/>
    <d v="2016-12-31T00:00:00"/>
    <n v="13963922.960000001"/>
    <n v="13820668.25"/>
    <s v="ZLIN"/>
    <n v="1"/>
    <n v="11"/>
    <n v="0"/>
    <n v="0"/>
    <s v="Z000"/>
    <n v="0"/>
    <n v="0"/>
    <n v="2255433.08"/>
    <n v="2130131.2400000002"/>
    <s v="ZLIN"/>
    <n v="1"/>
    <n v="11"/>
  </r>
  <r>
    <s v="121100000275-0"/>
    <x v="47"/>
    <n v="322304"/>
    <m/>
    <s v="MOTOR"/>
    <d v="2016-12-31T00:00:00"/>
    <n v="245605.46"/>
    <n v="227388.65"/>
    <s v="ZLIN"/>
    <n v="3"/>
    <n v="0"/>
    <n v="0"/>
    <n v="0"/>
    <s v="Z000"/>
    <n v="0"/>
    <n v="0"/>
    <n v="26146.31"/>
    <n v="18142.34"/>
    <s v="ZLIN"/>
    <n v="3"/>
    <n v="0"/>
  </r>
  <r>
    <s v="121100000276-0"/>
    <x v="47"/>
    <n v="322304"/>
    <m/>
    <s v="MOTOR"/>
    <d v="2016-12-31T00:00:00"/>
    <n v="1151353.23"/>
    <n v="768816.66999999993"/>
    <s v="ZLIN"/>
    <n v="9"/>
    <n v="3"/>
    <n v="0"/>
    <n v="0"/>
    <s v="Z000"/>
    <n v="0"/>
    <n v="0"/>
    <n v="-122177.89"/>
    <n v="-33500.399999999994"/>
    <s v="ZLIN"/>
    <n v="9"/>
    <n v="3"/>
  </r>
  <r>
    <s v="121100000277-0"/>
    <x v="47"/>
    <n v="322304"/>
    <m/>
    <s v="MOTOR"/>
    <d v="2016-12-31T00:00:00"/>
    <n v="660155.53"/>
    <n v="440819.14"/>
    <s v="ZLIN"/>
    <n v="9"/>
    <n v="3"/>
    <n v="0"/>
    <n v="0"/>
    <s v="Z000"/>
    <n v="0"/>
    <n v="0"/>
    <n v="-70053.61"/>
    <n v="-19208.25"/>
    <s v="ZLIN"/>
    <n v="9"/>
    <n v="3"/>
  </r>
  <r>
    <s v="121100000278-0"/>
    <x v="47"/>
    <n v="322304"/>
    <m/>
    <s v="BOMBA"/>
    <d v="2016-12-31T00:00:00"/>
    <n v="5526626.5899999999"/>
    <n v="3690407.4299999997"/>
    <s v="ZLIN"/>
    <n v="9"/>
    <n v="3"/>
    <n v="0"/>
    <n v="0"/>
    <s v="Z000"/>
    <n v="0"/>
    <n v="0"/>
    <n v="-586467.91"/>
    <n v="-160805.72000000003"/>
    <s v="ZLIN"/>
    <n v="9"/>
    <n v="3"/>
  </r>
  <r>
    <s v="121100000279-0"/>
    <x v="47"/>
    <n v="322304"/>
    <m/>
    <s v="MOTOR"/>
    <d v="2016-12-31T00:00:00"/>
    <n v="48611784.659999996"/>
    <n v="29785427.589999996"/>
    <s v="ZLIN"/>
    <n v="11"/>
    <n v="3"/>
    <n v="0"/>
    <n v="0"/>
    <s v="Z000"/>
    <n v="0"/>
    <n v="0"/>
    <n v="-7336415.4500000002"/>
    <n v="-1685392.7400000002"/>
    <s v="ZLIN"/>
    <n v="11"/>
    <n v="3"/>
  </r>
  <r>
    <s v="121100000280-0"/>
    <x v="47"/>
    <n v="322304"/>
    <m/>
    <s v="MOTOR"/>
    <d v="2016-12-31T00:00:00"/>
    <n v="238439.85"/>
    <n v="235993.72"/>
    <s v="ZLIN"/>
    <n v="1"/>
    <n v="11"/>
    <n v="0"/>
    <n v="0"/>
    <s v="Z000"/>
    <n v="0"/>
    <n v="0"/>
    <n v="38512.480000000003"/>
    <n v="36372.9"/>
    <s v="ZLIN"/>
    <n v="1"/>
    <n v="11"/>
  </r>
  <r>
    <s v="121100000281-0"/>
    <x v="47"/>
    <n v="322305"/>
    <m/>
    <s v="MOTOR"/>
    <d v="2016-12-31T00:00:00"/>
    <n v="5831.23"/>
    <n v="5813.0599999999995"/>
    <s v="ZLIN"/>
    <n v="1"/>
    <n v="11"/>
    <n v="0"/>
    <n v="0"/>
    <s v="Z000"/>
    <n v="0"/>
    <n v="0"/>
    <n v="93472.84"/>
    <n v="88279.9"/>
    <s v="ZLIN"/>
    <n v="1"/>
    <n v="11"/>
  </r>
  <r>
    <s v="121100000282-0"/>
    <x v="47"/>
    <n v="322305"/>
    <m/>
    <s v="INTERCAMBIADOR DE CALOR"/>
    <d v="2016-12-31T00:00:00"/>
    <n v="286817131.55000001"/>
    <n v="270842506.5"/>
    <s v="ZLIN"/>
    <n v="2"/>
    <n v="11"/>
    <n v="0"/>
    <n v="0"/>
    <s v="Z000"/>
    <n v="0"/>
    <n v="0"/>
    <n v="-48410066.859999999"/>
    <n v="-34290464.030000001"/>
    <s v="ZLIN"/>
    <n v="2"/>
    <n v="11"/>
  </r>
  <r>
    <s v="121100000283-0"/>
    <x v="47"/>
    <n v="322305"/>
    <m/>
    <s v="RECIPIENTE"/>
    <d v="2016-12-31T00:00:00"/>
    <n v="4497806.3499999996"/>
    <n v="3709121.2299999995"/>
    <s v="ZLIN"/>
    <n v="5"/>
    <n v="0"/>
    <n v="0"/>
    <n v="0"/>
    <s v="Z000"/>
    <n v="0"/>
    <n v="0"/>
    <n v="100288.77"/>
    <n v="46709.840000000004"/>
    <s v="ZLIN"/>
    <n v="5"/>
    <n v="0"/>
  </r>
  <r>
    <s v="121100000284-0"/>
    <x v="47"/>
    <n v="322305"/>
    <m/>
    <s v="INTERCAMBIADOR DE CALOR"/>
    <d v="2016-12-31T00:00:00"/>
    <n v="58458209.609999999"/>
    <n v="38318802.25"/>
    <s v="ZLIN"/>
    <n v="9"/>
    <n v="8"/>
    <n v="0"/>
    <n v="0"/>
    <s v="Z000"/>
    <n v="0"/>
    <n v="0"/>
    <n v="-6787282.5499999998"/>
    <n v="-1788896.17"/>
    <s v="ZLIN"/>
    <n v="9"/>
    <n v="8"/>
  </r>
  <r>
    <s v="121100000285-0"/>
    <x v="47"/>
    <n v="322305"/>
    <m/>
    <s v="INTERCAMBIADOR DE CALOR"/>
    <d v="2016-12-31T00:00:00"/>
    <n v="58458209.609999999"/>
    <n v="38318802.25"/>
    <s v="ZLIN"/>
    <n v="9"/>
    <n v="8"/>
    <n v="0"/>
    <n v="0"/>
    <s v="Z000"/>
    <n v="0"/>
    <n v="0"/>
    <n v="-6787282.5499999998"/>
    <n v="-1788896.17"/>
    <s v="ZLIN"/>
    <n v="9"/>
    <n v="8"/>
  </r>
  <r>
    <s v="121100000286-0"/>
    <x v="47"/>
    <n v="322305"/>
    <m/>
    <s v="INTERCAMBIADOR DE CALOR"/>
    <d v="2016-12-31T00:00:00"/>
    <n v="173478199.22999999"/>
    <n v="163816122.31"/>
    <s v="ZLIN"/>
    <n v="2"/>
    <n v="11"/>
    <n v="0"/>
    <n v="0"/>
    <s v="Z000"/>
    <n v="0"/>
    <n v="0"/>
    <n v="-29280298.5"/>
    <n v="-20740211.439999998"/>
    <s v="ZLIN"/>
    <n v="2"/>
    <n v="11"/>
  </r>
  <r>
    <s v="121100000287-0"/>
    <x v="47"/>
    <n v="322305"/>
    <m/>
    <s v="INTERCAMBIADOR DE CALOR"/>
    <d v="2016-12-31T00:00:00"/>
    <n v="2215166359.8699999"/>
    <n v="1033826624.6099999"/>
    <s v="ZLIN"/>
    <n v="18"/>
    <n v="10"/>
    <n v="0"/>
    <n v="0"/>
    <s v="Z000"/>
    <n v="0"/>
    <n v="0"/>
    <n v="-1345565120.0699999"/>
    <n v="-191419305.77999997"/>
    <s v="ZLIN"/>
    <n v="18"/>
    <n v="10"/>
  </r>
  <r>
    <s v="121100000288-0"/>
    <x v="47"/>
    <n v="322305"/>
    <m/>
    <s v="INTERCAMBIADOR DE CALOR"/>
    <d v="2016-12-31T00:00:00"/>
    <n v="144140113.87"/>
    <n v="39821047.290000007"/>
    <s v="ZLIN"/>
    <n v="18"/>
    <n v="10"/>
    <n v="0"/>
    <n v="0"/>
    <s v="Z000"/>
    <n v="0"/>
    <n v="0"/>
    <n v="-89277157.730000004"/>
    <n v="-12700516.170000002"/>
    <s v="ZLIN"/>
    <n v="18"/>
    <n v="10"/>
  </r>
  <r>
    <s v="121100000289-0"/>
    <x v="47"/>
    <n v="322305"/>
    <m/>
    <s v="INTERCAMBIADOR DE CALOR"/>
    <d v="2016-12-31T00:00:00"/>
    <n v="37571250.859999999"/>
    <n v="27447534.640000001"/>
    <s v="ZLIN"/>
    <n v="7"/>
    <n v="4"/>
    <n v="0"/>
    <n v="0"/>
    <s v="Z000"/>
    <n v="0"/>
    <n v="0"/>
    <n v="-2061819.59"/>
    <n v="-694077.88000000012"/>
    <s v="ZLIN"/>
    <n v="7"/>
    <n v="4"/>
  </r>
  <r>
    <s v="121100000290-0"/>
    <x v="47"/>
    <n v="322305"/>
    <m/>
    <s v="RECIPIENTE"/>
    <d v="2016-12-31T00:00:00"/>
    <n v="2676565.96"/>
    <n v="2649107.2999999998"/>
    <s v="ZLIN"/>
    <n v="1"/>
    <n v="11"/>
    <n v="0"/>
    <n v="0"/>
    <s v="Z000"/>
    <n v="0"/>
    <n v="0"/>
    <n v="432315.16"/>
    <n v="408297.64999999997"/>
    <s v="ZLIN"/>
    <n v="1"/>
    <n v="11"/>
  </r>
  <r>
    <s v="121100000291-0"/>
    <x v="47"/>
    <n v="322305"/>
    <m/>
    <s v="INTERCAMBIADOR DE CALOR"/>
    <d v="2016-12-31T00:00:00"/>
    <n v="174841692.47999999"/>
    <n v="122234826.76999998"/>
    <s v="ZLIN"/>
    <n v="8"/>
    <n v="3"/>
    <n v="0"/>
    <n v="0"/>
    <s v="Z000"/>
    <n v="0"/>
    <n v="0"/>
    <n v="-14081932.67"/>
    <n v="-4274872.42"/>
    <s v="ZLIN"/>
    <n v="8"/>
    <n v="3"/>
  </r>
  <r>
    <s v="121100000292-0"/>
    <x v="47"/>
    <n v="322305"/>
    <m/>
    <s v="INTERCAMBIADOR DE CALOR"/>
    <d v="2016-12-31T00:00:00"/>
    <n v="38358690.719999999"/>
    <n v="33308667.009999998"/>
    <s v="ZLIN"/>
    <n v="4"/>
    <n v="1"/>
    <n v="0"/>
    <n v="0"/>
    <s v="Z000"/>
    <n v="0"/>
    <n v="0"/>
    <n v="2240614.5"/>
    <n v="1228724.0699999998"/>
    <s v="ZLIN"/>
    <n v="4"/>
    <n v="1"/>
  </r>
  <r>
    <s v="121100000293-0"/>
    <x v="47"/>
    <n v="322305"/>
    <m/>
    <s v="INTERCAMBIADOR DE CALOR"/>
    <d v="2016-12-31T00:00:00"/>
    <n v="40447213.670000002"/>
    <n v="35122230.359999999"/>
    <s v="ZLIN"/>
    <n v="4"/>
    <n v="1"/>
    <n v="0"/>
    <n v="0"/>
    <s v="Z000"/>
    <n v="0"/>
    <n v="0"/>
    <n v="2362609.67"/>
    <n v="1295624.6599999999"/>
    <s v="ZLIN"/>
    <n v="4"/>
    <n v="1"/>
  </r>
  <r>
    <s v="121100000294-0"/>
    <x v="47"/>
    <n v="322305"/>
    <m/>
    <s v="INTERCAMBIADOR DE CALOR"/>
    <d v="2016-12-31T00:00:00"/>
    <n v="40447213.670000002"/>
    <n v="35122230.359999999"/>
    <s v="ZLIN"/>
    <n v="4"/>
    <n v="1"/>
    <n v="0"/>
    <n v="0"/>
    <s v="Z000"/>
    <n v="0"/>
    <n v="0"/>
    <n v="2362609.67"/>
    <n v="1295624.6599999999"/>
    <s v="ZLIN"/>
    <n v="4"/>
    <n v="1"/>
  </r>
  <r>
    <s v="121100000295-0"/>
    <x v="47"/>
    <n v="322305"/>
    <m/>
    <s v="INTERCAMBIADOR DE CALOR"/>
    <d v="2016-12-31T00:00:00"/>
    <n v="15980027.74"/>
    <n v="15816089.99"/>
    <s v="ZLIN"/>
    <n v="1"/>
    <n v="11"/>
    <n v="0"/>
    <n v="0"/>
    <s v="Z000"/>
    <n v="0"/>
    <n v="0"/>
    <n v="2581071.4700000002"/>
    <n v="2437678.6100000003"/>
    <s v="ZLIN"/>
    <n v="1"/>
    <n v="11"/>
  </r>
  <r>
    <s v="121100000296-0"/>
    <x v="47"/>
    <n v="322305"/>
    <m/>
    <s v="INTERCAMBIADOR DE CALOR"/>
    <d v="2016-12-31T00:00:00"/>
    <n v="190712118.31"/>
    <n v="177462644.83000001"/>
    <s v="ZLIN"/>
    <n v="2"/>
    <n v="11"/>
    <n v="0"/>
    <n v="0"/>
    <s v="Z000"/>
    <n v="0"/>
    <n v="0"/>
    <n v="21059301.309999999"/>
    <n v="14917005.099999998"/>
    <s v="ZLIN"/>
    <n v="2"/>
    <n v="11"/>
  </r>
  <r>
    <s v="121100000297-0"/>
    <x v="47"/>
    <n v="322305"/>
    <m/>
    <s v="INTERCAMBIADOR DE CALOR"/>
    <d v="2016-12-31T00:00:00"/>
    <n v="376811321.72000003"/>
    <n v="275278080.24000001"/>
    <s v="ZLIN"/>
    <n v="7"/>
    <n v="4"/>
    <n v="0"/>
    <n v="0"/>
    <s v="Z000"/>
    <n v="0"/>
    <n v="0"/>
    <n v="-20678495.920000002"/>
    <n v="-6961077.8300000019"/>
    <s v="ZLIN"/>
    <n v="7"/>
    <n v="4"/>
  </r>
  <r>
    <s v="121100000298-0"/>
    <x v="47"/>
    <n v="322305"/>
    <m/>
    <s v="INTERCAMBIADOR DE CALOR"/>
    <d v="2016-12-31T00:00:00"/>
    <n v="376811321.72000003"/>
    <n v="275278080.24000001"/>
    <s v="ZLIN"/>
    <n v="7"/>
    <n v="4"/>
    <n v="0"/>
    <n v="0"/>
    <s v="Z000"/>
    <n v="0"/>
    <n v="0"/>
    <n v="-20678495.920000002"/>
    <n v="-6961077.8300000019"/>
    <s v="ZLIN"/>
    <n v="7"/>
    <n v="4"/>
  </r>
  <r>
    <s v="121100000299-0"/>
    <x v="47"/>
    <n v="322305"/>
    <m/>
    <s v="RECIPIENTE"/>
    <d v="2016-12-31T00:00:00"/>
    <n v="54212.35"/>
    <n v="53034.57"/>
    <s v="ZLIN"/>
    <n v="2"/>
    <n v="11"/>
    <n v="0"/>
    <n v="0"/>
    <s v="Z000"/>
    <n v="0"/>
    <n v="0"/>
    <n v="868027.8"/>
    <n v="614853.02"/>
    <s v="ZLIN"/>
    <n v="2"/>
    <n v="11"/>
  </r>
  <r>
    <s v="121100000300-0"/>
    <x v="47"/>
    <n v="322305"/>
    <m/>
    <s v="RECIPIENTE"/>
    <d v="2016-12-31T00:00:00"/>
    <n v="1"/>
    <n v="1"/>
    <s v="ZLIN"/>
    <n v="0"/>
    <n v="1"/>
    <n v="0"/>
    <n v="0"/>
    <s v="Z000"/>
    <n v="0"/>
    <n v="0"/>
    <n v="55535.31"/>
    <n v="52450.02"/>
    <s v="ZLIN"/>
    <n v="1"/>
    <n v="11"/>
  </r>
  <r>
    <s v="121100000301-0"/>
    <x v="47"/>
    <n v="322305"/>
    <m/>
    <s v="TORRE"/>
    <d v="2016-12-31T00:00:00"/>
    <n v="320713.57"/>
    <n v="319714.32"/>
    <s v="ZLIN"/>
    <n v="1"/>
    <n v="11"/>
    <n v="0"/>
    <n v="0"/>
    <s v="Z000"/>
    <n v="0"/>
    <n v="0"/>
    <n v="5140942.97"/>
    <n v="4855335.0299999993"/>
    <s v="ZLIN"/>
    <n v="1"/>
    <n v="11"/>
  </r>
  <r>
    <s v="121100000302-0"/>
    <x v="47"/>
    <n v="322305"/>
    <m/>
    <s v="RECIPIENTE"/>
    <d v="2016-12-31T00:00:00"/>
    <n v="51240.45"/>
    <n v="50127.24"/>
    <s v="ZLIN"/>
    <n v="2"/>
    <n v="11"/>
    <n v="0"/>
    <n v="0"/>
    <s v="Z000"/>
    <n v="0"/>
    <n v="0"/>
    <n v="820442.9"/>
    <n v="581147.05000000005"/>
    <s v="ZLIN"/>
    <n v="2"/>
    <n v="11"/>
  </r>
  <r>
    <s v="121100000303-0"/>
    <x v="47"/>
    <n v="322305"/>
    <m/>
    <s v="RECIPIENTE"/>
    <d v="2016-12-31T00:00:00"/>
    <n v="116719.6"/>
    <n v="115522.18000000001"/>
    <s v="ZLIN"/>
    <n v="1"/>
    <n v="11"/>
    <n v="0"/>
    <n v="0"/>
    <s v="Z000"/>
    <n v="0"/>
    <n v="0"/>
    <n v="18852.39"/>
    <n v="17805.04"/>
    <s v="ZLIN"/>
    <n v="1"/>
    <n v="11"/>
  </r>
  <r>
    <s v="121100000304-0"/>
    <x v="47"/>
    <n v="322305"/>
    <m/>
    <s v="RECIPIENTE"/>
    <d v="2016-12-31T00:00:00"/>
    <n v="116719.6"/>
    <n v="115522.18000000001"/>
    <s v="ZLIN"/>
    <n v="1"/>
    <n v="11"/>
    <n v="0"/>
    <n v="0"/>
    <s v="Z000"/>
    <n v="0"/>
    <n v="0"/>
    <n v="18852.39"/>
    <n v="17805.04"/>
    <s v="ZLIN"/>
    <n v="1"/>
    <n v="11"/>
  </r>
  <r>
    <s v="121100000305-0"/>
    <x v="47"/>
    <n v="322305"/>
    <m/>
    <s v="RECIPIENTE"/>
    <d v="2016-12-31T00:00:00"/>
    <n v="1127547.97"/>
    <n v="1115980.55"/>
    <s v="ZLIN"/>
    <n v="1"/>
    <n v="11"/>
    <n v="0"/>
    <n v="0"/>
    <s v="Z000"/>
    <n v="0"/>
    <n v="0"/>
    <n v="182119.96"/>
    <n v="172002.18"/>
    <s v="ZLIN"/>
    <n v="1"/>
    <n v="11"/>
  </r>
  <r>
    <s v="121100000306-0"/>
    <x v="47"/>
    <n v="322305"/>
    <m/>
    <s v="RECIPIENTE"/>
    <d v="2016-12-31T00:00:00"/>
    <n v="1127547.97"/>
    <n v="1115980.55"/>
    <s v="ZLIN"/>
    <n v="1"/>
    <n v="11"/>
    <n v="0"/>
    <n v="0"/>
    <s v="Z000"/>
    <n v="0"/>
    <n v="0"/>
    <n v="182119.96"/>
    <n v="172002.18"/>
    <s v="ZLIN"/>
    <n v="1"/>
    <n v="11"/>
  </r>
  <r>
    <s v="121100000307-0"/>
    <x v="47"/>
    <n v="322305"/>
    <m/>
    <s v="RECIPIENTE"/>
    <d v="2016-12-31T00:00:00"/>
    <n v="1040813.51"/>
    <n v="1030135.89"/>
    <s v="ZLIN"/>
    <n v="1"/>
    <n v="11"/>
    <n v="0"/>
    <n v="0"/>
    <s v="Z000"/>
    <n v="0"/>
    <n v="0"/>
    <n v="168110.72"/>
    <n v="158771.24"/>
    <s v="ZLIN"/>
    <n v="1"/>
    <n v="11"/>
  </r>
  <r>
    <s v="121100000308-0"/>
    <x v="47"/>
    <n v="322305"/>
    <m/>
    <s v="RECIPIENTE"/>
    <d v="2016-12-31T00:00:00"/>
    <n v="1040813.51"/>
    <n v="1030135.89"/>
    <s v="ZLIN"/>
    <n v="1"/>
    <n v="11"/>
    <n v="0"/>
    <n v="0"/>
    <s v="Z000"/>
    <n v="0"/>
    <n v="0"/>
    <n v="168110.72"/>
    <n v="158771.24"/>
    <s v="ZLIN"/>
    <n v="1"/>
    <n v="11"/>
  </r>
  <r>
    <s v="121100000309-0"/>
    <x v="47"/>
    <n v="322305"/>
    <m/>
    <s v="RECIPIENTE"/>
    <d v="2016-12-31T00:00:00"/>
    <n v="1971081.69"/>
    <n v="1687248.8499999999"/>
    <s v="ZLIN"/>
    <n v="4"/>
    <n v="4"/>
    <n v="0"/>
    <n v="0"/>
    <s v="Z000"/>
    <n v="0"/>
    <n v="0"/>
    <n v="94970.64"/>
    <n v="49676.95"/>
    <s v="ZLIN"/>
    <n v="4"/>
    <n v="4"/>
  </r>
  <r>
    <s v="121100000310-0"/>
    <x v="47"/>
    <n v="322305"/>
    <m/>
    <s v="RECIPIENTE"/>
    <d v="2016-12-31T00:00:00"/>
    <n v="2824.13"/>
    <n v="2762.78"/>
    <s v="ZLIN"/>
    <n v="2"/>
    <n v="11"/>
    <n v="0"/>
    <n v="0"/>
    <s v="Z000"/>
    <n v="0"/>
    <n v="0"/>
    <n v="45218.97"/>
    <n v="32030.1"/>
    <s v="ZLIN"/>
    <n v="2"/>
    <n v="11"/>
  </r>
  <r>
    <s v="121100000311-0"/>
    <x v="47"/>
    <n v="322305"/>
    <m/>
    <s v="RECIPIENTE"/>
    <d v="2016-12-31T00:00:00"/>
    <n v="1"/>
    <n v="0.98"/>
    <s v="ZLIN"/>
    <n v="2"/>
    <n v="11"/>
    <n v="0"/>
    <n v="0"/>
    <s v="Z000"/>
    <n v="0"/>
    <n v="0"/>
    <n v="348839.16"/>
    <n v="247094.39999999997"/>
    <s v="ZLIN"/>
    <n v="2"/>
    <n v="11"/>
  </r>
  <r>
    <s v="121100000312-0"/>
    <x v="47"/>
    <n v="322305"/>
    <m/>
    <s v="TORRE"/>
    <d v="2016-12-31T00:00:00"/>
    <n v="1"/>
    <n v="1"/>
    <s v="ZLIN"/>
    <n v="1"/>
    <n v="11"/>
    <n v="0"/>
    <n v="0"/>
    <s v="Z000"/>
    <n v="0"/>
    <n v="0"/>
    <n v="4226933.33"/>
    <n v="3992103.7"/>
    <s v="ZLIN"/>
    <n v="1"/>
    <n v="11"/>
  </r>
  <r>
    <s v="121100000313-0"/>
    <x v="47"/>
    <n v="322305"/>
    <m/>
    <s v="TORRE"/>
    <d v="2016-12-31T00:00:00"/>
    <n v="1"/>
    <n v="1"/>
    <s v="ZLIN"/>
    <n v="1"/>
    <n v="11"/>
    <n v="0"/>
    <n v="0"/>
    <s v="Z000"/>
    <n v="0"/>
    <n v="0"/>
    <n v="4226933.33"/>
    <n v="3992103.7"/>
    <s v="ZLIN"/>
    <n v="1"/>
    <n v="11"/>
  </r>
  <r>
    <s v="121100000314-0"/>
    <x v="47"/>
    <n v="322305"/>
    <m/>
    <s v="TORRE"/>
    <d v="2016-12-31T00:00:00"/>
    <n v="895650.24"/>
    <n v="876192.02"/>
    <s v="ZLIN"/>
    <n v="2"/>
    <n v="11"/>
    <n v="0"/>
    <n v="0"/>
    <s v="Z000"/>
    <n v="0"/>
    <n v="0"/>
    <n v="14340816.33"/>
    <n v="10158078.23"/>
    <s v="ZLIN"/>
    <n v="2"/>
    <n v="11"/>
  </r>
  <r>
    <s v="121100000315-0"/>
    <x v="47"/>
    <n v="322305"/>
    <m/>
    <s v="RECIPIENTE"/>
    <d v="2016-12-31T00:00:00"/>
    <n v="1"/>
    <n v="1"/>
    <s v="ZLIN"/>
    <n v="0"/>
    <n v="1"/>
    <n v="0"/>
    <n v="0"/>
    <s v="Z000"/>
    <n v="0"/>
    <n v="0"/>
    <n v="570873.93999999994"/>
    <n v="404369.03999999992"/>
    <s v="ZLIN"/>
    <n v="2"/>
    <n v="11"/>
  </r>
  <r>
    <s v="121100000316-0"/>
    <x v="47"/>
    <n v="322305"/>
    <m/>
    <s v="RECIPIENTE"/>
    <d v="2016-12-31T00:00:00"/>
    <n v="1.22"/>
    <n v="1.19"/>
    <s v="ZLIN"/>
    <n v="2"/>
    <n v="11"/>
    <n v="0"/>
    <n v="0"/>
    <s v="Z000"/>
    <n v="0"/>
    <n v="0"/>
    <n v="451484.17"/>
    <n v="319801.27999999997"/>
    <s v="ZLIN"/>
    <n v="2"/>
    <n v="11"/>
  </r>
  <r>
    <s v="121100000317-0"/>
    <x v="47"/>
    <n v="322305"/>
    <m/>
    <s v="BOMBA"/>
    <d v="2016-12-31T00:00:00"/>
    <n v="21283817.170000002"/>
    <n v="20350075.510000002"/>
    <s v="ZLIN"/>
    <n v="2"/>
    <n v="11"/>
    <n v="0"/>
    <n v="0"/>
    <s v="Z000"/>
    <n v="0"/>
    <n v="0"/>
    <n v="-2768457.22"/>
    <n v="-1960990.5300000003"/>
    <s v="ZLIN"/>
    <n v="2"/>
    <n v="11"/>
  </r>
  <r>
    <s v="121100000318-0"/>
    <x v="47"/>
    <n v="322305"/>
    <m/>
    <s v="BOMBA"/>
    <d v="2016-12-31T00:00:00"/>
    <n v="21283817.170000002"/>
    <n v="20350075.510000002"/>
    <s v="ZLIN"/>
    <n v="2"/>
    <n v="11"/>
    <n v="0"/>
    <n v="0"/>
    <s v="Z000"/>
    <n v="0"/>
    <n v="0"/>
    <n v="-2768457.22"/>
    <n v="-1960990.5300000003"/>
    <s v="ZLIN"/>
    <n v="2"/>
    <n v="11"/>
  </r>
  <r>
    <s v="121100000319-0"/>
    <x v="47"/>
    <n v="322305"/>
    <m/>
    <s v="BOMBA"/>
    <d v="2016-12-31T00:00:00"/>
    <n v="21283817.170000002"/>
    <n v="20350075.510000002"/>
    <s v="ZLIN"/>
    <n v="2"/>
    <n v="11"/>
    <n v="0"/>
    <n v="0"/>
    <s v="Z000"/>
    <n v="0"/>
    <n v="0"/>
    <n v="-2768457.22"/>
    <n v="-1960990.5300000003"/>
    <s v="ZLIN"/>
    <n v="2"/>
    <n v="11"/>
  </r>
  <r>
    <s v="121100000320-0"/>
    <x v="47"/>
    <n v="322305"/>
    <m/>
    <s v="BOMBA"/>
    <d v="2016-12-31T00:00:00"/>
    <n v="28498.32"/>
    <n v="27879.19"/>
    <s v="ZLIN"/>
    <n v="2"/>
    <n v="11"/>
    <n v="0"/>
    <n v="0"/>
    <s v="Z000"/>
    <n v="0"/>
    <n v="0"/>
    <n v="456304.43"/>
    <n v="323215.64"/>
    <s v="ZLIN"/>
    <n v="2"/>
    <n v="11"/>
  </r>
  <r>
    <s v="121100000321-0"/>
    <x v="47"/>
    <n v="322305"/>
    <m/>
    <s v="BOMBA"/>
    <d v="2016-12-31T00:00:00"/>
    <n v="28498.32"/>
    <n v="27879.19"/>
    <s v="ZLIN"/>
    <n v="2"/>
    <n v="11"/>
    <n v="0"/>
    <n v="0"/>
    <s v="Z000"/>
    <n v="0"/>
    <n v="0"/>
    <n v="456304.43"/>
    <n v="323215.64"/>
    <s v="ZLIN"/>
    <n v="2"/>
    <n v="11"/>
  </r>
  <r>
    <s v="121100000322-0"/>
    <x v="47"/>
    <n v="322305"/>
    <m/>
    <s v="COMPRESOR"/>
    <d v="2016-12-31T00:00:00"/>
    <n v="132777.63"/>
    <n v="129893"/>
    <s v="ZLIN"/>
    <n v="2"/>
    <n v="11"/>
    <n v="0"/>
    <n v="0"/>
    <s v="Z000"/>
    <n v="0"/>
    <n v="0"/>
    <n v="2125985.66"/>
    <n v="1505906.5100000002"/>
    <s v="ZLIN"/>
    <n v="2"/>
    <n v="11"/>
  </r>
  <r>
    <s v="121100000323-0"/>
    <x v="47"/>
    <n v="322305"/>
    <m/>
    <s v="COMPRESOR"/>
    <d v="2016-12-31T00:00:00"/>
    <n v="132777.63"/>
    <n v="129893"/>
    <s v="ZLIN"/>
    <n v="2"/>
    <n v="11"/>
    <n v="0"/>
    <n v="0"/>
    <s v="Z000"/>
    <n v="0"/>
    <n v="0"/>
    <n v="2125985.66"/>
    <n v="1505906.5100000002"/>
    <s v="ZLIN"/>
    <n v="2"/>
    <n v="11"/>
  </r>
  <r>
    <s v="121100000324-0"/>
    <x v="47"/>
    <n v="322305"/>
    <m/>
    <s v="BOMBA"/>
    <d v="2016-12-31T00:00:00"/>
    <n v="28498.32"/>
    <n v="27879.19"/>
    <s v="ZLIN"/>
    <n v="2"/>
    <n v="11"/>
    <n v="0"/>
    <n v="0"/>
    <s v="Z000"/>
    <n v="0"/>
    <n v="0"/>
    <n v="456304.43"/>
    <n v="323215.64"/>
    <s v="ZLIN"/>
    <n v="2"/>
    <n v="11"/>
  </r>
  <r>
    <s v="121100000325-0"/>
    <x v="47"/>
    <n v="322305"/>
    <m/>
    <s v="BOMBA"/>
    <d v="2016-12-31T00:00:00"/>
    <n v="160820.97"/>
    <n v="157327.09"/>
    <s v="ZLIN"/>
    <n v="2"/>
    <n v="11"/>
    <n v="0"/>
    <n v="0"/>
    <s v="Z000"/>
    <n v="0"/>
    <n v="0"/>
    <n v="2575005.15"/>
    <n v="1823961.98"/>
    <s v="ZLIN"/>
    <n v="2"/>
    <n v="11"/>
  </r>
  <r>
    <s v="121100000326-0"/>
    <x v="47"/>
    <n v="322305"/>
    <m/>
    <s v="BOMBA"/>
    <d v="2016-12-31T00:00:00"/>
    <n v="320557.69"/>
    <n v="313593.5"/>
    <s v="ZLIN"/>
    <n v="2"/>
    <n v="11"/>
    <n v="0"/>
    <n v="0"/>
    <s v="Z000"/>
    <n v="0"/>
    <n v="0"/>
    <n v="5132649.71"/>
    <n v="3635626.88"/>
    <s v="ZLIN"/>
    <n v="2"/>
    <n v="11"/>
  </r>
  <r>
    <s v="121100000327-0"/>
    <x v="47"/>
    <n v="322305"/>
    <m/>
    <s v="BOMBA"/>
    <d v="2016-12-31T00:00:00"/>
    <n v="320557.69"/>
    <n v="313593.5"/>
    <s v="ZLIN"/>
    <n v="2"/>
    <n v="11"/>
    <n v="0"/>
    <n v="0"/>
    <s v="Z000"/>
    <n v="0"/>
    <n v="0"/>
    <n v="5132649.71"/>
    <n v="3635626.88"/>
    <s v="ZLIN"/>
    <n v="2"/>
    <n v="11"/>
  </r>
  <r>
    <s v="121100000328-0"/>
    <x v="47"/>
    <n v="322305"/>
    <m/>
    <s v="MOTOR"/>
    <d v="2016-12-31T00:00:00"/>
    <n v="6410.02"/>
    <n v="6270.76"/>
    <s v="ZLIN"/>
    <n v="2"/>
    <n v="11"/>
    <n v="0"/>
    <n v="0"/>
    <s v="Z000"/>
    <n v="0"/>
    <n v="0"/>
    <n v="102634.88"/>
    <n v="72699.710000000006"/>
    <s v="ZLIN"/>
    <n v="2"/>
    <n v="11"/>
  </r>
  <r>
    <s v="121100000329-0"/>
    <x v="47"/>
    <n v="322305"/>
    <m/>
    <s v="MOTOR"/>
    <d v="2016-12-31T00:00:00"/>
    <n v="2353607.0299999998"/>
    <n v="2250352.02"/>
    <s v="ZLIN"/>
    <n v="2"/>
    <n v="11"/>
    <n v="0"/>
    <n v="0"/>
    <s v="Z000"/>
    <n v="0"/>
    <n v="0"/>
    <n v="-306141.52"/>
    <n v="-216850.24000000002"/>
    <s v="ZLIN"/>
    <n v="2"/>
    <n v="11"/>
  </r>
  <r>
    <s v="121100000330-0"/>
    <x v="47"/>
    <n v="322305"/>
    <m/>
    <s v="MOTOR"/>
    <d v="2016-12-31T00:00:00"/>
    <n v="3151.4"/>
    <n v="3082.9300000000003"/>
    <s v="ZLIN"/>
    <n v="2"/>
    <n v="11"/>
    <n v="0"/>
    <n v="0"/>
    <s v="Z000"/>
    <n v="0"/>
    <n v="0"/>
    <n v="50459.05"/>
    <n v="35741.820000000007"/>
    <s v="ZLIN"/>
    <n v="2"/>
    <n v="11"/>
  </r>
  <r>
    <s v="121100000331-0"/>
    <x v="47"/>
    <n v="322305"/>
    <m/>
    <s v="MOTOR"/>
    <d v="2016-12-31T00:00:00"/>
    <n v="10804514.74"/>
    <n v="8308022.75"/>
    <s v="ZLIN"/>
    <n v="9"/>
    <n v="3"/>
    <n v="0"/>
    <n v="0"/>
    <s v="Z000"/>
    <n v="0"/>
    <n v="0"/>
    <n v="-3210164.9"/>
    <n v="-880206.50999999978"/>
    <s v="ZLIN"/>
    <n v="9"/>
    <n v="3"/>
  </r>
  <r>
    <s v="121100000332-0"/>
    <x v="47"/>
    <n v="322305"/>
    <m/>
    <s v="MOTOR"/>
    <d v="2016-12-31T00:00:00"/>
    <n v="3151.4"/>
    <n v="3082.9300000000003"/>
    <s v="ZLIN"/>
    <n v="2"/>
    <n v="11"/>
    <n v="0"/>
    <n v="0"/>
    <s v="Z000"/>
    <n v="0"/>
    <n v="0"/>
    <n v="50459.05"/>
    <n v="35741.820000000007"/>
    <s v="ZLIN"/>
    <n v="2"/>
    <n v="11"/>
  </r>
  <r>
    <s v="121100000333-0"/>
    <x v="47"/>
    <n v="322305"/>
    <m/>
    <s v="MOTOR"/>
    <d v="2016-12-31T00:00:00"/>
    <n v="6141.85"/>
    <n v="6008.42"/>
    <s v="ZLIN"/>
    <n v="2"/>
    <n v="11"/>
    <n v="0"/>
    <n v="0"/>
    <s v="Z000"/>
    <n v="0"/>
    <n v="0"/>
    <n v="98341.08"/>
    <n v="69658.260000000009"/>
    <s v="ZLIN"/>
    <n v="2"/>
    <n v="11"/>
  </r>
  <r>
    <s v="121100000334-0"/>
    <x v="47"/>
    <n v="322305"/>
    <m/>
    <s v="MOTOR"/>
    <d v="2016-12-31T00:00:00"/>
    <n v="24323.74"/>
    <n v="23795.31"/>
    <s v="ZLIN"/>
    <n v="2"/>
    <n v="11"/>
    <n v="0"/>
    <n v="0"/>
    <s v="Z000"/>
    <n v="0"/>
    <n v="0"/>
    <n v="389462.6"/>
    <n v="275869.33999999997"/>
    <s v="ZLIN"/>
    <n v="2"/>
    <n v="11"/>
  </r>
  <r>
    <s v="121100000335-0"/>
    <x v="47"/>
    <n v="322305"/>
    <m/>
    <s v="MOTOR"/>
    <d v="2016-12-31T00:00:00"/>
    <n v="10512.82"/>
    <n v="10284.43"/>
    <s v="ZLIN"/>
    <n v="2"/>
    <n v="11"/>
    <n v="0"/>
    <n v="0"/>
    <s v="Z000"/>
    <n v="0"/>
    <n v="0"/>
    <n v="168327.3"/>
    <n v="119231.84"/>
    <s v="ZLIN"/>
    <n v="2"/>
    <n v="11"/>
  </r>
  <r>
    <s v="121100000336-0"/>
    <x v="47"/>
    <n v="322305"/>
    <m/>
    <s v="MOTOR"/>
    <d v="2016-12-31T00:00:00"/>
    <n v="4496.97"/>
    <n v="4399.2700000000004"/>
    <s v="ZLIN"/>
    <n v="2"/>
    <n v="11"/>
    <n v="0"/>
    <n v="0"/>
    <s v="Z000"/>
    <n v="0"/>
    <n v="0"/>
    <n v="72003.850000000006"/>
    <n v="51002.720000000001"/>
    <s v="ZLIN"/>
    <n v="2"/>
    <n v="11"/>
  </r>
  <r>
    <s v="121100000337-0"/>
    <x v="47"/>
    <n v="322305"/>
    <m/>
    <s v="MOTOR"/>
    <d v="2016-12-31T00:00:00"/>
    <n v="3151.4"/>
    <n v="3082.9300000000003"/>
    <s v="ZLIN"/>
    <n v="2"/>
    <n v="11"/>
    <n v="0"/>
    <n v="0"/>
    <s v="Z000"/>
    <n v="0"/>
    <n v="0"/>
    <n v="50459.05"/>
    <n v="35741.820000000007"/>
    <s v="ZLIN"/>
    <n v="2"/>
    <n v="11"/>
  </r>
  <r>
    <s v="121100000338-0"/>
    <x v="47"/>
    <n v="322305"/>
    <m/>
    <s v="MOTOR"/>
    <d v="2016-12-31T00:00:00"/>
    <n v="2353607.0299999998"/>
    <n v="2250352.02"/>
    <s v="ZLIN"/>
    <n v="2"/>
    <n v="11"/>
    <n v="0"/>
    <n v="0"/>
    <s v="Z000"/>
    <n v="0"/>
    <n v="0"/>
    <n v="-306141.52"/>
    <n v="-216850.24000000002"/>
    <s v="ZLIN"/>
    <n v="2"/>
    <n v="11"/>
  </r>
  <r>
    <s v="121100000339-0"/>
    <x v="47"/>
    <n v="322305"/>
    <m/>
    <s v="MOTOR"/>
    <d v="2016-12-31T00:00:00"/>
    <n v="3151.4"/>
    <n v="3082.9300000000003"/>
    <s v="ZLIN"/>
    <n v="2"/>
    <n v="11"/>
    <n v="0"/>
    <n v="0"/>
    <s v="Z000"/>
    <n v="0"/>
    <n v="0"/>
    <n v="50459.05"/>
    <n v="35741.820000000007"/>
    <s v="ZLIN"/>
    <n v="2"/>
    <n v="11"/>
  </r>
  <r>
    <s v="121100000340-0"/>
    <x v="47"/>
    <n v="322305"/>
    <m/>
    <s v="MOTOR"/>
    <d v="2016-12-31T00:00:00"/>
    <n v="10512.82"/>
    <n v="10284.43"/>
    <s v="ZLIN"/>
    <n v="2"/>
    <n v="11"/>
    <n v="0"/>
    <n v="0"/>
    <s v="Z000"/>
    <n v="0"/>
    <n v="0"/>
    <n v="168327.3"/>
    <n v="119231.84"/>
    <s v="ZLIN"/>
    <n v="2"/>
    <n v="11"/>
  </r>
  <r>
    <s v="121100000341-0"/>
    <x v="47"/>
    <n v="322305"/>
    <m/>
    <s v="MOTOR"/>
    <d v="2016-12-31T00:00:00"/>
    <n v="6410.02"/>
    <n v="6270.76"/>
    <s v="ZLIN"/>
    <n v="2"/>
    <n v="11"/>
    <n v="0"/>
    <n v="0"/>
    <s v="Z000"/>
    <n v="0"/>
    <n v="0"/>
    <n v="102634.88"/>
    <n v="72699.710000000006"/>
    <s v="ZLIN"/>
    <n v="2"/>
    <n v="11"/>
  </r>
  <r>
    <s v="121100000342-0"/>
    <x v="47"/>
    <n v="322305"/>
    <m/>
    <s v="MOTOR"/>
    <d v="2016-12-31T00:00:00"/>
    <n v="10512.82"/>
    <n v="10284.43"/>
    <s v="ZLIN"/>
    <n v="2"/>
    <n v="11"/>
    <n v="0"/>
    <n v="0"/>
    <s v="Z000"/>
    <n v="0"/>
    <n v="0"/>
    <n v="168327.3"/>
    <n v="119231.84"/>
    <s v="ZLIN"/>
    <n v="2"/>
    <n v="11"/>
  </r>
  <r>
    <s v="121100000343-0"/>
    <x v="47"/>
    <n v="322305"/>
    <m/>
    <s v="BOMBA"/>
    <d v="2016-12-31T00:00:00"/>
    <n v="296759.40000000002"/>
    <n v="290312.24000000005"/>
    <s v="ZLIN"/>
    <n v="2"/>
    <n v="11"/>
    <n v="0"/>
    <n v="0"/>
    <s v="Z000"/>
    <n v="0"/>
    <n v="0"/>
    <n v="4751600.45"/>
    <n v="3365716.9800000004"/>
    <s v="ZLIN"/>
    <n v="2"/>
    <n v="11"/>
  </r>
  <r>
    <s v="121100000344-0"/>
    <x v="47"/>
    <n v="322305"/>
    <m/>
    <s v="MOTOR"/>
    <d v="2016-12-31T00:00:00"/>
    <n v="24323.74"/>
    <n v="23795.31"/>
    <s v="ZLIN"/>
    <n v="2"/>
    <n v="11"/>
    <n v="0"/>
    <n v="0"/>
    <s v="Z000"/>
    <n v="0"/>
    <n v="0"/>
    <n v="389462.6"/>
    <n v="275869.33999999997"/>
    <s v="ZLIN"/>
    <n v="2"/>
    <n v="11"/>
  </r>
  <r>
    <s v="121100000345-0"/>
    <x v="47"/>
    <n v="322306"/>
    <m/>
    <s v="HORNO"/>
    <d v="2016-12-31T00:00:00"/>
    <n v="1"/>
    <n v="0.98"/>
    <s v="ZLIN"/>
    <n v="2"/>
    <n v="11"/>
    <n v="0"/>
    <n v="0"/>
    <s v="Z000"/>
    <n v="0"/>
    <n v="0"/>
    <n v="202480319.83000001"/>
    <n v="143423559.88"/>
    <s v="ZLIN"/>
    <n v="2"/>
    <n v="11"/>
  </r>
  <r>
    <s v="121100000346-0"/>
    <x v="47"/>
    <n v="322306"/>
    <m/>
    <s v="REACTOR"/>
    <d v="2016-12-31T00:00:00"/>
    <n v="4912458.2"/>
    <n v="4805733.87"/>
    <s v="ZLIN"/>
    <n v="2"/>
    <n v="11"/>
    <n v="0"/>
    <n v="0"/>
    <s v="Z000"/>
    <n v="0"/>
    <n v="0"/>
    <n v="79649342.629999995"/>
    <n v="56418284.359999999"/>
    <s v="ZLIN"/>
    <n v="2"/>
    <n v="11"/>
  </r>
  <r>
    <s v="121100000347-0"/>
    <x v="47"/>
    <n v="322306"/>
    <m/>
    <s v="REACTOR"/>
    <d v="2016-12-31T00:00:00"/>
    <n v="1"/>
    <n v="0.98"/>
    <s v="ZLIN"/>
    <n v="2"/>
    <n v="11"/>
    <n v="0"/>
    <n v="0"/>
    <s v="Z000"/>
    <n v="0"/>
    <n v="0"/>
    <n v="80018169.290000007"/>
    <n v="56679536.580000006"/>
    <s v="ZLIN"/>
    <n v="2"/>
    <n v="11"/>
  </r>
  <r>
    <s v="121100000348-0"/>
    <x v="47"/>
    <n v="322306"/>
    <m/>
    <s v="REACTOR"/>
    <d v="2016-12-31T00:00:00"/>
    <n v="327723301.81999999"/>
    <n v="304955156.64999998"/>
    <s v="ZLIN"/>
    <n v="2"/>
    <n v="11"/>
    <n v="0"/>
    <n v="0"/>
    <s v="Z000"/>
    <n v="0"/>
    <n v="0"/>
    <n v="674633.12"/>
    <n v="477865.13"/>
    <s v="ZLIN"/>
    <n v="2"/>
    <n v="11"/>
  </r>
  <r>
    <s v="121100000349-0"/>
    <x v="47"/>
    <n v="322306"/>
    <m/>
    <s v="REACTOR"/>
    <d v="2016-12-31T00:00:00"/>
    <n v="1"/>
    <n v="0.98"/>
    <s v="ZLIN"/>
    <n v="2"/>
    <n v="11"/>
    <n v="0"/>
    <n v="0"/>
    <s v="Z000"/>
    <n v="0"/>
    <n v="0"/>
    <n v="80018169.290000007"/>
    <n v="56679536.580000006"/>
    <s v="ZLIN"/>
    <n v="2"/>
    <n v="11"/>
  </r>
  <r>
    <s v="121100000350-0"/>
    <x v="47"/>
    <n v="322306"/>
    <m/>
    <s v="INTERCAMBIADOR DE CALOR"/>
    <d v="2016-12-31T00:00:00"/>
    <n v="1"/>
    <n v="0.98"/>
    <s v="ZLIN"/>
    <n v="2"/>
    <n v="11"/>
    <n v="0"/>
    <n v="0"/>
    <s v="Z000"/>
    <n v="0"/>
    <n v="0"/>
    <n v="4775122.03"/>
    <n v="3382378.1100000003"/>
    <s v="ZLIN"/>
    <n v="2"/>
    <n v="11"/>
  </r>
  <r>
    <s v="121100000351-0"/>
    <x v="47"/>
    <n v="322306"/>
    <m/>
    <s v="HORNO"/>
    <d v="2016-12-31T00:00:00"/>
    <n v="1"/>
    <n v="0.98"/>
    <s v="ZLIN"/>
    <n v="2"/>
    <n v="11"/>
    <n v="0"/>
    <n v="0"/>
    <s v="Z000"/>
    <n v="0"/>
    <n v="0"/>
    <n v="152077951.38999999"/>
    <n v="107721882.23999998"/>
    <s v="ZLIN"/>
    <n v="2"/>
    <n v="11"/>
  </r>
  <r>
    <s v="121100000352-0"/>
    <x v="47"/>
    <n v="322306"/>
    <m/>
    <s v="HORNO"/>
    <d v="2016-12-31T00:00:00"/>
    <n v="1"/>
    <n v="0.98"/>
    <s v="ZLIN"/>
    <n v="2"/>
    <n v="11"/>
    <n v="0"/>
    <n v="0"/>
    <s v="Z000"/>
    <n v="0"/>
    <n v="0"/>
    <n v="152077951.38999999"/>
    <n v="107721882.23999998"/>
    <s v="ZLIN"/>
    <n v="2"/>
    <n v="11"/>
  </r>
  <r>
    <s v="121100000353-0"/>
    <x v="47"/>
    <n v="322306"/>
    <m/>
    <s v="INTERCAMBIADOR DE CALOR"/>
    <d v="2016-12-31T00:00:00"/>
    <n v="3498358.1"/>
    <n v="3255314.27"/>
    <s v="ZLIN"/>
    <n v="2"/>
    <n v="11"/>
    <n v="0"/>
    <n v="0"/>
    <s v="Z000"/>
    <n v="0"/>
    <n v="0"/>
    <n v="1037056.3"/>
    <n v="734581.55"/>
    <s v="ZLIN"/>
    <n v="2"/>
    <n v="11"/>
  </r>
  <r>
    <s v="121100000354-0"/>
    <x v="47"/>
    <n v="322306"/>
    <m/>
    <s v="TORRE"/>
    <d v="2016-12-31T00:00:00"/>
    <n v="1"/>
    <n v="0.74"/>
    <s v="ZLIN"/>
    <n v="19"/>
    <n v="2"/>
    <n v="0"/>
    <n v="0"/>
    <s v="Z000"/>
    <n v="0"/>
    <n v="0"/>
    <n v="71866026.480000004"/>
    <n v="10055328.800000004"/>
    <s v="ZLIN"/>
    <n v="19"/>
    <n v="2"/>
  </r>
  <r>
    <s v="121100000355-0"/>
    <x v="47"/>
    <n v="322306"/>
    <m/>
    <s v="INTERCAMBIADOR DE CALOR"/>
    <d v="2016-12-31T00:00:00"/>
    <n v="1181088.28"/>
    <n v="1099033.73"/>
    <s v="ZLIN"/>
    <n v="2"/>
    <n v="11"/>
    <n v="0"/>
    <n v="0"/>
    <s v="Z000"/>
    <n v="0"/>
    <n v="0"/>
    <n v="350122.83"/>
    <n v="248003.68000000002"/>
    <s v="ZLIN"/>
    <n v="2"/>
    <n v="11"/>
  </r>
  <r>
    <s v="121100000356-0"/>
    <x v="47"/>
    <n v="322306"/>
    <m/>
    <s v="TORRE"/>
    <d v="2016-12-31T00:00:00"/>
    <n v="1"/>
    <n v="0.88"/>
    <s v="ZLIN"/>
    <n v="9"/>
    <n v="6"/>
    <n v="0"/>
    <n v="0"/>
    <s v="Z000"/>
    <n v="0"/>
    <n v="0"/>
    <n v="40335983.060000002"/>
    <n v="10798609.640000001"/>
    <s v="ZLIN"/>
    <n v="9"/>
    <n v="6"/>
  </r>
  <r>
    <s v="121100000357-0"/>
    <x v="47"/>
    <n v="322306"/>
    <m/>
    <s v="INTERCAMBIADOR DE CALOR"/>
    <d v="2016-12-31T00:00:00"/>
    <n v="0.5"/>
    <n v="0.44"/>
    <s v="ZLIN"/>
    <n v="14"/>
    <n v="0"/>
    <n v="0"/>
    <n v="0"/>
    <s v="Z000"/>
    <n v="0"/>
    <n v="0"/>
    <n v="31200214.489999998"/>
    <n v="5860813.7799999975"/>
    <s v="ZLIN"/>
    <n v="14"/>
    <n v="0"/>
  </r>
  <r>
    <s v="121100000358-0"/>
    <x v="47"/>
    <n v="322306"/>
    <m/>
    <s v="INTERCAMBIADOR DE CALOR"/>
    <d v="2016-12-31T00:00:00"/>
    <n v="0.5"/>
    <n v="0.44"/>
    <s v="ZLIN"/>
    <n v="14"/>
    <n v="0"/>
    <n v="0"/>
    <n v="0"/>
    <s v="Z000"/>
    <n v="0"/>
    <n v="0"/>
    <n v="31200214.489999998"/>
    <n v="5860813.7799999975"/>
    <s v="ZLIN"/>
    <n v="14"/>
    <n v="0"/>
  </r>
  <r>
    <s v="121100000359-0"/>
    <x v="47"/>
    <n v="322306"/>
    <m/>
    <s v="INTERCAMBIADOR DE CALOR"/>
    <d v="2016-12-31T00:00:00"/>
    <n v="0.33"/>
    <n v="0.26"/>
    <s v="ZLIN"/>
    <n v="14"/>
    <n v="11"/>
    <n v="0"/>
    <n v="0"/>
    <s v="Z000"/>
    <n v="0"/>
    <n v="0"/>
    <n v="23205498.359999999"/>
    <n v="4109307.0099999979"/>
    <s v="ZLIN"/>
    <n v="14"/>
    <n v="11"/>
  </r>
  <r>
    <s v="121100000360-0"/>
    <x v="47"/>
    <n v="322306"/>
    <m/>
    <s v="INTERCAMBIADOR DE CALOR"/>
    <d v="2016-12-31T00:00:00"/>
    <n v="0.33"/>
    <n v="0.26"/>
    <s v="ZLIN"/>
    <n v="14"/>
    <n v="11"/>
    <n v="0"/>
    <n v="0"/>
    <s v="Z000"/>
    <n v="0"/>
    <n v="0"/>
    <n v="23205498.359999999"/>
    <n v="4109307.0099999979"/>
    <s v="ZLIN"/>
    <n v="14"/>
    <n v="11"/>
  </r>
  <r>
    <s v="121100000361-0"/>
    <x v="47"/>
    <n v="322306"/>
    <m/>
    <s v="INTERCAMBIADOR DE CALOR"/>
    <d v="2016-12-31T00:00:00"/>
    <n v="0.33"/>
    <n v="0.26"/>
    <s v="ZLIN"/>
    <n v="14"/>
    <n v="11"/>
    <n v="0"/>
    <n v="0"/>
    <s v="Z000"/>
    <n v="0"/>
    <n v="0"/>
    <n v="23205498.359999999"/>
    <n v="4109307.0099999979"/>
    <s v="ZLIN"/>
    <n v="14"/>
    <n v="11"/>
  </r>
  <r>
    <s v="121100000362-0"/>
    <x v="47"/>
    <n v="322306"/>
    <m/>
    <s v="INTERCAMBIADOR DE CALOR"/>
    <d v="2016-12-31T00:00:00"/>
    <n v="69077249"/>
    <n v="38013873.079999998"/>
    <s v="ZLIN"/>
    <n v="14"/>
    <n v="0"/>
    <n v="0"/>
    <n v="0"/>
    <s v="Z000"/>
    <n v="0"/>
    <n v="0"/>
    <n v="-1079914.76"/>
    <n v="-202856.92000000004"/>
    <s v="ZLIN"/>
    <n v="14"/>
    <n v="0"/>
  </r>
  <r>
    <s v="121100000363-0"/>
    <x v="47"/>
    <n v="322306"/>
    <m/>
    <s v="INTERCAMBIADOR DE CALOR"/>
    <d v="2016-12-31T00:00:00"/>
    <n v="0.25"/>
    <n v="0.24"/>
    <s v="ZLIN"/>
    <n v="2"/>
    <n v="11"/>
    <n v="0"/>
    <n v="0"/>
    <s v="Z000"/>
    <n v="0"/>
    <n v="0"/>
    <n v="3135665.63"/>
    <n v="2221096.4899999998"/>
    <s v="ZLIN"/>
    <n v="2"/>
    <n v="11"/>
  </r>
  <r>
    <s v="121100000364-0"/>
    <x v="47"/>
    <n v="322306"/>
    <m/>
    <s v="INTERCAMBIADOR DE CALOR"/>
    <d v="2016-12-31T00:00:00"/>
    <n v="0.25"/>
    <n v="0.24"/>
    <s v="ZLIN"/>
    <n v="2"/>
    <n v="11"/>
    <n v="0"/>
    <n v="0"/>
    <s v="Z000"/>
    <n v="0"/>
    <n v="0"/>
    <n v="3135665.63"/>
    <n v="2221096.4899999998"/>
    <s v="ZLIN"/>
    <n v="2"/>
    <n v="11"/>
  </r>
  <r>
    <s v="121100000365-0"/>
    <x v="47"/>
    <n v="322306"/>
    <m/>
    <s v="INTERCAMBIADOR DE CALOR"/>
    <d v="2016-12-31T00:00:00"/>
    <n v="0.25"/>
    <n v="0.24"/>
    <s v="ZLIN"/>
    <n v="2"/>
    <n v="11"/>
    <n v="0"/>
    <n v="0"/>
    <s v="Z000"/>
    <n v="0"/>
    <n v="0"/>
    <n v="3135665.63"/>
    <n v="2221096.4899999998"/>
    <s v="ZLIN"/>
    <n v="2"/>
    <n v="11"/>
  </r>
  <r>
    <s v="121100000366-0"/>
    <x v="47"/>
    <n v="322306"/>
    <m/>
    <s v="INTERCAMBIADOR DE CALOR"/>
    <d v="2016-12-31T00:00:00"/>
    <n v="0.25"/>
    <n v="0.24"/>
    <s v="ZLIN"/>
    <n v="2"/>
    <n v="11"/>
    <n v="0"/>
    <n v="0"/>
    <s v="Z000"/>
    <n v="0"/>
    <n v="0"/>
    <n v="3135665.63"/>
    <n v="2221096.4899999998"/>
    <s v="ZLIN"/>
    <n v="2"/>
    <n v="11"/>
  </r>
  <r>
    <s v="121100000367-0"/>
    <x v="47"/>
    <n v="322306"/>
    <m/>
    <s v="INTERCAMBIADOR DE CALOR"/>
    <d v="2016-12-31T00:00:00"/>
    <n v="13727033.720000001"/>
    <n v="12773366.110000001"/>
    <s v="ZLIN"/>
    <n v="2"/>
    <n v="11"/>
    <n v="0"/>
    <n v="0"/>
    <s v="Z000"/>
    <n v="0"/>
    <n v="0"/>
    <n v="4069253.79"/>
    <n v="2882388.1"/>
    <s v="ZLIN"/>
    <n v="2"/>
    <n v="11"/>
  </r>
  <r>
    <s v="121100000368-0"/>
    <x v="47"/>
    <n v="322306"/>
    <m/>
    <s v="INTERCAMBIADOR DE CALOR"/>
    <d v="2016-12-31T00:00:00"/>
    <n v="1"/>
    <n v="0.98"/>
    <s v="ZLIN"/>
    <n v="2"/>
    <n v="11"/>
    <n v="0"/>
    <n v="0"/>
    <s v="Z000"/>
    <n v="0"/>
    <n v="0"/>
    <n v="5884036.6399999997"/>
    <n v="4167859.2899999996"/>
    <s v="ZLIN"/>
    <n v="2"/>
    <n v="11"/>
  </r>
  <r>
    <s v="121100000369-0"/>
    <x v="47"/>
    <n v="322306"/>
    <m/>
    <s v="INTERCAMBIADOR DE CALOR"/>
    <d v="2016-12-31T00:00:00"/>
    <n v="1"/>
    <n v="0.98"/>
    <s v="ZLIN"/>
    <n v="2"/>
    <n v="11"/>
    <n v="0"/>
    <n v="0"/>
    <s v="Z000"/>
    <n v="0"/>
    <n v="0"/>
    <n v="5884036.6399999997"/>
    <n v="4167859.2899999996"/>
    <s v="ZLIN"/>
    <n v="2"/>
    <n v="11"/>
  </r>
  <r>
    <s v="121100000370-0"/>
    <x v="47"/>
    <n v="322306"/>
    <m/>
    <s v="RECIPIENTE"/>
    <d v="2016-12-31T00:00:00"/>
    <n v="1"/>
    <n v="0.98"/>
    <s v="ZLIN"/>
    <n v="2"/>
    <n v="11"/>
    <n v="0"/>
    <n v="0"/>
    <s v="Z000"/>
    <n v="0"/>
    <n v="0"/>
    <n v="619520.29"/>
    <n v="438826.87"/>
    <s v="ZLIN"/>
    <n v="2"/>
    <n v="11"/>
  </r>
  <r>
    <s v="121100000371-0"/>
    <x v="47"/>
    <n v="322306"/>
    <m/>
    <s v="RECIPIENTE"/>
    <d v="2016-12-31T00:00:00"/>
    <n v="168266.23"/>
    <n v="156576.15000000002"/>
    <s v="ZLIN"/>
    <n v="2"/>
    <n v="11"/>
    <n v="0"/>
    <n v="0"/>
    <s v="Z000"/>
    <n v="0"/>
    <n v="0"/>
    <n v="49880.98"/>
    <n v="35332.36"/>
    <s v="ZLIN"/>
    <n v="2"/>
    <n v="11"/>
  </r>
  <r>
    <s v="121100000372-0"/>
    <x v="47"/>
    <n v="322306"/>
    <m/>
    <s v="INTERCAMBIADOR DE CALOR"/>
    <d v="2016-12-31T00:00:00"/>
    <n v="1"/>
    <n v="0.98"/>
    <s v="ZLIN"/>
    <n v="2"/>
    <n v="11"/>
    <n v="0"/>
    <n v="0"/>
    <s v="Z000"/>
    <n v="0"/>
    <n v="0"/>
    <n v="591174.74"/>
    <n v="418748.77"/>
    <s v="ZLIN"/>
    <n v="2"/>
    <n v="11"/>
  </r>
  <r>
    <s v="121100000373-0"/>
    <x v="47"/>
    <n v="322306"/>
    <m/>
    <s v="INTERCAMBIADOR DE CALOR"/>
    <d v="2016-12-31T00:00:00"/>
    <n v="1"/>
    <n v="0.98"/>
    <s v="ZLIN"/>
    <n v="2"/>
    <n v="11"/>
    <n v="0"/>
    <n v="0"/>
    <s v="Z000"/>
    <n v="0"/>
    <n v="0"/>
    <n v="738968.44"/>
    <n v="523435.98"/>
    <s v="ZLIN"/>
    <n v="2"/>
    <n v="11"/>
  </r>
  <r>
    <s v="121100000374-0"/>
    <x v="47"/>
    <n v="322306"/>
    <m/>
    <s v="INTERCAMBIADOR DE CALOR"/>
    <d v="2016-12-31T00:00:00"/>
    <n v="1674028.5"/>
    <n v="1557727.57"/>
    <s v="ZLIN"/>
    <n v="2"/>
    <n v="11"/>
    <n v="0"/>
    <n v="0"/>
    <s v="Z000"/>
    <n v="0"/>
    <n v="0"/>
    <n v="496250.46"/>
    <n v="351510.74"/>
    <s v="ZLIN"/>
    <n v="2"/>
    <n v="11"/>
  </r>
  <r>
    <s v="121100000375-0"/>
    <x v="47"/>
    <n v="322306"/>
    <m/>
    <s v="INTERCAMBIADOR DE CALOR"/>
    <d v="2016-12-31T00:00:00"/>
    <n v="3414875.22"/>
    <n v="2790481.5100000002"/>
    <s v="ZLIN"/>
    <n v="5"/>
    <n v="2"/>
    <n v="0"/>
    <n v="0"/>
    <s v="Z000"/>
    <n v="0"/>
    <n v="0"/>
    <n v="690284.94"/>
    <n v="312929.16999999993"/>
    <s v="ZLIN"/>
    <n v="5"/>
    <n v="2"/>
  </r>
  <r>
    <s v="121100000376-0"/>
    <x v="47"/>
    <n v="322306"/>
    <m/>
    <s v="RECIPIENTE"/>
    <d v="2016-12-31T00:00:00"/>
    <n v="1"/>
    <n v="0.98"/>
    <s v="ZLIN"/>
    <n v="2"/>
    <n v="11"/>
    <n v="0"/>
    <n v="0"/>
    <s v="Z000"/>
    <n v="0"/>
    <n v="0"/>
    <n v="433664.18"/>
    <n v="307178.78999999998"/>
    <s v="ZLIN"/>
    <n v="2"/>
    <n v="11"/>
  </r>
  <r>
    <s v="121100000377-0"/>
    <x v="47"/>
    <n v="322306"/>
    <m/>
    <s v="RECIPIENTE"/>
    <d v="2016-12-31T00:00:00"/>
    <n v="1"/>
    <n v="0.98"/>
    <s v="ZLIN"/>
    <n v="2"/>
    <n v="11"/>
    <n v="0"/>
    <n v="0"/>
    <s v="Z000"/>
    <n v="0"/>
    <n v="0"/>
    <n v="433664.18"/>
    <n v="307178.78999999998"/>
    <s v="ZLIN"/>
    <n v="2"/>
    <n v="11"/>
  </r>
  <r>
    <s v="121100000378-0"/>
    <x v="47"/>
    <n v="322306"/>
    <m/>
    <s v="RECIPIENTE"/>
    <d v="2016-12-31T00:00:00"/>
    <n v="1"/>
    <n v="0.92999999999999994"/>
    <s v="ZLIN"/>
    <n v="6"/>
    <n v="8"/>
    <n v="0"/>
    <n v="0"/>
    <s v="Z000"/>
    <n v="0"/>
    <n v="0"/>
    <n v="806165.76"/>
    <n v="294727.27"/>
    <s v="ZLIN"/>
    <n v="6"/>
    <n v="8"/>
  </r>
  <r>
    <s v="121100000379-0"/>
    <x v="47"/>
    <n v="322306"/>
    <m/>
    <s v="INTERCAMBIADOR DE CALOR"/>
    <d v="2016-12-31T00:00:00"/>
    <n v="1"/>
    <n v="0.83"/>
    <s v="ZLIN"/>
    <n v="13"/>
    <n v="2"/>
    <n v="0"/>
    <n v="0"/>
    <s v="Z000"/>
    <n v="0"/>
    <n v="0"/>
    <n v="36728973.539999999"/>
    <n v="7302836.8499999978"/>
    <s v="ZLIN"/>
    <n v="13"/>
    <n v="2"/>
  </r>
  <r>
    <s v="121100000380-0"/>
    <x v="47"/>
    <n v="322306"/>
    <m/>
    <s v="INTERCAMBIADOR DE CALOR"/>
    <d v="2016-12-31T00:00:00"/>
    <n v="83204289.140000001"/>
    <n v="47246791.950000003"/>
    <s v="ZLIN"/>
    <n v="13"/>
    <n v="2"/>
    <n v="0"/>
    <n v="0"/>
    <s v="Z000"/>
    <n v="0"/>
    <n v="0"/>
    <n v="-115651.56"/>
    <n v="-22995.039999999994"/>
    <s v="ZLIN"/>
    <n v="13"/>
    <n v="2"/>
  </r>
  <r>
    <s v="121100000381-0"/>
    <x v="47"/>
    <n v="322306"/>
    <m/>
    <s v="INTERCAMBIADOR DE CALOR"/>
    <d v="2016-12-31T00:00:00"/>
    <n v="49085679.859999999"/>
    <n v="37227157.390000001"/>
    <s v="ZLIN"/>
    <n v="6"/>
    <n v="7"/>
    <n v="0"/>
    <n v="0"/>
    <s v="Z000"/>
    <n v="0"/>
    <n v="0"/>
    <n v="7555795.3099999996"/>
    <n v="2792359.1399999997"/>
    <s v="ZLIN"/>
    <n v="6"/>
    <n v="7"/>
  </r>
  <r>
    <s v="121100000382-0"/>
    <x v="47"/>
    <n v="322306"/>
    <m/>
    <s v="INTERCAMBIADOR DE CALOR"/>
    <d v="2016-12-31T00:00:00"/>
    <n v="1"/>
    <n v="0.98"/>
    <s v="ZLIN"/>
    <n v="2"/>
    <n v="11"/>
    <n v="0"/>
    <n v="0"/>
    <s v="Z000"/>
    <n v="0"/>
    <n v="0"/>
    <n v="415669.72"/>
    <n v="294432.71999999997"/>
    <s v="ZLIN"/>
    <n v="2"/>
    <n v="11"/>
  </r>
  <r>
    <s v="121100000383-0"/>
    <x v="47"/>
    <n v="322306"/>
    <m/>
    <s v="INTERCAMBIADOR DE CALOR"/>
    <d v="2016-12-31T00:00:00"/>
    <n v="1"/>
    <n v="0.98"/>
    <s v="ZLIN"/>
    <n v="2"/>
    <n v="11"/>
    <n v="0"/>
    <n v="0"/>
    <s v="Z000"/>
    <n v="0"/>
    <n v="0"/>
    <n v="415669.72"/>
    <n v="294432.71999999997"/>
    <s v="ZLIN"/>
    <n v="2"/>
    <n v="11"/>
  </r>
  <r>
    <s v="121100000384-0"/>
    <x v="47"/>
    <n v="322306"/>
    <m/>
    <s v="INTERCAMBIADOR DE CALOR"/>
    <d v="2016-12-31T00:00:00"/>
    <n v="1"/>
    <n v="0.98"/>
    <s v="ZLIN"/>
    <n v="2"/>
    <n v="11"/>
    <n v="0"/>
    <n v="0"/>
    <s v="Z000"/>
    <n v="0"/>
    <n v="0"/>
    <n v="415669.72"/>
    <n v="294432.71999999997"/>
    <s v="ZLIN"/>
    <n v="2"/>
    <n v="11"/>
  </r>
  <r>
    <s v="121100000385-0"/>
    <x v="47"/>
    <n v="322306"/>
    <m/>
    <s v="BOMBA"/>
    <d v="2016-12-31T00:00:00"/>
    <n v="1"/>
    <n v="0.98"/>
    <s v="ZLIN"/>
    <n v="2"/>
    <n v="11"/>
    <n v="0"/>
    <n v="0"/>
    <s v="Z000"/>
    <n v="0"/>
    <n v="0"/>
    <n v="2404786.33"/>
    <n v="1703390.32"/>
    <s v="ZLIN"/>
    <n v="2"/>
    <n v="11"/>
  </r>
  <r>
    <s v="121100000386-0"/>
    <x v="47"/>
    <n v="322306"/>
    <m/>
    <s v="BOMBA"/>
    <d v="2016-12-31T00:00:00"/>
    <n v="4729882.93"/>
    <n v="4490670.46"/>
    <s v="ZLIN"/>
    <n v="2"/>
    <n v="11"/>
    <n v="0"/>
    <n v="0"/>
    <s v="Z000"/>
    <n v="0"/>
    <n v="0"/>
    <n v="1571167.17"/>
    <n v="1112910.0799999998"/>
    <s v="ZLIN"/>
    <n v="2"/>
    <n v="11"/>
  </r>
  <r>
    <s v="121100000387-0"/>
    <x v="47"/>
    <n v="322306"/>
    <m/>
    <s v="RECIPIENTE"/>
    <d v="2016-12-31T00:00:00"/>
    <n v="75797.820000000007"/>
    <n v="70531.87000000001"/>
    <s v="ZLIN"/>
    <n v="2"/>
    <n v="11"/>
    <n v="0"/>
    <n v="0"/>
    <s v="Z000"/>
    <n v="0"/>
    <n v="0"/>
    <n v="22469.57"/>
    <n v="15915.939999999999"/>
    <s v="ZLIN"/>
    <n v="2"/>
    <n v="11"/>
  </r>
  <r>
    <s v="121100000388-0"/>
    <x v="47"/>
    <n v="322306"/>
    <m/>
    <s v="BOMBA"/>
    <d v="2016-12-31T00:00:00"/>
    <n v="1"/>
    <n v="0.98"/>
    <s v="ZLIN"/>
    <n v="2"/>
    <n v="11"/>
    <n v="0"/>
    <n v="0"/>
    <s v="Z000"/>
    <n v="0"/>
    <n v="0"/>
    <n v="2617917.46"/>
    <n v="1854358.2"/>
    <s v="ZLIN"/>
    <n v="2"/>
    <n v="11"/>
  </r>
  <r>
    <s v="121100000389-0"/>
    <x v="47"/>
    <n v="322306"/>
    <m/>
    <s v="COMPRESOR"/>
    <d v="2016-12-31T00:00:00"/>
    <n v="356939366.10000002"/>
    <n v="125374193.14000002"/>
    <s v="ZLIN"/>
    <n v="20"/>
    <n v="6"/>
    <n v="0"/>
    <n v="0"/>
    <s v="Z000"/>
    <n v="0"/>
    <n v="0"/>
    <n v="-182652175.75"/>
    <n v="-23977505.699999988"/>
    <s v="ZLIN"/>
    <n v="20"/>
    <n v="6"/>
  </r>
  <r>
    <s v="121100000390-0"/>
    <x v="47"/>
    <n v="322306"/>
    <m/>
    <s v="MOTOR"/>
    <d v="2016-12-31T00:00:00"/>
    <n v="1"/>
    <n v="0.98"/>
    <s v="ZLIN"/>
    <n v="2"/>
    <n v="11"/>
    <n v="0"/>
    <n v="0"/>
    <s v="Z000"/>
    <n v="0"/>
    <n v="0"/>
    <n v="98802.15"/>
    <n v="69984.859999999986"/>
    <s v="ZLIN"/>
    <n v="2"/>
    <n v="11"/>
  </r>
  <r>
    <s v="121100000391-0"/>
    <x v="47"/>
    <n v="322306"/>
    <m/>
    <s v="EXTRACTOR"/>
    <d v="2016-12-31T00:00:00"/>
    <n v="122268202.89"/>
    <n v="72377207.930000007"/>
    <s v="ZLIN"/>
    <n v="7"/>
    <n v="1"/>
    <n v="0"/>
    <n v="0"/>
    <s v="Z000"/>
    <n v="0"/>
    <n v="0"/>
    <n v="-4606368.21"/>
    <n v="-1598127.75"/>
    <s v="ZLIN"/>
    <n v="7"/>
    <n v="1"/>
  </r>
  <r>
    <s v="121100000392-0"/>
    <x v="47"/>
    <n v="322307"/>
    <m/>
    <s v="TORRE"/>
    <d v="2016-12-31T00:00:00"/>
    <n v="1"/>
    <n v="0.86"/>
    <s v="ZLIN"/>
    <n v="11"/>
    <n v="2"/>
    <n v="0"/>
    <n v="0"/>
    <s v="Z000"/>
    <n v="0"/>
    <n v="0"/>
    <n v="103329731.72"/>
    <n v="23899393.739999995"/>
    <s v="ZLIN"/>
    <n v="11"/>
    <n v="2"/>
  </r>
  <r>
    <s v="121100000393-0"/>
    <x v="47"/>
    <n v="322307"/>
    <m/>
    <s v="INTERCAMBIADOR DE CALOR"/>
    <d v="2016-12-31T00:00:00"/>
    <n v="75127800"/>
    <n v="11157594.060000002"/>
    <s v="ZLIN"/>
    <n v="25"/>
    <n v="3"/>
    <n v="0"/>
    <n v="0"/>
    <s v="Z000"/>
    <n v="0"/>
    <n v="0"/>
    <n v="-13002256.140000001"/>
    <n v="-1398976.92"/>
    <s v="ZLIN"/>
    <n v="25"/>
    <n v="3"/>
  </r>
  <r>
    <s v="121100000394-0"/>
    <x v="47"/>
    <n v="322307"/>
    <m/>
    <s v="INTERCAMBIADOR DE CALOR"/>
    <d v="2016-12-31T00:00:00"/>
    <n v="23963470"/>
    <n v="3558931.1999999993"/>
    <s v="ZLIN"/>
    <n v="25"/>
    <n v="3"/>
    <n v="0"/>
    <n v="0"/>
    <s v="Z000"/>
    <n v="0"/>
    <n v="0"/>
    <n v="35829353.649999999"/>
    <n v="3855057.0399999991"/>
    <s v="ZLIN"/>
    <n v="25"/>
    <n v="3"/>
  </r>
  <r>
    <s v="121100000395-0"/>
    <x v="47"/>
    <n v="322307"/>
    <m/>
    <s v="INTERCAMBIADOR DE CALOR"/>
    <d v="2016-12-31T00:00:00"/>
    <n v="19884937.5"/>
    <n v="2953208.5300000012"/>
    <s v="ZLIN"/>
    <n v="25"/>
    <n v="3"/>
    <n v="0"/>
    <n v="0"/>
    <s v="Z000"/>
    <n v="0"/>
    <n v="0"/>
    <n v="18099886.359999999"/>
    <n v="1947456.129999999"/>
    <s v="ZLIN"/>
    <n v="25"/>
    <n v="3"/>
  </r>
  <r>
    <s v="121100000396-0"/>
    <x v="47"/>
    <n v="322307"/>
    <m/>
    <s v="INTERCAMBIADOR DE CALOR"/>
    <d v="2016-12-31T00:00:00"/>
    <n v="19884937.5"/>
    <n v="2953208.5300000012"/>
    <s v="ZLIN"/>
    <n v="25"/>
    <n v="3"/>
    <n v="0"/>
    <n v="0"/>
    <s v="Z000"/>
    <n v="0"/>
    <n v="0"/>
    <n v="18099886.359999999"/>
    <n v="1947456.129999999"/>
    <s v="ZLIN"/>
    <n v="25"/>
    <n v="3"/>
  </r>
  <r>
    <s v="121100000397-0"/>
    <x v="47"/>
    <n v="322307"/>
    <m/>
    <s v="HORNO"/>
    <d v="2016-12-31T00:00:00"/>
    <n v="75600"/>
    <n v="67863.81"/>
    <s v="ZLIN"/>
    <n v="5"/>
    <n v="10"/>
    <n v="0"/>
    <n v="0"/>
    <s v="Z000"/>
    <n v="0"/>
    <n v="0"/>
    <n v="264925243.59"/>
    <n v="108523593.75999999"/>
    <s v="ZLIN"/>
    <n v="5"/>
    <n v="10"/>
  </r>
  <r>
    <s v="121100000398-0"/>
    <x v="47"/>
    <n v="322307"/>
    <m/>
    <s v="HORNO"/>
    <d v="2016-12-31T00:00:00"/>
    <n v="1"/>
    <n v="0.94"/>
    <s v="ZLIN"/>
    <n v="5"/>
    <n v="10"/>
    <n v="0"/>
    <n v="0"/>
    <s v="Z000"/>
    <n v="0"/>
    <n v="0"/>
    <n v="264938377.38"/>
    <n v="108528973.87"/>
    <s v="ZLIN"/>
    <n v="5"/>
    <n v="10"/>
  </r>
  <r>
    <s v="121100000399-0"/>
    <x v="47"/>
    <n v="322307"/>
    <m/>
    <s v="RECIPIENTE"/>
    <d v="2016-12-31T00:00:00"/>
    <n v="13295723.18"/>
    <n v="12916361.51"/>
    <s v="ZLIN"/>
    <n v="1"/>
    <n v="11"/>
    <n v="0"/>
    <n v="0"/>
    <s v="Z000"/>
    <n v="0"/>
    <n v="0"/>
    <n v="-6981004.5899999999"/>
    <n v="-6593171"/>
    <s v="ZLIN"/>
    <n v="1"/>
    <n v="11"/>
  </r>
  <r>
    <s v="121100000400-0"/>
    <x v="47"/>
    <n v="322307"/>
    <m/>
    <s v="INTERCAMBIADOR DE CALOR"/>
    <d v="2016-12-31T00:00:00"/>
    <n v="0.5"/>
    <n v="0.47"/>
    <s v="ZLIN"/>
    <n v="7"/>
    <n v="4"/>
    <n v="0"/>
    <n v="0"/>
    <s v="Z000"/>
    <n v="0"/>
    <n v="0"/>
    <n v="16246456.35"/>
    <n v="5469104.1099999994"/>
    <s v="ZLIN"/>
    <n v="7"/>
    <n v="4"/>
  </r>
  <r>
    <s v="121100000401-0"/>
    <x v="47"/>
    <n v="322307"/>
    <m/>
    <s v="INTERCAMBIADOR DE CALOR"/>
    <d v="2016-12-31T00:00:00"/>
    <n v="0.5"/>
    <n v="0.47"/>
    <s v="ZLIN"/>
    <n v="7"/>
    <n v="4"/>
    <n v="0"/>
    <n v="0"/>
    <s v="Z000"/>
    <n v="0"/>
    <n v="0"/>
    <n v="16246456.35"/>
    <n v="5469104.1099999994"/>
    <s v="ZLIN"/>
    <n v="7"/>
    <n v="4"/>
  </r>
  <r>
    <s v="121100000402-0"/>
    <x v="47"/>
    <n v="322307"/>
    <m/>
    <s v="TORRE"/>
    <d v="2016-12-31T00:00:00"/>
    <n v="231602891.41"/>
    <n v="142396964.44"/>
    <s v="ZLIN"/>
    <n v="11"/>
    <n v="2"/>
    <n v="0"/>
    <n v="0"/>
    <s v="Z000"/>
    <n v="0"/>
    <n v="0"/>
    <n v="-27791676.940000001"/>
    <n v="-6428006.9100000001"/>
    <s v="ZLIN"/>
    <n v="11"/>
    <n v="2"/>
  </r>
  <r>
    <s v="121100000403-0"/>
    <x v="47"/>
    <n v="322307"/>
    <m/>
    <s v="INTERCAMBIADOR DE CALOR"/>
    <d v="2016-12-31T00:00:00"/>
    <n v="0.33"/>
    <n v="0.28000000000000003"/>
    <s v="ZLIN"/>
    <n v="11"/>
    <n v="5"/>
    <n v="0"/>
    <n v="0"/>
    <s v="Z000"/>
    <n v="0"/>
    <n v="0"/>
    <n v="31859918.920000002"/>
    <n v="7221581.620000001"/>
    <s v="ZLIN"/>
    <n v="11"/>
    <n v="5"/>
  </r>
  <r>
    <s v="121100000404-0"/>
    <x v="47"/>
    <n v="322307"/>
    <m/>
    <s v="INTERCAMBIADOR DE CALOR"/>
    <d v="2016-12-31T00:00:00"/>
    <n v="0.33"/>
    <n v="0.28000000000000003"/>
    <s v="ZLIN"/>
    <n v="11"/>
    <n v="5"/>
    <n v="0"/>
    <n v="0"/>
    <s v="Z000"/>
    <n v="0"/>
    <n v="0"/>
    <n v="31859918.920000002"/>
    <n v="7221581.620000001"/>
    <s v="ZLIN"/>
    <n v="11"/>
    <n v="5"/>
  </r>
  <r>
    <s v="121100000405-0"/>
    <x v="47"/>
    <n v="322307"/>
    <m/>
    <s v="INTERCAMBIADOR DE CALOR"/>
    <d v="2016-12-31T00:00:00"/>
    <n v="0.33"/>
    <n v="0.28000000000000003"/>
    <s v="ZLIN"/>
    <n v="11"/>
    <n v="5"/>
    <n v="0"/>
    <n v="0"/>
    <s v="Z000"/>
    <n v="0"/>
    <n v="0"/>
    <n v="31859918.920000002"/>
    <n v="7221581.620000001"/>
    <s v="ZLIN"/>
    <n v="11"/>
    <n v="5"/>
  </r>
  <r>
    <s v="121100000406-0"/>
    <x v="47"/>
    <n v="322307"/>
    <m/>
    <s v="INTERCAMBIADOR DE CALOR"/>
    <d v="2016-12-31T00:00:00"/>
    <n v="0.5"/>
    <n v="0.45"/>
    <s v="ZLIN"/>
    <n v="11"/>
    <n v="5"/>
    <n v="0"/>
    <n v="0"/>
    <s v="Z000"/>
    <n v="0"/>
    <n v="0"/>
    <n v="31859918.920000002"/>
    <n v="7221581.620000001"/>
    <s v="ZLIN"/>
    <n v="11"/>
    <n v="5"/>
  </r>
  <r>
    <s v="121100000407-0"/>
    <x v="47"/>
    <n v="322307"/>
    <m/>
    <s v="INTERCAMBIADOR DE CALOR"/>
    <d v="2016-12-31T00:00:00"/>
    <n v="0.5"/>
    <n v="0.45"/>
    <s v="ZLIN"/>
    <n v="11"/>
    <n v="5"/>
    <n v="0"/>
    <n v="0"/>
    <s v="Z000"/>
    <n v="0"/>
    <n v="0"/>
    <n v="31859918.920000002"/>
    <n v="7221581.620000001"/>
    <s v="ZLIN"/>
    <n v="11"/>
    <n v="5"/>
  </r>
  <r>
    <s v="121100000408-0"/>
    <x v="47"/>
    <n v="322307"/>
    <m/>
    <s v="RECIPIENTE"/>
    <d v="2016-12-31T00:00:00"/>
    <n v="781370.53"/>
    <n v="778936.01"/>
    <s v="ZLIN"/>
    <n v="1"/>
    <n v="11"/>
    <n v="0"/>
    <n v="0"/>
    <s v="Z000"/>
    <n v="0"/>
    <n v="0"/>
    <n v="342564.69"/>
    <n v="323533.32"/>
    <s v="ZLIN"/>
    <n v="1"/>
    <n v="11"/>
  </r>
  <r>
    <s v="121100000409-0"/>
    <x v="47"/>
    <n v="322307"/>
    <m/>
    <s v="REACTOR"/>
    <d v="2016-12-31T00:00:00"/>
    <n v="1"/>
    <n v="1"/>
    <s v="ZLIN"/>
    <n v="1"/>
    <n v="11"/>
    <n v="0"/>
    <n v="0"/>
    <s v="Z000"/>
    <n v="0"/>
    <n v="0"/>
    <n v="31249440.059999999"/>
    <n v="29513360.059999999"/>
    <s v="ZLIN"/>
    <n v="1"/>
    <n v="11"/>
  </r>
  <r>
    <s v="121100000410-0"/>
    <x v="47"/>
    <n v="322307"/>
    <m/>
    <s v="RECIPIENTE"/>
    <d v="2016-12-31T00:00:00"/>
    <n v="6647862.0899999999"/>
    <n v="5493233.4100000001"/>
    <s v="ZLIN"/>
    <n v="2"/>
    <n v="11"/>
    <n v="0"/>
    <n v="0"/>
    <s v="Z000"/>
    <n v="0"/>
    <n v="0"/>
    <n v="-2908569.37"/>
    <n v="-2060236.6400000001"/>
    <s v="ZLIN"/>
    <n v="2"/>
    <n v="11"/>
  </r>
  <r>
    <s v="121100000411-0"/>
    <x v="47"/>
    <n v="322307"/>
    <m/>
    <s v="RECIPIENTE"/>
    <d v="2016-12-31T00:00:00"/>
    <n v="6647862.0899999999"/>
    <n v="5493233.4100000001"/>
    <s v="ZLIN"/>
    <n v="2"/>
    <n v="11"/>
    <n v="0"/>
    <n v="0"/>
    <s v="Z000"/>
    <n v="0"/>
    <n v="0"/>
    <n v="-3982885.38"/>
    <n v="-2821210.48"/>
    <s v="ZLIN"/>
    <n v="2"/>
    <n v="11"/>
  </r>
  <r>
    <s v="121100000412-0"/>
    <x v="47"/>
    <n v="322307"/>
    <m/>
    <s v="BOMBA"/>
    <d v="2016-12-31T00:00:00"/>
    <n v="1944927.92"/>
    <n v="1924975.0699999998"/>
    <s v="ZLIN"/>
    <n v="1"/>
    <n v="11"/>
    <n v="0"/>
    <n v="0"/>
    <s v="Z000"/>
    <n v="0"/>
    <n v="0"/>
    <n v="370940.07"/>
    <n v="350332.29000000004"/>
    <s v="ZLIN"/>
    <n v="1"/>
    <n v="11"/>
  </r>
  <r>
    <s v="121100000413-0"/>
    <x v="47"/>
    <n v="322307"/>
    <m/>
    <s v="BOMBA"/>
    <d v="2016-12-31T00:00:00"/>
    <n v="0.28000000000000003"/>
    <n v="0.28000000000000003"/>
    <s v="ZLIN"/>
    <n v="1"/>
    <n v="11"/>
    <n v="0"/>
    <n v="0"/>
    <s v="Z000"/>
    <n v="0"/>
    <n v="0"/>
    <n v="1263229.49"/>
    <n v="1193050.07"/>
    <s v="ZLIN"/>
    <n v="1"/>
    <n v="11"/>
  </r>
  <r>
    <s v="121100000414-0"/>
    <x v="47"/>
    <n v="322307"/>
    <m/>
    <s v="BOMBA"/>
    <d v="2016-12-31T00:00:00"/>
    <n v="0.98"/>
    <n v="0.98"/>
    <s v="ZLIN"/>
    <n v="1"/>
    <n v="11"/>
    <n v="0"/>
    <n v="0"/>
    <s v="Z000"/>
    <n v="0"/>
    <n v="0"/>
    <n v="4922699.21"/>
    <n v="4649215.92"/>
    <s v="ZLIN"/>
    <n v="1"/>
    <n v="11"/>
  </r>
  <r>
    <s v="121100000415-0"/>
    <x v="47"/>
    <n v="322307"/>
    <m/>
    <s v="COMPRESOR"/>
    <d v="2016-12-31T00:00:00"/>
    <n v="3944410.41"/>
    <n v="3858717.1500000004"/>
    <s v="ZLIN"/>
    <n v="2"/>
    <n v="11"/>
    <n v="0"/>
    <n v="0"/>
    <s v="Z000"/>
    <n v="0"/>
    <n v="0"/>
    <n v="1657987.78"/>
    <n v="1174408.01"/>
    <s v="ZLIN"/>
    <n v="2"/>
    <n v="11"/>
  </r>
  <r>
    <s v="121100000416-0"/>
    <x v="47"/>
    <n v="322307"/>
    <m/>
    <s v="MOTOR"/>
    <d v="2016-12-31T00:00:00"/>
    <n v="0.02"/>
    <n v="0.01"/>
    <s v="ZLIN"/>
    <n v="2"/>
    <n v="11"/>
    <n v="0"/>
    <n v="0"/>
    <s v="Z000"/>
    <n v="0"/>
    <n v="0"/>
    <n v="103116.12"/>
    <n v="73040.579999999987"/>
    <s v="ZLIN"/>
    <n v="2"/>
    <n v="11"/>
  </r>
  <r>
    <s v="121100000417-0"/>
    <x v="47"/>
    <n v="322307"/>
    <m/>
    <s v="MOTOR"/>
    <d v="2016-12-31T00:00:00"/>
    <n v="270126.34000000003"/>
    <n v="251359.66000000003"/>
    <s v="ZLIN"/>
    <n v="2"/>
    <n v="11"/>
    <n v="0"/>
    <n v="0"/>
    <s v="Z000"/>
    <n v="0"/>
    <n v="0"/>
    <n v="37717.120000000003"/>
    <n v="26716.29"/>
    <s v="ZLIN"/>
    <n v="2"/>
    <n v="11"/>
  </r>
  <r>
    <s v="121100000418-0"/>
    <x v="47"/>
    <n v="322307"/>
    <m/>
    <s v="MOTOR"/>
    <d v="2016-12-31T00:00:00"/>
    <n v="270126.34000000003"/>
    <n v="251359.66000000003"/>
    <s v="ZLIN"/>
    <n v="2"/>
    <n v="11"/>
    <n v="0"/>
    <n v="0"/>
    <s v="Z000"/>
    <n v="0"/>
    <n v="0"/>
    <n v="37717.120000000003"/>
    <n v="26716.29"/>
    <s v="ZLIN"/>
    <n v="2"/>
    <n v="11"/>
  </r>
  <r>
    <s v="121100000419-0"/>
    <x v="47"/>
    <n v="322307"/>
    <m/>
    <s v="MOTOR"/>
    <d v="2016-12-31T00:00:00"/>
    <n v="0.72"/>
    <n v="0.61"/>
    <s v="ZLIN"/>
    <n v="9"/>
    <n v="3"/>
    <n v="0"/>
    <n v="0"/>
    <s v="Z000"/>
    <n v="0"/>
    <n v="0"/>
    <n v="3263971.34"/>
    <n v="894959.87999999989"/>
    <s v="ZLIN"/>
    <n v="9"/>
    <n v="3"/>
  </r>
  <r>
    <s v="121100000420-0"/>
    <x v="47"/>
    <n v="322307"/>
    <m/>
    <s v="MOTOR"/>
    <d v="2016-12-31T00:00:00"/>
    <n v="0.95"/>
    <n v="0.92999999999999994"/>
    <s v="ZLIN"/>
    <n v="2"/>
    <n v="11"/>
    <n v="0"/>
    <n v="0"/>
    <s v="Z000"/>
    <n v="0"/>
    <n v="0"/>
    <n v="589298.81999999995"/>
    <n v="417419.99999999994"/>
    <s v="ZLIN"/>
    <n v="2"/>
    <n v="11"/>
  </r>
  <r>
    <s v="121100000421-0"/>
    <x v="47"/>
    <n v="322307"/>
    <m/>
    <s v="REDUCTOR"/>
    <d v="2016-12-31T00:00:00"/>
    <n v="0.05"/>
    <n v="0.05"/>
    <s v="ZLIN"/>
    <n v="1"/>
    <n v="11"/>
    <n v="0"/>
    <n v="0"/>
    <s v="Z000"/>
    <n v="0"/>
    <n v="0"/>
    <n v="29598.97"/>
    <n v="27954.58"/>
    <s v="ZLIN"/>
    <n v="1"/>
    <n v="11"/>
  </r>
  <r>
    <s v="121100000422-0"/>
    <x v="47"/>
    <n v="322308"/>
    <m/>
    <s v="INTERCAMBIADOR DE CALOR"/>
    <d v="2016-12-31T00:00:00"/>
    <n v="1"/>
    <n v="1"/>
    <s v="ZLIN"/>
    <n v="0"/>
    <n v="1"/>
    <n v="0"/>
    <n v="0"/>
    <s v="Z000"/>
    <n v="0"/>
    <n v="0"/>
    <n v="68378447.620000005"/>
    <n v="20757743.020000003"/>
    <s v="ZLIN"/>
    <n v="8"/>
    <n v="3"/>
  </r>
  <r>
    <s v="121100000423-0"/>
    <x v="47"/>
    <n v="322308"/>
    <m/>
    <s v="INTERCAMBIADOR DE CALOR"/>
    <d v="2016-12-31T00:00:00"/>
    <n v="1"/>
    <n v="1"/>
    <s v="ZLIN"/>
    <n v="0"/>
    <n v="1"/>
    <n v="0"/>
    <n v="0"/>
    <s v="Z000"/>
    <n v="0"/>
    <n v="0"/>
    <n v="37301775.020000003"/>
    <n v="5093415.0600000024"/>
    <s v="ZLIN"/>
    <n v="19"/>
    <n v="8"/>
  </r>
  <r>
    <s v="121100000424-0"/>
    <x v="47"/>
    <n v="322308"/>
    <m/>
    <s v="INTERCAMBIADOR DE CALOR"/>
    <d v="2016-12-31T00:00:00"/>
    <n v="1"/>
    <n v="1"/>
    <s v="ZLIN"/>
    <n v="0"/>
    <n v="1"/>
    <n v="0"/>
    <n v="0"/>
    <s v="Z000"/>
    <n v="0"/>
    <n v="0"/>
    <n v="45576835.460000001"/>
    <n v="6223343"/>
    <s v="ZLIN"/>
    <n v="19"/>
    <n v="8"/>
  </r>
  <r>
    <s v="121100000425-0"/>
    <x v="47"/>
    <n v="322308"/>
    <m/>
    <s v="ANTORCHA"/>
    <d v="2016-12-31T00:00:00"/>
    <n v="1"/>
    <n v="1"/>
    <s v="ZLIN"/>
    <n v="0"/>
    <n v="1"/>
    <n v="0"/>
    <n v="0"/>
    <s v="Z000"/>
    <n v="0"/>
    <n v="0"/>
    <n v="40402370.539999999"/>
    <n v="5921037.0700000003"/>
    <s v="ZLIN"/>
    <n v="18"/>
    <n v="3"/>
  </r>
  <r>
    <s v="121100000426-0"/>
    <x v="47"/>
    <n v="322308"/>
    <m/>
    <s v="INTERCAMBIADOR DE CALOR"/>
    <d v="2016-12-31T00:00:00"/>
    <n v="1"/>
    <n v="1"/>
    <s v="ZLIN"/>
    <n v="0"/>
    <n v="1"/>
    <n v="0"/>
    <n v="0"/>
    <s v="Z000"/>
    <n v="0"/>
    <n v="0"/>
    <n v="11289041.77"/>
    <n v="7996404.5800000001"/>
    <s v="ZLIN"/>
    <n v="2"/>
    <n v="11"/>
  </r>
  <r>
    <s v="121100000427-0"/>
    <x v="47"/>
    <n v="322315"/>
    <m/>
    <s v="BOMBA"/>
    <d v="2016-12-31T00:00:00"/>
    <n v="0.96"/>
    <n v="0.90999999999999992"/>
    <s v="ZLIN"/>
    <n v="5"/>
    <n v="1"/>
    <n v="0"/>
    <n v="0"/>
    <s v="Z000"/>
    <n v="0"/>
    <n v="0"/>
    <n v="2315125.2200000002"/>
    <n v="1063706.1800000002"/>
    <s v="ZLIN"/>
    <n v="5"/>
    <n v="1"/>
  </r>
  <r>
    <s v="121100000428-0"/>
    <x v="47"/>
    <n v="322315"/>
    <m/>
    <s v="MOTOR"/>
    <d v="2016-12-31T00:00:00"/>
    <n v="0.04"/>
    <n v="0.04"/>
    <s v="ZLIN"/>
    <n v="1"/>
    <n v="11"/>
    <n v="0"/>
    <n v="0"/>
    <s v="Z000"/>
    <n v="0"/>
    <n v="0"/>
    <n v="101224.71"/>
    <n v="95601.12000000001"/>
    <s v="ZLIN"/>
    <n v="1"/>
    <n v="11"/>
  </r>
  <r>
    <s v="121100000429-0"/>
    <x v="47"/>
    <n v="322315"/>
    <m/>
    <s v="BOMBA"/>
    <d v="2016-12-31T00:00:00"/>
    <n v="1"/>
    <n v="1"/>
    <s v="ZLIN"/>
    <n v="0"/>
    <n v="1"/>
    <n v="0"/>
    <n v="0"/>
    <s v="Z000"/>
    <n v="0"/>
    <n v="0"/>
    <n v="3266470.49"/>
    <n v="566632.64000000013"/>
    <s v="ZLIN"/>
    <n v="15"/>
    <n v="3"/>
  </r>
  <r>
    <s v="121100000430-0"/>
    <x v="47"/>
    <n v="322315"/>
    <m/>
    <s v="MOTOR"/>
    <d v="2016-12-31T00:00:00"/>
    <n v="532162.81000000006"/>
    <n v="151501.26000000007"/>
    <s v="ZLIN"/>
    <n v="15"/>
    <n v="3"/>
    <n v="0"/>
    <n v="0"/>
    <s v="Z000"/>
    <n v="0"/>
    <n v="0"/>
    <n v="68140.94"/>
    <n v="11820.36"/>
    <s v="ZLIN"/>
    <n v="15"/>
    <n v="3"/>
  </r>
  <r>
    <s v="121100000431-0"/>
    <x v="47"/>
    <n v="322315"/>
    <m/>
    <s v="REDUCTOR"/>
    <d v="2016-12-31T00:00:00"/>
    <n v="1"/>
    <n v="1"/>
    <s v="ZLIN"/>
    <n v="0"/>
    <n v="1"/>
    <n v="0"/>
    <n v="0"/>
    <s v="Z000"/>
    <n v="0"/>
    <n v="0"/>
    <n v="282055.02"/>
    <n v="37460.440000000031"/>
    <s v="ZLIN"/>
    <n v="20"/>
    <n v="3"/>
  </r>
  <r>
    <s v="121100000432-0"/>
    <x v="47"/>
    <n v="322315"/>
    <m/>
    <s v="BOMBA"/>
    <d v="2016-12-31T00:00:00"/>
    <n v="1"/>
    <n v="1"/>
    <s v="ZLIN"/>
    <n v="0"/>
    <n v="1"/>
    <n v="0"/>
    <n v="0"/>
    <s v="Z000"/>
    <n v="0"/>
    <n v="0"/>
    <n v="3266470.49"/>
    <n v="566632.64000000013"/>
    <s v="ZLIN"/>
    <n v="15"/>
    <n v="3"/>
  </r>
  <r>
    <s v="121100000433-0"/>
    <x v="47"/>
    <n v="322315"/>
    <m/>
    <s v="MOTOR"/>
    <d v="2016-12-31T00:00:00"/>
    <n v="532162.81000000006"/>
    <n v="151501.26000000007"/>
    <s v="ZLIN"/>
    <n v="15"/>
    <n v="3"/>
    <n v="0"/>
    <n v="0"/>
    <s v="Z000"/>
    <n v="0"/>
    <n v="0"/>
    <n v="68140.94"/>
    <n v="11820.36"/>
    <s v="ZLIN"/>
    <n v="15"/>
    <n v="3"/>
  </r>
  <r>
    <s v="121100000434-0"/>
    <x v="47"/>
    <n v="322315"/>
    <m/>
    <s v="REDUCTOR"/>
    <d v="2016-12-31T00:00:00"/>
    <n v="1"/>
    <n v="1"/>
    <s v="ZLIN"/>
    <n v="0"/>
    <n v="1"/>
    <n v="0"/>
    <n v="0"/>
    <s v="Z000"/>
    <n v="0"/>
    <n v="0"/>
    <n v="282055.02"/>
    <n v="37460.440000000031"/>
    <s v="ZLIN"/>
    <n v="20"/>
    <n v="3"/>
  </r>
  <r>
    <s v="121100000435-0"/>
    <x v="47"/>
    <n v="322315"/>
    <m/>
    <s v="BOMBA"/>
    <d v="2016-12-31T00:00:00"/>
    <n v="1"/>
    <n v="1"/>
    <s v="ZLIN"/>
    <n v="0"/>
    <n v="1"/>
    <n v="0"/>
    <n v="0"/>
    <s v="Z000"/>
    <n v="0"/>
    <n v="0"/>
    <n v="424715.49"/>
    <n v="401120.18"/>
    <s v="ZLIN"/>
    <n v="1"/>
    <n v="11"/>
  </r>
  <r>
    <s v="121100000436-0"/>
    <x v="47"/>
    <n v="322315"/>
    <m/>
    <s v="MOTOR"/>
    <d v="2016-12-31T00:00:00"/>
    <n v="1"/>
    <n v="1"/>
    <s v="ZLIN"/>
    <n v="0"/>
    <n v="1"/>
    <n v="0"/>
    <n v="0"/>
    <s v="Z000"/>
    <n v="0"/>
    <n v="0"/>
    <n v="112314.49"/>
    <n v="106074.8"/>
    <s v="ZLIN"/>
    <n v="1"/>
    <n v="11"/>
  </r>
  <r>
    <s v="121100000437-0"/>
    <x v="47"/>
    <n v="322315"/>
    <m/>
    <s v="TANQUE"/>
    <d v="2016-12-31T00:00:00"/>
    <n v="76725398.909999996"/>
    <n v="60562475.179999992"/>
    <s v="ZLIN"/>
    <n v="8"/>
    <n v="5"/>
    <n v="0"/>
    <n v="0"/>
    <s v="Z000"/>
    <n v="0"/>
    <n v="0"/>
    <n v="1257458051.9300001"/>
    <n v="375031348.83000004"/>
    <s v="ZLIN"/>
    <n v="8"/>
    <n v="5"/>
  </r>
  <r>
    <s v="121100000438-0"/>
    <x v="47"/>
    <n v="322315"/>
    <m/>
    <s v="CIMENTACION TANQUE"/>
    <d v="2016-12-31T00:00:00"/>
    <n v="1365820.73"/>
    <n v="484006.89"/>
    <s v="ZLIN"/>
    <n v="46"/>
    <n v="11"/>
    <n v="0"/>
    <n v="0"/>
    <s v="Z000"/>
    <n v="0"/>
    <n v="0"/>
    <n v="21857838.260000002"/>
    <n v="1290219.620000001"/>
    <s v="ZLIN"/>
    <n v="46"/>
    <n v="11"/>
  </r>
  <r>
    <s v="121100000439-0"/>
    <x v="47"/>
    <n v="322315"/>
    <m/>
    <s v="DIQUE"/>
    <d v="2016-12-31T00:00:00"/>
    <n v="1"/>
    <n v="0.28000000000000003"/>
    <s v="ZLIN"/>
    <n v="25"/>
    <n v="11"/>
    <n v="0"/>
    <n v="0"/>
    <s v="Z000"/>
    <n v="0"/>
    <n v="0"/>
    <n v="60558558.950000003"/>
    <n v="6354910.5"/>
    <s v="ZLIN"/>
    <n v="25"/>
    <n v="11"/>
  </r>
  <r>
    <s v="121100000440-0"/>
    <x v="47"/>
    <n v="322315"/>
    <m/>
    <s v="TANQUE"/>
    <d v="2016-12-31T00:00:00"/>
    <n v="284008829.37"/>
    <n v="197913437.56999999"/>
    <s v="ZLIN"/>
    <n v="12"/>
    <n v="7"/>
    <n v="0"/>
    <n v="0"/>
    <s v="Z000"/>
    <n v="0"/>
    <n v="0"/>
    <n v="1321774706.95"/>
    <n v="274026463.63"/>
    <s v="ZLIN"/>
    <n v="12"/>
    <n v="7"/>
  </r>
  <r>
    <s v="121100000441-0"/>
    <x v="47"/>
    <n v="322315"/>
    <m/>
    <s v="CIMENTACION TANQUE"/>
    <d v="2016-12-31T00:00:00"/>
    <n v="4525853.3"/>
    <n v="1603830.0899999999"/>
    <s v="ZLIN"/>
    <n v="46"/>
    <n v="11"/>
    <n v="0"/>
    <n v="0"/>
    <s v="Z000"/>
    <n v="0"/>
    <n v="0"/>
    <n v="19689558.199999999"/>
    <n v="1162230.870000001"/>
    <s v="ZLIN"/>
    <n v="46"/>
    <n v="11"/>
  </r>
  <r>
    <s v="121100000442-0"/>
    <x v="47"/>
    <n v="322315"/>
    <m/>
    <s v="DIQUE"/>
    <d v="2016-12-31T00:00:00"/>
    <n v="16806233.68"/>
    <n v="5557778.3499999996"/>
    <s v="ZLIN"/>
    <n v="51"/>
    <n v="11"/>
    <n v="0"/>
    <n v="0"/>
    <s v="Z000"/>
    <n v="0"/>
    <n v="0"/>
    <n v="72762483.909999996"/>
    <n v="3889818.3199999928"/>
    <s v="ZLIN"/>
    <n v="51"/>
    <n v="11"/>
  </r>
  <r>
    <s v="121100000443-0"/>
    <x v="47"/>
    <n v="322315"/>
    <m/>
    <s v="RECIPIENTE"/>
    <d v="2016-12-31T00:00:00"/>
    <n v="1"/>
    <n v="1"/>
    <s v="ZLIN"/>
    <n v="0"/>
    <n v="1"/>
    <n v="0"/>
    <n v="0"/>
    <s v="Z000"/>
    <n v="0"/>
    <n v="0"/>
    <n v="9308578.4499999993"/>
    <n v="1614753.4099999992"/>
    <s v="ZLIN"/>
    <n v="15"/>
    <n v="3"/>
  </r>
  <r>
    <s v="121100000444-0"/>
    <x v="47"/>
    <n v="322315"/>
    <m/>
    <s v="TANQUE"/>
    <d v="2016-12-31T00:00:00"/>
    <n v="1"/>
    <n v="1"/>
    <s v="ZLIN"/>
    <n v="0"/>
    <n v="1"/>
    <n v="0"/>
    <n v="0"/>
    <s v="Z000"/>
    <n v="0"/>
    <n v="0"/>
    <n v="1256710126"/>
    <n v="374808283.20000005"/>
    <s v="ZLIN"/>
    <n v="8"/>
    <n v="5"/>
  </r>
  <r>
    <s v="121100000445-0"/>
    <x v="47"/>
    <n v="322315"/>
    <m/>
    <s v="CIMENTACION TANQUE"/>
    <d v="2016-12-31T00:00:00"/>
    <n v="1"/>
    <n v="1"/>
    <s v="ZLIN"/>
    <n v="0"/>
    <n v="1"/>
    <n v="0"/>
    <n v="0"/>
    <s v="Z000"/>
    <n v="0"/>
    <n v="0"/>
    <n v="16119802.58"/>
    <n v="1522425.790000001"/>
    <s v="ZLIN"/>
    <n v="28"/>
    <n v="11"/>
  </r>
  <r>
    <s v="121100000446-0"/>
    <x v="47"/>
    <n v="322315"/>
    <m/>
    <s v="DIQUE"/>
    <d v="2016-12-31T00:00:00"/>
    <n v="1"/>
    <n v="1"/>
    <s v="ZLIN"/>
    <n v="0"/>
    <n v="1"/>
    <n v="0"/>
    <n v="0"/>
    <s v="Z000"/>
    <n v="0"/>
    <n v="0"/>
    <n v="115785572.3"/>
    <n v="9373117.7599999905"/>
    <s v="ZLIN"/>
    <n v="33"/>
    <n v="11"/>
  </r>
  <r>
    <s v="121100000447-0"/>
    <x v="47"/>
    <n v="322315"/>
    <m/>
    <s v="RECIPIENTE"/>
    <d v="2016-12-31T00:00:00"/>
    <n v="1"/>
    <n v="1"/>
    <s v="ZLIN"/>
    <n v="0"/>
    <n v="1"/>
    <n v="0"/>
    <n v="0"/>
    <s v="Z000"/>
    <n v="0"/>
    <n v="0"/>
    <n v="931540.73"/>
    <n v="659841.35"/>
    <s v="ZLIN"/>
    <n v="2"/>
    <n v="11"/>
  </r>
  <r>
    <s v="121100000448-0"/>
    <x v="47"/>
    <n v="322315"/>
    <m/>
    <s v="MOTOR"/>
    <d v="2016-12-31T00:00:00"/>
    <n v="1"/>
    <n v="1"/>
    <s v="ZLIN"/>
    <n v="0"/>
    <n v="1"/>
    <n v="0"/>
    <n v="0"/>
    <s v="Z000"/>
    <n v="0"/>
    <n v="0"/>
    <n v="100467.98"/>
    <n v="71164.819999999992"/>
    <s v="ZLIN"/>
    <n v="2"/>
    <n v="11"/>
  </r>
  <r>
    <s v="121100000449-0"/>
    <x v="47"/>
    <n v="322315"/>
    <m/>
    <s v="TUBERIA INTERNA"/>
    <d v="2016-12-31T00:00:00"/>
    <n v="16640.55"/>
    <n v="6949"/>
    <s v="ZLIN"/>
    <n v="30"/>
    <n v="10"/>
    <n v="0"/>
    <n v="0"/>
    <s v="Z000"/>
    <n v="0"/>
    <n v="0"/>
    <n v="60901.22"/>
    <n v="5406.3700000000026"/>
    <s v="ZLIN"/>
    <n v="30"/>
    <n v="10"/>
  </r>
  <r>
    <s v="121100000450-0"/>
    <x v="47"/>
    <n v="322315"/>
    <m/>
    <s v="TUBERIA INTERNA"/>
    <d v="2016-12-31T00:00:00"/>
    <n v="8515.74"/>
    <n v="3556.17"/>
    <s v="ZLIN"/>
    <n v="30"/>
    <n v="10"/>
    <n v="0"/>
    <n v="0"/>
    <s v="Z000"/>
    <n v="0"/>
    <n v="0"/>
    <n v="30325.77"/>
    <n v="2692.1000000000022"/>
    <s v="ZLIN"/>
    <n v="30"/>
    <n v="10"/>
  </r>
  <r>
    <s v="121100000451-0"/>
    <x v="47"/>
    <n v="322315"/>
    <m/>
    <s v="TUBERIA INTERNA"/>
    <d v="2016-12-31T00:00:00"/>
    <n v="4580.4399999999996"/>
    <n v="1912.7299999999996"/>
    <s v="ZLIN"/>
    <n v="30"/>
    <n v="10"/>
    <n v="0"/>
    <n v="0"/>
    <s v="Z000"/>
    <n v="0"/>
    <n v="0"/>
    <n v="16763.5"/>
    <n v="1488.1499999999996"/>
    <s v="ZLIN"/>
    <n v="30"/>
    <n v="10"/>
  </r>
  <r>
    <s v="121100000452-0"/>
    <x v="47"/>
    <n v="322315"/>
    <m/>
    <s v="TUBERIA INTERNA"/>
    <d v="2016-12-31T00:00:00"/>
    <n v="2344"/>
    <n v="978.82999999999993"/>
    <s v="ZLIN"/>
    <n v="30"/>
    <n v="10"/>
    <n v="0"/>
    <n v="0"/>
    <s v="Z000"/>
    <n v="0"/>
    <n v="0"/>
    <n v="8347.2999999999993"/>
    <n v="740.99999999999909"/>
    <s v="ZLIN"/>
    <n v="30"/>
    <n v="10"/>
  </r>
  <r>
    <s v="121100000453-0"/>
    <x v="47"/>
    <n v="322315"/>
    <m/>
    <s v="TUBERIA INTERNA"/>
    <d v="2016-12-31T00:00:00"/>
    <n v="20595.05"/>
    <n v="8600.4"/>
    <s v="ZLIN"/>
    <n v="30"/>
    <n v="10"/>
    <n v="0"/>
    <n v="0"/>
    <s v="Z000"/>
    <n v="0"/>
    <n v="0"/>
    <n v="75373.94"/>
    <n v="6691.1699999999983"/>
    <s v="ZLIN"/>
    <n v="30"/>
    <n v="10"/>
  </r>
  <r>
    <s v="121100000454-0"/>
    <x v="47"/>
    <n v="322315"/>
    <m/>
    <s v="TUBERIA INTERNA"/>
    <d v="2016-12-31T00:00:00"/>
    <n v="10539.4"/>
    <n v="4401.1499999999996"/>
    <s v="ZLIN"/>
    <n v="30"/>
    <n v="10"/>
    <n v="0"/>
    <n v="0"/>
    <s v="Z000"/>
    <n v="0"/>
    <n v="0"/>
    <n v="37532.22"/>
    <n v="3331.8400000000038"/>
    <s v="ZLIN"/>
    <n v="30"/>
    <n v="10"/>
  </r>
  <r>
    <s v="121100000455-0"/>
    <x v="47"/>
    <n v="322315"/>
    <m/>
    <s v="TUBERIA INTERNA"/>
    <d v="2016-12-31T00:00:00"/>
    <n v="13445066.300000001"/>
    <n v="5614589.4000000004"/>
    <s v="ZLIN"/>
    <n v="30"/>
    <n v="10"/>
    <n v="0"/>
    <n v="0"/>
    <s v="Z000"/>
    <n v="0"/>
    <n v="0"/>
    <n v="49206357.649999999"/>
    <n v="4368188.4200000018"/>
    <s v="ZLIN"/>
    <n v="30"/>
    <n v="10"/>
  </r>
  <r>
    <s v="121100000456-0"/>
    <x v="47"/>
    <n v="322315"/>
    <m/>
    <s v="TUBERIA INTERNA"/>
    <d v="2016-12-31T00:00:00"/>
    <n v="6880444.7400000002"/>
    <n v="2873237.77"/>
    <s v="ZLIN"/>
    <n v="30"/>
    <n v="10"/>
    <n v="0"/>
    <n v="0"/>
    <s v="Z000"/>
    <n v="0"/>
    <n v="0"/>
    <n v="24502232.07"/>
    <n v="2175132.879999999"/>
    <s v="ZLIN"/>
    <n v="30"/>
    <n v="10"/>
  </r>
  <r>
    <s v="121100000457-0"/>
    <x v="47"/>
    <n v="322315"/>
    <m/>
    <s v="TUBERIA INTERNA"/>
    <d v="2016-12-31T00:00:00"/>
    <n v="4289861.18"/>
    <n v="1791423.5799999996"/>
    <s v="ZLIN"/>
    <n v="30"/>
    <n v="10"/>
    <n v="0"/>
    <n v="0"/>
    <s v="Z000"/>
    <n v="0"/>
    <n v="0"/>
    <n v="15700067.109999999"/>
    <n v="1393739.6399999987"/>
    <s v="ZLIN"/>
    <n v="30"/>
    <n v="10"/>
  </r>
  <r>
    <s v="121100000458-0"/>
    <x v="47"/>
    <n v="322315"/>
    <m/>
    <s v="TUBERIA INTERNA"/>
    <d v="2016-12-31T00:00:00"/>
    <n v="2195314.7599999998"/>
    <n v="916751.99999999977"/>
    <s v="ZLIN"/>
    <n v="30"/>
    <n v="10"/>
    <n v="0"/>
    <n v="0"/>
    <s v="Z000"/>
    <n v="0"/>
    <n v="0"/>
    <n v="7817824.8499999996"/>
    <n v="694010.55999999959"/>
    <s v="ZLIN"/>
    <n v="30"/>
    <n v="10"/>
  </r>
  <r>
    <s v="121100000459-0"/>
    <x v="47"/>
    <n v="322315"/>
    <m/>
    <s v="TUBERIA INTERNA"/>
    <d v="2016-12-31T00:00:00"/>
    <n v="13600387.67"/>
    <n v="5679450.8700000001"/>
    <s v="ZLIN"/>
    <n v="30"/>
    <n v="10"/>
    <n v="0"/>
    <n v="0"/>
    <s v="Z000"/>
    <n v="0"/>
    <n v="0"/>
    <n v="49774804.049999997"/>
    <n v="4418651.0099999979"/>
    <s v="ZLIN"/>
    <n v="30"/>
    <n v="10"/>
  </r>
  <r>
    <s v="121100000460-0"/>
    <x v="47"/>
    <n v="322315"/>
    <m/>
    <s v="TUBERIA INTERNA"/>
    <d v="2016-12-31T00:00:00"/>
    <n v="6959929.6100000003"/>
    <n v="2906430.2300000004"/>
    <s v="ZLIN"/>
    <n v="30"/>
    <n v="10"/>
    <n v="0"/>
    <n v="0"/>
    <s v="Z000"/>
    <n v="0"/>
    <n v="0"/>
    <n v="24785288.879999999"/>
    <n v="2200260.6400000006"/>
    <s v="ZLIN"/>
    <n v="30"/>
    <n v="10"/>
  </r>
  <r>
    <s v="121100000461-0"/>
    <x v="47"/>
    <n v="344301"/>
    <m/>
    <s v="TRANSFORMADOR"/>
    <d v="2017-06-01T00:00:00"/>
    <n v="112612199.91"/>
    <n v="5630609.9899999946"/>
    <s v="Z000"/>
    <n v="0"/>
    <n v="0"/>
    <n v="0"/>
    <n v="0"/>
    <s v="Z000"/>
    <n v="0"/>
    <n v="0"/>
    <n v="0"/>
    <n v="0"/>
    <s v="ZLIN"/>
    <n v="3"/>
    <n v="0"/>
  </r>
  <r>
    <s v="121100000462-0"/>
    <x v="47"/>
    <n v="344100"/>
    <m/>
    <s v="SURTIDOR DE COMBUSTIBLE"/>
    <d v="2017-06-09T00:00:00"/>
    <n v="3684031.65"/>
    <n v="81867.370000000112"/>
    <s v="Z000"/>
    <n v="0"/>
    <n v="0"/>
    <n v="0"/>
    <n v="0"/>
    <s v="Z000"/>
    <n v="0"/>
    <n v="0"/>
    <n v="0"/>
    <n v="0"/>
    <s v="ZLIN"/>
    <n v="3"/>
    <n v="0"/>
  </r>
  <r>
    <s v="121100000463-0"/>
    <x v="47"/>
    <n v="322100"/>
    <m/>
    <s v="HORNO DE CRUDO CH-2002"/>
    <d v="2017-09-30T00:00:00"/>
    <n v="2080844759.46"/>
    <n v="0"/>
    <s v="Z000"/>
    <n v="0"/>
    <n v="0"/>
    <n v="0"/>
    <n v="0"/>
    <s v="Z000"/>
    <n v="0"/>
    <n v="0"/>
    <n v="0"/>
    <n v="0"/>
    <s v="ZLIN"/>
    <n v="3"/>
    <n v="0"/>
  </r>
  <r>
    <s v="128501000502-0"/>
    <x v="48"/>
    <n v="322301"/>
    <m/>
    <s v="Enfriador de reductor bomba bunker e ifos-Minor A"/>
    <d v="2014-12-19T00:00:00"/>
    <n v="1997000"/>
    <n v="1872187.5"/>
    <s v="ZLIN"/>
    <n v="4"/>
    <n v="0"/>
    <n v="0"/>
    <n v="0"/>
    <s v="ZLIN"/>
    <n v="4"/>
    <n v="0"/>
    <n v="0"/>
    <n v="0"/>
    <s v=""/>
    <m/>
    <m/>
  </r>
  <r>
    <s v="128501000821-0"/>
    <x v="48"/>
    <n v="323201"/>
    <m/>
    <s v="UPS"/>
    <d v="2016-05-16T00:00:00"/>
    <n v="13459250"/>
    <n v="2093661.1099999994"/>
    <s v="ZLIN"/>
    <n v="15"/>
    <n v="0"/>
    <n v="0"/>
    <n v="0"/>
    <s v="ZLIN"/>
    <n v="15"/>
    <n v="0"/>
    <n v="0"/>
    <n v="0"/>
    <s v=""/>
    <m/>
    <m/>
  </r>
  <r>
    <s v="128501000846-0"/>
    <x v="48"/>
    <n v="323201"/>
    <m/>
    <s v="SISTEMA CALEFACCION SOLAR"/>
    <d v="2016-10-05T00:00:00"/>
    <n v="10460000"/>
    <n v="1002416.6699999999"/>
    <s v="ZLIN"/>
    <n v="20"/>
    <n v="0"/>
    <n v="0"/>
    <n v="0"/>
    <s v="ZLIN"/>
    <n v="15"/>
    <n v="0"/>
    <n v="0"/>
    <n v="0"/>
    <s v=""/>
    <m/>
    <m/>
  </r>
  <r>
    <s v="128501000878-0"/>
    <x v="48"/>
    <n v="323201"/>
    <m/>
    <s v="SISTEMA SOLAR FOTOVOLTAICO"/>
    <d v="2017-03-16T00:00:00"/>
    <n v="52075000"/>
    <n v="5207500"/>
    <s v="ZLIN"/>
    <n v="15"/>
    <n v="0"/>
    <n v="0"/>
    <n v="0"/>
    <s v="ZLIN"/>
    <n v="15"/>
    <n v="0"/>
    <n v="0"/>
    <n v="0"/>
    <s v=""/>
    <m/>
    <m/>
  </r>
  <r>
    <s v="128501000900-0"/>
    <x v="48"/>
    <n v="322301"/>
    <m/>
    <s v="TANQUE HORIZONTAL"/>
    <d v="2016-09-26T00:00:00"/>
    <n v="1380944.19"/>
    <n v="184125.89999999991"/>
    <s v="ZLIN"/>
    <n v="15"/>
    <n v="0"/>
    <n v="0"/>
    <n v="0"/>
    <s v="ZLIN"/>
    <n v="15"/>
    <n v="0"/>
    <n v="0"/>
    <n v="0"/>
    <s v=""/>
    <m/>
    <m/>
  </r>
  <r>
    <s v="128501000901-0"/>
    <x v="48"/>
    <n v="322301"/>
    <m/>
    <s v="TERMOCIRCULADOR"/>
    <d v="2017-11-09T00:00:00"/>
    <n v="43546584"/>
    <n v="2419254.6700000018"/>
    <s v="ZLIN"/>
    <n v="15"/>
    <n v="0"/>
    <n v="0"/>
    <n v="0"/>
    <s v="ZLIN"/>
    <n v="15"/>
    <n v="0"/>
    <n v="0"/>
    <n v="0"/>
    <s v=""/>
    <m/>
    <m/>
  </r>
  <r>
    <s v="128501000902-0"/>
    <x v="48"/>
    <n v="323201"/>
    <m/>
    <s v="DISYUNTOR AL VACIO"/>
    <d v="2017-07-26T00:00:00"/>
    <n v="35369000"/>
    <n v="4126383.3299999982"/>
    <s v="ZLIN"/>
    <n v="10"/>
    <n v="0"/>
    <n v="0"/>
    <n v="0"/>
    <s v="ZLIN"/>
    <n v="1"/>
    <n v="0"/>
    <n v="0"/>
    <n v="0"/>
    <s v=""/>
    <m/>
    <m/>
  </r>
  <r>
    <s v="128501000903-0"/>
    <x v="48"/>
    <n v="323201"/>
    <m/>
    <s v="DISYUNTOR AL VACIO"/>
    <d v="2017-07-26T00:00:00"/>
    <n v="35369000"/>
    <n v="4126383.3299999982"/>
    <s v="ZLIN"/>
    <n v="10"/>
    <n v="0"/>
    <n v="0"/>
    <n v="0"/>
    <s v="ZLIN"/>
    <n v="1"/>
    <n v="0"/>
    <n v="0"/>
    <n v="0"/>
    <s v=""/>
    <m/>
    <m/>
  </r>
  <r>
    <s v="128501000904-0"/>
    <x v="48"/>
    <n v="323201"/>
    <m/>
    <s v="GENERADOR ELECTRICO"/>
    <d v="2017-09-04T00:00:00"/>
    <n v="32256294"/>
    <n v="2150419.6000000015"/>
    <s v="ZLIN"/>
    <n v="15"/>
    <n v="0"/>
    <n v="0"/>
    <n v="0"/>
    <s v="ZLIN"/>
    <n v="15"/>
    <n v="0"/>
    <n v="0"/>
    <n v="0"/>
    <s v=""/>
    <m/>
    <m/>
  </r>
  <r>
    <s v="128501000905-0"/>
    <x v="48"/>
    <n v="323201"/>
    <m/>
    <s v="TRANSFORMADOR"/>
    <d v="2017-12-14T00:00:00"/>
    <n v="25786690"/>
    <n v="1289334.5"/>
    <s v="ZLIN"/>
    <n v="15"/>
    <n v="0"/>
    <n v="0"/>
    <n v="0"/>
    <s v="ZLIN"/>
    <n v="15"/>
    <n v="0"/>
    <n v="0"/>
    <n v="0"/>
    <s v=""/>
    <m/>
    <m/>
  </r>
  <r>
    <s v="128501000906-0"/>
    <x v="48"/>
    <n v="323201"/>
    <m/>
    <s v="TRANSFORMADOR"/>
    <d v="2017-12-14T00:00:00"/>
    <n v="27131176"/>
    <n v="1356558.8000000007"/>
    <s v="ZLIN"/>
    <n v="15"/>
    <n v="0"/>
    <n v="0"/>
    <n v="0"/>
    <s v="ZLIN"/>
    <n v="15"/>
    <n v="0"/>
    <n v="0"/>
    <n v="0"/>
    <s v=""/>
    <m/>
    <m/>
  </r>
  <r>
    <s v="128501000907-0"/>
    <x v="48"/>
    <n v="323201"/>
    <m/>
    <s v="TRANSFORMADOR"/>
    <d v="2017-12-14T00:00:00"/>
    <n v="29335429.010000002"/>
    <n v="1466771.450000003"/>
    <s v="ZLIN"/>
    <n v="15"/>
    <n v="0"/>
    <n v="0"/>
    <n v="0"/>
    <s v="ZLIN"/>
    <n v="15"/>
    <n v="0"/>
    <n v="0"/>
    <n v="0"/>
    <s v=""/>
    <m/>
    <m/>
  </r>
  <r>
    <s v="128501000908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09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10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11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12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13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14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15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16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17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18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19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20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21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22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23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24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25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26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27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28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29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30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31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32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33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34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35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36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37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38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39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40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41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42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43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44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45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46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47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48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49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50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51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52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53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54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55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56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57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58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59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60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61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62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63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64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65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66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67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68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69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70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71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72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73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74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75-0"/>
    <x v="48"/>
    <n v="323201"/>
    <m/>
    <s v="LUMINARIA"/>
    <d v="2017-08-09T00:00:00"/>
    <n v="498640"/>
    <n v="27009.669999999984"/>
    <s v="ZLIN"/>
    <n v="20"/>
    <n v="0"/>
    <n v="0"/>
    <n v="0"/>
    <s v="ZLIN"/>
    <n v="1"/>
    <n v="0"/>
    <n v="0"/>
    <n v="0"/>
    <s v=""/>
    <m/>
    <m/>
  </r>
  <r>
    <s v="128501000976-0"/>
    <x v="48"/>
    <n v="323201"/>
    <m/>
    <s v="LUMINARIA"/>
    <d v="2017-08-09T00:00:00"/>
    <n v="498640.29"/>
    <n v="27009.679999999993"/>
    <s v="ZLIN"/>
    <n v="20"/>
    <n v="0"/>
    <n v="0"/>
    <n v="0"/>
    <s v="ZLIN"/>
    <n v="1"/>
    <n v="0"/>
    <n v="0"/>
    <n v="0"/>
    <s v=""/>
    <m/>
    <m/>
  </r>
  <r>
    <s v="128501000978-0"/>
    <x v="48"/>
    <n v="344100"/>
    <m/>
    <s v="Bancos capacitores para Siquirres-Turrialba"/>
    <d v="2018-08-10T00:00:00"/>
    <n v="69550593.010000005"/>
    <n v="289794.1400000006"/>
    <s v="ZLIN"/>
    <n v="20"/>
    <n v="0"/>
    <n v="0"/>
    <n v="0"/>
    <s v="ZLIN"/>
    <n v="15"/>
    <n v="0"/>
    <n v="0"/>
    <n v="0"/>
    <s v=""/>
    <m/>
    <m/>
  </r>
  <r>
    <s v="128501000980-0"/>
    <x v="48"/>
    <n v="344100"/>
    <m/>
    <s v="Bancos capacitores para Siquirres-Turrialba"/>
    <d v="2018-08-16T00:00:00"/>
    <n v="34588997"/>
    <n v="144120.8200000003"/>
    <s v="ZLIN"/>
    <n v="20"/>
    <n v="0"/>
    <n v="0"/>
    <n v="0"/>
    <s v="ZLIN"/>
    <n v="15"/>
    <n v="0"/>
    <n v="0"/>
    <n v="0"/>
    <s v=""/>
    <m/>
    <m/>
  </r>
  <r>
    <s v="128501000990-0"/>
    <x v="48"/>
    <n v="323201"/>
    <m/>
    <s v="Colector solar c/tanque de 200L"/>
    <d v="2017-09-13T00:00:00"/>
    <n v="1091682.8999999999"/>
    <n v="72778.85999999987"/>
    <s v="ZLIN"/>
    <n v="15"/>
    <n v="0"/>
    <n v="0"/>
    <n v="0"/>
    <s v="ZLIN"/>
    <n v="15"/>
    <n v="0"/>
    <n v="0"/>
    <n v="0"/>
    <s v=""/>
    <m/>
    <m/>
  </r>
  <r>
    <s v="128501000992-0"/>
    <x v="48"/>
    <n v="344301"/>
    <m/>
    <s v="RECONECTADOR"/>
    <d v="2018-08-06T00:00:00"/>
    <n v="12740382.98"/>
    <n v="106169.86000000127"/>
    <s v="ZLIN"/>
    <n v="10"/>
    <n v="0"/>
    <n v="0"/>
    <n v="0"/>
    <s v="ZLIN"/>
    <n v="10"/>
    <n v="0"/>
    <n v="0"/>
    <n v="0"/>
    <s v=""/>
    <m/>
    <m/>
  </r>
  <r>
    <s v="128501000993-0"/>
    <x v="48"/>
    <n v="344301"/>
    <m/>
    <s v="RECONECTADOR"/>
    <d v="2018-08-06T00:00:00"/>
    <n v="12740382.98"/>
    <n v="106169.86000000127"/>
    <s v="ZLIN"/>
    <n v="10"/>
    <n v="0"/>
    <n v="0"/>
    <n v="0"/>
    <s v="ZLIN"/>
    <n v="10"/>
    <n v="0"/>
    <n v="0"/>
    <n v="0"/>
    <s v=""/>
    <m/>
    <m/>
  </r>
  <r>
    <s v="128501000994-0"/>
    <x v="48"/>
    <n v="344301"/>
    <m/>
    <s v="RECONECTADOR"/>
    <d v="2018-08-06T00:00:00"/>
    <n v="12740382.98"/>
    <n v="106169.86000000127"/>
    <s v="ZLIN"/>
    <n v="10"/>
    <n v="0"/>
    <n v="0"/>
    <n v="0"/>
    <s v="ZLIN"/>
    <n v="10"/>
    <n v="0"/>
    <n v="0"/>
    <n v="0"/>
    <s v=""/>
    <m/>
    <m/>
  </r>
  <r>
    <s v="128602000065-0"/>
    <x v="49"/>
    <n v="315100"/>
    <m/>
    <s v="PERSIANA"/>
    <d v="2018-07-23T00:00:00"/>
    <n v="510000"/>
    <n v="8500"/>
    <s v="ZLIN"/>
    <n v="10"/>
    <n v="0"/>
    <n v="0"/>
    <n v="0"/>
    <s v="ZLIN"/>
    <n v="10"/>
    <n v="0"/>
    <n v="0"/>
    <n v="0"/>
    <s v=""/>
    <m/>
    <m/>
  </r>
  <r>
    <s v="128604000649-0"/>
    <x v="50"/>
    <n v="314100"/>
    <m/>
    <s v="COMPUTADORA PORTATIL"/>
    <d v="2017-04-24T00:00:00"/>
    <n v="1000000"/>
    <n v="283333.32999999996"/>
    <s v="ZLIN"/>
    <n v="5"/>
    <n v="0"/>
    <n v="0"/>
    <n v="0"/>
    <s v="ZLIN"/>
    <n v="5"/>
    <n v="0"/>
    <n v="0"/>
    <n v="0"/>
    <s v=""/>
    <m/>
    <m/>
  </r>
  <r>
    <s v="128604000652-0"/>
    <x v="50"/>
    <n v="213201"/>
    <m/>
    <s v="LIBRERIA STOREONCE B6600"/>
    <d v="2018-09-11T00:00:00"/>
    <n v="33772560.960000001"/>
    <n v="0"/>
    <s v="ZLIN"/>
    <n v="5"/>
    <n v="0"/>
    <n v="0"/>
    <n v="0"/>
    <s v="ZLIN"/>
    <n v="5"/>
    <n v="0"/>
    <n v="0"/>
    <n v="0"/>
    <s v=""/>
    <m/>
    <m/>
  </r>
  <r>
    <s v="128604000653-0"/>
    <x v="50"/>
    <n v="213201"/>
    <m/>
    <s v="LICENCIA HP DATA PROTECTOR"/>
    <d v="2018-09-11T00:00:00"/>
    <n v="33772560.960000001"/>
    <n v="0"/>
    <s v="ZLIN"/>
    <n v="5"/>
    <n v="0"/>
    <n v="0"/>
    <n v="0"/>
    <s v="ZLIN"/>
    <n v="5"/>
    <n v="0"/>
    <n v="0"/>
    <n v="0"/>
    <s v=""/>
    <m/>
    <m/>
  </r>
  <r>
    <s v="128604000654-0"/>
    <x v="50"/>
    <n v="213201"/>
    <m/>
    <s v="LICENCIA HP DATA PROTECTOR"/>
    <d v="2018-09-11T00:00:00"/>
    <n v="33976026.32"/>
    <n v="0"/>
    <s v="ZLIN"/>
    <n v="5"/>
    <n v="0"/>
    <n v="0"/>
    <n v="0"/>
    <s v="ZLIN"/>
    <n v="5"/>
    <n v="0"/>
    <n v="0"/>
    <n v="0"/>
    <s v=""/>
    <m/>
    <m/>
  </r>
  <r>
    <s v="128604000655-0"/>
    <x v="50"/>
    <n v="213201"/>
    <m/>
    <s v="LICENCIA HP DATA PROTECTOR"/>
    <d v="2018-09-11T00:00:00"/>
    <n v="33976008.890000001"/>
    <n v="0"/>
    <s v="ZLIN"/>
    <n v="5"/>
    <n v="0"/>
    <n v="0"/>
    <n v="0"/>
    <s v="ZLIN"/>
    <n v="5"/>
    <n v="0"/>
    <n v="0"/>
    <n v="0"/>
    <s v=""/>
    <m/>
    <m/>
  </r>
  <r>
    <s v="128604000656-0"/>
    <x v="50"/>
    <n v="213201"/>
    <m/>
    <s v="LICENCIA HP DATA PROTECTOR"/>
    <d v="2018-09-11T00:00:00"/>
    <n v="33976008.890000001"/>
    <n v="0"/>
    <s v="ZLIN"/>
    <n v="5"/>
    <n v="0"/>
    <n v="0"/>
    <n v="0"/>
    <s v="ZLIN"/>
    <n v="5"/>
    <n v="0"/>
    <n v="0"/>
    <n v="0"/>
    <s v=""/>
    <m/>
    <m/>
  </r>
  <r>
    <s v="128604000657-0"/>
    <x v="50"/>
    <n v="213201"/>
    <m/>
    <s v="LICENCIA HP DATA PROTECTOR"/>
    <d v="2018-09-11T00:00:00"/>
    <n v="33976003.079999998"/>
    <n v="0"/>
    <s v="ZLIN"/>
    <n v="5"/>
    <n v="0"/>
    <n v="0"/>
    <n v="0"/>
    <s v="ZLIN"/>
    <n v="5"/>
    <n v="0"/>
    <n v="0"/>
    <n v="0"/>
    <s v=""/>
    <m/>
    <m/>
  </r>
  <r>
    <s v="128604000670-0"/>
    <x v="50"/>
    <n v="213201"/>
    <m/>
    <s v="UNIDAD DE ALMACENAMINTO PARA 3PAR"/>
    <d v="2018-06-21T00:00:00"/>
    <n v="274051202.95999998"/>
    <n v="13702560.149999976"/>
    <s v="ZLIN"/>
    <n v="5"/>
    <n v="0"/>
    <n v="0"/>
    <n v="0"/>
    <s v="ZLIN"/>
    <n v="5"/>
    <n v="0"/>
    <n v="0"/>
    <n v="0"/>
    <s v=""/>
    <m/>
    <m/>
  </r>
  <r>
    <s v="128604000671-0"/>
    <x v="50"/>
    <n v="213201"/>
    <m/>
    <s v="UNIDAD DE ALMACENAMINTO PARA 3PAR"/>
    <d v="2018-07-30T00:00:00"/>
    <n v="21394061.27"/>
    <n v="713135.37999999896"/>
    <s v="ZLIN"/>
    <n v="5"/>
    <n v="0"/>
    <n v="0"/>
    <n v="0"/>
    <s v="ZLIN"/>
    <n v="5"/>
    <n v="0"/>
    <n v="0"/>
    <n v="0"/>
    <s v=""/>
    <m/>
    <m/>
  </r>
  <r>
    <s v="128604000688-0"/>
    <x v="50"/>
    <n v="341102"/>
    <m/>
    <s v="IMPRESORA  PUNTO DE VENTA"/>
    <d v="2017-12-18T00:00:00"/>
    <n v="95232.99"/>
    <n v="14284.950000000012"/>
    <s v="ZLIN"/>
    <n v="5"/>
    <n v="0"/>
    <n v="0"/>
    <n v="0"/>
    <s v="ZLIN"/>
    <n v="5"/>
    <n v="0"/>
    <n v="0"/>
    <n v="0"/>
    <s v=""/>
    <m/>
    <m/>
  </r>
  <r>
    <s v="128604000689-0"/>
    <x v="50"/>
    <n v="341102"/>
    <m/>
    <s v="IMPRESORA  PUNTO DE VENTA"/>
    <d v="2017-12-18T00:00:00"/>
    <n v="95232.99"/>
    <n v="14284.950000000012"/>
    <s v="ZLIN"/>
    <n v="5"/>
    <n v="0"/>
    <n v="0"/>
    <n v="0"/>
    <s v="ZLIN"/>
    <n v="5"/>
    <n v="0"/>
    <n v="0"/>
    <n v="0"/>
    <s v=""/>
    <m/>
    <m/>
  </r>
  <r>
    <s v="128604000690-0"/>
    <x v="50"/>
    <n v="341102"/>
    <m/>
    <s v="IMPRESORA  PUNTO DE VENTA"/>
    <d v="2017-12-18T00:00:00"/>
    <n v="95232.99"/>
    <n v="14284.950000000012"/>
    <s v="ZLIN"/>
    <n v="5"/>
    <n v="0"/>
    <n v="0"/>
    <n v="0"/>
    <s v="ZLIN"/>
    <n v="5"/>
    <n v="0"/>
    <n v="0"/>
    <n v="0"/>
    <s v=""/>
    <m/>
    <m/>
  </r>
  <r>
    <s v="128604000691-0"/>
    <x v="50"/>
    <n v="341102"/>
    <m/>
    <s v="IMPRESORA  PUNTO DE VENTA"/>
    <d v="2017-12-18T00:00:00"/>
    <n v="95232.99"/>
    <n v="14284.950000000012"/>
    <s v="ZLIN"/>
    <n v="5"/>
    <n v="0"/>
    <n v="0"/>
    <n v="0"/>
    <s v="ZLIN"/>
    <n v="5"/>
    <n v="0"/>
    <n v="0"/>
    <n v="0"/>
    <s v=""/>
    <m/>
    <m/>
  </r>
  <r>
    <s v="128604000692-0"/>
    <x v="50"/>
    <n v="341102"/>
    <m/>
    <s v="IMPRESORA  PUNTO DE VENTA"/>
    <d v="2017-12-18T00:00:00"/>
    <n v="95232.99"/>
    <n v="14284.950000000012"/>
    <s v="ZLIN"/>
    <n v="5"/>
    <n v="0"/>
    <n v="0"/>
    <n v="0"/>
    <s v="ZLIN"/>
    <n v="5"/>
    <n v="0"/>
    <n v="0"/>
    <n v="0"/>
    <s v=""/>
    <m/>
    <m/>
  </r>
  <r>
    <s v="128604000693-0"/>
    <x v="50"/>
    <n v="341102"/>
    <m/>
    <s v="IMPRESORA  PUNTO DE VENTA"/>
    <d v="2017-12-18T00:00:00"/>
    <n v="95232.99"/>
    <n v="14284.950000000012"/>
    <s v="ZLIN"/>
    <n v="5"/>
    <n v="0"/>
    <n v="0"/>
    <n v="0"/>
    <s v="ZLIN"/>
    <n v="5"/>
    <n v="0"/>
    <n v="0"/>
    <n v="0"/>
    <s v=""/>
    <m/>
    <m/>
  </r>
  <r>
    <s v="128604000694-0"/>
    <x v="50"/>
    <n v="341102"/>
    <m/>
    <s v="IMPRESORA  PUNTO DE VENTA"/>
    <d v="2017-12-18T00:00:00"/>
    <n v="95232.99"/>
    <n v="14284.950000000012"/>
    <s v="ZLIN"/>
    <n v="5"/>
    <n v="0"/>
    <n v="0"/>
    <n v="0"/>
    <s v="ZLIN"/>
    <n v="5"/>
    <n v="0"/>
    <n v="0"/>
    <n v="0"/>
    <s v=""/>
    <m/>
    <m/>
  </r>
  <r>
    <s v="128604000695-0"/>
    <x v="50"/>
    <n v="341102"/>
    <m/>
    <s v="IMPRESORA  PUNTO DE VENTA"/>
    <d v="2017-12-18T00:00:00"/>
    <n v="95232.99"/>
    <n v="14284.950000000012"/>
    <s v="ZLIN"/>
    <n v="5"/>
    <n v="0"/>
    <n v="0"/>
    <n v="0"/>
    <s v="ZLIN"/>
    <n v="5"/>
    <n v="0"/>
    <n v="0"/>
    <n v="0"/>
    <s v=""/>
    <m/>
    <m/>
  </r>
  <r>
    <s v="128604000696-0"/>
    <x v="50"/>
    <n v="341102"/>
    <m/>
    <s v="IMPRESORA  PUNTO DE VENTA"/>
    <d v="2017-12-18T00:00:00"/>
    <n v="95232.99"/>
    <n v="14284.950000000012"/>
    <s v="ZLIN"/>
    <n v="5"/>
    <n v="0"/>
    <n v="0"/>
    <n v="0"/>
    <s v="ZLIN"/>
    <n v="5"/>
    <n v="0"/>
    <n v="0"/>
    <n v="0"/>
    <s v=""/>
    <m/>
    <m/>
  </r>
  <r>
    <s v="128604000697-0"/>
    <x v="50"/>
    <n v="341102"/>
    <m/>
    <s v="IMPRESORA  PUNTO DE VENTA"/>
    <d v="2017-12-18T00:00:00"/>
    <n v="95232.99"/>
    <n v="14284.950000000012"/>
    <s v="ZLIN"/>
    <n v="5"/>
    <n v="0"/>
    <n v="0"/>
    <n v="0"/>
    <s v="ZLIN"/>
    <n v="5"/>
    <n v="0"/>
    <n v="0"/>
    <n v="0"/>
    <s v=""/>
    <m/>
    <m/>
  </r>
  <r>
    <s v="128604000698-0"/>
    <x v="50"/>
    <n v="341102"/>
    <m/>
    <s v="IMPRESORA  PUNTO DE VENTA"/>
    <d v="2017-12-18T00:00:00"/>
    <n v="95232.99"/>
    <n v="14284.950000000012"/>
    <s v="ZLIN"/>
    <n v="5"/>
    <n v="0"/>
    <n v="0"/>
    <n v="0"/>
    <s v="ZLIN"/>
    <n v="5"/>
    <n v="0"/>
    <n v="0"/>
    <n v="0"/>
    <s v=""/>
    <m/>
    <m/>
  </r>
  <r>
    <s v="128604000699-0"/>
    <x v="50"/>
    <n v="341102"/>
    <m/>
    <s v="IMPRESORA  PUNTO DE VENTA"/>
    <d v="2017-12-18T00:00:00"/>
    <n v="95210.34"/>
    <n v="14281.550000000003"/>
    <s v="ZLIN"/>
    <n v="5"/>
    <n v="0"/>
    <n v="0"/>
    <n v="0"/>
    <s v="ZLIN"/>
    <n v="5"/>
    <n v="0"/>
    <n v="0"/>
    <n v="0"/>
    <s v=""/>
    <m/>
    <m/>
  </r>
  <r>
    <s v="128604000700-0"/>
    <x v="50"/>
    <n v="343202"/>
    <m/>
    <s v="IMPRESORA DE MARCHAMO"/>
    <d v="2017-12-12T00:00:00"/>
    <n v="1234374.49"/>
    <n v="185156.16999999993"/>
    <s v="ZLIN"/>
    <n v="5"/>
    <n v="0"/>
    <n v="0"/>
    <n v="0"/>
    <s v="ZLIN"/>
    <n v="5"/>
    <n v="0"/>
    <n v="0"/>
    <n v="0"/>
    <s v=""/>
    <m/>
    <m/>
  </r>
  <r>
    <s v="128604000701-0"/>
    <x v="50"/>
    <n v="343202"/>
    <m/>
    <s v="IMPRESORA DE MARCHAMO"/>
    <d v="2017-12-12T00:00:00"/>
    <n v="1234374.49"/>
    <n v="185156.16999999993"/>
    <s v="ZLIN"/>
    <n v="5"/>
    <n v="0"/>
    <n v="0"/>
    <n v="0"/>
    <s v="ZLIN"/>
    <n v="5"/>
    <n v="0"/>
    <n v="0"/>
    <n v="0"/>
    <s v=""/>
    <m/>
    <m/>
  </r>
  <r>
    <s v="128604000702-0"/>
    <x v="50"/>
    <n v="343203"/>
    <m/>
    <s v="IMPRESORA DE MARCHAMO"/>
    <d v="2017-12-12T00:00:00"/>
    <n v="1234374.48"/>
    <n v="185156.16999999993"/>
    <s v="ZLIN"/>
    <n v="5"/>
    <n v="0"/>
    <n v="0"/>
    <n v="0"/>
    <s v="ZLIN"/>
    <n v="5"/>
    <n v="0"/>
    <n v="0"/>
    <n v="0"/>
    <s v=""/>
    <m/>
    <m/>
  </r>
  <r>
    <s v="128604000703-0"/>
    <x v="50"/>
    <n v="342502"/>
    <m/>
    <s v="COMPUTADORA PORTÁTIL"/>
    <d v="2017-12-15T00:00:00"/>
    <n v="1999323.13"/>
    <n v="299898.46999999997"/>
    <s v="ZLIN"/>
    <n v="5"/>
    <n v="0"/>
    <n v="0"/>
    <n v="0"/>
    <s v="ZLIN"/>
    <n v="5"/>
    <n v="0"/>
    <n v="0"/>
    <n v="0"/>
    <s v=""/>
    <m/>
    <m/>
  </r>
  <r>
    <s v="128604000704-0"/>
    <x v="50"/>
    <n v="342502"/>
    <m/>
    <s v="COMPUTADORA PORTÁTIL"/>
    <d v="2017-12-15T00:00:00"/>
    <n v="1999323.13"/>
    <n v="299898.46999999997"/>
    <s v="ZLIN"/>
    <n v="5"/>
    <n v="0"/>
    <n v="0"/>
    <n v="0"/>
    <s v="ZLIN"/>
    <n v="5"/>
    <n v="0"/>
    <n v="0"/>
    <n v="0"/>
    <s v=""/>
    <m/>
    <m/>
  </r>
  <r>
    <s v="128604000705-0"/>
    <x v="50"/>
    <n v="342502"/>
    <m/>
    <s v="COMPUTADORA PORTÁTIL"/>
    <d v="2017-12-15T00:00:00"/>
    <n v="1999323.12"/>
    <n v="299898.4700000002"/>
    <s v="ZLIN"/>
    <n v="5"/>
    <n v="0"/>
    <n v="0"/>
    <n v="0"/>
    <s v="ZLIN"/>
    <n v="5"/>
    <n v="0"/>
    <n v="0"/>
    <n v="0"/>
    <s v=""/>
    <m/>
    <m/>
  </r>
  <r>
    <s v="128606000303-0"/>
    <x v="51"/>
    <n v="213201"/>
    <m/>
    <s v="Switches WS-C3850-48T-L"/>
    <d v="2018-07-12T00:00:00"/>
    <n v="5096030.99"/>
    <n v="84933.850000000559"/>
    <s v="ZLIN"/>
    <n v="10"/>
    <n v="0"/>
    <n v="0"/>
    <n v="0"/>
    <s v="ZLIN"/>
    <n v="10"/>
    <n v="0"/>
    <n v="0"/>
    <n v="0"/>
    <s v=""/>
    <m/>
    <m/>
  </r>
  <r>
    <s v="128606000304-0"/>
    <x v="51"/>
    <n v="213201"/>
    <m/>
    <s v="Switches WS-C3850-48T-L"/>
    <d v="2018-07-12T00:00:00"/>
    <n v="5096036.67"/>
    <n v="84933.939999999478"/>
    <s v="ZLIN"/>
    <n v="10"/>
    <n v="0"/>
    <n v="0"/>
    <n v="0"/>
    <s v="ZLIN"/>
    <n v="10"/>
    <n v="0"/>
    <n v="0"/>
    <n v="0"/>
    <s v=""/>
    <m/>
    <m/>
  </r>
  <r>
    <s v="128606000305-0"/>
    <x v="51"/>
    <n v="213201"/>
    <m/>
    <s v="Switches WS-C3850-48T-L"/>
    <d v="2018-07-12T00:00:00"/>
    <n v="5096036.67"/>
    <n v="84933.939999999478"/>
    <s v="ZLIN"/>
    <n v="10"/>
    <n v="0"/>
    <n v="0"/>
    <n v="0"/>
    <s v="ZLIN"/>
    <n v="10"/>
    <n v="0"/>
    <n v="0"/>
    <n v="0"/>
    <s v=""/>
    <m/>
    <m/>
  </r>
  <r>
    <s v="128606000306-0"/>
    <x v="51"/>
    <n v="213201"/>
    <m/>
    <s v="Switches WS-C3850-48T-L"/>
    <d v="2018-07-12T00:00:00"/>
    <n v="5096036.67"/>
    <n v="84933.939999999478"/>
    <s v="ZLIN"/>
    <n v="10"/>
    <n v="0"/>
    <n v="0"/>
    <n v="0"/>
    <s v="ZLIN"/>
    <n v="10"/>
    <n v="0"/>
    <n v="0"/>
    <n v="0"/>
    <s v=""/>
    <m/>
    <m/>
  </r>
  <r>
    <s v="128606000307-0"/>
    <x v="51"/>
    <n v="213201"/>
    <m/>
    <s v="Switches WS-C3850-48T-L"/>
    <d v="2018-07-12T00:00:00"/>
    <n v="5096036.67"/>
    <n v="84933.939999999478"/>
    <s v="ZLIN"/>
    <n v="10"/>
    <n v="0"/>
    <n v="0"/>
    <n v="0"/>
    <s v="ZLIN"/>
    <n v="10"/>
    <n v="0"/>
    <n v="0"/>
    <n v="0"/>
    <s v=""/>
    <m/>
    <m/>
  </r>
  <r>
    <s v="128606000308-0"/>
    <x v="51"/>
    <n v="213201"/>
    <m/>
    <s v="Switches WS-C3850-48T-L"/>
    <d v="2018-07-12T00:00:00"/>
    <n v="5096036.67"/>
    <n v="84933.939999999478"/>
    <s v="ZLIN"/>
    <n v="10"/>
    <n v="0"/>
    <n v="0"/>
    <n v="0"/>
    <s v="ZLIN"/>
    <n v="10"/>
    <n v="0"/>
    <n v="0"/>
    <n v="0"/>
    <s v=""/>
    <m/>
    <m/>
  </r>
  <r>
    <s v="128606000309-0"/>
    <x v="51"/>
    <n v="213201"/>
    <m/>
    <s v="Switches WS-C3850-48T-L"/>
    <d v="2018-07-12T00:00:00"/>
    <n v="5096036.67"/>
    <n v="84933.939999999478"/>
    <s v="ZLIN"/>
    <n v="10"/>
    <n v="0"/>
    <n v="0"/>
    <n v="0"/>
    <s v="ZLIN"/>
    <n v="10"/>
    <n v="0"/>
    <n v="0"/>
    <n v="0"/>
    <s v=""/>
    <m/>
    <m/>
  </r>
  <r>
    <s v="128606000310-0"/>
    <x v="51"/>
    <n v="213201"/>
    <m/>
    <s v="Switches WS-C3850-48T-L"/>
    <d v="2018-07-12T00:00:00"/>
    <n v="5096036.67"/>
    <n v="84933.939999999478"/>
    <s v="ZLIN"/>
    <n v="10"/>
    <n v="0"/>
    <n v="0"/>
    <n v="0"/>
    <s v="ZLIN"/>
    <n v="10"/>
    <n v="0"/>
    <n v="0"/>
    <n v="0"/>
    <s v=""/>
    <m/>
    <m/>
  </r>
  <r>
    <s v="128606000311-0"/>
    <x v="51"/>
    <n v="213201"/>
    <m/>
    <s v="Switches WS-C3850-48T-L"/>
    <d v="2018-07-12T00:00:00"/>
    <n v="5096036.67"/>
    <n v="84933.939999999478"/>
    <s v="ZLIN"/>
    <n v="10"/>
    <n v="0"/>
    <n v="0"/>
    <n v="0"/>
    <s v="ZLIN"/>
    <n v="10"/>
    <n v="0"/>
    <n v="0"/>
    <n v="0"/>
    <s v=""/>
    <m/>
    <m/>
  </r>
  <r>
    <s v="128606000312-0"/>
    <x v="51"/>
    <n v="213201"/>
    <m/>
    <s v="Switches WS-C3850-48T-L"/>
    <d v="2018-07-12T00:00:00"/>
    <n v="5096036.67"/>
    <n v="84933.939999999478"/>
    <s v="ZLIN"/>
    <n v="10"/>
    <n v="0"/>
    <n v="0"/>
    <n v="0"/>
    <s v="ZLIN"/>
    <n v="10"/>
    <n v="0"/>
    <n v="0"/>
    <n v="0"/>
    <s v=""/>
    <m/>
    <m/>
  </r>
  <r>
    <s v="128606000313-0"/>
    <x v="51"/>
    <n v="213201"/>
    <m/>
    <s v="Switches WS-C3850-48T-L"/>
    <d v="2018-07-12T00:00:00"/>
    <n v="5096036.67"/>
    <n v="84933.939999999478"/>
    <s v="ZLIN"/>
    <n v="10"/>
    <n v="0"/>
    <n v="0"/>
    <n v="0"/>
    <s v="ZLIN"/>
    <n v="10"/>
    <n v="0"/>
    <n v="0"/>
    <n v="0"/>
    <s v=""/>
    <m/>
    <m/>
  </r>
  <r>
    <s v="128606000314-0"/>
    <x v="51"/>
    <n v="213201"/>
    <m/>
    <s v="Switches WS-C3850-48T-L"/>
    <d v="2018-07-12T00:00:00"/>
    <n v="5096036.67"/>
    <n v="84933.939999999478"/>
    <s v="ZLIN"/>
    <n v="10"/>
    <n v="0"/>
    <n v="0"/>
    <n v="0"/>
    <s v="ZLIN"/>
    <n v="10"/>
    <n v="0"/>
    <n v="0"/>
    <n v="0"/>
    <s v=""/>
    <m/>
    <m/>
  </r>
  <r>
    <s v="128606000315-0"/>
    <x v="51"/>
    <n v="213201"/>
    <m/>
    <s v="Switches WS-C3850-48T-L"/>
    <d v="2018-07-12T00:00:00"/>
    <n v="5096036.67"/>
    <n v="84933.939999999478"/>
    <s v="ZLIN"/>
    <n v="10"/>
    <n v="0"/>
    <n v="0"/>
    <n v="0"/>
    <s v="ZLIN"/>
    <n v="10"/>
    <n v="0"/>
    <n v="0"/>
    <n v="0"/>
    <s v=""/>
    <m/>
    <m/>
  </r>
  <r>
    <s v="128606000316-0"/>
    <x v="51"/>
    <n v="213201"/>
    <m/>
    <s v="Switches WS-C3850-24T-L"/>
    <d v="2018-07-12T00:00:00"/>
    <n v="5096036.67"/>
    <n v="84933.939999999478"/>
    <s v="ZLIN"/>
    <n v="10"/>
    <n v="0"/>
    <n v="0"/>
    <n v="0"/>
    <s v="ZLIN"/>
    <n v="10"/>
    <n v="0"/>
    <n v="0"/>
    <n v="0"/>
    <s v=""/>
    <m/>
    <m/>
  </r>
  <r>
    <s v="128606000317-0"/>
    <x v="51"/>
    <n v="213201"/>
    <m/>
    <s v="Switches WS-C3850-24T-L"/>
    <d v="2018-07-12T00:00:00"/>
    <n v="5096036.67"/>
    <n v="84933.939999999478"/>
    <s v="ZLIN"/>
    <n v="10"/>
    <n v="0"/>
    <n v="0"/>
    <n v="0"/>
    <s v="ZLIN"/>
    <n v="10"/>
    <n v="0"/>
    <n v="0"/>
    <n v="0"/>
    <s v=""/>
    <m/>
    <m/>
  </r>
  <r>
    <s v="128606000318-0"/>
    <x v="51"/>
    <n v="213201"/>
    <m/>
    <s v="Switches WS-C3850-24T-L"/>
    <d v="2018-07-12T00:00:00"/>
    <n v="5096036.67"/>
    <n v="84933.939999999478"/>
    <s v="ZLIN"/>
    <n v="10"/>
    <n v="0"/>
    <n v="0"/>
    <n v="0"/>
    <s v="ZLIN"/>
    <n v="10"/>
    <n v="0"/>
    <n v="0"/>
    <n v="0"/>
    <s v=""/>
    <m/>
    <m/>
  </r>
  <r>
    <s v="128606000319-0"/>
    <x v="51"/>
    <n v="213201"/>
    <m/>
    <s v="Switches WS-C3850-24T-L"/>
    <d v="2018-07-12T00:00:00"/>
    <n v="4974696.91"/>
    <n v="82911.620000000112"/>
    <s v="ZLIN"/>
    <n v="10"/>
    <n v="0"/>
    <n v="0"/>
    <n v="0"/>
    <s v="ZLIN"/>
    <n v="10"/>
    <n v="0"/>
    <n v="0"/>
    <n v="0"/>
    <s v=""/>
    <m/>
    <m/>
  </r>
  <r>
    <s v="128606000320-0"/>
    <x v="51"/>
    <n v="213201"/>
    <m/>
    <s v="Switches WS-C3850-24T-L"/>
    <d v="2018-07-12T00:00:00"/>
    <n v="4974696.91"/>
    <n v="82911.620000000112"/>
    <s v="ZLIN"/>
    <n v="10"/>
    <n v="0"/>
    <n v="0"/>
    <n v="0"/>
    <s v="ZLIN"/>
    <n v="10"/>
    <n v="0"/>
    <n v="0"/>
    <n v="0"/>
    <s v=""/>
    <m/>
    <m/>
  </r>
  <r>
    <s v="128606000321-0"/>
    <x v="51"/>
    <n v="213201"/>
    <m/>
    <s v="Switches WS-C3850-24T-L"/>
    <d v="2018-07-12T00:00:00"/>
    <n v="4974696.91"/>
    <n v="82911.620000000112"/>
    <s v="ZLIN"/>
    <n v="10"/>
    <n v="0"/>
    <n v="0"/>
    <n v="0"/>
    <s v="ZLIN"/>
    <n v="10"/>
    <n v="0"/>
    <n v="0"/>
    <n v="0"/>
    <s v=""/>
    <m/>
    <m/>
  </r>
  <r>
    <s v="128606000322-0"/>
    <x v="51"/>
    <n v="213201"/>
    <m/>
    <s v="Switches WS-C3850-24T-L"/>
    <d v="2018-07-12T00:00:00"/>
    <n v="4974696.91"/>
    <n v="82911.620000000112"/>
    <s v="ZLIN"/>
    <n v="10"/>
    <n v="0"/>
    <n v="0"/>
    <n v="0"/>
    <s v="ZLIN"/>
    <n v="10"/>
    <n v="0"/>
    <n v="0"/>
    <n v="0"/>
    <s v=""/>
    <m/>
    <m/>
  </r>
  <r>
    <s v="128606000323-0"/>
    <x v="51"/>
    <n v="213201"/>
    <m/>
    <s v="Switches WS-C3850-24T-L"/>
    <d v="2018-07-12T00:00:00"/>
    <n v="4974696.91"/>
    <n v="82911.620000000112"/>
    <s v="ZLIN"/>
    <n v="10"/>
    <n v="0"/>
    <n v="0"/>
    <n v="0"/>
    <s v="ZLIN"/>
    <n v="10"/>
    <n v="0"/>
    <n v="0"/>
    <n v="0"/>
    <s v=""/>
    <m/>
    <m/>
  </r>
  <r>
    <s v="128606000324-0"/>
    <x v="51"/>
    <n v="213201"/>
    <m/>
    <s v="Switches WS-C3850-24T-L"/>
    <d v="2018-07-12T00:00:00"/>
    <n v="4974696.91"/>
    <n v="82911.620000000112"/>
    <s v="ZLIN"/>
    <n v="10"/>
    <n v="0"/>
    <n v="0"/>
    <n v="0"/>
    <s v="ZLIN"/>
    <n v="10"/>
    <n v="0"/>
    <n v="0"/>
    <n v="0"/>
    <s v=""/>
    <m/>
    <m/>
  </r>
  <r>
    <s v="128606000325-0"/>
    <x v="51"/>
    <n v="213201"/>
    <m/>
    <s v="Switches WS-C3850-24T-L"/>
    <d v="2018-07-12T00:00:00"/>
    <n v="4974696.91"/>
    <n v="82911.620000000112"/>
    <s v="ZLIN"/>
    <n v="10"/>
    <n v="0"/>
    <n v="0"/>
    <n v="0"/>
    <s v="ZLIN"/>
    <n v="10"/>
    <n v="0"/>
    <n v="0"/>
    <n v="0"/>
    <s v=""/>
    <m/>
    <m/>
  </r>
  <r>
    <s v="128606000326-0"/>
    <x v="51"/>
    <n v="213201"/>
    <m/>
    <s v="Switches WS-C3850-24T-L"/>
    <d v="2018-07-12T00:00:00"/>
    <n v="4974628.74"/>
    <n v="82910.480000000447"/>
    <s v="ZLIN"/>
    <n v="10"/>
    <n v="0"/>
    <n v="0"/>
    <n v="0"/>
    <s v="ZLIN"/>
    <n v="10"/>
    <n v="0"/>
    <n v="0"/>
    <n v="0"/>
    <s v=""/>
    <m/>
    <m/>
  </r>
  <r>
    <s v="128611000021-0"/>
    <x v="52"/>
    <n v="314100"/>
    <m/>
    <s v="sonda para localizar refuerzos (pachometro)"/>
    <d v="2015-12-16T00:00:00"/>
    <n v="4458649.5"/>
    <n v="1226128.6099999999"/>
    <s v="ZLIN"/>
    <n v="10"/>
    <n v="0"/>
    <n v="0"/>
    <n v="0"/>
    <s v="ZLIN"/>
    <n v="10"/>
    <n v="0"/>
    <n v="0"/>
    <n v="0"/>
    <s v=""/>
    <m/>
    <m/>
  </r>
  <r>
    <s v="128611000025-0"/>
    <x v="52"/>
    <n v="314100"/>
    <m/>
    <s v="Equipo Esclerómetro"/>
    <d v="2016-07-04T00:00:00"/>
    <n v="1070842.5"/>
    <n v="464031.75"/>
    <s v="ZLIN"/>
    <n v="5"/>
    <n v="0"/>
    <n v="0"/>
    <n v="0"/>
    <s v="ZLIN"/>
    <n v="10"/>
    <n v="0"/>
    <n v="0"/>
    <n v="0"/>
    <s v=""/>
    <m/>
    <m/>
  </r>
  <r>
    <s v="128611000026-0"/>
    <x v="52"/>
    <n v="314100"/>
    <m/>
    <s v="Perforador de Testigos (extractor de núcleos)"/>
    <d v="2016-07-04T00:00:00"/>
    <n v="3816587.01"/>
    <n v="1653854.3699999996"/>
    <s v="ZLIN"/>
    <n v="5"/>
    <n v="0"/>
    <n v="0"/>
    <n v="0"/>
    <s v="ZLIN"/>
    <n v="10"/>
    <n v="0"/>
    <n v="0"/>
    <n v="0"/>
    <s v=""/>
    <m/>
    <m/>
  </r>
  <r>
    <s v="128611000027-0"/>
    <x v="52"/>
    <n v="314100"/>
    <m/>
    <s v="EQUIPO SISTEMA DETECCION DE METALES"/>
    <d v="2016-11-21T00:00:00"/>
    <n v="4326399.3600000003"/>
    <n v="1586346.4300000002"/>
    <s v="ZLIN"/>
    <n v="5"/>
    <n v="0"/>
    <n v="0"/>
    <n v="0"/>
    <s v="ZLIN"/>
    <n v="5"/>
    <n v="0"/>
    <n v="0"/>
    <n v="0"/>
    <s v=""/>
    <m/>
    <m/>
  </r>
  <r>
    <s v="128611000042-0"/>
    <x v="52"/>
    <n v="315100"/>
    <m/>
    <s v="GPS"/>
    <d v="2018-07-26T00:00:00"/>
    <n v="1700000"/>
    <n v="28333.330000000075"/>
    <s v="ZLIN"/>
    <n v="10"/>
    <n v="0"/>
    <n v="0"/>
    <n v="0"/>
    <s v="ZLIN"/>
    <n v="10"/>
    <n v="0"/>
    <n v="0"/>
    <n v="0"/>
    <s v="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G58" firstHeaderRow="1" firstDataRow="2" firstDataCol="1"/>
  <pivotFields count="21">
    <pivotField showAll="0" defaultSubtotal="0"/>
    <pivotField axis="axisRow" showAll="0" defaultSubtota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8"/>
        <item x="32"/>
        <item x="33"/>
        <item x="30"/>
        <item x="31"/>
        <item x="34"/>
        <item x="37"/>
        <item x="39"/>
        <item x="35"/>
        <item x="36"/>
        <item x="40"/>
        <item x="41"/>
        <item x="42"/>
        <item x="43"/>
        <item x="44"/>
        <item x="46"/>
        <item x="45"/>
        <item x="47"/>
        <item x="48"/>
        <item x="49"/>
        <item x="50"/>
        <item x="51"/>
        <item x="52"/>
      </items>
    </pivotField>
    <pivotField showAll="0" defaultSubtotal="0"/>
    <pivotField showAll="0" defaultSubtotal="0"/>
    <pivotField showAll="0"/>
    <pivotField showAll="0" defaultSubtotal="0"/>
    <pivotField dataField="1" showAll="0" defaultSubtotal="0"/>
    <pivotField dataField="1" showAll="0" defaultSubtotal="0"/>
    <pivotField showAll="0" defaultSubtotal="0"/>
    <pivotField showAll="0"/>
    <pivotField showAll="0"/>
    <pivotField dataField="1" numFmtId="164" showAll="0"/>
    <pivotField dataField="1" showAll="0" defaultSubtotal="0"/>
    <pivotField showAll="0" defaultSubtotal="0"/>
    <pivotField showAll="0"/>
    <pivotField showAll="0"/>
    <pivotField dataField="1" numFmtId="164" showAll="0"/>
    <pivotField dataField="1" showAll="0" defaultSubtotal="0"/>
    <pivotField showAll="0" defaultSubtotal="0"/>
    <pivotField showAll="0"/>
    <pivotField showAll="0"/>
  </pivotFields>
  <rowFields count="1">
    <field x="1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a de COSTO HISTORICO" fld="6" baseField="0" baseItem="0"/>
    <dataField name="Suma de DEPRECIACION COSTO HISTORICO" fld="7" baseField="0" baseItem="0"/>
    <dataField name="Suma de COSTO REVALUADO" fld="11" baseField="0" baseItem="0"/>
    <dataField name="Suma de DEPRECIACION COSTO REVALUADO" fld="12" baseField="0" baseItem="0"/>
    <dataField name="Suma de COSTO AVALÚO" fld="16" baseField="0" baseItem="0"/>
    <dataField name="Suma de DEPRECIACION COSTO AVALÚO" fld="17" baseField="0" baseItem="0"/>
  </dataFields>
  <formats count="5">
    <format dxfId="4">
      <pivotArea outline="0" collapsedLevelsAreSubtotals="1" fieldPosition="0"/>
    </format>
    <format dxfId="3">
      <pivotArea dataOnly="0" labelOnly="1" outline="0" fieldPosition="0">
        <references count="1">
          <reference field="4294967294" count="4">
            <x v="0"/>
            <x v="1"/>
            <x v="2"/>
            <x v="4"/>
          </reference>
        </references>
      </pivotArea>
    </format>
    <format dxfId="2">
      <pivotArea dataOnly="0" labelOnly="1" outline="0" fieldPosition="0">
        <references count="1">
          <reference field="4294967294" count="4">
            <x v="0"/>
            <x v="1"/>
            <x v="2"/>
            <x v="4"/>
          </reference>
        </references>
      </pivotArea>
    </format>
    <format dxfId="1">
      <pivotArea collapsedLevelsAreSubtotals="1" fieldPosition="0">
        <references count="2">
          <reference field="4294967294" count="3" selected="0">
            <x v="3"/>
            <x v="4"/>
            <x v="5"/>
          </reference>
          <reference field="1" count="5">
            <x v="23"/>
            <x v="24"/>
            <x v="25"/>
            <x v="26"/>
            <x v="27"/>
          </reference>
        </references>
      </pivotArea>
    </format>
    <format dxfId="0">
      <pivotArea dataOnly="0" labelOnly="1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35670"/>
  <sheetViews>
    <sheetView showGridLines="0" tabSelected="1" topLeftCell="A746" workbookViewId="0">
      <selection activeCell="I746" sqref="I746"/>
    </sheetView>
  </sheetViews>
  <sheetFormatPr baseColWidth="10" defaultColWidth="0" defaultRowHeight="14.25" zeroHeight="1"/>
  <cols>
    <col min="1" max="1" width="5.59765625" style="66" customWidth="1"/>
    <col min="2" max="2" width="13.86328125" style="67" bestFit="1" customWidth="1"/>
    <col min="3" max="3" width="7.46484375" style="67" bestFit="1" customWidth="1"/>
    <col min="4" max="4" width="8.9296875" style="67" bestFit="1" customWidth="1"/>
    <col min="5" max="5" width="21.9296875" style="83" customWidth="1"/>
    <col min="6" max="6" width="19.73046875" style="67" customWidth="1"/>
    <col min="7" max="7" width="12.33203125" style="67" customWidth="1"/>
    <col min="8" max="8" width="55.19921875" style="67" customWidth="1"/>
    <col min="9" max="9" width="18.86328125" style="76" customWidth="1"/>
    <col min="10" max="10" width="18.86328125" style="67" customWidth="1"/>
    <col min="11" max="13" width="16.6640625" style="67" customWidth="1"/>
    <col min="14" max="14" width="11.06640625" style="67" customWidth="1"/>
    <col min="15" max="29" width="0" style="67" hidden="1" customWidth="1"/>
    <col min="30" max="16384" width="11.06640625" style="67" hidden="1"/>
  </cols>
  <sheetData>
    <row r="1" spans="2:13"/>
    <row r="2" spans="2:13">
      <c r="B2" s="82" t="s">
        <v>830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2:13">
      <c r="B3" s="82" t="s">
        <v>831</v>
      </c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</row>
    <row r="4" spans="2:13">
      <c r="B4" s="82" t="s">
        <v>832</v>
      </c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</row>
    <row r="5" spans="2:13">
      <c r="B5" s="82" t="s">
        <v>833</v>
      </c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</row>
    <row r="6" spans="2:13"/>
    <row r="7" spans="2:13" ht="49.9" customHeight="1" thickBot="1">
      <c r="B7" s="65" t="s">
        <v>0</v>
      </c>
      <c r="C7" s="65" t="s">
        <v>1</v>
      </c>
      <c r="D7" s="65" t="s">
        <v>2</v>
      </c>
      <c r="E7" s="65" t="s">
        <v>834</v>
      </c>
      <c r="F7" s="65" t="s">
        <v>3</v>
      </c>
      <c r="G7" s="65" t="s">
        <v>886</v>
      </c>
      <c r="H7" s="65" t="s">
        <v>916</v>
      </c>
      <c r="I7" s="65" t="s">
        <v>917</v>
      </c>
      <c r="J7" s="65" t="s">
        <v>885</v>
      </c>
      <c r="K7" s="65" t="s">
        <v>882</v>
      </c>
      <c r="L7" s="65" t="s">
        <v>883</v>
      </c>
      <c r="M7" s="65" t="s">
        <v>884</v>
      </c>
    </row>
    <row r="8" spans="2:13" ht="27.4" customHeight="1">
      <c r="B8" s="68" t="s">
        <v>4</v>
      </c>
      <c r="C8" s="69">
        <v>120101</v>
      </c>
      <c r="D8" s="70">
        <v>335203</v>
      </c>
      <c r="E8" s="79" t="s">
        <v>877</v>
      </c>
      <c r="F8" s="71" t="s">
        <v>5</v>
      </c>
      <c r="G8" s="72">
        <v>41842</v>
      </c>
      <c r="H8" s="78" t="s">
        <v>918</v>
      </c>
      <c r="I8" s="78" t="s">
        <v>1550</v>
      </c>
      <c r="J8" s="79" t="s">
        <v>887</v>
      </c>
      <c r="K8" s="73">
        <v>7265140677</v>
      </c>
      <c r="L8" s="73">
        <v>0</v>
      </c>
      <c r="M8" s="73">
        <v>7265140677</v>
      </c>
    </row>
    <row r="9" spans="2:13" ht="27.4" customHeight="1">
      <c r="B9" s="68" t="s">
        <v>7</v>
      </c>
      <c r="C9" s="69">
        <v>120101</v>
      </c>
      <c r="D9" s="70">
        <v>335203</v>
      </c>
      <c r="E9" s="79" t="s">
        <v>877</v>
      </c>
      <c r="F9" s="71" t="s">
        <v>5</v>
      </c>
      <c r="G9" s="72">
        <v>32933</v>
      </c>
      <c r="H9" s="78" t="s">
        <v>919</v>
      </c>
      <c r="I9" s="78" t="s">
        <v>1550</v>
      </c>
      <c r="J9" s="79" t="s">
        <v>888</v>
      </c>
      <c r="K9" s="73">
        <v>377050367</v>
      </c>
      <c r="L9" s="73">
        <v>0</v>
      </c>
      <c r="M9" s="73">
        <v>377050367</v>
      </c>
    </row>
    <row r="10" spans="2:13" ht="27.4" customHeight="1">
      <c r="B10" s="68" t="s">
        <v>8</v>
      </c>
      <c r="C10" s="69">
        <v>120101</v>
      </c>
      <c r="D10" s="70">
        <v>335203</v>
      </c>
      <c r="E10" s="79" t="s">
        <v>877</v>
      </c>
      <c r="F10" s="71" t="s">
        <v>5</v>
      </c>
      <c r="G10" s="72">
        <v>34304</v>
      </c>
      <c r="H10" s="78" t="s">
        <v>920</v>
      </c>
      <c r="I10" s="78" t="s">
        <v>1550</v>
      </c>
      <c r="J10" s="79" t="s">
        <v>888</v>
      </c>
      <c r="K10" s="73">
        <v>892817969.12</v>
      </c>
      <c r="L10" s="73">
        <v>0</v>
      </c>
      <c r="M10" s="73">
        <v>892817969.12</v>
      </c>
    </row>
    <row r="11" spans="2:13" ht="27.4" customHeight="1">
      <c r="B11" s="68" t="s">
        <v>9</v>
      </c>
      <c r="C11" s="69">
        <v>120101</v>
      </c>
      <c r="D11" s="70">
        <v>335203</v>
      </c>
      <c r="E11" s="79" t="s">
        <v>877</v>
      </c>
      <c r="F11" s="71" t="s">
        <v>5</v>
      </c>
      <c r="G11" s="72">
        <v>31230</v>
      </c>
      <c r="H11" s="78" t="s">
        <v>921</v>
      </c>
      <c r="I11" s="78" t="s">
        <v>1550</v>
      </c>
      <c r="J11" s="79" t="s">
        <v>888</v>
      </c>
      <c r="K11" s="73">
        <v>990386656.84000003</v>
      </c>
      <c r="L11" s="73">
        <v>0</v>
      </c>
      <c r="M11" s="73">
        <v>990386656.84000003</v>
      </c>
    </row>
    <row r="12" spans="2:13" ht="27.4" customHeight="1">
      <c r="B12" s="68" t="s">
        <v>10</v>
      </c>
      <c r="C12" s="69">
        <v>120101</v>
      </c>
      <c r="D12" s="70">
        <v>335203</v>
      </c>
      <c r="E12" s="79" t="s">
        <v>877</v>
      </c>
      <c r="F12" s="71" t="s">
        <v>5</v>
      </c>
      <c r="G12" s="72">
        <v>27505</v>
      </c>
      <c r="H12" s="78" t="s">
        <v>922</v>
      </c>
      <c r="I12" s="78" t="s">
        <v>1550</v>
      </c>
      <c r="J12" s="79" t="s">
        <v>888</v>
      </c>
      <c r="K12" s="73">
        <v>541208455.65999997</v>
      </c>
      <c r="L12" s="73">
        <v>0</v>
      </c>
      <c r="M12" s="73">
        <v>541208455.65999997</v>
      </c>
    </row>
    <row r="13" spans="2:13" ht="27.4" customHeight="1">
      <c r="B13" s="68" t="s">
        <v>11</v>
      </c>
      <c r="C13" s="69">
        <v>120101</v>
      </c>
      <c r="D13" s="70">
        <v>335203</v>
      </c>
      <c r="E13" s="79" t="s">
        <v>877</v>
      </c>
      <c r="F13" s="71" t="s">
        <v>5</v>
      </c>
      <c r="G13" s="72">
        <v>31717</v>
      </c>
      <c r="H13" s="78" t="s">
        <v>923</v>
      </c>
      <c r="I13" s="78" t="s">
        <v>1550</v>
      </c>
      <c r="J13" s="79" t="s">
        <v>888</v>
      </c>
      <c r="K13" s="73">
        <v>9655380</v>
      </c>
      <c r="L13" s="73">
        <v>0</v>
      </c>
      <c r="M13" s="73">
        <v>9655380</v>
      </c>
    </row>
    <row r="14" spans="2:13" ht="27.4" customHeight="1">
      <c r="B14" s="68" t="s">
        <v>12</v>
      </c>
      <c r="C14" s="69">
        <v>120101</v>
      </c>
      <c r="D14" s="70">
        <v>335203</v>
      </c>
      <c r="E14" s="79" t="s">
        <v>877</v>
      </c>
      <c r="F14" s="71" t="s">
        <v>5</v>
      </c>
      <c r="G14" s="72">
        <v>31929</v>
      </c>
      <c r="H14" s="78" t="s">
        <v>924</v>
      </c>
      <c r="I14" s="78" t="s">
        <v>1550</v>
      </c>
      <c r="J14" s="79" t="s">
        <v>888</v>
      </c>
      <c r="K14" s="73">
        <v>6565658.4000000004</v>
      </c>
      <c r="L14" s="73">
        <v>0</v>
      </c>
      <c r="M14" s="73">
        <v>6565658.4000000004</v>
      </c>
    </row>
    <row r="15" spans="2:13" ht="27.4" customHeight="1">
      <c r="B15" s="68" t="s">
        <v>13</v>
      </c>
      <c r="C15" s="69">
        <v>120101</v>
      </c>
      <c r="D15" s="70">
        <v>335203</v>
      </c>
      <c r="E15" s="79" t="s">
        <v>877</v>
      </c>
      <c r="F15" s="71" t="s">
        <v>5</v>
      </c>
      <c r="G15" s="72">
        <v>32353</v>
      </c>
      <c r="H15" s="78" t="s">
        <v>925</v>
      </c>
      <c r="I15" s="78" t="s">
        <v>1550</v>
      </c>
      <c r="J15" s="79" t="s">
        <v>888</v>
      </c>
      <c r="K15" s="73">
        <v>9655380</v>
      </c>
      <c r="L15" s="73">
        <v>0</v>
      </c>
      <c r="M15" s="73">
        <v>9655380</v>
      </c>
    </row>
    <row r="16" spans="2:13" ht="27.4" customHeight="1">
      <c r="B16" s="68" t="s">
        <v>14</v>
      </c>
      <c r="C16" s="69">
        <v>120101</v>
      </c>
      <c r="D16" s="70">
        <v>335203</v>
      </c>
      <c r="E16" s="79" t="s">
        <v>877</v>
      </c>
      <c r="F16" s="71" t="s">
        <v>5</v>
      </c>
      <c r="G16" s="72">
        <v>32353</v>
      </c>
      <c r="H16" s="78" t="s">
        <v>925</v>
      </c>
      <c r="I16" s="78" t="s">
        <v>1550</v>
      </c>
      <c r="J16" s="79" t="s">
        <v>888</v>
      </c>
      <c r="K16" s="73">
        <v>9655380</v>
      </c>
      <c r="L16" s="73">
        <v>0</v>
      </c>
      <c r="M16" s="73">
        <v>9655380</v>
      </c>
    </row>
    <row r="17" spans="2:13" ht="27.4" customHeight="1">
      <c r="B17" s="68" t="s">
        <v>15</v>
      </c>
      <c r="C17" s="69">
        <v>120101</v>
      </c>
      <c r="D17" s="70">
        <v>335203</v>
      </c>
      <c r="E17" s="79" t="s">
        <v>877</v>
      </c>
      <c r="F17" s="71" t="s">
        <v>5</v>
      </c>
      <c r="G17" s="72">
        <v>32268</v>
      </c>
      <c r="H17" s="78" t="s">
        <v>926</v>
      </c>
      <c r="I17" s="78" t="s">
        <v>1550</v>
      </c>
      <c r="J17" s="79" t="s">
        <v>888</v>
      </c>
      <c r="K17" s="73">
        <v>22797425</v>
      </c>
      <c r="L17" s="73">
        <v>0</v>
      </c>
      <c r="M17" s="73">
        <v>22797425</v>
      </c>
    </row>
    <row r="18" spans="2:13" ht="27.4" customHeight="1">
      <c r="B18" s="68" t="s">
        <v>16</v>
      </c>
      <c r="C18" s="69">
        <v>120101</v>
      </c>
      <c r="D18" s="70">
        <v>335203</v>
      </c>
      <c r="E18" s="79" t="s">
        <v>877</v>
      </c>
      <c r="F18" s="71" t="s">
        <v>5</v>
      </c>
      <c r="G18" s="72">
        <v>41059</v>
      </c>
      <c r="H18" s="78" t="s">
        <v>927</v>
      </c>
      <c r="I18" s="78" t="s">
        <v>1550</v>
      </c>
      <c r="J18" s="79" t="s">
        <v>887</v>
      </c>
      <c r="K18" s="73">
        <v>19017880.140000001</v>
      </c>
      <c r="L18" s="73">
        <v>0</v>
      </c>
      <c r="M18" s="73">
        <v>19017880.140000001</v>
      </c>
    </row>
    <row r="19" spans="2:13" ht="27.4" customHeight="1">
      <c r="B19" s="68" t="s">
        <v>17</v>
      </c>
      <c r="C19" s="69">
        <v>120101</v>
      </c>
      <c r="D19" s="70">
        <v>335203</v>
      </c>
      <c r="E19" s="79" t="s">
        <v>877</v>
      </c>
      <c r="F19" s="71" t="s">
        <v>5</v>
      </c>
      <c r="G19" s="72">
        <v>41059</v>
      </c>
      <c r="H19" s="78" t="s">
        <v>928</v>
      </c>
      <c r="I19" s="78" t="s">
        <v>1550</v>
      </c>
      <c r="J19" s="79" t="s">
        <v>887</v>
      </c>
      <c r="K19" s="73">
        <v>19996291.98</v>
      </c>
      <c r="L19" s="73">
        <v>0</v>
      </c>
      <c r="M19" s="73">
        <v>19996291.98</v>
      </c>
    </row>
    <row r="20" spans="2:13" ht="27.4" customHeight="1">
      <c r="B20" s="68" t="s">
        <v>18</v>
      </c>
      <c r="C20" s="69">
        <v>120101</v>
      </c>
      <c r="D20" s="70">
        <v>335203</v>
      </c>
      <c r="E20" s="79" t="s">
        <v>877</v>
      </c>
      <c r="F20" s="71" t="s">
        <v>5</v>
      </c>
      <c r="G20" s="72">
        <v>41059</v>
      </c>
      <c r="H20" s="78" t="s">
        <v>929</v>
      </c>
      <c r="I20" s="78" t="s">
        <v>1550</v>
      </c>
      <c r="J20" s="79" t="s">
        <v>887</v>
      </c>
      <c r="K20" s="73">
        <v>18895578.66</v>
      </c>
      <c r="L20" s="73">
        <v>0</v>
      </c>
      <c r="M20" s="73">
        <v>18895578.66</v>
      </c>
    </row>
    <row r="21" spans="2:13" ht="27.4" customHeight="1">
      <c r="B21" s="68" t="s">
        <v>19</v>
      </c>
      <c r="C21" s="69">
        <v>120101</v>
      </c>
      <c r="D21" s="70">
        <v>335203</v>
      </c>
      <c r="E21" s="79" t="s">
        <v>877</v>
      </c>
      <c r="F21" s="71" t="s">
        <v>5</v>
      </c>
      <c r="G21" s="72">
        <v>38656</v>
      </c>
      <c r="H21" s="78" t="s">
        <v>930</v>
      </c>
      <c r="I21" s="78" t="s">
        <v>1550</v>
      </c>
      <c r="J21" s="79" t="s">
        <v>889</v>
      </c>
      <c r="K21" s="73">
        <v>24465257.789999999</v>
      </c>
      <c r="L21" s="73">
        <v>0</v>
      </c>
      <c r="M21" s="73">
        <v>24465257.789999999</v>
      </c>
    </row>
    <row r="22" spans="2:13" ht="27.4" customHeight="1">
      <c r="B22" s="68" t="s">
        <v>20</v>
      </c>
      <c r="C22" s="69">
        <v>120101</v>
      </c>
      <c r="D22" s="70">
        <v>335203</v>
      </c>
      <c r="E22" s="79" t="s">
        <v>877</v>
      </c>
      <c r="F22" s="71" t="s">
        <v>5</v>
      </c>
      <c r="G22" s="72">
        <v>31656</v>
      </c>
      <c r="H22" s="78" t="s">
        <v>931</v>
      </c>
      <c r="I22" s="78" t="s">
        <v>1550</v>
      </c>
      <c r="J22" s="79" t="s">
        <v>890</v>
      </c>
      <c r="K22" s="73">
        <v>70289557.170000002</v>
      </c>
      <c r="L22" s="73">
        <v>0</v>
      </c>
      <c r="M22" s="73">
        <v>70289557.170000002</v>
      </c>
    </row>
    <row r="23" spans="2:13" ht="27.4" customHeight="1">
      <c r="B23" s="68" t="s">
        <v>21</v>
      </c>
      <c r="C23" s="69">
        <v>120101</v>
      </c>
      <c r="D23" s="70">
        <v>335203</v>
      </c>
      <c r="E23" s="79" t="s">
        <v>877</v>
      </c>
      <c r="F23" s="71" t="s">
        <v>5</v>
      </c>
      <c r="G23" s="72">
        <v>30560</v>
      </c>
      <c r="H23" s="78" t="s">
        <v>932</v>
      </c>
      <c r="I23" s="78" t="s">
        <v>1550</v>
      </c>
      <c r="J23" s="79" t="s">
        <v>891</v>
      </c>
      <c r="K23" s="73">
        <v>7538277.0099999998</v>
      </c>
      <c r="L23" s="73">
        <v>0</v>
      </c>
      <c r="M23" s="73">
        <v>7538277.0099999998</v>
      </c>
    </row>
    <row r="24" spans="2:13" ht="27.4" customHeight="1">
      <c r="B24" s="68" t="s">
        <v>22</v>
      </c>
      <c r="C24" s="69">
        <v>120101</v>
      </c>
      <c r="D24" s="70">
        <v>335203</v>
      </c>
      <c r="E24" s="79" t="s">
        <v>877</v>
      </c>
      <c r="F24" s="71" t="s">
        <v>5</v>
      </c>
      <c r="G24" s="72">
        <v>34816</v>
      </c>
      <c r="H24" s="78" t="s">
        <v>933</v>
      </c>
      <c r="I24" s="78" t="s">
        <v>1550</v>
      </c>
      <c r="J24" s="79" t="s">
        <v>892</v>
      </c>
      <c r="K24" s="73">
        <v>6899152007</v>
      </c>
      <c r="L24" s="73">
        <v>0</v>
      </c>
      <c r="M24" s="73">
        <v>6899152007</v>
      </c>
    </row>
    <row r="25" spans="2:13" ht="27.4" customHeight="1">
      <c r="B25" s="68" t="s">
        <v>23</v>
      </c>
      <c r="C25" s="69">
        <v>120101</v>
      </c>
      <c r="D25" s="70">
        <v>335203</v>
      </c>
      <c r="E25" s="79" t="s">
        <v>877</v>
      </c>
      <c r="F25" s="71" t="s">
        <v>5</v>
      </c>
      <c r="G25" s="72">
        <v>31898</v>
      </c>
      <c r="H25" s="78" t="s">
        <v>934</v>
      </c>
      <c r="I25" s="78" t="s">
        <v>1550</v>
      </c>
      <c r="J25" s="79" t="s">
        <v>888</v>
      </c>
      <c r="K25" s="73">
        <v>9690246.6500000004</v>
      </c>
      <c r="L25" s="73">
        <v>0</v>
      </c>
      <c r="M25" s="73">
        <v>9690246.6500000004</v>
      </c>
    </row>
    <row r="26" spans="2:13" ht="27.4" customHeight="1">
      <c r="B26" s="68" t="s">
        <v>24</v>
      </c>
      <c r="C26" s="69">
        <v>120101</v>
      </c>
      <c r="D26" s="70">
        <v>335203</v>
      </c>
      <c r="E26" s="79" t="s">
        <v>877</v>
      </c>
      <c r="F26" s="71" t="s">
        <v>5</v>
      </c>
      <c r="G26" s="72">
        <v>32353</v>
      </c>
      <c r="H26" s="78" t="s">
        <v>935</v>
      </c>
      <c r="I26" s="78" t="s">
        <v>1550</v>
      </c>
      <c r="J26" s="79" t="s">
        <v>888</v>
      </c>
      <c r="K26" s="73">
        <v>11058092.149999999</v>
      </c>
      <c r="L26" s="73">
        <v>0</v>
      </c>
      <c r="M26" s="73">
        <v>11058092.149999999</v>
      </c>
    </row>
    <row r="27" spans="2:13" ht="27.4" customHeight="1">
      <c r="B27" s="68" t="s">
        <v>25</v>
      </c>
      <c r="C27" s="69">
        <v>120101</v>
      </c>
      <c r="D27" s="70">
        <v>335203</v>
      </c>
      <c r="E27" s="79" t="s">
        <v>877</v>
      </c>
      <c r="F27" s="71" t="s">
        <v>5</v>
      </c>
      <c r="G27" s="72">
        <v>35794</v>
      </c>
      <c r="H27" s="78" t="s">
        <v>936</v>
      </c>
      <c r="I27" s="78" t="s">
        <v>1550</v>
      </c>
      <c r="J27" s="79" t="s">
        <v>888</v>
      </c>
      <c r="K27" s="73">
        <v>8783713.75</v>
      </c>
      <c r="L27" s="73">
        <v>0</v>
      </c>
      <c r="M27" s="73">
        <v>8783713.75</v>
      </c>
    </row>
    <row r="28" spans="2:13" ht="27.4" customHeight="1">
      <c r="B28" s="68" t="s">
        <v>26</v>
      </c>
      <c r="C28" s="69">
        <v>120101</v>
      </c>
      <c r="D28" s="70">
        <v>335203</v>
      </c>
      <c r="E28" s="79" t="s">
        <v>877</v>
      </c>
      <c r="F28" s="71" t="s">
        <v>5</v>
      </c>
      <c r="G28" s="72">
        <v>35794</v>
      </c>
      <c r="H28" s="78" t="s">
        <v>937</v>
      </c>
      <c r="I28" s="78" t="s">
        <v>1550</v>
      </c>
      <c r="J28" s="79" t="s">
        <v>888</v>
      </c>
      <c r="K28" s="73">
        <v>6866048</v>
      </c>
      <c r="L28" s="73">
        <v>0</v>
      </c>
      <c r="M28" s="73">
        <v>6866048</v>
      </c>
    </row>
    <row r="29" spans="2:13" ht="27.4" customHeight="1">
      <c r="B29" s="68" t="s">
        <v>27</v>
      </c>
      <c r="C29" s="69">
        <v>120101</v>
      </c>
      <c r="D29" s="70">
        <v>335203</v>
      </c>
      <c r="E29" s="79" t="s">
        <v>877</v>
      </c>
      <c r="F29" s="71" t="s">
        <v>5</v>
      </c>
      <c r="G29" s="72">
        <v>31837</v>
      </c>
      <c r="H29" s="78" t="s">
        <v>938</v>
      </c>
      <c r="I29" s="78" t="s">
        <v>1550</v>
      </c>
      <c r="J29" s="79" t="s">
        <v>888</v>
      </c>
      <c r="K29" s="73">
        <v>10341984.800000001</v>
      </c>
      <c r="L29" s="73">
        <v>0</v>
      </c>
      <c r="M29" s="73">
        <v>10341984.800000001</v>
      </c>
    </row>
    <row r="30" spans="2:13" ht="27.4" customHeight="1">
      <c r="B30" s="68" t="s">
        <v>28</v>
      </c>
      <c r="C30" s="69">
        <v>120101</v>
      </c>
      <c r="D30" s="70">
        <v>335203</v>
      </c>
      <c r="E30" s="79" t="s">
        <v>877</v>
      </c>
      <c r="F30" s="71" t="s">
        <v>5</v>
      </c>
      <c r="G30" s="72">
        <v>31898</v>
      </c>
      <c r="H30" s="78" t="s">
        <v>939</v>
      </c>
      <c r="I30" s="78" t="s">
        <v>1550</v>
      </c>
      <c r="J30" s="79" t="s">
        <v>888</v>
      </c>
      <c r="K30" s="73">
        <v>6705125</v>
      </c>
      <c r="L30" s="73">
        <v>0</v>
      </c>
      <c r="M30" s="73">
        <v>6705125</v>
      </c>
    </row>
    <row r="31" spans="2:13" ht="27.4" customHeight="1">
      <c r="B31" s="68" t="s">
        <v>29</v>
      </c>
      <c r="C31" s="69">
        <v>120101</v>
      </c>
      <c r="D31" s="70">
        <v>335203</v>
      </c>
      <c r="E31" s="79" t="s">
        <v>877</v>
      </c>
      <c r="F31" s="71" t="s">
        <v>5</v>
      </c>
      <c r="G31" s="72">
        <v>31747</v>
      </c>
      <c r="H31" s="78" t="s">
        <v>940</v>
      </c>
      <c r="I31" s="78" t="s">
        <v>1550</v>
      </c>
      <c r="J31" s="79" t="s">
        <v>888</v>
      </c>
      <c r="K31" s="73">
        <v>12855065.65</v>
      </c>
      <c r="L31" s="73">
        <v>0</v>
      </c>
      <c r="M31" s="73">
        <v>12855065.65</v>
      </c>
    </row>
    <row r="32" spans="2:13" ht="27.4" customHeight="1">
      <c r="B32" s="68" t="s">
        <v>30</v>
      </c>
      <c r="C32" s="69">
        <v>120101</v>
      </c>
      <c r="D32" s="70">
        <v>335203</v>
      </c>
      <c r="E32" s="79" t="s">
        <v>877</v>
      </c>
      <c r="F32" s="71" t="s">
        <v>5</v>
      </c>
      <c r="G32" s="72">
        <v>31747</v>
      </c>
      <c r="H32" s="78" t="s">
        <v>941</v>
      </c>
      <c r="I32" s="78" t="s">
        <v>1550</v>
      </c>
      <c r="J32" s="79" t="s">
        <v>888</v>
      </c>
      <c r="K32" s="73">
        <v>6705125</v>
      </c>
      <c r="L32" s="73">
        <v>0</v>
      </c>
      <c r="M32" s="73">
        <v>6705125</v>
      </c>
    </row>
    <row r="33" spans="2:13" ht="27.4" customHeight="1">
      <c r="B33" s="68" t="s">
        <v>31</v>
      </c>
      <c r="C33" s="69">
        <v>120101</v>
      </c>
      <c r="D33" s="70">
        <v>335203</v>
      </c>
      <c r="E33" s="79" t="s">
        <v>877</v>
      </c>
      <c r="F33" s="71" t="s">
        <v>5</v>
      </c>
      <c r="G33" s="72">
        <v>32143</v>
      </c>
      <c r="H33" s="78" t="s">
        <v>942</v>
      </c>
      <c r="I33" s="78" t="s">
        <v>1550</v>
      </c>
      <c r="J33" s="79" t="s">
        <v>888</v>
      </c>
      <c r="K33" s="73">
        <v>6705125</v>
      </c>
      <c r="L33" s="73">
        <v>0</v>
      </c>
      <c r="M33" s="73">
        <v>6705125</v>
      </c>
    </row>
    <row r="34" spans="2:13" ht="27.4" customHeight="1">
      <c r="B34" s="68" t="s">
        <v>32</v>
      </c>
      <c r="C34" s="69">
        <v>120101</v>
      </c>
      <c r="D34" s="70">
        <v>335203</v>
      </c>
      <c r="E34" s="79" t="s">
        <v>877</v>
      </c>
      <c r="F34" s="71" t="s">
        <v>5</v>
      </c>
      <c r="G34" s="72">
        <v>32112</v>
      </c>
      <c r="H34" s="78" t="s">
        <v>943</v>
      </c>
      <c r="I34" s="78" t="s">
        <v>1550</v>
      </c>
      <c r="J34" s="79" t="s">
        <v>888</v>
      </c>
      <c r="K34" s="73">
        <v>13410250</v>
      </c>
      <c r="L34" s="73">
        <v>0</v>
      </c>
      <c r="M34" s="73">
        <v>13410250</v>
      </c>
    </row>
    <row r="35" spans="2:13" ht="27.4" customHeight="1">
      <c r="B35" s="68" t="s">
        <v>33</v>
      </c>
      <c r="C35" s="69">
        <v>120101</v>
      </c>
      <c r="D35" s="70">
        <v>335203</v>
      </c>
      <c r="E35" s="79" t="s">
        <v>877</v>
      </c>
      <c r="F35" s="71" t="s">
        <v>5</v>
      </c>
      <c r="G35" s="72">
        <v>34304</v>
      </c>
      <c r="H35" s="78" t="s">
        <v>944</v>
      </c>
      <c r="I35" s="78" t="s">
        <v>1550</v>
      </c>
      <c r="J35" s="79" t="s">
        <v>888</v>
      </c>
      <c r="K35" s="73">
        <v>9769367.129999999</v>
      </c>
      <c r="L35" s="73">
        <v>0</v>
      </c>
      <c r="M35" s="73">
        <v>9769367.129999999</v>
      </c>
    </row>
    <row r="36" spans="2:13" ht="27.4" customHeight="1">
      <c r="B36" s="68" t="s">
        <v>34</v>
      </c>
      <c r="C36" s="69">
        <v>120101</v>
      </c>
      <c r="D36" s="70">
        <v>335203</v>
      </c>
      <c r="E36" s="79" t="s">
        <v>877</v>
      </c>
      <c r="F36" s="71" t="s">
        <v>5</v>
      </c>
      <c r="G36" s="72">
        <v>31929</v>
      </c>
      <c r="H36" s="78" t="s">
        <v>945</v>
      </c>
      <c r="I36" s="78" t="s">
        <v>1550</v>
      </c>
      <c r="J36" s="79" t="s">
        <v>888</v>
      </c>
      <c r="K36" s="73">
        <v>10120715.68</v>
      </c>
      <c r="L36" s="73">
        <v>0</v>
      </c>
      <c r="M36" s="73">
        <v>10120715.68</v>
      </c>
    </row>
    <row r="37" spans="2:13" ht="27.4" customHeight="1">
      <c r="B37" s="68" t="s">
        <v>35</v>
      </c>
      <c r="C37" s="69">
        <v>120101</v>
      </c>
      <c r="D37" s="70">
        <v>335203</v>
      </c>
      <c r="E37" s="79" t="s">
        <v>877</v>
      </c>
      <c r="F37" s="71" t="s">
        <v>5</v>
      </c>
      <c r="G37" s="72">
        <v>31747</v>
      </c>
      <c r="H37" s="78" t="s">
        <v>946</v>
      </c>
      <c r="I37" s="78" t="s">
        <v>1550</v>
      </c>
      <c r="J37" s="79" t="s">
        <v>888</v>
      </c>
      <c r="K37" s="73">
        <v>9236980.1999999993</v>
      </c>
      <c r="L37" s="73">
        <v>0</v>
      </c>
      <c r="M37" s="73">
        <v>9236980.1999999993</v>
      </c>
    </row>
    <row r="38" spans="2:13" ht="27.4" customHeight="1">
      <c r="B38" s="68" t="s">
        <v>36</v>
      </c>
      <c r="C38" s="69">
        <v>120101</v>
      </c>
      <c r="D38" s="70">
        <v>335203</v>
      </c>
      <c r="E38" s="79" t="s">
        <v>877</v>
      </c>
      <c r="F38" s="71" t="s">
        <v>5</v>
      </c>
      <c r="G38" s="72">
        <v>31837</v>
      </c>
      <c r="H38" s="78" t="s">
        <v>947</v>
      </c>
      <c r="I38" s="78" t="s">
        <v>1550</v>
      </c>
      <c r="J38" s="79" t="s">
        <v>888</v>
      </c>
      <c r="K38" s="73">
        <v>38930223.960000001</v>
      </c>
      <c r="L38" s="73">
        <v>0</v>
      </c>
      <c r="M38" s="73">
        <v>38930223.960000001</v>
      </c>
    </row>
    <row r="39" spans="2:13" ht="27.4" customHeight="1">
      <c r="B39" s="68" t="s">
        <v>37</v>
      </c>
      <c r="C39" s="69">
        <v>120101</v>
      </c>
      <c r="D39" s="70">
        <v>335203</v>
      </c>
      <c r="E39" s="79" t="s">
        <v>877</v>
      </c>
      <c r="F39" s="71" t="s">
        <v>5</v>
      </c>
      <c r="G39" s="72">
        <v>32143</v>
      </c>
      <c r="H39" s="78" t="s">
        <v>948</v>
      </c>
      <c r="I39" s="78" t="s">
        <v>1550</v>
      </c>
      <c r="J39" s="79" t="s">
        <v>888</v>
      </c>
      <c r="K39" s="73">
        <v>26534593.469999999</v>
      </c>
      <c r="L39" s="73">
        <v>0</v>
      </c>
      <c r="M39" s="73">
        <v>26534593.469999999</v>
      </c>
    </row>
    <row r="40" spans="2:13" ht="27.4" customHeight="1">
      <c r="B40" s="68" t="s">
        <v>38</v>
      </c>
      <c r="C40" s="69">
        <v>120101</v>
      </c>
      <c r="D40" s="70">
        <v>335203</v>
      </c>
      <c r="E40" s="79" t="s">
        <v>877</v>
      </c>
      <c r="F40" s="71" t="s">
        <v>5</v>
      </c>
      <c r="G40" s="72">
        <v>33322</v>
      </c>
      <c r="H40" s="78" t="s">
        <v>949</v>
      </c>
      <c r="I40" s="78" t="s">
        <v>1550</v>
      </c>
      <c r="J40" s="79" t="s">
        <v>888</v>
      </c>
      <c r="K40" s="73">
        <v>896356397.69000006</v>
      </c>
      <c r="L40" s="73">
        <v>0</v>
      </c>
      <c r="M40" s="73">
        <v>896356397.69000006</v>
      </c>
    </row>
    <row r="41" spans="2:13" ht="27.4" customHeight="1">
      <c r="B41" s="68" t="s">
        <v>39</v>
      </c>
      <c r="C41" s="69">
        <v>120101</v>
      </c>
      <c r="D41" s="70">
        <v>335203</v>
      </c>
      <c r="E41" s="79" t="s">
        <v>877</v>
      </c>
      <c r="F41" s="71" t="s">
        <v>5</v>
      </c>
      <c r="G41" s="72">
        <v>33276</v>
      </c>
      <c r="H41" s="78" t="s">
        <v>950</v>
      </c>
      <c r="I41" s="78" t="s">
        <v>1550</v>
      </c>
      <c r="J41" s="79" t="s">
        <v>888</v>
      </c>
      <c r="K41" s="73">
        <v>9529860.0600000005</v>
      </c>
      <c r="L41" s="73">
        <v>0</v>
      </c>
      <c r="M41" s="73">
        <v>9529860.0600000005</v>
      </c>
    </row>
    <row r="42" spans="2:13" ht="27.4" customHeight="1">
      <c r="B42" s="68" t="s">
        <v>40</v>
      </c>
      <c r="C42" s="69">
        <v>120101</v>
      </c>
      <c r="D42" s="70">
        <v>335203</v>
      </c>
      <c r="E42" s="79" t="s">
        <v>877</v>
      </c>
      <c r="F42" s="71" t="s">
        <v>5</v>
      </c>
      <c r="G42" s="72">
        <v>33007</v>
      </c>
      <c r="H42" s="78" t="s">
        <v>951</v>
      </c>
      <c r="I42" s="78" t="s">
        <v>1550</v>
      </c>
      <c r="J42" s="79" t="s">
        <v>888</v>
      </c>
      <c r="K42" s="73">
        <v>403011806.32999998</v>
      </c>
      <c r="L42" s="73">
        <v>0</v>
      </c>
      <c r="M42" s="73">
        <v>403011806.32999998</v>
      </c>
    </row>
    <row r="43" spans="2:13" ht="27.4" customHeight="1">
      <c r="B43" s="68" t="s">
        <v>41</v>
      </c>
      <c r="C43" s="69">
        <v>120101</v>
      </c>
      <c r="D43" s="70">
        <v>335203</v>
      </c>
      <c r="E43" s="79" t="s">
        <v>877</v>
      </c>
      <c r="F43" s="71" t="s">
        <v>5</v>
      </c>
      <c r="G43" s="72">
        <v>33266</v>
      </c>
      <c r="H43" s="78" t="s">
        <v>952</v>
      </c>
      <c r="I43" s="78" t="s">
        <v>1550</v>
      </c>
      <c r="J43" s="79" t="s">
        <v>888</v>
      </c>
      <c r="K43" s="73">
        <v>52504883.619999997</v>
      </c>
      <c r="L43" s="73">
        <v>0</v>
      </c>
      <c r="M43" s="73">
        <v>52504883.619999997</v>
      </c>
    </row>
    <row r="44" spans="2:13" ht="27.4" customHeight="1">
      <c r="B44" s="68" t="s">
        <v>42</v>
      </c>
      <c r="C44" s="69">
        <v>120101</v>
      </c>
      <c r="D44" s="70">
        <v>335203</v>
      </c>
      <c r="E44" s="79" t="s">
        <v>877</v>
      </c>
      <c r="F44" s="71" t="s">
        <v>5</v>
      </c>
      <c r="G44" s="72">
        <v>31747</v>
      </c>
      <c r="H44" s="78" t="s">
        <v>953</v>
      </c>
      <c r="I44" s="78" t="s">
        <v>1550</v>
      </c>
      <c r="J44" s="79" t="s">
        <v>888</v>
      </c>
      <c r="K44" s="73">
        <v>6705125</v>
      </c>
      <c r="L44" s="73">
        <v>0</v>
      </c>
      <c r="M44" s="73">
        <v>6705125</v>
      </c>
    </row>
    <row r="45" spans="2:13" ht="27.4" customHeight="1">
      <c r="B45" s="68" t="s">
        <v>43</v>
      </c>
      <c r="C45" s="69">
        <v>120101</v>
      </c>
      <c r="D45" s="70">
        <v>335203</v>
      </c>
      <c r="E45" s="79" t="s">
        <v>877</v>
      </c>
      <c r="F45" s="71" t="s">
        <v>5</v>
      </c>
      <c r="G45" s="72">
        <v>31747</v>
      </c>
      <c r="H45" s="78" t="s">
        <v>954</v>
      </c>
      <c r="I45" s="78" t="s">
        <v>1550</v>
      </c>
      <c r="J45" s="79" t="s">
        <v>888</v>
      </c>
      <c r="K45" s="73">
        <v>6565658.4000000004</v>
      </c>
      <c r="L45" s="73">
        <v>0</v>
      </c>
      <c r="M45" s="73">
        <v>6565658.4000000004</v>
      </c>
    </row>
    <row r="46" spans="2:13" ht="27.4" customHeight="1">
      <c r="B46" s="68" t="s">
        <v>44</v>
      </c>
      <c r="C46" s="69">
        <v>120101</v>
      </c>
      <c r="D46" s="70">
        <v>335203</v>
      </c>
      <c r="E46" s="79" t="s">
        <v>877</v>
      </c>
      <c r="F46" s="71" t="s">
        <v>5</v>
      </c>
      <c r="G46" s="72">
        <v>31929</v>
      </c>
      <c r="H46" s="78" t="s">
        <v>955</v>
      </c>
      <c r="I46" s="78" t="s">
        <v>1550</v>
      </c>
      <c r="J46" s="79" t="s">
        <v>888</v>
      </c>
      <c r="K46" s="73">
        <v>16081840.01</v>
      </c>
      <c r="L46" s="73">
        <v>0</v>
      </c>
      <c r="M46" s="73">
        <v>16081840.01</v>
      </c>
    </row>
    <row r="47" spans="2:13" ht="27.4" customHeight="1">
      <c r="B47" s="68" t="s">
        <v>45</v>
      </c>
      <c r="C47" s="69">
        <v>120101</v>
      </c>
      <c r="D47" s="70">
        <v>335203</v>
      </c>
      <c r="E47" s="79" t="s">
        <v>877</v>
      </c>
      <c r="F47" s="71" t="s">
        <v>5</v>
      </c>
      <c r="G47" s="72">
        <v>31837</v>
      </c>
      <c r="H47" s="78" t="s">
        <v>956</v>
      </c>
      <c r="I47" s="78" t="s">
        <v>1550</v>
      </c>
      <c r="J47" s="79" t="s">
        <v>888</v>
      </c>
      <c r="K47" s="73">
        <v>15797274.5</v>
      </c>
      <c r="L47" s="73">
        <v>0</v>
      </c>
      <c r="M47" s="73">
        <v>15797274.5</v>
      </c>
    </row>
    <row r="48" spans="2:13" ht="27.4" customHeight="1">
      <c r="B48" s="68" t="s">
        <v>46</v>
      </c>
      <c r="C48" s="69">
        <v>120101</v>
      </c>
      <c r="D48" s="70">
        <v>335203</v>
      </c>
      <c r="E48" s="79" t="s">
        <v>877</v>
      </c>
      <c r="F48" s="71" t="s">
        <v>5</v>
      </c>
      <c r="G48" s="72">
        <v>31747</v>
      </c>
      <c r="H48" s="78" t="s">
        <v>957</v>
      </c>
      <c r="I48" s="78" t="s">
        <v>1550</v>
      </c>
      <c r="J48" s="79" t="s">
        <v>888</v>
      </c>
      <c r="K48" s="73">
        <v>3352562.5</v>
      </c>
      <c r="L48" s="73">
        <v>0</v>
      </c>
      <c r="M48" s="73">
        <v>3352562.5</v>
      </c>
    </row>
    <row r="49" spans="2:13" ht="27.4" customHeight="1">
      <c r="B49" s="68" t="s">
        <v>47</v>
      </c>
      <c r="C49" s="69">
        <v>120101</v>
      </c>
      <c r="D49" s="70">
        <v>335203</v>
      </c>
      <c r="E49" s="79" t="s">
        <v>877</v>
      </c>
      <c r="F49" s="71" t="s">
        <v>5</v>
      </c>
      <c r="G49" s="72">
        <v>34759</v>
      </c>
      <c r="H49" s="78" t="s">
        <v>958</v>
      </c>
      <c r="I49" s="78" t="s">
        <v>1550</v>
      </c>
      <c r="J49" s="79" t="s">
        <v>888</v>
      </c>
      <c r="K49" s="73">
        <v>18742970.02</v>
      </c>
      <c r="L49" s="73">
        <v>0</v>
      </c>
      <c r="M49" s="73">
        <v>18742970.02</v>
      </c>
    </row>
    <row r="50" spans="2:13" ht="27.4" customHeight="1">
      <c r="B50" s="68" t="s">
        <v>48</v>
      </c>
      <c r="C50" s="69">
        <v>120101</v>
      </c>
      <c r="D50" s="70">
        <v>335203</v>
      </c>
      <c r="E50" s="79" t="s">
        <v>877</v>
      </c>
      <c r="F50" s="71" t="s">
        <v>5</v>
      </c>
      <c r="G50" s="72">
        <v>32491</v>
      </c>
      <c r="H50" s="78" t="s">
        <v>959</v>
      </c>
      <c r="I50" s="78" t="s">
        <v>1550</v>
      </c>
      <c r="J50" s="79" t="s">
        <v>888</v>
      </c>
      <c r="K50" s="73">
        <v>4596497.29</v>
      </c>
      <c r="L50" s="73">
        <v>0</v>
      </c>
      <c r="M50" s="73">
        <v>4596497.29</v>
      </c>
    </row>
    <row r="51" spans="2:13" ht="27.4" customHeight="1">
      <c r="B51" s="68" t="s">
        <v>49</v>
      </c>
      <c r="C51" s="69">
        <v>120101</v>
      </c>
      <c r="D51" s="70">
        <v>335203</v>
      </c>
      <c r="E51" s="79" t="s">
        <v>877</v>
      </c>
      <c r="F51" s="71" t="s">
        <v>5</v>
      </c>
      <c r="G51" s="72">
        <v>32112</v>
      </c>
      <c r="H51" s="78" t="s">
        <v>960</v>
      </c>
      <c r="I51" s="78" t="s">
        <v>1550</v>
      </c>
      <c r="J51" s="79" t="s">
        <v>888</v>
      </c>
      <c r="K51" s="73">
        <v>4197140.05</v>
      </c>
      <c r="L51" s="73">
        <v>0</v>
      </c>
      <c r="M51" s="73">
        <v>4197140.05</v>
      </c>
    </row>
    <row r="52" spans="2:13" ht="27.4" customHeight="1">
      <c r="B52" s="68" t="s">
        <v>50</v>
      </c>
      <c r="C52" s="69">
        <v>120101</v>
      </c>
      <c r="D52" s="70">
        <v>335203</v>
      </c>
      <c r="E52" s="79" t="s">
        <v>877</v>
      </c>
      <c r="F52" s="71" t="s">
        <v>5</v>
      </c>
      <c r="G52" s="72">
        <v>32478</v>
      </c>
      <c r="H52" s="78" t="s">
        <v>961</v>
      </c>
      <c r="I52" s="78" t="s">
        <v>1550</v>
      </c>
      <c r="J52" s="79" t="s">
        <v>888</v>
      </c>
      <c r="K52" s="73">
        <v>4197140.05</v>
      </c>
      <c r="L52" s="73">
        <v>0</v>
      </c>
      <c r="M52" s="73">
        <v>4197140.05</v>
      </c>
    </row>
    <row r="53" spans="2:13" ht="27.4" customHeight="1">
      <c r="B53" s="68" t="s">
        <v>51</v>
      </c>
      <c r="C53" s="69">
        <v>120101</v>
      </c>
      <c r="D53" s="70">
        <v>335203</v>
      </c>
      <c r="E53" s="79" t="s">
        <v>877</v>
      </c>
      <c r="F53" s="71" t="s">
        <v>5</v>
      </c>
      <c r="G53" s="72">
        <v>31951</v>
      </c>
      <c r="H53" s="78" t="s">
        <v>962</v>
      </c>
      <c r="I53" s="78" t="s">
        <v>1550</v>
      </c>
      <c r="J53" s="79" t="s">
        <v>888</v>
      </c>
      <c r="K53" s="73">
        <v>4286184.1100000003</v>
      </c>
      <c r="L53" s="73">
        <v>0</v>
      </c>
      <c r="M53" s="73">
        <v>4286184.1100000003</v>
      </c>
    </row>
    <row r="54" spans="2:13" ht="27.4" customHeight="1">
      <c r="B54" s="68" t="s">
        <v>52</v>
      </c>
      <c r="C54" s="69">
        <v>120101</v>
      </c>
      <c r="D54" s="70">
        <v>335203</v>
      </c>
      <c r="E54" s="79" t="s">
        <v>877</v>
      </c>
      <c r="F54" s="71" t="s">
        <v>5</v>
      </c>
      <c r="G54" s="72">
        <v>32112</v>
      </c>
      <c r="H54" s="78" t="s">
        <v>963</v>
      </c>
      <c r="I54" s="78" t="s">
        <v>1550</v>
      </c>
      <c r="J54" s="79" t="s">
        <v>888</v>
      </c>
      <c r="K54" s="73">
        <v>14885377.5</v>
      </c>
      <c r="L54" s="73">
        <v>0</v>
      </c>
      <c r="M54" s="73">
        <v>14885377.5</v>
      </c>
    </row>
    <row r="55" spans="2:13" ht="27.4" customHeight="1">
      <c r="B55" s="68" t="s">
        <v>53</v>
      </c>
      <c r="C55" s="69">
        <v>120101</v>
      </c>
      <c r="D55" s="70">
        <v>335203</v>
      </c>
      <c r="E55" s="79" t="s">
        <v>877</v>
      </c>
      <c r="F55" s="71" t="s">
        <v>5</v>
      </c>
      <c r="G55" s="72">
        <v>32490</v>
      </c>
      <c r="H55" s="78" t="s">
        <v>964</v>
      </c>
      <c r="I55" s="78" t="s">
        <v>1550</v>
      </c>
      <c r="J55" s="79" t="s">
        <v>888</v>
      </c>
      <c r="K55" s="73">
        <v>20952174.599999998</v>
      </c>
      <c r="L55" s="73">
        <v>0</v>
      </c>
      <c r="M55" s="73">
        <v>20952174.599999998</v>
      </c>
    </row>
    <row r="56" spans="2:13" ht="27.4" customHeight="1">
      <c r="B56" s="68" t="s">
        <v>54</v>
      </c>
      <c r="C56" s="69">
        <v>120101</v>
      </c>
      <c r="D56" s="70">
        <v>335203</v>
      </c>
      <c r="E56" s="79" t="s">
        <v>877</v>
      </c>
      <c r="F56" s="71" t="s">
        <v>5</v>
      </c>
      <c r="G56" s="72">
        <v>31929</v>
      </c>
      <c r="H56" s="78" t="s">
        <v>965</v>
      </c>
      <c r="I56" s="78" t="s">
        <v>1550</v>
      </c>
      <c r="J56" s="79" t="s">
        <v>888</v>
      </c>
      <c r="K56" s="73">
        <v>8966629.5600000005</v>
      </c>
      <c r="L56" s="73">
        <v>0</v>
      </c>
      <c r="M56" s="73">
        <v>8966629.5600000005</v>
      </c>
    </row>
    <row r="57" spans="2:13" ht="27.4" customHeight="1">
      <c r="B57" s="68" t="s">
        <v>55</v>
      </c>
      <c r="C57" s="69">
        <v>120101</v>
      </c>
      <c r="D57" s="70">
        <v>335203</v>
      </c>
      <c r="E57" s="79" t="s">
        <v>877</v>
      </c>
      <c r="F57" s="71" t="s">
        <v>5</v>
      </c>
      <c r="G57" s="72">
        <v>31837</v>
      </c>
      <c r="H57" s="78" t="s">
        <v>966</v>
      </c>
      <c r="I57" s="78" t="s">
        <v>1550</v>
      </c>
      <c r="J57" s="79" t="s">
        <v>888</v>
      </c>
      <c r="K57" s="73">
        <v>730395166.75999999</v>
      </c>
      <c r="L57" s="73">
        <v>0</v>
      </c>
      <c r="M57" s="73">
        <v>730395166.75999999</v>
      </c>
    </row>
    <row r="58" spans="2:13" ht="27.4" customHeight="1">
      <c r="B58" s="68" t="s">
        <v>56</v>
      </c>
      <c r="C58" s="69">
        <v>120101</v>
      </c>
      <c r="D58" s="70">
        <v>335203</v>
      </c>
      <c r="E58" s="79" t="s">
        <v>877</v>
      </c>
      <c r="F58" s="71" t="s">
        <v>5</v>
      </c>
      <c r="G58" s="72">
        <v>34304</v>
      </c>
      <c r="H58" s="78" t="s">
        <v>967</v>
      </c>
      <c r="I58" s="78" t="s">
        <v>1550</v>
      </c>
      <c r="J58" s="79" t="s">
        <v>888</v>
      </c>
      <c r="K58" s="73">
        <v>9126211.5399999991</v>
      </c>
      <c r="L58" s="73">
        <v>0</v>
      </c>
      <c r="M58" s="73">
        <v>9126211.5399999991</v>
      </c>
    </row>
    <row r="59" spans="2:13" ht="27.4" customHeight="1">
      <c r="B59" s="68" t="s">
        <v>57</v>
      </c>
      <c r="C59" s="69">
        <v>120101</v>
      </c>
      <c r="D59" s="70">
        <v>335203</v>
      </c>
      <c r="E59" s="79" t="s">
        <v>877</v>
      </c>
      <c r="F59" s="71" t="s">
        <v>5</v>
      </c>
      <c r="G59" s="72">
        <v>38764</v>
      </c>
      <c r="H59" s="78" t="s">
        <v>968</v>
      </c>
      <c r="I59" s="78" t="s">
        <v>1550</v>
      </c>
      <c r="J59" s="79" t="s">
        <v>888</v>
      </c>
      <c r="K59" s="73">
        <v>3261527554</v>
      </c>
      <c r="L59" s="73">
        <v>0</v>
      </c>
      <c r="M59" s="73">
        <v>3261527554</v>
      </c>
    </row>
    <row r="60" spans="2:13" ht="27.4" customHeight="1">
      <c r="B60" s="68" t="s">
        <v>58</v>
      </c>
      <c r="C60" s="69">
        <v>120101</v>
      </c>
      <c r="D60" s="70">
        <v>335203</v>
      </c>
      <c r="E60" s="79" t="s">
        <v>877</v>
      </c>
      <c r="F60" s="71" t="s">
        <v>5</v>
      </c>
      <c r="G60" s="72">
        <v>39903</v>
      </c>
      <c r="H60" s="78" t="s">
        <v>969</v>
      </c>
      <c r="I60" s="78" t="s">
        <v>1550</v>
      </c>
      <c r="J60" s="79" t="s">
        <v>893</v>
      </c>
      <c r="K60" s="73">
        <v>563405134.54999995</v>
      </c>
      <c r="L60" s="73">
        <v>0</v>
      </c>
      <c r="M60" s="73">
        <v>563405134.54999995</v>
      </c>
    </row>
    <row r="61" spans="2:13" ht="27.4" customHeight="1">
      <c r="B61" s="68" t="s">
        <v>59</v>
      </c>
      <c r="C61" s="69">
        <v>120101</v>
      </c>
      <c r="D61" s="70">
        <v>335203</v>
      </c>
      <c r="E61" s="79" t="s">
        <v>877</v>
      </c>
      <c r="F61" s="71" t="s">
        <v>5</v>
      </c>
      <c r="G61" s="72">
        <v>28369</v>
      </c>
      <c r="H61" s="78" t="s">
        <v>970</v>
      </c>
      <c r="I61" s="78" t="s">
        <v>1550</v>
      </c>
      <c r="J61" s="79" t="s">
        <v>888</v>
      </c>
      <c r="K61" s="73">
        <v>899184887.62</v>
      </c>
      <c r="L61" s="73">
        <v>0</v>
      </c>
      <c r="M61" s="73">
        <v>899184887.62</v>
      </c>
    </row>
    <row r="62" spans="2:13" ht="27.4" customHeight="1">
      <c r="B62" s="68" t="s">
        <v>60</v>
      </c>
      <c r="C62" s="69">
        <v>120101</v>
      </c>
      <c r="D62" s="70">
        <v>335203</v>
      </c>
      <c r="E62" s="79" t="s">
        <v>877</v>
      </c>
      <c r="F62" s="71" t="s">
        <v>5</v>
      </c>
      <c r="G62" s="72">
        <v>39782</v>
      </c>
      <c r="H62" s="78" t="s">
        <v>971</v>
      </c>
      <c r="I62" s="78" t="s">
        <v>1550</v>
      </c>
      <c r="J62" s="79" t="s">
        <v>894</v>
      </c>
      <c r="K62" s="73">
        <v>1609279672</v>
      </c>
      <c r="L62" s="73">
        <v>0</v>
      </c>
      <c r="M62" s="73">
        <v>1609279672</v>
      </c>
    </row>
    <row r="63" spans="2:13" ht="27.4" customHeight="1">
      <c r="B63" s="68" t="s">
        <v>61</v>
      </c>
      <c r="C63" s="69">
        <v>120101</v>
      </c>
      <c r="D63" s="70">
        <v>335203</v>
      </c>
      <c r="E63" s="79" t="s">
        <v>877</v>
      </c>
      <c r="F63" s="71" t="s">
        <v>5</v>
      </c>
      <c r="G63" s="72">
        <v>40127</v>
      </c>
      <c r="H63" s="78" t="s">
        <v>972</v>
      </c>
      <c r="I63" s="78" t="s">
        <v>1550</v>
      </c>
      <c r="J63" s="79" t="s">
        <v>894</v>
      </c>
      <c r="K63" s="73">
        <v>599438175</v>
      </c>
      <c r="L63" s="73">
        <v>0</v>
      </c>
      <c r="M63" s="73">
        <v>599438175</v>
      </c>
    </row>
    <row r="64" spans="2:13" ht="27.4" customHeight="1">
      <c r="B64" s="68" t="s">
        <v>62</v>
      </c>
      <c r="C64" s="69">
        <v>120101</v>
      </c>
      <c r="D64" s="70">
        <v>335203</v>
      </c>
      <c r="E64" s="79" t="s">
        <v>877</v>
      </c>
      <c r="F64" s="71" t="s">
        <v>5</v>
      </c>
      <c r="G64" s="72">
        <v>40299</v>
      </c>
      <c r="H64" s="78" t="s">
        <v>973</v>
      </c>
      <c r="I64" s="78" t="s">
        <v>1550</v>
      </c>
      <c r="J64" s="79" t="s">
        <v>895</v>
      </c>
      <c r="K64" s="73">
        <v>273887727.53999996</v>
      </c>
      <c r="L64" s="73">
        <v>0</v>
      </c>
      <c r="M64" s="73">
        <v>273887727.53999996</v>
      </c>
    </row>
    <row r="65" spans="2:13" ht="27.4" customHeight="1">
      <c r="B65" s="68" t="s">
        <v>63</v>
      </c>
      <c r="C65" s="69">
        <v>120101</v>
      </c>
      <c r="D65" s="70">
        <v>335203</v>
      </c>
      <c r="E65" s="79" t="s">
        <v>877</v>
      </c>
      <c r="F65" s="71" t="s">
        <v>5</v>
      </c>
      <c r="G65" s="72">
        <v>27638</v>
      </c>
      <c r="H65" s="78" t="s">
        <v>974</v>
      </c>
      <c r="I65" s="78" t="s">
        <v>1550</v>
      </c>
      <c r="J65" s="79" t="s">
        <v>896</v>
      </c>
      <c r="K65" s="73">
        <v>407932865.19999999</v>
      </c>
      <c r="L65" s="73">
        <v>0</v>
      </c>
      <c r="M65" s="73">
        <v>407932865.19999999</v>
      </c>
    </row>
    <row r="66" spans="2:13" ht="27.4" customHeight="1">
      <c r="B66" s="68" t="s">
        <v>64</v>
      </c>
      <c r="C66" s="69">
        <v>120101</v>
      </c>
      <c r="D66" s="70">
        <v>335203</v>
      </c>
      <c r="E66" s="79" t="s">
        <v>877</v>
      </c>
      <c r="F66" s="71" t="s">
        <v>5</v>
      </c>
      <c r="G66" s="72">
        <v>31717</v>
      </c>
      <c r="H66" s="78" t="s">
        <v>975</v>
      </c>
      <c r="I66" s="78" t="s">
        <v>1550</v>
      </c>
      <c r="J66" s="79" t="s">
        <v>897</v>
      </c>
      <c r="K66" s="73">
        <v>93491338.75999999</v>
      </c>
      <c r="L66" s="73">
        <v>0</v>
      </c>
      <c r="M66" s="73">
        <v>93491338.75999999</v>
      </c>
    </row>
    <row r="67" spans="2:13" ht="27.4" customHeight="1">
      <c r="B67" s="68" t="s">
        <v>65</v>
      </c>
      <c r="C67" s="69">
        <v>120101</v>
      </c>
      <c r="D67" s="70">
        <v>335203</v>
      </c>
      <c r="E67" s="79" t="s">
        <v>877</v>
      </c>
      <c r="F67" s="71" t="s">
        <v>5</v>
      </c>
      <c r="G67" s="72">
        <v>39386</v>
      </c>
      <c r="H67" s="78" t="s">
        <v>976</v>
      </c>
      <c r="I67" s="78" t="s">
        <v>1550</v>
      </c>
      <c r="J67" s="79" t="s">
        <v>896</v>
      </c>
      <c r="K67" s="73">
        <v>93101197.040000007</v>
      </c>
      <c r="L67" s="73">
        <v>0</v>
      </c>
      <c r="M67" s="73">
        <v>93101197.040000007</v>
      </c>
    </row>
    <row r="68" spans="2:13" ht="27.4" customHeight="1">
      <c r="B68" s="68" t="s">
        <v>66</v>
      </c>
      <c r="C68" s="69">
        <v>120101</v>
      </c>
      <c r="D68" s="70">
        <v>335203</v>
      </c>
      <c r="E68" s="79" t="s">
        <v>877</v>
      </c>
      <c r="F68" s="71" t="s">
        <v>5</v>
      </c>
      <c r="G68" s="72">
        <v>40299</v>
      </c>
      <c r="H68" s="78" t="s">
        <v>977</v>
      </c>
      <c r="I68" s="78" t="s">
        <v>1550</v>
      </c>
      <c r="J68" s="79" t="s">
        <v>895</v>
      </c>
      <c r="K68" s="73">
        <v>151966428.13</v>
      </c>
      <c r="L68" s="73">
        <v>0</v>
      </c>
      <c r="M68" s="73">
        <v>151966428.13</v>
      </c>
    </row>
    <row r="69" spans="2:13" ht="27.4" customHeight="1">
      <c r="B69" s="68" t="s">
        <v>67</v>
      </c>
      <c r="C69" s="69">
        <v>120101</v>
      </c>
      <c r="D69" s="70">
        <v>335203</v>
      </c>
      <c r="E69" s="79" t="s">
        <v>877</v>
      </c>
      <c r="F69" s="71" t="s">
        <v>5</v>
      </c>
      <c r="G69" s="72">
        <v>40299</v>
      </c>
      <c r="H69" s="78" t="s">
        <v>978</v>
      </c>
      <c r="I69" s="78" t="s">
        <v>1550</v>
      </c>
      <c r="J69" s="79" t="s">
        <v>895</v>
      </c>
      <c r="K69" s="73">
        <v>15864835.340000004</v>
      </c>
      <c r="L69" s="73">
        <v>0</v>
      </c>
      <c r="M69" s="73">
        <v>15864835.340000004</v>
      </c>
    </row>
    <row r="70" spans="2:13" ht="27.4" customHeight="1">
      <c r="B70" s="68" t="s">
        <v>68</v>
      </c>
      <c r="C70" s="69">
        <v>120101</v>
      </c>
      <c r="D70" s="70">
        <v>335203</v>
      </c>
      <c r="E70" s="79" t="s">
        <v>877</v>
      </c>
      <c r="F70" s="71" t="s">
        <v>5</v>
      </c>
      <c r="G70" s="72">
        <v>40299</v>
      </c>
      <c r="H70" s="78" t="s">
        <v>979</v>
      </c>
      <c r="I70" s="78" t="s">
        <v>1550</v>
      </c>
      <c r="J70" s="79" t="s">
        <v>895</v>
      </c>
      <c r="K70" s="73">
        <v>3570800.9099999964</v>
      </c>
      <c r="L70" s="73">
        <v>0</v>
      </c>
      <c r="M70" s="73">
        <v>3570800.9099999964</v>
      </c>
    </row>
    <row r="71" spans="2:13" ht="27.4" customHeight="1">
      <c r="B71" s="68" t="s">
        <v>69</v>
      </c>
      <c r="C71" s="69">
        <v>120101</v>
      </c>
      <c r="D71" s="70">
        <v>335203</v>
      </c>
      <c r="E71" s="79" t="s">
        <v>877</v>
      </c>
      <c r="F71" s="71" t="s">
        <v>5</v>
      </c>
      <c r="G71" s="72">
        <v>40281</v>
      </c>
      <c r="H71" s="78" t="s">
        <v>980</v>
      </c>
      <c r="I71" s="78" t="s">
        <v>1550</v>
      </c>
      <c r="J71" s="79" t="s">
        <v>896</v>
      </c>
      <c r="K71" s="73">
        <v>1552377513</v>
      </c>
      <c r="L71" s="73">
        <v>0</v>
      </c>
      <c r="M71" s="73">
        <v>1552377513</v>
      </c>
    </row>
    <row r="72" spans="2:13" ht="27.4" customHeight="1">
      <c r="B72" s="68" t="s">
        <v>70</v>
      </c>
      <c r="C72" s="69">
        <v>120101</v>
      </c>
      <c r="D72" s="70">
        <v>335203</v>
      </c>
      <c r="E72" s="79" t="s">
        <v>877</v>
      </c>
      <c r="F72" s="71" t="s">
        <v>5</v>
      </c>
      <c r="G72" s="72">
        <v>32490</v>
      </c>
      <c r="H72" s="78" t="s">
        <v>981</v>
      </c>
      <c r="I72" s="78" t="s">
        <v>1550</v>
      </c>
      <c r="J72" s="79" t="s">
        <v>898</v>
      </c>
      <c r="K72" s="73">
        <v>5414375027</v>
      </c>
      <c r="L72" s="73">
        <v>0</v>
      </c>
      <c r="M72" s="73">
        <v>5414375027</v>
      </c>
    </row>
    <row r="73" spans="2:13" ht="27.4" customHeight="1">
      <c r="B73" s="68" t="s">
        <v>71</v>
      </c>
      <c r="C73" s="69">
        <v>120101</v>
      </c>
      <c r="D73" s="70">
        <v>335203</v>
      </c>
      <c r="E73" s="79" t="s">
        <v>877</v>
      </c>
      <c r="F73" s="71" t="s">
        <v>5</v>
      </c>
      <c r="G73" s="72">
        <v>38044</v>
      </c>
      <c r="H73" s="78" t="s">
        <v>982</v>
      </c>
      <c r="I73" s="78" t="s">
        <v>1550</v>
      </c>
      <c r="J73" s="79" t="s">
        <v>898</v>
      </c>
      <c r="K73" s="73">
        <v>3764625367.3700004</v>
      </c>
      <c r="L73" s="73">
        <v>0</v>
      </c>
      <c r="M73" s="73">
        <v>3764625367.3700004</v>
      </c>
    </row>
    <row r="74" spans="2:13" ht="27.4" customHeight="1">
      <c r="B74" s="68" t="s">
        <v>72</v>
      </c>
      <c r="C74" s="69">
        <v>120101</v>
      </c>
      <c r="D74" s="70">
        <v>335203</v>
      </c>
      <c r="E74" s="79" t="s">
        <v>877</v>
      </c>
      <c r="F74" s="71" t="s">
        <v>5</v>
      </c>
      <c r="G74" s="72">
        <v>23337</v>
      </c>
      <c r="H74" s="78" t="s">
        <v>983</v>
      </c>
      <c r="I74" s="78" t="s">
        <v>1550</v>
      </c>
      <c r="J74" s="79" t="s">
        <v>898</v>
      </c>
      <c r="K74" s="73">
        <v>4636030707</v>
      </c>
      <c r="L74" s="73">
        <v>0</v>
      </c>
      <c r="M74" s="73">
        <v>4636030707</v>
      </c>
    </row>
    <row r="75" spans="2:13" ht="27.4" customHeight="1">
      <c r="B75" s="68" t="s">
        <v>73</v>
      </c>
      <c r="C75" s="69">
        <v>120101</v>
      </c>
      <c r="D75" s="70">
        <v>335203</v>
      </c>
      <c r="E75" s="79" t="s">
        <v>877</v>
      </c>
      <c r="F75" s="71" t="s">
        <v>5</v>
      </c>
      <c r="G75" s="72">
        <v>32921</v>
      </c>
      <c r="H75" s="78" t="s">
        <v>984</v>
      </c>
      <c r="I75" s="78" t="s">
        <v>1550</v>
      </c>
      <c r="J75" s="79" t="s">
        <v>898</v>
      </c>
      <c r="K75" s="73">
        <v>2853164790</v>
      </c>
      <c r="L75" s="73">
        <v>0</v>
      </c>
      <c r="M75" s="73">
        <v>2853164790</v>
      </c>
    </row>
    <row r="76" spans="2:13" ht="27.4" customHeight="1">
      <c r="B76" s="68" t="s">
        <v>74</v>
      </c>
      <c r="C76" s="69">
        <v>120101</v>
      </c>
      <c r="D76" s="70">
        <v>335203</v>
      </c>
      <c r="E76" s="79" t="s">
        <v>877</v>
      </c>
      <c r="F76" s="71" t="s">
        <v>5</v>
      </c>
      <c r="G76" s="72">
        <v>29099</v>
      </c>
      <c r="H76" s="78" t="s">
        <v>985</v>
      </c>
      <c r="I76" s="78" t="s">
        <v>1550</v>
      </c>
      <c r="J76" s="79" t="s">
        <v>898</v>
      </c>
      <c r="K76" s="73">
        <v>12334817040</v>
      </c>
      <c r="L76" s="73">
        <v>0</v>
      </c>
      <c r="M76" s="73">
        <v>12334817040</v>
      </c>
    </row>
    <row r="77" spans="2:13" ht="27.4" customHeight="1">
      <c r="B77" s="68" t="s">
        <v>75</v>
      </c>
      <c r="C77" s="69">
        <v>120101</v>
      </c>
      <c r="D77" s="70">
        <v>335203</v>
      </c>
      <c r="E77" s="79" t="s">
        <v>877</v>
      </c>
      <c r="F77" s="71" t="s">
        <v>5</v>
      </c>
      <c r="G77" s="72">
        <v>33567</v>
      </c>
      <c r="H77" s="78" t="s">
        <v>986</v>
      </c>
      <c r="I77" s="78" t="s">
        <v>1550</v>
      </c>
      <c r="J77" s="79" t="s">
        <v>898</v>
      </c>
      <c r="K77" s="73">
        <v>3377427786</v>
      </c>
      <c r="L77" s="73">
        <v>0</v>
      </c>
      <c r="M77" s="73">
        <v>3377427786</v>
      </c>
    </row>
    <row r="78" spans="2:13" ht="27.4" customHeight="1">
      <c r="B78" s="68" t="s">
        <v>76</v>
      </c>
      <c r="C78" s="69">
        <v>120101</v>
      </c>
      <c r="D78" s="70">
        <v>335203</v>
      </c>
      <c r="E78" s="79" t="s">
        <v>877</v>
      </c>
      <c r="F78" s="71" t="s">
        <v>5</v>
      </c>
      <c r="G78" s="72">
        <v>29099</v>
      </c>
      <c r="H78" s="78" t="s">
        <v>987</v>
      </c>
      <c r="I78" s="78" t="s">
        <v>1550</v>
      </c>
      <c r="J78" s="79" t="s">
        <v>899</v>
      </c>
      <c r="K78" s="73">
        <v>127541573.7</v>
      </c>
      <c r="L78" s="73">
        <v>0</v>
      </c>
      <c r="M78" s="73">
        <v>127541573.7</v>
      </c>
    </row>
    <row r="79" spans="2:13" ht="27.4" customHeight="1">
      <c r="B79" s="68" t="s">
        <v>77</v>
      </c>
      <c r="C79" s="69">
        <v>120101</v>
      </c>
      <c r="D79" s="70">
        <v>335203</v>
      </c>
      <c r="E79" s="79" t="s">
        <v>877</v>
      </c>
      <c r="F79" s="71" t="s">
        <v>5</v>
      </c>
      <c r="G79" s="72">
        <v>32926</v>
      </c>
      <c r="H79" s="78" t="s">
        <v>988</v>
      </c>
      <c r="I79" s="78" t="s">
        <v>1550</v>
      </c>
      <c r="J79" s="79" t="s">
        <v>898</v>
      </c>
      <c r="K79" s="73">
        <v>316540368.69</v>
      </c>
      <c r="L79" s="73">
        <v>0</v>
      </c>
      <c r="M79" s="73">
        <v>316540368.69</v>
      </c>
    </row>
    <row r="80" spans="2:13" ht="27.4" customHeight="1">
      <c r="B80" s="68" t="s">
        <v>78</v>
      </c>
      <c r="C80" s="69">
        <v>120101</v>
      </c>
      <c r="D80" s="70">
        <v>335203</v>
      </c>
      <c r="E80" s="79" t="s">
        <v>877</v>
      </c>
      <c r="F80" s="71" t="s">
        <v>5</v>
      </c>
      <c r="G80" s="72">
        <v>32930</v>
      </c>
      <c r="H80" s="78" t="s">
        <v>989</v>
      </c>
      <c r="I80" s="78" t="s">
        <v>1550</v>
      </c>
      <c r="J80" s="79" t="s">
        <v>898</v>
      </c>
      <c r="K80" s="73">
        <v>127822479.93000001</v>
      </c>
      <c r="L80" s="73">
        <v>0</v>
      </c>
      <c r="M80" s="73">
        <v>127822479.93000001</v>
      </c>
    </row>
    <row r="81" spans="2:13" ht="27.4" customHeight="1">
      <c r="B81" s="68" t="s">
        <v>79</v>
      </c>
      <c r="C81" s="69">
        <v>120101</v>
      </c>
      <c r="D81" s="70">
        <v>335203</v>
      </c>
      <c r="E81" s="79" t="s">
        <v>877</v>
      </c>
      <c r="F81" s="71" t="s">
        <v>5</v>
      </c>
      <c r="G81" s="72">
        <v>32951</v>
      </c>
      <c r="H81" s="78" t="s">
        <v>990</v>
      </c>
      <c r="I81" s="78" t="s">
        <v>1550</v>
      </c>
      <c r="J81" s="79" t="s">
        <v>898</v>
      </c>
      <c r="K81" s="73">
        <v>3429926259</v>
      </c>
      <c r="L81" s="73">
        <v>0</v>
      </c>
      <c r="M81" s="73">
        <v>3429926259</v>
      </c>
    </row>
    <row r="82" spans="2:13" ht="27.4" customHeight="1">
      <c r="B82" s="68" t="s">
        <v>80</v>
      </c>
      <c r="C82" s="69">
        <v>120101</v>
      </c>
      <c r="D82" s="70">
        <v>335203</v>
      </c>
      <c r="E82" s="79" t="s">
        <v>877</v>
      </c>
      <c r="F82" s="71" t="s">
        <v>5</v>
      </c>
      <c r="G82" s="72">
        <v>32951</v>
      </c>
      <c r="H82" s="78" t="s">
        <v>991</v>
      </c>
      <c r="I82" s="78" t="s">
        <v>1550</v>
      </c>
      <c r="J82" s="79" t="s">
        <v>898</v>
      </c>
      <c r="K82" s="73">
        <v>42869082.590000004</v>
      </c>
      <c r="L82" s="73">
        <v>0</v>
      </c>
      <c r="M82" s="73">
        <v>42869082.590000004</v>
      </c>
    </row>
    <row r="83" spans="2:13" ht="27.4" customHeight="1">
      <c r="B83" s="68" t="s">
        <v>81</v>
      </c>
      <c r="C83" s="69">
        <v>120101</v>
      </c>
      <c r="D83" s="70">
        <v>335203</v>
      </c>
      <c r="E83" s="79" t="s">
        <v>877</v>
      </c>
      <c r="F83" s="71" t="s">
        <v>5</v>
      </c>
      <c r="G83" s="72">
        <v>33564</v>
      </c>
      <c r="H83" s="78" t="s">
        <v>992</v>
      </c>
      <c r="I83" s="78" t="s">
        <v>1550</v>
      </c>
      <c r="J83" s="79" t="s">
        <v>898</v>
      </c>
      <c r="K83" s="73">
        <v>1216327377</v>
      </c>
      <c r="L83" s="73">
        <v>0</v>
      </c>
      <c r="M83" s="73">
        <v>1216327377</v>
      </c>
    </row>
    <row r="84" spans="2:13" ht="27.4" customHeight="1">
      <c r="B84" s="68" t="s">
        <v>82</v>
      </c>
      <c r="C84" s="69">
        <v>120101</v>
      </c>
      <c r="D84" s="70">
        <v>335203</v>
      </c>
      <c r="E84" s="79" t="s">
        <v>877</v>
      </c>
      <c r="F84" s="71" t="s">
        <v>5</v>
      </c>
      <c r="G84" s="72">
        <v>32783</v>
      </c>
      <c r="H84" s="78" t="s">
        <v>993</v>
      </c>
      <c r="I84" s="78" t="s">
        <v>1550</v>
      </c>
      <c r="J84" s="79" t="s">
        <v>898</v>
      </c>
      <c r="K84" s="73">
        <v>551443426.65999997</v>
      </c>
      <c r="L84" s="73">
        <v>0</v>
      </c>
      <c r="M84" s="73">
        <v>551443426.65999997</v>
      </c>
    </row>
    <row r="85" spans="2:13" ht="27.4" customHeight="1">
      <c r="B85" s="68" t="s">
        <v>83</v>
      </c>
      <c r="C85" s="69">
        <v>120101</v>
      </c>
      <c r="D85" s="70">
        <v>335203</v>
      </c>
      <c r="E85" s="79" t="s">
        <v>877</v>
      </c>
      <c r="F85" s="71" t="s">
        <v>5</v>
      </c>
      <c r="G85" s="72">
        <v>32738</v>
      </c>
      <c r="H85" s="78" t="s">
        <v>994</v>
      </c>
      <c r="I85" s="78" t="s">
        <v>1550</v>
      </c>
      <c r="J85" s="79" t="s">
        <v>898</v>
      </c>
      <c r="K85" s="73">
        <v>501014449.74000001</v>
      </c>
      <c r="L85" s="73">
        <v>0</v>
      </c>
      <c r="M85" s="73">
        <v>501014449.74000001</v>
      </c>
    </row>
    <row r="86" spans="2:13" ht="27.4" customHeight="1">
      <c r="B86" s="68" t="s">
        <v>84</v>
      </c>
      <c r="C86" s="69">
        <v>120101</v>
      </c>
      <c r="D86" s="70">
        <v>335203</v>
      </c>
      <c r="E86" s="79" t="s">
        <v>877</v>
      </c>
      <c r="F86" s="71" t="s">
        <v>5</v>
      </c>
      <c r="G86" s="72">
        <v>32490</v>
      </c>
      <c r="H86" s="78" t="s">
        <v>995</v>
      </c>
      <c r="I86" s="78" t="s">
        <v>1550</v>
      </c>
      <c r="J86" s="79" t="s">
        <v>898</v>
      </c>
      <c r="K86" s="73">
        <v>1378023343</v>
      </c>
      <c r="L86" s="73">
        <v>0</v>
      </c>
      <c r="M86" s="73">
        <v>1378023343</v>
      </c>
    </row>
    <row r="87" spans="2:13" ht="27.4" customHeight="1">
      <c r="B87" s="68" t="s">
        <v>85</v>
      </c>
      <c r="C87" s="69">
        <v>120101</v>
      </c>
      <c r="D87" s="70">
        <v>335203</v>
      </c>
      <c r="E87" s="79" t="s">
        <v>877</v>
      </c>
      <c r="F87" s="71" t="s">
        <v>5</v>
      </c>
      <c r="G87" s="72">
        <v>32490</v>
      </c>
      <c r="H87" s="78" t="s">
        <v>996</v>
      </c>
      <c r="I87" s="78" t="s">
        <v>1550</v>
      </c>
      <c r="J87" s="79" t="s">
        <v>898</v>
      </c>
      <c r="K87" s="73">
        <v>185227200.69</v>
      </c>
      <c r="L87" s="73">
        <v>0</v>
      </c>
      <c r="M87" s="73">
        <v>185227200.69</v>
      </c>
    </row>
    <row r="88" spans="2:13" ht="27.4" customHeight="1">
      <c r="B88" s="68" t="s">
        <v>86</v>
      </c>
      <c r="C88" s="69">
        <v>120101</v>
      </c>
      <c r="D88" s="70">
        <v>335203</v>
      </c>
      <c r="E88" s="79" t="s">
        <v>877</v>
      </c>
      <c r="F88" s="71" t="s">
        <v>5</v>
      </c>
      <c r="G88" s="72">
        <v>32490</v>
      </c>
      <c r="H88" s="78" t="s">
        <v>997</v>
      </c>
      <c r="I88" s="78" t="s">
        <v>1550</v>
      </c>
      <c r="J88" s="79" t="s">
        <v>898</v>
      </c>
      <c r="K88" s="73">
        <v>747728719.5</v>
      </c>
      <c r="L88" s="73">
        <v>0</v>
      </c>
      <c r="M88" s="73">
        <v>747728719.5</v>
      </c>
    </row>
    <row r="89" spans="2:13" ht="27.4" customHeight="1">
      <c r="B89" s="68" t="s">
        <v>87</v>
      </c>
      <c r="C89" s="69">
        <v>120101</v>
      </c>
      <c r="D89" s="70">
        <v>335203</v>
      </c>
      <c r="E89" s="79" t="s">
        <v>877</v>
      </c>
      <c r="F89" s="71" t="s">
        <v>5</v>
      </c>
      <c r="G89" s="72">
        <v>31382</v>
      </c>
      <c r="H89" s="78" t="s">
        <v>998</v>
      </c>
      <c r="I89" s="78" t="s">
        <v>1550</v>
      </c>
      <c r="J89" s="79" t="s">
        <v>898</v>
      </c>
      <c r="K89" s="73">
        <v>449904232.12</v>
      </c>
      <c r="L89" s="73">
        <v>0</v>
      </c>
      <c r="M89" s="73">
        <v>449904232.12</v>
      </c>
    </row>
    <row r="90" spans="2:13" ht="27.4" customHeight="1">
      <c r="B90" s="68" t="s">
        <v>88</v>
      </c>
      <c r="C90" s="69">
        <v>120101</v>
      </c>
      <c r="D90" s="70">
        <v>335203</v>
      </c>
      <c r="E90" s="79" t="s">
        <v>877</v>
      </c>
      <c r="F90" s="71" t="s">
        <v>5</v>
      </c>
      <c r="G90" s="72">
        <v>28549</v>
      </c>
      <c r="H90" s="78" t="s">
        <v>999</v>
      </c>
      <c r="I90" s="78" t="s">
        <v>1550</v>
      </c>
      <c r="J90" s="79" t="s">
        <v>898</v>
      </c>
      <c r="K90" s="73">
        <v>1557951326</v>
      </c>
      <c r="L90" s="73">
        <v>0</v>
      </c>
      <c r="M90" s="73">
        <v>1557951326</v>
      </c>
    </row>
    <row r="91" spans="2:13" ht="27.4" customHeight="1">
      <c r="B91" s="68" t="s">
        <v>89</v>
      </c>
      <c r="C91" s="69">
        <v>120101</v>
      </c>
      <c r="D91" s="70">
        <v>335203</v>
      </c>
      <c r="E91" s="79" t="s">
        <v>877</v>
      </c>
      <c r="F91" s="71" t="s">
        <v>5</v>
      </c>
      <c r="G91" s="72">
        <v>34816</v>
      </c>
      <c r="H91" s="78" t="s">
        <v>1000</v>
      </c>
      <c r="I91" s="78" t="s">
        <v>1550</v>
      </c>
      <c r="J91" s="79" t="s">
        <v>898</v>
      </c>
      <c r="K91" s="73">
        <v>1336474634</v>
      </c>
      <c r="L91" s="73">
        <v>0</v>
      </c>
      <c r="M91" s="73">
        <v>1336474634</v>
      </c>
    </row>
    <row r="92" spans="2:13" ht="27.4" customHeight="1">
      <c r="B92" s="68" t="s">
        <v>90</v>
      </c>
      <c r="C92" s="69">
        <v>120101</v>
      </c>
      <c r="D92" s="70">
        <v>335203</v>
      </c>
      <c r="E92" s="79" t="s">
        <v>877</v>
      </c>
      <c r="F92" s="71" t="s">
        <v>5</v>
      </c>
      <c r="G92" s="72">
        <v>36890</v>
      </c>
      <c r="H92" s="78" t="s">
        <v>1001</v>
      </c>
      <c r="I92" s="78" t="s">
        <v>1550</v>
      </c>
      <c r="J92" s="79" t="s">
        <v>898</v>
      </c>
      <c r="K92" s="73">
        <v>3872746366</v>
      </c>
      <c r="L92" s="73">
        <v>0</v>
      </c>
      <c r="M92" s="73">
        <v>3872746366</v>
      </c>
    </row>
    <row r="93" spans="2:13" ht="27.4" customHeight="1">
      <c r="B93" s="68" t="s">
        <v>91</v>
      </c>
      <c r="C93" s="69">
        <v>120101</v>
      </c>
      <c r="D93" s="70">
        <v>335100</v>
      </c>
      <c r="E93" s="79" t="s">
        <v>877</v>
      </c>
      <c r="F93" s="71" t="s">
        <v>5</v>
      </c>
      <c r="G93" s="72">
        <v>35916</v>
      </c>
      <c r="H93" s="78" t="s">
        <v>1002</v>
      </c>
      <c r="I93" s="78" t="s">
        <v>1550</v>
      </c>
      <c r="J93" s="79" t="s">
        <v>900</v>
      </c>
      <c r="K93" s="73">
        <v>2283960.29</v>
      </c>
      <c r="L93" s="73">
        <v>0</v>
      </c>
      <c r="M93" s="73">
        <v>2283960.29</v>
      </c>
    </row>
    <row r="94" spans="2:13" ht="27.4" customHeight="1">
      <c r="B94" s="68" t="s">
        <v>92</v>
      </c>
      <c r="C94" s="69">
        <v>120101</v>
      </c>
      <c r="D94" s="70">
        <v>335203</v>
      </c>
      <c r="E94" s="79" t="s">
        <v>877</v>
      </c>
      <c r="F94" s="71" t="s">
        <v>5</v>
      </c>
      <c r="G94" s="72">
        <v>33396</v>
      </c>
      <c r="H94" s="78" t="s">
        <v>1003</v>
      </c>
      <c r="I94" s="78" t="s">
        <v>1550</v>
      </c>
      <c r="J94" s="79" t="s">
        <v>901</v>
      </c>
      <c r="K94" s="73">
        <v>21074476.079999998</v>
      </c>
      <c r="L94" s="73">
        <v>0</v>
      </c>
      <c r="M94" s="73">
        <v>21074476.079999998</v>
      </c>
    </row>
    <row r="95" spans="2:13" ht="27.4" customHeight="1">
      <c r="B95" s="68" t="s">
        <v>93</v>
      </c>
      <c r="C95" s="69">
        <v>120101</v>
      </c>
      <c r="D95" s="70">
        <v>335203</v>
      </c>
      <c r="E95" s="79" t="s">
        <v>877</v>
      </c>
      <c r="F95" s="71" t="s">
        <v>5</v>
      </c>
      <c r="G95" s="72">
        <v>38776</v>
      </c>
      <c r="H95" s="78" t="s">
        <v>1004</v>
      </c>
      <c r="I95" s="78" t="s">
        <v>1550</v>
      </c>
      <c r="J95" s="79" t="s">
        <v>902</v>
      </c>
      <c r="K95" s="73">
        <v>2551337.61</v>
      </c>
      <c r="L95" s="73">
        <v>0</v>
      </c>
      <c r="M95" s="73">
        <v>2551337.61</v>
      </c>
    </row>
    <row r="96" spans="2:13" ht="27.4" customHeight="1">
      <c r="B96" s="68" t="s">
        <v>94</v>
      </c>
      <c r="C96" s="69">
        <v>120101</v>
      </c>
      <c r="D96" s="70">
        <v>335203</v>
      </c>
      <c r="E96" s="79" t="s">
        <v>877</v>
      </c>
      <c r="F96" s="71" t="s">
        <v>5</v>
      </c>
      <c r="G96" s="72">
        <v>35399</v>
      </c>
      <c r="H96" s="78" t="s">
        <v>1005</v>
      </c>
      <c r="I96" s="78" t="s">
        <v>1550</v>
      </c>
      <c r="J96" s="79" t="s">
        <v>893</v>
      </c>
      <c r="K96" s="73">
        <v>8342033.7599999998</v>
      </c>
      <c r="L96" s="73">
        <v>0</v>
      </c>
      <c r="M96" s="73">
        <v>8342033.7599999998</v>
      </c>
    </row>
    <row r="97" spans="2:13" ht="27.4" customHeight="1">
      <c r="B97" s="68" t="s">
        <v>95</v>
      </c>
      <c r="C97" s="69">
        <v>120101</v>
      </c>
      <c r="D97" s="70">
        <v>335203</v>
      </c>
      <c r="E97" s="79" t="s">
        <v>877</v>
      </c>
      <c r="F97" s="71" t="s">
        <v>5</v>
      </c>
      <c r="G97" s="72">
        <v>38595</v>
      </c>
      <c r="H97" s="78" t="s">
        <v>1006</v>
      </c>
      <c r="I97" s="78" t="s">
        <v>1550</v>
      </c>
      <c r="J97" s="79" t="s">
        <v>893</v>
      </c>
      <c r="K97" s="73">
        <v>157440637</v>
      </c>
      <c r="L97" s="73">
        <v>0</v>
      </c>
      <c r="M97" s="73">
        <v>157440637</v>
      </c>
    </row>
    <row r="98" spans="2:13" ht="27.4" customHeight="1">
      <c r="B98" s="68" t="s">
        <v>96</v>
      </c>
      <c r="C98" s="69">
        <v>120101</v>
      </c>
      <c r="D98" s="70">
        <v>335100</v>
      </c>
      <c r="E98" s="79" t="s">
        <v>877</v>
      </c>
      <c r="F98" s="71" t="s">
        <v>5</v>
      </c>
      <c r="G98" s="72">
        <v>31533</v>
      </c>
      <c r="H98" s="78" t="s">
        <v>1007</v>
      </c>
      <c r="I98" s="78" t="s">
        <v>1550</v>
      </c>
      <c r="J98" s="79" t="s">
        <v>903</v>
      </c>
      <c r="K98" s="73">
        <v>1065063.3</v>
      </c>
      <c r="L98" s="73">
        <v>0</v>
      </c>
      <c r="M98" s="73">
        <v>1065063.3</v>
      </c>
    </row>
    <row r="99" spans="2:13" ht="27.4" customHeight="1">
      <c r="B99" s="68" t="s">
        <v>97</v>
      </c>
      <c r="C99" s="69">
        <v>120102</v>
      </c>
      <c r="D99" s="70">
        <v>335100</v>
      </c>
      <c r="E99" s="79" t="s">
        <v>877</v>
      </c>
      <c r="F99" s="71" t="s">
        <v>5</v>
      </c>
      <c r="G99" s="72">
        <v>36159</v>
      </c>
      <c r="H99" s="78" t="s">
        <v>1008</v>
      </c>
      <c r="I99" s="78" t="s">
        <v>1550</v>
      </c>
      <c r="J99" s="79" t="s">
        <v>904</v>
      </c>
      <c r="K99" s="73">
        <v>370483367.52000004</v>
      </c>
      <c r="L99" s="73">
        <v>0</v>
      </c>
      <c r="M99" s="73">
        <v>370483367.52000004</v>
      </c>
    </row>
    <row r="100" spans="2:13" ht="27.4" customHeight="1">
      <c r="B100" s="68" t="s">
        <v>98</v>
      </c>
      <c r="C100" s="69">
        <v>120102</v>
      </c>
      <c r="D100" s="70">
        <v>335100</v>
      </c>
      <c r="E100" s="79" t="s">
        <v>877</v>
      </c>
      <c r="F100" s="71" t="s">
        <v>5</v>
      </c>
      <c r="G100" s="72">
        <v>27638</v>
      </c>
      <c r="H100" s="78" t="s">
        <v>1009</v>
      </c>
      <c r="I100" s="78" t="s">
        <v>1550</v>
      </c>
      <c r="J100" s="79" t="s">
        <v>904</v>
      </c>
      <c r="K100" s="73">
        <v>575773911.44000006</v>
      </c>
      <c r="L100" s="73">
        <v>0</v>
      </c>
      <c r="M100" s="73">
        <v>575773911.44000006</v>
      </c>
    </row>
    <row r="101" spans="2:13" ht="27.4" customHeight="1">
      <c r="B101" s="68" t="s">
        <v>99</v>
      </c>
      <c r="C101" s="69">
        <v>120102</v>
      </c>
      <c r="D101" s="70">
        <v>335100</v>
      </c>
      <c r="E101" s="79" t="s">
        <v>877</v>
      </c>
      <c r="F101" s="71" t="s">
        <v>5</v>
      </c>
      <c r="G101" s="72">
        <v>38655</v>
      </c>
      <c r="H101" s="78" t="s">
        <v>1010</v>
      </c>
      <c r="I101" s="78" t="s">
        <v>1550</v>
      </c>
      <c r="J101" s="79" t="s">
        <v>904</v>
      </c>
      <c r="K101" s="73">
        <v>1560644128</v>
      </c>
      <c r="L101" s="73">
        <v>0</v>
      </c>
      <c r="M101" s="73">
        <v>1560644128</v>
      </c>
    </row>
    <row r="102" spans="2:13" ht="27.4" customHeight="1">
      <c r="B102" s="68" t="s">
        <v>100</v>
      </c>
      <c r="C102" s="69">
        <v>120102</v>
      </c>
      <c r="D102" s="70">
        <v>335100</v>
      </c>
      <c r="E102" s="79" t="s">
        <v>877</v>
      </c>
      <c r="F102" s="71" t="s">
        <v>5</v>
      </c>
      <c r="G102" s="72">
        <v>35945</v>
      </c>
      <c r="H102" s="78" t="s">
        <v>1011</v>
      </c>
      <c r="I102" s="78" t="s">
        <v>1550</v>
      </c>
      <c r="J102" s="79" t="s">
        <v>904</v>
      </c>
      <c r="K102" s="73">
        <v>4989042128</v>
      </c>
      <c r="L102" s="73">
        <v>0</v>
      </c>
      <c r="M102" s="73">
        <v>4989042128</v>
      </c>
    </row>
    <row r="103" spans="2:13" ht="27.4" customHeight="1">
      <c r="B103" s="68" t="s">
        <v>101</v>
      </c>
      <c r="C103" s="69">
        <v>120102</v>
      </c>
      <c r="D103" s="70">
        <v>335100</v>
      </c>
      <c r="E103" s="79" t="s">
        <v>877</v>
      </c>
      <c r="F103" s="71" t="s">
        <v>5</v>
      </c>
      <c r="G103" s="72">
        <v>38656</v>
      </c>
      <c r="H103" s="78" t="s">
        <v>1012</v>
      </c>
      <c r="I103" s="78" t="s">
        <v>1550</v>
      </c>
      <c r="J103" s="79" t="s">
        <v>904</v>
      </c>
      <c r="K103" s="73">
        <v>945313197.36000001</v>
      </c>
      <c r="L103" s="73">
        <v>0</v>
      </c>
      <c r="M103" s="73">
        <v>945313197.36000001</v>
      </c>
    </row>
    <row r="104" spans="2:13" ht="27.4" customHeight="1">
      <c r="B104" s="68" t="s">
        <v>102</v>
      </c>
      <c r="C104" s="69">
        <v>120102</v>
      </c>
      <c r="D104" s="70">
        <v>335203</v>
      </c>
      <c r="E104" s="79" t="s">
        <v>877</v>
      </c>
      <c r="F104" s="71" t="s">
        <v>5</v>
      </c>
      <c r="G104" s="72">
        <v>29099</v>
      </c>
      <c r="H104" s="78" t="s">
        <v>1013</v>
      </c>
      <c r="I104" s="78" t="s">
        <v>1551</v>
      </c>
      <c r="J104" s="79" t="s">
        <v>892</v>
      </c>
      <c r="K104" s="73">
        <v>1462565851</v>
      </c>
      <c r="L104" s="73">
        <v>0</v>
      </c>
      <c r="M104" s="73">
        <v>1462565851</v>
      </c>
    </row>
    <row r="105" spans="2:13" ht="27.4" customHeight="1">
      <c r="B105" s="68" t="s">
        <v>103</v>
      </c>
      <c r="C105" s="69">
        <v>120102</v>
      </c>
      <c r="D105" s="70">
        <v>335203</v>
      </c>
      <c r="E105" s="79" t="s">
        <v>877</v>
      </c>
      <c r="F105" s="71" t="s">
        <v>5</v>
      </c>
      <c r="G105" s="72">
        <v>33278</v>
      </c>
      <c r="H105" s="78" t="s">
        <v>1014</v>
      </c>
      <c r="I105" s="78" t="s">
        <v>1551</v>
      </c>
      <c r="J105" s="79" t="s">
        <v>892</v>
      </c>
      <c r="K105" s="73">
        <v>114008581.39999999</v>
      </c>
      <c r="L105" s="73">
        <v>0</v>
      </c>
      <c r="M105" s="73">
        <v>114008581.39999999</v>
      </c>
    </row>
    <row r="106" spans="2:13" ht="27.4" customHeight="1">
      <c r="B106" s="68" t="s">
        <v>104</v>
      </c>
      <c r="C106" s="69">
        <v>120102</v>
      </c>
      <c r="D106" s="70">
        <v>335203</v>
      </c>
      <c r="E106" s="79" t="s">
        <v>877</v>
      </c>
      <c r="F106" s="71" t="s">
        <v>5</v>
      </c>
      <c r="G106" s="72">
        <v>32948</v>
      </c>
      <c r="H106" s="78" t="s">
        <v>1015</v>
      </c>
      <c r="I106" s="78" t="s">
        <v>1551</v>
      </c>
      <c r="J106" s="79" t="s">
        <v>892</v>
      </c>
      <c r="K106" s="73">
        <v>2596289381</v>
      </c>
      <c r="L106" s="73">
        <v>0</v>
      </c>
      <c r="M106" s="73">
        <v>2596289381</v>
      </c>
    </row>
    <row r="107" spans="2:13" ht="27.4" customHeight="1">
      <c r="B107" s="68" t="s">
        <v>105</v>
      </c>
      <c r="C107" s="69">
        <v>120102</v>
      </c>
      <c r="D107" s="70">
        <v>335203</v>
      </c>
      <c r="E107" s="79" t="s">
        <v>877</v>
      </c>
      <c r="F107" s="71" t="s">
        <v>5</v>
      </c>
      <c r="G107" s="72">
        <v>32489</v>
      </c>
      <c r="H107" s="78" t="s">
        <v>1016</v>
      </c>
      <c r="I107" s="78" t="s">
        <v>1551</v>
      </c>
      <c r="J107" s="79" t="s">
        <v>892</v>
      </c>
      <c r="K107" s="73">
        <v>43562660.719999999</v>
      </c>
      <c r="L107" s="73">
        <v>0</v>
      </c>
      <c r="M107" s="73">
        <v>43562660.719999999</v>
      </c>
    </row>
    <row r="108" spans="2:13" ht="27.4" customHeight="1">
      <c r="B108" s="68" t="s">
        <v>106</v>
      </c>
      <c r="C108" s="69">
        <v>120102</v>
      </c>
      <c r="D108" s="70">
        <v>335203</v>
      </c>
      <c r="E108" s="79" t="s">
        <v>877</v>
      </c>
      <c r="F108" s="71" t="s">
        <v>5</v>
      </c>
      <c r="G108" s="72">
        <v>32489</v>
      </c>
      <c r="H108" s="78" t="s">
        <v>1017</v>
      </c>
      <c r="I108" s="78" t="s">
        <v>1551</v>
      </c>
      <c r="J108" s="79" t="s">
        <v>892</v>
      </c>
      <c r="K108" s="73">
        <v>38044879.25</v>
      </c>
      <c r="L108" s="73">
        <v>0</v>
      </c>
      <c r="M108" s="73">
        <v>38044879.25</v>
      </c>
    </row>
    <row r="109" spans="2:13" ht="27.4" customHeight="1">
      <c r="B109" s="68" t="s">
        <v>107</v>
      </c>
      <c r="C109" s="69">
        <v>120102</v>
      </c>
      <c r="D109" s="70">
        <v>335203</v>
      </c>
      <c r="E109" s="79" t="s">
        <v>877</v>
      </c>
      <c r="F109" s="71" t="s">
        <v>5</v>
      </c>
      <c r="G109" s="72">
        <v>32489</v>
      </c>
      <c r="H109" s="78" t="s">
        <v>1018</v>
      </c>
      <c r="I109" s="78" t="s">
        <v>1551</v>
      </c>
      <c r="J109" s="79" t="s">
        <v>892</v>
      </c>
      <c r="K109" s="73">
        <v>38680256.899999999</v>
      </c>
      <c r="L109" s="73">
        <v>0</v>
      </c>
      <c r="M109" s="73">
        <v>38680256.899999999</v>
      </c>
    </row>
    <row r="110" spans="2:13" ht="27.4" customHeight="1">
      <c r="B110" s="68" t="s">
        <v>108</v>
      </c>
      <c r="C110" s="69">
        <v>120102</v>
      </c>
      <c r="D110" s="70">
        <v>335203</v>
      </c>
      <c r="E110" s="79" t="s">
        <v>877</v>
      </c>
      <c r="F110" s="71" t="s">
        <v>5</v>
      </c>
      <c r="G110" s="72">
        <v>32489</v>
      </c>
      <c r="H110" s="78" t="s">
        <v>1019</v>
      </c>
      <c r="I110" s="78" t="s">
        <v>1551</v>
      </c>
      <c r="J110" s="79" t="s">
        <v>892</v>
      </c>
      <c r="K110" s="73">
        <v>23407859.579999998</v>
      </c>
      <c r="L110" s="73">
        <v>0</v>
      </c>
      <c r="M110" s="73">
        <v>23407859.579999998</v>
      </c>
    </row>
    <row r="111" spans="2:13" ht="27.4" customHeight="1">
      <c r="B111" s="68" t="s">
        <v>109</v>
      </c>
      <c r="C111" s="69">
        <v>120102</v>
      </c>
      <c r="D111" s="70">
        <v>335203</v>
      </c>
      <c r="E111" s="79" t="s">
        <v>877</v>
      </c>
      <c r="F111" s="71" t="s">
        <v>5</v>
      </c>
      <c r="G111" s="72">
        <v>32489</v>
      </c>
      <c r="H111" s="78" t="s">
        <v>1020</v>
      </c>
      <c r="I111" s="78" t="s">
        <v>1551</v>
      </c>
      <c r="J111" s="79" t="s">
        <v>892</v>
      </c>
      <c r="K111" s="73">
        <v>13914207.199999999</v>
      </c>
      <c r="L111" s="73">
        <v>0</v>
      </c>
      <c r="M111" s="73">
        <v>13914207.199999999</v>
      </c>
    </row>
    <row r="112" spans="2:13" ht="27.4" customHeight="1">
      <c r="B112" s="68" t="s">
        <v>110</v>
      </c>
      <c r="C112" s="69">
        <v>120102</v>
      </c>
      <c r="D112" s="70">
        <v>335203</v>
      </c>
      <c r="E112" s="79" t="s">
        <v>877</v>
      </c>
      <c r="F112" s="71" t="s">
        <v>5</v>
      </c>
      <c r="G112" s="72">
        <v>32489</v>
      </c>
      <c r="H112" s="78" t="s">
        <v>1021</v>
      </c>
      <c r="I112" s="78" t="s">
        <v>1551</v>
      </c>
      <c r="J112" s="79" t="s">
        <v>892</v>
      </c>
      <c r="K112" s="73">
        <v>31625124.370000001</v>
      </c>
      <c r="L112" s="73">
        <v>0</v>
      </c>
      <c r="M112" s="73">
        <v>31625124.370000001</v>
      </c>
    </row>
    <row r="113" spans="2:13" ht="27.4" customHeight="1">
      <c r="B113" s="68" t="s">
        <v>111</v>
      </c>
      <c r="C113" s="69">
        <v>120102</v>
      </c>
      <c r="D113" s="70">
        <v>335203</v>
      </c>
      <c r="E113" s="79" t="s">
        <v>877</v>
      </c>
      <c r="F113" s="71" t="s">
        <v>5</v>
      </c>
      <c r="G113" s="72">
        <v>32489</v>
      </c>
      <c r="H113" s="78" t="s">
        <v>1022</v>
      </c>
      <c r="I113" s="78" t="s">
        <v>1551</v>
      </c>
      <c r="J113" s="79" t="s">
        <v>892</v>
      </c>
      <c r="K113" s="73">
        <v>9645724.620000001</v>
      </c>
      <c r="L113" s="73">
        <v>0</v>
      </c>
      <c r="M113" s="73">
        <v>9645724.620000001</v>
      </c>
    </row>
    <row r="114" spans="2:13" ht="27.4" customHeight="1">
      <c r="B114" s="68" t="s">
        <v>112</v>
      </c>
      <c r="C114" s="69">
        <v>120201</v>
      </c>
      <c r="D114" s="70">
        <v>322201</v>
      </c>
      <c r="E114" s="79" t="s">
        <v>878</v>
      </c>
      <c r="F114" s="71" t="s">
        <v>113</v>
      </c>
      <c r="G114" s="72">
        <v>40755</v>
      </c>
      <c r="H114" s="78" t="s">
        <v>1023</v>
      </c>
      <c r="I114" s="78" t="s">
        <v>1552</v>
      </c>
      <c r="J114" s="79" t="s">
        <v>905</v>
      </c>
      <c r="K114" s="73">
        <v>5814088447.9699993</v>
      </c>
      <c r="L114" s="73">
        <v>1530481282.7999997</v>
      </c>
      <c r="M114" s="73">
        <v>4283607165.1699996</v>
      </c>
    </row>
    <row r="115" spans="2:13" ht="27.4" customHeight="1">
      <c r="B115" s="68" t="s">
        <v>114</v>
      </c>
      <c r="C115" s="69">
        <v>120202</v>
      </c>
      <c r="D115" s="70">
        <v>322201</v>
      </c>
      <c r="E115" s="79" t="s">
        <v>878</v>
      </c>
      <c r="F115" s="71" t="s">
        <v>113</v>
      </c>
      <c r="G115" s="72">
        <v>30651</v>
      </c>
      <c r="H115" s="78" t="s">
        <v>1024</v>
      </c>
      <c r="I115" s="78" t="s">
        <v>1552</v>
      </c>
      <c r="J115" s="79" t="s">
        <v>905</v>
      </c>
      <c r="K115" s="73">
        <v>4121093841.4099998</v>
      </c>
      <c r="L115" s="73">
        <v>394728995.5400002</v>
      </c>
      <c r="M115" s="73">
        <v>3726364845.8699999</v>
      </c>
    </row>
    <row r="116" spans="2:13" ht="27.4" customHeight="1">
      <c r="B116" s="68" t="s">
        <v>115</v>
      </c>
      <c r="C116" s="69">
        <v>120203</v>
      </c>
      <c r="D116" s="70">
        <v>322201</v>
      </c>
      <c r="E116" s="79" t="s">
        <v>878</v>
      </c>
      <c r="F116" s="71" t="s">
        <v>113</v>
      </c>
      <c r="G116" s="72">
        <v>30651</v>
      </c>
      <c r="H116" s="78" t="s">
        <v>1025</v>
      </c>
      <c r="I116" s="78" t="s">
        <v>1552</v>
      </c>
      <c r="J116" s="79" t="s">
        <v>905</v>
      </c>
      <c r="K116" s="73">
        <v>10517952345.389999</v>
      </c>
      <c r="L116" s="73">
        <v>1302140516.0400004</v>
      </c>
      <c r="M116" s="73">
        <v>9215811829.3499985</v>
      </c>
    </row>
    <row r="117" spans="2:13" ht="27.4" customHeight="1">
      <c r="B117" s="68" t="s">
        <v>116</v>
      </c>
      <c r="C117" s="69">
        <v>120204</v>
      </c>
      <c r="D117" s="70">
        <v>322201</v>
      </c>
      <c r="E117" s="79" t="s">
        <v>878</v>
      </c>
      <c r="F117" s="71" t="s">
        <v>117</v>
      </c>
      <c r="G117" s="72">
        <v>32478</v>
      </c>
      <c r="H117" s="78" t="s">
        <v>1026</v>
      </c>
      <c r="I117" s="78" t="s">
        <v>1552</v>
      </c>
      <c r="J117" s="79" t="s">
        <v>905</v>
      </c>
      <c r="K117" s="73">
        <v>213245098.19999999</v>
      </c>
      <c r="L117" s="73">
        <v>22345717.030000001</v>
      </c>
      <c r="M117" s="73">
        <v>190899381.16999999</v>
      </c>
    </row>
    <row r="118" spans="2:13" ht="27.4" customHeight="1">
      <c r="B118" s="68" t="s">
        <v>118</v>
      </c>
      <c r="C118" s="69">
        <v>120204</v>
      </c>
      <c r="D118" s="70">
        <v>322201</v>
      </c>
      <c r="E118" s="79" t="s">
        <v>878</v>
      </c>
      <c r="F118" s="71" t="s">
        <v>119</v>
      </c>
      <c r="G118" s="72">
        <v>42916</v>
      </c>
      <c r="H118" s="78" t="s">
        <v>1027</v>
      </c>
      <c r="I118" s="78" t="s">
        <v>1553</v>
      </c>
      <c r="J118" s="79" t="s">
        <v>905</v>
      </c>
      <c r="K118" s="73">
        <v>11552218622.969999</v>
      </c>
      <c r="L118" s="73">
        <v>180503415.97999954</v>
      </c>
      <c r="M118" s="73">
        <v>11371715206.99</v>
      </c>
    </row>
    <row r="119" spans="2:13" ht="27.4" customHeight="1">
      <c r="B119" s="68" t="s">
        <v>120</v>
      </c>
      <c r="C119" s="69">
        <v>120204</v>
      </c>
      <c r="D119" s="70">
        <v>322201</v>
      </c>
      <c r="E119" s="79" t="s">
        <v>878</v>
      </c>
      <c r="F119" s="71" t="s">
        <v>121</v>
      </c>
      <c r="G119" s="72">
        <v>42916</v>
      </c>
      <c r="H119" s="78"/>
      <c r="I119" s="78" t="s">
        <v>1553</v>
      </c>
      <c r="J119" s="79" t="s">
        <v>905</v>
      </c>
      <c r="K119" s="73">
        <v>12730908203.99</v>
      </c>
      <c r="L119" s="73">
        <v>198920440.68000031</v>
      </c>
      <c r="M119" s="73">
        <v>12531987763.309999</v>
      </c>
    </row>
    <row r="120" spans="2:13" ht="27.4" customHeight="1">
      <c r="B120" s="68" t="s">
        <v>122</v>
      </c>
      <c r="C120" s="69">
        <v>120205</v>
      </c>
      <c r="D120" s="70">
        <v>342503</v>
      </c>
      <c r="E120" s="79" t="s">
        <v>879</v>
      </c>
      <c r="F120" s="71" t="s">
        <v>123</v>
      </c>
      <c r="G120" s="72">
        <v>41243</v>
      </c>
      <c r="H120" s="78" t="s">
        <v>1028</v>
      </c>
      <c r="I120" s="78" t="s">
        <v>1554</v>
      </c>
      <c r="J120" s="79" t="s">
        <v>888</v>
      </c>
      <c r="K120" s="73">
        <v>8852444.8200000003</v>
      </c>
      <c r="L120" s="73">
        <v>4779168.9200000018</v>
      </c>
      <c r="M120" s="73">
        <v>4073275.8999999985</v>
      </c>
    </row>
    <row r="121" spans="2:13" ht="27.4" customHeight="1">
      <c r="B121" s="68" t="s">
        <v>124</v>
      </c>
      <c r="C121" s="69">
        <v>120205</v>
      </c>
      <c r="D121" s="70">
        <v>342302</v>
      </c>
      <c r="E121" s="79" t="s">
        <v>879</v>
      </c>
      <c r="F121" s="71" t="s">
        <v>123</v>
      </c>
      <c r="G121" s="72">
        <v>35794</v>
      </c>
      <c r="H121" s="78" t="s">
        <v>1029</v>
      </c>
      <c r="I121" s="78" t="s">
        <v>1554</v>
      </c>
      <c r="J121" s="79" t="s">
        <v>887</v>
      </c>
      <c r="K121" s="73">
        <v>7685422.5800000001</v>
      </c>
      <c r="L121" s="73">
        <v>857738.05999999959</v>
      </c>
      <c r="M121" s="73">
        <v>6827684.5200000005</v>
      </c>
    </row>
    <row r="122" spans="2:13" ht="27.4" customHeight="1">
      <c r="B122" s="68" t="s">
        <v>125</v>
      </c>
      <c r="C122" s="69">
        <v>120205</v>
      </c>
      <c r="D122" s="70">
        <v>342409</v>
      </c>
      <c r="E122" s="79" t="s">
        <v>879</v>
      </c>
      <c r="F122" s="71" t="s">
        <v>126</v>
      </c>
      <c r="G122" s="72">
        <v>35064</v>
      </c>
      <c r="H122" s="78" t="s">
        <v>1030</v>
      </c>
      <c r="I122" s="78" t="s">
        <v>1555</v>
      </c>
      <c r="J122" s="79" t="s">
        <v>893</v>
      </c>
      <c r="K122" s="73">
        <v>5096462.1499999994</v>
      </c>
      <c r="L122" s="73">
        <v>5096462.1499999994</v>
      </c>
      <c r="M122" s="73">
        <v>0</v>
      </c>
    </row>
    <row r="123" spans="2:13" ht="27.4" customHeight="1">
      <c r="B123" s="68" t="s">
        <v>127</v>
      </c>
      <c r="C123" s="69">
        <v>120205</v>
      </c>
      <c r="D123" s="70">
        <v>342503</v>
      </c>
      <c r="E123" s="79" t="s">
        <v>879</v>
      </c>
      <c r="F123" s="71" t="s">
        <v>126</v>
      </c>
      <c r="G123" s="72">
        <v>42278</v>
      </c>
      <c r="H123" s="78" t="s">
        <v>1031</v>
      </c>
      <c r="I123" s="78" t="s">
        <v>1555</v>
      </c>
      <c r="J123" s="79" t="s">
        <v>888</v>
      </c>
      <c r="K123" s="73">
        <v>2347398.88</v>
      </c>
      <c r="L123" s="73">
        <v>2216987.8899999997</v>
      </c>
      <c r="M123" s="73">
        <v>130410.99000000022</v>
      </c>
    </row>
    <row r="124" spans="2:13" ht="27.4" customHeight="1">
      <c r="B124" s="68" t="s">
        <v>128</v>
      </c>
      <c r="C124" s="69">
        <v>120205</v>
      </c>
      <c r="D124" s="70">
        <v>342504</v>
      </c>
      <c r="E124" s="79" t="s">
        <v>879</v>
      </c>
      <c r="F124" s="71" t="s">
        <v>123</v>
      </c>
      <c r="G124" s="72">
        <v>30926</v>
      </c>
      <c r="H124" s="78" t="s">
        <v>1032</v>
      </c>
      <c r="I124" s="78" t="s">
        <v>1554</v>
      </c>
      <c r="J124" s="79" t="s">
        <v>888</v>
      </c>
      <c r="K124" s="73">
        <v>2266983.96</v>
      </c>
      <c r="L124" s="73">
        <v>346633.95000000007</v>
      </c>
      <c r="M124" s="73">
        <v>1920350.0099999998</v>
      </c>
    </row>
    <row r="125" spans="2:13" ht="27.4" customHeight="1">
      <c r="B125" s="68" t="s">
        <v>129</v>
      </c>
      <c r="C125" s="69">
        <v>120205</v>
      </c>
      <c r="D125" s="70">
        <v>342503</v>
      </c>
      <c r="E125" s="79" t="s">
        <v>879</v>
      </c>
      <c r="F125" s="71" t="s">
        <v>123</v>
      </c>
      <c r="G125" s="72">
        <v>41243</v>
      </c>
      <c r="H125" s="78" t="s">
        <v>1033</v>
      </c>
      <c r="I125" s="78" t="s">
        <v>1554</v>
      </c>
      <c r="J125" s="79" t="s">
        <v>888</v>
      </c>
      <c r="K125" s="73">
        <v>5687860.0299999993</v>
      </c>
      <c r="L125" s="73">
        <v>1427970.3099999996</v>
      </c>
      <c r="M125" s="73">
        <v>4259889.72</v>
      </c>
    </row>
    <row r="126" spans="2:13" ht="27.4" customHeight="1">
      <c r="B126" s="68" t="s">
        <v>130</v>
      </c>
      <c r="C126" s="69">
        <v>120205</v>
      </c>
      <c r="D126" s="70">
        <v>342504</v>
      </c>
      <c r="E126" s="79" t="s">
        <v>879</v>
      </c>
      <c r="F126" s="71" t="s">
        <v>123</v>
      </c>
      <c r="G126" s="72">
        <v>41243</v>
      </c>
      <c r="H126" s="78" t="s">
        <v>1034</v>
      </c>
      <c r="I126" s="78" t="s">
        <v>1554</v>
      </c>
      <c r="J126" s="79" t="s">
        <v>888</v>
      </c>
      <c r="K126" s="73">
        <v>9844373.129999999</v>
      </c>
      <c r="L126" s="73">
        <v>2471487.089999998</v>
      </c>
      <c r="M126" s="73">
        <v>7372886.040000001</v>
      </c>
    </row>
    <row r="127" spans="2:13" ht="27.4" customHeight="1">
      <c r="B127" s="68" t="s">
        <v>131</v>
      </c>
      <c r="C127" s="69">
        <v>120205</v>
      </c>
      <c r="D127" s="70">
        <v>342503</v>
      </c>
      <c r="E127" s="79" t="s">
        <v>879</v>
      </c>
      <c r="F127" s="71" t="s">
        <v>132</v>
      </c>
      <c r="G127" s="72">
        <v>34304</v>
      </c>
      <c r="H127" s="78" t="s">
        <v>1035</v>
      </c>
      <c r="I127" s="78" t="s">
        <v>1556</v>
      </c>
      <c r="J127" s="79" t="s">
        <v>888</v>
      </c>
      <c r="K127" s="73">
        <v>43137.19</v>
      </c>
      <c r="L127" s="73">
        <v>40759.520000000004</v>
      </c>
      <c r="M127" s="73">
        <v>2377.6699999999983</v>
      </c>
    </row>
    <row r="128" spans="2:13" ht="27.4" customHeight="1">
      <c r="B128" s="68" t="s">
        <v>133</v>
      </c>
      <c r="C128" s="69">
        <v>120205</v>
      </c>
      <c r="D128" s="70">
        <v>342302</v>
      </c>
      <c r="E128" s="79" t="s">
        <v>879</v>
      </c>
      <c r="F128" s="78" t="s">
        <v>134</v>
      </c>
      <c r="G128" s="72">
        <v>31229</v>
      </c>
      <c r="H128" s="78" t="s">
        <v>1036</v>
      </c>
      <c r="I128" s="78" t="s">
        <v>1555</v>
      </c>
      <c r="J128" s="79" t="s">
        <v>887</v>
      </c>
      <c r="K128" s="73">
        <v>1040088.75</v>
      </c>
      <c r="L128" s="73">
        <v>1032528.2599999999</v>
      </c>
      <c r="M128" s="73">
        <v>7560.4900000001071</v>
      </c>
    </row>
    <row r="129" spans="2:13" ht="27.4" customHeight="1">
      <c r="B129" s="68" t="s">
        <v>135</v>
      </c>
      <c r="C129" s="69">
        <v>120205</v>
      </c>
      <c r="D129" s="70">
        <v>342302</v>
      </c>
      <c r="E129" s="79" t="s">
        <v>879</v>
      </c>
      <c r="F129" s="71" t="s">
        <v>132</v>
      </c>
      <c r="G129" s="72">
        <v>41842</v>
      </c>
      <c r="H129" s="78" t="s">
        <v>1037</v>
      </c>
      <c r="I129" s="78" t="s">
        <v>1556</v>
      </c>
      <c r="J129" s="79" t="s">
        <v>887</v>
      </c>
      <c r="K129" s="73">
        <v>252078.99000000002</v>
      </c>
      <c r="L129" s="73">
        <v>14846.76</v>
      </c>
      <c r="M129" s="73">
        <v>237232.23</v>
      </c>
    </row>
    <row r="130" spans="2:13" ht="27.4" customHeight="1">
      <c r="B130" s="68" t="s">
        <v>136</v>
      </c>
      <c r="C130" s="69">
        <v>120205</v>
      </c>
      <c r="D130" s="70">
        <v>342408</v>
      </c>
      <c r="E130" s="79" t="s">
        <v>879</v>
      </c>
      <c r="F130" s="71" t="s">
        <v>132</v>
      </c>
      <c r="G130" s="72">
        <v>33970</v>
      </c>
      <c r="H130" s="78" t="s">
        <v>1038</v>
      </c>
      <c r="I130" s="78" t="s">
        <v>1556</v>
      </c>
      <c r="J130" s="79" t="s">
        <v>899</v>
      </c>
      <c r="K130" s="73">
        <v>16418.260000000002</v>
      </c>
      <c r="L130" s="73">
        <v>16122.439999999999</v>
      </c>
      <c r="M130" s="73">
        <v>295.82000000000335</v>
      </c>
    </row>
    <row r="131" spans="2:13" ht="27.4" customHeight="1">
      <c r="B131" s="68" t="s">
        <v>137</v>
      </c>
      <c r="C131" s="69">
        <v>120205</v>
      </c>
      <c r="D131" s="70">
        <v>342409</v>
      </c>
      <c r="E131" s="79" t="s">
        <v>879</v>
      </c>
      <c r="F131" s="78" t="s">
        <v>138</v>
      </c>
      <c r="G131" s="72">
        <v>41243</v>
      </c>
      <c r="H131" s="78" t="s">
        <v>1039</v>
      </c>
      <c r="I131" s="78" t="s">
        <v>1554</v>
      </c>
      <c r="J131" s="79" t="s">
        <v>893</v>
      </c>
      <c r="K131" s="73">
        <v>31080836.73</v>
      </c>
      <c r="L131" s="73">
        <v>11123451.510000002</v>
      </c>
      <c r="M131" s="73">
        <v>19957385.219999999</v>
      </c>
    </row>
    <row r="132" spans="2:13" ht="27.4" customHeight="1">
      <c r="B132" s="68" t="s">
        <v>139</v>
      </c>
      <c r="C132" s="69">
        <v>120205</v>
      </c>
      <c r="D132" s="70">
        <v>342303</v>
      </c>
      <c r="E132" s="79" t="s">
        <v>879</v>
      </c>
      <c r="F132" s="78" t="s">
        <v>140</v>
      </c>
      <c r="G132" s="72">
        <v>35429</v>
      </c>
      <c r="H132" s="78" t="s">
        <v>1040</v>
      </c>
      <c r="I132" s="78" t="s">
        <v>1555</v>
      </c>
      <c r="J132" s="79" t="s">
        <v>896</v>
      </c>
      <c r="K132" s="73">
        <v>2202676.14</v>
      </c>
      <c r="L132" s="73">
        <v>2202676.14</v>
      </c>
      <c r="M132" s="73">
        <v>0</v>
      </c>
    </row>
    <row r="133" spans="2:13" ht="27.4" customHeight="1">
      <c r="B133" s="68" t="s">
        <v>141</v>
      </c>
      <c r="C133" s="69">
        <v>120205</v>
      </c>
      <c r="D133" s="70">
        <v>342409</v>
      </c>
      <c r="E133" s="79" t="s">
        <v>879</v>
      </c>
      <c r="F133" s="71" t="s">
        <v>132</v>
      </c>
      <c r="G133" s="72">
        <v>39903</v>
      </c>
      <c r="H133" s="78" t="s">
        <v>1041</v>
      </c>
      <c r="I133" s="78" t="s">
        <v>1556</v>
      </c>
      <c r="J133" s="79" t="s">
        <v>893</v>
      </c>
      <c r="K133" s="73">
        <v>866417045.02999997</v>
      </c>
      <c r="L133" s="73">
        <v>55837011.730000049</v>
      </c>
      <c r="M133" s="73">
        <v>810580033.29999995</v>
      </c>
    </row>
    <row r="134" spans="2:13" ht="27.4" customHeight="1">
      <c r="B134" s="68" t="s">
        <v>142</v>
      </c>
      <c r="C134" s="69">
        <v>120205</v>
      </c>
      <c r="D134" s="70">
        <v>321101</v>
      </c>
      <c r="E134" s="79" t="s">
        <v>878</v>
      </c>
      <c r="F134" s="71" t="s">
        <v>126</v>
      </c>
      <c r="G134" s="72">
        <v>30560</v>
      </c>
      <c r="H134" s="78" t="s">
        <v>1042</v>
      </c>
      <c r="I134" s="78" t="s">
        <v>1555</v>
      </c>
      <c r="J134" s="79" t="s">
        <v>898</v>
      </c>
      <c r="K134" s="73">
        <v>5831133.5300000003</v>
      </c>
      <c r="L134" s="73">
        <v>5831133.5300000003</v>
      </c>
      <c r="M134" s="73">
        <v>0</v>
      </c>
    </row>
    <row r="135" spans="2:13" ht="27.4" customHeight="1">
      <c r="B135" s="68" t="s">
        <v>143</v>
      </c>
      <c r="C135" s="69">
        <v>120205</v>
      </c>
      <c r="D135" s="70">
        <v>321101</v>
      </c>
      <c r="E135" s="79" t="s">
        <v>878</v>
      </c>
      <c r="F135" s="71" t="s">
        <v>144</v>
      </c>
      <c r="G135" s="72">
        <v>30560</v>
      </c>
      <c r="H135" s="78" t="s">
        <v>1043</v>
      </c>
      <c r="I135" s="78" t="s">
        <v>1555</v>
      </c>
      <c r="J135" s="79" t="s">
        <v>898</v>
      </c>
      <c r="K135" s="73">
        <v>4935663.66</v>
      </c>
      <c r="L135" s="73">
        <v>4935663.66</v>
      </c>
      <c r="M135" s="73">
        <v>0</v>
      </c>
    </row>
    <row r="136" spans="2:13" ht="27.4" customHeight="1">
      <c r="B136" s="68" t="s">
        <v>145</v>
      </c>
      <c r="C136" s="69">
        <v>120205</v>
      </c>
      <c r="D136" s="70">
        <v>321101</v>
      </c>
      <c r="E136" s="79" t="s">
        <v>878</v>
      </c>
      <c r="F136" s="71" t="s">
        <v>132</v>
      </c>
      <c r="G136" s="72">
        <v>36890</v>
      </c>
      <c r="H136" s="78" t="s">
        <v>1044</v>
      </c>
      <c r="I136" s="78" t="s">
        <v>1556</v>
      </c>
      <c r="J136" s="79" t="s">
        <v>898</v>
      </c>
      <c r="K136" s="73">
        <v>1697468277.4000001</v>
      </c>
      <c r="L136" s="73">
        <v>494796215.83000022</v>
      </c>
      <c r="M136" s="73">
        <v>1202672061.5699999</v>
      </c>
    </row>
    <row r="137" spans="2:13" ht="27.4" customHeight="1">
      <c r="B137" s="68" t="s">
        <v>146</v>
      </c>
      <c r="C137" s="69">
        <v>120205</v>
      </c>
      <c r="D137" s="70">
        <v>342513</v>
      </c>
      <c r="E137" s="79" t="s">
        <v>879</v>
      </c>
      <c r="F137" s="71" t="s">
        <v>147</v>
      </c>
      <c r="G137" s="72">
        <v>38533</v>
      </c>
      <c r="H137" s="78" t="s">
        <v>1045</v>
      </c>
      <c r="I137" s="78" t="s">
        <v>1554</v>
      </c>
      <c r="J137" s="79" t="s">
        <v>906</v>
      </c>
      <c r="K137" s="73">
        <v>10733038.5</v>
      </c>
      <c r="L137" s="73">
        <v>1946602.0999999992</v>
      </c>
      <c r="M137" s="73">
        <v>8786436.4000000004</v>
      </c>
    </row>
    <row r="138" spans="2:13" ht="27.4" customHeight="1">
      <c r="B138" s="68" t="s">
        <v>148</v>
      </c>
      <c r="C138" s="69">
        <v>120205</v>
      </c>
      <c r="D138" s="70">
        <v>342412</v>
      </c>
      <c r="E138" s="79" t="s">
        <v>879</v>
      </c>
      <c r="F138" s="71" t="s">
        <v>149</v>
      </c>
      <c r="G138" s="72">
        <v>42490</v>
      </c>
      <c r="H138" s="78"/>
      <c r="I138" s="78" t="s">
        <v>1554</v>
      </c>
      <c r="J138" s="79" t="s">
        <v>907</v>
      </c>
      <c r="K138" s="73">
        <v>147957838.28</v>
      </c>
      <c r="L138" s="73">
        <v>7151295.5200000107</v>
      </c>
      <c r="M138" s="73">
        <v>140806542.75999999</v>
      </c>
    </row>
    <row r="139" spans="2:13" ht="27.4" customHeight="1">
      <c r="B139" s="68" t="s">
        <v>150</v>
      </c>
      <c r="C139" s="69">
        <v>120205</v>
      </c>
      <c r="D139" s="70">
        <v>342303</v>
      </c>
      <c r="E139" s="79" t="s">
        <v>879</v>
      </c>
      <c r="F139" s="71" t="s">
        <v>151</v>
      </c>
      <c r="G139" s="72">
        <v>42521</v>
      </c>
      <c r="H139" s="78" t="s">
        <v>1046</v>
      </c>
      <c r="I139" s="78" t="s">
        <v>1554</v>
      </c>
      <c r="J139" s="79" t="s">
        <v>896</v>
      </c>
      <c r="K139" s="73">
        <v>74124111</v>
      </c>
      <c r="L139" s="73">
        <v>2306083.450000003</v>
      </c>
      <c r="M139" s="73">
        <v>71818027.549999997</v>
      </c>
    </row>
    <row r="140" spans="2:13" ht="27.4" customHeight="1">
      <c r="B140" s="68" t="s">
        <v>152</v>
      </c>
      <c r="C140" s="69">
        <v>120205</v>
      </c>
      <c r="D140" s="70">
        <v>344302</v>
      </c>
      <c r="E140" s="79" t="s">
        <v>879</v>
      </c>
      <c r="F140" s="71" t="s">
        <v>153</v>
      </c>
      <c r="G140" s="72">
        <v>42704</v>
      </c>
      <c r="H140" s="78" t="s">
        <v>1047</v>
      </c>
      <c r="I140" s="78" t="s">
        <v>1554</v>
      </c>
      <c r="J140" s="79"/>
      <c r="K140" s="73">
        <v>71456608.439999998</v>
      </c>
      <c r="L140" s="73">
        <v>2620075.6499999911</v>
      </c>
      <c r="M140" s="73">
        <v>68836532.790000007</v>
      </c>
    </row>
    <row r="141" spans="2:13" ht="27.4" customHeight="1">
      <c r="B141" s="68" t="s">
        <v>154</v>
      </c>
      <c r="C141" s="69">
        <v>120205</v>
      </c>
      <c r="D141" s="70">
        <v>321100</v>
      </c>
      <c r="E141" s="79" t="s">
        <v>878</v>
      </c>
      <c r="F141" s="71" t="s">
        <v>155</v>
      </c>
      <c r="G141" s="72">
        <v>43220</v>
      </c>
      <c r="H141" s="78" t="s">
        <v>1048</v>
      </c>
      <c r="I141" s="78" t="s">
        <v>1557</v>
      </c>
      <c r="J141" s="79" t="s">
        <v>892</v>
      </c>
      <c r="K141" s="73">
        <v>371619833.30000001</v>
      </c>
      <c r="L141" s="73">
        <v>2457803.1299999952</v>
      </c>
      <c r="M141" s="73">
        <v>369162030.17000002</v>
      </c>
    </row>
    <row r="142" spans="2:13" ht="27.4" customHeight="1">
      <c r="B142" s="68" t="s">
        <v>167</v>
      </c>
      <c r="C142" s="69">
        <v>120401</v>
      </c>
      <c r="D142" s="70">
        <v>344208</v>
      </c>
      <c r="E142" s="79" t="s">
        <v>879</v>
      </c>
      <c r="F142" s="71" t="s">
        <v>168</v>
      </c>
      <c r="G142" s="72">
        <v>31138</v>
      </c>
      <c r="H142" s="78" t="s">
        <v>1049</v>
      </c>
      <c r="I142" s="78" t="s">
        <v>1550</v>
      </c>
      <c r="J142" s="79" t="s">
        <v>888</v>
      </c>
      <c r="K142" s="73">
        <v>228109190.38999999</v>
      </c>
      <c r="L142" s="73">
        <v>13485689.44999999</v>
      </c>
      <c r="M142" s="73">
        <v>214623500.94</v>
      </c>
    </row>
    <row r="143" spans="2:13" ht="27.4" customHeight="1">
      <c r="B143" s="68" t="s">
        <v>169</v>
      </c>
      <c r="C143" s="69">
        <v>120401</v>
      </c>
      <c r="D143" s="70">
        <v>342510</v>
      </c>
      <c r="E143" s="79" t="s">
        <v>879</v>
      </c>
      <c r="F143" s="71" t="s">
        <v>168</v>
      </c>
      <c r="G143" s="72">
        <v>30560</v>
      </c>
      <c r="H143" s="78" t="s">
        <v>1050</v>
      </c>
      <c r="I143" s="78" t="s">
        <v>1550</v>
      </c>
      <c r="J143" s="79" t="s">
        <v>888</v>
      </c>
      <c r="K143" s="73">
        <v>226157164.34</v>
      </c>
      <c r="L143" s="73">
        <v>95025521.25999999</v>
      </c>
      <c r="M143" s="73">
        <v>131131643.08000001</v>
      </c>
    </row>
    <row r="144" spans="2:13" ht="27.4" customHeight="1">
      <c r="B144" s="68" t="s">
        <v>170</v>
      </c>
      <c r="C144" s="69">
        <v>120401</v>
      </c>
      <c r="D144" s="70">
        <v>341100</v>
      </c>
      <c r="E144" s="79" t="s">
        <v>879</v>
      </c>
      <c r="F144" s="71" t="s">
        <v>168</v>
      </c>
      <c r="G144" s="72">
        <v>40755</v>
      </c>
      <c r="H144" s="78" t="s">
        <v>1051</v>
      </c>
      <c r="I144" s="78" t="s">
        <v>1550</v>
      </c>
      <c r="J144" s="79" t="s">
        <v>888</v>
      </c>
      <c r="K144" s="73">
        <v>99640718.939999998</v>
      </c>
      <c r="L144" s="73">
        <v>13077615.389999993</v>
      </c>
      <c r="M144" s="73">
        <v>86563103.550000012</v>
      </c>
    </row>
    <row r="145" spans="2:13" ht="27.4" customHeight="1">
      <c r="B145" s="68" t="s">
        <v>171</v>
      </c>
      <c r="C145" s="69">
        <v>120401</v>
      </c>
      <c r="D145" s="70">
        <v>342510</v>
      </c>
      <c r="E145" s="79" t="s">
        <v>879</v>
      </c>
      <c r="F145" s="71" t="s">
        <v>168</v>
      </c>
      <c r="G145" s="72">
        <v>40755</v>
      </c>
      <c r="H145" s="78" t="s">
        <v>1052</v>
      </c>
      <c r="I145" s="78" t="s">
        <v>1550</v>
      </c>
      <c r="J145" s="79" t="s">
        <v>888</v>
      </c>
      <c r="K145" s="73">
        <v>65457207.739999995</v>
      </c>
      <c r="L145" s="73">
        <v>13603587.099999998</v>
      </c>
      <c r="M145" s="73">
        <v>51853620.640000001</v>
      </c>
    </row>
    <row r="146" spans="2:13" ht="27.4" customHeight="1">
      <c r="B146" s="68" t="s">
        <v>172</v>
      </c>
      <c r="C146" s="69">
        <v>120401</v>
      </c>
      <c r="D146" s="70">
        <v>341102</v>
      </c>
      <c r="E146" s="79" t="s">
        <v>879</v>
      </c>
      <c r="F146" s="71" t="s">
        <v>168</v>
      </c>
      <c r="G146" s="72">
        <v>38533</v>
      </c>
      <c r="H146" s="78" t="s">
        <v>1053</v>
      </c>
      <c r="I146" s="78" t="s">
        <v>1550</v>
      </c>
      <c r="J146" s="79" t="s">
        <v>888</v>
      </c>
      <c r="K146" s="73">
        <v>155030652.93000001</v>
      </c>
      <c r="L146" s="73">
        <v>28253855.159999985</v>
      </c>
      <c r="M146" s="73">
        <v>126776797.77000003</v>
      </c>
    </row>
    <row r="147" spans="2:13" ht="27.4" customHeight="1">
      <c r="B147" s="68" t="s">
        <v>173</v>
      </c>
      <c r="C147" s="69">
        <v>120401</v>
      </c>
      <c r="D147" s="70">
        <v>341102</v>
      </c>
      <c r="E147" s="79" t="s">
        <v>879</v>
      </c>
      <c r="F147" s="71" t="s">
        <v>168</v>
      </c>
      <c r="G147" s="72">
        <v>40755</v>
      </c>
      <c r="H147" s="78" t="s">
        <v>1054</v>
      </c>
      <c r="I147" s="78" t="s">
        <v>1550</v>
      </c>
      <c r="J147" s="79" t="s">
        <v>888</v>
      </c>
      <c r="K147" s="73">
        <v>122292199.49000001</v>
      </c>
      <c r="L147" s="73">
        <v>13439573.620000008</v>
      </c>
      <c r="M147" s="73">
        <v>108852625.87</v>
      </c>
    </row>
    <row r="148" spans="2:13" ht="27.4" customHeight="1">
      <c r="B148" s="68" t="s">
        <v>174</v>
      </c>
      <c r="C148" s="69">
        <v>120401</v>
      </c>
      <c r="D148" s="70">
        <v>344301</v>
      </c>
      <c r="E148" s="79" t="s">
        <v>879</v>
      </c>
      <c r="F148" s="71" t="s">
        <v>168</v>
      </c>
      <c r="G148" s="72">
        <v>41182</v>
      </c>
      <c r="H148" s="78" t="s">
        <v>1055</v>
      </c>
      <c r="I148" s="78" t="s">
        <v>1550</v>
      </c>
      <c r="J148" s="79" t="s">
        <v>888</v>
      </c>
      <c r="K148" s="73">
        <v>133966944.93000001</v>
      </c>
      <c r="L148" s="73">
        <v>15080618.060000002</v>
      </c>
      <c r="M148" s="73">
        <v>118886326.87</v>
      </c>
    </row>
    <row r="149" spans="2:13" ht="27.4" customHeight="1">
      <c r="B149" s="68" t="s">
        <v>175</v>
      </c>
      <c r="C149" s="69">
        <v>120401</v>
      </c>
      <c r="D149" s="70">
        <v>341101</v>
      </c>
      <c r="E149" s="79" t="s">
        <v>879</v>
      </c>
      <c r="F149" s="71" t="s">
        <v>168</v>
      </c>
      <c r="G149" s="72">
        <v>34669</v>
      </c>
      <c r="H149" s="78" t="s">
        <v>1056</v>
      </c>
      <c r="I149" s="78" t="s">
        <v>1550</v>
      </c>
      <c r="J149" s="79" t="s">
        <v>888</v>
      </c>
      <c r="K149" s="73">
        <v>55806707.82</v>
      </c>
      <c r="L149" s="73">
        <v>12260082.68</v>
      </c>
      <c r="M149" s="73">
        <v>43546625.140000001</v>
      </c>
    </row>
    <row r="150" spans="2:13" ht="27.4" customHeight="1">
      <c r="B150" s="68" t="s">
        <v>176</v>
      </c>
      <c r="C150" s="69">
        <v>120401</v>
      </c>
      <c r="D150" s="70">
        <v>341101</v>
      </c>
      <c r="E150" s="79" t="s">
        <v>879</v>
      </c>
      <c r="F150" s="71" t="s">
        <v>168</v>
      </c>
      <c r="G150" s="72">
        <v>42278</v>
      </c>
      <c r="H150" s="78" t="s">
        <v>1057</v>
      </c>
      <c r="I150" s="78" t="s">
        <v>1550</v>
      </c>
      <c r="J150" s="79" t="s">
        <v>888</v>
      </c>
      <c r="K150" s="73">
        <v>4414268.2300000004</v>
      </c>
      <c r="L150" s="73">
        <v>4169031.1600000006</v>
      </c>
      <c r="M150" s="73">
        <v>245237.06999999983</v>
      </c>
    </row>
    <row r="151" spans="2:13" ht="27.4" customHeight="1">
      <c r="B151" s="68" t="s">
        <v>177</v>
      </c>
      <c r="C151" s="69">
        <v>120401</v>
      </c>
      <c r="D151" s="70">
        <v>342100</v>
      </c>
      <c r="E151" s="79" t="s">
        <v>879</v>
      </c>
      <c r="F151" s="71" t="s">
        <v>168</v>
      </c>
      <c r="G151" s="72">
        <v>32478</v>
      </c>
      <c r="H151" s="78" t="s">
        <v>1058</v>
      </c>
      <c r="I151" s="78" t="s">
        <v>1550</v>
      </c>
      <c r="J151" s="79" t="s">
        <v>888</v>
      </c>
      <c r="K151" s="73">
        <v>181084284.91</v>
      </c>
      <c r="L151" s="73">
        <v>14952118.360000003</v>
      </c>
      <c r="M151" s="73">
        <v>166132166.54999998</v>
      </c>
    </row>
    <row r="152" spans="2:13" ht="27.4" customHeight="1">
      <c r="B152" s="68" t="s">
        <v>178</v>
      </c>
      <c r="C152" s="69">
        <v>120401</v>
      </c>
      <c r="D152" s="70">
        <v>342100</v>
      </c>
      <c r="E152" s="79" t="s">
        <v>879</v>
      </c>
      <c r="F152" s="71" t="s">
        <v>168</v>
      </c>
      <c r="G152" s="72">
        <v>41152</v>
      </c>
      <c r="H152" s="78" t="s">
        <v>1059</v>
      </c>
      <c r="I152" s="78" t="s">
        <v>1550</v>
      </c>
      <c r="J152" s="79" t="s">
        <v>888</v>
      </c>
      <c r="K152" s="73">
        <v>179603569.59999999</v>
      </c>
      <c r="L152" s="73">
        <v>8551696.9300000072</v>
      </c>
      <c r="M152" s="73">
        <v>171051872.66999999</v>
      </c>
    </row>
    <row r="153" spans="2:13" ht="27.4" customHeight="1">
      <c r="B153" s="68" t="s">
        <v>179</v>
      </c>
      <c r="C153" s="69">
        <v>120401</v>
      </c>
      <c r="D153" s="70">
        <v>342302</v>
      </c>
      <c r="E153" s="79" t="s">
        <v>879</v>
      </c>
      <c r="F153" s="71" t="s">
        <v>168</v>
      </c>
      <c r="G153" s="72">
        <v>35064</v>
      </c>
      <c r="H153" s="78" t="s">
        <v>1060</v>
      </c>
      <c r="I153" s="78" t="s">
        <v>1550</v>
      </c>
      <c r="J153" s="79" t="s">
        <v>887</v>
      </c>
      <c r="K153" s="73">
        <v>88077470.790000007</v>
      </c>
      <c r="L153" s="73">
        <v>7458273.0500000026</v>
      </c>
      <c r="M153" s="73">
        <v>80619197.74000001</v>
      </c>
    </row>
    <row r="154" spans="2:13" ht="27.4" customHeight="1">
      <c r="B154" s="68" t="s">
        <v>180</v>
      </c>
      <c r="C154" s="69">
        <v>120401</v>
      </c>
      <c r="D154" s="70">
        <v>342302</v>
      </c>
      <c r="E154" s="79" t="s">
        <v>879</v>
      </c>
      <c r="F154" s="71" t="s">
        <v>168</v>
      </c>
      <c r="G154" s="72">
        <v>29037</v>
      </c>
      <c r="H154" s="78" t="s">
        <v>1061</v>
      </c>
      <c r="I154" s="78" t="s">
        <v>1550</v>
      </c>
      <c r="J154" s="79" t="s">
        <v>887</v>
      </c>
      <c r="K154" s="73">
        <v>12969363.340000002</v>
      </c>
      <c r="L154" s="73">
        <v>1341618.4800000007</v>
      </c>
      <c r="M154" s="73">
        <v>11627744.860000001</v>
      </c>
    </row>
    <row r="155" spans="2:13" ht="27.4" customHeight="1">
      <c r="B155" s="68" t="s">
        <v>181</v>
      </c>
      <c r="C155" s="69">
        <v>120401</v>
      </c>
      <c r="D155" s="70">
        <v>341101</v>
      </c>
      <c r="E155" s="79" t="s">
        <v>879</v>
      </c>
      <c r="F155" s="71" t="s">
        <v>168</v>
      </c>
      <c r="G155" s="72">
        <v>42278</v>
      </c>
      <c r="H155" s="78" t="s">
        <v>1062</v>
      </c>
      <c r="I155" s="78" t="s">
        <v>1550</v>
      </c>
      <c r="J155" s="79" t="s">
        <v>888</v>
      </c>
      <c r="K155" s="73">
        <v>90901480.890000001</v>
      </c>
      <c r="L155" s="73">
        <v>5723427.5100000054</v>
      </c>
      <c r="M155" s="73">
        <v>85178053.379999995</v>
      </c>
    </row>
    <row r="156" spans="2:13" ht="27.4" customHeight="1">
      <c r="B156" s="68" t="s">
        <v>182</v>
      </c>
      <c r="C156" s="69">
        <v>120401</v>
      </c>
      <c r="D156" s="70">
        <v>342302</v>
      </c>
      <c r="E156" s="79" t="s">
        <v>879</v>
      </c>
      <c r="F156" s="71" t="s">
        <v>168</v>
      </c>
      <c r="G156" s="72">
        <v>29037</v>
      </c>
      <c r="H156" s="78" t="s">
        <v>1063</v>
      </c>
      <c r="I156" s="78" t="s">
        <v>1550</v>
      </c>
      <c r="J156" s="79" t="s">
        <v>887</v>
      </c>
      <c r="K156" s="73">
        <v>74635282.520000011</v>
      </c>
      <c r="L156" s="73">
        <v>1123083.9800000014</v>
      </c>
      <c r="M156" s="73">
        <v>73512198.540000007</v>
      </c>
    </row>
    <row r="157" spans="2:13" ht="27.4" customHeight="1">
      <c r="B157" s="68" t="s">
        <v>183</v>
      </c>
      <c r="C157" s="69">
        <v>120401</v>
      </c>
      <c r="D157" s="70">
        <v>343301</v>
      </c>
      <c r="E157" s="79" t="s">
        <v>879</v>
      </c>
      <c r="F157" s="71" t="s">
        <v>168</v>
      </c>
      <c r="G157" s="72">
        <v>40999</v>
      </c>
      <c r="H157" s="78" t="s">
        <v>1064</v>
      </c>
      <c r="I157" s="78" t="s">
        <v>1550</v>
      </c>
      <c r="J157" s="79" t="s">
        <v>888</v>
      </c>
      <c r="K157" s="73">
        <v>43336407.730000004</v>
      </c>
      <c r="L157" s="73">
        <v>5563119.2800000086</v>
      </c>
      <c r="M157" s="73">
        <v>37773288.449999996</v>
      </c>
    </row>
    <row r="158" spans="2:13" ht="27.4" customHeight="1">
      <c r="B158" s="68" t="s">
        <v>184</v>
      </c>
      <c r="C158" s="69">
        <v>120401</v>
      </c>
      <c r="D158" s="70">
        <v>342302</v>
      </c>
      <c r="E158" s="79" t="s">
        <v>879</v>
      </c>
      <c r="F158" s="71" t="s">
        <v>168</v>
      </c>
      <c r="G158" s="72">
        <v>29037</v>
      </c>
      <c r="H158" s="78" t="s">
        <v>1065</v>
      </c>
      <c r="I158" s="78" t="s">
        <v>1550</v>
      </c>
      <c r="J158" s="79" t="s">
        <v>887</v>
      </c>
      <c r="K158" s="73">
        <v>33504188.77</v>
      </c>
      <c r="L158" s="73">
        <v>3465847.92</v>
      </c>
      <c r="M158" s="73">
        <v>30038340.850000001</v>
      </c>
    </row>
    <row r="159" spans="2:13" ht="27.4" customHeight="1">
      <c r="B159" s="68" t="s">
        <v>185</v>
      </c>
      <c r="C159" s="69">
        <v>120401</v>
      </c>
      <c r="D159" s="70">
        <v>322201</v>
      </c>
      <c r="E159" s="79" t="s">
        <v>878</v>
      </c>
      <c r="F159" s="71" t="s">
        <v>168</v>
      </c>
      <c r="G159" s="72">
        <v>35064</v>
      </c>
      <c r="H159" s="78" t="s">
        <v>1066</v>
      </c>
      <c r="I159" s="78" t="s">
        <v>1550</v>
      </c>
      <c r="J159" s="79" t="s">
        <v>905</v>
      </c>
      <c r="K159" s="73">
        <v>105749917.33</v>
      </c>
      <c r="L159" s="73">
        <v>7302919.6700000009</v>
      </c>
      <c r="M159" s="73">
        <v>98446997.659999996</v>
      </c>
    </row>
    <row r="160" spans="2:13" ht="27.4" customHeight="1">
      <c r="B160" s="68" t="s">
        <v>186</v>
      </c>
      <c r="C160" s="69">
        <v>120401</v>
      </c>
      <c r="D160" s="70">
        <v>343203</v>
      </c>
      <c r="E160" s="79" t="s">
        <v>879</v>
      </c>
      <c r="F160" s="71" t="s">
        <v>168</v>
      </c>
      <c r="G160" s="72">
        <v>27912</v>
      </c>
      <c r="H160" s="78" t="s">
        <v>1067</v>
      </c>
      <c r="I160" s="78" t="s">
        <v>1550</v>
      </c>
      <c r="J160" s="79" t="s">
        <v>888</v>
      </c>
      <c r="K160" s="73">
        <v>19860801.870000001</v>
      </c>
      <c r="L160" s="73">
        <v>1373684.9400000016</v>
      </c>
      <c r="M160" s="73">
        <v>18487116.93</v>
      </c>
    </row>
    <row r="161" spans="2:13" ht="27.4" customHeight="1">
      <c r="B161" s="68" t="s">
        <v>187</v>
      </c>
      <c r="C161" s="69">
        <v>120401</v>
      </c>
      <c r="D161" s="70">
        <v>343203</v>
      </c>
      <c r="E161" s="79" t="s">
        <v>879</v>
      </c>
      <c r="F161" s="71" t="s">
        <v>168</v>
      </c>
      <c r="G161" s="72">
        <v>35794</v>
      </c>
      <c r="H161" s="78" t="s">
        <v>1068</v>
      </c>
      <c r="I161" s="78" t="s">
        <v>1550</v>
      </c>
      <c r="J161" s="79" t="s">
        <v>888</v>
      </c>
      <c r="K161" s="73">
        <v>27849378</v>
      </c>
      <c r="L161" s="73">
        <v>2602980.0600000015</v>
      </c>
      <c r="M161" s="73">
        <v>25246397.939999998</v>
      </c>
    </row>
    <row r="162" spans="2:13" ht="27.4" customHeight="1">
      <c r="B162" s="68" t="s">
        <v>188</v>
      </c>
      <c r="C162" s="69">
        <v>120401</v>
      </c>
      <c r="D162" s="70">
        <v>342407</v>
      </c>
      <c r="E162" s="79" t="s">
        <v>879</v>
      </c>
      <c r="F162" s="71" t="s">
        <v>168</v>
      </c>
      <c r="G162" s="72">
        <v>39782</v>
      </c>
      <c r="H162" s="78" t="s">
        <v>1069</v>
      </c>
      <c r="I162" s="78" t="s">
        <v>1550</v>
      </c>
      <c r="J162" s="79" t="s">
        <v>898</v>
      </c>
      <c r="K162" s="73">
        <v>307483614.67999995</v>
      </c>
      <c r="L162" s="73">
        <v>178150877.3599999</v>
      </c>
      <c r="M162" s="73">
        <v>129332737.32000005</v>
      </c>
    </row>
    <row r="163" spans="2:13" ht="27.4" customHeight="1">
      <c r="B163" s="68" t="s">
        <v>189</v>
      </c>
      <c r="C163" s="69">
        <v>120401</v>
      </c>
      <c r="D163" s="70">
        <v>342402</v>
      </c>
      <c r="E163" s="79" t="s">
        <v>879</v>
      </c>
      <c r="F163" s="71" t="s">
        <v>168</v>
      </c>
      <c r="G163" s="72">
        <v>41882</v>
      </c>
      <c r="H163" s="78" t="s">
        <v>1070</v>
      </c>
      <c r="I163" s="78" t="s">
        <v>1550</v>
      </c>
      <c r="J163" s="79" t="s">
        <v>898</v>
      </c>
      <c r="K163" s="73">
        <v>336677437.11999995</v>
      </c>
      <c r="L163" s="73">
        <v>53280291.069999933</v>
      </c>
      <c r="M163" s="73">
        <v>283397146.05000001</v>
      </c>
    </row>
    <row r="164" spans="2:13" ht="27.4" customHeight="1">
      <c r="B164" s="68" t="s">
        <v>190</v>
      </c>
      <c r="C164" s="69">
        <v>120401</v>
      </c>
      <c r="D164" s="70">
        <v>342402</v>
      </c>
      <c r="E164" s="79" t="s">
        <v>879</v>
      </c>
      <c r="F164" s="71" t="s">
        <v>168</v>
      </c>
      <c r="G164" s="72">
        <v>38383</v>
      </c>
      <c r="H164" s="78" t="s">
        <v>1071</v>
      </c>
      <c r="I164" s="78" t="s">
        <v>1550</v>
      </c>
      <c r="J164" s="79" t="s">
        <v>898</v>
      </c>
      <c r="K164" s="73">
        <v>51084294.170000002</v>
      </c>
      <c r="L164" s="73">
        <v>8737435.7899999991</v>
      </c>
      <c r="M164" s="73">
        <v>42346858.380000003</v>
      </c>
    </row>
    <row r="165" spans="2:13" ht="27.4" customHeight="1">
      <c r="B165" s="68" t="s">
        <v>191</v>
      </c>
      <c r="C165" s="69">
        <v>120401</v>
      </c>
      <c r="D165" s="70">
        <v>323301</v>
      </c>
      <c r="E165" s="79" t="s">
        <v>878</v>
      </c>
      <c r="F165" s="71" t="s">
        <v>168</v>
      </c>
      <c r="G165" s="72">
        <v>34304</v>
      </c>
      <c r="H165" s="78" t="s">
        <v>1072</v>
      </c>
      <c r="I165" s="78" t="s">
        <v>1550</v>
      </c>
      <c r="J165" s="79" t="s">
        <v>898</v>
      </c>
      <c r="K165" s="73">
        <v>230563161.47</v>
      </c>
      <c r="L165" s="73">
        <v>32901523.809999991</v>
      </c>
      <c r="M165" s="73">
        <v>197661637.66</v>
      </c>
    </row>
    <row r="166" spans="2:13" ht="27.4" customHeight="1">
      <c r="B166" s="68" t="s">
        <v>192</v>
      </c>
      <c r="C166" s="69">
        <v>120401</v>
      </c>
      <c r="D166" s="70">
        <v>321101</v>
      </c>
      <c r="E166" s="79" t="s">
        <v>878</v>
      </c>
      <c r="F166" s="71" t="s">
        <v>168</v>
      </c>
      <c r="G166" s="72">
        <v>41394</v>
      </c>
      <c r="H166" s="78" t="s">
        <v>1073</v>
      </c>
      <c r="I166" s="78" t="s">
        <v>1550</v>
      </c>
      <c r="J166" s="79" t="s">
        <v>898</v>
      </c>
      <c r="K166" s="73">
        <v>453942040.44999999</v>
      </c>
      <c r="L166" s="73">
        <v>31488635.689999998</v>
      </c>
      <c r="M166" s="73">
        <v>422453404.75999999</v>
      </c>
    </row>
    <row r="167" spans="2:13" ht="27.4" customHeight="1">
      <c r="B167" s="68" t="s">
        <v>193</v>
      </c>
      <c r="C167" s="69">
        <v>120401</v>
      </c>
      <c r="D167" s="70">
        <v>322100</v>
      </c>
      <c r="E167" s="79" t="s">
        <v>878</v>
      </c>
      <c r="F167" s="71" t="s">
        <v>168</v>
      </c>
      <c r="G167" s="72">
        <v>42278</v>
      </c>
      <c r="H167" s="78" t="s">
        <v>1074</v>
      </c>
      <c r="I167" s="78" t="s">
        <v>1550</v>
      </c>
      <c r="J167" s="79" t="s">
        <v>898</v>
      </c>
      <c r="K167" s="73">
        <v>823606507.65999997</v>
      </c>
      <c r="L167" s="73">
        <v>37040505.269999981</v>
      </c>
      <c r="M167" s="73">
        <v>786566002.38999999</v>
      </c>
    </row>
    <row r="168" spans="2:13" ht="27.4" customHeight="1">
      <c r="B168" s="68" t="s">
        <v>194</v>
      </c>
      <c r="C168" s="69">
        <v>120401</v>
      </c>
      <c r="D168" s="70">
        <v>322311</v>
      </c>
      <c r="E168" s="79" t="s">
        <v>878</v>
      </c>
      <c r="F168" s="71" t="s">
        <v>168</v>
      </c>
      <c r="G168" s="72">
        <v>31382</v>
      </c>
      <c r="H168" s="78" t="s">
        <v>1075</v>
      </c>
      <c r="I168" s="78" t="s">
        <v>1550</v>
      </c>
      <c r="J168" s="79" t="s">
        <v>898</v>
      </c>
      <c r="K168" s="73">
        <v>64865336.149999999</v>
      </c>
      <c r="L168" s="73">
        <v>12123585.350000005</v>
      </c>
      <c r="M168" s="73">
        <v>52741750.799999997</v>
      </c>
    </row>
    <row r="169" spans="2:13" ht="27.4" customHeight="1">
      <c r="B169" s="68" t="s">
        <v>195</v>
      </c>
      <c r="C169" s="69">
        <v>120401</v>
      </c>
      <c r="D169" s="70">
        <v>342506</v>
      </c>
      <c r="E169" s="79" t="s">
        <v>879</v>
      </c>
      <c r="F169" s="71" t="s">
        <v>168</v>
      </c>
      <c r="G169" s="72">
        <v>40755</v>
      </c>
      <c r="H169" s="78" t="s">
        <v>1076</v>
      </c>
      <c r="I169" s="78" t="s">
        <v>1550</v>
      </c>
      <c r="J169" s="79" t="s">
        <v>888</v>
      </c>
      <c r="K169" s="73">
        <v>34558599.689999998</v>
      </c>
      <c r="L169" s="73">
        <v>8806952.5</v>
      </c>
      <c r="M169" s="73">
        <v>25751647.189999998</v>
      </c>
    </row>
    <row r="170" spans="2:13" ht="27.4" customHeight="1">
      <c r="B170" s="68" t="s">
        <v>196</v>
      </c>
      <c r="C170" s="69">
        <v>120401</v>
      </c>
      <c r="D170" s="70">
        <v>321101</v>
      </c>
      <c r="E170" s="79" t="s">
        <v>878</v>
      </c>
      <c r="F170" s="71" t="s">
        <v>168</v>
      </c>
      <c r="G170" s="72">
        <v>31413</v>
      </c>
      <c r="H170" s="78" t="s">
        <v>1077</v>
      </c>
      <c r="I170" s="78" t="s">
        <v>1550</v>
      </c>
      <c r="J170" s="79" t="s">
        <v>898</v>
      </c>
      <c r="K170" s="73">
        <v>365078790.17000002</v>
      </c>
      <c r="L170" s="73">
        <v>25245390.909999996</v>
      </c>
      <c r="M170" s="73">
        <v>339833399.25999999</v>
      </c>
    </row>
    <row r="171" spans="2:13" ht="27.4" customHeight="1">
      <c r="B171" s="68" t="s">
        <v>197</v>
      </c>
      <c r="C171" s="69">
        <v>120401</v>
      </c>
      <c r="D171" s="70">
        <v>321101</v>
      </c>
      <c r="E171" s="79" t="s">
        <v>878</v>
      </c>
      <c r="F171" s="71" t="s">
        <v>168</v>
      </c>
      <c r="G171" s="72">
        <v>31382</v>
      </c>
      <c r="H171" s="78" t="s">
        <v>1078</v>
      </c>
      <c r="I171" s="78" t="s">
        <v>1550</v>
      </c>
      <c r="J171" s="79" t="s">
        <v>898</v>
      </c>
      <c r="K171" s="73">
        <v>155096069.53</v>
      </c>
      <c r="L171" s="73">
        <v>14703896.48000001</v>
      </c>
      <c r="M171" s="73">
        <v>140392173.04999998</v>
      </c>
    </row>
    <row r="172" spans="2:13" ht="27.4" customHeight="1">
      <c r="B172" s="68" t="s">
        <v>198</v>
      </c>
      <c r="C172" s="69">
        <v>120401</v>
      </c>
      <c r="D172" s="70">
        <v>214502</v>
      </c>
      <c r="E172" s="79" t="s">
        <v>880</v>
      </c>
      <c r="F172" s="71" t="s">
        <v>168</v>
      </c>
      <c r="G172" s="72">
        <v>31778</v>
      </c>
      <c r="H172" s="78" t="s">
        <v>1079</v>
      </c>
      <c r="I172" s="78" t="s">
        <v>1550</v>
      </c>
      <c r="J172" s="79" t="s">
        <v>898</v>
      </c>
      <c r="K172" s="73">
        <v>23508380.960000001</v>
      </c>
      <c r="L172" s="73">
        <v>2867883.8600000022</v>
      </c>
      <c r="M172" s="73">
        <v>20640497.099999998</v>
      </c>
    </row>
    <row r="173" spans="2:13" ht="27.4" customHeight="1">
      <c r="B173" s="68" t="s">
        <v>199</v>
      </c>
      <c r="C173" s="69">
        <v>120401</v>
      </c>
      <c r="D173" s="70">
        <v>315100</v>
      </c>
      <c r="E173" s="79" t="s">
        <v>881</v>
      </c>
      <c r="F173" s="71" t="s">
        <v>168</v>
      </c>
      <c r="G173" s="72">
        <v>42278</v>
      </c>
      <c r="H173" s="78" t="s">
        <v>1080</v>
      </c>
      <c r="I173" s="78" t="s">
        <v>1550</v>
      </c>
      <c r="J173" s="79" t="s">
        <v>892</v>
      </c>
      <c r="K173" s="73">
        <v>341003020.42000002</v>
      </c>
      <c r="L173" s="73">
        <v>17566823.210000038</v>
      </c>
      <c r="M173" s="73">
        <v>323436197.20999998</v>
      </c>
    </row>
    <row r="174" spans="2:13" ht="27.4" customHeight="1">
      <c r="B174" s="68" t="s">
        <v>200</v>
      </c>
      <c r="C174" s="69">
        <v>120401</v>
      </c>
      <c r="D174" s="70">
        <v>315100</v>
      </c>
      <c r="E174" s="79" t="s">
        <v>881</v>
      </c>
      <c r="F174" s="71" t="s">
        <v>168</v>
      </c>
      <c r="G174" s="72">
        <v>42278</v>
      </c>
      <c r="H174" s="78" t="s">
        <v>1081</v>
      </c>
      <c r="I174" s="78" t="s">
        <v>1550</v>
      </c>
      <c r="J174" s="79" t="s">
        <v>892</v>
      </c>
      <c r="K174" s="73">
        <v>214585324.28999999</v>
      </c>
      <c r="L174" s="73">
        <v>9074504.7199999988</v>
      </c>
      <c r="M174" s="73">
        <v>205510819.56999999</v>
      </c>
    </row>
    <row r="175" spans="2:13" ht="27.4" customHeight="1">
      <c r="B175" s="68" t="s">
        <v>201</v>
      </c>
      <c r="C175" s="69">
        <v>120401</v>
      </c>
      <c r="D175" s="70">
        <v>321101</v>
      </c>
      <c r="E175" s="79" t="s">
        <v>878</v>
      </c>
      <c r="F175" s="71" t="s">
        <v>168</v>
      </c>
      <c r="G175" s="72">
        <v>30560</v>
      </c>
      <c r="H175" s="78" t="s">
        <v>1082</v>
      </c>
      <c r="I175" s="78" t="s">
        <v>1550</v>
      </c>
      <c r="J175" s="79" t="s">
        <v>898</v>
      </c>
      <c r="K175" s="73">
        <v>17967039.949999999</v>
      </c>
      <c r="L175" s="73">
        <v>1509117.7100000009</v>
      </c>
      <c r="M175" s="73">
        <v>16457922.239999998</v>
      </c>
    </row>
    <row r="176" spans="2:13" ht="27.4" customHeight="1">
      <c r="B176" s="68" t="s">
        <v>202</v>
      </c>
      <c r="C176" s="69">
        <v>120401</v>
      </c>
      <c r="D176" s="70">
        <v>342506</v>
      </c>
      <c r="E176" s="79" t="s">
        <v>879</v>
      </c>
      <c r="F176" s="71" t="s">
        <v>168</v>
      </c>
      <c r="G176" s="72">
        <v>32478</v>
      </c>
      <c r="H176" s="78" t="s">
        <v>1083</v>
      </c>
      <c r="I176" s="78" t="s">
        <v>1550</v>
      </c>
      <c r="J176" s="79" t="s">
        <v>888</v>
      </c>
      <c r="K176" s="73">
        <v>53000700.310000002</v>
      </c>
      <c r="L176" s="73">
        <v>3648219.9400000037</v>
      </c>
      <c r="M176" s="73">
        <v>49352480.369999997</v>
      </c>
    </row>
    <row r="177" spans="2:13" ht="27.4" customHeight="1">
      <c r="B177" s="68" t="s">
        <v>203</v>
      </c>
      <c r="C177" s="69">
        <v>120401</v>
      </c>
      <c r="D177" s="70">
        <v>335303</v>
      </c>
      <c r="E177" s="79" t="s">
        <v>877</v>
      </c>
      <c r="F177" s="71" t="s">
        <v>168</v>
      </c>
      <c r="G177" s="72">
        <v>34304</v>
      </c>
      <c r="H177" s="78" t="s">
        <v>1084</v>
      </c>
      <c r="I177" s="78" t="s">
        <v>1550</v>
      </c>
      <c r="J177" s="79" t="s">
        <v>898</v>
      </c>
      <c r="K177" s="73">
        <v>57260608.829999998</v>
      </c>
      <c r="L177" s="73">
        <v>5111351.299999998</v>
      </c>
      <c r="M177" s="73">
        <v>52149257.530000001</v>
      </c>
    </row>
    <row r="178" spans="2:13" ht="27.4" customHeight="1">
      <c r="B178" s="68" t="s">
        <v>204</v>
      </c>
      <c r="C178" s="69">
        <v>120401</v>
      </c>
      <c r="D178" s="70">
        <v>321101</v>
      </c>
      <c r="E178" s="79" t="s">
        <v>878</v>
      </c>
      <c r="F178" s="71" t="s">
        <v>168</v>
      </c>
      <c r="G178" s="72">
        <v>34304</v>
      </c>
      <c r="H178" s="78" t="s">
        <v>1085</v>
      </c>
      <c r="I178" s="78" t="s">
        <v>1550</v>
      </c>
      <c r="J178" s="79" t="s">
        <v>898</v>
      </c>
      <c r="K178" s="73">
        <v>623458755.34000003</v>
      </c>
      <c r="L178" s="73">
        <v>55927292.290000007</v>
      </c>
      <c r="M178" s="73">
        <v>567531463.05000007</v>
      </c>
    </row>
    <row r="179" spans="2:13" ht="27.4" customHeight="1">
      <c r="B179" s="68" t="s">
        <v>205</v>
      </c>
      <c r="C179" s="69">
        <v>120401</v>
      </c>
      <c r="D179" s="70">
        <v>342408</v>
      </c>
      <c r="E179" s="79" t="s">
        <v>879</v>
      </c>
      <c r="F179" s="71" t="s">
        <v>168</v>
      </c>
      <c r="G179" s="72">
        <v>29099</v>
      </c>
      <c r="H179" s="78" t="s">
        <v>1086</v>
      </c>
      <c r="I179" s="78" t="s">
        <v>1550</v>
      </c>
      <c r="J179" s="79" t="s">
        <v>899</v>
      </c>
      <c r="K179" s="73">
        <v>23502439.640000001</v>
      </c>
      <c r="L179" s="73">
        <v>1495072.4799999995</v>
      </c>
      <c r="M179" s="73">
        <v>22007367.16</v>
      </c>
    </row>
    <row r="180" spans="2:13" ht="27.4" customHeight="1">
      <c r="B180" s="68" t="s">
        <v>206</v>
      </c>
      <c r="C180" s="69">
        <v>120401</v>
      </c>
      <c r="D180" s="70">
        <v>342408</v>
      </c>
      <c r="E180" s="79" t="s">
        <v>879</v>
      </c>
      <c r="F180" s="71" t="s">
        <v>157</v>
      </c>
      <c r="G180" s="72">
        <v>39782</v>
      </c>
      <c r="H180" s="78" t="s">
        <v>1087</v>
      </c>
      <c r="I180" s="78" t="s">
        <v>1558</v>
      </c>
      <c r="J180" s="79" t="s">
        <v>899</v>
      </c>
      <c r="K180" s="73">
        <v>28739584.329999998</v>
      </c>
      <c r="L180" s="73">
        <v>18258062.27</v>
      </c>
      <c r="M180" s="73">
        <v>10481522.059999999</v>
      </c>
    </row>
    <row r="181" spans="2:13" ht="27.4" customHeight="1">
      <c r="B181" s="68" t="s">
        <v>207</v>
      </c>
      <c r="C181" s="69">
        <v>120401</v>
      </c>
      <c r="D181" s="70">
        <v>342408</v>
      </c>
      <c r="E181" s="79" t="s">
        <v>879</v>
      </c>
      <c r="F181" s="71" t="s">
        <v>168</v>
      </c>
      <c r="G181" s="72">
        <v>34304</v>
      </c>
      <c r="H181" s="78" t="s">
        <v>1088</v>
      </c>
      <c r="I181" s="78" t="s">
        <v>1550</v>
      </c>
      <c r="J181" s="79" t="s">
        <v>899</v>
      </c>
      <c r="K181" s="73">
        <v>75773692.170000002</v>
      </c>
      <c r="L181" s="73">
        <v>5115611.8300000094</v>
      </c>
      <c r="M181" s="73">
        <v>70658080.339999989</v>
      </c>
    </row>
    <row r="182" spans="2:13" ht="27.4" customHeight="1">
      <c r="B182" s="68" t="s">
        <v>208</v>
      </c>
      <c r="C182" s="69">
        <v>120401</v>
      </c>
      <c r="D182" s="70">
        <v>342409</v>
      </c>
      <c r="E182" s="79" t="s">
        <v>879</v>
      </c>
      <c r="F182" s="71" t="s">
        <v>168</v>
      </c>
      <c r="G182" s="72">
        <v>34304</v>
      </c>
      <c r="H182" s="78" t="s">
        <v>1089</v>
      </c>
      <c r="I182" s="78" t="s">
        <v>1550</v>
      </c>
      <c r="J182" s="79" t="s">
        <v>893</v>
      </c>
      <c r="K182" s="73">
        <v>111808140.72</v>
      </c>
      <c r="L182" s="73">
        <v>23950954.049999997</v>
      </c>
      <c r="M182" s="73">
        <v>87857186.670000002</v>
      </c>
    </row>
    <row r="183" spans="2:13" ht="27.4" customHeight="1">
      <c r="B183" s="68" t="s">
        <v>209</v>
      </c>
      <c r="C183" s="69">
        <v>120401</v>
      </c>
      <c r="D183" s="70">
        <v>342303</v>
      </c>
      <c r="E183" s="79" t="s">
        <v>879</v>
      </c>
      <c r="F183" s="71" t="s">
        <v>168</v>
      </c>
      <c r="G183" s="72">
        <v>31778</v>
      </c>
      <c r="H183" s="78" t="s">
        <v>1090</v>
      </c>
      <c r="I183" s="78" t="s">
        <v>1550</v>
      </c>
      <c r="J183" s="79" t="s">
        <v>896</v>
      </c>
      <c r="K183" s="73">
        <v>126344054.11</v>
      </c>
      <c r="L183" s="73">
        <v>18450065.870000005</v>
      </c>
      <c r="M183" s="73">
        <v>107893988.23999999</v>
      </c>
    </row>
    <row r="184" spans="2:13" ht="27.4" customHeight="1">
      <c r="B184" s="68" t="s">
        <v>210</v>
      </c>
      <c r="C184" s="69">
        <v>120401</v>
      </c>
      <c r="D184" s="70">
        <v>342303</v>
      </c>
      <c r="E184" s="79" t="s">
        <v>879</v>
      </c>
      <c r="F184" s="71" t="s">
        <v>168</v>
      </c>
      <c r="G184" s="72">
        <v>31778</v>
      </c>
      <c r="H184" s="78" t="s">
        <v>1091</v>
      </c>
      <c r="I184" s="78" t="s">
        <v>1550</v>
      </c>
      <c r="J184" s="79" t="s">
        <v>896</v>
      </c>
      <c r="K184" s="73">
        <v>358118935.58000004</v>
      </c>
      <c r="L184" s="73">
        <v>76848806.770000011</v>
      </c>
      <c r="M184" s="73">
        <v>281270128.81000006</v>
      </c>
    </row>
    <row r="185" spans="2:13" ht="27.4" customHeight="1">
      <c r="B185" s="68" t="s">
        <v>211</v>
      </c>
      <c r="C185" s="69">
        <v>120401</v>
      </c>
      <c r="D185" s="70">
        <v>342303</v>
      </c>
      <c r="E185" s="79" t="s">
        <v>879</v>
      </c>
      <c r="F185" s="71" t="s">
        <v>168</v>
      </c>
      <c r="G185" s="72">
        <v>31778</v>
      </c>
      <c r="H185" s="78" t="s">
        <v>1092</v>
      </c>
      <c r="I185" s="78" t="s">
        <v>1550</v>
      </c>
      <c r="J185" s="79" t="s">
        <v>896</v>
      </c>
      <c r="K185" s="73">
        <v>76824831.370000005</v>
      </c>
      <c r="L185" s="73">
        <v>16180691.130000005</v>
      </c>
      <c r="M185" s="73">
        <v>60644140.240000002</v>
      </c>
    </row>
    <row r="186" spans="2:13" ht="27.4" customHeight="1">
      <c r="B186" s="68" t="s">
        <v>212</v>
      </c>
      <c r="C186" s="69">
        <v>120401</v>
      </c>
      <c r="D186" s="70">
        <v>214403</v>
      </c>
      <c r="E186" s="79" t="s">
        <v>880</v>
      </c>
      <c r="F186" s="71" t="s">
        <v>168</v>
      </c>
      <c r="G186" s="72">
        <v>38533</v>
      </c>
      <c r="H186" s="78" t="s">
        <v>1093</v>
      </c>
      <c r="I186" s="78" t="s">
        <v>1550</v>
      </c>
      <c r="J186" s="79" t="s">
        <v>888</v>
      </c>
      <c r="K186" s="73">
        <v>228732140.35000002</v>
      </c>
      <c r="L186" s="73">
        <v>46729871.750000022</v>
      </c>
      <c r="M186" s="73">
        <v>182002268.59999999</v>
      </c>
    </row>
    <row r="187" spans="2:13" ht="27.4" customHeight="1">
      <c r="B187" s="68" t="s">
        <v>213</v>
      </c>
      <c r="C187" s="69">
        <v>120401</v>
      </c>
      <c r="D187" s="70">
        <v>342304</v>
      </c>
      <c r="E187" s="79" t="s">
        <v>879</v>
      </c>
      <c r="F187" s="71" t="s">
        <v>168</v>
      </c>
      <c r="G187" s="72">
        <v>41820</v>
      </c>
      <c r="H187" s="78" t="s">
        <v>1094</v>
      </c>
      <c r="I187" s="78" t="s">
        <v>1550</v>
      </c>
      <c r="J187" s="79" t="s">
        <v>908</v>
      </c>
      <c r="K187" s="73">
        <v>327890062.89999998</v>
      </c>
      <c r="L187" s="73">
        <v>25513581.569999933</v>
      </c>
      <c r="M187" s="73">
        <v>302376481.33000004</v>
      </c>
    </row>
    <row r="188" spans="2:13" ht="27.4" customHeight="1">
      <c r="B188" s="68" t="s">
        <v>214</v>
      </c>
      <c r="C188" s="69">
        <v>120401</v>
      </c>
      <c r="D188" s="70">
        <v>342502</v>
      </c>
      <c r="E188" s="79" t="s">
        <v>879</v>
      </c>
      <c r="F188" s="71" t="s">
        <v>168</v>
      </c>
      <c r="G188" s="72">
        <v>41394</v>
      </c>
      <c r="H188" s="78" t="s">
        <v>1095</v>
      </c>
      <c r="I188" s="78" t="s">
        <v>1550</v>
      </c>
      <c r="J188" s="79" t="s">
        <v>909</v>
      </c>
      <c r="K188" s="73">
        <v>697555843.15999997</v>
      </c>
      <c r="L188" s="73">
        <v>80851686.199999928</v>
      </c>
      <c r="M188" s="73">
        <v>616704156.96000004</v>
      </c>
    </row>
    <row r="189" spans="2:13" ht="27.4" customHeight="1">
      <c r="B189" s="68" t="s">
        <v>215</v>
      </c>
      <c r="C189" s="69">
        <v>120401</v>
      </c>
      <c r="D189" s="70">
        <v>335100</v>
      </c>
      <c r="E189" s="79" t="s">
        <v>877</v>
      </c>
      <c r="F189" s="71" t="s">
        <v>168</v>
      </c>
      <c r="G189" s="72">
        <v>38717</v>
      </c>
      <c r="H189" s="78" t="s">
        <v>1096</v>
      </c>
      <c r="I189" s="78" t="s">
        <v>1550</v>
      </c>
      <c r="J189" s="79" t="s">
        <v>904</v>
      </c>
      <c r="K189" s="73">
        <v>8627281143.5900002</v>
      </c>
      <c r="L189" s="73">
        <v>1163601114.4900002</v>
      </c>
      <c r="M189" s="73">
        <v>7463680029.1000004</v>
      </c>
    </row>
    <row r="190" spans="2:13" ht="27.4" customHeight="1">
      <c r="B190" s="68" t="s">
        <v>216</v>
      </c>
      <c r="C190" s="69">
        <v>120401</v>
      </c>
      <c r="D190" s="70">
        <v>335100</v>
      </c>
      <c r="E190" s="79" t="s">
        <v>877</v>
      </c>
      <c r="F190" s="71" t="s">
        <v>217</v>
      </c>
      <c r="G190" s="72">
        <v>41243</v>
      </c>
      <c r="H190" s="78" t="s">
        <v>1097</v>
      </c>
      <c r="I190" s="78" t="s">
        <v>217</v>
      </c>
      <c r="J190" s="79" t="s">
        <v>904</v>
      </c>
      <c r="K190" s="73">
        <v>176620240.84</v>
      </c>
      <c r="L190" s="73">
        <v>9519130.0199999958</v>
      </c>
      <c r="M190" s="73">
        <v>167101110.81999999</v>
      </c>
    </row>
    <row r="191" spans="2:13" ht="27.4" customHeight="1">
      <c r="B191" s="68" t="s">
        <v>218</v>
      </c>
      <c r="C191" s="69">
        <v>120401</v>
      </c>
      <c r="D191" s="70">
        <v>335204</v>
      </c>
      <c r="E191" s="79" t="s">
        <v>877</v>
      </c>
      <c r="F191" s="71" t="s">
        <v>168</v>
      </c>
      <c r="G191" s="72">
        <v>42278</v>
      </c>
      <c r="H191" s="78" t="s">
        <v>1098</v>
      </c>
      <c r="I191" s="78" t="s">
        <v>1550</v>
      </c>
      <c r="J191" s="79" t="s">
        <v>910</v>
      </c>
      <c r="K191" s="73">
        <v>150764924.58000001</v>
      </c>
      <c r="L191" s="73">
        <v>11545062.710000008</v>
      </c>
      <c r="M191" s="73">
        <v>139219861.87</v>
      </c>
    </row>
    <row r="192" spans="2:13" ht="27.4" customHeight="1">
      <c r="B192" s="68" t="s">
        <v>219</v>
      </c>
      <c r="C192" s="69">
        <v>120401</v>
      </c>
      <c r="D192" s="70">
        <v>341101</v>
      </c>
      <c r="E192" s="79" t="s">
        <v>879</v>
      </c>
      <c r="F192" s="71" t="s">
        <v>168</v>
      </c>
      <c r="G192" s="72">
        <v>32478</v>
      </c>
      <c r="H192" s="78" t="s">
        <v>1099</v>
      </c>
      <c r="I192" s="78" t="s">
        <v>1550</v>
      </c>
      <c r="J192" s="79" t="s">
        <v>888</v>
      </c>
      <c r="K192" s="73">
        <v>31602974.830000002</v>
      </c>
      <c r="L192" s="73">
        <v>2609455.6900000009</v>
      </c>
      <c r="M192" s="73">
        <v>28993519.140000001</v>
      </c>
    </row>
    <row r="193" spans="2:13" ht="27.4" customHeight="1">
      <c r="B193" s="68" t="s">
        <v>220</v>
      </c>
      <c r="C193" s="69">
        <v>120401</v>
      </c>
      <c r="D193" s="70">
        <v>342503</v>
      </c>
      <c r="E193" s="79" t="s">
        <v>879</v>
      </c>
      <c r="F193" s="71" t="s">
        <v>221</v>
      </c>
      <c r="G193" s="72">
        <v>42004</v>
      </c>
      <c r="H193" s="78"/>
      <c r="I193" s="78" t="s">
        <v>1550</v>
      </c>
      <c r="J193" s="79" t="s">
        <v>888</v>
      </c>
      <c r="K193" s="73">
        <v>62185493.840000004</v>
      </c>
      <c r="L193" s="73">
        <v>4663912.0500000045</v>
      </c>
      <c r="M193" s="73">
        <v>57521581.789999999</v>
      </c>
    </row>
    <row r="194" spans="2:13" ht="27.4" customHeight="1">
      <c r="B194" s="68" t="s">
        <v>222</v>
      </c>
      <c r="C194" s="69">
        <v>120401</v>
      </c>
      <c r="D194" s="70">
        <v>342503</v>
      </c>
      <c r="E194" s="79" t="s">
        <v>879</v>
      </c>
      <c r="F194" s="71" t="s">
        <v>221</v>
      </c>
      <c r="G194" s="72">
        <v>42004</v>
      </c>
      <c r="H194" s="78"/>
      <c r="I194" s="78" t="s">
        <v>1550</v>
      </c>
      <c r="J194" s="79" t="s">
        <v>888</v>
      </c>
      <c r="K194" s="73">
        <v>44244318.869999997</v>
      </c>
      <c r="L194" s="73">
        <v>3318323.9199999943</v>
      </c>
      <c r="M194" s="73">
        <v>40925994.950000003</v>
      </c>
    </row>
    <row r="195" spans="2:13" ht="27.4" customHeight="1">
      <c r="B195" s="68" t="s">
        <v>223</v>
      </c>
      <c r="C195" s="69">
        <v>120401</v>
      </c>
      <c r="D195" s="70">
        <v>341102</v>
      </c>
      <c r="E195" s="79" t="s">
        <v>879</v>
      </c>
      <c r="F195" s="71" t="s">
        <v>224</v>
      </c>
      <c r="G195" s="72">
        <v>42063</v>
      </c>
      <c r="H195" s="78" t="s">
        <v>1100</v>
      </c>
      <c r="I195" s="78" t="s">
        <v>1550</v>
      </c>
      <c r="J195" s="79" t="s">
        <v>888</v>
      </c>
      <c r="K195" s="73">
        <v>868277650.22000003</v>
      </c>
      <c r="L195" s="73">
        <v>62226564.920000076</v>
      </c>
      <c r="M195" s="73">
        <v>806051085.29999995</v>
      </c>
    </row>
    <row r="196" spans="2:13" ht="27.4" customHeight="1">
      <c r="B196" s="68" t="s">
        <v>225</v>
      </c>
      <c r="C196" s="69">
        <v>120401</v>
      </c>
      <c r="D196" s="70">
        <v>214501</v>
      </c>
      <c r="E196" s="79" t="s">
        <v>880</v>
      </c>
      <c r="F196" s="71" t="s">
        <v>159</v>
      </c>
      <c r="G196" s="72">
        <v>42124</v>
      </c>
      <c r="H196" s="78" t="s">
        <v>1101</v>
      </c>
      <c r="I196" s="78" t="s">
        <v>1559</v>
      </c>
      <c r="J196" s="79" t="s">
        <v>898</v>
      </c>
      <c r="K196" s="73">
        <v>3482723</v>
      </c>
      <c r="L196" s="73">
        <v>1189930.3599999999</v>
      </c>
      <c r="M196" s="73">
        <v>2292792.64</v>
      </c>
    </row>
    <row r="197" spans="2:13" ht="27.4" customHeight="1">
      <c r="B197" s="68" t="s">
        <v>226</v>
      </c>
      <c r="C197" s="69">
        <v>120401</v>
      </c>
      <c r="D197" s="70">
        <v>342302</v>
      </c>
      <c r="E197" s="79" t="s">
        <v>879</v>
      </c>
      <c r="F197" s="71" t="s">
        <v>221</v>
      </c>
      <c r="G197" s="72">
        <v>42004</v>
      </c>
      <c r="H197" s="78"/>
      <c r="I197" s="78" t="s">
        <v>1550</v>
      </c>
      <c r="J197" s="79" t="s">
        <v>887</v>
      </c>
      <c r="K197" s="73">
        <v>592018623.13</v>
      </c>
      <c r="L197" s="73">
        <v>111003491.85000002</v>
      </c>
      <c r="M197" s="73">
        <v>481015131.27999997</v>
      </c>
    </row>
    <row r="198" spans="2:13" ht="27.4" customHeight="1">
      <c r="B198" s="68" t="s">
        <v>227</v>
      </c>
      <c r="C198" s="69">
        <v>120401</v>
      </c>
      <c r="D198" s="70">
        <v>341100</v>
      </c>
      <c r="E198" s="79" t="s">
        <v>879</v>
      </c>
      <c r="F198" s="71" t="s">
        <v>221</v>
      </c>
      <c r="G198" s="72">
        <v>42216</v>
      </c>
      <c r="H198" s="78"/>
      <c r="I198" s="78" t="s">
        <v>1550</v>
      </c>
      <c r="J198" s="79" t="s">
        <v>888</v>
      </c>
      <c r="K198" s="73">
        <v>81190235.5</v>
      </c>
      <c r="L198" s="73">
        <v>5142048.25</v>
      </c>
      <c r="M198" s="73">
        <v>76048187.25</v>
      </c>
    </row>
    <row r="199" spans="2:13" ht="27.4" customHeight="1">
      <c r="B199" s="68" t="s">
        <v>228</v>
      </c>
      <c r="C199" s="69">
        <v>120401</v>
      </c>
      <c r="D199" s="70">
        <v>341201</v>
      </c>
      <c r="E199" s="79" t="s">
        <v>879</v>
      </c>
      <c r="F199" s="71" t="s">
        <v>221</v>
      </c>
      <c r="G199" s="72">
        <v>42216</v>
      </c>
      <c r="H199" s="78"/>
      <c r="I199" s="78" t="s">
        <v>1550</v>
      </c>
      <c r="J199" s="79" t="s">
        <v>896</v>
      </c>
      <c r="K199" s="73">
        <v>43029233.899999999</v>
      </c>
      <c r="L199" s="73">
        <v>2725184.8200000003</v>
      </c>
      <c r="M199" s="73">
        <v>40304049.079999998</v>
      </c>
    </row>
    <row r="200" spans="2:13" ht="27.4" customHeight="1">
      <c r="B200" s="68" t="s">
        <v>229</v>
      </c>
      <c r="C200" s="69">
        <v>120401</v>
      </c>
      <c r="D200" s="70">
        <v>342509</v>
      </c>
      <c r="E200" s="79" t="s">
        <v>879</v>
      </c>
      <c r="F200" s="71" t="s">
        <v>230</v>
      </c>
      <c r="G200" s="72">
        <v>42521</v>
      </c>
      <c r="H200" s="78" t="s">
        <v>1102</v>
      </c>
      <c r="I200" s="78" t="s">
        <v>1550</v>
      </c>
      <c r="J200" s="79" t="s">
        <v>911</v>
      </c>
      <c r="K200" s="73">
        <v>33061710</v>
      </c>
      <c r="L200" s="73">
        <v>1542879.8000000007</v>
      </c>
      <c r="M200" s="73">
        <v>31518830.199999999</v>
      </c>
    </row>
    <row r="201" spans="2:13" ht="27.4" customHeight="1">
      <c r="B201" s="68" t="s">
        <v>231</v>
      </c>
      <c r="C201" s="69">
        <v>120401</v>
      </c>
      <c r="D201" s="70">
        <v>341201</v>
      </c>
      <c r="E201" s="79" t="s">
        <v>879</v>
      </c>
      <c r="F201" s="71" t="s">
        <v>230</v>
      </c>
      <c r="G201" s="72">
        <v>42521</v>
      </c>
      <c r="H201" s="78" t="s">
        <v>1570</v>
      </c>
      <c r="I201" s="78" t="s">
        <v>1550</v>
      </c>
      <c r="J201" s="79" t="s">
        <v>887</v>
      </c>
      <c r="K201" s="73">
        <v>76990896.689999998</v>
      </c>
      <c r="L201" s="73">
        <v>3592908.5099999905</v>
      </c>
      <c r="M201" s="73">
        <v>73397988.180000007</v>
      </c>
    </row>
    <row r="202" spans="2:13" ht="27.4" customHeight="1">
      <c r="B202" s="68" t="s">
        <v>232</v>
      </c>
      <c r="C202" s="69">
        <v>120401</v>
      </c>
      <c r="D202" s="70">
        <v>341201</v>
      </c>
      <c r="E202" s="79" t="s">
        <v>879</v>
      </c>
      <c r="F202" s="71" t="s">
        <v>233</v>
      </c>
      <c r="G202" s="72">
        <v>42521</v>
      </c>
      <c r="H202" s="78" t="s">
        <v>1103</v>
      </c>
      <c r="I202" s="78" t="s">
        <v>1550</v>
      </c>
      <c r="J202" s="79" t="s">
        <v>887</v>
      </c>
      <c r="K202" s="73">
        <v>69023455.799999997</v>
      </c>
      <c r="L202" s="73">
        <v>3221094.6099999994</v>
      </c>
      <c r="M202" s="73">
        <v>65802361.189999998</v>
      </c>
    </row>
    <row r="203" spans="2:13" ht="27.4" customHeight="1">
      <c r="B203" s="68" t="s">
        <v>234</v>
      </c>
      <c r="C203" s="69">
        <v>120401</v>
      </c>
      <c r="D203" s="70">
        <v>342503</v>
      </c>
      <c r="E203" s="79" t="s">
        <v>879</v>
      </c>
      <c r="F203" s="78" t="s">
        <v>235</v>
      </c>
      <c r="G203" s="72">
        <v>42522</v>
      </c>
      <c r="H203" s="78"/>
      <c r="I203" s="78" t="s">
        <v>405</v>
      </c>
      <c r="J203" s="79" t="s">
        <v>888</v>
      </c>
      <c r="K203" s="73">
        <v>87999999.969999999</v>
      </c>
      <c r="L203" s="73">
        <v>4106666.6700000018</v>
      </c>
      <c r="M203" s="73">
        <v>83893333.299999997</v>
      </c>
    </row>
    <row r="204" spans="2:13" ht="27.4" customHeight="1">
      <c r="B204" s="68" t="s">
        <v>236</v>
      </c>
      <c r="C204" s="69">
        <v>120401</v>
      </c>
      <c r="D204" s="70">
        <v>342503</v>
      </c>
      <c r="E204" s="79" t="s">
        <v>879</v>
      </c>
      <c r="F204" s="78" t="s">
        <v>237</v>
      </c>
      <c r="G204" s="72">
        <v>42522</v>
      </c>
      <c r="H204" s="78"/>
      <c r="I204" s="78" t="s">
        <v>405</v>
      </c>
      <c r="J204" s="79" t="s">
        <v>888</v>
      </c>
      <c r="K204" s="73">
        <v>38798500</v>
      </c>
      <c r="L204" s="73">
        <v>1810596.6700000018</v>
      </c>
      <c r="M204" s="73">
        <v>36987903.329999998</v>
      </c>
    </row>
    <row r="205" spans="2:13" ht="27.4" customHeight="1">
      <c r="B205" s="68" t="s">
        <v>238</v>
      </c>
      <c r="C205" s="69">
        <v>120401</v>
      </c>
      <c r="D205" s="70">
        <v>315100</v>
      </c>
      <c r="E205" s="79" t="s">
        <v>881</v>
      </c>
      <c r="F205" s="71" t="s">
        <v>168</v>
      </c>
      <c r="G205" s="72">
        <v>42522</v>
      </c>
      <c r="H205" s="78"/>
      <c r="I205" s="78" t="s">
        <v>1550</v>
      </c>
      <c r="J205" s="79" t="s">
        <v>898</v>
      </c>
      <c r="K205" s="73">
        <v>14244200.66</v>
      </c>
      <c r="L205" s="73">
        <v>664729.3599999994</v>
      </c>
      <c r="M205" s="73">
        <v>13579471.300000001</v>
      </c>
    </row>
    <row r="206" spans="2:13" ht="27.4" customHeight="1">
      <c r="B206" s="68" t="s">
        <v>239</v>
      </c>
      <c r="C206" s="69">
        <v>120401</v>
      </c>
      <c r="D206" s="70">
        <v>321201</v>
      </c>
      <c r="E206" s="79" t="s">
        <v>878</v>
      </c>
      <c r="F206" s="71" t="s">
        <v>240</v>
      </c>
      <c r="G206" s="72">
        <v>42522</v>
      </c>
      <c r="H206" s="78"/>
      <c r="I206" s="78" t="s">
        <v>1550</v>
      </c>
      <c r="J206" s="79" t="s">
        <v>898</v>
      </c>
      <c r="K206" s="73">
        <v>44757963.93</v>
      </c>
      <c r="L206" s="73">
        <v>2088704.9900000021</v>
      </c>
      <c r="M206" s="73">
        <v>42669258.939999998</v>
      </c>
    </row>
    <row r="207" spans="2:13" ht="27.4" customHeight="1">
      <c r="B207" s="68" t="s">
        <v>241</v>
      </c>
      <c r="C207" s="69">
        <v>120401</v>
      </c>
      <c r="D207" s="70">
        <v>341102</v>
      </c>
      <c r="E207" s="79" t="s">
        <v>879</v>
      </c>
      <c r="F207" s="71" t="s">
        <v>242</v>
      </c>
      <c r="G207" s="72">
        <v>42522</v>
      </c>
      <c r="H207" s="78"/>
      <c r="I207" s="78" t="s">
        <v>1550</v>
      </c>
      <c r="J207" s="79" t="s">
        <v>898</v>
      </c>
      <c r="K207" s="73">
        <v>90560096.109999999</v>
      </c>
      <c r="L207" s="73">
        <v>10565344.549999997</v>
      </c>
      <c r="M207" s="73">
        <v>79994751.560000002</v>
      </c>
    </row>
    <row r="208" spans="2:13" ht="27.4" customHeight="1">
      <c r="B208" s="68" t="s">
        <v>243</v>
      </c>
      <c r="C208" s="69">
        <v>120401</v>
      </c>
      <c r="D208" s="70">
        <v>342515</v>
      </c>
      <c r="E208" s="79" t="s">
        <v>879</v>
      </c>
      <c r="F208" s="71" t="s">
        <v>159</v>
      </c>
      <c r="G208" s="72">
        <v>42735</v>
      </c>
      <c r="H208" s="78" t="s">
        <v>1104</v>
      </c>
      <c r="I208" s="78" t="s">
        <v>1559</v>
      </c>
      <c r="J208" s="79" t="s">
        <v>887</v>
      </c>
      <c r="K208" s="73">
        <v>16610230.699999999</v>
      </c>
      <c r="L208" s="73">
        <v>830511.53999999911</v>
      </c>
      <c r="M208" s="73">
        <v>15779719.16</v>
      </c>
    </row>
    <row r="209" spans="2:13" ht="27.4" customHeight="1">
      <c r="B209" s="68" t="s">
        <v>244</v>
      </c>
      <c r="C209" s="69">
        <v>120401</v>
      </c>
      <c r="D209" s="70">
        <v>342304</v>
      </c>
      <c r="E209" s="79" t="s">
        <v>879</v>
      </c>
      <c r="F209" s="71" t="s">
        <v>168</v>
      </c>
      <c r="G209" s="72">
        <v>43131</v>
      </c>
      <c r="H209" s="78" t="s">
        <v>1105</v>
      </c>
      <c r="I209" s="78" t="s">
        <v>1550</v>
      </c>
      <c r="J209" s="79" t="s">
        <v>908</v>
      </c>
      <c r="K209" s="73">
        <v>121906508</v>
      </c>
      <c r="L209" s="73">
        <v>1625420.1099999994</v>
      </c>
      <c r="M209" s="73">
        <v>120281087.89</v>
      </c>
    </row>
    <row r="210" spans="2:13" ht="27.4" customHeight="1">
      <c r="B210" s="68" t="s">
        <v>245</v>
      </c>
      <c r="C210" s="69">
        <v>120402</v>
      </c>
      <c r="D210" s="70">
        <v>341101</v>
      </c>
      <c r="E210" s="79" t="s">
        <v>879</v>
      </c>
      <c r="F210" s="71" t="s">
        <v>168</v>
      </c>
      <c r="G210" s="72">
        <v>40999</v>
      </c>
      <c r="H210" s="78" t="s">
        <v>1106</v>
      </c>
      <c r="I210" s="78" t="s">
        <v>1560</v>
      </c>
      <c r="J210" s="79" t="s">
        <v>888</v>
      </c>
      <c r="K210" s="73">
        <v>229002949.09</v>
      </c>
      <c r="L210" s="73">
        <v>23436705.719999999</v>
      </c>
      <c r="M210" s="73">
        <v>205566243.37</v>
      </c>
    </row>
    <row r="211" spans="2:13" ht="27.4" customHeight="1">
      <c r="B211" s="68" t="s">
        <v>246</v>
      </c>
      <c r="C211" s="69">
        <v>120402</v>
      </c>
      <c r="D211" s="70">
        <v>342302</v>
      </c>
      <c r="E211" s="79" t="s">
        <v>879</v>
      </c>
      <c r="F211" s="71" t="s">
        <v>168</v>
      </c>
      <c r="G211" s="72">
        <v>35794</v>
      </c>
      <c r="H211" s="78" t="s">
        <v>1107</v>
      </c>
      <c r="I211" s="78" t="s">
        <v>1560</v>
      </c>
      <c r="J211" s="79" t="s">
        <v>887</v>
      </c>
      <c r="K211" s="73">
        <v>75457929.059999987</v>
      </c>
      <c r="L211" s="73">
        <v>9196288.9199999906</v>
      </c>
      <c r="M211" s="73">
        <v>66261640.140000001</v>
      </c>
    </row>
    <row r="212" spans="2:13" ht="27.4" customHeight="1">
      <c r="B212" s="68" t="s">
        <v>247</v>
      </c>
      <c r="C212" s="69">
        <v>120402</v>
      </c>
      <c r="D212" s="70">
        <v>342302</v>
      </c>
      <c r="E212" s="79" t="s">
        <v>879</v>
      </c>
      <c r="F212" s="71" t="s">
        <v>159</v>
      </c>
      <c r="G212" s="72">
        <v>35794</v>
      </c>
      <c r="H212" s="78" t="s">
        <v>1108</v>
      </c>
      <c r="I212" s="78" t="s">
        <v>1559</v>
      </c>
      <c r="J212" s="79" t="s">
        <v>887</v>
      </c>
      <c r="K212" s="73">
        <v>2161198.1800000002</v>
      </c>
      <c r="L212" s="73">
        <v>256139.63000000012</v>
      </c>
      <c r="M212" s="73">
        <v>1905058.55</v>
      </c>
    </row>
    <row r="213" spans="2:13" ht="27.4" customHeight="1">
      <c r="B213" s="68" t="s">
        <v>248</v>
      </c>
      <c r="C213" s="69">
        <v>120402</v>
      </c>
      <c r="D213" s="70">
        <v>335303</v>
      </c>
      <c r="E213" s="79" t="s">
        <v>877</v>
      </c>
      <c r="F213" s="71" t="s">
        <v>168</v>
      </c>
      <c r="G213" s="72">
        <v>34304</v>
      </c>
      <c r="H213" s="78" t="s">
        <v>1109</v>
      </c>
      <c r="I213" s="78" t="s">
        <v>1560</v>
      </c>
      <c r="J213" s="79" t="s">
        <v>898</v>
      </c>
      <c r="K213" s="73">
        <v>319389735.46000004</v>
      </c>
      <c r="L213" s="73">
        <v>59539456.38000001</v>
      </c>
      <c r="M213" s="73">
        <v>259850279.08000004</v>
      </c>
    </row>
    <row r="214" spans="2:13" ht="27.4" customHeight="1">
      <c r="B214" s="68" t="s">
        <v>249</v>
      </c>
      <c r="C214" s="69">
        <v>120402</v>
      </c>
      <c r="D214" s="70">
        <v>342409</v>
      </c>
      <c r="E214" s="79" t="s">
        <v>879</v>
      </c>
      <c r="F214" s="71" t="s">
        <v>168</v>
      </c>
      <c r="G214" s="72">
        <v>35064</v>
      </c>
      <c r="H214" s="78" t="s">
        <v>1110</v>
      </c>
      <c r="I214" s="78" t="s">
        <v>1560</v>
      </c>
      <c r="J214" s="79" t="s">
        <v>893</v>
      </c>
      <c r="K214" s="73">
        <v>70277153.889999986</v>
      </c>
      <c r="L214" s="73">
        <v>7528307.5099999923</v>
      </c>
      <c r="M214" s="73">
        <v>62748846.379999995</v>
      </c>
    </row>
    <row r="215" spans="2:13" ht="27.4" customHeight="1">
      <c r="B215" s="68" t="s">
        <v>250</v>
      </c>
      <c r="C215" s="69">
        <v>120402</v>
      </c>
      <c r="D215" s="70">
        <v>342409</v>
      </c>
      <c r="E215" s="79" t="s">
        <v>879</v>
      </c>
      <c r="F215" s="71" t="s">
        <v>159</v>
      </c>
      <c r="G215" s="72">
        <v>39782</v>
      </c>
      <c r="H215" s="78" t="s">
        <v>1111</v>
      </c>
      <c r="I215" s="78" t="s">
        <v>1559</v>
      </c>
      <c r="J215" s="79" t="s">
        <v>893</v>
      </c>
      <c r="K215" s="73">
        <v>7444441.6099999994</v>
      </c>
      <c r="L215" s="73">
        <v>3206443.4299999997</v>
      </c>
      <c r="M215" s="73">
        <v>4237998.18</v>
      </c>
    </row>
    <row r="216" spans="2:13" ht="27.4" customHeight="1">
      <c r="B216" s="68" t="s">
        <v>251</v>
      </c>
      <c r="C216" s="69">
        <v>120402</v>
      </c>
      <c r="D216" s="70">
        <v>342303</v>
      </c>
      <c r="E216" s="79" t="s">
        <v>879</v>
      </c>
      <c r="F216" s="71" t="s">
        <v>168</v>
      </c>
      <c r="G216" s="72">
        <v>41394</v>
      </c>
      <c r="H216" s="78" t="s">
        <v>1112</v>
      </c>
      <c r="I216" s="78" t="s">
        <v>1560</v>
      </c>
      <c r="J216" s="79" t="s">
        <v>896</v>
      </c>
      <c r="K216" s="73">
        <v>188642316.31</v>
      </c>
      <c r="L216" s="73">
        <v>15152752.209999986</v>
      </c>
      <c r="M216" s="73">
        <v>173489564.10000002</v>
      </c>
    </row>
    <row r="217" spans="2:13" ht="27.4" customHeight="1">
      <c r="B217" s="68" t="s">
        <v>252</v>
      </c>
      <c r="C217" s="69">
        <v>120402</v>
      </c>
      <c r="D217" s="70">
        <v>341204</v>
      </c>
      <c r="E217" s="79" t="s">
        <v>879</v>
      </c>
      <c r="F217" s="71" t="s">
        <v>253</v>
      </c>
      <c r="G217" s="72">
        <v>42521</v>
      </c>
      <c r="H217" s="78" t="s">
        <v>1113</v>
      </c>
      <c r="I217" s="78" t="s">
        <v>1560</v>
      </c>
      <c r="J217" s="79" t="s">
        <v>887</v>
      </c>
      <c r="K217" s="73">
        <v>40545890.859999999</v>
      </c>
      <c r="L217" s="73">
        <v>1892141.5700000003</v>
      </c>
      <c r="M217" s="73">
        <v>38653749.289999999</v>
      </c>
    </row>
    <row r="218" spans="2:13" ht="27.4" customHeight="1">
      <c r="B218" s="68" t="s">
        <v>254</v>
      </c>
      <c r="C218" s="69">
        <v>120403</v>
      </c>
      <c r="D218" s="70">
        <v>342503</v>
      </c>
      <c r="E218" s="79" t="s">
        <v>879</v>
      </c>
      <c r="F218" s="71" t="s">
        <v>217</v>
      </c>
      <c r="G218" s="72">
        <v>41152</v>
      </c>
      <c r="H218" s="78" t="s">
        <v>1114</v>
      </c>
      <c r="I218" s="78" t="s">
        <v>217</v>
      </c>
      <c r="J218" s="79" t="s">
        <v>888</v>
      </c>
      <c r="K218" s="73">
        <v>92231050.340000004</v>
      </c>
      <c r="L218" s="73">
        <v>8165034.5199999977</v>
      </c>
      <c r="M218" s="73">
        <v>84066015.820000008</v>
      </c>
    </row>
    <row r="219" spans="2:13" ht="27.4" customHeight="1">
      <c r="B219" s="68" t="s">
        <v>255</v>
      </c>
      <c r="C219" s="69">
        <v>120403</v>
      </c>
      <c r="D219" s="70">
        <v>342503</v>
      </c>
      <c r="E219" s="79" t="s">
        <v>879</v>
      </c>
      <c r="F219" s="71" t="s">
        <v>159</v>
      </c>
      <c r="G219" s="72">
        <v>42278</v>
      </c>
      <c r="H219" s="78" t="s">
        <v>1115</v>
      </c>
      <c r="I219" s="78" t="s">
        <v>1559</v>
      </c>
      <c r="J219" s="79" t="s">
        <v>888</v>
      </c>
      <c r="K219" s="73">
        <v>66542.63</v>
      </c>
      <c r="L219" s="73">
        <v>62845.87</v>
      </c>
      <c r="M219" s="73">
        <v>3696.760000000002</v>
      </c>
    </row>
    <row r="220" spans="2:13" ht="27.4" customHeight="1">
      <c r="B220" s="68" t="s">
        <v>256</v>
      </c>
      <c r="C220" s="69">
        <v>120403</v>
      </c>
      <c r="D220" s="70">
        <v>321101</v>
      </c>
      <c r="E220" s="79" t="s">
        <v>878</v>
      </c>
      <c r="F220" s="71" t="s">
        <v>159</v>
      </c>
      <c r="G220" s="72">
        <v>33573</v>
      </c>
      <c r="H220" s="78" t="s">
        <v>1116</v>
      </c>
      <c r="I220" s="78" t="s">
        <v>1559</v>
      </c>
      <c r="J220" s="79" t="s">
        <v>898</v>
      </c>
      <c r="K220" s="73">
        <v>50538705.61999999</v>
      </c>
      <c r="L220" s="73">
        <v>46290216.719999991</v>
      </c>
      <c r="M220" s="73">
        <v>4248488.8999999985</v>
      </c>
    </row>
    <row r="221" spans="2:13" ht="27.4" customHeight="1">
      <c r="B221" s="68" t="s">
        <v>257</v>
      </c>
      <c r="C221" s="69">
        <v>120403</v>
      </c>
      <c r="D221" s="70">
        <v>321101</v>
      </c>
      <c r="E221" s="79" t="s">
        <v>878</v>
      </c>
      <c r="F221" s="71" t="s">
        <v>217</v>
      </c>
      <c r="G221" s="72">
        <v>31778</v>
      </c>
      <c r="H221" s="78" t="s">
        <v>1117</v>
      </c>
      <c r="I221" s="78" t="s">
        <v>217</v>
      </c>
      <c r="J221" s="79" t="s">
        <v>898</v>
      </c>
      <c r="K221" s="73">
        <v>361755186.40999997</v>
      </c>
      <c r="L221" s="73">
        <v>39269748.04999999</v>
      </c>
      <c r="M221" s="73">
        <v>322485438.35999995</v>
      </c>
    </row>
    <row r="222" spans="2:13" ht="27.4" customHeight="1">
      <c r="B222" s="68" t="s">
        <v>258</v>
      </c>
      <c r="C222" s="69">
        <v>120403</v>
      </c>
      <c r="D222" s="70">
        <v>342302</v>
      </c>
      <c r="E222" s="79" t="s">
        <v>879</v>
      </c>
      <c r="F222" s="71" t="s">
        <v>217</v>
      </c>
      <c r="G222" s="72">
        <v>42643</v>
      </c>
      <c r="H222" s="78" t="s">
        <v>1118</v>
      </c>
      <c r="I222" s="78" t="s">
        <v>217</v>
      </c>
      <c r="J222" s="79" t="s">
        <v>887</v>
      </c>
      <c r="K222" s="73">
        <v>53594394</v>
      </c>
      <c r="L222" s="73">
        <v>2143775.7599999979</v>
      </c>
      <c r="M222" s="73">
        <v>51450618.240000002</v>
      </c>
    </row>
    <row r="223" spans="2:13" ht="27.4" customHeight="1">
      <c r="B223" s="68" t="s">
        <v>259</v>
      </c>
      <c r="C223" s="69">
        <v>120404</v>
      </c>
      <c r="D223" s="70">
        <v>321100</v>
      </c>
      <c r="E223" s="79" t="s">
        <v>878</v>
      </c>
      <c r="F223" s="71" t="s">
        <v>160</v>
      </c>
      <c r="G223" s="72">
        <v>42278</v>
      </c>
      <c r="H223" s="78" t="s">
        <v>1119</v>
      </c>
      <c r="I223" s="78" t="s">
        <v>1551</v>
      </c>
      <c r="J223" s="79" t="s">
        <v>905</v>
      </c>
      <c r="K223" s="73">
        <v>2073983.06</v>
      </c>
      <c r="L223" s="73">
        <v>979381.43000000017</v>
      </c>
      <c r="M223" s="73">
        <v>1094601.6299999999</v>
      </c>
    </row>
    <row r="224" spans="2:13" ht="27.4" customHeight="1">
      <c r="B224" s="68" t="s">
        <v>260</v>
      </c>
      <c r="C224" s="69">
        <v>120404</v>
      </c>
      <c r="D224" s="70">
        <v>321100</v>
      </c>
      <c r="E224" s="79" t="s">
        <v>878</v>
      </c>
      <c r="F224" s="78" t="s">
        <v>261</v>
      </c>
      <c r="G224" s="72">
        <v>42278</v>
      </c>
      <c r="H224" s="78" t="s">
        <v>1120</v>
      </c>
      <c r="I224" s="78" t="s">
        <v>1551</v>
      </c>
      <c r="J224" s="79" t="s">
        <v>905</v>
      </c>
      <c r="K224" s="73">
        <v>66210493.5</v>
      </c>
      <c r="L224" s="73">
        <v>4078183.5</v>
      </c>
      <c r="M224" s="73">
        <v>62132310</v>
      </c>
    </row>
    <row r="225" spans="2:13" ht="27.4" customHeight="1">
      <c r="B225" s="68" t="s">
        <v>262</v>
      </c>
      <c r="C225" s="69">
        <v>120404</v>
      </c>
      <c r="D225" s="70">
        <v>321100</v>
      </c>
      <c r="E225" s="79" t="s">
        <v>878</v>
      </c>
      <c r="F225" s="78" t="s">
        <v>261</v>
      </c>
      <c r="G225" s="72">
        <v>42278</v>
      </c>
      <c r="H225" s="78" t="s">
        <v>1121</v>
      </c>
      <c r="I225" s="78" t="s">
        <v>1551</v>
      </c>
      <c r="J225" s="79" t="s">
        <v>905</v>
      </c>
      <c r="K225" s="73">
        <v>89109218.829999998</v>
      </c>
      <c r="L225" s="73">
        <v>5488612.2399999946</v>
      </c>
      <c r="M225" s="73">
        <v>83620606.590000004</v>
      </c>
    </row>
    <row r="226" spans="2:13" ht="27.4" customHeight="1">
      <c r="B226" s="68" t="s">
        <v>263</v>
      </c>
      <c r="C226" s="69">
        <v>120404</v>
      </c>
      <c r="D226" s="70">
        <v>321100</v>
      </c>
      <c r="E226" s="79" t="s">
        <v>878</v>
      </c>
      <c r="F226" s="78" t="s">
        <v>261</v>
      </c>
      <c r="G226" s="72">
        <v>32813</v>
      </c>
      <c r="H226" s="78" t="s">
        <v>1122</v>
      </c>
      <c r="I226" s="78" t="s">
        <v>1551</v>
      </c>
      <c r="J226" s="79" t="s">
        <v>892</v>
      </c>
      <c r="K226" s="73">
        <v>106635364.16999999</v>
      </c>
      <c r="L226" s="73">
        <v>9001818.9999999963</v>
      </c>
      <c r="M226" s="73">
        <v>97633545.169999987</v>
      </c>
    </row>
    <row r="227" spans="2:13" ht="27.4" customHeight="1">
      <c r="B227" s="68" t="s">
        <v>264</v>
      </c>
      <c r="C227" s="69">
        <v>120404</v>
      </c>
      <c r="D227" s="70">
        <v>321100</v>
      </c>
      <c r="E227" s="79" t="s">
        <v>878</v>
      </c>
      <c r="F227" s="78" t="s">
        <v>261</v>
      </c>
      <c r="G227" s="72">
        <v>32813</v>
      </c>
      <c r="H227" s="78" t="s">
        <v>1123</v>
      </c>
      <c r="I227" s="78" t="s">
        <v>1551</v>
      </c>
      <c r="J227" s="79" t="s">
        <v>892</v>
      </c>
      <c r="K227" s="73">
        <v>101697804.40000001</v>
      </c>
      <c r="L227" s="73">
        <v>8585005.929999996</v>
      </c>
      <c r="M227" s="73">
        <v>93112798.470000014</v>
      </c>
    </row>
    <row r="228" spans="2:13" ht="27.4" customHeight="1">
      <c r="B228" s="68" t="s">
        <v>265</v>
      </c>
      <c r="C228" s="69">
        <v>120404</v>
      </c>
      <c r="D228" s="70">
        <v>321100</v>
      </c>
      <c r="E228" s="79" t="s">
        <v>878</v>
      </c>
      <c r="F228" s="78" t="s">
        <v>261</v>
      </c>
      <c r="G228" s="72">
        <v>32813</v>
      </c>
      <c r="H228" s="78" t="s">
        <v>1124</v>
      </c>
      <c r="I228" s="78" t="s">
        <v>1551</v>
      </c>
      <c r="J228" s="79" t="s">
        <v>892</v>
      </c>
      <c r="K228" s="73">
        <v>87960238.75</v>
      </c>
      <c r="L228" s="73">
        <v>7425324.1599999983</v>
      </c>
      <c r="M228" s="73">
        <v>80534914.590000004</v>
      </c>
    </row>
    <row r="229" spans="2:13" ht="27.4" customHeight="1">
      <c r="B229" s="68" t="s">
        <v>266</v>
      </c>
      <c r="C229" s="69">
        <v>120404</v>
      </c>
      <c r="D229" s="70">
        <v>321100</v>
      </c>
      <c r="E229" s="79" t="s">
        <v>878</v>
      </c>
      <c r="F229" s="78" t="s">
        <v>261</v>
      </c>
      <c r="G229" s="72">
        <v>32813</v>
      </c>
      <c r="H229" s="78" t="s">
        <v>1125</v>
      </c>
      <c r="I229" s="78" t="s">
        <v>1551</v>
      </c>
      <c r="J229" s="79" t="s">
        <v>892</v>
      </c>
      <c r="K229" s="73">
        <v>113683332.67999999</v>
      </c>
      <c r="L229" s="73">
        <v>9596786.2199999876</v>
      </c>
      <c r="M229" s="73">
        <v>104086546.46000001</v>
      </c>
    </row>
    <row r="230" spans="2:13" ht="27.4" customHeight="1">
      <c r="B230" s="68" t="s">
        <v>267</v>
      </c>
      <c r="C230" s="69">
        <v>120404</v>
      </c>
      <c r="D230" s="70">
        <v>321100</v>
      </c>
      <c r="E230" s="79" t="s">
        <v>878</v>
      </c>
      <c r="F230" s="78" t="s">
        <v>261</v>
      </c>
      <c r="G230" s="72">
        <v>32813</v>
      </c>
      <c r="H230" s="78" t="s">
        <v>1126</v>
      </c>
      <c r="I230" s="78" t="s">
        <v>1551</v>
      </c>
      <c r="J230" s="79" t="s">
        <v>892</v>
      </c>
      <c r="K230" s="73">
        <v>119599414</v>
      </c>
      <c r="L230" s="73">
        <v>9821905.8100000061</v>
      </c>
      <c r="M230" s="73">
        <v>109777508.19</v>
      </c>
    </row>
    <row r="231" spans="2:13" ht="27.4" customHeight="1">
      <c r="B231" s="68" t="s">
        <v>268</v>
      </c>
      <c r="C231" s="69">
        <v>120404</v>
      </c>
      <c r="D231" s="70">
        <v>321100</v>
      </c>
      <c r="E231" s="79" t="s">
        <v>878</v>
      </c>
      <c r="F231" s="78" t="s">
        <v>261</v>
      </c>
      <c r="G231" s="72">
        <v>32813</v>
      </c>
      <c r="H231" s="78" t="s">
        <v>1126</v>
      </c>
      <c r="I231" s="78" t="s">
        <v>1551</v>
      </c>
      <c r="J231" s="79" t="s">
        <v>892</v>
      </c>
      <c r="K231" s="73">
        <v>110657086.3</v>
      </c>
      <c r="L231" s="73">
        <v>9341320.0700000059</v>
      </c>
      <c r="M231" s="73">
        <v>101315766.22999999</v>
      </c>
    </row>
    <row r="232" spans="2:13" ht="27.4" customHeight="1">
      <c r="B232" s="68" t="s">
        <v>269</v>
      </c>
      <c r="C232" s="69">
        <v>120404</v>
      </c>
      <c r="D232" s="70">
        <v>321100</v>
      </c>
      <c r="E232" s="79" t="s">
        <v>878</v>
      </c>
      <c r="F232" s="78" t="s">
        <v>261</v>
      </c>
      <c r="G232" s="72">
        <v>32813</v>
      </c>
      <c r="H232" s="78" t="s">
        <v>1124</v>
      </c>
      <c r="I232" s="78" t="s">
        <v>1551</v>
      </c>
      <c r="J232" s="79" t="s">
        <v>892</v>
      </c>
      <c r="K232" s="73">
        <v>103114238.75</v>
      </c>
      <c r="L232" s="73">
        <v>8239742.5999999978</v>
      </c>
      <c r="M232" s="73">
        <v>94874496.150000006</v>
      </c>
    </row>
    <row r="233" spans="2:13" ht="27.4" customHeight="1">
      <c r="B233" s="68" t="s">
        <v>270</v>
      </c>
      <c r="C233" s="69">
        <v>120404</v>
      </c>
      <c r="D233" s="70">
        <v>321100</v>
      </c>
      <c r="E233" s="79" t="s">
        <v>878</v>
      </c>
      <c r="F233" s="78" t="s">
        <v>261</v>
      </c>
      <c r="G233" s="72">
        <v>32813</v>
      </c>
      <c r="H233" s="78" t="s">
        <v>1127</v>
      </c>
      <c r="I233" s="78" t="s">
        <v>1551</v>
      </c>
      <c r="J233" s="79" t="s">
        <v>892</v>
      </c>
      <c r="K233" s="73">
        <v>88915895.439999998</v>
      </c>
      <c r="L233" s="73">
        <v>7505997.6200000038</v>
      </c>
      <c r="M233" s="73">
        <v>81409897.819999993</v>
      </c>
    </row>
    <row r="234" spans="2:13" ht="27.4" customHeight="1">
      <c r="B234" s="68" t="s">
        <v>271</v>
      </c>
      <c r="C234" s="69">
        <v>120404</v>
      </c>
      <c r="D234" s="70">
        <v>321100</v>
      </c>
      <c r="E234" s="79" t="s">
        <v>878</v>
      </c>
      <c r="F234" s="78" t="s">
        <v>261</v>
      </c>
      <c r="G234" s="72">
        <v>32813</v>
      </c>
      <c r="H234" s="78" t="s">
        <v>1127</v>
      </c>
      <c r="I234" s="78" t="s">
        <v>1551</v>
      </c>
      <c r="J234" s="79" t="s">
        <v>892</v>
      </c>
      <c r="K234" s="73">
        <v>89109193.479999989</v>
      </c>
      <c r="L234" s="73">
        <v>7699335.5699999891</v>
      </c>
      <c r="M234" s="73">
        <v>81409857.909999996</v>
      </c>
    </row>
    <row r="235" spans="2:13" ht="27.4" customHeight="1">
      <c r="B235" s="68" t="s">
        <v>272</v>
      </c>
      <c r="C235" s="69">
        <v>120404</v>
      </c>
      <c r="D235" s="70">
        <v>321100</v>
      </c>
      <c r="E235" s="79" t="s">
        <v>878</v>
      </c>
      <c r="F235" s="78" t="s">
        <v>261</v>
      </c>
      <c r="G235" s="72">
        <v>32813</v>
      </c>
      <c r="H235" s="78" t="s">
        <v>1126</v>
      </c>
      <c r="I235" s="78" t="s">
        <v>1551</v>
      </c>
      <c r="J235" s="79" t="s">
        <v>892</v>
      </c>
      <c r="K235" s="73">
        <v>110657086.3</v>
      </c>
      <c r="L235" s="73">
        <v>9341320.0700000059</v>
      </c>
      <c r="M235" s="73">
        <v>101315766.22999999</v>
      </c>
    </row>
    <row r="236" spans="2:13" ht="27.4" customHeight="1">
      <c r="B236" s="68" t="s">
        <v>273</v>
      </c>
      <c r="C236" s="69">
        <v>120404</v>
      </c>
      <c r="D236" s="70">
        <v>321100</v>
      </c>
      <c r="E236" s="79" t="s">
        <v>878</v>
      </c>
      <c r="F236" s="78" t="s">
        <v>261</v>
      </c>
      <c r="G236" s="72">
        <v>32813</v>
      </c>
      <c r="H236" s="78" t="s">
        <v>1125</v>
      </c>
      <c r="I236" s="78" t="s">
        <v>1551</v>
      </c>
      <c r="J236" s="79" t="s">
        <v>892</v>
      </c>
      <c r="K236" s="73">
        <v>113683332.67999999</v>
      </c>
      <c r="L236" s="73">
        <v>9596786.2199999876</v>
      </c>
      <c r="M236" s="73">
        <v>104086546.46000001</v>
      </c>
    </row>
    <row r="237" spans="2:13" ht="27.4" customHeight="1">
      <c r="B237" s="68" t="s">
        <v>274</v>
      </c>
      <c r="C237" s="69">
        <v>120404</v>
      </c>
      <c r="D237" s="70">
        <v>321100</v>
      </c>
      <c r="E237" s="79" t="s">
        <v>878</v>
      </c>
      <c r="F237" s="78" t="s">
        <v>261</v>
      </c>
      <c r="G237" s="72">
        <v>32813</v>
      </c>
      <c r="H237" s="78" t="s">
        <v>1124</v>
      </c>
      <c r="I237" s="78" t="s">
        <v>1551</v>
      </c>
      <c r="J237" s="79" t="s">
        <v>892</v>
      </c>
      <c r="K237" s="73">
        <v>87960238.75</v>
      </c>
      <c r="L237" s="73">
        <v>7425324.1599999983</v>
      </c>
      <c r="M237" s="73">
        <v>80534914.590000004</v>
      </c>
    </row>
    <row r="238" spans="2:13" ht="27.4" customHeight="1">
      <c r="B238" s="68" t="s">
        <v>275</v>
      </c>
      <c r="C238" s="69">
        <v>120404</v>
      </c>
      <c r="D238" s="70">
        <v>321100</v>
      </c>
      <c r="E238" s="79" t="s">
        <v>878</v>
      </c>
      <c r="F238" s="78" t="s">
        <v>261</v>
      </c>
      <c r="G238" s="72">
        <v>30072</v>
      </c>
      <c r="H238" s="78" t="s">
        <v>1127</v>
      </c>
      <c r="I238" s="78" t="s">
        <v>1551</v>
      </c>
      <c r="J238" s="79" t="s">
        <v>892</v>
      </c>
      <c r="K238" s="73">
        <v>89258799.359999999</v>
      </c>
      <c r="L238" s="73">
        <v>7848868.5700000012</v>
      </c>
      <c r="M238" s="73">
        <v>81409930.789999992</v>
      </c>
    </row>
    <row r="239" spans="2:13" ht="27.4" customHeight="1">
      <c r="B239" s="68" t="s">
        <v>276</v>
      </c>
      <c r="C239" s="69">
        <v>120404</v>
      </c>
      <c r="D239" s="70">
        <v>321100</v>
      </c>
      <c r="E239" s="79" t="s">
        <v>878</v>
      </c>
      <c r="F239" s="78" t="s">
        <v>261</v>
      </c>
      <c r="G239" s="72">
        <v>32813</v>
      </c>
      <c r="H239" s="78" t="s">
        <v>1126</v>
      </c>
      <c r="I239" s="78" t="s">
        <v>1551</v>
      </c>
      <c r="J239" s="79" t="s">
        <v>892</v>
      </c>
      <c r="K239" s="73">
        <v>110657086.3</v>
      </c>
      <c r="L239" s="73">
        <v>9341320.0700000059</v>
      </c>
      <c r="M239" s="73">
        <v>101315766.22999999</v>
      </c>
    </row>
    <row r="240" spans="2:13" ht="27.4" customHeight="1">
      <c r="B240" s="68" t="s">
        <v>277</v>
      </c>
      <c r="C240" s="69">
        <v>120404</v>
      </c>
      <c r="D240" s="70">
        <v>321100</v>
      </c>
      <c r="E240" s="79" t="s">
        <v>878</v>
      </c>
      <c r="F240" s="78" t="s">
        <v>261</v>
      </c>
      <c r="G240" s="72">
        <v>32813</v>
      </c>
      <c r="H240" s="78" t="s">
        <v>1126</v>
      </c>
      <c r="I240" s="78" t="s">
        <v>1551</v>
      </c>
      <c r="J240" s="79" t="s">
        <v>892</v>
      </c>
      <c r="K240" s="73">
        <v>110657086.3</v>
      </c>
      <c r="L240" s="73">
        <v>9341320.0700000059</v>
      </c>
      <c r="M240" s="73">
        <v>101315766.22999999</v>
      </c>
    </row>
    <row r="241" spans="2:13" ht="27.4" customHeight="1">
      <c r="B241" s="68" t="s">
        <v>278</v>
      </c>
      <c r="C241" s="69">
        <v>120404</v>
      </c>
      <c r="D241" s="70">
        <v>321100</v>
      </c>
      <c r="E241" s="79" t="s">
        <v>878</v>
      </c>
      <c r="F241" s="78" t="s">
        <v>261</v>
      </c>
      <c r="G241" s="72">
        <v>32813</v>
      </c>
      <c r="H241" s="78" t="s">
        <v>1126</v>
      </c>
      <c r="I241" s="78" t="s">
        <v>1551</v>
      </c>
      <c r="J241" s="79" t="s">
        <v>892</v>
      </c>
      <c r="K241" s="73">
        <v>110657086.3</v>
      </c>
      <c r="L241" s="73">
        <v>9341320.0700000059</v>
      </c>
      <c r="M241" s="73">
        <v>101315766.22999999</v>
      </c>
    </row>
    <row r="242" spans="2:13" ht="27.4" customHeight="1">
      <c r="B242" s="68" t="s">
        <v>279</v>
      </c>
      <c r="C242" s="69">
        <v>120404</v>
      </c>
      <c r="D242" s="70">
        <v>321100</v>
      </c>
      <c r="E242" s="79" t="s">
        <v>878</v>
      </c>
      <c r="F242" s="78" t="s">
        <v>261</v>
      </c>
      <c r="G242" s="72">
        <v>32813</v>
      </c>
      <c r="H242" s="78" t="s">
        <v>1125</v>
      </c>
      <c r="I242" s="78" t="s">
        <v>1551</v>
      </c>
      <c r="J242" s="79" t="s">
        <v>892</v>
      </c>
      <c r="K242" s="73">
        <v>113683332.67999999</v>
      </c>
      <c r="L242" s="73">
        <v>9596786.2199999876</v>
      </c>
      <c r="M242" s="73">
        <v>104086546.46000001</v>
      </c>
    </row>
    <row r="243" spans="2:13" ht="27.4" customHeight="1">
      <c r="B243" s="68" t="s">
        <v>280</v>
      </c>
      <c r="C243" s="69">
        <v>120404</v>
      </c>
      <c r="D243" s="70">
        <v>321100</v>
      </c>
      <c r="E243" s="79" t="s">
        <v>878</v>
      </c>
      <c r="F243" s="78" t="s">
        <v>261</v>
      </c>
      <c r="G243" s="72">
        <v>40522</v>
      </c>
      <c r="H243" s="78" t="s">
        <v>1125</v>
      </c>
      <c r="I243" s="78" t="s">
        <v>1551</v>
      </c>
      <c r="J243" s="79" t="s">
        <v>892</v>
      </c>
      <c r="K243" s="73">
        <v>111290419.00999999</v>
      </c>
      <c r="L243" s="73">
        <v>7203456.709999986</v>
      </c>
      <c r="M243" s="73">
        <v>104086962.30000001</v>
      </c>
    </row>
    <row r="244" spans="2:13" ht="27.4" customHeight="1">
      <c r="B244" s="68" t="s">
        <v>281</v>
      </c>
      <c r="C244" s="69">
        <v>120404</v>
      </c>
      <c r="D244" s="70">
        <v>321100</v>
      </c>
      <c r="E244" s="79" t="s">
        <v>878</v>
      </c>
      <c r="F244" s="78" t="s">
        <v>261</v>
      </c>
      <c r="G244" s="72">
        <v>24716</v>
      </c>
      <c r="H244" s="78" t="s">
        <v>1128</v>
      </c>
      <c r="I244" s="78" t="s">
        <v>1551</v>
      </c>
      <c r="J244" s="79" t="s">
        <v>892</v>
      </c>
      <c r="K244" s="73">
        <v>165612343.91</v>
      </c>
      <c r="L244" s="73">
        <v>13831866.589999987</v>
      </c>
      <c r="M244" s="73">
        <v>151780477.32000002</v>
      </c>
    </row>
    <row r="245" spans="2:13" ht="27.4" customHeight="1">
      <c r="B245" s="68" t="s">
        <v>282</v>
      </c>
      <c r="C245" s="69">
        <v>120404</v>
      </c>
      <c r="D245" s="70">
        <v>321100</v>
      </c>
      <c r="E245" s="79" t="s">
        <v>878</v>
      </c>
      <c r="F245" s="78" t="s">
        <v>261</v>
      </c>
      <c r="G245" s="72">
        <v>28734</v>
      </c>
      <c r="H245" s="78" t="s">
        <v>1129</v>
      </c>
      <c r="I245" s="78" t="s">
        <v>1551</v>
      </c>
      <c r="J245" s="79" t="s">
        <v>892</v>
      </c>
      <c r="K245" s="73">
        <v>376416789.56</v>
      </c>
      <c r="L245" s="73">
        <v>31440151.369999956</v>
      </c>
      <c r="M245" s="73">
        <v>344976638.19000006</v>
      </c>
    </row>
    <row r="246" spans="2:13" ht="27.4" customHeight="1">
      <c r="B246" s="68" t="s">
        <v>283</v>
      </c>
      <c r="C246" s="69">
        <v>120404</v>
      </c>
      <c r="D246" s="70">
        <v>321100</v>
      </c>
      <c r="E246" s="79" t="s">
        <v>878</v>
      </c>
      <c r="F246" s="78" t="s">
        <v>261</v>
      </c>
      <c r="G246" s="72">
        <v>24716</v>
      </c>
      <c r="H246" s="78" t="s">
        <v>1130</v>
      </c>
      <c r="I246" s="78" t="s">
        <v>1551</v>
      </c>
      <c r="J246" s="79" t="s">
        <v>892</v>
      </c>
      <c r="K246" s="73">
        <v>114821718.58999999</v>
      </c>
      <c r="L246" s="73">
        <v>9603171.9600000009</v>
      </c>
      <c r="M246" s="73">
        <v>105218546.63</v>
      </c>
    </row>
    <row r="247" spans="2:13" ht="27.4" customHeight="1">
      <c r="B247" s="68" t="s">
        <v>284</v>
      </c>
      <c r="C247" s="69">
        <v>120404</v>
      </c>
      <c r="D247" s="70">
        <v>321100</v>
      </c>
      <c r="E247" s="79" t="s">
        <v>878</v>
      </c>
      <c r="F247" s="78" t="s">
        <v>261</v>
      </c>
      <c r="G247" s="72">
        <v>30987</v>
      </c>
      <c r="H247" s="78" t="s">
        <v>1131</v>
      </c>
      <c r="I247" s="78" t="s">
        <v>1551</v>
      </c>
      <c r="J247" s="79" t="s">
        <v>892</v>
      </c>
      <c r="K247" s="73">
        <v>278616916.35000002</v>
      </c>
      <c r="L247" s="73">
        <v>23276747.530000001</v>
      </c>
      <c r="M247" s="73">
        <v>255340168.82000002</v>
      </c>
    </row>
    <row r="248" spans="2:13" ht="27.4" customHeight="1">
      <c r="B248" s="68" t="s">
        <v>285</v>
      </c>
      <c r="C248" s="69">
        <v>120405</v>
      </c>
      <c r="D248" s="70">
        <v>342503</v>
      </c>
      <c r="E248" s="79" t="s">
        <v>879</v>
      </c>
      <c r="F248" s="71" t="s">
        <v>286</v>
      </c>
      <c r="G248" s="72">
        <v>30926</v>
      </c>
      <c r="H248" s="78" t="s">
        <v>1132</v>
      </c>
      <c r="I248" s="78" t="s">
        <v>1561</v>
      </c>
      <c r="J248" s="79" t="s">
        <v>888</v>
      </c>
      <c r="K248" s="73">
        <v>1564796687.54</v>
      </c>
      <c r="L248" s="73">
        <v>158509457.35000011</v>
      </c>
      <c r="M248" s="73">
        <v>1406287230.1899998</v>
      </c>
    </row>
    <row r="249" spans="2:13" ht="27.4" customHeight="1">
      <c r="B249" s="68" t="s">
        <v>287</v>
      </c>
      <c r="C249" s="69">
        <v>120405</v>
      </c>
      <c r="D249" s="70">
        <v>344208</v>
      </c>
      <c r="E249" s="79" t="s">
        <v>879</v>
      </c>
      <c r="F249" s="71" t="s">
        <v>286</v>
      </c>
      <c r="G249" s="72">
        <v>29129</v>
      </c>
      <c r="H249" s="78" t="s">
        <v>1133</v>
      </c>
      <c r="I249" s="78" t="s">
        <v>1561</v>
      </c>
      <c r="J249" s="79" t="s">
        <v>888</v>
      </c>
      <c r="K249" s="73">
        <v>7412879.0599999996</v>
      </c>
      <c r="L249" s="73">
        <v>1588127.9499999997</v>
      </c>
      <c r="M249" s="73">
        <v>5824751.1099999994</v>
      </c>
    </row>
    <row r="250" spans="2:13" ht="27.4" customHeight="1">
      <c r="B250" s="68" t="s">
        <v>288</v>
      </c>
      <c r="C250" s="69">
        <v>120405</v>
      </c>
      <c r="D250" s="70">
        <v>344208</v>
      </c>
      <c r="E250" s="79" t="s">
        <v>879</v>
      </c>
      <c r="F250" s="71" t="s">
        <v>286</v>
      </c>
      <c r="G250" s="72">
        <v>32112</v>
      </c>
      <c r="H250" s="78" t="s">
        <v>1134</v>
      </c>
      <c r="I250" s="78" t="s">
        <v>1561</v>
      </c>
      <c r="J250" s="79" t="s">
        <v>888</v>
      </c>
      <c r="K250" s="73">
        <v>4897708.8</v>
      </c>
      <c r="L250" s="73">
        <v>664572.01</v>
      </c>
      <c r="M250" s="73">
        <v>4233136.79</v>
      </c>
    </row>
    <row r="251" spans="2:13" ht="27.4" customHeight="1">
      <c r="B251" s="68" t="s">
        <v>289</v>
      </c>
      <c r="C251" s="69">
        <v>120405</v>
      </c>
      <c r="D251" s="70">
        <v>342503</v>
      </c>
      <c r="E251" s="79" t="s">
        <v>879</v>
      </c>
      <c r="F251" s="71" t="s">
        <v>286</v>
      </c>
      <c r="G251" s="72">
        <v>42278</v>
      </c>
      <c r="H251" s="78" t="s">
        <v>1135</v>
      </c>
      <c r="I251" s="78" t="s">
        <v>1561</v>
      </c>
      <c r="J251" s="79" t="s">
        <v>888</v>
      </c>
      <c r="K251" s="73">
        <v>12988935.949999999</v>
      </c>
      <c r="L251" s="73">
        <v>12267328.449999999</v>
      </c>
      <c r="M251" s="73">
        <v>721607.5</v>
      </c>
    </row>
    <row r="252" spans="2:13" ht="27.4" customHeight="1">
      <c r="B252" s="68" t="s">
        <v>290</v>
      </c>
      <c r="C252" s="69">
        <v>120405</v>
      </c>
      <c r="D252" s="70">
        <v>342302</v>
      </c>
      <c r="E252" s="79" t="s">
        <v>879</v>
      </c>
      <c r="F252" s="71" t="s">
        <v>286</v>
      </c>
      <c r="G252" s="72">
        <v>42278</v>
      </c>
      <c r="H252" s="78" t="s">
        <v>1136</v>
      </c>
      <c r="I252" s="78" t="s">
        <v>1561</v>
      </c>
      <c r="J252" s="79" t="s">
        <v>887</v>
      </c>
      <c r="K252" s="73">
        <v>98599869.25</v>
      </c>
      <c r="L252" s="73">
        <v>9312210.7800000012</v>
      </c>
      <c r="M252" s="73">
        <v>89287658.469999999</v>
      </c>
    </row>
    <row r="253" spans="2:13" ht="27.4" customHeight="1">
      <c r="B253" s="68" t="s">
        <v>291</v>
      </c>
      <c r="C253" s="69">
        <v>120405</v>
      </c>
      <c r="D253" s="70">
        <v>342302</v>
      </c>
      <c r="E253" s="79" t="s">
        <v>879</v>
      </c>
      <c r="F253" s="71" t="s">
        <v>286</v>
      </c>
      <c r="G253" s="72">
        <v>29037</v>
      </c>
      <c r="H253" s="78" t="s">
        <v>1137</v>
      </c>
      <c r="I253" s="78" t="s">
        <v>1561</v>
      </c>
      <c r="J253" s="79" t="s">
        <v>887</v>
      </c>
      <c r="K253" s="73">
        <v>12972595.940000001</v>
      </c>
      <c r="L253" s="73">
        <v>2805128.1600000011</v>
      </c>
      <c r="M253" s="73">
        <v>10167467.780000001</v>
      </c>
    </row>
    <row r="254" spans="2:13" ht="27.4" customHeight="1">
      <c r="B254" s="68" t="s">
        <v>292</v>
      </c>
      <c r="C254" s="69">
        <v>120405</v>
      </c>
      <c r="D254" s="70">
        <v>342503</v>
      </c>
      <c r="E254" s="79" t="s">
        <v>879</v>
      </c>
      <c r="F254" s="78" t="s">
        <v>293</v>
      </c>
      <c r="G254" s="72">
        <v>41152</v>
      </c>
      <c r="H254" s="78" t="s">
        <v>1138</v>
      </c>
      <c r="I254" s="78" t="s">
        <v>1561</v>
      </c>
      <c r="J254" s="79" t="s">
        <v>888</v>
      </c>
      <c r="K254" s="73">
        <v>127094597.81999999</v>
      </c>
      <c r="L254" s="73">
        <v>20394776.499999993</v>
      </c>
      <c r="M254" s="73">
        <v>106699821.31999999</v>
      </c>
    </row>
    <row r="255" spans="2:13" ht="27.4" customHeight="1">
      <c r="B255" s="68" t="s">
        <v>294</v>
      </c>
      <c r="C255" s="69">
        <v>120405</v>
      </c>
      <c r="D255" s="70">
        <v>322201</v>
      </c>
      <c r="E255" s="79" t="s">
        <v>878</v>
      </c>
      <c r="F255" s="71" t="s">
        <v>286</v>
      </c>
      <c r="G255" s="72">
        <v>30651</v>
      </c>
      <c r="H255" s="78" t="s">
        <v>1139</v>
      </c>
      <c r="I255" s="78" t="s">
        <v>1561</v>
      </c>
      <c r="J255" s="79" t="s">
        <v>905</v>
      </c>
      <c r="K255" s="73">
        <v>13773724.5</v>
      </c>
      <c r="L255" s="73">
        <v>5719900.7300000004</v>
      </c>
      <c r="M255" s="73">
        <v>8053823.7699999996</v>
      </c>
    </row>
    <row r="256" spans="2:13" ht="27.4" customHeight="1">
      <c r="B256" s="68" t="s">
        <v>295</v>
      </c>
      <c r="C256" s="69">
        <v>120405</v>
      </c>
      <c r="D256" s="70">
        <v>322201</v>
      </c>
      <c r="E256" s="79" t="s">
        <v>878</v>
      </c>
      <c r="F256" s="71" t="s">
        <v>286</v>
      </c>
      <c r="G256" s="72">
        <v>30651</v>
      </c>
      <c r="H256" s="78" t="s">
        <v>1140</v>
      </c>
      <c r="I256" s="78" t="s">
        <v>1561</v>
      </c>
      <c r="J256" s="79" t="s">
        <v>905</v>
      </c>
      <c r="K256" s="73">
        <v>42861155.700000003</v>
      </c>
      <c r="L256" s="73">
        <v>18606143.049999997</v>
      </c>
      <c r="M256" s="73">
        <v>24255012.650000006</v>
      </c>
    </row>
    <row r="257" spans="2:13" ht="27.4" customHeight="1">
      <c r="B257" s="68" t="s">
        <v>296</v>
      </c>
      <c r="C257" s="69">
        <v>120405</v>
      </c>
      <c r="D257" s="70">
        <v>322201</v>
      </c>
      <c r="E257" s="79" t="s">
        <v>878</v>
      </c>
      <c r="F257" s="71" t="s">
        <v>286</v>
      </c>
      <c r="G257" s="72">
        <v>35429</v>
      </c>
      <c r="H257" s="78" t="s">
        <v>1141</v>
      </c>
      <c r="I257" s="78" t="s">
        <v>1561</v>
      </c>
      <c r="J257" s="79" t="s">
        <v>905</v>
      </c>
      <c r="K257" s="73">
        <v>142802899.37</v>
      </c>
      <c r="L257" s="73">
        <v>16639820.360000007</v>
      </c>
      <c r="M257" s="73">
        <v>126163079.00999999</v>
      </c>
    </row>
    <row r="258" spans="2:13" ht="27.4" customHeight="1">
      <c r="B258" s="68" t="s">
        <v>297</v>
      </c>
      <c r="C258" s="69">
        <v>120405</v>
      </c>
      <c r="D258" s="70">
        <v>322201</v>
      </c>
      <c r="E258" s="79" t="s">
        <v>878</v>
      </c>
      <c r="F258" s="71" t="s">
        <v>159</v>
      </c>
      <c r="G258" s="72">
        <v>35064</v>
      </c>
      <c r="H258" s="78" t="s">
        <v>1142</v>
      </c>
      <c r="I258" s="78" t="s">
        <v>1559</v>
      </c>
      <c r="J258" s="79" t="s">
        <v>905</v>
      </c>
      <c r="K258" s="73">
        <v>15451945.129999999</v>
      </c>
      <c r="L258" s="73">
        <v>2844748.0899999989</v>
      </c>
      <c r="M258" s="73">
        <v>12607197.039999999</v>
      </c>
    </row>
    <row r="259" spans="2:13" ht="27.4" customHeight="1">
      <c r="B259" s="68" t="s">
        <v>298</v>
      </c>
      <c r="C259" s="69">
        <v>120405</v>
      </c>
      <c r="D259" s="70">
        <v>322100</v>
      </c>
      <c r="E259" s="79" t="s">
        <v>878</v>
      </c>
      <c r="F259" s="71" t="s">
        <v>286</v>
      </c>
      <c r="G259" s="72">
        <v>28734</v>
      </c>
      <c r="H259" s="78" t="s">
        <v>1143</v>
      </c>
      <c r="I259" s="78" t="s">
        <v>1561</v>
      </c>
      <c r="J259" s="79" t="s">
        <v>898</v>
      </c>
      <c r="K259" s="73">
        <v>133607735.04000001</v>
      </c>
      <c r="L259" s="73">
        <v>29198066.909999996</v>
      </c>
      <c r="M259" s="73">
        <v>104409668.13000001</v>
      </c>
    </row>
    <row r="260" spans="2:13" ht="27.4" customHeight="1">
      <c r="B260" s="68" t="s">
        <v>299</v>
      </c>
      <c r="C260" s="69">
        <v>120405</v>
      </c>
      <c r="D260" s="70">
        <v>323301</v>
      </c>
      <c r="E260" s="79" t="s">
        <v>878</v>
      </c>
      <c r="F260" s="71" t="s">
        <v>286</v>
      </c>
      <c r="G260" s="72">
        <v>41182</v>
      </c>
      <c r="H260" s="78" t="s">
        <v>1144</v>
      </c>
      <c r="I260" s="78" t="s">
        <v>1561</v>
      </c>
      <c r="J260" s="79" t="s">
        <v>898</v>
      </c>
      <c r="K260" s="73">
        <v>410877702.42999995</v>
      </c>
      <c r="L260" s="73">
        <v>340881915.00999999</v>
      </c>
      <c r="M260" s="73">
        <v>69995787.419999957</v>
      </c>
    </row>
    <row r="261" spans="2:13" ht="27.4" customHeight="1">
      <c r="B261" s="68" t="s">
        <v>300</v>
      </c>
      <c r="C261" s="69">
        <v>120405</v>
      </c>
      <c r="D261" s="70">
        <v>322100</v>
      </c>
      <c r="E261" s="79" t="s">
        <v>878</v>
      </c>
      <c r="F261" s="71" t="s">
        <v>286</v>
      </c>
      <c r="G261" s="72">
        <v>31382</v>
      </c>
      <c r="H261" s="78" t="s">
        <v>1145</v>
      </c>
      <c r="I261" s="78" t="s">
        <v>1561</v>
      </c>
      <c r="J261" s="79" t="s">
        <v>898</v>
      </c>
      <c r="K261" s="73">
        <v>65681734.800000004</v>
      </c>
      <c r="L261" s="73">
        <v>10659688.350000003</v>
      </c>
      <c r="M261" s="73">
        <v>55022046.450000003</v>
      </c>
    </row>
    <row r="262" spans="2:13" ht="27.4" customHeight="1">
      <c r="B262" s="68" t="s">
        <v>301</v>
      </c>
      <c r="C262" s="69">
        <v>120405</v>
      </c>
      <c r="D262" s="70">
        <v>322100</v>
      </c>
      <c r="E262" s="79" t="s">
        <v>878</v>
      </c>
      <c r="F262" s="71" t="s">
        <v>286</v>
      </c>
      <c r="G262" s="72">
        <v>34304</v>
      </c>
      <c r="H262" s="78" t="s">
        <v>1146</v>
      </c>
      <c r="I262" s="78" t="s">
        <v>1561</v>
      </c>
      <c r="J262" s="79" t="s">
        <v>898</v>
      </c>
      <c r="K262" s="73">
        <v>124641076.45</v>
      </c>
      <c r="L262" s="73">
        <v>114563201.45</v>
      </c>
      <c r="M262" s="73">
        <v>10077875</v>
      </c>
    </row>
    <row r="263" spans="2:13" ht="27.4" customHeight="1">
      <c r="B263" s="68" t="s">
        <v>302</v>
      </c>
      <c r="C263" s="69">
        <v>120405</v>
      </c>
      <c r="D263" s="70">
        <v>322100</v>
      </c>
      <c r="E263" s="79" t="s">
        <v>878</v>
      </c>
      <c r="F263" s="71" t="s">
        <v>286</v>
      </c>
      <c r="G263" s="72">
        <v>31382</v>
      </c>
      <c r="H263" s="78" t="s">
        <v>1147</v>
      </c>
      <c r="I263" s="78" t="s">
        <v>1561</v>
      </c>
      <c r="J263" s="79" t="s">
        <v>898</v>
      </c>
      <c r="K263" s="73">
        <v>43262942.280000001</v>
      </c>
      <c r="L263" s="73">
        <v>13209040.279999997</v>
      </c>
      <c r="M263" s="73">
        <v>30053902.000000004</v>
      </c>
    </row>
    <row r="264" spans="2:13" ht="27.4" customHeight="1">
      <c r="B264" s="68" t="s">
        <v>303</v>
      </c>
      <c r="C264" s="69">
        <v>120405</v>
      </c>
      <c r="D264" s="70">
        <v>315100</v>
      </c>
      <c r="E264" s="79" t="s">
        <v>881</v>
      </c>
      <c r="F264" s="71" t="s">
        <v>304</v>
      </c>
      <c r="G264" s="72">
        <v>42278</v>
      </c>
      <c r="H264" s="78" t="s">
        <v>1148</v>
      </c>
      <c r="I264" s="78" t="s">
        <v>1562</v>
      </c>
      <c r="J264" s="79" t="s">
        <v>892</v>
      </c>
      <c r="K264" s="73">
        <v>13151487.25</v>
      </c>
      <c r="L264" s="73">
        <v>7452509.8799999999</v>
      </c>
      <c r="M264" s="73">
        <v>5698977.3700000001</v>
      </c>
    </row>
    <row r="265" spans="2:13" ht="27.4" customHeight="1">
      <c r="B265" s="68" t="s">
        <v>305</v>
      </c>
      <c r="C265" s="69">
        <v>120405</v>
      </c>
      <c r="D265" s="70">
        <v>315100</v>
      </c>
      <c r="E265" s="79" t="s">
        <v>881</v>
      </c>
      <c r="F265" s="71" t="s">
        <v>286</v>
      </c>
      <c r="G265" s="72">
        <v>42278</v>
      </c>
      <c r="H265" s="78" t="s">
        <v>1149</v>
      </c>
      <c r="I265" s="78" t="s">
        <v>1561</v>
      </c>
      <c r="J265" s="79" t="s">
        <v>892</v>
      </c>
      <c r="K265" s="73">
        <v>87681080.310000002</v>
      </c>
      <c r="L265" s="73">
        <v>6210744.1200000048</v>
      </c>
      <c r="M265" s="73">
        <v>81470336.189999998</v>
      </c>
    </row>
    <row r="266" spans="2:13" ht="27.4" customHeight="1">
      <c r="B266" s="68" t="s">
        <v>306</v>
      </c>
      <c r="C266" s="69">
        <v>120405</v>
      </c>
      <c r="D266" s="70">
        <v>342304</v>
      </c>
      <c r="E266" s="79" t="s">
        <v>879</v>
      </c>
      <c r="F266" s="71" t="s">
        <v>304</v>
      </c>
      <c r="G266" s="72">
        <v>40755</v>
      </c>
      <c r="H266" s="78" t="s">
        <v>1150</v>
      </c>
      <c r="I266" s="78" t="s">
        <v>1562</v>
      </c>
      <c r="J266" s="79" t="s">
        <v>908</v>
      </c>
      <c r="K266" s="73">
        <v>13752912.380000001</v>
      </c>
      <c r="L266" s="73">
        <v>4862687.6900000013</v>
      </c>
      <c r="M266" s="73">
        <v>8890224.6899999995</v>
      </c>
    </row>
    <row r="267" spans="2:13" ht="27.4" customHeight="1">
      <c r="B267" s="68" t="s">
        <v>307</v>
      </c>
      <c r="C267" s="69">
        <v>120405</v>
      </c>
      <c r="D267" s="70">
        <v>342304</v>
      </c>
      <c r="E267" s="79" t="s">
        <v>879</v>
      </c>
      <c r="F267" s="71" t="s">
        <v>304</v>
      </c>
      <c r="G267" s="72">
        <v>40755</v>
      </c>
      <c r="H267" s="78" t="s">
        <v>1150</v>
      </c>
      <c r="I267" s="78" t="s">
        <v>1562</v>
      </c>
      <c r="J267" s="79" t="s">
        <v>908</v>
      </c>
      <c r="K267" s="73">
        <v>13752912.380000001</v>
      </c>
      <c r="L267" s="73">
        <v>4862687.6900000013</v>
      </c>
      <c r="M267" s="73">
        <v>8890224.6899999995</v>
      </c>
    </row>
    <row r="268" spans="2:13" ht="27.4" customHeight="1">
      <c r="B268" s="68" t="s">
        <v>308</v>
      </c>
      <c r="C268" s="69">
        <v>120405</v>
      </c>
      <c r="D268" s="70">
        <v>344208</v>
      </c>
      <c r="E268" s="79" t="s">
        <v>879</v>
      </c>
      <c r="F268" s="71" t="s">
        <v>286</v>
      </c>
      <c r="G268" s="72">
        <v>36525</v>
      </c>
      <c r="H268" s="78" t="s">
        <v>1151</v>
      </c>
      <c r="I268" s="78" t="s">
        <v>1561</v>
      </c>
      <c r="J268" s="79" t="s">
        <v>888</v>
      </c>
      <c r="K268" s="73">
        <v>18201040.609999999</v>
      </c>
      <c r="L268" s="73">
        <v>4638417.330000001</v>
      </c>
      <c r="M268" s="73">
        <v>13562623.279999997</v>
      </c>
    </row>
    <row r="269" spans="2:13" ht="27.4" customHeight="1">
      <c r="B269" s="68" t="s">
        <v>309</v>
      </c>
      <c r="C269" s="69">
        <v>120405</v>
      </c>
      <c r="D269" s="70">
        <v>214401</v>
      </c>
      <c r="E269" s="79" t="s">
        <v>880</v>
      </c>
      <c r="F269" s="71" t="s">
        <v>286</v>
      </c>
      <c r="G269" s="72">
        <v>42521</v>
      </c>
      <c r="H269" s="78"/>
      <c r="I269" s="78" t="s">
        <v>1561</v>
      </c>
      <c r="J269" s="79" t="s">
        <v>887</v>
      </c>
      <c r="K269" s="73">
        <v>7358721.25</v>
      </c>
      <c r="L269" s="73">
        <v>343406.99000000022</v>
      </c>
      <c r="M269" s="73">
        <v>7015314.2599999998</v>
      </c>
    </row>
    <row r="270" spans="2:13" ht="27.4" customHeight="1">
      <c r="B270" s="68" t="s">
        <v>310</v>
      </c>
      <c r="C270" s="69">
        <v>120405</v>
      </c>
      <c r="D270" s="70">
        <v>323301</v>
      </c>
      <c r="E270" s="79" t="s">
        <v>878</v>
      </c>
      <c r="F270" s="71" t="s">
        <v>286</v>
      </c>
      <c r="G270" s="72">
        <v>42522</v>
      </c>
      <c r="H270" s="78"/>
      <c r="I270" s="78" t="s">
        <v>1561</v>
      </c>
      <c r="J270" s="79" t="s">
        <v>898</v>
      </c>
      <c r="K270" s="73">
        <v>21901457.600000001</v>
      </c>
      <c r="L270" s="73">
        <v>1022068.0200000033</v>
      </c>
      <c r="M270" s="73">
        <v>20879389.579999998</v>
      </c>
    </row>
    <row r="271" spans="2:13" ht="27.4" customHeight="1">
      <c r="B271" s="68" t="s">
        <v>311</v>
      </c>
      <c r="C271" s="69">
        <v>120405</v>
      </c>
      <c r="D271" s="70">
        <v>323301</v>
      </c>
      <c r="E271" s="79" t="s">
        <v>878</v>
      </c>
      <c r="F271" s="71" t="s">
        <v>286</v>
      </c>
      <c r="G271" s="72">
        <v>42522</v>
      </c>
      <c r="H271" s="78"/>
      <c r="I271" s="78" t="s">
        <v>1561</v>
      </c>
      <c r="J271" s="79" t="s">
        <v>898</v>
      </c>
      <c r="K271" s="73">
        <v>21901457.600000001</v>
      </c>
      <c r="L271" s="73">
        <v>1022068.0200000033</v>
      </c>
      <c r="M271" s="73">
        <v>20879389.579999998</v>
      </c>
    </row>
    <row r="272" spans="2:13" ht="27.4" customHeight="1">
      <c r="B272" s="68" t="s">
        <v>312</v>
      </c>
      <c r="C272" s="69">
        <v>120405</v>
      </c>
      <c r="D272" s="70">
        <v>323301</v>
      </c>
      <c r="E272" s="79" t="s">
        <v>878</v>
      </c>
      <c r="F272" s="71" t="s">
        <v>286</v>
      </c>
      <c r="G272" s="72">
        <v>42522</v>
      </c>
      <c r="H272" s="78"/>
      <c r="I272" s="78" t="s">
        <v>1561</v>
      </c>
      <c r="J272" s="79" t="s">
        <v>898</v>
      </c>
      <c r="K272" s="73">
        <v>62416745.530000001</v>
      </c>
      <c r="L272" s="73">
        <v>2912781.450000003</v>
      </c>
      <c r="M272" s="73">
        <v>59503964.079999998</v>
      </c>
    </row>
    <row r="273" spans="2:13" ht="27.4" customHeight="1">
      <c r="B273" s="68" t="s">
        <v>313</v>
      </c>
      <c r="C273" s="69">
        <v>120405</v>
      </c>
      <c r="D273" s="70">
        <v>323303</v>
      </c>
      <c r="E273" s="79" t="s">
        <v>878</v>
      </c>
      <c r="F273" s="71" t="s">
        <v>314</v>
      </c>
      <c r="G273" s="72">
        <v>42522</v>
      </c>
      <c r="H273" s="78"/>
      <c r="I273" s="78" t="s">
        <v>1561</v>
      </c>
      <c r="J273" s="79" t="s">
        <v>898</v>
      </c>
      <c r="K273" s="73">
        <v>98070413.469999999</v>
      </c>
      <c r="L273" s="73">
        <v>4576619.2899999917</v>
      </c>
      <c r="M273" s="73">
        <v>93493794.180000007</v>
      </c>
    </row>
    <row r="274" spans="2:13" ht="27.4" customHeight="1">
      <c r="B274" s="68" t="s">
        <v>315</v>
      </c>
      <c r="C274" s="69">
        <v>120406</v>
      </c>
      <c r="D274" s="70">
        <v>344208</v>
      </c>
      <c r="E274" s="79" t="s">
        <v>879</v>
      </c>
      <c r="F274" s="71" t="s">
        <v>316</v>
      </c>
      <c r="G274" s="72">
        <v>36525</v>
      </c>
      <c r="H274" s="78" t="s">
        <v>1152</v>
      </c>
      <c r="I274" s="78" t="s">
        <v>1563</v>
      </c>
      <c r="J274" s="79" t="s">
        <v>888</v>
      </c>
      <c r="K274" s="73">
        <v>645524145.74000001</v>
      </c>
      <c r="L274" s="73">
        <v>229670396.52999997</v>
      </c>
      <c r="M274" s="73">
        <v>415853749.21000004</v>
      </c>
    </row>
    <row r="275" spans="2:13" ht="27.4" customHeight="1">
      <c r="B275" s="68" t="s">
        <v>317</v>
      </c>
      <c r="C275" s="69">
        <v>120406</v>
      </c>
      <c r="D275" s="70">
        <v>344208</v>
      </c>
      <c r="E275" s="79" t="s">
        <v>879</v>
      </c>
      <c r="F275" s="71" t="s">
        <v>316</v>
      </c>
      <c r="G275" s="72">
        <v>26908</v>
      </c>
      <c r="H275" s="78" t="s">
        <v>1153</v>
      </c>
      <c r="I275" s="78" t="s">
        <v>1563</v>
      </c>
      <c r="J275" s="79" t="s">
        <v>888</v>
      </c>
      <c r="K275" s="73">
        <v>26086223.489999998</v>
      </c>
      <c r="L275" s="73">
        <v>9304672.3100000005</v>
      </c>
      <c r="M275" s="73">
        <v>16781551.18</v>
      </c>
    </row>
    <row r="276" spans="2:13" ht="27.4" customHeight="1">
      <c r="B276" s="68" t="s">
        <v>318</v>
      </c>
      <c r="C276" s="69">
        <v>120406</v>
      </c>
      <c r="D276" s="70">
        <v>344209</v>
      </c>
      <c r="E276" s="79" t="s">
        <v>879</v>
      </c>
      <c r="F276" s="71" t="s">
        <v>316</v>
      </c>
      <c r="G276" s="72">
        <v>41090</v>
      </c>
      <c r="H276" s="78" t="s">
        <v>1154</v>
      </c>
      <c r="I276" s="78" t="s">
        <v>1563</v>
      </c>
      <c r="J276" s="79" t="s">
        <v>887</v>
      </c>
      <c r="K276" s="73">
        <v>1024073002.4300001</v>
      </c>
      <c r="L276" s="73">
        <v>146669988.50000009</v>
      </c>
      <c r="M276" s="73">
        <v>877403013.92999995</v>
      </c>
    </row>
    <row r="277" spans="2:13" ht="27.4" customHeight="1">
      <c r="B277" s="68" t="s">
        <v>319</v>
      </c>
      <c r="C277" s="69">
        <v>120406</v>
      </c>
      <c r="D277" s="70">
        <v>323301</v>
      </c>
      <c r="E277" s="79" t="s">
        <v>878</v>
      </c>
      <c r="F277" s="71" t="s">
        <v>316</v>
      </c>
      <c r="G277" s="72">
        <v>34304</v>
      </c>
      <c r="H277" s="78" t="s">
        <v>1155</v>
      </c>
      <c r="I277" s="78" t="s">
        <v>1563</v>
      </c>
      <c r="J277" s="79" t="s">
        <v>898</v>
      </c>
      <c r="K277" s="73">
        <v>4898776413.96</v>
      </c>
      <c r="L277" s="73">
        <v>567292699.33999968</v>
      </c>
      <c r="M277" s="73">
        <v>4331483714.6200008</v>
      </c>
    </row>
    <row r="278" spans="2:13" ht="27.4" customHeight="1">
      <c r="B278" s="68" t="s">
        <v>320</v>
      </c>
      <c r="C278" s="69">
        <v>120406</v>
      </c>
      <c r="D278" s="70">
        <v>323301</v>
      </c>
      <c r="E278" s="79" t="s">
        <v>878</v>
      </c>
      <c r="F278" s="71" t="s">
        <v>316</v>
      </c>
      <c r="G278" s="72">
        <v>41182</v>
      </c>
      <c r="H278" s="78" t="s">
        <v>1156</v>
      </c>
      <c r="I278" s="78" t="s">
        <v>1563</v>
      </c>
      <c r="J278" s="79" t="s">
        <v>898</v>
      </c>
      <c r="K278" s="73">
        <v>1478948357.73</v>
      </c>
      <c r="L278" s="73">
        <v>277669717.30999994</v>
      </c>
      <c r="M278" s="73">
        <v>1201278640.4200001</v>
      </c>
    </row>
    <row r="279" spans="2:13" ht="27.4" customHeight="1">
      <c r="B279" s="68" t="s">
        <v>321</v>
      </c>
      <c r="C279" s="69">
        <v>120406</v>
      </c>
      <c r="D279" s="70">
        <v>323301</v>
      </c>
      <c r="E279" s="79" t="s">
        <v>878</v>
      </c>
      <c r="F279" s="71" t="s">
        <v>316</v>
      </c>
      <c r="G279" s="72">
        <v>41182</v>
      </c>
      <c r="H279" s="78" t="s">
        <v>1157</v>
      </c>
      <c r="I279" s="78" t="s">
        <v>1563</v>
      </c>
      <c r="J279" s="79" t="s">
        <v>898</v>
      </c>
      <c r="K279" s="73">
        <v>104460564.01000005</v>
      </c>
      <c r="L279" s="73">
        <v>31411238.340000033</v>
      </c>
      <c r="M279" s="73">
        <v>73049325.670000017</v>
      </c>
    </row>
    <row r="280" spans="2:13" ht="27.4" customHeight="1">
      <c r="B280" s="68" t="s">
        <v>322</v>
      </c>
      <c r="C280" s="69">
        <v>120406</v>
      </c>
      <c r="D280" s="70">
        <v>323301</v>
      </c>
      <c r="E280" s="79" t="s">
        <v>878</v>
      </c>
      <c r="F280" s="71" t="s">
        <v>316</v>
      </c>
      <c r="G280" s="72">
        <v>42278</v>
      </c>
      <c r="H280" s="78" t="s">
        <v>1158</v>
      </c>
      <c r="I280" s="78" t="s">
        <v>1563</v>
      </c>
      <c r="J280" s="79" t="s">
        <v>898</v>
      </c>
      <c r="K280" s="73">
        <v>24755350.390000001</v>
      </c>
      <c r="L280" s="73">
        <v>1431432.7600000016</v>
      </c>
      <c r="M280" s="73">
        <v>23323917.629999999</v>
      </c>
    </row>
    <row r="281" spans="2:13" ht="27.4" customHeight="1">
      <c r="B281" s="68" t="s">
        <v>323</v>
      </c>
      <c r="C281" s="69">
        <v>120406</v>
      </c>
      <c r="D281" s="70">
        <v>323301</v>
      </c>
      <c r="E281" s="79" t="s">
        <v>878</v>
      </c>
      <c r="F281" s="71" t="s">
        <v>316</v>
      </c>
      <c r="G281" s="72">
        <v>30926</v>
      </c>
      <c r="H281" s="78" t="s">
        <v>1159</v>
      </c>
      <c r="I281" s="78" t="s">
        <v>1563</v>
      </c>
      <c r="J281" s="79" t="s">
        <v>898</v>
      </c>
      <c r="K281" s="73">
        <v>89435820.88000001</v>
      </c>
      <c r="L281" s="73">
        <v>13715105.600000007</v>
      </c>
      <c r="M281" s="73">
        <v>75720715.280000001</v>
      </c>
    </row>
    <row r="282" spans="2:13" ht="27.4" customHeight="1">
      <c r="B282" s="68" t="s">
        <v>324</v>
      </c>
      <c r="C282" s="69">
        <v>120406</v>
      </c>
      <c r="D282" s="70">
        <v>323301</v>
      </c>
      <c r="E282" s="79" t="s">
        <v>878</v>
      </c>
      <c r="F282" s="71" t="s">
        <v>316</v>
      </c>
      <c r="G282" s="72">
        <v>42278</v>
      </c>
      <c r="H282" s="78" t="s">
        <v>1160</v>
      </c>
      <c r="I282" s="78" t="s">
        <v>1563</v>
      </c>
      <c r="J282" s="79" t="s">
        <v>898</v>
      </c>
      <c r="K282" s="73">
        <v>336772894</v>
      </c>
      <c r="L282" s="73">
        <v>22718807.25999999</v>
      </c>
      <c r="M282" s="73">
        <v>314054086.74000001</v>
      </c>
    </row>
    <row r="283" spans="2:13" ht="27.4" customHeight="1">
      <c r="B283" s="68" t="s">
        <v>325</v>
      </c>
      <c r="C283" s="69">
        <v>120406</v>
      </c>
      <c r="D283" s="70">
        <v>344202</v>
      </c>
      <c r="E283" s="79" t="s">
        <v>879</v>
      </c>
      <c r="F283" s="71" t="s">
        <v>316</v>
      </c>
      <c r="G283" s="72">
        <v>41333</v>
      </c>
      <c r="H283" s="78" t="s">
        <v>1161</v>
      </c>
      <c r="I283" s="78" t="s">
        <v>1563</v>
      </c>
      <c r="J283" s="79" t="s">
        <v>888</v>
      </c>
      <c r="K283" s="73">
        <v>103676889.58</v>
      </c>
      <c r="L283" s="73">
        <v>9804505.2700000051</v>
      </c>
      <c r="M283" s="73">
        <v>93872384.309999987</v>
      </c>
    </row>
    <row r="284" spans="2:13" ht="27.4" customHeight="1">
      <c r="B284" s="68" t="s">
        <v>326</v>
      </c>
      <c r="C284" s="69">
        <v>120406</v>
      </c>
      <c r="D284" s="70">
        <v>344202</v>
      </c>
      <c r="E284" s="79" t="s">
        <v>879</v>
      </c>
      <c r="F284" s="71" t="s">
        <v>157</v>
      </c>
      <c r="G284" s="72">
        <v>42278</v>
      </c>
      <c r="H284" s="78" t="s">
        <v>1162</v>
      </c>
      <c r="I284" s="78" t="s">
        <v>1558</v>
      </c>
      <c r="J284" s="79" t="s">
        <v>888</v>
      </c>
      <c r="K284" s="73">
        <v>13766555.23</v>
      </c>
      <c r="L284" s="73">
        <v>5572177.7100000009</v>
      </c>
      <c r="M284" s="73">
        <v>8194377.5199999996</v>
      </c>
    </row>
    <row r="285" spans="2:13" ht="27.4" customHeight="1">
      <c r="B285" s="68" t="s">
        <v>327</v>
      </c>
      <c r="C285" s="69">
        <v>120406</v>
      </c>
      <c r="D285" s="70">
        <v>342409</v>
      </c>
      <c r="E285" s="79" t="s">
        <v>879</v>
      </c>
      <c r="F285" s="71" t="s">
        <v>316</v>
      </c>
      <c r="G285" s="72">
        <v>29983</v>
      </c>
      <c r="H285" s="78" t="s">
        <v>1163</v>
      </c>
      <c r="I285" s="78" t="s">
        <v>1563</v>
      </c>
      <c r="J285" s="79" t="s">
        <v>893</v>
      </c>
      <c r="K285" s="73">
        <v>20026432.169999998</v>
      </c>
      <c r="L285" s="73">
        <v>6311017.0099999988</v>
      </c>
      <c r="M285" s="73">
        <v>13715415.16</v>
      </c>
    </row>
    <row r="286" spans="2:13" ht="27.4" customHeight="1">
      <c r="B286" s="68" t="s">
        <v>328</v>
      </c>
      <c r="C286" s="69">
        <v>120406</v>
      </c>
      <c r="D286" s="70">
        <v>342409</v>
      </c>
      <c r="E286" s="79" t="s">
        <v>879</v>
      </c>
      <c r="F286" s="71" t="s">
        <v>316</v>
      </c>
      <c r="G286" s="72">
        <v>29983</v>
      </c>
      <c r="H286" s="78" t="s">
        <v>1164</v>
      </c>
      <c r="I286" s="78" t="s">
        <v>1563</v>
      </c>
      <c r="J286" s="79" t="s">
        <v>893</v>
      </c>
      <c r="K286" s="73">
        <v>4977511.5200000005</v>
      </c>
      <c r="L286" s="73">
        <v>1568584.95</v>
      </c>
      <c r="M286" s="73">
        <v>3408926.5700000003</v>
      </c>
    </row>
    <row r="287" spans="2:13" ht="27.4" customHeight="1">
      <c r="B287" s="68" t="s">
        <v>329</v>
      </c>
      <c r="C287" s="69">
        <v>120406</v>
      </c>
      <c r="D287" s="70">
        <v>342409</v>
      </c>
      <c r="E287" s="79" t="s">
        <v>879</v>
      </c>
      <c r="F287" s="71" t="s">
        <v>316</v>
      </c>
      <c r="G287" s="72">
        <v>29983</v>
      </c>
      <c r="H287" s="78" t="s">
        <v>1165</v>
      </c>
      <c r="I287" s="78" t="s">
        <v>1563</v>
      </c>
      <c r="J287" s="79" t="s">
        <v>893</v>
      </c>
      <c r="K287" s="73">
        <v>18293795.780000001</v>
      </c>
      <c r="L287" s="73">
        <v>5765003.7600000016</v>
      </c>
      <c r="M287" s="73">
        <v>12528792.02</v>
      </c>
    </row>
    <row r="288" spans="2:13" ht="27.4" customHeight="1">
      <c r="B288" s="68" t="s">
        <v>330</v>
      </c>
      <c r="C288" s="69">
        <v>120406</v>
      </c>
      <c r="D288" s="70">
        <v>342409</v>
      </c>
      <c r="E288" s="79" t="s">
        <v>879</v>
      </c>
      <c r="F288" s="71" t="s">
        <v>316</v>
      </c>
      <c r="G288" s="72">
        <v>29983</v>
      </c>
      <c r="H288" s="78" t="s">
        <v>1166</v>
      </c>
      <c r="I288" s="78" t="s">
        <v>1563</v>
      </c>
      <c r="J288" s="79" t="s">
        <v>893</v>
      </c>
      <c r="K288" s="73">
        <v>27607382.309999999</v>
      </c>
      <c r="L288" s="73">
        <v>4610260.63</v>
      </c>
      <c r="M288" s="73">
        <v>22997121.68</v>
      </c>
    </row>
    <row r="289" spans="2:13" ht="27.4" customHeight="1">
      <c r="B289" s="68" t="s">
        <v>331</v>
      </c>
      <c r="C289" s="69">
        <v>120406</v>
      </c>
      <c r="D289" s="70">
        <v>342303</v>
      </c>
      <c r="E289" s="79" t="s">
        <v>879</v>
      </c>
      <c r="F289" s="71" t="s">
        <v>316</v>
      </c>
      <c r="G289" s="72">
        <v>35429</v>
      </c>
      <c r="H289" s="78" t="s">
        <v>1167</v>
      </c>
      <c r="I289" s="78" t="s">
        <v>1563</v>
      </c>
      <c r="J289" s="79" t="s">
        <v>896</v>
      </c>
      <c r="K289" s="73">
        <v>95220960.430000007</v>
      </c>
      <c r="L289" s="73">
        <v>10667051.270000009</v>
      </c>
      <c r="M289" s="73">
        <v>84553909.159999996</v>
      </c>
    </row>
    <row r="290" spans="2:13" ht="27.4" customHeight="1">
      <c r="B290" s="68" t="s">
        <v>332</v>
      </c>
      <c r="C290" s="69">
        <v>120406</v>
      </c>
      <c r="D290" s="70">
        <v>342303</v>
      </c>
      <c r="E290" s="79" t="s">
        <v>879</v>
      </c>
      <c r="F290" s="71" t="s">
        <v>304</v>
      </c>
      <c r="G290" s="72">
        <v>35429</v>
      </c>
      <c r="H290" s="78" t="s">
        <v>1168</v>
      </c>
      <c r="I290" s="78" t="s">
        <v>1562</v>
      </c>
      <c r="J290" s="79" t="s">
        <v>896</v>
      </c>
      <c r="K290" s="73">
        <v>1577144.19</v>
      </c>
      <c r="L290" s="73">
        <v>972315.29</v>
      </c>
      <c r="M290" s="73">
        <v>604828.89999999991</v>
      </c>
    </row>
    <row r="291" spans="2:13" ht="27.4" customHeight="1">
      <c r="B291" s="68" t="s">
        <v>333</v>
      </c>
      <c r="C291" s="69">
        <v>120406</v>
      </c>
      <c r="D291" s="70">
        <v>342303</v>
      </c>
      <c r="E291" s="79" t="s">
        <v>879</v>
      </c>
      <c r="F291" s="71" t="s">
        <v>304</v>
      </c>
      <c r="G291" s="72">
        <v>35429</v>
      </c>
      <c r="H291" s="78" t="s">
        <v>1169</v>
      </c>
      <c r="I291" s="78" t="s">
        <v>1562</v>
      </c>
      <c r="J291" s="79" t="s">
        <v>896</v>
      </c>
      <c r="K291" s="73">
        <v>1057334.97</v>
      </c>
      <c r="L291" s="73">
        <v>651850.96</v>
      </c>
      <c r="M291" s="73">
        <v>405484.01</v>
      </c>
    </row>
    <row r="292" spans="2:13" ht="27.4" customHeight="1">
      <c r="B292" s="68" t="s">
        <v>334</v>
      </c>
      <c r="C292" s="69">
        <v>120406</v>
      </c>
      <c r="D292" s="70">
        <v>335311</v>
      </c>
      <c r="E292" s="79" t="s">
        <v>877</v>
      </c>
      <c r="F292" s="71" t="s">
        <v>159</v>
      </c>
      <c r="G292" s="72">
        <v>34669</v>
      </c>
      <c r="H292" s="78" t="s">
        <v>1170</v>
      </c>
      <c r="I292" s="78" t="s">
        <v>1559</v>
      </c>
      <c r="J292" s="79" t="s">
        <v>896</v>
      </c>
      <c r="K292" s="73">
        <v>23030470.529999997</v>
      </c>
      <c r="L292" s="73">
        <v>3277215.8899999987</v>
      </c>
      <c r="M292" s="73">
        <v>19753254.640000001</v>
      </c>
    </row>
    <row r="293" spans="2:13" ht="27.4" customHeight="1">
      <c r="B293" s="68" t="s">
        <v>335</v>
      </c>
      <c r="C293" s="69">
        <v>120406</v>
      </c>
      <c r="D293" s="70">
        <v>342303</v>
      </c>
      <c r="E293" s="79" t="s">
        <v>879</v>
      </c>
      <c r="F293" s="71" t="s">
        <v>157</v>
      </c>
      <c r="G293" s="72">
        <v>35429</v>
      </c>
      <c r="H293" s="78" t="s">
        <v>1171</v>
      </c>
      <c r="I293" s="78" t="s">
        <v>1558</v>
      </c>
      <c r="J293" s="79" t="s">
        <v>896</v>
      </c>
      <c r="K293" s="73">
        <v>1580212.9100000001</v>
      </c>
      <c r="L293" s="73">
        <v>322877.74000000017</v>
      </c>
      <c r="M293" s="73">
        <v>1257335.17</v>
      </c>
    </row>
    <row r="294" spans="2:13" ht="27.4" customHeight="1">
      <c r="B294" s="68" t="s">
        <v>336</v>
      </c>
      <c r="C294" s="69">
        <v>120406</v>
      </c>
      <c r="D294" s="70">
        <v>342304</v>
      </c>
      <c r="E294" s="79" t="s">
        <v>879</v>
      </c>
      <c r="F294" s="71" t="s">
        <v>316</v>
      </c>
      <c r="G294" s="72">
        <v>41820</v>
      </c>
      <c r="H294" s="78" t="s">
        <v>1172</v>
      </c>
      <c r="I294" s="78" t="s">
        <v>1563</v>
      </c>
      <c r="J294" s="79" t="s">
        <v>908</v>
      </c>
      <c r="K294" s="73">
        <v>287021564.81999999</v>
      </c>
      <c r="L294" s="73">
        <v>24980187.729999978</v>
      </c>
      <c r="M294" s="73">
        <v>262041377.09</v>
      </c>
    </row>
    <row r="295" spans="2:13" ht="27.4" customHeight="1">
      <c r="B295" s="68" t="s">
        <v>337</v>
      </c>
      <c r="C295" s="69">
        <v>120406</v>
      </c>
      <c r="D295" s="70">
        <v>342502</v>
      </c>
      <c r="E295" s="79" t="s">
        <v>879</v>
      </c>
      <c r="F295" s="71" t="s">
        <v>316</v>
      </c>
      <c r="G295" s="72">
        <v>41394</v>
      </c>
      <c r="H295" s="78" t="s">
        <v>1173</v>
      </c>
      <c r="I295" s="78" t="s">
        <v>1563</v>
      </c>
      <c r="J295" s="79" t="s">
        <v>909</v>
      </c>
      <c r="K295" s="73">
        <v>379837994.31999993</v>
      </c>
      <c r="L295" s="73">
        <v>52789756.219999969</v>
      </c>
      <c r="M295" s="73">
        <v>327048238.09999996</v>
      </c>
    </row>
    <row r="296" spans="2:13" ht="27.4" customHeight="1">
      <c r="B296" s="68" t="s">
        <v>338</v>
      </c>
      <c r="C296" s="69">
        <v>120406</v>
      </c>
      <c r="D296" s="70">
        <v>344208</v>
      </c>
      <c r="E296" s="79" t="s">
        <v>879</v>
      </c>
      <c r="F296" s="71" t="s">
        <v>316</v>
      </c>
      <c r="G296" s="72">
        <v>42278</v>
      </c>
      <c r="H296" s="78" t="s">
        <v>1174</v>
      </c>
      <c r="I296" s="78" t="s">
        <v>1563</v>
      </c>
      <c r="J296" s="79" t="s">
        <v>888</v>
      </c>
      <c r="K296" s="73">
        <v>174771899.53</v>
      </c>
      <c r="L296" s="73">
        <v>61898381.739999995</v>
      </c>
      <c r="M296" s="73">
        <v>112873517.79000001</v>
      </c>
    </row>
    <row r="297" spans="2:13" ht="27.4" customHeight="1">
      <c r="B297" s="68" t="s">
        <v>339</v>
      </c>
      <c r="C297" s="69">
        <v>120406</v>
      </c>
      <c r="D297" s="70">
        <v>342503</v>
      </c>
      <c r="E297" s="79" t="s">
        <v>879</v>
      </c>
      <c r="F297" s="71" t="s">
        <v>316</v>
      </c>
      <c r="G297" s="72">
        <v>32112</v>
      </c>
      <c r="H297" s="78" t="s">
        <v>1175</v>
      </c>
      <c r="I297" s="78" t="s">
        <v>1563</v>
      </c>
      <c r="J297" s="79" t="s">
        <v>888</v>
      </c>
      <c r="K297" s="73">
        <v>55863158.950000003</v>
      </c>
      <c r="L297" s="73">
        <v>7627466.5000000056</v>
      </c>
      <c r="M297" s="73">
        <v>48235692.449999996</v>
      </c>
    </row>
    <row r="298" spans="2:13" ht="27.4" customHeight="1">
      <c r="B298" s="68" t="s">
        <v>340</v>
      </c>
      <c r="C298" s="69">
        <v>120406</v>
      </c>
      <c r="D298" s="70">
        <v>344207</v>
      </c>
      <c r="E298" s="79" t="s">
        <v>879</v>
      </c>
      <c r="F298" s="71" t="s">
        <v>316</v>
      </c>
      <c r="G298" s="72">
        <v>41152</v>
      </c>
      <c r="H298" s="78" t="s">
        <v>1176</v>
      </c>
      <c r="I298" s="78" t="s">
        <v>1563</v>
      </c>
      <c r="J298" s="79" t="s">
        <v>912</v>
      </c>
      <c r="K298" s="73">
        <v>113447049.31</v>
      </c>
      <c r="L298" s="73">
        <v>10984495.49000001</v>
      </c>
      <c r="M298" s="73">
        <v>102462553.81999999</v>
      </c>
    </row>
    <row r="299" spans="2:13" ht="27.4" customHeight="1">
      <c r="B299" s="68" t="s">
        <v>341</v>
      </c>
      <c r="C299" s="69">
        <v>120406</v>
      </c>
      <c r="D299" s="70">
        <v>323301</v>
      </c>
      <c r="E299" s="79" t="s">
        <v>878</v>
      </c>
      <c r="F299" s="71" t="s">
        <v>316</v>
      </c>
      <c r="G299" s="72">
        <v>42522</v>
      </c>
      <c r="H299" s="78"/>
      <c r="I299" s="78" t="s">
        <v>1563</v>
      </c>
      <c r="J299" s="79" t="s">
        <v>898</v>
      </c>
      <c r="K299" s="73">
        <v>92693001.030000001</v>
      </c>
      <c r="L299" s="73">
        <v>4325673.3900000006</v>
      </c>
      <c r="M299" s="73">
        <v>88367327.640000001</v>
      </c>
    </row>
    <row r="300" spans="2:13" ht="27.4" customHeight="1">
      <c r="B300" s="68" t="s">
        <v>342</v>
      </c>
      <c r="C300" s="69">
        <v>120408</v>
      </c>
      <c r="D300" s="70">
        <v>341101</v>
      </c>
      <c r="E300" s="79" t="s">
        <v>879</v>
      </c>
      <c r="F300" s="71" t="s">
        <v>168</v>
      </c>
      <c r="G300" s="72">
        <v>41670</v>
      </c>
      <c r="H300" s="78" t="s">
        <v>1177</v>
      </c>
      <c r="I300" s="78" t="s">
        <v>1550</v>
      </c>
      <c r="J300" s="79" t="s">
        <v>888</v>
      </c>
      <c r="K300" s="73">
        <v>69072188.810000002</v>
      </c>
      <c r="L300" s="73">
        <v>6167396.4700000044</v>
      </c>
      <c r="M300" s="73">
        <v>62904792.339999996</v>
      </c>
    </row>
    <row r="301" spans="2:13" ht="27.4" customHeight="1">
      <c r="B301" s="68" t="s">
        <v>343</v>
      </c>
      <c r="C301" s="69">
        <v>120408</v>
      </c>
      <c r="D301" s="70">
        <v>322201</v>
      </c>
      <c r="E301" s="79" t="s">
        <v>878</v>
      </c>
      <c r="F301" s="71" t="s">
        <v>168</v>
      </c>
      <c r="G301" s="72">
        <v>31778</v>
      </c>
      <c r="H301" s="78" t="s">
        <v>1178</v>
      </c>
      <c r="I301" s="78" t="s">
        <v>1550</v>
      </c>
      <c r="J301" s="79" t="s">
        <v>905</v>
      </c>
      <c r="K301" s="73">
        <v>162081434.18000001</v>
      </c>
      <c r="L301" s="73">
        <v>13569574.090000011</v>
      </c>
      <c r="M301" s="73">
        <v>148511860.09</v>
      </c>
    </row>
    <row r="302" spans="2:13" ht="27.4" customHeight="1">
      <c r="B302" s="68" t="s">
        <v>344</v>
      </c>
      <c r="C302" s="69">
        <v>120408</v>
      </c>
      <c r="D302" s="70">
        <v>321202</v>
      </c>
      <c r="E302" s="79" t="s">
        <v>878</v>
      </c>
      <c r="F302" s="71" t="s">
        <v>157</v>
      </c>
      <c r="G302" s="72">
        <v>32478</v>
      </c>
      <c r="H302" s="78" t="s">
        <v>1179</v>
      </c>
      <c r="I302" s="78" t="s">
        <v>1558</v>
      </c>
      <c r="J302" s="79" t="s">
        <v>898</v>
      </c>
      <c r="K302" s="73">
        <v>20355406.609999999</v>
      </c>
      <c r="L302" s="73">
        <v>10972058.17</v>
      </c>
      <c r="M302" s="73">
        <v>9383348.4399999995</v>
      </c>
    </row>
    <row r="303" spans="2:13" ht="27.4" customHeight="1">
      <c r="B303" s="68" t="s">
        <v>345</v>
      </c>
      <c r="C303" s="69">
        <v>120409</v>
      </c>
      <c r="D303" s="70">
        <v>342503</v>
      </c>
      <c r="E303" s="79" t="s">
        <v>879</v>
      </c>
      <c r="F303" s="71" t="s">
        <v>346</v>
      </c>
      <c r="G303" s="72">
        <v>40755</v>
      </c>
      <c r="H303" s="78" t="s">
        <v>1180</v>
      </c>
      <c r="I303" s="78" t="s">
        <v>1564</v>
      </c>
      <c r="J303" s="79" t="s">
        <v>888</v>
      </c>
      <c r="K303" s="73">
        <v>49612484.07</v>
      </c>
      <c r="L303" s="73">
        <v>12303151.470000001</v>
      </c>
      <c r="M303" s="73">
        <v>37309332.600000001</v>
      </c>
    </row>
    <row r="304" spans="2:13" ht="27.4" customHeight="1">
      <c r="B304" s="68" t="s">
        <v>347</v>
      </c>
      <c r="C304" s="69">
        <v>120409</v>
      </c>
      <c r="D304" s="70">
        <v>342503</v>
      </c>
      <c r="E304" s="79" t="s">
        <v>879</v>
      </c>
      <c r="F304" s="71" t="s">
        <v>346</v>
      </c>
      <c r="G304" s="72">
        <v>40755</v>
      </c>
      <c r="H304" s="78" t="s">
        <v>1181</v>
      </c>
      <c r="I304" s="78" t="s">
        <v>1564</v>
      </c>
      <c r="J304" s="79" t="s">
        <v>888</v>
      </c>
      <c r="K304" s="73">
        <v>118691017.2</v>
      </c>
      <c r="L304" s="73">
        <v>20495860.880000003</v>
      </c>
      <c r="M304" s="73">
        <v>98195156.319999993</v>
      </c>
    </row>
    <row r="305" spans="2:13" ht="27.4" customHeight="1">
      <c r="B305" s="68" t="s">
        <v>348</v>
      </c>
      <c r="C305" s="69">
        <v>120409</v>
      </c>
      <c r="D305" s="70">
        <v>342503</v>
      </c>
      <c r="E305" s="79" t="s">
        <v>879</v>
      </c>
      <c r="F305" s="71" t="s">
        <v>346</v>
      </c>
      <c r="G305" s="72">
        <v>42278</v>
      </c>
      <c r="H305" s="78" t="s">
        <v>1182</v>
      </c>
      <c r="I305" s="78" t="s">
        <v>1564</v>
      </c>
      <c r="J305" s="79" t="s">
        <v>888</v>
      </c>
      <c r="K305" s="73">
        <v>10595716.73</v>
      </c>
      <c r="L305" s="73">
        <v>10007065.860000001</v>
      </c>
      <c r="M305" s="73">
        <v>588650.86999999918</v>
      </c>
    </row>
    <row r="306" spans="2:13" ht="27.4" customHeight="1">
      <c r="B306" s="68" t="s">
        <v>349</v>
      </c>
      <c r="C306" s="69">
        <v>120409</v>
      </c>
      <c r="D306" s="70">
        <v>342503</v>
      </c>
      <c r="E306" s="79" t="s">
        <v>879</v>
      </c>
      <c r="F306" s="71" t="s">
        <v>350</v>
      </c>
      <c r="G306" s="72">
        <v>41333</v>
      </c>
      <c r="H306" s="78" t="s">
        <v>1183</v>
      </c>
      <c r="I306" s="78" t="s">
        <v>350</v>
      </c>
      <c r="J306" s="79" t="s">
        <v>888</v>
      </c>
      <c r="K306" s="73">
        <v>462179523.46999997</v>
      </c>
      <c r="L306" s="73">
        <v>447083782.15999997</v>
      </c>
      <c r="M306" s="73">
        <v>15095741.310000002</v>
      </c>
    </row>
    <row r="307" spans="2:13" ht="27.4" customHeight="1">
      <c r="B307" s="68" t="s">
        <v>351</v>
      </c>
      <c r="C307" s="69">
        <v>120409</v>
      </c>
      <c r="D307" s="70">
        <v>344209</v>
      </c>
      <c r="E307" s="79" t="s">
        <v>879</v>
      </c>
      <c r="F307" s="71" t="s">
        <v>346</v>
      </c>
      <c r="G307" s="72">
        <v>29037</v>
      </c>
      <c r="H307" s="78" t="s">
        <v>1184</v>
      </c>
      <c r="I307" s="78" t="s">
        <v>1564</v>
      </c>
      <c r="J307" s="79" t="s">
        <v>887</v>
      </c>
      <c r="K307" s="73">
        <v>8176510.8700000001</v>
      </c>
      <c r="L307" s="73">
        <v>5893647.2700000005</v>
      </c>
      <c r="M307" s="73">
        <v>2282863.5999999996</v>
      </c>
    </row>
    <row r="308" spans="2:13" ht="27.4" customHeight="1">
      <c r="B308" s="68" t="s">
        <v>352</v>
      </c>
      <c r="C308" s="69">
        <v>120409</v>
      </c>
      <c r="D308" s="70">
        <v>321101</v>
      </c>
      <c r="E308" s="79" t="s">
        <v>878</v>
      </c>
      <c r="F308" s="71" t="s">
        <v>350</v>
      </c>
      <c r="G308" s="72">
        <v>34304</v>
      </c>
      <c r="H308" s="78" t="s">
        <v>1185</v>
      </c>
      <c r="I308" s="78" t="s">
        <v>350</v>
      </c>
      <c r="J308" s="79" t="s">
        <v>898</v>
      </c>
      <c r="K308" s="73">
        <v>6388894769.9100008</v>
      </c>
      <c r="L308" s="73">
        <v>2192507227.5400004</v>
      </c>
      <c r="M308" s="73">
        <v>4196387542.3700004</v>
      </c>
    </row>
    <row r="309" spans="2:13" ht="27.4" customHeight="1">
      <c r="B309" s="68" t="s">
        <v>353</v>
      </c>
      <c r="C309" s="69">
        <v>120409</v>
      </c>
      <c r="D309" s="70">
        <v>342402</v>
      </c>
      <c r="E309" s="79" t="s">
        <v>879</v>
      </c>
      <c r="F309" s="71" t="s">
        <v>350</v>
      </c>
      <c r="G309" s="72">
        <v>41882</v>
      </c>
      <c r="H309" s="78" t="s">
        <v>1186</v>
      </c>
      <c r="I309" s="78" t="s">
        <v>350</v>
      </c>
      <c r="J309" s="79" t="s">
        <v>898</v>
      </c>
      <c r="K309" s="73">
        <v>584838200.91999996</v>
      </c>
      <c r="L309" s="73">
        <v>429820968.95999992</v>
      </c>
      <c r="M309" s="73">
        <v>155017231.96000004</v>
      </c>
    </row>
    <row r="310" spans="2:13" ht="27.4" customHeight="1">
      <c r="B310" s="68" t="s">
        <v>354</v>
      </c>
      <c r="C310" s="69">
        <v>120409</v>
      </c>
      <c r="D310" s="70">
        <v>342409</v>
      </c>
      <c r="E310" s="79" t="s">
        <v>879</v>
      </c>
      <c r="F310" s="71" t="s">
        <v>346</v>
      </c>
      <c r="G310" s="72">
        <v>32813</v>
      </c>
      <c r="H310" s="78" t="s">
        <v>1187</v>
      </c>
      <c r="I310" s="78" t="s">
        <v>1564</v>
      </c>
      <c r="J310" s="79" t="s">
        <v>893</v>
      </c>
      <c r="K310" s="73">
        <v>6880998.0499999998</v>
      </c>
      <c r="L310" s="73">
        <v>3916561.9699999997</v>
      </c>
      <c r="M310" s="73">
        <v>2964436.08</v>
      </c>
    </row>
    <row r="311" spans="2:13" ht="27.4" customHeight="1">
      <c r="B311" s="68" t="s">
        <v>355</v>
      </c>
      <c r="C311" s="69">
        <v>120409</v>
      </c>
      <c r="D311" s="70">
        <v>342409</v>
      </c>
      <c r="E311" s="79" t="s">
        <v>879</v>
      </c>
      <c r="F311" s="71" t="s">
        <v>346</v>
      </c>
      <c r="G311" s="72">
        <v>42278</v>
      </c>
      <c r="H311" s="78" t="s">
        <v>1188</v>
      </c>
      <c r="I311" s="78" t="s">
        <v>1564</v>
      </c>
      <c r="J311" s="79" t="s">
        <v>893</v>
      </c>
      <c r="K311" s="73">
        <v>42682136.539999999</v>
      </c>
      <c r="L311" s="73">
        <v>5496942.6999999955</v>
      </c>
      <c r="M311" s="73">
        <v>37185193.840000004</v>
      </c>
    </row>
    <row r="312" spans="2:13" ht="27.4" customHeight="1">
      <c r="B312" s="68" t="s">
        <v>356</v>
      </c>
      <c r="C312" s="69">
        <v>120409</v>
      </c>
      <c r="D312" s="70">
        <v>342409</v>
      </c>
      <c r="E312" s="79" t="s">
        <v>879</v>
      </c>
      <c r="F312" s="71" t="s">
        <v>350</v>
      </c>
      <c r="G312" s="72">
        <v>31778</v>
      </c>
      <c r="H312" s="78" t="s">
        <v>1189</v>
      </c>
      <c r="I312" s="78" t="s">
        <v>350</v>
      </c>
      <c r="J312" s="79" t="s">
        <v>893</v>
      </c>
      <c r="K312" s="73">
        <v>24306416.120000001</v>
      </c>
      <c r="L312" s="73">
        <v>24306416.120000001</v>
      </c>
      <c r="M312" s="73">
        <v>0</v>
      </c>
    </row>
    <row r="313" spans="2:13" ht="27.4" customHeight="1">
      <c r="B313" s="68" t="s">
        <v>357</v>
      </c>
      <c r="C313" s="69">
        <v>120409</v>
      </c>
      <c r="D313" s="70">
        <v>342303</v>
      </c>
      <c r="E313" s="79" t="s">
        <v>879</v>
      </c>
      <c r="F313" s="71" t="s">
        <v>350</v>
      </c>
      <c r="G313" s="72">
        <v>41333</v>
      </c>
      <c r="H313" s="78" t="s">
        <v>1190</v>
      </c>
      <c r="I313" s="78" t="s">
        <v>350</v>
      </c>
      <c r="J313" s="79" t="s">
        <v>896</v>
      </c>
      <c r="K313" s="73">
        <v>458371446.87</v>
      </c>
      <c r="L313" s="73">
        <v>302524919.06999999</v>
      </c>
      <c r="M313" s="73">
        <v>155846527.80000001</v>
      </c>
    </row>
    <row r="314" spans="2:13" ht="27.4" customHeight="1">
      <c r="B314" s="68" t="s">
        <v>358</v>
      </c>
      <c r="C314" s="69">
        <v>120409</v>
      </c>
      <c r="D314" s="70">
        <v>335100</v>
      </c>
      <c r="E314" s="79" t="s">
        <v>877</v>
      </c>
      <c r="F314" s="71" t="s">
        <v>346</v>
      </c>
      <c r="G314" s="72">
        <v>41790</v>
      </c>
      <c r="H314" s="78" t="s">
        <v>1191</v>
      </c>
      <c r="I314" s="78" t="s">
        <v>1564</v>
      </c>
      <c r="J314" s="79" t="s">
        <v>904</v>
      </c>
      <c r="K314" s="73">
        <v>27552756.34</v>
      </c>
      <c r="L314" s="73">
        <v>6463405.4900000021</v>
      </c>
      <c r="M314" s="73">
        <v>21089350.849999998</v>
      </c>
    </row>
    <row r="315" spans="2:13" ht="27.4" customHeight="1">
      <c r="B315" s="68" t="s">
        <v>359</v>
      </c>
      <c r="C315" s="69">
        <v>120409</v>
      </c>
      <c r="D315" s="70">
        <v>335100</v>
      </c>
      <c r="E315" s="79" t="s">
        <v>877</v>
      </c>
      <c r="F315" s="71" t="s">
        <v>350</v>
      </c>
      <c r="G315" s="72">
        <v>38717</v>
      </c>
      <c r="H315" s="78" t="s">
        <v>1192</v>
      </c>
      <c r="I315" s="78" t="s">
        <v>350</v>
      </c>
      <c r="J315" s="79" t="s">
        <v>904</v>
      </c>
      <c r="K315" s="73">
        <v>58969099.150000006</v>
      </c>
      <c r="L315" s="73">
        <v>19298051.93</v>
      </c>
      <c r="M315" s="73">
        <v>39671047.220000006</v>
      </c>
    </row>
    <row r="316" spans="2:13" ht="27.4" customHeight="1">
      <c r="B316" s="68" t="s">
        <v>360</v>
      </c>
      <c r="C316" s="69">
        <v>120409</v>
      </c>
      <c r="D316" s="70">
        <v>335100</v>
      </c>
      <c r="E316" s="79" t="s">
        <v>877</v>
      </c>
      <c r="F316" s="71" t="s">
        <v>346</v>
      </c>
      <c r="G316" s="72">
        <v>41243</v>
      </c>
      <c r="H316" s="78" t="s">
        <v>1193</v>
      </c>
      <c r="I316" s="78" t="s">
        <v>1564</v>
      </c>
      <c r="J316" s="79" t="s">
        <v>910</v>
      </c>
      <c r="K316" s="73">
        <v>527331590.55999994</v>
      </c>
      <c r="L316" s="73">
        <v>75348157.439999983</v>
      </c>
      <c r="M316" s="73">
        <v>451983433.11999995</v>
      </c>
    </row>
    <row r="317" spans="2:13" ht="27.4" customHeight="1">
      <c r="B317" s="68" t="s">
        <v>361</v>
      </c>
      <c r="C317" s="69">
        <v>120409</v>
      </c>
      <c r="D317" s="70">
        <v>335100</v>
      </c>
      <c r="E317" s="79" t="s">
        <v>877</v>
      </c>
      <c r="F317" s="71" t="s">
        <v>346</v>
      </c>
      <c r="G317" s="72">
        <v>41243</v>
      </c>
      <c r="H317" s="78" t="s">
        <v>1194</v>
      </c>
      <c r="I317" s="78" t="s">
        <v>1564</v>
      </c>
      <c r="J317" s="79" t="s">
        <v>910</v>
      </c>
      <c r="K317" s="73">
        <v>98896671.139999986</v>
      </c>
      <c r="L317" s="73">
        <v>14130922.729999987</v>
      </c>
      <c r="M317" s="73">
        <v>84765748.409999996</v>
      </c>
    </row>
    <row r="318" spans="2:13" ht="27.4" customHeight="1">
      <c r="B318" s="68" t="s">
        <v>362</v>
      </c>
      <c r="C318" s="69">
        <v>120409</v>
      </c>
      <c r="D318" s="70">
        <v>335100</v>
      </c>
      <c r="E318" s="79" t="s">
        <v>877</v>
      </c>
      <c r="F318" s="71" t="s">
        <v>346</v>
      </c>
      <c r="G318" s="72">
        <v>41243</v>
      </c>
      <c r="H318" s="78" t="s">
        <v>1195</v>
      </c>
      <c r="I318" s="78" t="s">
        <v>1564</v>
      </c>
      <c r="J318" s="79" t="s">
        <v>910</v>
      </c>
      <c r="K318" s="73">
        <v>34817585.890000001</v>
      </c>
      <c r="L318" s="73">
        <v>4974936.0500000007</v>
      </c>
      <c r="M318" s="73">
        <v>29842649.84</v>
      </c>
    </row>
    <row r="319" spans="2:13" ht="27.4" customHeight="1">
      <c r="B319" s="68" t="s">
        <v>363</v>
      </c>
      <c r="C319" s="69">
        <v>120409</v>
      </c>
      <c r="D319" s="70">
        <v>342503</v>
      </c>
      <c r="E319" s="79" t="s">
        <v>879</v>
      </c>
      <c r="F319" s="71" t="s">
        <v>346</v>
      </c>
      <c r="G319" s="72">
        <v>42278</v>
      </c>
      <c r="H319" s="78" t="s">
        <v>1196</v>
      </c>
      <c r="I319" s="78" t="s">
        <v>1564</v>
      </c>
      <c r="J319" s="79" t="s">
        <v>888</v>
      </c>
      <c r="K319" s="73">
        <v>9264736.1799999997</v>
      </c>
      <c r="L319" s="73">
        <v>8750028.6699999999</v>
      </c>
      <c r="M319" s="73">
        <v>514707.50999999978</v>
      </c>
    </row>
    <row r="320" spans="2:13" ht="27.4" customHeight="1">
      <c r="B320" s="68" t="s">
        <v>364</v>
      </c>
      <c r="C320" s="69">
        <v>120409</v>
      </c>
      <c r="D320" s="70">
        <v>342503</v>
      </c>
      <c r="E320" s="79" t="s">
        <v>879</v>
      </c>
      <c r="F320" s="71" t="s">
        <v>365</v>
      </c>
      <c r="G320" s="72">
        <v>32478</v>
      </c>
      <c r="H320" s="78" t="s">
        <v>1197</v>
      </c>
      <c r="I320" s="78" t="s">
        <v>1571</v>
      </c>
      <c r="J320" s="79" t="s">
        <v>888</v>
      </c>
      <c r="K320" s="73">
        <v>698316.65999999992</v>
      </c>
      <c r="L320" s="73">
        <v>659669.93999999994</v>
      </c>
      <c r="M320" s="73">
        <v>38646.719999999972</v>
      </c>
    </row>
    <row r="321" spans="2:13" ht="27.4" customHeight="1">
      <c r="B321" s="68" t="s">
        <v>366</v>
      </c>
      <c r="C321" s="69">
        <v>120409</v>
      </c>
      <c r="D321" s="70">
        <v>342302</v>
      </c>
      <c r="E321" s="79" t="s">
        <v>879</v>
      </c>
      <c r="F321" s="71" t="s">
        <v>350</v>
      </c>
      <c r="G321" s="72">
        <v>40755</v>
      </c>
      <c r="H321" s="78" t="s">
        <v>1198</v>
      </c>
      <c r="I321" s="78" t="s">
        <v>350</v>
      </c>
      <c r="J321" s="79" t="s">
        <v>887</v>
      </c>
      <c r="K321" s="73">
        <v>2469922867.9200001</v>
      </c>
      <c r="L321" s="73">
        <v>342806424.6699999</v>
      </c>
      <c r="M321" s="73">
        <v>2127116443.2500002</v>
      </c>
    </row>
    <row r="322" spans="2:13" ht="27.4" customHeight="1">
      <c r="B322" s="68" t="s">
        <v>367</v>
      </c>
      <c r="C322" s="69">
        <v>120409</v>
      </c>
      <c r="D322" s="70">
        <v>342302</v>
      </c>
      <c r="E322" s="79" t="s">
        <v>879</v>
      </c>
      <c r="F322" s="71" t="s">
        <v>365</v>
      </c>
      <c r="G322" s="72">
        <v>40755</v>
      </c>
      <c r="H322" s="78" t="s">
        <v>1199</v>
      </c>
      <c r="I322" s="78" t="s">
        <v>1571</v>
      </c>
      <c r="J322" s="79" t="s">
        <v>887</v>
      </c>
      <c r="K322" s="73">
        <v>3938983.6399999997</v>
      </c>
      <c r="L322" s="73">
        <v>442345.54</v>
      </c>
      <c r="M322" s="73">
        <v>3496638.0999999996</v>
      </c>
    </row>
    <row r="323" spans="2:13" ht="27.4" customHeight="1">
      <c r="B323" s="68" t="s">
        <v>368</v>
      </c>
      <c r="C323" s="69">
        <v>120409</v>
      </c>
      <c r="D323" s="70">
        <v>342408</v>
      </c>
      <c r="E323" s="79" t="s">
        <v>879</v>
      </c>
      <c r="F323" s="71" t="s">
        <v>350</v>
      </c>
      <c r="G323" s="72">
        <v>32478</v>
      </c>
      <c r="H323" s="78" t="s">
        <v>1200</v>
      </c>
      <c r="I323" s="78" t="s">
        <v>350</v>
      </c>
      <c r="J323" s="79" t="s">
        <v>899</v>
      </c>
      <c r="K323" s="73">
        <v>25424983.080000002</v>
      </c>
      <c r="L323" s="73">
        <v>24306888.399999999</v>
      </c>
      <c r="M323" s="73">
        <v>1118094.6800000034</v>
      </c>
    </row>
    <row r="324" spans="2:13" ht="27.4" customHeight="1">
      <c r="B324" s="68" t="s">
        <v>369</v>
      </c>
      <c r="C324" s="69">
        <v>120409</v>
      </c>
      <c r="D324" s="70">
        <v>342408</v>
      </c>
      <c r="E324" s="79" t="s">
        <v>879</v>
      </c>
      <c r="F324" s="71" t="s">
        <v>365</v>
      </c>
      <c r="G324" s="72">
        <v>33970</v>
      </c>
      <c r="H324" s="78" t="s">
        <v>1201</v>
      </c>
      <c r="I324" s="78" t="s">
        <v>1571</v>
      </c>
      <c r="J324" s="79" t="s">
        <v>899</v>
      </c>
      <c r="K324" s="73">
        <v>856109.6100000001</v>
      </c>
      <c r="L324" s="73">
        <v>632413.13</v>
      </c>
      <c r="M324" s="73">
        <v>223696.4800000001</v>
      </c>
    </row>
    <row r="325" spans="2:13" ht="27.4" customHeight="1">
      <c r="B325" s="68" t="s">
        <v>370</v>
      </c>
      <c r="C325" s="69">
        <v>120409</v>
      </c>
      <c r="D325" s="70">
        <v>342409</v>
      </c>
      <c r="E325" s="79" t="s">
        <v>879</v>
      </c>
      <c r="F325" s="71" t="s">
        <v>365</v>
      </c>
      <c r="G325" s="72">
        <v>34669</v>
      </c>
      <c r="H325" s="78" t="s">
        <v>1202</v>
      </c>
      <c r="I325" s="78" t="s">
        <v>1571</v>
      </c>
      <c r="J325" s="79" t="s">
        <v>893</v>
      </c>
      <c r="K325" s="73">
        <v>3409891.86</v>
      </c>
      <c r="L325" s="73">
        <v>3153332.79</v>
      </c>
      <c r="M325" s="73">
        <v>256559.06999999983</v>
      </c>
    </row>
    <row r="326" spans="2:13" ht="27.4" customHeight="1">
      <c r="B326" s="68" t="s">
        <v>371</v>
      </c>
      <c r="C326" s="69">
        <v>120409</v>
      </c>
      <c r="D326" s="70">
        <v>342303</v>
      </c>
      <c r="E326" s="79" t="s">
        <v>879</v>
      </c>
      <c r="F326" s="71" t="s">
        <v>365</v>
      </c>
      <c r="G326" s="72">
        <v>41333</v>
      </c>
      <c r="H326" s="78" t="s">
        <v>1203</v>
      </c>
      <c r="I326" s="78" t="s">
        <v>1571</v>
      </c>
      <c r="J326" s="79" t="s">
        <v>896</v>
      </c>
      <c r="K326" s="73">
        <v>2575597.39</v>
      </c>
      <c r="L326" s="73">
        <v>1630457.65</v>
      </c>
      <c r="M326" s="73">
        <v>945139.74000000022</v>
      </c>
    </row>
    <row r="327" spans="2:13" ht="27.4" customHeight="1">
      <c r="B327" s="68" t="s">
        <v>372</v>
      </c>
      <c r="C327" s="69">
        <v>120409</v>
      </c>
      <c r="D327" s="70">
        <v>342304</v>
      </c>
      <c r="E327" s="79" t="s">
        <v>879</v>
      </c>
      <c r="F327" s="71" t="s">
        <v>350</v>
      </c>
      <c r="G327" s="72">
        <v>35064</v>
      </c>
      <c r="H327" s="78" t="s">
        <v>1204</v>
      </c>
      <c r="I327" s="78" t="s">
        <v>350</v>
      </c>
      <c r="J327" s="79" t="s">
        <v>908</v>
      </c>
      <c r="K327" s="73">
        <v>394144586.42000002</v>
      </c>
      <c r="L327" s="73">
        <v>49571155.93</v>
      </c>
      <c r="M327" s="73">
        <v>344573430.49000001</v>
      </c>
    </row>
    <row r="328" spans="2:13" ht="27.4" customHeight="1">
      <c r="B328" s="68" t="s">
        <v>373</v>
      </c>
      <c r="C328" s="69">
        <v>120409</v>
      </c>
      <c r="D328" s="70">
        <v>342304</v>
      </c>
      <c r="E328" s="79" t="s">
        <v>879</v>
      </c>
      <c r="F328" s="71" t="s">
        <v>365</v>
      </c>
      <c r="G328" s="72">
        <v>41820</v>
      </c>
      <c r="H328" s="78" t="s">
        <v>1205</v>
      </c>
      <c r="I328" s="78" t="s">
        <v>1571</v>
      </c>
      <c r="J328" s="79" t="s">
        <v>908</v>
      </c>
      <c r="K328" s="73">
        <v>3654127.4899999998</v>
      </c>
      <c r="L328" s="73">
        <v>530794.52999999956</v>
      </c>
      <c r="M328" s="73">
        <v>3123332.96</v>
      </c>
    </row>
    <row r="329" spans="2:13" ht="27.4" customHeight="1">
      <c r="B329" s="68" t="s">
        <v>374</v>
      </c>
      <c r="C329" s="69">
        <v>120409</v>
      </c>
      <c r="D329" s="70">
        <v>342502</v>
      </c>
      <c r="E329" s="79" t="s">
        <v>879</v>
      </c>
      <c r="F329" s="71" t="s">
        <v>350</v>
      </c>
      <c r="G329" s="72">
        <v>41394</v>
      </c>
      <c r="H329" s="78" t="s">
        <v>1206</v>
      </c>
      <c r="I329" s="78" t="s">
        <v>350</v>
      </c>
      <c r="J329" s="79" t="s">
        <v>909</v>
      </c>
      <c r="K329" s="73">
        <v>1152899835.3300002</v>
      </c>
      <c r="L329" s="73">
        <v>313284202.78000015</v>
      </c>
      <c r="M329" s="73">
        <v>839615632.54999995</v>
      </c>
    </row>
    <row r="330" spans="2:13" ht="27.4" customHeight="1">
      <c r="B330" s="68" t="s">
        <v>375</v>
      </c>
      <c r="C330" s="69">
        <v>120409</v>
      </c>
      <c r="D330" s="70">
        <v>342502</v>
      </c>
      <c r="E330" s="79" t="s">
        <v>879</v>
      </c>
      <c r="F330" s="71" t="s">
        <v>365</v>
      </c>
      <c r="G330" s="72">
        <v>41394</v>
      </c>
      <c r="H330" s="78" t="s">
        <v>1207</v>
      </c>
      <c r="I330" s="78" t="s">
        <v>1571</v>
      </c>
      <c r="J330" s="79" t="s">
        <v>909</v>
      </c>
      <c r="K330" s="73">
        <v>4078774.16</v>
      </c>
      <c r="L330" s="73">
        <v>765001.68000000017</v>
      </c>
      <c r="M330" s="73">
        <v>3313772.48</v>
      </c>
    </row>
    <row r="331" spans="2:13" ht="27.4" customHeight="1">
      <c r="B331" s="68" t="s">
        <v>376</v>
      </c>
      <c r="C331" s="69">
        <v>120409</v>
      </c>
      <c r="D331" s="70">
        <v>321101</v>
      </c>
      <c r="E331" s="79" t="s">
        <v>878</v>
      </c>
      <c r="F331" s="71" t="s">
        <v>365</v>
      </c>
      <c r="G331" s="72">
        <v>37621</v>
      </c>
      <c r="H331" s="78" t="s">
        <v>1208</v>
      </c>
      <c r="I331" s="78" t="s">
        <v>1571</v>
      </c>
      <c r="J331" s="79" t="s">
        <v>898</v>
      </c>
      <c r="K331" s="73">
        <v>215283570.89999998</v>
      </c>
      <c r="L331" s="73">
        <v>198533529.14999998</v>
      </c>
      <c r="M331" s="73">
        <v>16750041.75</v>
      </c>
    </row>
    <row r="332" spans="2:13" ht="27.4" customHeight="1">
      <c r="B332" s="68" t="s">
        <v>377</v>
      </c>
      <c r="C332" s="69">
        <v>120409</v>
      </c>
      <c r="D332" s="70">
        <v>342502</v>
      </c>
      <c r="E332" s="79" t="s">
        <v>879</v>
      </c>
      <c r="F332" s="71" t="s">
        <v>346</v>
      </c>
      <c r="G332" s="72">
        <v>41394</v>
      </c>
      <c r="H332" s="78" t="s">
        <v>1209</v>
      </c>
      <c r="I332" s="78" t="s">
        <v>1564</v>
      </c>
      <c r="J332" s="79" t="s">
        <v>909</v>
      </c>
      <c r="K332" s="73">
        <v>20076187.560000002</v>
      </c>
      <c r="L332" s="73">
        <v>4537279.290000001</v>
      </c>
      <c r="M332" s="73">
        <v>15538908.270000001</v>
      </c>
    </row>
    <row r="333" spans="2:13" ht="27.4" customHeight="1">
      <c r="B333" s="68" t="s">
        <v>378</v>
      </c>
      <c r="C333" s="69">
        <v>120409</v>
      </c>
      <c r="D333" s="70">
        <v>342302</v>
      </c>
      <c r="E333" s="79" t="s">
        <v>879</v>
      </c>
      <c r="F333" s="71" t="s">
        <v>365</v>
      </c>
      <c r="G333" s="72">
        <v>42004</v>
      </c>
      <c r="H333" s="78"/>
      <c r="I333" s="78" t="s">
        <v>1571</v>
      </c>
      <c r="J333" s="79" t="s">
        <v>887</v>
      </c>
      <c r="K333" s="73">
        <v>71691486.900000006</v>
      </c>
      <c r="L333" s="73">
        <v>5376861.5200000033</v>
      </c>
      <c r="M333" s="73">
        <v>66314625.380000003</v>
      </c>
    </row>
    <row r="334" spans="2:13" ht="27.4" customHeight="1">
      <c r="B334" s="68" t="s">
        <v>379</v>
      </c>
      <c r="C334" s="69">
        <v>120409</v>
      </c>
      <c r="D334" s="70">
        <v>342100</v>
      </c>
      <c r="E334" s="79" t="s">
        <v>879</v>
      </c>
      <c r="F334" s="71" t="s">
        <v>166</v>
      </c>
      <c r="G334" s="72">
        <v>42004</v>
      </c>
      <c r="H334" s="78" t="s">
        <v>1210</v>
      </c>
      <c r="I334" s="78" t="s">
        <v>1571</v>
      </c>
      <c r="J334" s="79" t="s">
        <v>893</v>
      </c>
      <c r="K334" s="73">
        <v>595438286.85000002</v>
      </c>
      <c r="L334" s="73">
        <v>74429785.860000014</v>
      </c>
      <c r="M334" s="73">
        <v>521008500.99000001</v>
      </c>
    </row>
    <row r="335" spans="2:13" ht="27.4" customHeight="1">
      <c r="B335" s="68" t="s">
        <v>380</v>
      </c>
      <c r="C335" s="69">
        <v>120409</v>
      </c>
      <c r="D335" s="70">
        <v>342100</v>
      </c>
      <c r="E335" s="79" t="s">
        <v>879</v>
      </c>
      <c r="F335" s="71" t="s">
        <v>165</v>
      </c>
      <c r="G335" s="72">
        <v>42035</v>
      </c>
      <c r="H335" s="78" t="s">
        <v>1211</v>
      </c>
      <c r="I335" s="78" t="s">
        <v>1565</v>
      </c>
      <c r="J335" s="79" t="s">
        <v>893</v>
      </c>
      <c r="K335" s="73">
        <v>79999060</v>
      </c>
      <c r="L335" s="73">
        <v>9777662.8799999952</v>
      </c>
      <c r="M335" s="73">
        <v>70221397.120000005</v>
      </c>
    </row>
    <row r="336" spans="2:13" ht="27.4" customHeight="1">
      <c r="B336" s="68" t="s">
        <v>381</v>
      </c>
      <c r="C336" s="69">
        <v>120409</v>
      </c>
      <c r="D336" s="70">
        <v>322311</v>
      </c>
      <c r="E336" s="79" t="s">
        <v>878</v>
      </c>
      <c r="F336" s="78" t="s">
        <v>382</v>
      </c>
      <c r="G336" s="72">
        <v>42522</v>
      </c>
      <c r="H336" s="78" t="s">
        <v>1569</v>
      </c>
      <c r="I336" s="78" t="s">
        <v>1571</v>
      </c>
      <c r="J336" s="79" t="s">
        <v>898</v>
      </c>
      <c r="K336" s="73">
        <v>2840843.56</v>
      </c>
      <c r="L336" s="73">
        <v>132572.68999999994</v>
      </c>
      <c r="M336" s="73">
        <v>2708270.87</v>
      </c>
    </row>
    <row r="337" spans="2:13" ht="27.4" customHeight="1">
      <c r="B337" s="68" t="s">
        <v>383</v>
      </c>
      <c r="C337" s="69">
        <v>120409</v>
      </c>
      <c r="D337" s="70">
        <v>322311</v>
      </c>
      <c r="E337" s="79" t="s">
        <v>878</v>
      </c>
      <c r="F337" s="78" t="s">
        <v>382</v>
      </c>
      <c r="G337" s="72">
        <v>42522</v>
      </c>
      <c r="H337" s="78" t="s">
        <v>1569</v>
      </c>
      <c r="I337" s="78" t="s">
        <v>1571</v>
      </c>
      <c r="J337" s="79" t="s">
        <v>898</v>
      </c>
      <c r="K337" s="73">
        <v>2840843.56</v>
      </c>
      <c r="L337" s="73">
        <v>132572.68999999994</v>
      </c>
      <c r="M337" s="73">
        <v>2708270.87</v>
      </c>
    </row>
    <row r="338" spans="2:13" ht="27.4" customHeight="1">
      <c r="B338" s="68" t="s">
        <v>384</v>
      </c>
      <c r="C338" s="69">
        <v>120409</v>
      </c>
      <c r="D338" s="70">
        <v>322311</v>
      </c>
      <c r="E338" s="79" t="s">
        <v>878</v>
      </c>
      <c r="F338" s="78" t="s">
        <v>382</v>
      </c>
      <c r="G338" s="72">
        <v>42522</v>
      </c>
      <c r="H338" s="78" t="s">
        <v>1569</v>
      </c>
      <c r="I338" s="78" t="s">
        <v>1571</v>
      </c>
      <c r="J338" s="79" t="s">
        <v>898</v>
      </c>
      <c r="K338" s="73">
        <v>2840843.56</v>
      </c>
      <c r="L338" s="73">
        <v>132572.68999999994</v>
      </c>
      <c r="M338" s="73">
        <v>2708270.87</v>
      </c>
    </row>
    <row r="339" spans="2:13" ht="27.4" customHeight="1">
      <c r="B339" s="68" t="s">
        <v>385</v>
      </c>
      <c r="C339" s="69">
        <v>120409</v>
      </c>
      <c r="D339" s="70">
        <v>322311</v>
      </c>
      <c r="E339" s="79" t="s">
        <v>878</v>
      </c>
      <c r="F339" s="78" t="s">
        <v>382</v>
      </c>
      <c r="G339" s="72">
        <v>42522</v>
      </c>
      <c r="H339" s="78" t="s">
        <v>1569</v>
      </c>
      <c r="I339" s="78" t="s">
        <v>1571</v>
      </c>
      <c r="J339" s="79" t="s">
        <v>898</v>
      </c>
      <c r="K339" s="73">
        <v>2840843.56</v>
      </c>
      <c r="L339" s="73">
        <v>132572.68999999994</v>
      </c>
      <c r="M339" s="73">
        <v>2708270.87</v>
      </c>
    </row>
    <row r="340" spans="2:13" ht="27.4" customHeight="1">
      <c r="B340" s="68" t="s">
        <v>386</v>
      </c>
      <c r="C340" s="69">
        <v>120409</v>
      </c>
      <c r="D340" s="70">
        <v>322311</v>
      </c>
      <c r="E340" s="79" t="s">
        <v>878</v>
      </c>
      <c r="F340" s="78" t="s">
        <v>382</v>
      </c>
      <c r="G340" s="72">
        <v>42522</v>
      </c>
      <c r="H340" s="78" t="s">
        <v>1569</v>
      </c>
      <c r="I340" s="78" t="s">
        <v>1571</v>
      </c>
      <c r="J340" s="79" t="s">
        <v>898</v>
      </c>
      <c r="K340" s="73">
        <v>2840843.56</v>
      </c>
      <c r="L340" s="73">
        <v>132572.68999999994</v>
      </c>
      <c r="M340" s="73">
        <v>2708270.87</v>
      </c>
    </row>
    <row r="341" spans="2:13" ht="27.4" customHeight="1">
      <c r="B341" s="68" t="s">
        <v>387</v>
      </c>
      <c r="C341" s="69">
        <v>120409</v>
      </c>
      <c r="D341" s="70">
        <v>322311</v>
      </c>
      <c r="E341" s="79" t="s">
        <v>878</v>
      </c>
      <c r="F341" s="78" t="s">
        <v>382</v>
      </c>
      <c r="G341" s="72">
        <v>42522</v>
      </c>
      <c r="H341" s="78" t="s">
        <v>1569</v>
      </c>
      <c r="I341" s="78" t="s">
        <v>1571</v>
      </c>
      <c r="J341" s="79" t="s">
        <v>898</v>
      </c>
      <c r="K341" s="73">
        <v>2840843.56</v>
      </c>
      <c r="L341" s="73">
        <v>132572.68999999994</v>
      </c>
      <c r="M341" s="73">
        <v>2708270.87</v>
      </c>
    </row>
    <row r="342" spans="2:13" ht="27.4" customHeight="1">
      <c r="B342" s="68" t="s">
        <v>388</v>
      </c>
      <c r="C342" s="69">
        <v>120409</v>
      </c>
      <c r="D342" s="70">
        <v>322311</v>
      </c>
      <c r="E342" s="79" t="s">
        <v>878</v>
      </c>
      <c r="F342" s="78" t="s">
        <v>382</v>
      </c>
      <c r="G342" s="72">
        <v>42522</v>
      </c>
      <c r="H342" s="78" t="s">
        <v>1569</v>
      </c>
      <c r="I342" s="78" t="s">
        <v>1571</v>
      </c>
      <c r="J342" s="79" t="s">
        <v>898</v>
      </c>
      <c r="K342" s="73">
        <v>2840843.56</v>
      </c>
      <c r="L342" s="73">
        <v>132572.68999999994</v>
      </c>
      <c r="M342" s="73">
        <v>2708270.87</v>
      </c>
    </row>
    <row r="343" spans="2:13" ht="27.4" customHeight="1">
      <c r="B343" s="68" t="s">
        <v>389</v>
      </c>
      <c r="C343" s="69">
        <v>120409</v>
      </c>
      <c r="D343" s="70">
        <v>322311</v>
      </c>
      <c r="E343" s="79" t="s">
        <v>878</v>
      </c>
      <c r="F343" s="78" t="s">
        <v>382</v>
      </c>
      <c r="G343" s="72">
        <v>42522</v>
      </c>
      <c r="H343" s="78" t="s">
        <v>1569</v>
      </c>
      <c r="I343" s="78" t="s">
        <v>1571</v>
      </c>
      <c r="J343" s="79" t="s">
        <v>898</v>
      </c>
      <c r="K343" s="73">
        <v>2840843.56</v>
      </c>
      <c r="L343" s="73">
        <v>132572.68999999994</v>
      </c>
      <c r="M343" s="73">
        <v>2708270.87</v>
      </c>
    </row>
    <row r="344" spans="2:13" ht="27.4" customHeight="1">
      <c r="B344" s="68" t="s">
        <v>390</v>
      </c>
      <c r="C344" s="69">
        <v>120409</v>
      </c>
      <c r="D344" s="70">
        <v>322311</v>
      </c>
      <c r="E344" s="79" t="s">
        <v>878</v>
      </c>
      <c r="F344" s="78" t="s">
        <v>382</v>
      </c>
      <c r="G344" s="72">
        <v>42522</v>
      </c>
      <c r="H344" s="78" t="s">
        <v>1569</v>
      </c>
      <c r="I344" s="78" t="s">
        <v>1571</v>
      </c>
      <c r="J344" s="79" t="s">
        <v>898</v>
      </c>
      <c r="K344" s="73">
        <v>710210.89</v>
      </c>
      <c r="L344" s="73">
        <v>33143.170000000042</v>
      </c>
      <c r="M344" s="73">
        <v>677067.72</v>
      </c>
    </row>
    <row r="345" spans="2:13" ht="27.4" customHeight="1">
      <c r="B345" s="68" t="s">
        <v>391</v>
      </c>
      <c r="C345" s="69">
        <v>120409</v>
      </c>
      <c r="D345" s="70">
        <v>322311</v>
      </c>
      <c r="E345" s="79" t="s">
        <v>878</v>
      </c>
      <c r="F345" s="78" t="s">
        <v>382</v>
      </c>
      <c r="G345" s="72">
        <v>42522</v>
      </c>
      <c r="H345" s="78" t="s">
        <v>1569</v>
      </c>
      <c r="I345" s="78" t="s">
        <v>1571</v>
      </c>
      <c r="J345" s="79" t="s">
        <v>898</v>
      </c>
      <c r="K345" s="73">
        <v>710210.89</v>
      </c>
      <c r="L345" s="73">
        <v>33143.170000000042</v>
      </c>
      <c r="M345" s="73">
        <v>677067.72</v>
      </c>
    </row>
    <row r="346" spans="2:13" ht="27.4" customHeight="1">
      <c r="B346" s="68" t="s">
        <v>392</v>
      </c>
      <c r="C346" s="69">
        <v>120409</v>
      </c>
      <c r="D346" s="70">
        <v>322311</v>
      </c>
      <c r="E346" s="79" t="s">
        <v>878</v>
      </c>
      <c r="F346" s="78" t="s">
        <v>382</v>
      </c>
      <c r="G346" s="72">
        <v>42522</v>
      </c>
      <c r="H346" s="78" t="s">
        <v>1569</v>
      </c>
      <c r="I346" s="78" t="s">
        <v>1571</v>
      </c>
      <c r="J346" s="79" t="s">
        <v>898</v>
      </c>
      <c r="K346" s="73">
        <v>710210.89</v>
      </c>
      <c r="L346" s="73">
        <v>33143.170000000042</v>
      </c>
      <c r="M346" s="73">
        <v>677067.72</v>
      </c>
    </row>
    <row r="347" spans="2:13" ht="27.4" customHeight="1">
      <c r="B347" s="68" t="s">
        <v>393</v>
      </c>
      <c r="C347" s="69">
        <v>120409</v>
      </c>
      <c r="D347" s="70">
        <v>322311</v>
      </c>
      <c r="E347" s="79" t="s">
        <v>878</v>
      </c>
      <c r="F347" s="78" t="s">
        <v>382</v>
      </c>
      <c r="G347" s="72">
        <v>42522</v>
      </c>
      <c r="H347" s="78" t="s">
        <v>1569</v>
      </c>
      <c r="I347" s="78" t="s">
        <v>1571</v>
      </c>
      <c r="J347" s="79" t="s">
        <v>898</v>
      </c>
      <c r="K347" s="73">
        <v>710210.89</v>
      </c>
      <c r="L347" s="73">
        <v>33143.170000000042</v>
      </c>
      <c r="M347" s="73">
        <v>677067.72</v>
      </c>
    </row>
    <row r="348" spans="2:13" ht="27.4" customHeight="1">
      <c r="B348" s="68" t="s">
        <v>394</v>
      </c>
      <c r="C348" s="69">
        <v>120409</v>
      </c>
      <c r="D348" s="70">
        <v>342503</v>
      </c>
      <c r="E348" s="79" t="s">
        <v>879</v>
      </c>
      <c r="F348" s="71" t="s">
        <v>395</v>
      </c>
      <c r="G348" s="72">
        <v>42704</v>
      </c>
      <c r="H348" s="78" t="s">
        <v>1212</v>
      </c>
      <c r="I348" s="78" t="s">
        <v>1566</v>
      </c>
      <c r="J348" s="79" t="s">
        <v>888</v>
      </c>
      <c r="K348" s="73">
        <v>42911426</v>
      </c>
      <c r="L348" s="73">
        <v>1573418.950000003</v>
      </c>
      <c r="M348" s="73">
        <v>41338007.049999997</v>
      </c>
    </row>
    <row r="349" spans="2:13" ht="27.4" customHeight="1">
      <c r="B349" s="68" t="s">
        <v>396</v>
      </c>
      <c r="C349" s="69">
        <v>120409</v>
      </c>
      <c r="D349" s="70">
        <v>342515</v>
      </c>
      <c r="E349" s="79" t="s">
        <v>879</v>
      </c>
      <c r="F349" s="71" t="s">
        <v>397</v>
      </c>
      <c r="G349" s="72">
        <v>42735</v>
      </c>
      <c r="H349" s="78" t="s">
        <v>1213</v>
      </c>
      <c r="I349" s="78" t="s">
        <v>350</v>
      </c>
      <c r="J349" s="79" t="s">
        <v>887</v>
      </c>
      <c r="K349" s="73">
        <v>276848352.69999999</v>
      </c>
      <c r="L349" s="73">
        <v>32298974.479999989</v>
      </c>
      <c r="M349" s="73">
        <v>244549378.22</v>
      </c>
    </row>
    <row r="350" spans="2:13" ht="27.4" customHeight="1">
      <c r="B350" s="68" t="s">
        <v>398</v>
      </c>
      <c r="C350" s="69">
        <v>120409</v>
      </c>
      <c r="D350" s="70">
        <v>342302</v>
      </c>
      <c r="E350" s="79" t="s">
        <v>879</v>
      </c>
      <c r="F350" s="71" t="s">
        <v>346</v>
      </c>
      <c r="G350" s="72">
        <v>43220</v>
      </c>
      <c r="H350" s="78" t="s">
        <v>1214</v>
      </c>
      <c r="I350" s="78" t="s">
        <v>1564</v>
      </c>
      <c r="J350" s="79" t="s">
        <v>887</v>
      </c>
      <c r="K350" s="73">
        <v>21857369.09</v>
      </c>
      <c r="L350" s="73">
        <v>820736.73000000138</v>
      </c>
      <c r="M350" s="73">
        <v>21036632.359999999</v>
      </c>
    </row>
    <row r="351" spans="2:13" ht="27.4" customHeight="1">
      <c r="B351" s="68" t="s">
        <v>399</v>
      </c>
      <c r="C351" s="69">
        <v>120409</v>
      </c>
      <c r="D351" s="70">
        <v>342503</v>
      </c>
      <c r="E351" s="79" t="s">
        <v>879</v>
      </c>
      <c r="F351" s="71" t="s">
        <v>395</v>
      </c>
      <c r="G351" s="72">
        <v>43220</v>
      </c>
      <c r="H351" s="78" t="s">
        <v>1215</v>
      </c>
      <c r="I351" s="78" t="s">
        <v>1566</v>
      </c>
      <c r="J351" s="79" t="s">
        <v>888</v>
      </c>
      <c r="K351" s="73">
        <v>49230378.799999997</v>
      </c>
      <c r="L351" s="73">
        <v>1148717.700000002</v>
      </c>
      <c r="M351" s="73">
        <v>48081661.099999994</v>
      </c>
    </row>
    <row r="352" spans="2:13" ht="27.4" customHeight="1">
      <c r="B352" s="68" t="s">
        <v>400</v>
      </c>
      <c r="C352" s="69">
        <v>120409</v>
      </c>
      <c r="D352" s="70">
        <v>342503</v>
      </c>
      <c r="E352" s="79" t="s">
        <v>879</v>
      </c>
      <c r="F352" s="71" t="s">
        <v>395</v>
      </c>
      <c r="G352" s="72">
        <v>43220</v>
      </c>
      <c r="H352" s="78" t="s">
        <v>1216</v>
      </c>
      <c r="I352" s="78" t="s">
        <v>1566</v>
      </c>
      <c r="J352" s="79" t="s">
        <v>6</v>
      </c>
      <c r="K352" s="73">
        <v>49230378.799999997</v>
      </c>
      <c r="L352" s="73">
        <v>1148717.71</v>
      </c>
      <c r="M352" s="73">
        <v>48081661.089999996</v>
      </c>
    </row>
    <row r="353" spans="2:13" ht="27.4" customHeight="1">
      <c r="B353" s="68" t="s">
        <v>401</v>
      </c>
      <c r="C353" s="69">
        <v>120499</v>
      </c>
      <c r="D353" s="70">
        <v>342305</v>
      </c>
      <c r="E353" s="79" t="s">
        <v>879</v>
      </c>
      <c r="F353" s="71" t="s">
        <v>157</v>
      </c>
      <c r="G353" s="72">
        <v>41394</v>
      </c>
      <c r="H353" s="78" t="s">
        <v>1217</v>
      </c>
      <c r="I353" s="78" t="s">
        <v>1558</v>
      </c>
      <c r="J353" s="79" t="s">
        <v>887</v>
      </c>
      <c r="K353" s="73">
        <v>4735160.5599999996</v>
      </c>
      <c r="L353" s="73">
        <v>4951131.6499999994</v>
      </c>
      <c r="M353" s="73">
        <v>-215971.08999999985</v>
      </c>
    </row>
    <row r="354" spans="2:13" ht="27.4" customHeight="1">
      <c r="B354" s="68" t="s">
        <v>402</v>
      </c>
      <c r="C354" s="69">
        <v>120499</v>
      </c>
      <c r="D354" s="70">
        <v>322311</v>
      </c>
      <c r="E354" s="79" t="s">
        <v>878</v>
      </c>
      <c r="F354" s="71" t="s">
        <v>157</v>
      </c>
      <c r="G354" s="72">
        <v>42278</v>
      </c>
      <c r="H354" s="78" t="s">
        <v>1218</v>
      </c>
      <c r="I354" s="78" t="s">
        <v>1558</v>
      </c>
      <c r="J354" s="79" t="s">
        <v>898</v>
      </c>
      <c r="K354" s="73">
        <v>7855767.6500000004</v>
      </c>
      <c r="L354" s="73">
        <v>7419336.1699999999</v>
      </c>
      <c r="M354" s="73">
        <v>436431.48000000045</v>
      </c>
    </row>
    <row r="355" spans="2:13" ht="27.4" customHeight="1">
      <c r="B355" s="68" t="s">
        <v>403</v>
      </c>
      <c r="C355" s="69">
        <v>120499</v>
      </c>
      <c r="D355" s="70">
        <v>344208</v>
      </c>
      <c r="E355" s="79" t="s">
        <v>879</v>
      </c>
      <c r="F355" s="71" t="s">
        <v>159</v>
      </c>
      <c r="G355" s="72">
        <v>36525</v>
      </c>
      <c r="H355" s="78" t="s">
        <v>1219</v>
      </c>
      <c r="I355" s="78" t="s">
        <v>1559</v>
      </c>
      <c r="J355" s="79" t="s">
        <v>888</v>
      </c>
      <c r="K355" s="73">
        <v>35479904</v>
      </c>
      <c r="L355" s="73">
        <v>10207045.199999999</v>
      </c>
      <c r="M355" s="73">
        <v>25272858.800000001</v>
      </c>
    </row>
    <row r="356" spans="2:13" ht="27.4" customHeight="1">
      <c r="B356" s="68" t="s">
        <v>404</v>
      </c>
      <c r="C356" s="69">
        <v>120499</v>
      </c>
      <c r="D356" s="70">
        <v>344208</v>
      </c>
      <c r="E356" s="79" t="s">
        <v>879</v>
      </c>
      <c r="F356" s="71" t="s">
        <v>405</v>
      </c>
      <c r="G356" s="72">
        <v>36525</v>
      </c>
      <c r="H356" s="78" t="s">
        <v>1220</v>
      </c>
      <c r="I356" s="78" t="s">
        <v>405</v>
      </c>
      <c r="J356" s="79" t="s">
        <v>888</v>
      </c>
      <c r="K356" s="73">
        <v>412378282.86000001</v>
      </c>
      <c r="L356" s="73">
        <v>83408100.840000004</v>
      </c>
      <c r="M356" s="73">
        <v>328970182.01999998</v>
      </c>
    </row>
    <row r="357" spans="2:13" ht="27.4" customHeight="1">
      <c r="B357" s="68" t="s">
        <v>406</v>
      </c>
      <c r="C357" s="69">
        <v>120499</v>
      </c>
      <c r="D357" s="70">
        <v>344208</v>
      </c>
      <c r="E357" s="79" t="s">
        <v>879</v>
      </c>
      <c r="F357" s="71" t="s">
        <v>159</v>
      </c>
      <c r="G357" s="72">
        <v>36525</v>
      </c>
      <c r="H357" s="78" t="s">
        <v>1221</v>
      </c>
      <c r="I357" s="78" t="s">
        <v>1559</v>
      </c>
      <c r="J357" s="79" t="s">
        <v>888</v>
      </c>
      <c r="K357" s="73">
        <v>18758851.98</v>
      </c>
      <c r="L357" s="73">
        <v>4780571.9400000004</v>
      </c>
      <c r="M357" s="73">
        <v>13978280.039999999</v>
      </c>
    </row>
    <row r="358" spans="2:13" ht="27.4" customHeight="1">
      <c r="B358" s="68" t="s">
        <v>407</v>
      </c>
      <c r="C358" s="69">
        <v>120499</v>
      </c>
      <c r="D358" s="70">
        <v>342503</v>
      </c>
      <c r="E358" s="79" t="s">
        <v>879</v>
      </c>
      <c r="F358" s="71" t="s">
        <v>157</v>
      </c>
      <c r="G358" s="72">
        <v>36525</v>
      </c>
      <c r="H358" s="78" t="s">
        <v>1222</v>
      </c>
      <c r="I358" s="78" t="s">
        <v>1558</v>
      </c>
      <c r="J358" s="79" t="s">
        <v>888</v>
      </c>
      <c r="K358" s="73">
        <v>1328347.8500000001</v>
      </c>
      <c r="L358" s="73">
        <v>1287488.2000000002</v>
      </c>
      <c r="M358" s="73">
        <v>40859.649999999907</v>
      </c>
    </row>
    <row r="359" spans="2:13" ht="27.4" customHeight="1">
      <c r="B359" s="68" t="s">
        <v>408</v>
      </c>
      <c r="C359" s="69">
        <v>120499</v>
      </c>
      <c r="D359" s="70">
        <v>335309</v>
      </c>
      <c r="E359" s="79" t="s">
        <v>877</v>
      </c>
      <c r="F359" s="71" t="s">
        <v>159</v>
      </c>
      <c r="G359" s="72">
        <v>27912</v>
      </c>
      <c r="H359" s="78" t="s">
        <v>1223</v>
      </c>
      <c r="I359" s="78" t="s">
        <v>1559</v>
      </c>
      <c r="J359" s="79" t="s">
        <v>888</v>
      </c>
      <c r="K359" s="73">
        <v>1182629.4099999999</v>
      </c>
      <c r="L359" s="73">
        <v>304706.92999999993</v>
      </c>
      <c r="M359" s="73">
        <v>877922.48</v>
      </c>
    </row>
    <row r="360" spans="2:13" ht="27.4" customHeight="1">
      <c r="B360" s="68" t="s">
        <v>409</v>
      </c>
      <c r="C360" s="69">
        <v>120499</v>
      </c>
      <c r="D360" s="70">
        <v>343203</v>
      </c>
      <c r="E360" s="79" t="s">
        <v>879</v>
      </c>
      <c r="F360" s="71" t="s">
        <v>159</v>
      </c>
      <c r="G360" s="72">
        <v>41274</v>
      </c>
      <c r="H360" s="78" t="s">
        <v>1224</v>
      </c>
      <c r="I360" s="78" t="s">
        <v>1559</v>
      </c>
      <c r="J360" s="79" t="s">
        <v>888</v>
      </c>
      <c r="K360" s="73">
        <v>10441491.450000003</v>
      </c>
      <c r="L360" s="73">
        <v>8817295.700000003</v>
      </c>
      <c r="M360" s="73">
        <v>1624195.75</v>
      </c>
    </row>
    <row r="361" spans="2:13" ht="27.4" customHeight="1">
      <c r="B361" s="68" t="s">
        <v>410</v>
      </c>
      <c r="C361" s="69">
        <v>120499</v>
      </c>
      <c r="D361" s="70">
        <v>342503</v>
      </c>
      <c r="E361" s="79" t="s">
        <v>879</v>
      </c>
      <c r="F361" s="71" t="s">
        <v>159</v>
      </c>
      <c r="G361" s="72">
        <v>32478</v>
      </c>
      <c r="H361" s="78" t="s">
        <v>1225</v>
      </c>
      <c r="I361" s="78" t="s">
        <v>1559</v>
      </c>
      <c r="J361" s="79" t="s">
        <v>888</v>
      </c>
      <c r="K361" s="73">
        <v>1383369.3900000001</v>
      </c>
      <c r="L361" s="73">
        <v>159356.59000000008</v>
      </c>
      <c r="M361" s="73">
        <v>1224012.8</v>
      </c>
    </row>
    <row r="362" spans="2:13" ht="27.4" customHeight="1">
      <c r="B362" s="68" t="s">
        <v>411</v>
      </c>
      <c r="C362" s="69">
        <v>120499</v>
      </c>
      <c r="D362" s="70">
        <v>342503</v>
      </c>
      <c r="E362" s="79" t="s">
        <v>879</v>
      </c>
      <c r="F362" s="71" t="s">
        <v>157</v>
      </c>
      <c r="G362" s="72">
        <v>32112</v>
      </c>
      <c r="H362" s="78" t="s">
        <v>1226</v>
      </c>
      <c r="I362" s="78" t="s">
        <v>1558</v>
      </c>
      <c r="J362" s="79" t="s">
        <v>888</v>
      </c>
      <c r="K362" s="73">
        <v>779491.96</v>
      </c>
      <c r="L362" s="73">
        <v>320758.17</v>
      </c>
      <c r="M362" s="73">
        <v>458733.79</v>
      </c>
    </row>
    <row r="363" spans="2:13" ht="27.4" customHeight="1">
      <c r="B363" s="68" t="s">
        <v>412</v>
      </c>
      <c r="C363" s="69">
        <v>120499</v>
      </c>
      <c r="D363" s="70">
        <v>342100</v>
      </c>
      <c r="E363" s="79" t="s">
        <v>879</v>
      </c>
      <c r="F363" s="71" t="s">
        <v>159</v>
      </c>
      <c r="G363" s="72">
        <v>35064</v>
      </c>
      <c r="H363" s="78" t="s">
        <v>1227</v>
      </c>
      <c r="I363" s="78" t="s">
        <v>1559</v>
      </c>
      <c r="J363" s="79" t="s">
        <v>888</v>
      </c>
      <c r="K363" s="73">
        <v>18103833.84</v>
      </c>
      <c r="L363" s="73">
        <v>2151228.6700000018</v>
      </c>
      <c r="M363" s="73">
        <v>15952605.169999998</v>
      </c>
    </row>
    <row r="364" spans="2:13" ht="27.4" customHeight="1">
      <c r="B364" s="68" t="s">
        <v>413</v>
      </c>
      <c r="C364" s="69">
        <v>120499</v>
      </c>
      <c r="D364" s="70">
        <v>335309</v>
      </c>
      <c r="E364" s="79" t="s">
        <v>877</v>
      </c>
      <c r="F364" s="71" t="s">
        <v>159</v>
      </c>
      <c r="G364" s="72">
        <v>27912</v>
      </c>
      <c r="H364" s="78" t="s">
        <v>1228</v>
      </c>
      <c r="I364" s="78" t="s">
        <v>1559</v>
      </c>
      <c r="J364" s="79" t="s">
        <v>888</v>
      </c>
      <c r="K364" s="73">
        <v>1161169.28</v>
      </c>
      <c r="L364" s="73">
        <v>299177.70999999996</v>
      </c>
      <c r="M364" s="73">
        <v>861991.57000000007</v>
      </c>
    </row>
    <row r="365" spans="2:13" ht="27.4" customHeight="1">
      <c r="B365" s="68" t="s">
        <v>414</v>
      </c>
      <c r="C365" s="69">
        <v>120499</v>
      </c>
      <c r="D365" s="70">
        <v>341101</v>
      </c>
      <c r="E365" s="79" t="s">
        <v>879</v>
      </c>
      <c r="F365" s="71" t="s">
        <v>415</v>
      </c>
      <c r="G365" s="72">
        <v>42278</v>
      </c>
      <c r="H365" s="78" t="s">
        <v>1229</v>
      </c>
      <c r="I365" s="78" t="s">
        <v>1572</v>
      </c>
      <c r="J365" s="79" t="s">
        <v>888</v>
      </c>
      <c r="K365" s="73">
        <v>2155241.11</v>
      </c>
      <c r="L365" s="73">
        <v>226168.17999999993</v>
      </c>
      <c r="M365" s="73">
        <v>1929072.93</v>
      </c>
    </row>
    <row r="366" spans="2:13" ht="27.4" customHeight="1">
      <c r="B366" s="68" t="s">
        <v>416</v>
      </c>
      <c r="C366" s="69">
        <v>120499</v>
      </c>
      <c r="D366" s="70">
        <v>342503</v>
      </c>
      <c r="E366" s="79" t="s">
        <v>879</v>
      </c>
      <c r="F366" s="71" t="s">
        <v>159</v>
      </c>
      <c r="G366" s="72">
        <v>40755</v>
      </c>
      <c r="H366" s="78" t="s">
        <v>1230</v>
      </c>
      <c r="I366" s="78" t="s">
        <v>1559</v>
      </c>
      <c r="J366" s="79" t="s">
        <v>888</v>
      </c>
      <c r="K366" s="73">
        <v>11353342.01</v>
      </c>
      <c r="L366" s="73">
        <v>1593192.3800000006</v>
      </c>
      <c r="M366" s="73">
        <v>9760149.629999999</v>
      </c>
    </row>
    <row r="367" spans="2:13" ht="27.4" customHeight="1">
      <c r="B367" s="68" t="s">
        <v>417</v>
      </c>
      <c r="C367" s="69">
        <v>120499</v>
      </c>
      <c r="D367" s="70">
        <v>342505</v>
      </c>
      <c r="E367" s="79" t="s">
        <v>879</v>
      </c>
      <c r="F367" s="71" t="s">
        <v>157</v>
      </c>
      <c r="G367" s="72">
        <v>31107</v>
      </c>
      <c r="H367" s="78" t="s">
        <v>1231</v>
      </c>
      <c r="I367" s="78" t="s">
        <v>1558</v>
      </c>
      <c r="J367" s="79" t="s">
        <v>888</v>
      </c>
      <c r="K367" s="73">
        <v>14596652.57</v>
      </c>
      <c r="L367" s="73">
        <v>8450138.1699999999</v>
      </c>
      <c r="M367" s="73">
        <v>6146514.4000000004</v>
      </c>
    </row>
    <row r="368" spans="2:13" ht="27.4" customHeight="1">
      <c r="B368" s="68" t="s">
        <v>418</v>
      </c>
      <c r="C368" s="69">
        <v>120499</v>
      </c>
      <c r="D368" s="70">
        <v>342503</v>
      </c>
      <c r="E368" s="79" t="s">
        <v>879</v>
      </c>
      <c r="F368" s="71" t="s">
        <v>157</v>
      </c>
      <c r="G368" s="72">
        <v>31778</v>
      </c>
      <c r="H368" s="78" t="s">
        <v>1232</v>
      </c>
      <c r="I368" s="78" t="s">
        <v>1558</v>
      </c>
      <c r="J368" s="79" t="s">
        <v>888</v>
      </c>
      <c r="K368" s="73">
        <v>5488237.5900000008</v>
      </c>
      <c r="L368" s="73">
        <v>4957227.4799999995</v>
      </c>
      <c r="M368" s="73">
        <v>531010.11000000127</v>
      </c>
    </row>
    <row r="369" spans="2:13" ht="27.4" customHeight="1">
      <c r="B369" s="68" t="s">
        <v>419</v>
      </c>
      <c r="C369" s="69">
        <v>120499</v>
      </c>
      <c r="D369" s="70">
        <v>342503</v>
      </c>
      <c r="E369" s="79" t="s">
        <v>879</v>
      </c>
      <c r="F369" s="71" t="s">
        <v>157</v>
      </c>
      <c r="G369" s="72">
        <v>40999</v>
      </c>
      <c r="H369" s="78" t="s">
        <v>1233</v>
      </c>
      <c r="I369" s="78" t="s">
        <v>1558</v>
      </c>
      <c r="J369" s="79" t="s">
        <v>888</v>
      </c>
      <c r="K369" s="73">
        <v>22235047.550000001</v>
      </c>
      <c r="L369" s="73">
        <v>5575985.3999999985</v>
      </c>
      <c r="M369" s="73">
        <v>16659062.150000002</v>
      </c>
    </row>
    <row r="370" spans="2:13" ht="27.4" customHeight="1">
      <c r="B370" s="68" t="s">
        <v>420</v>
      </c>
      <c r="C370" s="69">
        <v>120499</v>
      </c>
      <c r="D370" s="70">
        <v>342503</v>
      </c>
      <c r="E370" s="79" t="s">
        <v>879</v>
      </c>
      <c r="F370" s="71" t="s">
        <v>159</v>
      </c>
      <c r="G370" s="72">
        <v>36159</v>
      </c>
      <c r="H370" s="78" t="s">
        <v>1234</v>
      </c>
      <c r="I370" s="78" t="s">
        <v>1559</v>
      </c>
      <c r="J370" s="79" t="s">
        <v>888</v>
      </c>
      <c r="K370" s="73">
        <v>40416135.549999997</v>
      </c>
      <c r="L370" s="73">
        <v>4356502.7299999949</v>
      </c>
      <c r="M370" s="73">
        <v>36059632.82</v>
      </c>
    </row>
    <row r="371" spans="2:13" ht="27.4" customHeight="1">
      <c r="B371" s="68" t="s">
        <v>421</v>
      </c>
      <c r="C371" s="69">
        <v>120499</v>
      </c>
      <c r="D371" s="70">
        <v>341100</v>
      </c>
      <c r="E371" s="79" t="s">
        <v>879</v>
      </c>
      <c r="F371" s="71" t="s">
        <v>157</v>
      </c>
      <c r="G371" s="72">
        <v>31778</v>
      </c>
      <c r="H371" s="78" t="s">
        <v>1235</v>
      </c>
      <c r="I371" s="78" t="s">
        <v>1558</v>
      </c>
      <c r="J371" s="79" t="s">
        <v>888</v>
      </c>
      <c r="K371" s="73">
        <v>4481182.87</v>
      </c>
      <c r="L371" s="73">
        <v>1850860.1900000002</v>
      </c>
      <c r="M371" s="73">
        <v>2630322.6799999997</v>
      </c>
    </row>
    <row r="372" spans="2:13" ht="27.4" customHeight="1">
      <c r="B372" s="68" t="s">
        <v>422</v>
      </c>
      <c r="C372" s="69">
        <v>120499</v>
      </c>
      <c r="D372" s="70">
        <v>341100</v>
      </c>
      <c r="E372" s="79" t="s">
        <v>879</v>
      </c>
      <c r="F372" s="71" t="s">
        <v>405</v>
      </c>
      <c r="G372" s="72">
        <v>38533</v>
      </c>
      <c r="H372" s="78" t="s">
        <v>1236</v>
      </c>
      <c r="I372" s="78" t="s">
        <v>405</v>
      </c>
      <c r="J372" s="79" t="s">
        <v>888</v>
      </c>
      <c r="K372" s="73">
        <v>135222255.13</v>
      </c>
      <c r="L372" s="73">
        <v>15017465.029999994</v>
      </c>
      <c r="M372" s="73">
        <v>120204790.09999999</v>
      </c>
    </row>
    <row r="373" spans="2:13" ht="27.4" customHeight="1">
      <c r="B373" s="68" t="s">
        <v>423</v>
      </c>
      <c r="C373" s="69">
        <v>120499</v>
      </c>
      <c r="D373" s="70">
        <v>341100</v>
      </c>
      <c r="E373" s="79" t="s">
        <v>879</v>
      </c>
      <c r="F373" s="71" t="s">
        <v>157</v>
      </c>
      <c r="G373" s="72">
        <v>42278</v>
      </c>
      <c r="H373" s="78" t="s">
        <v>1237</v>
      </c>
      <c r="I373" s="78" t="s">
        <v>1558</v>
      </c>
      <c r="J373" s="79" t="s">
        <v>888</v>
      </c>
      <c r="K373" s="73">
        <v>5274787.58</v>
      </c>
      <c r="L373" s="73">
        <v>4981743.88</v>
      </c>
      <c r="M373" s="73">
        <v>293043.70000000019</v>
      </c>
    </row>
    <row r="374" spans="2:13" ht="27.4" customHeight="1">
      <c r="B374" s="68" t="s">
        <v>424</v>
      </c>
      <c r="C374" s="69">
        <v>120499</v>
      </c>
      <c r="D374" s="70">
        <v>341100</v>
      </c>
      <c r="E374" s="79" t="s">
        <v>879</v>
      </c>
      <c r="F374" s="71" t="s">
        <v>159</v>
      </c>
      <c r="G374" s="72">
        <v>30926</v>
      </c>
      <c r="H374" s="78" t="s">
        <v>1238</v>
      </c>
      <c r="I374" s="78" t="s">
        <v>1559</v>
      </c>
      <c r="J374" s="79" t="s">
        <v>888</v>
      </c>
      <c r="K374" s="73">
        <v>1858627.78</v>
      </c>
      <c r="L374" s="73">
        <v>828194.85000000009</v>
      </c>
      <c r="M374" s="73">
        <v>1030432.9299999999</v>
      </c>
    </row>
    <row r="375" spans="2:13" ht="27.4" customHeight="1">
      <c r="B375" s="68" t="s">
        <v>425</v>
      </c>
      <c r="C375" s="69">
        <v>120499</v>
      </c>
      <c r="D375" s="70">
        <v>341101</v>
      </c>
      <c r="E375" s="79" t="s">
        <v>879</v>
      </c>
      <c r="F375" s="71" t="s">
        <v>159</v>
      </c>
      <c r="G375" s="72">
        <v>32478</v>
      </c>
      <c r="H375" s="78" t="s">
        <v>1239</v>
      </c>
      <c r="I375" s="78" t="s">
        <v>1559</v>
      </c>
      <c r="J375" s="79" t="s">
        <v>888</v>
      </c>
      <c r="K375" s="73">
        <v>776880.36</v>
      </c>
      <c r="L375" s="73">
        <v>148382.67000000004</v>
      </c>
      <c r="M375" s="73">
        <v>628497.68999999994</v>
      </c>
    </row>
    <row r="376" spans="2:13" ht="27.4" customHeight="1">
      <c r="B376" s="68" t="s">
        <v>426</v>
      </c>
      <c r="C376" s="69">
        <v>120499</v>
      </c>
      <c r="D376" s="70">
        <v>342503</v>
      </c>
      <c r="E376" s="79" t="s">
        <v>879</v>
      </c>
      <c r="F376" s="71" t="s">
        <v>157</v>
      </c>
      <c r="G376" s="72">
        <v>29099</v>
      </c>
      <c r="H376" s="78" t="s">
        <v>1240</v>
      </c>
      <c r="I376" s="78" t="s">
        <v>1558</v>
      </c>
      <c r="J376" s="79" t="s">
        <v>888</v>
      </c>
      <c r="K376" s="73">
        <v>558030.75</v>
      </c>
      <c r="L376" s="73">
        <v>395271.80000000005</v>
      </c>
      <c r="M376" s="73">
        <v>162758.94999999995</v>
      </c>
    </row>
    <row r="377" spans="2:13" ht="27.4" customHeight="1">
      <c r="B377" s="68" t="s">
        <v>427</v>
      </c>
      <c r="C377" s="69">
        <v>120499</v>
      </c>
      <c r="D377" s="70">
        <v>341100</v>
      </c>
      <c r="E377" s="79" t="s">
        <v>879</v>
      </c>
      <c r="F377" s="71" t="s">
        <v>157</v>
      </c>
      <c r="G377" s="72">
        <v>42278</v>
      </c>
      <c r="H377" s="78" t="s">
        <v>1241</v>
      </c>
      <c r="I377" s="78" t="s">
        <v>1558</v>
      </c>
      <c r="J377" s="79" t="s">
        <v>888</v>
      </c>
      <c r="K377" s="73">
        <v>913843.96</v>
      </c>
      <c r="L377" s="73">
        <v>863074.90999999992</v>
      </c>
      <c r="M377" s="73">
        <v>50769.050000000047</v>
      </c>
    </row>
    <row r="378" spans="2:13" ht="27.4" customHeight="1">
      <c r="B378" s="68" t="s">
        <v>428</v>
      </c>
      <c r="C378" s="69">
        <v>120499</v>
      </c>
      <c r="D378" s="70">
        <v>335309</v>
      </c>
      <c r="E378" s="79" t="s">
        <v>877</v>
      </c>
      <c r="F378" s="71" t="s">
        <v>159</v>
      </c>
      <c r="G378" s="72">
        <v>27912</v>
      </c>
      <c r="H378" s="78" t="s">
        <v>1242</v>
      </c>
      <c r="I378" s="78" t="s">
        <v>1559</v>
      </c>
      <c r="J378" s="79" t="s">
        <v>888</v>
      </c>
      <c r="K378" s="73">
        <v>904095.11</v>
      </c>
      <c r="L378" s="73">
        <v>232942.01999999993</v>
      </c>
      <c r="M378" s="73">
        <v>671153.09000000008</v>
      </c>
    </row>
    <row r="379" spans="2:13" ht="27.4" customHeight="1">
      <c r="B379" s="68" t="s">
        <v>429</v>
      </c>
      <c r="C379" s="69">
        <v>120499</v>
      </c>
      <c r="D379" s="70">
        <v>342503</v>
      </c>
      <c r="E379" s="79" t="s">
        <v>879</v>
      </c>
      <c r="F379" s="71" t="s">
        <v>157</v>
      </c>
      <c r="G379" s="72">
        <v>42278</v>
      </c>
      <c r="H379" s="78" t="s">
        <v>1243</v>
      </c>
      <c r="I379" s="78" t="s">
        <v>1558</v>
      </c>
      <c r="J379" s="79" t="s">
        <v>888</v>
      </c>
      <c r="K379" s="73">
        <v>3679363.95</v>
      </c>
      <c r="L379" s="73">
        <v>3474954.9000000004</v>
      </c>
      <c r="M379" s="73">
        <v>204409.04999999981</v>
      </c>
    </row>
    <row r="380" spans="2:13" ht="27.4" customHeight="1">
      <c r="B380" s="68" t="s">
        <v>430</v>
      </c>
      <c r="C380" s="69">
        <v>120499</v>
      </c>
      <c r="D380" s="70">
        <v>342503</v>
      </c>
      <c r="E380" s="79" t="s">
        <v>879</v>
      </c>
      <c r="F380" s="71" t="s">
        <v>159</v>
      </c>
      <c r="G380" s="72">
        <v>35794</v>
      </c>
      <c r="H380" s="78" t="s">
        <v>1244</v>
      </c>
      <c r="I380" s="78" t="s">
        <v>1559</v>
      </c>
      <c r="J380" s="79" t="s">
        <v>888</v>
      </c>
      <c r="K380" s="73">
        <v>2227669.2599999998</v>
      </c>
      <c r="L380" s="73">
        <v>684964.79999999993</v>
      </c>
      <c r="M380" s="73">
        <v>1542704.46</v>
      </c>
    </row>
    <row r="381" spans="2:13" ht="27.4" customHeight="1">
      <c r="B381" s="68" t="s">
        <v>431</v>
      </c>
      <c r="C381" s="69">
        <v>120499</v>
      </c>
      <c r="D381" s="70">
        <v>342503</v>
      </c>
      <c r="E381" s="79" t="s">
        <v>879</v>
      </c>
      <c r="F381" s="71" t="s">
        <v>157</v>
      </c>
      <c r="G381" s="72">
        <v>42278</v>
      </c>
      <c r="H381" s="78" t="s">
        <v>1245</v>
      </c>
      <c r="I381" s="78" t="s">
        <v>1558</v>
      </c>
      <c r="J381" s="79" t="s">
        <v>888</v>
      </c>
      <c r="K381" s="73">
        <v>1335679.6000000001</v>
      </c>
      <c r="L381" s="73">
        <v>1261475.23</v>
      </c>
      <c r="M381" s="73">
        <v>74204.370000000112</v>
      </c>
    </row>
    <row r="382" spans="2:13" ht="27.4" customHeight="1">
      <c r="B382" s="68" t="s">
        <v>432</v>
      </c>
      <c r="C382" s="69">
        <v>120499</v>
      </c>
      <c r="D382" s="70">
        <v>321101</v>
      </c>
      <c r="E382" s="79" t="s">
        <v>878</v>
      </c>
      <c r="F382" s="71" t="s">
        <v>168</v>
      </c>
      <c r="G382" s="72">
        <v>41333</v>
      </c>
      <c r="H382" s="78" t="s">
        <v>1246</v>
      </c>
      <c r="I382" s="78" t="s">
        <v>1560</v>
      </c>
      <c r="J382" s="79" t="s">
        <v>888</v>
      </c>
      <c r="K382" s="73">
        <v>28837167.239999998</v>
      </c>
      <c r="L382" s="73">
        <v>2957539.6699999981</v>
      </c>
      <c r="M382" s="73">
        <v>25879627.57</v>
      </c>
    </row>
    <row r="383" spans="2:13" ht="27.4" customHeight="1">
      <c r="B383" s="68" t="s">
        <v>433</v>
      </c>
      <c r="C383" s="69">
        <v>120499</v>
      </c>
      <c r="D383" s="70">
        <v>342503</v>
      </c>
      <c r="E383" s="79" t="s">
        <v>879</v>
      </c>
      <c r="F383" s="71" t="s">
        <v>434</v>
      </c>
      <c r="G383" s="72">
        <v>40755</v>
      </c>
      <c r="H383" s="78" t="s">
        <v>1247</v>
      </c>
      <c r="I383" s="78" t="s">
        <v>1567</v>
      </c>
      <c r="J383" s="79" t="s">
        <v>888</v>
      </c>
      <c r="K383" s="73">
        <v>391631542.40999997</v>
      </c>
      <c r="L383" s="73">
        <v>111019971.34999999</v>
      </c>
      <c r="M383" s="73">
        <v>280611571.05999994</v>
      </c>
    </row>
    <row r="384" spans="2:13" ht="27.4" customHeight="1">
      <c r="B384" s="68" t="s">
        <v>435</v>
      </c>
      <c r="C384" s="69">
        <v>120499</v>
      </c>
      <c r="D384" s="70">
        <v>342302</v>
      </c>
      <c r="E384" s="79" t="s">
        <v>879</v>
      </c>
      <c r="F384" s="71" t="s">
        <v>157</v>
      </c>
      <c r="G384" s="72">
        <v>41243</v>
      </c>
      <c r="H384" s="78" t="s">
        <v>1248</v>
      </c>
      <c r="I384" s="78" t="s">
        <v>1558</v>
      </c>
      <c r="J384" s="79" t="s">
        <v>887</v>
      </c>
      <c r="K384" s="73">
        <v>6647649.1099999994</v>
      </c>
      <c r="L384" s="73">
        <v>5549494.959999999</v>
      </c>
      <c r="M384" s="73">
        <v>1098154.1500000004</v>
      </c>
    </row>
    <row r="385" spans="2:13" ht="27.4" customHeight="1">
      <c r="B385" s="68" t="s">
        <v>436</v>
      </c>
      <c r="C385" s="69">
        <v>120499</v>
      </c>
      <c r="D385" s="70">
        <v>342503</v>
      </c>
      <c r="E385" s="79" t="s">
        <v>879</v>
      </c>
      <c r="F385" s="71" t="s">
        <v>159</v>
      </c>
      <c r="G385" s="72">
        <v>42278</v>
      </c>
      <c r="H385" s="78" t="s">
        <v>1249</v>
      </c>
      <c r="I385" s="78" t="s">
        <v>1559</v>
      </c>
      <c r="J385" s="79" t="s">
        <v>888</v>
      </c>
      <c r="K385" s="73">
        <v>1059849.6599999999</v>
      </c>
      <c r="L385" s="73">
        <v>1000969.1799999999</v>
      </c>
      <c r="M385" s="73">
        <v>58880.479999999981</v>
      </c>
    </row>
    <row r="386" spans="2:13" ht="27.4" customHeight="1">
      <c r="B386" s="68" t="s">
        <v>437</v>
      </c>
      <c r="C386" s="69">
        <v>120499</v>
      </c>
      <c r="D386" s="70">
        <v>342302</v>
      </c>
      <c r="E386" s="79" t="s">
        <v>879</v>
      </c>
      <c r="F386" s="71" t="s">
        <v>157</v>
      </c>
      <c r="G386" s="72">
        <v>41243</v>
      </c>
      <c r="H386" s="78" t="s">
        <v>1250</v>
      </c>
      <c r="I386" s="78" t="s">
        <v>1558</v>
      </c>
      <c r="J386" s="79" t="s">
        <v>887</v>
      </c>
      <c r="K386" s="73">
        <v>4205309.8499999996</v>
      </c>
      <c r="L386" s="73">
        <v>1533544.1600000001</v>
      </c>
      <c r="M386" s="73">
        <v>2671765.6899999995</v>
      </c>
    </row>
    <row r="387" spans="2:13" ht="27.4" customHeight="1">
      <c r="B387" s="68" t="s">
        <v>438</v>
      </c>
      <c r="C387" s="69">
        <v>120499</v>
      </c>
      <c r="D387" s="70">
        <v>335310</v>
      </c>
      <c r="E387" s="79" t="s">
        <v>877</v>
      </c>
      <c r="F387" s="71" t="s">
        <v>157</v>
      </c>
      <c r="G387" s="72">
        <v>34669</v>
      </c>
      <c r="H387" s="78" t="s">
        <v>1251</v>
      </c>
      <c r="I387" s="78" t="s">
        <v>1558</v>
      </c>
      <c r="J387" s="79" t="s">
        <v>887</v>
      </c>
      <c r="K387" s="73">
        <v>2172562.85</v>
      </c>
      <c r="L387" s="73">
        <v>1843401.23</v>
      </c>
      <c r="M387" s="73">
        <v>329161.62000000011</v>
      </c>
    </row>
    <row r="388" spans="2:13" ht="27.4" customHeight="1">
      <c r="B388" s="68" t="s">
        <v>439</v>
      </c>
      <c r="C388" s="69">
        <v>120499</v>
      </c>
      <c r="D388" s="70">
        <v>342302</v>
      </c>
      <c r="E388" s="79" t="s">
        <v>879</v>
      </c>
      <c r="F388" s="71" t="s">
        <v>157</v>
      </c>
      <c r="G388" s="72">
        <v>35064</v>
      </c>
      <c r="H388" s="78" t="s">
        <v>1252</v>
      </c>
      <c r="I388" s="78" t="s">
        <v>1558</v>
      </c>
      <c r="J388" s="79" t="s">
        <v>887</v>
      </c>
      <c r="K388" s="73">
        <v>130075.27</v>
      </c>
      <c r="L388" s="73">
        <v>74140.12000000001</v>
      </c>
      <c r="M388" s="73">
        <v>55935.149999999994</v>
      </c>
    </row>
    <row r="389" spans="2:13" ht="27.4" customHeight="1">
      <c r="B389" s="68" t="s">
        <v>440</v>
      </c>
      <c r="C389" s="69">
        <v>120499</v>
      </c>
      <c r="D389" s="70">
        <v>342302</v>
      </c>
      <c r="E389" s="79" t="s">
        <v>879</v>
      </c>
      <c r="F389" s="71" t="s">
        <v>159</v>
      </c>
      <c r="G389" s="72">
        <v>35064</v>
      </c>
      <c r="H389" s="78" t="s">
        <v>1253</v>
      </c>
      <c r="I389" s="78" t="s">
        <v>1559</v>
      </c>
      <c r="J389" s="79" t="s">
        <v>887</v>
      </c>
      <c r="K389" s="73">
        <v>1417992.78</v>
      </c>
      <c r="L389" s="73">
        <v>138773.76000000007</v>
      </c>
      <c r="M389" s="73">
        <v>1279219.02</v>
      </c>
    </row>
    <row r="390" spans="2:13" ht="27.4" customHeight="1">
      <c r="B390" s="68" t="s">
        <v>441</v>
      </c>
      <c r="C390" s="69">
        <v>120499</v>
      </c>
      <c r="D390" s="70">
        <v>342302</v>
      </c>
      <c r="E390" s="79" t="s">
        <v>879</v>
      </c>
      <c r="F390" s="71" t="s">
        <v>304</v>
      </c>
      <c r="G390" s="72">
        <v>40999</v>
      </c>
      <c r="H390" s="78" t="s">
        <v>1254</v>
      </c>
      <c r="I390" s="78" t="s">
        <v>1562</v>
      </c>
      <c r="J390" s="79" t="s">
        <v>887</v>
      </c>
      <c r="K390" s="73">
        <v>4000168.44</v>
      </c>
      <c r="L390" s="73">
        <v>3408342.79</v>
      </c>
      <c r="M390" s="73">
        <v>591825.64999999991</v>
      </c>
    </row>
    <row r="391" spans="2:13" ht="27.4" customHeight="1">
      <c r="B391" s="68" t="s">
        <v>442</v>
      </c>
      <c r="C391" s="69">
        <v>120499</v>
      </c>
      <c r="D391" s="70">
        <v>342302</v>
      </c>
      <c r="E391" s="79" t="s">
        <v>879</v>
      </c>
      <c r="F391" s="71" t="s">
        <v>304</v>
      </c>
      <c r="G391" s="72">
        <v>40999</v>
      </c>
      <c r="H391" s="78" t="s">
        <v>1255</v>
      </c>
      <c r="I391" s="78" t="s">
        <v>1562</v>
      </c>
      <c r="J391" s="79" t="s">
        <v>887</v>
      </c>
      <c r="K391" s="73">
        <v>5429204.5</v>
      </c>
      <c r="L391" s="73">
        <v>1721939.21</v>
      </c>
      <c r="M391" s="73">
        <v>3707265.29</v>
      </c>
    </row>
    <row r="392" spans="2:13" ht="27.4" customHeight="1">
      <c r="B392" s="68" t="s">
        <v>443</v>
      </c>
      <c r="C392" s="69">
        <v>120499</v>
      </c>
      <c r="D392" s="70">
        <v>342503</v>
      </c>
      <c r="E392" s="79" t="s">
        <v>879</v>
      </c>
      <c r="F392" s="71" t="s">
        <v>157</v>
      </c>
      <c r="G392" s="72">
        <v>42278</v>
      </c>
      <c r="H392" s="78" t="s">
        <v>1256</v>
      </c>
      <c r="I392" s="78" t="s">
        <v>1558</v>
      </c>
      <c r="J392" s="79" t="s">
        <v>888</v>
      </c>
      <c r="K392" s="73">
        <v>4745029.1500000004</v>
      </c>
      <c r="L392" s="73">
        <v>4481416.4800000004</v>
      </c>
      <c r="M392" s="73">
        <v>263612.66999999993</v>
      </c>
    </row>
    <row r="393" spans="2:13" ht="27.4" customHeight="1">
      <c r="B393" s="68" t="s">
        <v>444</v>
      </c>
      <c r="C393" s="69">
        <v>120499</v>
      </c>
      <c r="D393" s="70">
        <v>342302</v>
      </c>
      <c r="E393" s="79" t="s">
        <v>879</v>
      </c>
      <c r="F393" s="71" t="s">
        <v>304</v>
      </c>
      <c r="G393" s="72">
        <v>40999</v>
      </c>
      <c r="H393" s="78" t="s">
        <v>1257</v>
      </c>
      <c r="I393" s="78" t="s">
        <v>1562</v>
      </c>
      <c r="J393" s="79" t="s">
        <v>887</v>
      </c>
      <c r="K393" s="73">
        <v>2804953.05</v>
      </c>
      <c r="L393" s="73">
        <v>828783.33</v>
      </c>
      <c r="M393" s="73">
        <v>1976169.7199999997</v>
      </c>
    </row>
    <row r="394" spans="2:13" ht="27.4" customHeight="1">
      <c r="B394" s="68" t="s">
        <v>445</v>
      </c>
      <c r="C394" s="69">
        <v>120499</v>
      </c>
      <c r="D394" s="70">
        <v>342302</v>
      </c>
      <c r="E394" s="79" t="s">
        <v>879</v>
      </c>
      <c r="F394" s="71" t="s">
        <v>159</v>
      </c>
      <c r="G394" s="72">
        <v>35794</v>
      </c>
      <c r="H394" s="78" t="s">
        <v>1244</v>
      </c>
      <c r="I394" s="78" t="s">
        <v>1559</v>
      </c>
      <c r="J394" s="79" t="s">
        <v>887</v>
      </c>
      <c r="K394" s="73">
        <v>1719871.79</v>
      </c>
      <c r="L394" s="73">
        <v>985020.17</v>
      </c>
      <c r="M394" s="73">
        <v>734851.62</v>
      </c>
    </row>
    <row r="395" spans="2:13" ht="27.4" customHeight="1">
      <c r="B395" s="68" t="s">
        <v>446</v>
      </c>
      <c r="C395" s="69">
        <v>120499</v>
      </c>
      <c r="D395" s="70">
        <v>342302</v>
      </c>
      <c r="E395" s="79" t="s">
        <v>879</v>
      </c>
      <c r="F395" s="71" t="s">
        <v>157</v>
      </c>
      <c r="G395" s="72">
        <v>41243</v>
      </c>
      <c r="H395" s="78" t="s">
        <v>1258</v>
      </c>
      <c r="I395" s="78" t="s">
        <v>1558</v>
      </c>
      <c r="J395" s="79" t="s">
        <v>887</v>
      </c>
      <c r="K395" s="73">
        <v>23752682.77</v>
      </c>
      <c r="L395" s="73">
        <v>6484283.4900000002</v>
      </c>
      <c r="M395" s="73">
        <v>17268399.280000001</v>
      </c>
    </row>
    <row r="396" spans="2:13" ht="27.4" customHeight="1">
      <c r="B396" s="68" t="s">
        <v>447</v>
      </c>
      <c r="C396" s="69">
        <v>120499</v>
      </c>
      <c r="D396" s="70">
        <v>342302</v>
      </c>
      <c r="E396" s="79" t="s">
        <v>879</v>
      </c>
      <c r="F396" s="71" t="s">
        <v>157</v>
      </c>
      <c r="G396" s="72">
        <v>41243</v>
      </c>
      <c r="H396" s="78" t="s">
        <v>1259</v>
      </c>
      <c r="I396" s="78" t="s">
        <v>1558</v>
      </c>
      <c r="J396" s="79" t="s">
        <v>887</v>
      </c>
      <c r="K396" s="73">
        <v>27576952.629999999</v>
      </c>
      <c r="L396" s="73">
        <v>5350275.7499999981</v>
      </c>
      <c r="M396" s="73">
        <v>22226676.880000003</v>
      </c>
    </row>
    <row r="397" spans="2:13" ht="27.4" customHeight="1">
      <c r="B397" s="68" t="s">
        <v>448</v>
      </c>
      <c r="C397" s="69">
        <v>120499</v>
      </c>
      <c r="D397" s="70">
        <v>342302</v>
      </c>
      <c r="E397" s="79" t="s">
        <v>879</v>
      </c>
      <c r="F397" s="71" t="s">
        <v>159</v>
      </c>
      <c r="G397" s="72">
        <v>29037</v>
      </c>
      <c r="H397" s="78" t="s">
        <v>1260</v>
      </c>
      <c r="I397" s="78" t="s">
        <v>1559</v>
      </c>
      <c r="J397" s="79" t="s">
        <v>887</v>
      </c>
      <c r="K397" s="73">
        <v>2239968</v>
      </c>
      <c r="L397" s="73">
        <v>484359.27</v>
      </c>
      <c r="M397" s="73">
        <v>1755608.73</v>
      </c>
    </row>
    <row r="398" spans="2:13" ht="27.4" customHeight="1">
      <c r="B398" s="68" t="s">
        <v>449</v>
      </c>
      <c r="C398" s="69">
        <v>120499</v>
      </c>
      <c r="D398" s="70">
        <v>342302</v>
      </c>
      <c r="E398" s="79" t="s">
        <v>879</v>
      </c>
      <c r="F398" s="71" t="s">
        <v>157</v>
      </c>
      <c r="G398" s="72">
        <v>40755</v>
      </c>
      <c r="H398" s="78" t="s">
        <v>1261</v>
      </c>
      <c r="I398" s="78" t="s">
        <v>1558</v>
      </c>
      <c r="J398" s="79" t="s">
        <v>887</v>
      </c>
      <c r="K398" s="73">
        <v>31254125.760000002</v>
      </c>
      <c r="L398" s="73">
        <v>8294724.6800000016</v>
      </c>
      <c r="M398" s="73">
        <v>22959401.079999998</v>
      </c>
    </row>
    <row r="399" spans="2:13" ht="27.4" customHeight="1">
      <c r="B399" s="68" t="s">
        <v>450</v>
      </c>
      <c r="C399" s="69">
        <v>120499</v>
      </c>
      <c r="D399" s="70">
        <v>335310</v>
      </c>
      <c r="E399" s="79" t="s">
        <v>877</v>
      </c>
      <c r="F399" s="71" t="s">
        <v>159</v>
      </c>
      <c r="G399" s="72">
        <v>35064</v>
      </c>
      <c r="H399" s="78" t="s">
        <v>1262</v>
      </c>
      <c r="I399" s="78" t="s">
        <v>1559</v>
      </c>
      <c r="J399" s="79" t="s">
        <v>887</v>
      </c>
      <c r="K399" s="73">
        <v>4626806.3199999994</v>
      </c>
      <c r="L399" s="73">
        <v>1017111.9899999998</v>
      </c>
      <c r="M399" s="73">
        <v>3609694.3299999996</v>
      </c>
    </row>
    <row r="400" spans="2:13" ht="27.4" customHeight="1">
      <c r="B400" s="68" t="s">
        <v>451</v>
      </c>
      <c r="C400" s="69">
        <v>120499</v>
      </c>
      <c r="D400" s="70">
        <v>342302</v>
      </c>
      <c r="E400" s="79" t="s">
        <v>879</v>
      </c>
      <c r="F400" s="71" t="s">
        <v>159</v>
      </c>
      <c r="G400" s="72">
        <v>42278</v>
      </c>
      <c r="H400" s="78" t="s">
        <v>1263</v>
      </c>
      <c r="I400" s="78" t="s">
        <v>1559</v>
      </c>
      <c r="J400" s="79" t="s">
        <v>887</v>
      </c>
      <c r="K400" s="73">
        <v>1547136.29</v>
      </c>
      <c r="L400" s="73">
        <v>438356</v>
      </c>
      <c r="M400" s="73">
        <v>1108780.29</v>
      </c>
    </row>
    <row r="401" spans="2:13" ht="27.4" customHeight="1">
      <c r="B401" s="68" t="s">
        <v>452</v>
      </c>
      <c r="C401" s="69">
        <v>120499</v>
      </c>
      <c r="D401" s="70">
        <v>342302</v>
      </c>
      <c r="E401" s="79" t="s">
        <v>879</v>
      </c>
      <c r="F401" s="71" t="s">
        <v>168</v>
      </c>
      <c r="G401" s="72">
        <v>31229</v>
      </c>
      <c r="H401" s="78" t="s">
        <v>1264</v>
      </c>
      <c r="I401" s="78" t="s">
        <v>1560</v>
      </c>
      <c r="J401" s="79" t="s">
        <v>887</v>
      </c>
      <c r="K401" s="73">
        <v>85188603.420000002</v>
      </c>
      <c r="L401" s="73">
        <v>12394038.880000005</v>
      </c>
      <c r="M401" s="73">
        <v>72794564.539999992</v>
      </c>
    </row>
    <row r="402" spans="2:13" ht="27.4" customHeight="1">
      <c r="B402" s="68" t="s">
        <v>453</v>
      </c>
      <c r="C402" s="69">
        <v>120499</v>
      </c>
      <c r="D402" s="70">
        <v>342302</v>
      </c>
      <c r="E402" s="79" t="s">
        <v>879</v>
      </c>
      <c r="F402" s="71" t="s">
        <v>157</v>
      </c>
      <c r="G402" s="72">
        <v>31229</v>
      </c>
      <c r="H402" s="78" t="s">
        <v>1265</v>
      </c>
      <c r="I402" s="78" t="s">
        <v>1558</v>
      </c>
      <c r="J402" s="79" t="s">
        <v>887</v>
      </c>
      <c r="K402" s="73">
        <v>536374.53</v>
      </c>
      <c r="L402" s="73">
        <v>305423.03999999998</v>
      </c>
      <c r="M402" s="73">
        <v>230951.49000000005</v>
      </c>
    </row>
    <row r="403" spans="2:13" ht="27.4" customHeight="1">
      <c r="B403" s="68" t="s">
        <v>454</v>
      </c>
      <c r="C403" s="69">
        <v>120499</v>
      </c>
      <c r="D403" s="70">
        <v>342302</v>
      </c>
      <c r="E403" s="79" t="s">
        <v>879</v>
      </c>
      <c r="F403" s="71" t="s">
        <v>157</v>
      </c>
      <c r="G403" s="72">
        <v>31229</v>
      </c>
      <c r="H403" s="78" t="s">
        <v>1266</v>
      </c>
      <c r="I403" s="78" t="s">
        <v>1558</v>
      </c>
      <c r="J403" s="79" t="s">
        <v>887</v>
      </c>
      <c r="K403" s="73">
        <v>3534453.94</v>
      </c>
      <c r="L403" s="73">
        <v>1015505.9999999999</v>
      </c>
      <c r="M403" s="73">
        <v>2518947.94</v>
      </c>
    </row>
    <row r="404" spans="2:13" ht="27.4" customHeight="1">
      <c r="B404" s="68" t="s">
        <v>455</v>
      </c>
      <c r="C404" s="69">
        <v>120499</v>
      </c>
      <c r="D404" s="70">
        <v>342302</v>
      </c>
      <c r="E404" s="79" t="s">
        <v>879</v>
      </c>
      <c r="F404" s="71" t="s">
        <v>156</v>
      </c>
      <c r="G404" s="72">
        <v>42278</v>
      </c>
      <c r="H404" s="78" t="s">
        <v>1267</v>
      </c>
      <c r="I404" s="78" t="s">
        <v>1558</v>
      </c>
      <c r="J404" s="79" t="s">
        <v>887</v>
      </c>
      <c r="K404" s="73">
        <v>25821640.219999999</v>
      </c>
      <c r="L404" s="73">
        <v>7316132.1099999994</v>
      </c>
      <c r="M404" s="73">
        <v>18505508.109999999</v>
      </c>
    </row>
    <row r="405" spans="2:13" ht="27.4" customHeight="1">
      <c r="B405" s="68" t="s">
        <v>456</v>
      </c>
      <c r="C405" s="69">
        <v>120499</v>
      </c>
      <c r="D405" s="70">
        <v>342302</v>
      </c>
      <c r="E405" s="79" t="s">
        <v>879</v>
      </c>
      <c r="F405" s="71" t="s">
        <v>159</v>
      </c>
      <c r="G405" s="72">
        <v>40755</v>
      </c>
      <c r="H405" s="78" t="s">
        <v>1268</v>
      </c>
      <c r="I405" s="78" t="s">
        <v>1559</v>
      </c>
      <c r="J405" s="79" t="s">
        <v>887</v>
      </c>
      <c r="K405" s="73">
        <v>58847717.829999998</v>
      </c>
      <c r="L405" s="73">
        <v>8400680.6999999955</v>
      </c>
      <c r="M405" s="73">
        <v>50447037.130000003</v>
      </c>
    </row>
    <row r="406" spans="2:13" ht="27.4" customHeight="1">
      <c r="B406" s="68" t="s">
        <v>457</v>
      </c>
      <c r="C406" s="69">
        <v>120499</v>
      </c>
      <c r="D406" s="70">
        <v>342302</v>
      </c>
      <c r="E406" s="79" t="s">
        <v>879</v>
      </c>
      <c r="F406" s="71" t="s">
        <v>157</v>
      </c>
      <c r="G406" s="72">
        <v>42278</v>
      </c>
      <c r="H406" s="78" t="s">
        <v>1269</v>
      </c>
      <c r="I406" s="78" t="s">
        <v>1558</v>
      </c>
      <c r="J406" s="79" t="s">
        <v>887</v>
      </c>
      <c r="K406" s="73">
        <v>1166110.6499999999</v>
      </c>
      <c r="L406" s="73">
        <v>660796.47</v>
      </c>
      <c r="M406" s="73">
        <v>505314.17999999993</v>
      </c>
    </row>
    <row r="407" spans="2:13" ht="27.4" customHeight="1">
      <c r="B407" s="68" t="s">
        <v>458</v>
      </c>
      <c r="C407" s="69">
        <v>120499</v>
      </c>
      <c r="D407" s="70">
        <v>342302</v>
      </c>
      <c r="E407" s="79" t="s">
        <v>879</v>
      </c>
      <c r="F407" s="71" t="s">
        <v>405</v>
      </c>
      <c r="G407" s="72">
        <v>36159</v>
      </c>
      <c r="H407" s="78" t="s">
        <v>1270</v>
      </c>
      <c r="I407" s="78" t="s">
        <v>405</v>
      </c>
      <c r="J407" s="79" t="s">
        <v>887</v>
      </c>
      <c r="K407" s="73">
        <v>105556840.75</v>
      </c>
      <c r="L407" s="73">
        <v>9596390.8900000006</v>
      </c>
      <c r="M407" s="73">
        <v>95960449.859999999</v>
      </c>
    </row>
    <row r="408" spans="2:13" ht="27.4" customHeight="1">
      <c r="B408" s="68" t="s">
        <v>459</v>
      </c>
      <c r="C408" s="69">
        <v>120499</v>
      </c>
      <c r="D408" s="70">
        <v>342302</v>
      </c>
      <c r="E408" s="79" t="s">
        <v>879</v>
      </c>
      <c r="F408" s="71" t="s">
        <v>405</v>
      </c>
      <c r="G408" s="72">
        <v>41547</v>
      </c>
      <c r="H408" s="78" t="s">
        <v>1271</v>
      </c>
      <c r="I408" s="78" t="s">
        <v>405</v>
      </c>
      <c r="J408" s="79" t="s">
        <v>887</v>
      </c>
      <c r="K408" s="73">
        <v>75952849.170000002</v>
      </c>
      <c r="L408" s="73">
        <v>9775383.1099999994</v>
      </c>
      <c r="M408" s="73">
        <v>66177466.060000002</v>
      </c>
    </row>
    <row r="409" spans="2:13" ht="27.4" customHeight="1">
      <c r="B409" s="68" t="s">
        <v>460</v>
      </c>
      <c r="C409" s="69">
        <v>120499</v>
      </c>
      <c r="D409" s="70">
        <v>343204</v>
      </c>
      <c r="E409" s="79" t="s">
        <v>879</v>
      </c>
      <c r="F409" s="71" t="s">
        <v>157</v>
      </c>
      <c r="G409" s="72">
        <v>40755</v>
      </c>
      <c r="H409" s="78" t="s">
        <v>1272</v>
      </c>
      <c r="I409" s="78" t="s">
        <v>1558</v>
      </c>
      <c r="J409" s="79" t="s">
        <v>887</v>
      </c>
      <c r="K409" s="73">
        <v>8308216.8799999999</v>
      </c>
      <c r="L409" s="73">
        <v>8308216.8799999999</v>
      </c>
      <c r="M409" s="73">
        <v>0</v>
      </c>
    </row>
    <row r="410" spans="2:13" ht="27.4" customHeight="1">
      <c r="B410" s="68" t="s">
        <v>461</v>
      </c>
      <c r="C410" s="69">
        <v>120499</v>
      </c>
      <c r="D410" s="70">
        <v>343204</v>
      </c>
      <c r="E410" s="79" t="s">
        <v>879</v>
      </c>
      <c r="F410" s="71" t="s">
        <v>157</v>
      </c>
      <c r="G410" s="72">
        <v>40755</v>
      </c>
      <c r="H410" s="78" t="s">
        <v>1272</v>
      </c>
      <c r="I410" s="78" t="s">
        <v>1558</v>
      </c>
      <c r="J410" s="79" t="s">
        <v>887</v>
      </c>
      <c r="K410" s="73">
        <v>8308216.8799999999</v>
      </c>
      <c r="L410" s="73">
        <v>8308216.8799999999</v>
      </c>
      <c r="M410" s="73">
        <v>0</v>
      </c>
    </row>
    <row r="411" spans="2:13" ht="27.4" customHeight="1">
      <c r="B411" s="68" t="s">
        <v>462</v>
      </c>
      <c r="C411" s="69">
        <v>120499</v>
      </c>
      <c r="D411" s="70">
        <v>343204</v>
      </c>
      <c r="E411" s="79" t="s">
        <v>879</v>
      </c>
      <c r="F411" s="71" t="s">
        <v>157</v>
      </c>
      <c r="G411" s="72">
        <v>40755</v>
      </c>
      <c r="H411" s="78" t="s">
        <v>1272</v>
      </c>
      <c r="I411" s="78" t="s">
        <v>1558</v>
      </c>
      <c r="J411" s="79" t="s">
        <v>887</v>
      </c>
      <c r="K411" s="73">
        <v>8308216.8799999999</v>
      </c>
      <c r="L411" s="73">
        <v>8308216.8799999999</v>
      </c>
      <c r="M411" s="73">
        <v>0</v>
      </c>
    </row>
    <row r="412" spans="2:13" ht="27.4" customHeight="1">
      <c r="B412" s="68" t="s">
        <v>463</v>
      </c>
      <c r="C412" s="69">
        <v>120499</v>
      </c>
      <c r="D412" s="70">
        <v>343204</v>
      </c>
      <c r="E412" s="79" t="s">
        <v>879</v>
      </c>
      <c r="F412" s="71" t="s">
        <v>157</v>
      </c>
      <c r="G412" s="72">
        <v>40755</v>
      </c>
      <c r="H412" s="78" t="s">
        <v>1272</v>
      </c>
      <c r="I412" s="78" t="s">
        <v>1558</v>
      </c>
      <c r="J412" s="79" t="s">
        <v>887</v>
      </c>
      <c r="K412" s="73">
        <v>8308216.8799999999</v>
      </c>
      <c r="L412" s="73">
        <v>8308216.8799999999</v>
      </c>
      <c r="M412" s="73">
        <v>0</v>
      </c>
    </row>
    <row r="413" spans="2:13" ht="27.4" customHeight="1">
      <c r="B413" s="68" t="s">
        <v>464</v>
      </c>
      <c r="C413" s="69">
        <v>120499</v>
      </c>
      <c r="D413" s="70">
        <v>342302</v>
      </c>
      <c r="E413" s="79" t="s">
        <v>879</v>
      </c>
      <c r="F413" s="71" t="s">
        <v>159</v>
      </c>
      <c r="G413" s="72">
        <v>42278</v>
      </c>
      <c r="H413" s="78" t="s">
        <v>1273</v>
      </c>
      <c r="I413" s="78" t="s">
        <v>1559</v>
      </c>
      <c r="J413" s="79" t="s">
        <v>887</v>
      </c>
      <c r="K413" s="73">
        <v>4120797.82</v>
      </c>
      <c r="L413" s="73">
        <v>1167560.0899999999</v>
      </c>
      <c r="M413" s="73">
        <v>2953237.73</v>
      </c>
    </row>
    <row r="414" spans="2:13" ht="27.4" customHeight="1">
      <c r="B414" s="68" t="s">
        <v>465</v>
      </c>
      <c r="C414" s="69">
        <v>120499</v>
      </c>
      <c r="D414" s="70">
        <v>342302</v>
      </c>
      <c r="E414" s="79" t="s">
        <v>879</v>
      </c>
      <c r="F414" s="71" t="s">
        <v>159</v>
      </c>
      <c r="G414" s="72">
        <v>42278</v>
      </c>
      <c r="H414" s="78" t="s">
        <v>1274</v>
      </c>
      <c r="I414" s="78" t="s">
        <v>1559</v>
      </c>
      <c r="J414" s="79" t="s">
        <v>887</v>
      </c>
      <c r="K414" s="73">
        <v>392440.28</v>
      </c>
      <c r="L414" s="73">
        <v>111192.14000000001</v>
      </c>
      <c r="M414" s="73">
        <v>281248.14</v>
      </c>
    </row>
    <row r="415" spans="2:13" ht="27.4" customHeight="1">
      <c r="B415" s="68" t="s">
        <v>466</v>
      </c>
      <c r="C415" s="69">
        <v>120499</v>
      </c>
      <c r="D415" s="70">
        <v>342504</v>
      </c>
      <c r="E415" s="79" t="s">
        <v>879</v>
      </c>
      <c r="F415" s="71" t="s">
        <v>157</v>
      </c>
      <c r="G415" s="72">
        <v>35064</v>
      </c>
      <c r="H415" s="78" t="s">
        <v>1275</v>
      </c>
      <c r="I415" s="78" t="s">
        <v>1558</v>
      </c>
      <c r="J415" s="79" t="s">
        <v>888</v>
      </c>
      <c r="K415" s="73">
        <v>12657135.67</v>
      </c>
      <c r="L415" s="73">
        <v>7667873.3900000006</v>
      </c>
      <c r="M415" s="73">
        <v>4989262.2799999993</v>
      </c>
    </row>
    <row r="416" spans="2:13" ht="27.4" customHeight="1">
      <c r="B416" s="68" t="s">
        <v>467</v>
      </c>
      <c r="C416" s="69">
        <v>120499</v>
      </c>
      <c r="D416" s="70">
        <v>335309</v>
      </c>
      <c r="E416" s="79" t="s">
        <v>877</v>
      </c>
      <c r="F416" s="71" t="s">
        <v>159</v>
      </c>
      <c r="G416" s="72">
        <v>27912</v>
      </c>
      <c r="H416" s="78" t="s">
        <v>1276</v>
      </c>
      <c r="I416" s="78" t="s">
        <v>1559</v>
      </c>
      <c r="J416" s="79" t="s">
        <v>888</v>
      </c>
      <c r="K416" s="73">
        <v>2380249.87</v>
      </c>
      <c r="L416" s="73">
        <v>321321.41999999993</v>
      </c>
      <c r="M416" s="73">
        <v>2058928.4500000002</v>
      </c>
    </row>
    <row r="417" spans="2:13" ht="27.4" customHeight="1">
      <c r="B417" s="68" t="s">
        <v>468</v>
      </c>
      <c r="C417" s="69">
        <v>120499</v>
      </c>
      <c r="D417" s="70">
        <v>343203</v>
      </c>
      <c r="E417" s="79" t="s">
        <v>879</v>
      </c>
      <c r="F417" s="71" t="s">
        <v>157</v>
      </c>
      <c r="G417" s="72">
        <v>29099</v>
      </c>
      <c r="H417" s="78" t="s">
        <v>1277</v>
      </c>
      <c r="I417" s="78" t="s">
        <v>1558</v>
      </c>
      <c r="J417" s="79" t="s">
        <v>888</v>
      </c>
      <c r="K417" s="73">
        <v>36735647.699999996</v>
      </c>
      <c r="L417" s="73">
        <v>7434595.8799999999</v>
      </c>
      <c r="M417" s="73">
        <v>29301051.819999997</v>
      </c>
    </row>
    <row r="418" spans="2:13" ht="27.4" customHeight="1">
      <c r="B418" s="68" t="s">
        <v>469</v>
      </c>
      <c r="C418" s="69">
        <v>120499</v>
      </c>
      <c r="D418" s="70">
        <v>342302</v>
      </c>
      <c r="E418" s="79" t="s">
        <v>879</v>
      </c>
      <c r="F418" s="71" t="s">
        <v>159</v>
      </c>
      <c r="G418" s="72">
        <v>33970</v>
      </c>
      <c r="H418" s="78" t="s">
        <v>1278</v>
      </c>
      <c r="I418" s="78" t="s">
        <v>1559</v>
      </c>
      <c r="J418" s="79" t="s">
        <v>887</v>
      </c>
      <c r="K418" s="73">
        <v>2391869.4500000002</v>
      </c>
      <c r="L418" s="73">
        <v>369469.78999999992</v>
      </c>
      <c r="M418" s="73">
        <v>2022399.6600000001</v>
      </c>
    </row>
    <row r="419" spans="2:13" ht="27.4" customHeight="1">
      <c r="B419" s="68" t="s">
        <v>470</v>
      </c>
      <c r="C419" s="69">
        <v>120499</v>
      </c>
      <c r="D419" s="70">
        <v>343203</v>
      </c>
      <c r="E419" s="79" t="s">
        <v>879</v>
      </c>
      <c r="F419" s="71" t="s">
        <v>157</v>
      </c>
      <c r="G419" s="72">
        <v>29099</v>
      </c>
      <c r="H419" s="78" t="s">
        <v>1277</v>
      </c>
      <c r="I419" s="78" t="s">
        <v>1558</v>
      </c>
      <c r="J419" s="79" t="s">
        <v>888</v>
      </c>
      <c r="K419" s="73">
        <v>36735647.659999996</v>
      </c>
      <c r="L419" s="73">
        <v>7434595.8399999999</v>
      </c>
      <c r="M419" s="73">
        <v>29301051.819999997</v>
      </c>
    </row>
    <row r="420" spans="2:13" ht="27.4" customHeight="1">
      <c r="B420" s="68" t="s">
        <v>471</v>
      </c>
      <c r="C420" s="69">
        <v>120499</v>
      </c>
      <c r="D420" s="70">
        <v>343204</v>
      </c>
      <c r="E420" s="79" t="s">
        <v>879</v>
      </c>
      <c r="F420" s="71" t="s">
        <v>157</v>
      </c>
      <c r="G420" s="72">
        <v>29037</v>
      </c>
      <c r="H420" s="78" t="s">
        <v>1279</v>
      </c>
      <c r="I420" s="78" t="s">
        <v>1558</v>
      </c>
      <c r="J420" s="79" t="s">
        <v>887</v>
      </c>
      <c r="K420" s="73">
        <v>7681590.1100000003</v>
      </c>
      <c r="L420" s="73">
        <v>1765154.0300000003</v>
      </c>
      <c r="M420" s="73">
        <v>5916436.0800000001</v>
      </c>
    </row>
    <row r="421" spans="2:13" ht="27.4" customHeight="1">
      <c r="B421" s="68" t="s">
        <v>472</v>
      </c>
      <c r="C421" s="69">
        <v>120499</v>
      </c>
      <c r="D421" s="70">
        <v>342305</v>
      </c>
      <c r="E421" s="79" t="s">
        <v>879</v>
      </c>
      <c r="F421" s="71" t="s">
        <v>157</v>
      </c>
      <c r="G421" s="72">
        <v>29037</v>
      </c>
      <c r="H421" s="78" t="s">
        <v>1280</v>
      </c>
      <c r="I421" s="78" t="s">
        <v>1558</v>
      </c>
      <c r="J421" s="79" t="s">
        <v>887</v>
      </c>
      <c r="K421" s="73">
        <v>147610.13</v>
      </c>
      <c r="L421" s="73">
        <v>106397.71000000002</v>
      </c>
      <c r="M421" s="73">
        <v>41212.419999999984</v>
      </c>
    </row>
    <row r="422" spans="2:13" ht="27.4" customHeight="1">
      <c r="B422" s="68" t="s">
        <v>473</v>
      </c>
      <c r="C422" s="69">
        <v>120499</v>
      </c>
      <c r="D422" s="70">
        <v>342305</v>
      </c>
      <c r="E422" s="79" t="s">
        <v>879</v>
      </c>
      <c r="F422" s="71" t="s">
        <v>157</v>
      </c>
      <c r="G422" s="72">
        <v>41394</v>
      </c>
      <c r="H422" s="78" t="s">
        <v>1281</v>
      </c>
      <c r="I422" s="78" t="s">
        <v>1558</v>
      </c>
      <c r="J422" s="79" t="s">
        <v>887</v>
      </c>
      <c r="K422" s="73">
        <v>2768888.14</v>
      </c>
      <c r="L422" s="73">
        <v>2753323.17</v>
      </c>
      <c r="M422" s="73">
        <v>15564.970000000205</v>
      </c>
    </row>
    <row r="423" spans="2:13" ht="27.4" customHeight="1">
      <c r="B423" s="68" t="s">
        <v>474</v>
      </c>
      <c r="C423" s="69">
        <v>120499</v>
      </c>
      <c r="D423" s="70">
        <v>342305</v>
      </c>
      <c r="E423" s="79" t="s">
        <v>879</v>
      </c>
      <c r="F423" s="71" t="s">
        <v>157</v>
      </c>
      <c r="G423" s="72">
        <v>28581</v>
      </c>
      <c r="H423" s="78" t="s">
        <v>1282</v>
      </c>
      <c r="I423" s="78" t="s">
        <v>1558</v>
      </c>
      <c r="J423" s="79" t="s">
        <v>887</v>
      </c>
      <c r="K423" s="73">
        <v>1888723.49</v>
      </c>
      <c r="L423" s="73">
        <v>1783956.17</v>
      </c>
      <c r="M423" s="73">
        <v>104767.32000000007</v>
      </c>
    </row>
    <row r="424" spans="2:13" ht="27.4" customHeight="1">
      <c r="B424" s="68" t="s">
        <v>475</v>
      </c>
      <c r="C424" s="69">
        <v>120499</v>
      </c>
      <c r="D424" s="70">
        <v>322201</v>
      </c>
      <c r="E424" s="79" t="s">
        <v>878</v>
      </c>
      <c r="F424" s="71" t="s">
        <v>476</v>
      </c>
      <c r="G424" s="72">
        <v>30651</v>
      </c>
      <c r="H424" s="78" t="s">
        <v>1283</v>
      </c>
      <c r="I424" s="78"/>
      <c r="J424" s="79" t="s">
        <v>905</v>
      </c>
      <c r="K424" s="73">
        <v>128751465.78999999</v>
      </c>
      <c r="L424" s="73">
        <v>53467426.549999997</v>
      </c>
      <c r="M424" s="73">
        <v>75284039.239999995</v>
      </c>
    </row>
    <row r="425" spans="2:13" ht="27.4" customHeight="1">
      <c r="B425" s="68" t="s">
        <v>477</v>
      </c>
      <c r="C425" s="69">
        <v>120499</v>
      </c>
      <c r="D425" s="70">
        <v>322201</v>
      </c>
      <c r="E425" s="79" t="s">
        <v>878</v>
      </c>
      <c r="F425" s="71" t="s">
        <v>156</v>
      </c>
      <c r="G425" s="72">
        <v>30651</v>
      </c>
      <c r="H425" s="78" t="s">
        <v>1284</v>
      </c>
      <c r="I425" s="78" t="s">
        <v>1558</v>
      </c>
      <c r="J425" s="79" t="s">
        <v>905</v>
      </c>
      <c r="K425" s="73">
        <v>11994867.58</v>
      </c>
      <c r="L425" s="73">
        <v>4981183.72</v>
      </c>
      <c r="M425" s="73">
        <v>7013683.8600000003</v>
      </c>
    </row>
    <row r="426" spans="2:13" ht="27.4" customHeight="1">
      <c r="B426" s="68" t="s">
        <v>478</v>
      </c>
      <c r="C426" s="69">
        <v>120499</v>
      </c>
      <c r="D426" s="70">
        <v>322201</v>
      </c>
      <c r="E426" s="79" t="s">
        <v>878</v>
      </c>
      <c r="F426" s="71" t="s">
        <v>156</v>
      </c>
      <c r="G426" s="72">
        <v>42278</v>
      </c>
      <c r="H426" s="78" t="s">
        <v>1285</v>
      </c>
      <c r="I426" s="78" t="s">
        <v>1558</v>
      </c>
      <c r="J426" s="79" t="s">
        <v>905</v>
      </c>
      <c r="K426" s="73">
        <v>41076080.32</v>
      </c>
      <c r="L426" s="73">
        <v>2375148.4399999976</v>
      </c>
      <c r="M426" s="73">
        <v>38700931.880000003</v>
      </c>
    </row>
    <row r="427" spans="2:13" ht="27.4" customHeight="1">
      <c r="B427" s="68" t="s">
        <v>479</v>
      </c>
      <c r="C427" s="69">
        <v>120499</v>
      </c>
      <c r="D427" s="70">
        <v>322201</v>
      </c>
      <c r="E427" s="79" t="s">
        <v>878</v>
      </c>
      <c r="F427" s="71" t="s">
        <v>159</v>
      </c>
      <c r="G427" s="72">
        <v>31747</v>
      </c>
      <c r="H427" s="78" t="s">
        <v>1286</v>
      </c>
      <c r="I427" s="78" t="s">
        <v>1559</v>
      </c>
      <c r="J427" s="79" t="s">
        <v>905</v>
      </c>
      <c r="K427" s="73">
        <v>6531447.6399999997</v>
      </c>
      <c r="L427" s="73">
        <v>4865505.5199999996</v>
      </c>
      <c r="M427" s="73">
        <v>1665942.12</v>
      </c>
    </row>
    <row r="428" spans="2:13" ht="27.4" customHeight="1">
      <c r="B428" s="68" t="s">
        <v>480</v>
      </c>
      <c r="C428" s="69">
        <v>120499</v>
      </c>
      <c r="D428" s="70">
        <v>322201</v>
      </c>
      <c r="E428" s="79" t="s">
        <v>878</v>
      </c>
      <c r="F428" s="71" t="s">
        <v>304</v>
      </c>
      <c r="G428" s="72">
        <v>30651</v>
      </c>
      <c r="H428" s="78" t="s">
        <v>1287</v>
      </c>
      <c r="I428" s="78" t="s">
        <v>1562</v>
      </c>
      <c r="J428" s="79" t="s">
        <v>905</v>
      </c>
      <c r="K428" s="73">
        <v>4579059.3599999994</v>
      </c>
      <c r="L428" s="73">
        <v>2745257.9499999997</v>
      </c>
      <c r="M428" s="73">
        <v>1833801.4099999997</v>
      </c>
    </row>
    <row r="429" spans="2:13" ht="27.4" customHeight="1">
      <c r="B429" s="68" t="s">
        <v>481</v>
      </c>
      <c r="C429" s="69">
        <v>120499</v>
      </c>
      <c r="D429" s="70">
        <v>342503</v>
      </c>
      <c r="E429" s="79" t="s">
        <v>879</v>
      </c>
      <c r="F429" s="71" t="s">
        <v>158</v>
      </c>
      <c r="G429" s="72">
        <v>40755</v>
      </c>
      <c r="H429" s="78" t="s">
        <v>1288</v>
      </c>
      <c r="I429" s="78" t="s">
        <v>1558</v>
      </c>
      <c r="J429" s="79" t="s">
        <v>888</v>
      </c>
      <c r="K429" s="73">
        <v>890196767.67000008</v>
      </c>
      <c r="L429" s="73">
        <v>42348459.730000019</v>
      </c>
      <c r="M429" s="73">
        <v>847848307.94000006</v>
      </c>
    </row>
    <row r="430" spans="2:13" ht="27.4" customHeight="1">
      <c r="B430" s="68" t="s">
        <v>482</v>
      </c>
      <c r="C430" s="69">
        <v>120499</v>
      </c>
      <c r="D430" s="70">
        <v>322201</v>
      </c>
      <c r="E430" s="79" t="s">
        <v>878</v>
      </c>
      <c r="F430" s="71" t="s">
        <v>157</v>
      </c>
      <c r="G430" s="72">
        <v>30651</v>
      </c>
      <c r="H430" s="78" t="s">
        <v>1289</v>
      </c>
      <c r="I430" s="78" t="s">
        <v>1558</v>
      </c>
      <c r="J430" s="79" t="s">
        <v>905</v>
      </c>
      <c r="K430" s="73">
        <v>17319051.280000001</v>
      </c>
      <c r="L430" s="73">
        <v>10383194.309999999</v>
      </c>
      <c r="M430" s="73">
        <v>6935856.9700000025</v>
      </c>
    </row>
    <row r="431" spans="2:13" ht="27.4" customHeight="1">
      <c r="B431" s="68" t="s">
        <v>483</v>
      </c>
      <c r="C431" s="69">
        <v>120499</v>
      </c>
      <c r="D431" s="70">
        <v>322201</v>
      </c>
      <c r="E431" s="79" t="s">
        <v>878</v>
      </c>
      <c r="F431" s="71" t="s">
        <v>157</v>
      </c>
      <c r="G431" s="72">
        <v>30651</v>
      </c>
      <c r="H431" s="78" t="s">
        <v>1290</v>
      </c>
      <c r="I431" s="78" t="s">
        <v>1558</v>
      </c>
      <c r="J431" s="79" t="s">
        <v>905</v>
      </c>
      <c r="K431" s="73">
        <v>2022590.32</v>
      </c>
      <c r="L431" s="73">
        <v>1269232.82</v>
      </c>
      <c r="M431" s="73">
        <v>753357.5</v>
      </c>
    </row>
    <row r="432" spans="2:13" ht="27.4" customHeight="1">
      <c r="B432" s="68" t="s">
        <v>484</v>
      </c>
      <c r="C432" s="69">
        <v>120499</v>
      </c>
      <c r="D432" s="70">
        <v>322201</v>
      </c>
      <c r="E432" s="79" t="s">
        <v>878</v>
      </c>
      <c r="F432" s="71" t="s">
        <v>159</v>
      </c>
      <c r="G432" s="72">
        <v>30651</v>
      </c>
      <c r="H432" s="78" t="s">
        <v>1291</v>
      </c>
      <c r="I432" s="78" t="s">
        <v>1559</v>
      </c>
      <c r="J432" s="79" t="s">
        <v>905</v>
      </c>
      <c r="K432" s="73">
        <v>5153870.1899999995</v>
      </c>
      <c r="L432" s="73">
        <v>2415155.7400000002</v>
      </c>
      <c r="M432" s="73">
        <v>2738714.4499999993</v>
      </c>
    </row>
    <row r="433" spans="2:13" ht="27.4" customHeight="1">
      <c r="B433" s="68" t="s">
        <v>485</v>
      </c>
      <c r="C433" s="69">
        <v>120499</v>
      </c>
      <c r="D433" s="70">
        <v>322201</v>
      </c>
      <c r="E433" s="79" t="s">
        <v>878</v>
      </c>
      <c r="F433" s="71" t="s">
        <v>159</v>
      </c>
      <c r="G433" s="72">
        <v>30651</v>
      </c>
      <c r="H433" s="78" t="s">
        <v>1292</v>
      </c>
      <c r="I433" s="78" t="s">
        <v>1559</v>
      </c>
      <c r="J433" s="79" t="s">
        <v>905</v>
      </c>
      <c r="K433" s="73">
        <v>4770043.1400000006</v>
      </c>
      <c r="L433" s="73">
        <v>2235290.46</v>
      </c>
      <c r="M433" s="73">
        <v>2534752.6800000006</v>
      </c>
    </row>
    <row r="434" spans="2:13" ht="27.4" customHeight="1">
      <c r="B434" s="68" t="s">
        <v>486</v>
      </c>
      <c r="C434" s="69">
        <v>120499</v>
      </c>
      <c r="D434" s="70">
        <v>322201</v>
      </c>
      <c r="E434" s="79" t="s">
        <v>878</v>
      </c>
      <c r="F434" s="71" t="s">
        <v>159</v>
      </c>
      <c r="G434" s="72">
        <v>30651</v>
      </c>
      <c r="H434" s="78" t="s">
        <v>1293</v>
      </c>
      <c r="I434" s="78" t="s">
        <v>1559</v>
      </c>
      <c r="J434" s="79" t="s">
        <v>905</v>
      </c>
      <c r="K434" s="73">
        <v>11049779.67</v>
      </c>
      <c r="L434" s="73">
        <v>5178038.53</v>
      </c>
      <c r="M434" s="73">
        <v>5871741.1399999997</v>
      </c>
    </row>
    <row r="435" spans="2:13" ht="27.4" customHeight="1">
      <c r="B435" s="68" t="s">
        <v>487</v>
      </c>
      <c r="C435" s="69">
        <v>120499</v>
      </c>
      <c r="D435" s="70">
        <v>322201</v>
      </c>
      <c r="E435" s="79" t="s">
        <v>878</v>
      </c>
      <c r="F435" s="71" t="s">
        <v>157</v>
      </c>
      <c r="G435" s="72">
        <v>41394</v>
      </c>
      <c r="H435" s="78" t="s">
        <v>1294</v>
      </c>
      <c r="I435" s="78" t="s">
        <v>1558</v>
      </c>
      <c r="J435" s="79" t="s">
        <v>905</v>
      </c>
      <c r="K435" s="73">
        <v>26320697.009999998</v>
      </c>
      <c r="L435" s="73">
        <v>3919065.4299999997</v>
      </c>
      <c r="M435" s="73">
        <v>22401631.579999998</v>
      </c>
    </row>
    <row r="436" spans="2:13" ht="27.4" customHeight="1">
      <c r="B436" s="68" t="s">
        <v>488</v>
      </c>
      <c r="C436" s="69">
        <v>120499</v>
      </c>
      <c r="D436" s="70">
        <v>343203</v>
      </c>
      <c r="E436" s="79" t="s">
        <v>879</v>
      </c>
      <c r="F436" s="71" t="s">
        <v>157</v>
      </c>
      <c r="G436" s="72">
        <v>40999</v>
      </c>
      <c r="H436" s="78" t="s">
        <v>1295</v>
      </c>
      <c r="I436" s="78" t="s">
        <v>1558</v>
      </c>
      <c r="J436" s="79" t="s">
        <v>888</v>
      </c>
      <c r="K436" s="73">
        <v>125739820.56</v>
      </c>
      <c r="L436" s="73">
        <v>22799329.060000002</v>
      </c>
      <c r="M436" s="73">
        <v>102940491.5</v>
      </c>
    </row>
    <row r="437" spans="2:13" ht="27.4" customHeight="1">
      <c r="B437" s="68" t="s">
        <v>489</v>
      </c>
      <c r="C437" s="69">
        <v>120499</v>
      </c>
      <c r="D437" s="70">
        <v>322201</v>
      </c>
      <c r="E437" s="79" t="s">
        <v>878</v>
      </c>
      <c r="F437" s="71" t="s">
        <v>159</v>
      </c>
      <c r="G437" s="72">
        <v>35429</v>
      </c>
      <c r="H437" s="78" t="s">
        <v>1296</v>
      </c>
      <c r="I437" s="78" t="s">
        <v>1559</v>
      </c>
      <c r="J437" s="79" t="s">
        <v>905</v>
      </c>
      <c r="K437" s="73">
        <v>2538718.1999999997</v>
      </c>
      <c r="L437" s="73">
        <v>295819.02999999997</v>
      </c>
      <c r="M437" s="73">
        <v>2242899.17</v>
      </c>
    </row>
    <row r="438" spans="2:13" ht="27.4" customHeight="1">
      <c r="B438" s="68" t="s">
        <v>490</v>
      </c>
      <c r="C438" s="69">
        <v>120499</v>
      </c>
      <c r="D438" s="70">
        <v>322201</v>
      </c>
      <c r="E438" s="79" t="s">
        <v>878</v>
      </c>
      <c r="F438" s="71" t="s">
        <v>159</v>
      </c>
      <c r="G438" s="72">
        <v>30651</v>
      </c>
      <c r="H438" s="78" t="s">
        <v>1297</v>
      </c>
      <c r="I438" s="78" t="s">
        <v>1559</v>
      </c>
      <c r="J438" s="79" t="s">
        <v>905</v>
      </c>
      <c r="K438" s="73">
        <v>585667.01</v>
      </c>
      <c r="L438" s="73">
        <v>274449.45999999996</v>
      </c>
      <c r="M438" s="73">
        <v>311217.55000000005</v>
      </c>
    </row>
    <row r="439" spans="2:13" ht="27.4" customHeight="1">
      <c r="B439" s="68" t="s">
        <v>491</v>
      </c>
      <c r="C439" s="69">
        <v>120499</v>
      </c>
      <c r="D439" s="70">
        <v>322201</v>
      </c>
      <c r="E439" s="79" t="s">
        <v>878</v>
      </c>
      <c r="F439" s="71" t="s">
        <v>159</v>
      </c>
      <c r="G439" s="72">
        <v>41394</v>
      </c>
      <c r="H439" s="78" t="s">
        <v>1298</v>
      </c>
      <c r="I439" s="78" t="s">
        <v>1559</v>
      </c>
      <c r="J439" s="79" t="s">
        <v>905</v>
      </c>
      <c r="K439" s="73">
        <v>7114631.3900000006</v>
      </c>
      <c r="L439" s="73">
        <v>533321.13999999966</v>
      </c>
      <c r="M439" s="73">
        <v>6581310.2500000009</v>
      </c>
    </row>
    <row r="440" spans="2:13" ht="27.4" customHeight="1">
      <c r="B440" s="68" t="s">
        <v>492</v>
      </c>
      <c r="C440" s="69">
        <v>120499</v>
      </c>
      <c r="D440" s="70">
        <v>322201</v>
      </c>
      <c r="E440" s="79" t="s">
        <v>878</v>
      </c>
      <c r="F440" s="71" t="s">
        <v>159</v>
      </c>
      <c r="G440" s="72">
        <v>30651</v>
      </c>
      <c r="H440" s="78" t="s">
        <v>1299</v>
      </c>
      <c r="I440" s="78" t="s">
        <v>1559</v>
      </c>
      <c r="J440" s="79" t="s">
        <v>905</v>
      </c>
      <c r="K440" s="73">
        <v>5272822.75</v>
      </c>
      <c r="L440" s="73">
        <v>2334351.42</v>
      </c>
      <c r="M440" s="73">
        <v>2938471.33</v>
      </c>
    </row>
    <row r="441" spans="2:13" ht="27.4" customHeight="1">
      <c r="B441" s="68" t="s">
        <v>493</v>
      </c>
      <c r="C441" s="69">
        <v>120499</v>
      </c>
      <c r="D441" s="70">
        <v>322201</v>
      </c>
      <c r="E441" s="79" t="s">
        <v>878</v>
      </c>
      <c r="F441" s="71" t="s">
        <v>159</v>
      </c>
      <c r="G441" s="72">
        <v>31747</v>
      </c>
      <c r="H441" s="78" t="s">
        <v>1300</v>
      </c>
      <c r="I441" s="78" t="s">
        <v>1559</v>
      </c>
      <c r="J441" s="79" t="s">
        <v>905</v>
      </c>
      <c r="K441" s="73">
        <v>5943617.3600000003</v>
      </c>
      <c r="L441" s="73">
        <v>4427610.0200000005</v>
      </c>
      <c r="M441" s="73">
        <v>1516007.3399999999</v>
      </c>
    </row>
    <row r="442" spans="2:13" ht="27.4" customHeight="1">
      <c r="B442" s="68" t="s">
        <v>494</v>
      </c>
      <c r="C442" s="69">
        <v>120499</v>
      </c>
      <c r="D442" s="70">
        <v>335309</v>
      </c>
      <c r="E442" s="79" t="s">
        <v>877</v>
      </c>
      <c r="F442" s="71" t="s">
        <v>159</v>
      </c>
      <c r="G442" s="72">
        <v>27912</v>
      </c>
      <c r="H442" s="78" t="s">
        <v>1301</v>
      </c>
      <c r="I442" s="78" t="s">
        <v>1559</v>
      </c>
      <c r="J442" s="79" t="s">
        <v>888</v>
      </c>
      <c r="K442" s="73">
        <v>1716385.77</v>
      </c>
      <c r="L442" s="73">
        <v>324338.78000000014</v>
      </c>
      <c r="M442" s="73">
        <v>1392046.9899999998</v>
      </c>
    </row>
    <row r="443" spans="2:13" ht="27.4" customHeight="1">
      <c r="B443" s="68" t="s">
        <v>495</v>
      </c>
      <c r="C443" s="69">
        <v>120499</v>
      </c>
      <c r="D443" s="70">
        <v>322310</v>
      </c>
      <c r="E443" s="79" t="s">
        <v>878</v>
      </c>
      <c r="F443" s="71" t="s">
        <v>159</v>
      </c>
      <c r="G443" s="72">
        <v>31778</v>
      </c>
      <c r="H443" s="78" t="s">
        <v>1302</v>
      </c>
      <c r="I443" s="78" t="s">
        <v>1559</v>
      </c>
      <c r="J443" s="79" t="s">
        <v>898</v>
      </c>
      <c r="K443" s="73">
        <v>25650832.850000001</v>
      </c>
      <c r="L443" s="73">
        <v>3495506.0999999996</v>
      </c>
      <c r="M443" s="73">
        <v>22155326.75</v>
      </c>
    </row>
    <row r="444" spans="2:13" ht="27.4" customHeight="1">
      <c r="B444" s="68" t="s">
        <v>496</v>
      </c>
      <c r="C444" s="69">
        <v>120499</v>
      </c>
      <c r="D444" s="70">
        <v>342407</v>
      </c>
      <c r="E444" s="79" t="s">
        <v>879</v>
      </c>
      <c r="F444" s="71" t="s">
        <v>157</v>
      </c>
      <c r="G444" s="72">
        <v>41152</v>
      </c>
      <c r="H444" s="78" t="s">
        <v>1303</v>
      </c>
      <c r="I444" s="78" t="s">
        <v>1558</v>
      </c>
      <c r="J444" s="79" t="s">
        <v>898</v>
      </c>
      <c r="K444" s="73">
        <v>3036761.2600000002</v>
      </c>
      <c r="L444" s="73">
        <v>480853.23000000033</v>
      </c>
      <c r="M444" s="73">
        <v>2555908.0299999998</v>
      </c>
    </row>
    <row r="445" spans="2:13" ht="27.4" customHeight="1">
      <c r="B445" s="68" t="s">
        <v>497</v>
      </c>
      <c r="C445" s="69">
        <v>120499</v>
      </c>
      <c r="D445" s="70">
        <v>322310</v>
      </c>
      <c r="E445" s="79" t="s">
        <v>878</v>
      </c>
      <c r="F445" s="71" t="s">
        <v>159</v>
      </c>
      <c r="G445" s="72">
        <v>31382</v>
      </c>
      <c r="H445" s="78" t="s">
        <v>1304</v>
      </c>
      <c r="I445" s="78" t="s">
        <v>1559</v>
      </c>
      <c r="J445" s="79" t="s">
        <v>898</v>
      </c>
      <c r="K445" s="73">
        <v>57844464.870000005</v>
      </c>
      <c r="L445" s="73">
        <v>15812634.699999999</v>
      </c>
      <c r="M445" s="73">
        <v>42031830.170000002</v>
      </c>
    </row>
    <row r="446" spans="2:13" ht="27.4" customHeight="1">
      <c r="B446" s="68" t="s">
        <v>498</v>
      </c>
      <c r="C446" s="69">
        <v>120499</v>
      </c>
      <c r="D446" s="70">
        <v>322316</v>
      </c>
      <c r="E446" s="79" t="s">
        <v>878</v>
      </c>
      <c r="F446" s="71" t="s">
        <v>159</v>
      </c>
      <c r="G446" s="72">
        <v>41851</v>
      </c>
      <c r="H446" s="78" t="s">
        <v>1305</v>
      </c>
      <c r="I446" s="78" t="s">
        <v>1559</v>
      </c>
      <c r="J446" s="79" t="s">
        <v>898</v>
      </c>
      <c r="K446" s="73">
        <v>5185328.3999999985</v>
      </c>
      <c r="L446" s="73">
        <v>845500.45999999717</v>
      </c>
      <c r="M446" s="73">
        <v>4339827.9400000013</v>
      </c>
    </row>
    <row r="447" spans="2:13" ht="27.4" customHeight="1">
      <c r="B447" s="68" t="s">
        <v>499</v>
      </c>
      <c r="C447" s="69">
        <v>120499</v>
      </c>
      <c r="D447" s="70">
        <v>335303</v>
      </c>
      <c r="E447" s="79" t="s">
        <v>877</v>
      </c>
      <c r="F447" s="71" t="s">
        <v>159</v>
      </c>
      <c r="G447" s="72">
        <v>35064</v>
      </c>
      <c r="H447" s="78" t="s">
        <v>1306</v>
      </c>
      <c r="I447" s="78" t="s">
        <v>1559</v>
      </c>
      <c r="J447" s="79" t="s">
        <v>898</v>
      </c>
      <c r="K447" s="73">
        <v>1711861.53</v>
      </c>
      <c r="L447" s="73">
        <v>209671.85000000012</v>
      </c>
      <c r="M447" s="73">
        <v>1502189.68</v>
      </c>
    </row>
    <row r="448" spans="2:13" ht="27.4" customHeight="1">
      <c r="B448" s="68" t="s">
        <v>500</v>
      </c>
      <c r="C448" s="69">
        <v>120499</v>
      </c>
      <c r="D448" s="70">
        <v>322309</v>
      </c>
      <c r="E448" s="79" t="s">
        <v>878</v>
      </c>
      <c r="F448" s="71" t="s">
        <v>157</v>
      </c>
      <c r="G448" s="72">
        <v>42278</v>
      </c>
      <c r="H448" s="78" t="s">
        <v>1307</v>
      </c>
      <c r="I448" s="78" t="s">
        <v>1558</v>
      </c>
      <c r="J448" s="79" t="s">
        <v>898</v>
      </c>
      <c r="K448" s="73">
        <v>3418439.93</v>
      </c>
      <c r="L448" s="73">
        <v>1210698.1300000004</v>
      </c>
      <c r="M448" s="73">
        <v>2207741.7999999998</v>
      </c>
    </row>
    <row r="449" spans="2:13" ht="27.4" customHeight="1">
      <c r="B449" s="68" t="s">
        <v>501</v>
      </c>
      <c r="C449" s="69">
        <v>120499</v>
      </c>
      <c r="D449" s="70">
        <v>343203</v>
      </c>
      <c r="E449" s="79" t="s">
        <v>879</v>
      </c>
      <c r="F449" s="71" t="s">
        <v>157</v>
      </c>
      <c r="G449" s="72">
        <v>35429</v>
      </c>
      <c r="H449" s="78" t="s">
        <v>1308</v>
      </c>
      <c r="I449" s="78" t="s">
        <v>1558</v>
      </c>
      <c r="J449" s="79" t="s">
        <v>888</v>
      </c>
      <c r="K449" s="73">
        <v>158431955.00999999</v>
      </c>
      <c r="L449" s="73">
        <v>76349745.530000001</v>
      </c>
      <c r="M449" s="73">
        <v>82082209.479999989</v>
      </c>
    </row>
    <row r="450" spans="2:13" ht="27.4" customHeight="1">
      <c r="B450" s="68" t="s">
        <v>502</v>
      </c>
      <c r="C450" s="69">
        <v>120499</v>
      </c>
      <c r="D450" s="70">
        <v>343203</v>
      </c>
      <c r="E450" s="79" t="s">
        <v>879</v>
      </c>
      <c r="F450" s="71" t="s">
        <v>157</v>
      </c>
      <c r="G450" s="72">
        <v>29099</v>
      </c>
      <c r="H450" s="78" t="s">
        <v>1309</v>
      </c>
      <c r="I450" s="78" t="s">
        <v>1558</v>
      </c>
      <c r="J450" s="79" t="s">
        <v>888</v>
      </c>
      <c r="K450" s="73">
        <v>32413168.98</v>
      </c>
      <c r="L450" s="73">
        <v>6559808.419999999</v>
      </c>
      <c r="M450" s="73">
        <v>25853360.560000002</v>
      </c>
    </row>
    <row r="451" spans="2:13" ht="27.4" customHeight="1">
      <c r="B451" s="68" t="s">
        <v>503</v>
      </c>
      <c r="C451" s="69">
        <v>120499</v>
      </c>
      <c r="D451" s="70">
        <v>322316</v>
      </c>
      <c r="E451" s="79" t="s">
        <v>878</v>
      </c>
      <c r="F451" s="71" t="s">
        <v>159</v>
      </c>
      <c r="G451" s="72">
        <v>39751</v>
      </c>
      <c r="H451" s="78" t="s">
        <v>1310</v>
      </c>
      <c r="I451" s="78" t="s">
        <v>1559</v>
      </c>
      <c r="J451" s="79" t="s">
        <v>898</v>
      </c>
      <c r="K451" s="73">
        <v>11062150.59</v>
      </c>
      <c r="L451" s="73">
        <v>1955983.7299999993</v>
      </c>
      <c r="M451" s="73">
        <v>9106166.8600000013</v>
      </c>
    </row>
    <row r="452" spans="2:13" ht="27.4" customHeight="1">
      <c r="B452" s="68" t="s">
        <v>504</v>
      </c>
      <c r="C452" s="69">
        <v>120499</v>
      </c>
      <c r="D452" s="70">
        <v>315100</v>
      </c>
      <c r="E452" s="79" t="s">
        <v>881</v>
      </c>
      <c r="F452" s="71" t="s">
        <v>157</v>
      </c>
      <c r="G452" s="72">
        <v>42278</v>
      </c>
      <c r="H452" s="78" t="s">
        <v>1311</v>
      </c>
      <c r="I452" s="78" t="s">
        <v>1558</v>
      </c>
      <c r="J452" s="79" t="s">
        <v>898</v>
      </c>
      <c r="K452" s="73">
        <v>10776851.039999999</v>
      </c>
      <c r="L452" s="73">
        <v>3816802.0499999989</v>
      </c>
      <c r="M452" s="73">
        <v>6960048.9900000002</v>
      </c>
    </row>
    <row r="453" spans="2:13" ht="27.4" customHeight="1">
      <c r="B453" s="68" t="s">
        <v>505</v>
      </c>
      <c r="C453" s="69">
        <v>120499</v>
      </c>
      <c r="D453" s="70">
        <v>342407</v>
      </c>
      <c r="E453" s="79" t="s">
        <v>879</v>
      </c>
      <c r="F453" s="71" t="s">
        <v>157</v>
      </c>
      <c r="G453" s="72">
        <v>35429</v>
      </c>
      <c r="H453" s="78" t="s">
        <v>1312</v>
      </c>
      <c r="I453" s="78" t="s">
        <v>1558</v>
      </c>
      <c r="J453" s="79" t="s">
        <v>898</v>
      </c>
      <c r="K453" s="73">
        <v>6619982.4299999997</v>
      </c>
      <c r="L453" s="73">
        <v>4938981.7299999995</v>
      </c>
      <c r="M453" s="73">
        <v>1681000.7000000002</v>
      </c>
    </row>
    <row r="454" spans="2:13" ht="27.4" customHeight="1">
      <c r="B454" s="68" t="s">
        <v>506</v>
      </c>
      <c r="C454" s="69">
        <v>120499</v>
      </c>
      <c r="D454" s="70">
        <v>343203</v>
      </c>
      <c r="E454" s="79" t="s">
        <v>879</v>
      </c>
      <c r="F454" s="71" t="s">
        <v>159</v>
      </c>
      <c r="G454" s="72">
        <v>42278</v>
      </c>
      <c r="H454" s="78" t="s">
        <v>1313</v>
      </c>
      <c r="I454" s="78" t="s">
        <v>1559</v>
      </c>
      <c r="J454" s="79" t="s">
        <v>888</v>
      </c>
      <c r="K454" s="73">
        <v>218070.98</v>
      </c>
      <c r="L454" s="73">
        <v>205955.98</v>
      </c>
      <c r="M454" s="73">
        <v>12115</v>
      </c>
    </row>
    <row r="455" spans="2:13" ht="27.4" customHeight="1">
      <c r="B455" s="68" t="s">
        <v>507</v>
      </c>
      <c r="C455" s="69">
        <v>120499</v>
      </c>
      <c r="D455" s="70">
        <v>322100</v>
      </c>
      <c r="E455" s="79" t="s">
        <v>878</v>
      </c>
      <c r="F455" s="71" t="s">
        <v>159</v>
      </c>
      <c r="G455" s="72">
        <v>36159</v>
      </c>
      <c r="H455" s="78" t="s">
        <v>1314</v>
      </c>
      <c r="I455" s="78" t="s">
        <v>1559</v>
      </c>
      <c r="J455" s="79" t="s">
        <v>898</v>
      </c>
      <c r="K455" s="73">
        <v>14824901.220000001</v>
      </c>
      <c r="L455" s="73">
        <v>2964474.2300000014</v>
      </c>
      <c r="M455" s="73">
        <v>11860426.989999998</v>
      </c>
    </row>
    <row r="456" spans="2:13" ht="27.4" customHeight="1">
      <c r="B456" s="68" t="s">
        <v>508</v>
      </c>
      <c r="C456" s="69">
        <v>120499</v>
      </c>
      <c r="D456" s="70">
        <v>342402</v>
      </c>
      <c r="E456" s="79" t="s">
        <v>879</v>
      </c>
      <c r="F456" s="71" t="s">
        <v>157</v>
      </c>
      <c r="G456" s="72">
        <v>41670</v>
      </c>
      <c r="H456" s="78" t="s">
        <v>1315</v>
      </c>
      <c r="I456" s="78" t="s">
        <v>1558</v>
      </c>
      <c r="J456" s="79" t="s">
        <v>898</v>
      </c>
      <c r="K456" s="73">
        <v>190791378.13</v>
      </c>
      <c r="L456" s="73">
        <v>50948512.350000009</v>
      </c>
      <c r="M456" s="73">
        <v>139842865.77999997</v>
      </c>
    </row>
    <row r="457" spans="2:13" ht="27.4" customHeight="1">
      <c r="B457" s="68" t="s">
        <v>509</v>
      </c>
      <c r="C457" s="69">
        <v>120499</v>
      </c>
      <c r="D457" s="70">
        <v>342402</v>
      </c>
      <c r="E457" s="79" t="s">
        <v>879</v>
      </c>
      <c r="F457" s="71" t="s">
        <v>159</v>
      </c>
      <c r="G457" s="72">
        <v>41670</v>
      </c>
      <c r="H457" s="78" t="s">
        <v>1316</v>
      </c>
      <c r="I457" s="78" t="s">
        <v>1559</v>
      </c>
      <c r="J457" s="79" t="s">
        <v>898</v>
      </c>
      <c r="K457" s="73">
        <v>5125035.8099999987</v>
      </c>
      <c r="L457" s="73">
        <v>621972.09999999916</v>
      </c>
      <c r="M457" s="73">
        <v>4503063.709999999</v>
      </c>
    </row>
    <row r="458" spans="2:13" ht="27.4" customHeight="1">
      <c r="B458" s="68" t="s">
        <v>510</v>
      </c>
      <c r="C458" s="69">
        <v>120499</v>
      </c>
      <c r="D458" s="70">
        <v>342402</v>
      </c>
      <c r="E458" s="79" t="s">
        <v>879</v>
      </c>
      <c r="F458" s="71" t="s">
        <v>159</v>
      </c>
      <c r="G458" s="72">
        <v>41670</v>
      </c>
      <c r="H458" s="78" t="s">
        <v>1317</v>
      </c>
      <c r="I458" s="78" t="s">
        <v>1559</v>
      </c>
      <c r="J458" s="79" t="s">
        <v>898</v>
      </c>
      <c r="K458" s="73">
        <v>5649187.1899999995</v>
      </c>
      <c r="L458" s="73">
        <v>685582.88999999873</v>
      </c>
      <c r="M458" s="73">
        <v>4963604.3000000007</v>
      </c>
    </row>
    <row r="459" spans="2:13" ht="27.4" customHeight="1">
      <c r="B459" s="68" t="s">
        <v>511</v>
      </c>
      <c r="C459" s="69">
        <v>120499</v>
      </c>
      <c r="D459" s="70">
        <v>342402</v>
      </c>
      <c r="E459" s="79" t="s">
        <v>879</v>
      </c>
      <c r="F459" s="71" t="s">
        <v>157</v>
      </c>
      <c r="G459" s="72">
        <v>41882</v>
      </c>
      <c r="H459" s="78" t="s">
        <v>1318</v>
      </c>
      <c r="I459" s="78" t="s">
        <v>1558</v>
      </c>
      <c r="J459" s="79" t="s">
        <v>898</v>
      </c>
      <c r="K459" s="73">
        <v>56502831.239999995</v>
      </c>
      <c r="L459" s="73">
        <v>10435248.269999996</v>
      </c>
      <c r="M459" s="73">
        <v>46067582.969999999</v>
      </c>
    </row>
    <row r="460" spans="2:13" ht="27.4" customHeight="1">
      <c r="B460" s="68" t="s">
        <v>512</v>
      </c>
      <c r="C460" s="69">
        <v>120499</v>
      </c>
      <c r="D460" s="70">
        <v>342402</v>
      </c>
      <c r="E460" s="79" t="s">
        <v>879</v>
      </c>
      <c r="F460" s="71" t="s">
        <v>157</v>
      </c>
      <c r="G460" s="72">
        <v>41882</v>
      </c>
      <c r="H460" s="78" t="s">
        <v>1319</v>
      </c>
      <c r="I460" s="78" t="s">
        <v>1558</v>
      </c>
      <c r="J460" s="79" t="s">
        <v>898</v>
      </c>
      <c r="K460" s="73">
        <v>463328544.36000001</v>
      </c>
      <c r="L460" s="73">
        <v>57575611.980000034</v>
      </c>
      <c r="M460" s="73">
        <v>405752932.38</v>
      </c>
    </row>
    <row r="461" spans="2:13" ht="27.4" customHeight="1">
      <c r="B461" s="68" t="s">
        <v>513</v>
      </c>
      <c r="C461" s="69">
        <v>120499</v>
      </c>
      <c r="D461" s="70">
        <v>342402</v>
      </c>
      <c r="E461" s="79" t="s">
        <v>879</v>
      </c>
      <c r="F461" s="71" t="s">
        <v>157</v>
      </c>
      <c r="G461" s="72">
        <v>41882</v>
      </c>
      <c r="H461" s="78" t="s">
        <v>1320</v>
      </c>
      <c r="I461" s="78" t="s">
        <v>1558</v>
      </c>
      <c r="J461" s="79" t="s">
        <v>898</v>
      </c>
      <c r="K461" s="73">
        <v>157363884.91000003</v>
      </c>
      <c r="L461" s="73">
        <v>19217748.730000012</v>
      </c>
      <c r="M461" s="73">
        <v>138146136.18000001</v>
      </c>
    </row>
    <row r="462" spans="2:13" ht="27.4" customHeight="1">
      <c r="B462" s="68" t="s">
        <v>514</v>
      </c>
      <c r="C462" s="69">
        <v>120499</v>
      </c>
      <c r="D462" s="70">
        <v>342402</v>
      </c>
      <c r="E462" s="79" t="s">
        <v>879</v>
      </c>
      <c r="F462" s="71" t="s">
        <v>157</v>
      </c>
      <c r="G462" s="72">
        <v>41882</v>
      </c>
      <c r="H462" s="78" t="s">
        <v>1321</v>
      </c>
      <c r="I462" s="78" t="s">
        <v>1558</v>
      </c>
      <c r="J462" s="79" t="s">
        <v>898</v>
      </c>
      <c r="K462" s="73">
        <v>7840456.3999999994</v>
      </c>
      <c r="L462" s="73">
        <v>957499.99999999965</v>
      </c>
      <c r="M462" s="73">
        <v>6882956.3999999994</v>
      </c>
    </row>
    <row r="463" spans="2:13" ht="27.4" customHeight="1">
      <c r="B463" s="68" t="s">
        <v>515</v>
      </c>
      <c r="C463" s="69">
        <v>120499</v>
      </c>
      <c r="D463" s="70">
        <v>342402</v>
      </c>
      <c r="E463" s="79" t="s">
        <v>879</v>
      </c>
      <c r="F463" s="71" t="s">
        <v>157</v>
      </c>
      <c r="G463" s="72">
        <v>41882</v>
      </c>
      <c r="H463" s="78" t="s">
        <v>1318</v>
      </c>
      <c r="I463" s="78" t="s">
        <v>1558</v>
      </c>
      <c r="J463" s="79" t="s">
        <v>898</v>
      </c>
      <c r="K463" s="73">
        <v>64185462.060000002</v>
      </c>
      <c r="L463" s="73">
        <v>9236042.9299999997</v>
      </c>
      <c r="M463" s="73">
        <v>54949419.130000003</v>
      </c>
    </row>
    <row r="464" spans="2:13" ht="27.4" customHeight="1">
      <c r="B464" s="68" t="s">
        <v>516</v>
      </c>
      <c r="C464" s="69">
        <v>120499</v>
      </c>
      <c r="D464" s="70">
        <v>342402</v>
      </c>
      <c r="E464" s="79" t="s">
        <v>879</v>
      </c>
      <c r="F464" s="71" t="s">
        <v>157</v>
      </c>
      <c r="G464" s="72">
        <v>41882</v>
      </c>
      <c r="H464" s="78" t="s">
        <v>1322</v>
      </c>
      <c r="I464" s="78" t="s">
        <v>1558</v>
      </c>
      <c r="J464" s="79" t="s">
        <v>898</v>
      </c>
      <c r="K464" s="73">
        <v>224595445.56</v>
      </c>
      <c r="L464" s="73">
        <v>44727308.540000007</v>
      </c>
      <c r="M464" s="73">
        <v>179868137.01999998</v>
      </c>
    </row>
    <row r="465" spans="2:13" ht="27.4" customHeight="1">
      <c r="B465" s="68" t="s">
        <v>517</v>
      </c>
      <c r="C465" s="69">
        <v>120499</v>
      </c>
      <c r="D465" s="70">
        <v>342402</v>
      </c>
      <c r="E465" s="79" t="s">
        <v>879</v>
      </c>
      <c r="F465" s="71" t="s">
        <v>157</v>
      </c>
      <c r="G465" s="72">
        <v>41882</v>
      </c>
      <c r="H465" s="78" t="s">
        <v>1323</v>
      </c>
      <c r="I465" s="78" t="s">
        <v>1558</v>
      </c>
      <c r="J465" s="79" t="s">
        <v>898</v>
      </c>
      <c r="K465" s="73">
        <v>335483563.44</v>
      </c>
      <c r="L465" s="73">
        <v>56760685.800000049</v>
      </c>
      <c r="M465" s="73">
        <v>278722877.63999993</v>
      </c>
    </row>
    <row r="466" spans="2:13" ht="27.4" customHeight="1">
      <c r="B466" s="68" t="s">
        <v>518</v>
      </c>
      <c r="C466" s="69">
        <v>120499</v>
      </c>
      <c r="D466" s="70">
        <v>342402</v>
      </c>
      <c r="E466" s="79" t="s">
        <v>879</v>
      </c>
      <c r="F466" s="71" t="s">
        <v>157</v>
      </c>
      <c r="G466" s="72">
        <v>42278</v>
      </c>
      <c r="H466" s="78" t="s">
        <v>1324</v>
      </c>
      <c r="I466" s="78" t="s">
        <v>1558</v>
      </c>
      <c r="J466" s="79" t="s">
        <v>898</v>
      </c>
      <c r="K466" s="73">
        <v>3679321.1</v>
      </c>
      <c r="L466" s="73">
        <v>3679321.1</v>
      </c>
      <c r="M466" s="73">
        <v>0</v>
      </c>
    </row>
    <row r="467" spans="2:13" ht="27.4" customHeight="1">
      <c r="B467" s="68" t="s">
        <v>519</v>
      </c>
      <c r="C467" s="69">
        <v>120499</v>
      </c>
      <c r="D467" s="70">
        <v>342402</v>
      </c>
      <c r="E467" s="79" t="s">
        <v>879</v>
      </c>
      <c r="F467" s="71" t="s">
        <v>157</v>
      </c>
      <c r="G467" s="72">
        <v>42278</v>
      </c>
      <c r="H467" s="78" t="s">
        <v>1324</v>
      </c>
      <c r="I467" s="78" t="s">
        <v>1558</v>
      </c>
      <c r="J467" s="79" t="s">
        <v>898</v>
      </c>
      <c r="K467" s="73">
        <v>3679321.1</v>
      </c>
      <c r="L467" s="73">
        <v>3679321.1</v>
      </c>
      <c r="M467" s="73">
        <v>0</v>
      </c>
    </row>
    <row r="468" spans="2:13" ht="27.4" customHeight="1">
      <c r="B468" s="68" t="s">
        <v>520</v>
      </c>
      <c r="C468" s="69">
        <v>120499</v>
      </c>
      <c r="D468" s="70">
        <v>342402</v>
      </c>
      <c r="E468" s="79" t="s">
        <v>879</v>
      </c>
      <c r="F468" s="71" t="s">
        <v>157</v>
      </c>
      <c r="G468" s="72">
        <v>42278</v>
      </c>
      <c r="H468" s="78" t="s">
        <v>1325</v>
      </c>
      <c r="I468" s="78" t="s">
        <v>1558</v>
      </c>
      <c r="J468" s="79" t="s">
        <v>898</v>
      </c>
      <c r="K468" s="73">
        <v>103205276.42</v>
      </c>
      <c r="L468" s="73">
        <v>12183957.129999995</v>
      </c>
      <c r="M468" s="73">
        <v>91021319.290000007</v>
      </c>
    </row>
    <row r="469" spans="2:13" ht="27.4" customHeight="1">
      <c r="B469" s="68" t="s">
        <v>521</v>
      </c>
      <c r="C469" s="69">
        <v>120499</v>
      </c>
      <c r="D469" s="70">
        <v>323301</v>
      </c>
      <c r="E469" s="79" t="s">
        <v>878</v>
      </c>
      <c r="F469" s="71" t="s">
        <v>157</v>
      </c>
      <c r="G469" s="72">
        <v>31413</v>
      </c>
      <c r="H469" s="78" t="s">
        <v>1326</v>
      </c>
      <c r="I469" s="78" t="s">
        <v>1558</v>
      </c>
      <c r="J469" s="79" t="s">
        <v>898</v>
      </c>
      <c r="K469" s="73">
        <v>3443903.58</v>
      </c>
      <c r="L469" s="73">
        <v>1395122.8900000001</v>
      </c>
      <c r="M469" s="73">
        <v>2048780.69</v>
      </c>
    </row>
    <row r="470" spans="2:13" ht="27.4" customHeight="1">
      <c r="B470" s="68" t="s">
        <v>522</v>
      </c>
      <c r="C470" s="69">
        <v>120499</v>
      </c>
      <c r="D470" s="70">
        <v>322317</v>
      </c>
      <c r="E470" s="79" t="s">
        <v>878</v>
      </c>
      <c r="F470" s="71" t="s">
        <v>157</v>
      </c>
      <c r="G470" s="72">
        <v>31382</v>
      </c>
      <c r="H470" s="78" t="s">
        <v>1327</v>
      </c>
      <c r="I470" s="78" t="s">
        <v>1558</v>
      </c>
      <c r="J470" s="79" t="s">
        <v>898</v>
      </c>
      <c r="K470" s="73">
        <v>1820546.5</v>
      </c>
      <c r="L470" s="73">
        <v>1820546.5</v>
      </c>
      <c r="M470" s="73">
        <v>0</v>
      </c>
    </row>
    <row r="471" spans="2:13" ht="27.4" customHeight="1">
      <c r="B471" s="68" t="s">
        <v>523</v>
      </c>
      <c r="C471" s="69">
        <v>120499</v>
      </c>
      <c r="D471" s="70">
        <v>335303</v>
      </c>
      <c r="E471" s="79" t="s">
        <v>877</v>
      </c>
      <c r="F471" s="71" t="s">
        <v>159</v>
      </c>
      <c r="G471" s="72">
        <v>35064</v>
      </c>
      <c r="H471" s="78" t="s">
        <v>1328</v>
      </c>
      <c r="I471" s="78" t="s">
        <v>1559</v>
      </c>
      <c r="J471" s="79" t="s">
        <v>898</v>
      </c>
      <c r="K471" s="73">
        <v>4456328.3600000003</v>
      </c>
      <c r="L471" s="73">
        <v>529533.25000000035</v>
      </c>
      <c r="M471" s="73">
        <v>3926795.11</v>
      </c>
    </row>
    <row r="472" spans="2:13" ht="27.4" customHeight="1">
      <c r="B472" s="68" t="s">
        <v>524</v>
      </c>
      <c r="C472" s="69">
        <v>120499</v>
      </c>
      <c r="D472" s="70">
        <v>321201</v>
      </c>
      <c r="E472" s="79" t="s">
        <v>878</v>
      </c>
      <c r="F472" s="71" t="s">
        <v>159</v>
      </c>
      <c r="G472" s="72">
        <v>31778</v>
      </c>
      <c r="H472" s="78" t="s">
        <v>1329</v>
      </c>
      <c r="I472" s="78" t="s">
        <v>1559</v>
      </c>
      <c r="J472" s="79" t="s">
        <v>898</v>
      </c>
      <c r="K472" s="73">
        <v>14902650.76</v>
      </c>
      <c r="L472" s="73">
        <v>2041093.8000000003</v>
      </c>
      <c r="M472" s="73">
        <v>12861556.959999999</v>
      </c>
    </row>
    <row r="473" spans="2:13" ht="27.4" customHeight="1">
      <c r="B473" s="68" t="s">
        <v>525</v>
      </c>
      <c r="C473" s="69">
        <v>120499</v>
      </c>
      <c r="D473" s="70">
        <v>322309</v>
      </c>
      <c r="E473" s="79" t="s">
        <v>878</v>
      </c>
      <c r="F473" s="71" t="s">
        <v>159</v>
      </c>
      <c r="G473" s="72">
        <v>42278</v>
      </c>
      <c r="H473" s="78" t="s">
        <v>1330</v>
      </c>
      <c r="I473" s="78" t="s">
        <v>1559</v>
      </c>
      <c r="J473" s="79" t="s">
        <v>898</v>
      </c>
      <c r="K473" s="73">
        <v>12550482.550000001</v>
      </c>
      <c r="L473" s="73">
        <v>756590.31000000052</v>
      </c>
      <c r="M473" s="73">
        <v>11793892.24</v>
      </c>
    </row>
    <row r="474" spans="2:13" ht="27.4" customHeight="1">
      <c r="B474" s="68" t="s">
        <v>526</v>
      </c>
      <c r="C474" s="69">
        <v>120499</v>
      </c>
      <c r="D474" s="70">
        <v>323301</v>
      </c>
      <c r="E474" s="79" t="s">
        <v>878</v>
      </c>
      <c r="F474" s="71" t="s">
        <v>157</v>
      </c>
      <c r="G474" s="72">
        <v>41182</v>
      </c>
      <c r="H474" s="78" t="s">
        <v>1331</v>
      </c>
      <c r="I474" s="78" t="s">
        <v>1558</v>
      </c>
      <c r="J474" s="79" t="s">
        <v>898</v>
      </c>
      <c r="K474" s="73">
        <v>20962624.030000001</v>
      </c>
      <c r="L474" s="73">
        <v>10399670.789999999</v>
      </c>
      <c r="M474" s="73">
        <v>10562953.240000002</v>
      </c>
    </row>
    <row r="475" spans="2:13" ht="27.4" customHeight="1">
      <c r="B475" s="68" t="s">
        <v>527</v>
      </c>
      <c r="C475" s="69">
        <v>120499</v>
      </c>
      <c r="D475" s="70">
        <v>322310</v>
      </c>
      <c r="E475" s="79" t="s">
        <v>878</v>
      </c>
      <c r="F475" s="71" t="s">
        <v>159</v>
      </c>
      <c r="G475" s="72">
        <v>41182</v>
      </c>
      <c r="H475" s="78" t="s">
        <v>1332</v>
      </c>
      <c r="I475" s="78" t="s">
        <v>1559</v>
      </c>
      <c r="J475" s="79" t="s">
        <v>898</v>
      </c>
      <c r="K475" s="73">
        <v>2783625.22</v>
      </c>
      <c r="L475" s="73">
        <v>566658.49000000069</v>
      </c>
      <c r="M475" s="73">
        <v>2216966.7299999995</v>
      </c>
    </row>
    <row r="476" spans="2:13" ht="27.4" customHeight="1">
      <c r="B476" s="68" t="s">
        <v>528</v>
      </c>
      <c r="C476" s="69">
        <v>120499</v>
      </c>
      <c r="D476" s="70">
        <v>322310</v>
      </c>
      <c r="E476" s="79" t="s">
        <v>878</v>
      </c>
      <c r="F476" s="71" t="s">
        <v>159</v>
      </c>
      <c r="G476" s="72">
        <v>41182</v>
      </c>
      <c r="H476" s="78" t="s">
        <v>1333</v>
      </c>
      <c r="I476" s="78" t="s">
        <v>1559</v>
      </c>
      <c r="J476" s="79" t="s">
        <v>898</v>
      </c>
      <c r="K476" s="73">
        <v>14623973.59</v>
      </c>
      <c r="L476" s="73">
        <v>2976980.8800000027</v>
      </c>
      <c r="M476" s="73">
        <v>11646992.709999997</v>
      </c>
    </row>
    <row r="477" spans="2:13" ht="27.4" customHeight="1">
      <c r="B477" s="68" t="s">
        <v>529</v>
      </c>
      <c r="C477" s="69">
        <v>120499</v>
      </c>
      <c r="D477" s="70">
        <v>322317</v>
      </c>
      <c r="E477" s="79" t="s">
        <v>878</v>
      </c>
      <c r="F477" s="71" t="s">
        <v>434</v>
      </c>
      <c r="G477" s="72">
        <v>33573</v>
      </c>
      <c r="H477" s="78" t="s">
        <v>1334</v>
      </c>
      <c r="I477" s="78" t="s">
        <v>1567</v>
      </c>
      <c r="J477" s="79" t="s">
        <v>898</v>
      </c>
      <c r="K477" s="73">
        <v>440544.96</v>
      </c>
      <c r="L477" s="73">
        <v>440544.96</v>
      </c>
      <c r="M477" s="73">
        <v>0</v>
      </c>
    </row>
    <row r="478" spans="2:13" ht="27.4" customHeight="1">
      <c r="B478" s="68" t="s">
        <v>530</v>
      </c>
      <c r="C478" s="69">
        <v>120499</v>
      </c>
      <c r="D478" s="70">
        <v>322310</v>
      </c>
      <c r="E478" s="79" t="s">
        <v>878</v>
      </c>
      <c r="F478" s="71" t="s">
        <v>157</v>
      </c>
      <c r="G478" s="72">
        <v>37256</v>
      </c>
      <c r="H478" s="78" t="s">
        <v>1335</v>
      </c>
      <c r="I478" s="78" t="s">
        <v>1558</v>
      </c>
      <c r="J478" s="79" t="s">
        <v>898</v>
      </c>
      <c r="K478" s="73">
        <v>27456136.939999998</v>
      </c>
      <c r="L478" s="73">
        <v>11904725.319999998</v>
      </c>
      <c r="M478" s="73">
        <v>15551411.619999999</v>
      </c>
    </row>
    <row r="479" spans="2:13" ht="27.4" customHeight="1">
      <c r="B479" s="68" t="s">
        <v>531</v>
      </c>
      <c r="C479" s="69">
        <v>120499</v>
      </c>
      <c r="D479" s="70">
        <v>342402</v>
      </c>
      <c r="E479" s="79" t="s">
        <v>879</v>
      </c>
      <c r="F479" s="71" t="s">
        <v>159</v>
      </c>
      <c r="G479" s="72">
        <v>37256</v>
      </c>
      <c r="H479" s="78" t="s">
        <v>1336</v>
      </c>
      <c r="I479" s="78" t="s">
        <v>1559</v>
      </c>
      <c r="J479" s="79" t="s">
        <v>898</v>
      </c>
      <c r="K479" s="73">
        <v>14567904.710000001</v>
      </c>
      <c r="L479" s="73">
        <v>2937020.2700000005</v>
      </c>
      <c r="M479" s="73">
        <v>11630884.440000001</v>
      </c>
    </row>
    <row r="480" spans="2:13" ht="27.4" customHeight="1">
      <c r="B480" s="68" t="s">
        <v>532</v>
      </c>
      <c r="C480" s="69">
        <v>120499</v>
      </c>
      <c r="D480" s="70">
        <v>322310</v>
      </c>
      <c r="E480" s="79" t="s">
        <v>878</v>
      </c>
      <c r="F480" s="71" t="s">
        <v>159</v>
      </c>
      <c r="G480" s="72">
        <v>31594</v>
      </c>
      <c r="H480" s="78" t="s">
        <v>1337</v>
      </c>
      <c r="I480" s="78" t="s">
        <v>1559</v>
      </c>
      <c r="J480" s="79" t="s">
        <v>898</v>
      </c>
      <c r="K480" s="73">
        <v>103151379.67</v>
      </c>
      <c r="L480" s="73">
        <v>6500014.1100000003</v>
      </c>
      <c r="M480" s="73">
        <v>96651365.560000002</v>
      </c>
    </row>
    <row r="481" spans="2:13" ht="27.4" customHeight="1">
      <c r="B481" s="68" t="s">
        <v>533</v>
      </c>
      <c r="C481" s="69">
        <v>120499</v>
      </c>
      <c r="D481" s="70">
        <v>342402</v>
      </c>
      <c r="E481" s="79" t="s">
        <v>879</v>
      </c>
      <c r="F481" s="71" t="s">
        <v>156</v>
      </c>
      <c r="G481" s="72">
        <v>40968</v>
      </c>
      <c r="H481" s="78" t="s">
        <v>1338</v>
      </c>
      <c r="I481" s="78" t="s">
        <v>1558</v>
      </c>
      <c r="J481" s="79" t="s">
        <v>898</v>
      </c>
      <c r="K481" s="73">
        <v>212685032.83000001</v>
      </c>
      <c r="L481" s="73">
        <v>25772101.409999996</v>
      </c>
      <c r="M481" s="73">
        <v>186912931.42000002</v>
      </c>
    </row>
    <row r="482" spans="2:13" ht="27.4" customHeight="1">
      <c r="B482" s="68" t="s">
        <v>534</v>
      </c>
      <c r="C482" s="69">
        <v>120499</v>
      </c>
      <c r="D482" s="70">
        <v>343203</v>
      </c>
      <c r="E482" s="79" t="s">
        <v>879</v>
      </c>
      <c r="F482" s="71" t="s">
        <v>159</v>
      </c>
      <c r="G482" s="72">
        <v>42278</v>
      </c>
      <c r="H482" s="78" t="s">
        <v>1339</v>
      </c>
      <c r="I482" s="78" t="s">
        <v>1559</v>
      </c>
      <c r="J482" s="79" t="s">
        <v>888</v>
      </c>
      <c r="K482" s="73">
        <v>141213.79</v>
      </c>
      <c r="L482" s="73">
        <v>133368.64000000001</v>
      </c>
      <c r="M482" s="73">
        <v>7845.1499999999942</v>
      </c>
    </row>
    <row r="483" spans="2:13" ht="27.4" customHeight="1">
      <c r="B483" s="68" t="s">
        <v>535</v>
      </c>
      <c r="C483" s="69">
        <v>120499</v>
      </c>
      <c r="D483" s="70">
        <v>335303</v>
      </c>
      <c r="E483" s="79" t="s">
        <v>877</v>
      </c>
      <c r="F483" s="71" t="s">
        <v>159</v>
      </c>
      <c r="G483" s="72">
        <v>41820</v>
      </c>
      <c r="H483" s="78" t="s">
        <v>1340</v>
      </c>
      <c r="I483" s="78" t="s">
        <v>1559</v>
      </c>
      <c r="J483" s="79" t="s">
        <v>898</v>
      </c>
      <c r="K483" s="73">
        <v>4722056.4800000004</v>
      </c>
      <c r="L483" s="73">
        <v>920403.23000000045</v>
      </c>
      <c r="M483" s="73">
        <v>3801653.25</v>
      </c>
    </row>
    <row r="484" spans="2:13" ht="27.4" customHeight="1">
      <c r="B484" s="68" t="s">
        <v>536</v>
      </c>
      <c r="C484" s="69">
        <v>120499</v>
      </c>
      <c r="D484" s="70">
        <v>342402</v>
      </c>
      <c r="E484" s="79" t="s">
        <v>879</v>
      </c>
      <c r="F484" s="71" t="s">
        <v>157</v>
      </c>
      <c r="G484" s="72">
        <v>41882</v>
      </c>
      <c r="H484" s="78" t="s">
        <v>1341</v>
      </c>
      <c r="I484" s="78" t="s">
        <v>1558</v>
      </c>
      <c r="J484" s="79" t="s">
        <v>898</v>
      </c>
      <c r="K484" s="73">
        <v>178590731.06</v>
      </c>
      <c r="L484" s="73">
        <v>29749453.700000018</v>
      </c>
      <c r="M484" s="73">
        <v>148841277.35999998</v>
      </c>
    </row>
    <row r="485" spans="2:13" ht="27.4" customHeight="1">
      <c r="B485" s="68" t="s">
        <v>537</v>
      </c>
      <c r="C485" s="69">
        <v>120499</v>
      </c>
      <c r="D485" s="70">
        <v>342402</v>
      </c>
      <c r="E485" s="79" t="s">
        <v>879</v>
      </c>
      <c r="F485" s="71" t="s">
        <v>157</v>
      </c>
      <c r="G485" s="72">
        <v>34669</v>
      </c>
      <c r="H485" s="78" t="s">
        <v>1342</v>
      </c>
      <c r="I485" s="78" t="s">
        <v>1558</v>
      </c>
      <c r="J485" s="79" t="s">
        <v>898</v>
      </c>
      <c r="K485" s="73">
        <v>201500232.42999998</v>
      </c>
      <c r="L485" s="73">
        <v>31250999.639999982</v>
      </c>
      <c r="M485" s="73">
        <v>170249232.78999999</v>
      </c>
    </row>
    <row r="486" spans="2:13" ht="27.4" customHeight="1">
      <c r="B486" s="68" t="s">
        <v>538</v>
      </c>
      <c r="C486" s="69">
        <v>120499</v>
      </c>
      <c r="D486" s="70">
        <v>321202</v>
      </c>
      <c r="E486" s="79" t="s">
        <v>878</v>
      </c>
      <c r="F486" s="71" t="s">
        <v>159</v>
      </c>
      <c r="G486" s="72">
        <v>35550</v>
      </c>
      <c r="H486" s="78" t="s">
        <v>1343</v>
      </c>
      <c r="I486" s="78" t="s">
        <v>1559</v>
      </c>
      <c r="J486" s="79" t="s">
        <v>898</v>
      </c>
      <c r="K486" s="73">
        <v>1824257.1500000001</v>
      </c>
      <c r="L486" s="73">
        <v>1097019.7100000002</v>
      </c>
      <c r="M486" s="73">
        <v>727237.44</v>
      </c>
    </row>
    <row r="487" spans="2:13" ht="27.4" customHeight="1">
      <c r="B487" s="68" t="s">
        <v>539</v>
      </c>
      <c r="C487" s="69">
        <v>120499</v>
      </c>
      <c r="D487" s="70">
        <v>322310</v>
      </c>
      <c r="E487" s="79" t="s">
        <v>878</v>
      </c>
      <c r="F487" s="71" t="s">
        <v>159</v>
      </c>
      <c r="G487" s="72">
        <v>35064</v>
      </c>
      <c r="H487" s="78" t="s">
        <v>1344</v>
      </c>
      <c r="I487" s="78" t="s">
        <v>1559</v>
      </c>
      <c r="J487" s="79" t="s">
        <v>898</v>
      </c>
      <c r="K487" s="73">
        <v>5497682.9800000004</v>
      </c>
      <c r="L487" s="73">
        <v>814818.83000000031</v>
      </c>
      <c r="M487" s="73">
        <v>4682864.1500000004</v>
      </c>
    </row>
    <row r="488" spans="2:13" ht="27.4" customHeight="1">
      <c r="B488" s="68" t="s">
        <v>540</v>
      </c>
      <c r="C488" s="69">
        <v>120499</v>
      </c>
      <c r="D488" s="70">
        <v>322321</v>
      </c>
      <c r="E488" s="79" t="s">
        <v>878</v>
      </c>
      <c r="F488" s="71" t="s">
        <v>159</v>
      </c>
      <c r="G488" s="72">
        <v>35794</v>
      </c>
      <c r="H488" s="78" t="s">
        <v>1345</v>
      </c>
      <c r="I488" s="78" t="s">
        <v>1559</v>
      </c>
      <c r="J488" s="79" t="s">
        <v>898</v>
      </c>
      <c r="K488" s="73">
        <v>6716007.5199999996</v>
      </c>
      <c r="L488" s="73">
        <v>1241810.0299999993</v>
      </c>
      <c r="M488" s="73">
        <v>5474197.4900000002</v>
      </c>
    </row>
    <row r="489" spans="2:13" ht="27.4" customHeight="1">
      <c r="B489" s="68" t="s">
        <v>541</v>
      </c>
      <c r="C489" s="69">
        <v>120499</v>
      </c>
      <c r="D489" s="70">
        <v>322310</v>
      </c>
      <c r="E489" s="79" t="s">
        <v>878</v>
      </c>
      <c r="F489" s="71" t="s">
        <v>159</v>
      </c>
      <c r="G489" s="72">
        <v>35430</v>
      </c>
      <c r="H489" s="78" t="s">
        <v>1346</v>
      </c>
      <c r="I489" s="78" t="s">
        <v>1559</v>
      </c>
      <c r="J489" s="79" t="s">
        <v>898</v>
      </c>
      <c r="K489" s="73">
        <v>28220585.119999997</v>
      </c>
      <c r="L489" s="73">
        <v>4335209.33</v>
      </c>
      <c r="M489" s="73">
        <v>23885375.789999999</v>
      </c>
    </row>
    <row r="490" spans="2:13" ht="27.4" customHeight="1">
      <c r="B490" s="68" t="s">
        <v>542</v>
      </c>
      <c r="C490" s="69">
        <v>120499</v>
      </c>
      <c r="D490" s="70">
        <v>342407</v>
      </c>
      <c r="E490" s="79" t="s">
        <v>879</v>
      </c>
      <c r="F490" s="71" t="s">
        <v>159</v>
      </c>
      <c r="G490" s="72">
        <v>42278</v>
      </c>
      <c r="H490" s="78" t="s">
        <v>1347</v>
      </c>
      <c r="I490" s="78" t="s">
        <v>1559</v>
      </c>
      <c r="J490" s="79" t="s">
        <v>898</v>
      </c>
      <c r="K490" s="73">
        <v>208229.97</v>
      </c>
      <c r="L490" s="73">
        <v>45384.23000000001</v>
      </c>
      <c r="M490" s="73">
        <v>162845.74</v>
      </c>
    </row>
    <row r="491" spans="2:13" ht="27.4" customHeight="1">
      <c r="B491" s="68" t="s">
        <v>543</v>
      </c>
      <c r="C491" s="69">
        <v>120499</v>
      </c>
      <c r="D491" s="70">
        <v>322311</v>
      </c>
      <c r="E491" s="79" t="s">
        <v>878</v>
      </c>
      <c r="F491" s="71" t="s">
        <v>157</v>
      </c>
      <c r="G491" s="72">
        <v>34243</v>
      </c>
      <c r="H491" s="78" t="s">
        <v>1348</v>
      </c>
      <c r="I491" s="78" t="s">
        <v>1558</v>
      </c>
      <c r="J491" s="79" t="s">
        <v>898</v>
      </c>
      <c r="K491" s="73">
        <v>23087772.669999998</v>
      </c>
      <c r="L491" s="73">
        <v>22144829.66</v>
      </c>
      <c r="M491" s="73">
        <v>942943.00999999791</v>
      </c>
    </row>
    <row r="492" spans="2:13" ht="27.4" customHeight="1">
      <c r="B492" s="68" t="s">
        <v>544</v>
      </c>
      <c r="C492" s="69">
        <v>120499</v>
      </c>
      <c r="D492" s="70">
        <v>344202</v>
      </c>
      <c r="E492" s="79" t="s">
        <v>879</v>
      </c>
      <c r="F492" s="71" t="s">
        <v>157</v>
      </c>
      <c r="G492" s="72">
        <v>42278</v>
      </c>
      <c r="H492" s="78" t="s">
        <v>1349</v>
      </c>
      <c r="I492" s="78" t="s">
        <v>1558</v>
      </c>
      <c r="J492" s="79" t="s">
        <v>888</v>
      </c>
      <c r="K492" s="73">
        <v>3328178.95</v>
      </c>
      <c r="L492" s="73">
        <v>1347120.6400000001</v>
      </c>
      <c r="M492" s="73">
        <v>1981058.31</v>
      </c>
    </row>
    <row r="493" spans="2:13" ht="27.4" customHeight="1">
      <c r="B493" s="68" t="s">
        <v>545</v>
      </c>
      <c r="C493" s="69">
        <v>120499</v>
      </c>
      <c r="D493" s="70">
        <v>322318</v>
      </c>
      <c r="E493" s="79" t="s">
        <v>878</v>
      </c>
      <c r="F493" s="71" t="s">
        <v>159</v>
      </c>
      <c r="G493" s="72">
        <v>42278</v>
      </c>
      <c r="H493" s="78" t="s">
        <v>1350</v>
      </c>
      <c r="I493" s="78" t="s">
        <v>1559</v>
      </c>
      <c r="J493" s="79" t="s">
        <v>898</v>
      </c>
      <c r="K493" s="73">
        <v>36546082.340000004</v>
      </c>
      <c r="L493" s="73">
        <v>2655058.200000003</v>
      </c>
      <c r="M493" s="73">
        <v>33891024.140000001</v>
      </c>
    </row>
    <row r="494" spans="2:13" ht="27.4" customHeight="1">
      <c r="B494" s="68" t="s">
        <v>546</v>
      </c>
      <c r="C494" s="69">
        <v>120499</v>
      </c>
      <c r="D494" s="70">
        <v>343203</v>
      </c>
      <c r="E494" s="79" t="s">
        <v>879</v>
      </c>
      <c r="F494" s="71" t="s">
        <v>157</v>
      </c>
      <c r="G494" s="72">
        <v>32478</v>
      </c>
      <c r="H494" s="78" t="s">
        <v>1351</v>
      </c>
      <c r="I494" s="78" t="s">
        <v>1558</v>
      </c>
      <c r="J494" s="79" t="s">
        <v>888</v>
      </c>
      <c r="K494" s="73">
        <v>8033093.6100000003</v>
      </c>
      <c r="L494" s="73">
        <v>8033093.6100000003</v>
      </c>
      <c r="M494" s="73">
        <v>0</v>
      </c>
    </row>
    <row r="495" spans="2:13" ht="27.4" customHeight="1">
      <c r="B495" s="68" t="s">
        <v>547</v>
      </c>
      <c r="C495" s="69">
        <v>120499</v>
      </c>
      <c r="D495" s="70">
        <v>321202</v>
      </c>
      <c r="E495" s="79" t="s">
        <v>878</v>
      </c>
      <c r="F495" s="71" t="s">
        <v>159</v>
      </c>
      <c r="G495" s="72">
        <v>35794</v>
      </c>
      <c r="H495" s="78" t="s">
        <v>1352</v>
      </c>
      <c r="I495" s="78" t="s">
        <v>1559</v>
      </c>
      <c r="J495" s="79" t="s">
        <v>898</v>
      </c>
      <c r="K495" s="73">
        <v>6403737.6500000004</v>
      </c>
      <c r="L495" s="73">
        <v>1278963.0800000005</v>
      </c>
      <c r="M495" s="73">
        <v>5124774.57</v>
      </c>
    </row>
    <row r="496" spans="2:13" ht="27.4" customHeight="1">
      <c r="B496" s="68" t="s">
        <v>548</v>
      </c>
      <c r="C496" s="69">
        <v>120499</v>
      </c>
      <c r="D496" s="70">
        <v>321202</v>
      </c>
      <c r="E496" s="79" t="s">
        <v>878</v>
      </c>
      <c r="F496" s="71" t="s">
        <v>156</v>
      </c>
      <c r="G496" s="72">
        <v>42278</v>
      </c>
      <c r="H496" s="78" t="s">
        <v>1353</v>
      </c>
      <c r="I496" s="78" t="s">
        <v>1558</v>
      </c>
      <c r="J496" s="79" t="s">
        <v>898</v>
      </c>
      <c r="K496" s="73">
        <v>166546738.13999999</v>
      </c>
      <c r="L496" s="73">
        <v>14746326.689999998</v>
      </c>
      <c r="M496" s="73">
        <v>151800411.44999999</v>
      </c>
    </row>
    <row r="497" spans="2:13" ht="27.4" customHeight="1">
      <c r="B497" s="68" t="s">
        <v>549</v>
      </c>
      <c r="C497" s="69">
        <v>120499</v>
      </c>
      <c r="D497" s="70">
        <v>322310</v>
      </c>
      <c r="E497" s="79" t="s">
        <v>878</v>
      </c>
      <c r="F497" s="71" t="s">
        <v>156</v>
      </c>
      <c r="G497" s="72">
        <v>42278</v>
      </c>
      <c r="H497" s="78" t="s">
        <v>1354</v>
      </c>
      <c r="I497" s="78" t="s">
        <v>1558</v>
      </c>
      <c r="J497" s="79" t="s">
        <v>898</v>
      </c>
      <c r="K497" s="73">
        <v>160253294.25999999</v>
      </c>
      <c r="L497" s="73">
        <v>45405100.75999999</v>
      </c>
      <c r="M497" s="73">
        <v>114848193.5</v>
      </c>
    </row>
    <row r="498" spans="2:13" ht="27.4" customHeight="1">
      <c r="B498" s="68" t="s">
        <v>550</v>
      </c>
      <c r="C498" s="69">
        <v>120499</v>
      </c>
      <c r="D498" s="70">
        <v>322309</v>
      </c>
      <c r="E498" s="79" t="s">
        <v>878</v>
      </c>
      <c r="F498" s="71" t="s">
        <v>156</v>
      </c>
      <c r="G498" s="72">
        <v>42278</v>
      </c>
      <c r="H498" s="78" t="s">
        <v>1355</v>
      </c>
      <c r="I498" s="78" t="s">
        <v>1558</v>
      </c>
      <c r="J498" s="79" t="s">
        <v>898</v>
      </c>
      <c r="K498" s="73">
        <v>74179838.599999994</v>
      </c>
      <c r="L498" s="73">
        <v>4887819.7599999905</v>
      </c>
      <c r="M498" s="73">
        <v>69292018.840000004</v>
      </c>
    </row>
    <row r="499" spans="2:13" ht="27.4" customHeight="1">
      <c r="B499" s="68" t="s">
        <v>551</v>
      </c>
      <c r="C499" s="69">
        <v>120499</v>
      </c>
      <c r="D499" s="70">
        <v>321201</v>
      </c>
      <c r="E499" s="79" t="s">
        <v>878</v>
      </c>
      <c r="F499" s="71" t="s">
        <v>159</v>
      </c>
      <c r="G499" s="72">
        <v>35429</v>
      </c>
      <c r="H499" s="78" t="s">
        <v>1356</v>
      </c>
      <c r="I499" s="78" t="s">
        <v>1559</v>
      </c>
      <c r="J499" s="79" t="s">
        <v>898</v>
      </c>
      <c r="K499" s="73">
        <v>69866002.25</v>
      </c>
      <c r="L499" s="73">
        <v>35446344.579999998</v>
      </c>
      <c r="M499" s="73">
        <v>34419657.670000002</v>
      </c>
    </row>
    <row r="500" spans="2:13" ht="27.4" customHeight="1">
      <c r="B500" s="68" t="s">
        <v>552</v>
      </c>
      <c r="C500" s="69">
        <v>120499</v>
      </c>
      <c r="D500" s="70">
        <v>214502</v>
      </c>
      <c r="E500" s="79" t="s">
        <v>880</v>
      </c>
      <c r="F500" s="71" t="s">
        <v>405</v>
      </c>
      <c r="G500" s="72">
        <v>31778</v>
      </c>
      <c r="H500" s="78" t="s">
        <v>1357</v>
      </c>
      <c r="I500" s="78" t="s">
        <v>405</v>
      </c>
      <c r="J500" s="79" t="s">
        <v>898</v>
      </c>
      <c r="K500" s="73">
        <v>484350617.08000004</v>
      </c>
      <c r="L500" s="73">
        <v>62479806.539999999</v>
      </c>
      <c r="M500" s="73">
        <v>421870810.54000002</v>
      </c>
    </row>
    <row r="501" spans="2:13" ht="27.4" customHeight="1">
      <c r="B501" s="68" t="s">
        <v>553</v>
      </c>
      <c r="C501" s="69">
        <v>120499</v>
      </c>
      <c r="D501" s="70">
        <v>343203</v>
      </c>
      <c r="E501" s="79" t="s">
        <v>879</v>
      </c>
      <c r="F501" s="71" t="s">
        <v>157</v>
      </c>
      <c r="G501" s="72">
        <v>40597</v>
      </c>
      <c r="H501" s="78" t="s">
        <v>1358</v>
      </c>
      <c r="I501" s="78" t="s">
        <v>1558</v>
      </c>
      <c r="J501" s="79" t="s">
        <v>888</v>
      </c>
      <c r="K501" s="73">
        <v>33005268.989999998</v>
      </c>
      <c r="L501" s="73">
        <v>7604593.8199999984</v>
      </c>
      <c r="M501" s="73">
        <v>25400675.170000002</v>
      </c>
    </row>
    <row r="502" spans="2:13" ht="27.4" customHeight="1">
      <c r="B502" s="68" t="s">
        <v>554</v>
      </c>
      <c r="C502" s="69">
        <v>120499</v>
      </c>
      <c r="D502" s="70">
        <v>214502</v>
      </c>
      <c r="E502" s="79" t="s">
        <v>880</v>
      </c>
      <c r="F502" s="71" t="s">
        <v>159</v>
      </c>
      <c r="G502" s="72">
        <v>31778</v>
      </c>
      <c r="H502" s="78" t="s">
        <v>1359</v>
      </c>
      <c r="I502" s="78" t="s">
        <v>1559</v>
      </c>
      <c r="J502" s="79" t="s">
        <v>898</v>
      </c>
      <c r="K502" s="73">
        <v>2571316</v>
      </c>
      <c r="L502" s="73">
        <v>509708.36999999976</v>
      </c>
      <c r="M502" s="73">
        <v>2061607.6300000004</v>
      </c>
    </row>
    <row r="503" spans="2:13" ht="27.4" customHeight="1">
      <c r="B503" s="68" t="s">
        <v>555</v>
      </c>
      <c r="C503" s="69">
        <v>120499</v>
      </c>
      <c r="D503" s="70">
        <v>321101</v>
      </c>
      <c r="E503" s="79" t="s">
        <v>878</v>
      </c>
      <c r="F503" s="71" t="s">
        <v>157</v>
      </c>
      <c r="G503" s="72">
        <v>33573</v>
      </c>
      <c r="H503" s="78" t="s">
        <v>1360</v>
      </c>
      <c r="I503" s="78" t="s">
        <v>1558</v>
      </c>
      <c r="J503" s="79" t="s">
        <v>898</v>
      </c>
      <c r="K503" s="73">
        <v>12624989.940000001</v>
      </c>
      <c r="L503" s="73">
        <v>12168887.68</v>
      </c>
      <c r="M503" s="73">
        <v>456102.26000000164</v>
      </c>
    </row>
    <row r="504" spans="2:13" ht="27.4" customHeight="1">
      <c r="B504" s="68" t="s">
        <v>556</v>
      </c>
      <c r="C504" s="69">
        <v>120499</v>
      </c>
      <c r="D504" s="70">
        <v>321101</v>
      </c>
      <c r="E504" s="79" t="s">
        <v>878</v>
      </c>
      <c r="F504" s="71" t="s">
        <v>157</v>
      </c>
      <c r="G504" s="72">
        <v>33573</v>
      </c>
      <c r="H504" s="78" t="s">
        <v>1361</v>
      </c>
      <c r="I504" s="78" t="s">
        <v>1558</v>
      </c>
      <c r="J504" s="79" t="s">
        <v>898</v>
      </c>
      <c r="K504" s="73">
        <v>98201185.719999999</v>
      </c>
      <c r="L504" s="73">
        <v>94653477.340000004</v>
      </c>
      <c r="M504" s="73">
        <v>3547708.3799999952</v>
      </c>
    </row>
    <row r="505" spans="2:13" ht="27.4" customHeight="1">
      <c r="B505" s="68" t="s">
        <v>557</v>
      </c>
      <c r="C505" s="69">
        <v>120499</v>
      </c>
      <c r="D505" s="70">
        <v>321101</v>
      </c>
      <c r="E505" s="79" t="s">
        <v>878</v>
      </c>
      <c r="F505" s="71" t="s">
        <v>157</v>
      </c>
      <c r="G505" s="72">
        <v>42278</v>
      </c>
      <c r="H505" s="78" t="s">
        <v>1362</v>
      </c>
      <c r="I505" s="78" t="s">
        <v>1558</v>
      </c>
      <c r="J505" s="79" t="s">
        <v>898</v>
      </c>
      <c r="K505" s="73">
        <v>10248858.210000001</v>
      </c>
      <c r="L505" s="73">
        <v>1209935.540000001</v>
      </c>
      <c r="M505" s="73">
        <v>9038922.6699999999</v>
      </c>
    </row>
    <row r="506" spans="2:13" ht="27.4" customHeight="1">
      <c r="B506" s="68" t="s">
        <v>558</v>
      </c>
      <c r="C506" s="69">
        <v>120499</v>
      </c>
      <c r="D506" s="70">
        <v>321101</v>
      </c>
      <c r="E506" s="79" t="s">
        <v>878</v>
      </c>
      <c r="F506" s="71" t="s">
        <v>157</v>
      </c>
      <c r="G506" s="72">
        <v>42278</v>
      </c>
      <c r="H506" s="78" t="s">
        <v>1363</v>
      </c>
      <c r="I506" s="78" t="s">
        <v>1558</v>
      </c>
      <c r="J506" s="79" t="s">
        <v>898</v>
      </c>
      <c r="K506" s="73">
        <v>62225205.5</v>
      </c>
      <c r="L506" s="73">
        <v>7346032.0799999982</v>
      </c>
      <c r="M506" s="73">
        <v>54879173.420000002</v>
      </c>
    </row>
    <row r="507" spans="2:13" ht="27.4" customHeight="1">
      <c r="B507" s="68" t="s">
        <v>559</v>
      </c>
      <c r="C507" s="69">
        <v>120499</v>
      </c>
      <c r="D507" s="70">
        <v>343203</v>
      </c>
      <c r="E507" s="79" t="s">
        <v>879</v>
      </c>
      <c r="F507" s="71" t="s">
        <v>157</v>
      </c>
      <c r="G507" s="72">
        <v>29099</v>
      </c>
      <c r="H507" s="78" t="s">
        <v>1364</v>
      </c>
      <c r="I507" s="78" t="s">
        <v>1558</v>
      </c>
      <c r="J507" s="79" t="s">
        <v>888</v>
      </c>
      <c r="K507" s="73">
        <v>14753860.220000001</v>
      </c>
      <c r="L507" s="73">
        <v>2985900.6100000003</v>
      </c>
      <c r="M507" s="73">
        <v>11767959.609999999</v>
      </c>
    </row>
    <row r="508" spans="2:13" ht="27.4" customHeight="1">
      <c r="B508" s="68" t="s">
        <v>560</v>
      </c>
      <c r="C508" s="69">
        <v>120499</v>
      </c>
      <c r="D508" s="70">
        <v>343203</v>
      </c>
      <c r="E508" s="79" t="s">
        <v>879</v>
      </c>
      <c r="F508" s="71" t="s">
        <v>157</v>
      </c>
      <c r="G508" s="72">
        <v>35064</v>
      </c>
      <c r="H508" s="78" t="s">
        <v>1365</v>
      </c>
      <c r="I508" s="78" t="s">
        <v>1558</v>
      </c>
      <c r="J508" s="79" t="s">
        <v>888</v>
      </c>
      <c r="K508" s="73">
        <v>5008676.21</v>
      </c>
      <c r="L508" s="73">
        <v>3034327.5100000002</v>
      </c>
      <c r="M508" s="73">
        <v>1974348.6999999997</v>
      </c>
    </row>
    <row r="509" spans="2:13" ht="27.4" customHeight="1">
      <c r="B509" s="68" t="s">
        <v>561</v>
      </c>
      <c r="C509" s="69">
        <v>120499</v>
      </c>
      <c r="D509" s="70">
        <v>343203</v>
      </c>
      <c r="E509" s="79" t="s">
        <v>879</v>
      </c>
      <c r="F509" s="71" t="s">
        <v>157</v>
      </c>
      <c r="G509" s="72">
        <v>35064</v>
      </c>
      <c r="H509" s="78" t="s">
        <v>1366</v>
      </c>
      <c r="I509" s="78" t="s">
        <v>1558</v>
      </c>
      <c r="J509" s="79" t="s">
        <v>888</v>
      </c>
      <c r="K509" s="73">
        <v>5313543.78</v>
      </c>
      <c r="L509" s="73">
        <v>3219020.64</v>
      </c>
      <c r="M509" s="73">
        <v>2094523.1400000001</v>
      </c>
    </row>
    <row r="510" spans="2:13" ht="27.4" customHeight="1">
      <c r="B510" s="68" t="s">
        <v>562</v>
      </c>
      <c r="C510" s="69">
        <v>120499</v>
      </c>
      <c r="D510" s="70">
        <v>321100</v>
      </c>
      <c r="E510" s="79" t="s">
        <v>878</v>
      </c>
      <c r="F510" s="71" t="s">
        <v>159</v>
      </c>
      <c r="G510" s="72">
        <v>32813</v>
      </c>
      <c r="H510" s="78" t="s">
        <v>1367</v>
      </c>
      <c r="I510" s="78" t="s">
        <v>1559</v>
      </c>
      <c r="J510" s="79" t="s">
        <v>892</v>
      </c>
      <c r="K510" s="73">
        <v>1425378.3900000001</v>
      </c>
      <c r="L510" s="73">
        <v>205643.88000000018</v>
      </c>
      <c r="M510" s="73">
        <v>1219734.51</v>
      </c>
    </row>
    <row r="511" spans="2:13" ht="27.4" customHeight="1">
      <c r="B511" s="68" t="s">
        <v>563</v>
      </c>
      <c r="C511" s="69">
        <v>120499</v>
      </c>
      <c r="D511" s="70">
        <v>342404</v>
      </c>
      <c r="E511" s="79" t="s">
        <v>879</v>
      </c>
      <c r="F511" s="71" t="s">
        <v>304</v>
      </c>
      <c r="G511" s="72">
        <v>42278</v>
      </c>
      <c r="H511" s="78" t="s">
        <v>1368</v>
      </c>
      <c r="I511" s="78" t="s">
        <v>1562</v>
      </c>
      <c r="J511" s="79" t="s">
        <v>913</v>
      </c>
      <c r="K511" s="73">
        <v>5285219.9800000004</v>
      </c>
      <c r="L511" s="73">
        <v>998320.1400000006</v>
      </c>
      <c r="M511" s="73">
        <v>4286899.84</v>
      </c>
    </row>
    <row r="512" spans="2:13" ht="27.4" customHeight="1">
      <c r="B512" s="68" t="s">
        <v>564</v>
      </c>
      <c r="C512" s="69">
        <v>120499</v>
      </c>
      <c r="D512" s="70">
        <v>342404</v>
      </c>
      <c r="E512" s="79" t="s">
        <v>879</v>
      </c>
      <c r="F512" s="71" t="s">
        <v>157</v>
      </c>
      <c r="G512" s="72">
        <v>42278</v>
      </c>
      <c r="H512" s="78" t="s">
        <v>1369</v>
      </c>
      <c r="I512" s="78" t="s">
        <v>1558</v>
      </c>
      <c r="J512" s="79" t="s">
        <v>913</v>
      </c>
      <c r="K512" s="73">
        <v>11134102.880000001</v>
      </c>
      <c r="L512" s="73">
        <v>2103109.1300000008</v>
      </c>
      <c r="M512" s="73">
        <v>9030993.75</v>
      </c>
    </row>
    <row r="513" spans="2:13" ht="27.4" customHeight="1">
      <c r="B513" s="68" t="s">
        <v>565</v>
      </c>
      <c r="C513" s="69">
        <v>120499</v>
      </c>
      <c r="D513" s="70">
        <v>315100</v>
      </c>
      <c r="E513" s="79" t="s">
        <v>881</v>
      </c>
      <c r="F513" s="71" t="s">
        <v>159</v>
      </c>
      <c r="G513" s="72">
        <v>35064</v>
      </c>
      <c r="H513" s="78" t="s">
        <v>1370</v>
      </c>
      <c r="I513" s="78" t="s">
        <v>1559</v>
      </c>
      <c r="J513" s="79" t="s">
        <v>892</v>
      </c>
      <c r="K513" s="73">
        <v>1755293.87</v>
      </c>
      <c r="L513" s="73">
        <v>208576.70000000007</v>
      </c>
      <c r="M513" s="73">
        <v>1546717.17</v>
      </c>
    </row>
    <row r="514" spans="2:13" ht="27.4" customHeight="1">
      <c r="B514" s="68" t="s">
        <v>566</v>
      </c>
      <c r="C514" s="69">
        <v>120499</v>
      </c>
      <c r="D514" s="70">
        <v>315100</v>
      </c>
      <c r="E514" s="79" t="s">
        <v>881</v>
      </c>
      <c r="F514" s="71" t="s">
        <v>157</v>
      </c>
      <c r="G514" s="72">
        <v>42278</v>
      </c>
      <c r="H514" s="78" t="s">
        <v>1371</v>
      </c>
      <c r="I514" s="78" t="s">
        <v>1558</v>
      </c>
      <c r="J514" s="79" t="s">
        <v>892</v>
      </c>
      <c r="K514" s="73">
        <v>32662141.899999999</v>
      </c>
      <c r="L514" s="73">
        <v>6169516.5</v>
      </c>
      <c r="M514" s="73">
        <v>26492625.399999999</v>
      </c>
    </row>
    <row r="515" spans="2:13" ht="27.4" customHeight="1">
      <c r="B515" s="68" t="s">
        <v>567</v>
      </c>
      <c r="C515" s="69">
        <v>120499</v>
      </c>
      <c r="D515" s="70">
        <v>343203</v>
      </c>
      <c r="E515" s="79" t="s">
        <v>879</v>
      </c>
      <c r="F515" s="71" t="s">
        <v>157</v>
      </c>
      <c r="G515" s="72">
        <v>30926</v>
      </c>
      <c r="H515" s="78" t="s">
        <v>1372</v>
      </c>
      <c r="I515" s="78" t="s">
        <v>1558</v>
      </c>
      <c r="J515" s="79" t="s">
        <v>888</v>
      </c>
      <c r="K515" s="73">
        <v>24903872.07</v>
      </c>
      <c r="L515" s="73">
        <v>9516280.2300000004</v>
      </c>
      <c r="M515" s="73">
        <v>15387591.84</v>
      </c>
    </row>
    <row r="516" spans="2:13" ht="27.4" customHeight="1">
      <c r="B516" s="68" t="s">
        <v>568</v>
      </c>
      <c r="C516" s="69">
        <v>120499</v>
      </c>
      <c r="D516" s="70">
        <v>321101</v>
      </c>
      <c r="E516" s="79" t="s">
        <v>878</v>
      </c>
      <c r="F516" s="71" t="s">
        <v>157</v>
      </c>
      <c r="G516" s="72">
        <v>42278</v>
      </c>
      <c r="H516" s="78" t="s">
        <v>1373</v>
      </c>
      <c r="I516" s="78" t="s">
        <v>1558</v>
      </c>
      <c r="J516" s="79" t="s">
        <v>892</v>
      </c>
      <c r="K516" s="73">
        <v>11501022.140000001</v>
      </c>
      <c r="L516" s="73">
        <v>2172416.1000000015</v>
      </c>
      <c r="M516" s="73">
        <v>9328606.0399999991</v>
      </c>
    </row>
    <row r="517" spans="2:13" ht="27.4" customHeight="1">
      <c r="B517" s="68" t="s">
        <v>569</v>
      </c>
      <c r="C517" s="69">
        <v>120499</v>
      </c>
      <c r="D517" s="70">
        <v>321101</v>
      </c>
      <c r="E517" s="79" t="s">
        <v>878</v>
      </c>
      <c r="F517" s="71" t="s">
        <v>157</v>
      </c>
      <c r="G517" s="72">
        <v>42278</v>
      </c>
      <c r="H517" s="78" t="s">
        <v>1374</v>
      </c>
      <c r="I517" s="78" t="s">
        <v>1558</v>
      </c>
      <c r="J517" s="79" t="s">
        <v>892</v>
      </c>
      <c r="K517" s="73">
        <v>1565185.82</v>
      </c>
      <c r="L517" s="73">
        <v>295647.02</v>
      </c>
      <c r="M517" s="73">
        <v>1269538.8</v>
      </c>
    </row>
    <row r="518" spans="2:13" ht="27.4" customHeight="1">
      <c r="B518" s="68" t="s">
        <v>570</v>
      </c>
      <c r="C518" s="69">
        <v>120499</v>
      </c>
      <c r="D518" s="70">
        <v>321101</v>
      </c>
      <c r="E518" s="79" t="s">
        <v>878</v>
      </c>
      <c r="F518" s="71" t="s">
        <v>157</v>
      </c>
      <c r="G518" s="72">
        <v>42278</v>
      </c>
      <c r="H518" s="78" t="s">
        <v>1375</v>
      </c>
      <c r="I518" s="78" t="s">
        <v>1558</v>
      </c>
      <c r="J518" s="79" t="s">
        <v>892</v>
      </c>
      <c r="K518" s="73">
        <v>15913542.630000001</v>
      </c>
      <c r="L518" s="73">
        <v>3005892.2000000011</v>
      </c>
      <c r="M518" s="73">
        <v>12907650.43</v>
      </c>
    </row>
    <row r="519" spans="2:13" ht="27.4" customHeight="1">
      <c r="B519" s="68" t="s">
        <v>571</v>
      </c>
      <c r="C519" s="69">
        <v>120499</v>
      </c>
      <c r="D519" s="70">
        <v>321101</v>
      </c>
      <c r="E519" s="79" t="s">
        <v>878</v>
      </c>
      <c r="F519" s="71" t="s">
        <v>157</v>
      </c>
      <c r="G519" s="72">
        <v>30560</v>
      </c>
      <c r="H519" s="78" t="s">
        <v>1376</v>
      </c>
      <c r="I519" s="78" t="s">
        <v>1558</v>
      </c>
      <c r="J519" s="79" t="s">
        <v>898</v>
      </c>
      <c r="K519" s="73">
        <v>8272734.9700000007</v>
      </c>
      <c r="L519" s="73">
        <v>2930573.17</v>
      </c>
      <c r="M519" s="73">
        <v>5342161.8000000007</v>
      </c>
    </row>
    <row r="520" spans="2:13" ht="27.4" customHeight="1">
      <c r="B520" s="68" t="s">
        <v>572</v>
      </c>
      <c r="C520" s="69">
        <v>120499</v>
      </c>
      <c r="D520" s="70">
        <v>321101</v>
      </c>
      <c r="E520" s="79" t="s">
        <v>878</v>
      </c>
      <c r="F520" s="71" t="s">
        <v>168</v>
      </c>
      <c r="G520" s="72">
        <v>30560</v>
      </c>
      <c r="H520" s="78" t="s">
        <v>1377</v>
      </c>
      <c r="I520" s="78" t="s">
        <v>1560</v>
      </c>
      <c r="J520" s="79" t="s">
        <v>898</v>
      </c>
      <c r="K520" s="73">
        <v>145517427.27000001</v>
      </c>
      <c r="L520" s="73">
        <v>12740554.530000009</v>
      </c>
      <c r="M520" s="73">
        <v>132776872.74000001</v>
      </c>
    </row>
    <row r="521" spans="2:13" ht="27.4" customHeight="1">
      <c r="B521" s="68" t="s">
        <v>573</v>
      </c>
      <c r="C521" s="69">
        <v>120499</v>
      </c>
      <c r="D521" s="70">
        <v>321101</v>
      </c>
      <c r="E521" s="79" t="s">
        <v>878</v>
      </c>
      <c r="F521" s="71" t="s">
        <v>168</v>
      </c>
      <c r="G521" s="72">
        <v>30560</v>
      </c>
      <c r="H521" s="78" t="s">
        <v>1378</v>
      </c>
      <c r="I521" s="78" t="s">
        <v>1560</v>
      </c>
      <c r="J521" s="79" t="s">
        <v>898</v>
      </c>
      <c r="K521" s="73">
        <v>193955581.36999997</v>
      </c>
      <c r="L521" s="73">
        <v>16823363.589999981</v>
      </c>
      <c r="M521" s="73">
        <v>177132217.78</v>
      </c>
    </row>
    <row r="522" spans="2:13" ht="27.4" customHeight="1">
      <c r="B522" s="68" t="s">
        <v>574</v>
      </c>
      <c r="C522" s="69">
        <v>120499</v>
      </c>
      <c r="D522" s="70">
        <v>321101</v>
      </c>
      <c r="E522" s="79" t="s">
        <v>878</v>
      </c>
      <c r="F522" s="71" t="s">
        <v>159</v>
      </c>
      <c r="G522" s="72">
        <v>30560</v>
      </c>
      <c r="H522" s="78" t="s">
        <v>1379</v>
      </c>
      <c r="I522" s="78" t="s">
        <v>1559</v>
      </c>
      <c r="J522" s="79" t="s">
        <v>898</v>
      </c>
      <c r="K522" s="73">
        <v>70003628.329999998</v>
      </c>
      <c r="L522" s="73">
        <v>9624479.1999999955</v>
      </c>
      <c r="M522" s="73">
        <v>60379149.130000003</v>
      </c>
    </row>
    <row r="523" spans="2:13" ht="27.4" customHeight="1">
      <c r="B523" s="68" t="s">
        <v>575</v>
      </c>
      <c r="C523" s="69">
        <v>120499</v>
      </c>
      <c r="D523" s="70">
        <v>321101</v>
      </c>
      <c r="E523" s="79" t="s">
        <v>878</v>
      </c>
      <c r="F523" s="71" t="s">
        <v>157</v>
      </c>
      <c r="G523" s="72">
        <v>30560</v>
      </c>
      <c r="H523" s="78" t="s">
        <v>1380</v>
      </c>
      <c r="I523" s="78" t="s">
        <v>1558</v>
      </c>
      <c r="J523" s="79" t="s">
        <v>898</v>
      </c>
      <c r="K523" s="73">
        <v>82695985.889999986</v>
      </c>
      <c r="L523" s="73">
        <v>26035793.359999992</v>
      </c>
      <c r="M523" s="73">
        <v>56660192.529999994</v>
      </c>
    </row>
    <row r="524" spans="2:13" ht="27.4" customHeight="1">
      <c r="B524" s="68" t="s">
        <v>576</v>
      </c>
      <c r="C524" s="69">
        <v>120499</v>
      </c>
      <c r="D524" s="70">
        <v>321101</v>
      </c>
      <c r="E524" s="79" t="s">
        <v>878</v>
      </c>
      <c r="F524" s="71" t="s">
        <v>157</v>
      </c>
      <c r="G524" s="72">
        <v>30560</v>
      </c>
      <c r="H524" s="78" t="s">
        <v>1380</v>
      </c>
      <c r="I524" s="78" t="s">
        <v>1558</v>
      </c>
      <c r="J524" s="79" t="s">
        <v>898</v>
      </c>
      <c r="K524" s="73">
        <v>3036266.63</v>
      </c>
      <c r="L524" s="73">
        <v>974308.66000000015</v>
      </c>
      <c r="M524" s="73">
        <v>2061957.9699999997</v>
      </c>
    </row>
    <row r="525" spans="2:13" ht="27.4" customHeight="1">
      <c r="B525" s="68" t="s">
        <v>577</v>
      </c>
      <c r="C525" s="69">
        <v>120499</v>
      </c>
      <c r="D525" s="70">
        <v>321101</v>
      </c>
      <c r="E525" s="79" t="s">
        <v>878</v>
      </c>
      <c r="F525" s="71" t="s">
        <v>157</v>
      </c>
      <c r="G525" s="72">
        <v>30560</v>
      </c>
      <c r="H525" s="78" t="s">
        <v>1380</v>
      </c>
      <c r="I525" s="78" t="s">
        <v>1558</v>
      </c>
      <c r="J525" s="79" t="s">
        <v>898</v>
      </c>
      <c r="K525" s="73">
        <v>494786.29000000004</v>
      </c>
      <c r="L525" s="73">
        <v>174741.80000000002</v>
      </c>
      <c r="M525" s="73">
        <v>320044.49</v>
      </c>
    </row>
    <row r="526" spans="2:13" ht="27.4" customHeight="1">
      <c r="B526" s="68" t="s">
        <v>578</v>
      </c>
      <c r="C526" s="69">
        <v>120499</v>
      </c>
      <c r="D526" s="70">
        <v>321101</v>
      </c>
      <c r="E526" s="79" t="s">
        <v>878</v>
      </c>
      <c r="F526" s="71" t="s">
        <v>157</v>
      </c>
      <c r="G526" s="72">
        <v>30560</v>
      </c>
      <c r="H526" s="78" t="s">
        <v>1380</v>
      </c>
      <c r="I526" s="78" t="s">
        <v>1558</v>
      </c>
      <c r="J526" s="79" t="s">
        <v>898</v>
      </c>
      <c r="K526" s="73">
        <v>494786.29000000004</v>
      </c>
      <c r="L526" s="73">
        <v>174741.80000000002</v>
      </c>
      <c r="M526" s="73">
        <v>320044.49</v>
      </c>
    </row>
    <row r="527" spans="2:13" ht="27.4" customHeight="1">
      <c r="B527" s="68" t="s">
        <v>579</v>
      </c>
      <c r="C527" s="69">
        <v>120499</v>
      </c>
      <c r="D527" s="70">
        <v>321101</v>
      </c>
      <c r="E527" s="79" t="s">
        <v>878</v>
      </c>
      <c r="F527" s="71" t="s">
        <v>157</v>
      </c>
      <c r="G527" s="72">
        <v>30560</v>
      </c>
      <c r="H527" s="78" t="s">
        <v>1380</v>
      </c>
      <c r="I527" s="78" t="s">
        <v>1558</v>
      </c>
      <c r="J527" s="79" t="s">
        <v>898</v>
      </c>
      <c r="K527" s="73">
        <v>494786.29000000004</v>
      </c>
      <c r="L527" s="73">
        <v>174741.80000000002</v>
      </c>
      <c r="M527" s="73">
        <v>320044.49</v>
      </c>
    </row>
    <row r="528" spans="2:13" ht="27.4" customHeight="1">
      <c r="B528" s="68" t="s">
        <v>580</v>
      </c>
      <c r="C528" s="69">
        <v>120499</v>
      </c>
      <c r="D528" s="70">
        <v>321101</v>
      </c>
      <c r="E528" s="79" t="s">
        <v>878</v>
      </c>
      <c r="F528" s="71" t="s">
        <v>157</v>
      </c>
      <c r="G528" s="72">
        <v>30560</v>
      </c>
      <c r="H528" s="78" t="s">
        <v>1380</v>
      </c>
      <c r="I528" s="78" t="s">
        <v>1558</v>
      </c>
      <c r="J528" s="79" t="s">
        <v>898</v>
      </c>
      <c r="K528" s="73">
        <v>494786.29000000004</v>
      </c>
      <c r="L528" s="73">
        <v>174741.80000000002</v>
      </c>
      <c r="M528" s="73">
        <v>320044.49</v>
      </c>
    </row>
    <row r="529" spans="2:13" ht="27.4" customHeight="1">
      <c r="B529" s="68" t="s">
        <v>581</v>
      </c>
      <c r="C529" s="69">
        <v>120499</v>
      </c>
      <c r="D529" s="70">
        <v>321101</v>
      </c>
      <c r="E529" s="79" t="s">
        <v>878</v>
      </c>
      <c r="F529" s="71" t="s">
        <v>157</v>
      </c>
      <c r="G529" s="72">
        <v>30560</v>
      </c>
      <c r="H529" s="78" t="s">
        <v>1380</v>
      </c>
      <c r="I529" s="78" t="s">
        <v>1558</v>
      </c>
      <c r="J529" s="79" t="s">
        <v>898</v>
      </c>
      <c r="K529" s="73">
        <v>494786.29000000004</v>
      </c>
      <c r="L529" s="73">
        <v>174741.80000000002</v>
      </c>
      <c r="M529" s="73">
        <v>320044.49</v>
      </c>
    </row>
    <row r="530" spans="2:13" ht="27.4" customHeight="1">
      <c r="B530" s="68" t="s">
        <v>582</v>
      </c>
      <c r="C530" s="69">
        <v>120499</v>
      </c>
      <c r="D530" s="70">
        <v>321101</v>
      </c>
      <c r="E530" s="79" t="s">
        <v>878</v>
      </c>
      <c r="F530" s="71" t="s">
        <v>157</v>
      </c>
      <c r="G530" s="72">
        <v>30560</v>
      </c>
      <c r="H530" s="78" t="s">
        <v>1380</v>
      </c>
      <c r="I530" s="78" t="s">
        <v>1558</v>
      </c>
      <c r="J530" s="79" t="s">
        <v>898</v>
      </c>
      <c r="K530" s="73">
        <v>494786.29000000004</v>
      </c>
      <c r="L530" s="73">
        <v>174741.80000000002</v>
      </c>
      <c r="M530" s="73">
        <v>320044.49</v>
      </c>
    </row>
    <row r="531" spans="2:13" ht="27.4" customHeight="1">
      <c r="B531" s="68" t="s">
        <v>583</v>
      </c>
      <c r="C531" s="69">
        <v>120499</v>
      </c>
      <c r="D531" s="70">
        <v>321101</v>
      </c>
      <c r="E531" s="79" t="s">
        <v>878</v>
      </c>
      <c r="F531" s="71" t="s">
        <v>157</v>
      </c>
      <c r="G531" s="72">
        <v>30560</v>
      </c>
      <c r="H531" s="78" t="s">
        <v>1380</v>
      </c>
      <c r="I531" s="78" t="s">
        <v>1558</v>
      </c>
      <c r="J531" s="79" t="s">
        <v>898</v>
      </c>
      <c r="K531" s="73">
        <v>494786.29000000004</v>
      </c>
      <c r="L531" s="73">
        <v>174741.80000000002</v>
      </c>
      <c r="M531" s="73">
        <v>320044.49</v>
      </c>
    </row>
    <row r="532" spans="2:13" ht="27.4" customHeight="1">
      <c r="B532" s="68" t="s">
        <v>584</v>
      </c>
      <c r="C532" s="69">
        <v>120499</v>
      </c>
      <c r="D532" s="70">
        <v>342506</v>
      </c>
      <c r="E532" s="79" t="s">
        <v>879</v>
      </c>
      <c r="F532" s="71" t="s">
        <v>157</v>
      </c>
      <c r="G532" s="72">
        <v>33208</v>
      </c>
      <c r="H532" s="78" t="s">
        <v>1381</v>
      </c>
      <c r="I532" s="78" t="s">
        <v>1558</v>
      </c>
      <c r="J532" s="79" t="s">
        <v>888</v>
      </c>
      <c r="K532" s="73">
        <v>2879433.57</v>
      </c>
      <c r="L532" s="73">
        <v>2879433.57</v>
      </c>
      <c r="M532" s="73">
        <v>0</v>
      </c>
    </row>
    <row r="533" spans="2:13" ht="27.4" customHeight="1">
      <c r="B533" s="68" t="s">
        <v>585</v>
      </c>
      <c r="C533" s="69">
        <v>120499</v>
      </c>
      <c r="D533" s="70">
        <v>321101</v>
      </c>
      <c r="E533" s="79" t="s">
        <v>878</v>
      </c>
      <c r="F533" s="71" t="s">
        <v>157</v>
      </c>
      <c r="G533" s="72">
        <v>30560</v>
      </c>
      <c r="H533" s="78" t="s">
        <v>1382</v>
      </c>
      <c r="I533" s="78" t="s">
        <v>1558</v>
      </c>
      <c r="J533" s="79" t="s">
        <v>898</v>
      </c>
      <c r="K533" s="73">
        <v>1499607.66</v>
      </c>
      <c r="L533" s="73">
        <v>546478.39999999991</v>
      </c>
      <c r="M533" s="73">
        <v>953129.26</v>
      </c>
    </row>
    <row r="534" spans="2:13" ht="27.4" customHeight="1">
      <c r="B534" s="68" t="s">
        <v>586</v>
      </c>
      <c r="C534" s="69">
        <v>120499</v>
      </c>
      <c r="D534" s="70">
        <v>321101</v>
      </c>
      <c r="E534" s="79" t="s">
        <v>878</v>
      </c>
      <c r="F534" s="71" t="s">
        <v>156</v>
      </c>
      <c r="G534" s="72">
        <v>30560</v>
      </c>
      <c r="H534" s="78" t="s">
        <v>1383</v>
      </c>
      <c r="I534" s="78" t="s">
        <v>1558</v>
      </c>
      <c r="J534" s="79" t="s">
        <v>898</v>
      </c>
      <c r="K534" s="73">
        <v>291851733.67000002</v>
      </c>
      <c r="L534" s="73">
        <v>50763381.31000001</v>
      </c>
      <c r="M534" s="73">
        <v>241088352.36000001</v>
      </c>
    </row>
    <row r="535" spans="2:13" ht="27.4" customHeight="1">
      <c r="B535" s="68" t="s">
        <v>587</v>
      </c>
      <c r="C535" s="69">
        <v>120499</v>
      </c>
      <c r="D535" s="70">
        <v>321101</v>
      </c>
      <c r="E535" s="79" t="s">
        <v>878</v>
      </c>
      <c r="F535" s="71" t="s">
        <v>588</v>
      </c>
      <c r="G535" s="72">
        <v>30560</v>
      </c>
      <c r="H535" s="78" t="s">
        <v>1384</v>
      </c>
      <c r="I535" s="78"/>
      <c r="J535" s="79" t="s">
        <v>898</v>
      </c>
      <c r="K535" s="73">
        <v>1271320.71</v>
      </c>
      <c r="L535" s="73">
        <v>437811.98999999993</v>
      </c>
      <c r="M535" s="73">
        <v>833508.72</v>
      </c>
    </row>
    <row r="536" spans="2:13" ht="27.4" customHeight="1">
      <c r="B536" s="68" t="s">
        <v>589</v>
      </c>
      <c r="C536" s="69">
        <v>120499</v>
      </c>
      <c r="D536" s="70">
        <v>321101</v>
      </c>
      <c r="E536" s="79" t="s">
        <v>878</v>
      </c>
      <c r="F536" s="71" t="s">
        <v>159</v>
      </c>
      <c r="G536" s="72">
        <v>30560</v>
      </c>
      <c r="H536" s="78" t="s">
        <v>1385</v>
      </c>
      <c r="I536" s="78" t="s">
        <v>1559</v>
      </c>
      <c r="J536" s="79" t="s">
        <v>898</v>
      </c>
      <c r="K536" s="73">
        <v>133515447.37</v>
      </c>
      <c r="L536" s="73">
        <v>18123227.95000001</v>
      </c>
      <c r="M536" s="73">
        <v>115392219.41999999</v>
      </c>
    </row>
    <row r="537" spans="2:13" ht="27.4" customHeight="1">
      <c r="B537" s="68" t="s">
        <v>590</v>
      </c>
      <c r="C537" s="69">
        <v>120499</v>
      </c>
      <c r="D537" s="70">
        <v>322310</v>
      </c>
      <c r="E537" s="79" t="s">
        <v>878</v>
      </c>
      <c r="F537" s="71" t="s">
        <v>159</v>
      </c>
      <c r="G537" s="72">
        <v>41333</v>
      </c>
      <c r="H537" s="78" t="s">
        <v>1386</v>
      </c>
      <c r="I537" s="78" t="s">
        <v>1559</v>
      </c>
      <c r="J537" s="79" t="s">
        <v>898</v>
      </c>
      <c r="K537" s="73">
        <v>4733108.6099999994</v>
      </c>
      <c r="L537" s="73">
        <v>3020162.9499999955</v>
      </c>
      <c r="M537" s="73">
        <v>1712945.6600000039</v>
      </c>
    </row>
    <row r="538" spans="2:13" ht="27.4" customHeight="1">
      <c r="B538" s="68" t="s">
        <v>591</v>
      </c>
      <c r="C538" s="69">
        <v>120499</v>
      </c>
      <c r="D538" s="70">
        <v>335303</v>
      </c>
      <c r="E538" s="79" t="s">
        <v>877</v>
      </c>
      <c r="F538" s="71" t="s">
        <v>159</v>
      </c>
      <c r="G538" s="72">
        <v>30560</v>
      </c>
      <c r="H538" s="78" t="s">
        <v>1387</v>
      </c>
      <c r="I538" s="78" t="s">
        <v>1559</v>
      </c>
      <c r="J538" s="79" t="s">
        <v>898</v>
      </c>
      <c r="K538" s="73">
        <v>2474818.09</v>
      </c>
      <c r="L538" s="73">
        <v>1119767.28</v>
      </c>
      <c r="M538" s="73">
        <v>1355050.8099999998</v>
      </c>
    </row>
    <row r="539" spans="2:13" ht="27.4" customHeight="1">
      <c r="B539" s="68" t="s">
        <v>592</v>
      </c>
      <c r="C539" s="69">
        <v>120499</v>
      </c>
      <c r="D539" s="70">
        <v>321101</v>
      </c>
      <c r="E539" s="79" t="s">
        <v>878</v>
      </c>
      <c r="F539" s="71" t="s">
        <v>159</v>
      </c>
      <c r="G539" s="72">
        <v>30560</v>
      </c>
      <c r="H539" s="78" t="s">
        <v>1388</v>
      </c>
      <c r="I539" s="78" t="s">
        <v>1559</v>
      </c>
      <c r="J539" s="79" t="s">
        <v>898</v>
      </c>
      <c r="K539" s="73">
        <v>1554136.1800000002</v>
      </c>
      <c r="L539" s="73">
        <v>258448.25000000006</v>
      </c>
      <c r="M539" s="73">
        <v>1295687.9300000002</v>
      </c>
    </row>
    <row r="540" spans="2:13" ht="27.4" customHeight="1">
      <c r="B540" s="68" t="s">
        <v>593</v>
      </c>
      <c r="C540" s="69">
        <v>120499</v>
      </c>
      <c r="D540" s="70">
        <v>321101</v>
      </c>
      <c r="E540" s="79" t="s">
        <v>878</v>
      </c>
      <c r="F540" s="71" t="s">
        <v>157</v>
      </c>
      <c r="G540" s="72">
        <v>30560</v>
      </c>
      <c r="H540" s="78" t="s">
        <v>1389</v>
      </c>
      <c r="I540" s="78" t="s">
        <v>1558</v>
      </c>
      <c r="J540" s="79" t="s">
        <v>898</v>
      </c>
      <c r="K540" s="73">
        <v>4811290.4800000004</v>
      </c>
      <c r="L540" s="73">
        <v>1637046.58</v>
      </c>
      <c r="M540" s="73">
        <v>3174243.9000000004</v>
      </c>
    </row>
    <row r="541" spans="2:13" ht="27.4" customHeight="1">
      <c r="B541" s="68" t="s">
        <v>594</v>
      </c>
      <c r="C541" s="69">
        <v>120499</v>
      </c>
      <c r="D541" s="70">
        <v>321101</v>
      </c>
      <c r="E541" s="79" t="s">
        <v>878</v>
      </c>
      <c r="F541" s="71" t="s">
        <v>157</v>
      </c>
      <c r="G541" s="72">
        <v>30560</v>
      </c>
      <c r="H541" s="78" t="s">
        <v>1390</v>
      </c>
      <c r="I541" s="78" t="s">
        <v>1558</v>
      </c>
      <c r="J541" s="79" t="s">
        <v>898</v>
      </c>
      <c r="K541" s="73">
        <v>1502246.31</v>
      </c>
      <c r="L541" s="73">
        <v>525338.38000000012</v>
      </c>
      <c r="M541" s="73">
        <v>976907.92999999993</v>
      </c>
    </row>
    <row r="542" spans="2:13" ht="27.4" customHeight="1">
      <c r="B542" s="68" t="s">
        <v>595</v>
      </c>
      <c r="C542" s="69">
        <v>120499</v>
      </c>
      <c r="D542" s="70">
        <v>321101</v>
      </c>
      <c r="E542" s="79" t="s">
        <v>878</v>
      </c>
      <c r="F542" s="71" t="s">
        <v>596</v>
      </c>
      <c r="G542" s="72">
        <v>30560</v>
      </c>
      <c r="H542" s="78" t="s">
        <v>1391</v>
      </c>
      <c r="I542" s="78"/>
      <c r="J542" s="79" t="s">
        <v>898</v>
      </c>
      <c r="K542" s="73">
        <v>10205299.09</v>
      </c>
      <c r="L542" s="73">
        <v>1153375.9800000009</v>
      </c>
      <c r="M542" s="73">
        <v>9051923.1099999994</v>
      </c>
    </row>
    <row r="543" spans="2:13" ht="27.4" customHeight="1">
      <c r="B543" s="68" t="s">
        <v>597</v>
      </c>
      <c r="C543" s="69">
        <v>120499</v>
      </c>
      <c r="D543" s="70">
        <v>342506</v>
      </c>
      <c r="E543" s="79" t="s">
        <v>879</v>
      </c>
      <c r="F543" s="71" t="s">
        <v>157</v>
      </c>
      <c r="G543" s="72">
        <v>33208</v>
      </c>
      <c r="H543" s="78" t="s">
        <v>1392</v>
      </c>
      <c r="I543" s="78" t="s">
        <v>1558</v>
      </c>
      <c r="J543" s="79" t="s">
        <v>888</v>
      </c>
      <c r="K543" s="73">
        <v>2063726.26</v>
      </c>
      <c r="L543" s="73">
        <v>2063726.26</v>
      </c>
      <c r="M543" s="73">
        <v>0</v>
      </c>
    </row>
    <row r="544" spans="2:13" ht="27.4" customHeight="1">
      <c r="B544" s="68" t="s">
        <v>598</v>
      </c>
      <c r="C544" s="69">
        <v>120499</v>
      </c>
      <c r="D544" s="70">
        <v>321101</v>
      </c>
      <c r="E544" s="79" t="s">
        <v>878</v>
      </c>
      <c r="F544" s="71" t="s">
        <v>157</v>
      </c>
      <c r="G544" s="72">
        <v>42278</v>
      </c>
      <c r="H544" s="78" t="s">
        <v>1393</v>
      </c>
      <c r="I544" s="78" t="s">
        <v>1558</v>
      </c>
      <c r="J544" s="79" t="s">
        <v>898</v>
      </c>
      <c r="K544" s="73">
        <v>1605606.48</v>
      </c>
      <c r="L544" s="73">
        <v>909844.11</v>
      </c>
      <c r="M544" s="73">
        <v>695762.37</v>
      </c>
    </row>
    <row r="545" spans="2:13" ht="27.4" customHeight="1">
      <c r="B545" s="68" t="s">
        <v>599</v>
      </c>
      <c r="C545" s="69">
        <v>120499</v>
      </c>
      <c r="D545" s="70">
        <v>322310</v>
      </c>
      <c r="E545" s="79" t="s">
        <v>878</v>
      </c>
      <c r="F545" s="71" t="s">
        <v>157</v>
      </c>
      <c r="G545" s="72">
        <v>34304</v>
      </c>
      <c r="H545" s="78" t="s">
        <v>1394</v>
      </c>
      <c r="I545" s="78" t="s">
        <v>1558</v>
      </c>
      <c r="J545" s="79" t="s">
        <v>898</v>
      </c>
      <c r="K545" s="73">
        <v>8652815.129999999</v>
      </c>
      <c r="L545" s="73">
        <v>1705484.69</v>
      </c>
      <c r="M545" s="73">
        <v>6947330.4399999995</v>
      </c>
    </row>
    <row r="546" spans="2:13" ht="27.4" customHeight="1">
      <c r="B546" s="68" t="s">
        <v>600</v>
      </c>
      <c r="C546" s="69">
        <v>120499</v>
      </c>
      <c r="D546" s="70">
        <v>322310</v>
      </c>
      <c r="E546" s="79" t="s">
        <v>878</v>
      </c>
      <c r="F546" s="71" t="s">
        <v>159</v>
      </c>
      <c r="G546" s="72">
        <v>34304</v>
      </c>
      <c r="H546" s="78" t="s">
        <v>1395</v>
      </c>
      <c r="I546" s="78" t="s">
        <v>1559</v>
      </c>
      <c r="J546" s="79" t="s">
        <v>898</v>
      </c>
      <c r="K546" s="73">
        <v>7825608.4500000002</v>
      </c>
      <c r="L546" s="73">
        <v>1329804.8800000001</v>
      </c>
      <c r="M546" s="73">
        <v>6495803.5700000003</v>
      </c>
    </row>
    <row r="547" spans="2:13" ht="27.4" customHeight="1">
      <c r="B547" s="68" t="s">
        <v>601</v>
      </c>
      <c r="C547" s="69">
        <v>120499</v>
      </c>
      <c r="D547" s="70">
        <v>342506</v>
      </c>
      <c r="E547" s="79" t="s">
        <v>879</v>
      </c>
      <c r="F547" s="71" t="s">
        <v>157</v>
      </c>
      <c r="G547" s="72">
        <v>33208</v>
      </c>
      <c r="H547" s="78" t="s">
        <v>1396</v>
      </c>
      <c r="I547" s="78" t="s">
        <v>1558</v>
      </c>
      <c r="J547" s="79" t="s">
        <v>888</v>
      </c>
      <c r="K547" s="73">
        <v>1546803.15</v>
      </c>
      <c r="L547" s="73">
        <v>1546803.15</v>
      </c>
      <c r="M547" s="73">
        <v>0</v>
      </c>
    </row>
    <row r="548" spans="2:13" ht="27.4" customHeight="1">
      <c r="B548" s="68" t="s">
        <v>602</v>
      </c>
      <c r="C548" s="69">
        <v>120499</v>
      </c>
      <c r="D548" s="70">
        <v>321101</v>
      </c>
      <c r="E548" s="79" t="s">
        <v>878</v>
      </c>
      <c r="F548" s="71" t="s">
        <v>434</v>
      </c>
      <c r="G548" s="72">
        <v>34669</v>
      </c>
      <c r="H548" s="78" t="s">
        <v>1397</v>
      </c>
      <c r="I548" s="78" t="s">
        <v>1567</v>
      </c>
      <c r="J548" s="79" t="s">
        <v>898</v>
      </c>
      <c r="K548" s="73">
        <v>145802250.68000001</v>
      </c>
      <c r="L548" s="73">
        <v>108227946.23</v>
      </c>
      <c r="M548" s="73">
        <v>37574304.450000003</v>
      </c>
    </row>
    <row r="549" spans="2:13" ht="27.4" customHeight="1">
      <c r="B549" s="68" t="s">
        <v>603</v>
      </c>
      <c r="C549" s="69">
        <v>120499</v>
      </c>
      <c r="D549" s="70">
        <v>342408</v>
      </c>
      <c r="E549" s="79" t="s">
        <v>879</v>
      </c>
      <c r="F549" s="71" t="s">
        <v>157</v>
      </c>
      <c r="G549" s="72">
        <v>42278</v>
      </c>
      <c r="H549" s="78" t="s">
        <v>1398</v>
      </c>
      <c r="I549" s="78" t="s">
        <v>1558</v>
      </c>
      <c r="J549" s="79" t="s">
        <v>899</v>
      </c>
      <c r="K549" s="73">
        <v>26109993.210000001</v>
      </c>
      <c r="L549" s="73">
        <v>3216449.3100000024</v>
      </c>
      <c r="M549" s="73">
        <v>22893543.899999999</v>
      </c>
    </row>
    <row r="550" spans="2:13" ht="27.4" customHeight="1">
      <c r="B550" s="68" t="s">
        <v>604</v>
      </c>
      <c r="C550" s="69">
        <v>120499</v>
      </c>
      <c r="D550" s="70">
        <v>342408</v>
      </c>
      <c r="E550" s="79" t="s">
        <v>879</v>
      </c>
      <c r="F550" s="71" t="s">
        <v>434</v>
      </c>
      <c r="G550" s="72">
        <v>33970</v>
      </c>
      <c r="H550" s="78" t="s">
        <v>1399</v>
      </c>
      <c r="I550" s="78" t="s">
        <v>1567</v>
      </c>
      <c r="J550" s="79" t="s">
        <v>899</v>
      </c>
      <c r="K550" s="73">
        <v>1712698.71</v>
      </c>
      <c r="L550" s="73">
        <v>1681839.1900000002</v>
      </c>
      <c r="M550" s="73">
        <v>30859.519999999786</v>
      </c>
    </row>
    <row r="551" spans="2:13" ht="27.4" customHeight="1">
      <c r="B551" s="68" t="s">
        <v>605</v>
      </c>
      <c r="C551" s="69">
        <v>120499</v>
      </c>
      <c r="D551" s="70">
        <v>342408</v>
      </c>
      <c r="E551" s="79" t="s">
        <v>879</v>
      </c>
      <c r="F551" s="71" t="s">
        <v>304</v>
      </c>
      <c r="G551" s="72">
        <v>35429</v>
      </c>
      <c r="H551" s="78" t="s">
        <v>1400</v>
      </c>
      <c r="I551" s="78" t="s">
        <v>1562</v>
      </c>
      <c r="J551" s="79" t="s">
        <v>899</v>
      </c>
      <c r="K551" s="73">
        <v>5576775.9399999995</v>
      </c>
      <c r="L551" s="73">
        <v>2700702.9499999997</v>
      </c>
      <c r="M551" s="73">
        <v>2876072.9899999998</v>
      </c>
    </row>
    <row r="552" spans="2:13" ht="27.4" customHeight="1">
      <c r="B552" s="68" t="s">
        <v>606</v>
      </c>
      <c r="C552" s="69">
        <v>120499</v>
      </c>
      <c r="D552" s="70">
        <v>342408</v>
      </c>
      <c r="E552" s="79" t="s">
        <v>879</v>
      </c>
      <c r="F552" s="71" t="s">
        <v>304</v>
      </c>
      <c r="G552" s="72">
        <v>35429</v>
      </c>
      <c r="H552" s="78" t="s">
        <v>1401</v>
      </c>
      <c r="I552" s="78" t="s">
        <v>1562</v>
      </c>
      <c r="J552" s="79" t="s">
        <v>899</v>
      </c>
      <c r="K552" s="73">
        <v>7748169.2400000002</v>
      </c>
      <c r="L552" s="73">
        <v>3752258.23</v>
      </c>
      <c r="M552" s="73">
        <v>3995911.0100000002</v>
      </c>
    </row>
    <row r="553" spans="2:13" ht="27.4" customHeight="1">
      <c r="B553" s="68" t="s">
        <v>607</v>
      </c>
      <c r="C553" s="69">
        <v>120499</v>
      </c>
      <c r="D553" s="70">
        <v>342408</v>
      </c>
      <c r="E553" s="79" t="s">
        <v>879</v>
      </c>
      <c r="F553" s="71" t="s">
        <v>157</v>
      </c>
      <c r="G553" s="72">
        <v>39782</v>
      </c>
      <c r="H553" s="78" t="s">
        <v>1402</v>
      </c>
      <c r="I553" s="78" t="s">
        <v>1558</v>
      </c>
      <c r="J553" s="79" t="s">
        <v>899</v>
      </c>
      <c r="K553" s="73">
        <v>102314849.84</v>
      </c>
      <c r="L553" s="73">
        <v>67341048.150000006</v>
      </c>
      <c r="M553" s="73">
        <v>34973801.689999998</v>
      </c>
    </row>
    <row r="554" spans="2:13" ht="27.4" customHeight="1">
      <c r="B554" s="68" t="s">
        <v>608</v>
      </c>
      <c r="C554" s="69">
        <v>120499</v>
      </c>
      <c r="D554" s="70">
        <v>342506</v>
      </c>
      <c r="E554" s="79" t="s">
        <v>879</v>
      </c>
      <c r="F554" s="71" t="s">
        <v>157</v>
      </c>
      <c r="G554" s="72">
        <v>33208</v>
      </c>
      <c r="H554" s="78" t="s">
        <v>1403</v>
      </c>
      <c r="I554" s="78" t="s">
        <v>1558</v>
      </c>
      <c r="J554" s="79" t="s">
        <v>888</v>
      </c>
      <c r="K554" s="73">
        <v>2879433.57</v>
      </c>
      <c r="L554" s="73">
        <v>2879433.57</v>
      </c>
      <c r="M554" s="73">
        <v>0</v>
      </c>
    </row>
    <row r="555" spans="2:13" ht="27.4" customHeight="1">
      <c r="B555" s="68" t="s">
        <v>609</v>
      </c>
      <c r="C555" s="69">
        <v>120499</v>
      </c>
      <c r="D555" s="70">
        <v>342408</v>
      </c>
      <c r="E555" s="79" t="s">
        <v>879</v>
      </c>
      <c r="F555" s="71" t="s">
        <v>157</v>
      </c>
      <c r="G555" s="72">
        <v>33970</v>
      </c>
      <c r="H555" s="78" t="s">
        <v>1404</v>
      </c>
      <c r="I555" s="78" t="s">
        <v>1558</v>
      </c>
      <c r="J555" s="79" t="s">
        <v>899</v>
      </c>
      <c r="K555" s="73">
        <v>378300.75</v>
      </c>
      <c r="L555" s="73">
        <v>371484.5</v>
      </c>
      <c r="M555" s="73">
        <v>6816.25</v>
      </c>
    </row>
    <row r="556" spans="2:13" ht="27.4" customHeight="1">
      <c r="B556" s="68" t="s">
        <v>610</v>
      </c>
      <c r="C556" s="69">
        <v>120499</v>
      </c>
      <c r="D556" s="70">
        <v>342408</v>
      </c>
      <c r="E556" s="79" t="s">
        <v>879</v>
      </c>
      <c r="F556" s="71" t="s">
        <v>156</v>
      </c>
      <c r="G556" s="72">
        <v>34304</v>
      </c>
      <c r="H556" s="78" t="s">
        <v>1405</v>
      </c>
      <c r="I556" s="78" t="s">
        <v>1558</v>
      </c>
      <c r="J556" s="79" t="s">
        <v>899</v>
      </c>
      <c r="K556" s="73">
        <v>253611496.21000001</v>
      </c>
      <c r="L556" s="73">
        <v>30297540.799999997</v>
      </c>
      <c r="M556" s="73">
        <v>223313955.41000003</v>
      </c>
    </row>
    <row r="557" spans="2:13" ht="27.4" customHeight="1">
      <c r="B557" s="68" t="s">
        <v>611</v>
      </c>
      <c r="C557" s="69">
        <v>120499</v>
      </c>
      <c r="D557" s="70">
        <v>342408</v>
      </c>
      <c r="E557" s="79" t="s">
        <v>879</v>
      </c>
      <c r="F557" s="71" t="s">
        <v>156</v>
      </c>
      <c r="G557" s="72">
        <v>39782</v>
      </c>
      <c r="H557" s="78" t="s">
        <v>1406</v>
      </c>
      <c r="I557" s="78" t="s">
        <v>1558</v>
      </c>
      <c r="J557" s="79" t="s">
        <v>899</v>
      </c>
      <c r="K557" s="73">
        <v>91894878.120000005</v>
      </c>
      <c r="L557" s="73">
        <v>42619539.849999994</v>
      </c>
      <c r="M557" s="73">
        <v>49275338.270000011</v>
      </c>
    </row>
    <row r="558" spans="2:13" ht="27.4" customHeight="1">
      <c r="B558" s="68" t="s">
        <v>612</v>
      </c>
      <c r="C558" s="69">
        <v>120499</v>
      </c>
      <c r="D558" s="70">
        <v>342408</v>
      </c>
      <c r="E558" s="79" t="s">
        <v>879</v>
      </c>
      <c r="F558" s="71" t="s">
        <v>157</v>
      </c>
      <c r="G558" s="72">
        <v>35429</v>
      </c>
      <c r="H558" s="78" t="s">
        <v>1407</v>
      </c>
      <c r="I558" s="78" t="s">
        <v>1558</v>
      </c>
      <c r="J558" s="79" t="s">
        <v>899</v>
      </c>
      <c r="K558" s="73">
        <v>10192141.26</v>
      </c>
      <c r="L558" s="73">
        <v>6127028.6500000004</v>
      </c>
      <c r="M558" s="73">
        <v>4065112.6099999994</v>
      </c>
    </row>
    <row r="559" spans="2:13" ht="27.4" customHeight="1">
      <c r="B559" s="68" t="s">
        <v>613</v>
      </c>
      <c r="C559" s="69">
        <v>120499</v>
      </c>
      <c r="D559" s="70">
        <v>342408</v>
      </c>
      <c r="E559" s="79" t="s">
        <v>879</v>
      </c>
      <c r="F559" s="71" t="s">
        <v>159</v>
      </c>
      <c r="G559" s="72">
        <v>34669</v>
      </c>
      <c r="H559" s="78" t="s">
        <v>1408</v>
      </c>
      <c r="I559" s="78" t="s">
        <v>1559</v>
      </c>
      <c r="J559" s="79" t="s">
        <v>899</v>
      </c>
      <c r="K559" s="73">
        <v>5372540.7400000002</v>
      </c>
      <c r="L559" s="73">
        <v>645995.88999999966</v>
      </c>
      <c r="M559" s="73">
        <v>4726544.8500000006</v>
      </c>
    </row>
    <row r="560" spans="2:13" ht="27.4" customHeight="1">
      <c r="B560" s="68" t="s">
        <v>614</v>
      </c>
      <c r="C560" s="69">
        <v>120499</v>
      </c>
      <c r="D560" s="70">
        <v>342408</v>
      </c>
      <c r="E560" s="79" t="s">
        <v>879</v>
      </c>
      <c r="F560" s="71" t="s">
        <v>159</v>
      </c>
      <c r="G560" s="72">
        <v>33970</v>
      </c>
      <c r="H560" s="78" t="s">
        <v>1409</v>
      </c>
      <c r="I560" s="78" t="s">
        <v>1559</v>
      </c>
      <c r="J560" s="79" t="s">
        <v>899</v>
      </c>
      <c r="K560" s="73">
        <v>3170890.19</v>
      </c>
      <c r="L560" s="73">
        <v>1661343.25</v>
      </c>
      <c r="M560" s="73">
        <v>1509546.94</v>
      </c>
    </row>
    <row r="561" spans="2:13" ht="27.4" customHeight="1">
      <c r="B561" s="68" t="s">
        <v>615</v>
      </c>
      <c r="C561" s="69">
        <v>120499</v>
      </c>
      <c r="D561" s="70">
        <v>342408</v>
      </c>
      <c r="E561" s="79" t="s">
        <v>879</v>
      </c>
      <c r="F561" s="71" t="s">
        <v>157</v>
      </c>
      <c r="G561" s="72">
        <v>33970</v>
      </c>
      <c r="H561" s="78" t="s">
        <v>1410</v>
      </c>
      <c r="I561" s="78" t="s">
        <v>1558</v>
      </c>
      <c r="J561" s="79" t="s">
        <v>899</v>
      </c>
      <c r="K561" s="73">
        <v>1180848.1600000001</v>
      </c>
      <c r="L561" s="73">
        <v>1159571.56</v>
      </c>
      <c r="M561" s="73">
        <v>21276.600000000093</v>
      </c>
    </row>
    <row r="562" spans="2:13" ht="27.4" customHeight="1">
      <c r="B562" s="68" t="s">
        <v>616</v>
      </c>
      <c r="C562" s="69">
        <v>120499</v>
      </c>
      <c r="D562" s="70">
        <v>342408</v>
      </c>
      <c r="E562" s="79" t="s">
        <v>879</v>
      </c>
      <c r="F562" s="71" t="s">
        <v>157</v>
      </c>
      <c r="G562" s="72">
        <v>35794</v>
      </c>
      <c r="H562" s="78" t="s">
        <v>1411</v>
      </c>
      <c r="I562" s="78" t="s">
        <v>1558</v>
      </c>
      <c r="J562" s="79" t="s">
        <v>899</v>
      </c>
      <c r="K562" s="73">
        <v>1939808.31</v>
      </c>
      <c r="L562" s="73">
        <v>1176946.83</v>
      </c>
      <c r="M562" s="73">
        <v>762861.48</v>
      </c>
    </row>
    <row r="563" spans="2:13" ht="27.4" customHeight="1">
      <c r="B563" s="68" t="s">
        <v>617</v>
      </c>
      <c r="C563" s="69">
        <v>120499</v>
      </c>
      <c r="D563" s="70">
        <v>342408</v>
      </c>
      <c r="E563" s="79" t="s">
        <v>879</v>
      </c>
      <c r="F563" s="71" t="s">
        <v>157</v>
      </c>
      <c r="G563" s="72">
        <v>34304</v>
      </c>
      <c r="H563" s="78" t="s">
        <v>1412</v>
      </c>
      <c r="I563" s="78" t="s">
        <v>1558</v>
      </c>
      <c r="J563" s="79" t="s">
        <v>899</v>
      </c>
      <c r="K563" s="73">
        <v>2023830.45</v>
      </c>
      <c r="L563" s="73">
        <v>2023830.45</v>
      </c>
      <c r="M563" s="73">
        <v>0</v>
      </c>
    </row>
    <row r="564" spans="2:13" ht="27.4" customHeight="1">
      <c r="B564" s="68" t="s">
        <v>618</v>
      </c>
      <c r="C564" s="69">
        <v>120499</v>
      </c>
      <c r="D564" s="70">
        <v>342408</v>
      </c>
      <c r="E564" s="79" t="s">
        <v>879</v>
      </c>
      <c r="F564" s="71" t="s">
        <v>434</v>
      </c>
      <c r="G564" s="72">
        <v>34304</v>
      </c>
      <c r="H564" s="78" t="s">
        <v>1413</v>
      </c>
      <c r="I564" s="78" t="s">
        <v>1567</v>
      </c>
      <c r="J564" s="79" t="s">
        <v>899</v>
      </c>
      <c r="K564" s="73">
        <v>852808.84</v>
      </c>
      <c r="L564" s="73">
        <v>487715.3</v>
      </c>
      <c r="M564" s="73">
        <v>365093.54</v>
      </c>
    </row>
    <row r="565" spans="2:13" ht="27.4" customHeight="1">
      <c r="B565" s="68" t="s">
        <v>619</v>
      </c>
      <c r="C565" s="69">
        <v>120499</v>
      </c>
      <c r="D565" s="70">
        <v>342408</v>
      </c>
      <c r="E565" s="79" t="s">
        <v>879</v>
      </c>
      <c r="F565" s="71" t="s">
        <v>434</v>
      </c>
      <c r="G565" s="72">
        <v>33970</v>
      </c>
      <c r="H565" s="78" t="s">
        <v>1414</v>
      </c>
      <c r="I565" s="78" t="s">
        <v>1567</v>
      </c>
      <c r="J565" s="79" t="s">
        <v>899</v>
      </c>
      <c r="K565" s="73">
        <v>2029222.78</v>
      </c>
      <c r="L565" s="73">
        <v>1992660.11</v>
      </c>
      <c r="M565" s="73">
        <v>36562.669999999925</v>
      </c>
    </row>
    <row r="566" spans="2:13" ht="27.4" customHeight="1">
      <c r="B566" s="68" t="s">
        <v>620</v>
      </c>
      <c r="C566" s="69">
        <v>120499</v>
      </c>
      <c r="D566" s="70">
        <v>342408</v>
      </c>
      <c r="E566" s="79" t="s">
        <v>879</v>
      </c>
      <c r="F566" s="71" t="s">
        <v>159</v>
      </c>
      <c r="G566" s="72">
        <v>39782</v>
      </c>
      <c r="H566" s="78" t="s">
        <v>1415</v>
      </c>
      <c r="I566" s="78" t="s">
        <v>1559</v>
      </c>
      <c r="J566" s="79" t="s">
        <v>899</v>
      </c>
      <c r="K566" s="73">
        <v>66305359.419999987</v>
      </c>
      <c r="L566" s="73">
        <v>30751484.349999994</v>
      </c>
      <c r="M566" s="73">
        <v>35553875.069999993</v>
      </c>
    </row>
    <row r="567" spans="2:13" ht="27.4" customHeight="1">
      <c r="B567" s="68" t="s">
        <v>621</v>
      </c>
      <c r="C567" s="69">
        <v>120499</v>
      </c>
      <c r="D567" s="70">
        <v>342409</v>
      </c>
      <c r="E567" s="79" t="s">
        <v>879</v>
      </c>
      <c r="F567" s="71" t="s">
        <v>157</v>
      </c>
      <c r="G567" s="72">
        <v>39782</v>
      </c>
      <c r="H567" s="78" t="s">
        <v>1416</v>
      </c>
      <c r="I567" s="78" t="s">
        <v>1558</v>
      </c>
      <c r="J567" s="79" t="s">
        <v>893</v>
      </c>
      <c r="K567" s="73">
        <v>12068108.790000001</v>
      </c>
      <c r="L567" s="73">
        <v>7638471.1100000013</v>
      </c>
      <c r="M567" s="73">
        <v>4429637.68</v>
      </c>
    </row>
    <row r="568" spans="2:13" ht="27.4" customHeight="1">
      <c r="B568" s="68" t="s">
        <v>622</v>
      </c>
      <c r="C568" s="69">
        <v>120499</v>
      </c>
      <c r="D568" s="70">
        <v>342409</v>
      </c>
      <c r="E568" s="79" t="s">
        <v>879</v>
      </c>
      <c r="F568" s="71" t="s">
        <v>159</v>
      </c>
      <c r="G568" s="72">
        <v>31778</v>
      </c>
      <c r="H568" s="78" t="s">
        <v>1417</v>
      </c>
      <c r="I568" s="78" t="s">
        <v>1559</v>
      </c>
      <c r="J568" s="79" t="s">
        <v>893</v>
      </c>
      <c r="K568" s="73">
        <v>1719897.9300000002</v>
      </c>
      <c r="L568" s="73">
        <v>214047.74999999994</v>
      </c>
      <c r="M568" s="73">
        <v>1505850.1800000002</v>
      </c>
    </row>
    <row r="569" spans="2:13" ht="27.4" customHeight="1">
      <c r="B569" s="68" t="s">
        <v>623</v>
      </c>
      <c r="C569" s="69">
        <v>120499</v>
      </c>
      <c r="D569" s="70">
        <v>342409</v>
      </c>
      <c r="E569" s="79" t="s">
        <v>879</v>
      </c>
      <c r="F569" s="71" t="s">
        <v>157</v>
      </c>
      <c r="G569" s="72">
        <v>39782</v>
      </c>
      <c r="H569" s="78" t="s">
        <v>1418</v>
      </c>
      <c r="I569" s="78" t="s">
        <v>1558</v>
      </c>
      <c r="J569" s="79" t="s">
        <v>893</v>
      </c>
      <c r="K569" s="73">
        <v>8059772.6699999999</v>
      </c>
      <c r="L569" s="73">
        <v>5101407.5100000007</v>
      </c>
      <c r="M569" s="73">
        <v>2958365.1599999992</v>
      </c>
    </row>
    <row r="570" spans="2:13" ht="27.4" customHeight="1">
      <c r="B570" s="68" t="s">
        <v>624</v>
      </c>
      <c r="C570" s="69">
        <v>120499</v>
      </c>
      <c r="D570" s="70">
        <v>342409</v>
      </c>
      <c r="E570" s="79" t="s">
        <v>879</v>
      </c>
      <c r="F570" s="71" t="s">
        <v>158</v>
      </c>
      <c r="G570" s="72">
        <v>30195</v>
      </c>
      <c r="H570" s="78" t="s">
        <v>1419</v>
      </c>
      <c r="I570" s="78" t="s">
        <v>1558</v>
      </c>
      <c r="J570" s="79" t="s">
        <v>893</v>
      </c>
      <c r="K570" s="73">
        <v>277770629.21000004</v>
      </c>
      <c r="L570" s="73">
        <v>66768982.719999999</v>
      </c>
      <c r="M570" s="73">
        <v>211001646.49000004</v>
      </c>
    </row>
    <row r="571" spans="2:13" ht="27.4" customHeight="1">
      <c r="B571" s="68" t="s">
        <v>625</v>
      </c>
      <c r="C571" s="69">
        <v>120499</v>
      </c>
      <c r="D571" s="70">
        <v>342409</v>
      </c>
      <c r="E571" s="79" t="s">
        <v>879</v>
      </c>
      <c r="F571" s="71" t="s">
        <v>156</v>
      </c>
      <c r="G571" s="72">
        <v>30195</v>
      </c>
      <c r="H571" s="78" t="s">
        <v>1420</v>
      </c>
      <c r="I571" s="78" t="s">
        <v>1558</v>
      </c>
      <c r="J571" s="79" t="s">
        <v>893</v>
      </c>
      <c r="K571" s="73">
        <v>120497205.34</v>
      </c>
      <c r="L571" s="73">
        <v>32155985.140000008</v>
      </c>
      <c r="M571" s="73">
        <v>88341220.199999988</v>
      </c>
    </row>
    <row r="572" spans="2:13" ht="27.4" customHeight="1">
      <c r="B572" s="68" t="s">
        <v>626</v>
      </c>
      <c r="C572" s="69">
        <v>120499</v>
      </c>
      <c r="D572" s="70">
        <v>342409</v>
      </c>
      <c r="E572" s="79" t="s">
        <v>879</v>
      </c>
      <c r="F572" s="71" t="s">
        <v>159</v>
      </c>
      <c r="G572" s="72">
        <v>39782</v>
      </c>
      <c r="H572" s="78" t="s">
        <v>1421</v>
      </c>
      <c r="I572" s="78" t="s">
        <v>1559</v>
      </c>
      <c r="J572" s="79" t="s">
        <v>893</v>
      </c>
      <c r="K572" s="73">
        <v>47744374.400000006</v>
      </c>
      <c r="L572" s="73">
        <v>20060111.700000003</v>
      </c>
      <c r="M572" s="73">
        <v>27684262.700000003</v>
      </c>
    </row>
    <row r="573" spans="2:13" ht="27.4" customHeight="1">
      <c r="B573" s="68" t="s">
        <v>627</v>
      </c>
      <c r="C573" s="69">
        <v>120499</v>
      </c>
      <c r="D573" s="70">
        <v>342409</v>
      </c>
      <c r="E573" s="79" t="s">
        <v>879</v>
      </c>
      <c r="F573" s="71" t="s">
        <v>159</v>
      </c>
      <c r="G573" s="72">
        <v>34669</v>
      </c>
      <c r="H573" s="78" t="s">
        <v>1422</v>
      </c>
      <c r="I573" s="78" t="s">
        <v>1559</v>
      </c>
      <c r="J573" s="79" t="s">
        <v>893</v>
      </c>
      <c r="K573" s="73">
        <v>1397212.3</v>
      </c>
      <c r="L573" s="73">
        <v>182095.96999999991</v>
      </c>
      <c r="M573" s="73">
        <v>1215116.33</v>
      </c>
    </row>
    <row r="574" spans="2:13" ht="27.4" customHeight="1">
      <c r="B574" s="68" t="s">
        <v>628</v>
      </c>
      <c r="C574" s="69">
        <v>120499</v>
      </c>
      <c r="D574" s="70">
        <v>342409</v>
      </c>
      <c r="E574" s="79" t="s">
        <v>879</v>
      </c>
      <c r="F574" s="71" t="s">
        <v>434</v>
      </c>
      <c r="G574" s="72">
        <v>30195</v>
      </c>
      <c r="H574" s="78" t="s">
        <v>1423</v>
      </c>
      <c r="I574" s="78" t="s">
        <v>1567</v>
      </c>
      <c r="J574" s="79" t="s">
        <v>893</v>
      </c>
      <c r="K574" s="73">
        <v>803341.17999999993</v>
      </c>
      <c r="L574" s="73">
        <v>803341.17999999993</v>
      </c>
      <c r="M574" s="73">
        <v>0</v>
      </c>
    </row>
    <row r="575" spans="2:13" ht="27.4" customHeight="1">
      <c r="B575" s="68" t="s">
        <v>629</v>
      </c>
      <c r="C575" s="69">
        <v>120499</v>
      </c>
      <c r="D575" s="70">
        <v>342409</v>
      </c>
      <c r="E575" s="79" t="s">
        <v>879</v>
      </c>
      <c r="F575" s="71" t="s">
        <v>434</v>
      </c>
      <c r="G575" s="72">
        <v>30195</v>
      </c>
      <c r="H575" s="78" t="s">
        <v>1424</v>
      </c>
      <c r="I575" s="78" t="s">
        <v>1567</v>
      </c>
      <c r="J575" s="79" t="s">
        <v>893</v>
      </c>
      <c r="K575" s="73">
        <v>495558.24</v>
      </c>
      <c r="L575" s="73">
        <v>474727.42</v>
      </c>
      <c r="M575" s="73">
        <v>20830.820000000007</v>
      </c>
    </row>
    <row r="576" spans="2:13" ht="27.4" customHeight="1">
      <c r="B576" s="68" t="s">
        <v>630</v>
      </c>
      <c r="C576" s="69">
        <v>120499</v>
      </c>
      <c r="D576" s="70">
        <v>342409</v>
      </c>
      <c r="E576" s="79" t="s">
        <v>879</v>
      </c>
      <c r="F576" s="71" t="s">
        <v>156</v>
      </c>
      <c r="G576" s="72">
        <v>41152</v>
      </c>
      <c r="H576" s="78" t="s">
        <v>1425</v>
      </c>
      <c r="I576" s="78" t="s">
        <v>1558</v>
      </c>
      <c r="J576" s="79" t="s">
        <v>893</v>
      </c>
      <c r="K576" s="73">
        <v>136291301.96000001</v>
      </c>
      <c r="L576" s="73">
        <v>9903107.4400000032</v>
      </c>
      <c r="M576" s="73">
        <v>126388194.52000001</v>
      </c>
    </row>
    <row r="577" spans="2:13" ht="27.4" customHeight="1">
      <c r="B577" s="68" t="s">
        <v>631</v>
      </c>
      <c r="C577" s="69">
        <v>120499</v>
      </c>
      <c r="D577" s="70">
        <v>342409</v>
      </c>
      <c r="E577" s="79" t="s">
        <v>879</v>
      </c>
      <c r="F577" s="71" t="s">
        <v>157</v>
      </c>
      <c r="G577" s="72">
        <v>41152</v>
      </c>
      <c r="H577" s="78" t="s">
        <v>1426</v>
      </c>
      <c r="I577" s="78" t="s">
        <v>1558</v>
      </c>
      <c r="J577" s="79" t="s">
        <v>893</v>
      </c>
      <c r="K577" s="73">
        <v>7512834.2199999997</v>
      </c>
      <c r="L577" s="73">
        <v>1330491.5899999996</v>
      </c>
      <c r="M577" s="73">
        <v>6182342.6299999999</v>
      </c>
    </row>
    <row r="578" spans="2:13" ht="27.4" customHeight="1">
      <c r="B578" s="68" t="s">
        <v>632</v>
      </c>
      <c r="C578" s="69">
        <v>120499</v>
      </c>
      <c r="D578" s="70">
        <v>342409</v>
      </c>
      <c r="E578" s="79" t="s">
        <v>879</v>
      </c>
      <c r="F578" s="71" t="s">
        <v>159</v>
      </c>
      <c r="G578" s="72">
        <v>41152</v>
      </c>
      <c r="H578" s="78" t="s">
        <v>1427</v>
      </c>
      <c r="I578" s="78" t="s">
        <v>1559</v>
      </c>
      <c r="J578" s="79" t="s">
        <v>893</v>
      </c>
      <c r="K578" s="73">
        <v>36855670.900000006</v>
      </c>
      <c r="L578" s="73">
        <v>4851534.700000003</v>
      </c>
      <c r="M578" s="73">
        <v>32004136.200000003</v>
      </c>
    </row>
    <row r="579" spans="2:13" ht="27.4" customHeight="1">
      <c r="B579" s="68" t="s">
        <v>633</v>
      </c>
      <c r="C579" s="69">
        <v>120499</v>
      </c>
      <c r="D579" s="70">
        <v>342409</v>
      </c>
      <c r="E579" s="79" t="s">
        <v>879</v>
      </c>
      <c r="F579" s="71" t="s">
        <v>434</v>
      </c>
      <c r="G579" s="72">
        <v>41152</v>
      </c>
      <c r="H579" s="78" t="s">
        <v>1428</v>
      </c>
      <c r="I579" s="78" t="s">
        <v>1567</v>
      </c>
      <c r="J579" s="79" t="s">
        <v>893</v>
      </c>
      <c r="K579" s="73">
        <v>1169678.95</v>
      </c>
      <c r="L579" s="73">
        <v>1109533.3599999999</v>
      </c>
      <c r="M579" s="73">
        <v>60145.590000000084</v>
      </c>
    </row>
    <row r="580" spans="2:13" ht="27.4" customHeight="1">
      <c r="B580" s="68" t="s">
        <v>634</v>
      </c>
      <c r="C580" s="69">
        <v>120499</v>
      </c>
      <c r="D580" s="70">
        <v>342409</v>
      </c>
      <c r="E580" s="79" t="s">
        <v>879</v>
      </c>
      <c r="F580" s="71" t="s">
        <v>304</v>
      </c>
      <c r="G580" s="72">
        <v>31048</v>
      </c>
      <c r="H580" s="78" t="s">
        <v>1429</v>
      </c>
      <c r="I580" s="78" t="s">
        <v>1562</v>
      </c>
      <c r="J580" s="79" t="s">
        <v>893</v>
      </c>
      <c r="K580" s="73">
        <v>1741527.7</v>
      </c>
      <c r="L580" s="73">
        <v>994551.53000000014</v>
      </c>
      <c r="M580" s="73">
        <v>746976.16999999981</v>
      </c>
    </row>
    <row r="581" spans="2:13" ht="27.4" customHeight="1">
      <c r="B581" s="68" t="s">
        <v>635</v>
      </c>
      <c r="C581" s="69">
        <v>120499</v>
      </c>
      <c r="D581" s="70">
        <v>342409</v>
      </c>
      <c r="E581" s="79" t="s">
        <v>879</v>
      </c>
      <c r="F581" s="71" t="s">
        <v>304</v>
      </c>
      <c r="G581" s="72">
        <v>31048</v>
      </c>
      <c r="H581" s="78" t="s">
        <v>1429</v>
      </c>
      <c r="I581" s="78" t="s">
        <v>1562</v>
      </c>
      <c r="J581" s="79" t="s">
        <v>893</v>
      </c>
      <c r="K581" s="73">
        <v>1741527.7</v>
      </c>
      <c r="L581" s="73">
        <v>994551.53000000014</v>
      </c>
      <c r="M581" s="73">
        <v>746976.16999999981</v>
      </c>
    </row>
    <row r="582" spans="2:13" ht="27.4" customHeight="1">
      <c r="B582" s="68" t="s">
        <v>636</v>
      </c>
      <c r="C582" s="69">
        <v>120499</v>
      </c>
      <c r="D582" s="70">
        <v>335308</v>
      </c>
      <c r="E582" s="79" t="s">
        <v>877</v>
      </c>
      <c r="F582" s="71" t="s">
        <v>159</v>
      </c>
      <c r="G582" s="72">
        <v>41394</v>
      </c>
      <c r="H582" s="78" t="s">
        <v>1430</v>
      </c>
      <c r="I582" s="78" t="s">
        <v>1559</v>
      </c>
      <c r="J582" s="79" t="s">
        <v>893</v>
      </c>
      <c r="K582" s="73">
        <v>9832353.2300000004</v>
      </c>
      <c r="L582" s="73">
        <v>2703005.88</v>
      </c>
      <c r="M582" s="73">
        <v>7129347.3500000006</v>
      </c>
    </row>
    <row r="583" spans="2:13" ht="27.4" customHeight="1">
      <c r="B583" s="68" t="s">
        <v>637</v>
      </c>
      <c r="C583" s="69">
        <v>120499</v>
      </c>
      <c r="D583" s="70">
        <v>335308</v>
      </c>
      <c r="E583" s="79" t="s">
        <v>877</v>
      </c>
      <c r="F583" s="71" t="s">
        <v>157</v>
      </c>
      <c r="G583" s="72">
        <v>42278</v>
      </c>
      <c r="H583" s="78" t="s">
        <v>1431</v>
      </c>
      <c r="I583" s="78" t="s">
        <v>1558</v>
      </c>
      <c r="J583" s="79" t="s">
        <v>893</v>
      </c>
      <c r="K583" s="73">
        <v>12350660.119999999</v>
      </c>
      <c r="L583" s="73">
        <v>1521459</v>
      </c>
      <c r="M583" s="73">
        <v>10829201.119999999</v>
      </c>
    </row>
    <row r="584" spans="2:13" ht="27.4" customHeight="1">
      <c r="B584" s="68" t="s">
        <v>638</v>
      </c>
      <c r="C584" s="69">
        <v>120499</v>
      </c>
      <c r="D584" s="70">
        <v>342409</v>
      </c>
      <c r="E584" s="79" t="s">
        <v>879</v>
      </c>
      <c r="F584" s="71" t="s">
        <v>157</v>
      </c>
      <c r="G584" s="72">
        <v>31778</v>
      </c>
      <c r="H584" s="78" t="s">
        <v>1432</v>
      </c>
      <c r="I584" s="78" t="s">
        <v>1558</v>
      </c>
      <c r="J584" s="79" t="s">
        <v>893</v>
      </c>
      <c r="K584" s="73">
        <v>22722122.41</v>
      </c>
      <c r="L584" s="73">
        <v>8077256.790000001</v>
      </c>
      <c r="M584" s="73">
        <v>14644865.619999999</v>
      </c>
    </row>
    <row r="585" spans="2:13" ht="27.4" customHeight="1">
      <c r="B585" s="68" t="s">
        <v>639</v>
      </c>
      <c r="C585" s="69">
        <v>120499</v>
      </c>
      <c r="D585" s="70">
        <v>342409</v>
      </c>
      <c r="E585" s="79" t="s">
        <v>879</v>
      </c>
      <c r="F585" s="71" t="s">
        <v>157</v>
      </c>
      <c r="G585" s="72">
        <v>30195</v>
      </c>
      <c r="H585" s="78" t="s">
        <v>1433</v>
      </c>
      <c r="I585" s="78" t="s">
        <v>1558</v>
      </c>
      <c r="J585" s="79" t="s">
        <v>893</v>
      </c>
      <c r="K585" s="73">
        <v>2091853.1800000002</v>
      </c>
      <c r="L585" s="73">
        <v>1026298.6100000001</v>
      </c>
      <c r="M585" s="73">
        <v>1065554.57</v>
      </c>
    </row>
    <row r="586" spans="2:13" ht="27.4" customHeight="1">
      <c r="B586" s="68" t="s">
        <v>640</v>
      </c>
      <c r="C586" s="69">
        <v>120499</v>
      </c>
      <c r="D586" s="70">
        <v>342409</v>
      </c>
      <c r="E586" s="79" t="s">
        <v>879</v>
      </c>
      <c r="F586" s="71" t="s">
        <v>159</v>
      </c>
      <c r="G586" s="72">
        <v>31778</v>
      </c>
      <c r="H586" s="78" t="s">
        <v>1434</v>
      </c>
      <c r="I586" s="78" t="s">
        <v>1559</v>
      </c>
      <c r="J586" s="79" t="s">
        <v>893</v>
      </c>
      <c r="K586" s="73">
        <v>1592164.93</v>
      </c>
      <c r="L586" s="73">
        <v>198150.87999999998</v>
      </c>
      <c r="M586" s="73">
        <v>1394014.05</v>
      </c>
    </row>
    <row r="587" spans="2:13" ht="27.4" customHeight="1">
      <c r="B587" s="68" t="s">
        <v>641</v>
      </c>
      <c r="C587" s="69">
        <v>120499</v>
      </c>
      <c r="D587" s="70">
        <v>342409</v>
      </c>
      <c r="E587" s="79" t="s">
        <v>879</v>
      </c>
      <c r="F587" s="71" t="s">
        <v>434</v>
      </c>
      <c r="G587" s="72">
        <v>41670</v>
      </c>
      <c r="H587" s="78" t="s">
        <v>1435</v>
      </c>
      <c r="I587" s="78" t="s">
        <v>1567</v>
      </c>
      <c r="J587" s="79" t="s">
        <v>893</v>
      </c>
      <c r="K587" s="73">
        <v>33541360.569999997</v>
      </c>
      <c r="L587" s="73">
        <v>33541360.569999997</v>
      </c>
      <c r="M587" s="73">
        <v>0</v>
      </c>
    </row>
    <row r="588" spans="2:13" ht="27.4" customHeight="1">
      <c r="B588" s="68" t="s">
        <v>642</v>
      </c>
      <c r="C588" s="69">
        <v>120499</v>
      </c>
      <c r="D588" s="70">
        <v>342409</v>
      </c>
      <c r="E588" s="79" t="s">
        <v>879</v>
      </c>
      <c r="F588" s="71" t="s">
        <v>157</v>
      </c>
      <c r="G588" s="72">
        <v>39782</v>
      </c>
      <c r="H588" s="78" t="s">
        <v>1436</v>
      </c>
      <c r="I588" s="78" t="s">
        <v>1558</v>
      </c>
      <c r="J588" s="79" t="s">
        <v>893</v>
      </c>
      <c r="K588" s="73">
        <v>27153244.779999997</v>
      </c>
      <c r="L588" s="73">
        <v>17186559.979999997</v>
      </c>
      <c r="M588" s="73">
        <v>9966684.8000000007</v>
      </c>
    </row>
    <row r="589" spans="2:13" ht="27.4" customHeight="1">
      <c r="B589" s="68" t="s">
        <v>643</v>
      </c>
      <c r="C589" s="69">
        <v>120499</v>
      </c>
      <c r="D589" s="70">
        <v>342409</v>
      </c>
      <c r="E589" s="79" t="s">
        <v>879</v>
      </c>
      <c r="F589" s="71" t="s">
        <v>157</v>
      </c>
      <c r="G589" s="72">
        <v>35064</v>
      </c>
      <c r="H589" s="78" t="s">
        <v>1437</v>
      </c>
      <c r="I589" s="78" t="s">
        <v>1558</v>
      </c>
      <c r="J589" s="79" t="s">
        <v>893</v>
      </c>
      <c r="K589" s="73">
        <v>7424734.2000000002</v>
      </c>
      <c r="L589" s="73">
        <v>4340149.32</v>
      </c>
      <c r="M589" s="73">
        <v>3084584.88</v>
      </c>
    </row>
    <row r="590" spans="2:13" ht="27.4" customHeight="1">
      <c r="B590" s="68" t="s">
        <v>644</v>
      </c>
      <c r="C590" s="69">
        <v>120499</v>
      </c>
      <c r="D590" s="70">
        <v>342409</v>
      </c>
      <c r="E590" s="79" t="s">
        <v>879</v>
      </c>
      <c r="F590" s="71" t="s">
        <v>157</v>
      </c>
      <c r="G590" s="72">
        <v>41152</v>
      </c>
      <c r="H590" s="78" t="s">
        <v>1438</v>
      </c>
      <c r="I590" s="78" t="s">
        <v>1558</v>
      </c>
      <c r="J590" s="79" t="s">
        <v>893</v>
      </c>
      <c r="K590" s="73">
        <v>52417942.200000003</v>
      </c>
      <c r="L590" s="73">
        <v>7683415.6600000029</v>
      </c>
      <c r="M590" s="73">
        <v>44734526.539999999</v>
      </c>
    </row>
    <row r="591" spans="2:13" ht="27.4" customHeight="1">
      <c r="B591" s="68" t="s">
        <v>645</v>
      </c>
      <c r="C591" s="69">
        <v>120499</v>
      </c>
      <c r="D591" s="70">
        <v>342409</v>
      </c>
      <c r="E591" s="79" t="s">
        <v>879</v>
      </c>
      <c r="F591" s="71" t="s">
        <v>159</v>
      </c>
      <c r="G591" s="72">
        <v>40755</v>
      </c>
      <c r="H591" s="78" t="s">
        <v>1439</v>
      </c>
      <c r="I591" s="78" t="s">
        <v>1559</v>
      </c>
      <c r="J591" s="79" t="s">
        <v>893</v>
      </c>
      <c r="K591" s="73">
        <v>3707206.3800000008</v>
      </c>
      <c r="L591" s="73">
        <v>1873909.1000000015</v>
      </c>
      <c r="M591" s="73">
        <v>1833297.2799999993</v>
      </c>
    </row>
    <row r="592" spans="2:13" ht="27.4" customHeight="1">
      <c r="B592" s="68" t="s">
        <v>646</v>
      </c>
      <c r="C592" s="69">
        <v>120499</v>
      </c>
      <c r="D592" s="70">
        <v>342409</v>
      </c>
      <c r="E592" s="79" t="s">
        <v>879</v>
      </c>
      <c r="F592" s="71" t="s">
        <v>159</v>
      </c>
      <c r="G592" s="72">
        <v>35064</v>
      </c>
      <c r="H592" s="78" t="s">
        <v>1440</v>
      </c>
      <c r="I592" s="78" t="s">
        <v>1559</v>
      </c>
      <c r="J592" s="79" t="s">
        <v>893</v>
      </c>
      <c r="K592" s="73">
        <v>11539611.369999999</v>
      </c>
      <c r="L592" s="73">
        <v>1443623.1099999999</v>
      </c>
      <c r="M592" s="73">
        <v>10095988.26</v>
      </c>
    </row>
    <row r="593" spans="2:13" ht="27.4" customHeight="1">
      <c r="B593" s="68" t="s">
        <v>647</v>
      </c>
      <c r="C593" s="69">
        <v>120499</v>
      </c>
      <c r="D593" s="70">
        <v>342409</v>
      </c>
      <c r="E593" s="79" t="s">
        <v>879</v>
      </c>
      <c r="F593" s="71" t="s">
        <v>159</v>
      </c>
      <c r="G593" s="72">
        <v>39782</v>
      </c>
      <c r="H593" s="78" t="s">
        <v>1441</v>
      </c>
      <c r="I593" s="78" t="s">
        <v>1559</v>
      </c>
      <c r="J593" s="79" t="s">
        <v>893</v>
      </c>
      <c r="K593" s="73">
        <v>5025219.84</v>
      </c>
      <c r="L593" s="73">
        <v>2111379.0499999989</v>
      </c>
      <c r="M593" s="73">
        <v>2913840.790000001</v>
      </c>
    </row>
    <row r="594" spans="2:13" ht="27.4" customHeight="1">
      <c r="B594" s="68" t="s">
        <v>648</v>
      </c>
      <c r="C594" s="69">
        <v>120499</v>
      </c>
      <c r="D594" s="70">
        <v>342409</v>
      </c>
      <c r="E594" s="79" t="s">
        <v>879</v>
      </c>
      <c r="F594" s="71" t="s">
        <v>649</v>
      </c>
      <c r="G594" s="72">
        <v>35064</v>
      </c>
      <c r="H594" s="78" t="s">
        <v>1442</v>
      </c>
      <c r="I594" s="78" t="s">
        <v>1571</v>
      </c>
      <c r="J594" s="79" t="s">
        <v>893</v>
      </c>
      <c r="K594" s="73">
        <v>4281439.78</v>
      </c>
      <c r="L594" s="73">
        <v>484828.77000000019</v>
      </c>
      <c r="M594" s="73">
        <v>3796611.0100000002</v>
      </c>
    </row>
    <row r="595" spans="2:13" ht="27.4" customHeight="1">
      <c r="B595" s="68" t="s">
        <v>650</v>
      </c>
      <c r="C595" s="69">
        <v>120499</v>
      </c>
      <c r="D595" s="70">
        <v>342409</v>
      </c>
      <c r="E595" s="79" t="s">
        <v>879</v>
      </c>
      <c r="F595" s="71" t="s">
        <v>157</v>
      </c>
      <c r="G595" s="72">
        <v>35064</v>
      </c>
      <c r="H595" s="78" t="s">
        <v>1443</v>
      </c>
      <c r="I595" s="78" t="s">
        <v>1558</v>
      </c>
      <c r="J595" s="79" t="s">
        <v>893</v>
      </c>
      <c r="K595" s="73">
        <v>341787.45999999996</v>
      </c>
      <c r="L595" s="73">
        <v>129160.56999999999</v>
      </c>
      <c r="M595" s="73">
        <v>212626.88999999996</v>
      </c>
    </row>
    <row r="596" spans="2:13" ht="27.4" customHeight="1">
      <c r="B596" s="68" t="s">
        <v>651</v>
      </c>
      <c r="C596" s="69">
        <v>120499</v>
      </c>
      <c r="D596" s="70">
        <v>342409</v>
      </c>
      <c r="E596" s="79" t="s">
        <v>879</v>
      </c>
      <c r="F596" s="71" t="s">
        <v>157</v>
      </c>
      <c r="G596" s="72">
        <v>35064</v>
      </c>
      <c r="H596" s="78" t="s">
        <v>1443</v>
      </c>
      <c r="I596" s="78" t="s">
        <v>1558</v>
      </c>
      <c r="J596" s="79" t="s">
        <v>893</v>
      </c>
      <c r="K596" s="73">
        <v>341787.45999999996</v>
      </c>
      <c r="L596" s="73">
        <v>129160.56999999999</v>
      </c>
      <c r="M596" s="73">
        <v>212626.88999999996</v>
      </c>
    </row>
    <row r="597" spans="2:13" ht="27.4" customHeight="1">
      <c r="B597" s="68" t="s">
        <v>652</v>
      </c>
      <c r="C597" s="69">
        <v>120499</v>
      </c>
      <c r="D597" s="70">
        <v>342409</v>
      </c>
      <c r="E597" s="79" t="s">
        <v>879</v>
      </c>
      <c r="F597" s="71" t="s">
        <v>157</v>
      </c>
      <c r="G597" s="72">
        <v>35064</v>
      </c>
      <c r="H597" s="78" t="s">
        <v>1443</v>
      </c>
      <c r="I597" s="78" t="s">
        <v>1558</v>
      </c>
      <c r="J597" s="79" t="s">
        <v>893</v>
      </c>
      <c r="K597" s="73">
        <v>341787.45999999996</v>
      </c>
      <c r="L597" s="73">
        <v>129160.56999999999</v>
      </c>
      <c r="M597" s="73">
        <v>212626.88999999996</v>
      </c>
    </row>
    <row r="598" spans="2:13" ht="27.4" customHeight="1">
      <c r="B598" s="68" t="s">
        <v>653</v>
      </c>
      <c r="C598" s="69">
        <v>120499</v>
      </c>
      <c r="D598" s="70">
        <v>342409</v>
      </c>
      <c r="E598" s="79" t="s">
        <v>879</v>
      </c>
      <c r="F598" s="71" t="s">
        <v>157</v>
      </c>
      <c r="G598" s="72">
        <v>35064</v>
      </c>
      <c r="H598" s="78" t="s">
        <v>1443</v>
      </c>
      <c r="I598" s="78" t="s">
        <v>1558</v>
      </c>
      <c r="J598" s="79" t="s">
        <v>893</v>
      </c>
      <c r="K598" s="73">
        <v>341787.45999999996</v>
      </c>
      <c r="L598" s="73">
        <v>129160.56999999999</v>
      </c>
      <c r="M598" s="73">
        <v>212626.88999999996</v>
      </c>
    </row>
    <row r="599" spans="2:13" ht="27.4" customHeight="1">
      <c r="B599" s="68" t="s">
        <v>654</v>
      </c>
      <c r="C599" s="69">
        <v>120499</v>
      </c>
      <c r="D599" s="70">
        <v>342409</v>
      </c>
      <c r="E599" s="79" t="s">
        <v>879</v>
      </c>
      <c r="F599" s="71" t="s">
        <v>157</v>
      </c>
      <c r="G599" s="72">
        <v>35064</v>
      </c>
      <c r="H599" s="78" t="s">
        <v>1444</v>
      </c>
      <c r="I599" s="78" t="s">
        <v>1558</v>
      </c>
      <c r="J599" s="79" t="s">
        <v>893</v>
      </c>
      <c r="K599" s="73">
        <v>325114.90000000002</v>
      </c>
      <c r="L599" s="73">
        <v>122860.06000000004</v>
      </c>
      <c r="M599" s="73">
        <v>202254.83999999997</v>
      </c>
    </row>
    <row r="600" spans="2:13" ht="27.4" customHeight="1">
      <c r="B600" s="68" t="s">
        <v>655</v>
      </c>
      <c r="C600" s="69">
        <v>120499</v>
      </c>
      <c r="D600" s="70">
        <v>342409</v>
      </c>
      <c r="E600" s="79" t="s">
        <v>879</v>
      </c>
      <c r="F600" s="71" t="s">
        <v>157</v>
      </c>
      <c r="G600" s="72">
        <v>35064</v>
      </c>
      <c r="H600" s="78" t="s">
        <v>1444</v>
      </c>
      <c r="I600" s="78" t="s">
        <v>1558</v>
      </c>
      <c r="J600" s="79" t="s">
        <v>893</v>
      </c>
      <c r="K600" s="73">
        <v>325114.90000000002</v>
      </c>
      <c r="L600" s="73">
        <v>122860.06000000004</v>
      </c>
      <c r="M600" s="73">
        <v>202254.83999999997</v>
      </c>
    </row>
    <row r="601" spans="2:13" ht="27.4" customHeight="1">
      <c r="B601" s="68" t="s">
        <v>656</v>
      </c>
      <c r="C601" s="69">
        <v>120499</v>
      </c>
      <c r="D601" s="70">
        <v>342409</v>
      </c>
      <c r="E601" s="79" t="s">
        <v>879</v>
      </c>
      <c r="F601" s="71" t="s">
        <v>157</v>
      </c>
      <c r="G601" s="72">
        <v>35064</v>
      </c>
      <c r="H601" s="78" t="s">
        <v>1444</v>
      </c>
      <c r="I601" s="78" t="s">
        <v>1558</v>
      </c>
      <c r="J601" s="79" t="s">
        <v>893</v>
      </c>
      <c r="K601" s="73">
        <v>325114.90000000002</v>
      </c>
      <c r="L601" s="73">
        <v>122860.06000000004</v>
      </c>
      <c r="M601" s="73">
        <v>202254.83999999997</v>
      </c>
    </row>
    <row r="602" spans="2:13" ht="27.4" customHeight="1">
      <c r="B602" s="68" t="s">
        <v>657</v>
      </c>
      <c r="C602" s="69">
        <v>120499</v>
      </c>
      <c r="D602" s="70">
        <v>342509</v>
      </c>
      <c r="E602" s="79" t="s">
        <v>879</v>
      </c>
      <c r="F602" s="71" t="s">
        <v>304</v>
      </c>
      <c r="G602" s="72">
        <v>42278</v>
      </c>
      <c r="H602" s="78" t="s">
        <v>1445</v>
      </c>
      <c r="I602" s="78" t="s">
        <v>1562</v>
      </c>
      <c r="J602" s="79" t="s">
        <v>911</v>
      </c>
      <c r="K602" s="73">
        <v>23838715.350000001</v>
      </c>
      <c r="L602" s="73">
        <v>3377152.2100000009</v>
      </c>
      <c r="M602" s="73">
        <v>20461563.140000001</v>
      </c>
    </row>
    <row r="603" spans="2:13" ht="27.4" customHeight="1">
      <c r="B603" s="68" t="s">
        <v>658</v>
      </c>
      <c r="C603" s="69">
        <v>120499</v>
      </c>
      <c r="D603" s="70">
        <v>335314</v>
      </c>
      <c r="E603" s="79" t="s">
        <v>877</v>
      </c>
      <c r="F603" s="71" t="s">
        <v>159</v>
      </c>
      <c r="G603" s="72">
        <v>42278</v>
      </c>
      <c r="H603" s="78" t="s">
        <v>1446</v>
      </c>
      <c r="I603" s="78" t="s">
        <v>1559</v>
      </c>
      <c r="J603" s="79" t="s">
        <v>911</v>
      </c>
      <c r="K603" s="73">
        <v>2356799.71</v>
      </c>
      <c r="L603" s="73">
        <v>148392.02000000002</v>
      </c>
      <c r="M603" s="73">
        <v>2208407.69</v>
      </c>
    </row>
    <row r="604" spans="2:13" ht="27.4" customHeight="1">
      <c r="B604" s="68" t="s">
        <v>659</v>
      </c>
      <c r="C604" s="69">
        <v>120499</v>
      </c>
      <c r="D604" s="70">
        <v>342509</v>
      </c>
      <c r="E604" s="79" t="s">
        <v>879</v>
      </c>
      <c r="F604" s="71" t="s">
        <v>159</v>
      </c>
      <c r="G604" s="72">
        <v>42278</v>
      </c>
      <c r="H604" s="78" t="s">
        <v>1447</v>
      </c>
      <c r="I604" s="78" t="s">
        <v>1559</v>
      </c>
      <c r="J604" s="79" t="s">
        <v>911</v>
      </c>
      <c r="K604" s="73">
        <v>1336779.55</v>
      </c>
      <c r="L604" s="73">
        <v>84168.540000000037</v>
      </c>
      <c r="M604" s="73">
        <v>1252611.01</v>
      </c>
    </row>
    <row r="605" spans="2:13" ht="27.4" customHeight="1">
      <c r="B605" s="68" t="s">
        <v>660</v>
      </c>
      <c r="C605" s="69">
        <v>120499</v>
      </c>
      <c r="D605" s="70">
        <v>342509</v>
      </c>
      <c r="E605" s="79" t="s">
        <v>879</v>
      </c>
      <c r="F605" s="71" t="s">
        <v>159</v>
      </c>
      <c r="G605" s="72">
        <v>42278</v>
      </c>
      <c r="H605" s="78" t="s">
        <v>1448</v>
      </c>
      <c r="I605" s="78" t="s">
        <v>1559</v>
      </c>
      <c r="J605" s="79" t="s">
        <v>911</v>
      </c>
      <c r="K605" s="73">
        <v>1999356.75</v>
      </c>
      <c r="L605" s="73">
        <v>125886.37000000011</v>
      </c>
      <c r="M605" s="73">
        <v>1873470.38</v>
      </c>
    </row>
    <row r="606" spans="2:13" ht="27.4" customHeight="1">
      <c r="B606" s="68" t="s">
        <v>661</v>
      </c>
      <c r="C606" s="69">
        <v>120499</v>
      </c>
      <c r="D606" s="70">
        <v>342303</v>
      </c>
      <c r="E606" s="79" t="s">
        <v>879</v>
      </c>
      <c r="F606" s="71" t="s">
        <v>157</v>
      </c>
      <c r="G606" s="72">
        <v>35429</v>
      </c>
      <c r="H606" s="78" t="s">
        <v>1449</v>
      </c>
      <c r="I606" s="78" t="s">
        <v>1558</v>
      </c>
      <c r="J606" s="79" t="s">
        <v>896</v>
      </c>
      <c r="K606" s="73">
        <v>1035538.8</v>
      </c>
      <c r="L606" s="73">
        <v>549381.37000000011</v>
      </c>
      <c r="M606" s="73">
        <v>486157.42999999993</v>
      </c>
    </row>
    <row r="607" spans="2:13" ht="27.4" customHeight="1">
      <c r="B607" s="68" t="s">
        <v>662</v>
      </c>
      <c r="C607" s="69">
        <v>120499</v>
      </c>
      <c r="D607" s="70">
        <v>342303</v>
      </c>
      <c r="E607" s="79" t="s">
        <v>879</v>
      </c>
      <c r="F607" s="71" t="s">
        <v>157</v>
      </c>
      <c r="G607" s="72">
        <v>35429</v>
      </c>
      <c r="H607" s="78" t="s">
        <v>1450</v>
      </c>
      <c r="I607" s="78" t="s">
        <v>1558</v>
      </c>
      <c r="J607" s="79" t="s">
        <v>896</v>
      </c>
      <c r="K607" s="73">
        <v>1030000.3600000001</v>
      </c>
      <c r="L607" s="73">
        <v>634999.08000000007</v>
      </c>
      <c r="M607" s="73">
        <v>395001.28</v>
      </c>
    </row>
    <row r="608" spans="2:13" ht="27.4" customHeight="1">
      <c r="B608" s="68" t="s">
        <v>663</v>
      </c>
      <c r="C608" s="69">
        <v>120499</v>
      </c>
      <c r="D608" s="70">
        <v>342303</v>
      </c>
      <c r="E608" s="79" t="s">
        <v>879</v>
      </c>
      <c r="F608" s="71" t="s">
        <v>157</v>
      </c>
      <c r="G608" s="72">
        <v>35429</v>
      </c>
      <c r="H608" s="78" t="s">
        <v>1451</v>
      </c>
      <c r="I608" s="78" t="s">
        <v>1558</v>
      </c>
      <c r="J608" s="79" t="s">
        <v>896</v>
      </c>
      <c r="K608" s="73">
        <v>1489141.29</v>
      </c>
      <c r="L608" s="73">
        <v>790029.77999999991</v>
      </c>
      <c r="M608" s="73">
        <v>699111.51000000013</v>
      </c>
    </row>
    <row r="609" spans="2:13" ht="27.4" customHeight="1">
      <c r="B609" s="68" t="s">
        <v>664</v>
      </c>
      <c r="C609" s="69">
        <v>120499</v>
      </c>
      <c r="D609" s="70">
        <v>335311</v>
      </c>
      <c r="E609" s="79" t="s">
        <v>877</v>
      </c>
      <c r="F609" s="71" t="s">
        <v>159</v>
      </c>
      <c r="G609" s="72">
        <v>34669</v>
      </c>
      <c r="H609" s="78" t="s">
        <v>1452</v>
      </c>
      <c r="I609" s="78" t="s">
        <v>1559</v>
      </c>
      <c r="J609" s="79" t="s">
        <v>896</v>
      </c>
      <c r="K609" s="73">
        <v>8015854.2300000004</v>
      </c>
      <c r="L609" s="73">
        <v>4905128.71</v>
      </c>
      <c r="M609" s="73">
        <v>3110725.5200000005</v>
      </c>
    </row>
    <row r="610" spans="2:13" ht="27.4" customHeight="1">
      <c r="B610" s="68" t="s">
        <v>665</v>
      </c>
      <c r="C610" s="69">
        <v>120499</v>
      </c>
      <c r="D610" s="70">
        <v>342303</v>
      </c>
      <c r="E610" s="79" t="s">
        <v>879</v>
      </c>
      <c r="F610" s="71" t="s">
        <v>157</v>
      </c>
      <c r="G610" s="72">
        <v>35429</v>
      </c>
      <c r="H610" s="78" t="s">
        <v>1453</v>
      </c>
      <c r="I610" s="78" t="s">
        <v>1558</v>
      </c>
      <c r="J610" s="79" t="s">
        <v>896</v>
      </c>
      <c r="K610" s="73">
        <v>2549184.98</v>
      </c>
      <c r="L610" s="73">
        <v>1571582.0899999999</v>
      </c>
      <c r="M610" s="73">
        <v>977602.89000000013</v>
      </c>
    </row>
    <row r="611" spans="2:13" ht="27.4" customHeight="1">
      <c r="B611" s="68" t="s">
        <v>666</v>
      </c>
      <c r="C611" s="69">
        <v>120499</v>
      </c>
      <c r="D611" s="70">
        <v>342303</v>
      </c>
      <c r="E611" s="79" t="s">
        <v>879</v>
      </c>
      <c r="F611" s="71" t="s">
        <v>159</v>
      </c>
      <c r="G611" s="72">
        <v>35429</v>
      </c>
      <c r="H611" s="78" t="s">
        <v>1454</v>
      </c>
      <c r="I611" s="78" t="s">
        <v>1559</v>
      </c>
      <c r="J611" s="79" t="s">
        <v>896</v>
      </c>
      <c r="K611" s="73">
        <v>7613092.1400000006</v>
      </c>
      <c r="L611" s="73">
        <v>1496668.04</v>
      </c>
      <c r="M611" s="73">
        <v>6116424.1000000006</v>
      </c>
    </row>
    <row r="612" spans="2:13" ht="27.4" customHeight="1">
      <c r="B612" s="68" t="s">
        <v>667</v>
      </c>
      <c r="C612" s="69">
        <v>120499</v>
      </c>
      <c r="D612" s="70">
        <v>342303</v>
      </c>
      <c r="E612" s="79" t="s">
        <v>879</v>
      </c>
      <c r="F612" s="71" t="s">
        <v>159</v>
      </c>
      <c r="G612" s="72">
        <v>35429</v>
      </c>
      <c r="H612" s="78" t="s">
        <v>1455</v>
      </c>
      <c r="I612" s="78" t="s">
        <v>1559</v>
      </c>
      <c r="J612" s="79" t="s">
        <v>896</v>
      </c>
      <c r="K612" s="73">
        <v>78504316.549999997</v>
      </c>
      <c r="L612" s="73">
        <v>15433269.620000001</v>
      </c>
      <c r="M612" s="73">
        <v>63071046.929999992</v>
      </c>
    </row>
    <row r="613" spans="2:13" ht="27.4" customHeight="1">
      <c r="B613" s="68" t="s">
        <v>668</v>
      </c>
      <c r="C613" s="69">
        <v>120499</v>
      </c>
      <c r="D613" s="70">
        <v>342303</v>
      </c>
      <c r="E613" s="79" t="s">
        <v>879</v>
      </c>
      <c r="F613" s="71" t="s">
        <v>304</v>
      </c>
      <c r="G613" s="72">
        <v>35429</v>
      </c>
      <c r="H613" s="78" t="s">
        <v>1169</v>
      </c>
      <c r="I613" s="78" t="s">
        <v>1562</v>
      </c>
      <c r="J613" s="79" t="s">
        <v>896</v>
      </c>
      <c r="K613" s="73">
        <v>1258498.8599999999</v>
      </c>
      <c r="L613" s="73">
        <v>775869.26</v>
      </c>
      <c r="M613" s="73">
        <v>482629.59999999986</v>
      </c>
    </row>
    <row r="614" spans="2:13" ht="27.4" customHeight="1">
      <c r="B614" s="68" t="s">
        <v>669</v>
      </c>
      <c r="C614" s="69">
        <v>120499</v>
      </c>
      <c r="D614" s="70">
        <v>342303</v>
      </c>
      <c r="E614" s="79" t="s">
        <v>879</v>
      </c>
      <c r="F614" s="71" t="s">
        <v>304</v>
      </c>
      <c r="G614" s="72">
        <v>35429</v>
      </c>
      <c r="H614" s="78" t="s">
        <v>1456</v>
      </c>
      <c r="I614" s="78" t="s">
        <v>1562</v>
      </c>
      <c r="J614" s="79" t="s">
        <v>896</v>
      </c>
      <c r="K614" s="73">
        <v>1561631.3</v>
      </c>
      <c r="L614" s="73">
        <v>962751.54</v>
      </c>
      <c r="M614" s="73">
        <v>598879.76</v>
      </c>
    </row>
    <row r="615" spans="2:13" ht="27.4" customHeight="1">
      <c r="B615" s="68" t="s">
        <v>670</v>
      </c>
      <c r="C615" s="69">
        <v>120499</v>
      </c>
      <c r="D615" s="70">
        <v>342303</v>
      </c>
      <c r="E615" s="79" t="s">
        <v>879</v>
      </c>
      <c r="F615" s="71" t="s">
        <v>157</v>
      </c>
      <c r="G615" s="72">
        <v>35429</v>
      </c>
      <c r="H615" s="78" t="s">
        <v>1457</v>
      </c>
      <c r="I615" s="78" t="s">
        <v>1558</v>
      </c>
      <c r="J615" s="79" t="s">
        <v>896</v>
      </c>
      <c r="K615" s="73">
        <v>555869.57000000007</v>
      </c>
      <c r="L615" s="73">
        <v>342695.67</v>
      </c>
      <c r="M615" s="73">
        <v>213173.90000000008</v>
      </c>
    </row>
    <row r="616" spans="2:13" ht="27.4" customHeight="1">
      <c r="B616" s="68" t="s">
        <v>671</v>
      </c>
      <c r="C616" s="69">
        <v>120499</v>
      </c>
      <c r="D616" s="70">
        <v>342303</v>
      </c>
      <c r="E616" s="79" t="s">
        <v>879</v>
      </c>
      <c r="F616" s="71" t="s">
        <v>304</v>
      </c>
      <c r="G616" s="72">
        <v>35429</v>
      </c>
      <c r="H616" s="78" t="s">
        <v>1169</v>
      </c>
      <c r="I616" s="78" t="s">
        <v>1562</v>
      </c>
      <c r="J616" s="79" t="s">
        <v>896</v>
      </c>
      <c r="K616" s="73">
        <v>1489237.79</v>
      </c>
      <c r="L616" s="73">
        <v>918120.66999999993</v>
      </c>
      <c r="M616" s="73">
        <v>571117.12000000011</v>
      </c>
    </row>
    <row r="617" spans="2:13" ht="27.4" customHeight="1">
      <c r="B617" s="68" t="s">
        <v>672</v>
      </c>
      <c r="C617" s="69">
        <v>120499</v>
      </c>
      <c r="D617" s="70">
        <v>342303</v>
      </c>
      <c r="E617" s="79" t="s">
        <v>879</v>
      </c>
      <c r="F617" s="71" t="s">
        <v>157</v>
      </c>
      <c r="G617" s="72">
        <v>35429</v>
      </c>
      <c r="H617" s="78" t="s">
        <v>1458</v>
      </c>
      <c r="I617" s="78" t="s">
        <v>1558</v>
      </c>
      <c r="J617" s="79" t="s">
        <v>896</v>
      </c>
      <c r="K617" s="73">
        <v>1121065.1000000001</v>
      </c>
      <c r="L617" s="73">
        <v>691140.82000000007</v>
      </c>
      <c r="M617" s="73">
        <v>429924.28</v>
      </c>
    </row>
    <row r="618" spans="2:13" ht="27.4" customHeight="1">
      <c r="B618" s="68" t="s">
        <v>673</v>
      </c>
      <c r="C618" s="69">
        <v>120499</v>
      </c>
      <c r="D618" s="70">
        <v>342303</v>
      </c>
      <c r="E618" s="79" t="s">
        <v>879</v>
      </c>
      <c r="F618" s="71" t="s">
        <v>159</v>
      </c>
      <c r="G618" s="72">
        <v>35429</v>
      </c>
      <c r="H618" s="78" t="s">
        <v>1459</v>
      </c>
      <c r="I618" s="78" t="s">
        <v>1559</v>
      </c>
      <c r="J618" s="79" t="s">
        <v>896</v>
      </c>
      <c r="K618" s="73">
        <v>289287.09999999998</v>
      </c>
      <c r="L618" s="73">
        <v>101899.43</v>
      </c>
      <c r="M618" s="73">
        <v>187387.66999999998</v>
      </c>
    </row>
    <row r="619" spans="2:13" ht="27.4" customHeight="1">
      <c r="B619" s="68" t="s">
        <v>674</v>
      </c>
      <c r="C619" s="69">
        <v>120499</v>
      </c>
      <c r="D619" s="70">
        <v>343205</v>
      </c>
      <c r="E619" s="79" t="s">
        <v>879</v>
      </c>
      <c r="F619" s="71" t="s">
        <v>157</v>
      </c>
      <c r="G619" s="72">
        <v>35429</v>
      </c>
      <c r="H619" s="78" t="s">
        <v>1460</v>
      </c>
      <c r="I619" s="78" t="s">
        <v>1558</v>
      </c>
      <c r="J619" s="79" t="s">
        <v>896</v>
      </c>
      <c r="K619" s="73">
        <v>47823007.620000005</v>
      </c>
      <c r="L619" s="73">
        <v>9771457.8700000048</v>
      </c>
      <c r="M619" s="73">
        <v>38051549.75</v>
      </c>
    </row>
    <row r="620" spans="2:13" ht="27.4" customHeight="1">
      <c r="B620" s="68" t="s">
        <v>675</v>
      </c>
      <c r="C620" s="69">
        <v>120499</v>
      </c>
      <c r="D620" s="70">
        <v>342303</v>
      </c>
      <c r="E620" s="79" t="s">
        <v>879</v>
      </c>
      <c r="F620" s="71" t="s">
        <v>157</v>
      </c>
      <c r="G620" s="72">
        <v>35429</v>
      </c>
      <c r="H620" s="78" t="s">
        <v>1461</v>
      </c>
      <c r="I620" s="78" t="s">
        <v>1558</v>
      </c>
      <c r="J620" s="79" t="s">
        <v>896</v>
      </c>
      <c r="K620" s="73">
        <v>11523975.039999999</v>
      </c>
      <c r="L620" s="73">
        <v>2354641.4299999997</v>
      </c>
      <c r="M620" s="73">
        <v>9169333.6099999994</v>
      </c>
    </row>
    <row r="621" spans="2:13" ht="27.4" customHeight="1">
      <c r="B621" s="68" t="s">
        <v>676</v>
      </c>
      <c r="C621" s="69">
        <v>120499</v>
      </c>
      <c r="D621" s="70">
        <v>343205</v>
      </c>
      <c r="E621" s="79" t="s">
        <v>879</v>
      </c>
      <c r="F621" s="71" t="s">
        <v>157</v>
      </c>
      <c r="G621" s="72">
        <v>35429</v>
      </c>
      <c r="H621" s="78" t="s">
        <v>1462</v>
      </c>
      <c r="I621" s="78" t="s">
        <v>1558</v>
      </c>
      <c r="J621" s="79" t="s">
        <v>896</v>
      </c>
      <c r="K621" s="73">
        <v>14536412.939999999</v>
      </c>
      <c r="L621" s="73">
        <v>7711960.6199999992</v>
      </c>
      <c r="M621" s="73">
        <v>6824452.3200000003</v>
      </c>
    </row>
    <row r="622" spans="2:13" ht="27.4" customHeight="1">
      <c r="B622" s="68" t="s">
        <v>677</v>
      </c>
      <c r="C622" s="69">
        <v>120499</v>
      </c>
      <c r="D622" s="70">
        <v>343205</v>
      </c>
      <c r="E622" s="79" t="s">
        <v>879</v>
      </c>
      <c r="F622" s="71" t="s">
        <v>157</v>
      </c>
      <c r="G622" s="72">
        <v>35429</v>
      </c>
      <c r="H622" s="78" t="s">
        <v>1463</v>
      </c>
      <c r="I622" s="78" t="s">
        <v>1558</v>
      </c>
      <c r="J622" s="79" t="s">
        <v>896</v>
      </c>
      <c r="K622" s="73">
        <v>16012009.470000001</v>
      </c>
      <c r="L622" s="73">
        <v>8494804.5199999996</v>
      </c>
      <c r="M622" s="73">
        <v>7517204.9500000011</v>
      </c>
    </row>
    <row r="623" spans="2:13" ht="27.4" customHeight="1">
      <c r="B623" s="68" t="s">
        <v>678</v>
      </c>
      <c r="C623" s="69">
        <v>120499</v>
      </c>
      <c r="D623" s="70">
        <v>343205</v>
      </c>
      <c r="E623" s="79" t="s">
        <v>879</v>
      </c>
      <c r="F623" s="71" t="s">
        <v>157</v>
      </c>
      <c r="G623" s="72">
        <v>35429</v>
      </c>
      <c r="H623" s="78" t="s">
        <v>1463</v>
      </c>
      <c r="I623" s="78" t="s">
        <v>1558</v>
      </c>
      <c r="J623" s="79" t="s">
        <v>896</v>
      </c>
      <c r="K623" s="73">
        <v>16012009.470000001</v>
      </c>
      <c r="L623" s="73">
        <v>8494804.5199999996</v>
      </c>
      <c r="M623" s="73">
        <v>7517204.9500000011</v>
      </c>
    </row>
    <row r="624" spans="2:13" ht="27.4" customHeight="1">
      <c r="B624" s="68" t="s">
        <v>679</v>
      </c>
      <c r="C624" s="69">
        <v>120499</v>
      </c>
      <c r="D624" s="70">
        <v>342303</v>
      </c>
      <c r="E624" s="79" t="s">
        <v>879</v>
      </c>
      <c r="F624" s="71" t="s">
        <v>159</v>
      </c>
      <c r="G624" s="72">
        <v>40755</v>
      </c>
      <c r="H624" s="78" t="s">
        <v>1464</v>
      </c>
      <c r="I624" s="78" t="s">
        <v>1559</v>
      </c>
      <c r="J624" s="79" t="s">
        <v>896</v>
      </c>
      <c r="K624" s="73">
        <v>7087398.9199999999</v>
      </c>
      <c r="L624" s="73">
        <v>2857832.0100000002</v>
      </c>
      <c r="M624" s="73">
        <v>4229566.91</v>
      </c>
    </row>
    <row r="625" spans="2:13" ht="27.4" customHeight="1">
      <c r="B625" s="68" t="s">
        <v>680</v>
      </c>
      <c r="C625" s="69">
        <v>120499</v>
      </c>
      <c r="D625" s="70">
        <v>342303</v>
      </c>
      <c r="E625" s="79" t="s">
        <v>879</v>
      </c>
      <c r="F625" s="71" t="s">
        <v>159</v>
      </c>
      <c r="G625" s="72">
        <v>35794</v>
      </c>
      <c r="H625" s="78" t="s">
        <v>1465</v>
      </c>
      <c r="I625" s="78" t="s">
        <v>1559</v>
      </c>
      <c r="J625" s="79" t="s">
        <v>896</v>
      </c>
      <c r="K625" s="73">
        <v>1981896.77</v>
      </c>
      <c r="L625" s="73">
        <v>906856.28</v>
      </c>
      <c r="M625" s="73">
        <v>1075040.49</v>
      </c>
    </row>
    <row r="626" spans="2:13" ht="27.4" customHeight="1">
      <c r="B626" s="68" t="s">
        <v>681</v>
      </c>
      <c r="C626" s="69">
        <v>120499</v>
      </c>
      <c r="D626" s="70">
        <v>342303</v>
      </c>
      <c r="E626" s="79" t="s">
        <v>879</v>
      </c>
      <c r="F626" s="71" t="s">
        <v>157</v>
      </c>
      <c r="G626" s="72">
        <v>35429</v>
      </c>
      <c r="H626" s="78" t="s">
        <v>1466</v>
      </c>
      <c r="I626" s="78" t="s">
        <v>1558</v>
      </c>
      <c r="J626" s="79" t="s">
        <v>896</v>
      </c>
      <c r="K626" s="73">
        <v>6079616.46</v>
      </c>
      <c r="L626" s="73">
        <v>1242220.4000000001</v>
      </c>
      <c r="M626" s="73">
        <v>4837396.0599999996</v>
      </c>
    </row>
    <row r="627" spans="2:13" ht="27.4" customHeight="1">
      <c r="B627" s="68" t="s">
        <v>682</v>
      </c>
      <c r="C627" s="69">
        <v>120499</v>
      </c>
      <c r="D627" s="70">
        <v>342303</v>
      </c>
      <c r="E627" s="79" t="s">
        <v>879</v>
      </c>
      <c r="F627" s="71" t="s">
        <v>157</v>
      </c>
      <c r="G627" s="72">
        <v>41333</v>
      </c>
      <c r="H627" s="78" t="s">
        <v>1467</v>
      </c>
      <c r="I627" s="78" t="s">
        <v>1558</v>
      </c>
      <c r="J627" s="79" t="s">
        <v>896</v>
      </c>
      <c r="K627" s="73">
        <v>8987075.3200000003</v>
      </c>
      <c r="L627" s="73">
        <v>5739859.8200000003</v>
      </c>
      <c r="M627" s="73">
        <v>3247215.5</v>
      </c>
    </row>
    <row r="628" spans="2:13" ht="27.4" customHeight="1">
      <c r="B628" s="68" t="s">
        <v>683</v>
      </c>
      <c r="C628" s="69">
        <v>120499</v>
      </c>
      <c r="D628" s="70">
        <v>342303</v>
      </c>
      <c r="E628" s="79" t="s">
        <v>879</v>
      </c>
      <c r="F628" s="71" t="s">
        <v>157</v>
      </c>
      <c r="G628" s="72">
        <v>41243</v>
      </c>
      <c r="H628" s="78" t="s">
        <v>1468</v>
      </c>
      <c r="I628" s="78" t="s">
        <v>1558</v>
      </c>
      <c r="J628" s="79" t="s">
        <v>896</v>
      </c>
      <c r="K628" s="73">
        <v>10908898.59</v>
      </c>
      <c r="L628" s="73">
        <v>8054342.7199999997</v>
      </c>
      <c r="M628" s="73">
        <v>2854555.87</v>
      </c>
    </row>
    <row r="629" spans="2:13" ht="27.4" customHeight="1">
      <c r="B629" s="68" t="s">
        <v>684</v>
      </c>
      <c r="C629" s="69">
        <v>120499</v>
      </c>
      <c r="D629" s="70">
        <v>342303</v>
      </c>
      <c r="E629" s="79" t="s">
        <v>879</v>
      </c>
      <c r="F629" s="71" t="s">
        <v>157</v>
      </c>
      <c r="G629" s="72">
        <v>41243</v>
      </c>
      <c r="H629" s="78" t="s">
        <v>1469</v>
      </c>
      <c r="I629" s="78" t="s">
        <v>1558</v>
      </c>
      <c r="J629" s="79" t="s">
        <v>896</v>
      </c>
      <c r="K629" s="73">
        <v>13358350.6</v>
      </c>
      <c r="L629" s="73">
        <v>9442365.5199999996</v>
      </c>
      <c r="M629" s="73">
        <v>3915985.08</v>
      </c>
    </row>
    <row r="630" spans="2:13" ht="27.4" customHeight="1">
      <c r="B630" s="68" t="s">
        <v>685</v>
      </c>
      <c r="C630" s="69">
        <v>120499</v>
      </c>
      <c r="D630" s="70">
        <v>342303</v>
      </c>
      <c r="E630" s="79" t="s">
        <v>879</v>
      </c>
      <c r="F630" s="71" t="s">
        <v>159</v>
      </c>
      <c r="G630" s="72">
        <v>34669</v>
      </c>
      <c r="H630" s="78" t="s">
        <v>1470</v>
      </c>
      <c r="I630" s="78" t="s">
        <v>1559</v>
      </c>
      <c r="J630" s="79" t="s">
        <v>896</v>
      </c>
      <c r="K630" s="73">
        <v>17910703.350000001</v>
      </c>
      <c r="L630" s="73">
        <v>2548677.5000000023</v>
      </c>
      <c r="M630" s="73">
        <v>15362025.85</v>
      </c>
    </row>
    <row r="631" spans="2:13" ht="27.4" customHeight="1">
      <c r="B631" s="68" t="s">
        <v>686</v>
      </c>
      <c r="C631" s="69">
        <v>120499</v>
      </c>
      <c r="D631" s="70">
        <v>342303</v>
      </c>
      <c r="E631" s="79" t="s">
        <v>879</v>
      </c>
      <c r="F631" s="71" t="s">
        <v>304</v>
      </c>
      <c r="G631" s="72">
        <v>35429</v>
      </c>
      <c r="H631" s="78" t="s">
        <v>1471</v>
      </c>
      <c r="I631" s="78" t="s">
        <v>1562</v>
      </c>
      <c r="J631" s="79" t="s">
        <v>896</v>
      </c>
      <c r="K631" s="73">
        <v>1520263.57</v>
      </c>
      <c r="L631" s="73">
        <v>937248.18</v>
      </c>
      <c r="M631" s="73">
        <v>583015.39</v>
      </c>
    </row>
    <row r="632" spans="2:13" ht="27.4" customHeight="1">
      <c r="B632" s="68" t="s">
        <v>687</v>
      </c>
      <c r="C632" s="69">
        <v>120499</v>
      </c>
      <c r="D632" s="70">
        <v>342303</v>
      </c>
      <c r="E632" s="79" t="s">
        <v>879</v>
      </c>
      <c r="F632" s="71" t="s">
        <v>304</v>
      </c>
      <c r="G632" s="72">
        <v>35429</v>
      </c>
      <c r="H632" s="78" t="s">
        <v>1472</v>
      </c>
      <c r="I632" s="78" t="s">
        <v>1562</v>
      </c>
      <c r="J632" s="79" t="s">
        <v>896</v>
      </c>
      <c r="K632" s="73">
        <v>393280.88</v>
      </c>
      <c r="L632" s="73">
        <v>242459.13000000003</v>
      </c>
      <c r="M632" s="73">
        <v>150821.74999999997</v>
      </c>
    </row>
    <row r="633" spans="2:13" ht="27.4" customHeight="1">
      <c r="B633" s="68" t="s">
        <v>688</v>
      </c>
      <c r="C633" s="69">
        <v>120499</v>
      </c>
      <c r="D633" s="70">
        <v>342303</v>
      </c>
      <c r="E633" s="79" t="s">
        <v>879</v>
      </c>
      <c r="F633" s="71" t="s">
        <v>159</v>
      </c>
      <c r="G633" s="72">
        <v>35429</v>
      </c>
      <c r="H633" s="78" t="s">
        <v>1473</v>
      </c>
      <c r="I633" s="78" t="s">
        <v>1559</v>
      </c>
      <c r="J633" s="79" t="s">
        <v>896</v>
      </c>
      <c r="K633" s="73">
        <v>1332541.0999999999</v>
      </c>
      <c r="L633" s="73">
        <v>469378.67999999993</v>
      </c>
      <c r="M633" s="73">
        <v>863162.41999999993</v>
      </c>
    </row>
    <row r="634" spans="2:13" ht="27.4" customHeight="1">
      <c r="B634" s="68" t="s">
        <v>689</v>
      </c>
      <c r="C634" s="69">
        <v>120499</v>
      </c>
      <c r="D634" s="70">
        <v>342303</v>
      </c>
      <c r="E634" s="79" t="s">
        <v>879</v>
      </c>
      <c r="F634" s="71" t="s">
        <v>304</v>
      </c>
      <c r="G634" s="72">
        <v>35429</v>
      </c>
      <c r="H634" s="78" t="s">
        <v>1474</v>
      </c>
      <c r="I634" s="78" t="s">
        <v>1562</v>
      </c>
      <c r="J634" s="79" t="s">
        <v>896</v>
      </c>
      <c r="K634" s="73">
        <v>8648821.7199999988</v>
      </c>
      <c r="L634" s="73">
        <v>1638721.2800000003</v>
      </c>
      <c r="M634" s="73">
        <v>7010100.4399999985</v>
      </c>
    </row>
    <row r="635" spans="2:13" ht="27.4" customHeight="1">
      <c r="B635" s="68" t="s">
        <v>690</v>
      </c>
      <c r="C635" s="69">
        <v>120499</v>
      </c>
      <c r="D635" s="70">
        <v>335309</v>
      </c>
      <c r="E635" s="79" t="s">
        <v>877</v>
      </c>
      <c r="F635" s="71" t="s">
        <v>159</v>
      </c>
      <c r="G635" s="72">
        <v>27912</v>
      </c>
      <c r="H635" s="78" t="s">
        <v>1475</v>
      </c>
      <c r="I635" s="78" t="s">
        <v>1559</v>
      </c>
      <c r="J635" s="79" t="s">
        <v>888</v>
      </c>
      <c r="K635" s="73">
        <v>993753.22</v>
      </c>
      <c r="L635" s="73">
        <v>187785.70999999993</v>
      </c>
      <c r="M635" s="73">
        <v>805967.51</v>
      </c>
    </row>
    <row r="636" spans="2:13" ht="27.4" customHeight="1">
      <c r="B636" s="68" t="s">
        <v>691</v>
      </c>
      <c r="C636" s="69">
        <v>120499</v>
      </c>
      <c r="D636" s="70">
        <v>342303</v>
      </c>
      <c r="E636" s="79" t="s">
        <v>879</v>
      </c>
      <c r="F636" s="71" t="s">
        <v>159</v>
      </c>
      <c r="G636" s="72">
        <v>35429</v>
      </c>
      <c r="H636" s="78" t="s">
        <v>1476</v>
      </c>
      <c r="I636" s="78" t="s">
        <v>1559</v>
      </c>
      <c r="J636" s="79" t="s">
        <v>896</v>
      </c>
      <c r="K636" s="73">
        <v>17033052.879999999</v>
      </c>
      <c r="L636" s="73">
        <v>1675913.679999999</v>
      </c>
      <c r="M636" s="73">
        <v>15357139.199999999</v>
      </c>
    </row>
    <row r="637" spans="2:13" ht="27.4" customHeight="1">
      <c r="B637" s="68" t="s">
        <v>692</v>
      </c>
      <c r="C637" s="69">
        <v>120499</v>
      </c>
      <c r="D637" s="70">
        <v>342303</v>
      </c>
      <c r="E637" s="79" t="s">
        <v>879</v>
      </c>
      <c r="F637" s="71" t="s">
        <v>159</v>
      </c>
      <c r="G637" s="72">
        <v>35429</v>
      </c>
      <c r="H637" s="78" t="s">
        <v>1477</v>
      </c>
      <c r="I637" s="78" t="s">
        <v>1559</v>
      </c>
      <c r="J637" s="79" t="s">
        <v>896</v>
      </c>
      <c r="K637" s="73">
        <v>2542302.4700000002</v>
      </c>
      <c r="L637" s="73">
        <v>259121.03000000003</v>
      </c>
      <c r="M637" s="73">
        <v>2283181.4400000004</v>
      </c>
    </row>
    <row r="638" spans="2:13" ht="27.4" customHeight="1">
      <c r="B638" s="68" t="s">
        <v>693</v>
      </c>
      <c r="C638" s="69">
        <v>120499</v>
      </c>
      <c r="D638" s="70">
        <v>342303</v>
      </c>
      <c r="E638" s="79" t="s">
        <v>879</v>
      </c>
      <c r="F638" s="71" t="s">
        <v>159</v>
      </c>
      <c r="G638" s="72">
        <v>40755</v>
      </c>
      <c r="H638" s="78" t="s">
        <v>1478</v>
      </c>
      <c r="I638" s="78" t="s">
        <v>1559</v>
      </c>
      <c r="J638" s="79" t="s">
        <v>896</v>
      </c>
      <c r="K638" s="73">
        <v>11633007.52</v>
      </c>
      <c r="L638" s="73">
        <v>1656166.5999999996</v>
      </c>
      <c r="M638" s="73">
        <v>9976840.9199999999</v>
      </c>
    </row>
    <row r="639" spans="2:13" ht="27.4" customHeight="1">
      <c r="B639" s="68" t="s">
        <v>694</v>
      </c>
      <c r="C639" s="69">
        <v>120499</v>
      </c>
      <c r="D639" s="70">
        <v>342303</v>
      </c>
      <c r="E639" s="79" t="s">
        <v>879</v>
      </c>
      <c r="F639" s="71" t="s">
        <v>434</v>
      </c>
      <c r="G639" s="72">
        <v>41333</v>
      </c>
      <c r="H639" s="78" t="s">
        <v>1040</v>
      </c>
      <c r="I639" s="78" t="s">
        <v>1567</v>
      </c>
      <c r="J639" s="79" t="s">
        <v>896</v>
      </c>
      <c r="K639" s="73">
        <v>146769563.08000001</v>
      </c>
      <c r="L639" s="73">
        <v>55670559.150000006</v>
      </c>
      <c r="M639" s="73">
        <v>91099003.930000007</v>
      </c>
    </row>
    <row r="640" spans="2:13" ht="27.4" customHeight="1">
      <c r="B640" s="68" t="s">
        <v>695</v>
      </c>
      <c r="C640" s="69">
        <v>120499</v>
      </c>
      <c r="D640" s="70">
        <v>342303</v>
      </c>
      <c r="E640" s="79" t="s">
        <v>879</v>
      </c>
      <c r="F640" s="71" t="s">
        <v>159</v>
      </c>
      <c r="G640" s="72">
        <v>35429</v>
      </c>
      <c r="H640" s="78" t="s">
        <v>1479</v>
      </c>
      <c r="I640" s="78" t="s">
        <v>1559</v>
      </c>
      <c r="J640" s="79" t="s">
        <v>896</v>
      </c>
      <c r="K640" s="73">
        <v>380726.01</v>
      </c>
      <c r="L640" s="73">
        <v>134108.18</v>
      </c>
      <c r="M640" s="73">
        <v>246617.83000000002</v>
      </c>
    </row>
    <row r="641" spans="2:13" ht="27.4" customHeight="1">
      <c r="B641" s="68" t="s">
        <v>696</v>
      </c>
      <c r="C641" s="69">
        <v>120499</v>
      </c>
      <c r="D641" s="70">
        <v>342303</v>
      </c>
      <c r="E641" s="79" t="s">
        <v>879</v>
      </c>
      <c r="F641" s="71" t="s">
        <v>157</v>
      </c>
      <c r="G641" s="72">
        <v>35429</v>
      </c>
      <c r="H641" s="78" t="s">
        <v>1480</v>
      </c>
      <c r="I641" s="78" t="s">
        <v>1558</v>
      </c>
      <c r="J641" s="79" t="s">
        <v>896</v>
      </c>
      <c r="K641" s="73">
        <v>4305211.53</v>
      </c>
      <c r="L641" s="73">
        <v>2284031.2600000002</v>
      </c>
      <c r="M641" s="73">
        <v>2021180.27</v>
      </c>
    </row>
    <row r="642" spans="2:13" ht="27.4" customHeight="1">
      <c r="B642" s="68" t="s">
        <v>697</v>
      </c>
      <c r="C642" s="69">
        <v>120499</v>
      </c>
      <c r="D642" s="70">
        <v>342304</v>
      </c>
      <c r="E642" s="79" t="s">
        <v>879</v>
      </c>
      <c r="F642" s="71" t="s">
        <v>159</v>
      </c>
      <c r="G642" s="72">
        <v>41820</v>
      </c>
      <c r="H642" s="78" t="s">
        <v>1481</v>
      </c>
      <c r="I642" s="78" t="s">
        <v>1559</v>
      </c>
      <c r="J642" s="79" t="s">
        <v>908</v>
      </c>
      <c r="K642" s="73">
        <v>9211160.7699999809</v>
      </c>
      <c r="L642" s="73">
        <v>7541361.219999969</v>
      </c>
      <c r="M642" s="73">
        <v>1669799.5500000119</v>
      </c>
    </row>
    <row r="643" spans="2:13" ht="27.4" customHeight="1">
      <c r="B643" s="68" t="s">
        <v>698</v>
      </c>
      <c r="C643" s="69">
        <v>120499</v>
      </c>
      <c r="D643" s="70">
        <v>342304</v>
      </c>
      <c r="E643" s="79" t="s">
        <v>879</v>
      </c>
      <c r="F643" s="71" t="s">
        <v>157</v>
      </c>
      <c r="G643" s="72">
        <v>41820</v>
      </c>
      <c r="H643" s="78" t="s">
        <v>1482</v>
      </c>
      <c r="I643" s="78" t="s">
        <v>1558</v>
      </c>
      <c r="J643" s="79" t="s">
        <v>908</v>
      </c>
      <c r="K643" s="73">
        <v>539869.93999999994</v>
      </c>
      <c r="L643" s="73">
        <v>93349.399999999965</v>
      </c>
      <c r="M643" s="73">
        <v>446520.54</v>
      </c>
    </row>
    <row r="644" spans="2:13" ht="27.4" customHeight="1">
      <c r="B644" s="68" t="s">
        <v>699</v>
      </c>
      <c r="C644" s="69">
        <v>120499</v>
      </c>
      <c r="D644" s="70">
        <v>343207</v>
      </c>
      <c r="E644" s="79" t="s">
        <v>879</v>
      </c>
      <c r="F644" s="71" t="s">
        <v>157</v>
      </c>
      <c r="G644" s="72">
        <v>41820</v>
      </c>
      <c r="H644" s="78" t="s">
        <v>1483</v>
      </c>
      <c r="I644" s="78" t="s">
        <v>1558</v>
      </c>
      <c r="J644" s="79" t="s">
        <v>908</v>
      </c>
      <c r="K644" s="73">
        <v>57751624.350000024</v>
      </c>
      <c r="L644" s="73">
        <v>16486829.990000024</v>
      </c>
      <c r="M644" s="73">
        <v>41264794.359999999</v>
      </c>
    </row>
    <row r="645" spans="2:13" ht="27.4" customHeight="1">
      <c r="B645" s="68" t="s">
        <v>700</v>
      </c>
      <c r="C645" s="69">
        <v>120499</v>
      </c>
      <c r="D645" s="70">
        <v>343207</v>
      </c>
      <c r="E645" s="79" t="s">
        <v>879</v>
      </c>
      <c r="F645" s="71" t="s">
        <v>157</v>
      </c>
      <c r="G645" s="72">
        <v>41820</v>
      </c>
      <c r="H645" s="78" t="s">
        <v>1484</v>
      </c>
      <c r="I645" s="78" t="s">
        <v>1558</v>
      </c>
      <c r="J645" s="79" t="s">
        <v>908</v>
      </c>
      <c r="K645" s="73">
        <v>57032266.870000005</v>
      </c>
      <c r="L645" s="73">
        <v>17375439.099999994</v>
      </c>
      <c r="M645" s="73">
        <v>39656827.770000011</v>
      </c>
    </row>
    <row r="646" spans="2:13" ht="27.4" customHeight="1">
      <c r="B646" s="68" t="s">
        <v>701</v>
      </c>
      <c r="C646" s="69">
        <v>120499</v>
      </c>
      <c r="D646" s="70">
        <v>343207</v>
      </c>
      <c r="E646" s="79" t="s">
        <v>879</v>
      </c>
      <c r="F646" s="71" t="s">
        <v>157</v>
      </c>
      <c r="G646" s="72">
        <v>41182</v>
      </c>
      <c r="H646" s="78" t="s">
        <v>1485</v>
      </c>
      <c r="I646" s="78" t="s">
        <v>1558</v>
      </c>
      <c r="J646" s="79" t="s">
        <v>908</v>
      </c>
      <c r="K646" s="73">
        <v>54037193.670000002</v>
      </c>
      <c r="L646" s="73">
        <v>6635297.5999999996</v>
      </c>
      <c r="M646" s="73">
        <v>47401896.07</v>
      </c>
    </row>
    <row r="647" spans="2:13" ht="27.4" customHeight="1">
      <c r="B647" s="68" t="s">
        <v>702</v>
      </c>
      <c r="C647" s="69">
        <v>120499</v>
      </c>
      <c r="D647" s="70">
        <v>343207</v>
      </c>
      <c r="E647" s="79" t="s">
        <v>879</v>
      </c>
      <c r="F647" s="71" t="s">
        <v>157</v>
      </c>
      <c r="G647" s="72">
        <v>41820</v>
      </c>
      <c r="H647" s="78" t="s">
        <v>1486</v>
      </c>
      <c r="I647" s="78" t="s">
        <v>1558</v>
      </c>
      <c r="J647" s="79" t="s">
        <v>908</v>
      </c>
      <c r="K647" s="73">
        <v>262495695.52999997</v>
      </c>
      <c r="L647" s="73">
        <v>40287781.549999997</v>
      </c>
      <c r="M647" s="73">
        <v>222207913.97999996</v>
      </c>
    </row>
    <row r="648" spans="2:13" ht="27.4" customHeight="1">
      <c r="B648" s="68" t="s">
        <v>703</v>
      </c>
      <c r="C648" s="69">
        <v>120499</v>
      </c>
      <c r="D648" s="70">
        <v>342304</v>
      </c>
      <c r="E648" s="79" t="s">
        <v>879</v>
      </c>
      <c r="F648" s="71" t="s">
        <v>157</v>
      </c>
      <c r="G648" s="72">
        <v>41820</v>
      </c>
      <c r="H648" s="78" t="s">
        <v>1487</v>
      </c>
      <c r="I648" s="78" t="s">
        <v>1558</v>
      </c>
      <c r="J648" s="79" t="s">
        <v>908</v>
      </c>
      <c r="K648" s="73">
        <v>5466179.6500000004</v>
      </c>
      <c r="L648" s="73">
        <v>756741.25000000047</v>
      </c>
      <c r="M648" s="73">
        <v>4709438.4000000004</v>
      </c>
    </row>
    <row r="649" spans="2:13" ht="27.4" customHeight="1">
      <c r="B649" s="68" t="s">
        <v>704</v>
      </c>
      <c r="C649" s="69">
        <v>120499</v>
      </c>
      <c r="D649" s="70">
        <v>342304</v>
      </c>
      <c r="E649" s="79" t="s">
        <v>879</v>
      </c>
      <c r="F649" s="71" t="s">
        <v>157</v>
      </c>
      <c r="G649" s="72">
        <v>41820</v>
      </c>
      <c r="H649" s="78" t="s">
        <v>1488</v>
      </c>
      <c r="I649" s="78" t="s">
        <v>1558</v>
      </c>
      <c r="J649" s="79" t="s">
        <v>908</v>
      </c>
      <c r="K649" s="73">
        <v>497868.36</v>
      </c>
      <c r="L649" s="73">
        <v>68925.199999999983</v>
      </c>
      <c r="M649" s="73">
        <v>428943.16000000003</v>
      </c>
    </row>
    <row r="650" spans="2:13" ht="27.4" customHeight="1">
      <c r="B650" s="68" t="s">
        <v>705</v>
      </c>
      <c r="C650" s="69">
        <v>120499</v>
      </c>
      <c r="D650" s="70">
        <v>342304</v>
      </c>
      <c r="E650" s="79" t="s">
        <v>879</v>
      </c>
      <c r="F650" s="71" t="s">
        <v>157</v>
      </c>
      <c r="G650" s="72">
        <v>41820</v>
      </c>
      <c r="H650" s="78" t="s">
        <v>1489</v>
      </c>
      <c r="I650" s="78" t="s">
        <v>1558</v>
      </c>
      <c r="J650" s="79" t="s">
        <v>908</v>
      </c>
      <c r="K650" s="73">
        <v>12570933.949999999</v>
      </c>
      <c r="L650" s="73">
        <v>3120332.8900000006</v>
      </c>
      <c r="M650" s="73">
        <v>9450601.0599999987</v>
      </c>
    </row>
    <row r="651" spans="2:13" ht="27.4" customHeight="1">
      <c r="B651" s="68" t="s">
        <v>706</v>
      </c>
      <c r="C651" s="69">
        <v>120499</v>
      </c>
      <c r="D651" s="70">
        <v>343207</v>
      </c>
      <c r="E651" s="79" t="s">
        <v>879</v>
      </c>
      <c r="F651" s="71" t="s">
        <v>157</v>
      </c>
      <c r="G651" s="72">
        <v>41820</v>
      </c>
      <c r="H651" s="78" t="s">
        <v>1490</v>
      </c>
      <c r="I651" s="78" t="s">
        <v>1558</v>
      </c>
      <c r="J651" s="79" t="s">
        <v>908</v>
      </c>
      <c r="K651" s="73">
        <v>11561761.609999999</v>
      </c>
      <c r="L651" s="73">
        <v>3044530.049999997</v>
      </c>
      <c r="M651" s="73">
        <v>8517231.5600000024</v>
      </c>
    </row>
    <row r="652" spans="2:13" ht="27.4" customHeight="1">
      <c r="B652" s="68" t="s">
        <v>707</v>
      </c>
      <c r="C652" s="69">
        <v>120499</v>
      </c>
      <c r="D652" s="70">
        <v>343207</v>
      </c>
      <c r="E652" s="79" t="s">
        <v>879</v>
      </c>
      <c r="F652" s="71" t="s">
        <v>157</v>
      </c>
      <c r="G652" s="72">
        <v>41820</v>
      </c>
      <c r="H652" s="78" t="s">
        <v>1491</v>
      </c>
      <c r="I652" s="78" t="s">
        <v>1558</v>
      </c>
      <c r="J652" s="79" t="s">
        <v>908</v>
      </c>
      <c r="K652" s="73">
        <v>14812068.43</v>
      </c>
      <c r="L652" s="73">
        <v>3410045.7400000021</v>
      </c>
      <c r="M652" s="73">
        <v>11402022.689999998</v>
      </c>
    </row>
    <row r="653" spans="2:13" ht="27.4" customHeight="1">
      <c r="B653" s="68" t="s">
        <v>708</v>
      </c>
      <c r="C653" s="69">
        <v>120499</v>
      </c>
      <c r="D653" s="70">
        <v>342503</v>
      </c>
      <c r="E653" s="79" t="s">
        <v>879</v>
      </c>
      <c r="F653" s="71" t="s">
        <v>405</v>
      </c>
      <c r="G653" s="72">
        <v>32478</v>
      </c>
      <c r="H653" s="78" t="s">
        <v>1492</v>
      </c>
      <c r="I653" s="78" t="s">
        <v>405</v>
      </c>
      <c r="J653" s="79" t="s">
        <v>888</v>
      </c>
      <c r="K653" s="73">
        <v>106493956.95</v>
      </c>
      <c r="L653" s="73">
        <v>8793199.5500000045</v>
      </c>
      <c r="M653" s="73">
        <v>97700757.400000006</v>
      </c>
    </row>
    <row r="654" spans="2:13" ht="27.4" customHeight="1">
      <c r="B654" s="68" t="s">
        <v>709</v>
      </c>
      <c r="C654" s="69">
        <v>120499</v>
      </c>
      <c r="D654" s="70">
        <v>342304</v>
      </c>
      <c r="E654" s="79" t="s">
        <v>879</v>
      </c>
      <c r="F654" s="71" t="s">
        <v>157</v>
      </c>
      <c r="G654" s="72">
        <v>41820</v>
      </c>
      <c r="H654" s="78" t="s">
        <v>1493</v>
      </c>
      <c r="I654" s="78" t="s">
        <v>1558</v>
      </c>
      <c r="J654" s="79" t="s">
        <v>908</v>
      </c>
      <c r="K654" s="73">
        <v>138075362.33000001</v>
      </c>
      <c r="L654" s="73">
        <v>17820759.320000008</v>
      </c>
      <c r="M654" s="73">
        <v>120254603.01000001</v>
      </c>
    </row>
    <row r="655" spans="2:13" ht="27.4" customHeight="1">
      <c r="B655" s="68" t="s">
        <v>710</v>
      </c>
      <c r="C655" s="69">
        <v>120499</v>
      </c>
      <c r="D655" s="70">
        <v>342304</v>
      </c>
      <c r="E655" s="79" t="s">
        <v>879</v>
      </c>
      <c r="F655" s="71" t="s">
        <v>157</v>
      </c>
      <c r="G655" s="72">
        <v>41820</v>
      </c>
      <c r="H655" s="78" t="s">
        <v>1494</v>
      </c>
      <c r="I655" s="78" t="s">
        <v>1558</v>
      </c>
      <c r="J655" s="79" t="s">
        <v>908</v>
      </c>
      <c r="K655" s="73">
        <v>1053739.1600000001</v>
      </c>
      <c r="L655" s="73">
        <v>160336.94</v>
      </c>
      <c r="M655" s="73">
        <v>893402.2200000002</v>
      </c>
    </row>
    <row r="656" spans="2:13" ht="27.4" customHeight="1">
      <c r="B656" s="68" t="s">
        <v>711</v>
      </c>
      <c r="C656" s="69">
        <v>120499</v>
      </c>
      <c r="D656" s="70">
        <v>342304</v>
      </c>
      <c r="E656" s="79" t="s">
        <v>879</v>
      </c>
      <c r="F656" s="71" t="s">
        <v>157</v>
      </c>
      <c r="G656" s="72">
        <v>41820</v>
      </c>
      <c r="H656" s="78" t="s">
        <v>1495</v>
      </c>
      <c r="I656" s="78" t="s">
        <v>1558</v>
      </c>
      <c r="J656" s="79" t="s">
        <v>908</v>
      </c>
      <c r="K656" s="73">
        <v>953184.52</v>
      </c>
      <c r="L656" s="73">
        <v>250999.74000000022</v>
      </c>
      <c r="M656" s="73">
        <v>702184.7799999998</v>
      </c>
    </row>
    <row r="657" spans="2:13" ht="27.4" customHeight="1">
      <c r="B657" s="68" t="s">
        <v>712</v>
      </c>
      <c r="C657" s="69">
        <v>120499</v>
      </c>
      <c r="D657" s="70">
        <v>342304</v>
      </c>
      <c r="E657" s="79" t="s">
        <v>879</v>
      </c>
      <c r="F657" s="71" t="s">
        <v>157</v>
      </c>
      <c r="G657" s="72">
        <v>41820</v>
      </c>
      <c r="H657" s="78" t="s">
        <v>1496</v>
      </c>
      <c r="I657" s="78" t="s">
        <v>1558</v>
      </c>
      <c r="J657" s="79" t="s">
        <v>908</v>
      </c>
      <c r="K657" s="73">
        <v>567763.77000000014</v>
      </c>
      <c r="L657" s="73">
        <v>130711.01000000013</v>
      </c>
      <c r="M657" s="73">
        <v>437052.76</v>
      </c>
    </row>
    <row r="658" spans="2:13" ht="27.4" customHeight="1">
      <c r="B658" s="68" t="s">
        <v>713</v>
      </c>
      <c r="C658" s="69">
        <v>120499</v>
      </c>
      <c r="D658" s="70">
        <v>214403</v>
      </c>
      <c r="E658" s="79" t="s">
        <v>880</v>
      </c>
      <c r="F658" s="71" t="s">
        <v>434</v>
      </c>
      <c r="G658" s="72">
        <v>42278</v>
      </c>
      <c r="H658" s="78" t="s">
        <v>1497</v>
      </c>
      <c r="I658" s="78" t="s">
        <v>1567</v>
      </c>
      <c r="J658" s="79" t="s">
        <v>888</v>
      </c>
      <c r="K658" s="73">
        <v>205105.67</v>
      </c>
      <c r="L658" s="73">
        <v>116226.98000000001</v>
      </c>
      <c r="M658" s="73">
        <v>88878.69</v>
      </c>
    </row>
    <row r="659" spans="2:13" ht="27.4" customHeight="1">
      <c r="B659" s="68" t="s">
        <v>714</v>
      </c>
      <c r="C659" s="69">
        <v>120499</v>
      </c>
      <c r="D659" s="70">
        <v>342304</v>
      </c>
      <c r="E659" s="79" t="s">
        <v>879</v>
      </c>
      <c r="F659" s="71" t="s">
        <v>649</v>
      </c>
      <c r="G659" s="72">
        <v>35064</v>
      </c>
      <c r="H659" s="78" t="s">
        <v>1498</v>
      </c>
      <c r="I659" s="78" t="s">
        <v>1571</v>
      </c>
      <c r="J659" s="79" t="s">
        <v>908</v>
      </c>
      <c r="K659" s="73">
        <v>3377949.5</v>
      </c>
      <c r="L659" s="73">
        <v>213082.41999999963</v>
      </c>
      <c r="M659" s="73">
        <v>3164867.0800000005</v>
      </c>
    </row>
    <row r="660" spans="2:13" ht="27.4" customHeight="1">
      <c r="B660" s="68" t="s">
        <v>715</v>
      </c>
      <c r="C660" s="69">
        <v>120499</v>
      </c>
      <c r="D660" s="70">
        <v>342502</v>
      </c>
      <c r="E660" s="79" t="s">
        <v>879</v>
      </c>
      <c r="F660" s="71" t="s">
        <v>157</v>
      </c>
      <c r="G660" s="72">
        <v>41394</v>
      </c>
      <c r="H660" s="78" t="s">
        <v>1499</v>
      </c>
      <c r="I660" s="78" t="s">
        <v>1558</v>
      </c>
      <c r="J660" s="79" t="s">
        <v>909</v>
      </c>
      <c r="K660" s="73">
        <v>35870908.840000004</v>
      </c>
      <c r="L660" s="73">
        <v>8637013.3300000019</v>
      </c>
      <c r="M660" s="73">
        <v>27233895.510000002</v>
      </c>
    </row>
    <row r="661" spans="2:13" ht="27.4" customHeight="1">
      <c r="B661" s="68" t="s">
        <v>716</v>
      </c>
      <c r="C661" s="69">
        <v>120499</v>
      </c>
      <c r="D661" s="70">
        <v>342502</v>
      </c>
      <c r="E661" s="79" t="s">
        <v>879</v>
      </c>
      <c r="F661" s="71" t="s">
        <v>157</v>
      </c>
      <c r="G661" s="72">
        <v>41394</v>
      </c>
      <c r="H661" s="78" t="s">
        <v>1500</v>
      </c>
      <c r="I661" s="78" t="s">
        <v>1558</v>
      </c>
      <c r="J661" s="79" t="s">
        <v>909</v>
      </c>
      <c r="K661" s="73">
        <v>3147443.85</v>
      </c>
      <c r="L661" s="73">
        <v>724319.95000000019</v>
      </c>
      <c r="M661" s="73">
        <v>2423123.9</v>
      </c>
    </row>
    <row r="662" spans="2:13" ht="27.4" customHeight="1">
      <c r="B662" s="68" t="s">
        <v>717</v>
      </c>
      <c r="C662" s="69">
        <v>120499</v>
      </c>
      <c r="D662" s="70">
        <v>343206</v>
      </c>
      <c r="E662" s="79" t="s">
        <v>879</v>
      </c>
      <c r="F662" s="71" t="s">
        <v>157</v>
      </c>
      <c r="G662" s="72">
        <v>41394</v>
      </c>
      <c r="H662" s="78" t="s">
        <v>1501</v>
      </c>
      <c r="I662" s="78" t="s">
        <v>1558</v>
      </c>
      <c r="J662" s="79" t="s">
        <v>909</v>
      </c>
      <c r="K662" s="73">
        <v>17939461.539999999</v>
      </c>
      <c r="L662" s="73">
        <v>2876482.2199999997</v>
      </c>
      <c r="M662" s="73">
        <v>15062979.32</v>
      </c>
    </row>
    <row r="663" spans="2:13" ht="27.4" customHeight="1">
      <c r="B663" s="68" t="s">
        <v>718</v>
      </c>
      <c r="C663" s="69">
        <v>120499</v>
      </c>
      <c r="D663" s="70">
        <v>343206</v>
      </c>
      <c r="E663" s="79" t="s">
        <v>879</v>
      </c>
      <c r="F663" s="71" t="s">
        <v>157</v>
      </c>
      <c r="G663" s="72">
        <v>41394</v>
      </c>
      <c r="H663" s="78" t="s">
        <v>1502</v>
      </c>
      <c r="I663" s="78" t="s">
        <v>1558</v>
      </c>
      <c r="J663" s="79" t="s">
        <v>909</v>
      </c>
      <c r="K663" s="73">
        <v>16745643.16</v>
      </c>
      <c r="L663" s="73">
        <v>2448149.5999999996</v>
      </c>
      <c r="M663" s="73">
        <v>14297493.560000001</v>
      </c>
    </row>
    <row r="664" spans="2:13" ht="27.4" customHeight="1">
      <c r="B664" s="68" t="s">
        <v>719</v>
      </c>
      <c r="C664" s="69">
        <v>120499</v>
      </c>
      <c r="D664" s="70">
        <v>343206</v>
      </c>
      <c r="E664" s="79" t="s">
        <v>879</v>
      </c>
      <c r="F664" s="71" t="s">
        <v>157</v>
      </c>
      <c r="G664" s="72">
        <v>41394</v>
      </c>
      <c r="H664" s="78" t="s">
        <v>1503</v>
      </c>
      <c r="I664" s="78" t="s">
        <v>1558</v>
      </c>
      <c r="J664" s="79" t="s">
        <v>909</v>
      </c>
      <c r="K664" s="73">
        <v>27131983.340000004</v>
      </c>
      <c r="L664" s="73">
        <v>12820453.25</v>
      </c>
      <c r="M664" s="73">
        <v>14311530.090000004</v>
      </c>
    </row>
    <row r="665" spans="2:13" ht="27.4" customHeight="1">
      <c r="B665" s="68" t="s">
        <v>720</v>
      </c>
      <c r="C665" s="69">
        <v>120499</v>
      </c>
      <c r="D665" s="70">
        <v>342502</v>
      </c>
      <c r="E665" s="79" t="s">
        <v>879</v>
      </c>
      <c r="F665" s="71" t="s">
        <v>159</v>
      </c>
      <c r="G665" s="72">
        <v>41394</v>
      </c>
      <c r="H665" s="78" t="s">
        <v>1504</v>
      </c>
      <c r="I665" s="78" t="s">
        <v>1559</v>
      </c>
      <c r="J665" s="79" t="s">
        <v>909</v>
      </c>
      <c r="K665" s="73">
        <v>140233561.44999999</v>
      </c>
      <c r="L665" s="73">
        <v>13197544.38000001</v>
      </c>
      <c r="M665" s="73">
        <v>127036017.06999998</v>
      </c>
    </row>
    <row r="666" spans="2:13" ht="27.4" customHeight="1">
      <c r="B666" s="68" t="s">
        <v>721</v>
      </c>
      <c r="C666" s="69">
        <v>120499</v>
      </c>
      <c r="D666" s="70">
        <v>342503</v>
      </c>
      <c r="E666" s="79" t="s">
        <v>879</v>
      </c>
      <c r="F666" s="71" t="s">
        <v>159</v>
      </c>
      <c r="G666" s="72">
        <v>42278</v>
      </c>
      <c r="H666" s="78" t="s">
        <v>1505</v>
      </c>
      <c r="I666" s="78" t="s">
        <v>1559</v>
      </c>
      <c r="J666" s="79" t="s">
        <v>888</v>
      </c>
      <c r="K666" s="73">
        <v>422511.58</v>
      </c>
      <c r="L666" s="73">
        <v>399038.77</v>
      </c>
      <c r="M666" s="73">
        <v>23472.809999999998</v>
      </c>
    </row>
    <row r="667" spans="2:13" ht="27.4" customHeight="1">
      <c r="B667" s="68" t="s">
        <v>722</v>
      </c>
      <c r="C667" s="69">
        <v>120499</v>
      </c>
      <c r="D667" s="70">
        <v>342502</v>
      </c>
      <c r="E667" s="79" t="s">
        <v>879</v>
      </c>
      <c r="F667" s="71" t="s">
        <v>157</v>
      </c>
      <c r="G667" s="72">
        <v>41394</v>
      </c>
      <c r="H667" s="78" t="s">
        <v>1506</v>
      </c>
      <c r="I667" s="78" t="s">
        <v>1558</v>
      </c>
      <c r="J667" s="79" t="s">
        <v>909</v>
      </c>
      <c r="K667" s="73">
        <v>1298610.0900000001</v>
      </c>
      <c r="L667" s="73">
        <v>293232.64000000013</v>
      </c>
      <c r="M667" s="73">
        <v>1005377.45</v>
      </c>
    </row>
    <row r="668" spans="2:13" ht="27.4" customHeight="1">
      <c r="B668" s="68" t="s">
        <v>723</v>
      </c>
      <c r="C668" s="69">
        <v>120499</v>
      </c>
      <c r="D668" s="70">
        <v>342502</v>
      </c>
      <c r="E668" s="79" t="s">
        <v>879</v>
      </c>
      <c r="F668" s="71" t="s">
        <v>157</v>
      </c>
      <c r="G668" s="72">
        <v>41394</v>
      </c>
      <c r="H668" s="78" t="s">
        <v>1507</v>
      </c>
      <c r="I668" s="78" t="s">
        <v>1558</v>
      </c>
      <c r="J668" s="79" t="s">
        <v>909</v>
      </c>
      <c r="K668" s="73">
        <v>9184203.0899999999</v>
      </c>
      <c r="L668" s="73">
        <v>1472630.4</v>
      </c>
      <c r="M668" s="73">
        <v>7711572.6899999995</v>
      </c>
    </row>
    <row r="669" spans="2:13" ht="27.4" customHeight="1">
      <c r="B669" s="68" t="s">
        <v>724</v>
      </c>
      <c r="C669" s="69">
        <v>120499</v>
      </c>
      <c r="D669" s="70">
        <v>343206</v>
      </c>
      <c r="E669" s="79" t="s">
        <v>879</v>
      </c>
      <c r="F669" s="71" t="s">
        <v>157</v>
      </c>
      <c r="G669" s="72">
        <v>41394</v>
      </c>
      <c r="H669" s="78" t="s">
        <v>1508</v>
      </c>
      <c r="I669" s="78" t="s">
        <v>1558</v>
      </c>
      <c r="J669" s="79" t="s">
        <v>909</v>
      </c>
      <c r="K669" s="73">
        <v>8339038.5300000003</v>
      </c>
      <c r="L669" s="73">
        <v>1249680.5700000008</v>
      </c>
      <c r="M669" s="73">
        <v>7089357.959999999</v>
      </c>
    </row>
    <row r="670" spans="2:13" ht="27.4" customHeight="1">
      <c r="B670" s="68" t="s">
        <v>725</v>
      </c>
      <c r="C670" s="69">
        <v>120499</v>
      </c>
      <c r="D670" s="70">
        <v>342502</v>
      </c>
      <c r="E670" s="79" t="s">
        <v>879</v>
      </c>
      <c r="F670" s="71" t="s">
        <v>159</v>
      </c>
      <c r="G670" s="72">
        <v>41394</v>
      </c>
      <c r="H670" s="78" t="s">
        <v>1509</v>
      </c>
      <c r="I670" s="78" t="s">
        <v>1559</v>
      </c>
      <c r="J670" s="79" t="s">
        <v>909</v>
      </c>
      <c r="K670" s="73">
        <v>1906811.75</v>
      </c>
      <c r="L670" s="73">
        <v>132439.02999999997</v>
      </c>
      <c r="M670" s="73">
        <v>1774372.72</v>
      </c>
    </row>
    <row r="671" spans="2:13" ht="27.4" customHeight="1">
      <c r="B671" s="68" t="s">
        <v>726</v>
      </c>
      <c r="C671" s="69">
        <v>120499</v>
      </c>
      <c r="D671" s="70">
        <v>342502</v>
      </c>
      <c r="E671" s="79" t="s">
        <v>879</v>
      </c>
      <c r="F671" s="71" t="s">
        <v>159</v>
      </c>
      <c r="G671" s="72">
        <v>41394</v>
      </c>
      <c r="H671" s="78" t="s">
        <v>1510</v>
      </c>
      <c r="I671" s="78" t="s">
        <v>1559</v>
      </c>
      <c r="J671" s="79" t="s">
        <v>909</v>
      </c>
      <c r="K671" s="73">
        <v>7076509.8200000003</v>
      </c>
      <c r="L671" s="73">
        <v>2503616.7400000021</v>
      </c>
      <c r="M671" s="73">
        <v>4572893.0799999982</v>
      </c>
    </row>
    <row r="672" spans="2:13" ht="27.4" customHeight="1">
      <c r="B672" s="68" t="s">
        <v>727</v>
      </c>
      <c r="C672" s="69">
        <v>120499</v>
      </c>
      <c r="D672" s="70">
        <v>342502</v>
      </c>
      <c r="E672" s="79" t="s">
        <v>879</v>
      </c>
      <c r="F672" s="71" t="s">
        <v>159</v>
      </c>
      <c r="G672" s="72">
        <v>41394</v>
      </c>
      <c r="H672" s="78" t="s">
        <v>1511</v>
      </c>
      <c r="I672" s="78" t="s">
        <v>1559</v>
      </c>
      <c r="J672" s="79" t="s">
        <v>909</v>
      </c>
      <c r="K672" s="73">
        <v>22054718.199999999</v>
      </c>
      <c r="L672" s="73">
        <v>1840857.3999999985</v>
      </c>
      <c r="M672" s="73">
        <v>20213860.800000001</v>
      </c>
    </row>
    <row r="673" spans="2:13" ht="27.4" customHeight="1">
      <c r="B673" s="68" t="s">
        <v>728</v>
      </c>
      <c r="C673" s="69">
        <v>120499</v>
      </c>
      <c r="D673" s="70">
        <v>342502</v>
      </c>
      <c r="E673" s="79" t="s">
        <v>879</v>
      </c>
      <c r="F673" s="71" t="s">
        <v>304</v>
      </c>
      <c r="G673" s="72">
        <v>41394</v>
      </c>
      <c r="H673" s="78" t="s">
        <v>1512</v>
      </c>
      <c r="I673" s="78" t="s">
        <v>1562</v>
      </c>
      <c r="J673" s="79" t="s">
        <v>909</v>
      </c>
      <c r="K673" s="73">
        <v>7282557.2199999997</v>
      </c>
      <c r="L673" s="73">
        <v>1645880.03</v>
      </c>
      <c r="M673" s="73">
        <v>5636677.1899999995</v>
      </c>
    </row>
    <row r="674" spans="2:13" ht="27.4" customHeight="1">
      <c r="B674" s="68" t="s">
        <v>729</v>
      </c>
      <c r="C674" s="69">
        <v>120499</v>
      </c>
      <c r="D674" s="70">
        <v>342503</v>
      </c>
      <c r="E674" s="79" t="s">
        <v>879</v>
      </c>
      <c r="F674" s="71" t="s">
        <v>159</v>
      </c>
      <c r="G674" s="72">
        <v>40999</v>
      </c>
      <c r="H674" s="78" t="s">
        <v>1513</v>
      </c>
      <c r="I674" s="78" t="s">
        <v>1559</v>
      </c>
      <c r="J674" s="79" t="s">
        <v>888</v>
      </c>
      <c r="K674" s="73">
        <v>14852784.459999993</v>
      </c>
      <c r="L674" s="73">
        <v>7572962.5799999982</v>
      </c>
      <c r="M674" s="73">
        <v>7279821.8799999952</v>
      </c>
    </row>
    <row r="675" spans="2:13" ht="27.4" customHeight="1">
      <c r="B675" s="68" t="s">
        <v>730</v>
      </c>
      <c r="C675" s="69">
        <v>120499</v>
      </c>
      <c r="D675" s="70">
        <v>342502</v>
      </c>
      <c r="E675" s="79" t="s">
        <v>879</v>
      </c>
      <c r="F675" s="71" t="s">
        <v>159</v>
      </c>
      <c r="G675" s="72">
        <v>41394</v>
      </c>
      <c r="H675" s="78" t="s">
        <v>1514</v>
      </c>
      <c r="I675" s="78" t="s">
        <v>1559</v>
      </c>
      <c r="J675" s="79" t="s">
        <v>909</v>
      </c>
      <c r="K675" s="73">
        <v>19375743.380000003</v>
      </c>
      <c r="L675" s="73">
        <v>4484358.7199999988</v>
      </c>
      <c r="M675" s="73">
        <v>14891384.660000004</v>
      </c>
    </row>
    <row r="676" spans="2:13" ht="27.4" customHeight="1">
      <c r="B676" s="68" t="s">
        <v>731</v>
      </c>
      <c r="C676" s="69">
        <v>120499</v>
      </c>
      <c r="D676" s="70">
        <v>342502</v>
      </c>
      <c r="E676" s="79" t="s">
        <v>879</v>
      </c>
      <c r="F676" s="71" t="s">
        <v>157</v>
      </c>
      <c r="G676" s="72">
        <v>41394</v>
      </c>
      <c r="H676" s="78" t="s">
        <v>1515</v>
      </c>
      <c r="I676" s="78" t="s">
        <v>1558</v>
      </c>
      <c r="J676" s="79" t="s">
        <v>909</v>
      </c>
      <c r="K676" s="73">
        <v>8562510.5600000005</v>
      </c>
      <c r="L676" s="73">
        <v>1935153.3600000006</v>
      </c>
      <c r="M676" s="73">
        <v>6627357.2000000002</v>
      </c>
    </row>
    <row r="677" spans="2:13" ht="27.4" customHeight="1">
      <c r="B677" s="68" t="s">
        <v>732</v>
      </c>
      <c r="C677" s="69">
        <v>120499</v>
      </c>
      <c r="D677" s="70">
        <v>342502</v>
      </c>
      <c r="E677" s="79" t="s">
        <v>879</v>
      </c>
      <c r="F677" s="71" t="s">
        <v>157</v>
      </c>
      <c r="G677" s="72">
        <v>41394</v>
      </c>
      <c r="H677" s="78" t="s">
        <v>1516</v>
      </c>
      <c r="I677" s="78" t="s">
        <v>1558</v>
      </c>
      <c r="J677" s="79" t="s">
        <v>909</v>
      </c>
      <c r="K677" s="73">
        <v>35182016.189999998</v>
      </c>
      <c r="L677" s="73">
        <v>7951242.3900000006</v>
      </c>
      <c r="M677" s="73">
        <v>27230773.799999997</v>
      </c>
    </row>
    <row r="678" spans="2:13" ht="27.4" customHeight="1">
      <c r="B678" s="68" t="s">
        <v>733</v>
      </c>
      <c r="C678" s="69">
        <v>120499</v>
      </c>
      <c r="D678" s="70">
        <v>335100</v>
      </c>
      <c r="E678" s="79" t="s">
        <v>877</v>
      </c>
      <c r="F678" s="71" t="s">
        <v>159</v>
      </c>
      <c r="G678" s="72">
        <v>38717</v>
      </c>
      <c r="H678" s="78" t="s">
        <v>1517</v>
      </c>
      <c r="I678" s="78" t="s">
        <v>1559</v>
      </c>
      <c r="J678" s="79" t="s">
        <v>904</v>
      </c>
      <c r="K678" s="73">
        <v>3099037.0999999996</v>
      </c>
      <c r="L678" s="73">
        <v>643826.18999999994</v>
      </c>
      <c r="M678" s="73">
        <v>2455210.9099999997</v>
      </c>
    </row>
    <row r="679" spans="2:13" ht="27.4" customHeight="1">
      <c r="B679" s="68" t="s">
        <v>734</v>
      </c>
      <c r="C679" s="69">
        <v>120499</v>
      </c>
      <c r="D679" s="70">
        <v>335100</v>
      </c>
      <c r="E679" s="79" t="s">
        <v>877</v>
      </c>
      <c r="F679" s="71" t="s">
        <v>159</v>
      </c>
      <c r="G679" s="72">
        <v>38717</v>
      </c>
      <c r="H679" s="78" t="s">
        <v>1518</v>
      </c>
      <c r="I679" s="78" t="s">
        <v>1559</v>
      </c>
      <c r="J679" s="79" t="s">
        <v>904</v>
      </c>
      <c r="K679" s="73">
        <v>7791480.9299999997</v>
      </c>
      <c r="L679" s="73">
        <v>1109677.3899999997</v>
      </c>
      <c r="M679" s="73">
        <v>6681803.54</v>
      </c>
    </row>
    <row r="680" spans="2:13" ht="27.4" customHeight="1">
      <c r="B680" s="68" t="s">
        <v>735</v>
      </c>
      <c r="C680" s="69">
        <v>120499</v>
      </c>
      <c r="D680" s="70">
        <v>335100</v>
      </c>
      <c r="E680" s="79" t="s">
        <v>877</v>
      </c>
      <c r="F680" s="71" t="s">
        <v>157</v>
      </c>
      <c r="G680" s="72">
        <v>41790</v>
      </c>
      <c r="H680" s="78" t="s">
        <v>1519</v>
      </c>
      <c r="I680" s="78" t="s">
        <v>1558</v>
      </c>
      <c r="J680" s="79" t="s">
        <v>904</v>
      </c>
      <c r="K680" s="73">
        <v>28741366.419999998</v>
      </c>
      <c r="L680" s="73">
        <v>6742233.0800000001</v>
      </c>
      <c r="M680" s="73">
        <v>21999133.339999996</v>
      </c>
    </row>
    <row r="681" spans="2:13" ht="27.4" customHeight="1">
      <c r="B681" s="68" t="s">
        <v>736</v>
      </c>
      <c r="C681" s="69">
        <v>120499</v>
      </c>
      <c r="D681" s="70">
        <v>335100</v>
      </c>
      <c r="E681" s="79" t="s">
        <v>877</v>
      </c>
      <c r="F681" s="71" t="s">
        <v>159</v>
      </c>
      <c r="G681" s="72">
        <v>38717</v>
      </c>
      <c r="H681" s="78" t="s">
        <v>1520</v>
      </c>
      <c r="I681" s="78" t="s">
        <v>1559</v>
      </c>
      <c r="J681" s="79" t="s">
        <v>904</v>
      </c>
      <c r="K681" s="73">
        <v>5671440.4800000004</v>
      </c>
      <c r="L681" s="73">
        <v>1178244.0500000003</v>
      </c>
      <c r="M681" s="73">
        <v>4493196.43</v>
      </c>
    </row>
    <row r="682" spans="2:13" ht="27.4" customHeight="1">
      <c r="B682" s="68" t="s">
        <v>737</v>
      </c>
      <c r="C682" s="69">
        <v>120499</v>
      </c>
      <c r="D682" s="70">
        <v>335302</v>
      </c>
      <c r="E682" s="79" t="s">
        <v>877</v>
      </c>
      <c r="F682" s="71" t="s">
        <v>159</v>
      </c>
      <c r="G682" s="72">
        <v>42278</v>
      </c>
      <c r="H682" s="78" t="s">
        <v>1521</v>
      </c>
      <c r="I682" s="78" t="s">
        <v>1559</v>
      </c>
      <c r="J682" s="79" t="s">
        <v>910</v>
      </c>
      <c r="K682" s="73">
        <v>1666656.05</v>
      </c>
      <c r="L682" s="73">
        <v>174896.89000000013</v>
      </c>
      <c r="M682" s="73">
        <v>1491759.16</v>
      </c>
    </row>
    <row r="683" spans="2:13" ht="27.4" customHeight="1">
      <c r="B683" s="68" t="s">
        <v>738</v>
      </c>
      <c r="C683" s="69">
        <v>120499</v>
      </c>
      <c r="D683" s="70">
        <v>335100</v>
      </c>
      <c r="E683" s="79" t="s">
        <v>877</v>
      </c>
      <c r="F683" s="71" t="s">
        <v>157</v>
      </c>
      <c r="G683" s="72">
        <v>42278</v>
      </c>
      <c r="H683" s="78" t="s">
        <v>1522</v>
      </c>
      <c r="I683" s="78" t="s">
        <v>1558</v>
      </c>
      <c r="J683" s="79" t="s">
        <v>910</v>
      </c>
      <c r="K683" s="73">
        <v>166166.74</v>
      </c>
      <c r="L683" s="73">
        <v>166166.74</v>
      </c>
      <c r="M683" s="73">
        <v>0</v>
      </c>
    </row>
    <row r="684" spans="2:13" ht="27.4" customHeight="1">
      <c r="B684" s="68" t="s">
        <v>739</v>
      </c>
      <c r="C684" s="69">
        <v>120499</v>
      </c>
      <c r="D684" s="70">
        <v>335302</v>
      </c>
      <c r="E684" s="79" t="s">
        <v>877</v>
      </c>
      <c r="F684" s="71" t="s">
        <v>159</v>
      </c>
      <c r="G684" s="72">
        <v>42278</v>
      </c>
      <c r="H684" s="78" t="s">
        <v>1523</v>
      </c>
      <c r="I684" s="78" t="s">
        <v>1559</v>
      </c>
      <c r="J684" s="79" t="s">
        <v>910</v>
      </c>
      <c r="K684" s="73">
        <v>5514860.0499999998</v>
      </c>
      <c r="L684" s="73">
        <v>578720.78000000026</v>
      </c>
      <c r="M684" s="73">
        <v>4936139.2699999996</v>
      </c>
    </row>
    <row r="685" spans="2:13" ht="27.4" customHeight="1">
      <c r="B685" s="68" t="s">
        <v>740</v>
      </c>
      <c r="C685" s="69">
        <v>120499</v>
      </c>
      <c r="D685" s="70">
        <v>335204</v>
      </c>
      <c r="E685" s="79" t="s">
        <v>877</v>
      </c>
      <c r="F685" s="71" t="s">
        <v>157</v>
      </c>
      <c r="G685" s="72">
        <v>42278</v>
      </c>
      <c r="H685" s="78" t="s">
        <v>1524</v>
      </c>
      <c r="I685" s="78" t="s">
        <v>1558</v>
      </c>
      <c r="J685" s="79" t="s">
        <v>910</v>
      </c>
      <c r="K685" s="73">
        <v>41985853.130000003</v>
      </c>
      <c r="L685" s="73">
        <v>41985853.130000003</v>
      </c>
      <c r="M685" s="73">
        <v>0</v>
      </c>
    </row>
    <row r="686" spans="2:13" ht="27.4" customHeight="1">
      <c r="B686" s="68" t="s">
        <v>741</v>
      </c>
      <c r="C686" s="69">
        <v>120499</v>
      </c>
      <c r="D686" s="70">
        <v>335302</v>
      </c>
      <c r="E686" s="79" t="s">
        <v>877</v>
      </c>
      <c r="F686" s="71" t="s">
        <v>159</v>
      </c>
      <c r="G686" s="72">
        <v>42278</v>
      </c>
      <c r="H686" s="78" t="s">
        <v>1525</v>
      </c>
      <c r="I686" s="78" t="s">
        <v>1559</v>
      </c>
      <c r="J686" s="79" t="s">
        <v>910</v>
      </c>
      <c r="K686" s="73">
        <v>569723.87</v>
      </c>
      <c r="L686" s="73">
        <v>59786.739999999991</v>
      </c>
      <c r="M686" s="73">
        <v>509937.13</v>
      </c>
    </row>
    <row r="687" spans="2:13" ht="27.4" customHeight="1">
      <c r="B687" s="68" t="s">
        <v>742</v>
      </c>
      <c r="C687" s="69">
        <v>120499</v>
      </c>
      <c r="D687" s="70">
        <v>343206</v>
      </c>
      <c r="E687" s="79" t="s">
        <v>879</v>
      </c>
      <c r="F687" s="71" t="s">
        <v>157</v>
      </c>
      <c r="G687" s="72">
        <v>41394</v>
      </c>
      <c r="H687" s="78" t="s">
        <v>1526</v>
      </c>
      <c r="I687" s="78" t="s">
        <v>1558</v>
      </c>
      <c r="J687" s="79" t="s">
        <v>909</v>
      </c>
      <c r="K687" s="73">
        <v>98491161.419999987</v>
      </c>
      <c r="L687" s="73">
        <v>15792451.409999993</v>
      </c>
      <c r="M687" s="73">
        <v>82698710.00999999</v>
      </c>
    </row>
    <row r="688" spans="2:13" ht="27.4" customHeight="1">
      <c r="B688" s="68" t="s">
        <v>743</v>
      </c>
      <c r="C688" s="69">
        <v>120499</v>
      </c>
      <c r="D688" s="70">
        <v>342503</v>
      </c>
      <c r="E688" s="79" t="s">
        <v>879</v>
      </c>
      <c r="F688" s="71" t="s">
        <v>157</v>
      </c>
      <c r="G688" s="72">
        <v>42278</v>
      </c>
      <c r="H688" s="78" t="s">
        <v>1527</v>
      </c>
      <c r="I688" s="78" t="s">
        <v>1558</v>
      </c>
      <c r="J688" s="79" t="s">
        <v>888</v>
      </c>
      <c r="K688" s="73">
        <v>2028617.58</v>
      </c>
      <c r="L688" s="73">
        <v>1915916.6600000001</v>
      </c>
      <c r="M688" s="73">
        <v>112700.91999999993</v>
      </c>
    </row>
    <row r="689" spans="2:13" ht="27.4" customHeight="1">
      <c r="B689" s="68" t="s">
        <v>744</v>
      </c>
      <c r="C689" s="69">
        <v>120499</v>
      </c>
      <c r="D689" s="70">
        <v>335309</v>
      </c>
      <c r="E689" s="79" t="s">
        <v>877</v>
      </c>
      <c r="F689" s="71" t="s">
        <v>159</v>
      </c>
      <c r="G689" s="72">
        <v>34669</v>
      </c>
      <c r="H689" s="78" t="s">
        <v>1528</v>
      </c>
      <c r="I689" s="78" t="s">
        <v>1559</v>
      </c>
      <c r="J689" s="79" t="s">
        <v>888</v>
      </c>
      <c r="K689" s="73">
        <v>9756112.629999999</v>
      </c>
      <c r="L689" s="73">
        <v>1016286.9299999998</v>
      </c>
      <c r="M689" s="73">
        <v>8739825.6999999993</v>
      </c>
    </row>
    <row r="690" spans="2:13" ht="27.4" customHeight="1">
      <c r="B690" s="68" t="s">
        <v>745</v>
      </c>
      <c r="C690" s="69">
        <v>120499</v>
      </c>
      <c r="D690" s="70">
        <v>342503</v>
      </c>
      <c r="E690" s="79" t="s">
        <v>879</v>
      </c>
      <c r="F690" s="71" t="s">
        <v>168</v>
      </c>
      <c r="G690" s="72">
        <v>30195</v>
      </c>
      <c r="H690" s="78" t="s">
        <v>1529</v>
      </c>
      <c r="I690" s="78" t="s">
        <v>1550</v>
      </c>
      <c r="J690" s="79" t="s">
        <v>888</v>
      </c>
      <c r="K690" s="73">
        <v>60643355.230000004</v>
      </c>
      <c r="L690" s="73">
        <v>4762887.55</v>
      </c>
      <c r="M690" s="73">
        <v>55880467.680000007</v>
      </c>
    </row>
    <row r="691" spans="2:13" ht="27.4" customHeight="1">
      <c r="B691" s="68" t="s">
        <v>746</v>
      </c>
      <c r="C691" s="69">
        <v>120499</v>
      </c>
      <c r="D691" s="70">
        <v>342503</v>
      </c>
      <c r="E691" s="79" t="s">
        <v>879</v>
      </c>
      <c r="F691" s="71" t="s">
        <v>159</v>
      </c>
      <c r="G691" s="72">
        <v>42278</v>
      </c>
      <c r="H691" s="78" t="s">
        <v>1530</v>
      </c>
      <c r="I691" s="78" t="s">
        <v>1559</v>
      </c>
      <c r="J691" s="79" t="s">
        <v>888</v>
      </c>
      <c r="K691" s="73">
        <v>113212.11</v>
      </c>
      <c r="L691" s="73">
        <v>106922.6</v>
      </c>
      <c r="M691" s="73">
        <v>6289.5099999999948</v>
      </c>
    </row>
    <row r="692" spans="2:13" ht="27.4" customHeight="1">
      <c r="B692" s="68" t="s">
        <v>747</v>
      </c>
      <c r="C692" s="69">
        <v>120499</v>
      </c>
      <c r="D692" s="70">
        <v>342503</v>
      </c>
      <c r="E692" s="79" t="s">
        <v>879</v>
      </c>
      <c r="F692" s="71" t="s">
        <v>157</v>
      </c>
      <c r="G692" s="72">
        <v>42278</v>
      </c>
      <c r="H692" s="78" t="s">
        <v>1531</v>
      </c>
      <c r="I692" s="78" t="s">
        <v>1558</v>
      </c>
      <c r="J692" s="79" t="s">
        <v>888</v>
      </c>
      <c r="K692" s="73">
        <v>472108.4</v>
      </c>
      <c r="L692" s="73">
        <v>191092.09000000003</v>
      </c>
      <c r="M692" s="73">
        <v>281016.31</v>
      </c>
    </row>
    <row r="693" spans="2:13" ht="27.4" customHeight="1">
      <c r="B693" s="68" t="s">
        <v>748</v>
      </c>
      <c r="C693" s="69">
        <v>120499</v>
      </c>
      <c r="D693" s="70">
        <v>342503</v>
      </c>
      <c r="E693" s="79" t="s">
        <v>879</v>
      </c>
      <c r="F693" s="71" t="s">
        <v>157</v>
      </c>
      <c r="G693" s="72">
        <v>40999</v>
      </c>
      <c r="H693" s="78" t="s">
        <v>1532</v>
      </c>
      <c r="I693" s="78" t="s">
        <v>1558</v>
      </c>
      <c r="J693" s="79" t="s">
        <v>888</v>
      </c>
      <c r="K693" s="73">
        <v>36798681.530000001</v>
      </c>
      <c r="L693" s="73">
        <v>6672391.0300000012</v>
      </c>
      <c r="M693" s="73">
        <v>30126290.5</v>
      </c>
    </row>
    <row r="694" spans="2:13" ht="27.4" customHeight="1">
      <c r="B694" s="68" t="s">
        <v>749</v>
      </c>
      <c r="C694" s="69">
        <v>120499</v>
      </c>
      <c r="D694" s="70">
        <v>343203</v>
      </c>
      <c r="E694" s="79" t="s">
        <v>879</v>
      </c>
      <c r="F694" s="71" t="s">
        <v>750</v>
      </c>
      <c r="G694" s="72">
        <v>41394</v>
      </c>
      <c r="H694" s="78" t="s">
        <v>1533</v>
      </c>
      <c r="I694" s="78" t="s">
        <v>1571</v>
      </c>
      <c r="J694" s="79" t="s">
        <v>888</v>
      </c>
      <c r="K694" s="73">
        <v>240031615.02000001</v>
      </c>
      <c r="L694" s="73">
        <v>15729688.830000021</v>
      </c>
      <c r="M694" s="73">
        <v>224301926.19</v>
      </c>
    </row>
    <row r="695" spans="2:13" ht="27.4" customHeight="1">
      <c r="B695" s="68" t="s">
        <v>751</v>
      </c>
      <c r="C695" s="69">
        <v>120499</v>
      </c>
      <c r="D695" s="70">
        <v>342302</v>
      </c>
      <c r="E695" s="79" t="s">
        <v>879</v>
      </c>
      <c r="F695" s="71" t="s">
        <v>434</v>
      </c>
      <c r="G695" s="72">
        <v>31778</v>
      </c>
      <c r="H695" s="78" t="s">
        <v>1534</v>
      </c>
      <c r="I695" s="78" t="s">
        <v>1567</v>
      </c>
      <c r="J695" s="79" t="s">
        <v>887</v>
      </c>
      <c r="K695" s="73">
        <v>18536895.739999998</v>
      </c>
      <c r="L695" s="73">
        <v>18536895.739999998</v>
      </c>
      <c r="M695" s="73">
        <v>0</v>
      </c>
    </row>
    <row r="696" spans="2:13" ht="27.4" customHeight="1">
      <c r="B696" s="68" t="s">
        <v>752</v>
      </c>
      <c r="C696" s="69">
        <v>120499</v>
      </c>
      <c r="D696" s="70">
        <v>342408</v>
      </c>
      <c r="E696" s="79" t="s">
        <v>879</v>
      </c>
      <c r="F696" s="71" t="s">
        <v>434</v>
      </c>
      <c r="G696" s="72">
        <v>33970</v>
      </c>
      <c r="H696" s="78" t="s">
        <v>1535</v>
      </c>
      <c r="I696" s="78" t="s">
        <v>1567</v>
      </c>
      <c r="J696" s="79" t="s">
        <v>899</v>
      </c>
      <c r="K696" s="73">
        <v>26804818.939999998</v>
      </c>
      <c r="L696" s="73">
        <v>26321848.02</v>
      </c>
      <c r="M696" s="73">
        <v>482970.91999999806</v>
      </c>
    </row>
    <row r="697" spans="2:13" ht="27.4" customHeight="1">
      <c r="B697" s="68" t="s">
        <v>753</v>
      </c>
      <c r="C697" s="69">
        <v>120499</v>
      </c>
      <c r="D697" s="70">
        <v>342304</v>
      </c>
      <c r="E697" s="79" t="s">
        <v>879</v>
      </c>
      <c r="F697" s="71" t="s">
        <v>434</v>
      </c>
      <c r="G697" s="72">
        <v>41820</v>
      </c>
      <c r="H697" s="78" t="s">
        <v>1536</v>
      </c>
      <c r="I697" s="78" t="s">
        <v>1567</v>
      </c>
      <c r="J697" s="79" t="s">
        <v>908</v>
      </c>
      <c r="K697" s="73">
        <v>51988775.450000003</v>
      </c>
      <c r="L697" s="73">
        <v>15242594.09</v>
      </c>
      <c r="M697" s="73">
        <v>36746181.359999999</v>
      </c>
    </row>
    <row r="698" spans="2:13" ht="27.4" customHeight="1">
      <c r="B698" s="68" t="s">
        <v>754</v>
      </c>
      <c r="C698" s="69">
        <v>120499</v>
      </c>
      <c r="D698" s="70">
        <v>342502</v>
      </c>
      <c r="E698" s="79" t="s">
        <v>879</v>
      </c>
      <c r="F698" s="71" t="s">
        <v>434</v>
      </c>
      <c r="G698" s="72">
        <v>41394</v>
      </c>
      <c r="H698" s="78" t="s">
        <v>1537</v>
      </c>
      <c r="I698" s="78" t="s">
        <v>1567</v>
      </c>
      <c r="J698" s="79" t="s">
        <v>909</v>
      </c>
      <c r="K698" s="73">
        <v>65473079.510000005</v>
      </c>
      <c r="L698" s="73">
        <v>25941007.560000002</v>
      </c>
      <c r="M698" s="73">
        <v>39532071.950000003</v>
      </c>
    </row>
    <row r="699" spans="2:13" ht="27.4" customHeight="1">
      <c r="B699" s="68" t="s">
        <v>755</v>
      </c>
      <c r="C699" s="69">
        <v>120499</v>
      </c>
      <c r="D699" s="70">
        <v>342407</v>
      </c>
      <c r="E699" s="79" t="s">
        <v>879</v>
      </c>
      <c r="F699" s="71" t="s">
        <v>756</v>
      </c>
      <c r="G699" s="72">
        <v>42278</v>
      </c>
      <c r="H699" s="78" t="s">
        <v>1538</v>
      </c>
      <c r="I699" s="78" t="s">
        <v>1558</v>
      </c>
      <c r="J699" s="79" t="s">
        <v>898</v>
      </c>
      <c r="K699" s="73">
        <v>1789250491</v>
      </c>
      <c r="L699" s="73">
        <v>120703407.06999993</v>
      </c>
      <c r="M699" s="73">
        <v>1668547083.9300001</v>
      </c>
    </row>
    <row r="700" spans="2:13" ht="27.4" customHeight="1">
      <c r="B700" s="68" t="s">
        <v>757</v>
      </c>
      <c r="C700" s="69">
        <v>120499</v>
      </c>
      <c r="D700" s="70">
        <v>335100</v>
      </c>
      <c r="E700" s="79" t="s">
        <v>877</v>
      </c>
      <c r="F700" s="71" t="s">
        <v>159</v>
      </c>
      <c r="G700" s="72">
        <v>42278</v>
      </c>
      <c r="H700" s="78" t="s">
        <v>1539</v>
      </c>
      <c r="I700" s="78" t="s">
        <v>1559</v>
      </c>
      <c r="J700" s="79" t="s">
        <v>914</v>
      </c>
      <c r="K700" s="73">
        <v>4885322.8899999997</v>
      </c>
      <c r="L700" s="73">
        <v>601816.00999999978</v>
      </c>
      <c r="M700" s="73">
        <v>4283506.88</v>
      </c>
    </row>
    <row r="701" spans="2:13" ht="27.4" customHeight="1">
      <c r="B701" s="68" t="s">
        <v>758</v>
      </c>
      <c r="C701" s="69">
        <v>120499</v>
      </c>
      <c r="D701" s="70">
        <v>335100</v>
      </c>
      <c r="E701" s="79" t="s">
        <v>877</v>
      </c>
      <c r="F701" s="71" t="s">
        <v>159</v>
      </c>
      <c r="G701" s="72">
        <v>42278</v>
      </c>
      <c r="H701" s="78" t="s">
        <v>1539</v>
      </c>
      <c r="I701" s="78" t="s">
        <v>1559</v>
      </c>
      <c r="J701" s="79" t="s">
        <v>915</v>
      </c>
      <c r="K701" s="73">
        <v>6734418.2800000003</v>
      </c>
      <c r="L701" s="73">
        <v>545168.11000000034</v>
      </c>
      <c r="M701" s="73">
        <v>6189250.1699999999</v>
      </c>
    </row>
    <row r="702" spans="2:13" ht="27.4" customHeight="1">
      <c r="B702" s="68" t="s">
        <v>759</v>
      </c>
      <c r="C702" s="69">
        <v>120499</v>
      </c>
      <c r="D702" s="70">
        <v>214403</v>
      </c>
      <c r="E702" s="79" t="s">
        <v>880</v>
      </c>
      <c r="F702" s="71" t="s">
        <v>304</v>
      </c>
      <c r="G702" s="72">
        <v>40755</v>
      </c>
      <c r="H702" s="78" t="s">
        <v>1540</v>
      </c>
      <c r="I702" s="78" t="s">
        <v>1562</v>
      </c>
      <c r="J702" s="79" t="s">
        <v>888</v>
      </c>
      <c r="K702" s="73">
        <v>1302529.28</v>
      </c>
      <c r="L702" s="73">
        <v>942277.9</v>
      </c>
      <c r="M702" s="73">
        <v>360251.38</v>
      </c>
    </row>
    <row r="703" spans="2:13" ht="27.4" customHeight="1">
      <c r="B703" s="68" t="s">
        <v>760</v>
      </c>
      <c r="C703" s="69">
        <v>120499</v>
      </c>
      <c r="D703" s="70">
        <v>342509</v>
      </c>
      <c r="E703" s="79" t="s">
        <v>879</v>
      </c>
      <c r="F703" s="71" t="s">
        <v>159</v>
      </c>
      <c r="G703" s="72">
        <v>42094</v>
      </c>
      <c r="H703" s="78" t="s">
        <v>1541</v>
      </c>
      <c r="I703" s="78" t="s">
        <v>1559</v>
      </c>
      <c r="J703" s="79" t="s">
        <v>911</v>
      </c>
      <c r="K703" s="73">
        <v>3833333</v>
      </c>
      <c r="L703" s="73">
        <v>268333.31000000006</v>
      </c>
      <c r="M703" s="73">
        <v>3564999.69</v>
      </c>
    </row>
    <row r="704" spans="2:13" ht="27.4" customHeight="1">
      <c r="B704" s="68" t="s">
        <v>761</v>
      </c>
      <c r="C704" s="69">
        <v>120499</v>
      </c>
      <c r="D704" s="70">
        <v>342509</v>
      </c>
      <c r="E704" s="79" t="s">
        <v>879</v>
      </c>
      <c r="F704" s="71" t="s">
        <v>159</v>
      </c>
      <c r="G704" s="72">
        <v>42094</v>
      </c>
      <c r="H704" s="78" t="s">
        <v>1541</v>
      </c>
      <c r="I704" s="78" t="s">
        <v>1559</v>
      </c>
      <c r="J704" s="79" t="s">
        <v>911</v>
      </c>
      <c r="K704" s="73">
        <v>3833333</v>
      </c>
      <c r="L704" s="73">
        <v>268333.31000000006</v>
      </c>
      <c r="M704" s="73">
        <v>3564999.69</v>
      </c>
    </row>
    <row r="705" spans="2:13" ht="27.4" customHeight="1">
      <c r="B705" s="68" t="s">
        <v>762</v>
      </c>
      <c r="C705" s="69">
        <v>120499</v>
      </c>
      <c r="D705" s="70">
        <v>342509</v>
      </c>
      <c r="E705" s="79" t="s">
        <v>879</v>
      </c>
      <c r="F705" s="71" t="s">
        <v>159</v>
      </c>
      <c r="G705" s="72">
        <v>42094</v>
      </c>
      <c r="H705" s="78" t="s">
        <v>1542</v>
      </c>
      <c r="I705" s="78" t="s">
        <v>1559</v>
      </c>
      <c r="J705" s="79" t="s">
        <v>911</v>
      </c>
      <c r="K705" s="73">
        <v>3833334</v>
      </c>
      <c r="L705" s="73">
        <v>268333.37999999989</v>
      </c>
      <c r="M705" s="73">
        <v>3565000.62</v>
      </c>
    </row>
    <row r="706" spans="2:13" ht="27.4" customHeight="1">
      <c r="B706" s="68" t="s">
        <v>763</v>
      </c>
      <c r="C706" s="69">
        <v>120499</v>
      </c>
      <c r="D706" s="70">
        <v>342304</v>
      </c>
      <c r="E706" s="79" t="s">
        <v>879</v>
      </c>
      <c r="F706" s="71" t="s">
        <v>157</v>
      </c>
      <c r="G706" s="72">
        <v>41820</v>
      </c>
      <c r="H706" s="78" t="s">
        <v>1543</v>
      </c>
      <c r="I706" s="78" t="s">
        <v>1558</v>
      </c>
      <c r="J706" s="79" t="s">
        <v>908</v>
      </c>
      <c r="K706" s="73">
        <v>27055307.48</v>
      </c>
      <c r="L706" s="73">
        <v>3491905.55</v>
      </c>
      <c r="M706" s="73">
        <v>23563401.93</v>
      </c>
    </row>
    <row r="707" spans="2:13" ht="27.4" customHeight="1">
      <c r="B707" s="68" t="s">
        <v>764</v>
      </c>
      <c r="C707" s="69">
        <v>120499</v>
      </c>
      <c r="D707" s="70">
        <v>342302</v>
      </c>
      <c r="E707" s="79" t="s">
        <v>879</v>
      </c>
      <c r="F707" s="71" t="s">
        <v>157</v>
      </c>
      <c r="G707" s="72">
        <v>42521</v>
      </c>
      <c r="H707" s="78" t="s">
        <v>1544</v>
      </c>
      <c r="I707" s="78" t="s">
        <v>1558</v>
      </c>
      <c r="J707" s="79" t="s">
        <v>887</v>
      </c>
      <c r="K707" s="73">
        <v>47292579</v>
      </c>
      <c r="L707" s="73">
        <v>4413974.0399999991</v>
      </c>
      <c r="M707" s="73">
        <v>42878604.960000001</v>
      </c>
    </row>
    <row r="708" spans="2:13" ht="27.4" customHeight="1">
      <c r="B708" s="68" t="s">
        <v>765</v>
      </c>
      <c r="C708" s="69">
        <v>120499</v>
      </c>
      <c r="D708" s="70">
        <v>342304</v>
      </c>
      <c r="E708" s="79" t="s">
        <v>879</v>
      </c>
      <c r="F708" s="71" t="s">
        <v>157</v>
      </c>
      <c r="G708" s="72">
        <v>42521</v>
      </c>
      <c r="H708" s="78" t="s">
        <v>1545</v>
      </c>
      <c r="I708" s="78" t="s">
        <v>1558</v>
      </c>
      <c r="J708" s="79" t="s">
        <v>908</v>
      </c>
      <c r="K708" s="73">
        <v>27857866.899999999</v>
      </c>
      <c r="L708" s="73">
        <v>2600067.5799999982</v>
      </c>
      <c r="M708" s="73">
        <v>25257799.32</v>
      </c>
    </row>
    <row r="709" spans="2:13" ht="27.4" customHeight="1">
      <c r="B709" s="68" t="s">
        <v>766</v>
      </c>
      <c r="C709" s="69">
        <v>120499</v>
      </c>
      <c r="D709" s="70">
        <v>335309</v>
      </c>
      <c r="E709" s="79" t="s">
        <v>877</v>
      </c>
      <c r="F709" s="71" t="s">
        <v>159</v>
      </c>
      <c r="G709" s="72">
        <v>42522</v>
      </c>
      <c r="H709" s="78"/>
      <c r="I709" s="78" t="s">
        <v>1559</v>
      </c>
      <c r="J709" s="79" t="s">
        <v>888</v>
      </c>
      <c r="K709" s="73">
        <v>18835776.280000001</v>
      </c>
      <c r="L709" s="73">
        <v>879002.8900000006</v>
      </c>
      <c r="M709" s="73">
        <v>17956773.390000001</v>
      </c>
    </row>
    <row r="710" spans="2:13" ht="27.4" customHeight="1">
      <c r="B710" s="68" t="s">
        <v>767</v>
      </c>
      <c r="C710" s="69">
        <v>120499</v>
      </c>
      <c r="D710" s="70">
        <v>335310</v>
      </c>
      <c r="E710" s="79" t="s">
        <v>877</v>
      </c>
      <c r="F710" s="71" t="s">
        <v>768</v>
      </c>
      <c r="G710" s="72">
        <v>42522</v>
      </c>
      <c r="H710" s="78"/>
      <c r="I710" s="78" t="s">
        <v>1568</v>
      </c>
      <c r="J710" s="79" t="s">
        <v>887</v>
      </c>
      <c r="K710" s="73">
        <v>2092779.98</v>
      </c>
      <c r="L710" s="73">
        <v>325543.56000000006</v>
      </c>
      <c r="M710" s="73">
        <v>1767236.42</v>
      </c>
    </row>
    <row r="711" spans="2:13" ht="27.4" customHeight="1">
      <c r="B711" s="68" t="s">
        <v>769</v>
      </c>
      <c r="C711" s="69">
        <v>120499</v>
      </c>
      <c r="D711" s="70">
        <v>335303</v>
      </c>
      <c r="E711" s="79" t="s">
        <v>877</v>
      </c>
      <c r="F711" s="71" t="s">
        <v>770</v>
      </c>
      <c r="G711" s="72">
        <v>42522</v>
      </c>
      <c r="H711" s="78" t="s">
        <v>1546</v>
      </c>
      <c r="I711" s="78" t="s">
        <v>1559</v>
      </c>
      <c r="J711" s="79" t="s">
        <v>898</v>
      </c>
      <c r="K711" s="73">
        <v>6822134</v>
      </c>
      <c r="L711" s="73">
        <v>318366.25</v>
      </c>
      <c r="M711" s="73">
        <v>6503767.75</v>
      </c>
    </row>
    <row r="712" spans="2:13" ht="27.4" customHeight="1">
      <c r="B712" s="68" t="s">
        <v>771</v>
      </c>
      <c r="C712" s="69">
        <v>120499</v>
      </c>
      <c r="D712" s="70">
        <v>335303</v>
      </c>
      <c r="E712" s="79" t="s">
        <v>877</v>
      </c>
      <c r="F712" s="71" t="s">
        <v>770</v>
      </c>
      <c r="G712" s="72">
        <v>42522</v>
      </c>
      <c r="H712" s="78" t="s">
        <v>1546</v>
      </c>
      <c r="I712" s="78" t="s">
        <v>1559</v>
      </c>
      <c r="J712" s="79" t="s">
        <v>898</v>
      </c>
      <c r="K712" s="73">
        <v>6822134</v>
      </c>
      <c r="L712" s="73">
        <v>318366.25</v>
      </c>
      <c r="M712" s="73">
        <v>6503767.75</v>
      </c>
    </row>
    <row r="713" spans="2:13" ht="27.4" customHeight="1">
      <c r="B713" s="68" t="s">
        <v>772</v>
      </c>
      <c r="C713" s="69">
        <v>120499</v>
      </c>
      <c r="D713" s="70">
        <v>335303</v>
      </c>
      <c r="E713" s="79" t="s">
        <v>877</v>
      </c>
      <c r="F713" s="71" t="s">
        <v>770</v>
      </c>
      <c r="G713" s="72">
        <v>42522</v>
      </c>
      <c r="H713" s="78" t="s">
        <v>1546</v>
      </c>
      <c r="I713" s="78" t="s">
        <v>1559</v>
      </c>
      <c r="J713" s="79" t="s">
        <v>898</v>
      </c>
      <c r="K713" s="73">
        <v>6822134</v>
      </c>
      <c r="L713" s="73">
        <v>318366.25</v>
      </c>
      <c r="M713" s="73">
        <v>6503767.75</v>
      </c>
    </row>
    <row r="714" spans="2:13" ht="27.4" customHeight="1">
      <c r="B714" s="68" t="s">
        <v>773</v>
      </c>
      <c r="C714" s="69">
        <v>120499</v>
      </c>
      <c r="D714" s="70">
        <v>214502</v>
      </c>
      <c r="E714" s="79" t="s">
        <v>880</v>
      </c>
      <c r="F714" s="78" t="s">
        <v>774</v>
      </c>
      <c r="G714" s="72">
        <v>42522</v>
      </c>
      <c r="H714" s="78"/>
      <c r="I714" s="78" t="s">
        <v>405</v>
      </c>
      <c r="J714" s="79" t="s">
        <v>898</v>
      </c>
      <c r="K714" s="73">
        <v>60413233.140000001</v>
      </c>
      <c r="L714" s="73">
        <v>2819284.2100000009</v>
      </c>
      <c r="M714" s="73">
        <v>57593948.93</v>
      </c>
    </row>
    <row r="715" spans="2:13" ht="27.4" customHeight="1">
      <c r="B715" s="68" t="s">
        <v>775</v>
      </c>
      <c r="C715" s="69">
        <v>120499</v>
      </c>
      <c r="D715" s="70">
        <v>321101</v>
      </c>
      <c r="E715" s="79" t="s">
        <v>878</v>
      </c>
      <c r="F715" s="78" t="s">
        <v>346</v>
      </c>
      <c r="G715" s="72">
        <v>42522</v>
      </c>
      <c r="H715" s="78"/>
      <c r="I715" s="78" t="s">
        <v>1564</v>
      </c>
      <c r="J715" s="79" t="s">
        <v>898</v>
      </c>
      <c r="K715" s="73">
        <v>30344669.329999998</v>
      </c>
      <c r="L715" s="73">
        <v>2832169.129999999</v>
      </c>
      <c r="M715" s="73">
        <v>27512500.199999999</v>
      </c>
    </row>
    <row r="716" spans="2:13" ht="27.4" customHeight="1">
      <c r="B716" s="68" t="s">
        <v>776</v>
      </c>
      <c r="C716" s="69">
        <v>120499</v>
      </c>
      <c r="D716" s="70">
        <v>321101</v>
      </c>
      <c r="E716" s="79" t="s">
        <v>878</v>
      </c>
      <c r="F716" s="78" t="s">
        <v>777</v>
      </c>
      <c r="G716" s="72">
        <v>42522</v>
      </c>
      <c r="H716" s="78"/>
      <c r="I716" s="78" t="s">
        <v>1571</v>
      </c>
      <c r="J716" s="79" t="s">
        <v>898</v>
      </c>
      <c r="K716" s="73">
        <v>181872278.08000001</v>
      </c>
      <c r="L716" s="73">
        <v>8487372.9699999988</v>
      </c>
      <c r="M716" s="73">
        <v>173384905.11000001</v>
      </c>
    </row>
    <row r="717" spans="2:13" ht="27.4" customHeight="1">
      <c r="B717" s="68" t="s">
        <v>778</v>
      </c>
      <c r="C717" s="69">
        <v>120499</v>
      </c>
      <c r="D717" s="70">
        <v>322201</v>
      </c>
      <c r="E717" s="79" t="s">
        <v>878</v>
      </c>
      <c r="F717" s="78" t="s">
        <v>157</v>
      </c>
      <c r="G717" s="72">
        <v>42522</v>
      </c>
      <c r="H717" s="78"/>
      <c r="I717" s="78" t="s">
        <v>1558</v>
      </c>
      <c r="J717" s="79" t="s">
        <v>905</v>
      </c>
      <c r="K717" s="73">
        <v>26831316.120000001</v>
      </c>
      <c r="L717" s="73">
        <v>3130320.2100000009</v>
      </c>
      <c r="M717" s="73">
        <v>23700995.91</v>
      </c>
    </row>
    <row r="718" spans="2:13" ht="27.4" customHeight="1">
      <c r="B718" s="68" t="s">
        <v>779</v>
      </c>
      <c r="C718" s="69">
        <v>120499</v>
      </c>
      <c r="D718" s="70">
        <v>322301</v>
      </c>
      <c r="E718" s="79" t="s">
        <v>878</v>
      </c>
      <c r="F718" s="78" t="s">
        <v>780</v>
      </c>
      <c r="G718" s="72">
        <v>42522</v>
      </c>
      <c r="H718" s="78"/>
      <c r="I718" s="78" t="s">
        <v>1565</v>
      </c>
      <c r="J718" s="79" t="s">
        <v>898</v>
      </c>
      <c r="K718" s="73">
        <v>23504739.82</v>
      </c>
      <c r="L718" s="73">
        <v>1096887.8599999994</v>
      </c>
      <c r="M718" s="73">
        <v>22407851.960000001</v>
      </c>
    </row>
    <row r="719" spans="2:13" ht="27.4" customHeight="1">
      <c r="B719" s="68" t="s">
        <v>781</v>
      </c>
      <c r="C719" s="69">
        <v>120499</v>
      </c>
      <c r="D719" s="70">
        <v>322310</v>
      </c>
      <c r="E719" s="79" t="s">
        <v>878</v>
      </c>
      <c r="F719" s="78" t="s">
        <v>782</v>
      </c>
      <c r="G719" s="72">
        <v>42522</v>
      </c>
      <c r="H719" s="78"/>
      <c r="I719" s="78" t="s">
        <v>1573</v>
      </c>
      <c r="J719" s="79" t="s">
        <v>898</v>
      </c>
      <c r="K719" s="73">
        <v>104684586.43000001</v>
      </c>
      <c r="L719" s="73">
        <v>4885280.7100000083</v>
      </c>
      <c r="M719" s="73">
        <v>99799305.719999999</v>
      </c>
    </row>
    <row r="720" spans="2:13" ht="27.4" customHeight="1">
      <c r="B720" s="68" t="s">
        <v>783</v>
      </c>
      <c r="C720" s="69">
        <v>120499</v>
      </c>
      <c r="D720" s="70">
        <v>322311</v>
      </c>
      <c r="E720" s="79" t="s">
        <v>878</v>
      </c>
      <c r="F720" s="78" t="s">
        <v>157</v>
      </c>
      <c r="G720" s="72">
        <v>42522</v>
      </c>
      <c r="H720" s="78"/>
      <c r="I720" s="78" t="s">
        <v>1558</v>
      </c>
      <c r="J720" s="79" t="s">
        <v>898</v>
      </c>
      <c r="K720" s="73">
        <v>143087741.83000001</v>
      </c>
      <c r="L720" s="73">
        <v>13354855.900000006</v>
      </c>
      <c r="M720" s="73">
        <v>129732885.93000001</v>
      </c>
    </row>
    <row r="721" spans="2:13" ht="27.4" customHeight="1">
      <c r="B721" s="68" t="s">
        <v>784</v>
      </c>
      <c r="C721" s="69">
        <v>120499</v>
      </c>
      <c r="D721" s="70">
        <v>322315</v>
      </c>
      <c r="E721" s="79" t="s">
        <v>878</v>
      </c>
      <c r="F721" s="78" t="s">
        <v>165</v>
      </c>
      <c r="G721" s="72">
        <v>42522</v>
      </c>
      <c r="H721" s="78"/>
      <c r="I721" s="78" t="s">
        <v>1565</v>
      </c>
      <c r="J721" s="79" t="s">
        <v>898</v>
      </c>
      <c r="K721" s="73">
        <v>201420540.43000001</v>
      </c>
      <c r="L721" s="73">
        <v>9399625.2300000191</v>
      </c>
      <c r="M721" s="73">
        <v>192020915.19999999</v>
      </c>
    </row>
    <row r="722" spans="2:13" ht="27.4" customHeight="1">
      <c r="B722" s="68" t="s">
        <v>785</v>
      </c>
      <c r="C722" s="69">
        <v>120499</v>
      </c>
      <c r="D722" s="70">
        <v>322315</v>
      </c>
      <c r="E722" s="79" t="s">
        <v>878</v>
      </c>
      <c r="F722" s="78" t="s">
        <v>786</v>
      </c>
      <c r="G722" s="72">
        <v>42522</v>
      </c>
      <c r="H722" s="78"/>
      <c r="I722" s="78" t="s">
        <v>1573</v>
      </c>
      <c r="J722" s="79" t="s">
        <v>898</v>
      </c>
      <c r="K722" s="73">
        <v>23443437.739999998</v>
      </c>
      <c r="L722" s="73">
        <v>1823378.4799999967</v>
      </c>
      <c r="M722" s="73">
        <v>21620059.260000002</v>
      </c>
    </row>
    <row r="723" spans="2:13" ht="27.4" customHeight="1">
      <c r="B723" s="68" t="s">
        <v>787</v>
      </c>
      <c r="C723" s="69">
        <v>120499</v>
      </c>
      <c r="D723" s="70">
        <v>322315</v>
      </c>
      <c r="E723" s="79" t="s">
        <v>878</v>
      </c>
      <c r="F723" s="71" t="s">
        <v>165</v>
      </c>
      <c r="G723" s="72">
        <v>42522</v>
      </c>
      <c r="H723" s="78"/>
      <c r="I723" s="78" t="s">
        <v>1565</v>
      </c>
      <c r="J723" s="79" t="s">
        <v>898</v>
      </c>
      <c r="K723" s="73">
        <v>37595199.899999999</v>
      </c>
      <c r="L723" s="73">
        <v>1253173.3200000003</v>
      </c>
      <c r="M723" s="73">
        <v>36342026.579999998</v>
      </c>
    </row>
    <row r="724" spans="2:13" ht="27.4" customHeight="1">
      <c r="B724" s="68" t="s">
        <v>788</v>
      </c>
      <c r="C724" s="69">
        <v>120499</v>
      </c>
      <c r="D724" s="70">
        <v>323301</v>
      </c>
      <c r="E724" s="79" t="s">
        <v>878</v>
      </c>
      <c r="F724" s="71" t="s">
        <v>159</v>
      </c>
      <c r="G724" s="72">
        <v>42522</v>
      </c>
      <c r="H724" s="78"/>
      <c r="I724" s="78" t="s">
        <v>1559</v>
      </c>
      <c r="J724" s="79" t="s">
        <v>898</v>
      </c>
      <c r="K724" s="73">
        <v>6663000</v>
      </c>
      <c r="L724" s="73">
        <v>310940</v>
      </c>
      <c r="M724" s="73">
        <v>6352060</v>
      </c>
    </row>
    <row r="725" spans="2:13" ht="27.4" customHeight="1">
      <c r="B725" s="68" t="s">
        <v>789</v>
      </c>
      <c r="C725" s="69">
        <v>120499</v>
      </c>
      <c r="D725" s="70">
        <v>323301</v>
      </c>
      <c r="E725" s="79" t="s">
        <v>878</v>
      </c>
      <c r="F725" s="71" t="s">
        <v>159</v>
      </c>
      <c r="G725" s="72">
        <v>42522</v>
      </c>
      <c r="H725" s="78"/>
      <c r="I725" s="78" t="s">
        <v>1559</v>
      </c>
      <c r="J725" s="79" t="s">
        <v>898</v>
      </c>
      <c r="K725" s="73">
        <v>24177680.969999999</v>
      </c>
      <c r="L725" s="73">
        <v>1128291.7699999996</v>
      </c>
      <c r="M725" s="73">
        <v>23049389.199999999</v>
      </c>
    </row>
    <row r="726" spans="2:13" ht="27.4" customHeight="1">
      <c r="B726" s="68" t="s">
        <v>790</v>
      </c>
      <c r="C726" s="69">
        <v>120499</v>
      </c>
      <c r="D726" s="70">
        <v>335303</v>
      </c>
      <c r="E726" s="79" t="s">
        <v>877</v>
      </c>
      <c r="F726" s="71" t="s">
        <v>159</v>
      </c>
      <c r="G726" s="72">
        <v>42522</v>
      </c>
      <c r="H726" s="78"/>
      <c r="I726" s="78" t="s">
        <v>1559</v>
      </c>
      <c r="J726" s="79" t="s">
        <v>898</v>
      </c>
      <c r="K726" s="73">
        <v>3729647.9</v>
      </c>
      <c r="L726" s="73">
        <v>174050.23999999976</v>
      </c>
      <c r="M726" s="73">
        <v>3555597.66</v>
      </c>
    </row>
    <row r="727" spans="2:13" ht="27.4" customHeight="1">
      <c r="B727" s="68" t="s">
        <v>791</v>
      </c>
      <c r="C727" s="69">
        <v>120499</v>
      </c>
      <c r="D727" s="70">
        <v>335303</v>
      </c>
      <c r="E727" s="79" t="s">
        <v>877</v>
      </c>
      <c r="F727" s="71" t="s">
        <v>159</v>
      </c>
      <c r="G727" s="72">
        <v>42522</v>
      </c>
      <c r="H727" s="78"/>
      <c r="I727" s="78" t="s">
        <v>1559</v>
      </c>
      <c r="J727" s="79" t="s">
        <v>898</v>
      </c>
      <c r="K727" s="73">
        <v>3729647.9</v>
      </c>
      <c r="L727" s="73">
        <v>174050.23999999976</v>
      </c>
      <c r="M727" s="73">
        <v>3555597.66</v>
      </c>
    </row>
    <row r="728" spans="2:13" ht="27.4" customHeight="1">
      <c r="B728" s="68" t="s">
        <v>792</v>
      </c>
      <c r="C728" s="69">
        <v>120499</v>
      </c>
      <c r="D728" s="70">
        <v>335303</v>
      </c>
      <c r="E728" s="79" t="s">
        <v>877</v>
      </c>
      <c r="F728" s="71" t="s">
        <v>159</v>
      </c>
      <c r="G728" s="72">
        <v>42522</v>
      </c>
      <c r="H728" s="78"/>
      <c r="I728" s="78" t="s">
        <v>1559</v>
      </c>
      <c r="J728" s="79" t="s">
        <v>898</v>
      </c>
      <c r="K728" s="73">
        <v>3729647.9</v>
      </c>
      <c r="L728" s="73">
        <v>174050.23999999976</v>
      </c>
      <c r="M728" s="73">
        <v>3555597.66</v>
      </c>
    </row>
    <row r="729" spans="2:13" ht="27.4" customHeight="1">
      <c r="B729" s="68" t="s">
        <v>793</v>
      </c>
      <c r="C729" s="69">
        <v>120499</v>
      </c>
      <c r="D729" s="70">
        <v>335303</v>
      </c>
      <c r="E729" s="79" t="s">
        <v>877</v>
      </c>
      <c r="F729" s="71" t="s">
        <v>159</v>
      </c>
      <c r="G729" s="72">
        <v>42522</v>
      </c>
      <c r="H729" s="78"/>
      <c r="I729" s="78" t="s">
        <v>1559</v>
      </c>
      <c r="J729" s="79" t="s">
        <v>898</v>
      </c>
      <c r="K729" s="73">
        <v>3729647.9</v>
      </c>
      <c r="L729" s="73">
        <v>174050.23999999976</v>
      </c>
      <c r="M729" s="73">
        <v>3555597.66</v>
      </c>
    </row>
    <row r="730" spans="2:13" ht="27.4" customHeight="1">
      <c r="B730" s="68" t="s">
        <v>794</v>
      </c>
      <c r="C730" s="69">
        <v>120499</v>
      </c>
      <c r="D730" s="70">
        <v>335303</v>
      </c>
      <c r="E730" s="79" t="s">
        <v>877</v>
      </c>
      <c r="F730" s="71" t="s">
        <v>159</v>
      </c>
      <c r="G730" s="72">
        <v>42522</v>
      </c>
      <c r="H730" s="78"/>
      <c r="I730" s="78" t="s">
        <v>1559</v>
      </c>
      <c r="J730" s="79" t="s">
        <v>898</v>
      </c>
      <c r="K730" s="73">
        <v>3729647.9</v>
      </c>
      <c r="L730" s="73">
        <v>174050.23999999976</v>
      </c>
      <c r="M730" s="73">
        <v>3555597.66</v>
      </c>
    </row>
    <row r="731" spans="2:13" ht="27.4" customHeight="1">
      <c r="B731" s="68" t="s">
        <v>795</v>
      </c>
      <c r="C731" s="69">
        <v>120499</v>
      </c>
      <c r="D731" s="70">
        <v>335303</v>
      </c>
      <c r="E731" s="79" t="s">
        <v>877</v>
      </c>
      <c r="F731" s="71" t="s">
        <v>159</v>
      </c>
      <c r="G731" s="72">
        <v>42522</v>
      </c>
      <c r="H731" s="78"/>
      <c r="I731" s="78" t="s">
        <v>1559</v>
      </c>
      <c r="J731" s="79" t="s">
        <v>898</v>
      </c>
      <c r="K731" s="73">
        <v>3729647.9</v>
      </c>
      <c r="L731" s="73">
        <v>174050.23999999976</v>
      </c>
      <c r="M731" s="73">
        <v>3555597.66</v>
      </c>
    </row>
    <row r="732" spans="2:13" ht="27.4" customHeight="1">
      <c r="B732" s="68" t="s">
        <v>796</v>
      </c>
      <c r="C732" s="69">
        <v>120499</v>
      </c>
      <c r="D732" s="70">
        <v>335303</v>
      </c>
      <c r="E732" s="79" t="s">
        <v>877</v>
      </c>
      <c r="F732" s="71" t="s">
        <v>159</v>
      </c>
      <c r="G732" s="72">
        <v>42522</v>
      </c>
      <c r="H732" s="78"/>
      <c r="I732" s="78" t="s">
        <v>1559</v>
      </c>
      <c r="J732" s="79" t="s">
        <v>905</v>
      </c>
      <c r="K732" s="73">
        <v>3729647.9</v>
      </c>
      <c r="L732" s="73">
        <v>174050.23999999976</v>
      </c>
      <c r="M732" s="73">
        <v>3555597.66</v>
      </c>
    </row>
    <row r="733" spans="2:13" ht="27.4" customHeight="1">
      <c r="B733" s="68" t="s">
        <v>797</v>
      </c>
      <c r="C733" s="69">
        <v>120499</v>
      </c>
      <c r="D733" s="70">
        <v>335303</v>
      </c>
      <c r="E733" s="79" t="s">
        <v>877</v>
      </c>
      <c r="F733" s="71" t="s">
        <v>159</v>
      </c>
      <c r="G733" s="72">
        <v>42522</v>
      </c>
      <c r="H733" s="78"/>
      <c r="I733" s="78" t="s">
        <v>1559</v>
      </c>
      <c r="J733" s="79" t="s">
        <v>898</v>
      </c>
      <c r="K733" s="73">
        <v>3729647.9</v>
      </c>
      <c r="L733" s="73">
        <v>174050.23999999976</v>
      </c>
      <c r="M733" s="73">
        <v>3555597.66</v>
      </c>
    </row>
    <row r="734" spans="2:13" ht="27.4" customHeight="1">
      <c r="B734" s="68" t="s">
        <v>798</v>
      </c>
      <c r="C734" s="69">
        <v>120499</v>
      </c>
      <c r="D734" s="70">
        <v>335303</v>
      </c>
      <c r="E734" s="79" t="s">
        <v>877</v>
      </c>
      <c r="F734" s="71" t="s">
        <v>159</v>
      </c>
      <c r="G734" s="72">
        <v>42522</v>
      </c>
      <c r="H734" s="78"/>
      <c r="I734" s="78" t="s">
        <v>1559</v>
      </c>
      <c r="J734" s="79" t="s">
        <v>898</v>
      </c>
      <c r="K734" s="73">
        <v>3729647.9</v>
      </c>
      <c r="L734" s="73">
        <v>174050.23999999976</v>
      </c>
      <c r="M734" s="73">
        <v>3555597.66</v>
      </c>
    </row>
    <row r="735" spans="2:13" ht="27.4" customHeight="1">
      <c r="B735" s="68" t="s">
        <v>799</v>
      </c>
      <c r="C735" s="69">
        <v>120499</v>
      </c>
      <c r="D735" s="70">
        <v>335303</v>
      </c>
      <c r="E735" s="79" t="s">
        <v>877</v>
      </c>
      <c r="F735" s="71" t="s">
        <v>159</v>
      </c>
      <c r="G735" s="72">
        <v>42522</v>
      </c>
      <c r="H735" s="78"/>
      <c r="I735" s="78" t="s">
        <v>1559</v>
      </c>
      <c r="J735" s="79" t="s">
        <v>898</v>
      </c>
      <c r="K735" s="73">
        <v>3729647.9</v>
      </c>
      <c r="L735" s="73">
        <v>174050.23999999976</v>
      </c>
      <c r="M735" s="73">
        <v>3555597.66</v>
      </c>
    </row>
    <row r="736" spans="2:13" ht="27.4" customHeight="1">
      <c r="B736" s="68" t="s">
        <v>800</v>
      </c>
      <c r="C736" s="69">
        <v>120499</v>
      </c>
      <c r="D736" s="70">
        <v>335303</v>
      </c>
      <c r="E736" s="79" t="s">
        <v>877</v>
      </c>
      <c r="F736" s="71" t="s">
        <v>159</v>
      </c>
      <c r="G736" s="72">
        <v>42522</v>
      </c>
      <c r="H736" s="78"/>
      <c r="I736" s="78" t="s">
        <v>1559</v>
      </c>
      <c r="J736" s="79" t="s">
        <v>898</v>
      </c>
      <c r="K736" s="73">
        <v>3729647.9</v>
      </c>
      <c r="L736" s="73">
        <v>174050.23999999976</v>
      </c>
      <c r="M736" s="73">
        <v>3555597.66</v>
      </c>
    </row>
    <row r="737" spans="2:13" ht="27.4" customHeight="1">
      <c r="B737" s="68" t="s">
        <v>801</v>
      </c>
      <c r="C737" s="69">
        <v>120499</v>
      </c>
      <c r="D737" s="70">
        <v>335303</v>
      </c>
      <c r="E737" s="79" t="s">
        <v>877</v>
      </c>
      <c r="F737" s="71" t="s">
        <v>159</v>
      </c>
      <c r="G737" s="72">
        <v>42522</v>
      </c>
      <c r="H737" s="78"/>
      <c r="I737" s="78" t="s">
        <v>1559</v>
      </c>
      <c r="J737" s="79" t="s">
        <v>898</v>
      </c>
      <c r="K737" s="73">
        <v>3729647.9</v>
      </c>
      <c r="L737" s="73">
        <v>174050.23999999976</v>
      </c>
      <c r="M737" s="73">
        <v>3555597.66</v>
      </c>
    </row>
    <row r="738" spans="2:13" ht="27.4" customHeight="1">
      <c r="B738" s="68" t="s">
        <v>802</v>
      </c>
      <c r="C738" s="69">
        <v>120499</v>
      </c>
      <c r="D738" s="70">
        <v>335303</v>
      </c>
      <c r="E738" s="79" t="s">
        <v>877</v>
      </c>
      <c r="F738" s="71" t="s">
        <v>159</v>
      </c>
      <c r="G738" s="72">
        <v>42522</v>
      </c>
      <c r="H738" s="78"/>
      <c r="I738" s="78" t="s">
        <v>1559</v>
      </c>
      <c r="J738" s="79" t="s">
        <v>898</v>
      </c>
      <c r="K738" s="73">
        <v>3729647.9</v>
      </c>
      <c r="L738" s="73">
        <v>174050.23999999976</v>
      </c>
      <c r="M738" s="73">
        <v>3555597.66</v>
      </c>
    </row>
    <row r="739" spans="2:13" ht="27.4" customHeight="1">
      <c r="B739" s="68" t="s">
        <v>803</v>
      </c>
      <c r="C739" s="69">
        <v>120499</v>
      </c>
      <c r="D739" s="70">
        <v>335303</v>
      </c>
      <c r="E739" s="79" t="s">
        <v>877</v>
      </c>
      <c r="F739" s="71" t="s">
        <v>159</v>
      </c>
      <c r="G739" s="72">
        <v>42522</v>
      </c>
      <c r="H739" s="78"/>
      <c r="I739" s="78" t="s">
        <v>1559</v>
      </c>
      <c r="J739" s="79" t="s">
        <v>898</v>
      </c>
      <c r="K739" s="73">
        <v>3729647.9</v>
      </c>
      <c r="L739" s="73">
        <v>174050.23999999976</v>
      </c>
      <c r="M739" s="73">
        <v>3555597.66</v>
      </c>
    </row>
    <row r="740" spans="2:13" ht="27.4" customHeight="1">
      <c r="B740" s="68" t="s">
        <v>804</v>
      </c>
      <c r="C740" s="69">
        <v>120499</v>
      </c>
      <c r="D740" s="70">
        <v>335303</v>
      </c>
      <c r="E740" s="79" t="s">
        <v>877</v>
      </c>
      <c r="F740" s="71" t="s">
        <v>159</v>
      </c>
      <c r="G740" s="72">
        <v>42522</v>
      </c>
      <c r="H740" s="78"/>
      <c r="I740" s="78" t="s">
        <v>1559</v>
      </c>
      <c r="J740" s="79" t="s">
        <v>898</v>
      </c>
      <c r="K740" s="73">
        <v>6050000</v>
      </c>
      <c r="L740" s="73">
        <v>282333.33000000007</v>
      </c>
      <c r="M740" s="73">
        <v>5767666.6699999999</v>
      </c>
    </row>
    <row r="741" spans="2:13" ht="27.4" customHeight="1">
      <c r="B741" s="68" t="s">
        <v>805</v>
      </c>
      <c r="C741" s="69">
        <v>120499</v>
      </c>
      <c r="D741" s="70">
        <v>335303</v>
      </c>
      <c r="E741" s="79" t="s">
        <v>877</v>
      </c>
      <c r="F741" s="71" t="s">
        <v>159</v>
      </c>
      <c r="G741" s="72">
        <v>42522</v>
      </c>
      <c r="H741" s="78"/>
      <c r="I741" s="78" t="s">
        <v>1559</v>
      </c>
      <c r="J741" s="79" t="s">
        <v>898</v>
      </c>
      <c r="K741" s="73">
        <v>10750000</v>
      </c>
      <c r="L741" s="73">
        <v>501666.66999999993</v>
      </c>
      <c r="M741" s="73">
        <v>10248333.33</v>
      </c>
    </row>
    <row r="742" spans="2:13" ht="27.4" customHeight="1">
      <c r="B742" s="68" t="s">
        <v>806</v>
      </c>
      <c r="C742" s="69">
        <v>120499</v>
      </c>
      <c r="D742" s="70">
        <v>335304</v>
      </c>
      <c r="E742" s="79" t="s">
        <v>877</v>
      </c>
      <c r="F742" s="71" t="s">
        <v>159</v>
      </c>
      <c r="G742" s="72">
        <v>42522</v>
      </c>
      <c r="H742" s="78"/>
      <c r="I742" s="78" t="s">
        <v>1559</v>
      </c>
      <c r="J742" s="79" t="s">
        <v>905</v>
      </c>
      <c r="K742" s="73">
        <v>28590383.350000001</v>
      </c>
      <c r="L742" s="73">
        <v>1334217.8900000006</v>
      </c>
      <c r="M742" s="73">
        <v>27256165.460000001</v>
      </c>
    </row>
    <row r="743" spans="2:13" ht="27.4" customHeight="1">
      <c r="B743" s="68" t="s">
        <v>807</v>
      </c>
      <c r="C743" s="69">
        <v>120499</v>
      </c>
      <c r="D743" s="70">
        <v>342310</v>
      </c>
      <c r="E743" s="79" t="s">
        <v>879</v>
      </c>
      <c r="F743" s="71" t="s">
        <v>157</v>
      </c>
      <c r="G743" s="72">
        <v>42582</v>
      </c>
      <c r="H743" s="78"/>
      <c r="I743" s="78" t="s">
        <v>1558</v>
      </c>
      <c r="J743" s="79" t="s">
        <v>896</v>
      </c>
      <c r="K743" s="73">
        <v>188549630.86000001</v>
      </c>
      <c r="L743" s="73">
        <v>13617473.340000004</v>
      </c>
      <c r="M743" s="73">
        <v>174932157.52000001</v>
      </c>
    </row>
    <row r="744" spans="2:13" ht="27.4" customHeight="1">
      <c r="B744" s="68" t="s">
        <v>808</v>
      </c>
      <c r="C744" s="69">
        <v>120499</v>
      </c>
      <c r="D744" s="70">
        <v>335301</v>
      </c>
      <c r="E744" s="79" t="s">
        <v>877</v>
      </c>
      <c r="F744" s="71" t="s">
        <v>159</v>
      </c>
      <c r="G744" s="72">
        <v>42643</v>
      </c>
      <c r="H744" s="78" t="s">
        <v>1547</v>
      </c>
      <c r="I744" s="78" t="s">
        <v>1559</v>
      </c>
      <c r="J744" s="79" t="s">
        <v>893</v>
      </c>
      <c r="K744" s="73">
        <v>28692702.5</v>
      </c>
      <c r="L744" s="73">
        <v>2869270.25</v>
      </c>
      <c r="M744" s="73">
        <v>25823432.25</v>
      </c>
    </row>
    <row r="745" spans="2:13" ht="27.4" customHeight="1">
      <c r="B745" s="68" t="s">
        <v>809</v>
      </c>
      <c r="C745" s="69">
        <v>120499</v>
      </c>
      <c r="D745" s="70">
        <v>335301</v>
      </c>
      <c r="E745" s="79" t="s">
        <v>877</v>
      </c>
      <c r="F745" s="71" t="s">
        <v>159</v>
      </c>
      <c r="G745" s="72">
        <v>42643</v>
      </c>
      <c r="H745" s="78" t="s">
        <v>1547</v>
      </c>
      <c r="I745" s="78" t="s">
        <v>1559</v>
      </c>
      <c r="J745" s="79" t="s">
        <v>893</v>
      </c>
      <c r="K745" s="73">
        <v>28692702.5</v>
      </c>
      <c r="L745" s="73">
        <v>2869270.25</v>
      </c>
      <c r="M745" s="73">
        <v>25823432.25</v>
      </c>
    </row>
    <row r="746" spans="2:13" ht="27.4" customHeight="1">
      <c r="B746" s="68" t="s">
        <v>810</v>
      </c>
      <c r="C746" s="69">
        <v>120499</v>
      </c>
      <c r="D746" s="70">
        <v>341201</v>
      </c>
      <c r="E746" s="79" t="s">
        <v>879</v>
      </c>
      <c r="F746" s="71" t="s">
        <v>157</v>
      </c>
      <c r="G746" s="72">
        <v>42643</v>
      </c>
      <c r="H746" s="78"/>
      <c r="I746" s="78" t="s">
        <v>1558</v>
      </c>
      <c r="J746" s="79" t="s">
        <v>893</v>
      </c>
      <c r="K746" s="73">
        <v>28692703</v>
      </c>
      <c r="L746" s="73">
        <v>2869270.3000000007</v>
      </c>
      <c r="M746" s="73">
        <v>25823432.699999999</v>
      </c>
    </row>
    <row r="747" spans="2:13" ht="27.4" customHeight="1">
      <c r="B747" s="68" t="s">
        <v>811</v>
      </c>
      <c r="C747" s="69">
        <v>120499</v>
      </c>
      <c r="D747" s="70">
        <v>342502</v>
      </c>
      <c r="E747" s="79" t="s">
        <v>879</v>
      </c>
      <c r="F747" s="71" t="s">
        <v>157</v>
      </c>
      <c r="G747" s="72">
        <v>42794</v>
      </c>
      <c r="H747" s="78" t="s">
        <v>1548</v>
      </c>
      <c r="I747" s="78" t="s">
        <v>1558</v>
      </c>
      <c r="J747" s="79" t="s">
        <v>909</v>
      </c>
      <c r="K747" s="73">
        <v>79518200.069999993</v>
      </c>
      <c r="L747" s="73">
        <v>5036152.6699999869</v>
      </c>
      <c r="M747" s="73">
        <v>74482047.400000006</v>
      </c>
    </row>
    <row r="748" spans="2:13" ht="27.4" customHeight="1">
      <c r="B748" s="68" t="s">
        <v>812</v>
      </c>
      <c r="C748" s="69">
        <v>120499</v>
      </c>
      <c r="D748" s="70">
        <v>342409</v>
      </c>
      <c r="E748" s="79" t="s">
        <v>879</v>
      </c>
      <c r="F748" s="71" t="s">
        <v>168</v>
      </c>
      <c r="G748" s="72">
        <v>42794</v>
      </c>
      <c r="H748" s="78"/>
      <c r="I748" s="78" t="s">
        <v>1550</v>
      </c>
      <c r="J748" s="79" t="s">
        <v>893</v>
      </c>
      <c r="K748" s="73">
        <v>20713083</v>
      </c>
      <c r="L748" s="73">
        <v>655914.30000000075</v>
      </c>
      <c r="M748" s="73">
        <v>20057168.699999999</v>
      </c>
    </row>
    <row r="749" spans="2:13" ht="27.4" customHeight="1">
      <c r="B749" s="68" t="s">
        <v>813</v>
      </c>
      <c r="C749" s="69">
        <v>120499</v>
      </c>
      <c r="D749" s="70">
        <v>342408</v>
      </c>
      <c r="E749" s="79" t="s">
        <v>879</v>
      </c>
      <c r="F749" s="71" t="s">
        <v>168</v>
      </c>
      <c r="G749" s="72">
        <v>42794</v>
      </c>
      <c r="H749" s="78"/>
      <c r="I749" s="78" t="s">
        <v>1550</v>
      </c>
      <c r="J749" s="79" t="s">
        <v>899</v>
      </c>
      <c r="K749" s="73">
        <v>6160617.3300000001</v>
      </c>
      <c r="L749" s="73">
        <v>195086.21999999974</v>
      </c>
      <c r="M749" s="73">
        <v>5965531.1100000003</v>
      </c>
    </row>
    <row r="750" spans="2:13" ht="27.4" customHeight="1">
      <c r="B750" s="68" t="s">
        <v>814</v>
      </c>
      <c r="C750" s="69">
        <v>120499</v>
      </c>
      <c r="D750" s="70">
        <v>342302</v>
      </c>
      <c r="E750" s="79" t="s">
        <v>879</v>
      </c>
      <c r="F750" s="71" t="s">
        <v>168</v>
      </c>
      <c r="G750" s="72">
        <v>42916</v>
      </c>
      <c r="H750" s="78" t="s">
        <v>1547</v>
      </c>
      <c r="I750" s="78" t="s">
        <v>1560</v>
      </c>
      <c r="J750" s="79" t="s">
        <v>887</v>
      </c>
      <c r="K750" s="73">
        <v>109792136</v>
      </c>
      <c r="L750" s="73">
        <v>2744803.400000006</v>
      </c>
      <c r="M750" s="73">
        <v>107047332.59999999</v>
      </c>
    </row>
    <row r="751" spans="2:13" ht="27.4" customHeight="1">
      <c r="B751" s="68" t="s">
        <v>815</v>
      </c>
      <c r="C751" s="69">
        <v>120499</v>
      </c>
      <c r="D751" s="70">
        <v>342302</v>
      </c>
      <c r="E751" s="79" t="s">
        <v>879</v>
      </c>
      <c r="F751" s="71" t="s">
        <v>157</v>
      </c>
      <c r="G751" s="72">
        <v>43220</v>
      </c>
      <c r="H751" s="78"/>
      <c r="I751" s="78" t="s">
        <v>1558</v>
      </c>
      <c r="J751" s="79" t="s">
        <v>887</v>
      </c>
      <c r="K751" s="73">
        <v>39419860.280000001</v>
      </c>
      <c r="L751" s="73">
        <v>656997.67000000179</v>
      </c>
      <c r="M751" s="73">
        <v>38762862.609999999</v>
      </c>
    </row>
    <row r="752" spans="2:13" ht="27.4" customHeight="1">
      <c r="B752" s="68" t="s">
        <v>816</v>
      </c>
      <c r="C752" s="69">
        <v>120499</v>
      </c>
      <c r="D752" s="70">
        <v>322301</v>
      </c>
      <c r="E752" s="79" t="s">
        <v>878</v>
      </c>
      <c r="F752" s="71" t="s">
        <v>750</v>
      </c>
      <c r="G752" s="72">
        <v>43220</v>
      </c>
      <c r="H752" s="78"/>
      <c r="I752" s="78" t="s">
        <v>1571</v>
      </c>
      <c r="J752" s="79" t="s">
        <v>892</v>
      </c>
      <c r="K752" s="73">
        <v>13175715</v>
      </c>
      <c r="L752" s="73">
        <v>365992.08000000007</v>
      </c>
      <c r="M752" s="73">
        <v>12809722.92</v>
      </c>
    </row>
    <row r="753" spans="2:13" ht="27.4" customHeight="1">
      <c r="B753" s="68" t="s">
        <v>817</v>
      </c>
      <c r="C753" s="69">
        <v>120499</v>
      </c>
      <c r="D753" s="70">
        <v>322301</v>
      </c>
      <c r="E753" s="79" t="s">
        <v>878</v>
      </c>
      <c r="F753" s="71" t="s">
        <v>750</v>
      </c>
      <c r="G753" s="72">
        <v>43220</v>
      </c>
      <c r="H753" s="78"/>
      <c r="I753" s="78" t="s">
        <v>1571</v>
      </c>
      <c r="J753" s="79" t="s">
        <v>892</v>
      </c>
      <c r="K753" s="73">
        <v>13175715</v>
      </c>
      <c r="L753" s="73">
        <v>365992.08000000007</v>
      </c>
      <c r="M753" s="73">
        <v>12809722.92</v>
      </c>
    </row>
    <row r="754" spans="2:13" ht="27.4" customHeight="1">
      <c r="B754" s="68" t="s">
        <v>818</v>
      </c>
      <c r="C754" s="69">
        <v>120499</v>
      </c>
      <c r="D754" s="70">
        <v>342302</v>
      </c>
      <c r="E754" s="79" t="s">
        <v>879</v>
      </c>
      <c r="F754" s="71" t="s">
        <v>168</v>
      </c>
      <c r="G754" s="72">
        <v>43220</v>
      </c>
      <c r="H754" s="78" t="s">
        <v>1549</v>
      </c>
      <c r="I754" s="78" t="s">
        <v>1550</v>
      </c>
      <c r="J754" s="79" t="s">
        <v>887</v>
      </c>
      <c r="K754" s="73">
        <v>31574235.75</v>
      </c>
      <c r="L754" s="73">
        <v>1322132.5900000017</v>
      </c>
      <c r="M754" s="73">
        <v>30252103.159999996</v>
      </c>
    </row>
    <row r="755" spans="2:13" ht="27.4" customHeight="1">
      <c r="B755" s="68" t="s">
        <v>819</v>
      </c>
      <c r="C755" s="69">
        <v>120499</v>
      </c>
      <c r="D755" s="70">
        <v>322317</v>
      </c>
      <c r="E755" s="79" t="s">
        <v>878</v>
      </c>
      <c r="F755" s="71" t="s">
        <v>157</v>
      </c>
      <c r="G755" s="72">
        <v>43343</v>
      </c>
      <c r="H755" s="78"/>
      <c r="I755" s="78" t="s">
        <v>1558</v>
      </c>
      <c r="J755" s="79" t="s">
        <v>892</v>
      </c>
      <c r="K755" s="73">
        <v>107382085.44</v>
      </c>
      <c r="L755" s="73">
        <v>357940.28000000119</v>
      </c>
      <c r="M755" s="73">
        <v>107024145.16</v>
      </c>
    </row>
    <row r="756" spans="2:13">
      <c r="B756" s="74"/>
      <c r="C756" s="74"/>
      <c r="D756" s="74"/>
      <c r="E756" s="80"/>
      <c r="F756" s="74"/>
      <c r="G756" s="74"/>
      <c r="H756" s="74"/>
      <c r="I756" s="80"/>
      <c r="J756" s="81"/>
      <c r="K756" s="74"/>
      <c r="L756" s="74"/>
      <c r="M756" s="74"/>
    </row>
    <row r="757" spans="2:13">
      <c r="B757" s="75"/>
      <c r="C757" s="75"/>
      <c r="D757" s="75"/>
      <c r="E757" s="84"/>
      <c r="F757" s="75"/>
      <c r="G757" s="75"/>
      <c r="H757" s="75"/>
      <c r="I757" s="77"/>
      <c r="J757" s="75"/>
      <c r="K757" s="75">
        <f>+SUBTOTAL(109,K8:K755)</f>
        <v>206235684291.63992</v>
      </c>
      <c r="L757" s="75">
        <f>+SUBTOTAL(109,L8:L755)</f>
        <v>17155056459.529982</v>
      </c>
      <c r="M757" s="75">
        <f>+SUBTOTAL(109,M8:M755)</f>
        <v>189080627832.1102</v>
      </c>
    </row>
    <row r="758" spans="2:13"/>
    <row r="759" spans="2:13"/>
    <row r="760" spans="2:13"/>
    <row r="761" spans="2:13"/>
    <row r="762" spans="2:13"/>
    <row r="763" spans="2:13"/>
    <row r="764" spans="2:13"/>
    <row r="765" spans="2:13"/>
    <row r="766" spans="2:13" ht="14.25" hidden="1" customHeight="1"/>
    <row r="767" spans="2:13" ht="14.25" hidden="1" customHeight="1"/>
    <row r="768" spans="2:13" ht="14.25" hidden="1" customHeight="1"/>
    <row r="769" ht="14.25" hidden="1" customHeight="1"/>
    <row r="770" ht="14.25" hidden="1" customHeight="1"/>
    <row r="771" ht="14.25" hidden="1" customHeight="1"/>
    <row r="772" ht="14.25" hidden="1" customHeight="1"/>
    <row r="773" ht="14.25" hidden="1" customHeight="1"/>
    <row r="774" ht="14.25" hidden="1" customHeight="1"/>
    <row r="775" ht="14.25" hidden="1" customHeight="1"/>
    <row r="776" ht="14.25" hidden="1" customHeight="1"/>
    <row r="777" ht="14.25" hidden="1" customHeight="1"/>
    <row r="778" ht="14.25" hidden="1" customHeight="1"/>
    <row r="779" ht="14.25" hidden="1" customHeight="1"/>
    <row r="780" ht="14.25" hidden="1" customHeight="1"/>
    <row r="781" ht="14.25" hidden="1" customHeight="1"/>
    <row r="782" ht="14.25" hidden="1" customHeight="1"/>
    <row r="783" ht="14.25" hidden="1" customHeight="1"/>
    <row r="784" ht="14.25" hidden="1" customHeight="1"/>
    <row r="785" ht="14.25" hidden="1" customHeight="1"/>
    <row r="786" ht="14.25" hidden="1" customHeight="1"/>
    <row r="787" ht="14.25" hidden="1" customHeight="1"/>
    <row r="788" ht="14.25" hidden="1" customHeight="1"/>
    <row r="789" ht="14.25" hidden="1" customHeight="1"/>
    <row r="790" ht="14.25" hidden="1" customHeight="1"/>
    <row r="791" ht="14.25" hidden="1" customHeight="1"/>
    <row r="792" ht="14.25" hidden="1" customHeight="1"/>
    <row r="793" ht="14.25" hidden="1" customHeight="1"/>
    <row r="794" ht="14.25" hidden="1" customHeight="1"/>
    <row r="795" ht="14.25" hidden="1" customHeight="1"/>
    <row r="796" ht="14.25" hidden="1" customHeight="1"/>
    <row r="797" ht="14.25" hidden="1" customHeight="1"/>
    <row r="798" ht="14.25" hidden="1" customHeight="1"/>
    <row r="799" ht="14.25" hidden="1" customHeight="1"/>
    <row r="800" ht="14.25" hidden="1" customHeight="1"/>
    <row r="801" ht="14.25" hidden="1" customHeight="1"/>
    <row r="802" ht="14.25" hidden="1" customHeight="1"/>
    <row r="803" ht="14.25" hidden="1" customHeight="1"/>
    <row r="804" ht="14.25" hidden="1" customHeight="1"/>
    <row r="805" ht="14.25" hidden="1" customHeight="1"/>
    <row r="806" ht="14.25" hidden="1" customHeight="1"/>
    <row r="807" ht="14.25" hidden="1" customHeight="1"/>
    <row r="808" ht="14.25" hidden="1" customHeight="1"/>
    <row r="809" ht="14.25" hidden="1" customHeight="1"/>
    <row r="810" ht="14.25" hidden="1" customHeight="1"/>
    <row r="811" ht="14.25" hidden="1" customHeight="1"/>
    <row r="812" ht="14.25" hidden="1" customHeight="1"/>
    <row r="813" ht="14.25" hidden="1" customHeight="1"/>
    <row r="814" ht="14.25" hidden="1" customHeight="1"/>
    <row r="815" ht="14.25" hidden="1" customHeight="1"/>
    <row r="816" ht="14.25" hidden="1" customHeight="1"/>
    <row r="817" ht="14.25" hidden="1" customHeight="1"/>
    <row r="818" ht="14.25" hidden="1" customHeight="1"/>
    <row r="819" ht="14.25" hidden="1" customHeight="1"/>
    <row r="820" ht="14.25" hidden="1" customHeight="1"/>
    <row r="821" ht="14.25" hidden="1" customHeight="1"/>
    <row r="822" ht="14.25" hidden="1" customHeight="1"/>
    <row r="823" ht="14.25" hidden="1" customHeight="1"/>
    <row r="824" ht="14.25" hidden="1" customHeight="1"/>
    <row r="825" ht="14.25" hidden="1" customHeight="1"/>
    <row r="826" ht="14.25" hidden="1" customHeight="1"/>
    <row r="827" ht="14.25" hidden="1" customHeight="1"/>
    <row r="828" ht="14.25" hidden="1" customHeight="1"/>
    <row r="829" ht="14.25" hidden="1" customHeight="1"/>
    <row r="830" ht="14.25" hidden="1" customHeight="1"/>
    <row r="831" ht="14.25" hidden="1" customHeight="1"/>
    <row r="832" ht="14.25" hidden="1" customHeight="1"/>
    <row r="833" ht="14.25" hidden="1" customHeight="1"/>
    <row r="834" ht="14.25" hidden="1" customHeight="1"/>
    <row r="835" ht="14.25" hidden="1" customHeight="1"/>
    <row r="836" ht="14.25" hidden="1" customHeight="1"/>
    <row r="837" ht="14.25" hidden="1" customHeight="1"/>
    <row r="838" ht="14.25" hidden="1" customHeight="1"/>
    <row r="839" ht="14.25" hidden="1" customHeight="1"/>
    <row r="840" ht="14.25" hidden="1" customHeight="1"/>
    <row r="841" ht="14.25" hidden="1" customHeight="1"/>
    <row r="842" ht="14.25" hidden="1" customHeight="1"/>
    <row r="843" ht="14.25" hidden="1" customHeight="1"/>
    <row r="844" ht="14.25" hidden="1" customHeight="1"/>
    <row r="845" ht="14.25" hidden="1" customHeight="1"/>
    <row r="846" ht="14.25" hidden="1" customHeight="1"/>
    <row r="847" ht="14.25" hidden="1" customHeight="1"/>
    <row r="848" ht="14.25" hidden="1" customHeight="1"/>
    <row r="849" ht="14.25" hidden="1" customHeight="1"/>
    <row r="850" ht="14.25" hidden="1" customHeight="1"/>
    <row r="851" ht="14.25" hidden="1" customHeight="1"/>
    <row r="852" ht="14.25" hidden="1" customHeight="1"/>
    <row r="853" ht="14.25" hidden="1" customHeight="1"/>
    <row r="854" ht="14.25" hidden="1" customHeight="1"/>
    <row r="855" ht="14.25" hidden="1" customHeight="1"/>
    <row r="856" ht="14.25" hidden="1" customHeight="1"/>
    <row r="857" ht="14.25" hidden="1" customHeight="1"/>
    <row r="858" ht="14.25" hidden="1" customHeight="1"/>
    <row r="859" ht="14.25" hidden="1" customHeight="1"/>
    <row r="860" ht="14.25" hidden="1" customHeight="1"/>
    <row r="861" ht="14.25" hidden="1" customHeight="1"/>
    <row r="862" ht="14.25" hidden="1" customHeight="1"/>
    <row r="863" ht="14.25" hidden="1" customHeight="1"/>
    <row r="864" ht="14.25" hidden="1" customHeight="1"/>
    <row r="865" ht="14.25" hidden="1" customHeight="1"/>
    <row r="866" ht="14.25" hidden="1" customHeight="1"/>
    <row r="867" ht="14.25" hidden="1" customHeight="1"/>
    <row r="868" ht="14.25" hidden="1" customHeight="1"/>
    <row r="869" ht="14.25" hidden="1" customHeight="1"/>
    <row r="870" ht="14.25" hidden="1" customHeight="1"/>
    <row r="871" ht="14.25" hidden="1" customHeight="1"/>
    <row r="872" ht="14.25" hidden="1" customHeight="1"/>
    <row r="873" ht="14.25" hidden="1" customHeight="1"/>
    <row r="874" ht="14.25" hidden="1" customHeight="1"/>
    <row r="875" ht="14.25" hidden="1" customHeight="1"/>
    <row r="876" ht="14.25" hidden="1" customHeight="1"/>
    <row r="877" ht="14.25" hidden="1" customHeight="1"/>
    <row r="878" ht="14.25" hidden="1" customHeight="1"/>
    <row r="879" ht="14.25" hidden="1" customHeight="1"/>
    <row r="880" ht="14.25" hidden="1" customHeight="1"/>
    <row r="881" ht="14.25" hidden="1" customHeight="1"/>
    <row r="882" ht="14.25" hidden="1" customHeight="1"/>
    <row r="883" ht="14.25" hidden="1" customHeight="1"/>
    <row r="884" ht="14.25" hidden="1" customHeight="1"/>
    <row r="885" ht="14.25" hidden="1" customHeight="1"/>
    <row r="886" ht="14.25" hidden="1" customHeight="1"/>
    <row r="887" ht="14.25" hidden="1" customHeight="1"/>
    <row r="888" ht="14.25" hidden="1" customHeight="1"/>
    <row r="889" ht="14.25" hidden="1" customHeight="1"/>
    <row r="890" ht="14.25" hidden="1" customHeight="1"/>
    <row r="891" ht="14.25" hidden="1" customHeight="1"/>
    <row r="892" ht="14.25" hidden="1" customHeight="1"/>
    <row r="893" ht="14.25" hidden="1" customHeight="1"/>
    <row r="894" ht="14.25" hidden="1" customHeight="1"/>
    <row r="895" ht="14.25" hidden="1" customHeight="1"/>
    <row r="896" ht="14.25" hidden="1" customHeight="1"/>
    <row r="897" ht="14.25" hidden="1" customHeight="1"/>
    <row r="898" ht="14.25" hidden="1" customHeight="1"/>
    <row r="899" ht="14.25" hidden="1" customHeight="1"/>
    <row r="900" ht="14.25" hidden="1" customHeight="1"/>
    <row r="901" ht="14.25" hidden="1" customHeight="1"/>
    <row r="902" ht="14.25" hidden="1" customHeight="1"/>
    <row r="903" ht="14.25" hidden="1" customHeight="1"/>
    <row r="904" ht="14.25" hidden="1" customHeight="1"/>
    <row r="905" ht="14.25" hidden="1" customHeight="1"/>
    <row r="906" ht="14.25" hidden="1" customHeight="1"/>
    <row r="907" ht="14.25" hidden="1" customHeight="1"/>
    <row r="908" ht="14.25" hidden="1" customHeight="1"/>
    <row r="909" ht="14.25" hidden="1" customHeight="1"/>
    <row r="910" ht="14.25" hidden="1" customHeight="1"/>
    <row r="911" ht="14.25" hidden="1" customHeight="1"/>
    <row r="912" ht="14.25" hidden="1" customHeight="1"/>
    <row r="913" ht="14.25" hidden="1" customHeight="1"/>
    <row r="914" ht="14.25" hidden="1" customHeight="1"/>
    <row r="915" ht="14.25" hidden="1" customHeight="1"/>
    <row r="916" ht="14.25" hidden="1" customHeight="1"/>
    <row r="917" ht="14.25" hidden="1" customHeight="1"/>
    <row r="918" ht="14.25" hidden="1" customHeight="1"/>
    <row r="919" ht="14.25" hidden="1" customHeight="1"/>
    <row r="920" ht="14.25" hidden="1" customHeight="1"/>
    <row r="921" ht="14.25" hidden="1" customHeight="1"/>
    <row r="922" ht="14.25" hidden="1" customHeight="1"/>
    <row r="923" ht="14.25" hidden="1" customHeight="1"/>
    <row r="924" ht="14.25" hidden="1" customHeight="1"/>
    <row r="925" ht="14.25" hidden="1" customHeight="1"/>
    <row r="926" ht="14.25" hidden="1" customHeight="1"/>
    <row r="927" ht="14.25" hidden="1" customHeight="1"/>
    <row r="928" ht="14.25" hidden="1" customHeight="1"/>
    <row r="929" ht="14.25" hidden="1" customHeight="1"/>
    <row r="930" ht="14.25" hidden="1" customHeight="1"/>
    <row r="931" ht="14.25" hidden="1" customHeight="1"/>
    <row r="932" ht="14.25" hidden="1" customHeight="1"/>
    <row r="933" ht="14.25" hidden="1" customHeight="1"/>
    <row r="934" ht="14.25" hidden="1" customHeight="1"/>
    <row r="935" ht="14.25" hidden="1" customHeight="1"/>
    <row r="936" ht="14.25" hidden="1" customHeight="1"/>
    <row r="937" ht="14.25" hidden="1" customHeight="1"/>
    <row r="938" ht="14.25" hidden="1" customHeight="1"/>
    <row r="939" ht="14.25" hidden="1" customHeight="1"/>
    <row r="940" ht="14.25" hidden="1" customHeight="1"/>
    <row r="941" ht="14.25" hidden="1" customHeight="1"/>
    <row r="942" ht="14.25" hidden="1" customHeight="1"/>
    <row r="943" ht="14.25" hidden="1" customHeight="1"/>
    <row r="944" ht="14.25" hidden="1" customHeight="1"/>
    <row r="945" ht="14.25" hidden="1" customHeight="1"/>
    <row r="946" ht="14.25" hidden="1" customHeight="1"/>
    <row r="947" ht="14.25" hidden="1" customHeight="1"/>
    <row r="948" ht="14.25" hidden="1" customHeight="1"/>
    <row r="949" ht="14.25" hidden="1" customHeight="1"/>
    <row r="950" ht="14.25" hidden="1" customHeight="1"/>
    <row r="951" ht="14.25" hidden="1" customHeight="1"/>
    <row r="952" ht="14.25" hidden="1" customHeight="1"/>
    <row r="953" ht="14.25" hidden="1" customHeight="1"/>
    <row r="954" ht="14.25" hidden="1" customHeight="1"/>
    <row r="955" ht="14.25" hidden="1" customHeight="1"/>
    <row r="956" ht="14.25" hidden="1" customHeight="1"/>
    <row r="957" ht="14.25" hidden="1" customHeight="1"/>
    <row r="958" ht="14.25" hidden="1" customHeight="1"/>
    <row r="959" ht="14.25" hidden="1" customHeight="1"/>
    <row r="960" ht="14.25" hidden="1" customHeight="1"/>
    <row r="961" ht="14.25" hidden="1" customHeight="1"/>
    <row r="962" ht="14.25" hidden="1" customHeight="1"/>
    <row r="963" ht="14.25" hidden="1" customHeight="1"/>
    <row r="964" ht="14.25" hidden="1" customHeight="1"/>
    <row r="965" ht="14.25" hidden="1" customHeight="1"/>
    <row r="966" ht="14.25" hidden="1" customHeight="1"/>
    <row r="967" ht="14.25" hidden="1" customHeight="1"/>
    <row r="968" ht="14.25" hidden="1" customHeight="1"/>
    <row r="969" ht="14.25" hidden="1" customHeight="1"/>
    <row r="970" ht="14.25" hidden="1" customHeight="1"/>
    <row r="971" ht="14.25" hidden="1" customHeight="1"/>
    <row r="972" ht="14.25" hidden="1" customHeight="1"/>
    <row r="973" ht="14.25" hidden="1" customHeight="1"/>
    <row r="974" ht="14.25" hidden="1" customHeight="1"/>
    <row r="975" ht="14.25" hidden="1" customHeight="1"/>
    <row r="976" ht="14.25" hidden="1" customHeight="1"/>
    <row r="977" ht="14.25" hidden="1" customHeight="1"/>
    <row r="978" ht="14.25" hidden="1" customHeight="1"/>
    <row r="979" ht="14.25" hidden="1" customHeight="1"/>
    <row r="980" ht="14.25" hidden="1" customHeight="1"/>
    <row r="981" ht="14.25" hidden="1" customHeight="1"/>
    <row r="982" ht="14.25" hidden="1" customHeight="1"/>
    <row r="983" ht="14.25" hidden="1" customHeight="1"/>
    <row r="984" ht="14.25" hidden="1" customHeight="1"/>
    <row r="985" ht="14.25" hidden="1" customHeight="1"/>
    <row r="986" ht="14.25" hidden="1" customHeight="1"/>
    <row r="987" ht="14.25" hidden="1" customHeight="1"/>
    <row r="988" ht="14.25" hidden="1" customHeight="1"/>
    <row r="989" ht="14.25" hidden="1" customHeight="1"/>
    <row r="990" ht="14.25" hidden="1" customHeight="1"/>
    <row r="991" ht="14.25" hidden="1" customHeight="1"/>
    <row r="992" ht="14.25" hidden="1" customHeight="1"/>
    <row r="993" ht="14.25" hidden="1" customHeight="1"/>
    <row r="994" ht="14.25" hidden="1" customHeight="1"/>
    <row r="995" ht="14.25" hidden="1" customHeight="1"/>
    <row r="996" ht="14.25" hidden="1" customHeight="1"/>
    <row r="997" ht="14.25" hidden="1" customHeight="1"/>
    <row r="998" ht="14.25" hidden="1" customHeight="1"/>
    <row r="999" ht="14.25" hidden="1" customHeight="1"/>
    <row r="1000" ht="14.25" hidden="1" customHeight="1"/>
    <row r="1001" ht="14.25" hidden="1" customHeight="1"/>
    <row r="1002" ht="14.25" hidden="1" customHeight="1"/>
    <row r="1003" ht="14.25" hidden="1" customHeight="1"/>
    <row r="1004" ht="14.25" hidden="1" customHeight="1"/>
    <row r="1005" ht="14.25" hidden="1" customHeight="1"/>
    <row r="1006" ht="14.25" hidden="1" customHeight="1"/>
    <row r="1007" ht="14.25" hidden="1" customHeight="1"/>
    <row r="1008" ht="14.25" hidden="1" customHeight="1"/>
    <row r="1009" ht="14.25" hidden="1" customHeight="1"/>
    <row r="1010" ht="14.25" hidden="1" customHeight="1"/>
    <row r="1011" ht="14.25" hidden="1" customHeight="1"/>
    <row r="1012" ht="14.25" hidden="1" customHeight="1"/>
    <row r="1013" ht="14.25" hidden="1" customHeight="1"/>
    <row r="1014" ht="14.25" hidden="1" customHeight="1"/>
    <row r="1015" ht="14.25" hidden="1" customHeight="1"/>
    <row r="1016" ht="14.25" hidden="1" customHeight="1"/>
    <row r="1017" ht="14.25" hidden="1" customHeight="1"/>
    <row r="1018" ht="14.25" hidden="1" customHeight="1"/>
    <row r="1019" ht="14.25" hidden="1" customHeight="1"/>
    <row r="1020" ht="14.25" hidden="1" customHeight="1"/>
    <row r="1021" ht="14.25" hidden="1" customHeight="1"/>
    <row r="1022" ht="14.25" hidden="1" customHeight="1"/>
    <row r="1023" ht="14.25" hidden="1" customHeight="1"/>
    <row r="1024" ht="14.25" hidden="1" customHeight="1"/>
    <row r="1025" ht="14.25" hidden="1" customHeight="1"/>
    <row r="1026" ht="14.25" hidden="1" customHeight="1"/>
    <row r="1027" ht="14.25" hidden="1" customHeight="1"/>
    <row r="1028" ht="14.25" hidden="1" customHeight="1"/>
    <row r="1029" ht="14.25" hidden="1" customHeight="1"/>
    <row r="1030" ht="14.25" hidden="1" customHeight="1"/>
    <row r="1031" ht="14.25" hidden="1" customHeight="1"/>
    <row r="1032" ht="14.25" hidden="1" customHeight="1"/>
    <row r="1033" ht="14.25" hidden="1" customHeight="1"/>
    <row r="1034" ht="14.25" hidden="1" customHeight="1"/>
    <row r="1035" ht="14.25" hidden="1" customHeight="1"/>
    <row r="1036" ht="14.25" hidden="1" customHeight="1"/>
    <row r="1037" ht="14.25" hidden="1" customHeight="1"/>
    <row r="1038" ht="14.25" hidden="1" customHeight="1"/>
    <row r="1039" ht="14.25" hidden="1" customHeight="1"/>
    <row r="1040" ht="14.25" hidden="1" customHeight="1"/>
    <row r="1041" ht="14.25" hidden="1" customHeight="1"/>
    <row r="1042" ht="14.25" hidden="1" customHeight="1"/>
    <row r="1043" ht="14.25" hidden="1" customHeight="1"/>
    <row r="1044" ht="14.25" hidden="1" customHeight="1"/>
    <row r="1045" ht="14.25" hidden="1" customHeight="1"/>
    <row r="1046" ht="14.25" hidden="1" customHeight="1"/>
    <row r="1047" ht="14.25" hidden="1" customHeight="1"/>
    <row r="1048" ht="14.25" hidden="1" customHeight="1"/>
    <row r="1049" ht="14.25" hidden="1" customHeight="1"/>
    <row r="1050" ht="14.25" hidden="1" customHeight="1"/>
    <row r="1051" ht="14.25" hidden="1" customHeight="1"/>
    <row r="1052" ht="14.25" hidden="1" customHeight="1"/>
    <row r="1053" ht="14.25" hidden="1" customHeight="1"/>
    <row r="1054" ht="14.25" hidden="1" customHeight="1"/>
    <row r="1055" ht="14.25" hidden="1" customHeight="1"/>
    <row r="1056" ht="14.25" hidden="1" customHeight="1"/>
    <row r="1057" ht="14.25" hidden="1" customHeight="1"/>
    <row r="1058" ht="14.25" hidden="1" customHeight="1"/>
    <row r="1059" ht="14.25" hidden="1" customHeight="1"/>
    <row r="1060" ht="14.25" hidden="1" customHeight="1"/>
    <row r="1061" ht="14.25" hidden="1" customHeight="1"/>
    <row r="1062" ht="14.25" hidden="1" customHeight="1"/>
    <row r="1063" ht="14.25" hidden="1" customHeight="1"/>
    <row r="1064" ht="14.25" hidden="1" customHeight="1"/>
    <row r="1065" ht="14.25" hidden="1" customHeight="1"/>
    <row r="1066" ht="14.25" hidden="1" customHeight="1"/>
    <row r="1067" ht="14.25" hidden="1" customHeight="1"/>
    <row r="1068" ht="14.25" hidden="1" customHeight="1"/>
    <row r="1069" ht="14.25" hidden="1" customHeight="1"/>
    <row r="1070" ht="14.25" hidden="1" customHeight="1"/>
    <row r="1071" ht="14.25" hidden="1" customHeight="1"/>
    <row r="1072" ht="14.25" hidden="1" customHeight="1"/>
    <row r="1073" ht="14.25" hidden="1" customHeight="1"/>
    <row r="1074" ht="14.25" hidden="1" customHeight="1"/>
    <row r="1075" ht="14.25" hidden="1" customHeight="1"/>
    <row r="1076" ht="14.25" hidden="1" customHeight="1"/>
    <row r="1077" ht="14.25" hidden="1" customHeight="1"/>
    <row r="1078" ht="14.25" hidden="1" customHeight="1"/>
    <row r="1079" ht="14.25" hidden="1" customHeight="1"/>
    <row r="1080" ht="14.25" hidden="1" customHeight="1"/>
    <row r="1081" ht="14.25" hidden="1" customHeight="1"/>
    <row r="1082" ht="14.25" hidden="1" customHeight="1"/>
    <row r="1083" ht="14.25" hidden="1" customHeight="1"/>
    <row r="1084" ht="14.25" hidden="1" customHeight="1"/>
    <row r="1085" ht="14.25" hidden="1" customHeight="1"/>
    <row r="1086" ht="14.25" hidden="1" customHeight="1"/>
    <row r="1087" ht="14.25" hidden="1" customHeight="1"/>
    <row r="1088" ht="14.25" hidden="1" customHeight="1"/>
    <row r="1089" ht="14.25" hidden="1" customHeight="1"/>
    <row r="1090" ht="14.25" hidden="1" customHeight="1"/>
    <row r="1091" ht="14.25" hidden="1" customHeight="1"/>
    <row r="1092" ht="14.25" hidden="1" customHeight="1"/>
    <row r="1093" ht="14.25" hidden="1" customHeight="1"/>
    <row r="1094" ht="14.25" hidden="1" customHeight="1"/>
    <row r="1095" ht="14.25" hidden="1" customHeight="1"/>
    <row r="1096" ht="14.25" hidden="1" customHeight="1"/>
    <row r="1097" ht="14.25" hidden="1" customHeight="1"/>
    <row r="1098" ht="14.25" hidden="1" customHeight="1"/>
    <row r="1099" ht="14.25" hidden="1" customHeight="1"/>
    <row r="1100" ht="14.25" hidden="1" customHeight="1"/>
    <row r="1101" ht="14.25" hidden="1" customHeight="1"/>
    <row r="1102" ht="14.25" hidden="1" customHeight="1"/>
    <row r="1103" ht="14.25" hidden="1" customHeight="1"/>
    <row r="1104" ht="14.25" hidden="1" customHeight="1"/>
    <row r="1105" ht="14.25" hidden="1" customHeight="1"/>
    <row r="1106" ht="14.25" hidden="1" customHeight="1"/>
    <row r="1107" ht="14.25" hidden="1" customHeight="1"/>
    <row r="1108" ht="14.25" hidden="1" customHeight="1"/>
    <row r="1109" ht="14.25" hidden="1" customHeight="1"/>
    <row r="1110" ht="14.25" hidden="1" customHeight="1"/>
    <row r="1111" ht="14.25" hidden="1" customHeight="1"/>
    <row r="1112" ht="14.25" hidden="1" customHeight="1"/>
    <row r="1113" ht="14.25" hidden="1" customHeight="1"/>
    <row r="1114" ht="14.25" hidden="1" customHeight="1"/>
    <row r="1115" ht="14.25" hidden="1" customHeight="1"/>
    <row r="1116" ht="14.25" hidden="1" customHeight="1"/>
    <row r="1117" ht="14.25" hidden="1" customHeight="1"/>
    <row r="1118" ht="14.25" hidden="1" customHeight="1"/>
    <row r="1119" ht="14.25" hidden="1" customHeight="1"/>
    <row r="1120" ht="14.25" hidden="1" customHeight="1"/>
    <row r="1121" ht="14.25" hidden="1" customHeight="1"/>
    <row r="1122" ht="14.25" hidden="1" customHeight="1"/>
    <row r="1123" ht="14.25" hidden="1" customHeight="1"/>
    <row r="1124" ht="14.25" hidden="1" customHeight="1"/>
    <row r="1125" ht="14.25" hidden="1" customHeight="1"/>
    <row r="1126" ht="14.25" hidden="1" customHeight="1"/>
    <row r="1127" ht="14.25" hidden="1" customHeight="1"/>
    <row r="1128" ht="14.25" hidden="1" customHeight="1"/>
    <row r="1129" ht="14.25" hidden="1" customHeight="1"/>
    <row r="1130" ht="14.25" hidden="1" customHeight="1"/>
    <row r="1131" ht="14.25" hidden="1" customHeight="1"/>
    <row r="1132" ht="14.25" hidden="1" customHeight="1"/>
    <row r="1133" ht="14.25" hidden="1" customHeight="1"/>
    <row r="1134" ht="14.25" hidden="1" customHeight="1"/>
    <row r="1135" ht="14.25" hidden="1" customHeight="1"/>
    <row r="1136" ht="14.25" hidden="1" customHeight="1"/>
    <row r="1137" ht="14.25" hidden="1" customHeight="1"/>
    <row r="1138" ht="14.25" hidden="1" customHeight="1"/>
    <row r="1139" ht="14.25" hidden="1" customHeight="1"/>
    <row r="1140" ht="14.25" hidden="1" customHeight="1"/>
    <row r="1141" ht="14.25" hidden="1" customHeight="1"/>
    <row r="1142" ht="14.25" hidden="1" customHeight="1"/>
    <row r="1143" ht="14.25" hidden="1" customHeight="1"/>
    <row r="1144" ht="14.25" hidden="1" customHeight="1"/>
    <row r="1145" ht="14.25" hidden="1" customHeight="1"/>
    <row r="1146" ht="14.25" hidden="1" customHeight="1"/>
    <row r="1147" ht="14.25" hidden="1" customHeight="1"/>
    <row r="1148" ht="14.25" hidden="1" customHeight="1"/>
    <row r="1149" ht="14.25" hidden="1" customHeight="1"/>
    <row r="1150" ht="14.25" hidden="1" customHeight="1"/>
    <row r="1151" ht="14.25" hidden="1" customHeight="1"/>
    <row r="1152" ht="14.25" hidden="1" customHeight="1"/>
    <row r="1153" ht="14.25" hidden="1" customHeight="1"/>
    <row r="1154" ht="14.25" hidden="1" customHeight="1"/>
    <row r="1155" ht="14.25" hidden="1" customHeight="1"/>
    <row r="1156" ht="14.25" hidden="1" customHeight="1"/>
    <row r="1157" ht="14.25" hidden="1" customHeight="1"/>
    <row r="1158" ht="14.25" hidden="1" customHeight="1"/>
    <row r="1159" ht="14.25" hidden="1" customHeight="1"/>
    <row r="1160" ht="14.25" hidden="1" customHeight="1"/>
    <row r="1161" ht="14.25" hidden="1" customHeight="1"/>
    <row r="1162" ht="14.25" hidden="1" customHeight="1"/>
    <row r="1163" ht="14.25" hidden="1" customHeight="1"/>
    <row r="1164" ht="14.25" hidden="1" customHeight="1"/>
    <row r="1165" ht="14.25" hidden="1" customHeight="1"/>
    <row r="1166" ht="14.25" hidden="1" customHeight="1"/>
    <row r="1167" ht="14.25" hidden="1" customHeight="1"/>
    <row r="1168" ht="14.25" hidden="1" customHeight="1"/>
    <row r="1169" ht="14.25" hidden="1" customHeight="1"/>
    <row r="1170" ht="14.25" hidden="1" customHeight="1"/>
    <row r="1171" ht="14.25" hidden="1" customHeight="1"/>
    <row r="1172" ht="14.25" hidden="1" customHeight="1"/>
    <row r="1173" ht="14.25" hidden="1" customHeight="1"/>
    <row r="1174" ht="14.25" hidden="1" customHeight="1"/>
    <row r="1175" ht="14.25" hidden="1" customHeight="1"/>
    <row r="1176" ht="14.25" hidden="1" customHeight="1"/>
    <row r="1177" ht="14.25" hidden="1" customHeight="1"/>
    <row r="1178" ht="14.25" hidden="1" customHeight="1"/>
    <row r="1179" ht="14.25" hidden="1" customHeight="1"/>
    <row r="1180" ht="14.25" hidden="1" customHeight="1"/>
    <row r="1181" ht="14.25" hidden="1" customHeight="1"/>
    <row r="1182" ht="14.25" hidden="1" customHeight="1"/>
    <row r="1183" ht="14.25" hidden="1" customHeight="1"/>
    <row r="1184" ht="14.25" hidden="1" customHeight="1"/>
    <row r="1185" ht="14.25" hidden="1" customHeight="1"/>
    <row r="1186" ht="14.25" hidden="1" customHeight="1"/>
    <row r="1187" ht="14.25" hidden="1" customHeight="1"/>
    <row r="1188" ht="14.25" hidden="1" customHeight="1"/>
    <row r="1189" ht="14.25" hidden="1" customHeight="1"/>
    <row r="1190" ht="14.25" hidden="1" customHeight="1"/>
    <row r="1191" ht="14.25" hidden="1" customHeight="1"/>
    <row r="1192" ht="14.25" hidden="1" customHeight="1"/>
    <row r="1193" ht="14.25" hidden="1" customHeight="1"/>
    <row r="1194" ht="14.25" hidden="1" customHeight="1"/>
    <row r="1195" ht="14.25" hidden="1" customHeight="1"/>
    <row r="1196" ht="14.25" hidden="1" customHeight="1"/>
    <row r="1197" ht="14.25" hidden="1" customHeight="1"/>
    <row r="1198" ht="14.25" hidden="1" customHeight="1"/>
    <row r="1199" ht="14.25" hidden="1" customHeight="1"/>
    <row r="1200" ht="14.25" hidden="1" customHeight="1"/>
    <row r="1201" ht="14.25" hidden="1" customHeight="1"/>
    <row r="1202" ht="14.25" hidden="1" customHeight="1"/>
    <row r="1203" ht="14.25" hidden="1" customHeight="1"/>
    <row r="1204" ht="14.25" hidden="1" customHeight="1"/>
    <row r="1205" ht="14.25" hidden="1" customHeight="1"/>
    <row r="1206" ht="14.25" hidden="1" customHeight="1"/>
    <row r="1207" ht="14.25" hidden="1" customHeight="1"/>
    <row r="1208" ht="14.25" hidden="1" customHeight="1"/>
    <row r="1209" ht="14.25" hidden="1" customHeight="1"/>
    <row r="1210" ht="14.25" hidden="1" customHeight="1"/>
    <row r="1211" ht="14.25" hidden="1" customHeight="1"/>
    <row r="1212" ht="14.25" hidden="1" customHeight="1"/>
    <row r="1213" ht="14.25" hidden="1" customHeight="1"/>
    <row r="1214" ht="14.25" hidden="1" customHeight="1"/>
    <row r="1215" ht="14.25" hidden="1" customHeight="1"/>
    <row r="1216" ht="14.25" hidden="1" customHeight="1"/>
    <row r="1217" ht="14.25" hidden="1" customHeight="1"/>
    <row r="1218" ht="14.25" hidden="1" customHeight="1"/>
    <row r="1219" ht="14.25" hidden="1" customHeight="1"/>
    <row r="1220" ht="14.25" hidden="1" customHeight="1"/>
    <row r="1221" ht="14.25" hidden="1" customHeight="1"/>
    <row r="1222" ht="14.25" hidden="1" customHeight="1"/>
    <row r="1223" ht="14.25" hidden="1" customHeight="1"/>
    <row r="1224" ht="14.25" hidden="1" customHeight="1"/>
    <row r="1225" ht="14.25" hidden="1" customHeight="1"/>
    <row r="1226" ht="14.25" hidden="1" customHeight="1"/>
    <row r="1227" ht="14.25" hidden="1" customHeight="1"/>
    <row r="1228" ht="14.25" hidden="1" customHeight="1"/>
    <row r="1229" ht="14.25" hidden="1" customHeight="1"/>
    <row r="1230" ht="14.25" hidden="1" customHeight="1"/>
    <row r="1231" ht="14.25" hidden="1" customHeight="1"/>
    <row r="1232" ht="14.25" hidden="1" customHeight="1"/>
    <row r="1233" ht="14.25" hidden="1" customHeight="1"/>
    <row r="1234" ht="14.25" hidden="1" customHeight="1"/>
    <row r="1235" ht="14.25" hidden="1" customHeight="1"/>
    <row r="1236" ht="14.25" hidden="1" customHeight="1"/>
    <row r="1237" ht="14.25" hidden="1" customHeight="1"/>
    <row r="1238" ht="14.25" hidden="1" customHeight="1"/>
    <row r="1239" ht="14.25" hidden="1" customHeight="1"/>
    <row r="1240" ht="14.25" hidden="1" customHeight="1"/>
    <row r="1241" ht="14.25" hidden="1" customHeight="1"/>
    <row r="1242" ht="14.25" hidden="1" customHeight="1"/>
    <row r="1243" ht="14.25" hidden="1" customHeight="1"/>
    <row r="1244" ht="14.25" hidden="1" customHeight="1"/>
    <row r="1245" ht="14.25" hidden="1" customHeight="1"/>
    <row r="1246" ht="14.25" hidden="1" customHeight="1"/>
    <row r="1247" ht="14.25" hidden="1" customHeight="1"/>
    <row r="1248" ht="14.25" hidden="1" customHeight="1"/>
    <row r="1249" ht="14.25" hidden="1" customHeight="1"/>
    <row r="1250" ht="14.25" hidden="1" customHeight="1"/>
    <row r="1251" ht="14.25" hidden="1" customHeight="1"/>
    <row r="1252" ht="14.25" hidden="1" customHeight="1"/>
    <row r="1253" ht="14.25" hidden="1" customHeight="1"/>
    <row r="1254" ht="14.25" hidden="1" customHeight="1"/>
    <row r="1255" ht="14.25" hidden="1" customHeight="1"/>
    <row r="1256" ht="14.25" hidden="1" customHeight="1"/>
    <row r="1257" ht="14.25" hidden="1" customHeight="1"/>
    <row r="1258" ht="14.25" hidden="1" customHeight="1"/>
    <row r="1259" ht="14.25" hidden="1" customHeight="1"/>
    <row r="1260" ht="14.25" hidden="1" customHeight="1"/>
    <row r="1261" ht="14.25" hidden="1" customHeight="1"/>
    <row r="1262" ht="14.25" hidden="1" customHeight="1"/>
    <row r="1263" ht="14.25" hidden="1" customHeight="1"/>
    <row r="1264" ht="14.25" hidden="1" customHeight="1"/>
    <row r="1265" ht="14.25" hidden="1" customHeight="1"/>
    <row r="1266" ht="14.25" hidden="1" customHeight="1"/>
    <row r="1267" ht="14.25" hidden="1" customHeight="1"/>
    <row r="1268" ht="14.25" hidden="1" customHeight="1"/>
    <row r="1269" ht="14.25" hidden="1" customHeight="1"/>
    <row r="1270" ht="14.25" hidden="1" customHeight="1"/>
    <row r="1271" ht="14.25" hidden="1" customHeight="1"/>
    <row r="1272" ht="14.25" hidden="1" customHeight="1"/>
    <row r="1273" ht="14.25" hidden="1" customHeight="1"/>
    <row r="1274" ht="14.25" hidden="1" customHeight="1"/>
    <row r="1275" ht="14.25" hidden="1" customHeight="1"/>
    <row r="1276" ht="14.25" hidden="1" customHeight="1"/>
    <row r="1277" ht="14.25" hidden="1" customHeight="1"/>
    <row r="1278" ht="14.25" hidden="1" customHeight="1"/>
    <row r="1279" ht="14.25" hidden="1" customHeight="1"/>
    <row r="1280" ht="14.25" hidden="1" customHeight="1"/>
    <row r="1281" ht="14.25" hidden="1" customHeight="1"/>
    <row r="1282" ht="14.25" hidden="1" customHeight="1"/>
    <row r="1283" ht="14.25" hidden="1" customHeight="1"/>
    <row r="1284" ht="14.25" hidden="1" customHeight="1"/>
    <row r="1285" ht="14.25" hidden="1" customHeight="1"/>
    <row r="1286" ht="14.25" hidden="1" customHeight="1"/>
    <row r="1287" ht="14.25" hidden="1" customHeight="1"/>
    <row r="1288" ht="14.25" hidden="1" customHeight="1"/>
    <row r="1289" ht="14.25" hidden="1" customHeight="1"/>
    <row r="1290" ht="14.25" hidden="1" customHeight="1"/>
    <row r="1291" ht="14.25" hidden="1" customHeight="1"/>
    <row r="1292" ht="14.25" hidden="1" customHeight="1"/>
    <row r="1293" ht="14.25" hidden="1" customHeight="1"/>
    <row r="1294" ht="14.25" hidden="1" customHeight="1"/>
    <row r="1295" ht="14.25" hidden="1" customHeight="1"/>
    <row r="1296" ht="14.25" hidden="1" customHeight="1"/>
    <row r="1297" ht="14.25" hidden="1" customHeight="1"/>
    <row r="1298" ht="14.25" hidden="1" customHeight="1"/>
    <row r="1299" ht="14.25" hidden="1" customHeight="1"/>
    <row r="1300" ht="14.25" hidden="1" customHeight="1"/>
    <row r="1301" ht="14.25" hidden="1" customHeight="1"/>
    <row r="1302" ht="14.25" hidden="1" customHeight="1"/>
    <row r="1303" ht="14.25" hidden="1" customHeight="1"/>
    <row r="1304" ht="14.25" hidden="1" customHeight="1"/>
    <row r="1305" ht="14.25" hidden="1" customHeight="1"/>
    <row r="1306" ht="14.25" hidden="1" customHeight="1"/>
    <row r="1307" ht="14.25" hidden="1" customHeight="1"/>
    <row r="1308" ht="14.25" hidden="1" customHeight="1"/>
    <row r="1309" ht="14.25" hidden="1" customHeight="1"/>
    <row r="1310" ht="14.25" hidden="1" customHeight="1"/>
    <row r="1311" ht="14.25" hidden="1" customHeight="1"/>
    <row r="1312" ht="14.25" hidden="1" customHeight="1"/>
    <row r="1313" ht="14.25" hidden="1" customHeight="1"/>
    <row r="1314" ht="14.25" hidden="1" customHeight="1"/>
    <row r="1315" ht="14.25" hidden="1" customHeight="1"/>
    <row r="1316" ht="14.25" hidden="1" customHeight="1"/>
    <row r="1317" ht="14.25" hidden="1" customHeight="1"/>
    <row r="1318" ht="14.25" hidden="1" customHeight="1"/>
    <row r="1319" ht="14.25" hidden="1" customHeight="1"/>
    <row r="1320" ht="14.25" hidden="1" customHeight="1"/>
    <row r="1321" ht="14.25" hidden="1" customHeight="1"/>
    <row r="1322" ht="14.25" hidden="1" customHeight="1"/>
    <row r="1323" ht="14.25" hidden="1" customHeight="1"/>
    <row r="1324" ht="14.25" hidden="1" customHeight="1"/>
    <row r="1325" ht="14.25" hidden="1" customHeight="1"/>
    <row r="1326" ht="14.25" hidden="1" customHeight="1"/>
    <row r="1327" ht="14.25" hidden="1" customHeight="1"/>
    <row r="1328" ht="14.25" hidden="1" customHeight="1"/>
    <row r="1329" ht="14.25" hidden="1" customHeight="1"/>
    <row r="1330" ht="14.25" hidden="1" customHeight="1"/>
    <row r="1331" ht="14.25" hidden="1" customHeight="1"/>
    <row r="1332" ht="14.25" hidden="1" customHeight="1"/>
    <row r="1333" ht="14.25" hidden="1" customHeight="1"/>
    <row r="1334" ht="14.25" hidden="1" customHeight="1"/>
    <row r="1335" ht="14.25" hidden="1" customHeight="1"/>
    <row r="1336" ht="14.25" hidden="1" customHeight="1"/>
    <row r="1337" ht="14.25" hidden="1" customHeight="1"/>
    <row r="1338" ht="14.25" hidden="1" customHeight="1"/>
    <row r="1339" ht="14.25" hidden="1" customHeight="1"/>
    <row r="1340" ht="14.25" hidden="1" customHeight="1"/>
    <row r="1341" ht="14.25" hidden="1" customHeight="1"/>
    <row r="1342" ht="14.25" hidden="1" customHeight="1"/>
    <row r="1343" ht="14.25" hidden="1" customHeight="1"/>
    <row r="1344" ht="14.25" hidden="1" customHeight="1"/>
    <row r="1345" ht="14.25" hidden="1" customHeight="1"/>
    <row r="1346" ht="14.25" hidden="1" customHeight="1"/>
    <row r="1347" ht="14.25" hidden="1" customHeight="1"/>
    <row r="1348" ht="14.25" hidden="1" customHeight="1"/>
    <row r="1349" ht="14.25" hidden="1" customHeight="1"/>
    <row r="1350" ht="14.25" hidden="1" customHeight="1"/>
    <row r="1351" ht="14.25" hidden="1" customHeight="1"/>
    <row r="1352" ht="14.25" hidden="1" customHeight="1"/>
    <row r="1353" ht="14.25" hidden="1" customHeight="1"/>
    <row r="1354" ht="14.25" hidden="1" customHeight="1"/>
    <row r="1355" ht="14.25" hidden="1" customHeight="1"/>
    <row r="1356" ht="14.25" hidden="1" customHeight="1"/>
    <row r="1357" ht="14.25" hidden="1" customHeight="1"/>
    <row r="1358" ht="14.25" hidden="1" customHeight="1"/>
    <row r="1359" ht="14.25" hidden="1" customHeight="1"/>
    <row r="1360" ht="14.25" hidden="1" customHeight="1"/>
    <row r="1361" ht="14.25" hidden="1" customHeight="1"/>
    <row r="1362" ht="14.25" hidden="1" customHeight="1"/>
    <row r="1363" ht="14.25" hidden="1" customHeight="1"/>
    <row r="1364" ht="14.25" hidden="1" customHeight="1"/>
    <row r="1365" ht="14.25" hidden="1" customHeight="1"/>
    <row r="1366" ht="14.25" hidden="1" customHeight="1"/>
    <row r="1367" ht="14.25" hidden="1" customHeight="1"/>
    <row r="1368" ht="14.25" hidden="1" customHeight="1"/>
    <row r="1369" ht="14.25" hidden="1" customHeight="1"/>
    <row r="1370" ht="14.25" hidden="1" customHeight="1"/>
    <row r="1371" ht="14.25" hidden="1" customHeight="1"/>
    <row r="1372" ht="14.25" hidden="1" customHeight="1"/>
    <row r="1373" ht="14.25" hidden="1" customHeight="1"/>
    <row r="1374" ht="14.25" hidden="1" customHeight="1"/>
    <row r="1375" ht="14.25" hidden="1" customHeight="1"/>
    <row r="1376" ht="14.25" hidden="1" customHeight="1"/>
    <row r="1377" ht="14.25" hidden="1" customHeight="1"/>
    <row r="1378" ht="14.25" hidden="1" customHeight="1"/>
    <row r="1379" ht="14.25" hidden="1" customHeight="1"/>
    <row r="1380" ht="14.25" hidden="1" customHeight="1"/>
    <row r="1381" ht="14.25" hidden="1" customHeight="1"/>
    <row r="1382" ht="14.25" hidden="1" customHeight="1"/>
    <row r="1383" ht="14.25" hidden="1" customHeight="1"/>
    <row r="1384" ht="14.25" hidden="1" customHeight="1"/>
    <row r="1385" ht="14.25" hidden="1" customHeight="1"/>
    <row r="1386" ht="14.25" hidden="1" customHeight="1"/>
    <row r="1387" ht="14.25" hidden="1" customHeight="1"/>
    <row r="1388" ht="14.25" hidden="1" customHeight="1"/>
    <row r="1389" ht="14.25" hidden="1" customHeight="1"/>
    <row r="1390" ht="14.25" hidden="1" customHeight="1"/>
    <row r="1391" ht="14.25" hidden="1" customHeight="1"/>
    <row r="1392" ht="14.25" hidden="1" customHeight="1"/>
    <row r="1393" ht="14.25" hidden="1" customHeight="1"/>
    <row r="1394" ht="14.25" hidden="1" customHeight="1"/>
    <row r="1395" ht="14.25" hidden="1" customHeight="1"/>
    <row r="1396" ht="14.25" hidden="1" customHeight="1"/>
    <row r="1397" ht="14.25" hidden="1" customHeight="1"/>
    <row r="1398" ht="14.25" hidden="1" customHeight="1"/>
    <row r="1399" ht="14.25" hidden="1" customHeight="1"/>
    <row r="1400" ht="14.25" hidden="1" customHeight="1"/>
    <row r="1401" ht="14.25" hidden="1" customHeight="1"/>
    <row r="1402" ht="14.25" hidden="1" customHeight="1"/>
    <row r="1403" ht="14.25" hidden="1" customHeight="1"/>
    <row r="1404" ht="14.25" hidden="1" customHeight="1"/>
    <row r="1405" ht="14.25" hidden="1" customHeight="1"/>
    <row r="1406" ht="14.25" hidden="1" customHeight="1"/>
    <row r="1407" ht="14.25" hidden="1" customHeight="1"/>
    <row r="1408" ht="14.25" hidden="1" customHeight="1"/>
    <row r="1409" ht="14.25" hidden="1" customHeight="1"/>
    <row r="1410" ht="14.25" hidden="1" customHeight="1"/>
    <row r="1411" ht="14.25" hidden="1" customHeight="1"/>
    <row r="1412" ht="14.25" hidden="1" customHeight="1"/>
    <row r="1413" ht="14.25" hidden="1" customHeight="1"/>
    <row r="1414" ht="14.25" hidden="1" customHeight="1"/>
    <row r="1415" ht="14.25" hidden="1" customHeight="1"/>
    <row r="1416" ht="14.25" hidden="1" customHeight="1"/>
    <row r="1417" ht="14.25" hidden="1" customHeight="1"/>
    <row r="1418" ht="14.25" hidden="1" customHeight="1"/>
    <row r="1419" ht="14.25" hidden="1" customHeight="1"/>
    <row r="1420" ht="14.25" hidden="1" customHeight="1"/>
    <row r="1421" ht="14.25" hidden="1" customHeight="1"/>
    <row r="1422" ht="14.25" hidden="1" customHeight="1"/>
    <row r="1423" ht="14.25" hidden="1" customHeight="1"/>
    <row r="1424" ht="14.25" hidden="1" customHeight="1"/>
    <row r="1425" ht="14.25" hidden="1" customHeight="1"/>
    <row r="1426" ht="14.25" hidden="1" customHeight="1"/>
    <row r="1427" ht="14.25" hidden="1" customHeight="1"/>
    <row r="1428" ht="14.25" hidden="1" customHeight="1"/>
    <row r="1429" ht="14.25" hidden="1" customHeight="1"/>
    <row r="1430" ht="14.25" hidden="1" customHeight="1"/>
    <row r="1431" ht="14.25" hidden="1" customHeight="1"/>
    <row r="1432" ht="14.25" hidden="1" customHeight="1"/>
    <row r="1433" ht="14.25" hidden="1" customHeight="1"/>
    <row r="1434" ht="14.25" hidden="1" customHeight="1"/>
    <row r="1435" ht="14.25" hidden="1" customHeight="1"/>
    <row r="1436" ht="14.25" hidden="1" customHeight="1"/>
    <row r="1437" ht="14.25" hidden="1" customHeight="1"/>
    <row r="1438" ht="14.25" hidden="1" customHeight="1"/>
    <row r="1439" ht="14.25" hidden="1" customHeight="1"/>
    <row r="1440" ht="14.25" hidden="1" customHeight="1"/>
    <row r="1441" ht="14.25" hidden="1" customHeight="1"/>
    <row r="1442" ht="14.25" hidden="1" customHeight="1"/>
    <row r="1443" ht="14.25" hidden="1" customHeight="1"/>
    <row r="1444" ht="14.25" hidden="1" customHeight="1"/>
    <row r="1445" ht="14.25" hidden="1" customHeight="1"/>
    <row r="1446" ht="14.25" hidden="1" customHeight="1"/>
    <row r="1447" ht="14.25" hidden="1" customHeight="1"/>
    <row r="1448" ht="14.25" hidden="1" customHeight="1"/>
    <row r="1449" ht="14.25" hidden="1" customHeight="1"/>
    <row r="1450" ht="14.25" hidden="1" customHeight="1"/>
    <row r="1451" ht="14.25" hidden="1" customHeight="1"/>
    <row r="1452" ht="14.25" hidden="1" customHeight="1"/>
    <row r="1453" ht="14.25" hidden="1" customHeight="1"/>
    <row r="1454" ht="14.25" hidden="1" customHeight="1"/>
    <row r="1455" ht="14.25" hidden="1" customHeight="1"/>
    <row r="1456" ht="14.25" hidden="1" customHeight="1"/>
    <row r="1457" ht="14.25" hidden="1" customHeight="1"/>
    <row r="1458" ht="14.25" hidden="1" customHeight="1"/>
    <row r="1459" ht="14.25" hidden="1" customHeight="1"/>
    <row r="1460" ht="14.25" hidden="1" customHeight="1"/>
    <row r="1461" ht="14.25" hidden="1" customHeight="1"/>
    <row r="1462" ht="14.25" hidden="1" customHeight="1"/>
    <row r="1463" ht="14.25" hidden="1" customHeight="1"/>
    <row r="1464" ht="14.25" hidden="1" customHeight="1"/>
    <row r="1465" ht="14.25" hidden="1" customHeight="1"/>
    <row r="1466" ht="14.25" hidden="1" customHeight="1"/>
    <row r="1467" ht="14.25" hidden="1" customHeight="1"/>
    <row r="1468" ht="14.25" hidden="1" customHeight="1"/>
    <row r="1469" ht="14.25" hidden="1" customHeight="1"/>
    <row r="1470" ht="14.25" hidden="1" customHeight="1"/>
    <row r="1471" ht="14.25" hidden="1" customHeight="1"/>
    <row r="1472" ht="14.25" hidden="1" customHeight="1"/>
    <row r="1473" ht="14.25" hidden="1" customHeight="1"/>
    <row r="1474" ht="14.25" hidden="1" customHeight="1"/>
    <row r="1475" ht="14.25" hidden="1" customHeight="1"/>
    <row r="1476" ht="14.25" hidden="1" customHeight="1"/>
    <row r="1477" ht="14.25" hidden="1" customHeight="1"/>
    <row r="1478" ht="14.25" hidden="1" customHeight="1"/>
    <row r="1479" ht="14.25" hidden="1" customHeight="1"/>
    <row r="1480" ht="14.25" hidden="1" customHeight="1"/>
    <row r="1481" ht="14.25" hidden="1" customHeight="1"/>
    <row r="1482" ht="14.25" hidden="1" customHeight="1"/>
    <row r="1483" ht="14.25" hidden="1" customHeight="1"/>
    <row r="1484" ht="14.25" hidden="1" customHeight="1"/>
    <row r="1485" ht="14.25" hidden="1" customHeight="1"/>
    <row r="1486" ht="14.25" hidden="1" customHeight="1"/>
    <row r="1487" ht="14.25" hidden="1" customHeight="1"/>
    <row r="1488" ht="14.25" hidden="1" customHeight="1"/>
    <row r="1489" ht="14.25" hidden="1" customHeight="1"/>
    <row r="1490" ht="14.25" hidden="1" customHeight="1"/>
    <row r="1491" ht="14.25" hidden="1" customHeight="1"/>
    <row r="1492" ht="14.25" hidden="1" customHeight="1"/>
    <row r="1493" ht="14.25" hidden="1" customHeight="1"/>
    <row r="1494" ht="14.25" hidden="1" customHeight="1"/>
    <row r="1495" ht="14.25" hidden="1" customHeight="1"/>
    <row r="1496" ht="14.25" hidden="1" customHeight="1"/>
    <row r="1497" ht="14.25" hidden="1" customHeight="1"/>
    <row r="1498" ht="14.25" hidden="1" customHeight="1"/>
    <row r="1499" ht="14.25" hidden="1" customHeight="1"/>
    <row r="1500" ht="14.25" hidden="1" customHeight="1"/>
    <row r="1501" ht="14.25" hidden="1" customHeight="1"/>
    <row r="1502" ht="14.25" hidden="1" customHeight="1"/>
    <row r="1503" ht="14.25" hidden="1" customHeight="1"/>
    <row r="1504" ht="14.25" hidden="1" customHeight="1"/>
    <row r="1505" ht="14.25" hidden="1" customHeight="1"/>
    <row r="1506" ht="14.25" hidden="1" customHeight="1"/>
    <row r="1507" ht="14.25" hidden="1" customHeight="1"/>
    <row r="1508" ht="14.25" hidden="1" customHeight="1"/>
    <row r="1509" ht="14.25" hidden="1" customHeight="1"/>
    <row r="1510" ht="14.25" hidden="1" customHeight="1"/>
    <row r="1511" ht="14.25" hidden="1" customHeight="1"/>
    <row r="1512" ht="14.25" hidden="1" customHeight="1"/>
    <row r="1513" ht="14.25" hidden="1" customHeight="1"/>
    <row r="1514" ht="14.25" hidden="1" customHeight="1"/>
    <row r="1515" ht="14.25" hidden="1" customHeight="1"/>
    <row r="1516" ht="14.25" hidden="1" customHeight="1"/>
    <row r="1517" ht="14.25" hidden="1" customHeight="1"/>
    <row r="1518" ht="14.25" hidden="1" customHeight="1"/>
    <row r="1519" ht="14.25" hidden="1" customHeight="1"/>
    <row r="1520" ht="14.25" hidden="1" customHeight="1"/>
    <row r="1521" ht="14.25" hidden="1" customHeight="1"/>
    <row r="1522" ht="14.25" hidden="1" customHeight="1"/>
    <row r="1523" ht="14.25" hidden="1" customHeight="1"/>
    <row r="1524" ht="14.25" hidden="1" customHeight="1"/>
    <row r="1525" ht="14.25" hidden="1" customHeight="1"/>
    <row r="1526" ht="14.25" hidden="1" customHeight="1"/>
    <row r="1527" ht="14.25" hidden="1" customHeight="1"/>
    <row r="1528" ht="14.25" hidden="1" customHeight="1"/>
    <row r="1529" ht="14.25" hidden="1" customHeight="1"/>
    <row r="1530" ht="14.25" hidden="1" customHeight="1"/>
    <row r="1531" ht="14.25" hidden="1" customHeight="1"/>
    <row r="1532" ht="14.25" hidden="1" customHeight="1"/>
    <row r="1533" ht="14.25" hidden="1" customHeight="1"/>
    <row r="1534" ht="14.25" hidden="1" customHeight="1"/>
    <row r="1535" ht="14.25" hidden="1" customHeight="1"/>
    <row r="1536" ht="14.25" hidden="1" customHeight="1"/>
    <row r="1537" ht="14.25" hidden="1" customHeight="1"/>
    <row r="1538" ht="14.25" hidden="1" customHeight="1"/>
    <row r="1539" ht="14.25" hidden="1" customHeight="1"/>
    <row r="1540" ht="14.25" hidden="1" customHeight="1"/>
    <row r="1541" ht="14.25" hidden="1" customHeight="1"/>
    <row r="1542" ht="14.25" hidden="1" customHeight="1"/>
    <row r="1543" ht="14.25" hidden="1" customHeight="1"/>
    <row r="1544" ht="14.25" hidden="1" customHeight="1"/>
    <row r="1545" ht="14.25" hidden="1" customHeight="1"/>
    <row r="1546" ht="14.25" hidden="1" customHeight="1"/>
    <row r="1547" ht="14.25" hidden="1" customHeight="1"/>
    <row r="1548" ht="14.25" hidden="1" customHeight="1"/>
    <row r="1549" ht="14.25" hidden="1" customHeight="1"/>
    <row r="1550" ht="14.25" hidden="1" customHeight="1"/>
    <row r="1551" ht="14.25" hidden="1" customHeight="1"/>
    <row r="1552" ht="14.25" hidden="1" customHeight="1"/>
    <row r="1553" ht="14.25" hidden="1" customHeight="1"/>
    <row r="1554" ht="14.25" hidden="1" customHeight="1"/>
    <row r="1555" ht="14.25" hidden="1" customHeight="1"/>
    <row r="1556" ht="14.25" hidden="1" customHeight="1"/>
    <row r="1557" ht="14.25" hidden="1" customHeight="1"/>
    <row r="1558" ht="14.25" hidden="1" customHeight="1"/>
    <row r="1559" ht="14.25" hidden="1" customHeight="1"/>
    <row r="1560" ht="14.25" hidden="1" customHeight="1"/>
    <row r="1561" ht="14.25" hidden="1" customHeight="1"/>
    <row r="1562" ht="14.25" hidden="1" customHeight="1"/>
    <row r="1563" ht="14.25" hidden="1" customHeight="1"/>
    <row r="1564" ht="14.25" hidden="1" customHeight="1"/>
    <row r="1565" ht="14.25" hidden="1" customHeight="1"/>
    <row r="1566" ht="14.25" hidden="1" customHeight="1"/>
    <row r="1567" ht="14.25" hidden="1" customHeight="1"/>
    <row r="1568" ht="14.25" hidden="1" customHeight="1"/>
    <row r="1569" ht="14.25" hidden="1" customHeight="1"/>
    <row r="1570" ht="14.25" hidden="1" customHeight="1"/>
    <row r="1571" ht="14.25" hidden="1" customHeight="1"/>
    <row r="1572" ht="14.25" hidden="1" customHeight="1"/>
    <row r="1573" ht="14.25" hidden="1" customHeight="1"/>
    <row r="1574" ht="14.25" hidden="1" customHeight="1"/>
    <row r="1575" ht="14.25" hidden="1" customHeight="1"/>
    <row r="1576" ht="14.25" hidden="1" customHeight="1"/>
    <row r="1577" ht="14.25" hidden="1" customHeight="1"/>
    <row r="1578" ht="14.25" hidden="1" customHeight="1"/>
    <row r="1579" ht="14.25" hidden="1" customHeight="1"/>
    <row r="1580" ht="14.25" hidden="1" customHeight="1"/>
    <row r="1581" ht="14.25" hidden="1" customHeight="1"/>
    <row r="1582" ht="14.25" hidden="1" customHeight="1"/>
    <row r="1583" ht="14.25" hidden="1" customHeight="1"/>
    <row r="1584" ht="14.25" hidden="1" customHeight="1"/>
    <row r="1585" ht="14.25" hidden="1" customHeight="1"/>
    <row r="1586" ht="14.25" hidden="1" customHeight="1"/>
    <row r="1587" ht="14.25" hidden="1" customHeight="1"/>
    <row r="1588" ht="14.25" hidden="1" customHeight="1"/>
    <row r="1589" ht="14.25" hidden="1" customHeight="1"/>
    <row r="1590" ht="14.25" hidden="1" customHeight="1"/>
    <row r="1591" ht="14.25" hidden="1" customHeight="1"/>
    <row r="1592" ht="14.25" hidden="1" customHeight="1"/>
    <row r="1593" ht="14.25" hidden="1" customHeight="1"/>
    <row r="1594" ht="14.25" hidden="1" customHeight="1"/>
    <row r="1595" ht="14.25" hidden="1" customHeight="1"/>
    <row r="1596" ht="14.25" hidden="1" customHeight="1"/>
    <row r="1597" ht="14.25" hidden="1" customHeight="1"/>
    <row r="1598" ht="14.25" hidden="1" customHeight="1"/>
    <row r="1599" ht="14.25" hidden="1" customHeight="1"/>
    <row r="1600" ht="14.25" hidden="1" customHeight="1"/>
    <row r="1601" ht="14.25" hidden="1" customHeight="1"/>
    <row r="1602" ht="14.25" hidden="1" customHeight="1"/>
    <row r="1603" ht="14.25" hidden="1" customHeight="1"/>
    <row r="1604" ht="14.25" hidden="1" customHeight="1"/>
    <row r="1605" ht="14.25" hidden="1" customHeight="1"/>
    <row r="1606" ht="14.25" hidden="1" customHeight="1"/>
    <row r="1607" ht="14.25" hidden="1" customHeight="1"/>
    <row r="1608" ht="14.25" hidden="1" customHeight="1"/>
    <row r="1609" ht="14.25" hidden="1" customHeight="1"/>
    <row r="1610" ht="14.25" hidden="1" customHeight="1"/>
    <row r="1611" ht="14.25" hidden="1" customHeight="1"/>
    <row r="1612" ht="14.25" hidden="1" customHeight="1"/>
    <row r="1613" ht="14.25" hidden="1" customHeight="1"/>
    <row r="1614" ht="14.25" hidden="1" customHeight="1"/>
    <row r="1615" ht="14.25" hidden="1" customHeight="1"/>
    <row r="1616" ht="14.25" hidden="1" customHeight="1"/>
    <row r="1617" ht="14.25" hidden="1" customHeight="1"/>
    <row r="1618" ht="14.25" hidden="1" customHeight="1"/>
    <row r="1619" ht="14.25" hidden="1" customHeight="1"/>
    <row r="1620" ht="14.25" hidden="1" customHeight="1"/>
    <row r="1621" ht="14.25" hidden="1" customHeight="1"/>
    <row r="1622" ht="14.25" hidden="1" customHeight="1"/>
    <row r="1623" ht="14.25" hidden="1" customHeight="1"/>
    <row r="1624" ht="14.25" hidden="1" customHeight="1"/>
    <row r="1625" ht="14.25" hidden="1" customHeight="1"/>
    <row r="1626" ht="14.25" hidden="1" customHeight="1"/>
    <row r="1627" ht="14.25" hidden="1" customHeight="1"/>
    <row r="1628" ht="14.25" hidden="1" customHeight="1"/>
    <row r="1629" ht="14.25" hidden="1" customHeight="1"/>
    <row r="1630" ht="14.25" hidden="1" customHeight="1"/>
    <row r="1631" ht="14.25" hidden="1" customHeight="1"/>
    <row r="1632" ht="14.25" hidden="1" customHeight="1"/>
    <row r="1633" ht="14.25" hidden="1" customHeight="1"/>
    <row r="1634" ht="14.25" hidden="1" customHeight="1"/>
    <row r="1635" ht="14.25" hidden="1" customHeight="1"/>
    <row r="1636" ht="14.25" hidden="1" customHeight="1"/>
    <row r="1637" ht="14.25" hidden="1" customHeight="1"/>
    <row r="1638" ht="14.25" hidden="1" customHeight="1"/>
    <row r="1639" ht="14.25" hidden="1" customHeight="1"/>
    <row r="1640" ht="14.25" hidden="1" customHeight="1"/>
    <row r="1641" ht="14.25" hidden="1" customHeight="1"/>
    <row r="1642" ht="14.25" hidden="1" customHeight="1"/>
    <row r="1643" ht="14.25" hidden="1" customHeight="1"/>
    <row r="1644" ht="14.25" hidden="1" customHeight="1"/>
    <row r="1645" ht="14.25" hidden="1" customHeight="1"/>
    <row r="1646" ht="14.25" hidden="1" customHeight="1"/>
    <row r="1647" ht="14.25" hidden="1" customHeight="1"/>
    <row r="1648" ht="14.25" hidden="1" customHeight="1"/>
    <row r="1649" ht="14.25" hidden="1" customHeight="1"/>
    <row r="1650" ht="14.25" hidden="1" customHeight="1"/>
    <row r="1651" ht="14.25" hidden="1" customHeight="1"/>
    <row r="1652" ht="14.25" hidden="1" customHeight="1"/>
    <row r="1653" ht="14.25" hidden="1" customHeight="1"/>
    <row r="1654" ht="14.25" hidden="1" customHeight="1"/>
    <row r="1655" ht="14.25" hidden="1" customHeight="1"/>
    <row r="1656" ht="14.25" hidden="1" customHeight="1"/>
    <row r="1657" ht="14.25" hidden="1" customHeight="1"/>
    <row r="1658" ht="14.25" hidden="1" customHeight="1"/>
    <row r="1659" ht="14.25" hidden="1" customHeight="1"/>
    <row r="1660" ht="14.25" hidden="1" customHeight="1"/>
    <row r="1661" ht="14.25" hidden="1" customHeight="1"/>
    <row r="1662" ht="14.25" hidden="1" customHeight="1"/>
    <row r="1663" ht="14.25" hidden="1" customHeight="1"/>
    <row r="1664" ht="14.25" hidden="1" customHeight="1"/>
    <row r="1665" ht="14.25" hidden="1" customHeight="1"/>
    <row r="1666" ht="14.25" hidden="1" customHeight="1"/>
    <row r="1667" ht="14.25" hidden="1" customHeight="1"/>
    <row r="1668" ht="14.25" hidden="1" customHeight="1"/>
    <row r="1669" ht="14.25" hidden="1" customHeight="1"/>
    <row r="1670" ht="14.25" hidden="1" customHeight="1"/>
    <row r="1671" ht="14.25" hidden="1" customHeight="1"/>
    <row r="1672" ht="14.25" hidden="1" customHeight="1"/>
    <row r="1673" ht="14.25" hidden="1" customHeight="1"/>
    <row r="1674" ht="14.25" hidden="1" customHeight="1"/>
    <row r="1675" ht="14.25" hidden="1" customHeight="1"/>
    <row r="1676" ht="14.25" hidden="1" customHeight="1"/>
    <row r="1677" ht="14.25" hidden="1" customHeight="1"/>
    <row r="1678" ht="14.25" hidden="1" customHeight="1"/>
    <row r="1679" ht="14.25" hidden="1" customHeight="1"/>
    <row r="1680" ht="14.25" hidden="1" customHeight="1"/>
    <row r="1681" ht="14.25" hidden="1" customHeight="1"/>
    <row r="1682" ht="14.25" hidden="1" customHeight="1"/>
    <row r="1683" ht="14.25" hidden="1" customHeight="1"/>
    <row r="1684" ht="14.25" hidden="1" customHeight="1"/>
    <row r="1685" ht="14.25" hidden="1" customHeight="1"/>
    <row r="1686" ht="14.25" hidden="1" customHeight="1"/>
    <row r="1687" ht="14.25" hidden="1" customHeight="1"/>
    <row r="1688" ht="14.25" hidden="1" customHeight="1"/>
    <row r="1689" ht="14.25" hidden="1" customHeight="1"/>
    <row r="1690" ht="14.25" hidden="1" customHeight="1"/>
    <row r="1691" ht="14.25" hidden="1" customHeight="1"/>
    <row r="1692" ht="14.25" hidden="1" customHeight="1"/>
    <row r="1693" ht="14.25" hidden="1" customHeight="1"/>
    <row r="1694" ht="14.25" hidden="1" customHeight="1"/>
    <row r="1695" ht="14.25" hidden="1" customHeight="1"/>
    <row r="1696" ht="14.25" hidden="1" customHeight="1"/>
    <row r="1697" ht="14.25" hidden="1" customHeight="1"/>
    <row r="1698" ht="14.25" hidden="1" customHeight="1"/>
    <row r="1699" ht="14.25" hidden="1" customHeight="1"/>
    <row r="1700" ht="14.25" hidden="1" customHeight="1"/>
    <row r="1701" ht="14.25" hidden="1" customHeight="1"/>
    <row r="1702" ht="14.25" hidden="1" customHeight="1"/>
    <row r="1703" ht="14.25" hidden="1" customHeight="1"/>
    <row r="1704" ht="14.25" hidden="1" customHeight="1"/>
    <row r="1705" ht="14.25" hidden="1" customHeight="1"/>
    <row r="1706" ht="14.25" hidden="1" customHeight="1"/>
    <row r="1707" ht="14.25" hidden="1" customHeight="1"/>
    <row r="1708" ht="14.25" hidden="1" customHeight="1"/>
    <row r="1709" ht="14.25" hidden="1" customHeight="1"/>
    <row r="1710" ht="14.25" hidden="1" customHeight="1"/>
    <row r="1711" ht="14.25" hidden="1" customHeight="1"/>
    <row r="1712" ht="14.25" hidden="1" customHeight="1"/>
    <row r="1713" ht="14.25" hidden="1" customHeight="1"/>
    <row r="1714" ht="14.25" hidden="1" customHeight="1"/>
    <row r="1715" ht="14.25" hidden="1" customHeight="1"/>
    <row r="1716" ht="14.25" hidden="1" customHeight="1"/>
    <row r="1717" ht="14.25" hidden="1" customHeight="1"/>
    <row r="1718" ht="14.25" hidden="1" customHeight="1"/>
    <row r="1719" ht="14.25" hidden="1" customHeight="1"/>
    <row r="1720" ht="14.25" hidden="1" customHeight="1"/>
    <row r="1721" ht="14.25" hidden="1" customHeight="1"/>
    <row r="1722" ht="14.25" hidden="1" customHeight="1"/>
    <row r="1723" ht="14.25" hidden="1" customHeight="1"/>
    <row r="1724" ht="14.25" hidden="1" customHeight="1"/>
    <row r="1725" ht="14.25" hidden="1" customHeight="1"/>
    <row r="1726" ht="14.25" hidden="1" customHeight="1"/>
    <row r="1727" ht="14.25" hidden="1" customHeight="1"/>
    <row r="1728" ht="14.25" hidden="1" customHeight="1"/>
    <row r="1729" ht="14.25" hidden="1" customHeight="1"/>
    <row r="1730" ht="14.25" hidden="1" customHeight="1"/>
    <row r="1731" ht="14.25" hidden="1" customHeight="1"/>
    <row r="1732" ht="14.25" hidden="1" customHeight="1"/>
    <row r="1733" ht="14.25" hidden="1" customHeight="1"/>
    <row r="1734" ht="14.25" hidden="1" customHeight="1"/>
    <row r="1735" ht="14.25" hidden="1" customHeight="1"/>
    <row r="1736" ht="14.25" hidden="1" customHeight="1"/>
    <row r="1737" ht="14.25" hidden="1" customHeight="1"/>
    <row r="1738" ht="14.25" hidden="1" customHeight="1"/>
    <row r="1739" ht="14.25" hidden="1" customHeight="1"/>
    <row r="1740" ht="14.25" hidden="1" customHeight="1"/>
    <row r="1741" ht="14.25" hidden="1" customHeight="1"/>
    <row r="1742" ht="14.25" hidden="1" customHeight="1"/>
    <row r="1743" ht="14.25" hidden="1" customHeight="1"/>
    <row r="1744" ht="14.25" hidden="1" customHeight="1"/>
    <row r="1745" ht="14.25" hidden="1" customHeight="1"/>
    <row r="1746" ht="14.25" hidden="1" customHeight="1"/>
    <row r="1747" ht="14.25" hidden="1" customHeight="1"/>
    <row r="1748" ht="14.25" hidden="1" customHeight="1"/>
    <row r="1749" ht="14.25" hidden="1" customHeight="1"/>
    <row r="1750" ht="14.25" hidden="1" customHeight="1"/>
    <row r="1751" ht="14.25" hidden="1" customHeight="1"/>
    <row r="1752" ht="14.25" hidden="1" customHeight="1"/>
    <row r="1753" ht="14.25" hidden="1" customHeight="1"/>
    <row r="1754" ht="14.25" hidden="1" customHeight="1"/>
    <row r="1755" ht="14.25" hidden="1" customHeight="1"/>
    <row r="1756" ht="14.25" hidden="1" customHeight="1"/>
    <row r="1757" ht="14.25" hidden="1" customHeight="1"/>
    <row r="1758" ht="14.25" hidden="1" customHeight="1"/>
    <row r="1759" ht="14.25" hidden="1" customHeight="1"/>
    <row r="1760" ht="14.25" hidden="1" customHeight="1"/>
    <row r="1761" ht="14.25" hidden="1" customHeight="1"/>
    <row r="1762" ht="14.25" hidden="1" customHeight="1"/>
    <row r="1763" ht="14.25" hidden="1" customHeight="1"/>
    <row r="1764" ht="14.25" hidden="1" customHeight="1"/>
    <row r="1765" ht="14.25" hidden="1" customHeight="1"/>
    <row r="1766" ht="14.25" hidden="1" customHeight="1"/>
    <row r="1767" ht="14.25" hidden="1" customHeight="1"/>
    <row r="1768" ht="14.25" hidden="1" customHeight="1"/>
    <row r="1769" ht="14.25" hidden="1" customHeight="1"/>
    <row r="1770" ht="14.25" hidden="1" customHeight="1"/>
    <row r="1771" ht="14.25" hidden="1" customHeight="1"/>
    <row r="1772" ht="14.25" hidden="1" customHeight="1"/>
    <row r="1773" ht="14.25" hidden="1" customHeight="1"/>
    <row r="1774" ht="14.25" hidden="1" customHeight="1"/>
    <row r="1775" ht="14.25" hidden="1" customHeight="1"/>
    <row r="1776" ht="14.25" hidden="1" customHeight="1"/>
    <row r="1777" ht="14.25" hidden="1" customHeight="1"/>
    <row r="1778" ht="14.25" hidden="1" customHeight="1"/>
    <row r="1779" ht="14.25" hidden="1" customHeight="1"/>
    <row r="1780" ht="14.25" hidden="1" customHeight="1"/>
    <row r="1781" ht="14.25" hidden="1" customHeight="1"/>
    <row r="1782" ht="14.25" hidden="1" customHeight="1"/>
    <row r="1783" ht="14.25" hidden="1" customHeight="1"/>
    <row r="1784" ht="14.25" hidden="1" customHeight="1"/>
    <row r="1785" ht="14.25" hidden="1" customHeight="1"/>
    <row r="1786" ht="14.25" hidden="1" customHeight="1"/>
    <row r="1787" ht="14.25" hidden="1" customHeight="1"/>
    <row r="1788" ht="14.25" hidden="1" customHeight="1"/>
    <row r="1789" ht="14.25" hidden="1" customHeight="1"/>
    <row r="1790" ht="14.25" hidden="1" customHeight="1"/>
    <row r="1791" ht="14.25" hidden="1" customHeight="1"/>
    <row r="1792" ht="14.25" hidden="1" customHeight="1"/>
    <row r="1793" ht="14.25" hidden="1" customHeight="1"/>
    <row r="1794" ht="14.25" hidden="1" customHeight="1"/>
    <row r="1795" ht="14.25" hidden="1" customHeight="1"/>
    <row r="1796" ht="14.25" hidden="1" customHeight="1"/>
    <row r="1797" ht="14.25" hidden="1" customHeight="1"/>
    <row r="1798" ht="14.25" hidden="1" customHeight="1"/>
    <row r="1799" ht="14.25" hidden="1" customHeight="1"/>
    <row r="1800" ht="14.25" hidden="1" customHeight="1"/>
    <row r="1801" ht="14.25" hidden="1" customHeight="1"/>
    <row r="1802" ht="14.25" hidden="1" customHeight="1"/>
    <row r="1803" ht="14.25" hidden="1" customHeight="1"/>
    <row r="1804" ht="14.25" hidden="1" customHeight="1"/>
    <row r="1805" ht="14.25" hidden="1" customHeight="1"/>
    <row r="1806" ht="14.25" hidden="1" customHeight="1"/>
    <row r="1807" ht="14.25" hidden="1" customHeight="1"/>
    <row r="1808" ht="14.25" hidden="1" customHeight="1"/>
    <row r="1809" ht="14.25" hidden="1" customHeight="1"/>
    <row r="1810" ht="14.25" hidden="1" customHeight="1"/>
    <row r="1811" ht="14.25" hidden="1" customHeight="1"/>
    <row r="1812" ht="14.25" hidden="1" customHeight="1"/>
    <row r="1813" ht="14.25" hidden="1" customHeight="1"/>
    <row r="1814" ht="14.25" hidden="1" customHeight="1"/>
    <row r="1815" ht="14.25" hidden="1" customHeight="1"/>
    <row r="1816" ht="14.25" hidden="1" customHeight="1"/>
    <row r="1817" ht="14.25" hidden="1" customHeight="1"/>
    <row r="1818" ht="14.25" hidden="1" customHeight="1"/>
    <row r="1819" ht="14.25" hidden="1" customHeight="1"/>
    <row r="1820" ht="14.25" hidden="1" customHeight="1"/>
    <row r="1821" ht="14.25" hidden="1" customHeight="1"/>
    <row r="1822" ht="14.25" hidden="1" customHeight="1"/>
    <row r="1823" ht="14.25" hidden="1" customHeight="1"/>
    <row r="1824" ht="14.25" hidden="1" customHeight="1"/>
    <row r="1825" ht="14.25" hidden="1" customHeight="1"/>
    <row r="1826" ht="14.25" hidden="1" customHeight="1"/>
    <row r="1827" ht="14.25" hidden="1" customHeight="1"/>
    <row r="1828" ht="14.25" hidden="1" customHeight="1"/>
    <row r="1829" ht="14.25" hidden="1" customHeight="1"/>
    <row r="1830" ht="14.25" hidden="1" customHeight="1"/>
    <row r="1831" ht="14.25" hidden="1" customHeight="1"/>
    <row r="1832" ht="14.25" hidden="1" customHeight="1"/>
    <row r="1833" ht="14.25" hidden="1" customHeight="1"/>
    <row r="1834" ht="14.25" hidden="1" customHeight="1"/>
    <row r="1835" ht="14.25" hidden="1" customHeight="1"/>
    <row r="1836" ht="14.25" hidden="1" customHeight="1"/>
    <row r="1837" ht="14.25" hidden="1" customHeight="1"/>
    <row r="1838" ht="14.25" hidden="1" customHeight="1"/>
    <row r="1839" ht="14.25" hidden="1" customHeight="1"/>
    <row r="1840" ht="14.25" hidden="1" customHeight="1"/>
    <row r="1841" ht="14.25" hidden="1" customHeight="1"/>
    <row r="1842" ht="14.25" hidden="1" customHeight="1"/>
    <row r="1843" ht="14.25" hidden="1" customHeight="1"/>
    <row r="1844" ht="14.25" hidden="1" customHeight="1"/>
    <row r="1845" ht="14.25" hidden="1" customHeight="1"/>
    <row r="1846" ht="14.25" hidden="1" customHeight="1"/>
    <row r="1847" ht="14.25" hidden="1" customHeight="1"/>
    <row r="1848" ht="14.25" hidden="1" customHeight="1"/>
    <row r="1849" ht="14.25" hidden="1" customHeight="1"/>
    <row r="1850" ht="14.25" hidden="1" customHeight="1"/>
    <row r="1851" ht="14.25" hidden="1" customHeight="1"/>
    <row r="1852" ht="14.25" hidden="1" customHeight="1"/>
    <row r="1853" ht="14.25" hidden="1" customHeight="1"/>
    <row r="1854" ht="14.25" hidden="1" customHeight="1"/>
    <row r="1855" ht="14.25" hidden="1" customHeight="1"/>
    <row r="1856" ht="14.25" hidden="1" customHeight="1"/>
    <row r="1857" ht="14.25" hidden="1" customHeight="1"/>
    <row r="1858" ht="14.25" hidden="1" customHeight="1"/>
    <row r="1859" ht="14.25" hidden="1" customHeight="1"/>
    <row r="1860" ht="14.25" hidden="1" customHeight="1"/>
    <row r="1861" ht="14.25" hidden="1" customHeight="1"/>
    <row r="1862" ht="14.25" hidden="1" customHeight="1"/>
    <row r="1863" ht="14.25" hidden="1" customHeight="1"/>
    <row r="1864" ht="14.25" hidden="1" customHeight="1"/>
    <row r="1865" ht="14.25" hidden="1" customHeight="1"/>
    <row r="1866" ht="14.25" hidden="1" customHeight="1"/>
    <row r="1867" ht="14.25" hidden="1" customHeight="1"/>
    <row r="1868" ht="14.25" hidden="1" customHeight="1"/>
    <row r="1869" ht="14.25" hidden="1" customHeight="1"/>
    <row r="1870" ht="14.25" hidden="1" customHeight="1"/>
    <row r="1871" ht="14.25" hidden="1" customHeight="1"/>
    <row r="1872" ht="14.25" hidden="1" customHeight="1"/>
    <row r="1873" ht="14.25" hidden="1" customHeight="1"/>
    <row r="1874" ht="14.25" hidden="1" customHeight="1"/>
    <row r="1875" ht="14.25" hidden="1" customHeight="1"/>
    <row r="1876" ht="14.25" hidden="1" customHeight="1"/>
    <row r="1877" ht="14.25" hidden="1" customHeight="1"/>
    <row r="1878" ht="14.25" hidden="1" customHeight="1"/>
    <row r="1879" ht="14.25" hidden="1" customHeight="1"/>
    <row r="1880" ht="14.25" hidden="1" customHeight="1"/>
    <row r="1881" ht="14.25" hidden="1" customHeight="1"/>
    <row r="1882" ht="14.25" hidden="1" customHeight="1"/>
    <row r="1883" ht="14.25" hidden="1" customHeight="1"/>
    <row r="1884" ht="14.25" hidden="1" customHeight="1"/>
    <row r="1885" ht="14.25" hidden="1" customHeight="1"/>
    <row r="1886" ht="14.25" hidden="1" customHeight="1"/>
    <row r="1887" ht="14.25" hidden="1" customHeight="1"/>
    <row r="1888" ht="14.25" hidden="1" customHeight="1"/>
    <row r="1889" ht="14.25" hidden="1" customHeight="1"/>
    <row r="1890" ht="14.25" hidden="1" customHeight="1"/>
    <row r="1891" ht="14.25" hidden="1" customHeight="1"/>
    <row r="1892" ht="14.25" hidden="1" customHeight="1"/>
    <row r="1893" ht="14.25" hidden="1" customHeight="1"/>
    <row r="1894" ht="14.25" hidden="1" customHeight="1"/>
    <row r="1895" ht="14.25" hidden="1" customHeight="1"/>
    <row r="1896" ht="14.25" hidden="1" customHeight="1"/>
    <row r="1897" ht="14.25" hidden="1" customHeight="1"/>
    <row r="1898" ht="14.25" hidden="1" customHeight="1"/>
    <row r="1899" ht="14.25" hidden="1" customHeight="1"/>
    <row r="1900" ht="14.25" hidden="1" customHeight="1"/>
    <row r="1901" ht="14.25" hidden="1" customHeight="1"/>
    <row r="1902" ht="14.25" hidden="1" customHeight="1"/>
    <row r="1903" ht="14.25" hidden="1" customHeight="1"/>
    <row r="1904" ht="14.25" hidden="1" customHeight="1"/>
    <row r="1905" ht="14.25" hidden="1" customHeight="1"/>
    <row r="1906" ht="14.25" hidden="1" customHeight="1"/>
    <row r="1907" ht="14.25" hidden="1" customHeight="1"/>
    <row r="1908" ht="14.25" hidden="1" customHeight="1"/>
    <row r="1909" ht="14.25" hidden="1" customHeight="1"/>
    <row r="1910" ht="14.25" hidden="1" customHeight="1"/>
    <row r="1911" ht="14.25" hidden="1" customHeight="1"/>
    <row r="1912" ht="14.25" hidden="1" customHeight="1"/>
    <row r="1913" ht="14.25" hidden="1" customHeight="1"/>
    <row r="1914" ht="14.25" hidden="1" customHeight="1"/>
    <row r="1915" ht="14.25" hidden="1" customHeight="1"/>
    <row r="1916" ht="14.25" hidden="1" customHeight="1"/>
    <row r="1917" ht="14.25" hidden="1" customHeight="1"/>
    <row r="1918" ht="14.25" hidden="1" customHeight="1"/>
    <row r="1919" ht="14.25" hidden="1" customHeight="1"/>
    <row r="1920" ht="14.25" hidden="1" customHeight="1"/>
    <row r="1921" ht="14.25" hidden="1" customHeight="1"/>
    <row r="1922" ht="14.25" hidden="1" customHeight="1"/>
    <row r="1923" ht="14.25" hidden="1" customHeight="1"/>
    <row r="1924" ht="14.25" hidden="1" customHeight="1"/>
    <row r="1925" ht="14.25" hidden="1" customHeight="1"/>
    <row r="1926" ht="14.25" hidden="1" customHeight="1"/>
    <row r="1927" ht="14.25" hidden="1" customHeight="1"/>
    <row r="1928" ht="14.25" hidden="1" customHeight="1"/>
    <row r="1929" ht="14.25" hidden="1" customHeight="1"/>
    <row r="1930" ht="14.25" hidden="1" customHeight="1"/>
    <row r="1931" ht="14.25" hidden="1" customHeight="1"/>
    <row r="1932" ht="14.25" hidden="1" customHeight="1"/>
    <row r="1933" ht="14.25" hidden="1" customHeight="1"/>
    <row r="1934" ht="14.25" hidden="1" customHeight="1"/>
    <row r="1935" ht="14.25" hidden="1" customHeight="1"/>
    <row r="1936" ht="14.25" hidden="1" customHeight="1"/>
    <row r="1937" ht="14.25" hidden="1" customHeight="1"/>
    <row r="1938" ht="14.25" hidden="1" customHeight="1"/>
    <row r="1939" ht="14.25" hidden="1" customHeight="1"/>
    <row r="1940" ht="14.25" hidden="1" customHeight="1"/>
    <row r="1941" ht="14.25" hidden="1" customHeight="1"/>
    <row r="1942" ht="14.25" hidden="1" customHeight="1"/>
    <row r="1943" ht="14.25" hidden="1" customHeight="1"/>
    <row r="1944" ht="14.25" hidden="1" customHeight="1"/>
    <row r="1945" ht="14.25" hidden="1" customHeight="1"/>
    <row r="1946" ht="14.25" hidden="1" customHeight="1"/>
    <row r="1947" ht="14.25" hidden="1" customHeight="1"/>
    <row r="1948" ht="14.25" hidden="1" customHeight="1"/>
    <row r="1949" ht="14.25" hidden="1" customHeight="1"/>
    <row r="1950" ht="14.25" hidden="1" customHeight="1"/>
    <row r="1951" ht="14.25" hidden="1" customHeight="1"/>
    <row r="1952" ht="14.25" hidden="1" customHeight="1"/>
    <row r="1953" ht="14.25" hidden="1" customHeight="1"/>
    <row r="1954" ht="14.25" hidden="1" customHeight="1"/>
    <row r="1955" ht="14.25" hidden="1" customHeight="1"/>
    <row r="1956" ht="14.25" hidden="1" customHeight="1"/>
    <row r="1957" ht="14.25" hidden="1" customHeight="1"/>
    <row r="1958" ht="14.25" hidden="1" customHeight="1"/>
    <row r="1959" ht="14.25" hidden="1" customHeight="1"/>
    <row r="1960" ht="14.25" hidden="1" customHeight="1"/>
    <row r="1961" ht="14.25" hidden="1" customHeight="1"/>
    <row r="1962" ht="14.25" hidden="1" customHeight="1"/>
    <row r="1963" ht="14.25" hidden="1" customHeight="1"/>
    <row r="1964" ht="14.25" hidden="1" customHeight="1"/>
    <row r="1965" ht="14.25" hidden="1" customHeight="1"/>
    <row r="1966" ht="14.25" hidden="1" customHeight="1"/>
    <row r="1967" ht="14.25" hidden="1" customHeight="1"/>
    <row r="1968" ht="14.25" hidden="1" customHeight="1"/>
    <row r="1969" ht="14.25" hidden="1" customHeight="1"/>
    <row r="1970" ht="14.25" hidden="1" customHeight="1"/>
    <row r="1971" ht="14.25" hidden="1" customHeight="1"/>
    <row r="1972" ht="14.25" hidden="1" customHeight="1"/>
    <row r="1973" ht="14.25" hidden="1" customHeight="1"/>
    <row r="1974" ht="14.25" hidden="1" customHeight="1"/>
    <row r="1975" ht="14.25" hidden="1" customHeight="1"/>
    <row r="1976" ht="14.25" hidden="1" customHeight="1"/>
    <row r="1977" ht="14.25" hidden="1" customHeight="1"/>
    <row r="1978" ht="14.25" hidden="1" customHeight="1"/>
    <row r="1979" ht="14.25" hidden="1" customHeight="1"/>
    <row r="1980" ht="14.25" hidden="1" customHeight="1"/>
    <row r="1981" ht="14.25" hidden="1" customHeight="1"/>
    <row r="1982" ht="14.25" hidden="1" customHeight="1"/>
    <row r="1983" ht="14.25" hidden="1" customHeight="1"/>
    <row r="1984" ht="14.25" hidden="1" customHeight="1"/>
    <row r="1985" ht="14.25" hidden="1" customHeight="1"/>
    <row r="1986" ht="14.25" hidden="1" customHeight="1"/>
    <row r="1987" ht="14.25" hidden="1" customHeight="1"/>
    <row r="1988" ht="14.25" hidden="1" customHeight="1"/>
    <row r="1989" ht="14.25" hidden="1" customHeight="1"/>
    <row r="1990" ht="14.25" hidden="1" customHeight="1"/>
    <row r="1991" ht="14.25" hidden="1" customHeight="1"/>
    <row r="1992" ht="14.25" hidden="1" customHeight="1"/>
    <row r="1993" ht="14.25" hidden="1" customHeight="1"/>
    <row r="1994" ht="14.25" hidden="1" customHeight="1"/>
    <row r="1995" ht="14.25" hidden="1" customHeight="1"/>
    <row r="1996" ht="14.25" hidden="1" customHeight="1"/>
    <row r="1997" ht="14.25" hidden="1" customHeight="1"/>
    <row r="1998" ht="14.25" hidden="1" customHeight="1"/>
    <row r="1999" ht="14.25" hidden="1" customHeight="1"/>
    <row r="2000" ht="14.25" hidden="1" customHeight="1"/>
    <row r="2001" ht="14.25" hidden="1" customHeight="1"/>
    <row r="2002" ht="14.25" hidden="1" customHeight="1"/>
    <row r="2003" ht="14.25" hidden="1" customHeight="1"/>
    <row r="2004" ht="14.25" hidden="1" customHeight="1"/>
    <row r="2005" ht="14.25" hidden="1" customHeight="1"/>
    <row r="2006" ht="14.25" hidden="1" customHeight="1"/>
    <row r="2007" ht="14.25" hidden="1" customHeight="1"/>
    <row r="2008" ht="14.25" hidden="1" customHeight="1"/>
    <row r="2009" ht="14.25" hidden="1" customHeight="1"/>
    <row r="2010" ht="14.25" hidden="1" customHeight="1"/>
    <row r="2011" ht="14.25" hidden="1" customHeight="1"/>
    <row r="2012" ht="14.25" hidden="1" customHeight="1"/>
    <row r="2013" ht="14.25" hidden="1" customHeight="1"/>
    <row r="2014" ht="14.25" hidden="1" customHeight="1"/>
    <row r="2015" ht="14.25" hidden="1" customHeight="1"/>
    <row r="2016" ht="14.25" hidden="1" customHeight="1"/>
    <row r="2017" ht="14.25" hidden="1" customHeight="1"/>
    <row r="2018" ht="14.25" hidden="1" customHeight="1"/>
    <row r="2019" ht="14.25" hidden="1" customHeight="1"/>
    <row r="2020" ht="14.25" hidden="1" customHeight="1"/>
    <row r="2021" ht="14.25" hidden="1" customHeight="1"/>
    <row r="2022" ht="14.25" hidden="1" customHeight="1"/>
    <row r="2023" ht="14.25" hidden="1" customHeight="1"/>
    <row r="2024" ht="14.25" hidden="1" customHeight="1"/>
    <row r="2025" ht="14.25" hidden="1" customHeight="1"/>
    <row r="2026" ht="14.25" hidden="1" customHeight="1"/>
    <row r="2027" ht="14.25" hidden="1" customHeight="1"/>
    <row r="2028" ht="14.25" hidden="1" customHeight="1"/>
    <row r="2029" ht="14.25" hidden="1" customHeight="1"/>
    <row r="2030" ht="14.25" hidden="1" customHeight="1"/>
    <row r="2031" ht="14.25" hidden="1" customHeight="1"/>
    <row r="2032" ht="14.25" hidden="1" customHeight="1"/>
    <row r="2033" ht="14.25" hidden="1" customHeight="1"/>
    <row r="2034" ht="14.25" hidden="1" customHeight="1"/>
    <row r="2035" ht="14.25" hidden="1" customHeight="1"/>
    <row r="2036" ht="14.25" hidden="1" customHeight="1"/>
    <row r="2037" ht="14.25" hidden="1" customHeight="1"/>
    <row r="2038" ht="14.25" hidden="1" customHeight="1"/>
    <row r="2039" ht="14.25" hidden="1" customHeight="1"/>
    <row r="2040" ht="14.25" hidden="1" customHeight="1"/>
    <row r="2041" ht="14.25" hidden="1" customHeight="1"/>
    <row r="2042" ht="14.25" hidden="1" customHeight="1"/>
    <row r="2043" ht="14.25" hidden="1" customHeight="1"/>
    <row r="2044" ht="14.25" hidden="1" customHeight="1"/>
    <row r="2045" ht="14.25" hidden="1" customHeight="1"/>
    <row r="2046" ht="14.25" hidden="1" customHeight="1"/>
    <row r="2047" ht="14.25" hidden="1" customHeight="1"/>
    <row r="2048" ht="14.25" hidden="1" customHeight="1"/>
    <row r="2049" ht="14.25" hidden="1" customHeight="1"/>
    <row r="2050" ht="14.25" hidden="1" customHeight="1"/>
    <row r="2051" ht="14.25" hidden="1" customHeight="1"/>
    <row r="2052" ht="14.25" hidden="1" customHeight="1"/>
    <row r="2053" ht="14.25" hidden="1" customHeight="1"/>
    <row r="2054" ht="14.25" hidden="1" customHeight="1"/>
    <row r="2055" ht="14.25" hidden="1" customHeight="1"/>
    <row r="2056" ht="14.25" hidden="1" customHeight="1"/>
    <row r="2057" ht="14.25" hidden="1" customHeight="1"/>
    <row r="2058" ht="14.25" hidden="1" customHeight="1"/>
    <row r="2059" ht="14.25" hidden="1" customHeight="1"/>
    <row r="2060" ht="14.25" hidden="1" customHeight="1"/>
    <row r="2061" ht="14.25" hidden="1" customHeight="1"/>
    <row r="2062" ht="14.25" hidden="1" customHeight="1"/>
    <row r="2063" ht="14.25" hidden="1" customHeight="1"/>
    <row r="2064" ht="14.25" hidden="1" customHeight="1"/>
    <row r="2065" ht="14.25" hidden="1" customHeight="1"/>
    <row r="2066" ht="14.25" hidden="1" customHeight="1"/>
    <row r="2067" ht="14.25" hidden="1" customHeight="1"/>
    <row r="2068" ht="14.25" hidden="1" customHeight="1"/>
    <row r="2069" ht="14.25" hidden="1" customHeight="1"/>
    <row r="2070" ht="14.25" hidden="1" customHeight="1"/>
    <row r="2071" ht="14.25" hidden="1" customHeight="1"/>
    <row r="2072" ht="14.25" hidden="1" customHeight="1"/>
    <row r="2073" ht="14.25" hidden="1" customHeight="1"/>
    <row r="2074" ht="14.25" hidden="1" customHeight="1"/>
    <row r="2075" ht="14.25" hidden="1" customHeight="1"/>
    <row r="2076" ht="14.25" hidden="1" customHeight="1"/>
    <row r="2077" ht="14.25" hidden="1" customHeight="1"/>
    <row r="2078" ht="14.25" hidden="1" customHeight="1"/>
    <row r="2079" ht="14.25" hidden="1" customHeight="1"/>
    <row r="2080" ht="14.25" hidden="1" customHeight="1"/>
    <row r="2081" ht="14.25" hidden="1" customHeight="1"/>
    <row r="2082" ht="14.25" hidden="1" customHeight="1"/>
    <row r="2083" ht="14.25" hidden="1" customHeight="1"/>
    <row r="2084" ht="14.25" hidden="1" customHeight="1"/>
    <row r="2085" ht="14.25" hidden="1" customHeight="1"/>
    <row r="2086" ht="14.25" hidden="1" customHeight="1"/>
    <row r="2087" ht="14.25" hidden="1" customHeight="1"/>
    <row r="2088" ht="14.25" hidden="1" customHeight="1"/>
    <row r="2089" ht="14.25" hidden="1" customHeight="1"/>
    <row r="2090" ht="14.25" hidden="1" customHeight="1"/>
    <row r="2091" ht="14.25" hidden="1" customHeight="1"/>
    <row r="2092" ht="14.25" hidden="1" customHeight="1"/>
    <row r="2093" ht="14.25" hidden="1" customHeight="1"/>
    <row r="2094" ht="14.25" hidden="1" customHeight="1"/>
    <row r="2095" ht="14.25" hidden="1" customHeight="1"/>
    <row r="2096" ht="14.25" hidden="1" customHeight="1"/>
    <row r="2097" ht="14.25" hidden="1" customHeight="1"/>
    <row r="2098" ht="14.25" hidden="1" customHeight="1"/>
    <row r="2099" ht="14.25" hidden="1" customHeight="1"/>
    <row r="2100" ht="14.25" hidden="1" customHeight="1"/>
    <row r="2101" ht="14.25" hidden="1" customHeight="1"/>
    <row r="2102" ht="14.25" hidden="1" customHeight="1"/>
    <row r="2103" ht="14.25" hidden="1" customHeight="1"/>
    <row r="2104" ht="14.25" hidden="1" customHeight="1"/>
    <row r="2105" ht="14.25" hidden="1" customHeight="1"/>
    <row r="2106" ht="14.25" hidden="1" customHeight="1"/>
    <row r="2107" ht="14.25" hidden="1" customHeight="1"/>
    <row r="2108" ht="14.25" hidden="1" customHeight="1"/>
    <row r="2109" ht="14.25" hidden="1" customHeight="1"/>
    <row r="2110" ht="14.25" hidden="1" customHeight="1"/>
    <row r="2111" ht="14.25" hidden="1" customHeight="1"/>
    <row r="2112" ht="14.25" hidden="1" customHeight="1"/>
    <row r="2113" ht="14.25" hidden="1" customHeight="1"/>
    <row r="2114" ht="14.25" hidden="1" customHeight="1"/>
    <row r="2115" ht="14.25" hidden="1" customHeight="1"/>
    <row r="2116" ht="14.25" hidden="1" customHeight="1"/>
    <row r="2117" ht="14.25" hidden="1" customHeight="1"/>
    <row r="2118" ht="14.25" hidden="1" customHeight="1"/>
    <row r="2119" ht="14.25" hidden="1" customHeight="1"/>
    <row r="2120" ht="14.25" hidden="1" customHeight="1"/>
    <row r="2121" ht="14.25" hidden="1" customHeight="1"/>
    <row r="2122" ht="14.25" hidden="1" customHeight="1"/>
    <row r="2123" ht="14.25" hidden="1" customHeight="1"/>
    <row r="2124" ht="14.25" hidden="1" customHeight="1"/>
    <row r="2125" ht="14.25" hidden="1" customHeight="1"/>
    <row r="2126" ht="14.25" hidden="1" customHeight="1"/>
    <row r="2127" ht="14.25" hidden="1" customHeight="1"/>
    <row r="2128" ht="14.25" hidden="1" customHeight="1"/>
    <row r="2129" ht="14.25" hidden="1" customHeight="1"/>
    <row r="2130" ht="14.25" hidden="1" customHeight="1"/>
    <row r="2131" ht="14.25" hidden="1" customHeight="1"/>
    <row r="2132" ht="14.25" hidden="1" customHeight="1"/>
    <row r="2133" ht="14.25" hidden="1" customHeight="1"/>
    <row r="2134" ht="14.25" hidden="1" customHeight="1"/>
    <row r="2135" ht="14.25" hidden="1" customHeight="1"/>
    <row r="2136" ht="14.25" hidden="1" customHeight="1"/>
    <row r="2137" ht="14.25" hidden="1" customHeight="1"/>
    <row r="2138" ht="14.25" hidden="1" customHeight="1"/>
    <row r="2139" ht="14.25" hidden="1" customHeight="1"/>
    <row r="2140" ht="14.25" hidden="1" customHeight="1"/>
    <row r="2141" ht="14.25" hidden="1" customHeight="1"/>
    <row r="2142" ht="14.25" hidden="1" customHeight="1"/>
    <row r="2143" ht="14.25" hidden="1" customHeight="1"/>
    <row r="2144" ht="14.25" hidden="1" customHeight="1"/>
    <row r="2145" ht="14.25" hidden="1" customHeight="1"/>
    <row r="2146" ht="14.25" hidden="1" customHeight="1"/>
    <row r="2147" ht="14.25" hidden="1" customHeight="1"/>
    <row r="2148" ht="14.25" hidden="1" customHeight="1"/>
    <row r="2149" ht="14.25" hidden="1" customHeight="1"/>
    <row r="2150" ht="14.25" hidden="1" customHeight="1"/>
    <row r="2151" ht="14.25" hidden="1" customHeight="1"/>
    <row r="2152" ht="14.25" hidden="1" customHeight="1"/>
    <row r="2153" ht="14.25" hidden="1" customHeight="1"/>
    <row r="2154" ht="14.25" hidden="1" customHeight="1"/>
    <row r="2155" ht="14.25" hidden="1" customHeight="1"/>
    <row r="2156" ht="14.25" hidden="1" customHeight="1"/>
    <row r="2157" ht="14.25" hidden="1" customHeight="1"/>
    <row r="2158" ht="14.25" hidden="1" customHeight="1"/>
    <row r="2159" ht="14.25" hidden="1" customHeight="1"/>
    <row r="2160" ht="14.25" hidden="1" customHeight="1"/>
    <row r="2161" ht="14.25" hidden="1" customHeight="1"/>
    <row r="2162" ht="14.25" hidden="1" customHeight="1"/>
    <row r="2163" ht="14.25" hidden="1" customHeight="1"/>
    <row r="2164" ht="14.25" hidden="1" customHeight="1"/>
    <row r="2165" ht="14.25" hidden="1" customHeight="1"/>
    <row r="2166" ht="14.25" hidden="1" customHeight="1"/>
    <row r="2167" ht="14.25" hidden="1" customHeight="1"/>
    <row r="2168" ht="14.25" hidden="1" customHeight="1"/>
    <row r="2169" ht="14.25" hidden="1" customHeight="1"/>
    <row r="2170" ht="14.25" hidden="1" customHeight="1"/>
    <row r="2171" ht="14.25" hidden="1" customHeight="1"/>
    <row r="2172" ht="14.25" hidden="1" customHeight="1"/>
    <row r="2173" ht="14.25" hidden="1" customHeight="1"/>
    <row r="2174" ht="14.25" hidden="1" customHeight="1"/>
    <row r="2175" ht="14.25" hidden="1" customHeight="1"/>
    <row r="2176" ht="14.25" hidden="1" customHeight="1"/>
    <row r="2177" ht="14.25" hidden="1" customHeight="1"/>
    <row r="2178" ht="14.25" hidden="1" customHeight="1"/>
    <row r="2179" ht="14.25" hidden="1" customHeight="1"/>
    <row r="2180" ht="14.25" hidden="1" customHeight="1"/>
    <row r="2181" ht="14.25" hidden="1" customHeight="1"/>
    <row r="2182" ht="14.25" hidden="1" customHeight="1"/>
    <row r="2183" ht="14.25" hidden="1" customHeight="1"/>
    <row r="2184" ht="14.25" hidden="1" customHeight="1"/>
    <row r="2185" ht="14.25" hidden="1" customHeight="1"/>
    <row r="2186" ht="14.25" hidden="1" customHeight="1"/>
    <row r="2187" ht="14.25" hidden="1" customHeight="1"/>
    <row r="2188" ht="14.25" hidden="1" customHeight="1"/>
    <row r="2189" ht="14.25" hidden="1" customHeight="1"/>
    <row r="2190" ht="14.25" hidden="1" customHeight="1"/>
    <row r="2191" ht="14.25" hidden="1" customHeight="1"/>
    <row r="2192" ht="14.25" hidden="1" customHeight="1"/>
    <row r="2193" ht="14.25" hidden="1" customHeight="1"/>
    <row r="2194" ht="14.25" hidden="1" customHeight="1"/>
    <row r="2195" ht="14.25" hidden="1" customHeight="1"/>
    <row r="2196" ht="14.25" hidden="1" customHeight="1"/>
    <row r="2197" ht="14.25" hidden="1" customHeight="1"/>
    <row r="2198" ht="14.25" hidden="1" customHeight="1"/>
    <row r="2199" ht="14.25" hidden="1" customHeight="1"/>
    <row r="2200" ht="14.25" hidden="1" customHeight="1"/>
    <row r="2201" ht="14.25" hidden="1" customHeight="1"/>
    <row r="2202" ht="14.25" hidden="1" customHeight="1"/>
    <row r="2203" ht="14.25" hidden="1" customHeight="1"/>
    <row r="2204" ht="14.25" hidden="1" customHeight="1"/>
    <row r="2205" ht="14.25" hidden="1" customHeight="1"/>
    <row r="2206" ht="14.25" hidden="1" customHeight="1"/>
    <row r="2207" ht="14.25" hidden="1" customHeight="1"/>
    <row r="2208" ht="14.25" hidden="1" customHeight="1"/>
    <row r="2209" ht="14.25" hidden="1" customHeight="1"/>
    <row r="2210" ht="14.25" hidden="1" customHeight="1"/>
    <row r="2211" ht="14.25" hidden="1" customHeight="1"/>
    <row r="2212" ht="14.25" hidden="1" customHeight="1"/>
    <row r="2213" ht="14.25" hidden="1" customHeight="1"/>
    <row r="2214" ht="14.25" hidden="1" customHeight="1"/>
    <row r="2215" ht="14.25" hidden="1" customHeight="1"/>
    <row r="2216" ht="14.25" hidden="1" customHeight="1"/>
    <row r="2217" ht="14.25" hidden="1" customHeight="1"/>
    <row r="2218" ht="14.25" hidden="1" customHeight="1"/>
    <row r="2219" ht="14.25" hidden="1" customHeight="1"/>
    <row r="2220" ht="14.25" hidden="1" customHeight="1"/>
    <row r="2221" ht="14.25" hidden="1" customHeight="1"/>
    <row r="2222" ht="14.25" hidden="1" customHeight="1"/>
    <row r="2223" ht="14.25" hidden="1" customHeight="1"/>
    <row r="2224" ht="14.25" hidden="1" customHeight="1"/>
    <row r="2225" ht="14.25" hidden="1" customHeight="1"/>
    <row r="2226" ht="14.25" hidden="1" customHeight="1"/>
    <row r="2227" ht="14.25" hidden="1" customHeight="1"/>
    <row r="2228" ht="14.25" hidden="1" customHeight="1"/>
    <row r="2229" ht="14.25" hidden="1" customHeight="1"/>
    <row r="2230" ht="14.25" hidden="1" customHeight="1"/>
    <row r="2231" ht="14.25" hidden="1" customHeight="1"/>
    <row r="2232" ht="14.25" hidden="1" customHeight="1"/>
    <row r="2233" ht="14.25" hidden="1" customHeight="1"/>
    <row r="2234" ht="14.25" hidden="1" customHeight="1"/>
    <row r="2235" ht="14.25" hidden="1" customHeight="1"/>
    <row r="2236" ht="14.25" hidden="1" customHeight="1"/>
    <row r="2237" ht="14.25" hidden="1" customHeight="1"/>
    <row r="2238" ht="14.25" hidden="1" customHeight="1"/>
    <row r="2239" ht="14.25" hidden="1" customHeight="1"/>
    <row r="2240" ht="14.25" hidden="1" customHeight="1"/>
    <row r="2241" ht="14.25" hidden="1" customHeight="1"/>
    <row r="2242" ht="14.25" hidden="1" customHeight="1"/>
    <row r="2243" ht="14.25" hidden="1" customHeight="1"/>
    <row r="2244" ht="14.25" hidden="1" customHeight="1"/>
    <row r="2245" ht="14.25" hidden="1" customHeight="1"/>
    <row r="2246" ht="14.25" hidden="1" customHeight="1"/>
    <row r="2247" ht="14.25" hidden="1" customHeight="1"/>
    <row r="2248" ht="14.25" hidden="1" customHeight="1"/>
    <row r="2249" ht="14.25" hidden="1" customHeight="1"/>
    <row r="2250" ht="14.25" hidden="1" customHeight="1"/>
    <row r="2251" ht="14.25" hidden="1" customHeight="1"/>
    <row r="2252" ht="14.25" hidden="1" customHeight="1"/>
    <row r="2253" ht="14.25" hidden="1" customHeight="1"/>
    <row r="2254" ht="14.25" hidden="1" customHeight="1"/>
    <row r="2255" ht="14.25" hidden="1" customHeight="1"/>
    <row r="2256" ht="14.25" hidden="1" customHeight="1"/>
    <row r="2257" ht="14.25" hidden="1" customHeight="1"/>
    <row r="2258" ht="14.25" hidden="1" customHeight="1"/>
    <row r="2259" ht="14.25" hidden="1" customHeight="1"/>
    <row r="2260" ht="14.25" hidden="1" customHeight="1"/>
    <row r="2261" ht="14.25" hidden="1" customHeight="1"/>
    <row r="2262" ht="14.25" hidden="1" customHeight="1"/>
    <row r="2263" ht="14.25" hidden="1" customHeight="1"/>
    <row r="2264" ht="14.25" hidden="1" customHeight="1"/>
    <row r="2265" ht="14.25" hidden="1" customHeight="1"/>
    <row r="2266" ht="14.25" hidden="1" customHeight="1"/>
    <row r="2267" ht="14.25" hidden="1" customHeight="1"/>
    <row r="2268" ht="14.25" hidden="1" customHeight="1"/>
    <row r="2269" ht="14.25" hidden="1" customHeight="1"/>
    <row r="2270" ht="14.25" hidden="1" customHeight="1"/>
    <row r="2271" ht="14.25" hidden="1" customHeight="1"/>
    <row r="2272" ht="14.25" hidden="1" customHeight="1"/>
    <row r="2273" ht="14.25" hidden="1" customHeight="1"/>
    <row r="2274" ht="14.25" hidden="1" customHeight="1"/>
    <row r="2275" ht="14.25" hidden="1" customHeight="1"/>
    <row r="2276" ht="14.25" hidden="1" customHeight="1"/>
    <row r="2277" ht="14.25" hidden="1" customHeight="1"/>
    <row r="2278" ht="14.25" hidden="1" customHeight="1"/>
    <row r="2279" ht="14.25" hidden="1" customHeight="1"/>
    <row r="2280" ht="14.25" hidden="1" customHeight="1"/>
    <row r="2281" ht="14.25" hidden="1" customHeight="1"/>
    <row r="2282" ht="14.25" hidden="1" customHeight="1"/>
    <row r="2283" ht="14.25" hidden="1" customHeight="1"/>
    <row r="2284" ht="14.25" hidden="1" customHeight="1"/>
    <row r="2285" ht="14.25" hidden="1" customHeight="1"/>
    <row r="2286" ht="14.25" hidden="1" customHeight="1"/>
    <row r="2287" ht="14.25" hidden="1" customHeight="1"/>
    <row r="2288" ht="14.25" hidden="1" customHeight="1"/>
    <row r="2289" ht="14.25" hidden="1" customHeight="1"/>
    <row r="2290" ht="14.25" hidden="1" customHeight="1"/>
    <row r="2291" ht="14.25" hidden="1" customHeight="1"/>
    <row r="2292" ht="14.25" hidden="1" customHeight="1"/>
    <row r="2293" ht="14.25" hidden="1" customHeight="1"/>
    <row r="2294" ht="14.25" hidden="1" customHeight="1"/>
    <row r="2295" ht="14.25" hidden="1" customHeight="1"/>
    <row r="2296" ht="14.25" hidden="1" customHeight="1"/>
    <row r="2297" ht="14.25" hidden="1" customHeight="1"/>
    <row r="2298" ht="14.25" hidden="1" customHeight="1"/>
    <row r="2299" ht="14.25" hidden="1" customHeight="1"/>
    <row r="2300" ht="14.25" hidden="1" customHeight="1"/>
    <row r="2301" ht="14.25" hidden="1" customHeight="1"/>
    <row r="2302" ht="14.25" hidden="1" customHeight="1"/>
    <row r="2303" ht="14.25" hidden="1" customHeight="1"/>
    <row r="2304" ht="14.25" hidden="1" customHeight="1"/>
    <row r="2305" ht="14.25" hidden="1" customHeight="1"/>
    <row r="2306" ht="14.25" hidden="1" customHeight="1"/>
    <row r="2307" ht="14.25" hidden="1" customHeight="1"/>
    <row r="2308" ht="14.25" hidden="1" customHeight="1"/>
    <row r="2309" ht="14.25" hidden="1" customHeight="1"/>
    <row r="2310" ht="14.25" hidden="1" customHeight="1"/>
    <row r="2311" ht="14.25" hidden="1" customHeight="1"/>
    <row r="2312" ht="14.25" hidden="1" customHeight="1"/>
    <row r="2313" ht="14.25" hidden="1" customHeight="1"/>
    <row r="2314" ht="14.25" hidden="1" customHeight="1"/>
    <row r="2315" ht="14.25" hidden="1" customHeight="1"/>
    <row r="2316" ht="14.25" hidden="1" customHeight="1"/>
    <row r="2317" ht="14.25" hidden="1" customHeight="1"/>
    <row r="2318" ht="14.25" hidden="1" customHeight="1"/>
    <row r="2319" ht="14.25" hidden="1" customHeight="1"/>
    <row r="2320" ht="14.25" hidden="1" customHeight="1"/>
    <row r="2321" ht="14.25" hidden="1" customHeight="1"/>
    <row r="2322" ht="14.25" hidden="1" customHeight="1"/>
    <row r="2323" ht="14.25" hidden="1" customHeight="1"/>
    <row r="2324" ht="14.25" hidden="1" customHeight="1"/>
    <row r="2325" ht="14.25" hidden="1" customHeight="1"/>
    <row r="2326" ht="14.25" hidden="1" customHeight="1"/>
    <row r="2327" ht="14.25" hidden="1" customHeight="1"/>
    <row r="2328" ht="14.25" hidden="1" customHeight="1"/>
    <row r="2329" ht="14.25" hidden="1" customHeight="1"/>
    <row r="2330" ht="14.25" hidden="1" customHeight="1"/>
    <row r="2331" ht="14.25" hidden="1" customHeight="1"/>
    <row r="2332" ht="14.25" hidden="1" customHeight="1"/>
    <row r="2333" ht="14.25" hidden="1" customHeight="1"/>
    <row r="2334" ht="14.25" hidden="1" customHeight="1"/>
    <row r="2335" ht="14.25" hidden="1" customHeight="1"/>
    <row r="2336" ht="14.25" hidden="1" customHeight="1"/>
    <row r="2337" ht="14.25" hidden="1" customHeight="1"/>
    <row r="2338" ht="14.25" hidden="1" customHeight="1"/>
    <row r="2339" ht="14.25" hidden="1" customHeight="1"/>
    <row r="2340" ht="14.25" hidden="1" customHeight="1"/>
    <row r="2341" ht="14.25" hidden="1" customHeight="1"/>
    <row r="2342" ht="14.25" hidden="1" customHeight="1"/>
    <row r="2343" ht="14.25" hidden="1" customHeight="1"/>
    <row r="2344" ht="14.25" hidden="1" customHeight="1"/>
    <row r="2345" ht="14.25" hidden="1" customHeight="1"/>
    <row r="2346" ht="14.25" hidden="1" customHeight="1"/>
    <row r="2347" ht="14.25" hidden="1" customHeight="1"/>
    <row r="2348" ht="14.25" hidden="1" customHeight="1"/>
    <row r="2349" ht="14.25" hidden="1" customHeight="1"/>
    <row r="2350" ht="14.25" hidden="1" customHeight="1"/>
    <row r="2351" ht="14.25" hidden="1" customHeight="1"/>
    <row r="2352" ht="14.25" hidden="1" customHeight="1"/>
    <row r="2353" ht="14.25" hidden="1" customHeight="1"/>
    <row r="2354" ht="14.25" hidden="1" customHeight="1"/>
    <row r="2355" ht="14.25" hidden="1" customHeight="1"/>
    <row r="2356" ht="14.25" hidden="1" customHeight="1"/>
    <row r="2357" ht="14.25" hidden="1" customHeight="1"/>
    <row r="2358" ht="14.25" hidden="1" customHeight="1"/>
    <row r="2359" ht="14.25" hidden="1" customHeight="1"/>
    <row r="2360" ht="14.25" hidden="1" customHeight="1"/>
    <row r="2361" ht="14.25" hidden="1" customHeight="1"/>
    <row r="2362" ht="14.25" hidden="1" customHeight="1"/>
    <row r="2363" ht="14.25" hidden="1" customHeight="1"/>
    <row r="2364" ht="14.25" hidden="1" customHeight="1"/>
    <row r="2365" ht="14.25" hidden="1" customHeight="1"/>
    <row r="2366" ht="14.25" hidden="1" customHeight="1"/>
    <row r="2367" ht="14.25" hidden="1" customHeight="1"/>
    <row r="2368" ht="14.25" hidden="1" customHeight="1"/>
    <row r="2369" ht="14.25" hidden="1" customHeight="1"/>
    <row r="2370" ht="14.25" hidden="1" customHeight="1"/>
    <row r="2371" ht="14.25" hidden="1" customHeight="1"/>
    <row r="2372" ht="14.25" hidden="1" customHeight="1"/>
    <row r="2373" ht="14.25" hidden="1" customHeight="1"/>
    <row r="2374" ht="14.25" hidden="1" customHeight="1"/>
    <row r="2375" ht="14.25" hidden="1" customHeight="1"/>
    <row r="2376" ht="14.25" hidden="1" customHeight="1"/>
    <row r="2377" ht="14.25" hidden="1" customHeight="1"/>
    <row r="2378" ht="14.25" hidden="1" customHeight="1"/>
    <row r="2379" ht="14.25" hidden="1" customHeight="1"/>
    <row r="2380" ht="14.25" hidden="1" customHeight="1"/>
    <row r="2381" ht="14.25" hidden="1" customHeight="1"/>
    <row r="2382" ht="14.25" hidden="1" customHeight="1"/>
    <row r="2383" ht="14.25" hidden="1" customHeight="1"/>
    <row r="2384" ht="14.25" hidden="1" customHeight="1"/>
    <row r="2385" ht="14.25" hidden="1" customHeight="1"/>
    <row r="2386" ht="14.25" hidden="1" customHeight="1"/>
    <row r="2387" ht="14.25" hidden="1" customHeight="1"/>
    <row r="2388" ht="14.25" hidden="1" customHeight="1"/>
    <row r="2389" ht="14.25" hidden="1" customHeight="1"/>
    <row r="2390" ht="14.25" hidden="1" customHeight="1"/>
    <row r="2391" ht="14.25" hidden="1" customHeight="1"/>
    <row r="2392" ht="14.25" hidden="1" customHeight="1"/>
    <row r="2393" ht="14.25" hidden="1" customHeight="1"/>
    <row r="2394" ht="14.25" hidden="1" customHeight="1"/>
    <row r="2395" ht="14.25" hidden="1" customHeight="1"/>
    <row r="2396" ht="14.25" hidden="1" customHeight="1"/>
    <row r="2397" ht="14.25" hidden="1" customHeight="1"/>
    <row r="2398" ht="14.25" hidden="1" customHeight="1"/>
    <row r="2399" ht="14.25" hidden="1" customHeight="1"/>
    <row r="2400" ht="14.25" hidden="1" customHeight="1"/>
    <row r="2401" ht="14.25" hidden="1" customHeight="1"/>
    <row r="2402" ht="14.25" hidden="1" customHeight="1"/>
    <row r="2403" ht="14.25" hidden="1" customHeight="1"/>
    <row r="2404" ht="14.25" hidden="1" customHeight="1"/>
    <row r="2405" ht="14.25" hidden="1" customHeight="1"/>
    <row r="2406" ht="14.25" hidden="1" customHeight="1"/>
    <row r="2407" ht="14.25" hidden="1" customHeight="1"/>
    <row r="2408" ht="14.25" hidden="1" customHeight="1"/>
    <row r="2409" ht="14.25" hidden="1" customHeight="1"/>
    <row r="2410" ht="14.25" hidden="1" customHeight="1"/>
    <row r="2411" ht="14.25" hidden="1" customHeight="1"/>
    <row r="2412" ht="14.25" hidden="1" customHeight="1"/>
    <row r="2413" ht="14.25" hidden="1" customHeight="1"/>
    <row r="2414" ht="14.25" hidden="1" customHeight="1"/>
    <row r="2415" ht="14.25" hidden="1" customHeight="1"/>
    <row r="2416" ht="14.25" hidden="1" customHeight="1"/>
    <row r="2417" ht="14.25" hidden="1" customHeight="1"/>
    <row r="2418" ht="14.25" hidden="1" customHeight="1"/>
    <row r="2419" ht="14.25" hidden="1" customHeight="1"/>
    <row r="2420" ht="14.25" hidden="1" customHeight="1"/>
    <row r="2421" ht="14.25" hidden="1" customHeight="1"/>
    <row r="2422" ht="14.25" hidden="1" customHeight="1"/>
    <row r="2423" ht="14.25" hidden="1" customHeight="1"/>
    <row r="2424" ht="14.25" hidden="1" customHeight="1"/>
    <row r="2425" ht="14.25" hidden="1" customHeight="1"/>
    <row r="2426" ht="14.25" hidden="1" customHeight="1"/>
    <row r="2427" ht="14.25" hidden="1" customHeight="1"/>
    <row r="2428" ht="14.25" hidden="1" customHeight="1"/>
    <row r="2429" ht="14.25" hidden="1" customHeight="1"/>
    <row r="2430" ht="14.25" hidden="1" customHeight="1"/>
    <row r="2431" ht="14.25" hidden="1" customHeight="1"/>
    <row r="2432" ht="14.25" hidden="1" customHeight="1"/>
    <row r="2433" ht="14.25" hidden="1" customHeight="1"/>
    <row r="2434" ht="14.25" hidden="1" customHeight="1"/>
    <row r="2435" ht="14.25" hidden="1" customHeight="1"/>
    <row r="2436" ht="14.25" hidden="1" customHeight="1"/>
    <row r="2437" ht="14.25" hidden="1" customHeight="1"/>
    <row r="2438" ht="14.25" hidden="1" customHeight="1"/>
    <row r="2439" ht="14.25" hidden="1" customHeight="1"/>
    <row r="2440" ht="14.25" hidden="1" customHeight="1"/>
    <row r="2441" ht="14.25" hidden="1" customHeight="1"/>
    <row r="2442" ht="14.25" hidden="1" customHeight="1"/>
    <row r="2443" ht="14.25" hidden="1" customHeight="1"/>
    <row r="2444" ht="14.25" hidden="1" customHeight="1"/>
    <row r="2445" ht="14.25" hidden="1" customHeight="1"/>
    <row r="2446" ht="14.25" hidden="1" customHeight="1"/>
    <row r="2447" ht="14.25" hidden="1" customHeight="1"/>
    <row r="2448" ht="14.25" hidden="1" customHeight="1"/>
    <row r="2449" ht="14.25" hidden="1" customHeight="1"/>
    <row r="2450" ht="14.25" hidden="1" customHeight="1"/>
    <row r="2451" ht="14.25" hidden="1" customHeight="1"/>
    <row r="2452" ht="14.25" hidden="1" customHeight="1"/>
    <row r="2453" ht="14.25" hidden="1" customHeight="1"/>
    <row r="2454" ht="14.25" hidden="1" customHeight="1"/>
    <row r="2455" ht="14.25" hidden="1" customHeight="1"/>
    <row r="2456" ht="14.25" hidden="1" customHeight="1"/>
    <row r="2457" ht="14.25" hidden="1" customHeight="1"/>
    <row r="2458" ht="14.25" hidden="1" customHeight="1"/>
    <row r="2459" ht="14.25" hidden="1" customHeight="1"/>
    <row r="2460" ht="14.25" hidden="1" customHeight="1"/>
    <row r="2461" ht="14.25" hidden="1" customHeight="1"/>
    <row r="2462" ht="14.25" hidden="1" customHeight="1"/>
    <row r="2463" ht="14.25" hidden="1" customHeight="1"/>
    <row r="2464" ht="14.25" hidden="1" customHeight="1"/>
    <row r="2465" ht="14.25" hidden="1" customHeight="1"/>
    <row r="2466" ht="14.25" hidden="1" customHeight="1"/>
    <row r="2467" ht="14.25" hidden="1" customHeight="1"/>
    <row r="2468" ht="14.25" hidden="1" customHeight="1"/>
    <row r="2469" ht="14.25" hidden="1" customHeight="1"/>
    <row r="2470" ht="14.25" hidden="1" customHeight="1"/>
    <row r="2471" ht="14.25" hidden="1" customHeight="1"/>
    <row r="2472" ht="14.25" hidden="1" customHeight="1"/>
    <row r="2473" ht="14.25" hidden="1" customHeight="1"/>
    <row r="2474" ht="14.25" hidden="1" customHeight="1"/>
    <row r="2475" ht="14.25" hidden="1" customHeight="1"/>
    <row r="2476" ht="14.25" hidden="1" customHeight="1"/>
    <row r="2477" ht="14.25" hidden="1" customHeight="1"/>
    <row r="2478" ht="14.25" hidden="1" customHeight="1"/>
    <row r="2479" ht="14.25" hidden="1" customHeight="1"/>
    <row r="2480" ht="14.25" hidden="1" customHeight="1"/>
    <row r="2481" ht="14.25" hidden="1" customHeight="1"/>
    <row r="2482" ht="14.25" hidden="1" customHeight="1"/>
    <row r="2483" ht="14.25" hidden="1" customHeight="1"/>
    <row r="2484" ht="14.25" hidden="1" customHeight="1"/>
    <row r="2485" ht="14.25" hidden="1" customHeight="1"/>
    <row r="2486" ht="14.25" hidden="1" customHeight="1"/>
    <row r="2487" ht="14.25" hidden="1" customHeight="1"/>
    <row r="2488" ht="14.25" hidden="1" customHeight="1"/>
    <row r="2489" ht="14.25" hidden="1" customHeight="1"/>
    <row r="2490" ht="14.25" hidden="1" customHeight="1"/>
    <row r="2491" ht="14.25" hidden="1" customHeight="1"/>
    <row r="2492" ht="14.25" hidden="1" customHeight="1"/>
    <row r="2493" ht="14.25" hidden="1" customHeight="1"/>
    <row r="2494" ht="14.25" hidden="1" customHeight="1"/>
    <row r="2495" ht="14.25" hidden="1" customHeight="1"/>
    <row r="2496" ht="14.25" hidden="1" customHeight="1"/>
    <row r="2497" ht="14.25" hidden="1" customHeight="1"/>
    <row r="2498" ht="14.25" hidden="1" customHeight="1"/>
    <row r="2499" ht="14.25" hidden="1" customHeight="1"/>
    <row r="2500" ht="14.25" hidden="1" customHeight="1"/>
    <row r="2501" ht="14.25" hidden="1" customHeight="1"/>
    <row r="2502" ht="14.25" hidden="1" customHeight="1"/>
    <row r="2503" ht="14.25" hidden="1" customHeight="1"/>
    <row r="2504" ht="14.25" hidden="1" customHeight="1"/>
    <row r="2505" ht="14.25" hidden="1" customHeight="1"/>
    <row r="2506" ht="14.25" hidden="1" customHeight="1"/>
    <row r="2507" ht="14.25" hidden="1" customHeight="1"/>
    <row r="2508" ht="14.25" hidden="1" customHeight="1"/>
    <row r="2509" ht="14.25" hidden="1" customHeight="1"/>
    <row r="2510" ht="14.25" hidden="1" customHeight="1"/>
    <row r="2511" ht="14.25" hidden="1" customHeight="1"/>
    <row r="2512" ht="14.25" hidden="1" customHeight="1"/>
    <row r="2513" ht="14.25" hidden="1" customHeight="1"/>
    <row r="2514" ht="14.25" hidden="1" customHeight="1"/>
    <row r="2515" ht="14.25" hidden="1" customHeight="1"/>
    <row r="2516" ht="14.25" hidden="1" customHeight="1"/>
    <row r="2517" ht="14.25" hidden="1" customHeight="1"/>
    <row r="2518" ht="14.25" hidden="1" customHeight="1"/>
    <row r="2519" ht="14.25" hidden="1" customHeight="1"/>
    <row r="2520" ht="14.25" hidden="1" customHeight="1"/>
    <row r="2521" ht="14.25" hidden="1" customHeight="1"/>
    <row r="2522" ht="14.25" hidden="1" customHeight="1"/>
    <row r="2523" ht="14.25" hidden="1" customHeight="1"/>
    <row r="2524" ht="14.25" hidden="1" customHeight="1"/>
    <row r="2525" ht="14.25" hidden="1" customHeight="1"/>
    <row r="2526" ht="14.25" hidden="1" customHeight="1"/>
    <row r="2527" ht="14.25" hidden="1" customHeight="1"/>
    <row r="2528" ht="14.25" hidden="1" customHeight="1"/>
    <row r="2529" ht="14.25" hidden="1" customHeight="1"/>
    <row r="2530" ht="14.25" hidden="1" customHeight="1"/>
    <row r="2531" ht="14.25" hidden="1" customHeight="1"/>
    <row r="2532" ht="14.25" hidden="1" customHeight="1"/>
    <row r="2533" ht="14.25" hidden="1" customHeight="1"/>
    <row r="2534" ht="14.25" hidden="1" customHeight="1"/>
    <row r="2535" ht="14.25" hidden="1" customHeight="1"/>
    <row r="2536" ht="14.25" hidden="1" customHeight="1"/>
    <row r="2537" ht="14.25" hidden="1" customHeight="1"/>
    <row r="2538" ht="14.25" hidden="1" customHeight="1"/>
    <row r="2539" ht="14.25" hidden="1" customHeight="1"/>
    <row r="2540" ht="14.25" hidden="1" customHeight="1"/>
    <row r="2541" ht="14.25" hidden="1" customHeight="1"/>
    <row r="2542" ht="14.25" hidden="1" customHeight="1"/>
    <row r="2543" ht="14.25" hidden="1" customHeight="1"/>
    <row r="2544" ht="14.25" hidden="1" customHeight="1"/>
    <row r="2545" ht="14.25" hidden="1" customHeight="1"/>
    <row r="2546" ht="14.25" hidden="1" customHeight="1"/>
    <row r="2547" ht="14.25" hidden="1" customHeight="1"/>
    <row r="2548" ht="14.25" hidden="1" customHeight="1"/>
    <row r="2549" ht="14.25" hidden="1" customHeight="1"/>
    <row r="2550" ht="14.25" hidden="1" customHeight="1"/>
    <row r="2551" ht="14.25" hidden="1" customHeight="1"/>
    <row r="2552" ht="14.25" hidden="1" customHeight="1"/>
    <row r="2553" ht="14.25" hidden="1" customHeight="1"/>
    <row r="2554" ht="14.25" hidden="1" customHeight="1"/>
    <row r="2555" ht="14.25" hidden="1" customHeight="1"/>
    <row r="2556" ht="14.25" hidden="1" customHeight="1"/>
    <row r="2557" ht="14.25" hidden="1" customHeight="1"/>
    <row r="2558" ht="14.25" hidden="1" customHeight="1"/>
    <row r="2559" ht="14.25" hidden="1" customHeight="1"/>
    <row r="2560" ht="14.25" hidden="1" customHeight="1"/>
    <row r="2561" ht="14.25" hidden="1" customHeight="1"/>
    <row r="2562" ht="14.25" hidden="1" customHeight="1"/>
    <row r="2563" ht="14.25" hidden="1" customHeight="1"/>
    <row r="2564" ht="14.25" hidden="1" customHeight="1"/>
    <row r="2565" ht="14.25" hidden="1" customHeight="1"/>
    <row r="2566" ht="14.25" hidden="1" customHeight="1"/>
    <row r="2567" ht="14.25" hidden="1" customHeight="1"/>
    <row r="2568" ht="14.25" hidden="1" customHeight="1"/>
    <row r="2569" ht="14.25" hidden="1" customHeight="1"/>
    <row r="2570" ht="14.25" hidden="1" customHeight="1"/>
    <row r="2571" ht="14.25" hidden="1" customHeight="1"/>
    <row r="2572" ht="14.25" hidden="1" customHeight="1"/>
    <row r="2573" ht="14.25" hidden="1" customHeight="1"/>
    <row r="2574" ht="14.25" hidden="1" customHeight="1"/>
    <row r="2575" ht="14.25" hidden="1" customHeight="1"/>
    <row r="2576" ht="14.25" hidden="1" customHeight="1"/>
    <row r="2577" ht="14.25" hidden="1" customHeight="1"/>
    <row r="2578" ht="14.25" hidden="1" customHeight="1"/>
    <row r="2579" ht="14.25" hidden="1" customHeight="1"/>
    <row r="2580" ht="14.25" hidden="1" customHeight="1"/>
    <row r="2581" ht="14.25" hidden="1" customHeight="1"/>
    <row r="2582" ht="14.25" hidden="1" customHeight="1"/>
    <row r="2583" ht="14.25" hidden="1" customHeight="1"/>
    <row r="2584" ht="14.25" hidden="1" customHeight="1"/>
    <row r="2585" ht="14.25" hidden="1" customHeight="1"/>
    <row r="2586" ht="14.25" hidden="1" customHeight="1"/>
    <row r="2587" ht="14.25" hidden="1" customHeight="1"/>
    <row r="2588" ht="14.25" hidden="1" customHeight="1"/>
    <row r="2589" ht="14.25" hidden="1" customHeight="1"/>
    <row r="2590" ht="14.25" hidden="1" customHeight="1"/>
    <row r="2591" ht="14.25" hidden="1" customHeight="1"/>
    <row r="2592" ht="14.25" hidden="1" customHeight="1"/>
    <row r="2593" ht="14.25" hidden="1" customHeight="1"/>
    <row r="2594" ht="14.25" hidden="1" customHeight="1"/>
    <row r="2595" ht="14.25" hidden="1" customHeight="1"/>
    <row r="2596" ht="14.25" hidden="1" customHeight="1"/>
    <row r="2597" ht="14.25" hidden="1" customHeight="1"/>
    <row r="2598" ht="14.25" hidden="1" customHeight="1"/>
    <row r="2599" ht="14.25" hidden="1" customHeight="1"/>
    <row r="2600" ht="14.25" hidden="1" customHeight="1"/>
    <row r="2601" ht="14.25" hidden="1" customHeight="1"/>
    <row r="2602" ht="14.25" hidden="1" customHeight="1"/>
    <row r="2603" ht="14.25" hidden="1" customHeight="1"/>
    <row r="2604" ht="14.25" hidden="1" customHeight="1"/>
    <row r="2605" ht="14.25" hidden="1" customHeight="1"/>
    <row r="2606" ht="14.25" hidden="1" customHeight="1"/>
    <row r="2607" ht="14.25" hidden="1" customHeight="1"/>
    <row r="2608" ht="14.25" hidden="1" customHeight="1"/>
    <row r="2609" ht="14.25" hidden="1" customHeight="1"/>
    <row r="2610" ht="14.25" hidden="1" customHeight="1"/>
    <row r="2611" ht="14.25" hidden="1" customHeight="1"/>
    <row r="2612" ht="14.25" hidden="1" customHeight="1"/>
    <row r="2613" ht="14.25" hidden="1" customHeight="1"/>
    <row r="2614" ht="14.25" hidden="1" customHeight="1"/>
    <row r="2615" ht="14.25" hidden="1" customHeight="1"/>
    <row r="2616" ht="14.25" hidden="1" customHeight="1"/>
    <row r="2617" ht="14.25" hidden="1" customHeight="1"/>
    <row r="2618" ht="14.25" hidden="1" customHeight="1"/>
    <row r="2619" ht="14.25" hidden="1" customHeight="1"/>
    <row r="2620" ht="14.25" hidden="1" customHeight="1"/>
    <row r="2621" ht="14.25" hidden="1" customHeight="1"/>
    <row r="2622" ht="14.25" hidden="1" customHeight="1"/>
    <row r="2623" ht="14.25" hidden="1" customHeight="1"/>
    <row r="2624" ht="14.25" hidden="1" customHeight="1"/>
    <row r="2625" ht="14.25" hidden="1" customHeight="1"/>
    <row r="2626" ht="14.25" hidden="1" customHeight="1"/>
    <row r="2627" ht="14.25" hidden="1" customHeight="1"/>
    <row r="2628" ht="14.25" hidden="1" customHeight="1"/>
    <row r="2629" ht="14.25" hidden="1" customHeight="1"/>
    <row r="2630" ht="14.25" hidden="1" customHeight="1"/>
    <row r="2631" ht="14.25" hidden="1" customHeight="1"/>
    <row r="2632" ht="14.25" hidden="1" customHeight="1"/>
    <row r="2633" ht="14.25" hidden="1" customHeight="1"/>
    <row r="2634" ht="14.25" hidden="1" customHeight="1"/>
    <row r="2635" ht="14.25" hidden="1" customHeight="1"/>
    <row r="2636" ht="14.25" hidden="1" customHeight="1"/>
    <row r="2637" ht="14.25" hidden="1" customHeight="1"/>
    <row r="2638" ht="14.25" hidden="1" customHeight="1"/>
    <row r="2639" ht="14.25" hidden="1" customHeight="1"/>
    <row r="2640" ht="14.25" hidden="1" customHeight="1"/>
    <row r="2641" ht="14.25" hidden="1" customHeight="1"/>
    <row r="2642" ht="14.25" hidden="1" customHeight="1"/>
    <row r="2643" ht="14.25" hidden="1" customHeight="1"/>
    <row r="2644" ht="14.25" hidden="1" customHeight="1"/>
    <row r="2645" ht="14.25" hidden="1" customHeight="1"/>
    <row r="2646" ht="14.25" hidden="1" customHeight="1"/>
    <row r="2647" ht="14.25" hidden="1" customHeight="1"/>
    <row r="2648" ht="14.25" hidden="1" customHeight="1"/>
    <row r="2649" ht="14.25" hidden="1" customHeight="1"/>
    <row r="2650" ht="14.25" hidden="1" customHeight="1"/>
    <row r="2651" ht="14.25" hidden="1" customHeight="1"/>
    <row r="2652" ht="14.25" hidden="1" customHeight="1"/>
    <row r="2653" ht="14.25" hidden="1" customHeight="1"/>
    <row r="2654" ht="14.25" hidden="1" customHeight="1"/>
    <row r="2655" ht="14.25" hidden="1" customHeight="1"/>
    <row r="2656" ht="14.25" hidden="1" customHeight="1"/>
    <row r="2657" ht="14.25" hidden="1" customHeight="1"/>
    <row r="2658" ht="14.25" hidden="1" customHeight="1"/>
    <row r="2659" ht="14.25" hidden="1" customHeight="1"/>
    <row r="2660" ht="14.25" hidden="1" customHeight="1"/>
    <row r="2661" ht="14.25" hidden="1" customHeight="1"/>
    <row r="2662" ht="14.25" hidden="1" customHeight="1"/>
    <row r="2663" ht="14.25" hidden="1" customHeight="1"/>
    <row r="2664" ht="14.25" hidden="1" customHeight="1"/>
    <row r="2665" ht="14.25" hidden="1" customHeight="1"/>
    <row r="2666" ht="14.25" hidden="1" customHeight="1"/>
    <row r="2667" ht="14.25" hidden="1" customHeight="1"/>
    <row r="2668" ht="14.25" hidden="1" customHeight="1"/>
    <row r="2669" ht="14.25" hidden="1" customHeight="1"/>
    <row r="2670" ht="14.25" hidden="1" customHeight="1"/>
    <row r="2671" ht="14.25" hidden="1" customHeight="1"/>
    <row r="2672" ht="14.25" hidden="1" customHeight="1"/>
    <row r="2673" ht="14.25" hidden="1" customHeight="1"/>
    <row r="2674" ht="14.25" hidden="1" customHeight="1"/>
    <row r="2675" ht="14.25" hidden="1" customHeight="1"/>
    <row r="2676" ht="14.25" hidden="1" customHeight="1"/>
    <row r="2677" ht="14.25" hidden="1" customHeight="1"/>
    <row r="2678" ht="14.25" hidden="1" customHeight="1"/>
    <row r="2679" ht="14.25" hidden="1" customHeight="1"/>
    <row r="2680" ht="14.25" hidden="1" customHeight="1"/>
    <row r="2681" ht="14.25" hidden="1" customHeight="1"/>
    <row r="2682" ht="14.25" hidden="1" customHeight="1"/>
    <row r="2683" ht="14.25" hidden="1" customHeight="1"/>
    <row r="2684" ht="14.25" hidden="1" customHeight="1"/>
    <row r="2685" ht="14.25" hidden="1" customHeight="1"/>
    <row r="2686" ht="14.25" hidden="1" customHeight="1"/>
    <row r="2687" ht="14.25" hidden="1" customHeight="1"/>
    <row r="2688" ht="14.25" hidden="1" customHeight="1"/>
    <row r="2689" ht="14.25" hidden="1" customHeight="1"/>
    <row r="2690" ht="14.25" hidden="1" customHeight="1"/>
    <row r="2691" ht="14.25" hidden="1" customHeight="1"/>
    <row r="2692" ht="14.25" hidden="1" customHeight="1"/>
    <row r="2693" ht="14.25" hidden="1" customHeight="1"/>
    <row r="2694" ht="14.25" hidden="1" customHeight="1"/>
    <row r="2695" ht="14.25" hidden="1" customHeight="1"/>
    <row r="2696" ht="14.25" hidden="1" customHeight="1"/>
    <row r="2697" ht="14.25" hidden="1" customHeight="1"/>
    <row r="2698" ht="14.25" hidden="1" customHeight="1"/>
    <row r="2699" ht="14.25" hidden="1" customHeight="1"/>
    <row r="2700" ht="14.25" hidden="1" customHeight="1"/>
    <row r="2701" ht="14.25" hidden="1" customHeight="1"/>
    <row r="2702" ht="14.25" hidden="1" customHeight="1"/>
    <row r="2703" ht="14.25" hidden="1" customHeight="1"/>
    <row r="2704" ht="14.25" hidden="1" customHeight="1"/>
    <row r="2705" ht="14.25" hidden="1" customHeight="1"/>
    <row r="2706" ht="14.25" hidden="1" customHeight="1"/>
    <row r="2707" ht="14.25" hidden="1" customHeight="1"/>
    <row r="2708" ht="14.25" hidden="1" customHeight="1"/>
    <row r="2709" ht="14.25" hidden="1" customHeight="1"/>
    <row r="2710" ht="14.25" hidden="1" customHeight="1"/>
    <row r="2711" ht="14.25" hidden="1" customHeight="1"/>
    <row r="2712" ht="14.25" hidden="1" customHeight="1"/>
    <row r="2713" ht="14.25" hidden="1" customHeight="1"/>
    <row r="2714" ht="14.25" hidden="1" customHeight="1"/>
    <row r="2715" ht="14.25" hidden="1" customHeight="1"/>
    <row r="2716" ht="14.25" hidden="1" customHeight="1"/>
    <row r="2717" ht="14.25" hidden="1" customHeight="1"/>
    <row r="2718" ht="14.25" hidden="1" customHeight="1"/>
    <row r="2719" ht="14.25" hidden="1" customHeight="1"/>
    <row r="2720" ht="14.25" hidden="1" customHeight="1"/>
    <row r="2721" ht="14.25" hidden="1" customHeight="1"/>
    <row r="2722" ht="14.25" hidden="1" customHeight="1"/>
    <row r="2723" ht="14.25" hidden="1" customHeight="1"/>
    <row r="2724" ht="14.25" hidden="1" customHeight="1"/>
    <row r="2725" ht="14.25" hidden="1" customHeight="1"/>
    <row r="2726" ht="14.25" hidden="1" customHeight="1"/>
    <row r="2727" ht="14.25" hidden="1" customHeight="1"/>
    <row r="2728" ht="14.25" hidden="1" customHeight="1"/>
    <row r="2729" ht="14.25" hidden="1" customHeight="1"/>
    <row r="2730" ht="14.25" hidden="1" customHeight="1"/>
    <row r="2731" ht="14.25" hidden="1" customHeight="1"/>
    <row r="2732" ht="14.25" hidden="1" customHeight="1"/>
    <row r="2733" ht="14.25" hidden="1" customHeight="1"/>
    <row r="2734" ht="14.25" hidden="1" customHeight="1"/>
    <row r="2735" ht="14.25" hidden="1" customHeight="1"/>
    <row r="2736" ht="14.25" hidden="1" customHeight="1"/>
    <row r="2737" ht="14.25" hidden="1" customHeight="1"/>
    <row r="2738" ht="14.25" hidden="1" customHeight="1"/>
    <row r="2739" ht="14.25" hidden="1" customHeight="1"/>
    <row r="2740" ht="14.25" hidden="1" customHeight="1"/>
    <row r="2741" ht="14.25" hidden="1" customHeight="1"/>
    <row r="2742" ht="14.25" hidden="1" customHeight="1"/>
    <row r="2743" ht="14.25" hidden="1" customHeight="1"/>
    <row r="2744" ht="14.25" hidden="1" customHeight="1"/>
    <row r="2745" ht="14.25" hidden="1" customHeight="1"/>
    <row r="2746" ht="14.25" hidden="1" customHeight="1"/>
    <row r="2747" ht="14.25" hidden="1" customHeight="1"/>
    <row r="2748" ht="14.25" hidden="1" customHeight="1"/>
    <row r="2749" ht="14.25" hidden="1" customHeight="1"/>
    <row r="2750" ht="14.25" hidden="1" customHeight="1"/>
    <row r="2751" ht="14.25" hidden="1" customHeight="1"/>
    <row r="2752" ht="14.25" hidden="1" customHeight="1"/>
    <row r="2753" ht="14.25" hidden="1" customHeight="1"/>
    <row r="2754" ht="14.25" hidden="1" customHeight="1"/>
    <row r="2755" ht="14.25" hidden="1" customHeight="1"/>
    <row r="2756" ht="14.25" hidden="1" customHeight="1"/>
    <row r="2757" ht="14.25" hidden="1" customHeight="1"/>
    <row r="2758" ht="14.25" hidden="1" customHeight="1"/>
    <row r="2759" ht="14.25" hidden="1" customHeight="1"/>
    <row r="2760" ht="14.25" hidden="1" customHeight="1"/>
    <row r="2761" ht="14.25" hidden="1" customHeight="1"/>
    <row r="2762" ht="14.25" hidden="1" customHeight="1"/>
    <row r="2763" ht="14.25" hidden="1" customHeight="1"/>
    <row r="2764" ht="14.25" hidden="1" customHeight="1"/>
    <row r="2765" ht="14.25" hidden="1" customHeight="1"/>
    <row r="2766" ht="14.25" hidden="1" customHeight="1"/>
    <row r="2767" ht="14.25" hidden="1" customHeight="1"/>
    <row r="2768" ht="14.25" hidden="1" customHeight="1"/>
    <row r="2769" ht="14.25" hidden="1" customHeight="1"/>
    <row r="2770" ht="14.25" hidden="1" customHeight="1"/>
    <row r="2771" ht="14.25" hidden="1" customHeight="1"/>
    <row r="2772" ht="14.25" hidden="1" customHeight="1"/>
    <row r="2773" ht="14.25" hidden="1" customHeight="1"/>
    <row r="2774" ht="14.25" hidden="1" customHeight="1"/>
    <row r="2775" ht="14.25" hidden="1" customHeight="1"/>
    <row r="2776" ht="14.25" hidden="1" customHeight="1"/>
    <row r="2777" ht="14.25" hidden="1" customHeight="1"/>
    <row r="2778" ht="14.25" hidden="1" customHeight="1"/>
    <row r="2779" ht="14.25" hidden="1" customHeight="1"/>
    <row r="2780" ht="14.25" hidden="1" customHeight="1"/>
    <row r="2781" ht="14.25" hidden="1" customHeight="1"/>
    <row r="2782" ht="14.25" hidden="1" customHeight="1"/>
    <row r="2783" ht="14.25" hidden="1" customHeight="1"/>
    <row r="2784" ht="14.25" hidden="1" customHeight="1"/>
    <row r="2785" ht="14.25" hidden="1" customHeight="1"/>
    <row r="2786" ht="14.25" hidden="1" customHeight="1"/>
    <row r="2787" ht="14.25" hidden="1" customHeight="1"/>
    <row r="2788" ht="14.25" hidden="1" customHeight="1"/>
    <row r="2789" ht="14.25" hidden="1" customHeight="1"/>
    <row r="2790" ht="14.25" hidden="1" customHeight="1"/>
    <row r="2791" ht="14.25" hidden="1" customHeight="1"/>
    <row r="2792" ht="14.25" hidden="1" customHeight="1"/>
    <row r="2793" ht="14.25" hidden="1" customHeight="1"/>
    <row r="2794" ht="14.25" hidden="1" customHeight="1"/>
    <row r="2795" ht="14.25" hidden="1" customHeight="1"/>
    <row r="2796" ht="14.25" hidden="1" customHeight="1"/>
    <row r="2797" ht="14.25" hidden="1" customHeight="1"/>
    <row r="2798" ht="14.25" hidden="1" customHeight="1"/>
    <row r="2799" ht="14.25" hidden="1" customHeight="1"/>
    <row r="2800" ht="14.25" hidden="1" customHeight="1"/>
    <row r="2801" ht="14.25" hidden="1" customHeight="1"/>
    <row r="2802" ht="14.25" hidden="1" customHeight="1"/>
    <row r="2803" ht="14.25" hidden="1" customHeight="1"/>
    <row r="2804" ht="14.25" hidden="1" customHeight="1"/>
    <row r="2805" ht="14.25" hidden="1" customHeight="1"/>
    <row r="2806" ht="14.25" hidden="1" customHeight="1"/>
    <row r="2807" ht="14.25" hidden="1" customHeight="1"/>
    <row r="2808" ht="14.25" hidden="1" customHeight="1"/>
    <row r="2809" ht="14.25" hidden="1" customHeight="1"/>
    <row r="2810" ht="14.25" hidden="1" customHeight="1"/>
    <row r="2811" ht="14.25" hidden="1" customHeight="1"/>
    <row r="2812" ht="14.25" hidden="1" customHeight="1"/>
    <row r="2813" ht="14.25" hidden="1" customHeight="1"/>
    <row r="2814" ht="14.25" hidden="1" customHeight="1"/>
    <row r="2815" ht="14.25" hidden="1" customHeight="1"/>
    <row r="2816" ht="14.25" hidden="1" customHeight="1"/>
    <row r="2817" ht="14.25" hidden="1" customHeight="1"/>
    <row r="2818" ht="14.25" hidden="1" customHeight="1"/>
    <row r="2819" ht="14.25" hidden="1" customHeight="1"/>
    <row r="2820" ht="14.25" hidden="1" customHeight="1"/>
    <row r="2821" ht="14.25" hidden="1" customHeight="1"/>
    <row r="2822" ht="14.25" hidden="1" customHeight="1"/>
    <row r="2823" ht="14.25" hidden="1" customHeight="1"/>
    <row r="2824" ht="14.25" hidden="1" customHeight="1"/>
    <row r="2825" ht="14.25" hidden="1" customHeight="1"/>
    <row r="2826" ht="14.25" hidden="1" customHeight="1"/>
    <row r="2827" ht="14.25" hidden="1" customHeight="1"/>
    <row r="2828" ht="14.25" hidden="1" customHeight="1"/>
    <row r="2829" ht="14.25" hidden="1" customHeight="1"/>
    <row r="2830" ht="14.25" hidden="1" customHeight="1"/>
    <row r="2831" ht="14.25" hidden="1" customHeight="1"/>
    <row r="2832" ht="14.25" hidden="1" customHeight="1"/>
    <row r="2833" ht="14.25" hidden="1" customHeight="1"/>
    <row r="2834" ht="14.25" hidden="1" customHeight="1"/>
    <row r="2835" ht="14.25" hidden="1" customHeight="1"/>
    <row r="2836" ht="14.25" hidden="1" customHeight="1"/>
    <row r="2837" ht="14.25" hidden="1" customHeight="1"/>
    <row r="2838" ht="14.25" hidden="1" customHeight="1"/>
    <row r="2839" ht="14.25" hidden="1" customHeight="1"/>
    <row r="2840" ht="14.25" hidden="1" customHeight="1"/>
    <row r="2841" ht="14.25" hidden="1" customHeight="1"/>
    <row r="2842" ht="14.25" hidden="1" customHeight="1"/>
    <row r="2843" ht="14.25" hidden="1" customHeight="1"/>
    <row r="2844" ht="14.25" hidden="1" customHeight="1"/>
    <row r="2845" ht="14.25" hidden="1" customHeight="1"/>
    <row r="2846" ht="14.25" hidden="1" customHeight="1"/>
    <row r="2847" ht="14.25" hidden="1" customHeight="1"/>
    <row r="2848" ht="14.25" hidden="1" customHeight="1"/>
    <row r="2849" ht="14.25" hidden="1" customHeight="1"/>
    <row r="2850" ht="14.25" hidden="1" customHeight="1"/>
    <row r="2851" ht="14.25" hidden="1" customHeight="1"/>
    <row r="2852" ht="14.25" hidden="1" customHeight="1"/>
    <row r="2853" ht="14.25" hidden="1" customHeight="1"/>
    <row r="2854" ht="14.25" hidden="1" customHeight="1"/>
    <row r="2855" ht="14.25" hidden="1" customHeight="1"/>
    <row r="2856" ht="14.25" hidden="1" customHeight="1"/>
    <row r="2857" ht="14.25" hidden="1" customHeight="1"/>
    <row r="2858" ht="14.25" hidden="1" customHeight="1"/>
    <row r="2859" ht="14.25" hidden="1" customHeight="1"/>
    <row r="2860" ht="14.25" hidden="1" customHeight="1"/>
    <row r="2861" ht="14.25" hidden="1" customHeight="1"/>
    <row r="2862" ht="14.25" hidden="1" customHeight="1"/>
    <row r="2863" ht="14.25" hidden="1" customHeight="1"/>
    <row r="2864" ht="14.25" hidden="1" customHeight="1"/>
    <row r="2865" ht="14.25" hidden="1" customHeight="1"/>
    <row r="2866" ht="14.25" hidden="1" customHeight="1"/>
    <row r="2867" ht="14.25" hidden="1" customHeight="1"/>
    <row r="2868" ht="14.25" hidden="1" customHeight="1"/>
    <row r="2869" ht="14.25" hidden="1" customHeight="1"/>
    <row r="2870" ht="14.25" hidden="1" customHeight="1"/>
    <row r="2871" ht="14.25" hidden="1" customHeight="1"/>
    <row r="2872" ht="14.25" hidden="1" customHeight="1"/>
    <row r="2873" ht="14.25" hidden="1" customHeight="1"/>
    <row r="2874" ht="14.25" hidden="1" customHeight="1"/>
    <row r="2875" ht="14.25" hidden="1" customHeight="1"/>
    <row r="2876" ht="14.25" hidden="1" customHeight="1"/>
    <row r="2877" ht="14.25" hidden="1" customHeight="1"/>
    <row r="2878" ht="14.25" hidden="1" customHeight="1"/>
    <row r="2879" ht="14.25" hidden="1" customHeight="1"/>
    <row r="2880" ht="14.25" hidden="1" customHeight="1"/>
    <row r="2881" ht="14.25" hidden="1" customHeight="1"/>
    <row r="2882" ht="14.25" hidden="1" customHeight="1"/>
    <row r="2883" ht="14.25" hidden="1" customHeight="1"/>
    <row r="2884" ht="14.25" hidden="1" customHeight="1"/>
    <row r="2885" ht="14.25" hidden="1" customHeight="1"/>
    <row r="2886" ht="14.25" hidden="1" customHeight="1"/>
    <row r="2887" ht="14.25" hidden="1" customHeight="1"/>
    <row r="2888" ht="14.25" hidden="1" customHeight="1"/>
    <row r="2889" ht="14.25" hidden="1" customHeight="1"/>
    <row r="2890" ht="14.25" hidden="1" customHeight="1"/>
    <row r="2891" ht="14.25" hidden="1" customHeight="1"/>
    <row r="2892" ht="14.25" hidden="1" customHeight="1"/>
    <row r="2893" ht="14.25" hidden="1" customHeight="1"/>
    <row r="2894" ht="14.25" hidden="1" customHeight="1"/>
    <row r="2895" ht="14.25" hidden="1" customHeight="1"/>
    <row r="2896" ht="14.25" hidden="1" customHeight="1"/>
    <row r="2897" ht="14.25" hidden="1" customHeight="1"/>
    <row r="2898" ht="14.25" hidden="1" customHeight="1"/>
    <row r="2899" ht="14.25" hidden="1" customHeight="1"/>
    <row r="2900" ht="14.25" hidden="1" customHeight="1"/>
    <row r="2901" ht="14.25" hidden="1" customHeight="1"/>
    <row r="2902" ht="14.25" hidden="1" customHeight="1"/>
    <row r="2903" ht="14.25" hidden="1" customHeight="1"/>
    <row r="2904" ht="14.25" hidden="1" customHeight="1"/>
    <row r="2905" ht="14.25" hidden="1" customHeight="1"/>
    <row r="2906" ht="14.25" hidden="1" customHeight="1"/>
    <row r="2907" ht="14.25" hidden="1" customHeight="1"/>
    <row r="2908" ht="14.25" hidden="1" customHeight="1"/>
    <row r="2909" ht="14.25" hidden="1" customHeight="1"/>
    <row r="2910" ht="14.25" hidden="1" customHeight="1"/>
    <row r="2911" ht="14.25" hidden="1" customHeight="1"/>
    <row r="2912" ht="14.25" hidden="1" customHeight="1"/>
    <row r="2913" ht="14.25" hidden="1" customHeight="1"/>
    <row r="2914" ht="14.25" hidden="1" customHeight="1"/>
    <row r="2915" ht="14.25" hidden="1" customHeight="1"/>
    <row r="2916" ht="14.25" hidden="1" customHeight="1"/>
    <row r="2917" ht="14.25" hidden="1" customHeight="1"/>
    <row r="2918" ht="14.25" hidden="1" customHeight="1"/>
    <row r="2919" ht="14.25" hidden="1" customHeight="1"/>
    <row r="2920" ht="14.25" hidden="1" customHeight="1"/>
    <row r="2921" ht="14.25" hidden="1" customHeight="1"/>
    <row r="2922" ht="14.25" hidden="1" customHeight="1"/>
    <row r="2923" ht="14.25" hidden="1" customHeight="1"/>
    <row r="2924" ht="14.25" hidden="1" customHeight="1"/>
    <row r="2925" ht="14.25" hidden="1" customHeight="1"/>
    <row r="2926" ht="14.25" hidden="1" customHeight="1"/>
    <row r="2927" ht="14.25" hidden="1" customHeight="1"/>
    <row r="2928" ht="14.25" hidden="1" customHeight="1"/>
    <row r="2929" ht="14.25" hidden="1" customHeight="1"/>
    <row r="2930" ht="14.25" hidden="1" customHeight="1"/>
    <row r="2931" ht="14.25" hidden="1" customHeight="1"/>
    <row r="2932" ht="14.25" hidden="1" customHeight="1"/>
    <row r="2933" ht="14.25" hidden="1" customHeight="1"/>
    <row r="2934" ht="14.25" hidden="1" customHeight="1"/>
    <row r="2935" ht="14.25" hidden="1" customHeight="1"/>
    <row r="2936" ht="14.25" hidden="1" customHeight="1"/>
    <row r="2937" ht="14.25" hidden="1" customHeight="1"/>
    <row r="2938" ht="14.25" hidden="1" customHeight="1"/>
    <row r="2939" ht="14.25" hidden="1" customHeight="1"/>
    <row r="2940" ht="14.25" hidden="1" customHeight="1"/>
    <row r="2941" ht="14.25" hidden="1" customHeight="1"/>
    <row r="2942" ht="14.25" hidden="1" customHeight="1"/>
    <row r="2943" ht="14.25" hidden="1" customHeight="1"/>
    <row r="2944" ht="14.25" hidden="1" customHeight="1"/>
    <row r="2945" ht="14.25" hidden="1" customHeight="1"/>
    <row r="2946" ht="14.25" hidden="1" customHeight="1"/>
    <row r="2947" ht="14.25" hidden="1" customHeight="1"/>
    <row r="2948" ht="14.25" hidden="1" customHeight="1"/>
    <row r="2949" ht="14.25" hidden="1" customHeight="1"/>
    <row r="2950" ht="14.25" hidden="1" customHeight="1"/>
    <row r="2951" ht="14.25" hidden="1" customHeight="1"/>
    <row r="2952" ht="14.25" hidden="1" customHeight="1"/>
    <row r="2953" ht="14.25" hidden="1" customHeight="1"/>
    <row r="2954" ht="14.25" hidden="1" customHeight="1"/>
    <row r="2955" ht="14.25" hidden="1" customHeight="1"/>
    <row r="2956" ht="14.25" hidden="1" customHeight="1"/>
    <row r="2957" ht="14.25" hidden="1" customHeight="1"/>
    <row r="2958" ht="14.25" hidden="1" customHeight="1"/>
    <row r="2959" ht="14.25" hidden="1" customHeight="1"/>
    <row r="2960" ht="14.25" hidden="1" customHeight="1"/>
    <row r="2961" ht="14.25" hidden="1" customHeight="1"/>
    <row r="2962" ht="14.25" hidden="1" customHeight="1"/>
    <row r="2963" ht="14.25" hidden="1" customHeight="1"/>
    <row r="2964" ht="14.25" hidden="1" customHeight="1"/>
    <row r="2965" ht="14.25" hidden="1" customHeight="1"/>
    <row r="2966" ht="14.25" hidden="1" customHeight="1"/>
    <row r="2967" ht="14.25" hidden="1" customHeight="1"/>
    <row r="2968" ht="14.25" hidden="1" customHeight="1"/>
    <row r="2969" ht="14.25" hidden="1" customHeight="1"/>
    <row r="2970" ht="14.25" hidden="1" customHeight="1"/>
    <row r="2971" ht="14.25" hidden="1" customHeight="1"/>
    <row r="2972" ht="14.25" hidden="1" customHeight="1"/>
    <row r="2973" ht="14.25" hidden="1" customHeight="1"/>
    <row r="2974" ht="14.25" hidden="1" customHeight="1"/>
    <row r="2975" ht="14.25" hidden="1" customHeight="1"/>
    <row r="2976" ht="14.25" hidden="1" customHeight="1"/>
    <row r="2977" ht="14.25" hidden="1" customHeight="1"/>
    <row r="2978" ht="14.25" hidden="1" customHeight="1"/>
    <row r="2979" ht="14.25" hidden="1" customHeight="1"/>
    <row r="2980" ht="14.25" hidden="1" customHeight="1"/>
    <row r="2981" ht="14.25" hidden="1" customHeight="1"/>
    <row r="2982" ht="14.25" hidden="1" customHeight="1"/>
    <row r="2983" ht="14.25" hidden="1" customHeight="1"/>
    <row r="2984" ht="14.25" hidden="1" customHeight="1"/>
    <row r="2985" ht="14.25" hidden="1" customHeight="1"/>
    <row r="2986" ht="14.25" hidden="1" customHeight="1"/>
    <row r="2987" ht="14.25" hidden="1" customHeight="1"/>
    <row r="2988" ht="14.25" hidden="1" customHeight="1"/>
    <row r="2989" ht="14.25" hidden="1" customHeight="1"/>
    <row r="2990" ht="14.25" hidden="1" customHeight="1"/>
    <row r="2991" ht="14.25" hidden="1" customHeight="1"/>
    <row r="2992" ht="14.25" hidden="1" customHeight="1"/>
    <row r="2993" ht="14.25" hidden="1" customHeight="1"/>
    <row r="2994" ht="14.25" hidden="1" customHeight="1"/>
    <row r="2995" ht="14.25" hidden="1" customHeight="1"/>
    <row r="2996" ht="14.25" hidden="1" customHeight="1"/>
    <row r="2997" ht="14.25" hidden="1" customHeight="1"/>
    <row r="2998" ht="14.25" hidden="1" customHeight="1"/>
    <row r="2999" ht="14.25" hidden="1" customHeight="1"/>
    <row r="3000" ht="14.25" hidden="1" customHeight="1"/>
    <row r="3001" ht="14.25" hidden="1" customHeight="1"/>
    <row r="3002" ht="14.25" hidden="1" customHeight="1"/>
    <row r="3003" ht="14.25" hidden="1" customHeight="1"/>
    <row r="3004" ht="14.25" hidden="1" customHeight="1"/>
    <row r="3005" ht="14.25" hidden="1" customHeight="1"/>
    <row r="3006" ht="14.25" hidden="1" customHeight="1"/>
    <row r="3007" ht="14.25" hidden="1" customHeight="1"/>
    <row r="3008" ht="14.25" hidden="1" customHeight="1"/>
    <row r="3009" ht="14.25" hidden="1" customHeight="1"/>
    <row r="3010" ht="14.25" hidden="1" customHeight="1"/>
    <row r="3011" ht="14.25" hidden="1" customHeight="1"/>
    <row r="3012" ht="14.25" hidden="1" customHeight="1"/>
    <row r="3013" ht="14.25" hidden="1" customHeight="1"/>
    <row r="3014" ht="14.25" hidden="1" customHeight="1"/>
    <row r="3015" ht="14.25" hidden="1" customHeight="1"/>
    <row r="3016" ht="14.25" hidden="1" customHeight="1"/>
    <row r="3017" ht="14.25" hidden="1" customHeight="1"/>
    <row r="3018" ht="14.25" hidden="1" customHeight="1"/>
    <row r="3019" ht="14.25" hidden="1" customHeight="1"/>
    <row r="3020" ht="14.25" hidden="1" customHeight="1"/>
    <row r="3021" ht="14.25" hidden="1" customHeight="1"/>
    <row r="3022" ht="14.25" hidden="1" customHeight="1"/>
    <row r="3023" ht="14.25" hidden="1" customHeight="1"/>
    <row r="3024" ht="14.25" hidden="1" customHeight="1"/>
    <row r="3025" ht="14.25" hidden="1" customHeight="1"/>
    <row r="3026" ht="14.25" hidden="1" customHeight="1"/>
    <row r="3027" ht="14.25" hidden="1" customHeight="1"/>
    <row r="3028" ht="14.25" hidden="1" customHeight="1"/>
    <row r="3029" ht="14.25" hidden="1" customHeight="1"/>
    <row r="3030" ht="14.25" hidden="1" customHeight="1"/>
    <row r="3031" ht="14.25" hidden="1" customHeight="1"/>
    <row r="3032" ht="14.25" hidden="1" customHeight="1"/>
    <row r="3033" ht="14.25" hidden="1" customHeight="1"/>
    <row r="3034" ht="14.25" hidden="1" customHeight="1"/>
    <row r="3035" ht="14.25" hidden="1" customHeight="1"/>
    <row r="3036" ht="14.25" hidden="1" customHeight="1"/>
    <row r="3037" ht="14.25" hidden="1" customHeight="1"/>
    <row r="3038" ht="14.25" hidden="1" customHeight="1"/>
    <row r="3039" ht="14.25" hidden="1" customHeight="1"/>
    <row r="3040" ht="14.25" hidden="1" customHeight="1"/>
    <row r="3041" ht="14.25" hidden="1" customHeight="1"/>
    <row r="3042" ht="14.25" hidden="1" customHeight="1"/>
    <row r="3043" ht="14.25" hidden="1" customHeight="1"/>
    <row r="3044" ht="14.25" hidden="1" customHeight="1"/>
    <row r="3045" ht="14.25" hidden="1" customHeight="1"/>
    <row r="3046" ht="14.25" hidden="1" customHeight="1"/>
    <row r="3047" ht="14.25" hidden="1" customHeight="1"/>
    <row r="3048" ht="14.25" hidden="1" customHeight="1"/>
    <row r="3049" ht="14.25" hidden="1" customHeight="1"/>
    <row r="3050" ht="14.25" hidden="1" customHeight="1"/>
    <row r="3051" ht="14.25" hidden="1" customHeight="1"/>
    <row r="3052" ht="14.25" hidden="1" customHeight="1"/>
    <row r="3053" ht="14.25" hidden="1" customHeight="1"/>
    <row r="3054" ht="14.25" hidden="1" customHeight="1"/>
    <row r="3055" ht="14.25" hidden="1" customHeight="1"/>
    <row r="3056" ht="14.25" hidden="1" customHeight="1"/>
    <row r="3057" ht="14.25" hidden="1" customHeight="1"/>
    <row r="3058" ht="14.25" hidden="1" customHeight="1"/>
    <row r="3059" ht="14.25" hidden="1" customHeight="1"/>
    <row r="3060" ht="14.25" hidden="1" customHeight="1"/>
    <row r="3061" ht="14.25" hidden="1" customHeight="1"/>
    <row r="3062" ht="14.25" hidden="1" customHeight="1"/>
    <row r="3063" ht="14.25" hidden="1" customHeight="1"/>
    <row r="3064" ht="14.25" hidden="1" customHeight="1"/>
    <row r="3065" ht="14.25" hidden="1" customHeight="1"/>
    <row r="3066" ht="14.25" hidden="1" customHeight="1"/>
    <row r="3067" ht="14.25" hidden="1" customHeight="1"/>
    <row r="3068" ht="14.25" hidden="1" customHeight="1"/>
    <row r="3069" ht="14.25" hidden="1" customHeight="1"/>
    <row r="3070" ht="14.25" hidden="1" customHeight="1"/>
    <row r="3071" ht="14.25" hidden="1" customHeight="1"/>
    <row r="3072" ht="14.25" hidden="1" customHeight="1"/>
    <row r="3073" ht="14.25" hidden="1" customHeight="1"/>
    <row r="3074" ht="14.25" hidden="1" customHeight="1"/>
    <row r="3075" ht="14.25" hidden="1" customHeight="1"/>
    <row r="3076" ht="14.25" hidden="1" customHeight="1"/>
    <row r="3077" ht="14.25" hidden="1" customHeight="1"/>
    <row r="3078" ht="14.25" hidden="1" customHeight="1"/>
    <row r="3079" ht="14.25" hidden="1" customHeight="1"/>
    <row r="3080" ht="14.25" hidden="1" customHeight="1"/>
    <row r="3081" ht="14.25" hidden="1" customHeight="1"/>
    <row r="3082" ht="14.25" hidden="1" customHeight="1"/>
    <row r="3083" ht="14.25" hidden="1" customHeight="1"/>
    <row r="3084" ht="14.25" hidden="1" customHeight="1"/>
    <row r="3085" ht="14.25" hidden="1" customHeight="1"/>
    <row r="3086" ht="14.25" hidden="1" customHeight="1"/>
    <row r="3087" ht="14.25" hidden="1" customHeight="1"/>
    <row r="3088" ht="14.25" hidden="1" customHeight="1"/>
    <row r="3089" ht="14.25" hidden="1" customHeight="1"/>
    <row r="3090" ht="14.25" hidden="1" customHeight="1"/>
    <row r="3091" ht="14.25" hidden="1" customHeight="1"/>
    <row r="3092" ht="14.25" hidden="1" customHeight="1"/>
    <row r="3093" ht="14.25" hidden="1" customHeight="1"/>
    <row r="3094" ht="14.25" hidden="1" customHeight="1"/>
    <row r="3095" ht="14.25" hidden="1" customHeight="1"/>
    <row r="3096" ht="14.25" hidden="1" customHeight="1"/>
    <row r="3097" ht="14.25" hidden="1" customHeight="1"/>
    <row r="3098" ht="14.25" hidden="1" customHeight="1"/>
    <row r="3099" ht="14.25" hidden="1" customHeight="1"/>
    <row r="3100" ht="14.25" hidden="1" customHeight="1"/>
    <row r="3101" ht="14.25" hidden="1" customHeight="1"/>
    <row r="3102" ht="14.25" hidden="1" customHeight="1"/>
    <row r="3103" ht="14.25" hidden="1" customHeight="1"/>
    <row r="3104" ht="14.25" hidden="1" customHeight="1"/>
    <row r="3105" ht="14.25" hidden="1" customHeight="1"/>
    <row r="3106" ht="14.25" hidden="1" customHeight="1"/>
    <row r="3107" ht="14.25" hidden="1" customHeight="1"/>
    <row r="3108" ht="14.25" hidden="1" customHeight="1"/>
    <row r="3109" ht="14.25" hidden="1" customHeight="1"/>
    <row r="3110" ht="14.25" hidden="1" customHeight="1"/>
    <row r="3111" ht="14.25" hidden="1" customHeight="1"/>
    <row r="3112" ht="14.25" hidden="1" customHeight="1"/>
    <row r="3113" ht="14.25" hidden="1" customHeight="1"/>
    <row r="3114" ht="14.25" hidden="1" customHeight="1"/>
    <row r="3115" ht="14.25" hidden="1" customHeight="1"/>
    <row r="3116" ht="14.25" hidden="1" customHeight="1"/>
    <row r="3117" ht="14.25" hidden="1" customHeight="1"/>
    <row r="3118" ht="14.25" hidden="1" customHeight="1"/>
    <row r="3119" ht="14.25" hidden="1" customHeight="1"/>
    <row r="3120" ht="14.25" hidden="1" customHeight="1"/>
    <row r="3121" ht="14.25" hidden="1" customHeight="1"/>
    <row r="3122" ht="14.25" hidden="1" customHeight="1"/>
    <row r="3123" ht="14.25" hidden="1" customHeight="1"/>
    <row r="3124" ht="14.25" hidden="1" customHeight="1"/>
    <row r="3125" ht="14.25" hidden="1" customHeight="1"/>
    <row r="3126" ht="14.25" hidden="1" customHeight="1"/>
    <row r="3127" ht="14.25" hidden="1" customHeight="1"/>
    <row r="3128" ht="14.25" hidden="1" customHeight="1"/>
    <row r="3129" ht="14.25" hidden="1" customHeight="1"/>
    <row r="3130" ht="14.25" hidden="1" customHeight="1"/>
    <row r="3131" ht="14.25" hidden="1" customHeight="1"/>
    <row r="3132" ht="14.25" hidden="1" customHeight="1"/>
    <row r="3133" ht="14.25" hidden="1" customHeight="1"/>
    <row r="3134" ht="14.25" hidden="1" customHeight="1"/>
    <row r="3135" ht="14.25" hidden="1" customHeight="1"/>
    <row r="3136" ht="14.25" hidden="1" customHeight="1"/>
    <row r="3137" ht="14.25" hidden="1" customHeight="1"/>
    <row r="3138" ht="14.25" hidden="1" customHeight="1"/>
    <row r="3139" ht="14.25" hidden="1" customHeight="1"/>
    <row r="3140" ht="14.25" hidden="1" customHeight="1"/>
    <row r="3141" ht="14.25" hidden="1" customHeight="1"/>
    <row r="3142" ht="14.25" hidden="1" customHeight="1"/>
    <row r="3143" ht="14.25" hidden="1" customHeight="1"/>
    <row r="3144" ht="14.25" hidden="1" customHeight="1"/>
    <row r="3145" ht="14.25" hidden="1" customHeight="1"/>
    <row r="3146" ht="14.25" hidden="1" customHeight="1"/>
    <row r="3147" ht="14.25" hidden="1" customHeight="1"/>
    <row r="3148" ht="14.25" hidden="1" customHeight="1"/>
    <row r="3149" ht="14.25" hidden="1" customHeight="1"/>
    <row r="3150" ht="14.25" hidden="1" customHeight="1"/>
    <row r="3151" ht="14.25" hidden="1" customHeight="1"/>
    <row r="3152" ht="14.25" hidden="1" customHeight="1"/>
    <row r="3153" ht="14.25" hidden="1" customHeight="1"/>
    <row r="3154" ht="14.25" hidden="1" customHeight="1"/>
    <row r="3155" ht="14.25" hidden="1" customHeight="1"/>
    <row r="3156" ht="14.25" hidden="1" customHeight="1"/>
    <row r="3157" ht="14.25" hidden="1" customHeight="1"/>
    <row r="3158" ht="14.25" hidden="1" customHeight="1"/>
    <row r="3159" ht="14.25" hidden="1" customHeight="1"/>
    <row r="3160" ht="14.25" hidden="1" customHeight="1"/>
    <row r="3161" ht="14.25" hidden="1" customHeight="1"/>
    <row r="3162" ht="14.25" hidden="1" customHeight="1"/>
    <row r="3163" ht="14.25" hidden="1" customHeight="1"/>
    <row r="3164" ht="14.25" hidden="1" customHeight="1"/>
    <row r="3165" ht="14.25" hidden="1" customHeight="1"/>
    <row r="3166" ht="14.25" hidden="1" customHeight="1"/>
    <row r="3167" ht="14.25" hidden="1" customHeight="1"/>
    <row r="3168" ht="14.25" hidden="1" customHeight="1"/>
    <row r="3169" ht="14.25" hidden="1" customHeight="1"/>
    <row r="3170" ht="14.25" hidden="1" customHeight="1"/>
    <row r="3171" ht="14.25" hidden="1" customHeight="1"/>
    <row r="3172" ht="14.25" hidden="1" customHeight="1"/>
    <row r="3173" ht="14.25" hidden="1" customHeight="1"/>
    <row r="3174" ht="14.25" hidden="1" customHeight="1"/>
    <row r="3175" ht="14.25" hidden="1" customHeight="1"/>
    <row r="3176" ht="14.25" hidden="1" customHeight="1"/>
    <row r="3177" ht="14.25" hidden="1" customHeight="1"/>
    <row r="3178" ht="14.25" hidden="1" customHeight="1"/>
    <row r="3179" ht="14.25" hidden="1" customHeight="1"/>
    <row r="3180" ht="14.25" hidden="1" customHeight="1"/>
    <row r="3181" ht="14.25" hidden="1" customHeight="1"/>
    <row r="3182" ht="14.25" hidden="1" customHeight="1"/>
    <row r="3183" ht="14.25" hidden="1" customHeight="1"/>
    <row r="3184" ht="14.25" hidden="1" customHeight="1"/>
    <row r="3185" ht="14.25" hidden="1" customHeight="1"/>
    <row r="3186" ht="14.25" hidden="1" customHeight="1"/>
    <row r="3187" ht="14.25" hidden="1" customHeight="1"/>
    <row r="3188" ht="14.25" hidden="1" customHeight="1"/>
    <row r="3189" ht="14.25" hidden="1" customHeight="1"/>
    <row r="3190" ht="14.25" hidden="1" customHeight="1"/>
    <row r="3191" ht="14.25" hidden="1" customHeight="1"/>
    <row r="3192" ht="14.25" hidden="1" customHeight="1"/>
    <row r="3193" ht="14.25" hidden="1" customHeight="1"/>
    <row r="3194" ht="14.25" hidden="1" customHeight="1"/>
    <row r="3195" ht="14.25" hidden="1" customHeight="1"/>
    <row r="3196" ht="14.25" hidden="1" customHeight="1"/>
    <row r="3197" ht="14.25" hidden="1" customHeight="1"/>
    <row r="3198" ht="14.25" hidden="1" customHeight="1"/>
    <row r="3199" ht="14.25" hidden="1" customHeight="1"/>
    <row r="3200" ht="14.25" hidden="1" customHeight="1"/>
    <row r="3201" ht="14.25" hidden="1" customHeight="1"/>
    <row r="3202" ht="14.25" hidden="1" customHeight="1"/>
    <row r="3203" ht="14.25" hidden="1" customHeight="1"/>
    <row r="3204" ht="14.25" hidden="1" customHeight="1"/>
    <row r="3205" ht="14.25" hidden="1" customHeight="1"/>
    <row r="3206" ht="14.25" hidden="1" customHeight="1"/>
    <row r="3207" ht="14.25" hidden="1" customHeight="1"/>
    <row r="3208" ht="14.25" hidden="1" customHeight="1"/>
    <row r="3209" ht="14.25" hidden="1" customHeight="1"/>
    <row r="3210" ht="14.25" hidden="1" customHeight="1"/>
    <row r="3211" ht="14.25" hidden="1" customHeight="1"/>
    <row r="3212" ht="14.25" hidden="1" customHeight="1"/>
    <row r="3213" ht="14.25" hidden="1" customHeight="1"/>
    <row r="3214" ht="14.25" hidden="1" customHeight="1"/>
    <row r="3215" ht="14.25" hidden="1" customHeight="1"/>
    <row r="3216" ht="14.25" hidden="1" customHeight="1"/>
    <row r="3217" ht="14.25" hidden="1" customHeight="1"/>
    <row r="3218" ht="14.25" hidden="1" customHeight="1"/>
    <row r="3219" ht="14.25" hidden="1" customHeight="1"/>
    <row r="3220" ht="14.25" hidden="1" customHeight="1"/>
    <row r="3221" ht="14.25" hidden="1" customHeight="1"/>
    <row r="3222" ht="14.25" hidden="1" customHeight="1"/>
    <row r="3223" ht="14.25" hidden="1" customHeight="1"/>
    <row r="3224" ht="14.25" hidden="1" customHeight="1"/>
    <row r="3225" ht="14.25" hidden="1" customHeight="1"/>
    <row r="3226" ht="14.25" hidden="1" customHeight="1"/>
    <row r="3227" ht="14.25" hidden="1" customHeight="1"/>
    <row r="3228" ht="14.25" hidden="1" customHeight="1"/>
    <row r="3229" ht="14.25" hidden="1" customHeight="1"/>
    <row r="3230" ht="14.25" hidden="1" customHeight="1"/>
    <row r="3231" ht="14.25" hidden="1" customHeight="1"/>
    <row r="3232" ht="14.25" hidden="1" customHeight="1"/>
    <row r="3233" ht="14.25" hidden="1" customHeight="1"/>
    <row r="3234" ht="14.25" hidden="1" customHeight="1"/>
    <row r="3235" ht="14.25" hidden="1" customHeight="1"/>
    <row r="3236" ht="14.25" hidden="1" customHeight="1"/>
    <row r="3237" ht="14.25" hidden="1" customHeight="1"/>
    <row r="3238" ht="14.25" hidden="1" customHeight="1"/>
    <row r="3239" ht="14.25" hidden="1" customHeight="1"/>
    <row r="3240" ht="14.25" hidden="1" customHeight="1"/>
    <row r="3241" ht="14.25" hidden="1" customHeight="1"/>
    <row r="3242" ht="14.25" hidden="1" customHeight="1"/>
    <row r="3243" ht="14.25" hidden="1" customHeight="1"/>
    <row r="3244" ht="14.25" hidden="1" customHeight="1"/>
    <row r="3245" ht="14.25" hidden="1" customHeight="1"/>
    <row r="3246" ht="14.25" hidden="1" customHeight="1"/>
    <row r="3247" ht="14.25" hidden="1" customHeight="1"/>
    <row r="3248" ht="14.25" hidden="1" customHeight="1"/>
    <row r="3249" ht="14.25" hidden="1" customHeight="1"/>
    <row r="3250" ht="14.25" hidden="1" customHeight="1"/>
    <row r="3251" ht="14.25" hidden="1" customHeight="1"/>
    <row r="3252" ht="14.25" hidden="1" customHeight="1"/>
    <row r="3253" ht="14.25" hidden="1" customHeight="1"/>
    <row r="3254" ht="14.25" hidden="1" customHeight="1"/>
    <row r="3255" ht="14.25" hidden="1" customHeight="1"/>
    <row r="3256" ht="14.25" hidden="1" customHeight="1"/>
    <row r="3257" ht="14.25" hidden="1" customHeight="1"/>
    <row r="3258" ht="14.25" hidden="1" customHeight="1"/>
    <row r="3259" ht="14.25" hidden="1" customHeight="1"/>
    <row r="3260" ht="14.25" hidden="1" customHeight="1"/>
    <row r="3261" ht="14.25" hidden="1" customHeight="1"/>
    <row r="3262" ht="14.25" hidden="1" customHeight="1"/>
    <row r="3263" ht="14.25" hidden="1" customHeight="1"/>
    <row r="3264" ht="14.25" hidden="1" customHeight="1"/>
    <row r="3265" ht="14.25" hidden="1" customHeight="1"/>
    <row r="3266" ht="14.25" hidden="1" customHeight="1"/>
    <row r="3267" ht="14.25" hidden="1" customHeight="1"/>
    <row r="3268" ht="14.25" hidden="1" customHeight="1"/>
    <row r="3269" ht="14.25" hidden="1" customHeight="1"/>
    <row r="3270" ht="14.25" hidden="1" customHeight="1"/>
    <row r="3271" ht="14.25" hidden="1" customHeight="1"/>
    <row r="3272" ht="14.25" hidden="1" customHeight="1"/>
    <row r="3273" ht="14.25" hidden="1" customHeight="1"/>
    <row r="3274" ht="14.25" hidden="1" customHeight="1"/>
    <row r="3275" ht="14.25" hidden="1" customHeight="1"/>
    <row r="3276" ht="14.25" hidden="1" customHeight="1"/>
    <row r="3277" ht="14.25" hidden="1" customHeight="1"/>
    <row r="3278" ht="14.25" hidden="1" customHeight="1"/>
    <row r="3279" ht="14.25" hidden="1" customHeight="1"/>
    <row r="3280" ht="14.25" hidden="1" customHeight="1"/>
    <row r="3281" ht="14.25" hidden="1" customHeight="1"/>
    <row r="3282" ht="14.25" hidden="1" customHeight="1"/>
    <row r="3283" ht="14.25" hidden="1" customHeight="1"/>
    <row r="3284" ht="14.25" hidden="1" customHeight="1"/>
    <row r="3285" ht="14.25" hidden="1" customHeight="1"/>
    <row r="3286" ht="14.25" hidden="1" customHeight="1"/>
    <row r="3287" ht="14.25" hidden="1" customHeight="1"/>
    <row r="3288" ht="14.25" hidden="1" customHeight="1"/>
    <row r="3289" ht="14.25" hidden="1" customHeight="1"/>
    <row r="3290" ht="14.25" hidden="1" customHeight="1"/>
    <row r="3291" ht="14.25" hidden="1" customHeight="1"/>
    <row r="3292" ht="14.25" hidden="1" customHeight="1"/>
    <row r="3293" ht="14.25" hidden="1" customHeight="1"/>
    <row r="3294" ht="14.25" hidden="1" customHeight="1"/>
    <row r="3295" ht="14.25" hidden="1" customHeight="1"/>
    <row r="3296" ht="14.25" hidden="1" customHeight="1"/>
    <row r="3297" ht="14.25" hidden="1" customHeight="1"/>
    <row r="3298" ht="14.25" hidden="1" customHeight="1"/>
    <row r="3299" ht="14.25" hidden="1" customHeight="1"/>
    <row r="3300" ht="14.25" hidden="1" customHeight="1"/>
    <row r="3301" ht="14.25" hidden="1" customHeight="1"/>
    <row r="3302" ht="14.25" hidden="1" customHeight="1"/>
    <row r="3303" ht="14.25" hidden="1" customHeight="1"/>
    <row r="3304" ht="14.25" hidden="1" customHeight="1"/>
    <row r="3305" ht="14.25" hidden="1" customHeight="1"/>
    <row r="3306" ht="14.25" hidden="1" customHeight="1"/>
    <row r="3307" ht="14.25" hidden="1" customHeight="1"/>
    <row r="3308" ht="14.25" hidden="1" customHeight="1"/>
    <row r="3309" ht="14.25" hidden="1" customHeight="1"/>
    <row r="3310" ht="14.25" hidden="1" customHeight="1"/>
    <row r="3311" ht="14.25" hidden="1" customHeight="1"/>
    <row r="3312" ht="14.25" hidden="1" customHeight="1"/>
    <row r="3313" ht="14.25" hidden="1" customHeight="1"/>
    <row r="3314" ht="14.25" hidden="1" customHeight="1"/>
    <row r="3315" ht="14.25" hidden="1" customHeight="1"/>
    <row r="3316" ht="14.25" hidden="1" customHeight="1"/>
    <row r="3317" ht="14.25" hidden="1" customHeight="1"/>
    <row r="3318" ht="14.25" hidden="1" customHeight="1"/>
    <row r="3319" ht="14.25" hidden="1" customHeight="1"/>
    <row r="3320" ht="14.25" hidden="1" customHeight="1"/>
    <row r="3321" ht="14.25" hidden="1" customHeight="1"/>
    <row r="3322" ht="14.25" hidden="1" customHeight="1"/>
    <row r="3323" ht="14.25" hidden="1" customHeight="1"/>
    <row r="3324" ht="14.25" hidden="1" customHeight="1"/>
    <row r="3325" ht="14.25" hidden="1" customHeight="1"/>
    <row r="3326" ht="14.25" hidden="1" customHeight="1"/>
    <row r="3327" ht="14.25" hidden="1" customHeight="1"/>
    <row r="3328" ht="14.25" hidden="1" customHeight="1"/>
    <row r="3329" ht="14.25" hidden="1" customHeight="1"/>
    <row r="3330" ht="14.25" hidden="1" customHeight="1"/>
    <row r="3331" ht="14.25" hidden="1" customHeight="1"/>
    <row r="3332" ht="14.25" hidden="1" customHeight="1"/>
    <row r="3333" ht="14.25" hidden="1" customHeight="1"/>
    <row r="3334" ht="14.25" hidden="1" customHeight="1"/>
    <row r="3335" ht="14.25" hidden="1" customHeight="1"/>
    <row r="3336" ht="14.25" hidden="1" customHeight="1"/>
    <row r="3337" ht="14.25" hidden="1" customHeight="1"/>
    <row r="3338" ht="14.25" hidden="1" customHeight="1"/>
    <row r="3339" ht="14.25" hidden="1" customHeight="1"/>
    <row r="3340" ht="14.25" hidden="1" customHeight="1"/>
    <row r="3341" ht="14.25" hidden="1" customHeight="1"/>
    <row r="3342" ht="14.25" hidden="1" customHeight="1"/>
    <row r="3343" ht="14.25" hidden="1" customHeight="1"/>
    <row r="3344" ht="14.25" hidden="1" customHeight="1"/>
    <row r="3345" ht="14.25" hidden="1" customHeight="1"/>
    <row r="3346" ht="14.25" hidden="1" customHeight="1"/>
    <row r="3347" ht="14.25" hidden="1" customHeight="1"/>
    <row r="3348" ht="14.25" hidden="1" customHeight="1"/>
    <row r="3349" ht="14.25" hidden="1" customHeight="1"/>
    <row r="3350" ht="14.25" hidden="1" customHeight="1"/>
    <row r="3351" ht="14.25" hidden="1" customHeight="1"/>
    <row r="3352" ht="14.25" hidden="1" customHeight="1"/>
    <row r="3353" ht="14.25" hidden="1" customHeight="1"/>
    <row r="3354" ht="14.25" hidden="1" customHeight="1"/>
    <row r="3355" ht="14.25" hidden="1" customHeight="1"/>
    <row r="3356" ht="14.25" hidden="1" customHeight="1"/>
    <row r="3357" ht="14.25" hidden="1" customHeight="1"/>
    <row r="3358" ht="14.25" hidden="1" customHeight="1"/>
    <row r="3359" ht="14.25" hidden="1" customHeight="1"/>
    <row r="3360" ht="14.25" hidden="1" customHeight="1"/>
    <row r="3361" ht="14.25" hidden="1" customHeight="1"/>
    <row r="3362" ht="14.25" hidden="1" customHeight="1"/>
    <row r="3363" ht="14.25" hidden="1" customHeight="1"/>
    <row r="3364" ht="14.25" hidden="1" customHeight="1"/>
    <row r="3365" ht="14.25" hidden="1" customHeight="1"/>
    <row r="3366" ht="14.25" hidden="1" customHeight="1"/>
    <row r="3367" ht="14.25" hidden="1" customHeight="1"/>
    <row r="3368" ht="14.25" hidden="1" customHeight="1"/>
    <row r="3369" ht="14.25" hidden="1" customHeight="1"/>
    <row r="3370" ht="14.25" hidden="1" customHeight="1"/>
    <row r="3371" ht="14.25" hidden="1" customHeight="1"/>
    <row r="3372" ht="14.25" hidden="1" customHeight="1"/>
    <row r="3373" ht="14.25" hidden="1" customHeight="1"/>
    <row r="3374" ht="14.25" hidden="1" customHeight="1"/>
    <row r="3375" ht="14.25" hidden="1" customHeight="1"/>
    <row r="3376" ht="14.25" hidden="1" customHeight="1"/>
    <row r="3377" ht="14.25" hidden="1" customHeight="1"/>
    <row r="3378" ht="14.25" hidden="1" customHeight="1"/>
    <row r="3379" ht="14.25" hidden="1" customHeight="1"/>
    <row r="3380" ht="14.25" hidden="1" customHeight="1"/>
    <row r="3381" ht="14.25" hidden="1" customHeight="1"/>
    <row r="3382" ht="14.25" hidden="1" customHeight="1"/>
    <row r="3383" ht="14.25" hidden="1" customHeight="1"/>
    <row r="3384" ht="14.25" hidden="1" customHeight="1"/>
    <row r="3385" ht="14.25" hidden="1" customHeight="1"/>
    <row r="3386" ht="14.25" hidden="1" customHeight="1"/>
    <row r="3387" ht="14.25" hidden="1" customHeight="1"/>
    <row r="3388" ht="14.25" hidden="1" customHeight="1"/>
    <row r="3389" ht="14.25" hidden="1" customHeight="1"/>
    <row r="3390" ht="14.25" hidden="1" customHeight="1"/>
    <row r="3391" ht="14.25" hidden="1" customHeight="1"/>
    <row r="3392" ht="14.25" hidden="1" customHeight="1"/>
    <row r="3393" ht="14.25" hidden="1" customHeight="1"/>
    <row r="3394" ht="14.25" hidden="1" customHeight="1"/>
    <row r="3395" ht="14.25" hidden="1" customHeight="1"/>
    <row r="3396" ht="14.25" hidden="1" customHeight="1"/>
    <row r="3397" ht="14.25" hidden="1" customHeight="1"/>
    <row r="3398" ht="14.25" hidden="1" customHeight="1"/>
    <row r="3399" ht="14.25" hidden="1" customHeight="1"/>
    <row r="3400" ht="14.25" hidden="1" customHeight="1"/>
    <row r="3401" ht="14.25" hidden="1" customHeight="1"/>
    <row r="3402" ht="14.25" hidden="1" customHeight="1"/>
    <row r="3403" ht="14.25" hidden="1" customHeight="1"/>
    <row r="3404" ht="14.25" hidden="1" customHeight="1"/>
    <row r="3405" ht="14.25" hidden="1" customHeight="1"/>
    <row r="3406" ht="14.25" hidden="1" customHeight="1"/>
    <row r="3407" ht="14.25" hidden="1" customHeight="1"/>
    <row r="3408" ht="14.25" hidden="1" customHeight="1"/>
    <row r="3409" ht="14.25" hidden="1" customHeight="1"/>
    <row r="3410" ht="14.25" hidden="1" customHeight="1"/>
    <row r="3411" ht="14.25" hidden="1" customHeight="1"/>
    <row r="3412" ht="14.25" hidden="1" customHeight="1"/>
    <row r="3413" ht="14.25" hidden="1" customHeight="1"/>
    <row r="3414" ht="14.25" hidden="1" customHeight="1"/>
    <row r="3415" ht="14.25" hidden="1" customHeight="1"/>
    <row r="3416" ht="14.25" hidden="1" customHeight="1"/>
    <row r="3417" ht="14.25" hidden="1" customHeight="1"/>
    <row r="3418" ht="14.25" hidden="1" customHeight="1"/>
    <row r="3419" ht="14.25" hidden="1" customHeight="1"/>
    <row r="3420" ht="14.25" hidden="1" customHeight="1"/>
    <row r="3421" ht="14.25" hidden="1" customHeight="1"/>
    <row r="3422" ht="14.25" hidden="1" customHeight="1"/>
    <row r="3423" ht="14.25" hidden="1" customHeight="1"/>
    <row r="3424" ht="14.25" hidden="1" customHeight="1"/>
    <row r="3425" ht="14.25" hidden="1" customHeight="1"/>
    <row r="3426" ht="14.25" hidden="1" customHeight="1"/>
    <row r="3427" ht="14.25" hidden="1" customHeight="1"/>
    <row r="3428" ht="14.25" hidden="1" customHeight="1"/>
    <row r="3429" ht="14.25" hidden="1" customHeight="1"/>
    <row r="3430" ht="14.25" hidden="1" customHeight="1"/>
    <row r="3431" ht="14.25" hidden="1" customHeight="1"/>
    <row r="3432" ht="14.25" hidden="1" customHeight="1"/>
    <row r="3433" ht="14.25" hidden="1" customHeight="1"/>
    <row r="3434" ht="14.25" hidden="1" customHeight="1"/>
    <row r="3435" ht="14.25" hidden="1" customHeight="1"/>
    <row r="3436" ht="14.25" hidden="1" customHeight="1"/>
    <row r="3437" ht="14.25" hidden="1" customHeight="1"/>
    <row r="3438" ht="14.25" hidden="1" customHeight="1"/>
    <row r="3439" ht="14.25" hidden="1" customHeight="1"/>
    <row r="3440" ht="14.25" hidden="1" customHeight="1"/>
    <row r="3441" ht="14.25" hidden="1" customHeight="1"/>
    <row r="3442" ht="14.25" hidden="1" customHeight="1"/>
    <row r="3443" ht="14.25" hidden="1" customHeight="1"/>
    <row r="3444" ht="14.25" hidden="1" customHeight="1"/>
    <row r="3445" ht="14.25" hidden="1" customHeight="1"/>
    <row r="3446" ht="14.25" hidden="1" customHeight="1"/>
    <row r="3447" ht="14.25" hidden="1" customHeight="1"/>
    <row r="3448" ht="14.25" hidden="1" customHeight="1"/>
    <row r="3449" ht="14.25" hidden="1" customHeight="1"/>
    <row r="3450" ht="14.25" hidden="1" customHeight="1"/>
    <row r="3451" ht="14.25" hidden="1" customHeight="1"/>
    <row r="3452" ht="14.25" hidden="1" customHeight="1"/>
    <row r="3453" ht="14.25" hidden="1" customHeight="1"/>
    <row r="3454" ht="14.25" hidden="1" customHeight="1"/>
    <row r="3455" ht="14.25" hidden="1" customHeight="1"/>
    <row r="3456" ht="14.25" hidden="1" customHeight="1"/>
    <row r="3457" ht="14.25" hidden="1" customHeight="1"/>
    <row r="3458" ht="14.25" hidden="1" customHeight="1"/>
    <row r="3459" ht="14.25" hidden="1" customHeight="1"/>
    <row r="3460" ht="14.25" hidden="1" customHeight="1"/>
    <row r="3461" ht="14.25" hidden="1" customHeight="1"/>
    <row r="3462" ht="14.25" hidden="1" customHeight="1"/>
    <row r="3463" ht="14.25" hidden="1" customHeight="1"/>
    <row r="3464" ht="14.25" hidden="1" customHeight="1"/>
    <row r="3465" ht="14.25" hidden="1" customHeight="1"/>
    <row r="3466" ht="14.25" hidden="1" customHeight="1"/>
    <row r="3467" ht="14.25" hidden="1" customHeight="1"/>
    <row r="3468" ht="14.25" hidden="1" customHeight="1"/>
    <row r="3469" ht="14.25" hidden="1" customHeight="1"/>
    <row r="3470" ht="14.25" hidden="1" customHeight="1"/>
    <row r="3471" ht="14.25" hidden="1" customHeight="1"/>
    <row r="3472" ht="14.25" hidden="1" customHeight="1"/>
    <row r="3473" ht="14.25" hidden="1" customHeight="1"/>
    <row r="3474" ht="14.25" hidden="1" customHeight="1"/>
    <row r="3475" ht="14.25" hidden="1" customHeight="1"/>
    <row r="3476" ht="14.25" hidden="1" customHeight="1"/>
    <row r="3477" ht="14.25" hidden="1" customHeight="1"/>
    <row r="3478" ht="14.25" hidden="1" customHeight="1"/>
    <row r="3479" ht="14.25" hidden="1" customHeight="1"/>
    <row r="3480" ht="14.25" hidden="1" customHeight="1"/>
    <row r="3481" ht="14.25" hidden="1" customHeight="1"/>
    <row r="3482" ht="14.25" hidden="1" customHeight="1"/>
    <row r="3483" ht="14.25" hidden="1" customHeight="1"/>
    <row r="3484" ht="14.25" hidden="1" customHeight="1"/>
    <row r="3485" ht="14.25" hidden="1" customHeight="1"/>
    <row r="3486" ht="14.25" hidden="1" customHeight="1"/>
    <row r="3487" ht="14.25" hidden="1" customHeight="1"/>
    <row r="3488" ht="14.25" hidden="1" customHeight="1"/>
    <row r="3489" ht="14.25" hidden="1" customHeight="1"/>
    <row r="3490" ht="14.25" hidden="1" customHeight="1"/>
    <row r="3491" ht="14.25" hidden="1" customHeight="1"/>
    <row r="3492" ht="14.25" hidden="1" customHeight="1"/>
    <row r="3493" ht="14.25" hidden="1" customHeight="1"/>
    <row r="3494" ht="14.25" hidden="1" customHeight="1"/>
    <row r="3495" ht="14.25" hidden="1" customHeight="1"/>
    <row r="3496" ht="14.25" hidden="1" customHeight="1"/>
    <row r="3497" ht="14.25" hidden="1" customHeight="1"/>
    <row r="3498" ht="14.25" hidden="1" customHeight="1"/>
    <row r="3499" ht="14.25" hidden="1" customHeight="1"/>
    <row r="3500" ht="14.25" hidden="1" customHeight="1"/>
    <row r="3501" ht="14.25" hidden="1" customHeight="1"/>
    <row r="3502" ht="14.25" hidden="1" customHeight="1"/>
    <row r="3503" ht="14.25" hidden="1" customHeight="1"/>
    <row r="3504" ht="14.25" hidden="1" customHeight="1"/>
    <row r="3505" ht="14.25" hidden="1" customHeight="1"/>
    <row r="3506" ht="14.25" hidden="1" customHeight="1"/>
    <row r="3507" ht="14.25" hidden="1" customHeight="1"/>
    <row r="3508" ht="14.25" hidden="1" customHeight="1"/>
    <row r="3509" ht="14.25" hidden="1" customHeight="1"/>
    <row r="3510" ht="14.25" hidden="1" customHeight="1"/>
    <row r="3511" ht="14.25" hidden="1" customHeight="1"/>
    <row r="3512" ht="14.25" hidden="1" customHeight="1"/>
    <row r="3513" ht="14.25" hidden="1" customHeight="1"/>
    <row r="3514" ht="14.25" hidden="1" customHeight="1"/>
    <row r="3515" ht="14.25" hidden="1" customHeight="1"/>
    <row r="3516" ht="14.25" hidden="1" customHeight="1"/>
    <row r="3517" ht="14.25" hidden="1" customHeight="1"/>
    <row r="3518" ht="14.25" hidden="1" customHeight="1"/>
    <row r="3519" ht="14.25" hidden="1" customHeight="1"/>
    <row r="3520" ht="14.25" hidden="1" customHeight="1"/>
    <row r="3521" ht="14.25" hidden="1" customHeight="1"/>
    <row r="3522" ht="14.25" hidden="1" customHeight="1"/>
    <row r="3523" ht="14.25" hidden="1" customHeight="1"/>
    <row r="3524" ht="14.25" hidden="1" customHeight="1"/>
    <row r="3525" ht="14.25" hidden="1" customHeight="1"/>
    <row r="3526" ht="14.25" hidden="1" customHeight="1"/>
    <row r="3527" ht="14.25" hidden="1" customHeight="1"/>
    <row r="3528" ht="14.25" hidden="1" customHeight="1"/>
    <row r="3529" ht="14.25" hidden="1" customHeight="1"/>
    <row r="3530" ht="14.25" hidden="1" customHeight="1"/>
    <row r="3531" ht="14.25" hidden="1" customHeight="1"/>
    <row r="3532" ht="14.25" hidden="1" customHeight="1"/>
    <row r="3533" ht="14.25" hidden="1" customHeight="1"/>
    <row r="3534" ht="14.25" hidden="1" customHeight="1"/>
    <row r="3535" ht="14.25" hidden="1" customHeight="1"/>
    <row r="3536" ht="14.25" hidden="1" customHeight="1"/>
    <row r="3537" ht="14.25" hidden="1" customHeight="1"/>
    <row r="3538" ht="14.25" hidden="1" customHeight="1"/>
    <row r="3539" ht="14.25" hidden="1" customHeight="1"/>
    <row r="3540" ht="14.25" hidden="1" customHeight="1"/>
    <row r="3541" ht="14.25" hidden="1" customHeight="1"/>
    <row r="3542" ht="14.25" hidden="1" customHeight="1"/>
    <row r="3543" ht="14.25" hidden="1" customHeight="1"/>
    <row r="3544" ht="14.25" hidden="1" customHeight="1"/>
    <row r="3545" ht="14.25" hidden="1" customHeight="1"/>
    <row r="3546" ht="14.25" hidden="1" customHeight="1"/>
    <row r="3547" ht="14.25" hidden="1" customHeight="1"/>
    <row r="3548" ht="14.25" hidden="1" customHeight="1"/>
    <row r="3549" ht="14.25" hidden="1" customHeight="1"/>
    <row r="3550" ht="14.25" hidden="1" customHeight="1"/>
    <row r="3551" ht="14.25" hidden="1" customHeight="1"/>
    <row r="3552" ht="14.25" hidden="1" customHeight="1"/>
    <row r="3553" ht="14.25" hidden="1" customHeight="1"/>
    <row r="3554" ht="14.25" hidden="1" customHeight="1"/>
    <row r="3555" ht="14.25" hidden="1" customHeight="1"/>
    <row r="3556" ht="14.25" hidden="1" customHeight="1"/>
    <row r="3557" ht="14.25" hidden="1" customHeight="1"/>
    <row r="3558" ht="14.25" hidden="1" customHeight="1"/>
    <row r="3559" ht="14.25" hidden="1" customHeight="1"/>
    <row r="3560" ht="14.25" hidden="1" customHeight="1"/>
    <row r="3561" ht="14.25" hidden="1" customHeight="1"/>
    <row r="3562" ht="14.25" hidden="1" customHeight="1"/>
    <row r="3563" ht="14.25" hidden="1" customHeight="1"/>
    <row r="3564" ht="14.25" hidden="1" customHeight="1"/>
    <row r="3565" ht="14.25" hidden="1" customHeight="1"/>
    <row r="3566" ht="14.25" hidden="1" customHeight="1"/>
    <row r="3567" ht="14.25" hidden="1" customHeight="1"/>
    <row r="3568" ht="14.25" hidden="1" customHeight="1"/>
    <row r="3569" ht="14.25" hidden="1" customHeight="1"/>
    <row r="3570" ht="14.25" hidden="1" customHeight="1"/>
    <row r="3571" ht="14.25" hidden="1" customHeight="1"/>
    <row r="3572" ht="14.25" hidden="1" customHeight="1"/>
    <row r="3573" ht="14.25" hidden="1" customHeight="1"/>
    <row r="3574" ht="14.25" hidden="1" customHeight="1"/>
    <row r="3575" ht="14.25" hidden="1" customHeight="1"/>
    <row r="3576" ht="14.25" hidden="1" customHeight="1"/>
    <row r="3577" ht="14.25" hidden="1" customHeight="1"/>
    <row r="3578" ht="14.25" hidden="1" customHeight="1"/>
    <row r="3579" ht="14.25" hidden="1" customHeight="1"/>
    <row r="3580" ht="14.25" hidden="1" customHeight="1"/>
    <row r="3581" ht="14.25" hidden="1" customHeight="1"/>
    <row r="3582" ht="14.25" hidden="1" customHeight="1"/>
    <row r="3583" ht="14.25" hidden="1" customHeight="1"/>
    <row r="3584" ht="14.25" hidden="1" customHeight="1"/>
    <row r="3585" ht="14.25" hidden="1" customHeight="1"/>
    <row r="3586" ht="14.25" hidden="1" customHeight="1"/>
    <row r="3587" ht="14.25" hidden="1" customHeight="1"/>
    <row r="3588" ht="14.25" hidden="1" customHeight="1"/>
    <row r="3589" ht="14.25" hidden="1" customHeight="1"/>
    <row r="3590" ht="14.25" hidden="1" customHeight="1"/>
    <row r="3591" ht="14.25" hidden="1" customHeight="1"/>
    <row r="3592" ht="14.25" hidden="1" customHeight="1"/>
    <row r="3593" ht="14.25" hidden="1" customHeight="1"/>
    <row r="3594" ht="14.25" hidden="1" customHeight="1"/>
    <row r="3595" ht="14.25" hidden="1" customHeight="1"/>
    <row r="3596" ht="14.25" hidden="1" customHeight="1"/>
    <row r="3597" ht="14.25" hidden="1" customHeight="1"/>
    <row r="3598" ht="14.25" hidden="1" customHeight="1"/>
    <row r="3599" ht="14.25" hidden="1" customHeight="1"/>
    <row r="3600" ht="14.25" hidden="1" customHeight="1"/>
    <row r="3601" ht="14.25" hidden="1" customHeight="1"/>
    <row r="3602" ht="14.25" hidden="1" customHeight="1"/>
    <row r="3603" ht="14.25" hidden="1" customHeight="1"/>
    <row r="3604" ht="14.25" hidden="1" customHeight="1"/>
    <row r="3605" ht="14.25" hidden="1" customHeight="1"/>
    <row r="3606" ht="14.25" hidden="1" customHeight="1"/>
    <row r="3607" ht="14.25" hidden="1" customHeight="1"/>
    <row r="3608" ht="14.25" hidden="1" customHeight="1"/>
    <row r="3609" ht="14.25" hidden="1" customHeight="1"/>
    <row r="3610" ht="14.25" hidden="1" customHeight="1"/>
    <row r="3611" ht="14.25" hidden="1" customHeight="1"/>
    <row r="3612" ht="14.25" hidden="1" customHeight="1"/>
    <row r="3613" ht="14.25" hidden="1" customHeight="1"/>
    <row r="3614" ht="14.25" hidden="1" customHeight="1"/>
    <row r="3615" ht="14.25" hidden="1" customHeight="1"/>
    <row r="3616" ht="14.25" hidden="1" customHeight="1"/>
    <row r="3617" ht="14.25" hidden="1" customHeight="1"/>
    <row r="3618" ht="14.25" hidden="1" customHeight="1"/>
    <row r="3619" ht="14.25" hidden="1" customHeight="1"/>
    <row r="3620" ht="14.25" hidden="1" customHeight="1"/>
    <row r="3621" ht="14.25" hidden="1" customHeight="1"/>
    <row r="3622" ht="14.25" hidden="1" customHeight="1"/>
    <row r="3623" ht="14.25" hidden="1" customHeight="1"/>
    <row r="3624" ht="14.25" hidden="1" customHeight="1"/>
    <row r="3625" ht="14.25" hidden="1" customHeight="1"/>
    <row r="3626" ht="14.25" hidden="1" customHeight="1"/>
    <row r="3627" ht="14.25" hidden="1" customHeight="1"/>
    <row r="3628" ht="14.25" hidden="1" customHeight="1"/>
    <row r="3629" ht="14.25" hidden="1" customHeight="1"/>
    <row r="3630" ht="14.25" hidden="1" customHeight="1"/>
    <row r="3631" ht="14.25" hidden="1" customHeight="1"/>
    <row r="3632" ht="14.25" hidden="1" customHeight="1"/>
    <row r="3633" ht="14.25" hidden="1" customHeight="1"/>
    <row r="3634" ht="14.25" hidden="1" customHeight="1"/>
    <row r="3635" ht="14.25" hidden="1" customHeight="1"/>
    <row r="3636" ht="14.25" hidden="1" customHeight="1"/>
    <row r="3637" ht="14.25" hidden="1" customHeight="1"/>
    <row r="3638" ht="14.25" hidden="1" customHeight="1"/>
    <row r="3639" ht="14.25" hidden="1" customHeight="1"/>
    <row r="3640" ht="14.25" hidden="1" customHeight="1"/>
    <row r="3641" ht="14.25" hidden="1" customHeight="1"/>
    <row r="3642" ht="14.25" hidden="1" customHeight="1"/>
    <row r="3643" ht="14.25" hidden="1" customHeight="1"/>
    <row r="3644" ht="14.25" hidden="1" customHeight="1"/>
    <row r="3645" ht="14.25" hidden="1" customHeight="1"/>
    <row r="3646" ht="14.25" hidden="1" customHeight="1"/>
    <row r="3647" ht="14.25" hidden="1" customHeight="1"/>
    <row r="3648" ht="14.25" hidden="1" customHeight="1"/>
    <row r="3649" ht="14.25" hidden="1" customHeight="1"/>
    <row r="3650" ht="14.25" hidden="1" customHeight="1"/>
    <row r="3651" ht="14.25" hidden="1" customHeight="1"/>
    <row r="3652" ht="14.25" hidden="1" customHeight="1"/>
    <row r="3653" ht="14.25" hidden="1" customHeight="1"/>
    <row r="3654" ht="14.25" hidden="1" customHeight="1"/>
    <row r="3655" ht="14.25" hidden="1" customHeight="1"/>
    <row r="3656" ht="14.25" hidden="1" customHeight="1"/>
    <row r="3657" ht="14.25" hidden="1" customHeight="1"/>
    <row r="3658" ht="14.25" hidden="1" customHeight="1"/>
    <row r="3659" ht="14.25" hidden="1" customHeight="1"/>
    <row r="3660" ht="14.25" hidden="1" customHeight="1"/>
    <row r="3661" ht="14.25" hidden="1" customHeight="1"/>
    <row r="3662" ht="14.25" hidden="1" customHeight="1"/>
    <row r="3663" ht="14.25" hidden="1" customHeight="1"/>
    <row r="3664" ht="14.25" hidden="1" customHeight="1"/>
    <row r="3665" ht="14.25" hidden="1" customHeight="1"/>
    <row r="3666" ht="14.25" hidden="1" customHeight="1"/>
    <row r="3667" ht="14.25" hidden="1" customHeight="1"/>
    <row r="3668" ht="14.25" hidden="1" customHeight="1"/>
    <row r="3669" ht="14.25" hidden="1" customHeight="1"/>
    <row r="3670" ht="14.25" hidden="1" customHeight="1"/>
    <row r="3671" ht="14.25" hidden="1" customHeight="1"/>
    <row r="3672" ht="14.25" hidden="1" customHeight="1"/>
    <row r="3673" ht="14.25" hidden="1" customHeight="1"/>
    <row r="3674" ht="14.25" hidden="1" customHeight="1"/>
    <row r="3675" ht="14.25" hidden="1" customHeight="1"/>
    <row r="3676" ht="14.25" hidden="1" customHeight="1"/>
    <row r="3677" ht="14.25" hidden="1" customHeight="1"/>
    <row r="3678" ht="14.25" hidden="1" customHeight="1"/>
    <row r="3679" ht="14.25" hidden="1" customHeight="1"/>
    <row r="3680" ht="14.25" hidden="1" customHeight="1"/>
    <row r="3681" ht="14.25" hidden="1" customHeight="1"/>
    <row r="3682" ht="14.25" hidden="1" customHeight="1"/>
    <row r="3683" ht="14.25" hidden="1" customHeight="1"/>
    <row r="3684" ht="14.25" hidden="1" customHeight="1"/>
    <row r="3685" ht="14.25" hidden="1" customHeight="1"/>
    <row r="3686" ht="14.25" hidden="1" customHeight="1"/>
    <row r="3687" ht="14.25" hidden="1" customHeight="1"/>
    <row r="3688" ht="14.25" hidden="1" customHeight="1"/>
    <row r="3689" ht="14.25" hidden="1" customHeight="1"/>
    <row r="3690" ht="14.25" hidden="1" customHeight="1"/>
    <row r="3691" ht="14.25" hidden="1" customHeight="1"/>
    <row r="3692" ht="14.25" hidden="1" customHeight="1"/>
    <row r="3693" ht="14.25" hidden="1" customHeight="1"/>
    <row r="3694" ht="14.25" hidden="1" customHeight="1"/>
    <row r="3695" ht="14.25" hidden="1" customHeight="1"/>
    <row r="3696" ht="14.25" hidden="1" customHeight="1"/>
    <row r="3697" ht="14.25" hidden="1" customHeight="1"/>
    <row r="3698" ht="14.25" hidden="1" customHeight="1"/>
    <row r="3699" ht="14.25" hidden="1" customHeight="1"/>
    <row r="3700" ht="14.25" hidden="1" customHeight="1"/>
    <row r="3701" ht="14.25" hidden="1" customHeight="1"/>
    <row r="3702" ht="14.25" hidden="1" customHeight="1"/>
    <row r="3703" ht="14.25" hidden="1" customHeight="1"/>
    <row r="3704" ht="14.25" hidden="1" customHeight="1"/>
    <row r="3705" ht="14.25" hidden="1" customHeight="1"/>
    <row r="3706" ht="14.25" hidden="1" customHeight="1"/>
    <row r="3707" ht="14.25" hidden="1" customHeight="1"/>
    <row r="3708" ht="14.25" hidden="1" customHeight="1"/>
    <row r="3709" ht="14.25" hidden="1" customHeight="1"/>
    <row r="3710" ht="14.25" hidden="1" customHeight="1"/>
    <row r="3711" ht="14.25" hidden="1" customHeight="1"/>
    <row r="3712" ht="14.25" hidden="1" customHeight="1"/>
    <row r="3713" ht="14.25" hidden="1" customHeight="1"/>
    <row r="3714" ht="14.25" hidden="1" customHeight="1"/>
    <row r="3715" ht="14.25" hidden="1" customHeight="1"/>
    <row r="3716" ht="14.25" hidden="1" customHeight="1"/>
    <row r="3717" ht="14.25" hidden="1" customHeight="1"/>
    <row r="3718" ht="14.25" hidden="1" customHeight="1"/>
    <row r="3719" ht="14.25" hidden="1" customHeight="1"/>
    <row r="3720" ht="14.25" hidden="1" customHeight="1"/>
    <row r="3721" ht="14.25" hidden="1" customHeight="1"/>
    <row r="3722" ht="14.25" hidden="1" customHeight="1"/>
    <row r="3723" ht="14.25" hidden="1" customHeight="1"/>
    <row r="3724" ht="14.25" hidden="1" customHeight="1"/>
    <row r="3725" ht="14.25" hidden="1" customHeight="1"/>
    <row r="3726" ht="14.25" hidden="1" customHeight="1"/>
    <row r="3727" ht="14.25" hidden="1" customHeight="1"/>
    <row r="3728" ht="14.25" hidden="1" customHeight="1"/>
    <row r="3729" ht="14.25" hidden="1" customHeight="1"/>
    <row r="3730" ht="14.25" hidden="1" customHeight="1"/>
    <row r="3731" ht="14.25" hidden="1" customHeight="1"/>
    <row r="3732" ht="14.25" hidden="1" customHeight="1"/>
    <row r="3733" ht="14.25" hidden="1" customHeight="1"/>
    <row r="3734" ht="14.25" hidden="1" customHeight="1"/>
    <row r="3735" ht="14.25" hidden="1" customHeight="1"/>
    <row r="3736" ht="14.25" hidden="1" customHeight="1"/>
    <row r="3737" ht="14.25" hidden="1" customHeight="1"/>
    <row r="3738" ht="14.25" hidden="1" customHeight="1"/>
    <row r="3739" ht="14.25" hidden="1" customHeight="1"/>
    <row r="3740" ht="14.25" hidden="1" customHeight="1"/>
    <row r="3741" ht="14.25" hidden="1" customHeight="1"/>
    <row r="3742" ht="14.25" hidden="1" customHeight="1"/>
    <row r="3743" ht="14.25" hidden="1" customHeight="1"/>
    <row r="3744" ht="14.25" hidden="1" customHeight="1"/>
    <row r="3745" ht="14.25" hidden="1" customHeight="1"/>
    <row r="3746" ht="14.25" hidden="1" customHeight="1"/>
    <row r="3747" ht="14.25" hidden="1" customHeight="1"/>
    <row r="3748" ht="14.25" hidden="1" customHeight="1"/>
    <row r="3749" ht="14.25" hidden="1" customHeight="1"/>
    <row r="3750" ht="14.25" hidden="1" customHeight="1"/>
    <row r="3751" ht="14.25" hidden="1" customHeight="1"/>
    <row r="3752" ht="14.25" hidden="1" customHeight="1"/>
    <row r="3753" ht="14.25" hidden="1" customHeight="1"/>
    <row r="3754" ht="14.25" hidden="1" customHeight="1"/>
    <row r="3755" ht="14.25" hidden="1" customHeight="1"/>
    <row r="3756" ht="14.25" hidden="1" customHeight="1"/>
    <row r="3757" ht="14.25" hidden="1" customHeight="1"/>
    <row r="3758" ht="14.25" hidden="1" customHeight="1"/>
    <row r="3759" ht="14.25" hidden="1" customHeight="1"/>
    <row r="3760" ht="14.25" hidden="1" customHeight="1"/>
    <row r="3761" ht="14.25" hidden="1" customHeight="1"/>
    <row r="3762" ht="14.25" hidden="1" customHeight="1"/>
    <row r="3763" ht="14.25" hidden="1" customHeight="1"/>
    <row r="3764" ht="14.25" hidden="1" customHeight="1"/>
    <row r="3765" ht="14.25" hidden="1" customHeight="1"/>
    <row r="3766" ht="14.25" hidden="1" customHeight="1"/>
    <row r="3767" ht="14.25" hidden="1" customHeight="1"/>
    <row r="3768" ht="14.25" hidden="1" customHeight="1"/>
    <row r="3769" ht="14.25" hidden="1" customHeight="1"/>
    <row r="3770" ht="14.25" hidden="1" customHeight="1"/>
    <row r="3771" ht="14.25" hidden="1" customHeight="1"/>
    <row r="3772" ht="14.25" hidden="1" customHeight="1"/>
    <row r="3773" ht="14.25" hidden="1" customHeight="1"/>
    <row r="3774" ht="14.25" hidden="1" customHeight="1"/>
    <row r="3775" ht="14.25" hidden="1" customHeight="1"/>
    <row r="3776" ht="14.25" hidden="1" customHeight="1"/>
    <row r="3777" ht="14.25" hidden="1" customHeight="1"/>
    <row r="3778" ht="14.25" hidden="1" customHeight="1"/>
    <row r="3779" ht="14.25" hidden="1" customHeight="1"/>
    <row r="3780" ht="14.25" hidden="1" customHeight="1"/>
    <row r="3781" ht="14.25" hidden="1" customHeight="1"/>
    <row r="3782" ht="14.25" hidden="1" customHeight="1"/>
    <row r="3783" ht="14.25" hidden="1" customHeight="1"/>
    <row r="3784" ht="14.25" hidden="1" customHeight="1"/>
    <row r="3785" ht="14.25" hidden="1" customHeight="1"/>
    <row r="3786" ht="14.25" hidden="1" customHeight="1"/>
    <row r="3787" ht="14.25" hidden="1" customHeight="1"/>
    <row r="3788" ht="14.25" hidden="1" customHeight="1"/>
    <row r="3789" ht="14.25" hidden="1" customHeight="1"/>
    <row r="3790" ht="14.25" hidden="1" customHeight="1"/>
    <row r="3791" ht="14.25" hidden="1" customHeight="1"/>
    <row r="3792" ht="14.25" hidden="1" customHeight="1"/>
    <row r="3793" ht="14.25" hidden="1" customHeight="1"/>
    <row r="3794" ht="14.25" hidden="1" customHeight="1"/>
    <row r="3795" ht="14.25" hidden="1" customHeight="1"/>
    <row r="3796" ht="14.25" hidden="1" customHeight="1"/>
    <row r="3797" ht="14.25" hidden="1" customHeight="1"/>
    <row r="3798" ht="14.25" hidden="1" customHeight="1"/>
    <row r="3799" ht="14.25" hidden="1" customHeight="1"/>
    <row r="3800" ht="14.25" hidden="1" customHeight="1"/>
    <row r="3801" ht="14.25" hidden="1" customHeight="1"/>
    <row r="3802" ht="14.25" hidden="1" customHeight="1"/>
    <row r="3803" ht="14.25" hidden="1" customHeight="1"/>
    <row r="3804" ht="14.25" hidden="1" customHeight="1"/>
    <row r="3805" ht="14.25" hidden="1" customHeight="1"/>
    <row r="3806" ht="14.25" hidden="1" customHeight="1"/>
    <row r="3807" ht="14.25" hidden="1" customHeight="1"/>
    <row r="3808" ht="14.25" hidden="1" customHeight="1"/>
    <row r="3809" ht="14.25" hidden="1" customHeight="1"/>
    <row r="3810" ht="14.25" hidden="1" customHeight="1"/>
    <row r="3811" ht="14.25" hidden="1" customHeight="1"/>
    <row r="3812" ht="14.25" hidden="1" customHeight="1"/>
    <row r="3813" ht="14.25" hidden="1" customHeight="1"/>
    <row r="3814" ht="14.25" hidden="1" customHeight="1"/>
    <row r="3815" ht="14.25" hidden="1" customHeight="1"/>
    <row r="3816" ht="14.25" hidden="1" customHeight="1"/>
    <row r="3817" ht="14.25" hidden="1" customHeight="1"/>
    <row r="3818" ht="14.25" hidden="1" customHeight="1"/>
    <row r="3819" ht="14.25" hidden="1" customHeight="1"/>
    <row r="3820" ht="14.25" hidden="1" customHeight="1"/>
    <row r="3821" ht="14.25" hidden="1" customHeight="1"/>
    <row r="3822" ht="14.25" hidden="1" customHeight="1"/>
    <row r="3823" ht="14.25" hidden="1" customHeight="1"/>
    <row r="3824" ht="14.25" hidden="1" customHeight="1"/>
    <row r="3825" ht="14.25" hidden="1" customHeight="1"/>
    <row r="3826" ht="14.25" hidden="1" customHeight="1"/>
    <row r="3827" ht="14.25" hidden="1" customHeight="1"/>
    <row r="3828" ht="14.25" hidden="1" customHeight="1"/>
    <row r="3829" ht="14.25" hidden="1" customHeight="1"/>
    <row r="3830" ht="14.25" hidden="1" customHeight="1"/>
    <row r="3831" ht="14.25" hidden="1" customHeight="1"/>
    <row r="3832" ht="14.25" hidden="1" customHeight="1"/>
    <row r="3833" ht="14.25" hidden="1" customHeight="1"/>
    <row r="3834" ht="14.25" hidden="1" customHeight="1"/>
    <row r="3835" ht="14.25" hidden="1" customHeight="1"/>
    <row r="3836" ht="14.25" hidden="1" customHeight="1"/>
    <row r="3837" ht="14.25" hidden="1" customHeight="1"/>
    <row r="3838" ht="14.25" hidden="1" customHeight="1"/>
    <row r="3839" ht="14.25" hidden="1" customHeight="1"/>
    <row r="3840" ht="14.25" hidden="1" customHeight="1"/>
    <row r="3841" ht="14.25" hidden="1" customHeight="1"/>
    <row r="3842" ht="14.25" hidden="1" customHeight="1"/>
    <row r="3843" ht="14.25" hidden="1" customHeight="1"/>
    <row r="3844" ht="14.25" hidden="1" customHeight="1"/>
    <row r="3845" ht="14.25" hidden="1" customHeight="1"/>
    <row r="3846" ht="14.25" hidden="1" customHeight="1"/>
    <row r="3847" ht="14.25" hidden="1" customHeight="1"/>
    <row r="3848" ht="14.25" hidden="1" customHeight="1"/>
    <row r="3849" ht="14.25" hidden="1" customHeight="1"/>
    <row r="3850" ht="14.25" hidden="1" customHeight="1"/>
    <row r="3851" ht="14.25" hidden="1" customHeight="1"/>
    <row r="3852" ht="14.25" hidden="1" customHeight="1"/>
    <row r="3853" ht="14.25" hidden="1" customHeight="1"/>
    <row r="3854" ht="14.25" hidden="1" customHeight="1"/>
    <row r="3855" ht="14.25" hidden="1" customHeight="1"/>
    <row r="3856" ht="14.25" hidden="1" customHeight="1"/>
    <row r="3857" ht="14.25" hidden="1" customHeight="1"/>
    <row r="3858" ht="14.25" hidden="1" customHeight="1"/>
    <row r="3859" ht="14.25" hidden="1" customHeight="1"/>
    <row r="3860" ht="14.25" hidden="1" customHeight="1"/>
    <row r="3861" ht="14.25" hidden="1" customHeight="1"/>
    <row r="3862" ht="14.25" hidden="1" customHeight="1"/>
    <row r="3863" ht="14.25" hidden="1" customHeight="1"/>
    <row r="3864" ht="14.25" hidden="1" customHeight="1"/>
    <row r="3865" ht="14.25" hidden="1" customHeight="1"/>
    <row r="3866" ht="14.25" hidden="1" customHeight="1"/>
    <row r="3867" ht="14.25" hidden="1" customHeight="1"/>
    <row r="3868" ht="14.25" hidden="1" customHeight="1"/>
    <row r="3869" ht="14.25" hidden="1" customHeight="1"/>
    <row r="3870" ht="14.25" hidden="1" customHeight="1"/>
    <row r="3871" ht="14.25" hidden="1" customHeight="1"/>
    <row r="3872" ht="14.25" hidden="1" customHeight="1"/>
    <row r="3873" ht="14.25" hidden="1" customHeight="1"/>
    <row r="3874" ht="14.25" hidden="1" customHeight="1"/>
    <row r="3875" ht="14.25" hidden="1" customHeight="1"/>
    <row r="3876" ht="14.25" hidden="1" customHeight="1"/>
    <row r="3877" ht="14.25" hidden="1" customHeight="1"/>
    <row r="3878" ht="14.25" hidden="1" customHeight="1"/>
    <row r="3879" ht="14.25" hidden="1" customHeight="1"/>
    <row r="3880" ht="14.25" hidden="1" customHeight="1"/>
    <row r="3881" ht="14.25" hidden="1" customHeight="1"/>
    <row r="3882" ht="14.25" hidden="1" customHeight="1"/>
    <row r="3883" ht="14.25" hidden="1" customHeight="1"/>
    <row r="3884" ht="14.25" hidden="1" customHeight="1"/>
    <row r="3885" ht="14.25" hidden="1" customHeight="1"/>
    <row r="3886" ht="14.25" hidden="1" customHeight="1"/>
    <row r="3887" ht="14.25" hidden="1" customHeight="1"/>
    <row r="3888" ht="14.25" hidden="1" customHeight="1"/>
    <row r="3889" ht="14.25" hidden="1" customHeight="1"/>
    <row r="3890" ht="14.25" hidden="1" customHeight="1"/>
    <row r="3891" ht="14.25" hidden="1" customHeight="1"/>
    <row r="3892" ht="14.25" hidden="1" customHeight="1"/>
    <row r="3893" ht="14.25" hidden="1" customHeight="1"/>
    <row r="3894" ht="14.25" hidden="1" customHeight="1"/>
    <row r="3895" ht="14.25" hidden="1" customHeight="1"/>
    <row r="3896" ht="14.25" hidden="1" customHeight="1"/>
    <row r="3897" ht="14.25" hidden="1" customHeight="1"/>
    <row r="3898" ht="14.25" hidden="1" customHeight="1"/>
    <row r="3899" ht="14.25" hidden="1" customHeight="1"/>
    <row r="3900" ht="14.25" hidden="1" customHeight="1"/>
    <row r="3901" ht="14.25" hidden="1" customHeight="1"/>
    <row r="3902" ht="14.25" hidden="1" customHeight="1"/>
    <row r="3903" ht="14.25" hidden="1" customHeight="1"/>
    <row r="3904" ht="14.25" hidden="1" customHeight="1"/>
    <row r="3905" ht="14.25" hidden="1" customHeight="1"/>
    <row r="3906" ht="14.25" hidden="1" customHeight="1"/>
    <row r="3907" ht="14.25" hidden="1" customHeight="1"/>
    <row r="3908" ht="14.25" hidden="1" customHeight="1"/>
    <row r="3909" ht="14.25" hidden="1" customHeight="1"/>
    <row r="3910" ht="14.25" hidden="1" customHeight="1"/>
    <row r="3911" ht="14.25" hidden="1" customHeight="1"/>
    <row r="3912" ht="14.25" hidden="1" customHeight="1"/>
    <row r="3913" ht="14.25" hidden="1" customHeight="1"/>
    <row r="3914" ht="14.25" hidden="1" customHeight="1"/>
    <row r="3915" ht="14.25" hidden="1" customHeight="1"/>
    <row r="3916" ht="14.25" hidden="1" customHeight="1"/>
    <row r="3917" ht="14.25" hidden="1" customHeight="1"/>
    <row r="3918" ht="14.25" hidden="1" customHeight="1"/>
    <row r="3919" ht="14.25" hidden="1" customHeight="1"/>
    <row r="3920" ht="14.25" hidden="1" customHeight="1"/>
    <row r="3921" ht="14.25" hidden="1" customHeight="1"/>
    <row r="3922" ht="14.25" hidden="1" customHeight="1"/>
    <row r="3923" ht="14.25" hidden="1" customHeight="1"/>
    <row r="3924" ht="14.25" hidden="1" customHeight="1"/>
    <row r="3925" ht="14.25" hidden="1" customHeight="1"/>
    <row r="3926" ht="14.25" hidden="1" customHeight="1"/>
    <row r="3927" ht="14.25" hidden="1" customHeight="1"/>
    <row r="3928" ht="14.25" hidden="1" customHeight="1"/>
    <row r="3929" ht="14.25" hidden="1" customHeight="1"/>
    <row r="3930" ht="14.25" hidden="1" customHeight="1"/>
    <row r="3931" ht="14.25" hidden="1" customHeight="1"/>
    <row r="3932" ht="14.25" hidden="1" customHeight="1"/>
    <row r="3933" ht="14.25" hidden="1" customHeight="1"/>
    <row r="3934" ht="14.25" hidden="1" customHeight="1"/>
    <row r="3935" ht="14.25" hidden="1" customHeight="1"/>
    <row r="3936" ht="14.25" hidden="1" customHeight="1"/>
    <row r="3937" ht="14.25" hidden="1" customHeight="1"/>
    <row r="3938" ht="14.25" hidden="1" customHeight="1"/>
    <row r="3939" ht="14.25" hidden="1" customHeight="1"/>
    <row r="3940" ht="14.25" hidden="1" customHeight="1"/>
    <row r="3941" ht="14.25" hidden="1" customHeight="1"/>
    <row r="3942" ht="14.25" hidden="1" customHeight="1"/>
    <row r="3943" ht="14.25" hidden="1" customHeight="1"/>
    <row r="3944" ht="14.25" hidden="1" customHeight="1"/>
    <row r="3945" ht="14.25" hidden="1" customHeight="1"/>
    <row r="3946" ht="14.25" hidden="1" customHeight="1"/>
    <row r="3947" ht="14.25" hidden="1" customHeight="1"/>
    <row r="3948" ht="14.25" hidden="1" customHeight="1"/>
    <row r="3949" ht="14.25" hidden="1" customHeight="1"/>
    <row r="3950" ht="14.25" hidden="1" customHeight="1"/>
    <row r="3951" ht="14.25" hidden="1" customHeight="1"/>
    <row r="3952" ht="14.25" hidden="1" customHeight="1"/>
    <row r="3953" ht="14.25" hidden="1" customHeight="1"/>
    <row r="3954" ht="14.25" hidden="1" customHeight="1"/>
    <row r="3955" ht="14.25" hidden="1" customHeight="1"/>
    <row r="3956" ht="14.25" hidden="1" customHeight="1"/>
    <row r="3957" ht="14.25" hidden="1" customHeight="1"/>
    <row r="3958" ht="14.25" hidden="1" customHeight="1"/>
    <row r="3959" ht="14.25" hidden="1" customHeight="1"/>
    <row r="3960" ht="14.25" hidden="1" customHeight="1"/>
    <row r="3961" ht="14.25" hidden="1" customHeight="1"/>
    <row r="3962" ht="14.25" hidden="1" customHeight="1"/>
    <row r="3963" ht="14.25" hidden="1" customHeight="1"/>
    <row r="3964" ht="14.25" hidden="1" customHeight="1"/>
    <row r="3965" ht="14.25" hidden="1" customHeight="1"/>
    <row r="3966" ht="14.25" hidden="1" customHeight="1"/>
    <row r="3967" ht="14.25" hidden="1" customHeight="1"/>
    <row r="3968" ht="14.25" hidden="1" customHeight="1"/>
    <row r="3969" ht="14.25" hidden="1" customHeight="1"/>
    <row r="3970" ht="14.25" hidden="1" customHeight="1"/>
    <row r="3971" ht="14.25" hidden="1" customHeight="1"/>
    <row r="3972" ht="14.25" hidden="1" customHeight="1"/>
    <row r="3973" ht="14.25" hidden="1" customHeight="1"/>
    <row r="3974" ht="14.25" hidden="1" customHeight="1"/>
    <row r="3975" ht="14.25" hidden="1" customHeight="1"/>
    <row r="3976" ht="14.25" hidden="1" customHeight="1"/>
    <row r="3977" ht="14.25" hidden="1" customHeight="1"/>
    <row r="3978" ht="14.25" hidden="1" customHeight="1"/>
    <row r="3979" ht="14.25" hidden="1" customHeight="1"/>
    <row r="3980" ht="14.25" hidden="1" customHeight="1"/>
    <row r="3981" ht="14.25" hidden="1" customHeight="1"/>
    <row r="3982" ht="14.25" hidden="1" customHeight="1"/>
    <row r="3983" ht="14.25" hidden="1" customHeight="1"/>
    <row r="3984" ht="14.25" hidden="1" customHeight="1"/>
    <row r="3985" ht="14.25" hidden="1" customHeight="1"/>
    <row r="3986" ht="14.25" hidden="1" customHeight="1"/>
    <row r="3987" ht="14.25" hidden="1" customHeight="1"/>
    <row r="3988" ht="14.25" hidden="1" customHeight="1"/>
    <row r="3989" ht="14.25" hidden="1" customHeight="1"/>
    <row r="3990" ht="14.25" hidden="1" customHeight="1"/>
    <row r="3991" ht="14.25" hidden="1" customHeight="1"/>
    <row r="3992" ht="14.25" hidden="1" customHeight="1"/>
    <row r="3993" ht="14.25" hidden="1" customHeight="1"/>
    <row r="3994" ht="14.25" hidden="1" customHeight="1"/>
    <row r="3995" ht="14.25" hidden="1" customHeight="1"/>
    <row r="3996" ht="14.25" hidden="1" customHeight="1"/>
    <row r="3997" ht="14.25" hidden="1" customHeight="1"/>
    <row r="3998" ht="14.25" hidden="1" customHeight="1"/>
    <row r="3999" ht="14.25" hidden="1" customHeight="1"/>
    <row r="4000" ht="14.25" hidden="1" customHeight="1"/>
    <row r="4001" ht="14.25" hidden="1" customHeight="1"/>
    <row r="4002" ht="14.25" hidden="1" customHeight="1"/>
    <row r="4003" ht="14.25" hidden="1" customHeight="1"/>
    <row r="4004" ht="14.25" hidden="1" customHeight="1"/>
    <row r="4005" ht="14.25" hidden="1" customHeight="1"/>
    <row r="4006" ht="14.25" hidden="1" customHeight="1"/>
    <row r="4007" ht="14.25" hidden="1" customHeight="1"/>
    <row r="4008" ht="14.25" hidden="1" customHeight="1"/>
    <row r="4009" ht="14.25" hidden="1" customHeight="1"/>
    <row r="4010" ht="14.25" hidden="1" customHeight="1"/>
    <row r="4011" ht="14.25" hidden="1" customHeight="1"/>
    <row r="4012" ht="14.25" hidden="1" customHeight="1"/>
    <row r="4013" ht="14.25" hidden="1" customHeight="1"/>
    <row r="4014" ht="14.25" hidden="1" customHeight="1"/>
    <row r="4015" ht="14.25" hidden="1" customHeight="1"/>
    <row r="4016" ht="14.25" hidden="1" customHeight="1"/>
    <row r="4017" ht="14.25" hidden="1" customHeight="1"/>
    <row r="4018" ht="14.25" hidden="1" customHeight="1"/>
    <row r="4019" ht="14.25" hidden="1" customHeight="1"/>
    <row r="4020" ht="14.25" hidden="1" customHeight="1"/>
    <row r="4021" ht="14.25" hidden="1" customHeight="1"/>
    <row r="4022" ht="14.25" hidden="1" customHeight="1"/>
    <row r="4023" ht="14.25" hidden="1" customHeight="1"/>
    <row r="4024" ht="14.25" hidden="1" customHeight="1"/>
    <row r="4025" ht="14.25" hidden="1" customHeight="1"/>
    <row r="4026" ht="14.25" hidden="1" customHeight="1"/>
    <row r="4027" ht="14.25" hidden="1" customHeight="1"/>
    <row r="4028" ht="14.25" hidden="1" customHeight="1"/>
    <row r="4029" ht="14.25" hidden="1" customHeight="1"/>
    <row r="4030" ht="14.25" hidden="1" customHeight="1"/>
    <row r="4031" ht="14.25" hidden="1" customHeight="1"/>
    <row r="4032" ht="14.25" hidden="1" customHeight="1"/>
    <row r="4033" ht="14.25" hidden="1" customHeight="1"/>
    <row r="4034" ht="14.25" hidden="1" customHeight="1"/>
    <row r="4035" ht="14.25" hidden="1" customHeight="1"/>
    <row r="4036" ht="14.25" hidden="1" customHeight="1"/>
    <row r="4037" ht="14.25" hidden="1" customHeight="1"/>
    <row r="4038" ht="14.25" hidden="1" customHeight="1"/>
    <row r="4039" ht="14.25" hidden="1" customHeight="1"/>
    <row r="4040" ht="14.25" hidden="1" customHeight="1"/>
    <row r="4041" ht="14.25" hidden="1" customHeight="1"/>
    <row r="4042" ht="14.25" hidden="1" customHeight="1"/>
    <row r="4043" ht="14.25" hidden="1" customHeight="1"/>
    <row r="4044" ht="14.25" hidden="1" customHeight="1"/>
    <row r="4045" ht="14.25" hidden="1" customHeight="1"/>
    <row r="4046" ht="14.25" hidden="1" customHeight="1"/>
    <row r="4047" ht="14.25" hidden="1" customHeight="1"/>
    <row r="4048" ht="14.25" hidden="1" customHeight="1"/>
    <row r="4049" ht="14.25" hidden="1" customHeight="1"/>
    <row r="4050" ht="14.25" hidden="1" customHeight="1"/>
    <row r="4051" ht="14.25" hidden="1" customHeight="1"/>
    <row r="4052" ht="14.25" hidden="1" customHeight="1"/>
    <row r="4053" ht="14.25" hidden="1" customHeight="1"/>
    <row r="4054" ht="14.25" hidden="1" customHeight="1"/>
    <row r="4055" ht="14.25" hidden="1" customHeight="1"/>
    <row r="4056" ht="14.25" hidden="1" customHeight="1"/>
    <row r="4057" ht="14.25" hidden="1" customHeight="1"/>
    <row r="4058" ht="14.25" hidden="1" customHeight="1"/>
    <row r="4059" ht="14.25" hidden="1" customHeight="1"/>
    <row r="4060" ht="14.25" hidden="1" customHeight="1"/>
    <row r="4061" ht="14.25" hidden="1" customHeight="1"/>
    <row r="4062" ht="14.25" hidden="1" customHeight="1"/>
    <row r="4063" ht="14.25" hidden="1" customHeight="1"/>
    <row r="4064" ht="14.25" hidden="1" customHeight="1"/>
    <row r="4065" ht="14.25" hidden="1" customHeight="1"/>
    <row r="4066" ht="14.25" hidden="1" customHeight="1"/>
    <row r="4067" ht="14.25" hidden="1" customHeight="1"/>
    <row r="4068" ht="14.25" hidden="1" customHeight="1"/>
    <row r="4069" ht="14.25" hidden="1" customHeight="1"/>
    <row r="4070" ht="14.25" hidden="1" customHeight="1"/>
    <row r="4071" ht="14.25" hidden="1" customHeight="1"/>
    <row r="4072" ht="14.25" hidden="1" customHeight="1"/>
    <row r="4073" ht="14.25" hidden="1" customHeight="1"/>
    <row r="4074" ht="14.25" hidden="1" customHeight="1"/>
    <row r="4075" ht="14.25" hidden="1" customHeight="1"/>
    <row r="4076" ht="14.25" hidden="1" customHeight="1"/>
    <row r="4077" ht="14.25" hidden="1" customHeight="1"/>
    <row r="4078" ht="14.25" hidden="1" customHeight="1"/>
    <row r="4079" ht="14.25" hidden="1" customHeight="1"/>
    <row r="4080" ht="14.25" hidden="1" customHeight="1"/>
    <row r="4081" ht="14.25" hidden="1" customHeight="1"/>
    <row r="4082" ht="14.25" hidden="1" customHeight="1"/>
    <row r="4083" ht="14.25" hidden="1" customHeight="1"/>
    <row r="4084" ht="14.25" hidden="1" customHeight="1"/>
    <row r="4085" ht="14.25" hidden="1" customHeight="1"/>
    <row r="4086" ht="14.25" hidden="1" customHeight="1"/>
    <row r="4087" ht="14.25" hidden="1" customHeight="1"/>
    <row r="4088" ht="14.25" hidden="1" customHeight="1"/>
    <row r="4089" ht="14.25" hidden="1" customHeight="1"/>
    <row r="4090" ht="14.25" hidden="1" customHeight="1"/>
    <row r="4091" ht="14.25" hidden="1" customHeight="1"/>
    <row r="4092" ht="14.25" hidden="1" customHeight="1"/>
    <row r="4093" ht="14.25" hidden="1" customHeight="1"/>
    <row r="4094" ht="14.25" hidden="1" customHeight="1"/>
    <row r="4095" ht="14.25" hidden="1" customHeight="1"/>
    <row r="4096" ht="14.25" hidden="1" customHeight="1"/>
    <row r="4097" ht="14.25" hidden="1" customHeight="1"/>
    <row r="4098" ht="14.25" hidden="1" customHeight="1"/>
    <row r="4099" ht="14.25" hidden="1" customHeight="1"/>
    <row r="4100" ht="14.25" hidden="1" customHeight="1"/>
    <row r="4101" ht="14.25" hidden="1" customHeight="1"/>
    <row r="4102" ht="14.25" hidden="1" customHeight="1"/>
    <row r="4103" ht="14.25" hidden="1" customHeight="1"/>
    <row r="4104" ht="14.25" hidden="1" customHeight="1"/>
    <row r="4105" ht="14.25" hidden="1" customHeight="1"/>
    <row r="4106" ht="14.25" hidden="1" customHeight="1"/>
    <row r="4107" ht="14.25" hidden="1" customHeight="1"/>
    <row r="4108" ht="14.25" hidden="1" customHeight="1"/>
    <row r="4109" ht="14.25" hidden="1" customHeight="1"/>
    <row r="4110" ht="14.25" hidden="1" customHeight="1"/>
    <row r="4111" ht="14.25" hidden="1" customHeight="1"/>
    <row r="4112" ht="14.25" hidden="1" customHeight="1"/>
    <row r="4113" ht="14.25" hidden="1" customHeight="1"/>
    <row r="4114" ht="14.25" hidden="1" customHeight="1"/>
    <row r="4115" ht="14.25" hidden="1" customHeight="1"/>
    <row r="4116" ht="14.25" hidden="1" customHeight="1"/>
    <row r="4117" ht="14.25" hidden="1" customHeight="1"/>
    <row r="4118" ht="14.25" hidden="1" customHeight="1"/>
    <row r="4119" ht="14.25" hidden="1" customHeight="1"/>
    <row r="4120" ht="14.25" hidden="1" customHeight="1"/>
    <row r="4121" ht="14.25" hidden="1" customHeight="1"/>
    <row r="4122" ht="14.25" hidden="1" customHeight="1"/>
    <row r="4123" ht="14.25" hidden="1" customHeight="1"/>
    <row r="4124" ht="14.25" hidden="1" customHeight="1"/>
    <row r="4125" ht="14.25" hidden="1" customHeight="1"/>
    <row r="4126" ht="14.25" hidden="1" customHeight="1"/>
    <row r="4127" ht="14.25" hidden="1" customHeight="1"/>
    <row r="4128" ht="14.25" hidden="1" customHeight="1"/>
    <row r="4129" ht="14.25" hidden="1" customHeight="1"/>
    <row r="4130" ht="14.25" hidden="1" customHeight="1"/>
    <row r="4131" ht="14.25" hidden="1" customHeight="1"/>
    <row r="4132" ht="14.25" hidden="1" customHeight="1"/>
    <row r="4133" ht="14.25" hidden="1" customHeight="1"/>
    <row r="4134" ht="14.25" hidden="1" customHeight="1"/>
    <row r="4135" ht="14.25" hidden="1" customHeight="1"/>
    <row r="4136" ht="14.25" hidden="1" customHeight="1"/>
    <row r="4137" ht="14.25" hidden="1" customHeight="1"/>
    <row r="4138" ht="14.25" hidden="1" customHeight="1"/>
    <row r="4139" ht="14.25" hidden="1" customHeight="1"/>
    <row r="4140" ht="14.25" hidden="1" customHeight="1"/>
    <row r="4141" ht="14.25" hidden="1" customHeight="1"/>
    <row r="4142" ht="14.25" hidden="1" customHeight="1"/>
    <row r="4143" ht="14.25" hidden="1" customHeight="1"/>
    <row r="4144" ht="14.25" hidden="1" customHeight="1"/>
    <row r="4145" ht="14.25" hidden="1" customHeight="1"/>
    <row r="4146" ht="14.25" hidden="1" customHeight="1"/>
    <row r="4147" ht="14.25" hidden="1" customHeight="1"/>
    <row r="4148" ht="14.25" hidden="1" customHeight="1"/>
    <row r="4149" ht="14.25" hidden="1" customHeight="1"/>
    <row r="4150" ht="14.25" hidden="1" customHeight="1"/>
    <row r="4151" ht="14.25" hidden="1" customHeight="1"/>
    <row r="4152" ht="14.25" hidden="1" customHeight="1"/>
    <row r="4153" ht="14.25" hidden="1" customHeight="1"/>
    <row r="4154" ht="14.25" hidden="1" customHeight="1"/>
    <row r="4155" ht="14.25" hidden="1" customHeight="1"/>
    <row r="4156" ht="14.25" hidden="1" customHeight="1"/>
    <row r="4157" ht="14.25" hidden="1" customHeight="1"/>
    <row r="4158" ht="14.25" hidden="1" customHeight="1"/>
    <row r="4159" ht="14.25" hidden="1" customHeight="1"/>
    <row r="4160" ht="14.25" hidden="1" customHeight="1"/>
    <row r="4161" ht="14.25" hidden="1" customHeight="1"/>
    <row r="4162" ht="14.25" hidden="1" customHeight="1"/>
    <row r="4163" ht="14.25" hidden="1" customHeight="1"/>
    <row r="4164" ht="14.25" hidden="1" customHeight="1"/>
    <row r="4165" ht="14.25" hidden="1" customHeight="1"/>
    <row r="4166" ht="14.25" hidden="1" customHeight="1"/>
    <row r="4167" ht="14.25" hidden="1" customHeight="1"/>
    <row r="4168" ht="14.25" hidden="1" customHeight="1"/>
    <row r="4169" ht="14.25" hidden="1" customHeight="1"/>
    <row r="4170" ht="14.25" hidden="1" customHeight="1"/>
    <row r="4171" ht="14.25" hidden="1" customHeight="1"/>
    <row r="4172" ht="14.25" hidden="1" customHeight="1"/>
    <row r="4173" ht="14.25" hidden="1" customHeight="1"/>
    <row r="4174" ht="14.25" hidden="1" customHeight="1"/>
    <row r="4175" ht="14.25" hidden="1" customHeight="1"/>
    <row r="4176" ht="14.25" hidden="1" customHeight="1"/>
    <row r="4177" ht="14.25" hidden="1" customHeight="1"/>
    <row r="4178" ht="14.25" hidden="1" customHeight="1"/>
    <row r="4179" ht="14.25" hidden="1" customHeight="1"/>
    <row r="4180" ht="14.25" hidden="1" customHeight="1"/>
    <row r="4181" ht="14.25" hidden="1" customHeight="1"/>
    <row r="4182" ht="14.25" hidden="1" customHeight="1"/>
    <row r="4183" ht="14.25" hidden="1" customHeight="1"/>
    <row r="4184" ht="14.25" hidden="1" customHeight="1"/>
    <row r="4185" ht="14.25" hidden="1" customHeight="1"/>
    <row r="4186" ht="14.25" hidden="1" customHeight="1"/>
    <row r="4187" ht="14.25" hidden="1" customHeight="1"/>
    <row r="4188" ht="14.25" hidden="1" customHeight="1"/>
    <row r="4189" ht="14.25" hidden="1" customHeight="1"/>
    <row r="4190" ht="14.25" hidden="1" customHeight="1"/>
    <row r="4191" ht="14.25" hidden="1" customHeight="1"/>
    <row r="4192" ht="14.25" hidden="1" customHeight="1"/>
    <row r="4193" ht="14.25" hidden="1" customHeight="1"/>
    <row r="4194" ht="14.25" hidden="1" customHeight="1"/>
    <row r="4195" ht="14.25" hidden="1" customHeight="1"/>
    <row r="4196" ht="14.25" hidden="1" customHeight="1"/>
    <row r="4197" ht="14.25" hidden="1" customHeight="1"/>
    <row r="4198" ht="14.25" hidden="1" customHeight="1"/>
    <row r="4199" ht="14.25" hidden="1" customHeight="1"/>
    <row r="4200" ht="14.25" hidden="1" customHeight="1"/>
    <row r="4201" ht="14.25" hidden="1" customHeight="1"/>
    <row r="4202" ht="14.25" hidden="1" customHeight="1"/>
    <row r="4203" ht="14.25" hidden="1" customHeight="1"/>
    <row r="4204" ht="14.25" hidden="1" customHeight="1"/>
    <row r="4205" ht="14.25" hidden="1" customHeight="1"/>
    <row r="4206" ht="14.25" hidden="1" customHeight="1"/>
    <row r="4207" ht="14.25" hidden="1" customHeight="1"/>
    <row r="4208" ht="14.25" hidden="1" customHeight="1"/>
    <row r="4209" ht="14.25" hidden="1" customHeight="1"/>
    <row r="4210" ht="14.25" hidden="1" customHeight="1"/>
    <row r="4211" ht="14.25" hidden="1" customHeight="1"/>
    <row r="4212" ht="14.25" hidden="1" customHeight="1"/>
    <row r="4213" ht="14.25" hidden="1" customHeight="1"/>
    <row r="4214" ht="14.25" hidden="1" customHeight="1"/>
    <row r="4215" ht="14.25" hidden="1" customHeight="1"/>
    <row r="4216" ht="14.25" hidden="1" customHeight="1"/>
    <row r="4217" ht="14.25" hidden="1" customHeight="1"/>
    <row r="4218" ht="14.25" hidden="1" customHeight="1"/>
    <row r="4219" ht="14.25" hidden="1" customHeight="1"/>
    <row r="4220" ht="14.25" hidden="1" customHeight="1"/>
    <row r="4221" ht="14.25" hidden="1" customHeight="1"/>
    <row r="4222" ht="14.25" hidden="1" customHeight="1"/>
    <row r="4223" ht="14.25" hidden="1" customHeight="1"/>
    <row r="4224" ht="14.25" hidden="1" customHeight="1"/>
    <row r="4225" ht="14.25" hidden="1" customHeight="1"/>
    <row r="4226" ht="14.25" hidden="1" customHeight="1"/>
    <row r="4227" ht="14.25" hidden="1" customHeight="1"/>
    <row r="4228" ht="14.25" hidden="1" customHeight="1"/>
    <row r="4229" ht="14.25" hidden="1" customHeight="1"/>
    <row r="4230" ht="14.25" hidden="1" customHeight="1"/>
    <row r="4231" ht="14.25" hidden="1" customHeight="1"/>
    <row r="4232" ht="14.25" hidden="1" customHeight="1"/>
    <row r="4233" ht="14.25" hidden="1" customHeight="1"/>
    <row r="4234" ht="14.25" hidden="1" customHeight="1"/>
    <row r="4235" ht="14.25" hidden="1" customHeight="1"/>
    <row r="4236" ht="14.25" hidden="1" customHeight="1"/>
    <row r="4237" ht="14.25" hidden="1" customHeight="1"/>
    <row r="4238" ht="14.25" hidden="1" customHeight="1"/>
    <row r="4239" ht="14.25" hidden="1" customHeight="1"/>
    <row r="4240" ht="14.25" hidden="1" customHeight="1"/>
    <row r="4241" ht="14.25" hidden="1" customHeight="1"/>
    <row r="4242" ht="14.25" hidden="1" customHeight="1"/>
    <row r="4243" ht="14.25" hidden="1" customHeight="1"/>
    <row r="4244" ht="14.25" hidden="1" customHeight="1"/>
    <row r="4245" ht="14.25" hidden="1" customHeight="1"/>
    <row r="4246" ht="14.25" hidden="1" customHeight="1"/>
    <row r="4247" ht="14.25" hidden="1" customHeight="1"/>
    <row r="4248" ht="14.25" hidden="1" customHeight="1"/>
    <row r="4249" ht="14.25" hidden="1" customHeight="1"/>
    <row r="4250" ht="14.25" hidden="1" customHeight="1"/>
    <row r="4251" ht="14.25" hidden="1" customHeight="1"/>
    <row r="4252" ht="14.25" hidden="1" customHeight="1"/>
    <row r="4253" ht="14.25" hidden="1" customHeight="1"/>
    <row r="4254" ht="14.25" hidden="1" customHeight="1"/>
    <row r="4255" ht="14.25" hidden="1" customHeight="1"/>
    <row r="4256" ht="14.25" hidden="1" customHeight="1"/>
    <row r="4257" ht="14.25" hidden="1" customHeight="1"/>
    <row r="4258" ht="14.25" hidden="1" customHeight="1"/>
    <row r="4259" ht="14.25" hidden="1" customHeight="1"/>
    <row r="4260" ht="14.25" hidden="1" customHeight="1"/>
    <row r="4261" ht="14.25" hidden="1" customHeight="1"/>
    <row r="4262" ht="14.25" hidden="1" customHeight="1"/>
    <row r="4263" ht="14.25" hidden="1" customHeight="1"/>
    <row r="4264" ht="14.25" hidden="1" customHeight="1"/>
    <row r="4265" ht="14.25" hidden="1" customHeight="1"/>
    <row r="4266" ht="14.25" hidden="1" customHeight="1"/>
    <row r="4267" ht="14.25" hidden="1" customHeight="1"/>
    <row r="4268" ht="14.25" hidden="1" customHeight="1"/>
    <row r="4269" ht="14.25" hidden="1" customHeight="1"/>
    <row r="4270" ht="14.25" hidden="1" customHeight="1"/>
    <row r="4271" ht="14.25" hidden="1" customHeight="1"/>
    <row r="4272" ht="14.25" hidden="1" customHeight="1"/>
    <row r="4273" ht="14.25" hidden="1" customHeight="1"/>
    <row r="4274" ht="14.25" hidden="1" customHeight="1"/>
    <row r="4275" ht="14.25" hidden="1" customHeight="1"/>
    <row r="4276" ht="14.25" hidden="1" customHeight="1"/>
    <row r="4277" ht="14.25" hidden="1" customHeight="1"/>
    <row r="4278" ht="14.25" hidden="1" customHeight="1"/>
    <row r="4279" ht="14.25" hidden="1" customHeight="1"/>
    <row r="4280" ht="14.25" hidden="1" customHeight="1"/>
    <row r="4281" ht="14.25" hidden="1" customHeight="1"/>
    <row r="4282" ht="14.25" hidden="1" customHeight="1"/>
    <row r="4283" ht="14.25" hidden="1" customHeight="1"/>
    <row r="4284" ht="14.25" hidden="1" customHeight="1"/>
    <row r="4285" ht="14.25" hidden="1" customHeight="1"/>
    <row r="4286" ht="14.25" hidden="1" customHeight="1"/>
    <row r="4287" ht="14.25" hidden="1" customHeight="1"/>
    <row r="4288" ht="14.25" hidden="1" customHeight="1"/>
    <row r="4289" ht="14.25" hidden="1" customHeight="1"/>
    <row r="4290" ht="14.25" hidden="1" customHeight="1"/>
    <row r="4291" ht="14.25" hidden="1" customHeight="1"/>
    <row r="4292" ht="14.25" hidden="1" customHeight="1"/>
    <row r="4293" ht="14.25" hidden="1" customHeight="1"/>
    <row r="4294" ht="14.25" hidden="1" customHeight="1"/>
    <row r="4295" ht="14.25" hidden="1" customHeight="1"/>
    <row r="4296" ht="14.25" hidden="1" customHeight="1"/>
    <row r="4297" ht="14.25" hidden="1" customHeight="1"/>
    <row r="4298" ht="14.25" hidden="1" customHeight="1"/>
    <row r="4299" ht="14.25" hidden="1" customHeight="1"/>
    <row r="4300" ht="14.25" hidden="1" customHeight="1"/>
    <row r="4301" ht="14.25" hidden="1" customHeight="1"/>
    <row r="4302" ht="14.25" hidden="1" customHeight="1"/>
    <row r="4303" ht="14.25" hidden="1" customHeight="1"/>
    <row r="4304" ht="14.25" hidden="1" customHeight="1"/>
    <row r="4305" ht="14.25" hidden="1" customHeight="1"/>
    <row r="4306" ht="14.25" hidden="1" customHeight="1"/>
    <row r="4307" ht="14.25" hidden="1" customHeight="1"/>
    <row r="4308" ht="14.25" hidden="1" customHeight="1"/>
    <row r="4309" ht="14.25" hidden="1" customHeight="1"/>
    <row r="4310" ht="14.25" hidden="1" customHeight="1"/>
    <row r="4311" ht="14.25" hidden="1" customHeight="1"/>
    <row r="4312" ht="14.25" hidden="1" customHeight="1"/>
    <row r="4313" ht="14.25" hidden="1" customHeight="1"/>
    <row r="4314" ht="14.25" hidden="1" customHeight="1"/>
    <row r="4315" ht="14.25" hidden="1" customHeight="1"/>
    <row r="4316" ht="14.25" hidden="1" customHeight="1"/>
    <row r="4317" ht="14.25" hidden="1" customHeight="1"/>
    <row r="4318" ht="14.25" hidden="1" customHeight="1"/>
    <row r="4319" ht="14.25" hidden="1" customHeight="1"/>
    <row r="4320" ht="14.25" hidden="1" customHeight="1"/>
    <row r="4321" ht="14.25" hidden="1" customHeight="1"/>
    <row r="4322" ht="14.25" hidden="1" customHeight="1"/>
    <row r="4323" ht="14.25" hidden="1" customHeight="1"/>
    <row r="4324" ht="14.25" hidden="1" customHeight="1"/>
    <row r="4325" ht="14.25" hidden="1" customHeight="1"/>
    <row r="4326" ht="14.25" hidden="1" customHeight="1"/>
    <row r="4327" ht="14.25" hidden="1" customHeight="1"/>
    <row r="4328" ht="14.25" hidden="1" customHeight="1"/>
    <row r="4329" ht="14.25" hidden="1" customHeight="1"/>
    <row r="4330" ht="14.25" hidden="1" customHeight="1"/>
    <row r="4331" ht="14.25" hidden="1" customHeight="1"/>
    <row r="4332" ht="14.25" hidden="1" customHeight="1"/>
    <row r="4333" ht="14.25" hidden="1" customHeight="1"/>
    <row r="4334" ht="14.25" hidden="1" customHeight="1"/>
    <row r="4335" ht="14.25" hidden="1" customHeight="1"/>
    <row r="4336" ht="14.25" hidden="1" customHeight="1"/>
    <row r="4337" ht="14.25" hidden="1" customHeight="1"/>
    <row r="4338" ht="14.25" hidden="1" customHeight="1"/>
    <row r="4339" ht="14.25" hidden="1" customHeight="1"/>
    <row r="4340" ht="14.25" hidden="1" customHeight="1"/>
    <row r="4341" ht="14.25" hidden="1" customHeight="1"/>
    <row r="4342" ht="14.25" hidden="1" customHeight="1"/>
    <row r="4343" ht="14.25" hidden="1" customHeight="1"/>
    <row r="4344" ht="14.25" hidden="1" customHeight="1"/>
    <row r="4345" ht="14.25" hidden="1" customHeight="1"/>
    <row r="4346" ht="14.25" hidden="1" customHeight="1"/>
    <row r="4347" ht="14.25" hidden="1" customHeight="1"/>
    <row r="4348" ht="14.25" hidden="1" customHeight="1"/>
    <row r="4349" ht="14.25" hidden="1" customHeight="1"/>
    <row r="4350" ht="14.25" hidden="1" customHeight="1"/>
    <row r="4351" ht="14.25" hidden="1" customHeight="1"/>
    <row r="4352" ht="14.25" hidden="1" customHeight="1"/>
    <row r="4353" ht="14.25" hidden="1" customHeight="1"/>
    <row r="4354" ht="14.25" hidden="1" customHeight="1"/>
    <row r="4355" ht="14.25" hidden="1" customHeight="1"/>
    <row r="4356" ht="14.25" hidden="1" customHeight="1"/>
    <row r="4357" ht="14.25" hidden="1" customHeight="1"/>
    <row r="4358" ht="14.25" hidden="1" customHeight="1"/>
    <row r="4359" ht="14.25" hidden="1" customHeight="1"/>
    <row r="4360" ht="14.25" hidden="1" customHeight="1"/>
    <row r="4361" ht="14.25" hidden="1" customHeight="1"/>
    <row r="4362" ht="14.25" hidden="1" customHeight="1"/>
    <row r="4363" ht="14.25" hidden="1" customHeight="1"/>
    <row r="4364" ht="14.25" hidden="1" customHeight="1"/>
    <row r="4365" ht="14.25" hidden="1" customHeight="1"/>
    <row r="4366" ht="14.25" hidden="1" customHeight="1"/>
    <row r="4367" ht="14.25" hidden="1" customHeight="1"/>
    <row r="4368" ht="14.25" hidden="1" customHeight="1"/>
    <row r="4369" ht="14.25" hidden="1" customHeight="1"/>
    <row r="4370" ht="14.25" hidden="1" customHeight="1"/>
    <row r="4371" ht="14.25" hidden="1" customHeight="1"/>
    <row r="4372" ht="14.25" hidden="1" customHeight="1"/>
    <row r="4373" ht="14.25" hidden="1" customHeight="1"/>
    <row r="4374" ht="14.25" hidden="1" customHeight="1"/>
    <row r="4375" ht="14.25" hidden="1" customHeight="1"/>
    <row r="4376" ht="14.25" hidden="1" customHeight="1"/>
    <row r="4377" ht="14.25" hidden="1" customHeight="1"/>
    <row r="4378" ht="14.25" hidden="1" customHeight="1"/>
    <row r="4379" ht="14.25" hidden="1" customHeight="1"/>
    <row r="4380" ht="14.25" hidden="1" customHeight="1"/>
    <row r="4381" ht="14.25" hidden="1" customHeight="1"/>
    <row r="4382" ht="14.25" hidden="1" customHeight="1"/>
    <row r="4383" ht="14.25" hidden="1" customHeight="1"/>
    <row r="4384" ht="14.25" hidden="1" customHeight="1"/>
    <row r="4385" ht="14.25" hidden="1" customHeight="1"/>
    <row r="4386" ht="14.25" hidden="1" customHeight="1"/>
    <row r="4387" ht="14.25" hidden="1" customHeight="1"/>
    <row r="4388" ht="14.25" hidden="1" customHeight="1"/>
    <row r="4389" ht="14.25" hidden="1" customHeight="1"/>
    <row r="4390" ht="14.25" hidden="1" customHeight="1"/>
    <row r="4391" ht="14.25" hidden="1" customHeight="1"/>
    <row r="4392" ht="14.25" hidden="1" customHeight="1"/>
    <row r="4393" ht="14.25" hidden="1" customHeight="1"/>
    <row r="4394" ht="14.25" hidden="1" customHeight="1"/>
    <row r="4395" ht="14.25" hidden="1" customHeight="1"/>
    <row r="4396" ht="14.25" hidden="1" customHeight="1"/>
    <row r="4397" ht="14.25" hidden="1" customHeight="1"/>
    <row r="4398" ht="14.25" hidden="1" customHeight="1"/>
    <row r="4399" ht="14.25" hidden="1" customHeight="1"/>
    <row r="4400" ht="14.25" hidden="1" customHeight="1"/>
    <row r="4401" ht="14.25" hidden="1" customHeight="1"/>
    <row r="4402" ht="14.25" hidden="1" customHeight="1"/>
    <row r="4403" ht="14.25" hidden="1" customHeight="1"/>
    <row r="4404" ht="14.25" hidden="1" customHeight="1"/>
    <row r="4405" ht="14.25" hidden="1" customHeight="1"/>
    <row r="4406" ht="14.25" hidden="1" customHeight="1"/>
    <row r="4407" ht="14.25" hidden="1" customHeight="1"/>
    <row r="4408" ht="14.25" hidden="1" customHeight="1"/>
    <row r="4409" ht="14.25" hidden="1" customHeight="1"/>
    <row r="4410" ht="14.25" hidden="1" customHeight="1"/>
    <row r="4411" ht="14.25" hidden="1" customHeight="1"/>
    <row r="4412" ht="14.25" hidden="1" customHeight="1"/>
    <row r="4413" ht="14.25" hidden="1" customHeight="1"/>
    <row r="4414" ht="14.25" hidden="1" customHeight="1"/>
    <row r="4415" ht="14.25" hidden="1" customHeight="1"/>
    <row r="4416" ht="14.25" hidden="1" customHeight="1"/>
    <row r="4417" ht="14.25" hidden="1" customHeight="1"/>
    <row r="4418" ht="14.25" hidden="1" customHeight="1"/>
    <row r="4419" ht="14.25" hidden="1" customHeight="1"/>
    <row r="4420" ht="14.25" hidden="1" customHeight="1"/>
    <row r="4421" ht="14.25" hidden="1" customHeight="1"/>
    <row r="4422" ht="14.25" hidden="1" customHeight="1"/>
    <row r="4423" ht="14.25" hidden="1" customHeight="1"/>
    <row r="4424" ht="14.25" hidden="1" customHeight="1"/>
    <row r="4425" ht="14.25" hidden="1" customHeight="1"/>
    <row r="4426" ht="14.25" hidden="1" customHeight="1"/>
    <row r="4427" ht="14.25" hidden="1" customHeight="1"/>
    <row r="4428" ht="14.25" hidden="1" customHeight="1"/>
    <row r="4429" ht="14.25" hidden="1" customHeight="1"/>
    <row r="4430" ht="14.25" hidden="1" customHeight="1"/>
    <row r="4431" ht="14.25" hidden="1" customHeight="1"/>
    <row r="4432" ht="14.25" hidden="1" customHeight="1"/>
    <row r="4433" ht="14.25" hidden="1" customHeight="1"/>
    <row r="4434" ht="14.25" hidden="1" customHeight="1"/>
    <row r="4435" ht="14.25" hidden="1" customHeight="1"/>
    <row r="4436" ht="14.25" hidden="1" customHeight="1"/>
    <row r="4437" ht="14.25" hidden="1" customHeight="1"/>
    <row r="4438" ht="14.25" hidden="1" customHeight="1"/>
    <row r="4439" ht="14.25" hidden="1" customHeight="1"/>
    <row r="4440" ht="14.25" hidden="1" customHeight="1"/>
    <row r="4441" ht="14.25" hidden="1" customHeight="1"/>
    <row r="4442" ht="14.25" hidden="1" customHeight="1"/>
    <row r="4443" ht="14.25" hidden="1" customHeight="1"/>
    <row r="4444" ht="14.25" hidden="1" customHeight="1"/>
    <row r="4445" ht="14.25" hidden="1" customHeight="1"/>
    <row r="4446" ht="14.25" hidden="1" customHeight="1"/>
    <row r="4447" ht="14.25" hidden="1" customHeight="1"/>
    <row r="4448" ht="14.25" hidden="1" customHeight="1"/>
    <row r="4449" ht="14.25" hidden="1" customHeight="1"/>
    <row r="4450" ht="14.25" hidden="1" customHeight="1"/>
    <row r="4451" ht="14.25" hidden="1" customHeight="1"/>
    <row r="4452" ht="14.25" hidden="1" customHeight="1"/>
    <row r="4453" ht="14.25" hidden="1" customHeight="1"/>
    <row r="4454" ht="14.25" hidden="1" customHeight="1"/>
    <row r="4455" ht="14.25" hidden="1" customHeight="1"/>
    <row r="4456" ht="14.25" hidden="1" customHeight="1"/>
    <row r="4457" ht="14.25" hidden="1" customHeight="1"/>
    <row r="4458" ht="14.25" hidden="1" customHeight="1"/>
    <row r="4459" ht="14.25" hidden="1" customHeight="1"/>
    <row r="4460" ht="14.25" hidden="1" customHeight="1"/>
    <row r="4461" ht="14.25" hidden="1" customHeight="1"/>
    <row r="4462" ht="14.25" hidden="1" customHeight="1"/>
    <row r="4463" ht="14.25" hidden="1" customHeight="1"/>
    <row r="4464" ht="14.25" hidden="1" customHeight="1"/>
    <row r="4465" ht="14.25" hidden="1" customHeight="1"/>
    <row r="4466" ht="14.25" hidden="1" customHeight="1"/>
    <row r="4467" ht="14.25" hidden="1" customHeight="1"/>
    <row r="4468" ht="14.25" hidden="1" customHeight="1"/>
    <row r="4469" ht="14.25" hidden="1" customHeight="1"/>
    <row r="4470" ht="14.25" hidden="1" customHeight="1"/>
    <row r="4471" ht="14.25" hidden="1" customHeight="1"/>
    <row r="4472" ht="14.25" hidden="1" customHeight="1"/>
    <row r="4473" ht="14.25" hidden="1" customHeight="1"/>
    <row r="4474" ht="14.25" hidden="1" customHeight="1"/>
    <row r="4475" ht="14.25" hidden="1" customHeight="1"/>
    <row r="4476" ht="14.25" hidden="1" customHeight="1"/>
    <row r="4477" ht="14.25" hidden="1" customHeight="1"/>
    <row r="4478" ht="14.25" hidden="1" customHeight="1"/>
    <row r="4479" ht="14.25" hidden="1" customHeight="1"/>
    <row r="4480" ht="14.25" hidden="1" customHeight="1"/>
    <row r="4481" ht="14.25" hidden="1" customHeight="1"/>
    <row r="4482" ht="14.25" hidden="1" customHeight="1"/>
    <row r="4483" ht="14.25" hidden="1" customHeight="1"/>
    <row r="4484" ht="14.25" hidden="1" customHeight="1"/>
    <row r="4485" ht="14.25" hidden="1" customHeight="1"/>
    <row r="4486" ht="14.25" hidden="1" customHeight="1"/>
    <row r="4487" ht="14.25" hidden="1" customHeight="1"/>
    <row r="4488" ht="14.25" hidden="1" customHeight="1"/>
    <row r="4489" ht="14.25" hidden="1" customHeight="1"/>
    <row r="4490" ht="14.25" hidden="1" customHeight="1"/>
    <row r="4491" ht="14.25" hidden="1" customHeight="1"/>
    <row r="4492" ht="14.25" hidden="1" customHeight="1"/>
    <row r="4493" ht="14.25" hidden="1" customHeight="1"/>
    <row r="4494" ht="14.25" hidden="1" customHeight="1"/>
    <row r="4495" ht="14.25" hidden="1" customHeight="1"/>
    <row r="4496" ht="14.25" hidden="1" customHeight="1"/>
    <row r="4497" ht="14.25" hidden="1" customHeight="1"/>
    <row r="4498" ht="14.25" hidden="1" customHeight="1"/>
    <row r="4499" ht="14.25" hidden="1" customHeight="1"/>
    <row r="4500" ht="14.25" hidden="1" customHeight="1"/>
    <row r="4501" ht="14.25" hidden="1" customHeight="1"/>
    <row r="4502" ht="14.25" hidden="1" customHeight="1"/>
    <row r="4503" ht="14.25" hidden="1" customHeight="1"/>
    <row r="4504" ht="14.25" hidden="1" customHeight="1"/>
    <row r="4505" ht="14.25" hidden="1" customHeight="1"/>
    <row r="4506" ht="14.25" hidden="1" customHeight="1"/>
    <row r="4507" ht="14.25" hidden="1" customHeight="1"/>
    <row r="4508" ht="14.25" hidden="1" customHeight="1"/>
    <row r="4509" ht="14.25" hidden="1" customHeight="1"/>
    <row r="4510" ht="14.25" hidden="1" customHeight="1"/>
    <row r="4511" ht="14.25" hidden="1" customHeight="1"/>
    <row r="4512" ht="14.25" hidden="1" customHeight="1"/>
    <row r="4513" ht="14.25" hidden="1" customHeight="1"/>
    <row r="4514" ht="14.25" hidden="1" customHeight="1"/>
    <row r="4515" ht="14.25" hidden="1" customHeight="1"/>
    <row r="4516" ht="14.25" hidden="1" customHeight="1"/>
    <row r="4517" ht="14.25" hidden="1" customHeight="1"/>
    <row r="4518" ht="14.25" hidden="1" customHeight="1"/>
    <row r="4519" ht="14.25" hidden="1" customHeight="1"/>
    <row r="4520" ht="14.25" hidden="1" customHeight="1"/>
    <row r="4521" ht="14.25" hidden="1" customHeight="1"/>
    <row r="4522" ht="14.25" hidden="1" customHeight="1"/>
    <row r="4523" ht="14.25" hidden="1" customHeight="1"/>
    <row r="4524" ht="14.25" hidden="1" customHeight="1"/>
    <row r="4525" ht="14.25" hidden="1" customHeight="1"/>
    <row r="4526" ht="14.25" hidden="1" customHeight="1"/>
    <row r="4527" ht="14.25" hidden="1" customHeight="1"/>
    <row r="4528" ht="14.25" hidden="1" customHeight="1"/>
    <row r="4529" ht="14.25" hidden="1" customHeight="1"/>
    <row r="4530" ht="14.25" hidden="1" customHeight="1"/>
    <row r="4531" ht="14.25" hidden="1" customHeight="1"/>
    <row r="4532" ht="14.25" hidden="1" customHeight="1"/>
    <row r="4533" ht="14.25" hidden="1" customHeight="1"/>
    <row r="4534" ht="14.25" hidden="1" customHeight="1"/>
    <row r="4535" ht="14.25" hidden="1" customHeight="1"/>
    <row r="4536" ht="14.25" hidden="1" customHeight="1"/>
    <row r="4537" ht="14.25" hidden="1" customHeight="1"/>
    <row r="4538" ht="14.25" hidden="1" customHeight="1"/>
    <row r="4539" ht="14.25" hidden="1" customHeight="1"/>
    <row r="4540" ht="14.25" hidden="1" customHeight="1"/>
    <row r="4541" ht="14.25" hidden="1" customHeight="1"/>
    <row r="4542" ht="14.25" hidden="1" customHeight="1"/>
    <row r="4543" ht="14.25" hidden="1" customHeight="1"/>
    <row r="4544" ht="14.25" hidden="1" customHeight="1"/>
    <row r="4545" ht="14.25" hidden="1" customHeight="1"/>
    <row r="4546" ht="14.25" hidden="1" customHeight="1"/>
    <row r="4547" ht="14.25" hidden="1" customHeight="1"/>
    <row r="4548" ht="14.25" hidden="1" customHeight="1"/>
    <row r="4549" ht="14.25" hidden="1" customHeight="1"/>
    <row r="4550" ht="14.25" hidden="1" customHeight="1"/>
    <row r="4551" ht="14.25" hidden="1" customHeight="1"/>
    <row r="4552" ht="14.25" hidden="1" customHeight="1"/>
    <row r="4553" ht="14.25" hidden="1" customHeight="1"/>
    <row r="4554" ht="14.25" hidden="1" customHeight="1"/>
    <row r="4555" ht="14.25" hidden="1" customHeight="1"/>
    <row r="4556" ht="14.25" hidden="1" customHeight="1"/>
    <row r="4557" ht="14.25" hidden="1" customHeight="1"/>
    <row r="4558" ht="14.25" hidden="1" customHeight="1"/>
    <row r="4559" ht="14.25" hidden="1" customHeight="1"/>
    <row r="4560" ht="14.25" hidden="1" customHeight="1"/>
    <row r="4561" ht="14.25" hidden="1" customHeight="1"/>
    <row r="4562" ht="14.25" hidden="1" customHeight="1"/>
    <row r="4563" ht="14.25" hidden="1" customHeight="1"/>
    <row r="4564" ht="14.25" hidden="1" customHeight="1"/>
    <row r="4565" ht="14.25" hidden="1" customHeight="1"/>
    <row r="4566" ht="14.25" hidden="1" customHeight="1"/>
    <row r="4567" ht="14.25" hidden="1" customHeight="1"/>
    <row r="4568" ht="14.25" hidden="1" customHeight="1"/>
    <row r="4569" ht="14.25" hidden="1" customHeight="1"/>
    <row r="4570" ht="14.25" hidden="1" customHeight="1"/>
    <row r="4571" ht="14.25" hidden="1" customHeight="1"/>
    <row r="4572" ht="14.25" hidden="1" customHeight="1"/>
    <row r="4573" ht="14.25" hidden="1" customHeight="1"/>
    <row r="4574" ht="14.25" hidden="1" customHeight="1"/>
    <row r="4575" ht="14.25" hidden="1" customHeight="1"/>
    <row r="4576" ht="14.25" hidden="1" customHeight="1"/>
    <row r="4577" ht="14.25" hidden="1" customHeight="1"/>
    <row r="4578" ht="14.25" hidden="1" customHeight="1"/>
    <row r="4579" ht="14.25" hidden="1" customHeight="1"/>
    <row r="4580" ht="14.25" hidden="1" customHeight="1"/>
    <row r="4581" ht="14.25" hidden="1" customHeight="1"/>
    <row r="4582" ht="14.25" hidden="1" customHeight="1"/>
    <row r="4583" ht="14.25" hidden="1" customHeight="1"/>
    <row r="4584" ht="14.25" hidden="1" customHeight="1"/>
    <row r="4585" ht="14.25" hidden="1" customHeight="1"/>
    <row r="4586" ht="14.25" hidden="1" customHeight="1"/>
    <row r="4587" ht="14.25" hidden="1" customHeight="1"/>
    <row r="4588" ht="14.25" hidden="1" customHeight="1"/>
    <row r="4589" ht="14.25" hidden="1" customHeight="1"/>
    <row r="4590" ht="14.25" hidden="1" customHeight="1"/>
    <row r="4591" ht="14.25" hidden="1" customHeight="1"/>
    <row r="4592" ht="14.25" hidden="1" customHeight="1"/>
    <row r="4593" ht="14.25" hidden="1" customHeight="1"/>
    <row r="4594" ht="14.25" hidden="1" customHeight="1"/>
    <row r="4595" ht="14.25" hidden="1" customHeight="1"/>
    <row r="4596" ht="14.25" hidden="1" customHeight="1"/>
    <row r="4597" ht="14.25" hidden="1" customHeight="1"/>
    <row r="4598" ht="14.25" hidden="1" customHeight="1"/>
    <row r="4599" ht="14.25" hidden="1" customHeight="1"/>
    <row r="4600" ht="14.25" hidden="1" customHeight="1"/>
    <row r="4601" ht="14.25" hidden="1" customHeight="1"/>
    <row r="4602" ht="14.25" hidden="1" customHeight="1"/>
    <row r="4603" ht="14.25" hidden="1" customHeight="1"/>
    <row r="4604" ht="14.25" hidden="1" customHeight="1"/>
    <row r="4605" ht="14.25" hidden="1" customHeight="1"/>
    <row r="4606" ht="14.25" hidden="1" customHeight="1"/>
    <row r="4607" ht="14.25" hidden="1" customHeight="1"/>
    <row r="4608" ht="14.25" hidden="1" customHeight="1"/>
    <row r="4609" ht="14.25" hidden="1" customHeight="1"/>
    <row r="4610" ht="14.25" hidden="1" customHeight="1"/>
    <row r="4611" ht="14.25" hidden="1" customHeight="1"/>
    <row r="4612" ht="14.25" hidden="1" customHeight="1"/>
    <row r="4613" ht="14.25" hidden="1" customHeight="1"/>
    <row r="4614" ht="14.25" hidden="1" customHeight="1"/>
    <row r="4615" ht="14.25" hidden="1" customHeight="1"/>
    <row r="4616" ht="14.25" hidden="1" customHeight="1"/>
    <row r="4617" ht="14.25" hidden="1" customHeight="1"/>
    <row r="4618" ht="14.25" hidden="1" customHeight="1"/>
    <row r="4619" ht="14.25" hidden="1" customHeight="1"/>
    <row r="4620" ht="14.25" hidden="1" customHeight="1"/>
    <row r="4621" ht="14.25" hidden="1" customHeight="1"/>
    <row r="4622" ht="14.25" hidden="1" customHeight="1"/>
    <row r="4623" ht="14.25" hidden="1" customHeight="1"/>
    <row r="4624" ht="14.25" hidden="1" customHeight="1"/>
    <row r="4625" ht="14.25" hidden="1" customHeight="1"/>
    <row r="4626" ht="14.25" hidden="1" customHeight="1"/>
    <row r="4627" ht="14.25" hidden="1" customHeight="1"/>
    <row r="4628" ht="14.25" hidden="1" customHeight="1"/>
    <row r="4629" ht="14.25" hidden="1" customHeight="1"/>
    <row r="4630" ht="14.25" hidden="1" customHeight="1"/>
    <row r="4631" ht="14.25" hidden="1" customHeight="1"/>
    <row r="4632" ht="14.25" hidden="1" customHeight="1"/>
    <row r="4633" ht="14.25" hidden="1" customHeight="1"/>
    <row r="4634" ht="14.25" hidden="1" customHeight="1"/>
    <row r="4635" ht="14.25" hidden="1" customHeight="1"/>
    <row r="4636" ht="14.25" hidden="1" customHeight="1"/>
    <row r="4637" ht="14.25" hidden="1" customHeight="1"/>
    <row r="4638" ht="14.25" hidden="1" customHeight="1"/>
    <row r="4639" ht="14.25" hidden="1" customHeight="1"/>
    <row r="4640" ht="14.25" hidden="1" customHeight="1"/>
    <row r="4641" ht="14.25" hidden="1" customHeight="1"/>
    <row r="4642" ht="14.25" hidden="1" customHeight="1"/>
    <row r="4643" ht="14.25" hidden="1" customHeight="1"/>
    <row r="4644" ht="14.25" hidden="1" customHeight="1"/>
    <row r="4645" ht="14.25" hidden="1" customHeight="1"/>
    <row r="4646" ht="14.25" hidden="1" customHeight="1"/>
    <row r="4647" ht="14.25" hidden="1" customHeight="1"/>
    <row r="4648" ht="14.25" hidden="1" customHeight="1"/>
    <row r="4649" ht="14.25" hidden="1" customHeight="1"/>
    <row r="4650" ht="14.25" hidden="1" customHeight="1"/>
    <row r="4651" ht="14.25" hidden="1" customHeight="1"/>
    <row r="4652" ht="14.25" hidden="1" customHeight="1"/>
    <row r="4653" ht="14.25" hidden="1" customHeight="1"/>
    <row r="4654" ht="14.25" hidden="1" customHeight="1"/>
    <row r="4655" ht="14.25" hidden="1" customHeight="1"/>
    <row r="4656" ht="14.25" hidden="1" customHeight="1"/>
    <row r="4657" ht="14.25" hidden="1" customHeight="1"/>
    <row r="4658" ht="14.25" hidden="1" customHeight="1"/>
    <row r="4659" ht="14.25" hidden="1" customHeight="1"/>
    <row r="4660" ht="14.25" hidden="1" customHeight="1"/>
    <row r="4661" ht="14.25" hidden="1" customHeight="1"/>
    <row r="4662" ht="14.25" hidden="1" customHeight="1"/>
    <row r="4663" ht="14.25" hidden="1" customHeight="1"/>
    <row r="4664" ht="14.25" hidden="1" customHeight="1"/>
    <row r="4665" ht="14.25" hidden="1" customHeight="1"/>
    <row r="4666" ht="14.25" hidden="1" customHeight="1"/>
    <row r="4667" ht="14.25" hidden="1" customHeight="1"/>
    <row r="4668" ht="14.25" hidden="1" customHeight="1"/>
    <row r="4669" ht="14.25" hidden="1" customHeight="1"/>
    <row r="4670" ht="14.25" hidden="1" customHeight="1"/>
    <row r="4671" ht="14.25" hidden="1" customHeight="1"/>
    <row r="4672" ht="14.25" hidden="1" customHeight="1"/>
    <row r="4673" ht="14.25" hidden="1" customHeight="1"/>
    <row r="4674" ht="14.25" hidden="1" customHeight="1"/>
    <row r="4675" ht="14.25" hidden="1" customHeight="1"/>
    <row r="4676" ht="14.25" hidden="1" customHeight="1"/>
    <row r="4677" ht="14.25" hidden="1" customHeight="1"/>
    <row r="4678" ht="14.25" hidden="1" customHeight="1"/>
    <row r="4679" ht="14.25" hidden="1" customHeight="1"/>
    <row r="4680" ht="14.25" hidden="1" customHeight="1"/>
    <row r="4681" ht="14.25" hidden="1" customHeight="1"/>
    <row r="4682" ht="14.25" hidden="1" customHeight="1"/>
    <row r="4683" ht="14.25" hidden="1" customHeight="1"/>
    <row r="4684" ht="14.25" hidden="1" customHeight="1"/>
    <row r="4685" ht="14.25" hidden="1" customHeight="1"/>
    <row r="4686" ht="14.25" hidden="1" customHeight="1"/>
    <row r="4687" ht="14.25" hidden="1" customHeight="1"/>
    <row r="4688" ht="14.25" hidden="1" customHeight="1"/>
    <row r="4689" ht="14.25" hidden="1" customHeight="1"/>
    <row r="4690" ht="14.25" hidden="1" customHeight="1"/>
    <row r="4691" ht="14.25" hidden="1" customHeight="1"/>
    <row r="4692" ht="14.25" hidden="1" customHeight="1"/>
    <row r="4693" ht="14.25" hidden="1" customHeight="1"/>
    <row r="4694" ht="14.25" hidden="1" customHeight="1"/>
    <row r="4695" ht="14.25" hidden="1" customHeight="1"/>
    <row r="4696" ht="14.25" hidden="1" customHeight="1"/>
    <row r="4697" ht="14.25" hidden="1" customHeight="1"/>
    <row r="4698" ht="14.25" hidden="1" customHeight="1"/>
    <row r="4699" ht="14.25" hidden="1" customHeight="1"/>
    <row r="4700" ht="14.25" hidden="1" customHeight="1"/>
    <row r="4701" ht="14.25" hidden="1" customHeight="1"/>
    <row r="4702" ht="14.25" hidden="1" customHeight="1"/>
    <row r="4703" ht="14.25" hidden="1" customHeight="1"/>
    <row r="4704" ht="14.25" hidden="1" customHeight="1"/>
    <row r="4705" ht="14.25" hidden="1" customHeight="1"/>
    <row r="4706" ht="14.25" hidden="1" customHeight="1"/>
    <row r="4707" ht="14.25" hidden="1" customHeight="1"/>
    <row r="4708" ht="14.25" hidden="1" customHeight="1"/>
    <row r="4709" ht="14.25" hidden="1" customHeight="1"/>
    <row r="4710" ht="14.25" hidden="1" customHeight="1"/>
    <row r="4711" ht="14.25" hidden="1" customHeight="1"/>
    <row r="4712" ht="14.25" hidden="1" customHeight="1"/>
    <row r="4713" ht="14.25" hidden="1" customHeight="1"/>
    <row r="4714" ht="14.25" hidden="1" customHeight="1"/>
    <row r="4715" ht="14.25" hidden="1" customHeight="1"/>
    <row r="4716" ht="14.25" hidden="1" customHeight="1"/>
    <row r="4717" ht="14.25" hidden="1" customHeight="1"/>
    <row r="4718" ht="14.25" hidden="1" customHeight="1"/>
    <row r="4719" ht="14.25" hidden="1" customHeight="1"/>
    <row r="4720" ht="14.25" hidden="1" customHeight="1"/>
    <row r="4721" ht="14.25" hidden="1" customHeight="1"/>
    <row r="4722" ht="14.25" hidden="1" customHeight="1"/>
    <row r="4723" ht="14.25" hidden="1" customHeight="1"/>
    <row r="4724" ht="14.25" hidden="1" customHeight="1"/>
    <row r="4725" ht="14.25" hidden="1" customHeight="1"/>
    <row r="4726" ht="14.25" hidden="1" customHeight="1"/>
    <row r="4727" ht="14.25" hidden="1" customHeight="1"/>
    <row r="4728" ht="14.25" hidden="1" customHeight="1"/>
    <row r="4729" ht="14.25" hidden="1" customHeight="1"/>
    <row r="4730" ht="14.25" hidden="1" customHeight="1"/>
    <row r="4731" ht="14.25" hidden="1" customHeight="1"/>
    <row r="4732" ht="14.25" hidden="1" customHeight="1"/>
    <row r="4733" ht="14.25" hidden="1" customHeight="1"/>
    <row r="4734" ht="14.25" hidden="1" customHeight="1"/>
    <row r="4735" ht="14.25" hidden="1" customHeight="1"/>
    <row r="4736" ht="14.25" hidden="1" customHeight="1"/>
    <row r="4737" ht="14.25" hidden="1" customHeight="1"/>
    <row r="4738" ht="14.25" hidden="1" customHeight="1"/>
    <row r="4739" ht="14.25" hidden="1" customHeight="1"/>
    <row r="4740" ht="14.25" hidden="1" customHeight="1"/>
    <row r="4741" ht="14.25" hidden="1" customHeight="1"/>
    <row r="4742" ht="14.25" hidden="1" customHeight="1"/>
    <row r="4743" ht="14.25" hidden="1" customHeight="1"/>
    <row r="4744" ht="14.25" hidden="1" customHeight="1"/>
    <row r="4745" ht="14.25" hidden="1" customHeight="1"/>
    <row r="4746" ht="14.25" hidden="1" customHeight="1"/>
    <row r="4747" ht="14.25" hidden="1" customHeight="1"/>
    <row r="4748" ht="14.25" hidden="1" customHeight="1"/>
    <row r="4749" ht="14.25" hidden="1" customHeight="1"/>
    <row r="4750" ht="14.25" hidden="1" customHeight="1"/>
    <row r="4751" ht="14.25" hidden="1" customHeight="1"/>
    <row r="4752" ht="14.25" hidden="1" customHeight="1"/>
    <row r="4753" ht="14.25" hidden="1" customHeight="1"/>
    <row r="4754" ht="14.25" hidden="1" customHeight="1"/>
    <row r="4755" ht="14.25" hidden="1" customHeight="1"/>
    <row r="4756" ht="14.25" hidden="1" customHeight="1"/>
    <row r="4757" ht="14.25" hidden="1" customHeight="1"/>
    <row r="4758" ht="14.25" hidden="1" customHeight="1"/>
    <row r="4759" ht="14.25" hidden="1" customHeight="1"/>
    <row r="4760" ht="14.25" hidden="1" customHeight="1"/>
    <row r="4761" ht="14.25" hidden="1" customHeight="1"/>
    <row r="4762" ht="14.25" hidden="1" customHeight="1"/>
    <row r="4763" ht="14.25" hidden="1" customHeight="1"/>
    <row r="4764" ht="14.25" hidden="1" customHeight="1"/>
    <row r="4765" ht="14.25" hidden="1" customHeight="1"/>
    <row r="4766" ht="14.25" hidden="1" customHeight="1"/>
    <row r="4767" ht="14.25" hidden="1" customHeight="1"/>
    <row r="4768" ht="14.25" hidden="1" customHeight="1"/>
    <row r="4769" ht="14.25" hidden="1" customHeight="1"/>
    <row r="4770" ht="14.25" hidden="1" customHeight="1"/>
    <row r="4771" ht="14.25" hidden="1" customHeight="1"/>
    <row r="4772" ht="14.25" hidden="1" customHeight="1"/>
    <row r="4773" ht="14.25" hidden="1" customHeight="1"/>
    <row r="4774" ht="14.25" hidden="1" customHeight="1"/>
    <row r="4775" ht="14.25" hidden="1" customHeight="1"/>
    <row r="4776" ht="14.25" hidden="1" customHeight="1"/>
    <row r="4777" ht="14.25" hidden="1" customHeight="1"/>
    <row r="4778" ht="14.25" hidden="1" customHeight="1"/>
    <row r="4779" ht="14.25" hidden="1" customHeight="1"/>
    <row r="4780" ht="14.25" hidden="1" customHeight="1"/>
    <row r="4781" ht="14.25" hidden="1" customHeight="1"/>
    <row r="4782" ht="14.25" hidden="1" customHeight="1"/>
    <row r="4783" ht="14.25" hidden="1" customHeight="1"/>
    <row r="4784" ht="14.25" hidden="1" customHeight="1"/>
    <row r="4785" ht="14.25" hidden="1" customHeight="1"/>
    <row r="4786" ht="14.25" hidden="1" customHeight="1"/>
    <row r="4787" ht="14.25" hidden="1" customHeight="1"/>
    <row r="4788" ht="14.25" hidden="1" customHeight="1"/>
    <row r="4789" ht="14.25" hidden="1" customHeight="1"/>
    <row r="4790" ht="14.25" hidden="1" customHeight="1"/>
    <row r="4791" ht="14.25" hidden="1" customHeight="1"/>
    <row r="4792" ht="14.25" hidden="1" customHeight="1"/>
    <row r="4793" ht="14.25" hidden="1" customHeight="1"/>
    <row r="4794" ht="14.25" hidden="1" customHeight="1"/>
    <row r="4795" ht="14.25" hidden="1" customHeight="1"/>
    <row r="4796" ht="14.25" hidden="1" customHeight="1"/>
    <row r="4797" ht="14.25" hidden="1" customHeight="1"/>
    <row r="4798" ht="14.25" hidden="1" customHeight="1"/>
    <row r="4799" ht="14.25" hidden="1" customHeight="1"/>
    <row r="4800" ht="14.25" hidden="1" customHeight="1"/>
    <row r="4801" ht="14.25" hidden="1" customHeight="1"/>
    <row r="4802" ht="14.25" hidden="1" customHeight="1"/>
    <row r="4803" ht="14.25" hidden="1" customHeight="1"/>
    <row r="4804" ht="14.25" hidden="1" customHeight="1"/>
    <row r="4805" ht="14.25" hidden="1" customHeight="1"/>
    <row r="4806" ht="14.25" hidden="1" customHeight="1"/>
    <row r="4807" ht="14.25" hidden="1" customHeight="1"/>
    <row r="4808" ht="14.25" hidden="1" customHeight="1"/>
    <row r="4809" ht="14.25" hidden="1" customHeight="1"/>
    <row r="4810" ht="14.25" hidden="1" customHeight="1"/>
    <row r="4811" ht="14.25" hidden="1" customHeight="1"/>
    <row r="4812" ht="14.25" hidden="1" customHeight="1"/>
    <row r="4813" ht="14.25" hidden="1" customHeight="1"/>
    <row r="4814" ht="14.25" hidden="1" customHeight="1"/>
    <row r="4815" ht="14.25" hidden="1" customHeight="1"/>
    <row r="4816" ht="14.25" hidden="1" customHeight="1"/>
    <row r="4817" ht="14.25" hidden="1" customHeight="1"/>
    <row r="4818" ht="14.25" hidden="1" customHeight="1"/>
    <row r="4819" ht="14.25" hidden="1" customHeight="1"/>
    <row r="4820" ht="14.25" hidden="1" customHeight="1"/>
    <row r="4821" ht="14.25" hidden="1" customHeight="1"/>
    <row r="4822" ht="14.25" hidden="1" customHeight="1"/>
    <row r="4823" ht="14.25" hidden="1" customHeight="1"/>
    <row r="4824" ht="14.25" hidden="1" customHeight="1"/>
    <row r="4825" ht="14.25" hidden="1" customHeight="1"/>
    <row r="4826" ht="14.25" hidden="1" customHeight="1"/>
    <row r="4827" ht="14.25" hidden="1" customHeight="1"/>
    <row r="4828" ht="14.25" hidden="1" customHeight="1"/>
    <row r="4829" ht="14.25" hidden="1" customHeight="1"/>
    <row r="4830" ht="14.25" hidden="1" customHeight="1"/>
    <row r="4831" ht="14.25" hidden="1" customHeight="1"/>
    <row r="4832" ht="14.25" hidden="1" customHeight="1"/>
    <row r="4833" ht="14.25" hidden="1" customHeight="1"/>
    <row r="4834" ht="14.25" hidden="1" customHeight="1"/>
    <row r="4835" ht="14.25" hidden="1" customHeight="1"/>
    <row r="4836" ht="14.25" hidden="1" customHeight="1"/>
    <row r="4837" ht="14.25" hidden="1" customHeight="1"/>
    <row r="4838" ht="14.25" hidden="1" customHeight="1"/>
    <row r="4839" ht="14.25" hidden="1" customHeight="1"/>
    <row r="4840" ht="14.25" hidden="1" customHeight="1"/>
    <row r="4841" ht="14.25" hidden="1" customHeight="1"/>
    <row r="4842" ht="14.25" hidden="1" customHeight="1"/>
    <row r="4843" ht="14.25" hidden="1" customHeight="1"/>
    <row r="4844" ht="14.25" hidden="1" customHeight="1"/>
    <row r="4845" ht="14.25" hidden="1" customHeight="1"/>
    <row r="4846" ht="14.25" hidden="1" customHeight="1"/>
    <row r="4847" ht="14.25" hidden="1" customHeight="1"/>
    <row r="4848" ht="14.25" hidden="1" customHeight="1"/>
    <row r="4849" ht="14.25" hidden="1" customHeight="1"/>
    <row r="4850" ht="14.25" hidden="1" customHeight="1"/>
    <row r="4851" ht="14.25" hidden="1" customHeight="1"/>
    <row r="4852" ht="14.25" hidden="1" customHeight="1"/>
    <row r="4853" ht="14.25" hidden="1" customHeight="1"/>
    <row r="4854" ht="14.25" hidden="1" customHeight="1"/>
    <row r="4855" ht="14.25" hidden="1" customHeight="1"/>
    <row r="4856" ht="14.25" hidden="1" customHeight="1"/>
    <row r="4857" ht="14.25" hidden="1" customHeight="1"/>
    <row r="4858" ht="14.25" hidden="1" customHeight="1"/>
    <row r="4859" ht="14.25" hidden="1" customHeight="1"/>
    <row r="4860" ht="14.25" hidden="1" customHeight="1"/>
    <row r="4861" ht="14.25" hidden="1" customHeight="1"/>
    <row r="4862" ht="14.25" hidden="1" customHeight="1"/>
    <row r="4863" ht="14.25" hidden="1" customHeight="1"/>
    <row r="4864" ht="14.25" hidden="1" customHeight="1"/>
    <row r="4865" ht="14.25" hidden="1" customHeight="1"/>
    <row r="4866" ht="14.25" hidden="1" customHeight="1"/>
    <row r="4867" ht="14.25" hidden="1" customHeight="1"/>
    <row r="4868" ht="14.25" hidden="1" customHeight="1"/>
    <row r="4869" ht="14.25" hidden="1" customHeight="1"/>
    <row r="4870" ht="14.25" hidden="1" customHeight="1"/>
    <row r="4871" ht="14.25" hidden="1" customHeight="1"/>
    <row r="4872" ht="14.25" hidden="1" customHeight="1"/>
    <row r="4873" ht="14.25" hidden="1" customHeight="1"/>
    <row r="4874" ht="14.25" hidden="1" customHeight="1"/>
    <row r="4875" ht="14.25" hidden="1" customHeight="1"/>
    <row r="4876" ht="14.25" hidden="1" customHeight="1"/>
    <row r="4877" ht="14.25" hidden="1" customHeight="1"/>
    <row r="4878" ht="14.25" hidden="1" customHeight="1"/>
    <row r="4879" ht="14.25" hidden="1" customHeight="1"/>
    <row r="4880" ht="14.25" hidden="1" customHeight="1"/>
    <row r="4881" ht="14.25" hidden="1" customHeight="1"/>
    <row r="4882" ht="14.25" hidden="1" customHeight="1"/>
    <row r="4883" ht="14.25" hidden="1" customHeight="1"/>
    <row r="4884" ht="14.25" hidden="1" customHeight="1"/>
    <row r="4885" ht="14.25" hidden="1" customHeight="1"/>
    <row r="4886" ht="14.25" hidden="1" customHeight="1"/>
    <row r="4887" ht="14.25" hidden="1" customHeight="1"/>
    <row r="4888" ht="14.25" hidden="1" customHeight="1"/>
    <row r="4889" ht="14.25" hidden="1" customHeight="1"/>
    <row r="4890" ht="14.25" hidden="1" customHeight="1"/>
    <row r="4891" ht="14.25" hidden="1" customHeight="1"/>
    <row r="4892" ht="14.25" hidden="1" customHeight="1"/>
    <row r="4893" ht="14.25" hidden="1" customHeight="1"/>
    <row r="4894" ht="14.25" hidden="1" customHeight="1"/>
    <row r="4895" ht="14.25" hidden="1" customHeight="1"/>
    <row r="4896" ht="14.25" hidden="1" customHeight="1"/>
    <row r="4897" ht="14.25" hidden="1" customHeight="1"/>
    <row r="4898" ht="14.25" hidden="1" customHeight="1"/>
    <row r="4899" ht="14.25" hidden="1" customHeight="1"/>
    <row r="4900" ht="14.25" hidden="1" customHeight="1"/>
    <row r="4901" ht="14.25" hidden="1" customHeight="1"/>
    <row r="4902" ht="14.25" hidden="1" customHeight="1"/>
    <row r="4903" ht="14.25" hidden="1" customHeight="1"/>
    <row r="4904" ht="14.25" hidden="1" customHeight="1"/>
    <row r="4905" ht="14.25" hidden="1" customHeight="1"/>
    <row r="4906" ht="14.25" hidden="1" customHeight="1"/>
    <row r="4907" ht="14.25" hidden="1" customHeight="1"/>
    <row r="4908" ht="14.25" hidden="1" customHeight="1"/>
    <row r="4909" ht="14.25" hidden="1" customHeight="1"/>
    <row r="4910" ht="14.25" hidden="1" customHeight="1"/>
    <row r="4911" ht="14.25" hidden="1" customHeight="1"/>
    <row r="4912" ht="14.25" hidden="1" customHeight="1"/>
    <row r="4913" ht="14.25" hidden="1" customHeight="1"/>
    <row r="4914" ht="14.25" hidden="1" customHeight="1"/>
    <row r="4915" ht="14.25" hidden="1" customHeight="1"/>
    <row r="4916" ht="14.25" hidden="1" customHeight="1"/>
    <row r="4917" ht="14.25" hidden="1" customHeight="1"/>
    <row r="4918" ht="14.25" hidden="1" customHeight="1"/>
    <row r="4919" ht="14.25" hidden="1" customHeight="1"/>
    <row r="4920" ht="14.25" hidden="1" customHeight="1"/>
    <row r="4921" ht="14.25" hidden="1" customHeight="1"/>
    <row r="4922" ht="14.25" hidden="1" customHeight="1"/>
    <row r="4923" ht="14.25" hidden="1" customHeight="1"/>
    <row r="4924" ht="14.25" hidden="1" customHeight="1"/>
    <row r="4925" ht="14.25" hidden="1" customHeight="1"/>
    <row r="4926" ht="14.25" hidden="1" customHeight="1"/>
    <row r="4927" ht="14.25" hidden="1" customHeight="1"/>
    <row r="4928" ht="14.25" hidden="1" customHeight="1"/>
    <row r="4929" ht="14.25" hidden="1" customHeight="1"/>
    <row r="4930" ht="14.25" hidden="1" customHeight="1"/>
    <row r="4931" ht="14.25" hidden="1" customHeight="1"/>
    <row r="4932" ht="14.25" hidden="1" customHeight="1"/>
    <row r="4933" ht="14.25" hidden="1" customHeight="1"/>
    <row r="4934" ht="14.25" hidden="1" customHeight="1"/>
    <row r="4935" ht="14.25" hidden="1" customHeight="1"/>
    <row r="4936" ht="14.25" hidden="1" customHeight="1"/>
    <row r="4937" ht="14.25" hidden="1" customHeight="1"/>
    <row r="4938" ht="14.25" hidden="1" customHeight="1"/>
    <row r="4939" ht="14.25" hidden="1" customHeight="1"/>
    <row r="4940" ht="14.25" hidden="1" customHeight="1"/>
    <row r="4941" ht="14.25" hidden="1" customHeight="1"/>
    <row r="4942" ht="14.25" hidden="1" customHeight="1"/>
    <row r="4943" ht="14.25" hidden="1" customHeight="1"/>
    <row r="4944" ht="14.25" hidden="1" customHeight="1"/>
    <row r="4945" ht="14.25" hidden="1" customHeight="1"/>
    <row r="4946" ht="14.25" hidden="1" customHeight="1"/>
    <row r="4947" ht="14.25" hidden="1" customHeight="1"/>
    <row r="4948" ht="14.25" hidden="1" customHeight="1"/>
    <row r="4949" ht="14.25" hidden="1" customHeight="1"/>
    <row r="4950" ht="14.25" hidden="1" customHeight="1"/>
    <row r="4951" ht="14.25" hidden="1" customHeight="1"/>
    <row r="4952" ht="14.25" hidden="1" customHeight="1"/>
    <row r="4953" ht="14.25" hidden="1" customHeight="1"/>
    <row r="4954" ht="14.25" hidden="1" customHeight="1"/>
    <row r="4955" ht="14.25" hidden="1" customHeight="1"/>
    <row r="4956" ht="14.25" hidden="1" customHeight="1"/>
    <row r="4957" ht="14.25" hidden="1" customHeight="1"/>
    <row r="4958" ht="14.25" hidden="1" customHeight="1"/>
    <row r="4959" ht="14.25" hidden="1" customHeight="1"/>
    <row r="4960" ht="14.25" hidden="1" customHeight="1"/>
    <row r="4961" ht="14.25" hidden="1" customHeight="1"/>
    <row r="4962" ht="14.25" hidden="1" customHeight="1"/>
    <row r="4963" ht="14.25" hidden="1" customHeight="1"/>
    <row r="4964" ht="14.25" hidden="1" customHeight="1"/>
    <row r="4965" ht="14.25" hidden="1" customHeight="1"/>
    <row r="4966" ht="14.25" hidden="1" customHeight="1"/>
    <row r="4967" ht="14.25" hidden="1" customHeight="1"/>
    <row r="4968" ht="14.25" hidden="1" customHeight="1"/>
    <row r="4969" ht="14.25" hidden="1" customHeight="1"/>
    <row r="4970" ht="14.25" hidden="1" customHeight="1"/>
    <row r="4971" ht="14.25" hidden="1" customHeight="1"/>
    <row r="4972" ht="14.25" hidden="1" customHeight="1"/>
    <row r="4973" ht="14.25" hidden="1" customHeight="1"/>
    <row r="4974" ht="14.25" hidden="1" customHeight="1"/>
    <row r="4975" ht="14.25" hidden="1" customHeight="1"/>
    <row r="4976" ht="14.25" hidden="1" customHeight="1"/>
    <row r="4977" ht="14.25" hidden="1" customHeight="1"/>
    <row r="4978" ht="14.25" hidden="1" customHeight="1"/>
    <row r="4979" ht="14.25" hidden="1" customHeight="1"/>
    <row r="4980" ht="14.25" hidden="1" customHeight="1"/>
    <row r="4981" ht="14.25" hidden="1" customHeight="1"/>
    <row r="4982" ht="14.25" hidden="1" customHeight="1"/>
    <row r="4983" ht="14.25" hidden="1" customHeight="1"/>
    <row r="4984" ht="14.25" hidden="1" customHeight="1"/>
    <row r="4985" ht="14.25" hidden="1" customHeight="1"/>
    <row r="4986" ht="14.25" hidden="1" customHeight="1"/>
    <row r="4987" ht="14.25" hidden="1" customHeight="1"/>
    <row r="4988" ht="14.25" hidden="1" customHeight="1"/>
    <row r="4989" ht="14.25" hidden="1" customHeight="1"/>
    <row r="4990" ht="14.25" hidden="1" customHeight="1"/>
    <row r="4991" ht="14.25" hidden="1" customHeight="1"/>
    <row r="4992" ht="14.25" hidden="1" customHeight="1"/>
    <row r="4993" ht="14.25" hidden="1" customHeight="1"/>
    <row r="4994" ht="14.25" hidden="1" customHeight="1"/>
    <row r="4995" ht="14.25" hidden="1" customHeight="1"/>
    <row r="4996" ht="14.25" hidden="1" customHeight="1"/>
    <row r="4997" ht="14.25" hidden="1" customHeight="1"/>
    <row r="4998" ht="14.25" hidden="1" customHeight="1"/>
    <row r="4999" ht="14.25" hidden="1" customHeight="1"/>
    <row r="5000" ht="14.25" hidden="1" customHeight="1"/>
    <row r="5001" ht="14.25" hidden="1" customHeight="1"/>
    <row r="5002" ht="14.25" hidden="1" customHeight="1"/>
    <row r="5003" ht="14.25" hidden="1" customHeight="1"/>
    <row r="5004" ht="14.25" hidden="1" customHeight="1"/>
    <row r="5005" ht="14.25" hidden="1" customHeight="1"/>
    <row r="5006" ht="14.25" hidden="1" customHeight="1"/>
    <row r="5007" ht="14.25" hidden="1" customHeight="1"/>
    <row r="5008" ht="14.25" hidden="1" customHeight="1"/>
    <row r="5009" ht="14.25" hidden="1" customHeight="1"/>
    <row r="5010" ht="14.25" hidden="1" customHeight="1"/>
    <row r="5011" ht="14.25" hidden="1" customHeight="1"/>
    <row r="5012" ht="14.25" hidden="1" customHeight="1"/>
    <row r="5013" ht="14.25" hidden="1" customHeight="1"/>
    <row r="5014" ht="14.25" hidden="1" customHeight="1"/>
    <row r="5015" ht="14.25" hidden="1" customHeight="1"/>
    <row r="5016" ht="14.25" hidden="1" customHeight="1"/>
    <row r="5017" ht="14.25" hidden="1" customHeight="1"/>
    <row r="5018" ht="14.25" hidden="1" customHeight="1"/>
    <row r="5019" ht="14.25" hidden="1" customHeight="1"/>
    <row r="5020" ht="14.25" hidden="1" customHeight="1"/>
    <row r="5021" ht="14.25" hidden="1" customHeight="1"/>
    <row r="5022" ht="14.25" hidden="1" customHeight="1"/>
    <row r="5023" ht="14.25" hidden="1" customHeight="1"/>
    <row r="5024" ht="14.25" hidden="1" customHeight="1"/>
    <row r="5025" ht="14.25" hidden="1" customHeight="1"/>
    <row r="5026" ht="14.25" hidden="1" customHeight="1"/>
    <row r="5027" ht="14.25" hidden="1" customHeight="1"/>
    <row r="5028" ht="14.25" hidden="1" customHeight="1"/>
    <row r="5029" ht="14.25" hidden="1" customHeight="1"/>
    <row r="5030" ht="14.25" hidden="1" customHeight="1"/>
    <row r="5031" ht="14.25" hidden="1" customHeight="1"/>
    <row r="5032" ht="14.25" hidden="1" customHeight="1"/>
    <row r="5033" ht="14.25" hidden="1" customHeight="1"/>
    <row r="5034" ht="14.25" hidden="1" customHeight="1"/>
    <row r="5035" ht="14.25" hidden="1" customHeight="1"/>
    <row r="5036" ht="14.25" hidden="1" customHeight="1"/>
    <row r="5037" ht="14.25" hidden="1" customHeight="1"/>
    <row r="5038" ht="14.25" hidden="1" customHeight="1"/>
    <row r="5039" ht="14.25" hidden="1" customHeight="1"/>
    <row r="5040" ht="14.25" hidden="1" customHeight="1"/>
    <row r="5041" ht="14.25" hidden="1" customHeight="1"/>
    <row r="5042" ht="14.25" hidden="1" customHeight="1"/>
    <row r="5043" ht="14.25" hidden="1" customHeight="1"/>
    <row r="5044" ht="14.25" hidden="1" customHeight="1"/>
    <row r="5045" ht="14.25" hidden="1" customHeight="1"/>
    <row r="5046" ht="14.25" hidden="1" customHeight="1"/>
    <row r="5047" ht="14.25" hidden="1" customHeight="1"/>
    <row r="5048" ht="14.25" hidden="1" customHeight="1"/>
    <row r="5049" ht="14.25" hidden="1" customHeight="1"/>
    <row r="5050" ht="14.25" hidden="1" customHeight="1"/>
    <row r="5051" ht="14.25" hidden="1" customHeight="1"/>
    <row r="5052" ht="14.25" hidden="1" customHeight="1"/>
    <row r="5053" ht="14.25" hidden="1" customHeight="1"/>
    <row r="5054" ht="14.25" hidden="1" customHeight="1"/>
    <row r="5055" ht="14.25" hidden="1" customHeight="1"/>
    <row r="5056" ht="14.25" hidden="1" customHeight="1"/>
    <row r="5057" ht="14.25" hidden="1" customHeight="1"/>
    <row r="5058" ht="14.25" hidden="1" customHeight="1"/>
    <row r="5059" ht="14.25" hidden="1" customHeight="1"/>
    <row r="5060" ht="14.25" hidden="1" customHeight="1"/>
    <row r="5061" ht="14.25" hidden="1" customHeight="1"/>
    <row r="5062" ht="14.25" hidden="1" customHeight="1"/>
    <row r="5063" ht="14.25" hidden="1" customHeight="1"/>
    <row r="5064" ht="14.25" hidden="1" customHeight="1"/>
    <row r="5065" ht="14.25" hidden="1" customHeight="1"/>
    <row r="5066" ht="14.25" hidden="1" customHeight="1"/>
    <row r="5067" ht="14.25" hidden="1" customHeight="1"/>
    <row r="5068" ht="14.25" hidden="1" customHeight="1"/>
    <row r="5069" ht="14.25" hidden="1" customHeight="1"/>
    <row r="5070" ht="14.25" hidden="1" customHeight="1"/>
    <row r="5071" ht="14.25" hidden="1" customHeight="1"/>
    <row r="5072" ht="14.25" hidden="1" customHeight="1"/>
    <row r="5073" ht="14.25" hidden="1" customHeight="1"/>
    <row r="5074" ht="14.25" hidden="1" customHeight="1"/>
    <row r="5075" ht="14.25" hidden="1" customHeight="1"/>
    <row r="5076" ht="14.25" hidden="1" customHeight="1"/>
    <row r="5077" ht="14.25" hidden="1" customHeight="1"/>
    <row r="5078" ht="14.25" hidden="1" customHeight="1"/>
    <row r="5079" ht="14.25" hidden="1" customHeight="1"/>
    <row r="5080" ht="14.25" hidden="1" customHeight="1"/>
    <row r="5081" ht="14.25" hidden="1" customHeight="1"/>
    <row r="5082" ht="14.25" hidden="1" customHeight="1"/>
    <row r="5083" ht="14.25" hidden="1" customHeight="1"/>
    <row r="5084" ht="14.25" hidden="1" customHeight="1"/>
    <row r="5085" ht="14.25" hidden="1" customHeight="1"/>
    <row r="5086" ht="14.25" hidden="1" customHeight="1"/>
    <row r="5087" ht="14.25" hidden="1" customHeight="1"/>
    <row r="5088" ht="14.25" hidden="1" customHeight="1"/>
    <row r="5089" ht="14.25" hidden="1" customHeight="1"/>
    <row r="5090" ht="14.25" hidden="1" customHeight="1"/>
    <row r="5091" ht="14.25" hidden="1" customHeight="1"/>
    <row r="5092" ht="14.25" hidden="1" customHeight="1"/>
    <row r="5093" ht="14.25" hidden="1" customHeight="1"/>
    <row r="5094" ht="14.25" hidden="1" customHeight="1"/>
    <row r="5095" ht="14.25" hidden="1" customHeight="1"/>
    <row r="5096" ht="14.25" hidden="1" customHeight="1"/>
    <row r="5097" ht="14.25" hidden="1" customHeight="1"/>
    <row r="5098" ht="14.25" hidden="1" customHeight="1"/>
    <row r="5099" ht="14.25" hidden="1" customHeight="1"/>
    <row r="5100" ht="14.25" hidden="1" customHeight="1"/>
    <row r="5101" ht="14.25" hidden="1" customHeight="1"/>
    <row r="5102" ht="14.25" hidden="1" customHeight="1"/>
    <row r="5103" ht="14.25" hidden="1" customHeight="1"/>
    <row r="5104" ht="14.25" hidden="1" customHeight="1"/>
    <row r="5105" ht="14.25" hidden="1" customHeight="1"/>
    <row r="5106" ht="14.25" hidden="1" customHeight="1"/>
    <row r="5107" ht="14.25" hidden="1" customHeight="1"/>
    <row r="5108" ht="14.25" hidden="1" customHeight="1"/>
    <row r="5109" ht="14.25" hidden="1" customHeight="1"/>
    <row r="5110" ht="14.25" hidden="1" customHeight="1"/>
    <row r="5111" ht="14.25" hidden="1" customHeight="1"/>
    <row r="5112" ht="14.25" hidden="1" customHeight="1"/>
    <row r="5113" ht="14.25" hidden="1" customHeight="1"/>
    <row r="5114" ht="14.25" hidden="1" customHeight="1"/>
    <row r="5115" ht="14.25" hidden="1" customHeight="1"/>
    <row r="5116" ht="14.25" hidden="1" customHeight="1"/>
    <row r="5117" ht="14.25" hidden="1" customHeight="1"/>
    <row r="5118" ht="14.25" hidden="1" customHeight="1"/>
    <row r="5119" ht="14.25" hidden="1" customHeight="1"/>
    <row r="5120" ht="14.25" hidden="1" customHeight="1"/>
    <row r="5121" ht="14.25" hidden="1" customHeight="1"/>
    <row r="5122" ht="14.25" hidden="1" customHeight="1"/>
    <row r="5123" ht="14.25" hidden="1" customHeight="1"/>
    <row r="5124" ht="14.25" hidden="1" customHeight="1"/>
    <row r="5125" ht="14.25" hidden="1" customHeight="1"/>
    <row r="5126" ht="14.25" hidden="1" customHeight="1"/>
    <row r="5127" ht="14.25" hidden="1" customHeight="1"/>
    <row r="5128" ht="14.25" hidden="1" customHeight="1"/>
    <row r="5129" ht="14.25" hidden="1" customHeight="1"/>
    <row r="5130" ht="14.25" hidden="1" customHeight="1"/>
    <row r="5131" ht="14.25" hidden="1" customHeight="1"/>
    <row r="5132" ht="14.25" hidden="1" customHeight="1"/>
    <row r="5133" ht="14.25" hidden="1" customHeight="1"/>
    <row r="5134" ht="14.25" hidden="1" customHeight="1"/>
    <row r="5135" ht="14.25" hidden="1" customHeight="1"/>
    <row r="5136" ht="14.25" hidden="1" customHeight="1"/>
    <row r="5137" ht="14.25" hidden="1" customHeight="1"/>
    <row r="5138" ht="14.25" hidden="1" customHeight="1"/>
    <row r="5139" ht="14.25" hidden="1" customHeight="1"/>
    <row r="5140" ht="14.25" hidden="1" customHeight="1"/>
    <row r="5141" ht="14.25" hidden="1" customHeight="1"/>
    <row r="5142" ht="14.25" hidden="1" customHeight="1"/>
    <row r="5143" ht="14.25" hidden="1" customHeight="1"/>
    <row r="5144" ht="14.25" hidden="1" customHeight="1"/>
    <row r="5145" ht="14.25" hidden="1" customHeight="1"/>
    <row r="5146" ht="14.25" hidden="1" customHeight="1"/>
    <row r="5147" ht="14.25" hidden="1" customHeight="1"/>
    <row r="5148" ht="14.25" hidden="1" customHeight="1"/>
    <row r="5149" ht="14.25" hidden="1" customHeight="1"/>
    <row r="5150" ht="14.25" hidden="1" customHeight="1"/>
    <row r="5151" ht="14.25" hidden="1" customHeight="1"/>
    <row r="5152" ht="14.25" hidden="1" customHeight="1"/>
    <row r="5153" ht="14.25" hidden="1" customHeight="1"/>
    <row r="5154" ht="14.25" hidden="1" customHeight="1"/>
    <row r="5155" ht="14.25" hidden="1" customHeight="1"/>
    <row r="5156" ht="14.25" hidden="1" customHeight="1"/>
    <row r="5157" ht="14.25" hidden="1" customHeight="1"/>
    <row r="5158" ht="14.25" hidden="1" customHeight="1"/>
    <row r="5159" ht="14.25" hidden="1" customHeight="1"/>
    <row r="5160" ht="14.25" hidden="1" customHeight="1"/>
    <row r="5161" ht="14.25" hidden="1" customHeight="1"/>
    <row r="5162" ht="14.25" hidden="1" customHeight="1"/>
    <row r="5163" ht="14.25" hidden="1" customHeight="1"/>
    <row r="5164" ht="14.25" hidden="1" customHeight="1"/>
    <row r="5165" ht="14.25" hidden="1" customHeight="1"/>
    <row r="5166" ht="14.25" hidden="1" customHeight="1"/>
    <row r="5167" ht="14.25" hidden="1" customHeight="1"/>
    <row r="5168" ht="14.25" hidden="1" customHeight="1"/>
    <row r="5169" ht="14.25" hidden="1" customHeight="1"/>
    <row r="5170" ht="14.25" hidden="1" customHeight="1"/>
    <row r="5171" ht="14.25" hidden="1" customHeight="1"/>
    <row r="5172" ht="14.25" hidden="1" customHeight="1"/>
    <row r="5173" ht="14.25" hidden="1" customHeight="1"/>
    <row r="5174" ht="14.25" hidden="1" customHeight="1"/>
    <row r="5175" ht="14.25" hidden="1" customHeight="1"/>
    <row r="5176" ht="14.25" hidden="1" customHeight="1"/>
    <row r="5177" ht="14.25" hidden="1" customHeight="1"/>
    <row r="5178" ht="14.25" hidden="1" customHeight="1"/>
    <row r="5179" ht="14.25" hidden="1" customHeight="1"/>
    <row r="5180" ht="14.25" hidden="1" customHeight="1"/>
    <row r="5181" ht="14.25" hidden="1" customHeight="1"/>
    <row r="5182" ht="14.25" hidden="1" customHeight="1"/>
    <row r="5183" ht="14.25" hidden="1" customHeight="1"/>
    <row r="5184" ht="14.25" hidden="1" customHeight="1"/>
    <row r="5185" ht="14.25" hidden="1" customHeight="1"/>
    <row r="5186" ht="14.25" hidden="1" customHeight="1"/>
    <row r="5187" ht="14.25" hidden="1" customHeight="1"/>
    <row r="5188" ht="14.25" hidden="1" customHeight="1"/>
    <row r="5189" ht="14.25" hidden="1" customHeight="1"/>
    <row r="5190" ht="14.25" hidden="1" customHeight="1"/>
    <row r="5191" ht="14.25" hidden="1" customHeight="1"/>
    <row r="5192" ht="14.25" hidden="1" customHeight="1"/>
    <row r="5193" ht="14.25" hidden="1" customHeight="1"/>
    <row r="5194" ht="14.25" hidden="1" customHeight="1"/>
    <row r="5195" ht="14.25" hidden="1" customHeight="1"/>
    <row r="5196" ht="14.25" hidden="1" customHeight="1"/>
    <row r="5197" ht="14.25" hidden="1" customHeight="1"/>
    <row r="5198" ht="14.25" hidden="1" customHeight="1"/>
    <row r="5199" ht="14.25" hidden="1" customHeight="1"/>
    <row r="5200" ht="14.25" hidden="1" customHeight="1"/>
    <row r="5201" ht="14.25" hidden="1" customHeight="1"/>
    <row r="5202" ht="14.25" hidden="1" customHeight="1"/>
    <row r="5203" ht="14.25" hidden="1" customHeight="1"/>
    <row r="5204" ht="14.25" hidden="1" customHeight="1"/>
    <row r="5205" ht="14.25" hidden="1" customHeight="1"/>
    <row r="5206" ht="14.25" hidden="1" customHeight="1"/>
    <row r="5207" ht="14.25" hidden="1" customHeight="1"/>
    <row r="5208" ht="14.25" hidden="1" customHeight="1"/>
    <row r="5209" ht="14.25" hidden="1" customHeight="1"/>
    <row r="5210" ht="14.25" hidden="1" customHeight="1"/>
    <row r="5211" ht="14.25" hidden="1" customHeight="1"/>
    <row r="5212" ht="14.25" hidden="1" customHeight="1"/>
    <row r="5213" ht="14.25" hidden="1" customHeight="1"/>
    <row r="5214" ht="14.25" hidden="1" customHeight="1"/>
    <row r="5215" ht="14.25" hidden="1" customHeight="1"/>
    <row r="5216" ht="14.25" hidden="1" customHeight="1"/>
    <row r="5217" ht="14.25" hidden="1" customHeight="1"/>
    <row r="5218" ht="14.25" hidden="1" customHeight="1"/>
    <row r="5219" ht="14.25" hidden="1" customHeight="1"/>
    <row r="5220" ht="14.25" hidden="1" customHeight="1"/>
    <row r="5221" ht="14.25" hidden="1" customHeight="1"/>
    <row r="5222" ht="14.25" hidden="1" customHeight="1"/>
    <row r="5223" ht="14.25" hidden="1" customHeight="1"/>
    <row r="5224" ht="14.25" hidden="1" customHeight="1"/>
    <row r="5225" ht="14.25" hidden="1" customHeight="1"/>
    <row r="5226" ht="14.25" hidden="1" customHeight="1"/>
    <row r="5227" ht="14.25" hidden="1" customHeight="1"/>
    <row r="5228" ht="14.25" hidden="1" customHeight="1"/>
    <row r="5229" ht="14.25" hidden="1" customHeight="1"/>
    <row r="5230" ht="14.25" hidden="1" customHeight="1"/>
    <row r="5231" ht="14.25" hidden="1" customHeight="1"/>
    <row r="5232" ht="14.25" hidden="1" customHeight="1"/>
    <row r="5233" ht="14.25" hidden="1" customHeight="1"/>
    <row r="5234" ht="14.25" hidden="1" customHeight="1"/>
    <row r="5235" ht="14.25" hidden="1" customHeight="1"/>
    <row r="5236" ht="14.25" hidden="1" customHeight="1"/>
    <row r="5237" ht="14.25" hidden="1" customHeight="1"/>
    <row r="5238" ht="14.25" hidden="1" customHeight="1"/>
    <row r="5239" ht="14.25" hidden="1" customHeight="1"/>
    <row r="5240" ht="14.25" hidden="1" customHeight="1"/>
    <row r="5241" ht="14.25" hidden="1" customHeight="1"/>
    <row r="5242" ht="14.25" hidden="1" customHeight="1"/>
    <row r="5243" ht="14.25" hidden="1" customHeight="1"/>
    <row r="5244" ht="14.25" hidden="1" customHeight="1"/>
    <row r="5245" ht="14.25" hidden="1" customHeight="1"/>
    <row r="5246" ht="14.25" hidden="1" customHeight="1"/>
    <row r="5247" ht="14.25" hidden="1" customHeight="1"/>
    <row r="5248" ht="14.25" hidden="1" customHeight="1"/>
    <row r="5249" ht="14.25" hidden="1" customHeight="1"/>
    <row r="5250" ht="14.25" hidden="1" customHeight="1"/>
    <row r="5251" ht="14.25" hidden="1" customHeight="1"/>
    <row r="5252" ht="14.25" hidden="1" customHeight="1"/>
    <row r="5253" ht="14.25" hidden="1" customHeight="1"/>
    <row r="5254" ht="14.25" hidden="1" customHeight="1"/>
    <row r="5255" ht="14.25" hidden="1" customHeight="1"/>
    <row r="5256" ht="14.25" hidden="1" customHeight="1"/>
    <row r="5257" ht="14.25" hidden="1" customHeight="1"/>
    <row r="5258" ht="14.25" hidden="1" customHeight="1"/>
    <row r="5259" ht="14.25" hidden="1" customHeight="1"/>
    <row r="5260" ht="14.25" hidden="1" customHeight="1"/>
    <row r="5261" ht="14.25" hidden="1" customHeight="1"/>
    <row r="5262" ht="14.25" hidden="1" customHeight="1"/>
    <row r="5263" ht="14.25" hidden="1" customHeight="1"/>
    <row r="5264" ht="14.25" hidden="1" customHeight="1"/>
    <row r="5265" ht="14.25" hidden="1" customHeight="1"/>
    <row r="5266" ht="14.25" hidden="1" customHeight="1"/>
    <row r="5267" ht="14.25" hidden="1" customHeight="1"/>
    <row r="5268" ht="14.25" hidden="1" customHeight="1"/>
    <row r="5269" ht="14.25" hidden="1" customHeight="1"/>
    <row r="5270" ht="14.25" hidden="1" customHeight="1"/>
    <row r="5271" ht="14.25" hidden="1" customHeight="1"/>
    <row r="5272" ht="14.25" hidden="1" customHeight="1"/>
    <row r="5273" ht="14.25" hidden="1" customHeight="1"/>
    <row r="5274" ht="14.25" hidden="1" customHeight="1"/>
    <row r="5275" ht="14.25" hidden="1" customHeight="1"/>
    <row r="5276" ht="14.25" hidden="1" customHeight="1"/>
    <row r="5277" ht="14.25" hidden="1" customHeight="1"/>
    <row r="5278" ht="14.25" hidden="1" customHeight="1"/>
    <row r="5279" ht="14.25" hidden="1" customHeight="1"/>
    <row r="5280" ht="14.25" hidden="1" customHeight="1"/>
    <row r="5281" ht="14.25" hidden="1" customHeight="1"/>
    <row r="5282" ht="14.25" hidden="1" customHeight="1"/>
    <row r="5283" ht="14.25" hidden="1" customHeight="1"/>
    <row r="5284" ht="14.25" hidden="1" customHeight="1"/>
    <row r="5285" ht="14.25" hidden="1" customHeight="1"/>
    <row r="5286" ht="14.25" hidden="1" customHeight="1"/>
    <row r="5287" ht="14.25" hidden="1" customHeight="1"/>
    <row r="5288" ht="14.25" hidden="1" customHeight="1"/>
    <row r="5289" ht="14.25" hidden="1" customHeight="1"/>
    <row r="5290" ht="14.25" hidden="1" customHeight="1"/>
    <row r="5291" ht="14.25" hidden="1" customHeight="1"/>
    <row r="5292" ht="14.25" hidden="1" customHeight="1"/>
    <row r="5293" ht="14.25" hidden="1" customHeight="1"/>
    <row r="5294" ht="14.25" hidden="1" customHeight="1"/>
    <row r="5295" ht="14.25" hidden="1" customHeight="1"/>
    <row r="5296" ht="14.25" hidden="1" customHeight="1"/>
    <row r="5297" ht="14.25" hidden="1" customHeight="1"/>
    <row r="5298" ht="14.25" hidden="1" customHeight="1"/>
    <row r="5299" ht="14.25" hidden="1" customHeight="1"/>
    <row r="5300" ht="14.25" hidden="1" customHeight="1"/>
    <row r="5301" ht="14.25" hidden="1" customHeight="1"/>
    <row r="5302" ht="14.25" hidden="1" customHeight="1"/>
    <row r="5303" ht="14.25" hidden="1" customHeight="1"/>
    <row r="5304" ht="14.25" hidden="1" customHeight="1"/>
    <row r="5305" ht="14.25" hidden="1" customHeight="1"/>
    <row r="5306" ht="14.25" hidden="1" customHeight="1"/>
    <row r="5307" ht="14.25" hidden="1" customHeight="1"/>
    <row r="5308" ht="14.25" hidden="1" customHeight="1"/>
    <row r="5309" ht="14.25" hidden="1" customHeight="1"/>
    <row r="5310" ht="14.25" hidden="1" customHeight="1"/>
    <row r="5311" ht="14.25" hidden="1" customHeight="1"/>
    <row r="5312" ht="14.25" hidden="1" customHeight="1"/>
    <row r="5313" ht="14.25" hidden="1" customHeight="1"/>
    <row r="5314" ht="14.25" hidden="1" customHeight="1"/>
    <row r="5315" ht="14.25" hidden="1" customHeight="1"/>
    <row r="5316" ht="14.25" hidden="1" customHeight="1"/>
    <row r="5317" ht="14.25" hidden="1" customHeight="1"/>
    <row r="5318" ht="14.25" hidden="1" customHeight="1"/>
    <row r="5319" ht="14.25" hidden="1" customHeight="1"/>
    <row r="5320" ht="14.25" hidden="1" customHeight="1"/>
    <row r="5321" ht="14.25" hidden="1" customHeight="1"/>
    <row r="5322" ht="14.25" hidden="1" customHeight="1"/>
    <row r="5323" ht="14.25" hidden="1" customHeight="1"/>
    <row r="5324" ht="14.25" hidden="1" customHeight="1"/>
    <row r="5325" ht="14.25" hidden="1" customHeight="1"/>
    <row r="5326" ht="14.25" hidden="1" customHeight="1"/>
    <row r="5327" ht="14.25" hidden="1" customHeight="1"/>
    <row r="5328" ht="14.25" hidden="1" customHeight="1"/>
    <row r="5329" ht="14.25" hidden="1" customHeight="1"/>
    <row r="5330" ht="14.25" hidden="1" customHeight="1"/>
    <row r="5331" ht="14.25" hidden="1" customHeight="1"/>
    <row r="5332" ht="14.25" hidden="1" customHeight="1"/>
    <row r="5333" ht="14.25" hidden="1" customHeight="1"/>
    <row r="5334" ht="14.25" hidden="1" customHeight="1"/>
    <row r="5335" ht="14.25" hidden="1" customHeight="1"/>
    <row r="5336" ht="14.25" hidden="1" customHeight="1"/>
    <row r="5337" ht="14.25" hidden="1" customHeight="1"/>
    <row r="5338" ht="14.25" hidden="1" customHeight="1"/>
    <row r="5339" ht="14.25" hidden="1" customHeight="1"/>
    <row r="5340" ht="14.25" hidden="1" customHeight="1"/>
    <row r="5341" ht="14.25" hidden="1" customHeight="1"/>
    <row r="5342" ht="14.25" hidden="1" customHeight="1"/>
    <row r="5343" ht="14.25" hidden="1" customHeight="1"/>
    <row r="5344" ht="14.25" hidden="1" customHeight="1"/>
    <row r="5345" ht="14.25" hidden="1" customHeight="1"/>
    <row r="5346" ht="14.25" hidden="1" customHeight="1"/>
    <row r="5347" ht="14.25" hidden="1" customHeight="1"/>
    <row r="5348" ht="14.25" hidden="1" customHeight="1"/>
    <row r="5349" ht="14.25" hidden="1" customHeight="1"/>
    <row r="5350" ht="14.25" hidden="1" customHeight="1"/>
    <row r="5351" ht="14.25" hidden="1" customHeight="1"/>
    <row r="5352" ht="14.25" hidden="1" customHeight="1"/>
    <row r="5353" ht="14.25" hidden="1" customHeight="1"/>
    <row r="5354" ht="14.25" hidden="1" customHeight="1"/>
    <row r="5355" ht="14.25" hidden="1" customHeight="1"/>
    <row r="5356" ht="14.25" hidden="1" customHeight="1"/>
    <row r="5357" ht="14.25" hidden="1" customHeight="1"/>
    <row r="5358" ht="14.25" hidden="1" customHeight="1"/>
    <row r="5359" ht="14.25" hidden="1" customHeight="1"/>
    <row r="5360" ht="14.25" hidden="1" customHeight="1"/>
    <row r="5361" ht="14.25" hidden="1" customHeight="1"/>
    <row r="5362" ht="14.25" hidden="1" customHeight="1"/>
    <row r="5363" ht="14.25" hidden="1" customHeight="1"/>
    <row r="5364" ht="14.25" hidden="1" customHeight="1"/>
    <row r="5365" ht="14.25" hidden="1" customHeight="1"/>
    <row r="5366" ht="14.25" hidden="1" customHeight="1"/>
    <row r="5367" ht="14.25" hidden="1" customHeight="1"/>
    <row r="5368" ht="14.25" hidden="1" customHeight="1"/>
    <row r="5369" ht="14.25" hidden="1" customHeight="1"/>
    <row r="5370" ht="14.25" hidden="1" customHeight="1"/>
    <row r="5371" ht="14.25" hidden="1" customHeight="1"/>
    <row r="5372" ht="14.25" hidden="1" customHeight="1"/>
    <row r="5373" ht="14.25" hidden="1" customHeight="1"/>
    <row r="5374" ht="14.25" hidden="1" customHeight="1"/>
    <row r="5375" ht="14.25" hidden="1" customHeight="1"/>
    <row r="5376" ht="14.25" hidden="1" customHeight="1"/>
    <row r="5377" ht="14.25" hidden="1" customHeight="1"/>
    <row r="5378" ht="14.25" hidden="1" customHeight="1"/>
    <row r="5379" ht="14.25" hidden="1" customHeight="1"/>
    <row r="5380" ht="14.25" hidden="1" customHeight="1"/>
    <row r="5381" ht="14.25" hidden="1" customHeight="1"/>
    <row r="5382" ht="14.25" hidden="1" customHeight="1"/>
    <row r="5383" ht="14.25" hidden="1" customHeight="1"/>
    <row r="5384" ht="14.25" hidden="1" customHeight="1"/>
    <row r="5385" ht="14.25" hidden="1" customHeight="1"/>
    <row r="5386" ht="14.25" hidden="1" customHeight="1"/>
    <row r="5387" ht="14.25" hidden="1" customHeight="1"/>
    <row r="5388" ht="14.25" hidden="1" customHeight="1"/>
    <row r="5389" ht="14.25" hidden="1" customHeight="1"/>
    <row r="5390" ht="14.25" hidden="1" customHeight="1"/>
    <row r="5391" ht="14.25" hidden="1" customHeight="1"/>
    <row r="5392" ht="14.25" hidden="1" customHeight="1"/>
    <row r="5393" ht="14.25" hidden="1" customHeight="1"/>
    <row r="5394" ht="14.25" hidden="1" customHeight="1"/>
    <row r="5395" ht="14.25" hidden="1" customHeight="1"/>
    <row r="5396" ht="14.25" hidden="1" customHeight="1"/>
    <row r="5397" ht="14.25" hidden="1" customHeight="1"/>
    <row r="5398" ht="14.25" hidden="1" customHeight="1"/>
    <row r="5399" ht="14.25" hidden="1" customHeight="1"/>
    <row r="5400" ht="14.25" hidden="1" customHeight="1"/>
    <row r="5401" ht="14.25" hidden="1" customHeight="1"/>
    <row r="5402" ht="14.25" hidden="1" customHeight="1"/>
    <row r="5403" ht="14.25" hidden="1" customHeight="1"/>
    <row r="5404" ht="14.25" hidden="1" customHeight="1"/>
    <row r="5405" ht="14.25" hidden="1" customHeight="1"/>
    <row r="5406" ht="14.25" hidden="1" customHeight="1"/>
    <row r="5407" ht="14.25" hidden="1" customHeight="1"/>
    <row r="5408" ht="14.25" hidden="1" customHeight="1"/>
    <row r="5409" ht="14.25" hidden="1" customHeight="1"/>
    <row r="5410" ht="14.25" hidden="1" customHeight="1"/>
    <row r="5411" ht="14.25" hidden="1" customHeight="1"/>
    <row r="5412" ht="14.25" hidden="1" customHeight="1"/>
    <row r="5413" ht="14.25" hidden="1" customHeight="1"/>
    <row r="5414" ht="14.25" hidden="1" customHeight="1"/>
    <row r="5415" ht="14.25" hidden="1" customHeight="1"/>
    <row r="5416" ht="14.25" hidden="1" customHeight="1"/>
    <row r="5417" ht="14.25" hidden="1" customHeight="1"/>
    <row r="5418" ht="14.25" hidden="1" customHeight="1"/>
    <row r="5419" ht="14.25" hidden="1" customHeight="1"/>
    <row r="5420" ht="14.25" hidden="1" customHeight="1"/>
    <row r="5421" ht="14.25" hidden="1" customHeight="1"/>
    <row r="5422" ht="14.25" hidden="1" customHeight="1"/>
    <row r="5423" ht="14.25" hidden="1" customHeight="1"/>
    <row r="5424" ht="14.25" hidden="1" customHeight="1"/>
    <row r="5425" ht="14.25" hidden="1" customHeight="1"/>
    <row r="5426" ht="14.25" hidden="1" customHeight="1"/>
    <row r="5427" ht="14.25" hidden="1" customHeight="1"/>
    <row r="5428" ht="14.25" hidden="1" customHeight="1"/>
    <row r="5429" ht="14.25" hidden="1" customHeight="1"/>
    <row r="5430" ht="14.25" hidden="1" customHeight="1"/>
    <row r="5431" ht="14.25" hidden="1" customHeight="1"/>
    <row r="5432" ht="14.25" hidden="1" customHeight="1"/>
    <row r="5433" ht="14.25" hidden="1" customHeight="1"/>
    <row r="5434" ht="14.25" hidden="1" customHeight="1"/>
    <row r="5435" ht="14.25" hidden="1" customHeight="1"/>
    <row r="5436" ht="14.25" hidden="1" customHeight="1"/>
    <row r="5437" ht="14.25" hidden="1" customHeight="1"/>
    <row r="5438" ht="14.25" hidden="1" customHeight="1"/>
    <row r="5439" ht="14.25" hidden="1" customHeight="1"/>
    <row r="5440" ht="14.25" hidden="1" customHeight="1"/>
    <row r="5441" ht="14.25" hidden="1" customHeight="1"/>
    <row r="5442" ht="14.25" hidden="1" customHeight="1"/>
    <row r="5443" ht="14.25" hidden="1" customHeight="1"/>
    <row r="5444" ht="14.25" hidden="1" customHeight="1"/>
    <row r="5445" ht="14.25" hidden="1" customHeight="1"/>
    <row r="5446" ht="14.25" hidden="1" customHeight="1"/>
    <row r="5447" ht="14.25" hidden="1" customHeight="1"/>
    <row r="5448" ht="14.25" hidden="1" customHeight="1"/>
    <row r="5449" ht="14.25" hidden="1" customHeight="1"/>
    <row r="5450" ht="14.25" hidden="1" customHeight="1"/>
    <row r="5451" ht="14.25" hidden="1" customHeight="1"/>
    <row r="5452" ht="14.25" hidden="1" customHeight="1"/>
    <row r="5453" ht="14.25" hidden="1" customHeight="1"/>
    <row r="5454" ht="14.25" hidden="1" customHeight="1"/>
    <row r="5455" ht="14.25" hidden="1" customHeight="1"/>
    <row r="5456" ht="14.25" hidden="1" customHeight="1"/>
    <row r="5457" ht="14.25" hidden="1" customHeight="1"/>
    <row r="5458" ht="14.25" hidden="1" customHeight="1"/>
    <row r="5459" ht="14.25" hidden="1" customHeight="1"/>
    <row r="5460" ht="14.25" hidden="1" customHeight="1"/>
    <row r="5461" ht="14.25" hidden="1" customHeight="1"/>
    <row r="5462" ht="14.25" hidden="1" customHeight="1"/>
    <row r="5463" ht="14.25" hidden="1" customHeight="1"/>
    <row r="5464" ht="14.25" hidden="1" customHeight="1"/>
    <row r="5465" ht="14.25" hidden="1" customHeight="1"/>
    <row r="5466" ht="14.25" hidden="1" customHeight="1"/>
    <row r="5467" ht="14.25" hidden="1" customHeight="1"/>
    <row r="5468" ht="14.25" hidden="1" customHeight="1"/>
    <row r="5469" ht="14.25" hidden="1" customHeight="1"/>
    <row r="5470" ht="14.25" hidden="1" customHeight="1"/>
    <row r="5471" ht="14.25" hidden="1" customHeight="1"/>
    <row r="5472" ht="14.25" hidden="1" customHeight="1"/>
    <row r="5473" ht="14.25" hidden="1" customHeight="1"/>
    <row r="5474" ht="14.25" hidden="1" customHeight="1"/>
    <row r="5475" ht="14.25" hidden="1" customHeight="1"/>
    <row r="5476" ht="14.25" hidden="1" customHeight="1"/>
    <row r="5477" ht="14.25" hidden="1" customHeight="1"/>
    <row r="5478" ht="14.25" hidden="1" customHeight="1"/>
    <row r="5479" ht="14.25" hidden="1" customHeight="1"/>
    <row r="5480" ht="14.25" hidden="1" customHeight="1"/>
    <row r="5481" ht="14.25" hidden="1" customHeight="1"/>
    <row r="5482" ht="14.25" hidden="1" customHeight="1"/>
    <row r="5483" ht="14.25" hidden="1" customHeight="1"/>
    <row r="5484" ht="14.25" hidden="1" customHeight="1"/>
    <row r="5485" ht="14.25" hidden="1" customHeight="1"/>
    <row r="5486" ht="14.25" hidden="1" customHeight="1"/>
    <row r="5487" ht="14.25" hidden="1" customHeight="1"/>
    <row r="5488" ht="14.25" hidden="1" customHeight="1"/>
    <row r="5489" ht="14.25" hidden="1" customHeight="1"/>
    <row r="5490" ht="14.25" hidden="1" customHeight="1"/>
    <row r="5491" ht="14.25" hidden="1" customHeight="1"/>
    <row r="5492" ht="14.25" hidden="1" customHeight="1"/>
    <row r="5493" ht="14.25" hidden="1" customHeight="1"/>
    <row r="5494" ht="14.25" hidden="1" customHeight="1"/>
    <row r="5495" ht="14.25" hidden="1" customHeight="1"/>
    <row r="5496" ht="14.25" hidden="1" customHeight="1"/>
    <row r="5497" ht="14.25" hidden="1" customHeight="1"/>
    <row r="5498" ht="14.25" hidden="1" customHeight="1"/>
    <row r="5499" ht="14.25" hidden="1" customHeight="1"/>
    <row r="5500" ht="14.25" hidden="1" customHeight="1"/>
    <row r="5501" ht="14.25" hidden="1" customHeight="1"/>
    <row r="5502" ht="14.25" hidden="1" customHeight="1"/>
    <row r="5503" ht="14.25" hidden="1" customHeight="1"/>
    <row r="5504" ht="14.25" hidden="1" customHeight="1"/>
    <row r="5505" ht="14.25" hidden="1" customHeight="1"/>
    <row r="5506" ht="14.25" hidden="1" customHeight="1"/>
    <row r="5507" ht="14.25" hidden="1" customHeight="1"/>
    <row r="5508" ht="14.25" hidden="1" customHeight="1"/>
    <row r="5509" ht="14.25" hidden="1" customHeight="1"/>
    <row r="5510" ht="14.25" hidden="1" customHeight="1"/>
    <row r="5511" ht="14.25" hidden="1" customHeight="1"/>
    <row r="5512" ht="14.25" hidden="1" customHeight="1"/>
    <row r="5513" ht="14.25" hidden="1" customHeight="1"/>
    <row r="5514" ht="14.25" hidden="1" customHeight="1"/>
    <row r="5515" ht="14.25" hidden="1" customHeight="1"/>
    <row r="5516" ht="14.25" hidden="1" customHeight="1"/>
    <row r="5517" ht="14.25" hidden="1" customHeight="1"/>
    <row r="5518" ht="14.25" hidden="1" customHeight="1"/>
    <row r="5519" ht="14.25" hidden="1" customHeight="1"/>
    <row r="5520" ht="14.25" hidden="1" customHeight="1"/>
    <row r="5521" ht="14.25" hidden="1" customHeight="1"/>
    <row r="5522" ht="14.25" hidden="1" customHeight="1"/>
    <row r="5523" ht="14.25" hidden="1" customHeight="1"/>
    <row r="5524" ht="14.25" hidden="1" customHeight="1"/>
    <row r="5525" ht="14.25" hidden="1" customHeight="1"/>
    <row r="5526" ht="14.25" hidden="1" customHeight="1"/>
    <row r="5527" ht="14.25" hidden="1" customHeight="1"/>
    <row r="5528" ht="14.25" hidden="1" customHeight="1"/>
    <row r="5529" ht="14.25" hidden="1" customHeight="1"/>
    <row r="5530" ht="14.25" hidden="1" customHeight="1"/>
    <row r="5531" ht="14.25" hidden="1" customHeight="1"/>
    <row r="5532" ht="14.25" hidden="1" customHeight="1"/>
    <row r="5533" ht="14.25" hidden="1" customHeight="1"/>
    <row r="5534" ht="14.25" hidden="1" customHeight="1"/>
    <row r="5535" ht="14.25" hidden="1" customHeight="1"/>
    <row r="5536" ht="14.25" hidden="1" customHeight="1"/>
    <row r="5537" ht="14.25" hidden="1" customHeight="1"/>
    <row r="5538" ht="14.25" hidden="1" customHeight="1"/>
    <row r="5539" ht="14.25" hidden="1" customHeight="1"/>
    <row r="5540" ht="14.25" hidden="1" customHeight="1"/>
    <row r="5541" ht="14.25" hidden="1" customHeight="1"/>
    <row r="5542" ht="14.25" hidden="1" customHeight="1"/>
    <row r="5543" ht="14.25" hidden="1" customHeight="1"/>
    <row r="5544" ht="14.25" hidden="1" customHeight="1"/>
    <row r="5545" ht="14.25" hidden="1" customHeight="1"/>
    <row r="5546" ht="14.25" hidden="1" customHeight="1"/>
    <row r="5547" ht="14.25" hidden="1" customHeight="1"/>
    <row r="5548" ht="14.25" hidden="1" customHeight="1"/>
    <row r="5549" ht="14.25" hidden="1" customHeight="1"/>
    <row r="5550" ht="14.25" hidden="1" customHeight="1"/>
    <row r="5551" ht="14.25" hidden="1" customHeight="1"/>
    <row r="5552" ht="14.25" hidden="1" customHeight="1"/>
    <row r="5553" ht="14.25" hidden="1" customHeight="1"/>
    <row r="5554" ht="14.25" hidden="1" customHeight="1"/>
    <row r="5555" ht="14.25" hidden="1" customHeight="1"/>
    <row r="5556" ht="14.25" hidden="1" customHeight="1"/>
    <row r="5557" ht="14.25" hidden="1" customHeight="1"/>
    <row r="5558" ht="14.25" hidden="1" customHeight="1"/>
    <row r="5559" ht="14.25" hidden="1" customHeight="1"/>
    <row r="5560" ht="14.25" hidden="1" customHeight="1"/>
    <row r="5561" ht="14.25" hidden="1" customHeight="1"/>
    <row r="5562" ht="14.25" hidden="1" customHeight="1"/>
    <row r="5563" ht="14.25" hidden="1" customHeight="1"/>
    <row r="5564" ht="14.25" hidden="1" customHeight="1"/>
    <row r="5565" ht="14.25" hidden="1" customHeight="1"/>
    <row r="5566" ht="14.25" hidden="1" customHeight="1"/>
    <row r="5567" ht="14.25" hidden="1" customHeight="1"/>
    <row r="5568" ht="14.25" hidden="1" customHeight="1"/>
    <row r="5569" ht="14.25" hidden="1" customHeight="1"/>
    <row r="5570" ht="14.25" hidden="1" customHeight="1"/>
    <row r="5571" ht="14.25" hidden="1" customHeight="1"/>
    <row r="5572" ht="14.25" hidden="1" customHeight="1"/>
    <row r="5573" ht="14.25" hidden="1" customHeight="1"/>
    <row r="5574" ht="14.25" hidden="1" customHeight="1"/>
    <row r="5575" ht="14.25" hidden="1" customHeight="1"/>
    <row r="5576" ht="14.25" hidden="1" customHeight="1"/>
    <row r="5577" ht="14.25" hidden="1" customHeight="1"/>
    <row r="5578" ht="14.25" hidden="1" customHeight="1"/>
    <row r="5579" ht="14.25" hidden="1" customHeight="1"/>
    <row r="5580" ht="14.25" hidden="1" customHeight="1"/>
    <row r="5581" ht="14.25" hidden="1" customHeight="1"/>
    <row r="5582" ht="14.25" hidden="1" customHeight="1"/>
    <row r="5583" ht="14.25" hidden="1" customHeight="1"/>
    <row r="5584" ht="14.25" hidden="1" customHeight="1"/>
    <row r="5585" ht="14.25" hidden="1" customHeight="1"/>
    <row r="5586" ht="14.25" hidden="1" customHeight="1"/>
    <row r="5587" ht="14.25" hidden="1" customHeight="1"/>
    <row r="5588" ht="14.25" hidden="1" customHeight="1"/>
    <row r="5589" ht="14.25" hidden="1" customHeight="1"/>
    <row r="5590" ht="14.25" hidden="1" customHeight="1"/>
    <row r="5591" ht="14.25" hidden="1" customHeight="1"/>
    <row r="5592" ht="14.25" hidden="1" customHeight="1"/>
    <row r="5593" ht="14.25" hidden="1" customHeight="1"/>
    <row r="5594" ht="14.25" hidden="1" customHeight="1"/>
    <row r="5595" ht="14.25" hidden="1" customHeight="1"/>
    <row r="5596" ht="14.25" hidden="1" customHeight="1"/>
    <row r="5597" ht="14.25" hidden="1" customHeight="1"/>
    <row r="5598" ht="14.25" hidden="1" customHeight="1"/>
    <row r="5599" ht="14.25" hidden="1" customHeight="1"/>
    <row r="5600" ht="14.25" hidden="1" customHeight="1"/>
    <row r="5601" ht="14.25" hidden="1" customHeight="1"/>
    <row r="5602" ht="14.25" hidden="1" customHeight="1"/>
    <row r="5603" ht="14.25" hidden="1" customHeight="1"/>
    <row r="5604" ht="14.25" hidden="1" customHeight="1"/>
    <row r="5605" ht="14.25" hidden="1" customHeight="1"/>
    <row r="5606" ht="14.25" hidden="1" customHeight="1"/>
    <row r="5607" ht="14.25" hidden="1" customHeight="1"/>
    <row r="5608" ht="14.25" hidden="1" customHeight="1"/>
    <row r="5609" ht="14.25" hidden="1" customHeight="1"/>
    <row r="5610" ht="14.25" hidden="1" customHeight="1"/>
    <row r="5611" ht="14.25" hidden="1" customHeight="1"/>
    <row r="5612" ht="14.25" hidden="1" customHeight="1"/>
    <row r="5613" ht="14.25" hidden="1" customHeight="1"/>
    <row r="5614" ht="14.25" hidden="1" customHeight="1"/>
    <row r="5615" ht="14.25" hidden="1" customHeight="1"/>
    <row r="5616" ht="14.25" hidden="1" customHeight="1"/>
    <row r="5617" ht="14.25" hidden="1" customHeight="1"/>
    <row r="5618" ht="14.25" hidden="1" customHeight="1"/>
    <row r="5619" ht="14.25" hidden="1" customHeight="1"/>
    <row r="5620" ht="14.25" hidden="1" customHeight="1"/>
    <row r="5621" ht="14.25" hidden="1" customHeight="1"/>
    <row r="5622" ht="14.25" hidden="1" customHeight="1"/>
    <row r="5623" ht="14.25" hidden="1" customHeight="1"/>
    <row r="5624" ht="14.25" hidden="1" customHeight="1"/>
    <row r="5625" ht="14.25" hidden="1" customHeight="1"/>
    <row r="5626" ht="14.25" hidden="1" customHeight="1"/>
    <row r="5627" ht="14.25" hidden="1" customHeight="1"/>
    <row r="5628" ht="14.25" hidden="1" customHeight="1"/>
    <row r="5629" ht="14.25" hidden="1" customHeight="1"/>
    <row r="5630" ht="14.25" hidden="1" customHeight="1"/>
    <row r="5631" ht="14.25" hidden="1" customHeight="1"/>
    <row r="5632" ht="14.25" hidden="1" customHeight="1"/>
    <row r="5633" ht="14.25" hidden="1" customHeight="1"/>
    <row r="5634" ht="14.25" hidden="1" customHeight="1"/>
    <row r="5635" ht="14.25" hidden="1" customHeight="1"/>
    <row r="5636" ht="14.25" hidden="1" customHeight="1"/>
    <row r="5637" ht="14.25" hidden="1" customHeight="1"/>
    <row r="5638" ht="14.25" hidden="1" customHeight="1"/>
    <row r="5639" ht="14.25" hidden="1" customHeight="1"/>
    <row r="5640" ht="14.25" hidden="1" customHeight="1"/>
    <row r="5641" ht="14.25" hidden="1" customHeight="1"/>
    <row r="5642" ht="14.25" hidden="1" customHeight="1"/>
    <row r="5643" ht="14.25" hidden="1" customHeight="1"/>
    <row r="5644" ht="14.25" hidden="1" customHeight="1"/>
    <row r="5645" ht="14.25" hidden="1" customHeight="1"/>
    <row r="5646" ht="14.25" hidden="1" customHeight="1"/>
    <row r="5647" ht="14.25" hidden="1" customHeight="1"/>
    <row r="5648" ht="14.25" hidden="1" customHeight="1"/>
    <row r="5649" ht="14.25" hidden="1" customHeight="1"/>
    <row r="5650" ht="14.25" hidden="1" customHeight="1"/>
    <row r="5651" ht="14.25" hidden="1" customHeight="1"/>
    <row r="5652" ht="14.25" hidden="1" customHeight="1"/>
    <row r="5653" ht="14.25" hidden="1" customHeight="1"/>
    <row r="5654" ht="14.25" hidden="1" customHeight="1"/>
    <row r="5655" ht="14.25" hidden="1" customHeight="1"/>
    <row r="5656" ht="14.25" hidden="1" customHeight="1"/>
    <row r="5657" ht="14.25" hidden="1" customHeight="1"/>
    <row r="5658" ht="14.25" hidden="1" customHeight="1"/>
    <row r="5659" ht="14.25" hidden="1" customHeight="1"/>
    <row r="5660" ht="14.25" hidden="1" customHeight="1"/>
    <row r="5661" ht="14.25" hidden="1" customHeight="1"/>
    <row r="5662" ht="14.25" hidden="1" customHeight="1"/>
    <row r="5663" ht="14.25" hidden="1" customHeight="1"/>
    <row r="5664" ht="14.25" hidden="1" customHeight="1"/>
    <row r="5665" ht="14.25" hidden="1" customHeight="1"/>
    <row r="5666" ht="14.25" hidden="1" customHeight="1"/>
    <row r="5667" ht="14.25" hidden="1" customHeight="1"/>
    <row r="5668" ht="14.25" hidden="1" customHeight="1"/>
    <row r="5669" ht="14.25" hidden="1" customHeight="1"/>
    <row r="5670" ht="14.25" hidden="1" customHeight="1"/>
    <row r="5671" ht="14.25" hidden="1" customHeight="1"/>
    <row r="5672" ht="14.25" hidden="1" customHeight="1"/>
    <row r="5673" ht="14.25" hidden="1" customHeight="1"/>
    <row r="5674" ht="14.25" hidden="1" customHeight="1"/>
    <row r="5675" ht="14.25" hidden="1" customHeight="1"/>
    <row r="5676" ht="14.25" hidden="1" customHeight="1"/>
    <row r="5677" ht="14.25" hidden="1" customHeight="1"/>
    <row r="5678" ht="14.25" hidden="1" customHeight="1"/>
    <row r="5679" ht="14.25" hidden="1" customHeight="1"/>
    <row r="5680" ht="14.25" hidden="1" customHeight="1"/>
    <row r="5681" ht="14.25" hidden="1" customHeight="1"/>
    <row r="5682" ht="14.25" hidden="1" customHeight="1"/>
    <row r="5683" ht="14.25" hidden="1" customHeight="1"/>
    <row r="5684" ht="14.25" hidden="1" customHeight="1"/>
    <row r="5685" ht="14.25" hidden="1" customHeight="1"/>
    <row r="5686" ht="14.25" hidden="1" customHeight="1"/>
    <row r="5687" ht="14.25" hidden="1" customHeight="1"/>
    <row r="5688" ht="14.25" hidden="1" customHeight="1"/>
    <row r="5689" ht="14.25" hidden="1" customHeight="1"/>
    <row r="5690" ht="14.25" hidden="1" customHeight="1"/>
    <row r="5691" ht="14.25" hidden="1" customHeight="1"/>
    <row r="5692" ht="14.25" hidden="1" customHeight="1"/>
    <row r="5693" ht="14.25" hidden="1" customHeight="1"/>
    <row r="5694" ht="14.25" hidden="1" customHeight="1"/>
    <row r="5695" ht="14.25" hidden="1" customHeight="1"/>
    <row r="5696" ht="14.25" hidden="1" customHeight="1"/>
    <row r="5697" ht="14.25" hidden="1" customHeight="1"/>
    <row r="5698" ht="14.25" hidden="1" customHeight="1"/>
    <row r="5699" ht="14.25" hidden="1" customHeight="1"/>
    <row r="5700" ht="14.25" hidden="1" customHeight="1"/>
    <row r="5701" ht="14.25" hidden="1" customHeight="1"/>
    <row r="5702" ht="14.25" hidden="1" customHeight="1"/>
    <row r="5703" ht="14.25" hidden="1" customHeight="1"/>
    <row r="5704" ht="14.25" hidden="1" customHeight="1"/>
    <row r="5705" ht="14.25" hidden="1" customHeight="1"/>
    <row r="5706" ht="14.25" hidden="1" customHeight="1"/>
    <row r="5707" ht="14.25" hidden="1" customHeight="1"/>
    <row r="5708" ht="14.25" hidden="1" customHeight="1"/>
    <row r="5709" ht="14.25" hidden="1" customHeight="1"/>
    <row r="5710" ht="14.25" hidden="1" customHeight="1"/>
    <row r="5711" ht="14.25" hidden="1" customHeight="1"/>
    <row r="5712" ht="14.25" hidden="1" customHeight="1"/>
    <row r="5713" ht="14.25" hidden="1" customHeight="1"/>
    <row r="5714" ht="14.25" hidden="1" customHeight="1"/>
    <row r="5715" ht="14.25" hidden="1" customHeight="1"/>
    <row r="5716" ht="14.25" hidden="1" customHeight="1"/>
    <row r="5717" ht="14.25" hidden="1" customHeight="1"/>
    <row r="5718" ht="14.25" hidden="1" customHeight="1"/>
    <row r="5719" ht="14.25" hidden="1" customHeight="1"/>
    <row r="5720" ht="14.25" hidden="1" customHeight="1"/>
    <row r="5721" ht="14.25" hidden="1" customHeight="1"/>
    <row r="5722" ht="14.25" hidden="1" customHeight="1"/>
    <row r="5723" ht="14.25" hidden="1" customHeight="1"/>
    <row r="5724" ht="14.25" hidden="1" customHeight="1"/>
    <row r="5725" ht="14.25" hidden="1" customHeight="1"/>
    <row r="5726" ht="14.25" hidden="1" customHeight="1"/>
    <row r="5727" ht="14.25" hidden="1" customHeight="1"/>
    <row r="5728" ht="14.25" hidden="1" customHeight="1"/>
    <row r="5729" ht="14.25" hidden="1" customHeight="1"/>
    <row r="5730" ht="14.25" hidden="1" customHeight="1"/>
    <row r="5731" ht="14.25" hidden="1" customHeight="1"/>
    <row r="5732" ht="14.25" hidden="1" customHeight="1"/>
    <row r="5733" ht="14.25" hidden="1" customHeight="1"/>
    <row r="5734" ht="14.25" hidden="1" customHeight="1"/>
    <row r="5735" ht="14.25" hidden="1" customHeight="1"/>
    <row r="5736" ht="14.25" hidden="1" customHeight="1"/>
    <row r="5737" ht="14.25" hidden="1" customHeight="1"/>
    <row r="5738" ht="14.25" hidden="1" customHeight="1"/>
    <row r="5739" ht="14.25" hidden="1" customHeight="1"/>
    <row r="5740" ht="14.25" hidden="1" customHeight="1"/>
    <row r="5741" ht="14.25" hidden="1" customHeight="1"/>
    <row r="5742" ht="14.25" hidden="1" customHeight="1"/>
    <row r="5743" ht="14.25" hidden="1" customHeight="1"/>
    <row r="5744" ht="14.25" hidden="1" customHeight="1"/>
    <row r="5745" ht="14.25" hidden="1" customHeight="1"/>
    <row r="5746" ht="14.25" hidden="1" customHeight="1"/>
    <row r="5747" ht="14.25" hidden="1" customHeight="1"/>
    <row r="5748" ht="14.25" hidden="1" customHeight="1"/>
    <row r="5749" ht="14.25" hidden="1" customHeight="1"/>
    <row r="5750" ht="14.25" hidden="1" customHeight="1"/>
    <row r="5751" ht="14.25" hidden="1" customHeight="1"/>
    <row r="5752" ht="14.25" hidden="1" customHeight="1"/>
    <row r="5753" ht="14.25" hidden="1" customHeight="1"/>
    <row r="5754" ht="14.25" hidden="1" customHeight="1"/>
    <row r="5755" ht="14.25" hidden="1" customHeight="1"/>
    <row r="5756" ht="14.25" hidden="1" customHeight="1"/>
    <row r="5757" ht="14.25" hidden="1" customHeight="1"/>
    <row r="5758" ht="14.25" hidden="1" customHeight="1"/>
    <row r="5759" ht="14.25" hidden="1" customHeight="1"/>
    <row r="5760" ht="14.25" hidden="1" customHeight="1"/>
    <row r="5761" ht="14.25" hidden="1" customHeight="1"/>
    <row r="5762" ht="14.25" hidden="1" customHeight="1"/>
    <row r="5763" ht="14.25" hidden="1" customHeight="1"/>
    <row r="5764" ht="14.25" hidden="1" customHeight="1"/>
    <row r="5765" ht="14.25" hidden="1" customHeight="1"/>
    <row r="5766" ht="14.25" hidden="1" customHeight="1"/>
    <row r="5767" ht="14.25" hidden="1" customHeight="1"/>
    <row r="5768" ht="14.25" hidden="1" customHeight="1"/>
    <row r="5769" ht="14.25" hidden="1" customHeight="1"/>
    <row r="5770" ht="14.25" hidden="1" customHeight="1"/>
    <row r="5771" ht="14.25" hidden="1" customHeight="1"/>
    <row r="5772" ht="14.25" hidden="1" customHeight="1"/>
    <row r="5773" ht="14.25" hidden="1" customHeight="1"/>
    <row r="5774" ht="14.25" hidden="1" customHeight="1"/>
    <row r="5775" ht="14.25" hidden="1" customHeight="1"/>
    <row r="5776" ht="14.25" hidden="1" customHeight="1"/>
    <row r="5777" ht="14.25" hidden="1" customHeight="1"/>
    <row r="5778" ht="14.25" hidden="1" customHeight="1"/>
    <row r="5779" ht="14.25" hidden="1" customHeight="1"/>
    <row r="5780" ht="14.25" hidden="1" customHeight="1"/>
    <row r="5781" ht="14.25" hidden="1" customHeight="1"/>
    <row r="5782" ht="14.25" hidden="1" customHeight="1"/>
    <row r="5783" ht="14.25" hidden="1" customHeight="1"/>
    <row r="5784" ht="14.25" hidden="1" customHeight="1"/>
    <row r="5785" ht="14.25" hidden="1" customHeight="1"/>
    <row r="5786" ht="14.25" hidden="1" customHeight="1"/>
    <row r="5787" ht="14.25" hidden="1" customHeight="1"/>
    <row r="5788" ht="14.25" hidden="1" customHeight="1"/>
    <row r="5789" ht="14.25" hidden="1" customHeight="1"/>
    <row r="5790" ht="14.25" hidden="1" customHeight="1"/>
    <row r="5791" ht="14.25" hidden="1" customHeight="1"/>
    <row r="5792" ht="14.25" hidden="1" customHeight="1"/>
    <row r="5793" ht="14.25" hidden="1" customHeight="1"/>
    <row r="5794" ht="14.25" hidden="1" customHeight="1"/>
    <row r="5795" ht="14.25" hidden="1" customHeight="1"/>
    <row r="5796" ht="14.25" hidden="1" customHeight="1"/>
    <row r="5797" ht="14.25" hidden="1" customHeight="1"/>
    <row r="5798" ht="14.25" hidden="1" customHeight="1"/>
    <row r="5799" ht="14.25" hidden="1" customHeight="1"/>
    <row r="5800" ht="14.25" hidden="1" customHeight="1"/>
    <row r="5801" ht="14.25" hidden="1" customHeight="1"/>
    <row r="5802" ht="14.25" hidden="1" customHeight="1"/>
    <row r="5803" ht="14.25" hidden="1" customHeight="1"/>
    <row r="5804" ht="14.25" hidden="1" customHeight="1"/>
    <row r="5805" ht="14.25" hidden="1" customHeight="1"/>
    <row r="5806" ht="14.25" hidden="1" customHeight="1"/>
    <row r="5807" ht="14.25" hidden="1" customHeight="1"/>
    <row r="5808" ht="14.25" hidden="1" customHeight="1"/>
    <row r="5809" ht="14.25" hidden="1" customHeight="1"/>
    <row r="5810" ht="14.25" hidden="1" customHeight="1"/>
    <row r="5811" ht="14.25" hidden="1" customHeight="1"/>
    <row r="5812" ht="14.25" hidden="1" customHeight="1"/>
    <row r="5813" ht="14.25" hidden="1" customHeight="1"/>
    <row r="5814" ht="14.25" hidden="1" customHeight="1"/>
    <row r="5815" ht="14.25" hidden="1" customHeight="1"/>
    <row r="5816" ht="14.25" hidden="1" customHeight="1"/>
    <row r="5817" ht="14.25" hidden="1" customHeight="1"/>
    <row r="5818" ht="14.25" hidden="1" customHeight="1"/>
    <row r="5819" ht="14.25" hidden="1" customHeight="1"/>
    <row r="5820" ht="14.25" hidden="1" customHeight="1"/>
    <row r="5821" ht="14.25" hidden="1" customHeight="1"/>
    <row r="5822" ht="14.25" hidden="1" customHeight="1"/>
    <row r="5823" ht="14.25" hidden="1" customHeight="1"/>
    <row r="5824" ht="14.25" hidden="1" customHeight="1"/>
    <row r="5825" ht="14.25" hidden="1" customHeight="1"/>
    <row r="5826" ht="14.25" hidden="1" customHeight="1"/>
    <row r="5827" ht="14.25" hidden="1" customHeight="1"/>
    <row r="5828" ht="14.25" hidden="1" customHeight="1"/>
    <row r="5829" ht="14.25" hidden="1" customHeight="1"/>
    <row r="5830" ht="14.25" hidden="1" customHeight="1"/>
    <row r="5831" ht="14.25" hidden="1" customHeight="1"/>
    <row r="5832" ht="14.25" hidden="1" customHeight="1"/>
    <row r="5833" ht="14.25" hidden="1" customHeight="1"/>
    <row r="5834" ht="14.25" hidden="1" customHeight="1"/>
    <row r="5835" ht="14.25" hidden="1" customHeight="1"/>
    <row r="5836" ht="14.25" hidden="1" customHeight="1"/>
    <row r="5837" ht="14.25" hidden="1" customHeight="1"/>
    <row r="5838" ht="14.25" hidden="1" customHeight="1"/>
    <row r="5839" ht="14.25" hidden="1" customHeight="1"/>
    <row r="5840" ht="14.25" hidden="1" customHeight="1"/>
    <row r="5841" ht="14.25" hidden="1" customHeight="1"/>
    <row r="5842" ht="14.25" hidden="1" customHeight="1"/>
    <row r="5843" ht="14.25" hidden="1" customHeight="1"/>
    <row r="5844" ht="14.25" hidden="1" customHeight="1"/>
    <row r="5845" ht="14.25" hidden="1" customHeight="1"/>
    <row r="5846" ht="14.25" hidden="1" customHeight="1"/>
    <row r="5847" ht="14.25" hidden="1" customHeight="1"/>
    <row r="5848" ht="14.25" hidden="1" customHeight="1"/>
    <row r="5849" ht="14.25" hidden="1" customHeight="1"/>
    <row r="5850" ht="14.25" hidden="1" customHeight="1"/>
    <row r="5851" ht="14.25" hidden="1" customHeight="1"/>
    <row r="5852" ht="14.25" hidden="1" customHeight="1"/>
    <row r="5853" ht="14.25" hidden="1" customHeight="1"/>
    <row r="5854" ht="14.25" hidden="1" customHeight="1"/>
    <row r="5855" ht="14.25" hidden="1" customHeight="1"/>
    <row r="5856" ht="14.25" hidden="1" customHeight="1"/>
    <row r="5857" ht="14.25" hidden="1" customHeight="1"/>
    <row r="5858" ht="14.25" hidden="1" customHeight="1"/>
    <row r="5859" ht="14.25" hidden="1" customHeight="1"/>
    <row r="5860" ht="14.25" hidden="1" customHeight="1"/>
    <row r="5861" ht="14.25" hidden="1" customHeight="1"/>
    <row r="5862" ht="14.25" hidden="1" customHeight="1"/>
    <row r="5863" ht="14.25" hidden="1" customHeight="1"/>
    <row r="5864" ht="14.25" hidden="1" customHeight="1"/>
    <row r="5865" ht="14.25" hidden="1" customHeight="1"/>
    <row r="5866" ht="14.25" hidden="1" customHeight="1"/>
    <row r="5867" ht="14.25" hidden="1" customHeight="1"/>
    <row r="5868" ht="14.25" hidden="1" customHeight="1"/>
    <row r="5869" ht="14.25" hidden="1" customHeight="1"/>
    <row r="5870" ht="14.25" hidden="1" customHeight="1"/>
    <row r="5871" ht="14.25" hidden="1" customHeight="1"/>
    <row r="5872" ht="14.25" hidden="1" customHeight="1"/>
    <row r="5873" ht="14.25" hidden="1" customHeight="1"/>
    <row r="5874" ht="14.25" hidden="1" customHeight="1"/>
    <row r="5875" ht="14.25" hidden="1" customHeight="1"/>
    <row r="5876" ht="14.25" hidden="1" customHeight="1"/>
    <row r="5877" ht="14.25" hidden="1" customHeight="1"/>
    <row r="5878" ht="14.25" hidden="1" customHeight="1"/>
    <row r="5879" ht="14.25" hidden="1" customHeight="1"/>
    <row r="5880" ht="14.25" hidden="1" customHeight="1"/>
    <row r="5881" ht="14.25" hidden="1" customHeight="1"/>
    <row r="5882" ht="14.25" hidden="1" customHeight="1"/>
    <row r="5883" ht="14.25" hidden="1" customHeight="1"/>
    <row r="5884" ht="14.25" hidden="1" customHeight="1"/>
    <row r="5885" ht="14.25" hidden="1" customHeight="1"/>
    <row r="5886" ht="14.25" hidden="1" customHeight="1"/>
    <row r="5887" ht="14.25" hidden="1" customHeight="1"/>
    <row r="5888" ht="14.25" hidden="1" customHeight="1"/>
    <row r="5889" ht="14.25" hidden="1" customHeight="1"/>
    <row r="5890" ht="14.25" hidden="1" customHeight="1"/>
    <row r="5891" ht="14.25" hidden="1" customHeight="1"/>
    <row r="5892" ht="14.25" hidden="1" customHeight="1"/>
    <row r="5893" ht="14.25" hidden="1" customHeight="1"/>
    <row r="5894" ht="14.25" hidden="1" customHeight="1"/>
    <row r="5895" ht="14.25" hidden="1" customHeight="1"/>
    <row r="5896" ht="14.25" hidden="1" customHeight="1"/>
    <row r="5897" ht="14.25" hidden="1" customHeight="1"/>
    <row r="5898" ht="14.25" hidden="1" customHeight="1"/>
    <row r="5899" ht="14.25" hidden="1" customHeight="1"/>
    <row r="5900" ht="14.25" hidden="1" customHeight="1"/>
    <row r="5901" ht="14.25" hidden="1" customHeight="1"/>
    <row r="5902" ht="14.25" hidden="1" customHeight="1"/>
    <row r="5903" ht="14.25" hidden="1" customHeight="1"/>
    <row r="5904" ht="14.25" hidden="1" customHeight="1"/>
    <row r="5905" ht="14.25" hidden="1" customHeight="1"/>
    <row r="5906" ht="14.25" hidden="1" customHeight="1"/>
    <row r="5907" ht="14.25" hidden="1" customHeight="1"/>
    <row r="5908" ht="14.25" hidden="1" customHeight="1"/>
    <row r="5909" ht="14.25" hidden="1" customHeight="1"/>
    <row r="5910" ht="14.25" hidden="1" customHeight="1"/>
    <row r="5911" ht="14.25" hidden="1" customHeight="1"/>
    <row r="5912" ht="14.25" hidden="1" customHeight="1"/>
    <row r="5913" ht="14.25" hidden="1" customHeight="1"/>
    <row r="5914" ht="14.25" hidden="1" customHeight="1"/>
    <row r="5915" ht="14.25" hidden="1" customHeight="1"/>
    <row r="5916" ht="14.25" hidden="1" customHeight="1"/>
    <row r="5917" ht="14.25" hidden="1" customHeight="1"/>
    <row r="5918" ht="14.25" hidden="1" customHeight="1"/>
    <row r="5919" ht="14.25" hidden="1" customHeight="1"/>
    <row r="5920" ht="14.25" hidden="1" customHeight="1"/>
    <row r="5921" ht="14.25" hidden="1" customHeight="1"/>
    <row r="5922" ht="14.25" hidden="1" customHeight="1"/>
    <row r="5923" ht="14.25" hidden="1" customHeight="1"/>
    <row r="5924" ht="14.25" hidden="1" customHeight="1"/>
    <row r="5925" ht="14.25" hidden="1" customHeight="1"/>
    <row r="5926" ht="14.25" hidden="1" customHeight="1"/>
    <row r="5927" ht="14.25" hidden="1" customHeight="1"/>
    <row r="5928" ht="14.25" hidden="1" customHeight="1"/>
    <row r="5929" ht="14.25" hidden="1" customHeight="1"/>
    <row r="5930" ht="14.25" hidden="1" customHeight="1"/>
    <row r="5931" ht="14.25" hidden="1" customHeight="1"/>
    <row r="5932" ht="14.25" hidden="1" customHeight="1"/>
    <row r="5933" ht="14.25" hidden="1" customHeight="1"/>
    <row r="5934" ht="14.25" hidden="1" customHeight="1"/>
    <row r="5935" ht="14.25" hidden="1" customHeight="1"/>
    <row r="5936" ht="14.25" hidden="1" customHeight="1"/>
    <row r="5937" ht="14.25" hidden="1" customHeight="1"/>
    <row r="5938" ht="14.25" hidden="1" customHeight="1"/>
    <row r="5939" ht="14.25" hidden="1" customHeight="1"/>
    <row r="5940" ht="14.25" hidden="1" customHeight="1"/>
    <row r="5941" ht="14.25" hidden="1" customHeight="1"/>
    <row r="5942" ht="14.25" hidden="1" customHeight="1"/>
    <row r="5943" ht="14.25" hidden="1" customHeight="1"/>
    <row r="5944" ht="14.25" hidden="1" customHeight="1"/>
    <row r="5945" ht="14.25" hidden="1" customHeight="1"/>
    <row r="5946" ht="14.25" hidden="1" customHeight="1"/>
    <row r="5947" ht="14.25" hidden="1" customHeight="1"/>
    <row r="5948" ht="14.25" hidden="1" customHeight="1"/>
    <row r="5949" ht="14.25" hidden="1" customHeight="1"/>
    <row r="5950" ht="14.25" hidden="1" customHeight="1"/>
    <row r="5951" ht="14.25" hidden="1" customHeight="1"/>
    <row r="5952" ht="14.25" hidden="1" customHeight="1"/>
    <row r="5953" ht="14.25" hidden="1" customHeight="1"/>
    <row r="5954" ht="14.25" hidden="1" customHeight="1"/>
    <row r="5955" ht="14.25" hidden="1" customHeight="1"/>
    <row r="5956" ht="14.25" hidden="1" customHeight="1"/>
    <row r="5957" ht="14.25" hidden="1" customHeight="1"/>
    <row r="5958" ht="14.25" hidden="1" customHeight="1"/>
    <row r="5959" ht="14.25" hidden="1" customHeight="1"/>
    <row r="5960" ht="14.25" hidden="1" customHeight="1"/>
    <row r="5961" ht="14.25" hidden="1" customHeight="1"/>
    <row r="5962" ht="14.25" hidden="1" customHeight="1"/>
    <row r="5963" ht="14.25" hidden="1" customHeight="1"/>
    <row r="5964" ht="14.25" hidden="1" customHeight="1"/>
    <row r="5965" ht="14.25" hidden="1" customHeight="1"/>
    <row r="5966" ht="14.25" hidden="1" customHeight="1"/>
    <row r="5967" ht="14.25" hidden="1" customHeight="1"/>
    <row r="5968" ht="14.25" hidden="1" customHeight="1"/>
    <row r="5969" ht="14.25" hidden="1" customHeight="1"/>
    <row r="5970" ht="14.25" hidden="1" customHeight="1"/>
    <row r="5971" ht="14.25" hidden="1" customHeight="1"/>
    <row r="5972" ht="14.25" hidden="1" customHeight="1"/>
    <row r="5973" ht="14.25" hidden="1" customHeight="1"/>
    <row r="5974" ht="14.25" hidden="1" customHeight="1"/>
    <row r="5975" ht="14.25" hidden="1" customHeight="1"/>
    <row r="5976" ht="14.25" hidden="1" customHeight="1"/>
    <row r="5977" ht="14.25" hidden="1" customHeight="1"/>
    <row r="5978" ht="14.25" hidden="1" customHeight="1"/>
    <row r="5979" ht="14.25" hidden="1" customHeight="1"/>
    <row r="5980" ht="14.25" hidden="1" customHeight="1"/>
    <row r="5981" ht="14.25" hidden="1" customHeight="1"/>
    <row r="5982" ht="14.25" hidden="1" customHeight="1"/>
    <row r="5983" ht="14.25" hidden="1" customHeight="1"/>
    <row r="5984" ht="14.25" hidden="1" customHeight="1"/>
    <row r="5985" ht="14.25" hidden="1" customHeight="1"/>
    <row r="5986" ht="14.25" hidden="1" customHeight="1"/>
    <row r="5987" ht="14.25" hidden="1" customHeight="1"/>
    <row r="5988" ht="14.25" hidden="1" customHeight="1"/>
    <row r="5989" ht="14.25" hidden="1" customHeight="1"/>
    <row r="5990" ht="14.25" hidden="1" customHeight="1"/>
    <row r="5991" ht="14.25" hidden="1" customHeight="1"/>
    <row r="5992" ht="14.25" hidden="1" customHeight="1"/>
    <row r="5993" ht="14.25" hidden="1" customHeight="1"/>
    <row r="5994" ht="14.25" hidden="1" customHeight="1"/>
    <row r="5995" ht="14.25" hidden="1" customHeight="1"/>
    <row r="5996" ht="14.25" hidden="1" customHeight="1"/>
    <row r="5997" ht="14.25" hidden="1" customHeight="1"/>
    <row r="5998" ht="14.25" hidden="1" customHeight="1"/>
    <row r="5999" ht="14.25" hidden="1" customHeight="1"/>
    <row r="6000" ht="14.25" hidden="1" customHeight="1"/>
    <row r="6001" ht="14.25" hidden="1" customHeight="1"/>
    <row r="6002" ht="14.25" hidden="1" customHeight="1"/>
    <row r="6003" ht="14.25" hidden="1" customHeight="1"/>
    <row r="6004" ht="14.25" hidden="1" customHeight="1"/>
    <row r="6005" ht="14.25" hidden="1" customHeight="1"/>
    <row r="6006" ht="14.25" hidden="1" customHeight="1"/>
    <row r="6007" ht="14.25" hidden="1" customHeight="1"/>
    <row r="6008" ht="14.25" hidden="1" customHeight="1"/>
    <row r="6009" ht="14.25" hidden="1" customHeight="1"/>
    <row r="6010" ht="14.25" hidden="1" customHeight="1"/>
    <row r="6011" ht="14.25" hidden="1" customHeight="1"/>
    <row r="6012" ht="14.25" hidden="1" customHeight="1"/>
    <row r="6013" ht="14.25" hidden="1" customHeight="1"/>
    <row r="6014" ht="14.25" hidden="1" customHeight="1"/>
    <row r="6015" ht="14.25" hidden="1" customHeight="1"/>
    <row r="6016" ht="14.25" hidden="1" customHeight="1"/>
    <row r="6017" ht="14.25" hidden="1" customHeight="1"/>
    <row r="6018" ht="14.25" hidden="1" customHeight="1"/>
    <row r="6019" ht="14.25" hidden="1" customHeight="1"/>
    <row r="6020" ht="14.25" hidden="1" customHeight="1"/>
    <row r="6021" ht="14.25" hidden="1" customHeight="1"/>
    <row r="6022" ht="14.25" hidden="1" customHeight="1"/>
    <row r="6023" ht="14.25" hidden="1" customHeight="1"/>
    <row r="6024" ht="14.25" hidden="1" customHeight="1"/>
    <row r="6025" ht="14.25" hidden="1" customHeight="1"/>
    <row r="6026" ht="14.25" hidden="1" customHeight="1"/>
    <row r="6027" ht="14.25" hidden="1" customHeight="1"/>
    <row r="6028" ht="14.25" hidden="1" customHeight="1"/>
    <row r="6029" ht="14.25" hidden="1" customHeight="1"/>
    <row r="6030" ht="14.25" hidden="1" customHeight="1"/>
    <row r="6031" ht="14.25" hidden="1" customHeight="1"/>
    <row r="6032" ht="14.25" hidden="1" customHeight="1"/>
    <row r="6033" ht="14.25" hidden="1" customHeight="1"/>
    <row r="6034" ht="14.25" hidden="1" customHeight="1"/>
    <row r="6035" ht="14.25" hidden="1" customHeight="1"/>
    <row r="6036" ht="14.25" hidden="1" customHeight="1"/>
    <row r="6037" ht="14.25" hidden="1" customHeight="1"/>
    <row r="6038" ht="14.25" hidden="1" customHeight="1"/>
    <row r="6039" ht="14.25" hidden="1" customHeight="1"/>
    <row r="6040" ht="14.25" hidden="1" customHeight="1"/>
    <row r="6041" ht="14.25" hidden="1" customHeight="1"/>
    <row r="6042" ht="14.25" hidden="1" customHeight="1"/>
    <row r="6043" ht="14.25" hidden="1" customHeight="1"/>
    <row r="6044" ht="14.25" hidden="1" customHeight="1"/>
    <row r="6045" ht="14.25" hidden="1" customHeight="1"/>
    <row r="6046" ht="14.25" hidden="1" customHeight="1"/>
    <row r="6047" ht="14.25" hidden="1" customHeight="1"/>
    <row r="6048" ht="14.25" hidden="1" customHeight="1"/>
    <row r="6049" ht="14.25" hidden="1" customHeight="1"/>
    <row r="6050" ht="14.25" hidden="1" customHeight="1"/>
    <row r="6051" ht="14.25" hidden="1" customHeight="1"/>
    <row r="6052" ht="14.25" hidden="1" customHeight="1"/>
    <row r="6053" ht="14.25" hidden="1" customHeight="1"/>
    <row r="6054" ht="14.25" hidden="1" customHeight="1"/>
    <row r="6055" ht="14.25" hidden="1" customHeight="1"/>
    <row r="6056" ht="14.25" hidden="1" customHeight="1"/>
    <row r="6057" ht="14.25" hidden="1" customHeight="1"/>
    <row r="6058" ht="14.25" hidden="1" customHeight="1"/>
    <row r="6059" ht="14.25" hidden="1" customHeight="1"/>
    <row r="6060" ht="14.25" hidden="1" customHeight="1"/>
    <row r="6061" ht="14.25" hidden="1" customHeight="1"/>
    <row r="6062" ht="14.25" hidden="1" customHeight="1"/>
    <row r="6063" ht="14.25" hidden="1" customHeight="1"/>
    <row r="6064" ht="14.25" hidden="1" customHeight="1"/>
    <row r="6065" ht="14.25" hidden="1" customHeight="1"/>
    <row r="6066" ht="14.25" hidden="1" customHeight="1"/>
    <row r="6067" ht="14.25" hidden="1" customHeight="1"/>
    <row r="6068" ht="14.25" hidden="1" customHeight="1"/>
    <row r="6069" ht="14.25" hidden="1" customHeight="1"/>
    <row r="6070" ht="14.25" hidden="1" customHeight="1"/>
    <row r="6071" ht="14.25" hidden="1" customHeight="1"/>
    <row r="6072" ht="14.25" hidden="1" customHeight="1"/>
    <row r="6073" ht="14.25" hidden="1" customHeight="1"/>
    <row r="6074" ht="14.25" hidden="1" customHeight="1"/>
    <row r="6075" ht="14.25" hidden="1" customHeight="1"/>
    <row r="6076" ht="14.25" hidden="1" customHeight="1"/>
    <row r="6077" ht="14.25" hidden="1" customHeight="1"/>
    <row r="6078" ht="14.25" hidden="1" customHeight="1"/>
    <row r="6079" ht="14.25" hidden="1" customHeight="1"/>
    <row r="6080" ht="14.25" hidden="1" customHeight="1"/>
    <row r="6081" ht="14.25" hidden="1" customHeight="1"/>
    <row r="6082" ht="14.25" hidden="1" customHeight="1"/>
    <row r="6083" ht="14.25" hidden="1" customHeight="1"/>
    <row r="6084" ht="14.25" hidden="1" customHeight="1"/>
    <row r="6085" ht="14.25" hidden="1" customHeight="1"/>
    <row r="6086" ht="14.25" hidden="1" customHeight="1"/>
    <row r="6087" ht="14.25" hidden="1" customHeight="1"/>
    <row r="6088" ht="14.25" hidden="1" customHeight="1"/>
    <row r="6089" ht="14.25" hidden="1" customHeight="1"/>
    <row r="6090" ht="14.25" hidden="1" customHeight="1"/>
    <row r="6091" ht="14.25" hidden="1" customHeight="1"/>
    <row r="6092" ht="14.25" hidden="1" customHeight="1"/>
    <row r="6093" ht="14.25" hidden="1" customHeight="1"/>
    <row r="6094" ht="14.25" hidden="1" customHeight="1"/>
    <row r="6095" ht="14.25" hidden="1" customHeight="1"/>
    <row r="6096" ht="14.25" hidden="1" customHeight="1"/>
    <row r="6097" ht="14.25" hidden="1" customHeight="1"/>
    <row r="6098" ht="14.25" hidden="1" customHeight="1"/>
    <row r="6099" ht="14.25" hidden="1" customHeight="1"/>
    <row r="6100" ht="14.25" hidden="1" customHeight="1"/>
    <row r="6101" ht="14.25" hidden="1" customHeight="1"/>
    <row r="6102" ht="14.25" hidden="1" customHeight="1"/>
    <row r="6103" ht="14.25" hidden="1" customHeight="1"/>
    <row r="6104" ht="14.25" hidden="1" customHeight="1"/>
    <row r="6105" ht="14.25" hidden="1" customHeight="1"/>
    <row r="6106" ht="14.25" hidden="1" customHeight="1"/>
    <row r="6107" ht="14.25" hidden="1" customHeight="1"/>
    <row r="6108" ht="14.25" hidden="1" customHeight="1"/>
    <row r="6109" ht="14.25" hidden="1" customHeight="1"/>
    <row r="6110" ht="14.25" hidden="1" customHeight="1"/>
    <row r="6111" ht="14.25" hidden="1" customHeight="1"/>
    <row r="6112" ht="14.25" hidden="1" customHeight="1"/>
    <row r="6113" ht="14.25" hidden="1" customHeight="1"/>
    <row r="6114" ht="14.25" hidden="1" customHeight="1"/>
    <row r="6115" ht="14.25" hidden="1" customHeight="1"/>
    <row r="6116" ht="14.25" hidden="1" customHeight="1"/>
    <row r="6117" ht="14.25" hidden="1" customHeight="1"/>
    <row r="6118" ht="14.25" hidden="1" customHeight="1"/>
    <row r="6119" ht="14.25" hidden="1" customHeight="1"/>
    <row r="6120" ht="14.25" hidden="1" customHeight="1"/>
    <row r="6121" ht="14.25" hidden="1" customHeight="1"/>
    <row r="6122" ht="14.25" hidden="1" customHeight="1"/>
    <row r="6123" ht="14.25" hidden="1" customHeight="1"/>
    <row r="6124" ht="14.25" hidden="1" customHeight="1"/>
    <row r="6125" ht="14.25" hidden="1" customHeight="1"/>
    <row r="6126" ht="14.25" hidden="1" customHeight="1"/>
    <row r="6127" ht="14.25" hidden="1" customHeight="1"/>
    <row r="6128" ht="14.25" hidden="1" customHeight="1"/>
    <row r="6129" ht="14.25" hidden="1" customHeight="1"/>
    <row r="6130" ht="14.25" hidden="1" customHeight="1"/>
    <row r="6131" ht="14.25" hidden="1" customHeight="1"/>
    <row r="6132" ht="14.25" hidden="1" customHeight="1"/>
    <row r="6133" ht="14.25" hidden="1" customHeight="1"/>
    <row r="6134" ht="14.25" hidden="1" customHeight="1"/>
    <row r="6135" ht="14.25" hidden="1" customHeight="1"/>
    <row r="6136" ht="14.25" hidden="1" customHeight="1"/>
    <row r="6137" ht="14.25" hidden="1" customHeight="1"/>
    <row r="6138" ht="14.25" hidden="1" customHeight="1"/>
    <row r="6139" ht="14.25" hidden="1" customHeight="1"/>
    <row r="6140" ht="14.25" hidden="1" customHeight="1"/>
    <row r="6141" ht="14.25" hidden="1" customHeight="1"/>
    <row r="6142" ht="14.25" hidden="1" customHeight="1"/>
    <row r="6143" ht="14.25" hidden="1" customHeight="1"/>
    <row r="6144" ht="14.25" hidden="1" customHeight="1"/>
    <row r="6145" ht="14.25" hidden="1" customHeight="1"/>
    <row r="6146" ht="14.25" hidden="1" customHeight="1"/>
    <row r="6147" ht="14.25" hidden="1" customHeight="1"/>
    <row r="6148" ht="14.25" hidden="1" customHeight="1"/>
    <row r="6149" ht="14.25" hidden="1" customHeight="1"/>
    <row r="6150" ht="14.25" hidden="1" customHeight="1"/>
    <row r="6151" ht="14.25" hidden="1" customHeight="1"/>
    <row r="6152" ht="14.25" hidden="1" customHeight="1"/>
    <row r="6153" ht="14.25" hidden="1" customHeight="1"/>
    <row r="6154" ht="14.25" hidden="1" customHeight="1"/>
    <row r="6155" ht="14.25" hidden="1" customHeight="1"/>
    <row r="6156" ht="14.25" hidden="1" customHeight="1"/>
    <row r="6157" ht="14.25" hidden="1" customHeight="1"/>
    <row r="6158" ht="14.25" hidden="1" customHeight="1"/>
    <row r="6159" ht="14.25" hidden="1" customHeight="1"/>
    <row r="6160" ht="14.25" hidden="1" customHeight="1"/>
    <row r="6161" ht="14.25" hidden="1" customHeight="1"/>
    <row r="6162" ht="14.25" hidden="1" customHeight="1"/>
    <row r="6163" ht="14.25" hidden="1" customHeight="1"/>
    <row r="6164" ht="14.25" hidden="1" customHeight="1"/>
    <row r="6165" ht="14.25" hidden="1" customHeight="1"/>
    <row r="6166" ht="14.25" hidden="1" customHeight="1"/>
    <row r="6167" ht="14.25" hidden="1" customHeight="1"/>
    <row r="6168" ht="14.25" hidden="1" customHeight="1"/>
    <row r="6169" ht="14.25" hidden="1" customHeight="1"/>
    <row r="6170" ht="14.25" hidden="1" customHeight="1"/>
    <row r="6171" ht="14.25" hidden="1" customHeight="1"/>
    <row r="6172" ht="14.25" hidden="1" customHeight="1"/>
    <row r="6173" ht="14.25" hidden="1" customHeight="1"/>
    <row r="6174" ht="14.25" hidden="1" customHeight="1"/>
    <row r="6175" ht="14.25" hidden="1" customHeight="1"/>
    <row r="6176" ht="14.25" hidden="1" customHeight="1"/>
    <row r="6177" ht="14.25" hidden="1" customHeight="1"/>
    <row r="6178" ht="14.25" hidden="1" customHeight="1"/>
    <row r="6179" ht="14.25" hidden="1" customHeight="1"/>
    <row r="6180" ht="14.25" hidden="1" customHeight="1"/>
    <row r="6181" ht="14.25" hidden="1" customHeight="1"/>
    <row r="6182" ht="14.25" hidden="1" customHeight="1"/>
    <row r="6183" ht="14.25" hidden="1" customHeight="1"/>
    <row r="6184" ht="14.25" hidden="1" customHeight="1"/>
    <row r="6185" ht="14.25" hidden="1" customHeight="1"/>
    <row r="6186" ht="14.25" hidden="1" customHeight="1"/>
    <row r="6187" ht="14.25" hidden="1" customHeight="1"/>
    <row r="6188" ht="14.25" hidden="1" customHeight="1"/>
    <row r="6189" ht="14.25" hidden="1" customHeight="1"/>
    <row r="6190" ht="14.25" hidden="1" customHeight="1"/>
    <row r="6191" ht="14.25" hidden="1" customHeight="1"/>
    <row r="6192" ht="14.25" hidden="1" customHeight="1"/>
    <row r="6193" ht="14.25" hidden="1" customHeight="1"/>
    <row r="6194" ht="14.25" hidden="1" customHeight="1"/>
    <row r="6195" ht="14.25" hidden="1" customHeight="1"/>
    <row r="6196" ht="14.25" hidden="1" customHeight="1"/>
    <row r="6197" ht="14.25" hidden="1" customHeight="1"/>
    <row r="6198" ht="14.25" hidden="1" customHeight="1"/>
    <row r="6199" ht="14.25" hidden="1" customHeight="1"/>
    <row r="6200" ht="14.25" hidden="1" customHeight="1"/>
    <row r="6201" ht="14.25" hidden="1" customHeight="1"/>
    <row r="6202" ht="14.25" hidden="1" customHeight="1"/>
    <row r="6203" ht="14.25" hidden="1" customHeight="1"/>
    <row r="6204" ht="14.25" hidden="1" customHeight="1"/>
    <row r="6205" ht="14.25" hidden="1" customHeight="1"/>
    <row r="6206" ht="14.25" hidden="1" customHeight="1"/>
    <row r="6207" ht="14.25" hidden="1" customHeight="1"/>
    <row r="6208" ht="14.25" hidden="1" customHeight="1"/>
    <row r="6209" ht="14.25" hidden="1" customHeight="1"/>
    <row r="6210" ht="14.25" hidden="1" customHeight="1"/>
    <row r="6211" ht="14.25" hidden="1" customHeight="1"/>
    <row r="6212" ht="14.25" hidden="1" customHeight="1"/>
    <row r="6213" ht="14.25" hidden="1" customHeight="1"/>
    <row r="6214" ht="14.25" hidden="1" customHeight="1"/>
    <row r="6215" ht="14.25" hidden="1" customHeight="1"/>
    <row r="6216" ht="14.25" hidden="1" customHeight="1"/>
    <row r="6217" ht="14.25" hidden="1" customHeight="1"/>
    <row r="6218" ht="14.25" hidden="1" customHeight="1"/>
    <row r="6219" ht="14.25" hidden="1" customHeight="1"/>
    <row r="6220" ht="14.25" hidden="1" customHeight="1"/>
    <row r="6221" ht="14.25" hidden="1" customHeight="1"/>
    <row r="6222" ht="14.25" hidden="1" customHeight="1"/>
    <row r="6223" ht="14.25" hidden="1" customHeight="1"/>
    <row r="6224" ht="14.25" hidden="1" customHeight="1"/>
    <row r="6225" ht="14.25" hidden="1" customHeight="1"/>
    <row r="6226" ht="14.25" hidden="1" customHeight="1"/>
    <row r="6227" ht="14.25" hidden="1" customHeight="1"/>
    <row r="6228" ht="14.25" hidden="1" customHeight="1"/>
    <row r="6229" ht="14.25" hidden="1" customHeight="1"/>
    <row r="6230" ht="14.25" hidden="1" customHeight="1"/>
    <row r="6231" ht="14.25" hidden="1" customHeight="1"/>
    <row r="6232" ht="14.25" hidden="1" customHeight="1"/>
    <row r="6233" ht="14.25" hidden="1" customHeight="1"/>
    <row r="6234" ht="14.25" hidden="1" customHeight="1"/>
    <row r="6235" ht="14.25" hidden="1" customHeight="1"/>
    <row r="6236" ht="14.25" hidden="1" customHeight="1"/>
    <row r="6237" ht="14.25" hidden="1" customHeight="1"/>
    <row r="6238" ht="14.25" hidden="1" customHeight="1"/>
    <row r="6239" ht="14.25" hidden="1" customHeight="1"/>
    <row r="6240" ht="14.25" hidden="1" customHeight="1"/>
    <row r="6241" ht="14.25" hidden="1" customHeight="1"/>
    <row r="6242" ht="14.25" hidden="1" customHeight="1"/>
    <row r="6243" ht="14.25" hidden="1" customHeight="1"/>
    <row r="6244" ht="14.25" hidden="1" customHeight="1"/>
    <row r="6245" ht="14.25" hidden="1" customHeight="1"/>
    <row r="6246" ht="14.25" hidden="1" customHeight="1"/>
    <row r="6247" ht="14.25" hidden="1" customHeight="1"/>
    <row r="6248" ht="14.25" hidden="1" customHeight="1"/>
    <row r="6249" ht="14.25" hidden="1" customHeight="1"/>
    <row r="6250" ht="14.25" hidden="1" customHeight="1"/>
    <row r="6251" ht="14.25" hidden="1" customHeight="1"/>
    <row r="6252" ht="14.25" hidden="1" customHeight="1"/>
    <row r="6253" ht="14.25" hidden="1" customHeight="1"/>
    <row r="6254" ht="14.25" hidden="1" customHeight="1"/>
    <row r="6255" ht="14.25" hidden="1" customHeight="1"/>
    <row r="6256" ht="14.25" hidden="1" customHeight="1"/>
    <row r="6257" ht="14.25" hidden="1" customHeight="1"/>
    <row r="6258" ht="14.25" hidden="1" customHeight="1"/>
    <row r="6259" ht="14.25" hidden="1" customHeight="1"/>
    <row r="6260" ht="14.25" hidden="1" customHeight="1"/>
    <row r="6261" ht="14.25" hidden="1" customHeight="1"/>
    <row r="6262" ht="14.25" hidden="1" customHeight="1"/>
    <row r="6263" ht="14.25" hidden="1" customHeight="1"/>
    <row r="6264" ht="14.25" hidden="1" customHeight="1"/>
    <row r="6265" ht="14.25" hidden="1" customHeight="1"/>
    <row r="6266" ht="14.25" hidden="1" customHeight="1"/>
    <row r="6267" ht="14.25" hidden="1" customHeight="1"/>
    <row r="6268" ht="14.25" hidden="1" customHeight="1"/>
    <row r="6269" ht="14.25" hidden="1" customHeight="1"/>
    <row r="6270" ht="14.25" hidden="1" customHeight="1"/>
    <row r="6271" ht="14.25" hidden="1" customHeight="1"/>
    <row r="6272" ht="14.25" hidden="1" customHeight="1"/>
    <row r="6273" ht="14.25" hidden="1" customHeight="1"/>
    <row r="6274" ht="14.25" hidden="1" customHeight="1"/>
    <row r="6275" ht="14.25" hidden="1" customHeight="1"/>
    <row r="6276" ht="14.25" hidden="1" customHeight="1"/>
    <row r="6277" ht="14.25" hidden="1" customHeight="1"/>
    <row r="6278" ht="14.25" hidden="1" customHeight="1"/>
    <row r="6279" ht="14.25" hidden="1" customHeight="1"/>
    <row r="6280" ht="14.25" hidden="1" customHeight="1"/>
    <row r="6281" ht="14.25" hidden="1" customHeight="1"/>
    <row r="6282" ht="14.25" hidden="1" customHeight="1"/>
    <row r="6283" ht="14.25" hidden="1" customHeight="1"/>
    <row r="6284" ht="14.25" hidden="1" customHeight="1"/>
    <row r="6285" ht="14.25" hidden="1" customHeight="1"/>
    <row r="6286" ht="14.25" hidden="1" customHeight="1"/>
    <row r="6287" ht="14.25" hidden="1" customHeight="1"/>
    <row r="6288" ht="14.25" hidden="1" customHeight="1"/>
    <row r="6289" ht="14.25" hidden="1" customHeight="1"/>
    <row r="6290" ht="14.25" hidden="1" customHeight="1"/>
    <row r="6291" ht="14.25" hidden="1" customHeight="1"/>
    <row r="6292" ht="14.25" hidden="1" customHeight="1"/>
    <row r="6293" ht="14.25" hidden="1" customHeight="1"/>
    <row r="6294" ht="14.25" hidden="1" customHeight="1"/>
    <row r="6295" ht="14.25" hidden="1" customHeight="1"/>
    <row r="6296" ht="14.25" hidden="1" customHeight="1"/>
    <row r="6297" ht="14.25" hidden="1" customHeight="1"/>
    <row r="6298" ht="14.25" hidden="1" customHeight="1"/>
    <row r="6299" ht="14.25" hidden="1" customHeight="1"/>
    <row r="6300" ht="14.25" hidden="1" customHeight="1"/>
    <row r="6301" ht="14.25" hidden="1" customHeight="1"/>
    <row r="6302" ht="14.25" hidden="1" customHeight="1"/>
    <row r="6303" ht="14.25" hidden="1" customHeight="1"/>
    <row r="6304" ht="14.25" hidden="1" customHeight="1"/>
    <row r="6305" ht="14.25" hidden="1" customHeight="1"/>
    <row r="6306" ht="14.25" hidden="1" customHeight="1"/>
    <row r="6307" ht="14.25" hidden="1" customHeight="1"/>
    <row r="6308" ht="14.25" hidden="1" customHeight="1"/>
    <row r="6309" ht="14.25" hidden="1" customHeight="1"/>
    <row r="6310" ht="14.25" hidden="1" customHeight="1"/>
    <row r="6311" ht="14.25" hidden="1" customHeight="1"/>
    <row r="6312" ht="14.25" hidden="1" customHeight="1"/>
    <row r="6313" ht="14.25" hidden="1" customHeight="1"/>
    <row r="6314" ht="14.25" hidden="1" customHeight="1"/>
    <row r="6315" ht="14.25" hidden="1" customHeight="1"/>
    <row r="6316" ht="14.25" hidden="1" customHeight="1"/>
    <row r="6317" ht="14.25" hidden="1" customHeight="1"/>
    <row r="6318" ht="14.25" hidden="1" customHeight="1"/>
    <row r="6319" ht="14.25" hidden="1" customHeight="1"/>
    <row r="6320" ht="14.25" hidden="1" customHeight="1"/>
    <row r="6321" ht="14.25" hidden="1" customHeight="1"/>
    <row r="6322" ht="14.25" hidden="1" customHeight="1"/>
    <row r="6323" ht="14.25" hidden="1" customHeight="1"/>
    <row r="6324" ht="14.25" hidden="1" customHeight="1"/>
    <row r="6325" ht="14.25" hidden="1" customHeight="1"/>
    <row r="6326" ht="14.25" hidden="1" customHeight="1"/>
    <row r="6327" ht="14.25" hidden="1" customHeight="1"/>
    <row r="6328" ht="14.25" hidden="1" customHeight="1"/>
    <row r="6329" ht="14.25" hidden="1" customHeight="1"/>
    <row r="6330" ht="14.25" hidden="1" customHeight="1"/>
    <row r="6331" ht="14.25" hidden="1" customHeight="1"/>
    <row r="6332" ht="14.25" hidden="1" customHeight="1"/>
    <row r="6333" ht="14.25" hidden="1" customHeight="1"/>
    <row r="6334" ht="14.25" hidden="1" customHeight="1"/>
    <row r="6335" ht="14.25" hidden="1" customHeight="1"/>
    <row r="6336" ht="14.25" hidden="1" customHeight="1"/>
    <row r="6337" ht="14.25" hidden="1" customHeight="1"/>
    <row r="6338" ht="14.25" hidden="1" customHeight="1"/>
    <row r="6339" ht="14.25" hidden="1" customHeight="1"/>
    <row r="6340" ht="14.25" hidden="1" customHeight="1"/>
    <row r="6341" ht="14.25" hidden="1" customHeight="1"/>
    <row r="6342" ht="14.25" hidden="1" customHeight="1"/>
    <row r="6343" ht="14.25" hidden="1" customHeight="1"/>
    <row r="6344" ht="14.25" hidden="1" customHeight="1"/>
    <row r="6345" ht="14.25" hidden="1" customHeight="1"/>
    <row r="6346" ht="14.25" hidden="1" customHeight="1"/>
    <row r="6347" ht="14.25" hidden="1" customHeight="1"/>
    <row r="6348" ht="14.25" hidden="1" customHeight="1"/>
    <row r="6349" ht="14.25" hidden="1" customHeight="1"/>
    <row r="6350" ht="14.25" hidden="1" customHeight="1"/>
    <row r="6351" ht="14.25" hidden="1" customHeight="1"/>
    <row r="6352" ht="14.25" hidden="1" customHeight="1"/>
    <row r="6353" ht="14.25" hidden="1" customHeight="1"/>
    <row r="6354" ht="14.25" hidden="1" customHeight="1"/>
    <row r="6355" ht="14.25" hidden="1" customHeight="1"/>
    <row r="6356" ht="14.25" hidden="1" customHeight="1"/>
    <row r="6357" ht="14.25" hidden="1" customHeight="1"/>
    <row r="6358" ht="14.25" hidden="1" customHeight="1"/>
    <row r="6359" ht="14.25" hidden="1" customHeight="1"/>
    <row r="6360" ht="14.25" hidden="1" customHeight="1"/>
    <row r="6361" ht="14.25" hidden="1" customHeight="1"/>
    <row r="6362" ht="14.25" hidden="1" customHeight="1"/>
    <row r="6363" ht="14.25" hidden="1" customHeight="1"/>
    <row r="6364" ht="14.25" hidden="1" customHeight="1"/>
    <row r="6365" ht="14.25" hidden="1" customHeight="1"/>
    <row r="6366" ht="14.25" hidden="1" customHeight="1"/>
    <row r="6367" ht="14.25" hidden="1" customHeight="1"/>
    <row r="6368" ht="14.25" hidden="1" customHeight="1"/>
    <row r="6369" ht="14.25" hidden="1" customHeight="1"/>
    <row r="6370" ht="14.25" hidden="1" customHeight="1"/>
    <row r="6371" ht="14.25" hidden="1" customHeight="1"/>
    <row r="6372" ht="14.25" hidden="1" customHeight="1"/>
    <row r="6373" ht="14.25" hidden="1" customHeight="1"/>
    <row r="6374" ht="14.25" hidden="1" customHeight="1"/>
    <row r="6375" ht="14.25" hidden="1" customHeight="1"/>
    <row r="6376" ht="14.25" hidden="1" customHeight="1"/>
    <row r="6377" ht="14.25" hidden="1" customHeight="1"/>
    <row r="6378" ht="14.25" hidden="1" customHeight="1"/>
    <row r="6379" ht="14.25" hidden="1" customHeight="1"/>
    <row r="6380" ht="14.25" hidden="1" customHeight="1"/>
    <row r="6381" ht="14.25" hidden="1" customHeight="1"/>
    <row r="6382" ht="14.25" hidden="1" customHeight="1"/>
    <row r="6383" ht="14.25" hidden="1" customHeight="1"/>
    <row r="6384" ht="14.25" hidden="1" customHeight="1"/>
    <row r="6385" ht="14.25" hidden="1" customHeight="1"/>
    <row r="6386" ht="14.25" hidden="1" customHeight="1"/>
    <row r="6387" ht="14.25" hidden="1" customHeight="1"/>
    <row r="6388" ht="14.25" hidden="1" customHeight="1"/>
    <row r="6389" ht="14.25" hidden="1" customHeight="1"/>
    <row r="6390" ht="14.25" hidden="1" customHeight="1"/>
    <row r="6391" ht="14.25" hidden="1" customHeight="1"/>
    <row r="6392" ht="14.25" hidden="1" customHeight="1"/>
    <row r="6393" ht="14.25" hidden="1" customHeight="1"/>
    <row r="6394" ht="14.25" hidden="1" customHeight="1"/>
    <row r="6395" ht="14.25" hidden="1" customHeight="1"/>
    <row r="6396" ht="14.25" hidden="1" customHeight="1"/>
    <row r="6397" ht="14.25" hidden="1" customHeight="1"/>
    <row r="6398" ht="14.25" hidden="1" customHeight="1"/>
    <row r="6399" ht="14.25" hidden="1" customHeight="1"/>
    <row r="6400" ht="14.25" hidden="1" customHeight="1"/>
    <row r="6401" ht="14.25" hidden="1" customHeight="1"/>
    <row r="6402" ht="14.25" hidden="1" customHeight="1"/>
    <row r="6403" ht="14.25" hidden="1" customHeight="1"/>
    <row r="6404" ht="14.25" hidden="1" customHeight="1"/>
    <row r="6405" ht="14.25" hidden="1" customHeight="1"/>
    <row r="6406" ht="14.25" hidden="1" customHeight="1"/>
    <row r="6407" ht="14.25" hidden="1" customHeight="1"/>
    <row r="6408" ht="14.25" hidden="1" customHeight="1"/>
    <row r="6409" ht="14.25" hidden="1" customHeight="1"/>
    <row r="6410" ht="14.25" hidden="1" customHeight="1"/>
    <row r="6411" ht="14.25" hidden="1" customHeight="1"/>
    <row r="6412" ht="14.25" hidden="1" customHeight="1"/>
    <row r="6413" ht="14.25" hidden="1" customHeight="1"/>
    <row r="6414" ht="14.25" hidden="1" customHeight="1"/>
    <row r="6415" ht="14.25" hidden="1" customHeight="1"/>
    <row r="6416" ht="14.25" hidden="1" customHeight="1"/>
    <row r="6417" ht="14.25" hidden="1" customHeight="1"/>
    <row r="6418" ht="14.25" hidden="1" customHeight="1"/>
    <row r="6419" ht="14.25" hidden="1" customHeight="1"/>
    <row r="6420" ht="14.25" hidden="1" customHeight="1"/>
    <row r="6421" ht="14.25" hidden="1" customHeight="1"/>
    <row r="6422" ht="14.25" hidden="1" customHeight="1"/>
    <row r="6423" ht="14.25" hidden="1" customHeight="1"/>
    <row r="6424" ht="14.25" hidden="1" customHeight="1"/>
    <row r="6425" ht="14.25" hidden="1" customHeight="1"/>
    <row r="6426" ht="14.25" hidden="1" customHeight="1"/>
    <row r="6427" ht="14.25" hidden="1" customHeight="1"/>
    <row r="6428" ht="14.25" hidden="1" customHeight="1"/>
    <row r="6429" ht="14.25" hidden="1" customHeight="1"/>
    <row r="6430" ht="14.25" hidden="1" customHeight="1"/>
    <row r="6431" ht="14.25" hidden="1" customHeight="1"/>
    <row r="6432" ht="14.25" hidden="1" customHeight="1"/>
    <row r="6433" ht="14.25" hidden="1" customHeight="1"/>
    <row r="6434" ht="14.25" hidden="1" customHeight="1"/>
    <row r="6435" ht="14.25" hidden="1" customHeight="1"/>
    <row r="6436" ht="14.25" hidden="1" customHeight="1"/>
    <row r="6437" ht="14.25" hidden="1" customHeight="1"/>
    <row r="6438" ht="14.25" hidden="1" customHeight="1"/>
    <row r="6439" ht="14.25" hidden="1" customHeight="1"/>
    <row r="6440" ht="14.25" hidden="1" customHeight="1"/>
    <row r="6441" ht="14.25" hidden="1" customHeight="1"/>
    <row r="6442" ht="14.25" hidden="1" customHeight="1"/>
    <row r="6443" ht="14.25" hidden="1" customHeight="1"/>
    <row r="6444" ht="14.25" hidden="1" customHeight="1"/>
    <row r="6445" ht="14.25" hidden="1" customHeight="1"/>
    <row r="6446" ht="14.25" hidden="1" customHeight="1"/>
    <row r="6447" ht="14.25" hidden="1" customHeight="1"/>
    <row r="6448" ht="14.25" hidden="1" customHeight="1"/>
    <row r="6449" ht="14.25" hidden="1" customHeight="1"/>
    <row r="6450" ht="14.25" hidden="1" customHeight="1"/>
    <row r="6451" ht="14.25" hidden="1" customHeight="1"/>
    <row r="6452" ht="14.25" hidden="1" customHeight="1"/>
    <row r="6453" ht="14.25" hidden="1" customHeight="1"/>
    <row r="6454" ht="14.25" hidden="1" customHeight="1"/>
    <row r="6455" ht="14.25" hidden="1" customHeight="1"/>
    <row r="6456" ht="14.25" hidden="1" customHeight="1"/>
    <row r="6457" ht="14.25" hidden="1" customHeight="1"/>
    <row r="6458" ht="14.25" hidden="1" customHeight="1"/>
    <row r="6459" ht="14.25" hidden="1" customHeight="1"/>
    <row r="6460" ht="14.25" hidden="1" customHeight="1"/>
    <row r="6461" ht="14.25" hidden="1" customHeight="1"/>
    <row r="6462" ht="14.25" hidden="1" customHeight="1"/>
    <row r="6463" ht="14.25" hidden="1" customHeight="1"/>
    <row r="6464" ht="14.25" hidden="1" customHeight="1"/>
    <row r="6465" ht="14.25" hidden="1" customHeight="1"/>
    <row r="6466" ht="14.25" hidden="1" customHeight="1"/>
    <row r="6467" ht="14.25" hidden="1" customHeight="1"/>
    <row r="6468" ht="14.25" hidden="1" customHeight="1"/>
    <row r="6469" ht="14.25" hidden="1" customHeight="1"/>
    <row r="6470" ht="14.25" hidden="1" customHeight="1"/>
    <row r="6471" ht="14.25" hidden="1" customHeight="1"/>
    <row r="6472" ht="14.25" hidden="1" customHeight="1"/>
    <row r="6473" ht="14.25" hidden="1" customHeight="1"/>
    <row r="6474" ht="14.25" hidden="1" customHeight="1"/>
    <row r="6475" ht="14.25" hidden="1" customHeight="1"/>
    <row r="6476" ht="14.25" hidden="1" customHeight="1"/>
    <row r="6477" ht="14.25" hidden="1" customHeight="1"/>
    <row r="6478" ht="14.25" hidden="1" customHeight="1"/>
    <row r="6479" ht="14.25" hidden="1" customHeight="1"/>
    <row r="6480" ht="14.25" hidden="1" customHeight="1"/>
    <row r="6481" ht="14.25" hidden="1" customHeight="1"/>
    <row r="6482" ht="14.25" hidden="1" customHeight="1"/>
    <row r="6483" ht="14.25" hidden="1" customHeight="1"/>
    <row r="6484" ht="14.25" hidden="1" customHeight="1"/>
    <row r="6485" ht="14.25" hidden="1" customHeight="1"/>
    <row r="6486" ht="14.25" hidden="1" customHeight="1"/>
    <row r="6487" ht="14.25" hidden="1" customHeight="1"/>
    <row r="6488" ht="14.25" hidden="1" customHeight="1"/>
    <row r="6489" ht="14.25" hidden="1" customHeight="1"/>
    <row r="6490" ht="14.25" hidden="1" customHeight="1"/>
    <row r="6491" ht="14.25" hidden="1" customHeight="1"/>
    <row r="6492" ht="14.25" hidden="1" customHeight="1"/>
    <row r="6493" ht="14.25" hidden="1" customHeight="1"/>
    <row r="6494" ht="14.25" hidden="1" customHeight="1"/>
    <row r="6495" ht="14.25" hidden="1" customHeight="1"/>
    <row r="6496" ht="14.25" hidden="1" customHeight="1"/>
    <row r="6497" ht="14.25" hidden="1" customHeight="1"/>
    <row r="6498" ht="14.25" hidden="1" customHeight="1"/>
    <row r="6499" ht="14.25" hidden="1" customHeight="1"/>
    <row r="6500" ht="14.25" hidden="1" customHeight="1"/>
    <row r="6501" ht="14.25" hidden="1" customHeight="1"/>
    <row r="6502" ht="14.25" hidden="1" customHeight="1"/>
    <row r="6503" ht="14.25" hidden="1" customHeight="1"/>
    <row r="6504" ht="14.25" hidden="1" customHeight="1"/>
    <row r="6505" ht="14.25" hidden="1" customHeight="1"/>
    <row r="6506" ht="14.25" hidden="1" customHeight="1"/>
    <row r="6507" ht="14.25" hidden="1" customHeight="1"/>
    <row r="6508" ht="14.25" hidden="1" customHeight="1"/>
    <row r="6509" ht="14.25" hidden="1" customHeight="1"/>
    <row r="6510" ht="14.25" hidden="1" customHeight="1"/>
    <row r="6511" ht="14.25" hidden="1" customHeight="1"/>
    <row r="6512" ht="14.25" hidden="1" customHeight="1"/>
    <row r="6513" ht="14.25" hidden="1" customHeight="1"/>
    <row r="6514" ht="14.25" hidden="1" customHeight="1"/>
    <row r="6515" ht="14.25" hidden="1" customHeight="1"/>
    <row r="6516" ht="14.25" hidden="1" customHeight="1"/>
    <row r="6517" ht="14.25" hidden="1" customHeight="1"/>
    <row r="6518" ht="14.25" hidden="1" customHeight="1"/>
    <row r="6519" ht="14.25" hidden="1" customHeight="1"/>
    <row r="6520" ht="14.25" hidden="1" customHeight="1"/>
    <row r="6521" ht="14.25" hidden="1" customHeight="1"/>
    <row r="6522" ht="14.25" hidden="1" customHeight="1"/>
    <row r="6523" ht="14.25" hidden="1" customHeight="1"/>
    <row r="6524" ht="14.25" hidden="1" customHeight="1"/>
    <row r="6525" ht="14.25" hidden="1" customHeight="1"/>
    <row r="6526" ht="14.25" hidden="1" customHeight="1"/>
    <row r="6527" ht="14.25" hidden="1" customHeight="1"/>
    <row r="6528" ht="14.25" hidden="1" customHeight="1"/>
    <row r="6529" ht="14.25" hidden="1" customHeight="1"/>
    <row r="6530" ht="14.25" hidden="1" customHeight="1"/>
    <row r="6531" ht="14.25" hidden="1" customHeight="1"/>
    <row r="6532" ht="14.25" hidden="1" customHeight="1"/>
    <row r="6533" ht="14.25" hidden="1" customHeight="1"/>
    <row r="6534" ht="14.25" hidden="1" customHeight="1"/>
    <row r="6535" ht="14.25" hidden="1" customHeight="1"/>
    <row r="6536" ht="14.25" hidden="1" customHeight="1"/>
    <row r="6537" ht="14.25" hidden="1" customHeight="1"/>
    <row r="6538" ht="14.25" hidden="1" customHeight="1"/>
    <row r="6539" ht="14.25" hidden="1" customHeight="1"/>
    <row r="6540" ht="14.25" hidden="1" customHeight="1"/>
    <row r="6541" ht="14.25" hidden="1" customHeight="1"/>
    <row r="6542" ht="14.25" hidden="1" customHeight="1"/>
    <row r="6543" ht="14.25" hidden="1" customHeight="1"/>
    <row r="6544" ht="14.25" hidden="1" customHeight="1"/>
    <row r="6545" ht="14.25" hidden="1" customHeight="1"/>
    <row r="6546" ht="14.25" hidden="1" customHeight="1"/>
    <row r="6547" ht="14.25" hidden="1" customHeight="1"/>
    <row r="6548" ht="14.25" hidden="1" customHeight="1"/>
    <row r="6549" ht="14.25" hidden="1" customHeight="1"/>
    <row r="6550" ht="14.25" hidden="1" customHeight="1"/>
    <row r="6551" ht="14.25" hidden="1" customHeight="1"/>
    <row r="6552" ht="14.25" hidden="1" customHeight="1"/>
    <row r="6553" ht="14.25" hidden="1" customHeight="1"/>
    <row r="6554" ht="14.25" hidden="1" customHeight="1"/>
    <row r="6555" ht="14.25" hidden="1" customHeight="1"/>
    <row r="6556" ht="14.25" hidden="1" customHeight="1"/>
    <row r="6557" ht="14.25" hidden="1" customHeight="1"/>
    <row r="6558" ht="14.25" hidden="1" customHeight="1"/>
    <row r="6559" ht="14.25" hidden="1" customHeight="1"/>
    <row r="6560" ht="14.25" hidden="1" customHeight="1"/>
    <row r="6561" ht="14.25" hidden="1" customHeight="1"/>
    <row r="6562" ht="14.25" hidden="1" customHeight="1"/>
    <row r="6563" ht="14.25" hidden="1" customHeight="1"/>
    <row r="6564" ht="14.25" hidden="1" customHeight="1"/>
    <row r="6565" ht="14.25" hidden="1" customHeight="1"/>
    <row r="6566" ht="14.25" hidden="1" customHeight="1"/>
    <row r="6567" ht="14.25" hidden="1" customHeight="1"/>
    <row r="6568" ht="14.25" hidden="1" customHeight="1"/>
    <row r="6569" ht="14.25" hidden="1" customHeight="1"/>
    <row r="6570" ht="14.25" hidden="1" customHeight="1"/>
    <row r="6571" ht="14.25" hidden="1" customHeight="1"/>
    <row r="6572" ht="14.25" hidden="1" customHeight="1"/>
    <row r="6573" ht="14.25" hidden="1" customHeight="1"/>
    <row r="6574" ht="14.25" hidden="1" customHeight="1"/>
    <row r="6575" ht="14.25" hidden="1" customHeight="1"/>
    <row r="6576" ht="14.25" hidden="1" customHeight="1"/>
    <row r="6577" ht="14.25" hidden="1" customHeight="1"/>
    <row r="6578" ht="14.25" hidden="1" customHeight="1"/>
    <row r="6579" ht="14.25" hidden="1" customHeight="1"/>
    <row r="6580" ht="14.25" hidden="1" customHeight="1"/>
    <row r="6581" ht="14.25" hidden="1" customHeight="1"/>
    <row r="6582" ht="14.25" hidden="1" customHeight="1"/>
    <row r="6583" ht="14.25" hidden="1" customHeight="1"/>
    <row r="6584" ht="14.25" hidden="1" customHeight="1"/>
    <row r="6585" ht="14.25" hidden="1" customHeight="1"/>
    <row r="6586" ht="14.25" hidden="1" customHeight="1"/>
    <row r="6587" ht="14.25" hidden="1" customHeight="1"/>
    <row r="6588" ht="14.25" hidden="1" customHeight="1"/>
    <row r="6589" ht="14.25" hidden="1" customHeight="1"/>
    <row r="6590" ht="14.25" hidden="1" customHeight="1"/>
    <row r="6591" ht="14.25" hidden="1" customHeight="1"/>
    <row r="6592" ht="14.25" hidden="1" customHeight="1"/>
    <row r="6593" ht="14.25" hidden="1" customHeight="1"/>
    <row r="6594" ht="14.25" hidden="1" customHeight="1"/>
    <row r="6595" ht="14.25" hidden="1" customHeight="1"/>
    <row r="6596" ht="14.25" hidden="1" customHeight="1"/>
    <row r="6597" ht="14.25" hidden="1" customHeight="1"/>
    <row r="6598" ht="14.25" hidden="1" customHeight="1"/>
    <row r="6599" ht="14.25" hidden="1" customHeight="1"/>
    <row r="6600" ht="14.25" hidden="1" customHeight="1"/>
    <row r="6601" ht="14.25" hidden="1" customHeight="1"/>
    <row r="6602" ht="14.25" hidden="1" customHeight="1"/>
    <row r="6603" ht="14.25" hidden="1" customHeight="1"/>
    <row r="6604" ht="14.25" hidden="1" customHeight="1"/>
    <row r="6605" ht="14.25" hidden="1" customHeight="1"/>
    <row r="6606" ht="14.25" hidden="1" customHeight="1"/>
    <row r="6607" ht="14.25" hidden="1" customHeight="1"/>
    <row r="6608" ht="14.25" hidden="1" customHeight="1"/>
    <row r="6609" ht="14.25" hidden="1" customHeight="1"/>
    <row r="6610" ht="14.25" hidden="1" customHeight="1"/>
    <row r="6611" ht="14.25" hidden="1" customHeight="1"/>
    <row r="6612" ht="14.25" hidden="1" customHeight="1"/>
    <row r="6613" ht="14.25" hidden="1" customHeight="1"/>
    <row r="6614" ht="14.25" hidden="1" customHeight="1"/>
    <row r="6615" ht="14.25" hidden="1" customHeight="1"/>
    <row r="6616" ht="14.25" hidden="1" customHeight="1"/>
    <row r="6617" ht="14.25" hidden="1" customHeight="1"/>
    <row r="6618" ht="14.25" hidden="1" customHeight="1"/>
    <row r="6619" ht="14.25" hidden="1" customHeight="1"/>
    <row r="6620" ht="14.25" hidden="1" customHeight="1"/>
    <row r="6621" ht="14.25" hidden="1" customHeight="1"/>
    <row r="6622" ht="14.25" hidden="1" customHeight="1"/>
    <row r="6623" ht="14.25" hidden="1" customHeight="1"/>
    <row r="6624" ht="14.25" hidden="1" customHeight="1"/>
    <row r="6625" ht="14.25" hidden="1" customHeight="1"/>
    <row r="6626" ht="14.25" hidden="1" customHeight="1"/>
    <row r="6627" ht="14.25" hidden="1" customHeight="1"/>
    <row r="6628" ht="14.25" hidden="1" customHeight="1"/>
    <row r="6629" ht="14.25" hidden="1" customHeight="1"/>
    <row r="6630" ht="14.25" hidden="1" customHeight="1"/>
    <row r="6631" ht="14.25" hidden="1" customHeight="1"/>
    <row r="6632" ht="14.25" hidden="1" customHeight="1"/>
    <row r="6633" ht="14.25" hidden="1" customHeight="1"/>
    <row r="6634" ht="14.25" hidden="1" customHeight="1"/>
    <row r="6635" ht="14.25" hidden="1" customHeight="1"/>
    <row r="6636" ht="14.25" hidden="1" customHeight="1"/>
    <row r="6637" ht="14.25" hidden="1" customHeight="1"/>
    <row r="6638" ht="14.25" hidden="1" customHeight="1"/>
    <row r="6639" ht="14.25" hidden="1" customHeight="1"/>
    <row r="6640" ht="14.25" hidden="1" customHeight="1"/>
    <row r="6641" ht="14.25" hidden="1" customHeight="1"/>
    <row r="6642" ht="14.25" hidden="1" customHeight="1"/>
    <row r="6643" ht="14.25" hidden="1" customHeight="1"/>
    <row r="6644" ht="14.25" hidden="1" customHeight="1"/>
    <row r="6645" ht="14.25" hidden="1" customHeight="1"/>
    <row r="6646" ht="14.25" hidden="1" customHeight="1"/>
    <row r="6647" ht="14.25" hidden="1" customHeight="1"/>
    <row r="6648" ht="14.25" hidden="1" customHeight="1"/>
    <row r="6649" ht="14.25" hidden="1" customHeight="1"/>
    <row r="6650" ht="14.25" hidden="1" customHeight="1"/>
    <row r="6651" ht="14.25" hidden="1" customHeight="1"/>
    <row r="6652" ht="14.25" hidden="1" customHeight="1"/>
    <row r="6653" ht="14.25" hidden="1" customHeight="1"/>
    <row r="6654" ht="14.25" hidden="1" customHeight="1"/>
    <row r="6655" ht="14.25" hidden="1" customHeight="1"/>
    <row r="6656" ht="14.25" hidden="1" customHeight="1"/>
    <row r="6657" ht="14.25" hidden="1" customHeight="1"/>
    <row r="6658" ht="14.25" hidden="1" customHeight="1"/>
    <row r="6659" ht="14.25" hidden="1" customHeight="1"/>
    <row r="6660" ht="14.25" hidden="1" customHeight="1"/>
    <row r="6661" ht="14.25" hidden="1" customHeight="1"/>
    <row r="6662" ht="14.25" hidden="1" customHeight="1"/>
    <row r="6663" ht="14.25" hidden="1" customHeight="1"/>
    <row r="6664" ht="14.25" hidden="1" customHeight="1"/>
    <row r="6665" ht="14.25" hidden="1" customHeight="1"/>
    <row r="6666" ht="14.25" hidden="1" customHeight="1"/>
    <row r="6667" ht="14.25" hidden="1" customHeight="1"/>
    <row r="6668" ht="14.25" hidden="1" customHeight="1"/>
    <row r="6669" ht="14.25" hidden="1" customHeight="1"/>
    <row r="6670" ht="14.25" hidden="1" customHeight="1"/>
    <row r="6671" ht="14.25" hidden="1" customHeight="1"/>
    <row r="6672" ht="14.25" hidden="1" customHeight="1"/>
    <row r="6673" ht="14.25" hidden="1" customHeight="1"/>
    <row r="6674" ht="14.25" hidden="1" customHeight="1"/>
    <row r="6675" ht="14.25" hidden="1" customHeight="1"/>
    <row r="6676" ht="14.25" hidden="1" customHeight="1"/>
    <row r="6677" ht="14.25" hidden="1" customHeight="1"/>
    <row r="6678" ht="14.25" hidden="1" customHeight="1"/>
    <row r="6679" ht="14.25" hidden="1" customHeight="1"/>
    <row r="6680" ht="14.25" hidden="1" customHeight="1"/>
    <row r="6681" ht="14.25" hidden="1" customHeight="1"/>
    <row r="6682" ht="14.25" hidden="1" customHeight="1"/>
    <row r="6683" ht="14.25" hidden="1" customHeight="1"/>
    <row r="6684" ht="14.25" hidden="1" customHeight="1"/>
    <row r="6685" ht="14.25" hidden="1" customHeight="1"/>
    <row r="6686" ht="14.25" hidden="1" customHeight="1"/>
    <row r="6687" ht="14.25" hidden="1" customHeight="1"/>
    <row r="6688" ht="14.25" hidden="1" customHeight="1"/>
    <row r="6689" ht="14.25" hidden="1" customHeight="1"/>
    <row r="6690" ht="14.25" hidden="1" customHeight="1"/>
    <row r="6691" ht="14.25" hidden="1" customHeight="1"/>
    <row r="6692" ht="14.25" hidden="1" customHeight="1"/>
    <row r="6693" ht="14.25" hidden="1" customHeight="1"/>
    <row r="6694" ht="14.25" hidden="1" customHeight="1"/>
    <row r="6695" ht="14.25" hidden="1" customHeight="1"/>
    <row r="6696" ht="14.25" hidden="1" customHeight="1"/>
    <row r="6697" ht="14.25" hidden="1" customHeight="1"/>
    <row r="6698" ht="14.25" hidden="1" customHeight="1"/>
    <row r="6699" ht="14.25" hidden="1" customHeight="1"/>
    <row r="6700" ht="14.25" hidden="1" customHeight="1"/>
    <row r="6701" ht="14.25" hidden="1" customHeight="1"/>
    <row r="6702" ht="14.25" hidden="1" customHeight="1"/>
    <row r="6703" ht="14.25" hidden="1" customHeight="1"/>
    <row r="6704" ht="14.25" hidden="1" customHeight="1"/>
    <row r="6705" ht="14.25" hidden="1" customHeight="1"/>
    <row r="6706" ht="14.25" hidden="1" customHeight="1"/>
    <row r="6707" ht="14.25" hidden="1" customHeight="1"/>
    <row r="6708" ht="14.25" hidden="1" customHeight="1"/>
    <row r="6709" ht="14.25" hidden="1" customHeight="1"/>
    <row r="6710" ht="14.25" hidden="1" customHeight="1"/>
    <row r="6711" ht="14.25" hidden="1" customHeight="1"/>
    <row r="6712" ht="14.25" hidden="1" customHeight="1"/>
    <row r="6713" ht="14.25" hidden="1" customHeight="1"/>
    <row r="6714" ht="14.25" hidden="1" customHeight="1"/>
    <row r="6715" ht="14.25" hidden="1" customHeight="1"/>
    <row r="6716" ht="14.25" hidden="1" customHeight="1"/>
    <row r="6717" ht="14.25" hidden="1" customHeight="1"/>
    <row r="6718" ht="14.25" hidden="1" customHeight="1"/>
    <row r="6719" ht="14.25" hidden="1" customHeight="1"/>
    <row r="6720" ht="14.25" hidden="1" customHeight="1"/>
    <row r="6721" ht="14.25" hidden="1" customHeight="1"/>
    <row r="6722" ht="14.25" hidden="1" customHeight="1"/>
    <row r="6723" ht="14.25" hidden="1" customHeight="1"/>
    <row r="6724" ht="14.25" hidden="1" customHeight="1"/>
    <row r="6725" ht="14.25" hidden="1" customHeight="1"/>
    <row r="6726" ht="14.25" hidden="1" customHeight="1"/>
    <row r="6727" ht="14.25" hidden="1" customHeight="1"/>
    <row r="6728" ht="14.25" hidden="1" customHeight="1"/>
    <row r="6729" ht="14.25" hidden="1" customHeight="1"/>
    <row r="6730" ht="14.25" hidden="1" customHeight="1"/>
    <row r="6731" ht="14.25" hidden="1" customHeight="1"/>
    <row r="6732" ht="14.25" hidden="1" customHeight="1"/>
    <row r="6733" ht="14.25" hidden="1" customHeight="1"/>
    <row r="6734" ht="14.25" hidden="1" customHeight="1"/>
    <row r="6735" ht="14.25" hidden="1" customHeight="1"/>
    <row r="6736" ht="14.25" hidden="1" customHeight="1"/>
    <row r="6737" ht="14.25" hidden="1" customHeight="1"/>
    <row r="6738" ht="14.25" hidden="1" customHeight="1"/>
    <row r="6739" ht="14.25" hidden="1" customHeight="1"/>
    <row r="6740" ht="14.25" hidden="1" customHeight="1"/>
    <row r="6741" ht="14.25" hidden="1" customHeight="1"/>
    <row r="6742" ht="14.25" hidden="1" customHeight="1"/>
    <row r="6743" ht="14.25" hidden="1" customHeight="1"/>
    <row r="6744" ht="14.25" hidden="1" customHeight="1"/>
    <row r="6745" ht="14.25" hidden="1" customHeight="1"/>
    <row r="6746" ht="14.25" hidden="1" customHeight="1"/>
    <row r="6747" ht="14.25" hidden="1" customHeight="1"/>
    <row r="6748" ht="14.25" hidden="1" customHeight="1"/>
    <row r="6749" ht="14.25" hidden="1" customHeight="1"/>
    <row r="6750" ht="14.25" hidden="1" customHeight="1"/>
    <row r="6751" ht="14.25" hidden="1" customHeight="1"/>
    <row r="6752" ht="14.25" hidden="1" customHeight="1"/>
    <row r="6753" ht="14.25" hidden="1" customHeight="1"/>
    <row r="6754" ht="14.25" hidden="1" customHeight="1"/>
    <row r="6755" ht="14.25" hidden="1" customHeight="1"/>
    <row r="6756" ht="14.25" hidden="1" customHeight="1"/>
    <row r="6757" ht="14.25" hidden="1" customHeight="1"/>
    <row r="6758" ht="14.25" hidden="1" customHeight="1"/>
    <row r="6759" ht="14.25" hidden="1" customHeight="1"/>
    <row r="6760" ht="14.25" hidden="1" customHeight="1"/>
    <row r="6761" ht="14.25" hidden="1" customHeight="1"/>
    <row r="6762" ht="14.25" hidden="1" customHeight="1"/>
    <row r="6763" ht="14.25" hidden="1" customHeight="1"/>
    <row r="6764" ht="14.25" hidden="1" customHeight="1"/>
    <row r="6765" ht="14.25" hidden="1" customHeight="1"/>
    <row r="6766" ht="14.25" hidden="1" customHeight="1"/>
    <row r="6767" ht="14.25" hidden="1" customHeight="1"/>
    <row r="6768" ht="14.25" hidden="1" customHeight="1"/>
    <row r="6769" ht="14.25" hidden="1" customHeight="1"/>
    <row r="6770" ht="14.25" hidden="1" customHeight="1"/>
    <row r="6771" ht="14.25" hidden="1" customHeight="1"/>
    <row r="6772" ht="14.25" hidden="1" customHeight="1"/>
    <row r="6773" ht="14.25" hidden="1" customHeight="1"/>
    <row r="6774" ht="14.25" hidden="1" customHeight="1"/>
    <row r="6775" ht="14.25" hidden="1" customHeight="1"/>
    <row r="6776" ht="14.25" hidden="1" customHeight="1"/>
    <row r="6777" ht="14.25" hidden="1" customHeight="1"/>
    <row r="6778" ht="14.25" hidden="1" customHeight="1"/>
    <row r="6779" ht="14.25" hidden="1" customHeight="1"/>
    <row r="6780" ht="14.25" hidden="1" customHeight="1"/>
    <row r="6781" ht="14.25" hidden="1" customHeight="1"/>
    <row r="6782" ht="14.25" hidden="1" customHeight="1"/>
    <row r="6783" ht="14.25" hidden="1" customHeight="1"/>
    <row r="6784" ht="14.25" hidden="1" customHeight="1"/>
    <row r="6785" ht="14.25" hidden="1" customHeight="1"/>
    <row r="6786" ht="14.25" hidden="1" customHeight="1"/>
    <row r="6787" ht="14.25" hidden="1" customHeight="1"/>
    <row r="6788" ht="14.25" hidden="1" customHeight="1"/>
    <row r="6789" ht="14.25" hidden="1" customHeight="1"/>
    <row r="6790" ht="14.25" hidden="1" customHeight="1"/>
    <row r="6791" ht="14.25" hidden="1" customHeight="1"/>
    <row r="6792" ht="14.25" hidden="1" customHeight="1"/>
    <row r="6793" ht="14.25" hidden="1" customHeight="1"/>
    <row r="6794" ht="14.25" hidden="1" customHeight="1"/>
    <row r="6795" ht="14.25" hidden="1" customHeight="1"/>
    <row r="6796" ht="14.25" hidden="1" customHeight="1"/>
    <row r="6797" ht="14.25" hidden="1" customHeight="1"/>
    <row r="6798" ht="14.25" hidden="1" customHeight="1"/>
    <row r="6799" ht="14.25" hidden="1" customHeight="1"/>
    <row r="6800" ht="14.25" hidden="1" customHeight="1"/>
    <row r="6801" ht="14.25" hidden="1" customHeight="1"/>
    <row r="6802" ht="14.25" hidden="1" customHeight="1"/>
    <row r="6803" ht="14.25" hidden="1" customHeight="1"/>
    <row r="6804" ht="14.25" hidden="1" customHeight="1"/>
    <row r="6805" ht="14.25" hidden="1" customHeight="1"/>
    <row r="6806" ht="14.25" hidden="1" customHeight="1"/>
    <row r="6807" ht="14.25" hidden="1" customHeight="1"/>
    <row r="6808" ht="14.25" hidden="1" customHeight="1"/>
    <row r="6809" ht="14.25" hidden="1" customHeight="1"/>
    <row r="6810" ht="14.25" hidden="1" customHeight="1"/>
    <row r="6811" ht="14.25" hidden="1" customHeight="1"/>
    <row r="6812" ht="14.25" hidden="1" customHeight="1"/>
    <row r="6813" ht="14.25" hidden="1" customHeight="1"/>
    <row r="6814" ht="14.25" hidden="1" customHeight="1"/>
    <row r="6815" ht="14.25" hidden="1" customHeight="1"/>
    <row r="6816" ht="14.25" hidden="1" customHeight="1"/>
    <row r="6817" ht="14.25" hidden="1" customHeight="1"/>
    <row r="6818" ht="14.25" hidden="1" customHeight="1"/>
    <row r="6819" ht="14.25" hidden="1" customHeight="1"/>
    <row r="6820" ht="14.25" hidden="1" customHeight="1"/>
    <row r="6821" ht="14.25" hidden="1" customHeight="1"/>
    <row r="6822" ht="14.25" hidden="1" customHeight="1"/>
    <row r="6823" ht="14.25" hidden="1" customHeight="1"/>
    <row r="6824" ht="14.25" hidden="1" customHeight="1"/>
    <row r="6825" ht="14.25" hidden="1" customHeight="1"/>
    <row r="6826" ht="14.25" hidden="1" customHeight="1"/>
    <row r="6827" ht="14.25" hidden="1" customHeight="1"/>
    <row r="6828" ht="14.25" hidden="1" customHeight="1"/>
    <row r="6829" ht="14.25" hidden="1" customHeight="1"/>
    <row r="6830" ht="14.25" hidden="1" customHeight="1"/>
    <row r="6831" ht="14.25" hidden="1" customHeight="1"/>
    <row r="6832" ht="14.25" hidden="1" customHeight="1"/>
    <row r="6833" ht="14.25" hidden="1" customHeight="1"/>
    <row r="6834" ht="14.25" hidden="1" customHeight="1"/>
    <row r="6835" ht="14.25" hidden="1" customHeight="1"/>
    <row r="6836" ht="14.25" hidden="1" customHeight="1"/>
    <row r="6837" ht="14.25" hidden="1" customHeight="1"/>
    <row r="6838" ht="14.25" hidden="1" customHeight="1"/>
    <row r="6839" ht="14.25" hidden="1" customHeight="1"/>
    <row r="6840" ht="14.25" hidden="1" customHeight="1"/>
    <row r="6841" ht="14.25" hidden="1" customHeight="1"/>
    <row r="6842" ht="14.25" hidden="1" customHeight="1"/>
    <row r="6843" ht="14.25" hidden="1" customHeight="1"/>
    <row r="6844" ht="14.25" hidden="1" customHeight="1"/>
    <row r="6845" ht="14.25" hidden="1" customHeight="1"/>
    <row r="6846" ht="14.25" hidden="1" customHeight="1"/>
    <row r="6847" ht="14.25" hidden="1" customHeight="1"/>
    <row r="6848" ht="14.25" hidden="1" customHeight="1"/>
    <row r="6849" ht="14.25" hidden="1" customHeight="1"/>
    <row r="6850" ht="14.25" hidden="1" customHeight="1"/>
    <row r="6851" ht="14.25" hidden="1" customHeight="1"/>
    <row r="6852" ht="14.25" hidden="1" customHeight="1"/>
    <row r="6853" ht="14.25" hidden="1" customHeight="1"/>
    <row r="6854" ht="14.25" hidden="1" customHeight="1"/>
    <row r="6855" ht="14.25" hidden="1" customHeight="1"/>
    <row r="6856" ht="14.25" hidden="1" customHeight="1"/>
    <row r="6857" ht="14.25" hidden="1" customHeight="1"/>
    <row r="6858" ht="14.25" hidden="1" customHeight="1"/>
    <row r="6859" ht="14.25" hidden="1" customHeight="1"/>
    <row r="6860" ht="14.25" hidden="1" customHeight="1"/>
    <row r="6861" ht="14.25" hidden="1" customHeight="1"/>
    <row r="6862" ht="14.25" hidden="1" customHeight="1"/>
    <row r="6863" ht="14.25" hidden="1" customHeight="1"/>
    <row r="6864" ht="14.25" hidden="1" customHeight="1"/>
    <row r="6865" ht="14.25" hidden="1" customHeight="1"/>
    <row r="6866" ht="14.25" hidden="1" customHeight="1"/>
    <row r="6867" ht="14.25" hidden="1" customHeight="1"/>
    <row r="6868" ht="14.25" hidden="1" customHeight="1"/>
    <row r="6869" ht="14.25" hidden="1" customHeight="1"/>
    <row r="6870" ht="14.25" hidden="1" customHeight="1"/>
    <row r="6871" ht="14.25" hidden="1" customHeight="1"/>
    <row r="6872" ht="14.25" hidden="1" customHeight="1"/>
    <row r="6873" ht="14.25" hidden="1" customHeight="1"/>
    <row r="6874" ht="14.25" hidden="1" customHeight="1"/>
    <row r="6875" ht="14.25" hidden="1" customHeight="1"/>
    <row r="6876" ht="14.25" hidden="1" customHeight="1"/>
    <row r="6877" ht="14.25" hidden="1" customHeight="1"/>
    <row r="6878" ht="14.25" hidden="1" customHeight="1"/>
    <row r="6879" ht="14.25" hidden="1" customHeight="1"/>
    <row r="6880" ht="14.25" hidden="1" customHeight="1"/>
    <row r="6881" ht="14.25" hidden="1" customHeight="1"/>
    <row r="6882" ht="14.25" hidden="1" customHeight="1"/>
    <row r="6883" ht="14.25" hidden="1" customHeight="1"/>
    <row r="6884" ht="14.25" hidden="1" customHeight="1"/>
    <row r="6885" ht="14.25" hidden="1" customHeight="1"/>
    <row r="6886" ht="14.25" hidden="1" customHeight="1"/>
    <row r="6887" ht="14.25" hidden="1" customHeight="1"/>
    <row r="6888" ht="14.25" hidden="1" customHeight="1"/>
    <row r="6889" ht="14.25" hidden="1" customHeight="1"/>
    <row r="6890" ht="14.25" hidden="1" customHeight="1"/>
    <row r="6891" ht="14.25" hidden="1" customHeight="1"/>
    <row r="6892" ht="14.25" hidden="1" customHeight="1"/>
    <row r="6893" ht="14.25" hidden="1" customHeight="1"/>
    <row r="6894" ht="14.25" hidden="1" customHeight="1"/>
    <row r="6895" ht="14.25" hidden="1" customHeight="1"/>
    <row r="6896" ht="14.25" hidden="1" customHeight="1"/>
    <row r="6897" ht="14.25" hidden="1" customHeight="1"/>
    <row r="6898" ht="14.25" hidden="1" customHeight="1"/>
    <row r="6899" ht="14.25" hidden="1" customHeight="1"/>
    <row r="6900" ht="14.25" hidden="1" customHeight="1"/>
    <row r="6901" ht="14.25" hidden="1" customHeight="1"/>
    <row r="6902" ht="14.25" hidden="1" customHeight="1"/>
    <row r="6903" ht="14.25" hidden="1" customHeight="1"/>
    <row r="6904" ht="14.25" hidden="1" customHeight="1"/>
    <row r="6905" ht="14.25" hidden="1" customHeight="1"/>
    <row r="6906" ht="14.25" hidden="1" customHeight="1"/>
    <row r="6907" ht="14.25" hidden="1" customHeight="1"/>
    <row r="6908" ht="14.25" hidden="1" customHeight="1"/>
    <row r="6909" ht="14.25" hidden="1" customHeight="1"/>
    <row r="6910" ht="14.25" hidden="1" customHeight="1"/>
    <row r="6911" ht="14.25" hidden="1" customHeight="1"/>
    <row r="6912" ht="14.25" hidden="1" customHeight="1"/>
    <row r="6913" ht="14.25" hidden="1" customHeight="1"/>
    <row r="6914" ht="14.25" hidden="1" customHeight="1"/>
    <row r="6915" ht="14.25" hidden="1" customHeight="1"/>
    <row r="6916" ht="14.25" hidden="1" customHeight="1"/>
    <row r="6917" ht="14.25" hidden="1" customHeight="1"/>
    <row r="6918" ht="14.25" hidden="1" customHeight="1"/>
    <row r="6919" ht="14.25" hidden="1" customHeight="1"/>
    <row r="6920" ht="14.25" hidden="1" customHeight="1"/>
    <row r="6921" ht="14.25" hidden="1" customHeight="1"/>
    <row r="6922" ht="14.25" hidden="1" customHeight="1"/>
    <row r="6923" ht="14.25" hidden="1" customHeight="1"/>
    <row r="6924" ht="14.25" hidden="1" customHeight="1"/>
    <row r="6925" ht="14.25" hidden="1" customHeight="1"/>
    <row r="6926" ht="14.25" hidden="1" customHeight="1"/>
    <row r="6927" ht="14.25" hidden="1" customHeight="1"/>
    <row r="6928" ht="14.25" hidden="1" customHeight="1"/>
    <row r="6929" ht="14.25" hidden="1" customHeight="1"/>
    <row r="6930" ht="14.25" hidden="1" customHeight="1"/>
    <row r="6931" ht="14.25" hidden="1" customHeight="1"/>
    <row r="6932" ht="14.25" hidden="1" customHeight="1"/>
    <row r="6933" ht="14.25" hidden="1" customHeight="1"/>
    <row r="6934" ht="14.25" hidden="1" customHeight="1"/>
    <row r="6935" ht="14.25" hidden="1" customHeight="1"/>
    <row r="6936" ht="14.25" hidden="1" customHeight="1"/>
    <row r="6937" ht="14.25" hidden="1" customHeight="1"/>
    <row r="6938" ht="14.25" hidden="1" customHeight="1"/>
    <row r="6939" ht="14.25" hidden="1" customHeight="1"/>
    <row r="6940" ht="14.25" hidden="1" customHeight="1"/>
    <row r="6941" ht="14.25" hidden="1" customHeight="1"/>
    <row r="6942" ht="14.25" hidden="1" customHeight="1"/>
    <row r="6943" ht="14.25" hidden="1" customHeight="1"/>
    <row r="6944" ht="14.25" hidden="1" customHeight="1"/>
    <row r="6945" ht="14.25" hidden="1" customHeight="1"/>
    <row r="6946" ht="14.25" hidden="1" customHeight="1"/>
    <row r="6947" ht="14.25" hidden="1" customHeight="1"/>
    <row r="6948" ht="14.25" hidden="1" customHeight="1"/>
    <row r="6949" ht="14.25" hidden="1" customHeight="1"/>
    <row r="6950" ht="14.25" hidden="1" customHeight="1"/>
    <row r="6951" ht="14.25" hidden="1" customHeight="1"/>
    <row r="6952" ht="14.25" hidden="1" customHeight="1"/>
    <row r="6953" ht="14.25" hidden="1" customHeight="1"/>
    <row r="6954" ht="14.25" hidden="1" customHeight="1"/>
    <row r="6955" ht="14.25" hidden="1" customHeight="1"/>
    <row r="6956" ht="14.25" hidden="1" customHeight="1"/>
    <row r="6957" ht="14.25" hidden="1" customHeight="1"/>
    <row r="6958" ht="14.25" hidden="1" customHeight="1"/>
    <row r="6959" ht="14.25" hidden="1" customHeight="1"/>
    <row r="6960" ht="14.25" hidden="1" customHeight="1"/>
    <row r="6961" ht="14.25" hidden="1" customHeight="1"/>
    <row r="6962" ht="14.25" hidden="1" customHeight="1"/>
    <row r="6963" ht="14.25" hidden="1" customHeight="1"/>
    <row r="6964" ht="14.25" hidden="1" customHeight="1"/>
    <row r="6965" ht="14.25" hidden="1" customHeight="1"/>
    <row r="6966" ht="14.25" hidden="1" customHeight="1"/>
    <row r="6967" ht="14.25" hidden="1" customHeight="1"/>
    <row r="6968" ht="14.25" hidden="1" customHeight="1"/>
    <row r="6969" ht="14.25" hidden="1" customHeight="1"/>
    <row r="6970" ht="14.25" hidden="1" customHeight="1"/>
    <row r="6971" ht="14.25" hidden="1" customHeight="1"/>
    <row r="6972" ht="14.25" hidden="1" customHeight="1"/>
    <row r="6973" ht="14.25" hidden="1" customHeight="1"/>
    <row r="6974" ht="14.25" hidden="1" customHeight="1"/>
    <row r="6975" ht="14.25" hidden="1" customHeight="1"/>
    <row r="6976" ht="14.25" hidden="1" customHeight="1"/>
    <row r="6977" ht="14.25" hidden="1" customHeight="1"/>
    <row r="6978" ht="14.25" hidden="1" customHeight="1"/>
    <row r="6979" ht="14.25" hidden="1" customHeight="1"/>
    <row r="6980" ht="14.25" hidden="1" customHeight="1"/>
    <row r="6981" ht="14.25" hidden="1" customHeight="1"/>
    <row r="6982" ht="14.25" hidden="1" customHeight="1"/>
    <row r="6983" ht="14.25" hidden="1" customHeight="1"/>
    <row r="6984" ht="14.25" hidden="1" customHeight="1"/>
    <row r="6985" ht="14.25" hidden="1" customHeight="1"/>
    <row r="6986" ht="14.25" hidden="1" customHeight="1"/>
    <row r="6987" ht="14.25" hidden="1" customHeight="1"/>
    <row r="6988" ht="14.25" hidden="1" customHeight="1"/>
    <row r="6989" ht="14.25" hidden="1" customHeight="1"/>
    <row r="6990" ht="14.25" hidden="1" customHeight="1"/>
    <row r="6991" ht="14.25" hidden="1" customHeight="1"/>
    <row r="6992" ht="14.25" hidden="1" customHeight="1"/>
    <row r="6993" ht="14.25" hidden="1" customHeight="1"/>
    <row r="6994" ht="14.25" hidden="1" customHeight="1"/>
    <row r="6995" ht="14.25" hidden="1" customHeight="1"/>
    <row r="6996" ht="14.25" hidden="1" customHeight="1"/>
    <row r="6997" ht="14.25" hidden="1" customHeight="1"/>
    <row r="6998" ht="14.25" hidden="1" customHeight="1"/>
    <row r="6999" ht="14.25" hidden="1" customHeight="1"/>
    <row r="7000" ht="14.25" hidden="1" customHeight="1"/>
    <row r="7001" ht="14.25" hidden="1" customHeight="1"/>
    <row r="7002" ht="14.25" hidden="1" customHeight="1"/>
    <row r="7003" ht="14.25" hidden="1" customHeight="1"/>
    <row r="7004" ht="14.25" hidden="1" customHeight="1"/>
    <row r="7005" ht="14.25" hidden="1" customHeight="1"/>
    <row r="7006" ht="14.25" hidden="1" customHeight="1"/>
    <row r="7007" ht="14.25" hidden="1" customHeight="1"/>
    <row r="7008" ht="14.25" hidden="1" customHeight="1"/>
    <row r="7009" ht="14.25" hidden="1" customHeight="1"/>
    <row r="7010" ht="14.25" hidden="1" customHeight="1"/>
    <row r="7011" ht="14.25" hidden="1" customHeight="1"/>
    <row r="7012" ht="14.25" hidden="1" customHeight="1"/>
    <row r="7013" ht="14.25" hidden="1" customHeight="1"/>
    <row r="7014" ht="14.25" hidden="1" customHeight="1"/>
    <row r="7015" ht="14.25" hidden="1" customHeight="1"/>
    <row r="7016" ht="14.25" hidden="1" customHeight="1"/>
    <row r="7017" ht="14.25" hidden="1" customHeight="1"/>
    <row r="7018" ht="14.25" hidden="1" customHeight="1"/>
    <row r="7019" ht="14.25" hidden="1" customHeight="1"/>
    <row r="7020" ht="14.25" hidden="1" customHeight="1"/>
    <row r="7021" ht="14.25" hidden="1" customHeight="1"/>
    <row r="7022" ht="14.25" hidden="1" customHeight="1"/>
    <row r="7023" ht="14.25" hidden="1" customHeight="1"/>
    <row r="7024" ht="14.25" hidden="1" customHeight="1"/>
    <row r="7025" ht="14.25" hidden="1" customHeight="1"/>
    <row r="7026" ht="14.25" hidden="1" customHeight="1"/>
    <row r="7027" ht="14.25" hidden="1" customHeight="1"/>
    <row r="7028" ht="14.25" hidden="1" customHeight="1"/>
    <row r="7029" ht="14.25" hidden="1" customHeight="1"/>
    <row r="7030" ht="14.25" hidden="1" customHeight="1"/>
    <row r="7031" ht="14.25" hidden="1" customHeight="1"/>
    <row r="7032" ht="14.25" hidden="1" customHeight="1"/>
    <row r="7033" ht="14.25" hidden="1" customHeight="1"/>
    <row r="7034" ht="14.25" hidden="1" customHeight="1"/>
    <row r="7035" ht="14.25" hidden="1" customHeight="1"/>
    <row r="7036" ht="14.25" hidden="1" customHeight="1"/>
    <row r="7037" ht="14.25" hidden="1" customHeight="1"/>
    <row r="7038" ht="14.25" hidden="1" customHeight="1"/>
    <row r="7039" ht="14.25" hidden="1" customHeight="1"/>
    <row r="7040" ht="14.25" hidden="1" customHeight="1"/>
    <row r="7041" ht="14.25" hidden="1" customHeight="1"/>
    <row r="7042" ht="14.25" hidden="1" customHeight="1"/>
    <row r="7043" ht="14.25" hidden="1" customHeight="1"/>
    <row r="7044" ht="14.25" hidden="1" customHeight="1"/>
    <row r="7045" ht="14.25" hidden="1" customHeight="1"/>
    <row r="7046" ht="14.25" hidden="1" customHeight="1"/>
    <row r="7047" ht="14.25" hidden="1" customHeight="1"/>
    <row r="7048" ht="14.25" hidden="1" customHeight="1"/>
    <row r="7049" ht="14.25" hidden="1" customHeight="1"/>
    <row r="7050" ht="14.25" hidden="1" customHeight="1"/>
    <row r="7051" ht="14.25" hidden="1" customHeight="1"/>
    <row r="7052" ht="14.25" hidden="1" customHeight="1"/>
    <row r="7053" ht="14.25" hidden="1" customHeight="1"/>
    <row r="7054" ht="14.25" hidden="1" customHeight="1"/>
    <row r="7055" ht="14.25" hidden="1" customHeight="1"/>
    <row r="7056" ht="14.25" hidden="1" customHeight="1"/>
    <row r="7057" ht="14.25" hidden="1" customHeight="1"/>
    <row r="7058" ht="14.25" hidden="1" customHeight="1"/>
    <row r="7059" ht="14.25" hidden="1" customHeight="1"/>
    <row r="7060" ht="14.25" hidden="1" customHeight="1"/>
    <row r="7061" ht="14.25" hidden="1" customHeight="1"/>
    <row r="7062" ht="14.25" hidden="1" customHeight="1"/>
    <row r="7063" ht="14.25" hidden="1" customHeight="1"/>
    <row r="7064" ht="14.25" hidden="1" customHeight="1"/>
    <row r="7065" ht="14.25" hidden="1" customHeight="1"/>
    <row r="7066" ht="14.25" hidden="1" customHeight="1"/>
    <row r="7067" ht="14.25" hidden="1" customHeight="1"/>
    <row r="7068" ht="14.25" hidden="1" customHeight="1"/>
    <row r="7069" ht="14.25" hidden="1" customHeight="1"/>
    <row r="7070" ht="14.25" hidden="1" customHeight="1"/>
    <row r="7071" ht="14.25" hidden="1" customHeight="1"/>
    <row r="7072" ht="14.25" hidden="1" customHeight="1"/>
    <row r="7073" ht="14.25" hidden="1" customHeight="1"/>
    <row r="7074" ht="14.25" hidden="1" customHeight="1"/>
    <row r="7075" ht="14.25" hidden="1" customHeight="1"/>
    <row r="7076" ht="14.25" hidden="1" customHeight="1"/>
    <row r="7077" ht="14.25" hidden="1" customHeight="1"/>
    <row r="7078" ht="14.25" hidden="1" customHeight="1"/>
    <row r="7079" ht="14.25" hidden="1" customHeight="1"/>
    <row r="7080" ht="14.25" hidden="1" customHeight="1"/>
    <row r="7081" ht="14.25" hidden="1" customHeight="1"/>
    <row r="7082" ht="14.25" hidden="1" customHeight="1"/>
    <row r="7083" ht="14.25" hidden="1" customHeight="1"/>
    <row r="7084" ht="14.25" hidden="1" customHeight="1"/>
    <row r="7085" ht="14.25" hidden="1" customHeight="1"/>
    <row r="7086" ht="14.25" hidden="1" customHeight="1"/>
    <row r="7087" ht="14.25" hidden="1" customHeight="1"/>
    <row r="7088" ht="14.25" hidden="1" customHeight="1"/>
    <row r="7089" ht="14.25" hidden="1" customHeight="1"/>
    <row r="7090" ht="14.25" hidden="1" customHeight="1"/>
    <row r="7091" ht="14.25" hidden="1" customHeight="1"/>
    <row r="7092" ht="14.25" hidden="1" customHeight="1"/>
    <row r="7093" ht="14.25" hidden="1" customHeight="1"/>
    <row r="7094" ht="14.25" hidden="1" customHeight="1"/>
    <row r="7095" ht="14.25" hidden="1" customHeight="1"/>
    <row r="7096" ht="14.25" hidden="1" customHeight="1"/>
    <row r="7097" ht="14.25" hidden="1" customHeight="1"/>
    <row r="7098" ht="14.25" hidden="1" customHeight="1"/>
    <row r="7099" ht="14.25" hidden="1" customHeight="1"/>
    <row r="7100" ht="14.25" hidden="1" customHeight="1"/>
    <row r="7101" ht="14.25" hidden="1" customHeight="1"/>
    <row r="7102" ht="14.25" hidden="1" customHeight="1"/>
    <row r="7103" ht="14.25" hidden="1" customHeight="1"/>
    <row r="7104" ht="14.25" hidden="1" customHeight="1"/>
    <row r="7105" ht="14.25" hidden="1" customHeight="1"/>
    <row r="7106" ht="14.25" hidden="1" customHeight="1"/>
    <row r="7107" ht="14.25" hidden="1" customHeight="1"/>
    <row r="7108" ht="14.25" hidden="1" customHeight="1"/>
    <row r="7109" ht="14.25" hidden="1" customHeight="1"/>
    <row r="7110" ht="14.25" hidden="1" customHeight="1"/>
    <row r="7111" ht="14.25" hidden="1" customHeight="1"/>
    <row r="7112" ht="14.25" hidden="1" customHeight="1"/>
    <row r="7113" ht="14.25" hidden="1" customHeight="1"/>
    <row r="7114" ht="14.25" hidden="1" customHeight="1"/>
    <row r="7115" ht="14.25" hidden="1" customHeight="1"/>
    <row r="7116" ht="14.25" hidden="1" customHeight="1"/>
    <row r="7117" ht="14.25" hidden="1" customHeight="1"/>
    <row r="7118" ht="14.25" hidden="1" customHeight="1"/>
    <row r="7119" ht="14.25" hidden="1" customHeight="1"/>
    <row r="7120" ht="14.25" hidden="1" customHeight="1"/>
    <row r="7121" ht="14.25" hidden="1" customHeight="1"/>
    <row r="7122" ht="14.25" hidden="1" customHeight="1"/>
    <row r="7123" ht="14.25" hidden="1" customHeight="1"/>
    <row r="7124" ht="14.25" hidden="1" customHeight="1"/>
    <row r="7125" ht="14.25" hidden="1" customHeight="1"/>
    <row r="7126" ht="14.25" hidden="1" customHeight="1"/>
    <row r="7127" ht="14.25" hidden="1" customHeight="1"/>
    <row r="7128" ht="14.25" hidden="1" customHeight="1"/>
    <row r="7129" ht="14.25" hidden="1" customHeight="1"/>
    <row r="7130" ht="14.25" hidden="1" customHeight="1"/>
    <row r="7131" ht="14.25" hidden="1" customHeight="1"/>
    <row r="7132" ht="14.25" hidden="1" customHeight="1"/>
    <row r="7133" ht="14.25" hidden="1" customHeight="1"/>
    <row r="7134" ht="14.25" hidden="1" customHeight="1"/>
    <row r="7135" ht="14.25" hidden="1" customHeight="1"/>
    <row r="7136" ht="14.25" hidden="1" customHeight="1"/>
    <row r="7137" ht="14.25" hidden="1" customHeight="1"/>
    <row r="7138" ht="14.25" hidden="1" customHeight="1"/>
    <row r="7139" ht="14.25" hidden="1" customHeight="1"/>
    <row r="7140" ht="14.25" hidden="1" customHeight="1"/>
    <row r="7141" ht="14.25" hidden="1" customHeight="1"/>
    <row r="7142" ht="14.25" hidden="1" customHeight="1"/>
    <row r="7143" ht="14.25" hidden="1" customHeight="1"/>
    <row r="7144" ht="14.25" hidden="1" customHeight="1"/>
    <row r="7145" ht="14.25" hidden="1" customHeight="1"/>
    <row r="7146" ht="14.25" hidden="1" customHeight="1"/>
    <row r="7147" ht="14.25" hidden="1" customHeight="1"/>
    <row r="7148" ht="14.25" hidden="1" customHeight="1"/>
    <row r="7149" ht="14.25" hidden="1" customHeight="1"/>
    <row r="7150" ht="14.25" hidden="1" customHeight="1"/>
    <row r="7151" ht="14.25" hidden="1" customHeight="1"/>
    <row r="7152" ht="14.25" hidden="1" customHeight="1"/>
    <row r="7153" ht="14.25" hidden="1" customHeight="1"/>
    <row r="7154" ht="14.25" hidden="1" customHeight="1"/>
    <row r="7155" ht="14.25" hidden="1" customHeight="1"/>
    <row r="7156" ht="14.25" hidden="1" customHeight="1"/>
    <row r="7157" ht="14.25" hidden="1" customHeight="1"/>
    <row r="7158" ht="14.25" hidden="1" customHeight="1"/>
    <row r="7159" ht="14.25" hidden="1" customHeight="1"/>
    <row r="7160" ht="14.25" hidden="1" customHeight="1"/>
    <row r="7161" ht="14.25" hidden="1" customHeight="1"/>
    <row r="7162" ht="14.25" hidden="1" customHeight="1"/>
    <row r="7163" ht="14.25" hidden="1" customHeight="1"/>
    <row r="7164" ht="14.25" hidden="1" customHeight="1"/>
    <row r="7165" ht="14.25" hidden="1" customHeight="1"/>
    <row r="7166" ht="14.25" hidden="1" customHeight="1"/>
    <row r="7167" ht="14.25" hidden="1" customHeight="1"/>
    <row r="7168" ht="14.25" hidden="1" customHeight="1"/>
    <row r="7169" ht="14.25" hidden="1" customHeight="1"/>
    <row r="7170" ht="14.25" hidden="1" customHeight="1"/>
    <row r="7171" ht="14.25" hidden="1" customHeight="1"/>
    <row r="7172" ht="14.25" hidden="1" customHeight="1"/>
    <row r="7173" ht="14.25" hidden="1" customHeight="1"/>
    <row r="7174" ht="14.25" hidden="1" customHeight="1"/>
    <row r="7175" ht="14.25" hidden="1" customHeight="1"/>
    <row r="7176" ht="14.25" hidden="1" customHeight="1"/>
    <row r="7177" ht="14.25" hidden="1" customHeight="1"/>
    <row r="7178" ht="14.25" hidden="1" customHeight="1"/>
    <row r="7179" ht="14.25" hidden="1" customHeight="1"/>
    <row r="7180" ht="14.25" hidden="1" customHeight="1"/>
    <row r="7181" ht="14.25" hidden="1" customHeight="1"/>
    <row r="7182" ht="14.25" hidden="1" customHeight="1"/>
    <row r="7183" ht="14.25" hidden="1" customHeight="1"/>
    <row r="7184" ht="14.25" hidden="1" customHeight="1"/>
    <row r="7185" ht="14.25" hidden="1" customHeight="1"/>
    <row r="7186" ht="14.25" hidden="1" customHeight="1"/>
    <row r="7187" ht="14.25" hidden="1" customHeight="1"/>
    <row r="7188" ht="14.25" hidden="1" customHeight="1"/>
    <row r="7189" ht="14.25" hidden="1" customHeight="1"/>
    <row r="7190" ht="14.25" hidden="1" customHeight="1"/>
    <row r="7191" ht="14.25" hidden="1" customHeight="1"/>
    <row r="7192" ht="14.25" hidden="1" customHeight="1"/>
    <row r="7193" ht="14.25" hidden="1" customHeight="1"/>
    <row r="7194" ht="14.25" hidden="1" customHeight="1"/>
    <row r="7195" ht="14.25" hidden="1" customHeight="1"/>
    <row r="7196" ht="14.25" hidden="1" customHeight="1"/>
    <row r="7197" ht="14.25" hidden="1" customHeight="1"/>
    <row r="7198" ht="14.25" hidden="1" customHeight="1"/>
    <row r="7199" ht="14.25" hidden="1" customHeight="1"/>
    <row r="7200" ht="14.25" hidden="1" customHeight="1"/>
    <row r="7201" ht="14.25" hidden="1" customHeight="1"/>
    <row r="7202" ht="14.25" hidden="1" customHeight="1"/>
    <row r="7203" ht="14.25" hidden="1" customHeight="1"/>
    <row r="7204" ht="14.25" hidden="1" customHeight="1"/>
    <row r="7205" ht="14.25" hidden="1" customHeight="1"/>
    <row r="7206" ht="14.25" hidden="1" customHeight="1"/>
    <row r="7207" ht="14.25" hidden="1" customHeight="1"/>
    <row r="7208" ht="14.25" hidden="1" customHeight="1"/>
    <row r="7209" ht="14.25" hidden="1" customHeight="1"/>
    <row r="7210" ht="14.25" hidden="1" customHeight="1"/>
    <row r="7211" ht="14.25" hidden="1" customHeight="1"/>
    <row r="7212" ht="14.25" hidden="1" customHeight="1"/>
    <row r="7213" ht="14.25" hidden="1" customHeight="1"/>
    <row r="7214" ht="14.25" hidden="1" customHeight="1"/>
    <row r="7215" ht="14.25" hidden="1" customHeight="1"/>
    <row r="7216" ht="14.25" hidden="1" customHeight="1"/>
    <row r="7217" ht="14.25" hidden="1" customHeight="1"/>
    <row r="7218" ht="14.25" hidden="1" customHeight="1"/>
    <row r="7219" ht="14.25" hidden="1" customHeight="1"/>
    <row r="7220" ht="14.25" hidden="1" customHeight="1"/>
    <row r="7221" ht="14.25" hidden="1" customHeight="1"/>
    <row r="7222" ht="14.25" hidden="1" customHeight="1"/>
    <row r="7223" ht="14.25" hidden="1" customHeight="1"/>
    <row r="7224" ht="14.25" hidden="1" customHeight="1"/>
    <row r="7225" ht="14.25" hidden="1" customHeight="1"/>
    <row r="7226" ht="14.25" hidden="1" customHeight="1"/>
    <row r="7227" ht="14.25" hidden="1" customHeight="1"/>
    <row r="7228" ht="14.25" hidden="1" customHeight="1"/>
    <row r="7229" ht="14.25" hidden="1" customHeight="1"/>
    <row r="7230" ht="14.25" hidden="1" customHeight="1"/>
    <row r="7231" ht="14.25" hidden="1" customHeight="1"/>
    <row r="7232" ht="14.25" hidden="1" customHeight="1"/>
    <row r="7233" ht="14.25" hidden="1" customHeight="1"/>
    <row r="7234" ht="14.25" hidden="1" customHeight="1"/>
    <row r="7235" ht="14.25" hidden="1" customHeight="1"/>
    <row r="7236" ht="14.25" hidden="1" customHeight="1"/>
    <row r="7237" ht="14.25" hidden="1" customHeight="1"/>
    <row r="7238" ht="14.25" hidden="1" customHeight="1"/>
    <row r="7239" ht="14.25" hidden="1" customHeight="1"/>
    <row r="7240" ht="14.25" hidden="1" customHeight="1"/>
    <row r="7241" ht="14.25" hidden="1" customHeight="1"/>
    <row r="7242" ht="14.25" hidden="1" customHeight="1"/>
    <row r="7243" ht="14.25" hidden="1" customHeight="1"/>
    <row r="7244" ht="14.25" hidden="1" customHeight="1"/>
    <row r="7245" ht="14.25" hidden="1" customHeight="1"/>
    <row r="7246" ht="14.25" hidden="1" customHeight="1"/>
    <row r="7247" ht="14.25" hidden="1" customHeight="1"/>
    <row r="7248" ht="14.25" hidden="1" customHeight="1"/>
    <row r="7249" ht="14.25" hidden="1" customHeight="1"/>
    <row r="7250" ht="14.25" hidden="1" customHeight="1"/>
    <row r="7251" ht="14.25" hidden="1" customHeight="1"/>
    <row r="7252" ht="14.25" hidden="1" customHeight="1"/>
    <row r="7253" ht="14.25" hidden="1" customHeight="1"/>
    <row r="7254" ht="14.25" hidden="1" customHeight="1"/>
    <row r="7255" ht="14.25" hidden="1" customHeight="1"/>
    <row r="7256" ht="14.25" hidden="1" customHeight="1"/>
    <row r="7257" ht="14.25" hidden="1" customHeight="1"/>
    <row r="7258" ht="14.25" hidden="1" customHeight="1"/>
    <row r="7259" ht="14.25" hidden="1" customHeight="1"/>
    <row r="7260" ht="14.25" hidden="1" customHeight="1"/>
    <row r="7261" ht="14.25" hidden="1" customHeight="1"/>
    <row r="7262" ht="14.25" hidden="1" customHeight="1"/>
    <row r="7263" ht="14.25" hidden="1" customHeight="1"/>
    <row r="7264" ht="14.25" hidden="1" customHeight="1"/>
    <row r="7265" ht="14.25" hidden="1" customHeight="1"/>
    <row r="7266" ht="14.25" hidden="1" customHeight="1"/>
    <row r="7267" ht="14.25" hidden="1" customHeight="1"/>
    <row r="7268" ht="14.25" hidden="1" customHeight="1"/>
    <row r="7269" ht="14.25" hidden="1" customHeight="1"/>
    <row r="7270" ht="14.25" hidden="1" customHeight="1"/>
    <row r="7271" ht="14.25" hidden="1" customHeight="1"/>
    <row r="7272" ht="14.25" hidden="1" customHeight="1"/>
    <row r="7273" ht="14.25" hidden="1" customHeight="1"/>
    <row r="7274" ht="14.25" hidden="1" customHeight="1"/>
    <row r="7275" ht="14.25" hidden="1" customHeight="1"/>
    <row r="7276" ht="14.25" hidden="1" customHeight="1"/>
    <row r="7277" ht="14.25" hidden="1" customHeight="1"/>
    <row r="7278" ht="14.25" hidden="1" customHeight="1"/>
    <row r="7279" ht="14.25" hidden="1" customHeight="1"/>
    <row r="7280" ht="14.25" hidden="1" customHeight="1"/>
    <row r="7281" ht="14.25" hidden="1" customHeight="1"/>
    <row r="7282" ht="14.25" hidden="1" customHeight="1"/>
    <row r="7283" ht="14.25" hidden="1" customHeight="1"/>
    <row r="7284" ht="14.25" hidden="1" customHeight="1"/>
    <row r="7285" ht="14.25" hidden="1" customHeight="1"/>
    <row r="7286" ht="14.25" hidden="1" customHeight="1"/>
    <row r="7287" ht="14.25" hidden="1" customHeight="1"/>
    <row r="7288" ht="14.25" hidden="1" customHeight="1"/>
    <row r="7289" ht="14.25" hidden="1" customHeight="1"/>
    <row r="7290" ht="14.25" hidden="1" customHeight="1"/>
    <row r="7291" ht="14.25" hidden="1" customHeight="1"/>
    <row r="7292" ht="14.25" hidden="1" customHeight="1"/>
    <row r="7293" ht="14.25" hidden="1" customHeight="1"/>
    <row r="7294" ht="14.25" hidden="1" customHeight="1"/>
    <row r="7295" ht="14.25" hidden="1" customHeight="1"/>
    <row r="7296" ht="14.25" hidden="1" customHeight="1"/>
    <row r="7297" ht="14.25" hidden="1" customHeight="1"/>
    <row r="7298" ht="14.25" hidden="1" customHeight="1"/>
    <row r="7299" ht="14.25" hidden="1" customHeight="1"/>
    <row r="7300" ht="14.25" hidden="1" customHeight="1"/>
    <row r="7301" ht="14.25" hidden="1" customHeight="1"/>
    <row r="7302" ht="14.25" hidden="1" customHeight="1"/>
    <row r="7303" ht="14.25" hidden="1" customHeight="1"/>
    <row r="7304" ht="14.25" hidden="1" customHeight="1"/>
    <row r="7305" ht="14.25" hidden="1" customHeight="1"/>
    <row r="7306" ht="14.25" hidden="1" customHeight="1"/>
    <row r="7307" ht="14.25" hidden="1" customHeight="1"/>
    <row r="7308" ht="14.25" hidden="1" customHeight="1"/>
    <row r="7309" ht="14.25" hidden="1" customHeight="1"/>
    <row r="7310" ht="14.25" hidden="1" customHeight="1"/>
    <row r="7311" ht="14.25" hidden="1" customHeight="1"/>
    <row r="7312" ht="14.25" hidden="1" customHeight="1"/>
    <row r="7313" ht="14.25" hidden="1" customHeight="1"/>
    <row r="7314" ht="14.25" hidden="1" customHeight="1"/>
    <row r="7315" ht="14.25" hidden="1" customHeight="1"/>
    <row r="7316" ht="14.25" hidden="1" customHeight="1"/>
    <row r="7317" ht="14.25" hidden="1" customHeight="1"/>
    <row r="7318" ht="14.25" hidden="1" customHeight="1"/>
    <row r="7319" ht="14.25" hidden="1" customHeight="1"/>
    <row r="7320" ht="14.25" hidden="1" customHeight="1"/>
    <row r="7321" ht="14.25" hidden="1" customHeight="1"/>
    <row r="7322" ht="14.25" hidden="1" customHeight="1"/>
    <row r="7323" ht="14.25" hidden="1" customHeight="1"/>
    <row r="7324" ht="14.25" hidden="1" customHeight="1"/>
    <row r="7325" ht="14.25" hidden="1" customHeight="1"/>
    <row r="7326" ht="14.25" hidden="1" customHeight="1"/>
    <row r="7327" ht="14.25" hidden="1" customHeight="1"/>
    <row r="7328" ht="14.25" hidden="1" customHeight="1"/>
    <row r="7329" ht="14.25" hidden="1" customHeight="1"/>
    <row r="7330" ht="14.25" hidden="1" customHeight="1"/>
    <row r="7331" ht="14.25" hidden="1" customHeight="1"/>
    <row r="7332" ht="14.25" hidden="1" customHeight="1"/>
    <row r="7333" ht="14.25" hidden="1" customHeight="1"/>
    <row r="7334" ht="14.25" hidden="1" customHeight="1"/>
    <row r="7335" ht="14.25" hidden="1" customHeight="1"/>
    <row r="7336" ht="14.25" hidden="1" customHeight="1"/>
    <row r="7337" ht="14.25" hidden="1" customHeight="1"/>
    <row r="7338" ht="14.25" hidden="1" customHeight="1"/>
    <row r="7339" ht="14.25" hidden="1" customHeight="1"/>
    <row r="7340" ht="14.25" hidden="1" customHeight="1"/>
    <row r="7341" ht="14.25" hidden="1" customHeight="1"/>
    <row r="7342" ht="14.25" hidden="1" customHeight="1"/>
    <row r="7343" ht="14.25" hidden="1" customHeight="1"/>
    <row r="7344" ht="14.25" hidden="1" customHeight="1"/>
    <row r="7345" ht="14.25" hidden="1" customHeight="1"/>
    <row r="7346" ht="14.25" hidden="1" customHeight="1"/>
    <row r="7347" ht="14.25" hidden="1" customHeight="1"/>
    <row r="7348" ht="14.25" hidden="1" customHeight="1"/>
    <row r="7349" ht="14.25" hidden="1" customHeight="1"/>
    <row r="7350" ht="14.25" hidden="1" customHeight="1"/>
    <row r="7351" ht="14.25" hidden="1" customHeight="1"/>
    <row r="7352" ht="14.25" hidden="1" customHeight="1"/>
    <row r="7353" ht="14.25" hidden="1" customHeight="1"/>
    <row r="7354" ht="14.25" hidden="1" customHeight="1"/>
    <row r="7355" ht="14.25" hidden="1" customHeight="1"/>
    <row r="7356" ht="14.25" hidden="1" customHeight="1"/>
    <row r="7357" ht="14.25" hidden="1" customHeight="1"/>
    <row r="7358" ht="14.25" hidden="1" customHeight="1"/>
    <row r="7359" ht="14.25" hidden="1" customHeight="1"/>
    <row r="7360" ht="14.25" hidden="1" customHeight="1"/>
    <row r="7361" ht="14.25" hidden="1" customHeight="1"/>
    <row r="7362" ht="14.25" hidden="1" customHeight="1"/>
    <row r="7363" ht="14.25" hidden="1" customHeight="1"/>
    <row r="7364" ht="14.25" hidden="1" customHeight="1"/>
    <row r="7365" ht="14.25" hidden="1" customHeight="1"/>
    <row r="7366" ht="14.25" hidden="1" customHeight="1"/>
    <row r="7367" ht="14.25" hidden="1" customHeight="1"/>
    <row r="7368" ht="14.25" hidden="1" customHeight="1"/>
    <row r="7369" ht="14.25" hidden="1" customHeight="1"/>
    <row r="7370" ht="14.25" hidden="1" customHeight="1"/>
    <row r="7371" ht="14.25" hidden="1" customHeight="1"/>
    <row r="7372" ht="14.25" hidden="1" customHeight="1"/>
    <row r="7373" ht="14.25" hidden="1" customHeight="1"/>
    <row r="7374" ht="14.25" hidden="1" customHeight="1"/>
    <row r="7375" ht="14.25" hidden="1" customHeight="1"/>
    <row r="7376" ht="14.25" hidden="1" customHeight="1"/>
    <row r="7377" ht="14.25" hidden="1" customHeight="1"/>
    <row r="7378" ht="14.25" hidden="1" customHeight="1"/>
    <row r="7379" ht="14.25" hidden="1" customHeight="1"/>
    <row r="7380" ht="14.25" hidden="1" customHeight="1"/>
    <row r="7381" ht="14.25" hidden="1" customHeight="1"/>
    <row r="7382" ht="14.25" hidden="1" customHeight="1"/>
    <row r="7383" ht="14.25" hidden="1" customHeight="1"/>
    <row r="7384" ht="14.25" hidden="1" customHeight="1"/>
    <row r="7385" ht="14.25" hidden="1" customHeight="1"/>
    <row r="7386" ht="14.25" hidden="1" customHeight="1"/>
    <row r="7387" ht="14.25" hidden="1" customHeight="1"/>
    <row r="7388" ht="14.25" hidden="1" customHeight="1"/>
    <row r="7389" ht="14.25" hidden="1" customHeight="1"/>
    <row r="7390" ht="14.25" hidden="1" customHeight="1"/>
    <row r="7391" ht="14.25" hidden="1" customHeight="1"/>
    <row r="7392" ht="14.25" hidden="1" customHeight="1"/>
    <row r="7393" ht="14.25" hidden="1" customHeight="1"/>
    <row r="7394" ht="14.25" hidden="1" customHeight="1"/>
    <row r="7395" ht="14.25" hidden="1" customHeight="1"/>
    <row r="7396" ht="14.25" hidden="1" customHeight="1"/>
    <row r="7397" ht="14.25" hidden="1" customHeight="1"/>
    <row r="7398" ht="14.25" hidden="1" customHeight="1"/>
    <row r="7399" ht="14.25" hidden="1" customHeight="1"/>
    <row r="7400" ht="14.25" hidden="1" customHeight="1"/>
    <row r="7401" ht="14.25" hidden="1" customHeight="1"/>
    <row r="7402" ht="14.25" hidden="1" customHeight="1"/>
    <row r="7403" ht="14.25" hidden="1" customHeight="1"/>
    <row r="7404" ht="14.25" hidden="1" customHeight="1"/>
    <row r="7405" ht="14.25" hidden="1" customHeight="1"/>
    <row r="7406" ht="14.25" hidden="1" customHeight="1"/>
    <row r="7407" ht="14.25" hidden="1" customHeight="1"/>
    <row r="7408" ht="14.25" hidden="1" customHeight="1"/>
    <row r="7409" ht="14.25" hidden="1" customHeight="1"/>
    <row r="7410" ht="14.25" hidden="1" customHeight="1"/>
    <row r="7411" ht="14.25" hidden="1" customHeight="1"/>
    <row r="7412" ht="14.25" hidden="1" customHeight="1"/>
    <row r="7413" ht="14.25" hidden="1" customHeight="1"/>
    <row r="7414" ht="14.25" hidden="1" customHeight="1"/>
    <row r="7415" ht="14.25" hidden="1" customHeight="1"/>
    <row r="7416" ht="14.25" hidden="1" customHeight="1"/>
    <row r="7417" ht="14.25" hidden="1" customHeight="1"/>
    <row r="7418" ht="14.25" hidden="1" customHeight="1"/>
    <row r="7419" ht="14.25" hidden="1" customHeight="1"/>
    <row r="7420" ht="14.25" hidden="1" customHeight="1"/>
    <row r="7421" ht="14.25" hidden="1" customHeight="1"/>
    <row r="7422" ht="14.25" hidden="1" customHeight="1"/>
    <row r="7423" ht="14.25" hidden="1" customHeight="1"/>
    <row r="7424" ht="14.25" hidden="1" customHeight="1"/>
    <row r="7425" ht="14.25" hidden="1" customHeight="1"/>
    <row r="7426" ht="14.25" hidden="1" customHeight="1"/>
    <row r="7427" ht="14.25" hidden="1" customHeight="1"/>
    <row r="7428" ht="14.25" hidden="1" customHeight="1"/>
    <row r="7429" ht="14.25" hidden="1" customHeight="1"/>
    <row r="7430" ht="14.25" hidden="1" customHeight="1"/>
    <row r="7431" ht="14.25" hidden="1" customHeight="1"/>
    <row r="7432" ht="14.25" hidden="1" customHeight="1"/>
    <row r="7433" ht="14.25" hidden="1" customHeight="1"/>
    <row r="7434" ht="14.25" hidden="1" customHeight="1"/>
    <row r="7435" ht="14.25" hidden="1" customHeight="1"/>
    <row r="7436" ht="14.25" hidden="1" customHeight="1"/>
    <row r="7437" ht="14.25" hidden="1" customHeight="1"/>
    <row r="7438" ht="14.25" hidden="1" customHeight="1"/>
    <row r="7439" ht="14.25" hidden="1" customHeight="1"/>
    <row r="7440" ht="14.25" hidden="1" customHeight="1"/>
    <row r="7441" ht="14.25" hidden="1" customHeight="1"/>
    <row r="7442" ht="14.25" hidden="1" customHeight="1"/>
    <row r="7443" ht="14.25" hidden="1" customHeight="1"/>
    <row r="7444" ht="14.25" hidden="1" customHeight="1"/>
    <row r="7445" ht="14.25" hidden="1" customHeight="1"/>
    <row r="7446" ht="14.25" hidden="1" customHeight="1"/>
    <row r="7447" ht="14.25" hidden="1" customHeight="1"/>
    <row r="7448" ht="14.25" hidden="1" customHeight="1"/>
    <row r="7449" ht="14.25" hidden="1" customHeight="1"/>
    <row r="7450" ht="14.25" hidden="1" customHeight="1"/>
    <row r="7451" ht="14.25" hidden="1" customHeight="1"/>
    <row r="7452" ht="14.25" hidden="1" customHeight="1"/>
    <row r="7453" ht="14.25" hidden="1" customHeight="1"/>
    <row r="7454" ht="14.25" hidden="1" customHeight="1"/>
    <row r="7455" ht="14.25" hidden="1" customHeight="1"/>
    <row r="7456" ht="14.25" hidden="1" customHeight="1"/>
    <row r="7457" ht="14.25" hidden="1" customHeight="1"/>
    <row r="7458" ht="14.25" hidden="1" customHeight="1"/>
    <row r="7459" ht="14.25" hidden="1" customHeight="1"/>
    <row r="7460" ht="14.25" hidden="1" customHeight="1"/>
    <row r="7461" ht="14.25" hidden="1" customHeight="1"/>
    <row r="7462" ht="14.25" hidden="1" customHeight="1"/>
    <row r="7463" ht="14.25" hidden="1" customHeight="1"/>
    <row r="7464" ht="14.25" hidden="1" customHeight="1"/>
    <row r="7465" ht="14.25" hidden="1" customHeight="1"/>
    <row r="7466" ht="14.25" hidden="1" customHeight="1"/>
    <row r="7467" ht="14.25" hidden="1" customHeight="1"/>
    <row r="7468" ht="14.25" hidden="1" customHeight="1"/>
    <row r="7469" ht="14.25" hidden="1" customHeight="1"/>
    <row r="7470" ht="14.25" hidden="1" customHeight="1"/>
    <row r="7471" ht="14.25" hidden="1" customHeight="1"/>
    <row r="7472" ht="14.25" hidden="1" customHeight="1"/>
    <row r="7473" ht="14.25" hidden="1" customHeight="1"/>
    <row r="7474" ht="14.25" hidden="1" customHeight="1"/>
    <row r="7475" ht="14.25" hidden="1" customHeight="1"/>
    <row r="7476" ht="14.25" hidden="1" customHeight="1"/>
    <row r="7477" ht="14.25" hidden="1" customHeight="1"/>
    <row r="7478" ht="14.25" hidden="1" customHeight="1"/>
    <row r="7479" ht="14.25" hidden="1" customHeight="1"/>
    <row r="7480" ht="14.25" hidden="1" customHeight="1"/>
    <row r="7481" ht="14.25" hidden="1" customHeight="1"/>
    <row r="7482" ht="14.25" hidden="1" customHeight="1"/>
    <row r="7483" ht="14.25" hidden="1" customHeight="1"/>
    <row r="7484" ht="14.25" hidden="1" customHeight="1"/>
    <row r="7485" ht="14.25" hidden="1" customHeight="1"/>
    <row r="7486" ht="14.25" hidden="1" customHeight="1"/>
    <row r="7487" ht="14.25" hidden="1" customHeight="1"/>
    <row r="7488" ht="14.25" hidden="1" customHeight="1"/>
    <row r="7489" ht="14.25" hidden="1" customHeight="1"/>
    <row r="7490" ht="14.25" hidden="1" customHeight="1"/>
    <row r="7491" ht="14.25" hidden="1" customHeight="1"/>
    <row r="7492" ht="14.25" hidden="1" customHeight="1"/>
    <row r="7493" ht="14.25" hidden="1" customHeight="1"/>
    <row r="7494" ht="14.25" hidden="1" customHeight="1"/>
    <row r="7495" ht="14.25" hidden="1" customHeight="1"/>
    <row r="7496" ht="14.25" hidden="1" customHeight="1"/>
    <row r="7497" ht="14.25" hidden="1" customHeight="1"/>
    <row r="7498" ht="14.25" hidden="1" customHeight="1"/>
    <row r="7499" ht="14.25" hidden="1" customHeight="1"/>
    <row r="7500" ht="14.25" hidden="1" customHeight="1"/>
    <row r="7501" ht="14.25" hidden="1" customHeight="1"/>
    <row r="7502" ht="14.25" hidden="1" customHeight="1"/>
    <row r="7503" ht="14.25" hidden="1" customHeight="1"/>
    <row r="7504" ht="14.25" hidden="1" customHeight="1"/>
    <row r="7505" ht="14.25" hidden="1" customHeight="1"/>
    <row r="7506" ht="14.25" hidden="1" customHeight="1"/>
    <row r="7507" ht="14.25" hidden="1" customHeight="1"/>
    <row r="7508" ht="14.25" hidden="1" customHeight="1"/>
    <row r="7509" ht="14.25" hidden="1" customHeight="1"/>
    <row r="7510" ht="14.25" hidden="1" customHeight="1"/>
    <row r="7511" ht="14.25" hidden="1" customHeight="1"/>
    <row r="7512" ht="14.25" hidden="1" customHeight="1"/>
    <row r="7513" ht="14.25" hidden="1" customHeight="1"/>
    <row r="7514" ht="14.25" hidden="1" customHeight="1"/>
    <row r="7515" ht="14.25" hidden="1" customHeight="1"/>
    <row r="7516" ht="14.25" hidden="1" customHeight="1"/>
    <row r="7517" ht="14.25" hidden="1" customHeight="1"/>
    <row r="7518" ht="14.25" hidden="1" customHeight="1"/>
    <row r="7519" ht="14.25" hidden="1" customHeight="1"/>
    <row r="7520" ht="14.25" hidden="1" customHeight="1"/>
    <row r="7521" ht="14.25" hidden="1" customHeight="1"/>
    <row r="7522" ht="14.25" hidden="1" customHeight="1"/>
    <row r="7523" ht="14.25" hidden="1" customHeight="1"/>
    <row r="7524" ht="14.25" hidden="1" customHeight="1"/>
    <row r="7525" ht="14.25" hidden="1" customHeight="1"/>
    <row r="7526" ht="14.25" hidden="1" customHeight="1"/>
    <row r="7527" ht="14.25" hidden="1" customHeight="1"/>
    <row r="7528" ht="14.25" hidden="1" customHeight="1"/>
    <row r="7529" ht="14.25" hidden="1" customHeight="1"/>
    <row r="7530" ht="14.25" hidden="1" customHeight="1"/>
    <row r="7531" ht="14.25" hidden="1" customHeight="1"/>
    <row r="7532" ht="14.25" hidden="1" customHeight="1"/>
    <row r="7533" ht="14.25" hidden="1" customHeight="1"/>
    <row r="7534" ht="14.25" hidden="1" customHeight="1"/>
    <row r="7535" ht="14.25" hidden="1" customHeight="1"/>
    <row r="7536" ht="14.25" hidden="1" customHeight="1"/>
    <row r="7537" ht="14.25" hidden="1" customHeight="1"/>
    <row r="7538" ht="14.25" hidden="1" customHeight="1"/>
    <row r="7539" ht="14.25" hidden="1" customHeight="1"/>
    <row r="7540" ht="14.25" hidden="1" customHeight="1"/>
    <row r="7541" ht="14.25" hidden="1" customHeight="1"/>
    <row r="7542" ht="14.25" hidden="1" customHeight="1"/>
    <row r="7543" ht="14.25" hidden="1" customHeight="1"/>
    <row r="7544" ht="14.25" hidden="1" customHeight="1"/>
    <row r="7545" ht="14.25" hidden="1" customHeight="1"/>
    <row r="7546" ht="14.25" hidden="1" customHeight="1"/>
    <row r="7547" ht="14.25" hidden="1" customHeight="1"/>
    <row r="7548" ht="14.25" hidden="1" customHeight="1"/>
    <row r="7549" ht="14.25" hidden="1" customHeight="1"/>
    <row r="7550" ht="14.25" hidden="1" customHeight="1"/>
    <row r="7551" ht="14.25" hidden="1" customHeight="1"/>
    <row r="7552" ht="14.25" hidden="1" customHeight="1"/>
    <row r="7553" ht="14.25" hidden="1" customHeight="1"/>
    <row r="7554" ht="14.25" hidden="1" customHeight="1"/>
    <row r="7555" ht="14.25" hidden="1" customHeight="1"/>
    <row r="7556" ht="14.25" hidden="1" customHeight="1"/>
    <row r="7557" ht="14.25" hidden="1" customHeight="1"/>
    <row r="7558" ht="14.25" hidden="1" customHeight="1"/>
    <row r="7559" ht="14.25" hidden="1" customHeight="1"/>
    <row r="7560" ht="14.25" hidden="1" customHeight="1"/>
    <row r="7561" ht="14.25" hidden="1" customHeight="1"/>
    <row r="7562" ht="14.25" hidden="1" customHeight="1"/>
    <row r="7563" ht="14.25" hidden="1" customHeight="1"/>
    <row r="7564" ht="14.25" hidden="1" customHeight="1"/>
    <row r="7565" ht="14.25" hidden="1" customHeight="1"/>
    <row r="7566" ht="14.25" hidden="1" customHeight="1"/>
    <row r="7567" ht="14.25" hidden="1" customHeight="1"/>
    <row r="7568" ht="14.25" hidden="1" customHeight="1"/>
    <row r="7569" ht="14.25" hidden="1" customHeight="1"/>
    <row r="7570" ht="14.25" hidden="1" customHeight="1"/>
    <row r="7571" ht="14.25" hidden="1" customHeight="1"/>
    <row r="7572" ht="14.25" hidden="1" customHeight="1"/>
    <row r="7573" ht="14.25" hidden="1" customHeight="1"/>
    <row r="7574" ht="14.25" hidden="1" customHeight="1"/>
    <row r="7575" ht="14.25" hidden="1" customHeight="1"/>
    <row r="7576" ht="14.25" hidden="1" customHeight="1"/>
    <row r="7577" ht="14.25" hidden="1" customHeight="1"/>
    <row r="7578" ht="14.25" hidden="1" customHeight="1"/>
    <row r="7579" ht="14.25" hidden="1" customHeight="1"/>
    <row r="7580" ht="14.25" hidden="1" customHeight="1"/>
    <row r="7581" ht="14.25" hidden="1" customHeight="1"/>
    <row r="7582" ht="14.25" hidden="1" customHeight="1"/>
    <row r="7583" ht="14.25" hidden="1" customHeight="1"/>
    <row r="7584" ht="14.25" hidden="1" customHeight="1"/>
    <row r="7585" ht="14.25" hidden="1" customHeight="1"/>
    <row r="7586" ht="14.25" hidden="1" customHeight="1"/>
    <row r="7587" ht="14.25" hidden="1" customHeight="1"/>
    <row r="7588" ht="14.25" hidden="1" customHeight="1"/>
    <row r="7589" ht="14.25" hidden="1" customHeight="1"/>
    <row r="7590" ht="14.25" hidden="1" customHeight="1"/>
    <row r="7591" ht="14.25" hidden="1" customHeight="1"/>
    <row r="7592" ht="14.25" hidden="1" customHeight="1"/>
    <row r="7593" ht="14.25" hidden="1" customHeight="1"/>
    <row r="7594" ht="14.25" hidden="1" customHeight="1"/>
    <row r="7595" ht="14.25" hidden="1" customHeight="1"/>
    <row r="7596" ht="14.25" hidden="1" customHeight="1"/>
    <row r="7597" ht="14.25" hidden="1" customHeight="1"/>
    <row r="7598" ht="14.25" hidden="1" customHeight="1"/>
    <row r="7599" ht="14.25" hidden="1" customHeight="1"/>
    <row r="7600" ht="14.25" hidden="1" customHeight="1"/>
    <row r="7601" ht="14.25" hidden="1" customHeight="1"/>
    <row r="7602" ht="14.25" hidden="1" customHeight="1"/>
    <row r="7603" ht="14.25" hidden="1" customHeight="1"/>
    <row r="7604" ht="14.25" hidden="1" customHeight="1"/>
    <row r="7605" ht="14.25" hidden="1" customHeight="1"/>
    <row r="7606" ht="14.25" hidden="1" customHeight="1"/>
    <row r="7607" ht="14.25" hidden="1" customHeight="1"/>
    <row r="7608" ht="14.25" hidden="1" customHeight="1"/>
    <row r="7609" ht="14.25" hidden="1" customHeight="1"/>
    <row r="7610" ht="14.25" hidden="1" customHeight="1"/>
    <row r="7611" ht="14.25" hidden="1" customHeight="1"/>
    <row r="7612" ht="14.25" hidden="1" customHeight="1"/>
    <row r="7613" ht="14.25" hidden="1" customHeight="1"/>
    <row r="7614" ht="14.25" hidden="1" customHeight="1"/>
    <row r="7615" ht="14.25" hidden="1" customHeight="1"/>
    <row r="7616" ht="14.25" hidden="1" customHeight="1"/>
    <row r="7617" ht="14.25" hidden="1" customHeight="1"/>
    <row r="7618" ht="14.25" hidden="1" customHeight="1"/>
    <row r="7619" ht="14.25" hidden="1" customHeight="1"/>
    <row r="7620" ht="14.25" hidden="1" customHeight="1"/>
    <row r="7621" ht="14.25" hidden="1" customHeight="1"/>
    <row r="7622" ht="14.25" hidden="1" customHeight="1"/>
    <row r="7623" ht="14.25" hidden="1" customHeight="1"/>
    <row r="7624" ht="14.25" hidden="1" customHeight="1"/>
    <row r="7625" ht="14.25" hidden="1" customHeight="1"/>
    <row r="7626" ht="14.25" hidden="1" customHeight="1"/>
    <row r="7627" ht="14.25" hidden="1" customHeight="1"/>
    <row r="7628" ht="14.25" hidden="1" customHeight="1"/>
    <row r="7629" ht="14.25" hidden="1" customHeight="1"/>
    <row r="7630" ht="14.25" hidden="1" customHeight="1"/>
    <row r="7631" ht="14.25" hidden="1" customHeight="1"/>
    <row r="7632" ht="14.25" hidden="1" customHeight="1"/>
    <row r="7633" ht="14.25" hidden="1" customHeight="1"/>
    <row r="7634" ht="14.25" hidden="1" customHeight="1"/>
    <row r="7635" ht="14.25" hidden="1" customHeight="1"/>
    <row r="7636" ht="14.25" hidden="1" customHeight="1"/>
    <row r="7637" ht="14.25" hidden="1" customHeight="1"/>
    <row r="7638" ht="14.25" hidden="1" customHeight="1"/>
    <row r="7639" ht="14.25" hidden="1" customHeight="1"/>
    <row r="7640" ht="14.25" hidden="1" customHeight="1"/>
    <row r="7641" ht="14.25" hidden="1" customHeight="1"/>
    <row r="7642" ht="14.25" hidden="1" customHeight="1"/>
    <row r="7643" ht="14.25" hidden="1" customHeight="1"/>
    <row r="7644" ht="14.25" hidden="1" customHeight="1"/>
    <row r="7645" ht="14.25" hidden="1" customHeight="1"/>
    <row r="7646" ht="14.25" hidden="1" customHeight="1"/>
    <row r="7647" ht="14.25" hidden="1" customHeight="1"/>
    <row r="7648" ht="14.25" hidden="1" customHeight="1"/>
    <row r="7649" ht="14.25" hidden="1" customHeight="1"/>
    <row r="7650" ht="14.25" hidden="1" customHeight="1"/>
    <row r="7651" ht="14.25" hidden="1" customHeight="1"/>
    <row r="7652" ht="14.25" hidden="1" customHeight="1"/>
    <row r="7653" ht="14.25" hidden="1" customHeight="1"/>
    <row r="7654" ht="14.25" hidden="1" customHeight="1"/>
    <row r="7655" ht="14.25" hidden="1" customHeight="1"/>
    <row r="7656" ht="14.25" hidden="1" customHeight="1"/>
    <row r="7657" ht="14.25" hidden="1" customHeight="1"/>
    <row r="7658" ht="14.25" hidden="1" customHeight="1"/>
    <row r="7659" ht="14.25" hidden="1" customHeight="1"/>
    <row r="7660" ht="14.25" hidden="1" customHeight="1"/>
    <row r="7661" ht="14.25" hidden="1" customHeight="1"/>
    <row r="7662" ht="14.25" hidden="1" customHeight="1"/>
    <row r="7663" ht="14.25" hidden="1" customHeight="1"/>
    <row r="7664" ht="14.25" hidden="1" customHeight="1"/>
    <row r="7665" ht="14.25" hidden="1" customHeight="1"/>
    <row r="7666" ht="14.25" hidden="1" customHeight="1"/>
    <row r="7667" ht="14.25" hidden="1" customHeight="1"/>
    <row r="7668" ht="14.25" hidden="1" customHeight="1"/>
    <row r="7669" ht="14.25" hidden="1" customHeight="1"/>
    <row r="7670" ht="14.25" hidden="1" customHeight="1"/>
    <row r="7671" ht="14.25" hidden="1" customHeight="1"/>
    <row r="7672" ht="14.25" hidden="1" customHeight="1"/>
    <row r="7673" ht="14.25" hidden="1" customHeight="1"/>
    <row r="7674" ht="14.25" hidden="1" customHeight="1"/>
    <row r="7675" ht="14.25" hidden="1" customHeight="1"/>
    <row r="7676" ht="14.25" hidden="1" customHeight="1"/>
    <row r="7677" ht="14.25" hidden="1" customHeight="1"/>
    <row r="7678" ht="14.25" hidden="1" customHeight="1"/>
    <row r="7679" ht="14.25" hidden="1" customHeight="1"/>
    <row r="7680" ht="14.25" hidden="1" customHeight="1"/>
    <row r="7681" ht="14.25" hidden="1" customHeight="1"/>
    <row r="7682" ht="14.25" hidden="1" customHeight="1"/>
    <row r="7683" ht="14.25" hidden="1" customHeight="1"/>
    <row r="7684" ht="14.25" hidden="1" customHeight="1"/>
    <row r="7685" ht="14.25" hidden="1" customHeight="1"/>
    <row r="7686" ht="14.25" hidden="1" customHeight="1"/>
    <row r="7687" ht="14.25" hidden="1" customHeight="1"/>
    <row r="7688" ht="14.25" hidden="1" customHeight="1"/>
    <row r="7689" ht="14.25" hidden="1" customHeight="1"/>
    <row r="7690" ht="14.25" hidden="1" customHeight="1"/>
    <row r="7691" ht="14.25" hidden="1" customHeight="1"/>
    <row r="7692" ht="14.25" hidden="1" customHeight="1"/>
    <row r="7693" ht="14.25" hidden="1" customHeight="1"/>
    <row r="7694" ht="14.25" hidden="1" customHeight="1"/>
    <row r="7695" ht="14.25" hidden="1" customHeight="1"/>
    <row r="7696" ht="14.25" hidden="1" customHeight="1"/>
    <row r="7697" ht="14.25" hidden="1" customHeight="1"/>
    <row r="7698" ht="14.25" hidden="1" customHeight="1"/>
    <row r="7699" ht="14.25" hidden="1" customHeight="1"/>
    <row r="7700" ht="14.25" hidden="1" customHeight="1"/>
    <row r="7701" ht="14.25" hidden="1" customHeight="1"/>
    <row r="7702" ht="14.25" hidden="1" customHeight="1"/>
    <row r="7703" ht="14.25" hidden="1" customHeight="1"/>
    <row r="7704" ht="14.25" hidden="1" customHeight="1"/>
    <row r="7705" ht="14.25" hidden="1" customHeight="1"/>
    <row r="7706" ht="14.25" hidden="1" customHeight="1"/>
    <row r="7707" ht="14.25" hidden="1" customHeight="1"/>
    <row r="7708" ht="14.25" hidden="1" customHeight="1"/>
    <row r="7709" ht="14.25" hidden="1" customHeight="1"/>
    <row r="7710" ht="14.25" hidden="1" customHeight="1"/>
    <row r="7711" ht="14.25" hidden="1" customHeight="1"/>
    <row r="7712" ht="14.25" hidden="1" customHeight="1"/>
    <row r="7713" ht="14.25" hidden="1" customHeight="1"/>
    <row r="7714" ht="14.25" hidden="1" customHeight="1"/>
    <row r="7715" ht="14.25" hidden="1" customHeight="1"/>
    <row r="7716" ht="14.25" hidden="1" customHeight="1"/>
    <row r="7717" ht="14.25" hidden="1" customHeight="1"/>
    <row r="7718" ht="14.25" hidden="1" customHeight="1"/>
    <row r="7719" ht="14.25" hidden="1" customHeight="1"/>
    <row r="7720" ht="14.25" hidden="1" customHeight="1"/>
    <row r="7721" ht="14.25" hidden="1" customHeight="1"/>
    <row r="7722" ht="14.25" hidden="1" customHeight="1"/>
    <row r="7723" ht="14.25" hidden="1" customHeight="1"/>
    <row r="7724" ht="14.25" hidden="1" customHeight="1"/>
    <row r="7725" ht="14.25" hidden="1" customHeight="1"/>
    <row r="7726" ht="14.25" hidden="1" customHeight="1"/>
    <row r="7727" ht="14.25" hidden="1" customHeight="1"/>
    <row r="7728" ht="14.25" hidden="1" customHeight="1"/>
    <row r="7729" ht="14.25" hidden="1" customHeight="1"/>
    <row r="7730" ht="14.25" hidden="1" customHeight="1"/>
    <row r="7731" ht="14.25" hidden="1" customHeight="1"/>
    <row r="7732" ht="14.25" hidden="1" customHeight="1"/>
    <row r="7733" ht="14.25" hidden="1" customHeight="1"/>
    <row r="7734" ht="14.25" hidden="1" customHeight="1"/>
    <row r="7735" ht="14.25" hidden="1" customHeight="1"/>
    <row r="7736" ht="14.25" hidden="1" customHeight="1"/>
    <row r="7737" ht="14.25" hidden="1" customHeight="1"/>
    <row r="7738" ht="14.25" hidden="1" customHeight="1"/>
    <row r="7739" ht="14.25" hidden="1" customHeight="1"/>
    <row r="7740" ht="14.25" hidden="1" customHeight="1"/>
    <row r="7741" ht="14.25" hidden="1" customHeight="1"/>
    <row r="7742" ht="14.25" hidden="1" customHeight="1"/>
    <row r="7743" ht="14.25" hidden="1" customHeight="1"/>
    <row r="7744" ht="14.25" hidden="1" customHeight="1"/>
    <row r="7745" ht="14.25" hidden="1" customHeight="1"/>
    <row r="7746" ht="14.25" hidden="1" customHeight="1"/>
    <row r="7747" ht="14.25" hidden="1" customHeight="1"/>
    <row r="7748" ht="14.25" hidden="1" customHeight="1"/>
    <row r="7749" ht="14.25" hidden="1" customHeight="1"/>
    <row r="7750" ht="14.25" hidden="1" customHeight="1"/>
    <row r="7751" ht="14.25" hidden="1" customHeight="1"/>
    <row r="7752" ht="14.25" hidden="1" customHeight="1"/>
    <row r="7753" ht="14.25" hidden="1" customHeight="1"/>
    <row r="7754" ht="14.25" hidden="1" customHeight="1"/>
    <row r="7755" ht="14.25" hidden="1" customHeight="1"/>
    <row r="7756" ht="14.25" hidden="1" customHeight="1"/>
    <row r="7757" ht="14.25" hidden="1" customHeight="1"/>
    <row r="7758" ht="14.25" hidden="1" customHeight="1"/>
    <row r="7759" ht="14.25" hidden="1" customHeight="1"/>
    <row r="7760" ht="14.25" hidden="1" customHeight="1"/>
    <row r="7761" ht="14.25" hidden="1" customHeight="1"/>
    <row r="7762" ht="14.25" hidden="1" customHeight="1"/>
    <row r="7763" ht="14.25" hidden="1" customHeight="1"/>
    <row r="7764" ht="14.25" hidden="1" customHeight="1"/>
    <row r="7765" ht="14.25" hidden="1" customHeight="1"/>
    <row r="7766" ht="14.25" hidden="1" customHeight="1"/>
    <row r="7767" ht="14.25" hidden="1" customHeight="1"/>
    <row r="7768" ht="14.25" hidden="1" customHeight="1"/>
    <row r="7769" ht="14.25" hidden="1" customHeight="1"/>
    <row r="7770" ht="14.25" hidden="1" customHeight="1"/>
    <row r="7771" ht="14.25" hidden="1" customHeight="1"/>
    <row r="7772" ht="14.25" hidden="1" customHeight="1"/>
    <row r="7773" ht="14.25" hidden="1" customHeight="1"/>
    <row r="7774" ht="14.25" hidden="1" customHeight="1"/>
    <row r="7775" ht="14.25" hidden="1" customHeight="1"/>
    <row r="7776" ht="14.25" hidden="1" customHeight="1"/>
    <row r="7777" ht="14.25" hidden="1" customHeight="1"/>
    <row r="7778" ht="14.25" hidden="1" customHeight="1"/>
    <row r="7779" ht="14.25" hidden="1" customHeight="1"/>
    <row r="7780" ht="14.25" hidden="1" customHeight="1"/>
    <row r="7781" ht="14.25" hidden="1" customHeight="1"/>
    <row r="7782" ht="14.25" hidden="1" customHeight="1"/>
    <row r="7783" ht="14.25" hidden="1" customHeight="1"/>
    <row r="7784" ht="14.25" hidden="1" customHeight="1"/>
    <row r="7785" ht="14.25" hidden="1" customHeight="1"/>
    <row r="7786" ht="14.25" hidden="1" customHeight="1"/>
    <row r="7787" ht="14.25" hidden="1" customHeight="1"/>
    <row r="7788" ht="14.25" hidden="1" customHeight="1"/>
    <row r="7789" ht="14.25" hidden="1" customHeight="1"/>
    <row r="7790" ht="14.25" hidden="1" customHeight="1"/>
    <row r="7791" ht="14.25" hidden="1" customHeight="1"/>
    <row r="7792" ht="14.25" hidden="1" customHeight="1"/>
    <row r="7793" ht="14.25" hidden="1" customHeight="1"/>
    <row r="7794" ht="14.25" hidden="1" customHeight="1"/>
    <row r="7795" ht="14.25" hidden="1" customHeight="1"/>
    <row r="7796" ht="14.25" hidden="1" customHeight="1"/>
    <row r="7797" ht="14.25" hidden="1" customHeight="1"/>
    <row r="7798" ht="14.25" hidden="1" customHeight="1"/>
    <row r="7799" ht="14.25" hidden="1" customHeight="1"/>
    <row r="7800" ht="14.25" hidden="1" customHeight="1"/>
    <row r="7801" ht="14.25" hidden="1" customHeight="1"/>
    <row r="7802" ht="14.25" hidden="1" customHeight="1"/>
    <row r="7803" ht="14.25" hidden="1" customHeight="1"/>
    <row r="7804" ht="14.25" hidden="1" customHeight="1"/>
    <row r="7805" ht="14.25" hidden="1" customHeight="1"/>
    <row r="7806" ht="14.25" hidden="1" customHeight="1"/>
    <row r="7807" ht="14.25" hidden="1" customHeight="1"/>
    <row r="7808" ht="14.25" hidden="1" customHeight="1"/>
    <row r="7809" ht="14.25" hidden="1" customHeight="1"/>
    <row r="7810" ht="14.25" hidden="1" customHeight="1"/>
    <row r="7811" ht="14.25" hidden="1" customHeight="1"/>
    <row r="7812" ht="14.25" hidden="1" customHeight="1"/>
    <row r="7813" ht="14.25" hidden="1" customHeight="1"/>
    <row r="7814" ht="14.25" hidden="1" customHeight="1"/>
    <row r="7815" ht="14.25" hidden="1" customHeight="1"/>
    <row r="7816" ht="14.25" hidden="1" customHeight="1"/>
    <row r="7817" ht="14.25" hidden="1" customHeight="1"/>
    <row r="7818" ht="14.25" hidden="1" customHeight="1"/>
    <row r="7819" ht="14.25" hidden="1" customHeight="1"/>
    <row r="7820" ht="14.25" hidden="1" customHeight="1"/>
    <row r="7821" ht="14.25" hidden="1" customHeight="1"/>
    <row r="7822" ht="14.25" hidden="1" customHeight="1"/>
    <row r="7823" ht="14.25" hidden="1" customHeight="1"/>
    <row r="7824" ht="14.25" hidden="1" customHeight="1"/>
    <row r="7825" ht="14.25" hidden="1" customHeight="1"/>
    <row r="7826" ht="14.25" hidden="1" customHeight="1"/>
    <row r="7827" ht="14.25" hidden="1" customHeight="1"/>
    <row r="7828" ht="14.25" hidden="1" customHeight="1"/>
    <row r="7829" ht="14.25" hidden="1" customHeight="1"/>
    <row r="7830" ht="14.25" hidden="1" customHeight="1"/>
    <row r="7831" ht="14.25" hidden="1" customHeight="1"/>
    <row r="7832" ht="14.25" hidden="1" customHeight="1"/>
    <row r="7833" ht="14.25" hidden="1" customHeight="1"/>
    <row r="7834" ht="14.25" hidden="1" customHeight="1"/>
    <row r="7835" ht="14.25" hidden="1" customHeight="1"/>
    <row r="7836" ht="14.25" hidden="1" customHeight="1"/>
    <row r="7837" ht="14.25" hidden="1" customHeight="1"/>
    <row r="7838" ht="14.25" hidden="1" customHeight="1"/>
    <row r="7839" ht="14.25" hidden="1" customHeight="1"/>
    <row r="7840" ht="14.25" hidden="1" customHeight="1"/>
    <row r="7841" ht="14.25" hidden="1" customHeight="1"/>
    <row r="7842" ht="14.25" hidden="1" customHeight="1"/>
    <row r="7843" ht="14.25" hidden="1" customHeight="1"/>
    <row r="7844" ht="14.25" hidden="1" customHeight="1"/>
    <row r="7845" ht="14.25" hidden="1" customHeight="1"/>
    <row r="7846" ht="14.25" hidden="1" customHeight="1"/>
    <row r="7847" ht="14.25" hidden="1" customHeight="1"/>
    <row r="7848" ht="14.25" hidden="1" customHeight="1"/>
    <row r="7849" ht="14.25" hidden="1" customHeight="1"/>
    <row r="7850" ht="14.25" hidden="1" customHeight="1"/>
    <row r="7851" ht="14.25" hidden="1" customHeight="1"/>
    <row r="7852" ht="14.25" hidden="1" customHeight="1"/>
    <row r="7853" ht="14.25" hidden="1" customHeight="1"/>
    <row r="7854" ht="14.25" hidden="1" customHeight="1"/>
    <row r="7855" ht="14.25" hidden="1" customHeight="1"/>
    <row r="7856" ht="14.25" hidden="1" customHeight="1"/>
    <row r="7857" ht="14.25" hidden="1" customHeight="1"/>
    <row r="7858" ht="14.25" hidden="1" customHeight="1"/>
    <row r="7859" ht="14.25" hidden="1" customHeight="1"/>
    <row r="7860" ht="14.25" hidden="1" customHeight="1"/>
    <row r="7861" ht="14.25" hidden="1" customHeight="1"/>
    <row r="7862" ht="14.25" hidden="1" customHeight="1"/>
    <row r="7863" ht="14.25" hidden="1" customHeight="1"/>
    <row r="7864" ht="14.25" hidden="1" customHeight="1"/>
    <row r="7865" ht="14.25" hidden="1" customHeight="1"/>
    <row r="7866" ht="14.25" hidden="1" customHeight="1"/>
    <row r="7867" ht="14.25" hidden="1" customHeight="1"/>
    <row r="7868" ht="14.25" hidden="1" customHeight="1"/>
    <row r="7869" ht="14.25" hidden="1" customHeight="1"/>
    <row r="7870" ht="14.25" hidden="1" customHeight="1"/>
    <row r="7871" ht="14.25" hidden="1" customHeight="1"/>
    <row r="7872" ht="14.25" hidden="1" customHeight="1"/>
    <row r="7873" ht="14.25" hidden="1" customHeight="1"/>
    <row r="7874" ht="14.25" hidden="1" customHeight="1"/>
    <row r="7875" ht="14.25" hidden="1" customHeight="1"/>
    <row r="7876" ht="14.25" hidden="1" customHeight="1"/>
    <row r="7877" ht="14.25" hidden="1" customHeight="1"/>
    <row r="7878" ht="14.25" hidden="1" customHeight="1"/>
    <row r="7879" ht="14.25" hidden="1" customHeight="1"/>
    <row r="7880" ht="14.25" hidden="1" customHeight="1"/>
    <row r="7881" ht="14.25" hidden="1" customHeight="1"/>
    <row r="7882" ht="14.25" hidden="1" customHeight="1"/>
    <row r="7883" ht="14.25" hidden="1" customHeight="1"/>
    <row r="7884" ht="14.25" hidden="1" customHeight="1"/>
    <row r="7885" ht="14.25" hidden="1" customHeight="1"/>
    <row r="7886" ht="14.25" hidden="1" customHeight="1"/>
    <row r="7887" ht="14.25" hidden="1" customHeight="1"/>
    <row r="7888" ht="14.25" hidden="1" customHeight="1"/>
    <row r="7889" ht="14.25" hidden="1" customHeight="1"/>
    <row r="7890" ht="14.25" hidden="1" customHeight="1"/>
    <row r="7891" ht="14.25" hidden="1" customHeight="1"/>
    <row r="7892" ht="14.25" hidden="1" customHeight="1"/>
    <row r="7893" ht="14.25" hidden="1" customHeight="1"/>
    <row r="7894" ht="14.25" hidden="1" customHeight="1"/>
    <row r="7895" ht="14.25" hidden="1" customHeight="1"/>
    <row r="7896" ht="14.25" hidden="1" customHeight="1"/>
    <row r="7897" ht="14.25" hidden="1" customHeight="1"/>
    <row r="7898" ht="14.25" hidden="1" customHeight="1"/>
    <row r="7899" ht="14.25" hidden="1" customHeight="1"/>
    <row r="7900" ht="14.25" hidden="1" customHeight="1"/>
    <row r="7901" ht="14.25" hidden="1" customHeight="1"/>
    <row r="7902" ht="14.25" hidden="1" customHeight="1"/>
    <row r="7903" ht="14.25" hidden="1" customHeight="1"/>
    <row r="7904" ht="14.25" hidden="1" customHeight="1"/>
    <row r="7905" ht="14.25" hidden="1" customHeight="1"/>
    <row r="7906" ht="14.25" hidden="1" customHeight="1"/>
    <row r="7907" ht="14.25" hidden="1" customHeight="1"/>
    <row r="7908" ht="14.25" hidden="1" customHeight="1"/>
    <row r="7909" ht="14.25" hidden="1" customHeight="1"/>
    <row r="7910" ht="14.25" hidden="1" customHeight="1"/>
    <row r="7911" ht="14.25" hidden="1" customHeight="1"/>
    <row r="7912" ht="14.25" hidden="1" customHeight="1"/>
    <row r="7913" ht="14.25" hidden="1" customHeight="1"/>
    <row r="7914" ht="14.25" hidden="1" customHeight="1"/>
    <row r="7915" ht="14.25" hidden="1" customHeight="1"/>
    <row r="7916" ht="14.25" hidden="1" customHeight="1"/>
    <row r="7917" ht="14.25" hidden="1" customHeight="1"/>
    <row r="7918" ht="14.25" hidden="1" customHeight="1"/>
    <row r="7919" ht="14.25" hidden="1" customHeight="1"/>
    <row r="7920" ht="14.25" hidden="1" customHeight="1"/>
    <row r="7921" ht="14.25" hidden="1" customHeight="1"/>
    <row r="7922" ht="14.25" hidden="1" customHeight="1"/>
    <row r="7923" ht="14.25" hidden="1" customHeight="1"/>
    <row r="7924" ht="14.25" hidden="1" customHeight="1"/>
    <row r="7925" ht="14.25" hidden="1" customHeight="1"/>
    <row r="7926" ht="14.25" hidden="1" customHeight="1"/>
    <row r="7927" ht="14.25" hidden="1" customHeight="1"/>
    <row r="7928" ht="14.25" hidden="1" customHeight="1"/>
    <row r="7929" ht="14.25" hidden="1" customHeight="1"/>
    <row r="7930" ht="14.25" hidden="1" customHeight="1"/>
    <row r="7931" ht="14.25" hidden="1" customHeight="1"/>
    <row r="7932" ht="14.25" hidden="1" customHeight="1"/>
    <row r="7933" ht="14.25" hidden="1" customHeight="1"/>
    <row r="7934" ht="14.25" hidden="1" customHeight="1"/>
    <row r="7935" ht="14.25" hidden="1" customHeight="1"/>
    <row r="7936" ht="14.25" hidden="1" customHeight="1"/>
    <row r="7937" ht="14.25" hidden="1" customHeight="1"/>
    <row r="7938" ht="14.25" hidden="1" customHeight="1"/>
    <row r="7939" ht="14.25" hidden="1" customHeight="1"/>
    <row r="7940" ht="14.25" hidden="1" customHeight="1"/>
    <row r="7941" ht="14.25" hidden="1" customHeight="1"/>
    <row r="7942" ht="14.25" hidden="1" customHeight="1"/>
    <row r="7943" ht="14.25" hidden="1" customHeight="1"/>
    <row r="7944" ht="14.25" hidden="1" customHeight="1"/>
    <row r="7945" ht="14.25" hidden="1" customHeight="1"/>
    <row r="7946" ht="14.25" hidden="1" customHeight="1"/>
    <row r="7947" ht="14.25" hidden="1" customHeight="1"/>
    <row r="7948" ht="14.25" hidden="1" customHeight="1"/>
    <row r="7949" ht="14.25" hidden="1" customHeight="1"/>
    <row r="7950" ht="14.25" hidden="1" customHeight="1"/>
    <row r="7951" ht="14.25" hidden="1" customHeight="1"/>
    <row r="7952" ht="14.25" hidden="1" customHeight="1"/>
    <row r="7953" ht="14.25" hidden="1" customHeight="1"/>
    <row r="7954" ht="14.25" hidden="1" customHeight="1"/>
    <row r="7955" ht="14.25" hidden="1" customHeight="1"/>
    <row r="7956" ht="14.25" hidden="1" customHeight="1"/>
    <row r="7957" ht="14.25" hidden="1" customHeight="1"/>
    <row r="7958" ht="14.25" hidden="1" customHeight="1"/>
    <row r="7959" ht="14.25" hidden="1" customHeight="1"/>
    <row r="7960" ht="14.25" hidden="1" customHeight="1"/>
    <row r="7961" ht="14.25" hidden="1" customHeight="1"/>
    <row r="7962" ht="14.25" hidden="1" customHeight="1"/>
    <row r="7963" ht="14.25" hidden="1" customHeight="1"/>
    <row r="7964" ht="14.25" hidden="1" customHeight="1"/>
    <row r="7965" ht="14.25" hidden="1" customHeight="1"/>
    <row r="7966" ht="14.25" hidden="1" customHeight="1"/>
    <row r="7967" ht="14.25" hidden="1" customHeight="1"/>
    <row r="7968" ht="14.25" hidden="1" customHeight="1"/>
    <row r="7969" ht="14.25" hidden="1" customHeight="1"/>
    <row r="7970" ht="14.25" hidden="1" customHeight="1"/>
    <row r="7971" ht="14.25" hidden="1" customHeight="1"/>
    <row r="7972" ht="14.25" hidden="1" customHeight="1"/>
    <row r="7973" ht="14.25" hidden="1" customHeight="1"/>
    <row r="7974" ht="14.25" hidden="1" customHeight="1"/>
    <row r="7975" ht="14.25" hidden="1" customHeight="1"/>
    <row r="7976" ht="14.25" hidden="1" customHeight="1"/>
    <row r="7977" ht="14.25" hidden="1" customHeight="1"/>
    <row r="7978" ht="14.25" hidden="1" customHeight="1"/>
    <row r="7979" ht="14.25" hidden="1" customHeight="1"/>
    <row r="7980" ht="14.25" hidden="1" customHeight="1"/>
    <row r="7981" ht="14.25" hidden="1" customHeight="1"/>
    <row r="7982" ht="14.25" hidden="1" customHeight="1"/>
    <row r="7983" ht="14.25" hidden="1" customHeight="1"/>
    <row r="7984" ht="14.25" hidden="1" customHeight="1"/>
    <row r="7985" ht="14.25" hidden="1" customHeight="1"/>
    <row r="7986" ht="14.25" hidden="1" customHeight="1"/>
    <row r="7987" ht="14.25" hidden="1" customHeight="1"/>
    <row r="7988" ht="14.25" hidden="1" customHeight="1"/>
    <row r="7989" ht="14.25" hidden="1" customHeight="1"/>
    <row r="7990" ht="14.25" hidden="1" customHeight="1"/>
    <row r="7991" ht="14.25" hidden="1" customHeight="1"/>
    <row r="7992" ht="14.25" hidden="1" customHeight="1"/>
    <row r="7993" ht="14.25" hidden="1" customHeight="1"/>
    <row r="7994" ht="14.25" hidden="1" customHeight="1"/>
    <row r="7995" ht="14.25" hidden="1" customHeight="1"/>
    <row r="7996" ht="14.25" hidden="1" customHeight="1"/>
    <row r="7997" ht="14.25" hidden="1" customHeight="1"/>
    <row r="7998" ht="14.25" hidden="1" customHeight="1"/>
    <row r="7999" ht="14.25" hidden="1" customHeight="1"/>
    <row r="8000" ht="14.25" hidden="1" customHeight="1"/>
    <row r="8001" ht="14.25" hidden="1" customHeight="1"/>
    <row r="8002" ht="14.25" hidden="1" customHeight="1"/>
    <row r="8003" ht="14.25" hidden="1" customHeight="1"/>
    <row r="8004" ht="14.25" hidden="1" customHeight="1"/>
    <row r="8005" ht="14.25" hidden="1" customHeight="1"/>
    <row r="8006" ht="14.25" hidden="1" customHeight="1"/>
    <row r="8007" ht="14.25" hidden="1" customHeight="1"/>
    <row r="8008" ht="14.25" hidden="1" customHeight="1"/>
    <row r="8009" ht="14.25" hidden="1" customHeight="1"/>
    <row r="8010" ht="14.25" hidden="1" customHeight="1"/>
    <row r="8011" ht="14.25" hidden="1" customHeight="1"/>
    <row r="8012" ht="14.25" hidden="1" customHeight="1"/>
    <row r="8013" ht="14.25" hidden="1" customHeight="1"/>
    <row r="8014" ht="14.25" hidden="1" customHeight="1"/>
    <row r="8015" ht="14.25" hidden="1" customHeight="1"/>
    <row r="8016" ht="14.25" hidden="1" customHeight="1"/>
    <row r="8017" ht="14.25" hidden="1" customHeight="1"/>
    <row r="8018" ht="14.25" hidden="1" customHeight="1"/>
    <row r="8019" ht="14.25" hidden="1" customHeight="1"/>
    <row r="8020" ht="14.25" hidden="1" customHeight="1"/>
    <row r="8021" ht="14.25" hidden="1" customHeight="1"/>
    <row r="8022" ht="14.25" hidden="1" customHeight="1"/>
    <row r="8023" ht="14.25" hidden="1" customHeight="1"/>
    <row r="8024" ht="14.25" hidden="1" customHeight="1"/>
    <row r="8025" ht="14.25" hidden="1" customHeight="1"/>
    <row r="8026" ht="14.25" hidden="1" customHeight="1"/>
    <row r="8027" ht="14.25" hidden="1" customHeight="1"/>
    <row r="8028" ht="14.25" hidden="1" customHeight="1"/>
    <row r="8029" ht="14.25" hidden="1" customHeight="1"/>
    <row r="8030" ht="14.25" hidden="1" customHeight="1"/>
    <row r="8031" ht="14.25" hidden="1" customHeight="1"/>
    <row r="8032" ht="14.25" hidden="1" customHeight="1"/>
    <row r="8033" ht="14.25" hidden="1" customHeight="1"/>
    <row r="8034" ht="14.25" hidden="1" customHeight="1"/>
    <row r="8035" ht="14.25" hidden="1" customHeight="1"/>
    <row r="8036" ht="14.25" hidden="1" customHeight="1"/>
    <row r="8037" ht="14.25" hidden="1" customHeight="1"/>
    <row r="8038" ht="14.25" hidden="1" customHeight="1"/>
    <row r="8039" ht="14.25" hidden="1" customHeight="1"/>
    <row r="8040" ht="14.25" hidden="1" customHeight="1"/>
    <row r="8041" ht="14.25" hidden="1" customHeight="1"/>
    <row r="8042" ht="14.25" hidden="1" customHeight="1"/>
    <row r="8043" ht="14.25" hidden="1" customHeight="1"/>
    <row r="8044" ht="14.25" hidden="1" customHeight="1"/>
    <row r="8045" ht="14.25" hidden="1" customHeight="1"/>
    <row r="8046" ht="14.25" hidden="1" customHeight="1"/>
    <row r="8047" ht="14.25" hidden="1" customHeight="1"/>
    <row r="8048" ht="14.25" hidden="1" customHeight="1"/>
    <row r="8049" ht="14.25" hidden="1" customHeight="1"/>
    <row r="8050" ht="14.25" hidden="1" customHeight="1"/>
    <row r="8051" ht="14.25" hidden="1" customHeight="1"/>
    <row r="8052" ht="14.25" hidden="1" customHeight="1"/>
    <row r="8053" ht="14.25" hidden="1" customHeight="1"/>
    <row r="8054" ht="14.25" hidden="1" customHeight="1"/>
    <row r="8055" ht="14.25" hidden="1" customHeight="1"/>
    <row r="8056" ht="14.25" hidden="1" customHeight="1"/>
    <row r="8057" ht="14.25" hidden="1" customHeight="1"/>
    <row r="8058" ht="14.25" hidden="1" customHeight="1"/>
    <row r="8059" ht="14.25" hidden="1" customHeight="1"/>
    <row r="8060" ht="14.25" hidden="1" customHeight="1"/>
    <row r="8061" ht="14.25" hidden="1" customHeight="1"/>
    <row r="8062" ht="14.25" hidden="1" customHeight="1"/>
    <row r="8063" ht="14.25" hidden="1" customHeight="1"/>
    <row r="8064" ht="14.25" hidden="1" customHeight="1"/>
    <row r="8065" ht="14.25" hidden="1" customHeight="1"/>
    <row r="8066" ht="14.25" hidden="1" customHeight="1"/>
    <row r="8067" ht="14.25" hidden="1" customHeight="1"/>
    <row r="8068" ht="14.25" hidden="1" customHeight="1"/>
    <row r="8069" ht="14.25" hidden="1" customHeight="1"/>
    <row r="8070" ht="14.25" hidden="1" customHeight="1"/>
    <row r="8071" ht="14.25" hidden="1" customHeight="1"/>
    <row r="8072" ht="14.25" hidden="1" customHeight="1"/>
    <row r="8073" ht="14.25" hidden="1" customHeight="1"/>
    <row r="8074" ht="14.25" hidden="1" customHeight="1"/>
    <row r="8075" ht="14.25" hidden="1" customHeight="1"/>
    <row r="8076" ht="14.25" hidden="1" customHeight="1"/>
    <row r="8077" ht="14.25" hidden="1" customHeight="1"/>
    <row r="8078" ht="14.25" hidden="1" customHeight="1"/>
    <row r="8079" ht="14.25" hidden="1" customHeight="1"/>
    <row r="8080" ht="14.25" hidden="1" customHeight="1"/>
    <row r="8081" ht="14.25" hidden="1" customHeight="1"/>
    <row r="8082" ht="14.25" hidden="1" customHeight="1"/>
    <row r="8083" ht="14.25" hidden="1" customHeight="1"/>
    <row r="8084" ht="14.25" hidden="1" customHeight="1"/>
    <row r="8085" ht="14.25" hidden="1" customHeight="1"/>
    <row r="8086" ht="14.25" hidden="1" customHeight="1"/>
    <row r="8087" ht="14.25" hidden="1" customHeight="1"/>
    <row r="8088" ht="14.25" hidden="1" customHeight="1"/>
    <row r="8089" ht="14.25" hidden="1" customHeight="1"/>
    <row r="8090" ht="14.25" hidden="1" customHeight="1"/>
    <row r="8091" ht="14.25" hidden="1" customHeight="1"/>
    <row r="8092" ht="14.25" hidden="1" customHeight="1"/>
    <row r="8093" ht="14.25" hidden="1" customHeight="1"/>
    <row r="8094" ht="14.25" hidden="1" customHeight="1"/>
    <row r="8095" ht="14.25" hidden="1" customHeight="1"/>
    <row r="8096" ht="14.25" hidden="1" customHeight="1"/>
    <row r="8097" ht="14.25" hidden="1" customHeight="1"/>
    <row r="8098" ht="14.25" hidden="1" customHeight="1"/>
    <row r="8099" ht="14.25" hidden="1" customHeight="1"/>
    <row r="8100" ht="14.25" hidden="1" customHeight="1"/>
    <row r="8101" ht="14.25" hidden="1" customHeight="1"/>
    <row r="8102" ht="14.25" hidden="1" customHeight="1"/>
    <row r="8103" ht="14.25" hidden="1" customHeight="1"/>
    <row r="8104" ht="14.25" hidden="1" customHeight="1"/>
    <row r="8105" ht="14.25" hidden="1" customHeight="1"/>
    <row r="8106" ht="14.25" hidden="1" customHeight="1"/>
    <row r="8107" ht="14.25" hidden="1" customHeight="1"/>
    <row r="8108" ht="14.25" hidden="1" customHeight="1"/>
    <row r="8109" ht="14.25" hidden="1" customHeight="1"/>
    <row r="8110" ht="14.25" hidden="1" customHeight="1"/>
    <row r="8111" ht="14.25" hidden="1" customHeight="1"/>
    <row r="8112" ht="14.25" hidden="1" customHeight="1"/>
    <row r="8113" ht="14.25" hidden="1" customHeight="1"/>
    <row r="8114" ht="14.25" hidden="1" customHeight="1"/>
    <row r="8115" ht="14.25" hidden="1" customHeight="1"/>
    <row r="8116" ht="14.25" hidden="1" customHeight="1"/>
    <row r="8117" ht="14.25" hidden="1" customHeight="1"/>
    <row r="8118" ht="14.25" hidden="1" customHeight="1"/>
    <row r="8119" ht="14.25" hidden="1" customHeight="1"/>
    <row r="8120" ht="14.25" hidden="1" customHeight="1"/>
    <row r="8121" ht="14.25" hidden="1" customHeight="1"/>
    <row r="8122" ht="14.25" hidden="1" customHeight="1"/>
    <row r="8123" ht="14.25" hidden="1" customHeight="1"/>
    <row r="8124" ht="14.25" hidden="1" customHeight="1"/>
    <row r="8125" ht="14.25" hidden="1" customHeight="1"/>
    <row r="8126" ht="14.25" hidden="1" customHeight="1"/>
    <row r="8127" ht="14.25" hidden="1" customHeight="1"/>
    <row r="8128" ht="14.25" hidden="1" customHeight="1"/>
    <row r="8129" ht="14.25" hidden="1" customHeight="1"/>
    <row r="8130" ht="14.25" hidden="1" customHeight="1"/>
    <row r="8131" ht="14.25" hidden="1" customHeight="1"/>
    <row r="8132" ht="14.25" hidden="1" customHeight="1"/>
    <row r="8133" ht="14.25" hidden="1" customHeight="1"/>
    <row r="8134" ht="14.25" hidden="1" customHeight="1"/>
    <row r="8135" ht="14.25" hidden="1" customHeight="1"/>
    <row r="8136" ht="14.25" hidden="1" customHeight="1"/>
    <row r="8137" ht="14.25" hidden="1" customHeight="1"/>
    <row r="8138" ht="14.25" hidden="1" customHeight="1"/>
    <row r="8139" ht="14.25" hidden="1" customHeight="1"/>
    <row r="8140" ht="14.25" hidden="1" customHeight="1"/>
    <row r="8141" ht="14.25" hidden="1" customHeight="1"/>
    <row r="8142" ht="14.25" hidden="1" customHeight="1"/>
    <row r="8143" ht="14.25" hidden="1" customHeight="1"/>
    <row r="8144" ht="14.25" hidden="1" customHeight="1"/>
    <row r="8145" ht="14.25" hidden="1" customHeight="1"/>
    <row r="8146" ht="14.25" hidden="1" customHeight="1"/>
    <row r="8147" ht="14.25" hidden="1" customHeight="1"/>
    <row r="8148" ht="14.25" hidden="1" customHeight="1"/>
    <row r="8149" ht="14.25" hidden="1" customHeight="1"/>
    <row r="8150" ht="14.25" hidden="1" customHeight="1"/>
    <row r="8151" ht="14.25" hidden="1" customHeight="1"/>
    <row r="8152" ht="14.25" hidden="1" customHeight="1"/>
    <row r="8153" ht="14.25" hidden="1" customHeight="1"/>
    <row r="8154" ht="14.25" hidden="1" customHeight="1"/>
    <row r="8155" ht="14.25" hidden="1" customHeight="1"/>
    <row r="8156" ht="14.25" hidden="1" customHeight="1"/>
    <row r="8157" ht="14.25" hidden="1" customHeight="1"/>
    <row r="8158" ht="14.25" hidden="1" customHeight="1"/>
    <row r="8159" ht="14.25" hidden="1" customHeight="1"/>
    <row r="8160" ht="14.25" hidden="1" customHeight="1"/>
    <row r="8161" ht="14.25" hidden="1" customHeight="1"/>
    <row r="8162" ht="14.25" hidden="1" customHeight="1"/>
    <row r="8163" ht="14.25" hidden="1" customHeight="1"/>
    <row r="8164" ht="14.25" hidden="1" customHeight="1"/>
    <row r="8165" ht="14.25" hidden="1" customHeight="1"/>
    <row r="8166" ht="14.25" hidden="1" customHeight="1"/>
    <row r="8167" ht="14.25" hidden="1" customHeight="1"/>
    <row r="8168" ht="14.25" hidden="1" customHeight="1"/>
    <row r="8169" ht="14.25" hidden="1" customHeight="1"/>
    <row r="8170" ht="14.25" hidden="1" customHeight="1"/>
    <row r="8171" ht="14.25" hidden="1" customHeight="1"/>
    <row r="8172" ht="14.25" hidden="1" customHeight="1"/>
    <row r="8173" ht="14.25" hidden="1" customHeight="1"/>
    <row r="8174" ht="14.25" hidden="1" customHeight="1"/>
    <row r="8175" ht="14.25" hidden="1" customHeight="1"/>
    <row r="8176" ht="14.25" hidden="1" customHeight="1"/>
    <row r="8177" ht="14.25" hidden="1" customHeight="1"/>
    <row r="8178" ht="14.25" hidden="1" customHeight="1"/>
    <row r="8179" ht="14.25" hidden="1" customHeight="1"/>
    <row r="8180" ht="14.25" hidden="1" customHeight="1"/>
    <row r="8181" ht="14.25" hidden="1" customHeight="1"/>
    <row r="8182" ht="14.25" hidden="1" customHeight="1"/>
    <row r="8183" ht="14.25" hidden="1" customHeight="1"/>
    <row r="8184" ht="14.25" hidden="1" customHeight="1"/>
    <row r="8185" ht="14.25" hidden="1" customHeight="1"/>
    <row r="8186" ht="14.25" hidden="1" customHeight="1"/>
    <row r="8187" ht="14.25" hidden="1" customHeight="1"/>
    <row r="8188" ht="14.25" hidden="1" customHeight="1"/>
    <row r="8189" ht="14.25" hidden="1" customHeight="1"/>
    <row r="8190" ht="14.25" hidden="1" customHeight="1"/>
    <row r="8191" ht="14.25" hidden="1" customHeight="1"/>
    <row r="8192" ht="14.25" hidden="1" customHeight="1"/>
    <row r="8193" ht="14.25" hidden="1" customHeight="1"/>
    <row r="8194" ht="14.25" hidden="1" customHeight="1"/>
    <row r="8195" ht="14.25" hidden="1" customHeight="1"/>
    <row r="8196" ht="14.25" hidden="1" customHeight="1"/>
    <row r="8197" ht="14.25" hidden="1" customHeight="1"/>
    <row r="8198" ht="14.25" hidden="1" customHeight="1"/>
    <row r="8199" ht="14.25" hidden="1" customHeight="1"/>
    <row r="8200" ht="14.25" hidden="1" customHeight="1"/>
    <row r="8201" ht="14.25" hidden="1" customHeight="1"/>
    <row r="8202" ht="14.25" hidden="1" customHeight="1"/>
    <row r="8203" ht="14.25" hidden="1" customHeight="1"/>
    <row r="8204" ht="14.25" hidden="1" customHeight="1"/>
    <row r="8205" ht="14.25" hidden="1" customHeight="1"/>
    <row r="8206" ht="14.25" hidden="1" customHeight="1"/>
    <row r="8207" ht="14.25" hidden="1" customHeight="1"/>
    <row r="8208" ht="14.25" hidden="1" customHeight="1"/>
    <row r="8209" ht="14.25" hidden="1" customHeight="1"/>
    <row r="8210" ht="14.25" hidden="1" customHeight="1"/>
    <row r="8211" ht="14.25" hidden="1" customHeight="1"/>
    <row r="8212" ht="14.25" hidden="1" customHeight="1"/>
    <row r="8213" ht="14.25" hidden="1" customHeight="1"/>
    <row r="8214" ht="14.25" hidden="1" customHeight="1"/>
    <row r="8215" ht="14.25" hidden="1" customHeight="1"/>
    <row r="8216" ht="14.25" hidden="1" customHeight="1"/>
    <row r="8217" ht="14.25" hidden="1" customHeight="1"/>
    <row r="8218" ht="14.25" hidden="1" customHeight="1"/>
    <row r="8219" ht="14.25" hidden="1" customHeight="1"/>
    <row r="8220" ht="14.25" hidden="1" customHeight="1"/>
    <row r="8221" ht="14.25" hidden="1" customHeight="1"/>
    <row r="8222" ht="14.25" hidden="1" customHeight="1"/>
    <row r="8223" ht="14.25" hidden="1" customHeight="1"/>
    <row r="8224" ht="14.25" hidden="1" customHeight="1"/>
    <row r="8225" ht="14.25" hidden="1" customHeight="1"/>
    <row r="8226" ht="14.25" hidden="1" customHeight="1"/>
    <row r="8227" ht="14.25" hidden="1" customHeight="1"/>
    <row r="8228" ht="14.25" hidden="1" customHeight="1"/>
    <row r="8229" ht="14.25" hidden="1" customHeight="1"/>
    <row r="8230" ht="14.25" hidden="1" customHeight="1"/>
    <row r="8231" ht="14.25" hidden="1" customHeight="1"/>
    <row r="8232" ht="14.25" hidden="1" customHeight="1"/>
    <row r="8233" ht="14.25" hidden="1" customHeight="1"/>
    <row r="8234" ht="14.25" hidden="1" customHeight="1"/>
    <row r="8235" ht="14.25" hidden="1" customHeight="1"/>
    <row r="8236" ht="14.25" hidden="1" customHeight="1"/>
    <row r="8237" ht="14.25" hidden="1" customHeight="1"/>
    <row r="8238" ht="14.25" hidden="1" customHeight="1"/>
    <row r="8239" ht="14.25" hidden="1" customHeight="1"/>
    <row r="8240" ht="14.25" hidden="1" customHeight="1"/>
    <row r="8241" ht="14.25" hidden="1" customHeight="1"/>
    <row r="8242" ht="14.25" hidden="1" customHeight="1"/>
    <row r="8243" ht="14.25" hidden="1" customHeight="1"/>
    <row r="8244" ht="14.25" hidden="1" customHeight="1"/>
    <row r="8245" ht="14.25" hidden="1" customHeight="1"/>
    <row r="8246" ht="14.25" hidden="1" customHeight="1"/>
    <row r="8247" ht="14.25" hidden="1" customHeight="1"/>
    <row r="8248" ht="14.25" hidden="1" customHeight="1"/>
    <row r="8249" ht="14.25" hidden="1" customHeight="1"/>
    <row r="8250" ht="14.25" hidden="1" customHeight="1"/>
    <row r="8251" ht="14.25" hidden="1" customHeight="1"/>
    <row r="8252" ht="14.25" hidden="1" customHeight="1"/>
    <row r="8253" ht="14.25" hidden="1" customHeight="1"/>
    <row r="8254" ht="14.25" hidden="1" customHeight="1"/>
    <row r="8255" ht="14.25" hidden="1" customHeight="1"/>
    <row r="8256" ht="14.25" hidden="1" customHeight="1"/>
    <row r="8257" ht="14.25" hidden="1" customHeight="1"/>
    <row r="8258" ht="14.25" hidden="1" customHeight="1"/>
    <row r="8259" ht="14.25" hidden="1" customHeight="1"/>
    <row r="8260" ht="14.25" hidden="1" customHeight="1"/>
    <row r="8261" ht="14.25" hidden="1" customHeight="1"/>
    <row r="8262" ht="14.25" hidden="1" customHeight="1"/>
    <row r="8263" ht="14.25" hidden="1" customHeight="1"/>
    <row r="8264" ht="14.25" hidden="1" customHeight="1"/>
    <row r="8265" ht="14.25" hidden="1" customHeight="1"/>
    <row r="8266" ht="14.25" hidden="1" customHeight="1"/>
    <row r="8267" ht="14.25" hidden="1" customHeight="1"/>
    <row r="8268" ht="14.25" hidden="1" customHeight="1"/>
    <row r="8269" ht="14.25" hidden="1" customHeight="1"/>
    <row r="8270" ht="14.25" hidden="1" customHeight="1"/>
    <row r="8271" ht="14.25" hidden="1" customHeight="1"/>
    <row r="8272" ht="14.25" hidden="1" customHeight="1"/>
    <row r="8273" ht="14.25" hidden="1" customHeight="1"/>
    <row r="8274" ht="14.25" hidden="1" customHeight="1"/>
    <row r="8275" ht="14.25" hidden="1" customHeight="1"/>
    <row r="8276" ht="14.25" hidden="1" customHeight="1"/>
    <row r="8277" ht="14.25" hidden="1" customHeight="1"/>
    <row r="8278" ht="14.25" hidden="1" customHeight="1"/>
    <row r="8279" ht="14.25" hidden="1" customHeight="1"/>
    <row r="8280" ht="14.25" hidden="1" customHeight="1"/>
    <row r="8281" ht="14.25" hidden="1" customHeight="1"/>
    <row r="8282" ht="14.25" hidden="1" customHeight="1"/>
    <row r="8283" ht="14.25" hidden="1" customHeight="1"/>
    <row r="8284" ht="14.25" hidden="1" customHeight="1"/>
    <row r="8285" ht="14.25" hidden="1" customHeight="1"/>
    <row r="8286" ht="14.25" hidden="1" customHeight="1"/>
    <row r="8287" ht="14.25" hidden="1" customHeight="1"/>
    <row r="8288" ht="14.25" hidden="1" customHeight="1"/>
    <row r="8289" ht="14.25" hidden="1" customHeight="1"/>
    <row r="8290" ht="14.25" hidden="1" customHeight="1"/>
    <row r="8291" ht="14.25" hidden="1" customHeight="1"/>
    <row r="8292" ht="14.25" hidden="1" customHeight="1"/>
    <row r="8293" ht="14.25" hidden="1" customHeight="1"/>
    <row r="8294" ht="14.25" hidden="1" customHeight="1"/>
    <row r="8295" ht="14.25" hidden="1" customHeight="1"/>
    <row r="8296" ht="14.25" hidden="1" customHeight="1"/>
    <row r="8297" ht="14.25" hidden="1" customHeight="1"/>
    <row r="8298" ht="14.25" hidden="1" customHeight="1"/>
    <row r="8299" ht="14.25" hidden="1" customHeight="1"/>
    <row r="8300" ht="14.25" hidden="1" customHeight="1"/>
    <row r="8301" ht="14.25" hidden="1" customHeight="1"/>
    <row r="8302" ht="14.25" hidden="1" customHeight="1"/>
    <row r="8303" ht="14.25" hidden="1" customHeight="1"/>
    <row r="8304" ht="14.25" hidden="1" customHeight="1"/>
    <row r="8305" ht="14.25" hidden="1" customHeight="1"/>
    <row r="8306" ht="14.25" hidden="1" customHeight="1"/>
    <row r="8307" ht="14.25" hidden="1" customHeight="1"/>
    <row r="8308" ht="14.25" hidden="1" customHeight="1"/>
    <row r="8309" ht="14.25" hidden="1" customHeight="1"/>
    <row r="8310" ht="14.25" hidden="1" customHeight="1"/>
    <row r="8311" ht="14.25" hidden="1" customHeight="1"/>
    <row r="8312" ht="14.25" hidden="1" customHeight="1"/>
    <row r="8313" ht="14.25" hidden="1" customHeight="1"/>
    <row r="8314" ht="14.25" hidden="1" customHeight="1"/>
    <row r="8315" ht="14.25" hidden="1" customHeight="1"/>
    <row r="8316" ht="14.25" hidden="1" customHeight="1"/>
    <row r="8317" ht="14.25" hidden="1" customHeight="1"/>
    <row r="8318" ht="14.25" hidden="1" customHeight="1"/>
    <row r="8319" ht="14.25" hidden="1" customHeight="1"/>
    <row r="8320" ht="14.25" hidden="1" customHeight="1"/>
    <row r="8321" ht="14.25" hidden="1" customHeight="1"/>
    <row r="8322" ht="14.25" hidden="1" customHeight="1"/>
    <row r="8323" ht="14.25" hidden="1" customHeight="1"/>
    <row r="8324" ht="14.25" hidden="1" customHeight="1"/>
    <row r="8325" ht="14.25" hidden="1" customHeight="1"/>
    <row r="8326" ht="14.25" hidden="1" customHeight="1"/>
    <row r="8327" ht="14.25" hidden="1" customHeight="1"/>
    <row r="8328" ht="14.25" hidden="1" customHeight="1"/>
    <row r="8329" ht="14.25" hidden="1" customHeight="1"/>
    <row r="8330" ht="14.25" hidden="1" customHeight="1"/>
    <row r="8331" ht="14.25" hidden="1" customHeight="1"/>
    <row r="8332" ht="14.25" hidden="1" customHeight="1"/>
    <row r="8333" ht="14.25" hidden="1" customHeight="1"/>
    <row r="8334" ht="14.25" hidden="1" customHeight="1"/>
    <row r="8335" ht="14.25" hidden="1" customHeight="1"/>
    <row r="8336" ht="14.25" hidden="1" customHeight="1"/>
    <row r="8337" ht="14.25" hidden="1" customHeight="1"/>
    <row r="8338" ht="14.25" hidden="1" customHeight="1"/>
    <row r="8339" ht="14.25" hidden="1" customHeight="1"/>
    <row r="8340" ht="14.25" hidden="1" customHeight="1"/>
    <row r="8341" ht="14.25" hidden="1" customHeight="1"/>
    <row r="8342" ht="14.25" hidden="1" customHeight="1"/>
    <row r="8343" ht="14.25" hidden="1" customHeight="1"/>
    <row r="8344" ht="14.25" hidden="1" customHeight="1"/>
    <row r="8345" ht="14.25" hidden="1" customHeight="1"/>
    <row r="8346" ht="14.25" hidden="1" customHeight="1"/>
    <row r="8347" ht="14.25" hidden="1" customHeight="1"/>
    <row r="8348" ht="14.25" hidden="1" customHeight="1"/>
    <row r="8349" ht="14.25" hidden="1" customHeight="1"/>
    <row r="8350" ht="14.25" hidden="1" customHeight="1"/>
    <row r="8351" ht="14.25" hidden="1" customHeight="1"/>
    <row r="8352" ht="14.25" hidden="1" customHeight="1"/>
    <row r="8353" ht="14.25" hidden="1" customHeight="1"/>
    <row r="8354" ht="14.25" hidden="1" customHeight="1"/>
    <row r="8355" ht="14.25" hidden="1" customHeight="1"/>
    <row r="8356" ht="14.25" hidden="1" customHeight="1"/>
    <row r="8357" ht="14.25" hidden="1" customHeight="1"/>
    <row r="8358" ht="14.25" hidden="1" customHeight="1"/>
    <row r="8359" ht="14.25" hidden="1" customHeight="1"/>
    <row r="8360" ht="14.25" hidden="1" customHeight="1"/>
    <row r="8361" ht="14.25" hidden="1" customHeight="1"/>
    <row r="8362" ht="14.25" hidden="1" customHeight="1"/>
    <row r="8363" ht="14.25" hidden="1" customHeight="1"/>
    <row r="8364" ht="14.25" hidden="1" customHeight="1"/>
    <row r="8365" ht="14.25" hidden="1" customHeight="1"/>
    <row r="8366" ht="14.25" hidden="1" customHeight="1"/>
    <row r="8367" ht="14.25" hidden="1" customHeight="1"/>
    <row r="8368" ht="14.25" hidden="1" customHeight="1"/>
    <row r="8369" ht="14.25" hidden="1" customHeight="1"/>
    <row r="8370" ht="14.25" hidden="1" customHeight="1"/>
    <row r="8371" ht="14.25" hidden="1" customHeight="1"/>
    <row r="8372" ht="14.25" hidden="1" customHeight="1"/>
    <row r="8373" ht="14.25" hidden="1" customHeight="1"/>
    <row r="8374" ht="14.25" hidden="1" customHeight="1"/>
    <row r="8375" ht="14.25" hidden="1" customHeight="1"/>
    <row r="8376" ht="14.25" hidden="1" customHeight="1"/>
    <row r="8377" ht="14.25" hidden="1" customHeight="1"/>
    <row r="8378" ht="14.25" hidden="1" customHeight="1"/>
    <row r="8379" ht="14.25" hidden="1" customHeight="1"/>
    <row r="8380" ht="14.25" hidden="1" customHeight="1"/>
    <row r="8381" ht="14.25" hidden="1" customHeight="1"/>
    <row r="8382" ht="14.25" hidden="1" customHeight="1"/>
    <row r="8383" ht="14.25" hidden="1" customHeight="1"/>
    <row r="8384" ht="14.25" hidden="1" customHeight="1"/>
    <row r="8385" ht="14.25" hidden="1" customHeight="1"/>
    <row r="8386" ht="14.25" hidden="1" customHeight="1"/>
    <row r="8387" ht="14.25" hidden="1" customHeight="1"/>
    <row r="8388" ht="14.25" hidden="1" customHeight="1"/>
    <row r="8389" ht="14.25" hidden="1" customHeight="1"/>
    <row r="8390" ht="14.25" hidden="1" customHeight="1"/>
    <row r="8391" ht="14.25" hidden="1" customHeight="1"/>
    <row r="8392" ht="14.25" hidden="1" customHeight="1"/>
    <row r="8393" ht="14.25" hidden="1" customHeight="1"/>
    <row r="8394" ht="14.25" hidden="1" customHeight="1"/>
    <row r="8395" ht="14.25" hidden="1" customHeight="1"/>
    <row r="8396" ht="14.25" hidden="1" customHeight="1"/>
    <row r="8397" ht="14.25" hidden="1" customHeight="1"/>
    <row r="8398" ht="14.25" hidden="1" customHeight="1"/>
    <row r="8399" ht="14.25" hidden="1" customHeight="1"/>
    <row r="8400" ht="14.25" hidden="1" customHeight="1"/>
    <row r="8401" ht="14.25" hidden="1" customHeight="1"/>
    <row r="8402" ht="14.25" hidden="1" customHeight="1"/>
    <row r="8403" ht="14.25" hidden="1" customHeight="1"/>
    <row r="8404" ht="14.25" hidden="1" customHeight="1"/>
    <row r="8405" ht="14.25" hidden="1" customHeight="1"/>
    <row r="8406" ht="14.25" hidden="1" customHeight="1"/>
    <row r="8407" ht="14.25" hidden="1" customHeight="1"/>
    <row r="8408" ht="14.25" hidden="1" customHeight="1"/>
    <row r="8409" ht="14.25" hidden="1" customHeight="1"/>
    <row r="8410" ht="14.25" hidden="1" customHeight="1"/>
    <row r="8411" ht="14.25" hidden="1" customHeight="1"/>
    <row r="8412" ht="14.25" hidden="1" customHeight="1"/>
    <row r="8413" ht="14.25" hidden="1" customHeight="1"/>
    <row r="8414" ht="14.25" hidden="1" customHeight="1"/>
    <row r="8415" ht="14.25" hidden="1" customHeight="1"/>
    <row r="8416" ht="14.25" hidden="1" customHeight="1"/>
    <row r="8417" ht="14.25" hidden="1" customHeight="1"/>
    <row r="8418" ht="14.25" hidden="1" customHeight="1"/>
    <row r="8419" ht="14.25" hidden="1" customHeight="1"/>
    <row r="8420" ht="14.25" hidden="1" customHeight="1"/>
    <row r="8421" ht="14.25" hidden="1" customHeight="1"/>
    <row r="8422" ht="14.25" hidden="1" customHeight="1"/>
    <row r="8423" ht="14.25" hidden="1" customHeight="1"/>
    <row r="8424" ht="14.25" hidden="1" customHeight="1"/>
    <row r="8425" ht="14.25" hidden="1" customHeight="1"/>
    <row r="8426" ht="14.25" hidden="1" customHeight="1"/>
    <row r="8427" ht="14.25" hidden="1" customHeight="1"/>
    <row r="8428" ht="14.25" hidden="1" customHeight="1"/>
    <row r="8429" ht="14.25" hidden="1" customHeight="1"/>
    <row r="8430" ht="14.25" hidden="1" customHeight="1"/>
    <row r="8431" ht="14.25" hidden="1" customHeight="1"/>
    <row r="8432" ht="14.25" hidden="1" customHeight="1"/>
    <row r="8433" ht="14.25" hidden="1" customHeight="1"/>
    <row r="8434" ht="14.25" hidden="1" customHeight="1"/>
    <row r="8435" ht="14.25" hidden="1" customHeight="1"/>
    <row r="8436" ht="14.25" hidden="1" customHeight="1"/>
    <row r="8437" ht="14.25" hidden="1" customHeight="1"/>
    <row r="8438" ht="14.25" hidden="1" customHeight="1"/>
    <row r="8439" ht="14.25" hidden="1" customHeight="1"/>
    <row r="8440" ht="14.25" hidden="1" customHeight="1"/>
    <row r="8441" ht="14.25" hidden="1" customHeight="1"/>
    <row r="8442" ht="14.25" hidden="1" customHeight="1"/>
    <row r="8443" ht="14.25" hidden="1" customHeight="1"/>
    <row r="8444" ht="14.25" hidden="1" customHeight="1"/>
    <row r="8445" ht="14.25" hidden="1" customHeight="1"/>
    <row r="8446" ht="14.25" hidden="1" customHeight="1"/>
    <row r="8447" ht="14.25" hidden="1" customHeight="1"/>
    <row r="8448" ht="14.25" hidden="1" customHeight="1"/>
    <row r="8449" ht="14.25" hidden="1" customHeight="1"/>
    <row r="8450" ht="14.25" hidden="1" customHeight="1"/>
    <row r="8451" ht="14.25" hidden="1" customHeight="1"/>
    <row r="8452" ht="14.25" hidden="1" customHeight="1"/>
    <row r="8453" ht="14.25" hidden="1" customHeight="1"/>
    <row r="8454" ht="14.25" hidden="1" customHeight="1"/>
    <row r="8455" ht="14.25" hidden="1" customHeight="1"/>
    <row r="8456" ht="14.25" hidden="1" customHeight="1"/>
    <row r="8457" ht="14.25" hidden="1" customHeight="1"/>
    <row r="8458" ht="14.25" hidden="1" customHeight="1"/>
    <row r="8459" ht="14.25" hidden="1" customHeight="1"/>
    <row r="8460" ht="14.25" hidden="1" customHeight="1"/>
    <row r="8461" ht="14.25" hidden="1" customHeight="1"/>
    <row r="8462" ht="14.25" hidden="1" customHeight="1"/>
    <row r="8463" ht="14.25" hidden="1" customHeight="1"/>
    <row r="8464" ht="14.25" hidden="1" customHeight="1"/>
    <row r="8465" ht="14.25" hidden="1" customHeight="1"/>
    <row r="8466" ht="14.25" hidden="1" customHeight="1"/>
    <row r="8467" ht="14.25" hidden="1" customHeight="1"/>
    <row r="8468" ht="14.25" hidden="1" customHeight="1"/>
    <row r="8469" ht="14.25" hidden="1" customHeight="1"/>
    <row r="8470" ht="14.25" hidden="1" customHeight="1"/>
    <row r="8471" ht="14.25" hidden="1" customHeight="1"/>
    <row r="8472" ht="14.25" hidden="1" customHeight="1"/>
    <row r="8473" ht="14.25" hidden="1" customHeight="1"/>
    <row r="8474" ht="14.25" hidden="1" customHeight="1"/>
    <row r="8475" ht="14.25" hidden="1" customHeight="1"/>
    <row r="8476" ht="14.25" hidden="1" customHeight="1"/>
    <row r="8477" ht="14.25" hidden="1" customHeight="1"/>
    <row r="8478" ht="14.25" hidden="1" customHeight="1"/>
    <row r="8479" ht="14.25" hidden="1" customHeight="1"/>
    <row r="8480" ht="14.25" hidden="1" customHeight="1"/>
    <row r="8481" ht="14.25" hidden="1" customHeight="1"/>
    <row r="8482" ht="14.25" hidden="1" customHeight="1"/>
    <row r="8483" ht="14.25" hidden="1" customHeight="1"/>
    <row r="8484" ht="14.25" hidden="1" customHeight="1"/>
    <row r="8485" ht="14.25" hidden="1" customHeight="1"/>
    <row r="8486" ht="14.25" hidden="1" customHeight="1"/>
    <row r="8487" ht="14.25" hidden="1" customHeight="1"/>
    <row r="8488" ht="14.25" hidden="1" customHeight="1"/>
    <row r="8489" ht="14.25" hidden="1" customHeight="1"/>
    <row r="8490" ht="14.25" hidden="1" customHeight="1"/>
    <row r="8491" ht="14.25" hidden="1" customHeight="1"/>
    <row r="8492" ht="14.25" hidden="1" customHeight="1"/>
    <row r="8493" ht="14.25" hidden="1" customHeight="1"/>
    <row r="8494" ht="14.25" hidden="1" customHeight="1"/>
    <row r="8495" ht="14.25" hidden="1" customHeight="1"/>
    <row r="8496" ht="14.25" hidden="1" customHeight="1"/>
    <row r="8497" ht="14.25" hidden="1" customHeight="1"/>
    <row r="8498" ht="14.25" hidden="1" customHeight="1"/>
    <row r="8499" ht="14.25" hidden="1" customHeight="1"/>
    <row r="8500" ht="14.25" hidden="1" customHeight="1"/>
    <row r="8501" ht="14.25" hidden="1" customHeight="1"/>
    <row r="8502" ht="14.25" hidden="1" customHeight="1"/>
    <row r="8503" ht="14.25" hidden="1" customHeight="1"/>
    <row r="8504" ht="14.25" hidden="1" customHeight="1"/>
    <row r="8505" ht="14.25" hidden="1" customHeight="1"/>
    <row r="8506" ht="14.25" hidden="1" customHeight="1"/>
    <row r="8507" ht="14.25" hidden="1" customHeight="1"/>
    <row r="8508" ht="14.25" hidden="1" customHeight="1"/>
    <row r="8509" ht="14.25" hidden="1" customHeight="1"/>
    <row r="8510" ht="14.25" hidden="1" customHeight="1"/>
    <row r="8511" ht="14.25" hidden="1" customHeight="1"/>
    <row r="8512" ht="14.25" hidden="1" customHeight="1"/>
    <row r="8513" ht="14.25" hidden="1" customHeight="1"/>
    <row r="8514" ht="14.25" hidden="1" customHeight="1"/>
    <row r="8515" ht="14.25" hidden="1" customHeight="1"/>
    <row r="8516" ht="14.25" hidden="1" customHeight="1"/>
    <row r="8517" ht="14.25" hidden="1" customHeight="1"/>
    <row r="8518" ht="14.25" hidden="1" customHeight="1"/>
    <row r="8519" ht="14.25" hidden="1" customHeight="1"/>
    <row r="8520" ht="14.25" hidden="1" customHeight="1"/>
    <row r="8521" ht="14.25" hidden="1" customHeight="1"/>
    <row r="8522" ht="14.25" hidden="1" customHeight="1"/>
    <row r="8523" ht="14.25" hidden="1" customHeight="1"/>
    <row r="8524" ht="14.25" hidden="1" customHeight="1"/>
    <row r="8525" ht="14.25" hidden="1" customHeight="1"/>
    <row r="8526" ht="14.25" hidden="1" customHeight="1"/>
    <row r="8527" ht="14.25" hidden="1" customHeight="1"/>
    <row r="8528" ht="14.25" hidden="1" customHeight="1"/>
    <row r="8529" ht="14.25" hidden="1" customHeight="1"/>
    <row r="8530" ht="14.25" hidden="1" customHeight="1"/>
    <row r="8531" ht="14.25" hidden="1" customHeight="1"/>
    <row r="8532" ht="14.25" hidden="1" customHeight="1"/>
    <row r="8533" ht="14.25" hidden="1" customHeight="1"/>
    <row r="8534" ht="14.25" hidden="1" customHeight="1"/>
    <row r="8535" ht="14.25" hidden="1" customHeight="1"/>
    <row r="8536" ht="14.25" hidden="1" customHeight="1"/>
    <row r="8537" ht="14.25" hidden="1" customHeight="1"/>
    <row r="8538" ht="14.25" hidden="1" customHeight="1"/>
    <row r="8539" ht="14.25" hidden="1" customHeight="1"/>
    <row r="8540" ht="14.25" hidden="1" customHeight="1"/>
    <row r="8541" ht="14.25" hidden="1" customHeight="1"/>
    <row r="8542" ht="14.25" hidden="1" customHeight="1"/>
    <row r="8543" ht="14.25" hidden="1" customHeight="1"/>
    <row r="8544" ht="14.25" hidden="1" customHeight="1"/>
    <row r="8545" ht="14.25" hidden="1" customHeight="1"/>
    <row r="8546" ht="14.25" hidden="1" customHeight="1"/>
    <row r="8547" ht="14.25" hidden="1" customHeight="1"/>
    <row r="8548" ht="14.25" hidden="1" customHeight="1"/>
    <row r="8549" ht="14.25" hidden="1" customHeight="1"/>
    <row r="8550" ht="14.25" hidden="1" customHeight="1"/>
    <row r="8551" ht="14.25" hidden="1" customHeight="1"/>
    <row r="8552" ht="14.25" hidden="1" customHeight="1"/>
    <row r="8553" ht="14.25" hidden="1" customHeight="1"/>
    <row r="8554" ht="14.25" hidden="1" customHeight="1"/>
    <row r="8555" ht="14.25" hidden="1" customHeight="1"/>
    <row r="8556" ht="14.25" hidden="1" customHeight="1"/>
    <row r="8557" ht="14.25" hidden="1" customHeight="1"/>
    <row r="8558" ht="14.25" hidden="1" customHeight="1"/>
    <row r="8559" ht="14.25" hidden="1" customHeight="1"/>
    <row r="8560" ht="14.25" hidden="1" customHeight="1"/>
    <row r="8561" ht="14.25" hidden="1" customHeight="1"/>
    <row r="8562" ht="14.25" hidden="1" customHeight="1"/>
    <row r="8563" ht="14.25" hidden="1" customHeight="1"/>
    <row r="8564" ht="14.25" hidden="1" customHeight="1"/>
    <row r="8565" ht="14.25" hidden="1" customHeight="1"/>
    <row r="8566" ht="14.25" hidden="1" customHeight="1"/>
    <row r="8567" ht="14.25" hidden="1" customHeight="1"/>
    <row r="8568" ht="14.25" hidden="1" customHeight="1"/>
    <row r="8569" ht="14.25" hidden="1" customHeight="1"/>
    <row r="8570" ht="14.25" hidden="1" customHeight="1"/>
    <row r="8571" ht="14.25" hidden="1" customHeight="1"/>
    <row r="8572" ht="14.25" hidden="1" customHeight="1"/>
    <row r="8573" ht="14.25" hidden="1" customHeight="1"/>
    <row r="8574" ht="14.25" hidden="1" customHeight="1"/>
    <row r="8575" ht="14.25" hidden="1" customHeight="1"/>
    <row r="8576" ht="14.25" hidden="1" customHeight="1"/>
    <row r="8577" ht="14.25" hidden="1" customHeight="1"/>
    <row r="8578" ht="14.25" hidden="1" customHeight="1"/>
    <row r="8579" ht="14.25" hidden="1" customHeight="1"/>
    <row r="8580" ht="14.25" hidden="1" customHeight="1"/>
    <row r="8581" ht="14.25" hidden="1" customHeight="1"/>
    <row r="8582" ht="14.25" hidden="1" customHeight="1"/>
    <row r="8583" ht="14.25" hidden="1" customHeight="1"/>
    <row r="8584" ht="14.25" hidden="1" customHeight="1"/>
    <row r="8585" ht="14.25" hidden="1" customHeight="1"/>
    <row r="8586" ht="14.25" hidden="1" customHeight="1"/>
    <row r="8587" ht="14.25" hidden="1" customHeight="1"/>
    <row r="8588" ht="14.25" hidden="1" customHeight="1"/>
    <row r="8589" ht="14.25" hidden="1" customHeight="1"/>
    <row r="8590" ht="14.25" hidden="1" customHeight="1"/>
    <row r="8591" ht="14.25" hidden="1" customHeight="1"/>
    <row r="8592" ht="14.25" hidden="1" customHeight="1"/>
    <row r="8593" ht="14.25" hidden="1" customHeight="1"/>
    <row r="8594" ht="14.25" hidden="1" customHeight="1"/>
    <row r="8595" ht="14.25" hidden="1" customHeight="1"/>
    <row r="8596" ht="14.25" hidden="1" customHeight="1"/>
    <row r="8597" ht="14.25" hidden="1" customHeight="1"/>
    <row r="8598" ht="14.25" hidden="1" customHeight="1"/>
    <row r="8599" ht="14.25" hidden="1" customHeight="1"/>
    <row r="8600" ht="14.25" hidden="1" customHeight="1"/>
    <row r="8601" ht="14.25" hidden="1" customHeight="1"/>
    <row r="8602" ht="14.25" hidden="1" customHeight="1"/>
    <row r="8603" ht="14.25" hidden="1" customHeight="1"/>
    <row r="8604" ht="14.25" hidden="1" customHeight="1"/>
    <row r="8605" ht="14.25" hidden="1" customHeight="1"/>
    <row r="8606" ht="14.25" hidden="1" customHeight="1"/>
    <row r="8607" ht="14.25" hidden="1" customHeight="1"/>
    <row r="8608" ht="14.25" hidden="1" customHeight="1"/>
    <row r="8609" ht="14.25" hidden="1" customHeight="1"/>
    <row r="8610" ht="14.25" hidden="1" customHeight="1"/>
    <row r="8611" ht="14.25" hidden="1" customHeight="1"/>
    <row r="8612" ht="14.25" hidden="1" customHeight="1"/>
    <row r="8613" ht="14.25" hidden="1" customHeight="1"/>
    <row r="8614" ht="14.25" hidden="1" customHeight="1"/>
    <row r="8615" ht="14.25" hidden="1" customHeight="1"/>
    <row r="8616" ht="14.25" hidden="1" customHeight="1"/>
    <row r="8617" ht="14.25" hidden="1" customHeight="1"/>
    <row r="8618" ht="14.25" hidden="1" customHeight="1"/>
    <row r="8619" ht="14.25" hidden="1" customHeight="1"/>
    <row r="8620" ht="14.25" hidden="1" customHeight="1"/>
    <row r="8621" ht="14.25" hidden="1" customHeight="1"/>
    <row r="8622" ht="14.25" hidden="1" customHeight="1"/>
    <row r="8623" ht="14.25" hidden="1" customHeight="1"/>
    <row r="8624" ht="14.25" hidden="1" customHeight="1"/>
    <row r="8625" ht="14.25" hidden="1" customHeight="1"/>
    <row r="8626" ht="14.25" hidden="1" customHeight="1"/>
    <row r="8627" ht="14.25" hidden="1" customHeight="1"/>
    <row r="8628" ht="14.25" hidden="1" customHeight="1"/>
    <row r="8629" ht="14.25" hidden="1" customHeight="1"/>
    <row r="8630" ht="14.25" hidden="1" customHeight="1"/>
    <row r="8631" ht="14.25" hidden="1" customHeight="1"/>
    <row r="8632" ht="14.25" hidden="1" customHeight="1"/>
    <row r="8633" ht="14.25" hidden="1" customHeight="1"/>
    <row r="8634" ht="14.25" hidden="1" customHeight="1"/>
    <row r="8635" ht="14.25" hidden="1" customHeight="1"/>
    <row r="8636" ht="14.25" hidden="1" customHeight="1"/>
    <row r="8637" ht="14.25" hidden="1" customHeight="1"/>
    <row r="8638" ht="14.25" hidden="1" customHeight="1"/>
    <row r="8639" ht="14.25" hidden="1" customHeight="1"/>
    <row r="8640" ht="14.25" hidden="1" customHeight="1"/>
    <row r="8641" ht="14.25" hidden="1" customHeight="1"/>
    <row r="8642" ht="14.25" hidden="1" customHeight="1"/>
    <row r="8643" ht="14.25" hidden="1" customHeight="1"/>
    <row r="8644" ht="14.25" hidden="1" customHeight="1"/>
    <row r="8645" ht="14.25" hidden="1" customHeight="1"/>
    <row r="8646" ht="14.25" hidden="1" customHeight="1"/>
    <row r="8647" ht="14.25" hidden="1" customHeight="1"/>
    <row r="8648" ht="14.25" hidden="1" customHeight="1"/>
    <row r="8649" ht="14.25" hidden="1" customHeight="1"/>
    <row r="8650" ht="14.25" hidden="1" customHeight="1"/>
    <row r="8651" ht="14.25" hidden="1" customHeight="1"/>
    <row r="8652" ht="14.25" hidden="1" customHeight="1"/>
    <row r="8653" ht="14.25" hidden="1" customHeight="1"/>
    <row r="8654" ht="14.25" hidden="1" customHeight="1"/>
    <row r="8655" ht="14.25" hidden="1" customHeight="1"/>
    <row r="8656" ht="14.25" hidden="1" customHeight="1"/>
    <row r="8657" ht="14.25" hidden="1" customHeight="1"/>
    <row r="8658" ht="14.25" hidden="1" customHeight="1"/>
    <row r="8659" ht="14.25" hidden="1" customHeight="1"/>
    <row r="8660" ht="14.25" hidden="1" customHeight="1"/>
    <row r="8661" ht="14.25" hidden="1" customHeight="1"/>
    <row r="8662" ht="14.25" hidden="1" customHeight="1"/>
    <row r="8663" ht="14.25" hidden="1" customHeight="1"/>
    <row r="8664" ht="14.25" hidden="1" customHeight="1"/>
    <row r="8665" ht="14.25" hidden="1" customHeight="1"/>
    <row r="8666" ht="14.25" hidden="1" customHeight="1"/>
    <row r="8667" ht="14.25" hidden="1" customHeight="1"/>
    <row r="8668" ht="14.25" hidden="1" customHeight="1"/>
    <row r="8669" ht="14.25" hidden="1" customHeight="1"/>
    <row r="8670" ht="14.25" hidden="1" customHeight="1"/>
    <row r="8671" ht="14.25" hidden="1" customHeight="1"/>
    <row r="8672" ht="14.25" hidden="1" customHeight="1"/>
    <row r="8673" ht="14.25" hidden="1" customHeight="1"/>
    <row r="8674" ht="14.25" hidden="1" customHeight="1"/>
    <row r="8675" ht="14.25" hidden="1" customHeight="1"/>
    <row r="8676" ht="14.25" hidden="1" customHeight="1"/>
    <row r="8677" ht="14.25" hidden="1" customHeight="1"/>
    <row r="8678" ht="14.25" hidden="1" customHeight="1"/>
    <row r="8679" ht="14.25" hidden="1" customHeight="1"/>
    <row r="8680" ht="14.25" hidden="1" customHeight="1"/>
    <row r="8681" ht="14.25" hidden="1" customHeight="1"/>
    <row r="8682" ht="14.25" hidden="1" customHeight="1"/>
    <row r="8683" ht="14.25" hidden="1" customHeight="1"/>
    <row r="8684" ht="14.25" hidden="1" customHeight="1"/>
    <row r="8685" ht="14.25" hidden="1" customHeight="1"/>
    <row r="8686" ht="14.25" hidden="1" customHeight="1"/>
    <row r="8687" ht="14.25" hidden="1" customHeight="1"/>
    <row r="8688" ht="14.25" hidden="1" customHeight="1"/>
    <row r="8689" ht="14.25" hidden="1" customHeight="1"/>
    <row r="8690" ht="14.25" hidden="1" customHeight="1"/>
    <row r="8691" ht="14.25" hidden="1" customHeight="1"/>
    <row r="8692" ht="14.25" hidden="1" customHeight="1"/>
    <row r="8693" ht="14.25" hidden="1" customHeight="1"/>
    <row r="8694" ht="14.25" hidden="1" customHeight="1"/>
    <row r="8695" ht="14.25" hidden="1" customHeight="1"/>
    <row r="8696" ht="14.25" hidden="1" customHeight="1"/>
    <row r="8697" ht="14.25" hidden="1" customHeight="1"/>
    <row r="8698" ht="14.25" hidden="1" customHeight="1"/>
    <row r="8699" ht="14.25" hidden="1" customHeight="1"/>
    <row r="8700" ht="14.25" hidden="1" customHeight="1"/>
    <row r="8701" ht="14.25" hidden="1" customHeight="1"/>
    <row r="8702" ht="14.25" hidden="1" customHeight="1"/>
    <row r="8703" ht="14.25" hidden="1" customHeight="1"/>
    <row r="8704" ht="14.25" hidden="1" customHeight="1"/>
    <row r="8705" ht="14.25" hidden="1" customHeight="1"/>
    <row r="8706" ht="14.25" hidden="1" customHeight="1"/>
    <row r="8707" ht="14.25" hidden="1" customHeight="1"/>
    <row r="8708" ht="14.25" hidden="1" customHeight="1"/>
    <row r="8709" ht="14.25" hidden="1" customHeight="1"/>
    <row r="8710" ht="14.25" hidden="1" customHeight="1"/>
    <row r="8711" ht="14.25" hidden="1" customHeight="1"/>
    <row r="8712" ht="14.25" hidden="1" customHeight="1"/>
    <row r="8713" ht="14.25" hidden="1" customHeight="1"/>
    <row r="8714" ht="14.25" hidden="1" customHeight="1"/>
    <row r="8715" ht="14.25" hidden="1" customHeight="1"/>
    <row r="8716" ht="14.25" hidden="1" customHeight="1"/>
    <row r="8717" ht="14.25" hidden="1" customHeight="1"/>
    <row r="8718" ht="14.25" hidden="1" customHeight="1"/>
    <row r="8719" ht="14.25" hidden="1" customHeight="1"/>
    <row r="8720" ht="14.25" hidden="1" customHeight="1"/>
    <row r="8721" ht="14.25" hidden="1" customHeight="1"/>
    <row r="8722" ht="14.25" hidden="1" customHeight="1"/>
    <row r="8723" ht="14.25" hidden="1" customHeight="1"/>
    <row r="8724" ht="14.25" hidden="1" customHeight="1"/>
    <row r="8725" ht="14.25" hidden="1" customHeight="1"/>
    <row r="8726" ht="14.25" hidden="1" customHeight="1"/>
    <row r="8727" ht="14.25" hidden="1" customHeight="1"/>
    <row r="8728" ht="14.25" hidden="1" customHeight="1"/>
    <row r="8729" ht="14.25" hidden="1" customHeight="1"/>
    <row r="8730" ht="14.25" hidden="1" customHeight="1"/>
    <row r="8731" ht="14.25" hidden="1" customHeight="1"/>
    <row r="8732" ht="14.25" hidden="1" customHeight="1"/>
    <row r="8733" ht="14.25" hidden="1" customHeight="1"/>
    <row r="8734" ht="14.25" hidden="1" customHeight="1"/>
    <row r="8735" ht="14.25" hidden="1" customHeight="1"/>
    <row r="8736" ht="14.25" hidden="1" customHeight="1"/>
    <row r="8737" ht="14.25" hidden="1" customHeight="1"/>
    <row r="8738" ht="14.25" hidden="1" customHeight="1"/>
    <row r="8739" ht="14.25" hidden="1" customHeight="1"/>
    <row r="8740" ht="14.25" hidden="1" customHeight="1"/>
    <row r="8741" ht="14.25" hidden="1" customHeight="1"/>
    <row r="8742" ht="14.25" hidden="1" customHeight="1"/>
    <row r="8743" ht="14.25" hidden="1" customHeight="1"/>
    <row r="8744" ht="14.25" hidden="1" customHeight="1"/>
    <row r="8745" ht="14.25" hidden="1" customHeight="1"/>
    <row r="8746" ht="14.25" hidden="1" customHeight="1"/>
    <row r="8747" ht="14.25" hidden="1" customHeight="1"/>
    <row r="8748" ht="14.25" hidden="1" customHeight="1"/>
    <row r="8749" ht="14.25" hidden="1" customHeight="1"/>
    <row r="8750" ht="14.25" hidden="1" customHeight="1"/>
    <row r="8751" ht="14.25" hidden="1" customHeight="1"/>
    <row r="8752" ht="14.25" hidden="1" customHeight="1"/>
    <row r="8753" ht="14.25" hidden="1" customHeight="1"/>
    <row r="8754" ht="14.25" hidden="1" customHeight="1"/>
    <row r="8755" ht="14.25" hidden="1" customHeight="1"/>
    <row r="8756" ht="14.25" hidden="1" customHeight="1"/>
    <row r="8757" ht="14.25" hidden="1" customHeight="1"/>
    <row r="8758" ht="14.25" hidden="1" customHeight="1"/>
    <row r="8759" ht="14.25" hidden="1" customHeight="1"/>
    <row r="8760" ht="14.25" hidden="1" customHeight="1"/>
    <row r="8761" ht="14.25" hidden="1" customHeight="1"/>
    <row r="8762" ht="14.25" hidden="1" customHeight="1"/>
    <row r="8763" ht="14.25" hidden="1" customHeight="1"/>
    <row r="8764" ht="14.25" hidden="1" customHeight="1"/>
    <row r="8765" ht="14.25" hidden="1" customHeight="1"/>
    <row r="8766" ht="14.25" hidden="1" customHeight="1"/>
    <row r="8767" ht="14.25" hidden="1" customHeight="1"/>
    <row r="8768" ht="14.25" hidden="1" customHeight="1"/>
    <row r="8769" ht="14.25" hidden="1" customHeight="1"/>
    <row r="8770" ht="14.25" hidden="1" customHeight="1"/>
    <row r="8771" ht="14.25" hidden="1" customHeight="1"/>
    <row r="8772" ht="14.25" hidden="1" customHeight="1"/>
    <row r="8773" ht="14.25" hidden="1" customHeight="1"/>
    <row r="8774" ht="14.25" hidden="1" customHeight="1"/>
    <row r="8775" ht="14.25" hidden="1" customHeight="1"/>
    <row r="8776" ht="14.25" hidden="1" customHeight="1"/>
    <row r="8777" ht="14.25" hidden="1" customHeight="1"/>
    <row r="8778" ht="14.25" hidden="1" customHeight="1"/>
    <row r="8779" ht="14.25" hidden="1" customHeight="1"/>
    <row r="8780" ht="14.25" hidden="1" customHeight="1"/>
    <row r="8781" ht="14.25" hidden="1" customHeight="1"/>
    <row r="8782" ht="14.25" hidden="1" customHeight="1"/>
    <row r="8783" ht="14.25" hidden="1" customHeight="1"/>
    <row r="8784" ht="14.25" hidden="1" customHeight="1"/>
    <row r="8785" ht="14.25" hidden="1" customHeight="1"/>
    <row r="8786" ht="14.25" hidden="1" customHeight="1"/>
    <row r="8787" ht="14.25" hidden="1" customHeight="1"/>
    <row r="8788" ht="14.25" hidden="1" customHeight="1"/>
    <row r="8789" ht="14.25" hidden="1" customHeight="1"/>
    <row r="8790" ht="14.25" hidden="1" customHeight="1"/>
    <row r="8791" ht="14.25" hidden="1" customHeight="1"/>
    <row r="8792" ht="14.25" hidden="1" customHeight="1"/>
    <row r="8793" ht="14.25" hidden="1" customHeight="1"/>
    <row r="8794" ht="14.25" hidden="1" customHeight="1"/>
    <row r="8795" ht="14.25" hidden="1" customHeight="1"/>
    <row r="8796" ht="14.25" hidden="1" customHeight="1"/>
    <row r="8797" ht="14.25" hidden="1" customHeight="1"/>
    <row r="8798" ht="14.25" hidden="1" customHeight="1"/>
    <row r="8799" ht="14.25" hidden="1" customHeight="1"/>
    <row r="8800" ht="14.25" hidden="1" customHeight="1"/>
    <row r="8801" ht="14.25" hidden="1" customHeight="1"/>
    <row r="8802" ht="14.25" hidden="1" customHeight="1"/>
    <row r="8803" ht="14.25" hidden="1" customHeight="1"/>
    <row r="8804" ht="14.25" hidden="1" customHeight="1"/>
    <row r="8805" ht="14.25" hidden="1" customHeight="1"/>
    <row r="8806" ht="14.25" hidden="1" customHeight="1"/>
    <row r="8807" ht="14.25" hidden="1" customHeight="1"/>
    <row r="8808" ht="14.25" hidden="1" customHeight="1"/>
    <row r="8809" ht="14.25" hidden="1" customHeight="1"/>
    <row r="8810" ht="14.25" hidden="1" customHeight="1"/>
    <row r="8811" ht="14.25" hidden="1" customHeight="1"/>
    <row r="8812" ht="14.25" hidden="1" customHeight="1"/>
    <row r="8813" ht="14.25" hidden="1" customHeight="1"/>
    <row r="8814" ht="14.25" hidden="1" customHeight="1"/>
    <row r="8815" ht="14.25" hidden="1" customHeight="1"/>
    <row r="8816" ht="14.25" hidden="1" customHeight="1"/>
    <row r="8817" ht="14.25" hidden="1" customHeight="1"/>
    <row r="8818" ht="14.25" hidden="1" customHeight="1"/>
    <row r="8819" ht="14.25" hidden="1" customHeight="1"/>
    <row r="8820" ht="14.25" hidden="1" customHeight="1"/>
    <row r="8821" ht="14.25" hidden="1" customHeight="1"/>
    <row r="8822" ht="14.25" hidden="1" customHeight="1"/>
    <row r="8823" ht="14.25" hidden="1" customHeight="1"/>
    <row r="8824" ht="14.25" hidden="1" customHeight="1"/>
    <row r="8825" ht="14.25" hidden="1" customHeight="1"/>
    <row r="8826" ht="14.25" hidden="1" customHeight="1"/>
    <row r="8827" ht="14.25" hidden="1" customHeight="1"/>
    <row r="8828" ht="14.25" hidden="1" customHeight="1"/>
    <row r="8829" ht="14.25" hidden="1" customHeight="1"/>
    <row r="8830" ht="14.25" hidden="1" customHeight="1"/>
    <row r="8831" ht="14.25" hidden="1" customHeight="1"/>
    <row r="8832" ht="14.25" hidden="1" customHeight="1"/>
    <row r="8833" ht="14.25" hidden="1" customHeight="1"/>
    <row r="8834" ht="14.25" hidden="1" customHeight="1"/>
    <row r="8835" ht="14.25" hidden="1" customHeight="1"/>
    <row r="8836" ht="14.25" hidden="1" customHeight="1"/>
    <row r="8837" ht="14.25" hidden="1" customHeight="1"/>
    <row r="8838" ht="14.25" hidden="1" customHeight="1"/>
    <row r="8839" ht="14.25" hidden="1" customHeight="1"/>
    <row r="8840" ht="14.25" hidden="1" customHeight="1"/>
    <row r="8841" ht="14.25" hidden="1" customHeight="1"/>
    <row r="8842" ht="14.25" hidden="1" customHeight="1"/>
    <row r="8843" ht="14.25" hidden="1" customHeight="1"/>
    <row r="8844" ht="14.25" hidden="1" customHeight="1"/>
    <row r="8845" ht="14.25" hidden="1" customHeight="1"/>
    <row r="8846" ht="14.25" hidden="1" customHeight="1"/>
    <row r="8847" ht="14.25" hidden="1" customHeight="1"/>
    <row r="8848" ht="14.25" hidden="1" customHeight="1"/>
    <row r="8849" ht="14.25" hidden="1" customHeight="1"/>
    <row r="8850" ht="14.25" hidden="1" customHeight="1"/>
    <row r="8851" ht="14.25" hidden="1" customHeight="1"/>
    <row r="8852" ht="14.25" hidden="1" customHeight="1"/>
    <row r="8853" ht="14.25" hidden="1" customHeight="1"/>
    <row r="8854" ht="14.25" hidden="1" customHeight="1"/>
    <row r="8855" ht="14.25" hidden="1" customHeight="1"/>
    <row r="8856" ht="14.25" hidden="1" customHeight="1"/>
    <row r="8857" ht="14.25" hidden="1" customHeight="1"/>
    <row r="8858" ht="14.25" hidden="1" customHeight="1"/>
    <row r="8859" ht="14.25" hidden="1" customHeight="1"/>
    <row r="8860" ht="14.25" hidden="1" customHeight="1"/>
    <row r="8861" ht="14.25" hidden="1" customHeight="1"/>
    <row r="8862" ht="14.25" hidden="1" customHeight="1"/>
    <row r="8863" ht="14.25" hidden="1" customHeight="1"/>
    <row r="8864" ht="14.25" hidden="1" customHeight="1"/>
    <row r="8865" ht="14.25" hidden="1" customHeight="1"/>
    <row r="8866" ht="14.25" hidden="1" customHeight="1"/>
    <row r="8867" ht="14.25" hidden="1" customHeight="1"/>
    <row r="8868" ht="14.25" hidden="1" customHeight="1"/>
    <row r="8869" ht="14.25" hidden="1" customHeight="1"/>
    <row r="8870" ht="14.25" hidden="1" customHeight="1"/>
    <row r="8871" ht="14.25" hidden="1" customHeight="1"/>
    <row r="8872" ht="14.25" hidden="1" customHeight="1"/>
    <row r="8873" ht="14.25" hidden="1" customHeight="1"/>
    <row r="8874" ht="14.25" hidden="1" customHeight="1"/>
    <row r="8875" ht="14.25" hidden="1" customHeight="1"/>
    <row r="8876" ht="14.25" hidden="1" customHeight="1"/>
    <row r="8877" ht="14.25" hidden="1" customHeight="1"/>
    <row r="8878" ht="14.25" hidden="1" customHeight="1"/>
    <row r="8879" ht="14.25" hidden="1" customHeight="1"/>
    <row r="8880" ht="14.25" hidden="1" customHeight="1"/>
    <row r="8881" ht="14.25" hidden="1" customHeight="1"/>
    <row r="8882" ht="14.25" hidden="1" customHeight="1"/>
    <row r="8883" ht="14.25" hidden="1" customHeight="1"/>
    <row r="8884" ht="14.25" hidden="1" customHeight="1"/>
    <row r="8885" ht="14.25" hidden="1" customHeight="1"/>
    <row r="8886" ht="14.25" hidden="1" customHeight="1"/>
    <row r="8887" ht="14.25" hidden="1" customHeight="1"/>
    <row r="8888" ht="14.25" hidden="1" customHeight="1"/>
    <row r="8889" ht="14.25" hidden="1" customHeight="1"/>
    <row r="8890" ht="14.25" hidden="1" customHeight="1"/>
    <row r="8891" ht="14.25" hidden="1" customHeight="1"/>
    <row r="8892" ht="14.25" hidden="1" customHeight="1"/>
    <row r="8893" ht="14.25" hidden="1" customHeight="1"/>
    <row r="8894" ht="14.25" hidden="1" customHeight="1"/>
    <row r="8895" ht="14.25" hidden="1" customHeight="1"/>
    <row r="8896" ht="14.25" hidden="1" customHeight="1"/>
    <row r="8897" ht="14.25" hidden="1" customHeight="1"/>
    <row r="8898" ht="14.25" hidden="1" customHeight="1"/>
    <row r="8899" ht="14.25" hidden="1" customHeight="1"/>
    <row r="8900" ht="14.25" hidden="1" customHeight="1"/>
    <row r="8901" ht="14.25" hidden="1" customHeight="1"/>
    <row r="8902" ht="14.25" hidden="1" customHeight="1"/>
    <row r="8903" ht="14.25" hidden="1" customHeight="1"/>
    <row r="8904" ht="14.25" hidden="1" customHeight="1"/>
    <row r="8905" ht="14.25" hidden="1" customHeight="1"/>
    <row r="8906" ht="14.25" hidden="1" customHeight="1"/>
    <row r="8907" ht="14.25" hidden="1" customHeight="1"/>
    <row r="8908" ht="14.25" hidden="1" customHeight="1"/>
    <row r="8909" ht="14.25" hidden="1" customHeight="1"/>
    <row r="8910" ht="14.25" hidden="1" customHeight="1"/>
    <row r="8911" ht="14.25" hidden="1" customHeight="1"/>
    <row r="8912" ht="14.25" hidden="1" customHeight="1"/>
    <row r="8913" ht="14.25" hidden="1" customHeight="1"/>
    <row r="8914" ht="14.25" hidden="1" customHeight="1"/>
    <row r="8915" ht="14.25" hidden="1" customHeight="1"/>
    <row r="8916" ht="14.25" hidden="1" customHeight="1"/>
    <row r="8917" ht="14.25" hidden="1" customHeight="1"/>
    <row r="8918" ht="14.25" hidden="1" customHeight="1"/>
    <row r="8919" ht="14.25" hidden="1" customHeight="1"/>
    <row r="8920" ht="14.25" hidden="1" customHeight="1"/>
    <row r="8921" ht="14.25" hidden="1" customHeight="1"/>
    <row r="8922" ht="14.25" hidden="1" customHeight="1"/>
    <row r="8923" ht="14.25" hidden="1" customHeight="1"/>
    <row r="8924" ht="14.25" hidden="1" customHeight="1"/>
    <row r="8925" ht="14.25" hidden="1" customHeight="1"/>
    <row r="8926" ht="14.25" hidden="1" customHeight="1"/>
    <row r="8927" ht="14.25" hidden="1" customHeight="1"/>
    <row r="8928" ht="14.25" hidden="1" customHeight="1"/>
    <row r="8929" ht="14.25" hidden="1" customHeight="1"/>
    <row r="8930" ht="14.25" hidden="1" customHeight="1"/>
    <row r="8931" ht="14.25" hidden="1" customHeight="1"/>
    <row r="8932" ht="14.25" hidden="1" customHeight="1"/>
    <row r="8933" ht="14.25" hidden="1" customHeight="1"/>
    <row r="8934" ht="14.25" hidden="1" customHeight="1"/>
    <row r="8935" ht="14.25" hidden="1" customHeight="1"/>
    <row r="8936" ht="14.25" hidden="1" customHeight="1"/>
    <row r="8937" ht="14.25" hidden="1" customHeight="1"/>
    <row r="8938" ht="14.25" hidden="1" customHeight="1"/>
    <row r="8939" ht="14.25" hidden="1" customHeight="1"/>
    <row r="8940" ht="14.25" hidden="1" customHeight="1"/>
    <row r="8941" ht="14.25" hidden="1" customHeight="1"/>
    <row r="8942" ht="14.25" hidden="1" customHeight="1"/>
    <row r="8943" ht="14.25" hidden="1" customHeight="1"/>
    <row r="8944" ht="14.25" hidden="1" customHeight="1"/>
    <row r="8945" ht="14.25" hidden="1" customHeight="1"/>
    <row r="8946" ht="14.25" hidden="1" customHeight="1"/>
    <row r="8947" ht="14.25" hidden="1" customHeight="1"/>
    <row r="8948" ht="14.25" hidden="1" customHeight="1"/>
    <row r="8949" ht="14.25" hidden="1" customHeight="1"/>
    <row r="8950" ht="14.25" hidden="1" customHeight="1"/>
    <row r="8951" ht="14.25" hidden="1" customHeight="1"/>
    <row r="8952" ht="14.25" hidden="1" customHeight="1"/>
    <row r="8953" ht="14.25" hidden="1" customHeight="1"/>
    <row r="8954" ht="14.25" hidden="1" customHeight="1"/>
    <row r="8955" ht="14.25" hidden="1" customHeight="1"/>
    <row r="8956" ht="14.25" hidden="1" customHeight="1"/>
    <row r="8957" ht="14.25" hidden="1" customHeight="1"/>
    <row r="8958" ht="14.25" hidden="1" customHeight="1"/>
    <row r="8959" ht="14.25" hidden="1" customHeight="1"/>
    <row r="8960" ht="14.25" hidden="1" customHeight="1"/>
    <row r="8961" ht="14.25" hidden="1" customHeight="1"/>
    <row r="8962" ht="14.25" hidden="1" customHeight="1"/>
    <row r="8963" ht="14.25" hidden="1" customHeight="1"/>
    <row r="8964" ht="14.25" hidden="1" customHeight="1"/>
    <row r="8965" ht="14.25" hidden="1" customHeight="1"/>
    <row r="8966" ht="14.25" hidden="1" customHeight="1"/>
    <row r="8967" ht="14.25" hidden="1" customHeight="1"/>
    <row r="8968" ht="14.25" hidden="1" customHeight="1"/>
    <row r="8969" ht="14.25" hidden="1" customHeight="1"/>
    <row r="8970" ht="14.25" hidden="1" customHeight="1"/>
    <row r="8971" ht="14.25" hidden="1" customHeight="1"/>
    <row r="8972" ht="14.25" hidden="1" customHeight="1"/>
    <row r="8973" ht="14.25" hidden="1" customHeight="1"/>
    <row r="8974" ht="14.25" hidden="1" customHeight="1"/>
    <row r="8975" ht="14.25" hidden="1" customHeight="1"/>
    <row r="8976" ht="14.25" hidden="1" customHeight="1"/>
    <row r="8977" ht="14.25" hidden="1" customHeight="1"/>
    <row r="8978" ht="14.25" hidden="1" customHeight="1"/>
    <row r="8979" ht="14.25" hidden="1" customHeight="1"/>
    <row r="8980" ht="14.25" hidden="1" customHeight="1"/>
    <row r="8981" ht="14.25" hidden="1" customHeight="1"/>
    <row r="8982" ht="14.25" hidden="1" customHeight="1"/>
    <row r="8983" ht="14.25" hidden="1" customHeight="1"/>
    <row r="8984" ht="14.25" hidden="1" customHeight="1"/>
    <row r="8985" ht="14.25" hidden="1" customHeight="1"/>
    <row r="8986" ht="14.25" hidden="1" customHeight="1"/>
    <row r="8987" ht="14.25" hidden="1" customHeight="1"/>
    <row r="8988" ht="14.25" hidden="1" customHeight="1"/>
    <row r="8989" ht="14.25" hidden="1" customHeight="1"/>
    <row r="8990" ht="14.25" hidden="1" customHeight="1"/>
    <row r="8991" ht="14.25" hidden="1" customHeight="1"/>
    <row r="8992" ht="14.25" hidden="1" customHeight="1"/>
    <row r="8993" ht="14.25" hidden="1" customHeight="1"/>
    <row r="8994" ht="14.25" hidden="1" customHeight="1"/>
    <row r="8995" ht="14.25" hidden="1" customHeight="1"/>
    <row r="8996" ht="14.25" hidden="1" customHeight="1"/>
    <row r="8997" ht="14.25" hidden="1" customHeight="1"/>
    <row r="8998" ht="14.25" hidden="1" customHeight="1"/>
    <row r="8999" ht="14.25" hidden="1" customHeight="1"/>
    <row r="9000" ht="14.25" hidden="1" customHeight="1"/>
    <row r="9001" ht="14.25" hidden="1" customHeight="1"/>
    <row r="9002" ht="14.25" hidden="1" customHeight="1"/>
    <row r="9003" ht="14.25" hidden="1" customHeight="1"/>
    <row r="9004" ht="14.25" hidden="1" customHeight="1"/>
    <row r="9005" ht="14.25" hidden="1" customHeight="1"/>
    <row r="9006" ht="14.25" hidden="1" customHeight="1"/>
    <row r="9007" ht="14.25" hidden="1" customHeight="1"/>
    <row r="9008" ht="14.25" hidden="1" customHeight="1"/>
    <row r="9009" ht="14.25" hidden="1" customHeight="1"/>
    <row r="9010" ht="14.25" hidden="1" customHeight="1"/>
    <row r="9011" ht="14.25" hidden="1" customHeight="1"/>
    <row r="9012" ht="14.25" hidden="1" customHeight="1"/>
    <row r="9013" ht="14.25" hidden="1" customHeight="1"/>
    <row r="9014" ht="14.25" hidden="1" customHeight="1"/>
    <row r="9015" ht="14.25" hidden="1" customHeight="1"/>
    <row r="9016" ht="14.25" hidden="1" customHeight="1"/>
    <row r="9017" ht="14.25" hidden="1" customHeight="1"/>
    <row r="9018" ht="14.25" hidden="1" customHeight="1"/>
    <row r="9019" ht="14.25" hidden="1" customHeight="1"/>
    <row r="9020" ht="14.25" hidden="1" customHeight="1"/>
    <row r="9021" ht="14.25" hidden="1" customHeight="1"/>
    <row r="9022" ht="14.25" hidden="1" customHeight="1"/>
    <row r="9023" ht="14.25" hidden="1" customHeight="1"/>
    <row r="9024" ht="14.25" hidden="1" customHeight="1"/>
    <row r="9025" ht="14.25" hidden="1" customHeight="1"/>
    <row r="9026" ht="14.25" hidden="1" customHeight="1"/>
    <row r="9027" ht="14.25" hidden="1" customHeight="1"/>
    <row r="9028" ht="14.25" hidden="1" customHeight="1"/>
    <row r="9029" ht="14.25" hidden="1" customHeight="1"/>
    <row r="9030" ht="14.25" hidden="1" customHeight="1"/>
    <row r="9031" ht="14.25" hidden="1" customHeight="1"/>
    <row r="9032" ht="14.25" hidden="1" customHeight="1"/>
    <row r="9033" ht="14.25" hidden="1" customHeight="1"/>
    <row r="9034" ht="14.25" hidden="1" customHeight="1"/>
    <row r="9035" ht="14.25" hidden="1" customHeight="1"/>
    <row r="9036" ht="14.25" hidden="1" customHeight="1"/>
    <row r="9037" ht="14.25" hidden="1" customHeight="1"/>
    <row r="9038" ht="14.25" hidden="1" customHeight="1"/>
    <row r="9039" ht="14.25" hidden="1" customHeight="1"/>
    <row r="9040" ht="14.25" hidden="1" customHeight="1"/>
    <row r="9041" ht="14.25" hidden="1" customHeight="1"/>
    <row r="9042" ht="14.25" hidden="1" customHeight="1"/>
    <row r="9043" ht="14.25" hidden="1" customHeight="1"/>
    <row r="9044" ht="14.25" hidden="1" customHeight="1"/>
    <row r="9045" ht="14.25" hidden="1" customHeight="1"/>
    <row r="9046" ht="14.25" hidden="1" customHeight="1"/>
    <row r="9047" ht="14.25" hidden="1" customHeight="1"/>
    <row r="9048" ht="14.25" hidden="1" customHeight="1"/>
    <row r="9049" ht="14.25" hidden="1" customHeight="1"/>
    <row r="9050" ht="14.25" hidden="1" customHeight="1"/>
    <row r="9051" ht="14.25" hidden="1" customHeight="1"/>
    <row r="9052" ht="14.25" hidden="1" customHeight="1"/>
    <row r="9053" ht="14.25" hidden="1" customHeight="1"/>
    <row r="9054" ht="14.25" hidden="1" customHeight="1"/>
    <row r="9055" ht="14.25" hidden="1" customHeight="1"/>
    <row r="9056" ht="14.25" hidden="1" customHeight="1"/>
    <row r="9057" ht="14.25" hidden="1" customHeight="1"/>
    <row r="9058" ht="14.25" hidden="1" customHeight="1"/>
    <row r="9059" ht="14.25" hidden="1" customHeight="1"/>
    <row r="9060" ht="14.25" hidden="1" customHeight="1"/>
    <row r="9061" ht="14.25" hidden="1" customHeight="1"/>
    <row r="9062" ht="14.25" hidden="1" customHeight="1"/>
    <row r="9063" ht="14.25" hidden="1" customHeight="1"/>
    <row r="9064" ht="14.25" hidden="1" customHeight="1"/>
    <row r="9065" ht="14.25" hidden="1" customHeight="1"/>
    <row r="9066" ht="14.25" hidden="1" customHeight="1"/>
    <row r="9067" ht="14.25" hidden="1" customHeight="1"/>
    <row r="9068" ht="14.25" hidden="1" customHeight="1"/>
    <row r="9069" ht="14.25" hidden="1" customHeight="1"/>
    <row r="9070" ht="14.25" hidden="1" customHeight="1"/>
    <row r="9071" ht="14.25" hidden="1" customHeight="1"/>
    <row r="9072" ht="14.25" hidden="1" customHeight="1"/>
    <row r="9073" ht="14.25" hidden="1" customHeight="1"/>
    <row r="9074" ht="14.25" hidden="1" customHeight="1"/>
    <row r="9075" ht="14.25" hidden="1" customHeight="1"/>
    <row r="9076" ht="14.25" hidden="1" customHeight="1"/>
    <row r="9077" ht="14.25" hidden="1" customHeight="1"/>
    <row r="9078" ht="14.25" hidden="1" customHeight="1"/>
    <row r="9079" ht="14.25" hidden="1" customHeight="1"/>
    <row r="9080" ht="14.25" hidden="1" customHeight="1"/>
    <row r="9081" ht="14.25" hidden="1" customHeight="1"/>
    <row r="9082" ht="14.25" hidden="1" customHeight="1"/>
    <row r="9083" ht="14.25" hidden="1" customHeight="1"/>
    <row r="9084" ht="14.25" hidden="1" customHeight="1"/>
    <row r="9085" ht="14.25" hidden="1" customHeight="1"/>
    <row r="9086" ht="14.25" hidden="1" customHeight="1"/>
    <row r="9087" ht="14.25" hidden="1" customHeight="1"/>
    <row r="9088" ht="14.25" hidden="1" customHeight="1"/>
    <row r="9089" ht="14.25" hidden="1" customHeight="1"/>
    <row r="9090" ht="14.25" hidden="1" customHeight="1"/>
    <row r="9091" ht="14.25" hidden="1" customHeight="1"/>
    <row r="9092" ht="14.25" hidden="1" customHeight="1"/>
    <row r="9093" ht="14.25" hidden="1" customHeight="1"/>
    <row r="9094" ht="14.25" hidden="1" customHeight="1"/>
    <row r="9095" ht="14.25" hidden="1" customHeight="1"/>
    <row r="9096" ht="14.25" hidden="1" customHeight="1"/>
    <row r="9097" ht="14.25" hidden="1" customHeight="1"/>
    <row r="9098" ht="14.25" hidden="1" customHeight="1"/>
    <row r="9099" ht="14.25" hidden="1" customHeight="1"/>
    <row r="9100" ht="14.25" hidden="1" customHeight="1"/>
    <row r="9101" ht="14.25" hidden="1" customHeight="1"/>
    <row r="9102" ht="14.25" hidden="1" customHeight="1"/>
    <row r="9103" ht="14.25" hidden="1" customHeight="1"/>
    <row r="9104" ht="14.25" hidden="1" customHeight="1"/>
    <row r="9105" ht="14.25" hidden="1" customHeight="1"/>
    <row r="9106" ht="14.25" hidden="1" customHeight="1"/>
    <row r="9107" ht="14.25" hidden="1" customHeight="1"/>
    <row r="9108" ht="14.25" hidden="1" customHeight="1"/>
    <row r="9109" ht="14.25" hidden="1" customHeight="1"/>
    <row r="9110" ht="14.25" hidden="1" customHeight="1"/>
    <row r="9111" ht="14.25" hidden="1" customHeight="1"/>
    <row r="9112" ht="14.25" hidden="1" customHeight="1"/>
    <row r="9113" ht="14.25" hidden="1" customHeight="1"/>
    <row r="9114" ht="14.25" hidden="1" customHeight="1"/>
    <row r="9115" ht="14.25" hidden="1" customHeight="1"/>
    <row r="9116" ht="14.25" hidden="1" customHeight="1"/>
    <row r="9117" ht="14.25" hidden="1" customHeight="1"/>
    <row r="9118" ht="14.25" hidden="1" customHeight="1"/>
    <row r="9119" ht="14.25" hidden="1" customHeight="1"/>
    <row r="9120" ht="14.25" hidden="1" customHeight="1"/>
    <row r="9121" ht="14.25" hidden="1" customHeight="1"/>
    <row r="9122" ht="14.25" hidden="1" customHeight="1"/>
    <row r="9123" ht="14.25" hidden="1" customHeight="1"/>
    <row r="9124" ht="14.25" hidden="1" customHeight="1"/>
    <row r="9125" ht="14.25" hidden="1" customHeight="1"/>
    <row r="9126" ht="14.25" hidden="1" customHeight="1"/>
    <row r="9127" ht="14.25" hidden="1" customHeight="1"/>
    <row r="9128" ht="14.25" hidden="1" customHeight="1"/>
    <row r="9129" ht="14.25" hidden="1" customHeight="1"/>
    <row r="9130" ht="14.25" hidden="1" customHeight="1"/>
    <row r="9131" ht="14.25" hidden="1" customHeight="1"/>
    <row r="9132" ht="14.25" hidden="1" customHeight="1"/>
    <row r="9133" ht="14.25" hidden="1" customHeight="1"/>
    <row r="9134" ht="14.25" hidden="1" customHeight="1"/>
    <row r="9135" ht="14.25" hidden="1" customHeight="1"/>
    <row r="9136" ht="14.25" hidden="1" customHeight="1"/>
    <row r="9137" ht="14.25" hidden="1" customHeight="1"/>
    <row r="9138" ht="14.25" hidden="1" customHeight="1"/>
    <row r="9139" ht="14.25" hidden="1" customHeight="1"/>
    <row r="9140" ht="14.25" hidden="1" customHeight="1"/>
    <row r="9141" ht="14.25" hidden="1" customHeight="1"/>
    <row r="9142" ht="14.25" hidden="1" customHeight="1"/>
    <row r="9143" ht="14.25" hidden="1" customHeight="1"/>
    <row r="9144" ht="14.25" hidden="1" customHeight="1"/>
    <row r="9145" ht="14.25" hidden="1" customHeight="1"/>
    <row r="9146" ht="14.25" hidden="1" customHeight="1"/>
    <row r="9147" ht="14.25" hidden="1" customHeight="1"/>
    <row r="9148" ht="14.25" hidden="1" customHeight="1"/>
    <row r="9149" ht="14.25" hidden="1" customHeight="1"/>
    <row r="9150" ht="14.25" hidden="1" customHeight="1"/>
    <row r="9151" ht="14.25" hidden="1" customHeight="1"/>
    <row r="9152" ht="14.25" hidden="1" customHeight="1"/>
    <row r="9153" ht="14.25" hidden="1" customHeight="1"/>
    <row r="9154" ht="14.25" hidden="1" customHeight="1"/>
    <row r="9155" ht="14.25" hidden="1" customHeight="1"/>
    <row r="9156" ht="14.25" hidden="1" customHeight="1"/>
    <row r="9157" ht="14.25" hidden="1" customHeight="1"/>
    <row r="9158" ht="14.25" hidden="1" customHeight="1"/>
    <row r="9159" ht="14.25" hidden="1" customHeight="1"/>
    <row r="9160" ht="14.25" hidden="1" customHeight="1"/>
    <row r="9161" ht="14.25" hidden="1" customHeight="1"/>
    <row r="9162" ht="14.25" hidden="1" customHeight="1"/>
    <row r="9163" ht="14.25" hidden="1" customHeight="1"/>
    <row r="9164" ht="14.25" hidden="1" customHeight="1"/>
    <row r="9165" ht="14.25" hidden="1" customHeight="1"/>
    <row r="9166" ht="14.25" hidden="1" customHeight="1"/>
    <row r="9167" ht="14.25" hidden="1" customHeight="1"/>
    <row r="9168" ht="14.25" hidden="1" customHeight="1"/>
    <row r="9169" ht="14.25" hidden="1" customHeight="1"/>
    <row r="9170" ht="14.25" hidden="1" customHeight="1"/>
    <row r="9171" ht="14.25" hidden="1" customHeight="1"/>
    <row r="9172" ht="14.25" hidden="1" customHeight="1"/>
    <row r="9173" ht="14.25" hidden="1" customHeight="1"/>
    <row r="9174" ht="14.25" hidden="1" customHeight="1"/>
    <row r="9175" ht="14.25" hidden="1" customHeight="1"/>
    <row r="9176" ht="14.25" hidden="1" customHeight="1"/>
    <row r="9177" ht="14.25" hidden="1" customHeight="1"/>
    <row r="9178" ht="14.25" hidden="1" customHeight="1"/>
    <row r="9179" ht="14.25" hidden="1" customHeight="1"/>
    <row r="9180" ht="14.25" hidden="1" customHeight="1"/>
    <row r="9181" ht="14.25" hidden="1" customHeight="1"/>
    <row r="9182" ht="14.25" hidden="1" customHeight="1"/>
    <row r="9183" ht="14.25" hidden="1" customHeight="1"/>
    <row r="9184" ht="14.25" hidden="1" customHeight="1"/>
    <row r="9185" ht="14.25" hidden="1" customHeight="1"/>
    <row r="9186" ht="14.25" hidden="1" customHeight="1"/>
    <row r="9187" ht="14.25" hidden="1" customHeight="1"/>
    <row r="9188" ht="14.25" hidden="1" customHeight="1"/>
    <row r="9189" ht="14.25" hidden="1" customHeight="1"/>
    <row r="9190" ht="14.25" hidden="1" customHeight="1"/>
    <row r="9191" ht="14.25" hidden="1" customHeight="1"/>
    <row r="9192" ht="14.25" hidden="1" customHeight="1"/>
    <row r="9193" ht="14.25" hidden="1" customHeight="1"/>
    <row r="9194" ht="14.25" hidden="1" customHeight="1"/>
    <row r="9195" ht="14.25" hidden="1" customHeight="1"/>
    <row r="9196" ht="14.25" hidden="1" customHeight="1"/>
    <row r="9197" ht="14.25" hidden="1" customHeight="1"/>
    <row r="9198" ht="14.25" hidden="1" customHeight="1"/>
    <row r="9199" ht="14.25" hidden="1" customHeight="1"/>
    <row r="9200" ht="14.25" hidden="1" customHeight="1"/>
    <row r="9201" ht="14.25" hidden="1" customHeight="1"/>
    <row r="9202" ht="14.25" hidden="1" customHeight="1"/>
    <row r="9203" ht="14.25" hidden="1" customHeight="1"/>
    <row r="9204" ht="14.25" hidden="1" customHeight="1"/>
    <row r="9205" ht="14.25" hidden="1" customHeight="1"/>
    <row r="9206" ht="14.25" hidden="1" customHeight="1"/>
    <row r="9207" ht="14.25" hidden="1" customHeight="1"/>
    <row r="9208" ht="14.25" hidden="1" customHeight="1"/>
    <row r="9209" ht="14.25" hidden="1" customHeight="1"/>
    <row r="9210" ht="14.25" hidden="1" customHeight="1"/>
    <row r="9211" ht="14.25" hidden="1" customHeight="1"/>
    <row r="9212" ht="14.25" hidden="1" customHeight="1"/>
    <row r="9213" ht="14.25" hidden="1" customHeight="1"/>
    <row r="9214" ht="14.25" hidden="1" customHeight="1"/>
    <row r="9215" ht="14.25" hidden="1" customHeight="1"/>
    <row r="9216" ht="14.25" hidden="1" customHeight="1"/>
    <row r="9217" ht="14.25" hidden="1" customHeight="1"/>
    <row r="9218" ht="14.25" hidden="1" customHeight="1"/>
    <row r="9219" ht="14.25" hidden="1" customHeight="1"/>
    <row r="9220" ht="14.25" hidden="1" customHeight="1"/>
    <row r="9221" ht="14.25" hidden="1" customHeight="1"/>
    <row r="9222" ht="14.25" hidden="1" customHeight="1"/>
    <row r="9223" ht="14.25" hidden="1" customHeight="1"/>
    <row r="9224" ht="14.25" hidden="1" customHeight="1"/>
    <row r="9225" ht="14.25" hidden="1" customHeight="1"/>
    <row r="9226" ht="14.25" hidden="1" customHeight="1"/>
    <row r="9227" ht="14.25" hidden="1" customHeight="1"/>
    <row r="9228" ht="14.25" hidden="1" customHeight="1"/>
    <row r="9229" ht="14.25" hidden="1" customHeight="1"/>
    <row r="9230" ht="14.25" hidden="1" customHeight="1"/>
    <row r="9231" ht="14.25" hidden="1" customHeight="1"/>
    <row r="9232" ht="14.25" hidden="1" customHeight="1"/>
    <row r="9233" ht="14.25" hidden="1" customHeight="1"/>
    <row r="9234" ht="14.25" hidden="1" customHeight="1"/>
    <row r="9235" ht="14.25" hidden="1" customHeight="1"/>
    <row r="9236" ht="14.25" hidden="1" customHeight="1"/>
    <row r="9237" ht="14.25" hidden="1" customHeight="1"/>
    <row r="9238" ht="14.25" hidden="1" customHeight="1"/>
    <row r="9239" ht="14.25" hidden="1" customHeight="1"/>
    <row r="9240" ht="14.25" hidden="1" customHeight="1"/>
    <row r="9241" ht="14.25" hidden="1" customHeight="1"/>
    <row r="9242" ht="14.25" hidden="1" customHeight="1"/>
    <row r="9243" ht="14.25" hidden="1" customHeight="1"/>
    <row r="9244" ht="14.25" hidden="1" customHeight="1"/>
    <row r="9245" ht="14.25" hidden="1" customHeight="1"/>
    <row r="9246" ht="14.25" hidden="1" customHeight="1"/>
    <row r="9247" ht="14.25" hidden="1" customHeight="1"/>
    <row r="9248" ht="14.25" hidden="1" customHeight="1"/>
    <row r="9249" ht="14.25" hidden="1" customHeight="1"/>
    <row r="9250" ht="14.25" hidden="1" customHeight="1"/>
    <row r="9251" ht="14.25" hidden="1" customHeight="1"/>
    <row r="9252" ht="14.25" hidden="1" customHeight="1"/>
    <row r="9253" ht="14.25" hidden="1" customHeight="1"/>
    <row r="9254" ht="14.25" hidden="1" customHeight="1"/>
    <row r="9255" ht="14.25" hidden="1" customHeight="1"/>
    <row r="9256" ht="14.25" hidden="1" customHeight="1"/>
    <row r="9257" ht="14.25" hidden="1" customHeight="1"/>
    <row r="9258" ht="14.25" hidden="1" customHeight="1"/>
    <row r="9259" ht="14.25" hidden="1" customHeight="1"/>
    <row r="9260" ht="14.25" hidden="1" customHeight="1"/>
    <row r="9261" ht="14.25" hidden="1" customHeight="1"/>
    <row r="9262" ht="14.25" hidden="1" customHeight="1"/>
    <row r="9263" ht="14.25" hidden="1" customHeight="1"/>
    <row r="9264" ht="14.25" hidden="1" customHeight="1"/>
    <row r="9265" ht="14.25" hidden="1" customHeight="1"/>
    <row r="9266" ht="14.25" hidden="1" customHeight="1"/>
    <row r="9267" ht="14.25" hidden="1" customHeight="1"/>
    <row r="9268" ht="14.25" hidden="1" customHeight="1"/>
    <row r="9269" ht="14.25" hidden="1" customHeight="1"/>
    <row r="9270" ht="14.25" hidden="1" customHeight="1"/>
    <row r="9271" ht="14.25" hidden="1" customHeight="1"/>
    <row r="9272" ht="14.25" hidden="1" customHeight="1"/>
    <row r="9273" ht="14.25" hidden="1" customHeight="1"/>
    <row r="9274" ht="14.25" hidden="1" customHeight="1"/>
    <row r="9275" ht="14.25" hidden="1" customHeight="1"/>
    <row r="9276" ht="14.25" hidden="1" customHeight="1"/>
    <row r="9277" ht="14.25" hidden="1" customHeight="1"/>
    <row r="9278" ht="14.25" hidden="1" customHeight="1"/>
    <row r="9279" ht="14.25" hidden="1" customHeight="1"/>
    <row r="9280" ht="14.25" hidden="1" customHeight="1"/>
    <row r="9281" ht="14.25" hidden="1" customHeight="1"/>
    <row r="9282" ht="14.25" hidden="1" customHeight="1"/>
    <row r="9283" ht="14.25" hidden="1" customHeight="1"/>
    <row r="9284" ht="14.25" hidden="1" customHeight="1"/>
    <row r="9285" ht="14.25" hidden="1" customHeight="1"/>
    <row r="9286" ht="14.25" hidden="1" customHeight="1"/>
    <row r="9287" ht="14.25" hidden="1" customHeight="1"/>
    <row r="9288" ht="14.25" hidden="1" customHeight="1"/>
    <row r="9289" ht="14.25" hidden="1" customHeight="1"/>
    <row r="9290" ht="14.25" hidden="1" customHeight="1"/>
    <row r="9291" ht="14.25" hidden="1" customHeight="1"/>
    <row r="9292" ht="14.25" hidden="1" customHeight="1"/>
    <row r="9293" ht="14.25" hidden="1" customHeight="1"/>
    <row r="9294" ht="14.25" hidden="1" customHeight="1"/>
    <row r="9295" ht="14.25" hidden="1" customHeight="1"/>
    <row r="9296" ht="14.25" hidden="1" customHeight="1"/>
    <row r="9297" ht="14.25" hidden="1" customHeight="1"/>
    <row r="9298" ht="14.25" hidden="1" customHeight="1"/>
    <row r="9299" ht="14.25" hidden="1" customHeight="1"/>
    <row r="9300" ht="14.25" hidden="1" customHeight="1"/>
    <row r="9301" ht="14.25" hidden="1" customHeight="1"/>
    <row r="9302" ht="14.25" hidden="1" customHeight="1"/>
    <row r="9303" ht="14.25" hidden="1" customHeight="1"/>
    <row r="9304" ht="14.25" hidden="1" customHeight="1"/>
    <row r="9305" ht="14.25" hidden="1" customHeight="1"/>
    <row r="9306" ht="14.25" hidden="1" customHeight="1"/>
    <row r="9307" ht="14.25" hidden="1" customHeight="1"/>
    <row r="9308" ht="14.25" hidden="1" customHeight="1"/>
    <row r="9309" ht="14.25" hidden="1" customHeight="1"/>
    <row r="9310" ht="14.25" hidden="1" customHeight="1"/>
    <row r="9311" ht="14.25" hidden="1" customHeight="1"/>
    <row r="9312" ht="14.25" hidden="1" customHeight="1"/>
    <row r="9313" ht="14.25" hidden="1" customHeight="1"/>
    <row r="9314" ht="14.25" hidden="1" customHeight="1"/>
    <row r="9315" ht="14.25" hidden="1" customHeight="1"/>
    <row r="9316" ht="14.25" hidden="1" customHeight="1"/>
    <row r="9317" ht="14.25" hidden="1" customHeight="1"/>
    <row r="9318" ht="14.25" hidden="1" customHeight="1"/>
    <row r="9319" ht="14.25" hidden="1" customHeight="1"/>
    <row r="9320" ht="14.25" hidden="1" customHeight="1"/>
    <row r="9321" ht="14.25" hidden="1" customHeight="1"/>
    <row r="9322" ht="14.25" hidden="1" customHeight="1"/>
    <row r="9323" ht="14.25" hidden="1" customHeight="1"/>
    <row r="9324" ht="14.25" hidden="1" customHeight="1"/>
    <row r="9325" ht="14.25" hidden="1" customHeight="1"/>
    <row r="9326" ht="14.25" hidden="1" customHeight="1"/>
    <row r="9327" ht="14.25" hidden="1" customHeight="1"/>
    <row r="9328" ht="14.25" hidden="1" customHeight="1"/>
    <row r="9329" ht="14.25" hidden="1" customHeight="1"/>
    <row r="9330" ht="14.25" hidden="1" customHeight="1"/>
    <row r="9331" ht="14.25" hidden="1" customHeight="1"/>
    <row r="9332" ht="14.25" hidden="1" customHeight="1"/>
    <row r="9333" ht="14.25" hidden="1" customHeight="1"/>
    <row r="9334" ht="14.25" hidden="1" customHeight="1"/>
    <row r="9335" ht="14.25" hidden="1" customHeight="1"/>
    <row r="9336" ht="14.25" hidden="1" customHeight="1"/>
    <row r="9337" ht="14.25" hidden="1" customHeight="1"/>
    <row r="9338" ht="14.25" hidden="1" customHeight="1"/>
    <row r="9339" ht="14.25" hidden="1" customHeight="1"/>
    <row r="9340" ht="14.25" hidden="1" customHeight="1"/>
    <row r="9341" ht="14.25" hidden="1" customHeight="1"/>
    <row r="9342" ht="14.25" hidden="1" customHeight="1"/>
    <row r="9343" ht="14.25" hidden="1" customHeight="1"/>
    <row r="9344" ht="14.25" hidden="1" customHeight="1"/>
    <row r="9345" ht="14.25" hidden="1" customHeight="1"/>
    <row r="9346" ht="14.25" hidden="1" customHeight="1"/>
    <row r="9347" ht="14.25" hidden="1" customHeight="1"/>
    <row r="9348" ht="14.25" hidden="1" customHeight="1"/>
    <row r="9349" ht="14.25" hidden="1" customHeight="1"/>
    <row r="9350" ht="14.25" hidden="1" customHeight="1"/>
    <row r="9351" ht="14.25" hidden="1" customHeight="1"/>
    <row r="9352" ht="14.25" hidden="1" customHeight="1"/>
    <row r="9353" ht="14.25" hidden="1" customHeight="1"/>
    <row r="9354" ht="14.25" hidden="1" customHeight="1"/>
    <row r="9355" ht="14.25" hidden="1" customHeight="1"/>
    <row r="9356" ht="14.25" hidden="1" customHeight="1"/>
    <row r="9357" ht="14.25" hidden="1" customHeight="1"/>
    <row r="9358" ht="14.25" hidden="1" customHeight="1"/>
    <row r="9359" ht="14.25" hidden="1" customHeight="1"/>
    <row r="9360" ht="14.25" hidden="1" customHeight="1"/>
    <row r="9361" ht="14.25" hidden="1" customHeight="1"/>
    <row r="9362" ht="14.25" hidden="1" customHeight="1"/>
    <row r="9363" ht="14.25" hidden="1" customHeight="1"/>
    <row r="9364" ht="14.25" hidden="1" customHeight="1"/>
    <row r="9365" ht="14.25" hidden="1" customHeight="1"/>
    <row r="9366" ht="14.25" hidden="1" customHeight="1"/>
    <row r="9367" ht="14.25" hidden="1" customHeight="1"/>
    <row r="9368" ht="14.25" hidden="1" customHeight="1"/>
    <row r="9369" ht="14.25" hidden="1" customHeight="1"/>
    <row r="9370" ht="14.25" hidden="1" customHeight="1"/>
    <row r="9371" ht="14.25" hidden="1" customHeight="1"/>
    <row r="9372" ht="14.25" hidden="1" customHeight="1"/>
    <row r="9373" ht="14.25" hidden="1" customHeight="1"/>
    <row r="9374" ht="14.25" hidden="1" customHeight="1"/>
    <row r="9375" ht="14.25" hidden="1" customHeight="1"/>
    <row r="9376" ht="14.25" hidden="1" customHeight="1"/>
    <row r="9377" ht="14.25" hidden="1" customHeight="1"/>
    <row r="9378" ht="14.25" hidden="1" customHeight="1"/>
    <row r="9379" ht="14.25" hidden="1" customHeight="1"/>
    <row r="9380" ht="14.25" hidden="1" customHeight="1"/>
    <row r="9381" ht="14.25" hidden="1" customHeight="1"/>
    <row r="9382" ht="14.25" hidden="1" customHeight="1"/>
    <row r="9383" ht="14.25" hidden="1" customHeight="1"/>
    <row r="9384" ht="14.25" hidden="1" customHeight="1"/>
    <row r="9385" ht="14.25" hidden="1" customHeight="1"/>
    <row r="9386" ht="14.25" hidden="1" customHeight="1"/>
    <row r="9387" ht="14.25" hidden="1" customHeight="1"/>
    <row r="9388" ht="14.25" hidden="1" customHeight="1"/>
    <row r="9389" ht="14.25" hidden="1" customHeight="1"/>
    <row r="9390" ht="14.25" hidden="1" customHeight="1"/>
    <row r="9391" ht="14.25" hidden="1" customHeight="1"/>
    <row r="9392" ht="14.25" hidden="1" customHeight="1"/>
    <row r="9393" ht="14.25" hidden="1" customHeight="1"/>
    <row r="9394" ht="14.25" hidden="1" customHeight="1"/>
    <row r="9395" ht="14.25" hidden="1" customHeight="1"/>
    <row r="9396" ht="14.25" hidden="1" customHeight="1"/>
    <row r="9397" ht="14.25" hidden="1" customHeight="1"/>
    <row r="9398" ht="14.25" hidden="1" customHeight="1"/>
    <row r="9399" ht="14.25" hidden="1" customHeight="1"/>
    <row r="9400" ht="14.25" hidden="1" customHeight="1"/>
    <row r="9401" ht="14.25" hidden="1" customHeight="1"/>
    <row r="9402" ht="14.25" hidden="1" customHeight="1"/>
    <row r="9403" ht="14.25" hidden="1" customHeight="1"/>
    <row r="9404" ht="14.25" hidden="1" customHeight="1"/>
    <row r="9405" ht="14.25" hidden="1" customHeight="1"/>
    <row r="9406" ht="14.25" hidden="1" customHeight="1"/>
    <row r="9407" ht="14.25" hidden="1" customHeight="1"/>
    <row r="9408" ht="14.25" hidden="1" customHeight="1"/>
    <row r="9409" ht="14.25" hidden="1" customHeight="1"/>
    <row r="9410" ht="14.25" hidden="1" customHeight="1"/>
    <row r="9411" ht="14.25" hidden="1" customHeight="1"/>
    <row r="9412" ht="14.25" hidden="1" customHeight="1"/>
    <row r="9413" ht="14.25" hidden="1" customHeight="1"/>
    <row r="9414" ht="14.25" hidden="1" customHeight="1"/>
    <row r="9415" ht="14.25" hidden="1" customHeight="1"/>
    <row r="9416" ht="14.25" hidden="1" customHeight="1"/>
    <row r="9417" ht="14.25" hidden="1" customHeight="1"/>
    <row r="9418" ht="14.25" hidden="1" customHeight="1"/>
    <row r="9419" ht="14.25" hidden="1" customHeight="1"/>
    <row r="9420" ht="14.25" hidden="1" customHeight="1"/>
    <row r="9421" ht="14.25" hidden="1" customHeight="1"/>
    <row r="9422" ht="14.25" hidden="1" customHeight="1"/>
    <row r="9423" ht="14.25" hidden="1" customHeight="1"/>
    <row r="9424" ht="14.25" hidden="1" customHeight="1"/>
    <row r="9425" ht="14.25" hidden="1" customHeight="1"/>
    <row r="9426" ht="14.25" hidden="1" customHeight="1"/>
    <row r="9427" ht="14.25" hidden="1" customHeight="1"/>
    <row r="9428" ht="14.25" hidden="1" customHeight="1"/>
    <row r="9429" ht="14.25" hidden="1" customHeight="1"/>
    <row r="9430" ht="14.25" hidden="1" customHeight="1"/>
    <row r="9431" ht="14.25" hidden="1" customHeight="1"/>
    <row r="9432" ht="14.25" hidden="1" customHeight="1"/>
    <row r="9433" ht="14.25" hidden="1" customHeight="1"/>
    <row r="9434" ht="14.25" hidden="1" customHeight="1"/>
    <row r="9435" ht="14.25" hidden="1" customHeight="1"/>
    <row r="9436" ht="14.25" hidden="1" customHeight="1"/>
    <row r="9437" ht="14.25" hidden="1" customHeight="1"/>
    <row r="9438" ht="14.25" hidden="1" customHeight="1"/>
    <row r="9439" ht="14.25" hidden="1" customHeight="1"/>
    <row r="9440" ht="14.25" hidden="1" customHeight="1"/>
    <row r="9441" ht="14.25" hidden="1" customHeight="1"/>
    <row r="9442" ht="14.25" hidden="1" customHeight="1"/>
    <row r="9443" ht="14.25" hidden="1" customHeight="1"/>
    <row r="9444" ht="14.25" hidden="1" customHeight="1"/>
    <row r="9445" ht="14.25" hidden="1" customHeight="1"/>
    <row r="9446" ht="14.25" hidden="1" customHeight="1"/>
    <row r="9447" ht="14.25" hidden="1" customHeight="1"/>
    <row r="9448" ht="14.25" hidden="1" customHeight="1"/>
    <row r="9449" ht="14.25" hidden="1" customHeight="1"/>
    <row r="9450" ht="14.25" hidden="1" customHeight="1"/>
    <row r="9451" ht="14.25" hidden="1" customHeight="1"/>
    <row r="9452" ht="14.25" hidden="1" customHeight="1"/>
    <row r="9453" ht="14.25" hidden="1" customHeight="1"/>
    <row r="9454" ht="14.25" hidden="1" customHeight="1"/>
    <row r="9455" ht="14.25" hidden="1" customHeight="1"/>
    <row r="9456" ht="14.25" hidden="1" customHeight="1"/>
    <row r="9457" ht="14.25" hidden="1" customHeight="1"/>
    <row r="9458" ht="14.25" hidden="1" customHeight="1"/>
    <row r="9459" ht="14.25" hidden="1" customHeight="1"/>
    <row r="9460" ht="14.25" hidden="1" customHeight="1"/>
    <row r="9461" ht="14.25" hidden="1" customHeight="1"/>
    <row r="9462" ht="14.25" hidden="1" customHeight="1"/>
    <row r="9463" ht="14.25" hidden="1" customHeight="1"/>
    <row r="9464" ht="14.25" hidden="1" customHeight="1"/>
    <row r="9465" ht="14.25" hidden="1" customHeight="1"/>
    <row r="9466" ht="14.25" hidden="1" customHeight="1"/>
    <row r="9467" ht="14.25" hidden="1" customHeight="1"/>
    <row r="9468" ht="14.25" hidden="1" customHeight="1"/>
    <row r="9469" ht="14.25" hidden="1" customHeight="1"/>
    <row r="9470" ht="14.25" hidden="1" customHeight="1"/>
    <row r="9471" ht="14.25" hidden="1" customHeight="1"/>
    <row r="9472" ht="14.25" hidden="1" customHeight="1"/>
    <row r="9473" ht="14.25" hidden="1" customHeight="1"/>
    <row r="9474" ht="14.25" hidden="1" customHeight="1"/>
    <row r="9475" ht="14.25" hidden="1" customHeight="1"/>
    <row r="9476" ht="14.25" hidden="1" customHeight="1"/>
    <row r="9477" ht="14.25" hidden="1" customHeight="1"/>
    <row r="9478" ht="14.25" hidden="1" customHeight="1"/>
    <row r="9479" ht="14.25" hidden="1" customHeight="1"/>
    <row r="9480" ht="14.25" hidden="1" customHeight="1"/>
    <row r="9481" ht="14.25" hidden="1" customHeight="1"/>
    <row r="9482" ht="14.25" hidden="1" customHeight="1"/>
    <row r="9483" ht="14.25" hidden="1" customHeight="1"/>
    <row r="9484" ht="14.25" hidden="1" customHeight="1"/>
    <row r="9485" ht="14.25" hidden="1" customHeight="1"/>
    <row r="9486" ht="14.25" hidden="1" customHeight="1"/>
    <row r="9487" ht="14.25" hidden="1" customHeight="1"/>
    <row r="9488" ht="14.25" hidden="1" customHeight="1"/>
    <row r="9489" ht="14.25" hidden="1" customHeight="1"/>
    <row r="9490" ht="14.25" hidden="1" customHeight="1"/>
    <row r="9491" ht="14.25" hidden="1" customHeight="1"/>
    <row r="9492" ht="14.25" hidden="1" customHeight="1"/>
    <row r="9493" ht="14.25" hidden="1" customHeight="1"/>
    <row r="9494" ht="14.25" hidden="1" customHeight="1"/>
    <row r="9495" ht="14.25" hidden="1" customHeight="1"/>
    <row r="9496" ht="14.25" hidden="1" customHeight="1"/>
    <row r="9497" ht="14.25" hidden="1" customHeight="1"/>
    <row r="9498" ht="14.25" hidden="1" customHeight="1"/>
    <row r="9499" ht="14.25" hidden="1" customHeight="1"/>
    <row r="9500" ht="14.25" hidden="1" customHeight="1"/>
    <row r="9501" ht="14.25" hidden="1" customHeight="1"/>
    <row r="9502" ht="14.25" hidden="1" customHeight="1"/>
    <row r="9503" ht="14.25" hidden="1" customHeight="1"/>
    <row r="9504" ht="14.25" hidden="1" customHeight="1"/>
    <row r="9505" ht="14.25" hidden="1" customHeight="1"/>
    <row r="9506" ht="14.25" hidden="1" customHeight="1"/>
    <row r="9507" ht="14.25" hidden="1" customHeight="1"/>
    <row r="9508" ht="14.25" hidden="1" customHeight="1"/>
    <row r="9509" ht="14.25" hidden="1" customHeight="1"/>
    <row r="9510" ht="14.25" hidden="1" customHeight="1"/>
    <row r="9511" ht="14.25" hidden="1" customHeight="1"/>
    <row r="9512" ht="14.25" hidden="1" customHeight="1"/>
    <row r="9513" ht="14.25" hidden="1" customHeight="1"/>
    <row r="9514" ht="14.25" hidden="1" customHeight="1"/>
    <row r="9515" ht="14.25" hidden="1" customHeight="1"/>
    <row r="9516" ht="14.25" hidden="1" customHeight="1"/>
    <row r="9517" ht="14.25" hidden="1" customHeight="1"/>
    <row r="9518" ht="14.25" hidden="1" customHeight="1"/>
    <row r="9519" ht="14.25" hidden="1" customHeight="1"/>
    <row r="9520" ht="14.25" hidden="1" customHeight="1"/>
    <row r="9521" ht="14.25" hidden="1" customHeight="1"/>
    <row r="9522" ht="14.25" hidden="1" customHeight="1"/>
    <row r="9523" ht="14.25" hidden="1" customHeight="1"/>
    <row r="9524" ht="14.25" hidden="1" customHeight="1"/>
    <row r="9525" ht="14.25" hidden="1" customHeight="1"/>
    <row r="9526" ht="14.25" hidden="1" customHeight="1"/>
    <row r="9527" ht="14.25" hidden="1" customHeight="1"/>
    <row r="9528" ht="14.25" hidden="1" customHeight="1"/>
    <row r="9529" ht="14.25" hidden="1" customHeight="1"/>
    <row r="9530" ht="14.25" hidden="1" customHeight="1"/>
    <row r="9531" ht="14.25" hidden="1" customHeight="1"/>
    <row r="9532" ht="14.25" hidden="1" customHeight="1"/>
    <row r="9533" ht="14.25" hidden="1" customHeight="1"/>
    <row r="9534" ht="14.25" hidden="1" customHeight="1"/>
    <row r="9535" ht="14.25" hidden="1" customHeight="1"/>
    <row r="9536" ht="14.25" hidden="1" customHeight="1"/>
    <row r="9537" ht="14.25" hidden="1" customHeight="1"/>
    <row r="9538" ht="14.25" hidden="1" customHeight="1"/>
    <row r="9539" ht="14.25" hidden="1" customHeight="1"/>
    <row r="9540" ht="14.25" hidden="1" customHeight="1"/>
    <row r="9541" ht="14.25" hidden="1" customHeight="1"/>
    <row r="9542" ht="14.25" hidden="1" customHeight="1"/>
    <row r="9543" ht="14.25" hidden="1" customHeight="1"/>
    <row r="9544" ht="14.25" hidden="1" customHeight="1"/>
    <row r="9545" ht="14.25" hidden="1" customHeight="1"/>
    <row r="9546" ht="14.25" hidden="1" customHeight="1"/>
    <row r="9547" ht="14.25" hidden="1" customHeight="1"/>
    <row r="9548" ht="14.25" hidden="1" customHeight="1"/>
    <row r="9549" ht="14.25" hidden="1" customHeight="1"/>
    <row r="9550" ht="14.25" hidden="1" customHeight="1"/>
    <row r="9551" ht="14.25" hidden="1" customHeight="1"/>
    <row r="9552" ht="14.25" hidden="1" customHeight="1"/>
    <row r="9553" ht="14.25" hidden="1" customHeight="1"/>
    <row r="9554" ht="14.25" hidden="1" customHeight="1"/>
    <row r="9555" ht="14.25" hidden="1" customHeight="1"/>
    <row r="9556" ht="14.25" hidden="1" customHeight="1"/>
    <row r="9557" ht="14.25" hidden="1" customHeight="1"/>
    <row r="9558" ht="14.25" hidden="1" customHeight="1"/>
    <row r="9559" ht="14.25" hidden="1" customHeight="1"/>
    <row r="9560" ht="14.25" hidden="1" customHeight="1"/>
    <row r="9561" ht="14.25" hidden="1" customHeight="1"/>
    <row r="9562" ht="14.25" hidden="1" customHeight="1"/>
    <row r="9563" ht="14.25" hidden="1" customHeight="1"/>
    <row r="9564" ht="14.25" hidden="1" customHeight="1"/>
    <row r="9565" ht="14.25" hidden="1" customHeight="1"/>
    <row r="9566" ht="14.25" hidden="1" customHeight="1"/>
    <row r="9567" ht="14.25" hidden="1" customHeight="1"/>
    <row r="9568" ht="14.25" hidden="1" customHeight="1"/>
    <row r="9569" ht="14.25" hidden="1" customHeight="1"/>
    <row r="9570" ht="14.25" hidden="1" customHeight="1"/>
    <row r="9571" ht="14.25" hidden="1" customHeight="1"/>
    <row r="9572" ht="14.25" hidden="1" customHeight="1"/>
    <row r="9573" ht="14.25" hidden="1" customHeight="1"/>
    <row r="9574" ht="14.25" hidden="1" customHeight="1"/>
    <row r="9575" ht="14.25" hidden="1" customHeight="1"/>
    <row r="9576" ht="14.25" hidden="1" customHeight="1"/>
    <row r="9577" ht="14.25" hidden="1" customHeight="1"/>
    <row r="9578" ht="14.25" hidden="1" customHeight="1"/>
    <row r="9579" ht="14.25" hidden="1" customHeight="1"/>
    <row r="9580" ht="14.25" hidden="1" customHeight="1"/>
    <row r="9581" ht="14.25" hidden="1" customHeight="1"/>
    <row r="9582" ht="14.25" hidden="1" customHeight="1"/>
    <row r="9583" ht="14.25" hidden="1" customHeight="1"/>
    <row r="9584" ht="14.25" hidden="1" customHeight="1"/>
    <row r="9585" ht="14.25" hidden="1" customHeight="1"/>
    <row r="9586" ht="14.25" hidden="1" customHeight="1"/>
    <row r="9587" ht="14.25" hidden="1" customHeight="1"/>
    <row r="9588" ht="14.25" hidden="1" customHeight="1"/>
    <row r="9589" ht="14.25" hidden="1" customHeight="1"/>
    <row r="9590" ht="14.25" hidden="1" customHeight="1"/>
    <row r="9591" ht="14.25" hidden="1" customHeight="1"/>
    <row r="9592" ht="14.25" hidden="1" customHeight="1"/>
    <row r="9593" ht="14.25" hidden="1" customHeight="1"/>
    <row r="9594" ht="14.25" hidden="1" customHeight="1"/>
    <row r="9595" ht="14.25" hidden="1" customHeight="1"/>
    <row r="9596" ht="14.25" hidden="1" customHeight="1"/>
    <row r="9597" ht="14.25" hidden="1" customHeight="1"/>
    <row r="9598" ht="14.25" hidden="1" customHeight="1"/>
    <row r="9599" ht="14.25" hidden="1" customHeight="1"/>
    <row r="9600" ht="14.25" hidden="1" customHeight="1"/>
    <row r="9601" ht="14.25" hidden="1" customHeight="1"/>
    <row r="9602" ht="14.25" hidden="1" customHeight="1"/>
    <row r="9603" ht="14.25" hidden="1" customHeight="1"/>
    <row r="9604" ht="14.25" hidden="1" customHeight="1"/>
    <row r="9605" ht="14.25" hidden="1" customHeight="1"/>
    <row r="9606" ht="14.25" hidden="1" customHeight="1"/>
    <row r="9607" ht="14.25" hidden="1" customHeight="1"/>
    <row r="9608" ht="14.25" hidden="1" customHeight="1"/>
    <row r="9609" ht="14.25" hidden="1" customHeight="1"/>
    <row r="9610" ht="14.25" hidden="1" customHeight="1"/>
    <row r="9611" ht="14.25" hidden="1" customHeight="1"/>
    <row r="9612" ht="14.25" hidden="1" customHeight="1"/>
    <row r="9613" ht="14.25" hidden="1" customHeight="1"/>
    <row r="9614" ht="14.25" hidden="1" customHeight="1"/>
    <row r="9615" ht="14.25" hidden="1" customHeight="1"/>
    <row r="9616" ht="14.25" hidden="1" customHeight="1"/>
    <row r="9617" ht="14.25" hidden="1" customHeight="1"/>
    <row r="9618" ht="14.25" hidden="1" customHeight="1"/>
    <row r="9619" ht="14.25" hidden="1" customHeight="1"/>
    <row r="9620" ht="14.25" hidden="1" customHeight="1"/>
    <row r="9621" ht="14.25" hidden="1" customHeight="1"/>
    <row r="9622" ht="14.25" hidden="1" customHeight="1"/>
    <row r="9623" ht="14.25" hidden="1" customHeight="1"/>
    <row r="9624" ht="14.25" hidden="1" customHeight="1"/>
    <row r="9625" ht="14.25" hidden="1" customHeight="1"/>
    <row r="9626" ht="14.25" hidden="1" customHeight="1"/>
    <row r="9627" ht="14.25" hidden="1" customHeight="1"/>
    <row r="9628" ht="14.25" hidden="1" customHeight="1"/>
    <row r="9629" ht="14.25" hidden="1" customHeight="1"/>
    <row r="9630" ht="14.25" hidden="1" customHeight="1"/>
    <row r="9631" ht="14.25" hidden="1" customHeight="1"/>
    <row r="9632" ht="14.25" hidden="1" customHeight="1"/>
    <row r="9633" ht="14.25" hidden="1" customHeight="1"/>
    <row r="9634" ht="14.25" hidden="1" customHeight="1"/>
    <row r="9635" ht="14.25" hidden="1" customHeight="1"/>
    <row r="9636" ht="14.25" hidden="1" customHeight="1"/>
    <row r="9637" ht="14.25" hidden="1" customHeight="1"/>
    <row r="9638" ht="14.25" hidden="1" customHeight="1"/>
    <row r="9639" ht="14.25" hidden="1" customHeight="1"/>
    <row r="9640" ht="14.25" hidden="1" customHeight="1"/>
    <row r="9641" ht="14.25" hidden="1" customHeight="1"/>
    <row r="9642" ht="14.25" hidden="1" customHeight="1"/>
    <row r="9643" ht="14.25" hidden="1" customHeight="1"/>
    <row r="9644" ht="14.25" hidden="1" customHeight="1"/>
    <row r="9645" ht="14.25" hidden="1" customHeight="1"/>
    <row r="9646" ht="14.25" hidden="1" customHeight="1"/>
    <row r="9647" ht="14.25" hidden="1" customHeight="1"/>
    <row r="9648" ht="14.25" hidden="1" customHeight="1"/>
    <row r="9649" ht="14.25" hidden="1" customHeight="1"/>
    <row r="9650" ht="14.25" hidden="1" customHeight="1"/>
    <row r="9651" ht="14.25" hidden="1" customHeight="1"/>
    <row r="9652" ht="14.25" hidden="1" customHeight="1"/>
    <row r="9653" ht="14.25" hidden="1" customHeight="1"/>
    <row r="9654" ht="14.25" hidden="1" customHeight="1"/>
    <row r="9655" ht="14.25" hidden="1" customHeight="1"/>
    <row r="9656" ht="14.25" hidden="1" customHeight="1"/>
    <row r="9657" ht="14.25" hidden="1" customHeight="1"/>
    <row r="9658" ht="14.25" hidden="1" customHeight="1"/>
    <row r="9659" ht="14.25" hidden="1" customHeight="1"/>
    <row r="9660" ht="14.25" hidden="1" customHeight="1"/>
    <row r="9661" ht="14.25" hidden="1" customHeight="1"/>
    <row r="9662" ht="14.25" hidden="1" customHeight="1"/>
    <row r="9663" ht="14.25" hidden="1" customHeight="1"/>
    <row r="9664" ht="14.25" hidden="1" customHeight="1"/>
    <row r="9665" ht="14.25" hidden="1" customHeight="1"/>
    <row r="9666" ht="14.25" hidden="1" customHeight="1"/>
    <row r="9667" ht="14.25" hidden="1" customHeight="1"/>
    <row r="9668" ht="14.25" hidden="1" customHeight="1"/>
    <row r="9669" ht="14.25" hidden="1" customHeight="1"/>
    <row r="9670" ht="14.25" hidden="1" customHeight="1"/>
    <row r="9671" ht="14.25" hidden="1" customHeight="1"/>
    <row r="9672" ht="14.25" hidden="1" customHeight="1"/>
    <row r="9673" ht="14.25" hidden="1" customHeight="1"/>
    <row r="9674" ht="14.25" hidden="1" customHeight="1"/>
    <row r="9675" ht="14.25" hidden="1" customHeight="1"/>
    <row r="9676" ht="14.25" hidden="1" customHeight="1"/>
    <row r="9677" ht="14.25" hidden="1" customHeight="1"/>
    <row r="9678" ht="14.25" hidden="1" customHeight="1"/>
    <row r="9679" ht="14.25" hidden="1" customHeight="1"/>
    <row r="9680" ht="14.25" hidden="1" customHeight="1"/>
    <row r="9681" ht="14.25" hidden="1" customHeight="1"/>
    <row r="9682" ht="14.25" hidden="1" customHeight="1"/>
    <row r="9683" ht="14.25" hidden="1" customHeight="1"/>
    <row r="9684" ht="14.25" hidden="1" customHeight="1"/>
    <row r="9685" ht="14.25" hidden="1" customHeight="1"/>
    <row r="9686" ht="14.25" hidden="1" customHeight="1"/>
    <row r="9687" ht="14.25" hidden="1" customHeight="1"/>
    <row r="9688" ht="14.25" hidden="1" customHeight="1"/>
    <row r="9689" ht="14.25" hidden="1" customHeight="1"/>
    <row r="9690" ht="14.25" hidden="1" customHeight="1"/>
    <row r="9691" ht="14.25" hidden="1" customHeight="1"/>
    <row r="9692" ht="14.25" hidden="1" customHeight="1"/>
    <row r="9693" ht="14.25" hidden="1" customHeight="1"/>
    <row r="9694" ht="14.25" hidden="1" customHeight="1"/>
    <row r="9695" ht="14.25" hidden="1" customHeight="1"/>
    <row r="9696" ht="14.25" hidden="1" customHeight="1"/>
    <row r="9697" ht="14.25" hidden="1" customHeight="1"/>
    <row r="9698" ht="14.25" hidden="1" customHeight="1"/>
    <row r="9699" ht="14.25" hidden="1" customHeight="1"/>
    <row r="9700" ht="14.25" hidden="1" customHeight="1"/>
    <row r="9701" ht="14.25" hidden="1" customHeight="1"/>
    <row r="9702" ht="14.25" hidden="1" customHeight="1"/>
    <row r="9703" ht="14.25" hidden="1" customHeight="1"/>
    <row r="9704" ht="14.25" hidden="1" customHeight="1"/>
    <row r="9705" ht="14.25" hidden="1" customHeight="1"/>
    <row r="9706" ht="14.25" hidden="1" customHeight="1"/>
    <row r="9707" ht="14.25" hidden="1" customHeight="1"/>
    <row r="9708" ht="14.25" hidden="1" customHeight="1"/>
    <row r="9709" ht="14.25" hidden="1" customHeight="1"/>
    <row r="9710" ht="14.25" hidden="1" customHeight="1"/>
    <row r="9711" ht="14.25" hidden="1" customHeight="1"/>
    <row r="9712" ht="14.25" hidden="1" customHeight="1"/>
    <row r="9713" ht="14.25" hidden="1" customHeight="1"/>
    <row r="9714" ht="14.25" hidden="1" customHeight="1"/>
    <row r="9715" ht="14.25" hidden="1" customHeight="1"/>
    <row r="9716" ht="14.25" hidden="1" customHeight="1"/>
    <row r="9717" ht="14.25" hidden="1" customHeight="1"/>
    <row r="9718" ht="14.25" hidden="1" customHeight="1"/>
    <row r="9719" ht="14.25" hidden="1" customHeight="1"/>
    <row r="9720" ht="14.25" hidden="1" customHeight="1"/>
    <row r="9721" ht="14.25" hidden="1" customHeight="1"/>
    <row r="9722" ht="14.25" hidden="1" customHeight="1"/>
    <row r="9723" ht="14.25" hidden="1" customHeight="1"/>
    <row r="9724" ht="14.25" hidden="1" customHeight="1"/>
    <row r="9725" ht="14.25" hidden="1" customHeight="1"/>
    <row r="9726" ht="14.25" hidden="1" customHeight="1"/>
    <row r="9727" ht="14.25" hidden="1" customHeight="1"/>
    <row r="9728" ht="14.25" hidden="1" customHeight="1"/>
    <row r="9729" ht="14.25" hidden="1" customHeight="1"/>
    <row r="9730" ht="14.25" hidden="1" customHeight="1"/>
    <row r="9731" ht="14.25" hidden="1" customHeight="1"/>
    <row r="9732" ht="14.25" hidden="1" customHeight="1"/>
    <row r="9733" ht="14.25" hidden="1" customHeight="1"/>
    <row r="9734" ht="14.25" hidden="1" customHeight="1"/>
    <row r="9735" ht="14.25" hidden="1" customHeight="1"/>
    <row r="9736" ht="14.25" hidden="1" customHeight="1"/>
    <row r="9737" ht="14.25" hidden="1" customHeight="1"/>
    <row r="9738" ht="14.25" hidden="1" customHeight="1"/>
    <row r="9739" ht="14.25" hidden="1" customHeight="1"/>
    <row r="9740" ht="14.25" hidden="1" customHeight="1"/>
    <row r="9741" ht="14.25" hidden="1" customHeight="1"/>
    <row r="9742" ht="14.25" hidden="1" customHeight="1"/>
    <row r="9743" ht="14.25" hidden="1" customHeight="1"/>
    <row r="9744" ht="14.25" hidden="1" customHeight="1"/>
    <row r="9745" ht="14.25" hidden="1" customHeight="1"/>
    <row r="9746" ht="14.25" hidden="1" customHeight="1"/>
    <row r="9747" ht="14.25" hidden="1" customHeight="1"/>
    <row r="9748" ht="14.25" hidden="1" customHeight="1"/>
    <row r="9749" ht="14.25" hidden="1" customHeight="1"/>
    <row r="9750" ht="14.25" hidden="1" customHeight="1"/>
    <row r="9751" ht="14.25" hidden="1" customHeight="1"/>
    <row r="9752" ht="14.25" hidden="1" customHeight="1"/>
    <row r="9753" ht="14.25" hidden="1" customHeight="1"/>
    <row r="9754" ht="14.25" hidden="1" customHeight="1"/>
    <row r="9755" ht="14.25" hidden="1" customHeight="1"/>
    <row r="9756" ht="14.25" hidden="1" customHeight="1"/>
    <row r="9757" ht="14.25" hidden="1" customHeight="1"/>
    <row r="9758" ht="14.25" hidden="1" customHeight="1"/>
    <row r="9759" ht="14.25" hidden="1" customHeight="1"/>
    <row r="9760" ht="14.25" hidden="1" customHeight="1"/>
    <row r="9761" ht="14.25" hidden="1" customHeight="1"/>
    <row r="9762" ht="14.25" hidden="1" customHeight="1"/>
    <row r="9763" ht="14.25" hidden="1" customHeight="1"/>
    <row r="9764" ht="14.25" hidden="1" customHeight="1"/>
    <row r="9765" ht="14.25" hidden="1" customHeight="1"/>
    <row r="9766" ht="14.25" hidden="1" customHeight="1"/>
    <row r="9767" ht="14.25" hidden="1" customHeight="1"/>
    <row r="9768" ht="14.25" hidden="1" customHeight="1"/>
    <row r="9769" ht="14.25" hidden="1" customHeight="1"/>
    <row r="9770" ht="14.25" hidden="1" customHeight="1"/>
    <row r="9771" ht="14.25" hidden="1" customHeight="1"/>
    <row r="9772" ht="14.25" hidden="1" customHeight="1"/>
    <row r="9773" ht="14.25" hidden="1" customHeight="1"/>
    <row r="9774" ht="14.25" hidden="1" customHeight="1"/>
    <row r="9775" ht="14.25" hidden="1" customHeight="1"/>
    <row r="9776" ht="14.25" hidden="1" customHeight="1"/>
    <row r="9777" ht="14.25" hidden="1" customHeight="1"/>
    <row r="9778" ht="14.25" hidden="1" customHeight="1"/>
    <row r="9779" ht="14.25" hidden="1" customHeight="1"/>
    <row r="9780" ht="14.25" hidden="1" customHeight="1"/>
    <row r="9781" ht="14.25" hidden="1" customHeight="1"/>
    <row r="9782" ht="14.25" hidden="1" customHeight="1"/>
    <row r="9783" ht="14.25" hidden="1" customHeight="1"/>
    <row r="9784" ht="14.25" hidden="1" customHeight="1"/>
    <row r="9785" ht="14.25" hidden="1" customHeight="1"/>
    <row r="9786" ht="14.25" hidden="1" customHeight="1"/>
    <row r="9787" ht="14.25" hidden="1" customHeight="1"/>
    <row r="9788" ht="14.25" hidden="1" customHeight="1"/>
    <row r="9789" ht="14.25" hidden="1" customHeight="1"/>
    <row r="9790" ht="14.25" hidden="1" customHeight="1"/>
    <row r="9791" ht="14.25" hidden="1" customHeight="1"/>
    <row r="9792" ht="14.25" hidden="1" customHeight="1"/>
    <row r="9793" ht="14.25" hidden="1" customHeight="1"/>
    <row r="9794" ht="14.25" hidden="1" customHeight="1"/>
    <row r="9795" ht="14.25" hidden="1" customHeight="1"/>
    <row r="9796" ht="14.25" hidden="1" customHeight="1"/>
    <row r="9797" ht="14.25" hidden="1" customHeight="1"/>
    <row r="9798" ht="14.25" hidden="1" customHeight="1"/>
    <row r="9799" ht="14.25" hidden="1" customHeight="1"/>
    <row r="9800" ht="14.25" hidden="1" customHeight="1"/>
    <row r="9801" ht="14.25" hidden="1" customHeight="1"/>
    <row r="9802" ht="14.25" hidden="1" customHeight="1"/>
    <row r="9803" ht="14.25" hidden="1" customHeight="1"/>
    <row r="9804" ht="14.25" hidden="1" customHeight="1"/>
    <row r="9805" ht="14.25" hidden="1" customHeight="1"/>
    <row r="9806" ht="14.25" hidden="1" customHeight="1"/>
    <row r="9807" ht="14.25" hidden="1" customHeight="1"/>
    <row r="9808" ht="14.25" hidden="1" customHeight="1"/>
    <row r="9809" ht="14.25" hidden="1" customHeight="1"/>
    <row r="9810" ht="14.25" hidden="1" customHeight="1"/>
    <row r="9811" ht="14.25" hidden="1" customHeight="1"/>
    <row r="9812" ht="14.25" hidden="1" customHeight="1"/>
    <row r="9813" ht="14.25" hidden="1" customHeight="1"/>
    <row r="9814" ht="14.25" hidden="1" customHeight="1"/>
    <row r="9815" ht="14.25" hidden="1" customHeight="1"/>
    <row r="9816" ht="14.25" hidden="1" customHeight="1"/>
    <row r="9817" ht="14.25" hidden="1" customHeight="1"/>
    <row r="9818" ht="14.25" hidden="1" customHeight="1"/>
    <row r="9819" ht="14.25" hidden="1" customHeight="1"/>
    <row r="9820" ht="14.25" hidden="1" customHeight="1"/>
    <row r="9821" ht="14.25" hidden="1" customHeight="1"/>
    <row r="9822" ht="14.25" hidden="1" customHeight="1"/>
    <row r="9823" ht="14.25" hidden="1" customHeight="1"/>
    <row r="9824" ht="14.25" hidden="1" customHeight="1"/>
    <row r="9825" ht="14.25" hidden="1" customHeight="1"/>
    <row r="9826" ht="14.25" hidden="1" customHeight="1"/>
    <row r="9827" ht="14.25" hidden="1" customHeight="1"/>
    <row r="9828" ht="14.25" hidden="1" customHeight="1"/>
    <row r="9829" ht="14.25" hidden="1" customHeight="1"/>
    <row r="9830" ht="14.25" hidden="1" customHeight="1"/>
    <row r="9831" ht="14.25" hidden="1" customHeight="1"/>
    <row r="9832" ht="14.25" hidden="1" customHeight="1"/>
    <row r="9833" ht="14.25" hidden="1" customHeight="1"/>
    <row r="9834" ht="14.25" hidden="1" customHeight="1"/>
    <row r="9835" ht="14.25" hidden="1" customHeight="1"/>
    <row r="9836" ht="14.25" hidden="1" customHeight="1"/>
    <row r="9837" ht="14.25" hidden="1" customHeight="1"/>
    <row r="9838" ht="14.25" hidden="1" customHeight="1"/>
    <row r="9839" ht="14.25" hidden="1" customHeight="1"/>
    <row r="9840" ht="14.25" hidden="1" customHeight="1"/>
    <row r="9841" ht="14.25" hidden="1" customHeight="1"/>
    <row r="9842" ht="14.25" hidden="1" customHeight="1"/>
    <row r="9843" ht="14.25" hidden="1" customHeight="1"/>
    <row r="9844" ht="14.25" hidden="1" customHeight="1"/>
    <row r="9845" ht="14.25" hidden="1" customHeight="1"/>
    <row r="9846" ht="14.25" hidden="1" customHeight="1"/>
    <row r="9847" ht="14.25" hidden="1" customHeight="1"/>
    <row r="9848" ht="14.25" hidden="1" customHeight="1"/>
    <row r="9849" ht="14.25" hidden="1" customHeight="1"/>
    <row r="9850" ht="14.25" hidden="1" customHeight="1"/>
    <row r="9851" ht="14.25" hidden="1" customHeight="1"/>
    <row r="9852" ht="14.25" hidden="1" customHeight="1"/>
    <row r="9853" ht="14.25" hidden="1" customHeight="1"/>
    <row r="9854" ht="14.25" hidden="1" customHeight="1"/>
    <row r="9855" ht="14.25" hidden="1" customHeight="1"/>
    <row r="9856" ht="14.25" hidden="1" customHeight="1"/>
    <row r="9857" ht="14.25" hidden="1" customHeight="1"/>
    <row r="9858" ht="14.25" hidden="1" customHeight="1"/>
    <row r="9859" ht="14.25" hidden="1" customHeight="1"/>
    <row r="9860" ht="14.25" hidden="1" customHeight="1"/>
    <row r="9861" ht="14.25" hidden="1" customHeight="1"/>
    <row r="9862" ht="14.25" hidden="1" customHeight="1"/>
    <row r="9863" ht="14.25" hidden="1" customHeight="1"/>
    <row r="9864" ht="14.25" hidden="1" customHeight="1"/>
    <row r="9865" ht="14.25" hidden="1" customHeight="1"/>
    <row r="9866" ht="14.25" hidden="1" customHeight="1"/>
    <row r="9867" ht="14.25" hidden="1" customHeight="1"/>
    <row r="9868" ht="14.25" hidden="1" customHeight="1"/>
    <row r="9869" ht="14.25" hidden="1" customHeight="1"/>
    <row r="9870" ht="14.25" hidden="1" customHeight="1"/>
    <row r="9871" ht="14.25" hidden="1" customHeight="1"/>
    <row r="9872" ht="14.25" hidden="1" customHeight="1"/>
    <row r="9873" ht="14.25" hidden="1" customHeight="1"/>
    <row r="9874" ht="14.25" hidden="1" customHeight="1"/>
    <row r="9875" ht="14.25" hidden="1" customHeight="1"/>
    <row r="9876" ht="14.25" hidden="1" customHeight="1"/>
    <row r="9877" ht="14.25" hidden="1" customHeight="1"/>
    <row r="9878" ht="14.25" hidden="1" customHeight="1"/>
    <row r="9879" ht="14.25" hidden="1" customHeight="1"/>
    <row r="9880" ht="14.25" hidden="1" customHeight="1"/>
    <row r="9881" ht="14.25" hidden="1" customHeight="1"/>
    <row r="9882" ht="14.25" hidden="1" customHeight="1"/>
    <row r="9883" ht="14.25" hidden="1" customHeight="1"/>
    <row r="9884" ht="14.25" hidden="1" customHeight="1"/>
    <row r="9885" ht="14.25" hidden="1" customHeight="1"/>
    <row r="9886" ht="14.25" hidden="1" customHeight="1"/>
    <row r="9887" ht="14.25" hidden="1" customHeight="1"/>
    <row r="9888" ht="14.25" hidden="1" customHeight="1"/>
    <row r="9889" ht="14.25" hidden="1" customHeight="1"/>
    <row r="9890" ht="14.25" hidden="1" customHeight="1"/>
    <row r="9891" ht="14.25" hidden="1" customHeight="1"/>
    <row r="9892" ht="14.25" hidden="1" customHeight="1"/>
    <row r="9893" ht="14.25" hidden="1" customHeight="1"/>
    <row r="9894" ht="14.25" hidden="1" customHeight="1"/>
    <row r="9895" ht="14.25" hidden="1" customHeight="1"/>
    <row r="9896" ht="14.25" hidden="1" customHeight="1"/>
    <row r="9897" ht="14.25" hidden="1" customHeight="1"/>
    <row r="9898" ht="14.25" hidden="1" customHeight="1"/>
    <row r="9899" ht="14.25" hidden="1" customHeight="1"/>
    <row r="9900" ht="14.25" hidden="1" customHeight="1"/>
    <row r="9901" ht="14.25" hidden="1" customHeight="1"/>
    <row r="9902" ht="14.25" hidden="1" customHeight="1"/>
    <row r="9903" ht="14.25" hidden="1" customHeight="1"/>
    <row r="9904" ht="14.25" hidden="1" customHeight="1"/>
    <row r="9905" ht="14.25" hidden="1" customHeight="1"/>
    <row r="9906" ht="14.25" hidden="1" customHeight="1"/>
    <row r="9907" ht="14.25" hidden="1" customHeight="1"/>
    <row r="9908" ht="14.25" hidden="1" customHeight="1"/>
    <row r="9909" ht="14.25" hidden="1" customHeight="1"/>
    <row r="9910" ht="14.25" hidden="1" customHeight="1"/>
    <row r="9911" ht="14.25" hidden="1" customHeight="1"/>
    <row r="9912" ht="14.25" hidden="1" customHeight="1"/>
    <row r="9913" ht="14.25" hidden="1" customHeight="1"/>
    <row r="9914" ht="14.25" hidden="1" customHeight="1"/>
    <row r="9915" ht="14.25" hidden="1" customHeight="1"/>
    <row r="9916" ht="14.25" hidden="1" customHeight="1"/>
    <row r="9917" ht="14.25" hidden="1" customHeight="1"/>
    <row r="9918" ht="14.25" hidden="1" customHeight="1"/>
    <row r="9919" ht="14.25" hidden="1" customHeight="1"/>
    <row r="9920" ht="14.25" hidden="1" customHeight="1"/>
    <row r="9921" ht="14.25" hidden="1" customHeight="1"/>
    <row r="9922" ht="14.25" hidden="1" customHeight="1"/>
    <row r="9923" ht="14.25" hidden="1" customHeight="1"/>
    <row r="9924" ht="14.25" hidden="1" customHeight="1"/>
    <row r="9925" ht="14.25" hidden="1" customHeight="1"/>
    <row r="9926" ht="14.25" hidden="1" customHeight="1"/>
    <row r="9927" ht="14.25" hidden="1" customHeight="1"/>
    <row r="9928" ht="14.25" hidden="1" customHeight="1"/>
    <row r="9929" ht="14.25" hidden="1" customHeight="1"/>
    <row r="9930" ht="14.25" hidden="1" customHeight="1"/>
    <row r="9931" ht="14.25" hidden="1" customHeight="1"/>
    <row r="9932" ht="14.25" hidden="1" customHeight="1"/>
    <row r="9933" ht="14.25" hidden="1" customHeight="1"/>
    <row r="9934" ht="14.25" hidden="1" customHeight="1"/>
    <row r="9935" ht="14.25" hidden="1" customHeight="1"/>
    <row r="9936" ht="14.25" hidden="1" customHeight="1"/>
    <row r="9937" ht="14.25" hidden="1" customHeight="1"/>
    <row r="9938" ht="14.25" hidden="1" customHeight="1"/>
    <row r="9939" ht="14.25" hidden="1" customHeight="1"/>
    <row r="9940" ht="14.25" hidden="1" customHeight="1"/>
    <row r="9941" ht="14.25" hidden="1" customHeight="1"/>
    <row r="9942" ht="14.25" hidden="1" customHeight="1"/>
    <row r="9943" ht="14.25" hidden="1" customHeight="1"/>
    <row r="9944" ht="14.25" hidden="1" customHeight="1"/>
    <row r="9945" ht="14.25" hidden="1" customHeight="1"/>
    <row r="9946" ht="14.25" hidden="1" customHeight="1"/>
    <row r="9947" ht="14.25" hidden="1" customHeight="1"/>
    <row r="9948" ht="14.25" hidden="1" customHeight="1"/>
    <row r="9949" ht="14.25" hidden="1" customHeight="1"/>
    <row r="9950" ht="14.25" hidden="1" customHeight="1"/>
    <row r="9951" ht="14.25" hidden="1" customHeight="1"/>
    <row r="9952" ht="14.25" hidden="1" customHeight="1"/>
    <row r="9953" ht="14.25" hidden="1" customHeight="1"/>
    <row r="9954" ht="14.25" hidden="1" customHeight="1"/>
    <row r="9955" ht="14.25" hidden="1" customHeight="1"/>
    <row r="9956" ht="14.25" hidden="1" customHeight="1"/>
    <row r="9957" ht="14.25" hidden="1" customHeight="1"/>
    <row r="9958" ht="14.25" hidden="1" customHeight="1"/>
    <row r="9959" ht="14.25" hidden="1" customHeight="1"/>
    <row r="9960" ht="14.25" hidden="1" customHeight="1"/>
    <row r="9961" ht="14.25" hidden="1" customHeight="1"/>
    <row r="9962" ht="14.25" hidden="1" customHeight="1"/>
    <row r="9963" ht="14.25" hidden="1" customHeight="1"/>
    <row r="9964" ht="14.25" hidden="1" customHeight="1"/>
    <row r="9965" ht="14.25" hidden="1" customHeight="1"/>
    <row r="9966" ht="14.25" hidden="1" customHeight="1"/>
    <row r="9967" ht="14.25" hidden="1" customHeight="1"/>
    <row r="9968" ht="14.25" hidden="1" customHeight="1"/>
    <row r="9969" ht="14.25" hidden="1" customHeight="1"/>
    <row r="9970" ht="14.25" hidden="1" customHeight="1"/>
    <row r="9971" ht="14.25" hidden="1" customHeight="1"/>
    <row r="9972" ht="14.25" hidden="1" customHeight="1"/>
    <row r="9973" ht="14.25" hidden="1" customHeight="1"/>
    <row r="9974" ht="14.25" hidden="1" customHeight="1"/>
    <row r="9975" ht="14.25" hidden="1" customHeight="1"/>
    <row r="9976" ht="14.25" hidden="1" customHeight="1"/>
    <row r="9977" ht="14.25" hidden="1" customHeight="1"/>
    <row r="9978" ht="14.25" hidden="1" customHeight="1"/>
    <row r="9979" ht="14.25" hidden="1" customHeight="1"/>
    <row r="9980" ht="14.25" hidden="1" customHeight="1"/>
    <row r="9981" ht="14.25" hidden="1" customHeight="1"/>
    <row r="9982" ht="14.25" hidden="1" customHeight="1"/>
    <row r="9983" ht="14.25" hidden="1" customHeight="1"/>
    <row r="9984" ht="14.25" hidden="1" customHeight="1"/>
    <row r="9985" ht="14.25" hidden="1" customHeight="1"/>
    <row r="9986" ht="14.25" hidden="1" customHeight="1"/>
    <row r="9987" ht="14.25" hidden="1" customHeight="1"/>
    <row r="9988" ht="14.25" hidden="1" customHeight="1"/>
    <row r="9989" ht="14.25" hidden="1" customHeight="1"/>
    <row r="9990" ht="14.25" hidden="1" customHeight="1"/>
    <row r="9991" ht="14.25" hidden="1" customHeight="1"/>
    <row r="9992" ht="14.25" hidden="1" customHeight="1"/>
    <row r="9993" ht="14.25" hidden="1" customHeight="1"/>
    <row r="9994" ht="14.25" hidden="1" customHeight="1"/>
    <row r="9995" ht="14.25" hidden="1" customHeight="1"/>
    <row r="9996" ht="14.25" hidden="1" customHeight="1"/>
    <row r="9997" ht="14.25" hidden="1" customHeight="1"/>
    <row r="9998" ht="14.25" hidden="1" customHeight="1"/>
    <row r="9999" ht="14.25" hidden="1" customHeight="1"/>
    <row r="10000" ht="14.25" hidden="1" customHeight="1"/>
    <row r="10001" ht="14.25" hidden="1" customHeight="1"/>
    <row r="10002" ht="14.25" hidden="1" customHeight="1"/>
    <row r="10003" ht="14.25" hidden="1" customHeight="1"/>
    <row r="10004" ht="14.25" hidden="1" customHeight="1"/>
    <row r="10005" ht="14.25" hidden="1" customHeight="1"/>
    <row r="10006" ht="14.25" hidden="1" customHeight="1"/>
    <row r="10007" ht="14.25" hidden="1" customHeight="1"/>
    <row r="10008" ht="14.25" hidden="1" customHeight="1"/>
    <row r="10009" ht="14.25" hidden="1" customHeight="1"/>
    <row r="10010" ht="14.25" hidden="1" customHeight="1"/>
    <row r="10011" ht="14.25" hidden="1" customHeight="1"/>
    <row r="10012" ht="14.25" hidden="1" customHeight="1"/>
    <row r="10013" ht="14.25" hidden="1" customHeight="1"/>
    <row r="10014" ht="14.25" hidden="1" customHeight="1"/>
    <row r="10015" ht="14.25" hidden="1" customHeight="1"/>
    <row r="10016" ht="14.25" hidden="1" customHeight="1"/>
    <row r="10017" ht="14.25" hidden="1" customHeight="1"/>
    <row r="10018" ht="14.25" hidden="1" customHeight="1"/>
    <row r="10019" ht="14.25" hidden="1" customHeight="1"/>
    <row r="10020" ht="14.25" hidden="1" customHeight="1"/>
    <row r="10021" ht="14.25" hidden="1" customHeight="1"/>
    <row r="10022" ht="14.25" hidden="1" customHeight="1"/>
    <row r="10023" ht="14.25" hidden="1" customHeight="1"/>
    <row r="10024" ht="14.25" hidden="1" customHeight="1"/>
    <row r="10025" ht="14.25" hidden="1" customHeight="1"/>
    <row r="10026" ht="14.25" hidden="1" customHeight="1"/>
    <row r="10027" ht="14.25" hidden="1" customHeight="1"/>
    <row r="10028" ht="14.25" hidden="1" customHeight="1"/>
    <row r="10029" ht="14.25" hidden="1" customHeight="1"/>
    <row r="10030" ht="14.25" hidden="1" customHeight="1"/>
    <row r="10031" ht="14.25" hidden="1" customHeight="1"/>
    <row r="10032" ht="14.25" hidden="1" customHeight="1"/>
    <row r="10033" ht="14.25" hidden="1" customHeight="1"/>
    <row r="10034" ht="14.25" hidden="1" customHeight="1"/>
    <row r="10035" ht="14.25" hidden="1" customHeight="1"/>
    <row r="10036" ht="14.25" hidden="1" customHeight="1"/>
    <row r="10037" ht="14.25" hidden="1" customHeight="1"/>
    <row r="10038" ht="14.25" hidden="1" customHeight="1"/>
    <row r="10039" ht="14.25" hidden="1" customHeight="1"/>
    <row r="10040" ht="14.25" hidden="1" customHeight="1"/>
    <row r="10041" ht="14.25" hidden="1" customHeight="1"/>
    <row r="10042" ht="14.25" hidden="1" customHeight="1"/>
    <row r="10043" ht="14.25" hidden="1" customHeight="1"/>
    <row r="10044" ht="14.25" hidden="1" customHeight="1"/>
    <row r="10045" ht="14.25" hidden="1" customHeight="1"/>
    <row r="10046" ht="14.25" hidden="1" customHeight="1"/>
    <row r="10047" ht="14.25" hidden="1" customHeight="1"/>
    <row r="10048" ht="14.25" hidden="1" customHeight="1"/>
    <row r="10049" ht="14.25" hidden="1" customHeight="1"/>
    <row r="10050" ht="14.25" hidden="1" customHeight="1"/>
    <row r="10051" ht="14.25" hidden="1" customHeight="1"/>
    <row r="10052" ht="14.25" hidden="1" customHeight="1"/>
    <row r="10053" ht="14.25" hidden="1" customHeight="1"/>
    <row r="10054" ht="14.25" hidden="1" customHeight="1"/>
    <row r="10055" ht="14.25" hidden="1" customHeight="1"/>
    <row r="10056" ht="14.25" hidden="1" customHeight="1"/>
    <row r="10057" ht="14.25" hidden="1" customHeight="1"/>
    <row r="10058" ht="14.25" hidden="1" customHeight="1"/>
    <row r="10059" ht="14.25" hidden="1" customHeight="1"/>
    <row r="10060" ht="14.25" hidden="1" customHeight="1"/>
    <row r="10061" ht="14.25" hidden="1" customHeight="1"/>
    <row r="10062" ht="14.25" hidden="1" customHeight="1"/>
    <row r="10063" ht="14.25" hidden="1" customHeight="1"/>
    <row r="10064" ht="14.25" hidden="1" customHeight="1"/>
    <row r="10065" ht="14.25" hidden="1" customHeight="1"/>
    <row r="10066" ht="14.25" hidden="1" customHeight="1"/>
    <row r="10067" ht="14.25" hidden="1" customHeight="1"/>
    <row r="10068" ht="14.25" hidden="1" customHeight="1"/>
    <row r="10069" ht="14.25" hidden="1" customHeight="1"/>
    <row r="10070" ht="14.25" hidden="1" customHeight="1"/>
    <row r="10071" ht="14.25" hidden="1" customHeight="1"/>
    <row r="10072" ht="14.25" hidden="1" customHeight="1"/>
    <row r="10073" ht="14.25" hidden="1" customHeight="1"/>
    <row r="10074" ht="14.25" hidden="1" customHeight="1"/>
    <row r="10075" ht="14.25" hidden="1" customHeight="1"/>
    <row r="10076" ht="14.25" hidden="1" customHeight="1"/>
    <row r="10077" ht="14.25" hidden="1" customHeight="1"/>
    <row r="10078" ht="14.25" hidden="1" customHeight="1"/>
    <row r="10079" ht="14.25" hidden="1" customHeight="1"/>
    <row r="10080" ht="14.25" hidden="1" customHeight="1"/>
    <row r="10081" ht="14.25" hidden="1" customHeight="1"/>
    <row r="10082" ht="14.25" hidden="1" customHeight="1"/>
    <row r="10083" ht="14.25" hidden="1" customHeight="1"/>
    <row r="10084" ht="14.25" hidden="1" customHeight="1"/>
    <row r="10085" ht="14.25" hidden="1" customHeight="1"/>
    <row r="10086" ht="14.25" hidden="1" customHeight="1"/>
    <row r="10087" ht="14.25" hidden="1" customHeight="1"/>
    <row r="10088" ht="14.25" hidden="1" customHeight="1"/>
    <row r="10089" ht="14.25" hidden="1" customHeight="1"/>
    <row r="10090" ht="14.25" hidden="1" customHeight="1"/>
    <row r="10091" ht="14.25" hidden="1" customHeight="1"/>
    <row r="10092" ht="14.25" hidden="1" customHeight="1"/>
    <row r="10093" ht="14.25" hidden="1" customHeight="1"/>
    <row r="10094" ht="14.25" hidden="1" customHeight="1"/>
    <row r="10095" ht="14.25" hidden="1" customHeight="1"/>
    <row r="10096" ht="14.25" hidden="1" customHeight="1"/>
    <row r="10097" ht="14.25" hidden="1" customHeight="1"/>
    <row r="10098" ht="14.25" hidden="1" customHeight="1"/>
    <row r="10099" ht="14.25" hidden="1" customHeight="1"/>
    <row r="10100" ht="14.25" hidden="1" customHeight="1"/>
    <row r="10101" ht="14.25" hidden="1" customHeight="1"/>
    <row r="10102" ht="14.25" hidden="1" customHeight="1"/>
    <row r="10103" ht="14.25" hidden="1" customHeight="1"/>
    <row r="10104" ht="14.25" hidden="1" customHeight="1"/>
    <row r="10105" ht="14.25" hidden="1" customHeight="1"/>
    <row r="10106" ht="14.25" hidden="1" customHeight="1"/>
    <row r="10107" ht="14.25" hidden="1" customHeight="1"/>
    <row r="10108" ht="14.25" hidden="1" customHeight="1"/>
    <row r="10109" ht="14.25" hidden="1" customHeight="1"/>
    <row r="10110" ht="14.25" hidden="1" customHeight="1"/>
    <row r="10111" ht="14.25" hidden="1" customHeight="1"/>
    <row r="10112" ht="14.25" hidden="1" customHeight="1"/>
    <row r="10113" ht="14.25" hidden="1" customHeight="1"/>
    <row r="10114" ht="14.25" hidden="1" customHeight="1"/>
    <row r="10115" ht="14.25" hidden="1" customHeight="1"/>
    <row r="10116" ht="14.25" hidden="1" customHeight="1"/>
    <row r="10117" ht="14.25" hidden="1" customHeight="1"/>
    <row r="10118" ht="14.25" hidden="1" customHeight="1"/>
    <row r="10119" ht="14.25" hidden="1" customHeight="1"/>
    <row r="10120" ht="14.25" hidden="1" customHeight="1"/>
    <row r="10121" ht="14.25" hidden="1" customHeight="1"/>
    <row r="10122" ht="14.25" hidden="1" customHeight="1"/>
    <row r="10123" ht="14.25" hidden="1" customHeight="1"/>
    <row r="10124" ht="14.25" hidden="1" customHeight="1"/>
    <row r="10125" ht="14.25" hidden="1" customHeight="1"/>
    <row r="10126" ht="14.25" hidden="1" customHeight="1"/>
    <row r="10127" ht="14.25" hidden="1" customHeight="1"/>
    <row r="10128" ht="14.25" hidden="1" customHeight="1"/>
    <row r="10129" ht="14.25" hidden="1" customHeight="1"/>
    <row r="10130" ht="14.25" hidden="1" customHeight="1"/>
    <row r="10131" ht="14.25" hidden="1" customHeight="1"/>
    <row r="10132" ht="14.25" hidden="1" customHeight="1"/>
    <row r="10133" ht="14.25" hidden="1" customHeight="1"/>
    <row r="10134" ht="14.25" hidden="1" customHeight="1"/>
    <row r="10135" ht="14.25" hidden="1" customHeight="1"/>
    <row r="10136" ht="14.25" hidden="1" customHeight="1"/>
    <row r="10137" ht="14.25" hidden="1" customHeight="1"/>
    <row r="10138" ht="14.25" hidden="1" customHeight="1"/>
    <row r="10139" ht="14.25" hidden="1" customHeight="1"/>
    <row r="10140" ht="14.25" hidden="1" customHeight="1"/>
    <row r="10141" ht="14.25" hidden="1" customHeight="1"/>
    <row r="10142" ht="14.25" hidden="1" customHeight="1"/>
    <row r="10143" ht="14.25" hidden="1" customHeight="1"/>
    <row r="10144" ht="14.25" hidden="1" customHeight="1"/>
    <row r="10145" ht="14.25" hidden="1" customHeight="1"/>
    <row r="10146" ht="14.25" hidden="1" customHeight="1"/>
    <row r="10147" ht="14.25" hidden="1" customHeight="1"/>
    <row r="10148" ht="14.25" hidden="1" customHeight="1"/>
    <row r="10149" ht="14.25" hidden="1" customHeight="1"/>
    <row r="10150" ht="14.25" hidden="1" customHeight="1"/>
    <row r="10151" ht="14.25" hidden="1" customHeight="1"/>
    <row r="10152" ht="14.25" hidden="1" customHeight="1"/>
    <row r="10153" ht="14.25" hidden="1" customHeight="1"/>
    <row r="10154" ht="14.25" hidden="1" customHeight="1"/>
    <row r="10155" ht="14.25" hidden="1" customHeight="1"/>
    <row r="10156" ht="14.25" hidden="1" customHeight="1"/>
    <row r="10157" ht="14.25" hidden="1" customHeight="1"/>
    <row r="10158" ht="14.25" hidden="1" customHeight="1"/>
    <row r="10159" ht="14.25" hidden="1" customHeight="1"/>
    <row r="10160" ht="14.25" hidden="1" customHeight="1"/>
    <row r="10161" ht="14.25" hidden="1" customHeight="1"/>
    <row r="10162" ht="14.25" hidden="1" customHeight="1"/>
    <row r="10163" ht="14.25" hidden="1" customHeight="1"/>
    <row r="10164" ht="14.25" hidden="1" customHeight="1"/>
    <row r="10165" ht="14.25" hidden="1" customHeight="1"/>
    <row r="10166" ht="14.25" hidden="1" customHeight="1"/>
    <row r="10167" ht="14.25" hidden="1" customHeight="1"/>
    <row r="10168" ht="14.25" hidden="1" customHeight="1"/>
    <row r="10169" ht="14.25" hidden="1" customHeight="1"/>
    <row r="10170" ht="14.25" hidden="1" customHeight="1"/>
    <row r="10171" ht="14.25" hidden="1" customHeight="1"/>
    <row r="10172" ht="14.25" hidden="1" customHeight="1"/>
    <row r="10173" ht="14.25" hidden="1" customHeight="1"/>
    <row r="10174" ht="14.25" hidden="1" customHeight="1"/>
    <row r="10175" ht="14.25" hidden="1" customHeight="1"/>
    <row r="10176" ht="14.25" hidden="1" customHeight="1"/>
    <row r="10177" ht="14.25" hidden="1" customHeight="1"/>
    <row r="10178" ht="14.25" hidden="1" customHeight="1"/>
    <row r="10179" ht="14.25" hidden="1" customHeight="1"/>
    <row r="10180" ht="14.25" hidden="1" customHeight="1"/>
    <row r="10181" ht="14.25" hidden="1" customHeight="1"/>
    <row r="10182" ht="14.25" hidden="1" customHeight="1"/>
    <row r="10183" ht="14.25" hidden="1" customHeight="1"/>
    <row r="10184" ht="14.25" hidden="1" customHeight="1"/>
    <row r="10185" ht="14.25" hidden="1" customHeight="1"/>
    <row r="10186" ht="14.25" hidden="1" customHeight="1"/>
    <row r="10187" ht="14.25" hidden="1" customHeight="1"/>
    <row r="10188" ht="14.25" hidden="1" customHeight="1"/>
    <row r="10189" ht="14.25" hidden="1" customHeight="1"/>
    <row r="10190" ht="14.25" hidden="1" customHeight="1"/>
    <row r="10191" ht="14.25" hidden="1" customHeight="1"/>
    <row r="10192" ht="14.25" hidden="1" customHeight="1"/>
    <row r="10193" ht="14.25" hidden="1" customHeight="1"/>
    <row r="10194" ht="14.25" hidden="1" customHeight="1"/>
    <row r="10195" ht="14.25" hidden="1" customHeight="1"/>
    <row r="10196" ht="14.25" hidden="1" customHeight="1"/>
    <row r="10197" ht="14.25" hidden="1" customHeight="1"/>
    <row r="10198" ht="14.25" hidden="1" customHeight="1"/>
    <row r="10199" ht="14.25" hidden="1" customHeight="1"/>
    <row r="10200" ht="14.25" hidden="1" customHeight="1"/>
    <row r="10201" ht="14.25" hidden="1" customHeight="1"/>
    <row r="10202" ht="14.25" hidden="1" customHeight="1"/>
    <row r="10203" ht="14.25" hidden="1" customHeight="1"/>
    <row r="10204" ht="14.25" hidden="1" customHeight="1"/>
    <row r="10205" ht="14.25" hidden="1" customHeight="1"/>
    <row r="10206" ht="14.25" hidden="1" customHeight="1"/>
    <row r="10207" ht="14.25" hidden="1" customHeight="1"/>
    <row r="10208" ht="14.25" hidden="1" customHeight="1"/>
    <row r="10209" ht="14.25" hidden="1" customHeight="1"/>
    <row r="10210" ht="14.25" hidden="1" customHeight="1"/>
    <row r="10211" ht="14.25" hidden="1" customHeight="1"/>
    <row r="10212" ht="14.25" hidden="1" customHeight="1"/>
    <row r="10213" ht="14.25" hidden="1" customHeight="1"/>
    <row r="10214" ht="14.25" hidden="1" customHeight="1"/>
    <row r="10215" ht="14.25" hidden="1" customHeight="1"/>
    <row r="10216" ht="14.25" hidden="1" customHeight="1"/>
    <row r="10217" ht="14.25" hidden="1" customHeight="1"/>
    <row r="10218" ht="14.25" hidden="1" customHeight="1"/>
    <row r="10219" ht="14.25" hidden="1" customHeight="1"/>
    <row r="10220" ht="14.25" hidden="1" customHeight="1"/>
    <row r="10221" ht="14.25" hidden="1" customHeight="1"/>
    <row r="10222" ht="14.25" hidden="1" customHeight="1"/>
    <row r="10223" ht="14.25" hidden="1" customHeight="1"/>
    <row r="10224" ht="14.25" hidden="1" customHeight="1"/>
    <row r="10225" ht="14.25" hidden="1" customHeight="1"/>
    <row r="10226" ht="14.25" hidden="1" customHeight="1"/>
    <row r="10227" ht="14.25" hidden="1" customHeight="1"/>
    <row r="10228" ht="14.25" hidden="1" customHeight="1"/>
    <row r="10229" ht="14.25" hidden="1" customHeight="1"/>
    <row r="10230" ht="14.25" hidden="1" customHeight="1"/>
    <row r="10231" ht="14.25" hidden="1" customHeight="1"/>
    <row r="10232" ht="14.25" hidden="1" customHeight="1"/>
    <row r="10233" ht="14.25" hidden="1" customHeight="1"/>
    <row r="10234" ht="14.25" hidden="1" customHeight="1"/>
    <row r="10235" ht="14.25" hidden="1" customHeight="1"/>
    <row r="10236" ht="14.25" hidden="1" customHeight="1"/>
    <row r="10237" ht="14.25" hidden="1" customHeight="1"/>
    <row r="10238" ht="14.25" hidden="1" customHeight="1"/>
    <row r="10239" ht="14.25" hidden="1" customHeight="1"/>
    <row r="10240" ht="14.25" hidden="1" customHeight="1"/>
    <row r="10241" ht="14.25" hidden="1" customHeight="1"/>
    <row r="10242" ht="14.25" hidden="1" customHeight="1"/>
    <row r="10243" ht="14.25" hidden="1" customHeight="1"/>
    <row r="10244" ht="14.25" hidden="1" customHeight="1"/>
    <row r="10245" ht="14.25" hidden="1" customHeight="1"/>
    <row r="10246" ht="14.25" hidden="1" customHeight="1"/>
    <row r="10247" ht="14.25" hidden="1" customHeight="1"/>
    <row r="10248" ht="14.25" hidden="1" customHeight="1"/>
    <row r="10249" ht="14.25" hidden="1" customHeight="1"/>
    <row r="10250" ht="14.25" hidden="1" customHeight="1"/>
    <row r="10251" ht="14.25" hidden="1" customHeight="1"/>
    <row r="10252" ht="14.25" hidden="1" customHeight="1"/>
    <row r="10253" ht="14.25" hidden="1" customHeight="1"/>
    <row r="10254" ht="14.25" hidden="1" customHeight="1"/>
    <row r="10255" ht="14.25" hidden="1" customHeight="1"/>
    <row r="10256" ht="14.25" hidden="1" customHeight="1"/>
    <row r="10257" ht="14.25" hidden="1" customHeight="1"/>
    <row r="10258" ht="14.25" hidden="1" customHeight="1"/>
    <row r="10259" ht="14.25" hidden="1" customHeight="1"/>
    <row r="10260" ht="14.25" hidden="1" customHeight="1"/>
    <row r="10261" ht="14.25" hidden="1" customHeight="1"/>
    <row r="10262" ht="14.25" hidden="1" customHeight="1"/>
    <row r="10263" ht="14.25" hidden="1" customHeight="1"/>
    <row r="10264" ht="14.25" hidden="1" customHeight="1"/>
    <row r="10265" ht="14.25" hidden="1" customHeight="1"/>
    <row r="10266" ht="14.25" hidden="1" customHeight="1"/>
    <row r="10267" ht="14.25" hidden="1" customHeight="1"/>
    <row r="10268" ht="14.25" hidden="1" customHeight="1"/>
    <row r="10269" ht="14.25" hidden="1" customHeight="1"/>
    <row r="10270" ht="14.25" hidden="1" customHeight="1"/>
    <row r="10271" ht="14.25" hidden="1" customHeight="1"/>
    <row r="10272" ht="14.25" hidden="1" customHeight="1"/>
    <row r="10273" ht="14.25" hidden="1" customHeight="1"/>
    <row r="10274" ht="14.25" hidden="1" customHeight="1"/>
    <row r="10275" ht="14.25" hidden="1" customHeight="1"/>
    <row r="10276" ht="14.25" hidden="1" customHeight="1"/>
    <row r="10277" ht="14.25" hidden="1" customHeight="1"/>
    <row r="10278" ht="14.25" hidden="1" customHeight="1"/>
    <row r="10279" ht="14.25" hidden="1" customHeight="1"/>
    <row r="10280" ht="14.25" hidden="1" customHeight="1"/>
    <row r="10281" ht="14.25" hidden="1" customHeight="1"/>
    <row r="10282" ht="14.25" hidden="1" customHeight="1"/>
    <row r="10283" ht="14.25" hidden="1" customHeight="1"/>
    <row r="10284" ht="14.25" hidden="1" customHeight="1"/>
    <row r="10285" ht="14.25" hidden="1" customHeight="1"/>
    <row r="10286" ht="14.25" hidden="1" customHeight="1"/>
    <row r="10287" ht="14.25" hidden="1" customHeight="1"/>
    <row r="10288" ht="14.25" hidden="1" customHeight="1"/>
    <row r="10289" ht="14.25" hidden="1" customHeight="1"/>
    <row r="10290" ht="14.25" hidden="1" customHeight="1"/>
    <row r="10291" ht="14.25" hidden="1" customHeight="1"/>
    <row r="10292" ht="14.25" hidden="1" customHeight="1"/>
    <row r="10293" ht="14.25" hidden="1" customHeight="1"/>
    <row r="10294" ht="14.25" hidden="1" customHeight="1"/>
    <row r="10295" ht="14.25" hidden="1" customHeight="1"/>
    <row r="10296" ht="14.25" hidden="1" customHeight="1"/>
    <row r="10297" ht="14.25" hidden="1" customHeight="1"/>
    <row r="10298" ht="14.25" hidden="1" customHeight="1"/>
    <row r="10299" ht="14.25" hidden="1" customHeight="1"/>
    <row r="10300" ht="14.25" hidden="1" customHeight="1"/>
    <row r="10301" ht="14.25" hidden="1" customHeight="1"/>
    <row r="10302" ht="14.25" hidden="1" customHeight="1"/>
    <row r="10303" ht="14.25" hidden="1" customHeight="1"/>
    <row r="10304" ht="14.25" hidden="1" customHeight="1"/>
    <row r="10305" ht="14.25" hidden="1" customHeight="1"/>
    <row r="10306" ht="14.25" hidden="1" customHeight="1"/>
    <row r="10307" ht="14.25" hidden="1" customHeight="1"/>
    <row r="10308" ht="14.25" hidden="1" customHeight="1"/>
    <row r="10309" ht="14.25" hidden="1" customHeight="1"/>
    <row r="10310" ht="14.25" hidden="1" customHeight="1"/>
    <row r="10311" ht="14.25" hidden="1" customHeight="1"/>
    <row r="10312" ht="14.25" hidden="1" customHeight="1"/>
    <row r="10313" ht="14.25" hidden="1" customHeight="1"/>
    <row r="10314" ht="14.25" hidden="1" customHeight="1"/>
    <row r="10315" ht="14.25" hidden="1" customHeight="1"/>
    <row r="10316" ht="14.25" hidden="1" customHeight="1"/>
    <row r="10317" ht="14.25" hidden="1" customHeight="1"/>
    <row r="10318" ht="14.25" hidden="1" customHeight="1"/>
    <row r="10319" ht="14.25" hidden="1" customHeight="1"/>
    <row r="10320" ht="14.25" hidden="1" customHeight="1"/>
    <row r="10321" ht="14.25" hidden="1" customHeight="1"/>
    <row r="10322" ht="14.25" hidden="1" customHeight="1"/>
    <row r="10323" ht="14.25" hidden="1" customHeight="1"/>
    <row r="10324" ht="14.25" hidden="1" customHeight="1"/>
    <row r="10325" ht="14.25" hidden="1" customHeight="1"/>
    <row r="10326" ht="14.25" hidden="1" customHeight="1"/>
    <row r="10327" ht="14.25" hidden="1" customHeight="1"/>
    <row r="10328" ht="14.25" hidden="1" customHeight="1"/>
    <row r="10329" ht="14.25" hidden="1" customHeight="1"/>
    <row r="10330" ht="14.25" hidden="1" customHeight="1"/>
    <row r="10331" ht="14.25" hidden="1" customHeight="1"/>
    <row r="10332" ht="14.25" hidden="1" customHeight="1"/>
    <row r="10333" ht="14.25" hidden="1" customHeight="1"/>
    <row r="10334" ht="14.25" hidden="1" customHeight="1"/>
    <row r="10335" ht="14.25" hidden="1" customHeight="1"/>
    <row r="10336" ht="14.25" hidden="1" customHeight="1"/>
    <row r="10337" ht="14.25" hidden="1" customHeight="1"/>
    <row r="10338" ht="14.25" hidden="1" customHeight="1"/>
    <row r="10339" ht="14.25" hidden="1" customHeight="1"/>
    <row r="10340" ht="14.25" hidden="1" customHeight="1"/>
    <row r="10341" ht="14.25" hidden="1" customHeight="1"/>
    <row r="10342" ht="14.25" hidden="1" customHeight="1"/>
    <row r="10343" ht="14.25" hidden="1" customHeight="1"/>
    <row r="10344" ht="14.25" hidden="1" customHeight="1"/>
    <row r="10345" ht="14.25" hidden="1" customHeight="1"/>
    <row r="10346" ht="14.25" hidden="1" customHeight="1"/>
    <row r="10347" ht="14.25" hidden="1" customHeight="1"/>
    <row r="10348" ht="14.25" hidden="1" customHeight="1"/>
    <row r="10349" ht="14.25" hidden="1" customHeight="1"/>
    <row r="10350" ht="14.25" hidden="1" customHeight="1"/>
    <row r="10351" ht="14.25" hidden="1" customHeight="1"/>
    <row r="10352" ht="14.25" hidden="1" customHeight="1"/>
    <row r="10353" ht="14.25" hidden="1" customHeight="1"/>
    <row r="10354" ht="14.25" hidden="1" customHeight="1"/>
    <row r="10355" ht="14.25" hidden="1" customHeight="1"/>
    <row r="10356" ht="14.25" hidden="1" customHeight="1"/>
    <row r="10357" ht="14.25" hidden="1" customHeight="1"/>
    <row r="10358" ht="14.25" hidden="1" customHeight="1"/>
    <row r="10359" ht="14.25" hidden="1" customHeight="1"/>
    <row r="10360" ht="14.25" hidden="1" customHeight="1"/>
    <row r="10361" ht="14.25" hidden="1" customHeight="1"/>
    <row r="10362" ht="14.25" hidden="1" customHeight="1"/>
    <row r="10363" ht="14.25" hidden="1" customHeight="1"/>
    <row r="10364" ht="14.25" hidden="1" customHeight="1"/>
    <row r="10365" ht="14.25" hidden="1" customHeight="1"/>
    <row r="10366" ht="14.25" hidden="1" customHeight="1"/>
    <row r="10367" ht="14.25" hidden="1" customHeight="1"/>
    <row r="10368" ht="14.25" hidden="1" customHeight="1"/>
    <row r="10369" ht="14.25" hidden="1" customHeight="1"/>
    <row r="10370" ht="14.25" hidden="1" customHeight="1"/>
    <row r="10371" ht="14.25" hidden="1" customHeight="1"/>
    <row r="10372" ht="14.25" hidden="1" customHeight="1"/>
    <row r="10373" ht="14.25" hidden="1" customHeight="1"/>
    <row r="10374" ht="14.25" hidden="1" customHeight="1"/>
    <row r="10375" ht="14.25" hidden="1" customHeight="1"/>
    <row r="10376" ht="14.25" hidden="1" customHeight="1"/>
    <row r="10377" ht="14.25" hidden="1" customHeight="1"/>
    <row r="10378" ht="14.25" hidden="1" customHeight="1"/>
    <row r="10379" ht="14.25" hidden="1" customHeight="1"/>
    <row r="10380" ht="14.25" hidden="1" customHeight="1"/>
    <row r="10381" ht="14.25" hidden="1" customHeight="1"/>
    <row r="10382" ht="14.25" hidden="1" customHeight="1"/>
    <row r="10383" ht="14.25" hidden="1" customHeight="1"/>
    <row r="10384" ht="14.25" hidden="1" customHeight="1"/>
    <row r="10385" ht="14.25" hidden="1" customHeight="1"/>
    <row r="10386" ht="14.25" hidden="1" customHeight="1"/>
    <row r="10387" ht="14.25" hidden="1" customHeight="1"/>
    <row r="10388" ht="14.25" hidden="1" customHeight="1"/>
    <row r="10389" ht="14.25" hidden="1" customHeight="1"/>
    <row r="10390" ht="14.25" hidden="1" customHeight="1"/>
    <row r="10391" ht="14.25" hidden="1" customHeight="1"/>
    <row r="10392" ht="14.25" hidden="1" customHeight="1"/>
    <row r="10393" ht="14.25" hidden="1" customHeight="1"/>
    <row r="10394" ht="14.25" hidden="1" customHeight="1"/>
    <row r="10395" ht="14.25" hidden="1" customHeight="1"/>
    <row r="10396" ht="14.25" hidden="1" customHeight="1"/>
    <row r="10397" ht="14.25" hidden="1" customHeight="1"/>
    <row r="10398" ht="14.25" hidden="1" customHeight="1"/>
    <row r="10399" ht="14.25" hidden="1" customHeight="1"/>
    <row r="10400" ht="14.25" hidden="1" customHeight="1"/>
    <row r="10401" ht="14.25" hidden="1" customHeight="1"/>
    <row r="10402" ht="14.25" hidden="1" customHeight="1"/>
    <row r="10403" ht="14.25" hidden="1" customHeight="1"/>
    <row r="10404" ht="14.25" hidden="1" customHeight="1"/>
    <row r="10405" ht="14.25" hidden="1" customHeight="1"/>
    <row r="10406" ht="14.25" hidden="1" customHeight="1"/>
    <row r="10407" ht="14.25" hidden="1" customHeight="1"/>
    <row r="10408" ht="14.25" hidden="1" customHeight="1"/>
    <row r="10409" ht="14.25" hidden="1" customHeight="1"/>
    <row r="10410" ht="14.25" hidden="1" customHeight="1"/>
    <row r="10411" ht="14.25" hidden="1" customHeight="1"/>
    <row r="10412" ht="14.25" hidden="1" customHeight="1"/>
    <row r="10413" ht="14.25" hidden="1" customHeight="1"/>
    <row r="10414" ht="14.25" hidden="1" customHeight="1"/>
    <row r="10415" ht="14.25" hidden="1" customHeight="1"/>
    <row r="10416" ht="14.25" hidden="1" customHeight="1"/>
    <row r="10417" ht="14.25" hidden="1" customHeight="1"/>
    <row r="10418" ht="14.25" hidden="1" customHeight="1"/>
    <row r="10419" ht="14.25" hidden="1" customHeight="1"/>
    <row r="10420" ht="14.25" hidden="1" customHeight="1"/>
    <row r="10421" ht="14.25" hidden="1" customHeight="1"/>
    <row r="10422" ht="14.25" hidden="1" customHeight="1"/>
    <row r="10423" ht="14.25" hidden="1" customHeight="1"/>
    <row r="10424" ht="14.25" hidden="1" customHeight="1"/>
    <row r="10425" ht="14.25" hidden="1" customHeight="1"/>
    <row r="10426" ht="14.25" hidden="1" customHeight="1"/>
    <row r="10427" ht="14.25" hidden="1" customHeight="1"/>
    <row r="10428" ht="14.25" hidden="1" customHeight="1"/>
    <row r="10429" ht="14.25" hidden="1" customHeight="1"/>
    <row r="10430" ht="14.25" hidden="1" customHeight="1"/>
    <row r="10431" ht="14.25" hidden="1" customHeight="1"/>
    <row r="10432" ht="14.25" hidden="1" customHeight="1"/>
    <row r="10433" ht="14.25" hidden="1" customHeight="1"/>
    <row r="10434" ht="14.25" hidden="1" customHeight="1"/>
    <row r="10435" ht="14.25" hidden="1" customHeight="1"/>
    <row r="10436" ht="14.25" hidden="1" customHeight="1"/>
    <row r="10437" ht="14.25" hidden="1" customHeight="1"/>
    <row r="10438" ht="14.25" hidden="1" customHeight="1"/>
    <row r="10439" ht="14.25" hidden="1" customHeight="1"/>
    <row r="10440" ht="14.25" hidden="1" customHeight="1"/>
    <row r="10441" ht="14.25" hidden="1" customHeight="1"/>
    <row r="10442" ht="14.25" hidden="1" customHeight="1"/>
    <row r="10443" ht="14.25" hidden="1" customHeight="1"/>
    <row r="10444" ht="14.25" hidden="1" customHeight="1"/>
    <row r="10445" ht="14.25" hidden="1" customHeight="1"/>
    <row r="10446" ht="14.25" hidden="1" customHeight="1"/>
    <row r="10447" ht="14.25" hidden="1" customHeight="1"/>
    <row r="10448" ht="14.25" hidden="1" customHeight="1"/>
    <row r="10449" ht="14.25" hidden="1" customHeight="1"/>
    <row r="10450" ht="14.25" hidden="1" customHeight="1"/>
    <row r="10451" ht="14.25" hidden="1" customHeight="1"/>
    <row r="10452" ht="14.25" hidden="1" customHeight="1"/>
    <row r="10453" ht="14.25" hidden="1" customHeight="1"/>
    <row r="10454" ht="14.25" hidden="1" customHeight="1"/>
    <row r="10455" ht="14.25" hidden="1" customHeight="1"/>
    <row r="10456" ht="14.25" hidden="1" customHeight="1"/>
    <row r="10457" ht="14.25" hidden="1" customHeight="1"/>
    <row r="10458" ht="14.25" hidden="1" customHeight="1"/>
    <row r="10459" ht="14.25" hidden="1" customHeight="1"/>
    <row r="10460" ht="14.25" hidden="1" customHeight="1"/>
    <row r="10461" ht="14.25" hidden="1" customHeight="1"/>
    <row r="10462" ht="14.25" hidden="1" customHeight="1"/>
    <row r="10463" ht="14.25" hidden="1" customHeight="1"/>
    <row r="10464" ht="14.25" hidden="1" customHeight="1"/>
    <row r="10465" ht="14.25" hidden="1" customHeight="1"/>
    <row r="10466" ht="14.25" hidden="1" customHeight="1"/>
    <row r="10467" ht="14.25" hidden="1" customHeight="1"/>
    <row r="10468" ht="14.25" hidden="1" customHeight="1"/>
    <row r="10469" ht="14.25" hidden="1" customHeight="1"/>
    <row r="10470" ht="14.25" hidden="1" customHeight="1"/>
    <row r="10471" ht="14.25" hidden="1" customHeight="1"/>
    <row r="10472" ht="14.25" hidden="1" customHeight="1"/>
    <row r="10473" ht="14.25" hidden="1" customHeight="1"/>
    <row r="10474" ht="14.25" hidden="1" customHeight="1"/>
    <row r="10475" ht="14.25" hidden="1" customHeight="1"/>
    <row r="10476" ht="14.25" hidden="1" customHeight="1"/>
    <row r="10477" ht="14.25" hidden="1" customHeight="1"/>
    <row r="10478" ht="14.25" hidden="1" customHeight="1"/>
    <row r="10479" ht="14.25" hidden="1" customHeight="1"/>
    <row r="10480" ht="14.25" hidden="1" customHeight="1"/>
    <row r="10481" ht="14.25" hidden="1" customHeight="1"/>
    <row r="10482" ht="14.25" hidden="1" customHeight="1"/>
    <row r="10483" ht="14.25" hidden="1" customHeight="1"/>
    <row r="10484" ht="14.25" hidden="1" customHeight="1"/>
    <row r="10485" ht="14.25" hidden="1" customHeight="1"/>
    <row r="10486" ht="14.25" hidden="1" customHeight="1"/>
    <row r="10487" ht="14.25" hidden="1" customHeight="1"/>
    <row r="10488" ht="14.25" hidden="1" customHeight="1"/>
    <row r="10489" ht="14.25" hidden="1" customHeight="1"/>
    <row r="10490" ht="14.25" hidden="1" customHeight="1"/>
    <row r="10491" ht="14.25" hidden="1" customHeight="1"/>
    <row r="10492" ht="14.25" hidden="1" customHeight="1"/>
    <row r="10493" ht="14.25" hidden="1" customHeight="1"/>
    <row r="10494" ht="14.25" hidden="1" customHeight="1"/>
    <row r="10495" ht="14.25" hidden="1" customHeight="1"/>
    <row r="10496" ht="14.25" hidden="1" customHeight="1"/>
    <row r="10497" ht="14.25" hidden="1" customHeight="1"/>
    <row r="10498" ht="14.25" hidden="1" customHeight="1"/>
    <row r="10499" ht="14.25" hidden="1" customHeight="1"/>
    <row r="10500" ht="14.25" hidden="1" customHeight="1"/>
    <row r="10501" ht="14.25" hidden="1" customHeight="1"/>
    <row r="10502" ht="14.25" hidden="1" customHeight="1"/>
    <row r="10503" ht="14.25" hidden="1" customHeight="1"/>
    <row r="10504" ht="14.25" hidden="1" customHeight="1"/>
    <row r="10505" ht="14.25" hidden="1" customHeight="1"/>
    <row r="10506" ht="14.25" hidden="1" customHeight="1"/>
    <row r="10507" ht="14.25" hidden="1" customHeight="1"/>
    <row r="10508" ht="14.25" hidden="1" customHeight="1"/>
    <row r="10509" ht="14.25" hidden="1" customHeight="1"/>
    <row r="10510" ht="14.25" hidden="1" customHeight="1"/>
    <row r="10511" ht="14.25" hidden="1" customHeight="1"/>
    <row r="10512" ht="14.25" hidden="1" customHeight="1"/>
    <row r="10513" ht="14.25" hidden="1" customHeight="1"/>
    <row r="10514" ht="14.25" hidden="1" customHeight="1"/>
    <row r="10515" ht="14.25" hidden="1" customHeight="1"/>
    <row r="10516" ht="14.25" hidden="1" customHeight="1"/>
    <row r="10517" ht="14.25" hidden="1" customHeight="1"/>
    <row r="10518" ht="14.25" hidden="1" customHeight="1"/>
    <row r="10519" ht="14.25" hidden="1" customHeight="1"/>
    <row r="10520" ht="14.25" hidden="1" customHeight="1"/>
    <row r="10521" ht="14.25" hidden="1" customHeight="1"/>
    <row r="10522" ht="14.25" hidden="1" customHeight="1"/>
    <row r="10523" ht="14.25" hidden="1" customHeight="1"/>
    <row r="10524" ht="14.25" hidden="1" customHeight="1"/>
    <row r="10525" ht="14.25" hidden="1" customHeight="1"/>
    <row r="10526" ht="14.25" hidden="1" customHeight="1"/>
    <row r="10527" ht="14.25" hidden="1" customHeight="1"/>
    <row r="10528" ht="14.25" hidden="1" customHeight="1"/>
    <row r="10529" ht="14.25" hidden="1" customHeight="1"/>
    <row r="10530" ht="14.25" hidden="1" customHeight="1"/>
    <row r="10531" ht="14.25" hidden="1" customHeight="1"/>
    <row r="10532" ht="14.25" hidden="1" customHeight="1"/>
    <row r="10533" ht="14.25" hidden="1" customHeight="1"/>
    <row r="10534" ht="14.25" hidden="1" customHeight="1"/>
    <row r="10535" ht="14.25" hidden="1" customHeight="1"/>
    <row r="10536" ht="14.25" hidden="1" customHeight="1"/>
    <row r="10537" ht="14.25" hidden="1" customHeight="1"/>
    <row r="10538" ht="14.25" hidden="1" customHeight="1"/>
    <row r="10539" ht="14.25" hidden="1" customHeight="1"/>
    <row r="10540" ht="14.25" hidden="1" customHeight="1"/>
    <row r="10541" ht="14.25" hidden="1" customHeight="1"/>
    <row r="10542" ht="14.25" hidden="1" customHeight="1"/>
    <row r="10543" ht="14.25" hidden="1" customHeight="1"/>
    <row r="10544" ht="14.25" hidden="1" customHeight="1"/>
    <row r="10545" ht="14.25" hidden="1" customHeight="1"/>
    <row r="10546" ht="14.25" hidden="1" customHeight="1"/>
    <row r="10547" ht="14.25" hidden="1" customHeight="1"/>
    <row r="10548" ht="14.25" hidden="1" customHeight="1"/>
    <row r="10549" ht="14.25" hidden="1" customHeight="1"/>
    <row r="10550" ht="14.25" hidden="1" customHeight="1"/>
    <row r="10551" ht="14.25" hidden="1" customHeight="1"/>
    <row r="10552" ht="14.25" hidden="1" customHeight="1"/>
    <row r="10553" ht="14.25" hidden="1" customHeight="1"/>
    <row r="10554" ht="14.25" hidden="1" customHeight="1"/>
    <row r="10555" ht="14.25" hidden="1" customHeight="1"/>
    <row r="10556" ht="14.25" hidden="1" customHeight="1"/>
    <row r="10557" ht="14.25" hidden="1" customHeight="1"/>
    <row r="10558" ht="14.25" hidden="1" customHeight="1"/>
    <row r="10559" ht="14.25" hidden="1" customHeight="1"/>
    <row r="10560" ht="14.25" hidden="1" customHeight="1"/>
    <row r="10561" ht="14.25" hidden="1" customHeight="1"/>
    <row r="10562" ht="14.25" hidden="1" customHeight="1"/>
    <row r="10563" ht="14.25" hidden="1" customHeight="1"/>
    <row r="10564" ht="14.25" hidden="1" customHeight="1"/>
    <row r="10565" ht="14.25" hidden="1" customHeight="1"/>
    <row r="10566" ht="14.25" hidden="1" customHeight="1"/>
    <row r="10567" ht="14.25" hidden="1" customHeight="1"/>
    <row r="10568" ht="14.25" hidden="1" customHeight="1"/>
    <row r="10569" ht="14.25" hidden="1" customHeight="1"/>
    <row r="10570" ht="14.25" hidden="1" customHeight="1"/>
    <row r="10571" ht="14.25" hidden="1" customHeight="1"/>
    <row r="10572" ht="14.25" hidden="1" customHeight="1"/>
    <row r="10573" ht="14.25" hidden="1" customHeight="1"/>
    <row r="10574" ht="14.25" hidden="1" customHeight="1"/>
    <row r="10575" ht="14.25" hidden="1" customHeight="1"/>
    <row r="10576" ht="14.25" hidden="1" customHeight="1"/>
    <row r="10577" ht="14.25" hidden="1" customHeight="1"/>
    <row r="10578" ht="14.25" hidden="1" customHeight="1"/>
    <row r="10579" ht="14.25" hidden="1" customHeight="1"/>
    <row r="10580" ht="14.25" hidden="1" customHeight="1"/>
    <row r="10581" ht="14.25" hidden="1" customHeight="1"/>
    <row r="10582" ht="14.25" hidden="1" customHeight="1"/>
    <row r="10583" ht="14.25" hidden="1" customHeight="1"/>
    <row r="10584" ht="14.25" hidden="1" customHeight="1"/>
    <row r="10585" ht="14.25" hidden="1" customHeight="1"/>
    <row r="10586" ht="14.25" hidden="1" customHeight="1"/>
    <row r="10587" ht="14.25" hidden="1" customHeight="1"/>
    <row r="10588" ht="14.25" hidden="1" customHeight="1"/>
    <row r="10589" ht="14.25" hidden="1" customHeight="1"/>
    <row r="10590" ht="14.25" hidden="1" customHeight="1"/>
    <row r="10591" ht="14.25" hidden="1" customHeight="1"/>
    <row r="10592" ht="14.25" hidden="1" customHeight="1"/>
    <row r="10593" ht="14.25" hidden="1" customHeight="1"/>
    <row r="10594" ht="14.25" hidden="1" customHeight="1"/>
    <row r="10595" ht="14.25" hidden="1" customHeight="1"/>
    <row r="10596" ht="14.25" hidden="1" customHeight="1"/>
    <row r="10597" ht="14.25" hidden="1" customHeight="1"/>
    <row r="10598" ht="14.25" hidden="1" customHeight="1"/>
    <row r="10599" ht="14.25" hidden="1" customHeight="1"/>
    <row r="10600" ht="14.25" hidden="1" customHeight="1"/>
    <row r="10601" ht="14.25" hidden="1" customHeight="1"/>
    <row r="10602" ht="14.25" hidden="1" customHeight="1"/>
    <row r="10603" ht="14.25" hidden="1" customHeight="1"/>
    <row r="10604" ht="14.25" hidden="1" customHeight="1"/>
    <row r="10605" ht="14.25" hidden="1" customHeight="1"/>
    <row r="10606" ht="14.25" hidden="1" customHeight="1"/>
    <row r="10607" ht="14.25" hidden="1" customHeight="1"/>
    <row r="10608" ht="14.25" hidden="1" customHeight="1"/>
    <row r="10609" ht="14.25" hidden="1" customHeight="1"/>
    <row r="10610" ht="14.25" hidden="1" customHeight="1"/>
    <row r="10611" ht="14.25" hidden="1" customHeight="1"/>
    <row r="10612" ht="14.25" hidden="1" customHeight="1"/>
    <row r="10613" ht="14.25" hidden="1" customHeight="1"/>
    <row r="10614" ht="14.25" hidden="1" customHeight="1"/>
    <row r="10615" ht="14.25" hidden="1" customHeight="1"/>
    <row r="10616" ht="14.25" hidden="1" customHeight="1"/>
    <row r="10617" ht="14.25" hidden="1" customHeight="1"/>
    <row r="10618" ht="14.25" hidden="1" customHeight="1"/>
    <row r="10619" ht="14.25" hidden="1" customHeight="1"/>
    <row r="10620" ht="14.25" hidden="1" customHeight="1"/>
    <row r="10621" ht="14.25" hidden="1" customHeight="1"/>
    <row r="10622" ht="14.25" hidden="1" customHeight="1"/>
    <row r="10623" ht="14.25" hidden="1" customHeight="1"/>
    <row r="10624" ht="14.25" hidden="1" customHeight="1"/>
    <row r="10625" ht="14.25" hidden="1" customHeight="1"/>
    <row r="10626" ht="14.25" hidden="1" customHeight="1"/>
    <row r="10627" ht="14.25" hidden="1" customHeight="1"/>
    <row r="10628" ht="14.25" hidden="1" customHeight="1"/>
    <row r="10629" ht="14.25" hidden="1" customHeight="1"/>
    <row r="10630" ht="14.25" hidden="1" customHeight="1"/>
    <row r="10631" ht="14.25" hidden="1" customHeight="1"/>
    <row r="10632" ht="14.25" hidden="1" customHeight="1"/>
    <row r="10633" ht="14.25" hidden="1" customHeight="1"/>
    <row r="10634" ht="14.25" hidden="1" customHeight="1"/>
    <row r="10635" ht="14.25" hidden="1" customHeight="1"/>
    <row r="10636" ht="14.25" hidden="1" customHeight="1"/>
    <row r="10637" ht="14.25" hidden="1" customHeight="1"/>
    <row r="10638" ht="14.25" hidden="1" customHeight="1"/>
    <row r="10639" ht="14.25" hidden="1" customHeight="1"/>
    <row r="10640" ht="14.25" hidden="1" customHeight="1"/>
    <row r="10641" ht="14.25" hidden="1" customHeight="1"/>
    <row r="10642" ht="14.25" hidden="1" customHeight="1"/>
    <row r="10643" ht="14.25" hidden="1" customHeight="1"/>
    <row r="10644" ht="14.25" hidden="1" customHeight="1"/>
    <row r="10645" ht="14.25" hidden="1" customHeight="1"/>
    <row r="10646" ht="14.25" hidden="1" customHeight="1"/>
    <row r="10647" ht="14.25" hidden="1" customHeight="1"/>
    <row r="10648" ht="14.25" hidden="1" customHeight="1"/>
    <row r="10649" ht="14.25" hidden="1" customHeight="1"/>
    <row r="10650" ht="14.25" hidden="1" customHeight="1"/>
    <row r="10651" ht="14.25" hidden="1" customHeight="1"/>
    <row r="10652" ht="14.25" hidden="1" customHeight="1"/>
    <row r="10653" ht="14.25" hidden="1" customHeight="1"/>
    <row r="10654" ht="14.25" hidden="1" customHeight="1"/>
    <row r="10655" ht="14.25" hidden="1" customHeight="1"/>
    <row r="10656" ht="14.25" hidden="1" customHeight="1"/>
    <row r="10657" ht="14.25" hidden="1" customHeight="1"/>
    <row r="10658" ht="14.25" hidden="1" customHeight="1"/>
    <row r="10659" ht="14.25" hidden="1" customHeight="1"/>
    <row r="10660" ht="14.25" hidden="1" customHeight="1"/>
    <row r="10661" ht="14.25" hidden="1" customHeight="1"/>
    <row r="10662" ht="14.25" hidden="1" customHeight="1"/>
    <row r="10663" ht="14.25" hidden="1" customHeight="1"/>
    <row r="10664" ht="14.25" hidden="1" customHeight="1"/>
    <row r="10665" ht="14.25" hidden="1" customHeight="1"/>
    <row r="10666" ht="14.25" hidden="1" customHeight="1"/>
    <row r="10667" ht="14.25" hidden="1" customHeight="1"/>
    <row r="10668" ht="14.25" hidden="1" customHeight="1"/>
    <row r="10669" ht="14.25" hidden="1" customHeight="1"/>
    <row r="10670" ht="14.25" hidden="1" customHeight="1"/>
    <row r="10671" ht="14.25" hidden="1" customHeight="1"/>
    <row r="10672" ht="14.25" hidden="1" customHeight="1"/>
    <row r="10673" ht="14.25" hidden="1" customHeight="1"/>
    <row r="10674" ht="14.25" hidden="1" customHeight="1"/>
    <row r="10675" ht="14.25" hidden="1" customHeight="1"/>
    <row r="10676" ht="14.25" hidden="1" customHeight="1"/>
    <row r="10677" ht="14.25" hidden="1" customHeight="1"/>
    <row r="10678" ht="14.25" hidden="1" customHeight="1"/>
    <row r="10679" ht="14.25" hidden="1" customHeight="1"/>
    <row r="10680" ht="14.25" hidden="1" customHeight="1"/>
    <row r="10681" ht="14.25" hidden="1" customHeight="1"/>
    <row r="10682" ht="14.25" hidden="1" customHeight="1"/>
    <row r="10683" ht="14.25" hidden="1" customHeight="1"/>
    <row r="10684" ht="14.25" hidden="1" customHeight="1"/>
    <row r="10685" ht="14.25" hidden="1" customHeight="1"/>
    <row r="10686" ht="14.25" hidden="1" customHeight="1"/>
    <row r="10687" ht="14.25" hidden="1" customHeight="1"/>
    <row r="10688" ht="14.25" hidden="1" customHeight="1"/>
    <row r="10689" ht="14.25" hidden="1" customHeight="1"/>
    <row r="10690" ht="14.25" hidden="1" customHeight="1"/>
    <row r="10691" ht="14.25" hidden="1" customHeight="1"/>
    <row r="10692" ht="14.25" hidden="1" customHeight="1"/>
    <row r="10693" ht="14.25" hidden="1" customHeight="1"/>
    <row r="10694" ht="14.25" hidden="1" customHeight="1"/>
    <row r="10695" ht="14.25" hidden="1" customHeight="1"/>
    <row r="10696" ht="14.25" hidden="1" customHeight="1"/>
    <row r="10697" ht="14.25" hidden="1" customHeight="1"/>
    <row r="10698" ht="14.25" hidden="1" customHeight="1"/>
    <row r="10699" ht="14.25" hidden="1" customHeight="1"/>
    <row r="10700" ht="14.25" hidden="1" customHeight="1"/>
    <row r="10701" ht="14.25" hidden="1" customHeight="1"/>
    <row r="10702" ht="14.25" hidden="1" customHeight="1"/>
    <row r="10703" ht="14.25" hidden="1" customHeight="1"/>
    <row r="10704" ht="14.25" hidden="1" customHeight="1"/>
    <row r="10705" ht="14.25" hidden="1" customHeight="1"/>
    <row r="10706" ht="14.25" hidden="1" customHeight="1"/>
    <row r="10707" ht="14.25" hidden="1" customHeight="1"/>
    <row r="10708" ht="14.25" hidden="1" customHeight="1"/>
    <row r="10709" ht="14.25" hidden="1" customHeight="1"/>
    <row r="10710" ht="14.25" hidden="1" customHeight="1"/>
    <row r="10711" ht="14.25" hidden="1" customHeight="1"/>
    <row r="10712" ht="14.25" hidden="1" customHeight="1"/>
    <row r="10713" ht="14.25" hidden="1" customHeight="1"/>
    <row r="10714" ht="14.25" hidden="1" customHeight="1"/>
    <row r="10715" ht="14.25" hidden="1" customHeight="1"/>
    <row r="10716" ht="14.25" hidden="1" customHeight="1"/>
    <row r="10717" ht="14.25" hidden="1" customHeight="1"/>
    <row r="10718" ht="14.25" hidden="1" customHeight="1"/>
    <row r="10719" ht="14.25" hidden="1" customHeight="1"/>
    <row r="10720" ht="14.25" hidden="1" customHeight="1"/>
    <row r="10721" ht="14.25" hidden="1" customHeight="1"/>
    <row r="10722" ht="14.25" hidden="1" customHeight="1"/>
    <row r="10723" ht="14.25" hidden="1" customHeight="1"/>
    <row r="10724" ht="14.25" hidden="1" customHeight="1"/>
    <row r="10725" ht="14.25" hidden="1" customHeight="1"/>
    <row r="10726" ht="14.25" hidden="1" customHeight="1"/>
    <row r="10727" ht="14.25" hidden="1" customHeight="1"/>
    <row r="10728" ht="14.25" hidden="1" customHeight="1"/>
    <row r="10729" ht="14.25" hidden="1" customHeight="1"/>
    <row r="10730" ht="14.25" hidden="1" customHeight="1"/>
    <row r="10731" ht="14.25" hidden="1" customHeight="1"/>
    <row r="10732" ht="14.25" hidden="1" customHeight="1"/>
    <row r="10733" ht="14.25" hidden="1" customHeight="1"/>
    <row r="10734" ht="14.25" hidden="1" customHeight="1"/>
    <row r="10735" ht="14.25" hidden="1" customHeight="1"/>
    <row r="10736" ht="14.25" hidden="1" customHeight="1"/>
    <row r="10737" ht="14.25" hidden="1" customHeight="1"/>
    <row r="10738" ht="14.25" hidden="1" customHeight="1"/>
    <row r="10739" ht="14.25" hidden="1" customHeight="1"/>
    <row r="10740" ht="14.25" hidden="1" customHeight="1"/>
    <row r="10741" ht="14.25" hidden="1" customHeight="1"/>
    <row r="10742" ht="14.25" hidden="1" customHeight="1"/>
    <row r="10743" ht="14.25" hidden="1" customHeight="1"/>
    <row r="10744" ht="14.25" hidden="1" customHeight="1"/>
    <row r="10745" ht="14.25" hidden="1" customHeight="1"/>
    <row r="10746" ht="14.25" hidden="1" customHeight="1"/>
    <row r="10747" ht="14.25" hidden="1" customHeight="1"/>
    <row r="10748" ht="14.25" hidden="1" customHeight="1"/>
    <row r="10749" ht="14.25" hidden="1" customHeight="1"/>
    <row r="10750" ht="14.25" hidden="1" customHeight="1"/>
    <row r="10751" ht="14.25" hidden="1" customHeight="1"/>
    <row r="10752" ht="14.25" hidden="1" customHeight="1"/>
    <row r="10753" ht="14.25" hidden="1" customHeight="1"/>
    <row r="10754" ht="14.25" hidden="1" customHeight="1"/>
    <row r="10755" ht="14.25" hidden="1" customHeight="1"/>
    <row r="10756" ht="14.25" hidden="1" customHeight="1"/>
    <row r="10757" ht="14.25" hidden="1" customHeight="1"/>
    <row r="10758" ht="14.25" hidden="1" customHeight="1"/>
    <row r="10759" ht="14.25" hidden="1" customHeight="1"/>
    <row r="10760" ht="14.25" hidden="1" customHeight="1"/>
    <row r="10761" ht="14.25" hidden="1" customHeight="1"/>
    <row r="10762" ht="14.25" hidden="1" customHeight="1"/>
    <row r="10763" ht="14.25" hidden="1" customHeight="1"/>
    <row r="10764" ht="14.25" hidden="1" customHeight="1"/>
    <row r="10765" ht="14.25" hidden="1" customHeight="1"/>
    <row r="10766" ht="14.25" hidden="1" customHeight="1"/>
    <row r="10767" ht="14.25" hidden="1" customHeight="1"/>
    <row r="10768" ht="14.25" hidden="1" customHeight="1"/>
    <row r="10769" ht="14.25" hidden="1" customHeight="1"/>
    <row r="10770" ht="14.25" hidden="1" customHeight="1"/>
    <row r="10771" ht="14.25" hidden="1" customHeight="1"/>
    <row r="10772" ht="14.25" hidden="1" customHeight="1"/>
    <row r="10773" ht="14.25" hidden="1" customHeight="1"/>
    <row r="10774" ht="14.25" hidden="1" customHeight="1"/>
    <row r="10775" ht="14.25" hidden="1" customHeight="1"/>
    <row r="10776" ht="14.25" hidden="1" customHeight="1"/>
    <row r="10777" ht="14.25" hidden="1" customHeight="1"/>
    <row r="10778" ht="14.25" hidden="1" customHeight="1"/>
    <row r="10779" ht="14.25" hidden="1" customHeight="1"/>
    <row r="10780" ht="14.25" hidden="1" customHeight="1"/>
    <row r="10781" ht="14.25" hidden="1" customHeight="1"/>
    <row r="10782" ht="14.25" hidden="1" customHeight="1"/>
    <row r="10783" ht="14.25" hidden="1" customHeight="1"/>
    <row r="10784" ht="14.25" hidden="1" customHeight="1"/>
    <row r="10785" ht="14.25" hidden="1" customHeight="1"/>
    <row r="10786" ht="14.25" hidden="1" customHeight="1"/>
    <row r="10787" ht="14.25" hidden="1" customHeight="1"/>
    <row r="10788" ht="14.25" hidden="1" customHeight="1"/>
    <row r="10789" ht="14.25" hidden="1" customHeight="1"/>
    <row r="10790" ht="14.25" hidden="1" customHeight="1"/>
    <row r="10791" ht="14.25" hidden="1" customHeight="1"/>
    <row r="10792" ht="14.25" hidden="1" customHeight="1"/>
    <row r="10793" ht="14.25" hidden="1" customHeight="1"/>
    <row r="10794" ht="14.25" hidden="1" customHeight="1"/>
    <row r="10795" ht="14.25" hidden="1" customHeight="1"/>
    <row r="10796" ht="14.25" hidden="1" customHeight="1"/>
    <row r="10797" ht="14.25" hidden="1" customHeight="1"/>
    <row r="10798" ht="14.25" hidden="1" customHeight="1"/>
    <row r="10799" ht="14.25" hidden="1" customHeight="1"/>
    <row r="10800" ht="14.25" hidden="1" customHeight="1"/>
    <row r="10801" ht="14.25" hidden="1" customHeight="1"/>
    <row r="10802" ht="14.25" hidden="1" customHeight="1"/>
    <row r="10803" ht="14.25" hidden="1" customHeight="1"/>
    <row r="10804" ht="14.25" hidden="1" customHeight="1"/>
    <row r="10805" ht="14.25" hidden="1" customHeight="1"/>
    <row r="10806" ht="14.25" hidden="1" customHeight="1"/>
    <row r="10807" ht="14.25" hidden="1" customHeight="1"/>
    <row r="10808" ht="14.25" hidden="1" customHeight="1"/>
    <row r="10809" ht="14.25" hidden="1" customHeight="1"/>
    <row r="10810" ht="14.25" hidden="1" customHeight="1"/>
    <row r="10811" ht="14.25" hidden="1" customHeight="1"/>
    <row r="10812" ht="14.25" hidden="1" customHeight="1"/>
    <row r="10813" ht="14.25" hidden="1" customHeight="1"/>
    <row r="10814" ht="14.25" hidden="1" customHeight="1"/>
    <row r="10815" ht="14.25" hidden="1" customHeight="1"/>
    <row r="10816" ht="14.25" hidden="1" customHeight="1"/>
    <row r="10817" ht="14.25" hidden="1" customHeight="1"/>
    <row r="10818" ht="14.25" hidden="1" customHeight="1"/>
    <row r="10819" ht="14.25" hidden="1" customHeight="1"/>
    <row r="10820" ht="14.25" hidden="1" customHeight="1"/>
    <row r="10821" ht="14.25" hidden="1" customHeight="1"/>
    <row r="10822" ht="14.25" hidden="1" customHeight="1"/>
    <row r="10823" ht="14.25" hidden="1" customHeight="1"/>
    <row r="10824" ht="14.25" hidden="1" customHeight="1"/>
    <row r="10825" ht="14.25" hidden="1" customHeight="1"/>
    <row r="10826" ht="14.25" hidden="1" customHeight="1"/>
    <row r="10827" ht="14.25" hidden="1" customHeight="1"/>
    <row r="10828" ht="14.25" hidden="1" customHeight="1"/>
    <row r="10829" ht="14.25" hidden="1" customHeight="1"/>
    <row r="10830" ht="14.25" hidden="1" customHeight="1"/>
    <row r="10831" ht="14.25" hidden="1" customHeight="1"/>
    <row r="10832" ht="14.25" hidden="1" customHeight="1"/>
    <row r="10833" ht="14.25" hidden="1" customHeight="1"/>
    <row r="10834" ht="14.25" hidden="1" customHeight="1"/>
    <row r="10835" ht="14.25" hidden="1" customHeight="1"/>
    <row r="10836" ht="14.25" hidden="1" customHeight="1"/>
    <row r="10837" ht="14.25" hidden="1" customHeight="1"/>
    <row r="10838" ht="14.25" hidden="1" customHeight="1"/>
    <row r="10839" ht="14.25" hidden="1" customHeight="1"/>
    <row r="10840" ht="14.25" hidden="1" customHeight="1"/>
    <row r="10841" ht="14.25" hidden="1" customHeight="1"/>
    <row r="10842" ht="14.25" hidden="1" customHeight="1"/>
    <row r="10843" ht="14.25" hidden="1" customHeight="1"/>
    <row r="10844" ht="14.25" hidden="1" customHeight="1"/>
    <row r="10845" ht="14.25" hidden="1" customHeight="1"/>
    <row r="10846" ht="14.25" hidden="1" customHeight="1"/>
    <row r="10847" ht="14.25" hidden="1" customHeight="1"/>
    <row r="10848" ht="14.25" hidden="1" customHeight="1"/>
    <row r="10849" ht="14.25" hidden="1" customHeight="1"/>
    <row r="10850" ht="14.25" hidden="1" customHeight="1"/>
    <row r="10851" ht="14.25" hidden="1" customHeight="1"/>
    <row r="10852" ht="14.25" hidden="1" customHeight="1"/>
    <row r="10853" ht="14.25" hidden="1" customHeight="1"/>
    <row r="10854" ht="14.25" hidden="1" customHeight="1"/>
    <row r="10855" ht="14.25" hidden="1" customHeight="1"/>
    <row r="10856" ht="14.25" hidden="1" customHeight="1"/>
    <row r="10857" ht="14.25" hidden="1" customHeight="1"/>
    <row r="10858" ht="14.25" hidden="1" customHeight="1"/>
    <row r="10859" ht="14.25" hidden="1" customHeight="1"/>
    <row r="10860" ht="14.25" hidden="1" customHeight="1"/>
    <row r="10861" ht="14.25" hidden="1" customHeight="1"/>
    <row r="10862" ht="14.25" hidden="1" customHeight="1"/>
    <row r="10863" ht="14.25" hidden="1" customHeight="1"/>
    <row r="10864" ht="14.25" hidden="1" customHeight="1"/>
    <row r="10865" ht="14.25" hidden="1" customHeight="1"/>
    <row r="10866" ht="14.25" hidden="1" customHeight="1"/>
    <row r="10867" ht="14.25" hidden="1" customHeight="1"/>
    <row r="10868" ht="14.25" hidden="1" customHeight="1"/>
    <row r="10869" ht="14.25" hidden="1" customHeight="1"/>
    <row r="10870" ht="14.25" hidden="1" customHeight="1"/>
    <row r="10871" ht="14.25" hidden="1" customHeight="1"/>
    <row r="10872" ht="14.25" hidden="1" customHeight="1"/>
    <row r="10873" ht="14.25" hidden="1" customHeight="1"/>
    <row r="10874" ht="14.25" hidden="1" customHeight="1"/>
    <row r="10875" ht="14.25" hidden="1" customHeight="1"/>
    <row r="10876" ht="14.25" hidden="1" customHeight="1"/>
    <row r="10877" ht="14.25" hidden="1" customHeight="1"/>
    <row r="10878" ht="14.25" hidden="1" customHeight="1"/>
    <row r="10879" ht="14.25" hidden="1" customHeight="1"/>
    <row r="10880" ht="14.25" hidden="1" customHeight="1"/>
    <row r="10881" ht="14.25" hidden="1" customHeight="1"/>
    <row r="10882" ht="14.25" hidden="1" customHeight="1"/>
    <row r="10883" ht="14.25" hidden="1" customHeight="1"/>
    <row r="10884" ht="14.25" hidden="1" customHeight="1"/>
    <row r="10885" ht="14.25" hidden="1" customHeight="1"/>
    <row r="10886" ht="14.25" hidden="1" customHeight="1"/>
    <row r="10887" ht="14.25" hidden="1" customHeight="1"/>
    <row r="10888" ht="14.25" hidden="1" customHeight="1"/>
    <row r="10889" ht="14.25" hidden="1" customHeight="1"/>
    <row r="10890" ht="14.25" hidden="1" customHeight="1"/>
    <row r="10891" ht="14.25" hidden="1" customHeight="1"/>
    <row r="10892" ht="14.25" hidden="1" customHeight="1"/>
    <row r="10893" ht="14.25" hidden="1" customHeight="1"/>
    <row r="10894" ht="14.25" hidden="1" customHeight="1"/>
    <row r="10895" ht="14.25" hidden="1" customHeight="1"/>
    <row r="10896" ht="14.25" hidden="1" customHeight="1"/>
    <row r="10897" ht="14.25" hidden="1" customHeight="1"/>
    <row r="10898" ht="14.25" hidden="1" customHeight="1"/>
    <row r="10899" ht="14.25" hidden="1" customHeight="1"/>
    <row r="10900" ht="14.25" hidden="1" customHeight="1"/>
    <row r="10901" ht="14.25" hidden="1" customHeight="1"/>
    <row r="10902" ht="14.25" hidden="1" customHeight="1"/>
    <row r="10903" ht="14.25" hidden="1" customHeight="1"/>
    <row r="10904" ht="14.25" hidden="1" customHeight="1"/>
    <row r="10905" ht="14.25" hidden="1" customHeight="1"/>
    <row r="10906" ht="14.25" hidden="1" customHeight="1"/>
    <row r="10907" ht="14.25" hidden="1" customHeight="1"/>
    <row r="10908" ht="14.25" hidden="1" customHeight="1"/>
    <row r="10909" ht="14.25" hidden="1" customHeight="1"/>
    <row r="10910" ht="14.25" hidden="1" customHeight="1"/>
    <row r="10911" ht="14.25" hidden="1" customHeight="1"/>
    <row r="10912" ht="14.25" hidden="1" customHeight="1"/>
    <row r="10913" ht="14.25" hidden="1" customHeight="1"/>
    <row r="10914" ht="14.25" hidden="1" customHeight="1"/>
    <row r="10915" ht="14.25" hidden="1" customHeight="1"/>
    <row r="10916" ht="14.25" hidden="1" customHeight="1"/>
    <row r="10917" ht="14.25" hidden="1" customHeight="1"/>
    <row r="10918" ht="14.25" hidden="1" customHeight="1"/>
    <row r="10919" ht="14.25" hidden="1" customHeight="1"/>
    <row r="10920" ht="14.25" hidden="1" customHeight="1"/>
    <row r="10921" ht="14.25" hidden="1" customHeight="1"/>
    <row r="10922" ht="14.25" hidden="1" customHeight="1"/>
    <row r="10923" ht="14.25" hidden="1" customHeight="1"/>
    <row r="10924" ht="14.25" hidden="1" customHeight="1"/>
    <row r="10925" ht="14.25" hidden="1" customHeight="1"/>
    <row r="10926" ht="14.25" hidden="1" customHeight="1"/>
    <row r="10927" ht="14.25" hidden="1" customHeight="1"/>
    <row r="10928" ht="14.25" hidden="1" customHeight="1"/>
    <row r="10929" ht="14.25" hidden="1" customHeight="1"/>
    <row r="10930" ht="14.25" hidden="1" customHeight="1"/>
    <row r="10931" ht="14.25" hidden="1" customHeight="1"/>
    <row r="10932" ht="14.25" hidden="1" customHeight="1"/>
    <row r="10933" ht="14.25" hidden="1" customHeight="1"/>
    <row r="10934" ht="14.25" hidden="1" customHeight="1"/>
    <row r="10935" ht="14.25" hidden="1" customHeight="1"/>
    <row r="10936" ht="14.25" hidden="1" customHeight="1"/>
    <row r="10937" ht="14.25" hidden="1" customHeight="1"/>
    <row r="10938" ht="14.25" hidden="1" customHeight="1"/>
    <row r="10939" ht="14.25" hidden="1" customHeight="1"/>
    <row r="10940" ht="14.25" hidden="1" customHeight="1"/>
    <row r="10941" ht="14.25" hidden="1" customHeight="1"/>
    <row r="10942" ht="14.25" hidden="1" customHeight="1"/>
    <row r="10943" ht="14.25" hidden="1" customHeight="1"/>
    <row r="10944" ht="14.25" hidden="1" customHeight="1"/>
    <row r="10945" ht="14.25" hidden="1" customHeight="1"/>
    <row r="10946" ht="14.25" hidden="1" customHeight="1"/>
    <row r="10947" ht="14.25" hidden="1" customHeight="1"/>
    <row r="10948" ht="14.25" hidden="1" customHeight="1"/>
    <row r="10949" ht="14.25" hidden="1" customHeight="1"/>
    <row r="10950" ht="14.25" hidden="1" customHeight="1"/>
    <row r="10951" ht="14.25" hidden="1" customHeight="1"/>
    <row r="10952" ht="14.25" hidden="1" customHeight="1"/>
    <row r="10953" ht="14.25" hidden="1" customHeight="1"/>
    <row r="10954" ht="14.25" hidden="1" customHeight="1"/>
    <row r="10955" ht="14.25" hidden="1" customHeight="1"/>
    <row r="10956" ht="14.25" hidden="1" customHeight="1"/>
    <row r="10957" ht="14.25" hidden="1" customHeight="1"/>
    <row r="10958" ht="14.25" hidden="1" customHeight="1"/>
    <row r="10959" ht="14.25" hidden="1" customHeight="1"/>
    <row r="10960" ht="14.25" hidden="1" customHeight="1"/>
    <row r="10961" ht="14.25" hidden="1" customHeight="1"/>
    <row r="10962" ht="14.25" hidden="1" customHeight="1"/>
    <row r="10963" ht="14.25" hidden="1" customHeight="1"/>
    <row r="10964" ht="14.25" hidden="1" customHeight="1"/>
    <row r="10965" ht="14.25" hidden="1" customHeight="1"/>
    <row r="10966" ht="14.25" hidden="1" customHeight="1"/>
    <row r="10967" ht="14.25" hidden="1" customHeight="1"/>
    <row r="10968" ht="14.25" hidden="1" customHeight="1"/>
    <row r="10969" ht="14.25" hidden="1" customHeight="1"/>
    <row r="10970" ht="14.25" hidden="1" customHeight="1"/>
    <row r="10971" ht="14.25" hidden="1" customHeight="1"/>
    <row r="10972" ht="14.25" hidden="1" customHeight="1"/>
    <row r="10973" ht="14.25" hidden="1" customHeight="1"/>
    <row r="10974" ht="14.25" hidden="1" customHeight="1"/>
    <row r="10975" ht="14.25" hidden="1" customHeight="1"/>
    <row r="10976" ht="14.25" hidden="1" customHeight="1"/>
    <row r="10977" ht="14.25" hidden="1" customHeight="1"/>
    <row r="10978" ht="14.25" hidden="1" customHeight="1"/>
    <row r="10979" ht="14.25" hidden="1" customHeight="1"/>
    <row r="10980" ht="14.25" hidden="1" customHeight="1"/>
    <row r="10981" ht="14.25" hidden="1" customHeight="1"/>
    <row r="10982" ht="14.25" hidden="1" customHeight="1"/>
    <row r="10983" ht="14.25" hidden="1" customHeight="1"/>
    <row r="10984" ht="14.25" hidden="1" customHeight="1"/>
    <row r="10985" ht="14.25" hidden="1" customHeight="1"/>
    <row r="10986" ht="14.25" hidden="1" customHeight="1"/>
    <row r="10987" ht="14.25" hidden="1" customHeight="1"/>
    <row r="10988" ht="14.25" hidden="1" customHeight="1"/>
    <row r="10989" ht="14.25" hidden="1" customHeight="1"/>
    <row r="10990" ht="14.25" hidden="1" customHeight="1"/>
    <row r="10991" ht="14.25" hidden="1" customHeight="1"/>
    <row r="10992" ht="14.25" hidden="1" customHeight="1"/>
    <row r="10993" ht="14.25" hidden="1" customHeight="1"/>
    <row r="10994" ht="14.25" hidden="1" customHeight="1"/>
    <row r="10995" ht="14.25" hidden="1" customHeight="1"/>
    <row r="10996" ht="14.25" hidden="1" customHeight="1"/>
    <row r="10997" ht="14.25" hidden="1" customHeight="1"/>
    <row r="10998" ht="14.25" hidden="1" customHeight="1"/>
    <row r="10999" ht="14.25" hidden="1" customHeight="1"/>
    <row r="11000" ht="14.25" hidden="1" customHeight="1"/>
    <row r="11001" ht="14.25" hidden="1" customHeight="1"/>
    <row r="11002" ht="14.25" hidden="1" customHeight="1"/>
    <row r="11003" ht="14.25" hidden="1" customHeight="1"/>
    <row r="11004" ht="14.25" hidden="1" customHeight="1"/>
    <row r="11005" ht="14.25" hidden="1" customHeight="1"/>
    <row r="11006" ht="14.25" hidden="1" customHeight="1"/>
    <row r="11007" ht="14.25" hidden="1" customHeight="1"/>
    <row r="11008" ht="14.25" hidden="1" customHeight="1"/>
    <row r="11009" ht="14.25" hidden="1" customHeight="1"/>
    <row r="11010" ht="14.25" hidden="1" customHeight="1"/>
    <row r="11011" ht="14.25" hidden="1" customHeight="1"/>
    <row r="11012" ht="14.25" hidden="1" customHeight="1"/>
    <row r="11013" ht="14.25" hidden="1" customHeight="1"/>
    <row r="11014" ht="14.25" hidden="1" customHeight="1"/>
    <row r="11015" ht="14.25" hidden="1" customHeight="1"/>
    <row r="11016" ht="14.25" hidden="1" customHeight="1"/>
    <row r="11017" ht="14.25" hidden="1" customHeight="1"/>
    <row r="11018" ht="14.25" hidden="1" customHeight="1"/>
    <row r="11019" ht="14.25" hidden="1" customHeight="1"/>
    <row r="11020" ht="14.25" hidden="1" customHeight="1"/>
    <row r="11021" ht="14.25" hidden="1" customHeight="1"/>
    <row r="11022" ht="14.25" hidden="1" customHeight="1"/>
    <row r="11023" ht="14.25" hidden="1" customHeight="1"/>
    <row r="11024" ht="14.25" hidden="1" customHeight="1"/>
    <row r="11025" ht="14.25" hidden="1" customHeight="1"/>
    <row r="11026" ht="14.25" hidden="1" customHeight="1"/>
    <row r="11027" ht="14.25" hidden="1" customHeight="1"/>
    <row r="11028" ht="14.25" hidden="1" customHeight="1"/>
    <row r="11029" ht="14.25" hidden="1" customHeight="1"/>
    <row r="11030" ht="14.25" hidden="1" customHeight="1"/>
    <row r="11031" ht="14.25" hidden="1" customHeight="1"/>
    <row r="11032" ht="14.25" hidden="1" customHeight="1"/>
    <row r="11033" ht="14.25" hidden="1" customHeight="1"/>
    <row r="11034" ht="14.25" hidden="1" customHeight="1"/>
    <row r="11035" ht="14.25" hidden="1" customHeight="1"/>
    <row r="11036" ht="14.25" hidden="1" customHeight="1"/>
    <row r="11037" ht="14.25" hidden="1" customHeight="1"/>
    <row r="11038" ht="14.25" hidden="1" customHeight="1"/>
    <row r="11039" ht="14.25" hidden="1" customHeight="1"/>
    <row r="11040" ht="14.25" hidden="1" customHeight="1"/>
    <row r="11041" ht="14.25" hidden="1" customHeight="1"/>
    <row r="11042" ht="14.25" hidden="1" customHeight="1"/>
    <row r="11043" ht="14.25" hidden="1" customHeight="1"/>
    <row r="11044" ht="14.25" hidden="1" customHeight="1"/>
    <row r="11045" ht="14.25" hidden="1" customHeight="1"/>
    <row r="11046" ht="14.25" hidden="1" customHeight="1"/>
    <row r="11047" ht="14.25" hidden="1" customHeight="1"/>
    <row r="11048" ht="14.25" hidden="1" customHeight="1"/>
    <row r="11049" ht="14.25" hidden="1" customHeight="1"/>
    <row r="11050" ht="14.25" hidden="1" customHeight="1"/>
    <row r="11051" ht="14.25" hidden="1" customHeight="1"/>
    <row r="11052" ht="14.25" hidden="1" customHeight="1"/>
    <row r="11053" ht="14.25" hidden="1" customHeight="1"/>
    <row r="11054" ht="14.25" hidden="1" customHeight="1"/>
    <row r="11055" ht="14.25" hidden="1" customHeight="1"/>
    <row r="11056" ht="14.25" hidden="1" customHeight="1"/>
    <row r="11057" ht="14.25" hidden="1" customHeight="1"/>
    <row r="11058" ht="14.25" hidden="1" customHeight="1"/>
    <row r="11059" ht="14.25" hidden="1" customHeight="1"/>
    <row r="11060" ht="14.25" hidden="1" customHeight="1"/>
    <row r="11061" ht="14.25" hidden="1" customHeight="1"/>
    <row r="11062" ht="14.25" hidden="1" customHeight="1"/>
    <row r="11063" ht="14.25" hidden="1" customHeight="1"/>
    <row r="11064" ht="14.25" hidden="1" customHeight="1"/>
    <row r="11065" ht="14.25" hidden="1" customHeight="1"/>
    <row r="11066" ht="14.25" hidden="1" customHeight="1"/>
    <row r="11067" ht="14.25" hidden="1" customHeight="1"/>
    <row r="11068" ht="14.25" hidden="1" customHeight="1"/>
    <row r="11069" ht="14.25" hidden="1" customHeight="1"/>
    <row r="11070" ht="14.25" hidden="1" customHeight="1"/>
    <row r="11071" ht="14.25" hidden="1" customHeight="1"/>
    <row r="11072" ht="14.25" hidden="1" customHeight="1"/>
    <row r="11073" ht="14.25" hidden="1" customHeight="1"/>
    <row r="11074" ht="14.25" hidden="1" customHeight="1"/>
    <row r="11075" ht="14.25" hidden="1" customHeight="1"/>
    <row r="11076" ht="14.25" hidden="1" customHeight="1"/>
    <row r="11077" ht="14.25" hidden="1" customHeight="1"/>
    <row r="11078" ht="14.25" hidden="1" customHeight="1"/>
    <row r="11079" ht="14.25" hidden="1" customHeight="1"/>
    <row r="11080" ht="14.25" hidden="1" customHeight="1"/>
    <row r="11081" ht="14.25" hidden="1" customHeight="1"/>
    <row r="11082" ht="14.25" hidden="1" customHeight="1"/>
    <row r="11083" ht="14.25" hidden="1" customHeight="1"/>
    <row r="11084" ht="14.25" hidden="1" customHeight="1"/>
    <row r="11085" ht="14.25" hidden="1" customHeight="1"/>
    <row r="11086" ht="14.25" hidden="1" customHeight="1"/>
    <row r="11087" ht="14.25" hidden="1" customHeight="1"/>
    <row r="11088" ht="14.25" hidden="1" customHeight="1"/>
    <row r="11089" ht="14.25" hidden="1" customHeight="1"/>
    <row r="11090" ht="14.25" hidden="1" customHeight="1"/>
    <row r="11091" ht="14.25" hidden="1" customHeight="1"/>
    <row r="11092" ht="14.25" hidden="1" customHeight="1"/>
    <row r="11093" ht="14.25" hidden="1" customHeight="1"/>
    <row r="11094" ht="14.25" hidden="1" customHeight="1"/>
    <row r="11095" ht="14.25" hidden="1" customHeight="1"/>
    <row r="11096" ht="14.25" hidden="1" customHeight="1"/>
    <row r="11097" ht="14.25" hidden="1" customHeight="1"/>
    <row r="11098" ht="14.25" hidden="1" customHeight="1"/>
    <row r="11099" ht="14.25" hidden="1" customHeight="1"/>
    <row r="11100" ht="14.25" hidden="1" customHeight="1"/>
    <row r="11101" ht="14.25" hidden="1" customHeight="1"/>
    <row r="11102" ht="14.25" hidden="1" customHeight="1"/>
    <row r="11103" ht="14.25" hidden="1" customHeight="1"/>
    <row r="11104" ht="14.25" hidden="1" customHeight="1"/>
    <row r="11105" ht="14.25" hidden="1" customHeight="1"/>
    <row r="11106" ht="14.25" hidden="1" customHeight="1"/>
    <row r="11107" ht="14.25" hidden="1" customHeight="1"/>
    <row r="11108" ht="14.25" hidden="1" customHeight="1"/>
    <row r="11109" ht="14.25" hidden="1" customHeight="1"/>
    <row r="11110" ht="14.25" hidden="1" customHeight="1"/>
    <row r="11111" ht="14.25" hidden="1" customHeight="1"/>
    <row r="11112" ht="14.25" hidden="1" customHeight="1"/>
    <row r="11113" ht="14.25" hidden="1" customHeight="1"/>
    <row r="11114" ht="14.25" hidden="1" customHeight="1"/>
    <row r="11115" ht="14.25" hidden="1" customHeight="1"/>
    <row r="11116" ht="14.25" hidden="1" customHeight="1"/>
    <row r="11117" ht="14.25" hidden="1" customHeight="1"/>
    <row r="11118" ht="14.25" hidden="1" customHeight="1"/>
    <row r="11119" ht="14.25" hidden="1" customHeight="1"/>
    <row r="11120" ht="14.25" hidden="1" customHeight="1"/>
    <row r="11121" ht="14.25" hidden="1" customHeight="1"/>
    <row r="11122" ht="14.25" hidden="1" customHeight="1"/>
    <row r="11123" ht="14.25" hidden="1" customHeight="1"/>
    <row r="11124" ht="14.25" hidden="1" customHeight="1"/>
    <row r="11125" ht="14.25" hidden="1" customHeight="1"/>
    <row r="11126" ht="14.25" hidden="1" customHeight="1"/>
    <row r="11127" ht="14.25" hidden="1" customHeight="1"/>
    <row r="11128" ht="14.25" hidden="1" customHeight="1"/>
    <row r="11129" ht="14.25" hidden="1" customHeight="1"/>
    <row r="11130" ht="14.25" hidden="1" customHeight="1"/>
    <row r="11131" ht="14.25" hidden="1" customHeight="1"/>
    <row r="11132" ht="14.25" hidden="1" customHeight="1"/>
    <row r="11133" ht="14.25" hidden="1" customHeight="1"/>
    <row r="11134" ht="14.25" hidden="1" customHeight="1"/>
    <row r="11135" ht="14.25" hidden="1" customHeight="1"/>
    <row r="11136" ht="14.25" hidden="1" customHeight="1"/>
    <row r="11137" ht="14.25" hidden="1" customHeight="1"/>
    <row r="11138" ht="14.25" hidden="1" customHeight="1"/>
    <row r="11139" ht="14.25" hidden="1" customHeight="1"/>
    <row r="11140" ht="14.25" hidden="1" customHeight="1"/>
    <row r="11141" ht="14.25" hidden="1" customHeight="1"/>
    <row r="11142" ht="14.25" hidden="1" customHeight="1"/>
    <row r="11143" ht="14.25" hidden="1" customHeight="1"/>
    <row r="11144" ht="14.25" hidden="1" customHeight="1"/>
    <row r="11145" ht="14.25" hidden="1" customHeight="1"/>
    <row r="11146" ht="14.25" hidden="1" customHeight="1"/>
    <row r="11147" ht="14.25" hidden="1" customHeight="1"/>
    <row r="11148" ht="14.25" hidden="1" customHeight="1"/>
    <row r="11149" ht="14.25" hidden="1" customHeight="1"/>
    <row r="11150" ht="14.25" hidden="1" customHeight="1"/>
    <row r="11151" ht="14.25" hidden="1" customHeight="1"/>
    <row r="11152" ht="14.25" hidden="1" customHeight="1"/>
    <row r="11153" ht="14.25" hidden="1" customHeight="1"/>
    <row r="11154" ht="14.25" hidden="1" customHeight="1"/>
    <row r="11155" ht="14.25" hidden="1" customHeight="1"/>
    <row r="11156" ht="14.25" hidden="1" customHeight="1"/>
    <row r="11157" ht="14.25" hidden="1" customHeight="1"/>
    <row r="11158" ht="14.25" hidden="1" customHeight="1"/>
    <row r="11159" ht="14.25" hidden="1" customHeight="1"/>
    <row r="11160" ht="14.25" hidden="1" customHeight="1"/>
    <row r="11161" ht="14.25" hidden="1" customHeight="1"/>
    <row r="11162" ht="14.25" hidden="1" customHeight="1"/>
    <row r="11163" ht="14.25" hidden="1" customHeight="1"/>
    <row r="11164" ht="14.25" hidden="1" customHeight="1"/>
    <row r="11165" ht="14.25" hidden="1" customHeight="1"/>
    <row r="11166" ht="14.25" hidden="1" customHeight="1"/>
    <row r="11167" ht="14.25" hidden="1" customHeight="1"/>
    <row r="11168" ht="14.25" hidden="1" customHeight="1"/>
    <row r="11169" ht="14.25" hidden="1" customHeight="1"/>
    <row r="11170" ht="14.25" hidden="1" customHeight="1"/>
    <row r="11171" ht="14.25" hidden="1" customHeight="1"/>
    <row r="11172" ht="14.25" hidden="1" customHeight="1"/>
    <row r="11173" ht="14.25" hidden="1" customHeight="1"/>
    <row r="11174" ht="14.25" hidden="1" customHeight="1"/>
    <row r="11175" ht="14.25" hidden="1" customHeight="1"/>
    <row r="11176" ht="14.25" hidden="1" customHeight="1"/>
    <row r="11177" ht="14.25" hidden="1" customHeight="1"/>
    <row r="11178" ht="14.25" hidden="1" customHeight="1"/>
    <row r="11179" ht="14.25" hidden="1" customHeight="1"/>
    <row r="11180" ht="14.25" hidden="1" customHeight="1"/>
    <row r="11181" ht="14.25" hidden="1" customHeight="1"/>
    <row r="11182" ht="14.25" hidden="1" customHeight="1"/>
    <row r="11183" ht="14.25" hidden="1" customHeight="1"/>
    <row r="11184" ht="14.25" hidden="1" customHeight="1"/>
    <row r="11185" ht="14.25" hidden="1" customHeight="1"/>
    <row r="11186" ht="14.25" hidden="1" customHeight="1"/>
    <row r="11187" ht="14.25" hidden="1" customHeight="1"/>
    <row r="11188" ht="14.25" hidden="1" customHeight="1"/>
    <row r="11189" ht="14.25" hidden="1" customHeight="1"/>
    <row r="11190" ht="14.25" hidden="1" customHeight="1"/>
    <row r="11191" ht="14.25" hidden="1" customHeight="1"/>
    <row r="11192" ht="14.25" hidden="1" customHeight="1"/>
    <row r="11193" ht="14.25" hidden="1" customHeight="1"/>
    <row r="11194" ht="14.25" hidden="1" customHeight="1"/>
    <row r="11195" ht="14.25" hidden="1" customHeight="1"/>
    <row r="11196" ht="14.25" hidden="1" customHeight="1"/>
    <row r="11197" ht="14.25" hidden="1" customHeight="1"/>
    <row r="11198" ht="14.25" hidden="1" customHeight="1"/>
    <row r="11199" ht="14.25" hidden="1" customHeight="1"/>
    <row r="11200" ht="14.25" hidden="1" customHeight="1"/>
    <row r="11201" ht="14.25" hidden="1" customHeight="1"/>
    <row r="11202" ht="14.25" hidden="1" customHeight="1"/>
    <row r="11203" ht="14.25" hidden="1" customHeight="1"/>
    <row r="11204" ht="14.25" hidden="1" customHeight="1"/>
    <row r="11205" ht="14.25" hidden="1" customHeight="1"/>
    <row r="11206" ht="14.25" hidden="1" customHeight="1"/>
    <row r="11207" ht="14.25" hidden="1" customHeight="1"/>
    <row r="11208" ht="14.25" hidden="1" customHeight="1"/>
    <row r="11209" ht="14.25" hidden="1" customHeight="1"/>
    <row r="11210" ht="14.25" hidden="1" customHeight="1"/>
    <row r="11211" ht="14.25" hidden="1" customHeight="1"/>
    <row r="11212" ht="14.25" hidden="1" customHeight="1"/>
    <row r="11213" ht="14.25" hidden="1" customHeight="1"/>
    <row r="11214" ht="14.25" hidden="1" customHeight="1"/>
    <row r="11215" ht="14.25" hidden="1" customHeight="1"/>
    <row r="11216" ht="14.25" hidden="1" customHeight="1"/>
    <row r="11217" ht="14.25" hidden="1" customHeight="1"/>
    <row r="11218" ht="14.25" hidden="1" customHeight="1"/>
    <row r="11219" ht="14.25" hidden="1" customHeight="1"/>
    <row r="11220" ht="14.25" hidden="1" customHeight="1"/>
    <row r="11221" ht="14.25" hidden="1" customHeight="1"/>
    <row r="11222" ht="14.25" hidden="1" customHeight="1"/>
    <row r="11223" ht="14.25" hidden="1" customHeight="1"/>
    <row r="11224" ht="14.25" hidden="1" customHeight="1"/>
    <row r="11225" ht="14.25" hidden="1" customHeight="1"/>
    <row r="11226" ht="14.25" hidden="1" customHeight="1"/>
    <row r="11227" ht="14.25" hidden="1" customHeight="1"/>
    <row r="11228" ht="14.25" hidden="1" customHeight="1"/>
    <row r="11229" ht="14.25" hidden="1" customHeight="1"/>
    <row r="11230" ht="14.25" hidden="1" customHeight="1"/>
    <row r="11231" ht="14.25" hidden="1" customHeight="1"/>
    <row r="11232" ht="14.25" hidden="1" customHeight="1"/>
    <row r="11233" ht="14.25" hidden="1" customHeight="1"/>
    <row r="11234" ht="14.25" hidden="1" customHeight="1"/>
    <row r="11235" ht="14.25" hidden="1" customHeight="1"/>
    <row r="11236" ht="14.25" hidden="1" customHeight="1"/>
    <row r="11237" ht="14.25" hidden="1" customHeight="1"/>
    <row r="11238" ht="14.25" hidden="1" customHeight="1"/>
    <row r="11239" ht="14.25" hidden="1" customHeight="1"/>
    <row r="11240" ht="14.25" hidden="1" customHeight="1"/>
    <row r="11241" ht="14.25" hidden="1" customHeight="1"/>
    <row r="11242" ht="14.25" hidden="1" customHeight="1"/>
    <row r="11243" ht="14.25" hidden="1" customHeight="1"/>
    <row r="11244" ht="14.25" hidden="1" customHeight="1"/>
    <row r="11245" ht="14.25" hidden="1" customHeight="1"/>
    <row r="11246" ht="14.25" hidden="1" customHeight="1"/>
    <row r="11247" ht="14.25" hidden="1" customHeight="1"/>
    <row r="11248" ht="14.25" hidden="1" customHeight="1"/>
    <row r="11249" ht="14.25" hidden="1" customHeight="1"/>
    <row r="11250" ht="14.25" hidden="1" customHeight="1"/>
    <row r="11251" ht="14.25" hidden="1" customHeight="1"/>
    <row r="11252" ht="14.25" hidden="1" customHeight="1"/>
    <row r="11253" ht="14.25" hidden="1" customHeight="1"/>
    <row r="11254" ht="14.25" hidden="1" customHeight="1"/>
    <row r="11255" ht="14.25" hidden="1" customHeight="1"/>
    <row r="11256" ht="14.25" hidden="1" customHeight="1"/>
    <row r="11257" ht="14.25" hidden="1" customHeight="1"/>
    <row r="11258" ht="14.25" hidden="1" customHeight="1"/>
    <row r="11259" ht="14.25" hidden="1" customHeight="1"/>
    <row r="11260" ht="14.25" hidden="1" customHeight="1"/>
    <row r="11261" ht="14.25" hidden="1" customHeight="1"/>
    <row r="11262" ht="14.25" hidden="1" customHeight="1"/>
    <row r="11263" ht="14.25" hidden="1" customHeight="1"/>
    <row r="11264" ht="14.25" hidden="1" customHeight="1"/>
    <row r="11265" ht="14.25" hidden="1" customHeight="1"/>
    <row r="11266" ht="14.25" hidden="1" customHeight="1"/>
    <row r="11267" ht="14.25" hidden="1" customHeight="1"/>
    <row r="11268" ht="14.25" hidden="1" customHeight="1"/>
    <row r="11269" ht="14.25" hidden="1" customHeight="1"/>
    <row r="11270" ht="14.25" hidden="1" customHeight="1"/>
    <row r="11271" ht="14.25" hidden="1" customHeight="1"/>
    <row r="11272" ht="14.25" hidden="1" customHeight="1"/>
    <row r="11273" ht="14.25" hidden="1" customHeight="1"/>
    <row r="11274" ht="14.25" hidden="1" customHeight="1"/>
    <row r="11275" ht="14.25" hidden="1" customHeight="1"/>
    <row r="11276" ht="14.25" hidden="1" customHeight="1"/>
    <row r="11277" ht="14.25" hidden="1" customHeight="1"/>
    <row r="11278" ht="14.25" hidden="1" customHeight="1"/>
    <row r="11279" ht="14.25" hidden="1" customHeight="1"/>
    <row r="11280" ht="14.25" hidden="1" customHeight="1"/>
    <row r="11281" ht="14.25" hidden="1" customHeight="1"/>
    <row r="11282" ht="14.25" hidden="1" customHeight="1"/>
    <row r="11283" ht="14.25" hidden="1" customHeight="1"/>
    <row r="11284" ht="14.25" hidden="1" customHeight="1"/>
    <row r="11285" ht="14.25" hidden="1" customHeight="1"/>
    <row r="11286" ht="14.25" hidden="1" customHeight="1"/>
    <row r="11287" ht="14.25" hidden="1" customHeight="1"/>
    <row r="11288" ht="14.25" hidden="1" customHeight="1"/>
    <row r="11289" ht="14.25" hidden="1" customHeight="1"/>
    <row r="11290" ht="14.25" hidden="1" customHeight="1"/>
    <row r="11291" ht="14.25" hidden="1" customHeight="1"/>
    <row r="11292" ht="14.25" hidden="1" customHeight="1"/>
    <row r="11293" ht="14.25" hidden="1" customHeight="1"/>
    <row r="11294" ht="14.25" hidden="1" customHeight="1"/>
    <row r="11295" ht="14.25" hidden="1" customHeight="1"/>
    <row r="11296" ht="14.25" hidden="1" customHeight="1"/>
    <row r="11297" ht="14.25" hidden="1" customHeight="1"/>
    <row r="11298" ht="14.25" hidden="1" customHeight="1"/>
    <row r="11299" ht="14.25" hidden="1" customHeight="1"/>
    <row r="11300" ht="14.25" hidden="1" customHeight="1"/>
    <row r="11301" ht="14.25" hidden="1" customHeight="1"/>
    <row r="11302" ht="14.25" hidden="1" customHeight="1"/>
    <row r="11303" ht="14.25" hidden="1" customHeight="1"/>
    <row r="11304" ht="14.25" hidden="1" customHeight="1"/>
    <row r="11305" ht="14.25" hidden="1" customHeight="1"/>
    <row r="11306" ht="14.25" hidden="1" customHeight="1"/>
    <row r="11307" ht="14.25" hidden="1" customHeight="1"/>
    <row r="11308" ht="14.25" hidden="1" customHeight="1"/>
    <row r="11309" ht="14.25" hidden="1" customHeight="1"/>
    <row r="11310" ht="14.25" hidden="1" customHeight="1"/>
    <row r="11311" ht="14.25" hidden="1" customHeight="1"/>
    <row r="11312" ht="14.25" hidden="1" customHeight="1"/>
    <row r="11313" ht="14.25" hidden="1" customHeight="1"/>
    <row r="11314" ht="14.25" hidden="1" customHeight="1"/>
    <row r="11315" ht="14.25" hidden="1" customHeight="1"/>
    <row r="11316" ht="14.25" hidden="1" customHeight="1"/>
    <row r="11317" ht="14.25" hidden="1" customHeight="1"/>
    <row r="11318" ht="14.25" hidden="1" customHeight="1"/>
    <row r="11319" ht="14.25" hidden="1" customHeight="1"/>
    <row r="11320" ht="14.25" hidden="1" customHeight="1"/>
    <row r="11321" ht="14.25" hidden="1" customHeight="1"/>
    <row r="11322" ht="14.25" hidden="1" customHeight="1"/>
    <row r="11323" ht="14.25" hidden="1" customHeight="1"/>
    <row r="11324" ht="14.25" hidden="1" customHeight="1"/>
    <row r="11325" ht="14.25" hidden="1" customHeight="1"/>
    <row r="11326" ht="14.25" hidden="1" customHeight="1"/>
    <row r="11327" ht="14.25" hidden="1" customHeight="1"/>
    <row r="11328" ht="14.25" hidden="1" customHeight="1"/>
    <row r="11329" ht="14.25" hidden="1" customHeight="1"/>
    <row r="11330" ht="14.25" hidden="1" customHeight="1"/>
    <row r="11331" ht="14.25" hidden="1" customHeight="1"/>
    <row r="11332" ht="14.25" hidden="1" customHeight="1"/>
    <row r="11333" ht="14.25" hidden="1" customHeight="1"/>
    <row r="11334" ht="14.25" hidden="1" customHeight="1"/>
    <row r="11335" ht="14.25" hidden="1" customHeight="1"/>
    <row r="11336" ht="14.25" hidden="1" customHeight="1"/>
    <row r="11337" ht="14.25" hidden="1" customHeight="1"/>
    <row r="11338" ht="14.25" hidden="1" customHeight="1"/>
    <row r="11339" ht="14.25" hidden="1" customHeight="1"/>
    <row r="11340" ht="14.25" hidden="1" customHeight="1"/>
    <row r="11341" ht="14.25" hidden="1" customHeight="1"/>
    <row r="11342" ht="14.25" hidden="1" customHeight="1"/>
    <row r="11343" ht="14.25" hidden="1" customHeight="1"/>
    <row r="11344" ht="14.25" hidden="1" customHeight="1"/>
    <row r="11345" ht="14.25" hidden="1" customHeight="1"/>
    <row r="11346" ht="14.25" hidden="1" customHeight="1"/>
    <row r="11347" ht="14.25" hidden="1" customHeight="1"/>
    <row r="11348" ht="14.25" hidden="1" customHeight="1"/>
    <row r="11349" ht="14.25" hidden="1" customHeight="1"/>
    <row r="11350" ht="14.25" hidden="1" customHeight="1"/>
    <row r="11351" ht="14.25" hidden="1" customHeight="1"/>
    <row r="11352" ht="14.25" hidden="1" customHeight="1"/>
    <row r="11353" ht="14.25" hidden="1" customHeight="1"/>
    <row r="11354" ht="14.25" hidden="1" customHeight="1"/>
    <row r="11355" ht="14.25" hidden="1" customHeight="1"/>
    <row r="11356" ht="14.25" hidden="1" customHeight="1"/>
    <row r="11357" ht="14.25" hidden="1" customHeight="1"/>
    <row r="11358" ht="14.25" hidden="1" customHeight="1"/>
    <row r="11359" ht="14.25" hidden="1" customHeight="1"/>
    <row r="11360" ht="14.25" hidden="1" customHeight="1"/>
    <row r="11361" ht="14.25" hidden="1" customHeight="1"/>
    <row r="11362" ht="14.25" hidden="1" customHeight="1"/>
    <row r="11363" ht="14.25" hidden="1" customHeight="1"/>
    <row r="11364" ht="14.25" hidden="1" customHeight="1"/>
    <row r="11365" ht="14.25" hidden="1" customHeight="1"/>
    <row r="11366" ht="14.25" hidden="1" customHeight="1"/>
    <row r="11367" ht="14.25" hidden="1" customHeight="1"/>
    <row r="11368" ht="14.25" hidden="1" customHeight="1"/>
    <row r="11369" ht="14.25" hidden="1" customHeight="1"/>
    <row r="11370" ht="14.25" hidden="1" customHeight="1"/>
    <row r="11371" ht="14.25" hidden="1" customHeight="1"/>
    <row r="11372" ht="14.25" hidden="1" customHeight="1"/>
    <row r="11373" ht="14.25" hidden="1" customHeight="1"/>
    <row r="11374" ht="14.25" hidden="1" customHeight="1"/>
    <row r="11375" ht="14.25" hidden="1" customHeight="1"/>
    <row r="11376" ht="14.25" hidden="1" customHeight="1"/>
    <row r="11377" ht="14.25" hidden="1" customHeight="1"/>
    <row r="11378" ht="14.25" hidden="1" customHeight="1"/>
    <row r="11379" ht="14.25" hidden="1" customHeight="1"/>
    <row r="11380" ht="14.25" hidden="1" customHeight="1"/>
    <row r="11381" ht="14.25" hidden="1" customHeight="1"/>
    <row r="11382" ht="14.25" hidden="1" customHeight="1"/>
    <row r="11383" ht="14.25" hidden="1" customHeight="1"/>
    <row r="11384" ht="14.25" hidden="1" customHeight="1"/>
    <row r="11385" ht="14.25" hidden="1" customHeight="1"/>
    <row r="11386" ht="14.25" hidden="1" customHeight="1"/>
    <row r="11387" ht="14.25" hidden="1" customHeight="1"/>
    <row r="11388" ht="14.25" hidden="1" customHeight="1"/>
    <row r="11389" ht="14.25" hidden="1" customHeight="1"/>
    <row r="11390" ht="14.25" hidden="1" customHeight="1"/>
    <row r="11391" ht="14.25" hidden="1" customHeight="1"/>
    <row r="11392" ht="14.25" hidden="1" customHeight="1"/>
    <row r="11393" ht="14.25" hidden="1" customHeight="1"/>
    <row r="11394" ht="14.25" hidden="1" customHeight="1"/>
    <row r="11395" ht="14.25" hidden="1" customHeight="1"/>
    <row r="11396" ht="14.25" hidden="1" customHeight="1"/>
    <row r="11397" ht="14.25" hidden="1" customHeight="1"/>
    <row r="11398" ht="14.25" hidden="1" customHeight="1"/>
    <row r="11399" ht="14.25" hidden="1" customHeight="1"/>
    <row r="11400" ht="14.25" hidden="1" customHeight="1"/>
    <row r="11401" ht="14.25" hidden="1" customHeight="1"/>
    <row r="11402" ht="14.25" hidden="1" customHeight="1"/>
    <row r="11403" ht="14.25" hidden="1" customHeight="1"/>
    <row r="11404" ht="14.25" hidden="1" customHeight="1"/>
    <row r="11405" ht="14.25" hidden="1" customHeight="1"/>
    <row r="11406" ht="14.25" hidden="1" customHeight="1"/>
    <row r="11407" ht="14.25" hidden="1" customHeight="1"/>
    <row r="11408" ht="14.25" hidden="1" customHeight="1"/>
    <row r="11409" ht="14.25" hidden="1" customHeight="1"/>
    <row r="11410" ht="14.25" hidden="1" customHeight="1"/>
    <row r="11411" ht="14.25" hidden="1" customHeight="1"/>
    <row r="11412" ht="14.25" hidden="1" customHeight="1"/>
    <row r="11413" ht="14.25" hidden="1" customHeight="1"/>
    <row r="11414" ht="14.25" hidden="1" customHeight="1"/>
    <row r="11415" ht="14.25" hidden="1" customHeight="1"/>
    <row r="11416" ht="14.25" hidden="1" customHeight="1"/>
    <row r="11417" ht="14.25" hidden="1" customHeight="1"/>
    <row r="11418" ht="14.25" hidden="1" customHeight="1"/>
    <row r="11419" ht="14.25" hidden="1" customHeight="1"/>
    <row r="11420" ht="14.25" hidden="1" customHeight="1"/>
    <row r="11421" ht="14.25" hidden="1" customHeight="1"/>
    <row r="11422" ht="14.25" hidden="1" customHeight="1"/>
    <row r="11423" ht="14.25" hidden="1" customHeight="1"/>
    <row r="11424" ht="14.25" hidden="1" customHeight="1"/>
    <row r="11425" ht="14.25" hidden="1" customHeight="1"/>
    <row r="11426" ht="14.25" hidden="1" customHeight="1"/>
    <row r="11427" ht="14.25" hidden="1" customHeight="1"/>
    <row r="11428" ht="14.25" hidden="1" customHeight="1"/>
    <row r="11429" ht="14.25" hidden="1" customHeight="1"/>
    <row r="11430" ht="14.25" hidden="1" customHeight="1"/>
    <row r="11431" ht="14.25" hidden="1" customHeight="1"/>
    <row r="11432" ht="14.25" hidden="1" customHeight="1"/>
    <row r="11433" ht="14.25" hidden="1" customHeight="1"/>
    <row r="11434" ht="14.25" hidden="1" customHeight="1"/>
    <row r="11435" ht="14.25" hidden="1" customHeight="1"/>
    <row r="11436" ht="14.25" hidden="1" customHeight="1"/>
    <row r="11437" ht="14.25" hidden="1" customHeight="1"/>
    <row r="11438" ht="14.25" hidden="1" customHeight="1"/>
    <row r="11439" ht="14.25" hidden="1" customHeight="1"/>
    <row r="11440" ht="14.25" hidden="1" customHeight="1"/>
    <row r="11441" ht="14.25" hidden="1" customHeight="1"/>
    <row r="11442" ht="14.25" hidden="1" customHeight="1"/>
    <row r="11443" ht="14.25" hidden="1" customHeight="1"/>
    <row r="11444" ht="14.25" hidden="1" customHeight="1"/>
    <row r="11445" ht="14.25" hidden="1" customHeight="1"/>
    <row r="11446" ht="14.25" hidden="1" customHeight="1"/>
    <row r="11447" ht="14.25" hidden="1" customHeight="1"/>
    <row r="11448" ht="14.25" hidden="1" customHeight="1"/>
    <row r="11449" ht="14.25" hidden="1" customHeight="1"/>
    <row r="11450" ht="14.25" hidden="1" customHeight="1"/>
    <row r="11451" ht="14.25" hidden="1" customHeight="1"/>
    <row r="11452" ht="14.25" hidden="1" customHeight="1"/>
    <row r="11453" ht="14.25" hidden="1" customHeight="1"/>
    <row r="11454" ht="14.25" hidden="1" customHeight="1"/>
    <row r="11455" ht="14.25" hidden="1" customHeight="1"/>
    <row r="11456" ht="14.25" hidden="1" customHeight="1"/>
    <row r="11457" ht="14.25" hidden="1" customHeight="1"/>
    <row r="11458" ht="14.25" hidden="1" customHeight="1"/>
    <row r="11459" ht="14.25" hidden="1" customHeight="1"/>
    <row r="11460" ht="14.25" hidden="1" customHeight="1"/>
    <row r="11461" ht="14.25" hidden="1" customHeight="1"/>
    <row r="11462" ht="14.25" hidden="1" customHeight="1"/>
    <row r="11463" ht="14.25" hidden="1" customHeight="1"/>
    <row r="11464" ht="14.25" hidden="1" customHeight="1"/>
    <row r="11465" ht="14.25" hidden="1" customHeight="1"/>
    <row r="11466" ht="14.25" hidden="1" customHeight="1"/>
    <row r="11467" ht="14.25" hidden="1" customHeight="1"/>
    <row r="11468" ht="14.25" hidden="1" customHeight="1"/>
    <row r="11469" ht="14.25" hidden="1" customHeight="1"/>
    <row r="11470" ht="14.25" hidden="1" customHeight="1"/>
    <row r="11471" ht="14.25" hidden="1" customHeight="1"/>
    <row r="11472" ht="14.25" hidden="1" customHeight="1"/>
    <row r="11473" ht="14.25" hidden="1" customHeight="1"/>
    <row r="11474" ht="14.25" hidden="1" customHeight="1"/>
    <row r="11475" ht="14.25" hidden="1" customHeight="1"/>
    <row r="11476" ht="14.25" hidden="1" customHeight="1"/>
    <row r="11477" ht="14.25" hidden="1" customHeight="1"/>
    <row r="11478" ht="14.25" hidden="1" customHeight="1"/>
    <row r="11479" ht="14.25" hidden="1" customHeight="1"/>
    <row r="11480" ht="14.25" hidden="1" customHeight="1"/>
    <row r="11481" ht="14.25" hidden="1" customHeight="1"/>
    <row r="11482" ht="14.25" hidden="1" customHeight="1"/>
    <row r="11483" ht="14.25" hidden="1" customHeight="1"/>
    <row r="11484" ht="14.25" hidden="1" customHeight="1"/>
    <row r="11485" ht="14.25" hidden="1" customHeight="1"/>
    <row r="11486" ht="14.25" hidden="1" customHeight="1"/>
    <row r="11487" ht="14.25" hidden="1" customHeight="1"/>
    <row r="11488" ht="14.25" hidden="1" customHeight="1"/>
    <row r="11489" ht="14.25" hidden="1" customHeight="1"/>
    <row r="11490" ht="14.25" hidden="1" customHeight="1"/>
    <row r="11491" ht="14.25" hidden="1" customHeight="1"/>
    <row r="11492" ht="14.25" hidden="1" customHeight="1"/>
    <row r="11493" ht="14.25" hidden="1" customHeight="1"/>
    <row r="11494" ht="14.25" hidden="1" customHeight="1"/>
    <row r="11495" ht="14.25" hidden="1" customHeight="1"/>
    <row r="11496" ht="14.25" hidden="1" customHeight="1"/>
    <row r="11497" ht="14.25" hidden="1" customHeight="1"/>
    <row r="11498" ht="14.25" hidden="1" customHeight="1"/>
    <row r="11499" ht="14.25" hidden="1" customHeight="1"/>
    <row r="11500" ht="14.25" hidden="1" customHeight="1"/>
    <row r="11501" ht="14.25" hidden="1" customHeight="1"/>
    <row r="11502" ht="14.25" hidden="1" customHeight="1"/>
    <row r="11503" ht="14.25" hidden="1" customHeight="1"/>
    <row r="11504" ht="14.25" hidden="1" customHeight="1"/>
    <row r="11505" ht="14.25" hidden="1" customHeight="1"/>
    <row r="11506" ht="14.25" hidden="1" customHeight="1"/>
    <row r="11507" ht="14.25" hidden="1" customHeight="1"/>
    <row r="11508" ht="14.25" hidden="1" customHeight="1"/>
    <row r="11509" ht="14.25" hidden="1" customHeight="1"/>
    <row r="11510" ht="14.25" hidden="1" customHeight="1"/>
    <row r="11511" ht="14.25" hidden="1" customHeight="1"/>
    <row r="11512" ht="14.25" hidden="1" customHeight="1"/>
    <row r="11513" ht="14.25" hidden="1" customHeight="1"/>
    <row r="11514" ht="14.25" hidden="1" customHeight="1"/>
    <row r="11515" ht="14.25" hidden="1" customHeight="1"/>
    <row r="11516" ht="14.25" hidden="1" customHeight="1"/>
    <row r="11517" ht="14.25" hidden="1" customHeight="1"/>
    <row r="11518" ht="14.25" hidden="1" customHeight="1"/>
    <row r="11519" ht="14.25" hidden="1" customHeight="1"/>
    <row r="11520" ht="14.25" hidden="1" customHeight="1"/>
    <row r="11521" ht="14.25" hidden="1" customHeight="1"/>
    <row r="11522" ht="14.25" hidden="1" customHeight="1"/>
    <row r="11523" ht="14.25" hidden="1" customHeight="1"/>
    <row r="11524" ht="14.25" hidden="1" customHeight="1"/>
    <row r="11525" ht="14.25" hidden="1" customHeight="1"/>
    <row r="11526" ht="14.25" hidden="1" customHeight="1"/>
    <row r="11527" ht="14.25" hidden="1" customHeight="1"/>
    <row r="11528" ht="14.25" hidden="1" customHeight="1"/>
    <row r="11529" ht="14.25" hidden="1" customHeight="1"/>
    <row r="11530" ht="14.25" hidden="1" customHeight="1"/>
    <row r="11531" ht="14.25" hidden="1" customHeight="1"/>
    <row r="11532" ht="14.25" hidden="1" customHeight="1"/>
    <row r="11533" ht="14.25" hidden="1" customHeight="1"/>
    <row r="11534" ht="14.25" hidden="1" customHeight="1"/>
    <row r="11535" ht="14.25" hidden="1" customHeight="1"/>
    <row r="11536" ht="14.25" hidden="1" customHeight="1"/>
    <row r="11537" ht="14.25" hidden="1" customHeight="1"/>
    <row r="11538" ht="14.25" hidden="1" customHeight="1"/>
    <row r="11539" ht="14.25" hidden="1" customHeight="1"/>
    <row r="11540" ht="14.25" hidden="1" customHeight="1"/>
    <row r="11541" ht="14.25" hidden="1" customHeight="1"/>
    <row r="11542" ht="14.25" hidden="1" customHeight="1"/>
    <row r="11543" ht="14.25" hidden="1" customHeight="1"/>
    <row r="11544" ht="14.25" hidden="1" customHeight="1"/>
    <row r="11545" ht="14.25" hidden="1" customHeight="1"/>
    <row r="11546" ht="14.25" hidden="1" customHeight="1"/>
    <row r="11547" ht="14.25" hidden="1" customHeight="1"/>
    <row r="11548" ht="14.25" hidden="1" customHeight="1"/>
    <row r="11549" ht="14.25" hidden="1" customHeight="1"/>
    <row r="11550" ht="14.25" hidden="1" customHeight="1"/>
    <row r="11551" ht="14.25" hidden="1" customHeight="1"/>
    <row r="11552" ht="14.25" hidden="1" customHeight="1"/>
    <row r="11553" ht="14.25" hidden="1" customHeight="1"/>
    <row r="11554" ht="14.25" hidden="1" customHeight="1"/>
    <row r="11555" ht="14.25" hidden="1" customHeight="1"/>
    <row r="11556" ht="14.25" hidden="1" customHeight="1"/>
    <row r="11557" ht="14.25" hidden="1" customHeight="1"/>
    <row r="11558" ht="14.25" hidden="1" customHeight="1"/>
    <row r="11559" ht="14.25" hidden="1" customHeight="1"/>
    <row r="11560" ht="14.25" hidden="1" customHeight="1"/>
    <row r="11561" ht="14.25" hidden="1" customHeight="1"/>
    <row r="11562" ht="14.25" hidden="1" customHeight="1"/>
    <row r="11563" ht="14.25" hidden="1" customHeight="1"/>
    <row r="11564" ht="14.25" hidden="1" customHeight="1"/>
    <row r="11565" ht="14.25" hidden="1" customHeight="1"/>
    <row r="11566" ht="14.25" hidden="1" customHeight="1"/>
    <row r="11567" ht="14.25" hidden="1" customHeight="1"/>
    <row r="11568" ht="14.25" hidden="1" customHeight="1"/>
    <row r="11569" ht="14.25" hidden="1" customHeight="1"/>
    <row r="11570" ht="14.25" hidden="1" customHeight="1"/>
    <row r="11571" ht="14.25" hidden="1" customHeight="1"/>
    <row r="11572" ht="14.25" hidden="1" customHeight="1"/>
    <row r="11573" ht="14.25" hidden="1" customHeight="1"/>
    <row r="11574" ht="14.25" hidden="1" customHeight="1"/>
    <row r="11575" ht="14.25" hidden="1" customHeight="1"/>
    <row r="11576" ht="14.25" hidden="1" customHeight="1"/>
    <row r="11577" ht="14.25" hidden="1" customHeight="1"/>
    <row r="11578" ht="14.25" hidden="1" customHeight="1"/>
    <row r="11579" ht="14.25" hidden="1" customHeight="1"/>
    <row r="11580" ht="14.25" hidden="1" customHeight="1"/>
    <row r="11581" ht="14.25" hidden="1" customHeight="1"/>
    <row r="11582" ht="14.25" hidden="1" customHeight="1"/>
    <row r="11583" ht="14.25" hidden="1" customHeight="1"/>
    <row r="11584" ht="14.25" hidden="1" customHeight="1"/>
    <row r="11585" ht="14.25" hidden="1" customHeight="1"/>
    <row r="11586" ht="14.25" hidden="1" customHeight="1"/>
    <row r="11587" ht="14.25" hidden="1" customHeight="1"/>
    <row r="11588" ht="14.25" hidden="1" customHeight="1"/>
    <row r="11589" ht="14.25" hidden="1" customHeight="1"/>
    <row r="11590" ht="14.25" hidden="1" customHeight="1"/>
    <row r="11591" ht="14.25" hidden="1" customHeight="1"/>
    <row r="11592" ht="14.25" hidden="1" customHeight="1"/>
    <row r="11593" ht="14.25" hidden="1" customHeight="1"/>
    <row r="11594" ht="14.25" hidden="1" customHeight="1"/>
    <row r="11595" ht="14.25" hidden="1" customHeight="1"/>
    <row r="11596" ht="14.25" hidden="1" customHeight="1"/>
    <row r="11597" ht="14.25" hidden="1" customHeight="1"/>
    <row r="11598" ht="14.25" hidden="1" customHeight="1"/>
    <row r="11599" ht="14.25" hidden="1" customHeight="1"/>
    <row r="11600" ht="14.25" hidden="1" customHeight="1"/>
    <row r="11601" ht="14.25" hidden="1" customHeight="1"/>
    <row r="11602" ht="14.25" hidden="1" customHeight="1"/>
    <row r="11603" ht="14.25" hidden="1" customHeight="1"/>
    <row r="11604" ht="14.25" hidden="1" customHeight="1"/>
    <row r="11605" ht="14.25" hidden="1" customHeight="1"/>
    <row r="11606" ht="14.25" hidden="1" customHeight="1"/>
    <row r="11607" ht="14.25" hidden="1" customHeight="1"/>
    <row r="11608" ht="14.25" hidden="1" customHeight="1"/>
    <row r="11609" ht="14.25" hidden="1" customHeight="1"/>
    <row r="11610" ht="14.25" hidden="1" customHeight="1"/>
    <row r="11611" ht="14.25" hidden="1" customHeight="1"/>
    <row r="11612" ht="14.25" hidden="1" customHeight="1"/>
    <row r="11613" ht="14.25" hidden="1" customHeight="1"/>
    <row r="11614" ht="14.25" hidden="1" customHeight="1"/>
    <row r="11615" ht="14.25" hidden="1" customHeight="1"/>
    <row r="11616" ht="14.25" hidden="1" customHeight="1"/>
    <row r="11617" ht="14.25" hidden="1" customHeight="1"/>
    <row r="11618" ht="14.25" hidden="1" customHeight="1"/>
    <row r="11619" ht="14.25" hidden="1" customHeight="1"/>
    <row r="11620" ht="14.25" hidden="1" customHeight="1"/>
    <row r="11621" ht="14.25" hidden="1" customHeight="1"/>
    <row r="11622" ht="14.25" hidden="1" customHeight="1"/>
    <row r="11623" ht="14.25" hidden="1" customHeight="1"/>
    <row r="11624" ht="14.25" hidden="1" customHeight="1"/>
    <row r="11625" ht="14.25" hidden="1" customHeight="1"/>
    <row r="11626" ht="14.25" hidden="1" customHeight="1"/>
    <row r="11627" ht="14.25" hidden="1" customHeight="1"/>
    <row r="11628" ht="14.25" hidden="1" customHeight="1"/>
    <row r="11629" ht="14.25" hidden="1" customHeight="1"/>
    <row r="11630" ht="14.25" hidden="1" customHeight="1"/>
    <row r="11631" ht="14.25" hidden="1" customHeight="1"/>
    <row r="11632" ht="14.25" hidden="1" customHeight="1"/>
    <row r="11633" ht="14.25" hidden="1" customHeight="1"/>
    <row r="11634" ht="14.25" hidden="1" customHeight="1"/>
    <row r="11635" ht="14.25" hidden="1" customHeight="1"/>
    <row r="11636" ht="14.25" hidden="1" customHeight="1"/>
    <row r="11637" ht="14.25" hidden="1" customHeight="1"/>
    <row r="11638" ht="14.25" hidden="1" customHeight="1"/>
    <row r="11639" ht="14.25" hidden="1" customHeight="1"/>
    <row r="11640" ht="14.25" hidden="1" customHeight="1"/>
    <row r="11641" ht="14.25" hidden="1" customHeight="1"/>
    <row r="11642" ht="14.25" hidden="1" customHeight="1"/>
    <row r="11643" ht="14.25" hidden="1" customHeight="1"/>
    <row r="11644" ht="14.25" hidden="1" customHeight="1"/>
    <row r="11645" ht="14.25" hidden="1" customHeight="1"/>
    <row r="11646" ht="14.25" hidden="1" customHeight="1"/>
    <row r="11647" ht="14.25" hidden="1" customHeight="1"/>
    <row r="11648" ht="14.25" hidden="1" customHeight="1"/>
    <row r="11649" ht="14.25" hidden="1" customHeight="1"/>
    <row r="11650" ht="14.25" hidden="1" customHeight="1"/>
    <row r="11651" ht="14.25" hidden="1" customHeight="1"/>
    <row r="11652" ht="14.25" hidden="1" customHeight="1"/>
    <row r="11653" ht="14.25" hidden="1" customHeight="1"/>
    <row r="11654" ht="14.25" hidden="1" customHeight="1"/>
    <row r="11655" ht="14.25" hidden="1" customHeight="1"/>
    <row r="11656" ht="14.25" hidden="1" customHeight="1"/>
    <row r="11657" ht="14.25" hidden="1" customHeight="1"/>
    <row r="11658" ht="14.25" hidden="1" customHeight="1"/>
    <row r="11659" ht="14.25" hidden="1" customHeight="1"/>
    <row r="11660" ht="14.25" hidden="1" customHeight="1"/>
    <row r="11661" ht="14.25" hidden="1" customHeight="1"/>
    <row r="11662" ht="14.25" hidden="1" customHeight="1"/>
    <row r="11663" ht="14.25" hidden="1" customHeight="1"/>
    <row r="11664" ht="14.25" hidden="1" customHeight="1"/>
    <row r="11665" ht="14.25" hidden="1" customHeight="1"/>
    <row r="11666" ht="14.25" hidden="1" customHeight="1"/>
    <row r="11667" ht="14.25" hidden="1" customHeight="1"/>
    <row r="11668" ht="14.25" hidden="1" customHeight="1"/>
    <row r="11669" ht="14.25" hidden="1" customHeight="1"/>
    <row r="11670" ht="14.25" hidden="1" customHeight="1"/>
    <row r="11671" ht="14.25" hidden="1" customHeight="1"/>
    <row r="11672" ht="14.25" hidden="1" customHeight="1"/>
    <row r="11673" ht="14.25" hidden="1" customHeight="1"/>
    <row r="11674" ht="14.25" hidden="1" customHeight="1"/>
    <row r="11675" ht="14.25" hidden="1" customHeight="1"/>
    <row r="11676" ht="14.25" hidden="1" customHeight="1"/>
    <row r="11677" ht="14.25" hidden="1" customHeight="1"/>
    <row r="11678" ht="14.25" hidden="1" customHeight="1"/>
    <row r="11679" ht="14.25" hidden="1" customHeight="1"/>
    <row r="11680" ht="14.25" hidden="1" customHeight="1"/>
    <row r="11681" ht="14.25" hidden="1" customHeight="1"/>
    <row r="11682" ht="14.25" hidden="1" customHeight="1"/>
    <row r="11683" ht="14.25" hidden="1" customHeight="1"/>
    <row r="11684" ht="14.25" hidden="1" customHeight="1"/>
    <row r="11685" ht="14.25" hidden="1" customHeight="1"/>
    <row r="11686" ht="14.25" hidden="1" customHeight="1"/>
    <row r="11687" ht="14.25" hidden="1" customHeight="1"/>
    <row r="11688" ht="14.25" hidden="1" customHeight="1"/>
    <row r="11689" ht="14.25" hidden="1" customHeight="1"/>
    <row r="11690" ht="14.25" hidden="1" customHeight="1"/>
    <row r="11691" ht="14.25" hidden="1" customHeight="1"/>
    <row r="11692" ht="14.25" hidden="1" customHeight="1"/>
    <row r="11693" ht="14.25" hidden="1" customHeight="1"/>
    <row r="11694" ht="14.25" hidden="1" customHeight="1"/>
    <row r="11695" ht="14.25" hidden="1" customHeight="1"/>
    <row r="11696" ht="14.25" hidden="1" customHeight="1"/>
    <row r="11697" ht="14.25" hidden="1" customHeight="1"/>
    <row r="11698" ht="14.25" hidden="1" customHeight="1"/>
    <row r="11699" ht="14.25" hidden="1" customHeight="1"/>
    <row r="11700" ht="14.25" hidden="1" customHeight="1"/>
    <row r="11701" ht="14.25" hidden="1" customHeight="1"/>
    <row r="11702" ht="14.25" hidden="1" customHeight="1"/>
    <row r="11703" ht="14.25" hidden="1" customHeight="1"/>
    <row r="11704" ht="14.25" hidden="1" customHeight="1"/>
    <row r="11705" ht="14.25" hidden="1" customHeight="1"/>
    <row r="11706" ht="14.25" hidden="1" customHeight="1"/>
    <row r="11707" ht="14.25" hidden="1" customHeight="1"/>
    <row r="11708" ht="14.25" hidden="1" customHeight="1"/>
    <row r="11709" ht="14.25" hidden="1" customHeight="1"/>
    <row r="11710" ht="14.25" hidden="1" customHeight="1"/>
    <row r="11711" ht="14.25" hidden="1" customHeight="1"/>
    <row r="11712" ht="14.25" hidden="1" customHeight="1"/>
    <row r="11713" ht="14.25" hidden="1" customHeight="1"/>
    <row r="11714" ht="14.25" hidden="1" customHeight="1"/>
    <row r="11715" ht="14.25" hidden="1" customHeight="1"/>
    <row r="11716" ht="14.25" hidden="1" customHeight="1"/>
    <row r="11717" ht="14.25" hidden="1" customHeight="1"/>
    <row r="11718" ht="14.25" hidden="1" customHeight="1"/>
    <row r="11719" ht="14.25" hidden="1" customHeight="1"/>
    <row r="11720" ht="14.25" hidden="1" customHeight="1"/>
    <row r="11721" ht="14.25" hidden="1" customHeight="1"/>
    <row r="11722" ht="14.25" hidden="1" customHeight="1"/>
    <row r="11723" ht="14.25" hidden="1" customHeight="1"/>
    <row r="11724" ht="14.25" hidden="1" customHeight="1"/>
    <row r="11725" ht="14.25" hidden="1" customHeight="1"/>
    <row r="11726" ht="14.25" hidden="1" customHeight="1"/>
    <row r="11727" ht="14.25" hidden="1" customHeight="1"/>
    <row r="11728" ht="14.25" hidden="1" customHeight="1"/>
    <row r="11729" ht="14.25" hidden="1" customHeight="1"/>
    <row r="11730" ht="14.25" hidden="1" customHeight="1"/>
    <row r="11731" ht="14.25" hidden="1" customHeight="1"/>
    <row r="11732" ht="14.25" hidden="1" customHeight="1"/>
    <row r="11733" ht="14.25" hidden="1" customHeight="1"/>
    <row r="11734" ht="14.25" hidden="1" customHeight="1"/>
    <row r="11735" ht="14.25" hidden="1" customHeight="1"/>
    <row r="11736" ht="14.25" hidden="1" customHeight="1"/>
    <row r="11737" ht="14.25" hidden="1" customHeight="1"/>
    <row r="11738" ht="14.25" hidden="1" customHeight="1"/>
    <row r="11739" ht="14.25" hidden="1" customHeight="1"/>
    <row r="11740" ht="14.25" hidden="1" customHeight="1"/>
    <row r="11741" ht="14.25" hidden="1" customHeight="1"/>
    <row r="11742" ht="14.25" hidden="1" customHeight="1"/>
    <row r="11743" ht="14.25" hidden="1" customHeight="1"/>
    <row r="11744" ht="14.25" hidden="1" customHeight="1"/>
    <row r="11745" ht="14.25" hidden="1" customHeight="1"/>
    <row r="11746" ht="14.25" hidden="1" customHeight="1"/>
    <row r="11747" ht="14.25" hidden="1" customHeight="1"/>
    <row r="11748" ht="14.25" hidden="1" customHeight="1"/>
    <row r="11749" ht="14.25" hidden="1" customHeight="1"/>
    <row r="11750" ht="14.25" hidden="1" customHeight="1"/>
    <row r="11751" ht="14.25" hidden="1" customHeight="1"/>
    <row r="11752" ht="14.25" hidden="1" customHeight="1"/>
    <row r="11753" ht="14.25" hidden="1" customHeight="1"/>
    <row r="11754" ht="14.25" hidden="1" customHeight="1"/>
    <row r="11755" ht="14.25" hidden="1" customHeight="1"/>
    <row r="11756" ht="14.25" hidden="1" customHeight="1"/>
    <row r="11757" ht="14.25" hidden="1" customHeight="1"/>
    <row r="11758" ht="14.25" hidden="1" customHeight="1"/>
    <row r="11759" ht="14.25" hidden="1" customHeight="1"/>
    <row r="11760" ht="14.25" hidden="1" customHeight="1"/>
    <row r="11761" ht="14.25" hidden="1" customHeight="1"/>
    <row r="11762" ht="14.25" hidden="1" customHeight="1"/>
    <row r="11763" ht="14.25" hidden="1" customHeight="1"/>
    <row r="11764" ht="14.25" hidden="1" customHeight="1"/>
    <row r="11765" ht="14.25" hidden="1" customHeight="1"/>
    <row r="11766" ht="14.25" hidden="1" customHeight="1"/>
    <row r="11767" ht="14.25" hidden="1" customHeight="1"/>
    <row r="11768" ht="14.25" hidden="1" customHeight="1"/>
    <row r="11769" ht="14.25" hidden="1" customHeight="1"/>
    <row r="11770" ht="14.25" hidden="1" customHeight="1"/>
    <row r="11771" ht="14.25" hidden="1" customHeight="1"/>
    <row r="11772" ht="14.25" hidden="1" customHeight="1"/>
    <row r="11773" ht="14.25" hidden="1" customHeight="1"/>
    <row r="11774" ht="14.25" hidden="1" customHeight="1"/>
    <row r="11775" ht="14.25" hidden="1" customHeight="1"/>
    <row r="11776" ht="14.25" hidden="1" customHeight="1"/>
    <row r="11777" ht="14.25" hidden="1" customHeight="1"/>
    <row r="11778" ht="14.25" hidden="1" customHeight="1"/>
    <row r="11779" ht="14.25" hidden="1" customHeight="1"/>
    <row r="11780" ht="14.25" hidden="1" customHeight="1"/>
    <row r="11781" ht="14.25" hidden="1" customHeight="1"/>
    <row r="11782" ht="14.25" hidden="1" customHeight="1"/>
    <row r="11783" ht="14.25" hidden="1" customHeight="1"/>
    <row r="11784" ht="14.25" hidden="1" customHeight="1"/>
    <row r="11785" ht="14.25" hidden="1" customHeight="1"/>
    <row r="11786" ht="14.25" hidden="1" customHeight="1"/>
    <row r="11787" ht="14.25" hidden="1" customHeight="1"/>
    <row r="11788" ht="14.25" hidden="1" customHeight="1"/>
    <row r="11789" ht="14.25" hidden="1" customHeight="1"/>
    <row r="11790" ht="14.25" hidden="1" customHeight="1"/>
    <row r="11791" ht="14.25" hidden="1" customHeight="1"/>
    <row r="11792" ht="14.25" hidden="1" customHeight="1"/>
    <row r="11793" ht="14.25" hidden="1" customHeight="1"/>
    <row r="11794" ht="14.25" hidden="1" customHeight="1"/>
    <row r="11795" ht="14.25" hidden="1" customHeight="1"/>
    <row r="11796" ht="14.25" hidden="1" customHeight="1"/>
    <row r="11797" ht="14.25" hidden="1" customHeight="1"/>
    <row r="11798" ht="14.25" hidden="1" customHeight="1"/>
    <row r="11799" ht="14.25" hidden="1" customHeight="1"/>
    <row r="11800" ht="14.25" hidden="1" customHeight="1"/>
    <row r="11801" ht="14.25" hidden="1" customHeight="1"/>
    <row r="11802" ht="14.25" hidden="1" customHeight="1"/>
    <row r="11803" ht="14.25" hidden="1" customHeight="1"/>
    <row r="11804" ht="14.25" hidden="1" customHeight="1"/>
    <row r="11805" ht="14.25" hidden="1" customHeight="1"/>
    <row r="11806" ht="14.25" hidden="1" customHeight="1"/>
    <row r="11807" ht="14.25" hidden="1" customHeight="1"/>
    <row r="11808" ht="14.25" hidden="1" customHeight="1"/>
    <row r="11809" ht="14.25" hidden="1" customHeight="1"/>
    <row r="11810" ht="14.25" hidden="1" customHeight="1"/>
    <row r="11811" ht="14.25" hidden="1" customHeight="1"/>
    <row r="11812" ht="14.25" hidden="1" customHeight="1"/>
    <row r="11813" ht="14.25" hidden="1" customHeight="1"/>
    <row r="11814" ht="14.25" hidden="1" customHeight="1"/>
    <row r="11815" ht="14.25" hidden="1" customHeight="1"/>
    <row r="11816" ht="14.25" hidden="1" customHeight="1"/>
    <row r="11817" ht="14.25" hidden="1" customHeight="1"/>
    <row r="11818" ht="14.25" hidden="1" customHeight="1"/>
    <row r="11819" ht="14.25" hidden="1" customHeight="1"/>
    <row r="11820" ht="14.25" hidden="1" customHeight="1"/>
    <row r="11821" ht="14.25" hidden="1" customHeight="1"/>
    <row r="11822" ht="14.25" hidden="1" customHeight="1"/>
    <row r="11823" ht="14.25" hidden="1" customHeight="1"/>
    <row r="11824" ht="14.25" hidden="1" customHeight="1"/>
    <row r="11825" ht="14.25" hidden="1" customHeight="1"/>
    <row r="11826" ht="14.25" hidden="1" customHeight="1"/>
    <row r="11827" ht="14.25" hidden="1" customHeight="1"/>
    <row r="11828" ht="14.25" hidden="1" customHeight="1"/>
    <row r="11829" ht="14.25" hidden="1" customHeight="1"/>
    <row r="11830" ht="14.25" hidden="1" customHeight="1"/>
    <row r="11831" ht="14.25" hidden="1" customHeight="1"/>
    <row r="11832" ht="14.25" hidden="1" customHeight="1"/>
    <row r="11833" ht="14.25" hidden="1" customHeight="1"/>
    <row r="11834" ht="14.25" hidden="1" customHeight="1"/>
    <row r="11835" ht="14.25" hidden="1" customHeight="1"/>
    <row r="11836" ht="14.25" hidden="1" customHeight="1"/>
    <row r="11837" ht="14.25" hidden="1" customHeight="1"/>
    <row r="11838" ht="14.25" hidden="1" customHeight="1"/>
    <row r="11839" ht="14.25" hidden="1" customHeight="1"/>
    <row r="11840" ht="14.25" hidden="1" customHeight="1"/>
    <row r="11841" ht="14.25" hidden="1" customHeight="1"/>
    <row r="11842" ht="14.25" hidden="1" customHeight="1"/>
    <row r="11843" ht="14.25" hidden="1" customHeight="1"/>
    <row r="11844" ht="14.25" hidden="1" customHeight="1"/>
    <row r="11845" ht="14.25" hidden="1" customHeight="1"/>
    <row r="11846" ht="14.25" hidden="1" customHeight="1"/>
    <row r="11847" ht="14.25" hidden="1" customHeight="1"/>
    <row r="11848" ht="14.25" hidden="1" customHeight="1"/>
    <row r="11849" ht="14.25" hidden="1" customHeight="1"/>
    <row r="11850" ht="14.25" hidden="1" customHeight="1"/>
    <row r="11851" ht="14.25" hidden="1" customHeight="1"/>
    <row r="11852" ht="14.25" hidden="1" customHeight="1"/>
    <row r="11853" ht="14.25" hidden="1" customHeight="1"/>
    <row r="11854" ht="14.25" hidden="1" customHeight="1"/>
    <row r="11855" ht="14.25" hidden="1" customHeight="1"/>
    <row r="11856" ht="14.25" hidden="1" customHeight="1"/>
    <row r="11857" ht="14.25" hidden="1" customHeight="1"/>
    <row r="11858" ht="14.25" hidden="1" customHeight="1"/>
    <row r="11859" ht="14.25" hidden="1" customHeight="1"/>
    <row r="11860" ht="14.25" hidden="1" customHeight="1"/>
    <row r="11861" ht="14.25" hidden="1" customHeight="1"/>
    <row r="11862" ht="14.25" hidden="1" customHeight="1"/>
    <row r="11863" ht="14.25" hidden="1" customHeight="1"/>
    <row r="11864" ht="14.25" hidden="1" customHeight="1"/>
    <row r="11865" ht="14.25" hidden="1" customHeight="1"/>
    <row r="11866" ht="14.25" hidden="1" customHeight="1"/>
    <row r="11867" ht="14.25" hidden="1" customHeight="1"/>
    <row r="11868" ht="14.25" hidden="1" customHeight="1"/>
    <row r="11869" ht="14.25" hidden="1" customHeight="1"/>
    <row r="11870" ht="14.25" hidden="1" customHeight="1"/>
    <row r="11871" ht="14.25" hidden="1" customHeight="1"/>
    <row r="11872" ht="14.25" hidden="1" customHeight="1"/>
    <row r="11873" ht="14.25" hidden="1" customHeight="1"/>
    <row r="11874" ht="14.25" hidden="1" customHeight="1"/>
    <row r="11875" ht="14.25" hidden="1" customHeight="1"/>
    <row r="11876" ht="14.25" hidden="1" customHeight="1"/>
    <row r="11877" ht="14.25" hidden="1" customHeight="1"/>
    <row r="11878" ht="14.25" hidden="1" customHeight="1"/>
    <row r="11879" ht="14.25" hidden="1" customHeight="1"/>
    <row r="11880" ht="14.25" hidden="1" customHeight="1"/>
    <row r="11881" ht="14.25" hidden="1" customHeight="1"/>
    <row r="11882" ht="14.25" hidden="1" customHeight="1"/>
    <row r="11883" ht="14.25" hidden="1" customHeight="1"/>
    <row r="11884" ht="14.25" hidden="1" customHeight="1"/>
    <row r="11885" ht="14.25" hidden="1" customHeight="1"/>
    <row r="11886" ht="14.25" hidden="1" customHeight="1"/>
    <row r="11887" ht="14.25" hidden="1" customHeight="1"/>
    <row r="11888" ht="14.25" hidden="1" customHeight="1"/>
    <row r="11889" ht="14.25" hidden="1" customHeight="1"/>
    <row r="11890" ht="14.25" hidden="1" customHeight="1"/>
    <row r="11891" ht="14.25" hidden="1" customHeight="1"/>
    <row r="11892" ht="14.25" hidden="1" customHeight="1"/>
    <row r="11893" ht="14.25" hidden="1" customHeight="1"/>
    <row r="11894" ht="14.25" hidden="1" customHeight="1"/>
    <row r="11895" ht="14.25" hidden="1" customHeight="1"/>
    <row r="11896" ht="14.25" hidden="1" customHeight="1"/>
    <row r="11897" ht="14.25" hidden="1" customHeight="1"/>
    <row r="11898" ht="14.25" hidden="1" customHeight="1"/>
    <row r="11899" ht="14.25" hidden="1" customHeight="1"/>
    <row r="11900" ht="14.25" hidden="1" customHeight="1"/>
    <row r="11901" ht="14.25" hidden="1" customHeight="1"/>
    <row r="11902" ht="14.25" hidden="1" customHeight="1"/>
    <row r="11903" ht="14.25" hidden="1" customHeight="1"/>
    <row r="11904" ht="14.25" hidden="1" customHeight="1"/>
    <row r="11905" ht="14.25" hidden="1" customHeight="1"/>
    <row r="11906" ht="14.25" hidden="1" customHeight="1"/>
    <row r="11907" ht="14.25" hidden="1" customHeight="1"/>
    <row r="11908" ht="14.25" hidden="1" customHeight="1"/>
    <row r="11909" ht="14.25" hidden="1" customHeight="1"/>
    <row r="11910" ht="14.25" hidden="1" customHeight="1"/>
    <row r="11911" ht="14.25" hidden="1" customHeight="1"/>
    <row r="11912" ht="14.25" hidden="1" customHeight="1"/>
    <row r="11913" ht="14.25" hidden="1" customHeight="1"/>
    <row r="11914" ht="14.25" hidden="1" customHeight="1"/>
    <row r="11915" ht="14.25" hidden="1" customHeight="1"/>
    <row r="11916" ht="14.25" hidden="1" customHeight="1"/>
    <row r="11917" ht="14.25" hidden="1" customHeight="1"/>
    <row r="11918" ht="14.25" hidden="1" customHeight="1"/>
    <row r="11919" ht="14.25" hidden="1" customHeight="1"/>
    <row r="11920" ht="14.25" hidden="1" customHeight="1"/>
    <row r="11921" ht="14.25" hidden="1" customHeight="1"/>
    <row r="11922" ht="14.25" hidden="1" customHeight="1"/>
    <row r="11923" ht="14.25" hidden="1" customHeight="1"/>
    <row r="11924" ht="14.25" hidden="1" customHeight="1"/>
    <row r="11925" ht="14.25" hidden="1" customHeight="1"/>
    <row r="11926" ht="14.25" hidden="1" customHeight="1"/>
    <row r="11927" ht="14.25" hidden="1" customHeight="1"/>
    <row r="11928" ht="14.25" hidden="1" customHeight="1"/>
    <row r="11929" ht="14.25" hidden="1" customHeight="1"/>
    <row r="11930" ht="14.25" hidden="1" customHeight="1"/>
    <row r="11931" ht="14.25" hidden="1" customHeight="1"/>
    <row r="11932" ht="14.25" hidden="1" customHeight="1"/>
    <row r="11933" ht="14.25" hidden="1" customHeight="1"/>
    <row r="11934" ht="14.25" hidden="1" customHeight="1"/>
    <row r="11935" ht="14.25" hidden="1" customHeight="1"/>
    <row r="11936" ht="14.25" hidden="1" customHeight="1"/>
    <row r="11937" ht="14.25" hidden="1" customHeight="1"/>
    <row r="11938" ht="14.25" hidden="1" customHeight="1"/>
    <row r="11939" ht="14.25" hidden="1" customHeight="1"/>
    <row r="11940" ht="14.25" hidden="1" customHeight="1"/>
    <row r="11941" ht="14.25" hidden="1" customHeight="1"/>
    <row r="11942" ht="14.25" hidden="1" customHeight="1"/>
    <row r="11943" ht="14.25" hidden="1" customHeight="1"/>
    <row r="11944" ht="14.25" hidden="1" customHeight="1"/>
    <row r="11945" ht="14.25" hidden="1" customHeight="1"/>
    <row r="11946" ht="14.25" hidden="1" customHeight="1"/>
    <row r="11947" ht="14.25" hidden="1" customHeight="1"/>
    <row r="11948" ht="14.25" hidden="1" customHeight="1"/>
    <row r="11949" ht="14.25" hidden="1" customHeight="1"/>
    <row r="11950" ht="14.25" hidden="1" customHeight="1"/>
    <row r="11951" ht="14.25" hidden="1" customHeight="1"/>
    <row r="11952" ht="14.25" hidden="1" customHeight="1"/>
    <row r="11953" ht="14.25" hidden="1" customHeight="1"/>
    <row r="11954" ht="14.25" hidden="1" customHeight="1"/>
    <row r="11955" ht="14.25" hidden="1" customHeight="1"/>
    <row r="11956" ht="14.25" hidden="1" customHeight="1"/>
    <row r="11957" ht="14.25" hidden="1" customHeight="1"/>
    <row r="11958" ht="14.25" hidden="1" customHeight="1"/>
    <row r="11959" ht="14.25" hidden="1" customHeight="1"/>
    <row r="11960" ht="14.25" hidden="1" customHeight="1"/>
    <row r="11961" ht="14.25" hidden="1" customHeight="1"/>
    <row r="11962" ht="14.25" hidden="1" customHeight="1"/>
    <row r="11963" ht="14.25" hidden="1" customHeight="1"/>
    <row r="11964" ht="14.25" hidden="1" customHeight="1"/>
    <row r="11965" ht="14.25" hidden="1" customHeight="1"/>
    <row r="11966" ht="14.25" hidden="1" customHeight="1"/>
    <row r="11967" ht="14.25" hidden="1" customHeight="1"/>
    <row r="11968" ht="14.25" hidden="1" customHeight="1"/>
    <row r="11969" ht="14.25" hidden="1" customHeight="1"/>
    <row r="11970" ht="14.25" hidden="1" customHeight="1"/>
    <row r="11971" ht="14.25" hidden="1" customHeight="1"/>
    <row r="11972" ht="14.25" hidden="1" customHeight="1"/>
    <row r="11973" ht="14.25" hidden="1" customHeight="1"/>
    <row r="11974" ht="14.25" hidden="1" customHeight="1"/>
    <row r="11975" ht="14.25" hidden="1" customHeight="1"/>
    <row r="11976" ht="14.25" hidden="1" customHeight="1"/>
    <row r="11977" ht="14.25" hidden="1" customHeight="1"/>
    <row r="11978" ht="14.25" hidden="1" customHeight="1"/>
    <row r="11979" ht="14.25" hidden="1" customHeight="1"/>
    <row r="11980" ht="14.25" hidden="1" customHeight="1"/>
    <row r="11981" ht="14.25" hidden="1" customHeight="1"/>
    <row r="11982" ht="14.25" hidden="1" customHeight="1"/>
    <row r="11983" ht="14.25" hidden="1" customHeight="1"/>
    <row r="11984" ht="14.25" hidden="1" customHeight="1"/>
    <row r="11985" ht="14.25" hidden="1" customHeight="1"/>
    <row r="11986" ht="14.25" hidden="1" customHeight="1"/>
    <row r="11987" ht="14.25" hidden="1" customHeight="1"/>
    <row r="11988" ht="14.25" hidden="1" customHeight="1"/>
    <row r="11989" ht="14.25" hidden="1" customHeight="1"/>
    <row r="11990" ht="14.25" hidden="1" customHeight="1"/>
    <row r="11991" ht="14.25" hidden="1" customHeight="1"/>
    <row r="11992" ht="14.25" hidden="1" customHeight="1"/>
    <row r="11993" ht="14.25" hidden="1" customHeight="1"/>
    <row r="11994" ht="14.25" hidden="1" customHeight="1"/>
    <row r="11995" ht="14.25" hidden="1" customHeight="1"/>
    <row r="11996" ht="14.25" hidden="1" customHeight="1"/>
    <row r="11997" ht="14.25" hidden="1" customHeight="1"/>
    <row r="11998" ht="14.25" hidden="1" customHeight="1"/>
    <row r="11999" ht="14.25" hidden="1" customHeight="1"/>
    <row r="12000" ht="14.25" hidden="1" customHeight="1"/>
    <row r="12001" ht="14.25" hidden="1" customHeight="1"/>
    <row r="12002" ht="14.25" hidden="1" customHeight="1"/>
    <row r="12003" ht="14.25" hidden="1" customHeight="1"/>
    <row r="12004" ht="14.25" hidden="1" customHeight="1"/>
    <row r="12005" ht="14.25" hidden="1" customHeight="1"/>
    <row r="12006" ht="14.25" hidden="1" customHeight="1"/>
    <row r="12007" ht="14.25" hidden="1" customHeight="1"/>
    <row r="12008" ht="14.25" hidden="1" customHeight="1"/>
    <row r="12009" ht="14.25" hidden="1" customHeight="1"/>
    <row r="12010" ht="14.25" hidden="1" customHeight="1"/>
    <row r="12011" ht="14.25" hidden="1" customHeight="1"/>
    <row r="12012" ht="14.25" hidden="1" customHeight="1"/>
    <row r="12013" ht="14.25" hidden="1" customHeight="1"/>
    <row r="12014" ht="14.25" hidden="1" customHeight="1"/>
    <row r="12015" ht="14.25" hidden="1" customHeight="1"/>
    <row r="12016" ht="14.25" hidden="1" customHeight="1"/>
    <row r="12017" ht="14.25" hidden="1" customHeight="1"/>
    <row r="12018" ht="14.25" hidden="1" customHeight="1"/>
    <row r="12019" ht="14.25" hidden="1" customHeight="1"/>
    <row r="12020" ht="14.25" hidden="1" customHeight="1"/>
    <row r="12021" ht="14.25" hidden="1" customHeight="1"/>
    <row r="12022" ht="14.25" hidden="1" customHeight="1"/>
    <row r="12023" ht="14.25" hidden="1" customHeight="1"/>
    <row r="12024" ht="14.25" hidden="1" customHeight="1"/>
    <row r="12025" ht="14.25" hidden="1" customHeight="1"/>
    <row r="12026" ht="14.25" hidden="1" customHeight="1"/>
    <row r="12027" ht="14.25" hidden="1" customHeight="1"/>
    <row r="12028" ht="14.25" hidden="1" customHeight="1"/>
    <row r="12029" ht="14.25" hidden="1" customHeight="1"/>
    <row r="12030" ht="14.25" hidden="1" customHeight="1"/>
    <row r="12031" ht="14.25" hidden="1" customHeight="1"/>
    <row r="12032" ht="14.25" hidden="1" customHeight="1"/>
    <row r="12033" ht="14.25" hidden="1" customHeight="1"/>
    <row r="12034" ht="14.25" hidden="1" customHeight="1"/>
    <row r="12035" ht="14.25" hidden="1" customHeight="1"/>
    <row r="12036" ht="14.25" hidden="1" customHeight="1"/>
    <row r="12037" ht="14.25" hidden="1" customHeight="1"/>
    <row r="12038" ht="14.25" hidden="1" customHeight="1"/>
    <row r="12039" ht="14.25" hidden="1" customHeight="1"/>
    <row r="12040" ht="14.25" hidden="1" customHeight="1"/>
    <row r="12041" ht="14.25" hidden="1" customHeight="1"/>
    <row r="12042" ht="14.25" hidden="1" customHeight="1"/>
    <row r="12043" ht="14.25" hidden="1" customHeight="1"/>
    <row r="12044" ht="14.25" hidden="1" customHeight="1"/>
    <row r="12045" ht="14.25" hidden="1" customHeight="1"/>
    <row r="12046" ht="14.25" hidden="1" customHeight="1"/>
    <row r="12047" ht="14.25" hidden="1" customHeight="1"/>
    <row r="12048" ht="14.25" hidden="1" customHeight="1"/>
    <row r="12049" ht="14.25" hidden="1" customHeight="1"/>
    <row r="12050" ht="14.25" hidden="1" customHeight="1"/>
    <row r="12051" ht="14.25" hidden="1" customHeight="1"/>
    <row r="12052" ht="14.25" hidden="1" customHeight="1"/>
    <row r="12053" ht="14.25" hidden="1" customHeight="1"/>
    <row r="12054" ht="14.25" hidden="1" customHeight="1"/>
    <row r="12055" ht="14.25" hidden="1" customHeight="1"/>
    <row r="12056" ht="14.25" hidden="1" customHeight="1"/>
    <row r="12057" ht="14.25" hidden="1" customHeight="1"/>
    <row r="12058" ht="14.25" hidden="1" customHeight="1"/>
    <row r="12059" ht="14.25" hidden="1" customHeight="1"/>
    <row r="12060" ht="14.25" hidden="1" customHeight="1"/>
    <row r="12061" ht="14.25" hidden="1" customHeight="1"/>
    <row r="12062" ht="14.25" hidden="1" customHeight="1"/>
    <row r="12063" ht="14.25" hidden="1" customHeight="1"/>
    <row r="12064" ht="14.25" hidden="1" customHeight="1"/>
    <row r="12065" ht="14.25" hidden="1" customHeight="1"/>
    <row r="12066" ht="14.25" hidden="1" customHeight="1"/>
    <row r="12067" ht="14.25" hidden="1" customHeight="1"/>
    <row r="12068" ht="14.25" hidden="1" customHeight="1"/>
    <row r="12069" ht="14.25" hidden="1" customHeight="1"/>
    <row r="12070" ht="14.25" hidden="1" customHeight="1"/>
    <row r="12071" ht="14.25" hidden="1" customHeight="1"/>
    <row r="12072" ht="14.25" hidden="1" customHeight="1"/>
    <row r="12073" ht="14.25" hidden="1" customHeight="1"/>
    <row r="12074" ht="14.25" hidden="1" customHeight="1"/>
    <row r="12075" ht="14.25" hidden="1" customHeight="1"/>
    <row r="12076" ht="14.25" hidden="1" customHeight="1"/>
    <row r="12077" ht="14.25" hidden="1" customHeight="1"/>
    <row r="12078" ht="14.25" hidden="1" customHeight="1"/>
    <row r="12079" ht="14.25" hidden="1" customHeight="1"/>
    <row r="12080" ht="14.25" hidden="1" customHeight="1"/>
    <row r="12081" ht="14.25" hidden="1" customHeight="1"/>
    <row r="12082" ht="14.25" hidden="1" customHeight="1"/>
    <row r="12083" ht="14.25" hidden="1" customHeight="1"/>
    <row r="12084" ht="14.25" hidden="1" customHeight="1"/>
    <row r="12085" ht="14.25" hidden="1" customHeight="1"/>
    <row r="12086" ht="14.25" hidden="1" customHeight="1"/>
    <row r="12087" ht="14.25" hidden="1" customHeight="1"/>
    <row r="12088" ht="14.25" hidden="1" customHeight="1"/>
    <row r="12089" ht="14.25" hidden="1" customHeight="1"/>
    <row r="12090" ht="14.25" hidden="1" customHeight="1"/>
    <row r="12091" ht="14.25" hidden="1" customHeight="1"/>
    <row r="12092" ht="14.25" hidden="1" customHeight="1"/>
    <row r="12093" ht="14.25" hidden="1" customHeight="1"/>
    <row r="12094" ht="14.25" hidden="1" customHeight="1"/>
    <row r="12095" ht="14.25" hidden="1" customHeight="1"/>
    <row r="12096" ht="14.25" hidden="1" customHeight="1"/>
    <row r="12097" ht="14.25" hidden="1" customHeight="1"/>
    <row r="12098" ht="14.25" hidden="1" customHeight="1"/>
    <row r="12099" ht="14.25" hidden="1" customHeight="1"/>
    <row r="12100" ht="14.25" hidden="1" customHeight="1"/>
    <row r="12101" ht="14.25" hidden="1" customHeight="1"/>
    <row r="12102" ht="14.25" hidden="1" customHeight="1"/>
    <row r="12103" ht="14.25" hidden="1" customHeight="1"/>
    <row r="12104" ht="14.25" hidden="1" customHeight="1"/>
    <row r="12105" ht="14.25" hidden="1" customHeight="1"/>
    <row r="12106" ht="14.25" hidden="1" customHeight="1"/>
    <row r="12107" ht="14.25" hidden="1" customHeight="1"/>
    <row r="12108" ht="14.25" hidden="1" customHeight="1"/>
    <row r="12109" ht="14.25" hidden="1" customHeight="1"/>
    <row r="12110" ht="14.25" hidden="1" customHeight="1"/>
    <row r="12111" ht="14.25" hidden="1" customHeight="1"/>
    <row r="12112" ht="14.25" hidden="1" customHeight="1"/>
    <row r="12113" ht="14.25" hidden="1" customHeight="1"/>
    <row r="12114" ht="14.25" hidden="1" customHeight="1"/>
    <row r="12115" ht="14.25" hidden="1" customHeight="1"/>
    <row r="12116" ht="14.25" hidden="1" customHeight="1"/>
    <row r="12117" ht="14.25" hidden="1" customHeight="1"/>
    <row r="12118" ht="14.25" hidden="1" customHeight="1"/>
    <row r="12119" ht="14.25" hidden="1" customHeight="1"/>
    <row r="12120" ht="14.25" hidden="1" customHeight="1"/>
    <row r="12121" ht="14.25" hidden="1" customHeight="1"/>
    <row r="12122" ht="14.25" hidden="1" customHeight="1"/>
    <row r="12123" ht="14.25" hidden="1" customHeight="1"/>
    <row r="12124" ht="14.25" hidden="1" customHeight="1"/>
    <row r="12125" ht="14.25" hidden="1" customHeight="1"/>
    <row r="12126" ht="14.25" hidden="1" customHeight="1"/>
    <row r="12127" ht="14.25" hidden="1" customHeight="1"/>
    <row r="12128" ht="14.25" hidden="1" customHeight="1"/>
    <row r="12129" ht="14.25" hidden="1" customHeight="1"/>
    <row r="12130" ht="14.25" hidden="1" customHeight="1"/>
    <row r="12131" ht="14.25" hidden="1" customHeight="1"/>
    <row r="12132" ht="14.25" hidden="1" customHeight="1"/>
    <row r="12133" ht="14.25" hidden="1" customHeight="1"/>
    <row r="12134" ht="14.25" hidden="1" customHeight="1"/>
    <row r="12135" ht="14.25" hidden="1" customHeight="1"/>
    <row r="12136" ht="14.25" hidden="1" customHeight="1"/>
    <row r="12137" ht="14.25" hidden="1" customHeight="1"/>
    <row r="12138" ht="14.25" hidden="1" customHeight="1"/>
    <row r="12139" ht="14.25" hidden="1" customHeight="1"/>
    <row r="12140" ht="14.25" hidden="1" customHeight="1"/>
    <row r="12141" ht="14.25" hidden="1" customHeight="1"/>
    <row r="12142" ht="14.25" hidden="1" customHeight="1"/>
    <row r="12143" ht="14.25" hidden="1" customHeight="1"/>
    <row r="12144" ht="14.25" hidden="1" customHeight="1"/>
    <row r="12145" ht="14.25" hidden="1" customHeight="1"/>
    <row r="12146" ht="14.25" hidden="1" customHeight="1"/>
    <row r="12147" ht="14.25" hidden="1" customHeight="1"/>
    <row r="12148" ht="14.25" hidden="1" customHeight="1"/>
    <row r="12149" ht="14.25" hidden="1" customHeight="1"/>
    <row r="12150" ht="14.25" hidden="1" customHeight="1"/>
    <row r="12151" ht="14.25" hidden="1" customHeight="1"/>
    <row r="12152" ht="14.25" hidden="1" customHeight="1"/>
    <row r="12153" ht="14.25" hidden="1" customHeight="1"/>
    <row r="12154" ht="14.25" hidden="1" customHeight="1"/>
    <row r="12155" ht="14.25" hidden="1" customHeight="1"/>
    <row r="12156" ht="14.25" hidden="1" customHeight="1"/>
    <row r="12157" ht="14.25" hidden="1" customHeight="1"/>
    <row r="12158" ht="14.25" hidden="1" customHeight="1"/>
    <row r="12159" ht="14.25" hidden="1" customHeight="1"/>
    <row r="12160" ht="14.25" hidden="1" customHeight="1"/>
    <row r="12161" ht="14.25" hidden="1" customHeight="1"/>
    <row r="12162" ht="14.25" hidden="1" customHeight="1"/>
    <row r="12163" ht="14.25" hidden="1" customHeight="1"/>
    <row r="12164" ht="14.25" hidden="1" customHeight="1"/>
    <row r="12165" ht="14.25" hidden="1" customHeight="1"/>
    <row r="12166" ht="14.25" hidden="1" customHeight="1"/>
    <row r="12167" ht="14.25" hidden="1" customHeight="1"/>
    <row r="12168" ht="14.25" hidden="1" customHeight="1"/>
    <row r="12169" ht="14.25" hidden="1" customHeight="1"/>
    <row r="12170" ht="14.25" hidden="1" customHeight="1"/>
    <row r="12171" ht="14.25" hidden="1" customHeight="1"/>
    <row r="12172" ht="14.25" hidden="1" customHeight="1"/>
    <row r="12173" ht="14.25" hidden="1" customHeight="1"/>
    <row r="12174" ht="14.25" hidden="1" customHeight="1"/>
    <row r="12175" ht="14.25" hidden="1" customHeight="1"/>
    <row r="12176" ht="14.25" hidden="1" customHeight="1"/>
    <row r="12177" ht="14.25" hidden="1" customHeight="1"/>
    <row r="12178" ht="14.25" hidden="1" customHeight="1"/>
    <row r="12179" ht="14.25" hidden="1" customHeight="1"/>
    <row r="12180" ht="14.25" hidden="1" customHeight="1"/>
    <row r="12181" ht="14.25" hidden="1" customHeight="1"/>
    <row r="12182" ht="14.25" hidden="1" customHeight="1"/>
    <row r="12183" ht="14.25" hidden="1" customHeight="1"/>
    <row r="12184" ht="14.25" hidden="1" customHeight="1"/>
    <row r="12185" ht="14.25" hidden="1" customHeight="1"/>
    <row r="12186" ht="14.25" hidden="1" customHeight="1"/>
    <row r="12187" ht="14.25" hidden="1" customHeight="1"/>
    <row r="12188" ht="14.25" hidden="1" customHeight="1"/>
    <row r="12189" ht="14.25" hidden="1" customHeight="1"/>
    <row r="12190" ht="14.25" hidden="1" customHeight="1"/>
    <row r="12191" ht="14.25" hidden="1" customHeight="1"/>
    <row r="12192" ht="14.25" hidden="1" customHeight="1"/>
    <row r="12193" ht="14.25" hidden="1" customHeight="1"/>
    <row r="12194" ht="14.25" hidden="1" customHeight="1"/>
    <row r="12195" ht="14.25" hidden="1" customHeight="1"/>
    <row r="12196" ht="14.25" hidden="1" customHeight="1"/>
    <row r="12197" ht="14.25" hidden="1" customHeight="1"/>
    <row r="12198" ht="14.25" hidden="1" customHeight="1"/>
    <row r="12199" ht="14.25" hidden="1" customHeight="1"/>
    <row r="12200" ht="14.25" hidden="1" customHeight="1"/>
    <row r="12201" ht="14.25" hidden="1" customHeight="1"/>
    <row r="12202" ht="14.25" hidden="1" customHeight="1"/>
    <row r="12203" ht="14.25" hidden="1" customHeight="1"/>
    <row r="12204" ht="14.25" hidden="1" customHeight="1"/>
    <row r="12205" ht="14.25" hidden="1" customHeight="1"/>
    <row r="12206" ht="14.25" hidden="1" customHeight="1"/>
    <row r="12207" ht="14.25" hidden="1" customHeight="1"/>
    <row r="12208" ht="14.25" hidden="1" customHeight="1"/>
    <row r="12209" ht="14.25" hidden="1" customHeight="1"/>
    <row r="12210" ht="14.25" hidden="1" customHeight="1"/>
    <row r="12211" ht="14.25" hidden="1" customHeight="1"/>
    <row r="12212" ht="14.25" hidden="1" customHeight="1"/>
    <row r="12213" ht="14.25" hidden="1" customHeight="1"/>
    <row r="12214" ht="14.25" hidden="1" customHeight="1"/>
    <row r="12215" ht="14.25" hidden="1" customHeight="1"/>
    <row r="12216" ht="14.25" hidden="1" customHeight="1"/>
    <row r="12217" ht="14.25" hidden="1" customHeight="1"/>
    <row r="12218" ht="14.25" hidden="1" customHeight="1"/>
    <row r="12219" ht="14.25" hidden="1" customHeight="1"/>
    <row r="12220" ht="14.25" hidden="1" customHeight="1"/>
    <row r="12221" ht="14.25" hidden="1" customHeight="1"/>
    <row r="12222" ht="14.25" hidden="1" customHeight="1"/>
    <row r="12223" ht="14.25" hidden="1" customHeight="1"/>
    <row r="12224" ht="14.25" hidden="1" customHeight="1"/>
    <row r="12225" ht="14.25" hidden="1" customHeight="1"/>
    <row r="12226" ht="14.25" hidden="1" customHeight="1"/>
    <row r="12227" ht="14.25" hidden="1" customHeight="1"/>
    <row r="12228" ht="14.25" hidden="1" customHeight="1"/>
    <row r="12229" ht="14.25" hidden="1" customHeight="1"/>
    <row r="12230" ht="14.25" hidden="1" customHeight="1"/>
    <row r="12231" ht="14.25" hidden="1" customHeight="1"/>
    <row r="12232" ht="14.25" hidden="1" customHeight="1"/>
    <row r="12233" ht="14.25" hidden="1" customHeight="1"/>
    <row r="12234" ht="14.25" hidden="1" customHeight="1"/>
    <row r="12235" ht="14.25" hidden="1" customHeight="1"/>
    <row r="12236" ht="14.25" hidden="1" customHeight="1"/>
    <row r="12237" ht="14.25" hidden="1" customHeight="1"/>
    <row r="12238" ht="14.25" hidden="1" customHeight="1"/>
    <row r="12239" ht="14.25" hidden="1" customHeight="1"/>
    <row r="12240" ht="14.25" hidden="1" customHeight="1"/>
    <row r="12241" ht="14.25" hidden="1" customHeight="1"/>
    <row r="12242" ht="14.25" hidden="1" customHeight="1"/>
    <row r="12243" ht="14.25" hidden="1" customHeight="1"/>
    <row r="12244" ht="14.25" hidden="1" customHeight="1"/>
    <row r="12245" ht="14.25" hidden="1" customHeight="1"/>
    <row r="12246" ht="14.25" hidden="1" customHeight="1"/>
    <row r="12247" ht="14.25" hidden="1" customHeight="1"/>
    <row r="12248" ht="14.25" hidden="1" customHeight="1"/>
    <row r="12249" ht="14.25" hidden="1" customHeight="1"/>
    <row r="12250" ht="14.25" hidden="1" customHeight="1"/>
    <row r="12251" ht="14.25" hidden="1" customHeight="1"/>
    <row r="12252" ht="14.25" hidden="1" customHeight="1"/>
    <row r="12253" ht="14.25" hidden="1" customHeight="1"/>
    <row r="12254" ht="14.25" hidden="1" customHeight="1"/>
    <row r="12255" ht="14.25" hidden="1" customHeight="1"/>
    <row r="12256" ht="14.25" hidden="1" customHeight="1"/>
    <row r="12257" ht="14.25" hidden="1" customHeight="1"/>
    <row r="12258" ht="14.25" hidden="1" customHeight="1"/>
    <row r="12259" ht="14.25" hidden="1" customHeight="1"/>
    <row r="12260" ht="14.25" hidden="1" customHeight="1"/>
    <row r="12261" ht="14.25" hidden="1" customHeight="1"/>
    <row r="12262" ht="14.25" hidden="1" customHeight="1"/>
    <row r="12263" ht="14.25" hidden="1" customHeight="1"/>
    <row r="12264" ht="14.25" hidden="1" customHeight="1"/>
    <row r="12265" ht="14.25" hidden="1" customHeight="1"/>
    <row r="12266" ht="14.25" hidden="1" customHeight="1"/>
    <row r="12267" ht="14.25" hidden="1" customHeight="1"/>
    <row r="12268" ht="14.25" hidden="1" customHeight="1"/>
    <row r="12269" ht="14.25" hidden="1" customHeight="1"/>
    <row r="12270" ht="14.25" hidden="1" customHeight="1"/>
    <row r="12271" ht="14.25" hidden="1" customHeight="1"/>
    <row r="12272" ht="14.25" hidden="1" customHeight="1"/>
    <row r="12273" ht="14.25" hidden="1" customHeight="1"/>
    <row r="12274" ht="14.25" hidden="1" customHeight="1"/>
    <row r="12275" ht="14.25" hidden="1" customHeight="1"/>
    <row r="12276" ht="14.25" hidden="1" customHeight="1"/>
    <row r="12277" ht="14.25" hidden="1" customHeight="1"/>
    <row r="12278" ht="14.25" hidden="1" customHeight="1"/>
    <row r="12279" ht="14.25" hidden="1" customHeight="1"/>
    <row r="12280" ht="14.25" hidden="1" customHeight="1"/>
    <row r="12281" ht="14.25" hidden="1" customHeight="1"/>
    <row r="12282" ht="14.25" hidden="1" customHeight="1"/>
    <row r="12283" ht="14.25" hidden="1" customHeight="1"/>
    <row r="12284" ht="14.25" hidden="1" customHeight="1"/>
    <row r="12285" ht="14.25" hidden="1" customHeight="1"/>
    <row r="12286" ht="14.25" hidden="1" customHeight="1"/>
    <row r="12287" ht="14.25" hidden="1" customHeight="1"/>
    <row r="12288" ht="14.25" hidden="1" customHeight="1"/>
    <row r="12289" ht="14.25" hidden="1" customHeight="1"/>
    <row r="12290" ht="14.25" hidden="1" customHeight="1"/>
    <row r="12291" ht="14.25" hidden="1" customHeight="1"/>
    <row r="12292" ht="14.25" hidden="1" customHeight="1"/>
    <row r="12293" ht="14.25" hidden="1" customHeight="1"/>
    <row r="12294" ht="14.25" hidden="1" customHeight="1"/>
    <row r="12295" ht="14.25" hidden="1" customHeight="1"/>
    <row r="12296" ht="14.25" hidden="1" customHeight="1"/>
    <row r="12297" ht="14.25" hidden="1" customHeight="1"/>
    <row r="12298" ht="14.25" hidden="1" customHeight="1"/>
    <row r="12299" ht="14.25" hidden="1" customHeight="1"/>
    <row r="12300" ht="14.25" hidden="1" customHeight="1"/>
    <row r="12301" ht="14.25" hidden="1" customHeight="1"/>
    <row r="12302" ht="14.25" hidden="1" customHeight="1"/>
    <row r="12303" ht="14.25" hidden="1" customHeight="1"/>
    <row r="12304" ht="14.25" hidden="1" customHeight="1"/>
    <row r="12305" ht="14.25" hidden="1" customHeight="1"/>
    <row r="12306" ht="14.25" hidden="1" customHeight="1"/>
    <row r="12307" ht="14.25" hidden="1" customHeight="1"/>
    <row r="12308" ht="14.25" hidden="1" customHeight="1"/>
    <row r="12309" ht="14.25" hidden="1" customHeight="1"/>
    <row r="12310" ht="14.25" hidden="1" customHeight="1"/>
    <row r="12311" ht="14.25" hidden="1" customHeight="1"/>
    <row r="12312" ht="14.25" hidden="1" customHeight="1"/>
    <row r="12313" ht="14.25" hidden="1" customHeight="1"/>
    <row r="12314" ht="14.25" hidden="1" customHeight="1"/>
    <row r="12315" ht="14.25" hidden="1" customHeight="1"/>
    <row r="12316" ht="14.25" hidden="1" customHeight="1"/>
    <row r="12317" ht="14.25" hidden="1" customHeight="1"/>
    <row r="12318" ht="14.25" hidden="1" customHeight="1"/>
    <row r="12319" ht="14.25" hidden="1" customHeight="1"/>
    <row r="12320" ht="14.25" hidden="1" customHeight="1"/>
    <row r="12321" ht="14.25" hidden="1" customHeight="1"/>
    <row r="12322" ht="14.25" hidden="1" customHeight="1"/>
    <row r="12323" ht="14.25" hidden="1" customHeight="1"/>
    <row r="12324" ht="14.25" hidden="1" customHeight="1"/>
    <row r="12325" ht="14.25" hidden="1" customHeight="1"/>
    <row r="12326" ht="14.25" hidden="1" customHeight="1"/>
    <row r="12327" ht="14.25" hidden="1" customHeight="1"/>
    <row r="12328" ht="14.25" hidden="1" customHeight="1"/>
    <row r="12329" ht="14.25" hidden="1" customHeight="1"/>
    <row r="12330" ht="14.25" hidden="1" customHeight="1"/>
    <row r="12331" ht="14.25" hidden="1" customHeight="1"/>
    <row r="12332" ht="14.25" hidden="1" customHeight="1"/>
    <row r="12333" ht="14.25" hidden="1" customHeight="1"/>
    <row r="12334" ht="14.25" hidden="1" customHeight="1"/>
    <row r="12335" ht="14.25" hidden="1" customHeight="1"/>
    <row r="12336" ht="14.25" hidden="1" customHeight="1"/>
    <row r="12337" ht="14.25" hidden="1" customHeight="1"/>
    <row r="12338" ht="14.25" hidden="1" customHeight="1"/>
    <row r="12339" ht="14.25" hidden="1" customHeight="1"/>
    <row r="12340" ht="14.25" hidden="1" customHeight="1"/>
    <row r="12341" ht="14.25" hidden="1" customHeight="1"/>
    <row r="12342" ht="14.25" hidden="1" customHeight="1"/>
    <row r="12343" ht="14.25" hidden="1" customHeight="1"/>
    <row r="12344" ht="14.25" hidden="1" customHeight="1"/>
    <row r="12345" ht="14.25" hidden="1" customHeight="1"/>
    <row r="12346" ht="14.25" hidden="1" customHeight="1"/>
    <row r="12347" ht="14.25" hidden="1" customHeight="1"/>
    <row r="12348" ht="14.25" hidden="1" customHeight="1"/>
    <row r="12349" ht="14.25" hidden="1" customHeight="1"/>
    <row r="12350" ht="14.25" hidden="1" customHeight="1"/>
    <row r="12351" ht="14.25" hidden="1" customHeight="1"/>
    <row r="12352" ht="14.25" hidden="1" customHeight="1"/>
    <row r="12353" ht="14.25" hidden="1" customHeight="1"/>
    <row r="12354" ht="14.25" hidden="1" customHeight="1"/>
    <row r="12355" ht="14.25" hidden="1" customHeight="1"/>
    <row r="12356" ht="14.25" hidden="1" customHeight="1"/>
    <row r="12357" ht="14.25" hidden="1" customHeight="1"/>
    <row r="12358" ht="14.25" hidden="1" customHeight="1"/>
    <row r="12359" ht="14.25" hidden="1" customHeight="1"/>
    <row r="12360" ht="14.25" hidden="1" customHeight="1"/>
    <row r="12361" ht="14.25" hidden="1" customHeight="1"/>
    <row r="12362" ht="14.25" hidden="1" customHeight="1"/>
    <row r="12363" ht="14.25" hidden="1" customHeight="1"/>
    <row r="12364" ht="14.25" hidden="1" customHeight="1"/>
    <row r="12365" ht="14.25" hidden="1" customHeight="1"/>
    <row r="12366" ht="14.25" hidden="1" customHeight="1"/>
    <row r="12367" ht="14.25" hidden="1" customHeight="1"/>
    <row r="12368" ht="14.25" hidden="1" customHeight="1"/>
    <row r="12369" ht="14.25" hidden="1" customHeight="1"/>
    <row r="12370" ht="14.25" hidden="1" customHeight="1"/>
    <row r="12371" ht="14.25" hidden="1" customHeight="1"/>
    <row r="12372" ht="14.25" hidden="1" customHeight="1"/>
    <row r="12373" ht="14.25" hidden="1" customHeight="1"/>
    <row r="12374" ht="14.25" hidden="1" customHeight="1"/>
    <row r="12375" ht="14.25" hidden="1" customHeight="1"/>
    <row r="12376" ht="14.25" hidden="1" customHeight="1"/>
    <row r="12377" ht="14.25" hidden="1" customHeight="1"/>
    <row r="12378" ht="14.25" hidden="1" customHeight="1"/>
    <row r="12379" ht="14.25" hidden="1" customHeight="1"/>
    <row r="12380" ht="14.25" hidden="1" customHeight="1"/>
    <row r="12381" ht="14.25" hidden="1" customHeight="1"/>
    <row r="12382" ht="14.25" hidden="1" customHeight="1"/>
    <row r="12383" ht="14.25" hidden="1" customHeight="1"/>
    <row r="12384" ht="14.25" hidden="1" customHeight="1"/>
    <row r="12385" ht="14.25" hidden="1" customHeight="1"/>
    <row r="12386" ht="14.25" hidden="1" customHeight="1"/>
    <row r="12387" ht="14.25" hidden="1" customHeight="1"/>
    <row r="12388" ht="14.25" hidden="1" customHeight="1"/>
    <row r="12389" ht="14.25" hidden="1" customHeight="1"/>
    <row r="12390" ht="14.25" hidden="1" customHeight="1"/>
    <row r="12391" ht="14.25" hidden="1" customHeight="1"/>
    <row r="12392" ht="14.25" hidden="1" customHeight="1"/>
    <row r="12393" ht="14.25" hidden="1" customHeight="1"/>
    <row r="12394" ht="14.25" hidden="1" customHeight="1"/>
    <row r="12395" ht="14.25" hidden="1" customHeight="1"/>
    <row r="12396" ht="14.25" hidden="1" customHeight="1"/>
    <row r="12397" ht="14.25" hidden="1" customHeight="1"/>
    <row r="12398" ht="14.25" hidden="1" customHeight="1"/>
    <row r="12399" ht="14.25" hidden="1" customHeight="1"/>
    <row r="12400" ht="14.25" hidden="1" customHeight="1"/>
    <row r="12401" ht="14.25" hidden="1" customHeight="1"/>
    <row r="12402" ht="14.25" hidden="1" customHeight="1"/>
    <row r="12403" ht="14.25" hidden="1" customHeight="1"/>
    <row r="12404" ht="14.25" hidden="1" customHeight="1"/>
    <row r="12405" ht="14.25" hidden="1" customHeight="1"/>
    <row r="12406" ht="14.25" hidden="1" customHeight="1"/>
    <row r="12407" ht="14.25" hidden="1" customHeight="1"/>
    <row r="12408" ht="14.25" hidden="1" customHeight="1"/>
    <row r="12409" ht="14.25" hidden="1" customHeight="1"/>
    <row r="12410" ht="14.25" hidden="1" customHeight="1"/>
    <row r="12411" ht="14.25" hidden="1" customHeight="1"/>
    <row r="12412" ht="14.25" hidden="1" customHeight="1"/>
    <row r="12413" ht="14.25" hidden="1" customHeight="1"/>
    <row r="12414" ht="14.25" hidden="1" customHeight="1"/>
    <row r="12415" ht="14.25" hidden="1" customHeight="1"/>
    <row r="12416" ht="14.25" hidden="1" customHeight="1"/>
    <row r="12417" ht="14.25" hidden="1" customHeight="1"/>
    <row r="12418" ht="14.25" hidden="1" customHeight="1"/>
    <row r="12419" ht="14.25" hidden="1" customHeight="1"/>
    <row r="12420" ht="14.25" hidden="1" customHeight="1"/>
    <row r="12421" ht="14.25" hidden="1" customHeight="1"/>
    <row r="12422" ht="14.25" hidden="1" customHeight="1"/>
    <row r="12423" ht="14.25" hidden="1" customHeight="1"/>
    <row r="12424" ht="14.25" hidden="1" customHeight="1"/>
    <row r="12425" ht="14.25" hidden="1" customHeight="1"/>
    <row r="12426" ht="14.25" hidden="1" customHeight="1"/>
    <row r="12427" ht="14.25" hidden="1" customHeight="1"/>
    <row r="12428" ht="14.25" hidden="1" customHeight="1"/>
    <row r="12429" ht="14.25" hidden="1" customHeight="1"/>
    <row r="12430" ht="14.25" hidden="1" customHeight="1"/>
    <row r="12431" ht="14.25" hidden="1" customHeight="1"/>
    <row r="12432" ht="14.25" hidden="1" customHeight="1"/>
    <row r="12433" ht="14.25" hidden="1" customHeight="1"/>
    <row r="12434" ht="14.25" hidden="1" customHeight="1"/>
    <row r="12435" ht="14.25" hidden="1" customHeight="1"/>
    <row r="12436" ht="14.25" hidden="1" customHeight="1"/>
    <row r="12437" ht="14.25" hidden="1" customHeight="1"/>
    <row r="12438" ht="14.25" hidden="1" customHeight="1"/>
    <row r="12439" ht="14.25" hidden="1" customHeight="1"/>
    <row r="12440" ht="14.25" hidden="1" customHeight="1"/>
    <row r="12441" ht="14.25" hidden="1" customHeight="1"/>
    <row r="12442" ht="14.25" hidden="1" customHeight="1"/>
    <row r="12443" ht="14.25" hidden="1" customHeight="1"/>
    <row r="12444" ht="14.25" hidden="1" customHeight="1"/>
    <row r="12445" ht="14.25" hidden="1" customHeight="1"/>
    <row r="12446" ht="14.25" hidden="1" customHeight="1"/>
    <row r="12447" ht="14.25" hidden="1" customHeight="1"/>
    <row r="12448" ht="14.25" hidden="1" customHeight="1"/>
    <row r="12449" ht="14.25" hidden="1" customHeight="1"/>
    <row r="12450" ht="14.25" hidden="1" customHeight="1"/>
    <row r="12451" ht="14.25" hidden="1" customHeight="1"/>
    <row r="12452" ht="14.25" hidden="1" customHeight="1"/>
    <row r="12453" ht="14.25" hidden="1" customHeight="1"/>
    <row r="12454" ht="14.25" hidden="1" customHeight="1"/>
    <row r="12455" ht="14.25" hidden="1" customHeight="1"/>
    <row r="12456" ht="14.25" hidden="1" customHeight="1"/>
    <row r="12457" ht="14.25" hidden="1" customHeight="1"/>
    <row r="12458" ht="14.25" hidden="1" customHeight="1"/>
    <row r="12459" ht="14.25" hidden="1" customHeight="1"/>
    <row r="12460" ht="14.25" hidden="1" customHeight="1"/>
    <row r="12461" ht="14.25" hidden="1" customHeight="1"/>
    <row r="12462" ht="14.25" hidden="1" customHeight="1"/>
    <row r="12463" ht="14.25" hidden="1" customHeight="1"/>
    <row r="12464" ht="14.25" hidden="1" customHeight="1"/>
    <row r="12465" ht="14.25" hidden="1" customHeight="1"/>
    <row r="12466" ht="14.25" hidden="1" customHeight="1"/>
    <row r="12467" ht="14.25" hidden="1" customHeight="1"/>
    <row r="12468" ht="14.25" hidden="1" customHeight="1"/>
    <row r="12469" ht="14.25" hidden="1" customHeight="1"/>
    <row r="12470" ht="14.25" hidden="1" customHeight="1"/>
    <row r="12471" ht="14.25" hidden="1" customHeight="1"/>
    <row r="12472" ht="14.25" hidden="1" customHeight="1"/>
    <row r="12473" ht="14.25" hidden="1" customHeight="1"/>
    <row r="12474" ht="14.25" hidden="1" customHeight="1"/>
    <row r="12475" ht="14.25" hidden="1" customHeight="1"/>
    <row r="12476" ht="14.25" hidden="1" customHeight="1"/>
    <row r="12477" ht="14.25" hidden="1" customHeight="1"/>
    <row r="12478" ht="14.25" hidden="1" customHeight="1"/>
    <row r="12479" ht="14.25" hidden="1" customHeight="1"/>
    <row r="12480" ht="14.25" hidden="1" customHeight="1"/>
    <row r="12481" ht="14.25" hidden="1" customHeight="1"/>
    <row r="12482" ht="14.25" hidden="1" customHeight="1"/>
    <row r="12483" ht="14.25" hidden="1" customHeight="1"/>
    <row r="12484" ht="14.25" hidden="1" customHeight="1"/>
    <row r="12485" ht="14.25" hidden="1" customHeight="1"/>
    <row r="12486" ht="14.25" hidden="1" customHeight="1"/>
    <row r="12487" ht="14.25" hidden="1" customHeight="1"/>
    <row r="12488" ht="14.25" hidden="1" customHeight="1"/>
    <row r="12489" ht="14.25" hidden="1" customHeight="1"/>
    <row r="12490" ht="14.25" hidden="1" customHeight="1"/>
    <row r="12491" ht="14.25" hidden="1" customHeight="1"/>
    <row r="12492" ht="14.25" hidden="1" customHeight="1"/>
    <row r="12493" ht="14.25" hidden="1" customHeight="1"/>
    <row r="12494" ht="14.25" hidden="1" customHeight="1"/>
    <row r="12495" ht="14.25" hidden="1" customHeight="1"/>
    <row r="12496" ht="14.25" hidden="1" customHeight="1"/>
    <row r="12497" ht="14.25" hidden="1" customHeight="1"/>
    <row r="12498" ht="14.25" hidden="1" customHeight="1"/>
    <row r="12499" ht="14.25" hidden="1" customHeight="1"/>
    <row r="12500" ht="14.25" hidden="1" customHeight="1"/>
    <row r="12501" ht="14.25" hidden="1" customHeight="1"/>
    <row r="12502" ht="14.25" hidden="1" customHeight="1"/>
    <row r="12503" ht="14.25" hidden="1" customHeight="1"/>
    <row r="12504" ht="14.25" hidden="1" customHeight="1"/>
    <row r="12505" ht="14.25" hidden="1" customHeight="1"/>
    <row r="12506" ht="14.25" hidden="1" customHeight="1"/>
    <row r="12507" ht="14.25" hidden="1" customHeight="1"/>
    <row r="12508" ht="14.25" hidden="1" customHeight="1"/>
    <row r="12509" ht="14.25" hidden="1" customHeight="1"/>
    <row r="12510" ht="14.25" hidden="1" customHeight="1"/>
    <row r="12511" ht="14.25" hidden="1" customHeight="1"/>
    <row r="12512" ht="14.25" hidden="1" customHeight="1"/>
    <row r="12513" ht="14.25" hidden="1" customHeight="1"/>
    <row r="12514" ht="14.25" hidden="1" customHeight="1"/>
    <row r="12515" ht="14.25" hidden="1" customHeight="1"/>
    <row r="12516" ht="14.25" hidden="1" customHeight="1"/>
    <row r="12517" ht="14.25" hidden="1" customHeight="1"/>
    <row r="12518" ht="14.25" hidden="1" customHeight="1"/>
    <row r="12519" ht="14.25" hidden="1" customHeight="1"/>
    <row r="12520" ht="14.25" hidden="1" customHeight="1"/>
    <row r="12521" ht="14.25" hidden="1" customHeight="1"/>
    <row r="12522" ht="14.25" hidden="1" customHeight="1"/>
    <row r="12523" ht="14.25" hidden="1" customHeight="1"/>
    <row r="12524" ht="14.25" hidden="1" customHeight="1"/>
    <row r="12525" ht="14.25" hidden="1" customHeight="1"/>
    <row r="12526" ht="14.25" hidden="1" customHeight="1"/>
    <row r="12527" ht="14.25" hidden="1" customHeight="1"/>
    <row r="12528" ht="14.25" hidden="1" customHeight="1"/>
    <row r="12529" ht="14.25" hidden="1" customHeight="1"/>
    <row r="12530" ht="14.25" hidden="1" customHeight="1"/>
    <row r="12531" ht="14.25" hidden="1" customHeight="1"/>
    <row r="12532" ht="14.25" hidden="1" customHeight="1"/>
    <row r="12533" ht="14.25" hidden="1" customHeight="1"/>
    <row r="12534" ht="14.25" hidden="1" customHeight="1"/>
    <row r="12535" ht="14.25" hidden="1" customHeight="1"/>
    <row r="12536" ht="14.25" hidden="1" customHeight="1"/>
    <row r="12537" ht="14.25" hidden="1" customHeight="1"/>
    <row r="12538" ht="14.25" hidden="1" customHeight="1"/>
    <row r="12539" ht="14.25" hidden="1" customHeight="1"/>
    <row r="12540" ht="14.25" hidden="1" customHeight="1"/>
    <row r="12541" ht="14.25" hidden="1" customHeight="1"/>
    <row r="12542" ht="14.25" hidden="1" customHeight="1"/>
    <row r="12543" ht="14.25" hidden="1" customHeight="1"/>
    <row r="12544" ht="14.25" hidden="1" customHeight="1"/>
    <row r="12545" ht="14.25" hidden="1" customHeight="1"/>
    <row r="12546" ht="14.25" hidden="1" customHeight="1"/>
    <row r="12547" ht="14.25" hidden="1" customHeight="1"/>
    <row r="12548" ht="14.25" hidden="1" customHeight="1"/>
    <row r="12549" ht="14.25" hidden="1" customHeight="1"/>
    <row r="12550" ht="14.25" hidden="1" customHeight="1"/>
    <row r="12551" ht="14.25" hidden="1" customHeight="1"/>
    <row r="12552" ht="14.25" hidden="1" customHeight="1"/>
    <row r="12553" ht="14.25" hidden="1" customHeight="1"/>
    <row r="12554" ht="14.25" hidden="1" customHeight="1"/>
    <row r="12555" ht="14.25" hidden="1" customHeight="1"/>
    <row r="12556" ht="14.25" hidden="1" customHeight="1"/>
    <row r="12557" ht="14.25" hidden="1" customHeight="1"/>
    <row r="12558" ht="14.25" hidden="1" customHeight="1"/>
    <row r="12559" ht="14.25" hidden="1" customHeight="1"/>
    <row r="12560" ht="14.25" hidden="1" customHeight="1"/>
    <row r="12561" ht="14.25" hidden="1" customHeight="1"/>
    <row r="12562" ht="14.25" hidden="1" customHeight="1"/>
    <row r="12563" ht="14.25" hidden="1" customHeight="1"/>
    <row r="12564" ht="14.25" hidden="1" customHeight="1"/>
    <row r="12565" ht="14.25" hidden="1" customHeight="1"/>
    <row r="12566" ht="14.25" hidden="1" customHeight="1"/>
    <row r="12567" ht="14.25" hidden="1" customHeight="1"/>
    <row r="12568" ht="14.25" hidden="1" customHeight="1"/>
    <row r="12569" ht="14.25" hidden="1" customHeight="1"/>
    <row r="12570" ht="14.25" hidden="1" customHeight="1"/>
    <row r="12571" ht="14.25" hidden="1" customHeight="1"/>
    <row r="12572" ht="14.25" hidden="1" customHeight="1"/>
    <row r="12573" ht="14.25" hidden="1" customHeight="1"/>
    <row r="12574" ht="14.25" hidden="1" customHeight="1"/>
    <row r="12575" ht="14.25" hidden="1" customHeight="1"/>
    <row r="12576" ht="14.25" hidden="1" customHeight="1"/>
    <row r="12577" ht="14.25" hidden="1" customHeight="1"/>
    <row r="12578" ht="14.25" hidden="1" customHeight="1"/>
    <row r="12579" ht="14.25" hidden="1" customHeight="1"/>
    <row r="12580" ht="14.25" hidden="1" customHeight="1"/>
    <row r="12581" ht="14.25" hidden="1" customHeight="1"/>
    <row r="12582" ht="14.25" hidden="1" customHeight="1"/>
    <row r="12583" ht="14.25" hidden="1" customHeight="1"/>
    <row r="12584" ht="14.25" hidden="1" customHeight="1"/>
    <row r="12585" ht="14.25" hidden="1" customHeight="1"/>
    <row r="12586" ht="14.25" hidden="1" customHeight="1"/>
    <row r="12587" ht="14.25" hidden="1" customHeight="1"/>
    <row r="12588" ht="14.25" hidden="1" customHeight="1"/>
    <row r="12589" ht="14.25" hidden="1" customHeight="1"/>
    <row r="12590" ht="14.25" hidden="1" customHeight="1"/>
    <row r="12591" ht="14.25" hidden="1" customHeight="1"/>
    <row r="12592" ht="14.25" hidden="1" customHeight="1"/>
    <row r="12593" ht="14.25" hidden="1" customHeight="1"/>
    <row r="12594" ht="14.25" hidden="1" customHeight="1"/>
    <row r="12595" ht="14.25" hidden="1" customHeight="1"/>
    <row r="12596" ht="14.25" hidden="1" customHeight="1"/>
    <row r="12597" ht="14.25" hidden="1" customHeight="1"/>
    <row r="12598" ht="14.25" hidden="1" customHeight="1"/>
    <row r="12599" ht="14.25" hidden="1" customHeight="1"/>
    <row r="12600" ht="14.25" hidden="1" customHeight="1"/>
    <row r="12601" ht="14.25" hidden="1" customHeight="1"/>
    <row r="12602" ht="14.25" hidden="1" customHeight="1"/>
    <row r="12603" ht="14.25" hidden="1" customHeight="1"/>
    <row r="12604" ht="14.25" hidden="1" customHeight="1"/>
    <row r="12605" ht="14.25" hidden="1" customHeight="1"/>
    <row r="12606" ht="14.25" hidden="1" customHeight="1"/>
    <row r="12607" ht="14.25" hidden="1" customHeight="1"/>
    <row r="12608" ht="14.25" hidden="1" customHeight="1"/>
    <row r="12609" ht="14.25" hidden="1" customHeight="1"/>
    <row r="12610" ht="14.25" hidden="1" customHeight="1"/>
    <row r="12611" ht="14.25" hidden="1" customHeight="1"/>
    <row r="12612" ht="14.25" hidden="1" customHeight="1"/>
    <row r="12613" ht="14.25" hidden="1" customHeight="1"/>
    <row r="12614" ht="14.25" hidden="1" customHeight="1"/>
    <row r="12615" ht="14.25" hidden="1" customHeight="1"/>
    <row r="12616" ht="14.25" hidden="1" customHeight="1"/>
    <row r="12617" ht="14.25" hidden="1" customHeight="1"/>
    <row r="12618" ht="14.25" hidden="1" customHeight="1"/>
    <row r="12619" ht="14.25" hidden="1" customHeight="1"/>
    <row r="12620" ht="14.25" hidden="1" customHeight="1"/>
    <row r="12621" ht="14.25" hidden="1" customHeight="1"/>
    <row r="12622" ht="14.25" hidden="1" customHeight="1"/>
    <row r="12623" ht="14.25" hidden="1" customHeight="1"/>
    <row r="12624" ht="14.25" hidden="1" customHeight="1"/>
    <row r="12625" ht="14.25" hidden="1" customHeight="1"/>
    <row r="12626" ht="14.25" hidden="1" customHeight="1"/>
    <row r="12627" ht="14.25" hidden="1" customHeight="1"/>
    <row r="12628" ht="14.25" hidden="1" customHeight="1"/>
    <row r="12629" ht="14.25" hidden="1" customHeight="1"/>
    <row r="12630" ht="14.25" hidden="1" customHeight="1"/>
    <row r="12631" ht="14.25" hidden="1" customHeight="1"/>
    <row r="12632" ht="14.25" hidden="1" customHeight="1"/>
    <row r="12633" ht="14.25" hidden="1" customHeight="1"/>
    <row r="12634" ht="14.25" hidden="1" customHeight="1"/>
    <row r="12635" ht="14.25" hidden="1" customHeight="1"/>
    <row r="12636" ht="14.25" hidden="1" customHeight="1"/>
    <row r="12637" ht="14.25" hidden="1" customHeight="1"/>
    <row r="12638" ht="14.25" hidden="1" customHeight="1"/>
    <row r="12639" ht="14.25" hidden="1" customHeight="1"/>
    <row r="12640" ht="14.25" hidden="1" customHeight="1"/>
    <row r="12641" ht="14.25" hidden="1" customHeight="1"/>
    <row r="12642" ht="14.25" hidden="1" customHeight="1"/>
    <row r="12643" ht="14.25" hidden="1" customHeight="1"/>
    <row r="12644" ht="14.25" hidden="1" customHeight="1"/>
    <row r="12645" ht="14.25" hidden="1" customHeight="1"/>
    <row r="12646" ht="14.25" hidden="1" customHeight="1"/>
    <row r="12647" ht="14.25" hidden="1" customHeight="1"/>
    <row r="12648" ht="14.25" hidden="1" customHeight="1"/>
    <row r="12649" ht="14.25" hidden="1" customHeight="1"/>
    <row r="12650" ht="14.25" hidden="1" customHeight="1"/>
    <row r="12651" ht="14.25" hidden="1" customHeight="1"/>
    <row r="12652" ht="14.25" hidden="1" customHeight="1"/>
    <row r="12653" ht="14.25" hidden="1" customHeight="1"/>
    <row r="12654" ht="14.25" hidden="1" customHeight="1"/>
    <row r="12655" ht="14.25" hidden="1" customHeight="1"/>
    <row r="12656" ht="14.25" hidden="1" customHeight="1"/>
    <row r="12657" ht="14.25" hidden="1" customHeight="1"/>
    <row r="12658" ht="14.25" hidden="1" customHeight="1"/>
    <row r="12659" ht="14.25" hidden="1" customHeight="1"/>
    <row r="12660" ht="14.25" hidden="1" customHeight="1"/>
    <row r="12661" ht="14.25" hidden="1" customHeight="1"/>
    <row r="12662" ht="14.25" hidden="1" customHeight="1"/>
    <row r="12663" ht="14.25" hidden="1" customHeight="1"/>
    <row r="12664" ht="14.25" hidden="1" customHeight="1"/>
    <row r="12665" ht="14.25" hidden="1" customHeight="1"/>
    <row r="12666" ht="14.25" hidden="1" customHeight="1"/>
    <row r="12667" ht="14.25" hidden="1" customHeight="1"/>
    <row r="12668" ht="14.25" hidden="1" customHeight="1"/>
    <row r="12669" ht="14.25" hidden="1" customHeight="1"/>
    <row r="12670" ht="14.25" hidden="1" customHeight="1"/>
    <row r="12671" ht="14.25" hidden="1" customHeight="1"/>
    <row r="12672" ht="14.25" hidden="1" customHeight="1"/>
    <row r="12673" ht="14.25" hidden="1" customHeight="1"/>
    <row r="12674" ht="14.25" hidden="1" customHeight="1"/>
    <row r="12675" ht="14.25" hidden="1" customHeight="1"/>
    <row r="12676" ht="14.25" hidden="1" customHeight="1"/>
    <row r="12677" ht="14.25" hidden="1" customHeight="1"/>
    <row r="12678" ht="14.25" hidden="1" customHeight="1"/>
    <row r="12679" ht="14.25" hidden="1" customHeight="1"/>
    <row r="12680" ht="14.25" hidden="1" customHeight="1"/>
    <row r="12681" ht="14.25" hidden="1" customHeight="1"/>
    <row r="12682" ht="14.25" hidden="1" customHeight="1"/>
    <row r="12683" ht="14.25" hidden="1" customHeight="1"/>
    <row r="12684" ht="14.25" hidden="1" customHeight="1"/>
    <row r="12685" ht="14.25" hidden="1" customHeight="1"/>
    <row r="12686" ht="14.25" hidden="1" customHeight="1"/>
    <row r="12687" ht="14.25" hidden="1" customHeight="1"/>
    <row r="12688" ht="14.25" hidden="1" customHeight="1"/>
    <row r="12689" ht="14.25" hidden="1" customHeight="1"/>
    <row r="12690" ht="14.25" hidden="1" customHeight="1"/>
    <row r="12691" ht="14.25" hidden="1" customHeight="1"/>
    <row r="12692" ht="14.25" hidden="1" customHeight="1"/>
    <row r="12693" ht="14.25" hidden="1" customHeight="1"/>
    <row r="12694" ht="14.25" hidden="1" customHeight="1"/>
    <row r="12695" ht="14.25" hidden="1" customHeight="1"/>
    <row r="12696" ht="14.25" hidden="1" customHeight="1"/>
    <row r="12697" ht="14.25" hidden="1" customHeight="1"/>
    <row r="12698" ht="14.25" hidden="1" customHeight="1"/>
    <row r="12699" ht="14.25" hidden="1" customHeight="1"/>
    <row r="12700" ht="14.25" hidden="1" customHeight="1"/>
    <row r="12701" ht="14.25" hidden="1" customHeight="1"/>
    <row r="12702" ht="14.25" hidden="1" customHeight="1"/>
    <row r="12703" ht="14.25" hidden="1" customHeight="1"/>
    <row r="12704" ht="14.25" hidden="1" customHeight="1"/>
    <row r="12705" ht="14.25" hidden="1" customHeight="1"/>
    <row r="12706" ht="14.25" hidden="1" customHeight="1"/>
    <row r="12707" ht="14.25" hidden="1" customHeight="1"/>
    <row r="12708" ht="14.25" hidden="1" customHeight="1"/>
    <row r="12709" ht="14.25" hidden="1" customHeight="1"/>
    <row r="12710" ht="14.25" hidden="1" customHeight="1"/>
    <row r="12711" ht="14.25" hidden="1" customHeight="1"/>
    <row r="12712" ht="14.25" hidden="1" customHeight="1"/>
    <row r="12713" ht="14.25" hidden="1" customHeight="1"/>
    <row r="12714" ht="14.25" hidden="1" customHeight="1"/>
    <row r="12715" ht="14.25" hidden="1" customHeight="1"/>
    <row r="12716" ht="14.25" hidden="1" customHeight="1"/>
    <row r="12717" ht="14.25" hidden="1" customHeight="1"/>
    <row r="12718" ht="14.25" hidden="1" customHeight="1"/>
    <row r="12719" ht="14.25" hidden="1" customHeight="1"/>
    <row r="12720" ht="14.25" hidden="1" customHeight="1"/>
    <row r="12721" ht="14.25" hidden="1" customHeight="1"/>
    <row r="12722" ht="14.25" hidden="1" customHeight="1"/>
    <row r="12723" ht="14.25" hidden="1" customHeight="1"/>
    <row r="12724" ht="14.25" hidden="1" customHeight="1"/>
    <row r="12725" ht="14.25" hidden="1" customHeight="1"/>
    <row r="12726" ht="14.25" hidden="1" customHeight="1"/>
    <row r="12727" ht="14.25" hidden="1" customHeight="1"/>
    <row r="12728" ht="14.25" hidden="1" customHeight="1"/>
    <row r="12729" ht="14.25" hidden="1" customHeight="1"/>
    <row r="12730" ht="14.25" hidden="1" customHeight="1"/>
    <row r="12731" ht="14.25" hidden="1" customHeight="1"/>
    <row r="12732" ht="14.25" hidden="1" customHeight="1"/>
    <row r="12733" ht="14.25" hidden="1" customHeight="1"/>
    <row r="12734" ht="14.25" hidden="1" customHeight="1"/>
    <row r="12735" ht="14.25" hidden="1" customHeight="1"/>
    <row r="12736" ht="14.25" hidden="1" customHeight="1"/>
    <row r="12737" ht="14.25" hidden="1" customHeight="1"/>
    <row r="12738" ht="14.25" hidden="1" customHeight="1"/>
    <row r="12739" ht="14.25" hidden="1" customHeight="1"/>
    <row r="12740" ht="14.25" hidden="1" customHeight="1"/>
    <row r="12741" ht="14.25" hidden="1" customHeight="1"/>
    <row r="12742" ht="14.25" hidden="1" customHeight="1"/>
    <row r="12743" ht="14.25" hidden="1" customHeight="1"/>
    <row r="12744" ht="14.25" hidden="1" customHeight="1"/>
    <row r="12745" ht="14.25" hidden="1" customHeight="1"/>
    <row r="12746" ht="14.25" hidden="1" customHeight="1"/>
    <row r="12747" ht="14.25" hidden="1" customHeight="1"/>
    <row r="12748" ht="14.25" hidden="1" customHeight="1"/>
    <row r="12749" ht="14.25" hidden="1" customHeight="1"/>
    <row r="12750" ht="14.25" hidden="1" customHeight="1"/>
    <row r="12751" ht="14.25" hidden="1" customHeight="1"/>
    <row r="12752" ht="14.25" hidden="1" customHeight="1"/>
    <row r="12753" ht="14.25" hidden="1" customHeight="1"/>
    <row r="12754" ht="14.25" hidden="1" customHeight="1"/>
    <row r="12755" ht="14.25" hidden="1" customHeight="1"/>
    <row r="12756" ht="14.25" hidden="1" customHeight="1"/>
    <row r="12757" ht="14.25" hidden="1" customHeight="1"/>
    <row r="12758" ht="14.25" hidden="1" customHeight="1"/>
    <row r="12759" ht="14.25" hidden="1" customHeight="1"/>
    <row r="12760" ht="14.25" hidden="1" customHeight="1"/>
    <row r="12761" ht="14.25" hidden="1" customHeight="1"/>
    <row r="12762" ht="14.25" hidden="1" customHeight="1"/>
    <row r="12763" ht="14.25" hidden="1" customHeight="1"/>
    <row r="12764" ht="14.25" hidden="1" customHeight="1"/>
    <row r="12765" ht="14.25" hidden="1" customHeight="1"/>
    <row r="12766" ht="14.25" hidden="1" customHeight="1"/>
    <row r="12767" ht="14.25" hidden="1" customHeight="1"/>
    <row r="12768" ht="14.25" hidden="1" customHeight="1"/>
    <row r="12769" ht="14.25" hidden="1" customHeight="1"/>
    <row r="12770" ht="14.25" hidden="1" customHeight="1"/>
    <row r="12771" ht="14.25" hidden="1" customHeight="1"/>
    <row r="12772" ht="14.25" hidden="1" customHeight="1"/>
    <row r="12773" ht="14.25" hidden="1" customHeight="1"/>
    <row r="12774" ht="14.25" hidden="1" customHeight="1"/>
    <row r="12775" ht="14.25" hidden="1" customHeight="1"/>
    <row r="12776" ht="14.25" hidden="1" customHeight="1"/>
    <row r="12777" ht="14.25" hidden="1" customHeight="1"/>
    <row r="12778" ht="14.25" hidden="1" customHeight="1"/>
    <row r="12779" ht="14.25" hidden="1" customHeight="1"/>
    <row r="12780" ht="14.25" hidden="1" customHeight="1"/>
    <row r="12781" ht="14.25" hidden="1" customHeight="1"/>
    <row r="12782" ht="14.25" hidden="1" customHeight="1"/>
    <row r="12783" ht="14.25" hidden="1" customHeight="1"/>
    <row r="12784" ht="14.25" hidden="1" customHeight="1"/>
    <row r="12785" ht="14.25" hidden="1" customHeight="1"/>
    <row r="12786" ht="14.25" hidden="1" customHeight="1"/>
    <row r="12787" ht="14.25" hidden="1" customHeight="1"/>
    <row r="12788" ht="14.25" hidden="1" customHeight="1"/>
    <row r="12789" ht="14.25" hidden="1" customHeight="1"/>
    <row r="12790" ht="14.25" hidden="1" customHeight="1"/>
    <row r="12791" ht="14.25" hidden="1" customHeight="1"/>
    <row r="12792" ht="14.25" hidden="1" customHeight="1"/>
    <row r="12793" ht="14.25" hidden="1" customHeight="1"/>
    <row r="12794" ht="14.25" hidden="1" customHeight="1"/>
    <row r="12795" ht="14.25" hidden="1" customHeight="1"/>
    <row r="12796" ht="14.25" hidden="1" customHeight="1"/>
    <row r="12797" ht="14.25" hidden="1" customHeight="1"/>
    <row r="12798" ht="14.25" hidden="1" customHeight="1"/>
    <row r="12799" ht="14.25" hidden="1" customHeight="1"/>
    <row r="12800" ht="14.25" hidden="1" customHeight="1"/>
    <row r="12801" ht="14.25" hidden="1" customHeight="1"/>
    <row r="12802" ht="14.25" hidden="1" customHeight="1"/>
    <row r="12803" ht="14.25" hidden="1" customHeight="1"/>
    <row r="12804" ht="14.25" hidden="1" customHeight="1"/>
    <row r="12805" ht="14.25" hidden="1" customHeight="1"/>
    <row r="12806" ht="14.25" hidden="1" customHeight="1"/>
    <row r="12807" ht="14.25" hidden="1" customHeight="1"/>
    <row r="12808" ht="14.25" hidden="1" customHeight="1"/>
    <row r="12809" ht="14.25" hidden="1" customHeight="1"/>
    <row r="12810" ht="14.25" hidden="1" customHeight="1"/>
    <row r="12811" ht="14.25" hidden="1" customHeight="1"/>
    <row r="12812" ht="14.25" hidden="1" customHeight="1"/>
    <row r="12813" ht="14.25" hidden="1" customHeight="1"/>
    <row r="12814" ht="14.25" hidden="1" customHeight="1"/>
    <row r="12815" ht="14.25" hidden="1" customHeight="1"/>
    <row r="12816" ht="14.25" hidden="1" customHeight="1"/>
    <row r="12817" ht="14.25" hidden="1" customHeight="1"/>
    <row r="12818" ht="14.25" hidden="1" customHeight="1"/>
    <row r="12819" ht="14.25" hidden="1" customHeight="1"/>
    <row r="12820" ht="14.25" hidden="1" customHeight="1"/>
    <row r="12821" ht="14.25" hidden="1" customHeight="1"/>
    <row r="12822" ht="14.25" hidden="1" customHeight="1"/>
    <row r="12823" ht="14.25" hidden="1" customHeight="1"/>
    <row r="12824" ht="14.25" hidden="1" customHeight="1"/>
    <row r="12825" ht="14.25" hidden="1" customHeight="1"/>
    <row r="12826" ht="14.25" hidden="1" customHeight="1"/>
    <row r="12827" ht="14.25" hidden="1" customHeight="1"/>
    <row r="12828" ht="14.25" hidden="1" customHeight="1"/>
    <row r="12829" ht="14.25" hidden="1" customHeight="1"/>
    <row r="12830" ht="14.25" hidden="1" customHeight="1"/>
    <row r="12831" ht="14.25" hidden="1" customHeight="1"/>
    <row r="12832" ht="14.25" hidden="1" customHeight="1"/>
    <row r="12833" ht="14.25" hidden="1" customHeight="1"/>
    <row r="12834" ht="14.25" hidden="1" customHeight="1"/>
    <row r="12835" ht="14.25" hidden="1" customHeight="1"/>
    <row r="12836" ht="14.25" hidden="1" customHeight="1"/>
    <row r="12837" ht="14.25" hidden="1" customHeight="1"/>
    <row r="12838" ht="14.25" hidden="1" customHeight="1"/>
    <row r="12839" ht="14.25" hidden="1" customHeight="1"/>
    <row r="12840" ht="14.25" hidden="1" customHeight="1"/>
    <row r="12841" ht="14.25" hidden="1" customHeight="1"/>
    <row r="12842" ht="14.25" hidden="1" customHeight="1"/>
    <row r="12843" ht="14.25" hidden="1" customHeight="1"/>
    <row r="12844" ht="14.25" hidden="1" customHeight="1"/>
    <row r="12845" ht="14.25" hidden="1" customHeight="1"/>
    <row r="12846" ht="14.25" hidden="1" customHeight="1"/>
    <row r="12847" ht="14.25" hidden="1" customHeight="1"/>
    <row r="12848" ht="14.25" hidden="1" customHeight="1"/>
    <row r="12849" ht="14.25" hidden="1" customHeight="1"/>
    <row r="12850" ht="14.25" hidden="1" customHeight="1"/>
    <row r="12851" ht="14.25" hidden="1" customHeight="1"/>
    <row r="12852" ht="14.25" hidden="1" customHeight="1"/>
    <row r="12853" ht="14.25" hidden="1" customHeight="1"/>
    <row r="12854" ht="14.25" hidden="1" customHeight="1"/>
    <row r="12855" ht="14.25" hidden="1" customHeight="1"/>
    <row r="12856" ht="14.25" hidden="1" customHeight="1"/>
    <row r="12857" ht="14.25" hidden="1" customHeight="1"/>
    <row r="12858" ht="14.25" hidden="1" customHeight="1"/>
    <row r="12859" ht="14.25" hidden="1" customHeight="1"/>
    <row r="12860" ht="14.25" hidden="1" customHeight="1"/>
    <row r="12861" ht="14.25" hidden="1" customHeight="1"/>
    <row r="12862" ht="14.25" hidden="1" customHeight="1"/>
    <row r="12863" ht="14.25" hidden="1" customHeight="1"/>
    <row r="12864" ht="14.25" hidden="1" customHeight="1"/>
    <row r="12865" ht="14.25" hidden="1" customHeight="1"/>
    <row r="12866" ht="14.25" hidden="1" customHeight="1"/>
    <row r="12867" ht="14.25" hidden="1" customHeight="1"/>
    <row r="12868" ht="14.25" hidden="1" customHeight="1"/>
    <row r="12869" ht="14.25" hidden="1" customHeight="1"/>
    <row r="12870" ht="14.25" hidden="1" customHeight="1"/>
    <row r="12871" ht="14.25" hidden="1" customHeight="1"/>
    <row r="12872" ht="14.25" hidden="1" customHeight="1"/>
    <row r="12873" ht="14.25" hidden="1" customHeight="1"/>
    <row r="12874" ht="14.25" hidden="1" customHeight="1"/>
    <row r="12875" ht="14.25" hidden="1" customHeight="1"/>
    <row r="12876" ht="14.25" hidden="1" customHeight="1"/>
    <row r="12877" ht="14.25" hidden="1" customHeight="1"/>
    <row r="12878" ht="14.25" hidden="1" customHeight="1"/>
    <row r="12879" ht="14.25" hidden="1" customHeight="1"/>
    <row r="12880" ht="14.25" hidden="1" customHeight="1"/>
    <row r="12881" ht="14.25" hidden="1" customHeight="1"/>
    <row r="12882" ht="14.25" hidden="1" customHeight="1"/>
    <row r="12883" ht="14.25" hidden="1" customHeight="1"/>
    <row r="12884" ht="14.25" hidden="1" customHeight="1"/>
    <row r="12885" ht="14.25" hidden="1" customHeight="1"/>
    <row r="12886" ht="14.25" hidden="1" customHeight="1"/>
    <row r="12887" ht="14.25" hidden="1" customHeight="1"/>
    <row r="12888" ht="14.25" hidden="1" customHeight="1"/>
    <row r="12889" ht="14.25" hidden="1" customHeight="1"/>
    <row r="12890" ht="14.25" hidden="1" customHeight="1"/>
    <row r="12891" ht="14.25" hidden="1" customHeight="1"/>
    <row r="12892" ht="14.25" hidden="1" customHeight="1"/>
    <row r="12893" ht="14.25" hidden="1" customHeight="1"/>
    <row r="12894" ht="14.25" hidden="1" customHeight="1"/>
    <row r="12895" ht="14.25" hidden="1" customHeight="1"/>
    <row r="12896" ht="14.25" hidden="1" customHeight="1"/>
    <row r="12897" ht="14.25" hidden="1" customHeight="1"/>
    <row r="12898" ht="14.25" hidden="1" customHeight="1"/>
    <row r="12899" ht="14.25" hidden="1" customHeight="1"/>
    <row r="12900" ht="14.25" hidden="1" customHeight="1"/>
    <row r="12901" ht="14.25" hidden="1" customHeight="1"/>
    <row r="12902" ht="14.25" hidden="1" customHeight="1"/>
    <row r="12903" ht="14.25" hidden="1" customHeight="1"/>
    <row r="12904" ht="14.25" hidden="1" customHeight="1"/>
    <row r="12905" ht="14.25" hidden="1" customHeight="1"/>
    <row r="12906" ht="14.25" hidden="1" customHeight="1"/>
    <row r="12907" ht="14.25" hidden="1" customHeight="1"/>
    <row r="12908" ht="14.25" hidden="1" customHeight="1"/>
    <row r="12909" ht="14.25" hidden="1" customHeight="1"/>
    <row r="12910" ht="14.25" hidden="1" customHeight="1"/>
    <row r="12911" ht="14.25" hidden="1" customHeight="1"/>
    <row r="12912" ht="14.25" hidden="1" customHeight="1"/>
    <row r="12913" ht="14.25" hidden="1" customHeight="1"/>
    <row r="12914" ht="14.25" hidden="1" customHeight="1"/>
    <row r="12915" ht="14.25" hidden="1" customHeight="1"/>
    <row r="12916" ht="14.25" hidden="1" customHeight="1"/>
    <row r="12917" ht="14.25" hidden="1" customHeight="1"/>
    <row r="12918" ht="14.25" hidden="1" customHeight="1"/>
    <row r="12919" ht="14.25" hidden="1" customHeight="1"/>
    <row r="12920" ht="14.25" hidden="1" customHeight="1"/>
    <row r="12921" ht="14.25" hidden="1" customHeight="1"/>
    <row r="12922" ht="14.25" hidden="1" customHeight="1"/>
    <row r="12923" ht="14.25" hidden="1" customHeight="1"/>
    <row r="12924" ht="14.25" hidden="1" customHeight="1"/>
    <row r="12925" ht="14.25" hidden="1" customHeight="1"/>
    <row r="12926" ht="14.25" hidden="1" customHeight="1"/>
    <row r="12927" ht="14.25" hidden="1" customHeight="1"/>
    <row r="12928" ht="14.25" hidden="1" customHeight="1"/>
    <row r="12929" ht="14.25" hidden="1" customHeight="1"/>
    <row r="12930" ht="14.25" hidden="1" customHeight="1"/>
    <row r="12931" ht="14.25" hidden="1" customHeight="1"/>
    <row r="12932" ht="14.25" hidden="1" customHeight="1"/>
    <row r="12933" ht="14.25" hidden="1" customHeight="1"/>
    <row r="12934" ht="14.25" hidden="1" customHeight="1"/>
    <row r="12935" ht="14.25" hidden="1" customHeight="1"/>
    <row r="12936" ht="14.25" hidden="1" customHeight="1"/>
    <row r="12937" ht="14.25" hidden="1" customHeight="1"/>
    <row r="12938" ht="14.25" hidden="1" customHeight="1"/>
    <row r="12939" ht="14.25" hidden="1" customHeight="1"/>
    <row r="12940" ht="14.25" hidden="1" customHeight="1"/>
    <row r="12941" ht="14.25" hidden="1" customHeight="1"/>
    <row r="12942" ht="14.25" hidden="1" customHeight="1"/>
    <row r="12943" ht="14.25" hidden="1" customHeight="1"/>
    <row r="12944" ht="14.25" hidden="1" customHeight="1"/>
    <row r="12945" ht="14.25" hidden="1" customHeight="1"/>
    <row r="12946" ht="14.25" hidden="1" customHeight="1"/>
    <row r="12947" ht="14.25" hidden="1" customHeight="1"/>
    <row r="12948" ht="14.25" hidden="1" customHeight="1"/>
    <row r="12949" ht="14.25" hidden="1" customHeight="1"/>
    <row r="12950" ht="14.25" hidden="1" customHeight="1"/>
    <row r="12951" ht="14.25" hidden="1" customHeight="1"/>
    <row r="12952" ht="14.25" hidden="1" customHeight="1"/>
    <row r="12953" ht="14.25" hidden="1" customHeight="1"/>
    <row r="12954" ht="14.25" hidden="1" customHeight="1"/>
    <row r="12955" ht="14.25" hidden="1" customHeight="1"/>
    <row r="12956" ht="14.25" hidden="1" customHeight="1"/>
    <row r="12957" ht="14.25" hidden="1" customHeight="1"/>
    <row r="12958" ht="14.25" hidden="1" customHeight="1"/>
    <row r="12959" ht="14.25" hidden="1" customHeight="1"/>
    <row r="12960" ht="14.25" hidden="1" customHeight="1"/>
    <row r="12961" ht="14.25" hidden="1" customHeight="1"/>
    <row r="12962" ht="14.25" hidden="1" customHeight="1"/>
    <row r="12963" ht="14.25" hidden="1" customHeight="1"/>
    <row r="12964" ht="14.25" hidden="1" customHeight="1"/>
    <row r="12965" ht="14.25" hidden="1" customHeight="1"/>
    <row r="12966" ht="14.25" hidden="1" customHeight="1"/>
    <row r="12967" ht="14.25" hidden="1" customHeight="1"/>
    <row r="12968" ht="14.25" hidden="1" customHeight="1"/>
    <row r="12969" ht="14.25" hidden="1" customHeight="1"/>
    <row r="12970" ht="14.25" hidden="1" customHeight="1"/>
    <row r="12971" ht="14.25" hidden="1" customHeight="1"/>
    <row r="12972" ht="14.25" hidden="1" customHeight="1"/>
    <row r="12973" ht="14.25" hidden="1" customHeight="1"/>
    <row r="12974" ht="14.25" hidden="1" customHeight="1"/>
    <row r="12975" ht="14.25" hidden="1" customHeight="1"/>
    <row r="12976" ht="14.25" hidden="1" customHeight="1"/>
    <row r="12977" ht="14.25" hidden="1" customHeight="1"/>
    <row r="12978" ht="14.25" hidden="1" customHeight="1"/>
    <row r="12979" ht="14.25" hidden="1" customHeight="1"/>
    <row r="12980" ht="14.25" hidden="1" customHeight="1"/>
    <row r="12981" ht="14.25" hidden="1" customHeight="1"/>
    <row r="12982" ht="14.25" hidden="1" customHeight="1"/>
    <row r="12983" ht="14.25" hidden="1" customHeight="1"/>
    <row r="12984" ht="14.25" hidden="1" customHeight="1"/>
    <row r="12985" ht="14.25" hidden="1" customHeight="1"/>
    <row r="12986" ht="14.25" hidden="1" customHeight="1"/>
    <row r="12987" ht="14.25" hidden="1" customHeight="1"/>
    <row r="12988" ht="14.25" hidden="1" customHeight="1"/>
    <row r="12989" ht="14.25" hidden="1" customHeight="1"/>
    <row r="12990" ht="14.25" hidden="1" customHeight="1"/>
    <row r="12991" ht="14.25" hidden="1" customHeight="1"/>
    <row r="12992" ht="14.25" hidden="1" customHeight="1"/>
    <row r="12993" ht="14.25" hidden="1" customHeight="1"/>
    <row r="12994" ht="14.25" hidden="1" customHeight="1"/>
    <row r="12995" ht="14.25" hidden="1" customHeight="1"/>
    <row r="12996" ht="14.25" hidden="1" customHeight="1"/>
    <row r="12997" ht="14.25" hidden="1" customHeight="1"/>
    <row r="12998" ht="14.25" hidden="1" customHeight="1"/>
    <row r="12999" ht="14.25" hidden="1" customHeight="1"/>
    <row r="13000" ht="14.25" hidden="1" customHeight="1"/>
    <row r="13001" ht="14.25" hidden="1" customHeight="1"/>
    <row r="13002" ht="14.25" hidden="1" customHeight="1"/>
    <row r="13003" ht="14.25" hidden="1" customHeight="1"/>
    <row r="13004" ht="14.25" hidden="1" customHeight="1"/>
    <row r="13005" ht="14.25" hidden="1" customHeight="1"/>
    <row r="13006" ht="14.25" hidden="1" customHeight="1"/>
    <row r="13007" ht="14.25" hidden="1" customHeight="1"/>
    <row r="13008" ht="14.25" hidden="1" customHeight="1"/>
    <row r="13009" ht="14.25" hidden="1" customHeight="1"/>
    <row r="13010" ht="14.25" hidden="1" customHeight="1"/>
    <row r="13011" ht="14.25" hidden="1" customHeight="1"/>
    <row r="13012" ht="14.25" hidden="1" customHeight="1"/>
    <row r="13013" ht="14.25" hidden="1" customHeight="1"/>
    <row r="13014" ht="14.25" hidden="1" customHeight="1"/>
    <row r="13015" ht="14.25" hidden="1" customHeight="1"/>
    <row r="13016" ht="14.25" hidden="1" customHeight="1"/>
    <row r="13017" ht="14.25" hidden="1" customHeight="1"/>
    <row r="13018" ht="14.25" hidden="1" customHeight="1"/>
    <row r="13019" ht="14.25" hidden="1" customHeight="1"/>
    <row r="13020" ht="14.25" hidden="1" customHeight="1"/>
    <row r="13021" ht="14.25" hidden="1" customHeight="1"/>
    <row r="13022" ht="14.25" hidden="1" customHeight="1"/>
    <row r="13023" ht="14.25" hidden="1" customHeight="1"/>
    <row r="13024" ht="14.25" hidden="1" customHeight="1"/>
    <row r="13025" ht="14.25" hidden="1" customHeight="1"/>
    <row r="13026" ht="14.25" hidden="1" customHeight="1"/>
    <row r="13027" ht="14.25" hidden="1" customHeight="1"/>
    <row r="13028" ht="14.25" hidden="1" customHeight="1"/>
    <row r="13029" ht="14.25" hidden="1" customHeight="1"/>
    <row r="13030" ht="14.25" hidden="1" customHeight="1"/>
    <row r="13031" ht="14.25" hidden="1" customHeight="1"/>
    <row r="13032" ht="14.25" hidden="1" customHeight="1"/>
    <row r="13033" ht="14.25" hidden="1" customHeight="1"/>
    <row r="13034" ht="14.25" hidden="1" customHeight="1"/>
    <row r="13035" ht="14.25" hidden="1" customHeight="1"/>
    <row r="13036" ht="14.25" hidden="1" customHeight="1"/>
    <row r="13037" ht="14.25" hidden="1" customHeight="1"/>
    <row r="13038" ht="14.25" hidden="1" customHeight="1"/>
    <row r="13039" ht="14.25" hidden="1" customHeight="1"/>
    <row r="13040" ht="14.25" hidden="1" customHeight="1"/>
    <row r="13041" ht="14.25" hidden="1" customHeight="1"/>
    <row r="13042" ht="14.25" hidden="1" customHeight="1"/>
    <row r="13043" ht="14.25" hidden="1" customHeight="1"/>
    <row r="13044" ht="14.25" hidden="1" customHeight="1"/>
    <row r="13045" ht="14.25" hidden="1" customHeight="1"/>
    <row r="13046" ht="14.25" hidden="1" customHeight="1"/>
    <row r="13047" ht="14.25" hidden="1" customHeight="1"/>
    <row r="13048" ht="14.25" hidden="1" customHeight="1"/>
    <row r="13049" ht="14.25" hidden="1" customHeight="1"/>
    <row r="13050" ht="14.25" hidden="1" customHeight="1"/>
    <row r="13051" ht="14.25" hidden="1" customHeight="1"/>
    <row r="13052" ht="14.25" hidden="1" customHeight="1"/>
    <row r="13053" ht="14.25" hidden="1" customHeight="1"/>
    <row r="13054" ht="14.25" hidden="1" customHeight="1"/>
    <row r="13055" ht="14.25" hidden="1" customHeight="1"/>
    <row r="13056" ht="14.25" hidden="1" customHeight="1"/>
    <row r="13057" ht="14.25" hidden="1" customHeight="1"/>
    <row r="13058" ht="14.25" hidden="1" customHeight="1"/>
    <row r="13059" ht="14.25" hidden="1" customHeight="1"/>
    <row r="13060" ht="14.25" hidden="1" customHeight="1"/>
    <row r="13061" ht="14.25" hidden="1" customHeight="1"/>
    <row r="13062" ht="14.25" hidden="1" customHeight="1"/>
    <row r="13063" ht="14.25" hidden="1" customHeight="1"/>
    <row r="13064" ht="14.25" hidden="1" customHeight="1"/>
    <row r="13065" ht="14.25" hidden="1" customHeight="1"/>
    <row r="13066" ht="14.25" hidden="1" customHeight="1"/>
    <row r="13067" ht="14.25" hidden="1" customHeight="1"/>
    <row r="13068" ht="14.25" hidden="1" customHeight="1"/>
    <row r="13069" ht="14.25" hidden="1" customHeight="1"/>
    <row r="13070" ht="14.25" hidden="1" customHeight="1"/>
    <row r="13071" ht="14.25" hidden="1" customHeight="1"/>
    <row r="13072" ht="14.25" hidden="1" customHeight="1"/>
    <row r="13073" ht="14.25" hidden="1" customHeight="1"/>
    <row r="13074" ht="14.25" hidden="1" customHeight="1"/>
    <row r="13075" ht="14.25" hidden="1" customHeight="1"/>
    <row r="13076" ht="14.25" hidden="1" customHeight="1"/>
    <row r="13077" ht="14.25" hidden="1" customHeight="1"/>
    <row r="13078" ht="14.25" hidden="1" customHeight="1"/>
    <row r="13079" ht="14.25" hidden="1" customHeight="1"/>
    <row r="13080" ht="14.25" hidden="1" customHeight="1"/>
    <row r="13081" ht="14.25" hidden="1" customHeight="1"/>
    <row r="13082" ht="14.25" hidden="1" customHeight="1"/>
    <row r="13083" ht="14.25" hidden="1" customHeight="1"/>
    <row r="13084" ht="14.25" hidden="1" customHeight="1"/>
    <row r="13085" ht="14.25" hidden="1" customHeight="1"/>
    <row r="13086" ht="14.25" hidden="1" customHeight="1"/>
    <row r="13087" ht="14.25" hidden="1" customHeight="1"/>
    <row r="13088" ht="14.25" hidden="1" customHeight="1"/>
    <row r="13089" ht="14.25" hidden="1" customHeight="1"/>
    <row r="13090" ht="14.25" hidden="1" customHeight="1"/>
    <row r="13091" ht="14.25" hidden="1" customHeight="1"/>
    <row r="13092" ht="14.25" hidden="1" customHeight="1"/>
    <row r="13093" ht="14.25" hidden="1" customHeight="1"/>
    <row r="13094" ht="14.25" hidden="1" customHeight="1"/>
    <row r="13095" ht="14.25" hidden="1" customHeight="1"/>
    <row r="13096" ht="14.25" hidden="1" customHeight="1"/>
    <row r="13097" ht="14.25" hidden="1" customHeight="1"/>
    <row r="13098" ht="14.25" hidden="1" customHeight="1"/>
    <row r="13099" ht="14.25" hidden="1" customHeight="1"/>
    <row r="13100" ht="14.25" hidden="1" customHeight="1"/>
    <row r="13101" ht="14.25" hidden="1" customHeight="1"/>
    <row r="13102" ht="14.25" hidden="1" customHeight="1"/>
    <row r="13103" ht="14.25" hidden="1" customHeight="1"/>
    <row r="13104" ht="14.25" hidden="1" customHeight="1"/>
    <row r="13105" ht="14.25" hidden="1" customHeight="1"/>
    <row r="13106" ht="14.25" hidden="1" customHeight="1"/>
    <row r="13107" ht="14.25" hidden="1" customHeight="1"/>
    <row r="13108" ht="14.25" hidden="1" customHeight="1"/>
    <row r="13109" ht="14.25" hidden="1" customHeight="1"/>
    <row r="13110" ht="14.25" hidden="1" customHeight="1"/>
    <row r="13111" ht="14.25" hidden="1" customHeight="1"/>
    <row r="13112" ht="14.25" hidden="1" customHeight="1"/>
    <row r="13113" ht="14.25" hidden="1" customHeight="1"/>
    <row r="13114" ht="14.25" hidden="1" customHeight="1"/>
    <row r="13115" ht="14.25" hidden="1" customHeight="1"/>
    <row r="13116" ht="14.25" hidden="1" customHeight="1"/>
    <row r="13117" ht="14.25" hidden="1" customHeight="1"/>
    <row r="13118" ht="14.25" hidden="1" customHeight="1"/>
    <row r="13119" ht="14.25" hidden="1" customHeight="1"/>
    <row r="13120" ht="14.25" hidden="1" customHeight="1"/>
    <row r="13121" ht="14.25" hidden="1" customHeight="1"/>
    <row r="13122" ht="14.25" hidden="1" customHeight="1"/>
    <row r="13123" ht="14.25" hidden="1" customHeight="1"/>
    <row r="13124" ht="14.25" hidden="1" customHeight="1"/>
    <row r="13125" ht="14.25" hidden="1" customHeight="1"/>
    <row r="13126" ht="14.25" hidden="1" customHeight="1"/>
    <row r="13127" ht="14.25" hidden="1" customHeight="1"/>
    <row r="13128" ht="14.25" hidden="1" customHeight="1"/>
    <row r="13129" ht="14.25" hidden="1" customHeight="1"/>
    <row r="13130" ht="14.25" hidden="1" customHeight="1"/>
    <row r="13131" ht="14.25" hidden="1" customHeight="1"/>
    <row r="13132" ht="14.25" hidden="1" customHeight="1"/>
    <row r="13133" ht="14.25" hidden="1" customHeight="1"/>
    <row r="13134" ht="14.25" hidden="1" customHeight="1"/>
    <row r="13135" ht="14.25" hidden="1" customHeight="1"/>
    <row r="13136" ht="14.25" hidden="1" customHeight="1"/>
    <row r="13137" ht="14.25" hidden="1" customHeight="1"/>
    <row r="13138" ht="14.25" hidden="1" customHeight="1"/>
    <row r="13139" ht="14.25" hidden="1" customHeight="1"/>
    <row r="13140" ht="14.25" hidden="1" customHeight="1"/>
    <row r="13141" ht="14.25" hidden="1" customHeight="1"/>
    <row r="13142" ht="14.25" hidden="1" customHeight="1"/>
    <row r="13143" ht="14.25" hidden="1" customHeight="1"/>
    <row r="13144" ht="14.25" hidden="1" customHeight="1"/>
    <row r="13145" ht="14.25" hidden="1" customHeight="1"/>
    <row r="13146" ht="14.25" hidden="1" customHeight="1"/>
    <row r="13147" ht="14.25" hidden="1" customHeight="1"/>
    <row r="13148" ht="14.25" hidden="1" customHeight="1"/>
    <row r="13149" ht="14.25" hidden="1" customHeight="1"/>
    <row r="13150" ht="14.25" hidden="1" customHeight="1"/>
    <row r="13151" ht="14.25" hidden="1" customHeight="1"/>
    <row r="13152" ht="14.25" hidden="1" customHeight="1"/>
    <row r="13153" ht="14.25" hidden="1" customHeight="1"/>
    <row r="13154" ht="14.25" hidden="1" customHeight="1"/>
    <row r="13155" ht="14.25" hidden="1" customHeight="1"/>
    <row r="13156" ht="14.25" hidden="1" customHeight="1"/>
    <row r="13157" ht="14.25" hidden="1" customHeight="1"/>
    <row r="13158" ht="14.25" hidden="1" customHeight="1"/>
    <row r="13159" ht="14.25" hidden="1" customHeight="1"/>
    <row r="13160" ht="14.25" hidden="1" customHeight="1"/>
    <row r="13161" ht="14.25" hidden="1" customHeight="1"/>
    <row r="13162" ht="14.25" hidden="1" customHeight="1"/>
    <row r="13163" ht="14.25" hidden="1" customHeight="1"/>
    <row r="13164" ht="14.25" hidden="1" customHeight="1"/>
    <row r="13165" ht="14.25" hidden="1" customHeight="1"/>
    <row r="13166" ht="14.25" hidden="1" customHeight="1"/>
    <row r="13167" ht="14.25" hidden="1" customHeight="1"/>
    <row r="13168" ht="14.25" hidden="1" customHeight="1"/>
    <row r="13169" ht="14.25" hidden="1" customHeight="1"/>
    <row r="13170" ht="14.25" hidden="1" customHeight="1"/>
    <row r="13171" ht="14.25" hidden="1" customHeight="1"/>
    <row r="13172" ht="14.25" hidden="1" customHeight="1"/>
    <row r="13173" ht="14.25" hidden="1" customHeight="1"/>
    <row r="13174" ht="14.25" hidden="1" customHeight="1"/>
    <row r="13175" ht="14.25" hidden="1" customHeight="1"/>
    <row r="13176" ht="14.25" hidden="1" customHeight="1"/>
    <row r="13177" ht="14.25" hidden="1" customHeight="1"/>
    <row r="13178" ht="14.25" hidden="1" customHeight="1"/>
    <row r="13179" ht="14.25" hidden="1" customHeight="1"/>
    <row r="13180" ht="14.25" hidden="1" customHeight="1"/>
    <row r="13181" ht="14.25" hidden="1" customHeight="1"/>
    <row r="13182" ht="14.25" hidden="1" customHeight="1"/>
    <row r="13183" ht="14.25" hidden="1" customHeight="1"/>
    <row r="13184" ht="14.25" hidden="1" customHeight="1"/>
    <row r="13185" ht="14.25" hidden="1" customHeight="1"/>
    <row r="13186" ht="14.25" hidden="1" customHeight="1"/>
    <row r="13187" ht="14.25" hidden="1" customHeight="1"/>
    <row r="13188" ht="14.25" hidden="1" customHeight="1"/>
    <row r="13189" ht="14.25" hidden="1" customHeight="1"/>
    <row r="13190" ht="14.25" hidden="1" customHeight="1"/>
    <row r="13191" ht="14.25" hidden="1" customHeight="1"/>
    <row r="13192" ht="14.25" hidden="1" customHeight="1"/>
    <row r="13193" ht="14.25" hidden="1" customHeight="1"/>
    <row r="13194" ht="14.25" hidden="1" customHeight="1"/>
    <row r="13195" ht="14.25" hidden="1" customHeight="1"/>
    <row r="13196" ht="14.25" hidden="1" customHeight="1"/>
    <row r="13197" ht="14.25" hidden="1" customHeight="1"/>
    <row r="13198" ht="14.25" hidden="1" customHeight="1"/>
    <row r="13199" ht="14.25" hidden="1" customHeight="1"/>
    <row r="13200" ht="14.25" hidden="1" customHeight="1"/>
    <row r="13201" ht="14.25" hidden="1" customHeight="1"/>
    <row r="13202" ht="14.25" hidden="1" customHeight="1"/>
    <row r="13203" ht="14.25" hidden="1" customHeight="1"/>
    <row r="13204" ht="14.25" hidden="1" customHeight="1"/>
    <row r="13205" ht="14.25" hidden="1" customHeight="1"/>
    <row r="13206" ht="14.25" hidden="1" customHeight="1"/>
    <row r="13207" ht="14.25" hidden="1" customHeight="1"/>
    <row r="13208" ht="14.25" hidden="1" customHeight="1"/>
    <row r="13209" ht="14.25" hidden="1" customHeight="1"/>
    <row r="13210" ht="14.25" hidden="1" customHeight="1"/>
    <row r="13211" ht="14.25" hidden="1" customHeight="1"/>
    <row r="13212" ht="14.25" hidden="1" customHeight="1"/>
    <row r="13213" ht="14.25" hidden="1" customHeight="1"/>
    <row r="13214" ht="14.25" hidden="1" customHeight="1"/>
    <row r="13215" ht="14.25" hidden="1" customHeight="1"/>
    <row r="13216" ht="14.25" hidden="1" customHeight="1"/>
    <row r="13217" ht="14.25" hidden="1" customHeight="1"/>
    <row r="13218" ht="14.25" hidden="1" customHeight="1"/>
    <row r="13219" ht="14.25" hidden="1" customHeight="1"/>
    <row r="13220" ht="14.25" hidden="1" customHeight="1"/>
    <row r="13221" ht="14.25" hidden="1" customHeight="1"/>
    <row r="13222" ht="14.25" hidden="1" customHeight="1"/>
    <row r="13223" ht="14.25" hidden="1" customHeight="1"/>
    <row r="13224" ht="14.25" hidden="1" customHeight="1"/>
    <row r="13225" ht="14.25" hidden="1" customHeight="1"/>
    <row r="13226" ht="14.25" hidden="1" customHeight="1"/>
    <row r="13227" ht="14.25" hidden="1" customHeight="1"/>
    <row r="13228" ht="14.25" hidden="1" customHeight="1"/>
    <row r="13229" ht="14.25" hidden="1" customHeight="1"/>
    <row r="13230" ht="14.25" hidden="1" customHeight="1"/>
    <row r="13231" ht="14.25" hidden="1" customHeight="1"/>
    <row r="13232" ht="14.25" hidden="1" customHeight="1"/>
    <row r="13233" ht="14.25" hidden="1" customHeight="1"/>
    <row r="13234" ht="14.25" hidden="1" customHeight="1"/>
    <row r="13235" ht="14.25" hidden="1" customHeight="1"/>
    <row r="13236" ht="14.25" hidden="1" customHeight="1"/>
    <row r="13237" ht="14.25" hidden="1" customHeight="1"/>
    <row r="13238" ht="14.25" hidden="1" customHeight="1"/>
    <row r="13239" ht="14.25" hidden="1" customHeight="1"/>
    <row r="13240" ht="14.25" hidden="1" customHeight="1"/>
    <row r="13241" ht="14.25" hidden="1" customHeight="1"/>
    <row r="13242" ht="14.25" hidden="1" customHeight="1"/>
    <row r="13243" ht="14.25" hidden="1" customHeight="1"/>
    <row r="13244" ht="14.25" hidden="1" customHeight="1"/>
    <row r="13245" ht="14.25" hidden="1" customHeight="1"/>
    <row r="13246" ht="14.25" hidden="1" customHeight="1"/>
    <row r="13247" ht="14.25" hidden="1" customHeight="1"/>
    <row r="13248" ht="14.25" hidden="1" customHeight="1"/>
    <row r="13249" ht="14.25" hidden="1" customHeight="1"/>
    <row r="13250" ht="14.25" hidden="1" customHeight="1"/>
    <row r="13251" ht="14.25" hidden="1" customHeight="1"/>
    <row r="13252" ht="14.25" hidden="1" customHeight="1"/>
    <row r="13253" ht="14.25" hidden="1" customHeight="1"/>
    <row r="13254" ht="14.25" hidden="1" customHeight="1"/>
    <row r="13255" ht="14.25" hidden="1" customHeight="1"/>
    <row r="13256" ht="14.25" hidden="1" customHeight="1"/>
    <row r="13257" ht="14.25" hidden="1" customHeight="1"/>
    <row r="13258" ht="14.25" hidden="1" customHeight="1"/>
    <row r="13259" ht="14.25" hidden="1" customHeight="1"/>
    <row r="13260" ht="14.25" hidden="1" customHeight="1"/>
    <row r="13261" ht="14.25" hidden="1" customHeight="1"/>
    <row r="13262" ht="14.25" hidden="1" customHeight="1"/>
    <row r="13263" ht="14.25" hidden="1" customHeight="1"/>
    <row r="13264" ht="14.25" hidden="1" customHeight="1"/>
    <row r="13265" ht="14.25" hidden="1" customHeight="1"/>
    <row r="13266" ht="14.25" hidden="1" customHeight="1"/>
    <row r="13267" ht="14.25" hidden="1" customHeight="1"/>
    <row r="13268" ht="14.25" hidden="1" customHeight="1"/>
    <row r="13269" ht="14.25" hidden="1" customHeight="1"/>
    <row r="13270" ht="14.25" hidden="1" customHeight="1"/>
    <row r="13271" ht="14.25" hidden="1" customHeight="1"/>
    <row r="13272" ht="14.25" hidden="1" customHeight="1"/>
    <row r="13273" ht="14.25" hidden="1" customHeight="1"/>
    <row r="13274" ht="14.25" hidden="1" customHeight="1"/>
    <row r="13275" ht="14.25" hidden="1" customHeight="1"/>
    <row r="13276" ht="14.25" hidden="1" customHeight="1"/>
    <row r="13277" ht="14.25" hidden="1" customHeight="1"/>
    <row r="13278" ht="14.25" hidden="1" customHeight="1"/>
    <row r="13279" ht="14.25" hidden="1" customHeight="1"/>
    <row r="13280" ht="14.25" hidden="1" customHeight="1"/>
    <row r="13281" ht="14.25" hidden="1" customHeight="1"/>
    <row r="13282" ht="14.25" hidden="1" customHeight="1"/>
    <row r="13283" ht="14.25" hidden="1" customHeight="1"/>
    <row r="13284" ht="14.25" hidden="1" customHeight="1"/>
    <row r="13285" ht="14.25" hidden="1" customHeight="1"/>
    <row r="13286" ht="14.25" hidden="1" customHeight="1"/>
    <row r="13287" ht="14.25" hidden="1" customHeight="1"/>
    <row r="13288" ht="14.25" hidden="1" customHeight="1"/>
    <row r="13289" ht="14.25" hidden="1" customHeight="1"/>
    <row r="13290" ht="14.25" hidden="1" customHeight="1"/>
    <row r="13291" ht="14.25" hidden="1" customHeight="1"/>
    <row r="13292" ht="14.25" hidden="1" customHeight="1"/>
    <row r="13293" ht="14.25" hidden="1" customHeight="1"/>
    <row r="13294" ht="14.25" hidden="1" customHeight="1"/>
    <row r="13295" ht="14.25" hidden="1" customHeight="1"/>
    <row r="13296" ht="14.25" hidden="1" customHeight="1"/>
    <row r="13297" ht="14.25" hidden="1" customHeight="1"/>
    <row r="13298" ht="14.25" hidden="1" customHeight="1"/>
    <row r="13299" ht="14.25" hidden="1" customHeight="1"/>
    <row r="13300" ht="14.25" hidden="1" customHeight="1"/>
    <row r="13301" ht="14.25" hidden="1" customHeight="1"/>
    <row r="13302" ht="14.25" hidden="1" customHeight="1"/>
    <row r="13303" ht="14.25" hidden="1" customHeight="1"/>
    <row r="13304" ht="14.25" hidden="1" customHeight="1"/>
    <row r="13305" ht="14.25" hidden="1" customHeight="1"/>
    <row r="13306" ht="14.25" hidden="1" customHeight="1"/>
    <row r="13307" ht="14.25" hidden="1" customHeight="1"/>
    <row r="13308" ht="14.25" hidden="1" customHeight="1"/>
    <row r="13309" ht="14.25" hidden="1" customHeight="1"/>
    <row r="13310" ht="14.25" hidden="1" customHeight="1"/>
    <row r="13311" ht="14.25" hidden="1" customHeight="1"/>
    <row r="13312" ht="14.25" hidden="1" customHeight="1"/>
    <row r="13313" ht="14.25" hidden="1" customHeight="1"/>
    <row r="13314" ht="14.25" hidden="1" customHeight="1"/>
    <row r="13315" ht="14.25" hidden="1" customHeight="1"/>
    <row r="13316" ht="14.25" hidden="1" customHeight="1"/>
    <row r="13317" ht="14.25" hidden="1" customHeight="1"/>
    <row r="13318" ht="14.25" hidden="1" customHeight="1"/>
    <row r="13319" ht="14.25" hidden="1" customHeight="1"/>
    <row r="13320" ht="14.25" hidden="1" customHeight="1"/>
    <row r="13321" ht="14.25" hidden="1" customHeight="1"/>
    <row r="13322" ht="14.25" hidden="1" customHeight="1"/>
    <row r="13323" ht="14.25" hidden="1" customHeight="1"/>
    <row r="13324" ht="14.25" hidden="1" customHeight="1"/>
    <row r="13325" ht="14.25" hidden="1" customHeight="1"/>
    <row r="13326" ht="14.25" hidden="1" customHeight="1"/>
    <row r="13327" ht="14.25" hidden="1" customHeight="1"/>
    <row r="13328" ht="14.25" hidden="1" customHeight="1"/>
    <row r="13329" ht="14.25" hidden="1" customHeight="1"/>
    <row r="13330" ht="14.25" hidden="1" customHeight="1"/>
    <row r="13331" ht="14.25" hidden="1" customHeight="1"/>
    <row r="13332" ht="14.25" hidden="1" customHeight="1"/>
    <row r="13333" ht="14.25" hidden="1" customHeight="1"/>
    <row r="13334" ht="14.25" hidden="1" customHeight="1"/>
    <row r="13335" ht="14.25" hidden="1" customHeight="1"/>
    <row r="13336" ht="14.25" hidden="1" customHeight="1"/>
    <row r="13337" ht="14.25" hidden="1" customHeight="1"/>
    <row r="13338" ht="14.25" hidden="1" customHeight="1"/>
    <row r="13339" ht="14.25" hidden="1" customHeight="1"/>
    <row r="13340" ht="14.25" hidden="1" customHeight="1"/>
    <row r="13341" ht="14.25" hidden="1" customHeight="1"/>
    <row r="13342" ht="14.25" hidden="1" customHeight="1"/>
    <row r="13343" ht="14.25" hidden="1" customHeight="1"/>
    <row r="13344" ht="14.25" hidden="1" customHeight="1"/>
    <row r="13345" ht="14.25" hidden="1" customHeight="1"/>
    <row r="13346" ht="14.25" hidden="1" customHeight="1"/>
    <row r="13347" ht="14.25" hidden="1" customHeight="1"/>
    <row r="13348" ht="14.25" hidden="1" customHeight="1"/>
    <row r="13349" ht="14.25" hidden="1" customHeight="1"/>
    <row r="13350" ht="14.25" hidden="1" customHeight="1"/>
    <row r="13351" ht="14.25" hidden="1" customHeight="1"/>
    <row r="13352" ht="14.25" hidden="1" customHeight="1"/>
    <row r="13353" ht="14.25" hidden="1" customHeight="1"/>
    <row r="13354" ht="14.25" hidden="1" customHeight="1"/>
    <row r="13355" ht="14.25" hidden="1" customHeight="1"/>
    <row r="13356" ht="14.25" hidden="1" customHeight="1"/>
    <row r="13357" ht="14.25" hidden="1" customHeight="1"/>
    <row r="13358" ht="14.25" hidden="1" customHeight="1"/>
    <row r="13359" ht="14.25" hidden="1" customHeight="1"/>
    <row r="13360" ht="14.25" hidden="1" customHeight="1"/>
    <row r="13361" ht="14.25" hidden="1" customHeight="1"/>
    <row r="13362" ht="14.25" hidden="1" customHeight="1"/>
    <row r="13363" ht="14.25" hidden="1" customHeight="1"/>
    <row r="13364" ht="14.25" hidden="1" customHeight="1"/>
    <row r="13365" ht="14.25" hidden="1" customHeight="1"/>
    <row r="13366" ht="14.25" hidden="1" customHeight="1"/>
    <row r="13367" ht="14.25" hidden="1" customHeight="1"/>
    <row r="13368" ht="14.25" hidden="1" customHeight="1"/>
    <row r="13369" ht="14.25" hidden="1" customHeight="1"/>
    <row r="13370" ht="14.25" hidden="1" customHeight="1"/>
    <row r="13371" ht="14.25" hidden="1" customHeight="1"/>
    <row r="13372" ht="14.25" hidden="1" customHeight="1"/>
    <row r="13373" ht="14.25" hidden="1" customHeight="1"/>
    <row r="13374" ht="14.25" hidden="1" customHeight="1"/>
    <row r="13375" ht="14.25" hidden="1" customHeight="1"/>
    <row r="13376" ht="14.25" hidden="1" customHeight="1"/>
    <row r="13377" ht="14.25" hidden="1" customHeight="1"/>
    <row r="13378" ht="14.25" hidden="1" customHeight="1"/>
    <row r="13379" ht="14.25" hidden="1" customHeight="1"/>
    <row r="13380" ht="14.25" hidden="1" customHeight="1"/>
    <row r="13381" ht="14.25" hidden="1" customHeight="1"/>
    <row r="13382" ht="14.25" hidden="1" customHeight="1"/>
    <row r="13383" ht="14.25" hidden="1" customHeight="1"/>
    <row r="13384" ht="14.25" hidden="1" customHeight="1"/>
    <row r="13385" ht="14.25" hidden="1" customHeight="1"/>
    <row r="13386" ht="14.25" hidden="1" customHeight="1"/>
    <row r="13387" ht="14.25" hidden="1" customHeight="1"/>
    <row r="13388" ht="14.25" hidden="1" customHeight="1"/>
    <row r="13389" ht="14.25" hidden="1" customHeight="1"/>
    <row r="13390" ht="14.25" hidden="1" customHeight="1"/>
    <row r="13391" ht="14.25" hidden="1" customHeight="1"/>
    <row r="13392" ht="14.25" hidden="1" customHeight="1"/>
    <row r="13393" ht="14.25" hidden="1" customHeight="1"/>
    <row r="13394" ht="14.25" hidden="1" customHeight="1"/>
    <row r="13395" ht="14.25" hidden="1" customHeight="1"/>
    <row r="13396" ht="14.25" hidden="1" customHeight="1"/>
    <row r="13397" ht="14.25" hidden="1" customHeight="1"/>
    <row r="13398" ht="14.25" hidden="1" customHeight="1"/>
    <row r="13399" ht="14.25" hidden="1" customHeight="1"/>
    <row r="13400" ht="14.25" hidden="1" customHeight="1"/>
    <row r="13401" ht="14.25" hidden="1" customHeight="1"/>
    <row r="13402" ht="14.25" hidden="1" customHeight="1"/>
    <row r="13403" ht="14.25" hidden="1" customHeight="1"/>
    <row r="13404" ht="14.25" hidden="1" customHeight="1"/>
    <row r="13405" ht="14.25" hidden="1" customHeight="1"/>
    <row r="13406" ht="14.25" hidden="1" customHeight="1"/>
    <row r="13407" ht="14.25" hidden="1" customHeight="1"/>
    <row r="13408" ht="14.25" hidden="1" customHeight="1"/>
    <row r="13409" ht="14.25" hidden="1" customHeight="1"/>
    <row r="13410" ht="14.25" hidden="1" customHeight="1"/>
    <row r="13411" ht="14.25" hidden="1" customHeight="1"/>
    <row r="13412" ht="14.25" hidden="1" customHeight="1"/>
    <row r="13413" ht="14.25" hidden="1" customHeight="1"/>
    <row r="13414" ht="14.25" hidden="1" customHeight="1"/>
    <row r="13415" ht="14.25" hidden="1" customHeight="1"/>
    <row r="13416" ht="14.25" hidden="1" customHeight="1"/>
    <row r="13417" ht="14.25" hidden="1" customHeight="1"/>
    <row r="13418" ht="14.25" hidden="1" customHeight="1"/>
    <row r="13419" ht="14.25" hidden="1" customHeight="1"/>
    <row r="13420" ht="14.25" hidden="1" customHeight="1"/>
    <row r="13421" ht="14.25" hidden="1" customHeight="1"/>
    <row r="13422" ht="14.25" hidden="1" customHeight="1"/>
    <row r="13423" ht="14.25" hidden="1" customHeight="1"/>
    <row r="13424" ht="14.25" hidden="1" customHeight="1"/>
    <row r="13425" ht="14.25" hidden="1" customHeight="1"/>
    <row r="13426" ht="14.25" hidden="1" customHeight="1"/>
    <row r="13427" ht="14.25" hidden="1" customHeight="1"/>
    <row r="13428" ht="14.25" hidden="1" customHeight="1"/>
    <row r="13429" ht="14.25" hidden="1" customHeight="1"/>
    <row r="13430" ht="14.25" hidden="1" customHeight="1"/>
    <row r="13431" ht="14.25" hidden="1" customHeight="1"/>
    <row r="13432" ht="14.25" hidden="1" customHeight="1"/>
    <row r="13433" ht="14.25" hidden="1" customHeight="1"/>
    <row r="13434" ht="14.25" hidden="1" customHeight="1"/>
    <row r="13435" ht="14.25" hidden="1" customHeight="1"/>
    <row r="13436" ht="14.25" hidden="1" customHeight="1"/>
    <row r="13437" ht="14.25" hidden="1" customHeight="1"/>
    <row r="13438" ht="14.25" hidden="1" customHeight="1"/>
    <row r="13439" ht="14.25" hidden="1" customHeight="1"/>
    <row r="13440" ht="14.25" hidden="1" customHeight="1"/>
    <row r="13441" ht="14.25" hidden="1" customHeight="1"/>
    <row r="13442" ht="14.25" hidden="1" customHeight="1"/>
    <row r="13443" ht="14.25" hidden="1" customHeight="1"/>
    <row r="13444" ht="14.25" hidden="1" customHeight="1"/>
    <row r="13445" ht="14.25" hidden="1" customHeight="1"/>
    <row r="13446" ht="14.25" hidden="1" customHeight="1"/>
    <row r="13447" ht="14.25" hidden="1" customHeight="1"/>
    <row r="13448" ht="14.25" hidden="1" customHeight="1"/>
    <row r="13449" ht="14.25" hidden="1" customHeight="1"/>
    <row r="13450" ht="14.25" hidden="1" customHeight="1"/>
    <row r="13451" ht="14.25" hidden="1" customHeight="1"/>
    <row r="13452" ht="14.25" hidden="1" customHeight="1"/>
    <row r="13453" ht="14.25" hidden="1" customHeight="1"/>
    <row r="13454" ht="14.25" hidden="1" customHeight="1"/>
    <row r="13455" ht="14.25" hidden="1" customHeight="1"/>
    <row r="13456" ht="14.25" hidden="1" customHeight="1"/>
    <row r="13457" ht="14.25" hidden="1" customHeight="1"/>
    <row r="13458" ht="14.25" hidden="1" customHeight="1"/>
    <row r="13459" ht="14.25" hidden="1" customHeight="1"/>
    <row r="13460" ht="14.25" hidden="1" customHeight="1"/>
    <row r="13461" ht="14.25" hidden="1" customHeight="1"/>
    <row r="13462" ht="14.25" hidden="1" customHeight="1"/>
    <row r="13463" ht="14.25" hidden="1" customHeight="1"/>
    <row r="13464" ht="14.25" hidden="1" customHeight="1"/>
    <row r="13465" ht="14.25" hidden="1" customHeight="1"/>
    <row r="13466" ht="14.25" hidden="1" customHeight="1"/>
    <row r="13467" ht="14.25" hidden="1" customHeight="1"/>
    <row r="13468" ht="14.25" hidden="1" customHeight="1"/>
    <row r="13469" ht="14.25" hidden="1" customHeight="1"/>
    <row r="13470" ht="14.25" hidden="1" customHeight="1"/>
    <row r="13471" ht="14.25" hidden="1" customHeight="1"/>
    <row r="13472" ht="14.25" hidden="1" customHeight="1"/>
    <row r="13473" ht="14.25" hidden="1" customHeight="1"/>
    <row r="13474" ht="14.25" hidden="1" customHeight="1"/>
    <row r="13475" ht="14.25" hidden="1" customHeight="1"/>
    <row r="13476" ht="14.25" hidden="1" customHeight="1"/>
    <row r="13477" ht="14.25" hidden="1" customHeight="1"/>
    <row r="13478" ht="14.25" hidden="1" customHeight="1"/>
    <row r="13479" ht="14.25" hidden="1" customHeight="1"/>
    <row r="13480" ht="14.25" hidden="1" customHeight="1"/>
    <row r="13481" ht="14.25" hidden="1" customHeight="1"/>
    <row r="13482" ht="14.25" hidden="1" customHeight="1"/>
    <row r="13483" ht="14.25" hidden="1" customHeight="1"/>
    <row r="13484" ht="14.25" hidden="1" customHeight="1"/>
    <row r="13485" ht="14.25" hidden="1" customHeight="1"/>
    <row r="13486" ht="14.25" hidden="1" customHeight="1"/>
    <row r="13487" ht="14.25" hidden="1" customHeight="1"/>
    <row r="13488" ht="14.25" hidden="1" customHeight="1"/>
    <row r="13489" ht="14.25" hidden="1" customHeight="1"/>
    <row r="13490" ht="14.25" hidden="1" customHeight="1"/>
    <row r="13491" ht="14.25" hidden="1" customHeight="1"/>
    <row r="13492" ht="14.25" hidden="1" customHeight="1"/>
    <row r="13493" ht="14.25" hidden="1" customHeight="1"/>
    <row r="13494" ht="14.25" hidden="1" customHeight="1"/>
    <row r="13495" ht="14.25" hidden="1" customHeight="1"/>
    <row r="13496" ht="14.25" hidden="1" customHeight="1"/>
    <row r="13497" ht="14.25" hidden="1" customHeight="1"/>
    <row r="13498" ht="14.25" hidden="1" customHeight="1"/>
    <row r="13499" ht="14.25" hidden="1" customHeight="1"/>
    <row r="13500" ht="14.25" hidden="1" customHeight="1"/>
    <row r="13501" ht="14.25" hidden="1" customHeight="1"/>
    <row r="13502" ht="14.25" hidden="1" customHeight="1"/>
    <row r="13503" ht="14.25" hidden="1" customHeight="1"/>
    <row r="13504" ht="14.25" hidden="1" customHeight="1"/>
    <row r="13505" ht="14.25" hidden="1" customHeight="1"/>
    <row r="13506" ht="14.25" hidden="1" customHeight="1"/>
    <row r="13507" ht="14.25" hidden="1" customHeight="1"/>
    <row r="13508" ht="14.25" hidden="1" customHeight="1"/>
    <row r="13509" ht="14.25" hidden="1" customHeight="1"/>
    <row r="13510" ht="14.25" hidden="1" customHeight="1"/>
    <row r="13511" ht="14.25" hidden="1" customHeight="1"/>
    <row r="13512" ht="14.25" hidden="1" customHeight="1"/>
    <row r="13513" ht="14.25" hidden="1" customHeight="1"/>
    <row r="13514" ht="14.25" hidden="1" customHeight="1"/>
    <row r="13515" ht="14.25" hidden="1" customHeight="1"/>
    <row r="13516" ht="14.25" hidden="1" customHeight="1"/>
    <row r="13517" ht="14.25" hidden="1" customHeight="1"/>
    <row r="13518" ht="14.25" hidden="1" customHeight="1"/>
    <row r="13519" ht="14.25" hidden="1" customHeight="1"/>
    <row r="13520" ht="14.25" hidden="1" customHeight="1"/>
    <row r="13521" ht="14.25" hidden="1" customHeight="1"/>
    <row r="13522" ht="14.25" hidden="1" customHeight="1"/>
    <row r="13523" ht="14.25" hidden="1" customHeight="1"/>
    <row r="13524" ht="14.25" hidden="1" customHeight="1"/>
    <row r="13525" ht="14.25" hidden="1" customHeight="1"/>
    <row r="13526" ht="14.25" hidden="1" customHeight="1"/>
    <row r="13527" ht="14.25" hidden="1" customHeight="1"/>
    <row r="13528" ht="14.25" hidden="1" customHeight="1"/>
    <row r="13529" ht="14.25" hidden="1" customHeight="1"/>
    <row r="13530" ht="14.25" hidden="1" customHeight="1"/>
    <row r="13531" ht="14.25" hidden="1" customHeight="1"/>
    <row r="13532" ht="14.25" hidden="1" customHeight="1"/>
    <row r="13533" ht="14.25" hidden="1" customHeight="1"/>
    <row r="13534" ht="14.25" hidden="1" customHeight="1"/>
    <row r="13535" ht="14.25" hidden="1" customHeight="1"/>
    <row r="13536" ht="14.25" hidden="1" customHeight="1"/>
    <row r="13537" ht="14.25" hidden="1" customHeight="1"/>
    <row r="13538" ht="14.25" hidden="1" customHeight="1"/>
    <row r="13539" ht="14.25" hidden="1" customHeight="1"/>
    <row r="13540" ht="14.25" hidden="1" customHeight="1"/>
    <row r="13541" ht="14.25" hidden="1" customHeight="1"/>
    <row r="13542" ht="14.25" hidden="1" customHeight="1"/>
    <row r="13543" ht="14.25" hidden="1" customHeight="1"/>
    <row r="13544" ht="14.25" hidden="1" customHeight="1"/>
    <row r="13545" ht="14.25" hidden="1" customHeight="1"/>
    <row r="13546" ht="14.25" hidden="1" customHeight="1"/>
    <row r="13547" ht="14.25" hidden="1" customHeight="1"/>
    <row r="13548" ht="14.25" hidden="1" customHeight="1"/>
    <row r="13549" ht="14.25" hidden="1" customHeight="1"/>
    <row r="13550" ht="14.25" hidden="1" customHeight="1"/>
    <row r="13551" ht="14.25" hidden="1" customHeight="1"/>
    <row r="13552" ht="14.25" hidden="1" customHeight="1"/>
    <row r="13553" ht="14.25" hidden="1" customHeight="1"/>
    <row r="13554" ht="14.25" hidden="1" customHeight="1"/>
    <row r="13555" ht="14.25" hidden="1" customHeight="1"/>
    <row r="13556" ht="14.25" hidden="1" customHeight="1"/>
    <row r="13557" ht="14.25" hidden="1" customHeight="1"/>
    <row r="13558" ht="14.25" hidden="1" customHeight="1"/>
    <row r="13559" ht="14.25" hidden="1" customHeight="1"/>
    <row r="13560" ht="14.25" hidden="1" customHeight="1"/>
    <row r="13561" ht="14.25" hidden="1" customHeight="1"/>
    <row r="13562" ht="14.25" hidden="1" customHeight="1"/>
    <row r="13563" ht="14.25" hidden="1" customHeight="1"/>
    <row r="13564" ht="14.25" hidden="1" customHeight="1"/>
    <row r="13565" ht="14.25" hidden="1" customHeight="1"/>
    <row r="13566" ht="14.25" hidden="1" customHeight="1"/>
    <row r="13567" ht="14.25" hidden="1" customHeight="1"/>
    <row r="13568" ht="14.25" hidden="1" customHeight="1"/>
    <row r="13569" ht="14.25" hidden="1" customHeight="1"/>
    <row r="13570" ht="14.25" hidden="1" customHeight="1"/>
    <row r="13571" ht="14.25" hidden="1" customHeight="1"/>
    <row r="13572" ht="14.25" hidden="1" customHeight="1"/>
    <row r="13573" ht="14.25" hidden="1" customHeight="1"/>
    <row r="13574" ht="14.25" hidden="1" customHeight="1"/>
    <row r="13575" ht="14.25" hidden="1" customHeight="1"/>
    <row r="13576" ht="14.25" hidden="1" customHeight="1"/>
    <row r="13577" ht="14.25" hidden="1" customHeight="1"/>
    <row r="13578" ht="14.25" hidden="1" customHeight="1"/>
    <row r="13579" ht="14.25" hidden="1" customHeight="1"/>
    <row r="13580" ht="14.25" hidden="1" customHeight="1"/>
    <row r="13581" ht="14.25" hidden="1" customHeight="1"/>
    <row r="13582" ht="14.25" hidden="1" customHeight="1"/>
    <row r="13583" ht="14.25" hidden="1" customHeight="1"/>
    <row r="13584" ht="14.25" hidden="1" customHeight="1"/>
    <row r="13585" ht="14.25" hidden="1" customHeight="1"/>
    <row r="13586" ht="14.25" hidden="1" customHeight="1"/>
    <row r="13587" ht="14.25" hidden="1" customHeight="1"/>
    <row r="13588" ht="14.25" hidden="1" customHeight="1"/>
    <row r="13589" ht="14.25" hidden="1" customHeight="1"/>
    <row r="13590" ht="14.25" hidden="1" customHeight="1"/>
    <row r="13591" ht="14.25" hidden="1" customHeight="1"/>
    <row r="13592" ht="14.25" hidden="1" customHeight="1"/>
    <row r="13593" ht="14.25" hidden="1" customHeight="1"/>
    <row r="13594" ht="14.25" hidden="1" customHeight="1"/>
    <row r="13595" ht="14.25" hidden="1" customHeight="1"/>
    <row r="13596" ht="14.25" hidden="1" customHeight="1"/>
    <row r="13597" ht="14.25" hidden="1" customHeight="1"/>
    <row r="13598" ht="14.25" hidden="1" customHeight="1"/>
    <row r="13599" ht="14.25" hidden="1" customHeight="1"/>
    <row r="13600" ht="14.25" hidden="1" customHeight="1"/>
    <row r="13601" ht="14.25" hidden="1" customHeight="1"/>
    <row r="13602" ht="14.25" hidden="1" customHeight="1"/>
    <row r="13603" ht="14.25" hidden="1" customHeight="1"/>
    <row r="13604" ht="14.25" hidden="1" customHeight="1"/>
    <row r="13605" ht="14.25" hidden="1" customHeight="1"/>
    <row r="13606" ht="14.25" hidden="1" customHeight="1"/>
    <row r="13607" ht="14.25" hidden="1" customHeight="1"/>
    <row r="13608" ht="14.25" hidden="1" customHeight="1"/>
    <row r="13609" ht="14.25" hidden="1" customHeight="1"/>
    <row r="13610" ht="14.25" hidden="1" customHeight="1"/>
    <row r="13611" ht="14.25" hidden="1" customHeight="1"/>
    <row r="13612" ht="14.25" hidden="1" customHeight="1"/>
    <row r="13613" ht="14.25" hidden="1" customHeight="1"/>
    <row r="13614" ht="14.25" hidden="1" customHeight="1"/>
    <row r="13615" ht="14.25" hidden="1" customHeight="1"/>
    <row r="13616" ht="14.25" hidden="1" customHeight="1"/>
    <row r="13617" ht="14.25" hidden="1" customHeight="1"/>
    <row r="13618" ht="14.25" hidden="1" customHeight="1"/>
    <row r="13619" ht="14.25" hidden="1" customHeight="1"/>
    <row r="13620" ht="14.25" hidden="1" customHeight="1"/>
    <row r="13621" ht="14.25" hidden="1" customHeight="1"/>
    <row r="13622" ht="14.25" hidden="1" customHeight="1"/>
    <row r="13623" ht="14.25" hidden="1" customHeight="1"/>
    <row r="13624" ht="14.25" hidden="1" customHeight="1"/>
    <row r="13625" ht="14.25" hidden="1" customHeight="1"/>
    <row r="13626" ht="14.25" hidden="1" customHeight="1"/>
    <row r="13627" ht="14.25" hidden="1" customHeight="1"/>
    <row r="13628" ht="14.25" hidden="1" customHeight="1"/>
    <row r="13629" ht="14.25" hidden="1" customHeight="1"/>
    <row r="13630" ht="14.25" hidden="1" customHeight="1"/>
    <row r="13631" ht="14.25" hidden="1" customHeight="1"/>
    <row r="13632" ht="14.25" hidden="1" customHeight="1"/>
    <row r="13633" ht="14.25" hidden="1" customHeight="1"/>
    <row r="13634" ht="14.25" hidden="1" customHeight="1"/>
    <row r="13635" ht="14.25" hidden="1" customHeight="1"/>
    <row r="13636" ht="14.25" hidden="1" customHeight="1"/>
    <row r="13637" ht="14.25" hidden="1" customHeight="1"/>
    <row r="13638" ht="14.25" hidden="1" customHeight="1"/>
    <row r="13639" ht="14.25" hidden="1" customHeight="1"/>
    <row r="13640" ht="14.25" hidden="1" customHeight="1"/>
    <row r="13641" ht="14.25" hidden="1" customHeight="1"/>
    <row r="13642" ht="14.25" hidden="1" customHeight="1"/>
    <row r="13643" ht="14.25" hidden="1" customHeight="1"/>
    <row r="13644" ht="14.25" hidden="1" customHeight="1"/>
    <row r="13645" ht="14.25" hidden="1" customHeight="1"/>
    <row r="13646" ht="14.25" hidden="1" customHeight="1"/>
    <row r="13647" ht="14.25" hidden="1" customHeight="1"/>
    <row r="13648" ht="14.25" hidden="1" customHeight="1"/>
    <row r="13649" ht="14.25" hidden="1" customHeight="1"/>
    <row r="13650" ht="14.25" hidden="1" customHeight="1"/>
    <row r="13651" ht="14.25" hidden="1" customHeight="1"/>
    <row r="13652" ht="14.25" hidden="1" customHeight="1"/>
    <row r="13653" ht="14.25" hidden="1" customHeight="1"/>
    <row r="13654" ht="14.25" hidden="1" customHeight="1"/>
    <row r="13655" ht="14.25" hidden="1" customHeight="1"/>
    <row r="13656" ht="14.25" hidden="1" customHeight="1"/>
    <row r="13657" ht="14.25" hidden="1" customHeight="1"/>
    <row r="13658" ht="14.25" hidden="1" customHeight="1"/>
    <row r="13659" ht="14.25" hidden="1" customHeight="1"/>
    <row r="13660" ht="14.25" hidden="1" customHeight="1"/>
    <row r="13661" ht="14.25" hidden="1" customHeight="1"/>
    <row r="13662" ht="14.25" hidden="1" customHeight="1"/>
    <row r="13663" ht="14.25" hidden="1" customHeight="1"/>
    <row r="13664" ht="14.25" hidden="1" customHeight="1"/>
    <row r="13665" ht="14.25" hidden="1" customHeight="1"/>
    <row r="13666" ht="14.25" hidden="1" customHeight="1"/>
    <row r="13667" ht="14.25" hidden="1" customHeight="1"/>
    <row r="13668" ht="14.25" hidden="1" customHeight="1"/>
    <row r="13669" ht="14.25" hidden="1" customHeight="1"/>
    <row r="13670" ht="14.25" hidden="1" customHeight="1"/>
    <row r="13671" ht="14.25" hidden="1" customHeight="1"/>
    <row r="13672" ht="14.25" hidden="1" customHeight="1"/>
    <row r="13673" ht="14.25" hidden="1" customHeight="1"/>
    <row r="13674" ht="14.25" hidden="1" customHeight="1"/>
    <row r="13675" ht="14.25" hidden="1" customHeight="1"/>
    <row r="13676" ht="14.25" hidden="1" customHeight="1"/>
    <row r="13677" ht="14.25" hidden="1" customHeight="1"/>
    <row r="13678" ht="14.25" hidden="1" customHeight="1"/>
    <row r="13679" ht="14.25" hidden="1" customHeight="1"/>
    <row r="13680" ht="14.25" hidden="1" customHeight="1"/>
    <row r="13681" ht="14.25" hidden="1" customHeight="1"/>
    <row r="13682" ht="14.25" hidden="1" customHeight="1"/>
    <row r="13683" ht="14.25" hidden="1" customHeight="1"/>
    <row r="13684" ht="14.25" hidden="1" customHeight="1"/>
    <row r="13685" ht="14.25" hidden="1" customHeight="1"/>
    <row r="13686" ht="14.25" hidden="1" customHeight="1"/>
    <row r="13687" ht="14.25" hidden="1" customHeight="1"/>
    <row r="13688" ht="14.25" hidden="1" customHeight="1"/>
    <row r="13689" ht="14.25" hidden="1" customHeight="1"/>
    <row r="13690" ht="14.25" hidden="1" customHeight="1"/>
    <row r="13691" ht="14.25" hidden="1" customHeight="1"/>
    <row r="13692" ht="14.25" hidden="1" customHeight="1"/>
    <row r="13693" ht="14.25" hidden="1" customHeight="1"/>
    <row r="13694" ht="14.25" hidden="1" customHeight="1"/>
    <row r="13695" ht="14.25" hidden="1" customHeight="1"/>
    <row r="13696" ht="14.25" hidden="1" customHeight="1"/>
    <row r="13697" ht="14.25" hidden="1" customHeight="1"/>
    <row r="13698" ht="14.25" hidden="1" customHeight="1"/>
    <row r="13699" ht="14.25" hidden="1" customHeight="1"/>
    <row r="13700" ht="14.25" hidden="1" customHeight="1"/>
    <row r="13701" ht="14.25" hidden="1" customHeight="1"/>
    <row r="13702" ht="14.25" hidden="1" customHeight="1"/>
    <row r="13703" ht="14.25" hidden="1" customHeight="1"/>
    <row r="13704" ht="14.25" hidden="1" customHeight="1"/>
    <row r="13705" ht="14.25" hidden="1" customHeight="1"/>
    <row r="13706" ht="14.25" hidden="1" customHeight="1"/>
    <row r="13707" ht="14.25" hidden="1" customHeight="1"/>
    <row r="13708" ht="14.25" hidden="1" customHeight="1"/>
    <row r="13709" ht="14.25" hidden="1" customHeight="1"/>
    <row r="13710" ht="14.25" hidden="1" customHeight="1"/>
    <row r="13711" ht="14.25" hidden="1" customHeight="1"/>
    <row r="13712" ht="14.25" hidden="1" customHeight="1"/>
    <row r="13713" ht="14.25" hidden="1" customHeight="1"/>
    <row r="13714" ht="14.25" hidden="1" customHeight="1"/>
    <row r="13715" ht="14.25" hidden="1" customHeight="1"/>
    <row r="13716" ht="14.25" hidden="1" customHeight="1"/>
    <row r="13717" ht="14.25" hidden="1" customHeight="1"/>
    <row r="13718" ht="14.25" hidden="1" customHeight="1"/>
    <row r="13719" ht="14.25" hidden="1" customHeight="1"/>
    <row r="13720" ht="14.25" hidden="1" customHeight="1"/>
    <row r="13721" ht="14.25" hidden="1" customHeight="1"/>
    <row r="13722" ht="14.25" hidden="1" customHeight="1"/>
    <row r="13723" ht="14.25" hidden="1" customHeight="1"/>
    <row r="13724" ht="14.25" hidden="1" customHeight="1"/>
    <row r="13725" ht="14.25" hidden="1" customHeight="1"/>
    <row r="13726" ht="14.25" hidden="1" customHeight="1"/>
    <row r="13727" ht="14.25" hidden="1" customHeight="1"/>
    <row r="13728" ht="14.25" hidden="1" customHeight="1"/>
    <row r="13729" ht="14.25" hidden="1" customHeight="1"/>
    <row r="13730" ht="14.25" hidden="1" customHeight="1"/>
    <row r="13731" ht="14.25" hidden="1" customHeight="1"/>
    <row r="13732" ht="14.25" hidden="1" customHeight="1"/>
    <row r="13733" ht="14.25" hidden="1" customHeight="1"/>
    <row r="13734" ht="14.25" hidden="1" customHeight="1"/>
    <row r="13735" ht="14.25" hidden="1" customHeight="1"/>
    <row r="13736" ht="14.25" hidden="1" customHeight="1"/>
    <row r="13737" ht="14.25" hidden="1" customHeight="1"/>
    <row r="13738" ht="14.25" hidden="1" customHeight="1"/>
    <row r="13739" ht="14.25" hidden="1" customHeight="1"/>
    <row r="13740" ht="14.25" hidden="1" customHeight="1"/>
    <row r="13741" ht="14.25" hidden="1" customHeight="1"/>
    <row r="13742" ht="14.25" hidden="1" customHeight="1"/>
    <row r="13743" ht="14.25" hidden="1" customHeight="1"/>
    <row r="13744" ht="14.25" hidden="1" customHeight="1"/>
    <row r="13745" ht="14.25" hidden="1" customHeight="1"/>
    <row r="13746" ht="14.25" hidden="1" customHeight="1"/>
    <row r="13747" ht="14.25" hidden="1" customHeight="1"/>
    <row r="13748" ht="14.25" hidden="1" customHeight="1"/>
    <row r="13749" ht="14.25" hidden="1" customHeight="1"/>
    <row r="13750" ht="14.25" hidden="1" customHeight="1"/>
    <row r="13751" ht="14.25" hidden="1" customHeight="1"/>
    <row r="13752" ht="14.25" hidden="1" customHeight="1"/>
    <row r="13753" ht="14.25" hidden="1" customHeight="1"/>
    <row r="13754" ht="14.25" hidden="1" customHeight="1"/>
    <row r="13755" ht="14.25" hidden="1" customHeight="1"/>
    <row r="13756" ht="14.25" hidden="1" customHeight="1"/>
    <row r="13757" ht="14.25" hidden="1" customHeight="1"/>
    <row r="13758" ht="14.25" hidden="1" customHeight="1"/>
    <row r="13759" ht="14.25" hidden="1" customHeight="1"/>
    <row r="13760" ht="14.25" hidden="1" customHeight="1"/>
    <row r="13761" ht="14.25" hidden="1" customHeight="1"/>
    <row r="13762" ht="14.25" hidden="1" customHeight="1"/>
    <row r="13763" ht="14.25" hidden="1" customHeight="1"/>
    <row r="13764" ht="14.25" hidden="1" customHeight="1"/>
    <row r="13765" ht="14.25" hidden="1" customHeight="1"/>
    <row r="13766" ht="14.25" hidden="1" customHeight="1"/>
    <row r="13767" ht="14.25" hidden="1" customHeight="1"/>
    <row r="13768" ht="14.25" hidden="1" customHeight="1"/>
    <row r="13769" ht="14.25" hidden="1" customHeight="1"/>
    <row r="13770" ht="14.25" hidden="1" customHeight="1"/>
    <row r="13771" ht="14.25" hidden="1" customHeight="1"/>
    <row r="13772" ht="14.25" hidden="1" customHeight="1"/>
    <row r="13773" ht="14.25" hidden="1" customHeight="1"/>
    <row r="13774" ht="14.25" hidden="1" customHeight="1"/>
    <row r="13775" ht="14.25" hidden="1" customHeight="1"/>
    <row r="13776" ht="14.25" hidden="1" customHeight="1"/>
    <row r="13777" ht="14.25" hidden="1" customHeight="1"/>
    <row r="13778" ht="14.25" hidden="1" customHeight="1"/>
    <row r="13779" ht="14.25" hidden="1" customHeight="1"/>
    <row r="13780" ht="14.25" hidden="1" customHeight="1"/>
    <row r="13781" ht="14.25" hidden="1" customHeight="1"/>
    <row r="13782" ht="14.25" hidden="1" customHeight="1"/>
    <row r="13783" ht="14.25" hidden="1" customHeight="1"/>
    <row r="13784" ht="14.25" hidden="1" customHeight="1"/>
    <row r="13785" ht="14.25" hidden="1" customHeight="1"/>
    <row r="13786" ht="14.25" hidden="1" customHeight="1"/>
    <row r="13787" ht="14.25" hidden="1" customHeight="1"/>
    <row r="13788" ht="14.25" hidden="1" customHeight="1"/>
    <row r="13789" ht="14.25" hidden="1" customHeight="1"/>
    <row r="13790" ht="14.25" hidden="1" customHeight="1"/>
    <row r="13791" ht="14.25" hidden="1" customHeight="1"/>
    <row r="13792" ht="14.25" hidden="1" customHeight="1"/>
    <row r="13793" ht="14.25" hidden="1" customHeight="1"/>
    <row r="13794" ht="14.25" hidden="1" customHeight="1"/>
    <row r="13795" ht="14.25" hidden="1" customHeight="1"/>
    <row r="13796" ht="14.25" hidden="1" customHeight="1"/>
    <row r="13797" ht="14.25" hidden="1" customHeight="1"/>
    <row r="13798" ht="14.25" hidden="1" customHeight="1"/>
    <row r="13799" ht="14.25" hidden="1" customHeight="1"/>
    <row r="13800" ht="14.25" hidden="1" customHeight="1"/>
    <row r="13801" ht="14.25" hidden="1" customHeight="1"/>
    <row r="13802" ht="14.25" hidden="1" customHeight="1"/>
    <row r="13803" ht="14.25" hidden="1" customHeight="1"/>
    <row r="13804" ht="14.25" hidden="1" customHeight="1"/>
    <row r="13805" ht="14.25" hidden="1" customHeight="1"/>
    <row r="13806" ht="14.25" hidden="1" customHeight="1"/>
    <row r="13807" ht="14.25" hidden="1" customHeight="1"/>
    <row r="13808" ht="14.25" hidden="1" customHeight="1"/>
    <row r="13809" ht="14.25" hidden="1" customHeight="1"/>
    <row r="13810" ht="14.25" hidden="1" customHeight="1"/>
    <row r="13811" ht="14.25" hidden="1" customHeight="1"/>
    <row r="13812" ht="14.25" hidden="1" customHeight="1"/>
    <row r="13813" ht="14.25" hidden="1" customHeight="1"/>
    <row r="13814" ht="14.25" hidden="1" customHeight="1"/>
    <row r="13815" ht="14.25" hidden="1" customHeight="1"/>
    <row r="13816" ht="14.25" hidden="1" customHeight="1"/>
    <row r="13817" ht="14.25" hidden="1" customHeight="1"/>
    <row r="13818" ht="14.25" hidden="1" customHeight="1"/>
    <row r="13819" ht="14.25" hidden="1" customHeight="1"/>
    <row r="13820" ht="14.25" hidden="1" customHeight="1"/>
    <row r="13821" ht="14.25" hidden="1" customHeight="1"/>
    <row r="13822" ht="14.25" hidden="1" customHeight="1"/>
    <row r="13823" ht="14.25" hidden="1" customHeight="1"/>
    <row r="13824" ht="14.25" hidden="1" customHeight="1"/>
    <row r="13825" ht="14.25" hidden="1" customHeight="1"/>
    <row r="13826" ht="14.25" hidden="1" customHeight="1"/>
    <row r="13827" ht="14.25" hidden="1" customHeight="1"/>
    <row r="13828" ht="14.25" hidden="1" customHeight="1"/>
    <row r="13829" ht="14.25" hidden="1" customHeight="1"/>
    <row r="13830" ht="14.25" hidden="1" customHeight="1"/>
    <row r="13831" ht="14.25" hidden="1" customHeight="1"/>
    <row r="13832" ht="14.25" hidden="1" customHeight="1"/>
    <row r="13833" ht="14.25" hidden="1" customHeight="1"/>
    <row r="13834" ht="14.25" hidden="1" customHeight="1"/>
    <row r="13835" ht="14.25" hidden="1" customHeight="1"/>
    <row r="13836" ht="14.25" hidden="1" customHeight="1"/>
    <row r="13837" ht="14.25" hidden="1" customHeight="1"/>
    <row r="13838" ht="14.25" hidden="1" customHeight="1"/>
    <row r="13839" ht="14.25" hidden="1" customHeight="1"/>
    <row r="13840" ht="14.25" hidden="1" customHeight="1"/>
    <row r="13841" ht="14.25" hidden="1" customHeight="1"/>
    <row r="13842" ht="14.25" hidden="1" customHeight="1"/>
    <row r="13843" ht="14.25" hidden="1" customHeight="1"/>
    <row r="13844" ht="14.25" hidden="1" customHeight="1"/>
    <row r="13845" ht="14.25" hidden="1" customHeight="1"/>
    <row r="13846" ht="14.25" hidden="1" customHeight="1"/>
    <row r="13847" ht="14.25" hidden="1" customHeight="1"/>
    <row r="13848" ht="14.25" hidden="1" customHeight="1"/>
    <row r="13849" ht="14.25" hidden="1" customHeight="1"/>
    <row r="13850" ht="14.25" hidden="1" customHeight="1"/>
    <row r="13851" ht="14.25" hidden="1" customHeight="1"/>
    <row r="13852" ht="14.25" hidden="1" customHeight="1"/>
    <row r="13853" ht="14.25" hidden="1" customHeight="1"/>
    <row r="13854" ht="14.25" hidden="1" customHeight="1"/>
    <row r="13855" ht="14.25" hidden="1" customHeight="1"/>
    <row r="13856" ht="14.25" hidden="1" customHeight="1"/>
    <row r="13857" ht="14.25" hidden="1" customHeight="1"/>
    <row r="13858" ht="14.25" hidden="1" customHeight="1"/>
    <row r="13859" ht="14.25" hidden="1" customHeight="1"/>
    <row r="13860" ht="14.25" hidden="1" customHeight="1"/>
    <row r="13861" ht="14.25" hidden="1" customHeight="1"/>
    <row r="13862" ht="14.25" hidden="1" customHeight="1"/>
    <row r="13863" ht="14.25" hidden="1" customHeight="1"/>
    <row r="13864" ht="14.25" hidden="1" customHeight="1"/>
    <row r="13865" ht="14.25" hidden="1" customHeight="1"/>
    <row r="13866" ht="14.25" hidden="1" customHeight="1"/>
    <row r="13867" ht="14.25" hidden="1" customHeight="1"/>
    <row r="13868" ht="14.25" hidden="1" customHeight="1"/>
    <row r="13869" ht="14.25" hidden="1" customHeight="1"/>
    <row r="13870" ht="14.25" hidden="1" customHeight="1"/>
    <row r="13871" ht="14.25" hidden="1" customHeight="1"/>
    <row r="13872" ht="14.25" hidden="1" customHeight="1"/>
    <row r="13873" ht="14.25" hidden="1" customHeight="1"/>
    <row r="13874" ht="14.25" hidden="1" customHeight="1"/>
    <row r="13875" ht="14.25" hidden="1" customHeight="1"/>
    <row r="13876" ht="14.25" hidden="1" customHeight="1"/>
    <row r="13877" ht="14.25" hidden="1" customHeight="1"/>
    <row r="13878" ht="14.25" hidden="1" customHeight="1"/>
    <row r="13879" ht="14.25" hidden="1" customHeight="1"/>
    <row r="13880" ht="14.25" hidden="1" customHeight="1"/>
    <row r="13881" ht="14.25" hidden="1" customHeight="1"/>
    <row r="13882" ht="14.25" hidden="1" customHeight="1"/>
    <row r="13883" ht="14.25" hidden="1" customHeight="1"/>
    <row r="13884" ht="14.25" hidden="1" customHeight="1"/>
    <row r="13885" ht="14.25" hidden="1" customHeight="1"/>
    <row r="13886" ht="14.25" hidden="1" customHeight="1"/>
    <row r="13887" ht="14.25" hidden="1" customHeight="1"/>
    <row r="13888" ht="14.25" hidden="1" customHeight="1"/>
    <row r="13889" ht="14.25" hidden="1" customHeight="1"/>
    <row r="13890" ht="14.25" hidden="1" customHeight="1"/>
    <row r="13891" ht="14.25" hidden="1" customHeight="1"/>
    <row r="13892" ht="14.25" hidden="1" customHeight="1"/>
    <row r="13893" ht="14.25" hidden="1" customHeight="1"/>
    <row r="13894" ht="14.25" hidden="1" customHeight="1"/>
    <row r="13895" ht="14.25" hidden="1" customHeight="1"/>
    <row r="13896" ht="14.25" hidden="1" customHeight="1"/>
    <row r="13897" ht="14.25" hidden="1" customHeight="1"/>
    <row r="13898" ht="14.25" hidden="1" customHeight="1"/>
    <row r="13899" ht="14.25" hidden="1" customHeight="1"/>
    <row r="13900" ht="14.25" hidden="1" customHeight="1"/>
    <row r="13901" ht="14.25" hidden="1" customHeight="1"/>
    <row r="13902" ht="14.25" hidden="1" customHeight="1"/>
    <row r="13903" ht="14.25" hidden="1" customHeight="1"/>
    <row r="13904" ht="14.25" hidden="1" customHeight="1"/>
    <row r="13905" ht="14.25" hidden="1" customHeight="1"/>
    <row r="13906" ht="14.25" hidden="1" customHeight="1"/>
    <row r="13907" ht="14.25" hidden="1" customHeight="1"/>
    <row r="13908" ht="14.25" hidden="1" customHeight="1"/>
    <row r="13909" ht="14.25" hidden="1" customHeight="1"/>
    <row r="13910" ht="14.25" hidden="1" customHeight="1"/>
    <row r="13911" ht="14.25" hidden="1" customHeight="1"/>
    <row r="13912" ht="14.25" hidden="1" customHeight="1"/>
    <row r="13913" ht="14.25" hidden="1" customHeight="1"/>
    <row r="13914" ht="14.25" hidden="1" customHeight="1"/>
    <row r="13915" ht="14.25" hidden="1" customHeight="1"/>
    <row r="13916" ht="14.25" hidden="1" customHeight="1"/>
    <row r="13917" ht="14.25" hidden="1" customHeight="1"/>
    <row r="13918" ht="14.25" hidden="1" customHeight="1"/>
    <row r="13919" ht="14.25" hidden="1" customHeight="1"/>
    <row r="13920" ht="14.25" hidden="1" customHeight="1"/>
    <row r="13921" ht="14.25" hidden="1" customHeight="1"/>
    <row r="13922" ht="14.25" hidden="1" customHeight="1"/>
    <row r="13923" ht="14.25" hidden="1" customHeight="1"/>
    <row r="13924" ht="14.25" hidden="1" customHeight="1"/>
    <row r="13925" ht="14.25" hidden="1" customHeight="1"/>
    <row r="13926" ht="14.25" hidden="1" customHeight="1"/>
    <row r="13927" ht="14.25" hidden="1" customHeight="1"/>
    <row r="13928" ht="14.25" hidden="1" customHeight="1"/>
    <row r="13929" ht="14.25" hidden="1" customHeight="1"/>
    <row r="13930" ht="14.25" hidden="1" customHeight="1"/>
    <row r="13931" ht="14.25" hidden="1" customHeight="1"/>
    <row r="13932" ht="14.25" hidden="1" customHeight="1"/>
    <row r="13933" ht="14.25" hidden="1" customHeight="1"/>
    <row r="13934" ht="14.25" hidden="1" customHeight="1"/>
    <row r="13935" ht="14.25" hidden="1" customHeight="1"/>
    <row r="13936" ht="14.25" hidden="1" customHeight="1"/>
    <row r="13937" ht="14.25" hidden="1" customHeight="1"/>
    <row r="13938" ht="14.25" hidden="1" customHeight="1"/>
    <row r="13939" ht="14.25" hidden="1" customHeight="1"/>
    <row r="13940" ht="14.25" hidden="1" customHeight="1"/>
    <row r="13941" ht="14.25" hidden="1" customHeight="1"/>
    <row r="13942" ht="14.25" hidden="1" customHeight="1"/>
    <row r="13943" ht="14.25" hidden="1" customHeight="1"/>
    <row r="13944" ht="14.25" hidden="1" customHeight="1"/>
    <row r="13945" ht="14.25" hidden="1" customHeight="1"/>
    <row r="13946" ht="14.25" hidden="1" customHeight="1"/>
    <row r="13947" ht="14.25" hidden="1" customHeight="1"/>
    <row r="13948" ht="14.25" hidden="1" customHeight="1"/>
    <row r="13949" ht="14.25" hidden="1" customHeight="1"/>
    <row r="13950" ht="14.25" hidden="1" customHeight="1"/>
    <row r="13951" ht="14.25" hidden="1" customHeight="1"/>
    <row r="13952" ht="14.25" hidden="1" customHeight="1"/>
    <row r="13953" ht="14.25" hidden="1" customHeight="1"/>
    <row r="13954" ht="14.25" hidden="1" customHeight="1"/>
    <row r="13955" ht="14.25" hidden="1" customHeight="1"/>
    <row r="13956" ht="14.25" hidden="1" customHeight="1"/>
    <row r="13957" ht="14.25" hidden="1" customHeight="1"/>
    <row r="13958" ht="14.25" hidden="1" customHeight="1"/>
    <row r="13959" ht="14.25" hidden="1" customHeight="1"/>
    <row r="13960" ht="14.25" hidden="1" customHeight="1"/>
    <row r="13961" ht="14.25" hidden="1" customHeight="1"/>
    <row r="13962" ht="14.25" hidden="1" customHeight="1"/>
    <row r="13963" ht="14.25" hidden="1" customHeight="1"/>
    <row r="13964" ht="14.25" hidden="1" customHeight="1"/>
    <row r="13965" ht="14.25" hidden="1" customHeight="1"/>
    <row r="13966" ht="14.25" hidden="1" customHeight="1"/>
    <row r="13967" ht="14.25" hidden="1" customHeight="1"/>
    <row r="13968" ht="14.25" hidden="1" customHeight="1"/>
    <row r="13969" ht="14.25" hidden="1" customHeight="1"/>
    <row r="13970" ht="14.25" hidden="1" customHeight="1"/>
    <row r="13971" ht="14.25" hidden="1" customHeight="1"/>
    <row r="13972" ht="14.25" hidden="1" customHeight="1"/>
    <row r="13973" ht="14.25" hidden="1" customHeight="1"/>
    <row r="13974" ht="14.25" hidden="1" customHeight="1"/>
    <row r="13975" ht="14.25" hidden="1" customHeight="1"/>
    <row r="13976" ht="14.25" hidden="1" customHeight="1"/>
    <row r="13977" ht="14.25" hidden="1" customHeight="1"/>
    <row r="13978" ht="14.25" hidden="1" customHeight="1"/>
    <row r="13979" ht="14.25" hidden="1" customHeight="1"/>
    <row r="13980" ht="14.25" hidden="1" customHeight="1"/>
    <row r="13981" ht="14.25" hidden="1" customHeight="1"/>
    <row r="13982" ht="14.25" hidden="1" customHeight="1"/>
    <row r="13983" ht="14.25" hidden="1" customHeight="1"/>
    <row r="13984" ht="14.25" hidden="1" customHeight="1"/>
    <row r="13985" ht="14.25" hidden="1" customHeight="1"/>
    <row r="13986" ht="14.25" hidden="1" customHeight="1"/>
    <row r="13987" ht="14.25" hidden="1" customHeight="1"/>
    <row r="13988" ht="14.25" hidden="1" customHeight="1"/>
    <row r="13989" ht="14.25" hidden="1" customHeight="1"/>
    <row r="13990" ht="14.25" hidden="1" customHeight="1"/>
    <row r="13991" ht="14.25" hidden="1" customHeight="1"/>
    <row r="13992" ht="14.25" hidden="1" customHeight="1"/>
    <row r="13993" ht="14.25" hidden="1" customHeight="1"/>
    <row r="13994" ht="14.25" hidden="1" customHeight="1"/>
    <row r="13995" ht="14.25" hidden="1" customHeight="1"/>
    <row r="13996" ht="14.25" hidden="1" customHeight="1"/>
    <row r="13997" ht="14.25" hidden="1" customHeight="1"/>
    <row r="13998" ht="14.25" hidden="1" customHeight="1"/>
    <row r="13999" ht="14.25" hidden="1" customHeight="1"/>
    <row r="14000" ht="14.25" hidden="1" customHeight="1"/>
    <row r="14001" ht="14.25" hidden="1" customHeight="1"/>
    <row r="14002" ht="14.25" hidden="1" customHeight="1"/>
    <row r="14003" ht="14.25" hidden="1" customHeight="1"/>
    <row r="14004" ht="14.25" hidden="1" customHeight="1"/>
    <row r="14005" ht="14.25" hidden="1" customHeight="1"/>
    <row r="14006" ht="14.25" hidden="1" customHeight="1"/>
    <row r="14007" ht="14.25" hidden="1" customHeight="1"/>
    <row r="14008" ht="14.25" hidden="1" customHeight="1"/>
    <row r="14009" ht="14.25" hidden="1" customHeight="1"/>
    <row r="14010" ht="14.25" hidden="1" customHeight="1"/>
    <row r="14011" ht="14.25" hidden="1" customHeight="1"/>
    <row r="14012" ht="14.25" hidden="1" customHeight="1"/>
    <row r="14013" ht="14.25" hidden="1" customHeight="1"/>
    <row r="14014" ht="14.25" hidden="1" customHeight="1"/>
    <row r="14015" ht="14.25" hidden="1" customHeight="1"/>
    <row r="14016" ht="14.25" hidden="1" customHeight="1"/>
    <row r="14017" ht="14.25" hidden="1" customHeight="1"/>
    <row r="14018" ht="14.25" hidden="1" customHeight="1"/>
    <row r="14019" ht="14.25" hidden="1" customHeight="1"/>
    <row r="14020" ht="14.25" hidden="1" customHeight="1"/>
    <row r="14021" ht="14.25" hidden="1" customHeight="1"/>
    <row r="14022" ht="14.25" hidden="1" customHeight="1"/>
    <row r="14023" ht="14.25" hidden="1" customHeight="1"/>
    <row r="14024" ht="14.25" hidden="1" customHeight="1"/>
    <row r="14025" ht="14.25" hidden="1" customHeight="1"/>
    <row r="14026" ht="14.25" hidden="1" customHeight="1"/>
    <row r="14027" ht="14.25" hidden="1" customHeight="1"/>
    <row r="14028" ht="14.25" hidden="1" customHeight="1"/>
    <row r="14029" ht="14.25" hidden="1" customHeight="1"/>
    <row r="14030" ht="14.25" hidden="1" customHeight="1"/>
    <row r="14031" ht="14.25" hidden="1" customHeight="1"/>
    <row r="14032" ht="14.25" hidden="1" customHeight="1"/>
    <row r="14033" ht="14.25" hidden="1" customHeight="1"/>
    <row r="14034" ht="14.25" hidden="1" customHeight="1"/>
    <row r="14035" ht="14.25" hidden="1" customHeight="1"/>
    <row r="14036" ht="14.25" hidden="1" customHeight="1"/>
    <row r="14037" ht="14.25" hidden="1" customHeight="1"/>
    <row r="14038" ht="14.25" hidden="1" customHeight="1"/>
    <row r="14039" ht="14.25" hidden="1" customHeight="1"/>
    <row r="14040" ht="14.25" hidden="1" customHeight="1"/>
    <row r="14041" ht="14.25" hidden="1" customHeight="1"/>
    <row r="14042" ht="14.25" hidden="1" customHeight="1"/>
    <row r="14043" ht="14.25" hidden="1" customHeight="1"/>
    <row r="14044" ht="14.25" hidden="1" customHeight="1"/>
    <row r="14045" ht="14.25" hidden="1" customHeight="1"/>
    <row r="14046" ht="14.25" hidden="1" customHeight="1"/>
    <row r="14047" ht="14.25" hidden="1" customHeight="1"/>
    <row r="14048" ht="14.25" hidden="1" customHeight="1"/>
    <row r="14049" ht="14.25" hidden="1" customHeight="1"/>
    <row r="14050" ht="14.25" hidden="1" customHeight="1"/>
    <row r="14051" ht="14.25" hidden="1" customHeight="1"/>
    <row r="14052" ht="14.25" hidden="1" customHeight="1"/>
    <row r="14053" ht="14.25" hidden="1" customHeight="1"/>
    <row r="14054" ht="14.25" hidden="1" customHeight="1"/>
    <row r="14055" ht="14.25" hidden="1" customHeight="1"/>
    <row r="14056" ht="14.25" hidden="1" customHeight="1"/>
    <row r="14057" ht="14.25" hidden="1" customHeight="1"/>
    <row r="14058" ht="14.25" hidden="1" customHeight="1"/>
    <row r="14059" ht="14.25" hidden="1" customHeight="1"/>
    <row r="14060" ht="14.25" hidden="1" customHeight="1"/>
    <row r="14061" ht="14.25" hidden="1" customHeight="1"/>
    <row r="14062" ht="14.25" hidden="1" customHeight="1"/>
    <row r="14063" ht="14.25" hidden="1" customHeight="1"/>
    <row r="14064" ht="14.25" hidden="1" customHeight="1"/>
    <row r="14065" ht="14.25" hidden="1" customHeight="1"/>
    <row r="14066" ht="14.25" hidden="1" customHeight="1"/>
    <row r="14067" ht="14.25" hidden="1" customHeight="1"/>
    <row r="14068" ht="14.25" hidden="1" customHeight="1"/>
    <row r="14069" ht="14.25" hidden="1" customHeight="1"/>
    <row r="14070" ht="14.25" hidden="1" customHeight="1"/>
    <row r="14071" ht="14.25" hidden="1" customHeight="1"/>
    <row r="14072" ht="14.25" hidden="1" customHeight="1"/>
    <row r="14073" ht="14.25" hidden="1" customHeight="1"/>
    <row r="14074" ht="14.25" hidden="1" customHeight="1"/>
    <row r="14075" ht="14.25" hidden="1" customHeight="1"/>
    <row r="14076" ht="14.25" hidden="1" customHeight="1"/>
    <row r="14077" ht="14.25" hidden="1" customHeight="1"/>
    <row r="14078" ht="14.25" hidden="1" customHeight="1"/>
    <row r="14079" ht="14.25" hidden="1" customHeight="1"/>
    <row r="14080" ht="14.25" hidden="1" customHeight="1"/>
    <row r="14081" ht="14.25" hidden="1" customHeight="1"/>
    <row r="14082" ht="14.25" hidden="1" customHeight="1"/>
    <row r="14083" ht="14.25" hidden="1" customHeight="1"/>
    <row r="14084" ht="14.25" hidden="1" customHeight="1"/>
    <row r="14085" ht="14.25" hidden="1" customHeight="1"/>
    <row r="14086" ht="14.25" hidden="1" customHeight="1"/>
    <row r="14087" ht="14.25" hidden="1" customHeight="1"/>
    <row r="14088" ht="14.25" hidden="1" customHeight="1"/>
    <row r="14089" ht="14.25" hidden="1" customHeight="1"/>
    <row r="14090" ht="14.25" hidden="1" customHeight="1"/>
    <row r="14091" ht="14.25" hidden="1" customHeight="1"/>
    <row r="14092" ht="14.25" hidden="1" customHeight="1"/>
    <row r="14093" ht="14.25" hidden="1" customHeight="1"/>
    <row r="14094" ht="14.25" hidden="1" customHeight="1"/>
    <row r="14095" ht="14.25" hidden="1" customHeight="1"/>
    <row r="14096" ht="14.25" hidden="1" customHeight="1"/>
    <row r="14097" ht="14.25" hidden="1" customHeight="1"/>
    <row r="14098" ht="14.25" hidden="1" customHeight="1"/>
    <row r="14099" ht="14.25" hidden="1" customHeight="1"/>
    <row r="14100" ht="14.25" hidden="1" customHeight="1"/>
    <row r="14101" ht="14.25" hidden="1" customHeight="1"/>
    <row r="14102" ht="14.25" hidden="1" customHeight="1"/>
    <row r="14103" ht="14.25" hidden="1" customHeight="1"/>
    <row r="14104" ht="14.25" hidden="1" customHeight="1"/>
    <row r="14105" ht="14.25" hidden="1" customHeight="1"/>
    <row r="14106" ht="14.25" hidden="1" customHeight="1"/>
    <row r="14107" ht="14.25" hidden="1" customHeight="1"/>
    <row r="14108" ht="14.25" hidden="1" customHeight="1"/>
    <row r="14109" ht="14.25" hidden="1" customHeight="1"/>
    <row r="14110" ht="14.25" hidden="1" customHeight="1"/>
    <row r="14111" ht="14.25" hidden="1" customHeight="1"/>
    <row r="14112" ht="14.25" hidden="1" customHeight="1"/>
    <row r="14113" ht="14.25" hidden="1" customHeight="1"/>
    <row r="14114" ht="14.25" hidden="1" customHeight="1"/>
    <row r="14115" ht="14.25" hidden="1" customHeight="1"/>
    <row r="14116" ht="14.25" hidden="1" customHeight="1"/>
    <row r="14117" ht="14.25" hidden="1" customHeight="1"/>
    <row r="14118" ht="14.25" hidden="1" customHeight="1"/>
    <row r="14119" ht="14.25" hidden="1" customHeight="1"/>
    <row r="14120" ht="14.25" hidden="1" customHeight="1"/>
    <row r="14121" ht="14.25" hidden="1" customHeight="1"/>
    <row r="14122" ht="14.25" hidden="1" customHeight="1"/>
    <row r="14123" ht="14.25" hidden="1" customHeight="1"/>
    <row r="14124" ht="14.25" hidden="1" customHeight="1"/>
    <row r="14125" ht="14.25" hidden="1" customHeight="1"/>
    <row r="14126" ht="14.25" hidden="1" customHeight="1"/>
    <row r="14127" ht="14.25" hidden="1" customHeight="1"/>
    <row r="14128" ht="14.25" hidden="1" customHeight="1"/>
    <row r="14129" ht="14.25" hidden="1" customHeight="1"/>
    <row r="14130" ht="14.25" hidden="1" customHeight="1"/>
    <row r="14131" ht="14.25" hidden="1" customHeight="1"/>
    <row r="14132" ht="14.25" hidden="1" customHeight="1"/>
    <row r="14133" ht="14.25" hidden="1" customHeight="1"/>
    <row r="14134" ht="14.25" hidden="1" customHeight="1"/>
    <row r="14135" ht="14.25" hidden="1" customHeight="1"/>
    <row r="14136" ht="14.25" hidden="1" customHeight="1"/>
    <row r="14137" ht="14.25" hidden="1" customHeight="1"/>
    <row r="14138" ht="14.25" hidden="1" customHeight="1"/>
    <row r="14139" ht="14.25" hidden="1" customHeight="1"/>
    <row r="14140" ht="14.25" hidden="1" customHeight="1"/>
    <row r="14141" ht="14.25" hidden="1" customHeight="1"/>
    <row r="14142" ht="14.25" hidden="1" customHeight="1"/>
    <row r="14143" ht="14.25" hidden="1" customHeight="1"/>
    <row r="14144" ht="14.25" hidden="1" customHeight="1"/>
    <row r="14145" ht="14.25" hidden="1" customHeight="1"/>
    <row r="14146" ht="14.25" hidden="1" customHeight="1"/>
    <row r="14147" ht="14.25" hidden="1" customHeight="1"/>
    <row r="14148" ht="14.25" hidden="1" customHeight="1"/>
    <row r="14149" ht="14.25" hidden="1" customHeight="1"/>
    <row r="14150" ht="14.25" hidden="1" customHeight="1"/>
    <row r="14151" ht="14.25" hidden="1" customHeight="1"/>
    <row r="14152" ht="14.25" hidden="1" customHeight="1"/>
    <row r="14153" ht="14.25" hidden="1" customHeight="1"/>
    <row r="14154" ht="14.25" hidden="1" customHeight="1"/>
    <row r="14155" ht="14.25" hidden="1" customHeight="1"/>
    <row r="14156" ht="14.25" hidden="1" customHeight="1"/>
    <row r="14157" ht="14.25" hidden="1" customHeight="1"/>
    <row r="14158" ht="14.25" hidden="1" customHeight="1"/>
    <row r="14159" ht="14.25" hidden="1" customHeight="1"/>
    <row r="14160" ht="14.25" hidden="1" customHeight="1"/>
    <row r="14161" ht="14.25" hidden="1" customHeight="1"/>
    <row r="14162" ht="14.25" hidden="1" customHeight="1"/>
    <row r="14163" ht="14.25" hidden="1" customHeight="1"/>
    <row r="14164" ht="14.25" hidden="1" customHeight="1"/>
    <row r="14165" ht="14.25" hidden="1" customHeight="1"/>
    <row r="14166" ht="14.25" hidden="1" customHeight="1"/>
    <row r="14167" ht="14.25" hidden="1" customHeight="1"/>
    <row r="14168" ht="14.25" hidden="1" customHeight="1"/>
    <row r="14169" ht="14.25" hidden="1" customHeight="1"/>
    <row r="14170" ht="14.25" hidden="1" customHeight="1"/>
    <row r="14171" ht="14.25" hidden="1" customHeight="1"/>
    <row r="14172" ht="14.25" hidden="1" customHeight="1"/>
    <row r="14173" ht="14.25" hidden="1" customHeight="1"/>
    <row r="14174" ht="14.25" hidden="1" customHeight="1"/>
    <row r="14175" ht="14.25" hidden="1" customHeight="1"/>
    <row r="14176" ht="14.25" hidden="1" customHeight="1"/>
    <row r="14177" ht="14.25" hidden="1" customHeight="1"/>
    <row r="14178" ht="14.25" hidden="1" customHeight="1"/>
    <row r="14179" ht="14.25" hidden="1" customHeight="1"/>
    <row r="14180" ht="14.25" hidden="1" customHeight="1"/>
    <row r="14181" ht="14.25" hidden="1" customHeight="1"/>
    <row r="14182" ht="14.25" hidden="1" customHeight="1"/>
    <row r="14183" ht="14.25" hidden="1" customHeight="1"/>
    <row r="14184" ht="14.25" hidden="1" customHeight="1"/>
    <row r="14185" ht="14.25" hidden="1" customHeight="1"/>
    <row r="14186" ht="14.25" hidden="1" customHeight="1"/>
    <row r="14187" ht="14.25" hidden="1" customHeight="1"/>
    <row r="14188" ht="14.25" hidden="1" customHeight="1"/>
    <row r="14189" ht="14.25" hidden="1" customHeight="1"/>
    <row r="14190" ht="14.25" hidden="1" customHeight="1"/>
    <row r="14191" ht="14.25" hidden="1" customHeight="1"/>
    <row r="14192" ht="14.25" hidden="1" customHeight="1"/>
    <row r="14193" ht="14.25" hidden="1" customHeight="1"/>
    <row r="14194" ht="14.25" hidden="1" customHeight="1"/>
    <row r="14195" ht="14.25" hidden="1" customHeight="1"/>
    <row r="14196" ht="14.25" hidden="1" customHeight="1"/>
    <row r="14197" ht="14.25" hidden="1" customHeight="1"/>
    <row r="14198" ht="14.25" hidden="1" customHeight="1"/>
    <row r="14199" ht="14.25" hidden="1" customHeight="1"/>
    <row r="14200" ht="14.25" hidden="1" customHeight="1"/>
    <row r="14201" ht="14.25" hidden="1" customHeight="1"/>
    <row r="14202" ht="14.25" hidden="1" customHeight="1"/>
    <row r="14203" ht="14.25" hidden="1" customHeight="1"/>
    <row r="14204" ht="14.25" hidden="1" customHeight="1"/>
    <row r="14205" ht="14.25" hidden="1" customHeight="1"/>
    <row r="14206" ht="14.25" hidden="1" customHeight="1"/>
    <row r="14207" ht="14.25" hidden="1" customHeight="1"/>
    <row r="14208" ht="14.25" hidden="1" customHeight="1"/>
    <row r="14209" ht="14.25" hidden="1" customHeight="1"/>
    <row r="14210" ht="14.25" hidden="1" customHeight="1"/>
    <row r="14211" ht="14.25" hidden="1" customHeight="1"/>
    <row r="14212" ht="14.25" hidden="1" customHeight="1"/>
    <row r="14213" ht="14.25" hidden="1" customHeight="1"/>
    <row r="14214" ht="14.25" hidden="1" customHeight="1"/>
    <row r="14215" ht="14.25" hidden="1" customHeight="1"/>
    <row r="14216" ht="14.25" hidden="1" customHeight="1"/>
    <row r="14217" ht="14.25" hidden="1" customHeight="1"/>
    <row r="14218" ht="14.25" hidden="1" customHeight="1"/>
    <row r="14219" ht="14.25" hidden="1" customHeight="1"/>
    <row r="14220" ht="14.25" hidden="1" customHeight="1"/>
    <row r="14221" ht="14.25" hidden="1" customHeight="1"/>
    <row r="14222" ht="14.25" hidden="1" customHeight="1"/>
    <row r="14223" ht="14.25" hidden="1" customHeight="1"/>
    <row r="14224" ht="14.25" hidden="1" customHeight="1"/>
    <row r="14225" ht="14.25" hidden="1" customHeight="1"/>
    <row r="14226" ht="14.25" hidden="1" customHeight="1"/>
    <row r="14227" ht="14.25" hidden="1" customHeight="1"/>
    <row r="14228" ht="14.25" hidden="1" customHeight="1"/>
    <row r="14229" ht="14.25" hidden="1" customHeight="1"/>
    <row r="14230" ht="14.25" hidden="1" customHeight="1"/>
    <row r="14231" ht="14.25" hidden="1" customHeight="1"/>
    <row r="14232" ht="14.25" hidden="1" customHeight="1"/>
    <row r="14233" ht="14.25" hidden="1" customHeight="1"/>
    <row r="14234" ht="14.25" hidden="1" customHeight="1"/>
    <row r="14235" ht="14.25" hidden="1" customHeight="1"/>
    <row r="14236" ht="14.25" hidden="1" customHeight="1"/>
    <row r="14237" ht="14.25" hidden="1" customHeight="1"/>
    <row r="14238" ht="14.25" hidden="1" customHeight="1"/>
    <row r="14239" ht="14.25" hidden="1" customHeight="1"/>
    <row r="14240" ht="14.25" hidden="1" customHeight="1"/>
    <row r="14241" ht="14.25" hidden="1" customHeight="1"/>
    <row r="14242" ht="14.25" hidden="1" customHeight="1"/>
    <row r="14243" ht="14.25" hidden="1" customHeight="1"/>
    <row r="14244" ht="14.25" hidden="1" customHeight="1"/>
    <row r="14245" ht="14.25" hidden="1" customHeight="1"/>
    <row r="14246" ht="14.25" hidden="1" customHeight="1"/>
    <row r="14247" ht="14.25" hidden="1" customHeight="1"/>
    <row r="14248" ht="14.25" hidden="1" customHeight="1"/>
    <row r="14249" ht="14.25" hidden="1" customHeight="1"/>
    <row r="14250" ht="14.25" hidden="1" customHeight="1"/>
    <row r="14251" ht="14.25" hidden="1" customHeight="1"/>
    <row r="14252" ht="14.25" hidden="1" customHeight="1"/>
    <row r="14253" ht="14.25" hidden="1" customHeight="1"/>
    <row r="14254" ht="14.25" hidden="1" customHeight="1"/>
    <row r="14255" ht="14.25" hidden="1" customHeight="1"/>
    <row r="14256" ht="14.25" hidden="1" customHeight="1"/>
    <row r="14257" ht="14.25" hidden="1" customHeight="1"/>
    <row r="14258" ht="14.25" hidden="1" customHeight="1"/>
    <row r="14259" ht="14.25" hidden="1" customHeight="1"/>
    <row r="14260" ht="14.25" hidden="1" customHeight="1"/>
    <row r="14261" ht="14.25" hidden="1" customHeight="1"/>
    <row r="14262" ht="14.25" hidden="1" customHeight="1"/>
    <row r="14263" ht="14.25" hidden="1" customHeight="1"/>
    <row r="14264" ht="14.25" hidden="1" customHeight="1"/>
    <row r="14265" ht="14.25" hidden="1" customHeight="1"/>
    <row r="14266" ht="14.25" hidden="1" customHeight="1"/>
    <row r="14267" ht="14.25" hidden="1" customHeight="1"/>
    <row r="14268" ht="14.25" hidden="1" customHeight="1"/>
    <row r="14269" ht="14.25" hidden="1" customHeight="1"/>
    <row r="14270" ht="14.25" hidden="1" customHeight="1"/>
    <row r="14271" ht="14.25" hidden="1" customHeight="1"/>
    <row r="14272" ht="14.25" hidden="1" customHeight="1"/>
    <row r="14273" ht="14.25" hidden="1" customHeight="1"/>
    <row r="14274" ht="14.25" hidden="1" customHeight="1"/>
    <row r="14275" ht="14.25" hidden="1" customHeight="1"/>
    <row r="14276" ht="14.25" hidden="1" customHeight="1"/>
    <row r="14277" ht="14.25" hidden="1" customHeight="1"/>
    <row r="14278" ht="14.25" hidden="1" customHeight="1"/>
    <row r="14279" ht="14.25" hidden="1" customHeight="1"/>
    <row r="14280" ht="14.25" hidden="1" customHeight="1"/>
    <row r="14281" ht="14.25" hidden="1" customHeight="1"/>
    <row r="14282" ht="14.25" hidden="1" customHeight="1"/>
    <row r="14283" ht="14.25" hidden="1" customHeight="1"/>
    <row r="14284" ht="14.25" hidden="1" customHeight="1"/>
    <row r="14285" ht="14.25" hidden="1" customHeight="1"/>
    <row r="14286" ht="14.25" hidden="1" customHeight="1"/>
    <row r="14287" ht="14.25" hidden="1" customHeight="1"/>
    <row r="14288" ht="14.25" hidden="1" customHeight="1"/>
    <row r="14289" ht="14.25" hidden="1" customHeight="1"/>
    <row r="14290" ht="14.25" hidden="1" customHeight="1"/>
    <row r="14291" ht="14.25" hidden="1" customHeight="1"/>
    <row r="14292" ht="14.25" hidden="1" customHeight="1"/>
    <row r="14293" ht="14.25" hidden="1" customHeight="1"/>
    <row r="14294" ht="14.25" hidden="1" customHeight="1"/>
    <row r="14295" ht="14.25" hidden="1" customHeight="1"/>
    <row r="14296" ht="14.25" hidden="1" customHeight="1"/>
    <row r="14297" ht="14.25" hidden="1" customHeight="1"/>
    <row r="14298" ht="14.25" hidden="1" customHeight="1"/>
    <row r="14299" ht="14.25" hidden="1" customHeight="1"/>
    <row r="14300" ht="14.25" hidden="1" customHeight="1"/>
    <row r="14301" ht="14.25" hidden="1" customHeight="1"/>
    <row r="14302" ht="14.25" hidden="1" customHeight="1"/>
    <row r="14303" ht="14.25" hidden="1" customHeight="1"/>
    <row r="14304" ht="14.25" hidden="1" customHeight="1"/>
    <row r="14305" ht="14.25" hidden="1" customHeight="1"/>
    <row r="14306" ht="14.25" hidden="1" customHeight="1"/>
    <row r="14307" ht="14.25" hidden="1" customHeight="1"/>
    <row r="14308" ht="14.25" hidden="1" customHeight="1"/>
    <row r="14309" ht="14.25" hidden="1" customHeight="1"/>
    <row r="14310" ht="14.25" hidden="1" customHeight="1"/>
    <row r="14311" ht="14.25" hidden="1" customHeight="1"/>
    <row r="14312" ht="14.25" hidden="1" customHeight="1"/>
    <row r="14313" ht="14.25" hidden="1" customHeight="1"/>
    <row r="14314" ht="14.25" hidden="1" customHeight="1"/>
    <row r="14315" ht="14.25" hidden="1" customHeight="1"/>
    <row r="14316" ht="14.25" hidden="1" customHeight="1"/>
    <row r="14317" ht="14.25" hidden="1" customHeight="1"/>
    <row r="14318" ht="14.25" hidden="1" customHeight="1"/>
    <row r="14319" ht="14.25" hidden="1" customHeight="1"/>
    <row r="14320" ht="14.25" hidden="1" customHeight="1"/>
    <row r="14321" ht="14.25" hidden="1" customHeight="1"/>
    <row r="14322" ht="14.25" hidden="1" customHeight="1"/>
    <row r="14323" ht="14.25" hidden="1" customHeight="1"/>
    <row r="14324" ht="14.25" hidden="1" customHeight="1"/>
    <row r="14325" ht="14.25" hidden="1" customHeight="1"/>
    <row r="14326" ht="14.25" hidden="1" customHeight="1"/>
    <row r="14327" ht="14.25" hidden="1" customHeight="1"/>
    <row r="14328" ht="14.25" hidden="1" customHeight="1"/>
    <row r="14329" ht="14.25" hidden="1" customHeight="1"/>
    <row r="14330" ht="14.25" hidden="1" customHeight="1"/>
    <row r="14331" ht="14.25" hidden="1" customHeight="1"/>
    <row r="14332" ht="14.25" hidden="1" customHeight="1"/>
    <row r="14333" ht="14.25" hidden="1" customHeight="1"/>
    <row r="14334" ht="14.25" hidden="1" customHeight="1"/>
    <row r="14335" ht="14.25" hidden="1" customHeight="1"/>
    <row r="14336" ht="14.25" hidden="1" customHeight="1"/>
    <row r="14337" ht="14.25" hidden="1" customHeight="1"/>
    <row r="14338" ht="14.25" hidden="1" customHeight="1"/>
    <row r="14339" ht="14.25" hidden="1" customHeight="1"/>
    <row r="14340" ht="14.25" hidden="1" customHeight="1"/>
    <row r="14341" ht="14.25" hidden="1" customHeight="1"/>
    <row r="14342" ht="14.25" hidden="1" customHeight="1"/>
    <row r="14343" ht="14.25" hidden="1" customHeight="1"/>
    <row r="14344" ht="14.25" hidden="1" customHeight="1"/>
    <row r="14345" ht="14.25" hidden="1" customHeight="1"/>
    <row r="14346" ht="14.25" hidden="1" customHeight="1"/>
    <row r="14347" ht="14.25" hidden="1" customHeight="1"/>
    <row r="14348" ht="14.25" hidden="1" customHeight="1"/>
    <row r="14349" ht="14.25" hidden="1" customHeight="1"/>
    <row r="14350" ht="14.25" hidden="1" customHeight="1"/>
    <row r="14351" ht="14.25" hidden="1" customHeight="1"/>
    <row r="14352" ht="14.25" hidden="1" customHeight="1"/>
    <row r="14353" ht="14.25" hidden="1" customHeight="1"/>
    <row r="14354" ht="14.25" hidden="1" customHeight="1"/>
    <row r="14355" ht="14.25" hidden="1" customHeight="1"/>
    <row r="14356" ht="14.25" hidden="1" customHeight="1"/>
    <row r="14357" ht="14.25" hidden="1" customHeight="1"/>
    <row r="14358" ht="14.25" hidden="1" customHeight="1"/>
    <row r="14359" ht="14.25" hidden="1" customHeight="1"/>
    <row r="14360" ht="14.25" hidden="1" customHeight="1"/>
    <row r="14361" ht="14.25" hidden="1" customHeight="1"/>
    <row r="14362" ht="14.25" hidden="1" customHeight="1"/>
    <row r="14363" ht="14.25" hidden="1" customHeight="1"/>
    <row r="14364" ht="14.25" hidden="1" customHeight="1"/>
    <row r="14365" ht="14.25" hidden="1" customHeight="1"/>
    <row r="14366" ht="14.25" hidden="1" customHeight="1"/>
    <row r="14367" ht="14.25" hidden="1" customHeight="1"/>
    <row r="14368" ht="14.25" hidden="1" customHeight="1"/>
    <row r="14369" ht="14.25" hidden="1" customHeight="1"/>
    <row r="14370" ht="14.25" hidden="1" customHeight="1"/>
    <row r="14371" ht="14.25" hidden="1" customHeight="1"/>
    <row r="14372" ht="14.25" hidden="1" customHeight="1"/>
    <row r="14373" ht="14.25" hidden="1" customHeight="1"/>
    <row r="14374" ht="14.25" hidden="1" customHeight="1"/>
    <row r="14375" ht="14.25" hidden="1" customHeight="1"/>
    <row r="14376" ht="14.25" hidden="1" customHeight="1"/>
    <row r="14377" ht="14.25" hidden="1" customHeight="1"/>
    <row r="14378" ht="14.25" hidden="1" customHeight="1"/>
    <row r="14379" ht="14.25" hidden="1" customHeight="1"/>
    <row r="14380" ht="14.25" hidden="1" customHeight="1"/>
    <row r="14381" ht="14.25" hidden="1" customHeight="1"/>
    <row r="14382" ht="14.25" hidden="1" customHeight="1"/>
    <row r="14383" ht="14.25" hidden="1" customHeight="1"/>
    <row r="14384" ht="14.25" hidden="1" customHeight="1"/>
    <row r="14385" ht="14.25" hidden="1" customHeight="1"/>
    <row r="14386" ht="14.25" hidden="1" customHeight="1"/>
    <row r="14387" ht="14.25" hidden="1" customHeight="1"/>
    <row r="14388" ht="14.25" hidden="1" customHeight="1"/>
    <row r="14389" ht="14.25" hidden="1" customHeight="1"/>
    <row r="14390" ht="14.25" hidden="1" customHeight="1"/>
    <row r="14391" ht="14.25" hidden="1" customHeight="1"/>
    <row r="14392" ht="14.25" hidden="1" customHeight="1"/>
    <row r="14393" ht="14.25" hidden="1" customHeight="1"/>
    <row r="14394" ht="14.25" hidden="1" customHeight="1"/>
    <row r="14395" ht="14.25" hidden="1" customHeight="1"/>
    <row r="14396" ht="14.25" hidden="1" customHeight="1"/>
    <row r="14397" ht="14.25" hidden="1" customHeight="1"/>
    <row r="14398" ht="14.25" hidden="1" customHeight="1"/>
    <row r="14399" ht="14.25" hidden="1" customHeight="1"/>
    <row r="14400" ht="14.25" hidden="1" customHeight="1"/>
    <row r="14401" ht="14.25" hidden="1" customHeight="1"/>
    <row r="14402" ht="14.25" hidden="1" customHeight="1"/>
    <row r="14403" ht="14.25" hidden="1" customHeight="1"/>
    <row r="14404" ht="14.25" hidden="1" customHeight="1"/>
    <row r="14405" ht="14.25" hidden="1" customHeight="1"/>
    <row r="14406" ht="14.25" hidden="1" customHeight="1"/>
    <row r="14407" ht="14.25" hidden="1" customHeight="1"/>
    <row r="14408" ht="14.25" hidden="1" customHeight="1"/>
    <row r="14409" ht="14.25" hidden="1" customHeight="1"/>
    <row r="14410" ht="14.25" hidden="1" customHeight="1"/>
    <row r="14411" ht="14.25" hidden="1" customHeight="1"/>
    <row r="14412" ht="14.25" hidden="1" customHeight="1"/>
    <row r="14413" ht="14.25" hidden="1" customHeight="1"/>
    <row r="14414" ht="14.25" hidden="1" customHeight="1"/>
    <row r="14415" ht="14.25" hidden="1" customHeight="1"/>
    <row r="14416" ht="14.25" hidden="1" customHeight="1"/>
    <row r="14417" ht="14.25" hidden="1" customHeight="1"/>
    <row r="14418" ht="14.25" hidden="1" customHeight="1"/>
    <row r="14419" ht="14.25" hidden="1" customHeight="1"/>
    <row r="14420" ht="14.25" hidden="1" customHeight="1"/>
    <row r="14421" ht="14.25" hidden="1" customHeight="1"/>
    <row r="14422" ht="14.25" hidden="1" customHeight="1"/>
    <row r="14423" ht="14.25" hidden="1" customHeight="1"/>
    <row r="14424" ht="14.25" hidden="1" customHeight="1"/>
    <row r="14425" ht="14.25" hidden="1" customHeight="1"/>
    <row r="14426" ht="14.25" hidden="1" customHeight="1"/>
    <row r="14427" ht="14.25" hidden="1" customHeight="1"/>
    <row r="14428" ht="14.25" hidden="1" customHeight="1"/>
    <row r="14429" ht="14.25" hidden="1" customHeight="1"/>
    <row r="14430" ht="14.25" hidden="1" customHeight="1"/>
    <row r="14431" ht="14.25" hidden="1" customHeight="1"/>
    <row r="14432" ht="14.25" hidden="1" customHeight="1"/>
    <row r="14433" ht="14.25" hidden="1" customHeight="1"/>
    <row r="14434" ht="14.25" hidden="1" customHeight="1"/>
    <row r="14435" ht="14.25" hidden="1" customHeight="1"/>
    <row r="14436" ht="14.25" hidden="1" customHeight="1"/>
    <row r="14437" ht="14.25" hidden="1" customHeight="1"/>
    <row r="14438" ht="14.25" hidden="1" customHeight="1"/>
    <row r="14439" ht="14.25" hidden="1" customHeight="1"/>
    <row r="14440" ht="14.25" hidden="1" customHeight="1"/>
    <row r="14441" ht="14.25" hidden="1" customHeight="1"/>
    <row r="14442" ht="14.25" hidden="1" customHeight="1"/>
    <row r="14443" ht="14.25" hidden="1" customHeight="1"/>
    <row r="14444" ht="14.25" hidden="1" customHeight="1"/>
    <row r="14445" ht="14.25" hidden="1" customHeight="1"/>
    <row r="14446" ht="14.25" hidden="1" customHeight="1"/>
    <row r="14447" ht="14.25" hidden="1" customHeight="1"/>
    <row r="14448" ht="14.25" hidden="1" customHeight="1"/>
    <row r="14449" ht="14.25" hidden="1" customHeight="1"/>
    <row r="14450" ht="14.25" hidden="1" customHeight="1"/>
    <row r="14451" ht="14.25" hidden="1" customHeight="1"/>
    <row r="14452" ht="14.25" hidden="1" customHeight="1"/>
    <row r="14453" ht="14.25" hidden="1" customHeight="1"/>
    <row r="14454" ht="14.25" hidden="1" customHeight="1"/>
    <row r="14455" ht="14.25" hidden="1" customHeight="1"/>
    <row r="14456" ht="14.25" hidden="1" customHeight="1"/>
    <row r="14457" ht="14.25" hidden="1" customHeight="1"/>
    <row r="14458" ht="14.25" hidden="1" customHeight="1"/>
    <row r="14459" ht="14.25" hidden="1" customHeight="1"/>
    <row r="14460" ht="14.25" hidden="1" customHeight="1"/>
    <row r="14461" ht="14.25" hidden="1" customHeight="1"/>
    <row r="14462" ht="14.25" hidden="1" customHeight="1"/>
    <row r="14463" ht="14.25" hidden="1" customHeight="1"/>
    <row r="14464" ht="14.25" hidden="1" customHeight="1"/>
    <row r="14465" ht="14.25" hidden="1" customHeight="1"/>
    <row r="14466" ht="14.25" hidden="1" customHeight="1"/>
    <row r="14467" ht="14.25" hidden="1" customHeight="1"/>
    <row r="14468" ht="14.25" hidden="1" customHeight="1"/>
    <row r="14469" ht="14.25" hidden="1" customHeight="1"/>
    <row r="14470" ht="14.25" hidden="1" customHeight="1"/>
    <row r="14471" ht="14.25" hidden="1" customHeight="1"/>
    <row r="14472" ht="14.25" hidden="1" customHeight="1"/>
    <row r="14473" ht="14.25" hidden="1" customHeight="1"/>
    <row r="14474" ht="14.25" hidden="1" customHeight="1"/>
    <row r="14475" ht="14.25" hidden="1" customHeight="1"/>
    <row r="14476" ht="14.25" hidden="1" customHeight="1"/>
    <row r="14477" ht="14.25" hidden="1" customHeight="1"/>
    <row r="14478" ht="14.25" hidden="1" customHeight="1"/>
    <row r="14479" ht="14.25" hidden="1" customHeight="1"/>
    <row r="14480" ht="14.25" hidden="1" customHeight="1"/>
    <row r="14481" ht="14.25" hidden="1" customHeight="1"/>
    <row r="14482" ht="14.25" hidden="1" customHeight="1"/>
    <row r="14483" ht="14.25" hidden="1" customHeight="1"/>
    <row r="14484" ht="14.25" hidden="1" customHeight="1"/>
    <row r="14485" ht="14.25" hidden="1" customHeight="1"/>
    <row r="14486" ht="14.25" hidden="1" customHeight="1"/>
    <row r="14487" ht="14.25" hidden="1" customHeight="1"/>
    <row r="14488" ht="14.25" hidden="1" customHeight="1"/>
    <row r="14489" ht="14.25" hidden="1" customHeight="1"/>
    <row r="14490" ht="14.25" hidden="1" customHeight="1"/>
    <row r="14491" ht="14.25" hidden="1" customHeight="1"/>
    <row r="14492" ht="14.25" hidden="1" customHeight="1"/>
    <row r="14493" ht="14.25" hidden="1" customHeight="1"/>
    <row r="14494" ht="14.25" hidden="1" customHeight="1"/>
    <row r="14495" ht="14.25" hidden="1" customHeight="1"/>
    <row r="14496" ht="14.25" hidden="1" customHeight="1"/>
    <row r="14497" ht="14.25" hidden="1" customHeight="1"/>
    <row r="14498" ht="14.25" hidden="1" customHeight="1"/>
    <row r="14499" ht="14.25" hidden="1" customHeight="1"/>
    <row r="14500" ht="14.25" hidden="1" customHeight="1"/>
    <row r="14501" ht="14.25" hidden="1" customHeight="1"/>
    <row r="14502" ht="14.25" hidden="1" customHeight="1"/>
    <row r="14503" ht="14.25" hidden="1" customHeight="1"/>
    <row r="14504" ht="14.25" hidden="1" customHeight="1"/>
    <row r="14505" ht="14.25" hidden="1" customHeight="1"/>
    <row r="14506" ht="14.25" hidden="1" customHeight="1"/>
    <row r="14507" ht="14.25" hidden="1" customHeight="1"/>
    <row r="14508" ht="14.25" hidden="1" customHeight="1"/>
    <row r="14509" ht="14.25" hidden="1" customHeight="1"/>
    <row r="14510" ht="14.25" hidden="1" customHeight="1"/>
    <row r="14511" ht="14.25" hidden="1" customHeight="1"/>
    <row r="14512" ht="14.25" hidden="1" customHeight="1"/>
    <row r="14513" ht="14.25" hidden="1" customHeight="1"/>
    <row r="14514" ht="14.25" hidden="1" customHeight="1"/>
    <row r="14515" ht="14.25" hidden="1" customHeight="1"/>
    <row r="14516" ht="14.25" hidden="1" customHeight="1"/>
    <row r="14517" ht="14.25" hidden="1" customHeight="1"/>
    <row r="14518" ht="14.25" hidden="1" customHeight="1"/>
    <row r="14519" ht="14.25" hidden="1" customHeight="1"/>
    <row r="14520" ht="14.25" hidden="1" customHeight="1"/>
    <row r="14521" ht="14.25" hidden="1" customHeight="1"/>
    <row r="14522" ht="14.25" hidden="1" customHeight="1"/>
    <row r="14523" ht="14.25" hidden="1" customHeight="1"/>
    <row r="14524" ht="14.25" hidden="1" customHeight="1"/>
    <row r="14525" ht="14.25" hidden="1" customHeight="1"/>
    <row r="14526" ht="14.25" hidden="1" customHeight="1"/>
    <row r="14527" ht="14.25" hidden="1" customHeight="1"/>
    <row r="14528" ht="14.25" hidden="1" customHeight="1"/>
    <row r="14529" ht="14.25" hidden="1" customHeight="1"/>
    <row r="14530" ht="14.25" hidden="1" customHeight="1"/>
    <row r="14531" ht="14.25" hidden="1" customHeight="1"/>
    <row r="14532" ht="14.25" hidden="1" customHeight="1"/>
    <row r="14533" ht="14.25" hidden="1" customHeight="1"/>
    <row r="14534" ht="14.25" hidden="1" customHeight="1"/>
    <row r="14535" ht="14.25" hidden="1" customHeight="1"/>
    <row r="14536" ht="14.25" hidden="1" customHeight="1"/>
    <row r="14537" ht="14.25" hidden="1" customHeight="1"/>
    <row r="14538" ht="14.25" hidden="1" customHeight="1"/>
    <row r="14539" ht="14.25" hidden="1" customHeight="1"/>
    <row r="14540" ht="14.25" hidden="1" customHeight="1"/>
    <row r="14541" ht="14.25" hidden="1" customHeight="1"/>
    <row r="14542" ht="14.25" hidden="1" customHeight="1"/>
    <row r="14543" ht="14.25" hidden="1" customHeight="1"/>
    <row r="14544" ht="14.25" hidden="1" customHeight="1"/>
    <row r="14545" ht="14.25" hidden="1" customHeight="1"/>
    <row r="14546" ht="14.25" hidden="1" customHeight="1"/>
    <row r="14547" ht="14.25" hidden="1" customHeight="1"/>
    <row r="14548" ht="14.25" hidden="1" customHeight="1"/>
    <row r="14549" ht="14.25" hidden="1" customHeight="1"/>
    <row r="14550" ht="14.25" hidden="1" customHeight="1"/>
    <row r="14551" ht="14.25" hidden="1" customHeight="1"/>
    <row r="14552" ht="14.25" hidden="1" customHeight="1"/>
    <row r="14553" ht="14.25" hidden="1" customHeight="1"/>
    <row r="14554" ht="14.25" hidden="1" customHeight="1"/>
    <row r="14555" ht="14.25" hidden="1" customHeight="1"/>
    <row r="14556" ht="14.25" hidden="1" customHeight="1"/>
    <row r="14557" ht="14.25" hidden="1" customHeight="1"/>
    <row r="14558" ht="14.25" hidden="1" customHeight="1"/>
    <row r="14559" ht="14.25" hidden="1" customHeight="1"/>
    <row r="14560" ht="14.25" hidden="1" customHeight="1"/>
    <row r="14561" ht="14.25" hidden="1" customHeight="1"/>
    <row r="14562" ht="14.25" hidden="1" customHeight="1"/>
    <row r="14563" ht="14.25" hidden="1" customHeight="1"/>
    <row r="14564" ht="14.25" hidden="1" customHeight="1"/>
    <row r="14565" ht="14.25" hidden="1" customHeight="1"/>
    <row r="14566" ht="14.25" hidden="1" customHeight="1"/>
    <row r="14567" ht="14.25" hidden="1" customHeight="1"/>
    <row r="14568" ht="14.25" hidden="1" customHeight="1"/>
    <row r="14569" ht="14.25" hidden="1" customHeight="1"/>
    <row r="14570" ht="14.25" hidden="1" customHeight="1"/>
    <row r="14571" ht="14.25" hidden="1" customHeight="1"/>
    <row r="14572" ht="14.25" hidden="1" customHeight="1"/>
    <row r="14573" ht="14.25" hidden="1" customHeight="1"/>
    <row r="14574" ht="14.25" hidden="1" customHeight="1"/>
    <row r="14575" ht="14.25" hidden="1" customHeight="1"/>
    <row r="14576" ht="14.25" hidden="1" customHeight="1"/>
    <row r="14577" ht="14.25" hidden="1" customHeight="1"/>
    <row r="14578" ht="14.25" hidden="1" customHeight="1"/>
    <row r="14579" ht="14.25" hidden="1" customHeight="1"/>
    <row r="14580" ht="14.25" hidden="1" customHeight="1"/>
    <row r="14581" ht="14.25" hidden="1" customHeight="1"/>
    <row r="14582" ht="14.25" hidden="1" customHeight="1"/>
    <row r="14583" ht="14.25" hidden="1" customHeight="1"/>
    <row r="14584" ht="14.25" hidden="1" customHeight="1"/>
    <row r="14585" ht="14.25" hidden="1" customHeight="1"/>
    <row r="14586" ht="14.25" hidden="1" customHeight="1"/>
    <row r="14587" ht="14.25" hidden="1" customHeight="1"/>
    <row r="14588" ht="14.25" hidden="1" customHeight="1"/>
    <row r="14589" ht="14.25" hidden="1" customHeight="1"/>
    <row r="14590" ht="14.25" hidden="1" customHeight="1"/>
    <row r="14591" ht="14.25" hidden="1" customHeight="1"/>
    <row r="14592" ht="14.25" hidden="1" customHeight="1"/>
    <row r="14593" ht="14.25" hidden="1" customHeight="1"/>
    <row r="14594" ht="14.25" hidden="1" customHeight="1"/>
    <row r="14595" ht="14.25" hidden="1" customHeight="1"/>
    <row r="14596" ht="14.25" hidden="1" customHeight="1"/>
    <row r="14597" ht="14.25" hidden="1" customHeight="1"/>
    <row r="14598" ht="14.25" hidden="1" customHeight="1"/>
    <row r="14599" ht="14.25" hidden="1" customHeight="1"/>
    <row r="14600" ht="14.25" hidden="1" customHeight="1"/>
    <row r="14601" ht="14.25" hidden="1" customHeight="1"/>
    <row r="14602" ht="14.25" hidden="1" customHeight="1"/>
    <row r="14603" ht="14.25" hidden="1" customHeight="1"/>
    <row r="14604" ht="14.25" hidden="1" customHeight="1"/>
    <row r="14605" ht="14.25" hidden="1" customHeight="1"/>
    <row r="14606" ht="14.25" hidden="1" customHeight="1"/>
    <row r="14607" ht="14.25" hidden="1" customHeight="1"/>
    <row r="14608" ht="14.25" hidden="1" customHeight="1"/>
    <row r="14609" ht="14.25" hidden="1" customHeight="1"/>
    <row r="14610" ht="14.25" hidden="1" customHeight="1"/>
    <row r="14611" ht="14.25" hidden="1" customHeight="1"/>
    <row r="14612" ht="14.25" hidden="1" customHeight="1"/>
    <row r="14613" ht="14.25" hidden="1" customHeight="1"/>
    <row r="14614" ht="14.25" hidden="1" customHeight="1"/>
    <row r="14615" ht="14.25" hidden="1" customHeight="1"/>
    <row r="14616" ht="14.25" hidden="1" customHeight="1"/>
    <row r="14617" ht="14.25" hidden="1" customHeight="1"/>
    <row r="14618" ht="14.25" hidden="1" customHeight="1"/>
    <row r="14619" ht="14.25" hidden="1" customHeight="1"/>
    <row r="14620" ht="14.25" hidden="1" customHeight="1"/>
    <row r="14621" ht="14.25" hidden="1" customHeight="1"/>
    <row r="14622" ht="14.25" hidden="1" customHeight="1"/>
    <row r="14623" ht="14.25" hidden="1" customHeight="1"/>
    <row r="14624" ht="14.25" hidden="1" customHeight="1"/>
    <row r="14625" ht="14.25" hidden="1" customHeight="1"/>
    <row r="14626" ht="14.25" hidden="1" customHeight="1"/>
    <row r="14627" ht="14.25" hidden="1" customHeight="1"/>
    <row r="14628" ht="14.25" hidden="1" customHeight="1"/>
    <row r="14629" ht="14.25" hidden="1" customHeight="1"/>
    <row r="14630" ht="14.25" hidden="1" customHeight="1"/>
    <row r="14631" ht="14.25" hidden="1" customHeight="1"/>
    <row r="14632" ht="14.25" hidden="1" customHeight="1"/>
    <row r="14633" ht="14.25" hidden="1" customHeight="1"/>
    <row r="14634" ht="14.25" hidden="1" customHeight="1"/>
    <row r="14635" ht="14.25" hidden="1" customHeight="1"/>
    <row r="14636" ht="14.25" hidden="1" customHeight="1"/>
    <row r="14637" ht="14.25" hidden="1" customHeight="1"/>
    <row r="14638" ht="14.25" hidden="1" customHeight="1"/>
    <row r="14639" ht="14.25" hidden="1" customHeight="1"/>
    <row r="14640" ht="14.25" hidden="1" customHeight="1"/>
    <row r="14641" ht="14.25" hidden="1" customHeight="1"/>
    <row r="14642" ht="14.25" hidden="1" customHeight="1"/>
    <row r="14643" ht="14.25" hidden="1" customHeight="1"/>
    <row r="14644" ht="14.25" hidden="1" customHeight="1"/>
    <row r="14645" ht="14.25" hidden="1" customHeight="1"/>
    <row r="14646" ht="14.25" hidden="1" customHeight="1"/>
    <row r="14647" ht="14.25" hidden="1" customHeight="1"/>
    <row r="14648" ht="14.25" hidden="1" customHeight="1"/>
    <row r="14649" ht="14.25" hidden="1" customHeight="1"/>
    <row r="14650" ht="14.25" hidden="1" customHeight="1"/>
    <row r="14651" ht="14.25" hidden="1" customHeight="1"/>
    <row r="14652" ht="14.25" hidden="1" customHeight="1"/>
    <row r="14653" ht="14.25" hidden="1" customHeight="1"/>
    <row r="14654" ht="14.25" hidden="1" customHeight="1"/>
    <row r="14655" ht="14.25" hidden="1" customHeight="1"/>
    <row r="14656" ht="14.25" hidden="1" customHeight="1"/>
    <row r="14657" ht="14.25" hidden="1" customHeight="1"/>
    <row r="14658" ht="14.25" hidden="1" customHeight="1"/>
    <row r="14659" ht="14.25" hidden="1" customHeight="1"/>
    <row r="14660" ht="14.25" hidden="1" customHeight="1"/>
    <row r="14661" ht="14.25" hidden="1" customHeight="1"/>
    <row r="14662" ht="14.25" hidden="1" customHeight="1"/>
    <row r="14663" ht="14.25" hidden="1" customHeight="1"/>
    <row r="14664" ht="14.25" hidden="1" customHeight="1"/>
    <row r="14665" ht="14.25" hidden="1" customHeight="1"/>
    <row r="14666" ht="14.25" hidden="1" customHeight="1"/>
    <row r="14667" ht="14.25" hidden="1" customHeight="1"/>
    <row r="14668" ht="14.25" hidden="1" customHeight="1"/>
    <row r="14669" ht="14.25" hidden="1" customHeight="1"/>
    <row r="14670" ht="14.25" hidden="1" customHeight="1"/>
    <row r="14671" ht="14.25" hidden="1" customHeight="1"/>
    <row r="14672" ht="14.25" hidden="1" customHeight="1"/>
    <row r="14673" ht="14.25" hidden="1" customHeight="1"/>
    <row r="14674" ht="14.25" hidden="1" customHeight="1"/>
    <row r="14675" ht="14.25" hidden="1" customHeight="1"/>
    <row r="14676" ht="14.25" hidden="1" customHeight="1"/>
    <row r="14677" ht="14.25" hidden="1" customHeight="1"/>
    <row r="14678" ht="14.25" hidden="1" customHeight="1"/>
    <row r="14679" ht="14.25" hidden="1" customHeight="1"/>
    <row r="14680" ht="14.25" hidden="1" customHeight="1"/>
    <row r="14681" ht="14.25" hidden="1" customHeight="1"/>
    <row r="14682" ht="14.25" hidden="1" customHeight="1"/>
    <row r="14683" ht="14.25" hidden="1" customHeight="1"/>
    <row r="14684" ht="14.25" hidden="1" customHeight="1"/>
    <row r="14685" ht="14.25" hidden="1" customHeight="1"/>
    <row r="14686" ht="14.25" hidden="1" customHeight="1"/>
    <row r="14687" ht="14.25" hidden="1" customHeight="1"/>
    <row r="14688" ht="14.25" hidden="1" customHeight="1"/>
    <row r="14689" ht="14.25" hidden="1" customHeight="1"/>
    <row r="14690" ht="14.25" hidden="1" customHeight="1"/>
    <row r="14691" ht="14.25" hidden="1" customHeight="1"/>
    <row r="14692" ht="14.25" hidden="1" customHeight="1"/>
    <row r="14693" ht="14.25" hidden="1" customHeight="1"/>
    <row r="14694" ht="14.25" hidden="1" customHeight="1"/>
    <row r="14695" ht="14.25" hidden="1" customHeight="1"/>
    <row r="14696" ht="14.25" hidden="1" customHeight="1"/>
    <row r="14697" ht="14.25" hidden="1" customHeight="1"/>
    <row r="14698" ht="14.25" hidden="1" customHeight="1"/>
    <row r="14699" ht="14.25" hidden="1" customHeight="1"/>
    <row r="14700" ht="14.25" hidden="1" customHeight="1"/>
    <row r="14701" ht="14.25" hidden="1" customHeight="1"/>
    <row r="14702" ht="14.25" hidden="1" customHeight="1"/>
    <row r="14703" ht="14.25" hidden="1" customHeight="1"/>
    <row r="14704" ht="14.25" hidden="1" customHeight="1"/>
    <row r="14705" ht="14.25" hidden="1" customHeight="1"/>
    <row r="14706" ht="14.25" hidden="1" customHeight="1"/>
    <row r="14707" ht="14.25" hidden="1" customHeight="1"/>
    <row r="14708" ht="14.25" hidden="1" customHeight="1"/>
    <row r="14709" ht="14.25" hidden="1" customHeight="1"/>
    <row r="14710" ht="14.25" hidden="1" customHeight="1"/>
    <row r="14711" ht="14.25" hidden="1" customHeight="1"/>
    <row r="14712" ht="14.25" hidden="1" customHeight="1"/>
    <row r="14713" ht="14.25" hidden="1" customHeight="1"/>
    <row r="14714" ht="14.25" hidden="1" customHeight="1"/>
    <row r="14715" ht="14.25" hidden="1" customHeight="1"/>
    <row r="14716" ht="14.25" hidden="1" customHeight="1"/>
    <row r="14717" ht="14.25" hidden="1" customHeight="1"/>
    <row r="14718" ht="14.25" hidden="1" customHeight="1"/>
    <row r="14719" ht="14.25" hidden="1" customHeight="1"/>
    <row r="14720" ht="14.25" hidden="1" customHeight="1"/>
    <row r="14721" ht="14.25" hidden="1" customHeight="1"/>
    <row r="14722" ht="14.25" hidden="1" customHeight="1"/>
    <row r="14723" ht="14.25" hidden="1" customHeight="1"/>
    <row r="14724" ht="14.25" hidden="1" customHeight="1"/>
    <row r="14725" ht="14.25" hidden="1" customHeight="1"/>
    <row r="14726" ht="14.25" hidden="1" customHeight="1"/>
    <row r="14727" ht="14.25" hidden="1" customHeight="1"/>
    <row r="14728" ht="14.25" hidden="1" customHeight="1"/>
    <row r="14729" ht="14.25" hidden="1" customHeight="1"/>
    <row r="14730" ht="14.25" hidden="1" customHeight="1"/>
    <row r="14731" ht="14.25" hidden="1" customHeight="1"/>
    <row r="14732" ht="14.25" hidden="1" customHeight="1"/>
    <row r="14733" ht="14.25" hidden="1" customHeight="1"/>
    <row r="14734" ht="14.25" hidden="1" customHeight="1"/>
    <row r="14735" ht="14.25" hidden="1" customHeight="1"/>
    <row r="14736" ht="14.25" hidden="1" customHeight="1"/>
    <row r="14737" ht="14.25" hidden="1" customHeight="1"/>
    <row r="14738" ht="14.25" hidden="1" customHeight="1"/>
    <row r="14739" ht="14.25" hidden="1" customHeight="1"/>
    <row r="14740" ht="14.25" hidden="1" customHeight="1"/>
    <row r="14741" ht="14.25" hidden="1" customHeight="1"/>
    <row r="14742" ht="14.25" hidden="1" customHeight="1"/>
    <row r="14743" ht="14.25" hidden="1" customHeight="1"/>
    <row r="14744" ht="14.25" hidden="1" customHeight="1"/>
    <row r="14745" ht="14.25" hidden="1" customHeight="1"/>
    <row r="14746" ht="14.25" hidden="1" customHeight="1"/>
    <row r="14747" ht="14.25" hidden="1" customHeight="1"/>
    <row r="14748" ht="14.25" hidden="1" customHeight="1"/>
    <row r="14749" ht="14.25" hidden="1" customHeight="1"/>
    <row r="14750" ht="14.25" hidden="1" customHeight="1"/>
    <row r="14751" ht="14.25" hidden="1" customHeight="1"/>
    <row r="14752" ht="14.25" hidden="1" customHeight="1"/>
    <row r="14753" ht="14.25" hidden="1" customHeight="1"/>
    <row r="14754" ht="14.25" hidden="1" customHeight="1"/>
    <row r="14755" ht="14.25" hidden="1" customHeight="1"/>
    <row r="14756" ht="14.25" hidden="1" customHeight="1"/>
    <row r="14757" ht="14.25" hidden="1" customHeight="1"/>
    <row r="14758" ht="14.25" hidden="1" customHeight="1"/>
    <row r="14759" ht="14.25" hidden="1" customHeight="1"/>
    <row r="14760" ht="14.25" hidden="1" customHeight="1"/>
    <row r="14761" ht="14.25" hidden="1" customHeight="1"/>
    <row r="14762" ht="14.25" hidden="1" customHeight="1"/>
    <row r="14763" ht="14.25" hidden="1" customHeight="1"/>
    <row r="14764" ht="14.25" hidden="1" customHeight="1"/>
    <row r="14765" ht="14.25" hidden="1" customHeight="1"/>
    <row r="14766" ht="14.25" hidden="1" customHeight="1"/>
    <row r="14767" ht="14.25" hidden="1" customHeight="1"/>
    <row r="14768" ht="14.25" hidden="1" customHeight="1"/>
    <row r="14769" ht="14.25" hidden="1" customHeight="1"/>
    <row r="14770" ht="14.25" hidden="1" customHeight="1"/>
    <row r="14771" ht="14.25" hidden="1" customHeight="1"/>
    <row r="14772" ht="14.25" hidden="1" customHeight="1"/>
    <row r="14773" ht="14.25" hidden="1" customHeight="1"/>
    <row r="14774" ht="14.25" hidden="1" customHeight="1"/>
    <row r="14775" ht="14.25" hidden="1" customHeight="1"/>
    <row r="14776" ht="14.25" hidden="1" customHeight="1"/>
    <row r="14777" ht="14.25" hidden="1" customHeight="1"/>
    <row r="14778" ht="14.25" hidden="1" customHeight="1"/>
    <row r="14779" ht="14.25" hidden="1" customHeight="1"/>
    <row r="14780" ht="14.25" hidden="1" customHeight="1"/>
    <row r="14781" ht="14.25" hidden="1" customHeight="1"/>
    <row r="14782" ht="14.25" hidden="1" customHeight="1"/>
    <row r="14783" ht="14.25" hidden="1" customHeight="1"/>
    <row r="14784" ht="14.25" hidden="1" customHeight="1"/>
    <row r="14785" ht="14.25" hidden="1" customHeight="1"/>
    <row r="14786" ht="14.25" hidden="1" customHeight="1"/>
    <row r="14787" ht="14.25" hidden="1" customHeight="1"/>
    <row r="14788" ht="14.25" hidden="1" customHeight="1"/>
    <row r="14789" ht="14.25" hidden="1" customHeight="1"/>
    <row r="14790" ht="14.25" hidden="1" customHeight="1"/>
    <row r="14791" ht="14.25" hidden="1" customHeight="1"/>
    <row r="14792" ht="14.25" hidden="1" customHeight="1"/>
    <row r="14793" ht="14.25" hidden="1" customHeight="1"/>
    <row r="14794" ht="14.25" hidden="1" customHeight="1"/>
    <row r="14795" ht="14.25" hidden="1" customHeight="1"/>
    <row r="14796" ht="14.25" hidden="1" customHeight="1"/>
    <row r="14797" ht="14.25" hidden="1" customHeight="1"/>
    <row r="14798" ht="14.25" hidden="1" customHeight="1"/>
    <row r="14799" ht="14.25" hidden="1" customHeight="1"/>
    <row r="14800" ht="14.25" hidden="1" customHeight="1"/>
    <row r="14801" ht="14.25" hidden="1" customHeight="1"/>
    <row r="14802" ht="14.25" hidden="1" customHeight="1"/>
    <row r="14803" ht="14.25" hidden="1" customHeight="1"/>
    <row r="14804" ht="14.25" hidden="1" customHeight="1"/>
    <row r="14805" ht="14.25" hidden="1" customHeight="1"/>
    <row r="14806" ht="14.25" hidden="1" customHeight="1"/>
    <row r="14807" ht="14.25" hidden="1" customHeight="1"/>
    <row r="14808" ht="14.25" hidden="1" customHeight="1"/>
    <row r="14809" ht="14.25" hidden="1" customHeight="1"/>
    <row r="14810" ht="14.25" hidden="1" customHeight="1"/>
    <row r="14811" ht="14.25" hidden="1" customHeight="1"/>
    <row r="14812" ht="14.25" hidden="1" customHeight="1"/>
    <row r="14813" ht="14.25" hidden="1" customHeight="1"/>
    <row r="14814" ht="14.25" hidden="1" customHeight="1"/>
    <row r="14815" ht="14.25" hidden="1" customHeight="1"/>
    <row r="14816" ht="14.25" hidden="1" customHeight="1"/>
    <row r="14817" ht="14.25" hidden="1" customHeight="1"/>
    <row r="14818" ht="14.25" hidden="1" customHeight="1"/>
    <row r="14819" ht="14.25" hidden="1" customHeight="1"/>
    <row r="14820" ht="14.25" hidden="1" customHeight="1"/>
    <row r="14821" ht="14.25" hidden="1" customHeight="1"/>
    <row r="14822" ht="14.25" hidden="1" customHeight="1"/>
    <row r="14823" ht="14.25" hidden="1" customHeight="1"/>
    <row r="14824" ht="14.25" hidden="1" customHeight="1"/>
    <row r="14825" ht="14.25" hidden="1" customHeight="1"/>
    <row r="14826" ht="14.25" hidden="1" customHeight="1"/>
    <row r="14827" ht="14.25" hidden="1" customHeight="1"/>
    <row r="14828" ht="14.25" hidden="1" customHeight="1"/>
    <row r="14829" ht="14.25" hidden="1" customHeight="1"/>
    <row r="14830" ht="14.25" hidden="1" customHeight="1"/>
    <row r="14831" ht="14.25" hidden="1" customHeight="1"/>
    <row r="14832" ht="14.25" hidden="1" customHeight="1"/>
    <row r="14833" ht="14.25" hidden="1" customHeight="1"/>
    <row r="14834" ht="14.25" hidden="1" customHeight="1"/>
    <row r="14835" ht="14.25" hidden="1" customHeight="1"/>
    <row r="14836" ht="14.25" hidden="1" customHeight="1"/>
    <row r="14837" ht="14.25" hidden="1" customHeight="1"/>
    <row r="14838" ht="14.25" hidden="1" customHeight="1"/>
    <row r="14839" ht="14.25" hidden="1" customHeight="1"/>
    <row r="14840" ht="14.25" hidden="1" customHeight="1"/>
    <row r="14841" ht="14.25" hidden="1" customHeight="1"/>
    <row r="14842" ht="14.25" hidden="1" customHeight="1"/>
    <row r="14843" ht="14.25" hidden="1" customHeight="1"/>
    <row r="14844" ht="14.25" hidden="1" customHeight="1"/>
    <row r="14845" ht="14.25" hidden="1" customHeight="1"/>
    <row r="14846" ht="14.25" hidden="1" customHeight="1"/>
    <row r="14847" ht="14.25" hidden="1" customHeight="1"/>
    <row r="14848" ht="14.25" hidden="1" customHeight="1"/>
    <row r="14849" ht="14.25" hidden="1" customHeight="1"/>
    <row r="14850" ht="14.25" hidden="1" customHeight="1"/>
    <row r="14851" ht="14.25" hidden="1" customHeight="1"/>
    <row r="14852" ht="14.25" hidden="1" customHeight="1"/>
    <row r="14853" ht="14.25" hidden="1" customHeight="1"/>
    <row r="14854" ht="14.25" hidden="1" customHeight="1"/>
    <row r="14855" ht="14.25" hidden="1" customHeight="1"/>
    <row r="14856" ht="14.25" hidden="1" customHeight="1"/>
    <row r="14857" ht="14.25" hidden="1" customHeight="1"/>
    <row r="14858" ht="14.25" hidden="1" customHeight="1"/>
    <row r="14859" ht="14.25" hidden="1" customHeight="1"/>
    <row r="14860" ht="14.25" hidden="1" customHeight="1"/>
    <row r="14861" ht="14.25" hidden="1" customHeight="1"/>
    <row r="14862" ht="14.25" hidden="1" customHeight="1"/>
    <row r="14863" ht="14.25" hidden="1" customHeight="1"/>
    <row r="14864" ht="14.25" hidden="1" customHeight="1"/>
    <row r="14865" ht="14.25" hidden="1" customHeight="1"/>
    <row r="14866" ht="14.25" hidden="1" customHeight="1"/>
    <row r="14867" ht="14.25" hidden="1" customHeight="1"/>
    <row r="14868" ht="14.25" hidden="1" customHeight="1"/>
    <row r="14869" ht="14.25" hidden="1" customHeight="1"/>
    <row r="14870" ht="14.25" hidden="1" customHeight="1"/>
    <row r="14871" ht="14.25" hidden="1" customHeight="1"/>
    <row r="14872" ht="14.25" hidden="1" customHeight="1"/>
    <row r="14873" ht="14.25" hidden="1" customHeight="1"/>
    <row r="14874" ht="14.25" hidden="1" customHeight="1"/>
    <row r="14875" ht="14.25" hidden="1" customHeight="1"/>
    <row r="14876" ht="14.25" hidden="1" customHeight="1"/>
    <row r="14877" ht="14.25" hidden="1" customHeight="1"/>
    <row r="14878" ht="14.25" hidden="1" customHeight="1"/>
    <row r="14879" ht="14.25" hidden="1" customHeight="1"/>
    <row r="14880" ht="14.25" hidden="1" customHeight="1"/>
    <row r="14881" ht="14.25" hidden="1" customHeight="1"/>
    <row r="14882" ht="14.25" hidden="1" customHeight="1"/>
    <row r="14883" ht="14.25" hidden="1" customHeight="1"/>
    <row r="14884" ht="14.25" hidden="1" customHeight="1"/>
    <row r="14885" ht="14.25" hidden="1" customHeight="1"/>
    <row r="14886" ht="14.25" hidden="1" customHeight="1"/>
    <row r="14887" ht="14.25" hidden="1" customHeight="1"/>
    <row r="14888" ht="14.25" hidden="1" customHeight="1"/>
    <row r="14889" ht="14.25" hidden="1" customHeight="1"/>
    <row r="14890" ht="14.25" hidden="1" customHeight="1"/>
    <row r="14891" ht="14.25" hidden="1" customHeight="1"/>
    <row r="14892" ht="14.25" hidden="1" customHeight="1"/>
    <row r="14893" ht="14.25" hidden="1" customHeight="1"/>
    <row r="14894" ht="14.25" hidden="1" customHeight="1"/>
    <row r="14895" ht="14.25" hidden="1" customHeight="1"/>
    <row r="14896" ht="14.25" hidden="1" customHeight="1"/>
    <row r="14897" ht="14.25" hidden="1" customHeight="1"/>
    <row r="14898" ht="14.25" hidden="1" customHeight="1"/>
    <row r="14899" ht="14.25" hidden="1" customHeight="1"/>
    <row r="14900" ht="14.25" hidden="1" customHeight="1"/>
    <row r="14901" ht="14.25" hidden="1" customHeight="1"/>
    <row r="14902" ht="14.25" hidden="1" customHeight="1"/>
    <row r="14903" ht="14.25" hidden="1" customHeight="1"/>
    <row r="14904" ht="14.25" hidden="1" customHeight="1"/>
    <row r="14905" ht="14.25" hidden="1" customHeight="1"/>
    <row r="14906" ht="14.25" hidden="1" customHeight="1"/>
    <row r="14907" ht="14.25" hidden="1" customHeight="1"/>
    <row r="14908" ht="14.25" hidden="1" customHeight="1"/>
    <row r="14909" ht="14.25" hidden="1" customHeight="1"/>
    <row r="14910" ht="14.25" hidden="1" customHeight="1"/>
    <row r="14911" ht="14.25" hidden="1" customHeight="1"/>
    <row r="14912" ht="14.25" hidden="1" customHeight="1"/>
    <row r="14913" ht="14.25" hidden="1" customHeight="1"/>
    <row r="14914" ht="14.25" hidden="1" customHeight="1"/>
    <row r="14915" ht="14.25" hidden="1" customHeight="1"/>
    <row r="14916" ht="14.25" hidden="1" customHeight="1"/>
    <row r="14917" ht="14.25" hidden="1" customHeight="1"/>
    <row r="14918" ht="14.25" hidden="1" customHeight="1"/>
    <row r="14919" ht="14.25" hidden="1" customHeight="1"/>
    <row r="14920" ht="14.25" hidden="1" customHeight="1"/>
    <row r="14921" ht="14.25" hidden="1" customHeight="1"/>
    <row r="14922" ht="14.25" hidden="1" customHeight="1"/>
    <row r="14923" ht="14.25" hidden="1" customHeight="1"/>
    <row r="14924" ht="14.25" hidden="1" customHeight="1"/>
    <row r="14925" ht="14.25" hidden="1" customHeight="1"/>
    <row r="14926" ht="14.25" hidden="1" customHeight="1"/>
    <row r="14927" ht="14.25" hidden="1" customHeight="1"/>
    <row r="14928" ht="14.25" hidden="1" customHeight="1"/>
    <row r="14929" ht="14.25" hidden="1" customHeight="1"/>
    <row r="14930" ht="14.25" hidden="1" customHeight="1"/>
    <row r="14931" ht="14.25" hidden="1" customHeight="1"/>
    <row r="14932" ht="14.25" hidden="1" customHeight="1"/>
    <row r="14933" ht="14.25" hidden="1" customHeight="1"/>
    <row r="14934" ht="14.25" hidden="1" customHeight="1"/>
    <row r="14935" ht="14.25" hidden="1" customHeight="1"/>
    <row r="14936" ht="14.25" hidden="1" customHeight="1"/>
    <row r="14937" ht="14.25" hidden="1" customHeight="1"/>
    <row r="14938" ht="14.25" hidden="1" customHeight="1"/>
    <row r="14939" ht="14.25" hidden="1" customHeight="1"/>
    <row r="14940" ht="14.25" hidden="1" customHeight="1"/>
    <row r="14941" ht="14.25" hidden="1" customHeight="1"/>
    <row r="14942" ht="14.25" hidden="1" customHeight="1"/>
    <row r="14943" ht="14.25" hidden="1" customHeight="1"/>
    <row r="14944" ht="14.25" hidden="1" customHeight="1"/>
    <row r="14945" ht="14.25" hidden="1" customHeight="1"/>
    <row r="14946" ht="14.25" hidden="1" customHeight="1"/>
    <row r="14947" ht="14.25" hidden="1" customHeight="1"/>
    <row r="14948" ht="14.25" hidden="1" customHeight="1"/>
    <row r="14949" ht="14.25" hidden="1" customHeight="1"/>
    <row r="14950" ht="14.25" hidden="1" customHeight="1"/>
    <row r="14951" ht="14.25" hidden="1" customHeight="1"/>
    <row r="14952" ht="14.25" hidden="1" customHeight="1"/>
    <row r="14953" ht="14.25" hidden="1" customHeight="1"/>
    <row r="14954" ht="14.25" hidden="1" customHeight="1"/>
    <row r="14955" ht="14.25" hidden="1" customHeight="1"/>
    <row r="14956" ht="14.25" hidden="1" customHeight="1"/>
    <row r="14957" ht="14.25" hidden="1" customHeight="1"/>
    <row r="14958" ht="14.25" hidden="1" customHeight="1"/>
    <row r="14959" ht="14.25" hidden="1" customHeight="1"/>
    <row r="14960" ht="14.25" hidden="1" customHeight="1"/>
    <row r="14961" ht="14.25" hidden="1" customHeight="1"/>
    <row r="14962" ht="14.25" hidden="1" customHeight="1"/>
    <row r="14963" ht="14.25" hidden="1" customHeight="1"/>
    <row r="14964" ht="14.25" hidden="1" customHeight="1"/>
    <row r="14965" ht="14.25" hidden="1" customHeight="1"/>
    <row r="14966" ht="14.25" hidden="1" customHeight="1"/>
    <row r="14967" ht="14.25" hidden="1" customHeight="1"/>
    <row r="14968" ht="14.25" hidden="1" customHeight="1"/>
    <row r="14969" ht="14.25" hidden="1" customHeight="1"/>
    <row r="14970" ht="14.25" hidden="1" customHeight="1"/>
    <row r="14971" ht="14.25" hidden="1" customHeight="1"/>
    <row r="14972" ht="14.25" hidden="1" customHeight="1"/>
    <row r="14973" ht="14.25" hidden="1" customHeight="1"/>
    <row r="14974" ht="14.25" hidden="1" customHeight="1"/>
    <row r="14975" ht="14.25" hidden="1" customHeight="1"/>
    <row r="14976" ht="14.25" hidden="1" customHeight="1"/>
    <row r="14977" ht="14.25" hidden="1" customHeight="1"/>
    <row r="14978" ht="14.25" hidden="1" customHeight="1"/>
    <row r="14979" ht="14.25" hidden="1" customHeight="1"/>
    <row r="14980" ht="14.25" hidden="1" customHeight="1"/>
    <row r="14981" ht="14.25" hidden="1" customHeight="1"/>
    <row r="14982" ht="14.25" hidden="1" customHeight="1"/>
    <row r="14983" ht="14.25" hidden="1" customHeight="1"/>
    <row r="14984" ht="14.25" hidden="1" customHeight="1"/>
    <row r="14985" ht="14.25" hidden="1" customHeight="1"/>
    <row r="14986" ht="14.25" hidden="1" customHeight="1"/>
    <row r="14987" ht="14.25" hidden="1" customHeight="1"/>
    <row r="14988" ht="14.25" hidden="1" customHeight="1"/>
    <row r="14989" ht="14.25" hidden="1" customHeight="1"/>
    <row r="14990" ht="14.25" hidden="1" customHeight="1"/>
    <row r="14991" ht="14.25" hidden="1" customHeight="1"/>
    <row r="14992" ht="14.25" hidden="1" customHeight="1"/>
    <row r="14993" ht="14.25" hidden="1" customHeight="1"/>
    <row r="14994" ht="14.25" hidden="1" customHeight="1"/>
    <row r="14995" ht="14.25" hidden="1" customHeight="1"/>
    <row r="14996" ht="14.25" hidden="1" customHeight="1"/>
    <row r="14997" ht="14.25" hidden="1" customHeight="1"/>
    <row r="14998" ht="14.25" hidden="1" customHeight="1"/>
    <row r="14999" ht="14.25" hidden="1" customHeight="1"/>
    <row r="15000" ht="14.25" hidden="1" customHeight="1"/>
    <row r="15001" ht="14.25" hidden="1" customHeight="1"/>
    <row r="15002" ht="14.25" hidden="1" customHeight="1"/>
    <row r="15003" ht="14.25" hidden="1" customHeight="1"/>
    <row r="15004" ht="14.25" hidden="1" customHeight="1"/>
    <row r="15005" ht="14.25" hidden="1" customHeight="1"/>
    <row r="15006" ht="14.25" hidden="1" customHeight="1"/>
    <row r="15007" ht="14.25" hidden="1" customHeight="1"/>
    <row r="15008" ht="14.25" hidden="1" customHeight="1"/>
    <row r="15009" ht="14.25" hidden="1" customHeight="1"/>
    <row r="15010" ht="14.25" hidden="1" customHeight="1"/>
    <row r="15011" ht="14.25" hidden="1" customHeight="1"/>
    <row r="15012" ht="14.25" hidden="1" customHeight="1"/>
    <row r="15013" ht="14.25" hidden="1" customHeight="1"/>
    <row r="15014" ht="14.25" hidden="1" customHeight="1"/>
    <row r="15015" ht="14.25" hidden="1" customHeight="1"/>
    <row r="15016" ht="14.25" hidden="1" customHeight="1"/>
    <row r="15017" ht="14.25" hidden="1" customHeight="1"/>
    <row r="15018" ht="14.25" hidden="1" customHeight="1"/>
    <row r="15019" ht="14.25" hidden="1" customHeight="1"/>
    <row r="15020" ht="14.25" hidden="1" customHeight="1"/>
    <row r="15021" ht="14.25" hidden="1" customHeight="1"/>
    <row r="15022" ht="14.25" hidden="1" customHeight="1"/>
    <row r="15023" ht="14.25" hidden="1" customHeight="1"/>
    <row r="15024" ht="14.25" hidden="1" customHeight="1"/>
    <row r="15025" ht="14.25" hidden="1" customHeight="1"/>
    <row r="15026" ht="14.25" hidden="1" customHeight="1"/>
    <row r="15027" ht="14.25" hidden="1" customHeight="1"/>
    <row r="15028" ht="14.25" hidden="1" customHeight="1"/>
    <row r="15029" ht="14.25" hidden="1" customHeight="1"/>
    <row r="15030" ht="14.25" hidden="1" customHeight="1"/>
    <row r="15031" ht="14.25" hidden="1" customHeight="1"/>
    <row r="15032" ht="14.25" hidden="1" customHeight="1"/>
    <row r="15033" ht="14.25" hidden="1" customHeight="1"/>
    <row r="15034" ht="14.25" hidden="1" customHeight="1"/>
    <row r="15035" ht="14.25" hidden="1" customHeight="1"/>
    <row r="15036" ht="14.25" hidden="1" customHeight="1"/>
    <row r="15037" ht="14.25" hidden="1" customHeight="1"/>
    <row r="15038" ht="14.25" hidden="1" customHeight="1"/>
    <row r="15039" ht="14.25" hidden="1" customHeight="1"/>
    <row r="15040" ht="14.25" hidden="1" customHeight="1"/>
    <row r="15041" ht="14.25" hidden="1" customHeight="1"/>
    <row r="15042" ht="14.25" hidden="1" customHeight="1"/>
    <row r="15043" ht="14.25" hidden="1" customHeight="1"/>
    <row r="15044" ht="14.25" hidden="1" customHeight="1"/>
    <row r="15045" ht="14.25" hidden="1" customHeight="1"/>
    <row r="15046" ht="14.25" hidden="1" customHeight="1"/>
    <row r="15047" ht="14.25" hidden="1" customHeight="1"/>
    <row r="15048" ht="14.25" hidden="1" customHeight="1"/>
    <row r="15049" ht="14.25" hidden="1" customHeight="1"/>
    <row r="15050" ht="14.25" hidden="1" customHeight="1"/>
    <row r="15051" ht="14.25" hidden="1" customHeight="1"/>
    <row r="15052" ht="14.25" hidden="1" customHeight="1"/>
    <row r="15053" ht="14.25" hidden="1" customHeight="1"/>
    <row r="15054" ht="14.25" hidden="1" customHeight="1"/>
    <row r="15055" ht="14.25" hidden="1" customHeight="1"/>
    <row r="15056" ht="14.25" hidden="1" customHeight="1"/>
    <row r="15057" ht="14.25" hidden="1" customHeight="1"/>
    <row r="15058" ht="14.25" hidden="1" customHeight="1"/>
    <row r="15059" ht="14.25" hidden="1" customHeight="1"/>
    <row r="15060" ht="14.25" hidden="1" customHeight="1"/>
    <row r="15061" ht="14.25" hidden="1" customHeight="1"/>
    <row r="15062" ht="14.25" hidden="1" customHeight="1"/>
    <row r="15063" ht="14.25" hidden="1" customHeight="1"/>
    <row r="15064" ht="14.25" hidden="1" customHeight="1"/>
    <row r="15065" ht="14.25" hidden="1" customHeight="1"/>
    <row r="15066" ht="14.25" hidden="1" customHeight="1"/>
    <row r="15067" ht="14.25" hidden="1" customHeight="1"/>
    <row r="15068" ht="14.25" hidden="1" customHeight="1"/>
    <row r="15069" ht="14.25" hidden="1" customHeight="1"/>
    <row r="15070" ht="14.25" hidden="1" customHeight="1"/>
    <row r="15071" ht="14.25" hidden="1" customHeight="1"/>
    <row r="15072" ht="14.25" hidden="1" customHeight="1"/>
    <row r="15073" ht="14.25" hidden="1" customHeight="1"/>
    <row r="15074" ht="14.25" hidden="1" customHeight="1"/>
    <row r="15075" ht="14.25" hidden="1" customHeight="1"/>
    <row r="15076" ht="14.25" hidden="1" customHeight="1"/>
    <row r="15077" ht="14.25" hidden="1" customHeight="1"/>
    <row r="15078" ht="14.25" hidden="1" customHeight="1"/>
    <row r="15079" ht="14.25" hidden="1" customHeight="1"/>
    <row r="15080" ht="14.25" hidden="1" customHeight="1"/>
    <row r="15081" ht="14.25" hidden="1" customHeight="1"/>
    <row r="15082" ht="14.25" hidden="1" customHeight="1"/>
    <row r="15083" ht="14.25" hidden="1" customHeight="1"/>
    <row r="15084" ht="14.25" hidden="1" customHeight="1"/>
    <row r="15085" ht="14.25" hidden="1" customHeight="1"/>
    <row r="15086" ht="14.25" hidden="1" customHeight="1"/>
    <row r="15087" ht="14.25" hidden="1" customHeight="1"/>
    <row r="15088" ht="14.25" hidden="1" customHeight="1"/>
    <row r="15089" ht="14.25" hidden="1" customHeight="1"/>
    <row r="15090" ht="14.25" hidden="1" customHeight="1"/>
    <row r="15091" ht="14.25" hidden="1" customHeight="1"/>
    <row r="15092" ht="14.25" hidden="1" customHeight="1"/>
    <row r="15093" ht="14.25" hidden="1" customHeight="1"/>
    <row r="15094" ht="14.25" hidden="1" customHeight="1"/>
    <row r="15095" ht="14.25" hidden="1" customHeight="1"/>
    <row r="15096" ht="14.25" hidden="1" customHeight="1"/>
    <row r="15097" ht="14.25" hidden="1" customHeight="1"/>
    <row r="15098" ht="14.25" hidden="1" customHeight="1"/>
    <row r="15099" ht="14.25" hidden="1" customHeight="1"/>
    <row r="15100" ht="14.25" hidden="1" customHeight="1"/>
    <row r="15101" ht="14.25" hidden="1" customHeight="1"/>
    <row r="15102" ht="14.25" hidden="1" customHeight="1"/>
    <row r="15103" ht="14.25" hidden="1" customHeight="1"/>
    <row r="15104" ht="14.25" hidden="1" customHeight="1"/>
    <row r="15105" ht="14.25" hidden="1" customHeight="1"/>
    <row r="15106" ht="14.25" hidden="1" customHeight="1"/>
    <row r="15107" ht="14.25" hidden="1" customHeight="1"/>
    <row r="15108" ht="14.25" hidden="1" customHeight="1"/>
    <row r="15109" ht="14.25" hidden="1" customHeight="1"/>
    <row r="15110" ht="14.25" hidden="1" customHeight="1"/>
    <row r="15111" ht="14.25" hidden="1" customHeight="1"/>
    <row r="15112" ht="14.25" hidden="1" customHeight="1"/>
    <row r="15113" ht="14.25" hidden="1" customHeight="1"/>
    <row r="15114" ht="14.25" hidden="1" customHeight="1"/>
    <row r="15115" ht="14.25" hidden="1" customHeight="1"/>
    <row r="15116" ht="14.25" hidden="1" customHeight="1"/>
    <row r="15117" ht="14.25" hidden="1" customHeight="1"/>
    <row r="15118" ht="14.25" hidden="1" customHeight="1"/>
    <row r="15119" ht="14.25" hidden="1" customHeight="1"/>
    <row r="15120" ht="14.25" hidden="1" customHeight="1"/>
    <row r="15121" ht="14.25" hidden="1" customHeight="1"/>
    <row r="15122" ht="14.25" hidden="1" customHeight="1"/>
    <row r="15123" ht="14.25" hidden="1" customHeight="1"/>
    <row r="15124" ht="14.25" hidden="1" customHeight="1"/>
    <row r="15125" ht="14.25" hidden="1" customHeight="1"/>
    <row r="15126" ht="14.25" hidden="1" customHeight="1"/>
    <row r="15127" ht="14.25" hidden="1" customHeight="1"/>
    <row r="15128" ht="14.25" hidden="1" customHeight="1"/>
    <row r="15129" ht="14.25" hidden="1" customHeight="1"/>
    <row r="15130" ht="14.25" hidden="1" customHeight="1"/>
    <row r="15131" ht="14.25" hidden="1" customHeight="1"/>
    <row r="15132" ht="14.25" hidden="1" customHeight="1"/>
    <row r="15133" ht="14.25" hidden="1" customHeight="1"/>
    <row r="15134" ht="14.25" hidden="1" customHeight="1"/>
    <row r="15135" ht="14.25" hidden="1" customHeight="1"/>
    <row r="15136" ht="14.25" hidden="1" customHeight="1"/>
    <row r="15137" ht="14.25" hidden="1" customHeight="1"/>
    <row r="15138" ht="14.25" hidden="1" customHeight="1"/>
    <row r="15139" ht="14.25" hidden="1" customHeight="1"/>
    <row r="15140" ht="14.25" hidden="1" customHeight="1"/>
    <row r="15141" ht="14.25" hidden="1" customHeight="1"/>
    <row r="15142" ht="14.25" hidden="1" customHeight="1"/>
    <row r="15143" ht="14.25" hidden="1" customHeight="1"/>
    <row r="15144" ht="14.25" hidden="1" customHeight="1"/>
    <row r="15145" ht="14.25" hidden="1" customHeight="1"/>
    <row r="15146" ht="14.25" hidden="1" customHeight="1"/>
    <row r="15147" ht="14.25" hidden="1" customHeight="1"/>
    <row r="15148" ht="14.25" hidden="1" customHeight="1"/>
    <row r="15149" ht="14.25" hidden="1" customHeight="1"/>
    <row r="15150" ht="14.25" hidden="1" customHeight="1"/>
    <row r="15151" ht="14.25" hidden="1" customHeight="1"/>
    <row r="15152" ht="14.25" hidden="1" customHeight="1"/>
    <row r="15153" ht="14.25" hidden="1" customHeight="1"/>
    <row r="15154" ht="14.25" hidden="1" customHeight="1"/>
    <row r="15155" ht="14.25" hidden="1" customHeight="1"/>
    <row r="15156" ht="14.25" hidden="1" customHeight="1"/>
    <row r="15157" ht="14.25" hidden="1" customHeight="1"/>
    <row r="15158" ht="14.25" hidden="1" customHeight="1"/>
    <row r="15159" ht="14.25" hidden="1" customHeight="1"/>
    <row r="15160" ht="14.25" hidden="1" customHeight="1"/>
    <row r="15161" ht="14.25" hidden="1" customHeight="1"/>
    <row r="15162" ht="14.25" hidden="1" customHeight="1"/>
    <row r="15163" ht="14.25" hidden="1" customHeight="1"/>
    <row r="15164" ht="14.25" hidden="1" customHeight="1"/>
    <row r="15165" ht="14.25" hidden="1" customHeight="1"/>
    <row r="15166" ht="14.25" hidden="1" customHeight="1"/>
    <row r="15167" ht="14.25" hidden="1" customHeight="1"/>
    <row r="15168" ht="14.25" hidden="1" customHeight="1"/>
    <row r="15169" ht="14.25" hidden="1" customHeight="1"/>
    <row r="15170" ht="14.25" hidden="1" customHeight="1"/>
    <row r="15171" ht="14.25" hidden="1" customHeight="1"/>
    <row r="15172" ht="14.25" hidden="1" customHeight="1"/>
    <row r="15173" ht="14.25" hidden="1" customHeight="1"/>
    <row r="15174" ht="14.25" hidden="1" customHeight="1"/>
    <row r="15175" ht="14.25" hidden="1" customHeight="1"/>
    <row r="15176" ht="14.25" hidden="1" customHeight="1"/>
    <row r="15177" ht="14.25" hidden="1" customHeight="1"/>
    <row r="15178" ht="14.25" hidden="1" customHeight="1"/>
    <row r="15179" ht="14.25" hidden="1" customHeight="1"/>
    <row r="15180" ht="14.25" hidden="1" customHeight="1"/>
    <row r="15181" ht="14.25" hidden="1" customHeight="1"/>
    <row r="15182" ht="14.25" hidden="1" customHeight="1"/>
    <row r="15183" ht="14.25" hidden="1" customHeight="1"/>
    <row r="15184" ht="14.25" hidden="1" customHeight="1"/>
    <row r="15185" ht="14.25" hidden="1" customHeight="1"/>
    <row r="15186" ht="14.25" hidden="1" customHeight="1"/>
    <row r="15187" ht="14.25" hidden="1" customHeight="1"/>
    <row r="15188" ht="14.25" hidden="1" customHeight="1"/>
    <row r="15189" ht="14.25" hidden="1" customHeight="1"/>
    <row r="15190" ht="14.25" hidden="1" customHeight="1"/>
    <row r="15191" ht="14.25" hidden="1" customHeight="1"/>
    <row r="15192" ht="14.25" hidden="1" customHeight="1"/>
    <row r="15193" ht="14.25" hidden="1" customHeight="1"/>
    <row r="15194" ht="14.25" hidden="1" customHeight="1"/>
    <row r="15195" ht="14.25" hidden="1" customHeight="1"/>
    <row r="15196" ht="14.25" hidden="1" customHeight="1"/>
    <row r="15197" ht="14.25" hidden="1" customHeight="1"/>
    <row r="15198" ht="14.25" hidden="1" customHeight="1"/>
    <row r="15199" ht="14.25" hidden="1" customHeight="1"/>
    <row r="15200" ht="14.25" hidden="1" customHeight="1"/>
    <row r="15201" ht="14.25" hidden="1" customHeight="1"/>
    <row r="15202" ht="14.25" hidden="1" customHeight="1"/>
    <row r="15203" ht="14.25" hidden="1" customHeight="1"/>
    <row r="15204" ht="14.25" hidden="1" customHeight="1"/>
    <row r="15205" ht="14.25" hidden="1" customHeight="1"/>
    <row r="15206" ht="14.25" hidden="1" customHeight="1"/>
    <row r="15207" ht="14.25" hidden="1" customHeight="1"/>
    <row r="15208" ht="14.25" hidden="1" customHeight="1"/>
    <row r="15209" ht="14.25" hidden="1" customHeight="1"/>
    <row r="15210" ht="14.25" hidden="1" customHeight="1"/>
    <row r="15211" ht="14.25" hidden="1" customHeight="1"/>
    <row r="15212" ht="14.25" hidden="1" customHeight="1"/>
    <row r="15213" ht="14.25" hidden="1" customHeight="1"/>
    <row r="15214" ht="14.25" hidden="1" customHeight="1"/>
    <row r="15215" ht="14.25" hidden="1" customHeight="1"/>
    <row r="15216" ht="14.25" hidden="1" customHeight="1"/>
    <row r="15217" ht="14.25" hidden="1" customHeight="1"/>
    <row r="15218" ht="14.25" hidden="1" customHeight="1"/>
    <row r="15219" ht="14.25" hidden="1" customHeight="1"/>
    <row r="15220" ht="14.25" hidden="1" customHeight="1"/>
    <row r="15221" ht="14.25" hidden="1" customHeight="1"/>
    <row r="15222" ht="14.25" hidden="1" customHeight="1"/>
    <row r="15223" ht="14.25" hidden="1" customHeight="1"/>
    <row r="15224" ht="14.25" hidden="1" customHeight="1"/>
    <row r="15225" ht="14.25" hidden="1" customHeight="1"/>
    <row r="15226" ht="14.25" hidden="1" customHeight="1"/>
    <row r="15227" ht="14.25" hidden="1" customHeight="1"/>
    <row r="15228" ht="14.25" hidden="1" customHeight="1"/>
    <row r="15229" ht="14.25" hidden="1" customHeight="1"/>
    <row r="15230" ht="14.25" hidden="1" customHeight="1"/>
    <row r="15231" ht="14.25" hidden="1" customHeight="1"/>
    <row r="15232" ht="14.25" hidden="1" customHeight="1"/>
    <row r="15233" ht="14.25" hidden="1" customHeight="1"/>
    <row r="15234" ht="14.25" hidden="1" customHeight="1"/>
    <row r="15235" ht="14.25" hidden="1" customHeight="1"/>
    <row r="15236" ht="14.25" hidden="1" customHeight="1"/>
    <row r="15237" ht="14.25" hidden="1" customHeight="1"/>
    <row r="15238" ht="14.25" hidden="1" customHeight="1"/>
    <row r="15239" ht="14.25" hidden="1" customHeight="1"/>
    <row r="15240" ht="14.25" hidden="1" customHeight="1"/>
    <row r="15241" ht="14.25" hidden="1" customHeight="1"/>
    <row r="15242" ht="14.25" hidden="1" customHeight="1"/>
    <row r="15243" ht="14.25" hidden="1" customHeight="1"/>
    <row r="15244" ht="14.25" hidden="1" customHeight="1"/>
    <row r="15245" ht="14.25" hidden="1" customHeight="1"/>
    <row r="15246" ht="14.25" hidden="1" customHeight="1"/>
    <row r="15247" ht="14.25" hidden="1" customHeight="1"/>
    <row r="15248" ht="14.25" hidden="1" customHeight="1"/>
    <row r="15249" ht="14.25" hidden="1" customHeight="1"/>
    <row r="15250" ht="14.25" hidden="1" customHeight="1"/>
    <row r="15251" ht="14.25" hidden="1" customHeight="1"/>
    <row r="15252" ht="14.25" hidden="1" customHeight="1"/>
    <row r="15253" ht="14.25" hidden="1" customHeight="1"/>
    <row r="15254" ht="14.25" hidden="1" customHeight="1"/>
    <row r="15255" ht="14.25" hidden="1" customHeight="1"/>
    <row r="15256" ht="14.25" hidden="1" customHeight="1"/>
    <row r="15257" ht="14.25" hidden="1" customHeight="1"/>
    <row r="15258" ht="14.25" hidden="1" customHeight="1"/>
    <row r="15259" ht="14.25" hidden="1" customHeight="1"/>
    <row r="15260" ht="14.25" hidden="1" customHeight="1"/>
    <row r="15261" ht="14.25" hidden="1" customHeight="1"/>
    <row r="15262" ht="14.25" hidden="1" customHeight="1"/>
    <row r="15263" ht="14.25" hidden="1" customHeight="1"/>
    <row r="15264" ht="14.25" hidden="1" customHeight="1"/>
    <row r="15265" ht="14.25" hidden="1" customHeight="1"/>
    <row r="15266" ht="14.25" hidden="1" customHeight="1"/>
    <row r="15267" ht="14.25" hidden="1" customHeight="1"/>
    <row r="15268" ht="14.25" hidden="1" customHeight="1"/>
    <row r="15269" ht="14.25" hidden="1" customHeight="1"/>
    <row r="15270" ht="14.25" hidden="1" customHeight="1"/>
    <row r="15271" ht="14.25" hidden="1" customHeight="1"/>
    <row r="15272" ht="14.25" hidden="1" customHeight="1"/>
    <row r="15273" ht="14.25" hidden="1" customHeight="1"/>
    <row r="15274" ht="14.25" hidden="1" customHeight="1"/>
    <row r="15275" ht="14.25" hidden="1" customHeight="1"/>
    <row r="15276" ht="14.25" hidden="1" customHeight="1"/>
    <row r="15277" ht="14.25" hidden="1" customHeight="1"/>
    <row r="15278" ht="14.25" hidden="1" customHeight="1"/>
    <row r="15279" ht="14.25" hidden="1" customHeight="1"/>
    <row r="15280" ht="14.25" hidden="1" customHeight="1"/>
    <row r="15281" ht="14.25" hidden="1" customHeight="1"/>
    <row r="15282" ht="14.25" hidden="1" customHeight="1"/>
    <row r="15283" ht="14.25" hidden="1" customHeight="1"/>
    <row r="15284" ht="14.25" hidden="1" customHeight="1"/>
    <row r="15285" ht="14.25" hidden="1" customHeight="1"/>
    <row r="15286" ht="14.25" hidden="1" customHeight="1"/>
    <row r="15287" ht="14.25" hidden="1" customHeight="1"/>
    <row r="15288" ht="14.25" hidden="1" customHeight="1"/>
    <row r="15289" ht="14.25" hidden="1" customHeight="1"/>
    <row r="15290" ht="14.25" hidden="1" customHeight="1"/>
    <row r="15291" ht="14.25" hidden="1" customHeight="1"/>
    <row r="15292" ht="14.25" hidden="1" customHeight="1"/>
    <row r="15293" ht="14.25" hidden="1" customHeight="1"/>
    <row r="15294" ht="14.25" hidden="1" customHeight="1"/>
    <row r="15295" ht="14.25" hidden="1" customHeight="1"/>
    <row r="15296" ht="14.25" hidden="1" customHeight="1"/>
    <row r="15297" ht="14.25" hidden="1" customHeight="1"/>
    <row r="15298" ht="14.25" hidden="1" customHeight="1"/>
    <row r="15299" ht="14.25" hidden="1" customHeight="1"/>
    <row r="15300" ht="14.25" hidden="1" customHeight="1"/>
    <row r="15301" ht="14.25" hidden="1" customHeight="1"/>
    <row r="15302" ht="14.25" hidden="1" customHeight="1"/>
    <row r="15303" ht="14.25" hidden="1" customHeight="1"/>
    <row r="15304" ht="14.25" hidden="1" customHeight="1"/>
    <row r="15305" ht="14.25" hidden="1" customHeight="1"/>
    <row r="15306" ht="14.25" hidden="1" customHeight="1"/>
    <row r="15307" ht="14.25" hidden="1" customHeight="1"/>
    <row r="15308" ht="14.25" hidden="1" customHeight="1"/>
    <row r="15309" ht="14.25" hidden="1" customHeight="1"/>
    <row r="15310" ht="14.25" hidden="1" customHeight="1"/>
    <row r="15311" ht="14.25" hidden="1" customHeight="1"/>
    <row r="15312" ht="14.25" hidden="1" customHeight="1"/>
    <row r="15313" ht="14.25" hidden="1" customHeight="1"/>
    <row r="15314" ht="14.25" hidden="1" customHeight="1"/>
    <row r="15315" ht="14.25" hidden="1" customHeight="1"/>
    <row r="15316" ht="14.25" hidden="1" customHeight="1"/>
    <row r="15317" ht="14.25" hidden="1" customHeight="1"/>
    <row r="15318" ht="14.25" hidden="1" customHeight="1"/>
    <row r="15319" ht="14.25" hidden="1" customHeight="1"/>
    <row r="15320" ht="14.25" hidden="1" customHeight="1"/>
    <row r="15321" ht="14.25" hidden="1" customHeight="1"/>
    <row r="15322" ht="14.25" hidden="1" customHeight="1"/>
    <row r="15323" ht="14.25" hidden="1" customHeight="1"/>
    <row r="15324" ht="14.25" hidden="1" customHeight="1"/>
    <row r="15325" ht="14.25" hidden="1" customHeight="1"/>
    <row r="15326" ht="14.25" hidden="1" customHeight="1"/>
    <row r="15327" ht="14.25" hidden="1" customHeight="1"/>
    <row r="15328" ht="14.25" hidden="1" customHeight="1"/>
    <row r="15329" ht="14.25" hidden="1" customHeight="1"/>
    <row r="15330" ht="14.25" hidden="1" customHeight="1"/>
    <row r="15331" ht="14.25" hidden="1" customHeight="1"/>
    <row r="15332" ht="14.25" hidden="1" customHeight="1"/>
    <row r="15333" ht="14.25" hidden="1" customHeight="1"/>
    <row r="15334" ht="14.25" hidden="1" customHeight="1"/>
    <row r="15335" ht="14.25" hidden="1" customHeight="1"/>
    <row r="15336" ht="14.25" hidden="1" customHeight="1"/>
    <row r="15337" ht="14.25" hidden="1" customHeight="1"/>
    <row r="15338" ht="14.25" hidden="1" customHeight="1"/>
    <row r="15339" ht="14.25" hidden="1" customHeight="1"/>
    <row r="15340" ht="14.25" hidden="1" customHeight="1"/>
    <row r="15341" ht="14.25" hidden="1" customHeight="1"/>
    <row r="15342" ht="14.25" hidden="1" customHeight="1"/>
    <row r="15343" ht="14.25" hidden="1" customHeight="1"/>
    <row r="15344" ht="14.25" hidden="1" customHeight="1"/>
    <row r="15345" ht="14.25" hidden="1" customHeight="1"/>
    <row r="15346" ht="14.25" hidden="1" customHeight="1"/>
    <row r="15347" ht="14.25" hidden="1" customHeight="1"/>
    <row r="15348" ht="14.25" hidden="1" customHeight="1"/>
    <row r="15349" ht="14.25" hidden="1" customHeight="1"/>
    <row r="15350" ht="14.25" hidden="1" customHeight="1"/>
    <row r="15351" ht="14.25" hidden="1" customHeight="1"/>
    <row r="15352" ht="14.25" hidden="1" customHeight="1"/>
    <row r="15353" ht="14.25" hidden="1" customHeight="1"/>
    <row r="15354" ht="14.25" hidden="1" customHeight="1"/>
    <row r="15355" ht="14.25" hidden="1" customHeight="1"/>
    <row r="15356" ht="14.25" hidden="1" customHeight="1"/>
    <row r="15357" ht="14.25" hidden="1" customHeight="1"/>
    <row r="15358" ht="14.25" hidden="1" customHeight="1"/>
    <row r="15359" ht="14.25" hidden="1" customHeight="1"/>
    <row r="15360" ht="14.25" hidden="1" customHeight="1"/>
    <row r="15361" ht="14.25" hidden="1" customHeight="1"/>
    <row r="15362" ht="14.25" hidden="1" customHeight="1"/>
    <row r="15363" ht="14.25" hidden="1" customHeight="1"/>
    <row r="15364" ht="14.25" hidden="1" customHeight="1"/>
    <row r="15365" ht="14.25" hidden="1" customHeight="1"/>
    <row r="15366" ht="14.25" hidden="1" customHeight="1"/>
    <row r="15367" ht="14.25" hidden="1" customHeight="1"/>
    <row r="15368" ht="14.25" hidden="1" customHeight="1"/>
    <row r="15369" ht="14.25" hidden="1" customHeight="1"/>
    <row r="15370" ht="14.25" hidden="1" customHeight="1"/>
    <row r="15371" ht="14.25" hidden="1" customHeight="1"/>
    <row r="15372" ht="14.25" hidden="1" customHeight="1"/>
    <row r="15373" ht="14.25" hidden="1" customHeight="1"/>
    <row r="15374" ht="14.25" hidden="1" customHeight="1"/>
    <row r="15375" ht="14.25" hidden="1" customHeight="1"/>
    <row r="15376" ht="14.25" hidden="1" customHeight="1"/>
    <row r="15377" ht="14.25" hidden="1" customHeight="1"/>
    <row r="15378" ht="14.25" hidden="1" customHeight="1"/>
    <row r="15379" ht="14.25" hidden="1" customHeight="1"/>
    <row r="15380" ht="14.25" hidden="1" customHeight="1"/>
    <row r="15381" ht="14.25" hidden="1" customHeight="1"/>
    <row r="15382" ht="14.25" hidden="1" customHeight="1"/>
    <row r="15383" ht="14.25" hidden="1" customHeight="1"/>
    <row r="15384" ht="14.25" hidden="1" customHeight="1"/>
    <row r="15385" ht="14.25" hidden="1" customHeight="1"/>
    <row r="15386" ht="14.25" hidden="1" customHeight="1"/>
    <row r="15387" ht="14.25" hidden="1" customHeight="1"/>
    <row r="15388" ht="14.25" hidden="1" customHeight="1"/>
    <row r="15389" ht="14.25" hidden="1" customHeight="1"/>
    <row r="15390" ht="14.25" hidden="1" customHeight="1"/>
    <row r="15391" ht="14.25" hidden="1" customHeight="1"/>
    <row r="15392" ht="14.25" hidden="1" customHeight="1"/>
    <row r="15393" ht="14.25" hidden="1" customHeight="1"/>
    <row r="15394" ht="14.25" hidden="1" customHeight="1"/>
    <row r="15395" ht="14.25" hidden="1" customHeight="1"/>
    <row r="15396" ht="14.25" hidden="1" customHeight="1"/>
    <row r="15397" ht="14.25" hidden="1" customHeight="1"/>
    <row r="15398" ht="14.25" hidden="1" customHeight="1"/>
    <row r="15399" ht="14.25" hidden="1" customHeight="1"/>
    <row r="15400" ht="14.25" hidden="1" customHeight="1"/>
    <row r="15401" ht="14.25" hidden="1" customHeight="1"/>
    <row r="15402" ht="14.25" hidden="1" customHeight="1"/>
    <row r="15403" ht="14.25" hidden="1" customHeight="1"/>
    <row r="15404" ht="14.25" hidden="1" customHeight="1"/>
    <row r="15405" ht="14.25" hidden="1" customHeight="1"/>
    <row r="15406" ht="14.25" hidden="1" customHeight="1"/>
    <row r="15407" ht="14.25" hidden="1" customHeight="1"/>
    <row r="15408" ht="14.25" hidden="1" customHeight="1"/>
    <row r="15409" ht="14.25" hidden="1" customHeight="1"/>
    <row r="15410" ht="14.25" hidden="1" customHeight="1"/>
    <row r="15411" ht="14.25" hidden="1" customHeight="1"/>
    <row r="15412" ht="14.25" hidden="1" customHeight="1"/>
    <row r="15413" ht="14.25" hidden="1" customHeight="1"/>
    <row r="15414" ht="14.25" hidden="1" customHeight="1"/>
    <row r="15415" ht="14.25" hidden="1" customHeight="1"/>
    <row r="15416" ht="14.25" hidden="1" customHeight="1"/>
    <row r="15417" ht="14.25" hidden="1" customHeight="1"/>
    <row r="15418" ht="14.25" hidden="1" customHeight="1"/>
    <row r="15419" ht="14.25" hidden="1" customHeight="1"/>
    <row r="15420" ht="14.25" hidden="1" customHeight="1"/>
    <row r="15421" ht="14.25" hidden="1" customHeight="1"/>
    <row r="15422" ht="14.25" hidden="1" customHeight="1"/>
    <row r="15423" ht="14.25" hidden="1" customHeight="1"/>
    <row r="15424" ht="14.25" hidden="1" customHeight="1"/>
    <row r="15425" ht="14.25" hidden="1" customHeight="1"/>
    <row r="15426" ht="14.25" hidden="1" customHeight="1"/>
    <row r="15427" ht="14.25" hidden="1" customHeight="1"/>
    <row r="15428" ht="14.25" hidden="1" customHeight="1"/>
    <row r="15429" ht="14.25" hidden="1" customHeight="1"/>
    <row r="15430" ht="14.25" hidden="1" customHeight="1"/>
    <row r="15431" ht="14.25" hidden="1" customHeight="1"/>
    <row r="15432" ht="14.25" hidden="1" customHeight="1"/>
    <row r="15433" ht="14.25" hidden="1" customHeight="1"/>
    <row r="15434" ht="14.25" hidden="1" customHeight="1"/>
    <row r="15435" ht="14.25" hidden="1" customHeight="1"/>
    <row r="15436" ht="14.25" hidden="1" customHeight="1"/>
    <row r="15437" ht="14.25" hidden="1" customHeight="1"/>
    <row r="15438" ht="14.25" hidden="1" customHeight="1"/>
    <row r="15439" ht="14.25" hidden="1" customHeight="1"/>
    <row r="15440" ht="14.25" hidden="1" customHeight="1"/>
    <row r="15441" ht="14.25" hidden="1" customHeight="1"/>
    <row r="15442" ht="14.25" hidden="1" customHeight="1"/>
    <row r="15443" ht="14.25" hidden="1" customHeight="1"/>
    <row r="15444" ht="14.25" hidden="1" customHeight="1"/>
    <row r="15445" ht="14.25" hidden="1" customHeight="1"/>
    <row r="15446" ht="14.25" hidden="1" customHeight="1"/>
    <row r="15447" ht="14.25" hidden="1" customHeight="1"/>
    <row r="15448" ht="14.25" hidden="1" customHeight="1"/>
    <row r="15449" ht="14.25" hidden="1" customHeight="1"/>
    <row r="15450" ht="14.25" hidden="1" customHeight="1"/>
    <row r="15451" ht="14.25" hidden="1" customHeight="1"/>
    <row r="15452" ht="14.25" hidden="1" customHeight="1"/>
    <row r="15453" ht="14.25" hidden="1" customHeight="1"/>
    <row r="15454" ht="14.25" hidden="1" customHeight="1"/>
    <row r="15455" ht="14.25" hidden="1" customHeight="1"/>
    <row r="15456" ht="14.25" hidden="1" customHeight="1"/>
    <row r="15457" ht="14.25" hidden="1" customHeight="1"/>
    <row r="15458" ht="14.25" hidden="1" customHeight="1"/>
    <row r="15459" ht="14.25" hidden="1" customHeight="1"/>
    <row r="15460" ht="14.25" hidden="1" customHeight="1"/>
    <row r="15461" ht="14.25" hidden="1" customHeight="1"/>
    <row r="15462" ht="14.25" hidden="1" customHeight="1"/>
    <row r="15463" ht="14.25" hidden="1" customHeight="1"/>
    <row r="15464" ht="14.25" hidden="1" customHeight="1"/>
    <row r="15465" ht="14.25" hidden="1" customHeight="1"/>
    <row r="15466" ht="14.25" hidden="1" customHeight="1"/>
    <row r="15467" ht="14.25" hidden="1" customHeight="1"/>
    <row r="15468" ht="14.25" hidden="1" customHeight="1"/>
    <row r="15469" ht="14.25" hidden="1" customHeight="1"/>
    <row r="15470" ht="14.25" hidden="1" customHeight="1"/>
    <row r="15471" ht="14.25" hidden="1" customHeight="1"/>
    <row r="15472" ht="14.25" hidden="1" customHeight="1"/>
    <row r="15473" ht="14.25" hidden="1" customHeight="1"/>
    <row r="15474" ht="14.25" hidden="1" customHeight="1"/>
    <row r="15475" ht="14.25" hidden="1" customHeight="1"/>
    <row r="15476" ht="14.25" hidden="1" customHeight="1"/>
    <row r="15477" ht="14.25" hidden="1" customHeight="1"/>
    <row r="15478" ht="14.25" hidden="1" customHeight="1"/>
    <row r="15479" ht="14.25" hidden="1" customHeight="1"/>
    <row r="15480" ht="14.25" hidden="1" customHeight="1"/>
    <row r="15481" ht="14.25" hidden="1" customHeight="1"/>
    <row r="15482" ht="14.25" hidden="1" customHeight="1"/>
    <row r="15483" ht="14.25" hidden="1" customHeight="1"/>
    <row r="15484" ht="14.25" hidden="1" customHeight="1"/>
    <row r="15485" ht="14.25" hidden="1" customHeight="1"/>
    <row r="15486" ht="14.25" hidden="1" customHeight="1"/>
    <row r="15487" ht="14.25" hidden="1" customHeight="1"/>
    <row r="15488" ht="14.25" hidden="1" customHeight="1"/>
    <row r="15489" ht="14.25" hidden="1" customHeight="1"/>
    <row r="15490" ht="14.25" hidden="1" customHeight="1"/>
    <row r="15491" ht="14.25" hidden="1" customHeight="1"/>
    <row r="15492" ht="14.25" hidden="1" customHeight="1"/>
    <row r="15493" ht="14.25" hidden="1" customHeight="1"/>
    <row r="15494" ht="14.25" hidden="1" customHeight="1"/>
    <row r="15495" ht="14.25" hidden="1" customHeight="1"/>
    <row r="15496" ht="14.25" hidden="1" customHeight="1"/>
    <row r="15497" ht="14.25" hidden="1" customHeight="1"/>
    <row r="15498" ht="14.25" hidden="1" customHeight="1"/>
    <row r="15499" ht="14.25" hidden="1" customHeight="1"/>
    <row r="15500" ht="14.25" hidden="1" customHeight="1"/>
    <row r="15501" ht="14.25" hidden="1" customHeight="1"/>
    <row r="15502" ht="14.25" hidden="1" customHeight="1"/>
    <row r="15503" ht="14.25" hidden="1" customHeight="1"/>
    <row r="15504" ht="14.25" hidden="1" customHeight="1"/>
    <row r="15505" ht="14.25" hidden="1" customHeight="1"/>
    <row r="15506" ht="14.25" hidden="1" customHeight="1"/>
    <row r="15507" ht="14.25" hidden="1" customHeight="1"/>
    <row r="15508" ht="14.25" hidden="1" customHeight="1"/>
    <row r="15509" ht="14.25" hidden="1" customHeight="1"/>
    <row r="15510" ht="14.25" hidden="1" customHeight="1"/>
    <row r="15511" ht="14.25" hidden="1" customHeight="1"/>
    <row r="15512" ht="14.25" hidden="1" customHeight="1"/>
    <row r="15513" ht="14.25" hidden="1" customHeight="1"/>
    <row r="15514" ht="14.25" hidden="1" customHeight="1"/>
    <row r="15515" ht="14.25" hidden="1" customHeight="1"/>
    <row r="15516" ht="14.25" hidden="1" customHeight="1"/>
    <row r="15517" ht="14.25" hidden="1" customHeight="1"/>
    <row r="15518" ht="14.25" hidden="1" customHeight="1"/>
    <row r="15519" ht="14.25" hidden="1" customHeight="1"/>
    <row r="15520" ht="14.25" hidden="1" customHeight="1"/>
    <row r="15521" ht="14.25" hidden="1" customHeight="1"/>
    <row r="15522" ht="14.25" hidden="1" customHeight="1"/>
    <row r="15523" ht="14.25" hidden="1" customHeight="1"/>
    <row r="15524" ht="14.25" hidden="1" customHeight="1"/>
    <row r="15525" ht="14.25" hidden="1" customHeight="1"/>
    <row r="15526" ht="14.25" hidden="1" customHeight="1"/>
    <row r="15527" ht="14.25" hidden="1" customHeight="1"/>
    <row r="15528" ht="14.25" hidden="1" customHeight="1"/>
    <row r="15529" ht="14.25" hidden="1" customHeight="1"/>
    <row r="15530" ht="14.25" hidden="1" customHeight="1"/>
    <row r="15531" ht="14.25" hidden="1" customHeight="1"/>
    <row r="15532" ht="14.25" hidden="1" customHeight="1"/>
    <row r="15533" ht="14.25" hidden="1" customHeight="1"/>
    <row r="15534" ht="14.25" hidden="1" customHeight="1"/>
    <row r="15535" ht="14.25" hidden="1" customHeight="1"/>
    <row r="15536" ht="14.25" hidden="1" customHeight="1"/>
    <row r="15537" ht="14.25" hidden="1" customHeight="1"/>
    <row r="15538" ht="14.25" hidden="1" customHeight="1"/>
    <row r="15539" ht="14.25" hidden="1" customHeight="1"/>
    <row r="15540" ht="14.25" hidden="1" customHeight="1"/>
    <row r="15541" ht="14.25" hidden="1" customHeight="1"/>
    <row r="15542" ht="14.25" hidden="1" customHeight="1"/>
    <row r="15543" ht="14.25" hidden="1" customHeight="1"/>
    <row r="15544" ht="14.25" hidden="1" customHeight="1"/>
    <row r="15545" ht="14.25" hidden="1" customHeight="1"/>
    <row r="15546" ht="14.25" hidden="1" customHeight="1"/>
    <row r="15547" ht="14.25" hidden="1" customHeight="1"/>
    <row r="15548" ht="14.25" hidden="1" customHeight="1"/>
    <row r="15549" ht="14.25" hidden="1" customHeight="1"/>
    <row r="15550" ht="14.25" hidden="1" customHeight="1"/>
    <row r="15551" ht="14.25" hidden="1" customHeight="1"/>
    <row r="15552" ht="14.25" hidden="1" customHeight="1"/>
    <row r="15553" ht="14.25" hidden="1" customHeight="1"/>
    <row r="15554" ht="14.25" hidden="1" customHeight="1"/>
    <row r="15555" ht="14.25" hidden="1" customHeight="1"/>
    <row r="15556" ht="14.25" hidden="1" customHeight="1"/>
    <row r="15557" ht="14.25" hidden="1" customHeight="1"/>
    <row r="15558" ht="14.25" hidden="1" customHeight="1"/>
    <row r="15559" ht="14.25" hidden="1" customHeight="1"/>
    <row r="15560" ht="14.25" hidden="1" customHeight="1"/>
    <row r="15561" ht="14.25" hidden="1" customHeight="1"/>
    <row r="15562" ht="14.25" hidden="1" customHeight="1"/>
    <row r="15563" ht="14.25" hidden="1" customHeight="1"/>
    <row r="15564" ht="14.25" hidden="1" customHeight="1"/>
    <row r="15565" ht="14.25" hidden="1" customHeight="1"/>
    <row r="15566" ht="14.25" hidden="1" customHeight="1"/>
    <row r="15567" ht="14.25" hidden="1" customHeight="1"/>
    <row r="15568" ht="14.25" hidden="1" customHeight="1"/>
    <row r="15569" ht="14.25" hidden="1" customHeight="1"/>
    <row r="15570" ht="14.25" hidden="1" customHeight="1"/>
    <row r="15571" ht="14.25" hidden="1" customHeight="1"/>
    <row r="15572" ht="14.25" hidden="1" customHeight="1"/>
    <row r="15573" ht="14.25" hidden="1" customHeight="1"/>
    <row r="15574" ht="14.25" hidden="1" customHeight="1"/>
    <row r="15575" ht="14.25" hidden="1" customHeight="1"/>
    <row r="15576" ht="14.25" hidden="1" customHeight="1"/>
    <row r="15577" ht="14.25" hidden="1" customHeight="1"/>
    <row r="15578" ht="14.25" hidden="1" customHeight="1"/>
    <row r="15579" ht="14.25" hidden="1" customHeight="1"/>
    <row r="15580" ht="14.25" hidden="1" customHeight="1"/>
    <row r="15581" ht="14.25" hidden="1" customHeight="1"/>
    <row r="15582" ht="14.25" hidden="1" customHeight="1"/>
    <row r="15583" ht="14.25" hidden="1" customHeight="1"/>
    <row r="15584" ht="14.25" hidden="1" customHeight="1"/>
    <row r="15585" ht="14.25" hidden="1" customHeight="1"/>
    <row r="15586" ht="14.25" hidden="1" customHeight="1"/>
    <row r="15587" ht="14.25" hidden="1" customHeight="1"/>
    <row r="15588" ht="14.25" hidden="1" customHeight="1"/>
    <row r="15589" ht="14.25" hidden="1" customHeight="1"/>
    <row r="15590" ht="14.25" hidden="1" customHeight="1"/>
    <row r="15591" ht="14.25" hidden="1" customHeight="1"/>
    <row r="15592" ht="14.25" hidden="1" customHeight="1"/>
    <row r="15593" ht="14.25" hidden="1" customHeight="1"/>
    <row r="15594" ht="14.25" hidden="1" customHeight="1"/>
    <row r="15595" ht="14.25" hidden="1" customHeight="1"/>
    <row r="15596" ht="14.25" hidden="1" customHeight="1"/>
    <row r="15597" ht="14.25" hidden="1" customHeight="1"/>
    <row r="15598" ht="14.25" hidden="1" customHeight="1"/>
    <row r="15599" ht="14.25" hidden="1" customHeight="1"/>
    <row r="15600" ht="14.25" hidden="1" customHeight="1"/>
    <row r="15601" ht="14.25" hidden="1" customHeight="1"/>
    <row r="15602" ht="14.25" hidden="1" customHeight="1"/>
    <row r="15603" ht="14.25" hidden="1" customHeight="1"/>
    <row r="15604" ht="14.25" hidden="1" customHeight="1"/>
    <row r="15605" ht="14.25" hidden="1" customHeight="1"/>
    <row r="15606" ht="14.25" hidden="1" customHeight="1"/>
    <row r="15607" ht="14.25" hidden="1" customHeight="1"/>
    <row r="15608" ht="14.25" hidden="1" customHeight="1"/>
    <row r="15609" ht="14.25" hidden="1" customHeight="1"/>
    <row r="15610" ht="14.25" hidden="1" customHeight="1"/>
    <row r="15611" ht="14.25" hidden="1" customHeight="1"/>
    <row r="15612" ht="14.25" hidden="1" customHeight="1"/>
    <row r="15613" ht="14.25" hidden="1" customHeight="1"/>
    <row r="15614" ht="14.25" hidden="1" customHeight="1"/>
    <row r="15615" ht="14.25" hidden="1" customHeight="1"/>
    <row r="15616" ht="14.25" hidden="1" customHeight="1"/>
    <row r="15617" ht="14.25" hidden="1" customHeight="1"/>
    <row r="15618" ht="14.25" hidden="1" customHeight="1"/>
    <row r="15619" ht="14.25" hidden="1" customHeight="1"/>
    <row r="15620" ht="14.25" hidden="1" customHeight="1"/>
    <row r="15621" ht="14.25" hidden="1" customHeight="1"/>
    <row r="15622" ht="14.25" hidden="1" customHeight="1"/>
    <row r="15623" ht="14.25" hidden="1" customHeight="1"/>
    <row r="15624" ht="14.25" hidden="1" customHeight="1"/>
    <row r="15625" ht="14.25" hidden="1" customHeight="1"/>
    <row r="15626" ht="14.25" hidden="1" customHeight="1"/>
    <row r="15627" ht="14.25" hidden="1" customHeight="1"/>
    <row r="15628" ht="14.25" hidden="1" customHeight="1"/>
    <row r="15629" ht="14.25" hidden="1" customHeight="1"/>
    <row r="15630" ht="14.25" hidden="1" customHeight="1"/>
    <row r="15631" ht="14.25" hidden="1" customHeight="1"/>
    <row r="15632" ht="14.25" hidden="1" customHeight="1"/>
    <row r="15633" ht="14.25" hidden="1" customHeight="1"/>
    <row r="15634" ht="14.25" hidden="1" customHeight="1"/>
    <row r="15635" ht="14.25" hidden="1" customHeight="1"/>
    <row r="15636" ht="14.25" hidden="1" customHeight="1"/>
    <row r="15637" ht="14.25" hidden="1" customHeight="1"/>
    <row r="15638" ht="14.25" hidden="1" customHeight="1"/>
    <row r="15639" ht="14.25" hidden="1" customHeight="1"/>
    <row r="15640" ht="14.25" hidden="1" customHeight="1"/>
    <row r="15641" ht="14.25" hidden="1" customHeight="1"/>
    <row r="15642" ht="14.25" hidden="1" customHeight="1"/>
    <row r="15643" ht="14.25" hidden="1" customHeight="1"/>
    <row r="15644" ht="14.25" hidden="1" customHeight="1"/>
    <row r="15645" ht="14.25" hidden="1" customHeight="1"/>
    <row r="15646" ht="14.25" hidden="1" customHeight="1"/>
    <row r="15647" ht="14.25" hidden="1" customHeight="1"/>
    <row r="15648" ht="14.25" hidden="1" customHeight="1"/>
    <row r="15649" ht="14.25" hidden="1" customHeight="1"/>
    <row r="15650" ht="14.25" hidden="1" customHeight="1"/>
    <row r="15651" ht="14.25" hidden="1" customHeight="1"/>
    <row r="15652" ht="14.25" hidden="1" customHeight="1"/>
    <row r="15653" ht="14.25" hidden="1" customHeight="1"/>
    <row r="15654" ht="14.25" hidden="1" customHeight="1"/>
    <row r="15655" ht="14.25" hidden="1" customHeight="1"/>
    <row r="15656" ht="14.25" hidden="1" customHeight="1"/>
    <row r="15657" ht="14.25" hidden="1" customHeight="1"/>
    <row r="15658" ht="14.25" hidden="1" customHeight="1"/>
    <row r="15659" ht="14.25" hidden="1" customHeight="1"/>
    <row r="15660" ht="14.25" hidden="1" customHeight="1"/>
    <row r="15661" ht="14.25" hidden="1" customHeight="1"/>
    <row r="15662" ht="14.25" hidden="1" customHeight="1"/>
    <row r="15663" ht="14.25" hidden="1" customHeight="1"/>
    <row r="15664" ht="14.25" hidden="1" customHeight="1"/>
    <row r="15665" ht="14.25" hidden="1" customHeight="1"/>
    <row r="15666" ht="14.25" hidden="1" customHeight="1"/>
    <row r="15667" ht="14.25" hidden="1" customHeight="1"/>
    <row r="15668" ht="14.25" hidden="1" customHeight="1"/>
    <row r="15669" ht="14.25" hidden="1" customHeight="1"/>
    <row r="15670" ht="14.25" hidden="1" customHeight="1"/>
    <row r="15671" ht="14.25" hidden="1" customHeight="1"/>
    <row r="15672" ht="14.25" hidden="1" customHeight="1"/>
    <row r="15673" ht="14.25" hidden="1" customHeight="1"/>
    <row r="15674" ht="14.25" hidden="1" customHeight="1"/>
    <row r="15675" ht="14.25" hidden="1" customHeight="1"/>
    <row r="15676" ht="14.25" hidden="1" customHeight="1"/>
    <row r="15677" ht="14.25" hidden="1" customHeight="1"/>
    <row r="15678" ht="14.25" hidden="1" customHeight="1"/>
    <row r="15679" ht="14.25" hidden="1" customHeight="1"/>
    <row r="15680" ht="14.25" hidden="1" customHeight="1"/>
    <row r="15681" ht="14.25" hidden="1" customHeight="1"/>
    <row r="15682" ht="14.25" hidden="1" customHeight="1"/>
    <row r="15683" ht="14.25" hidden="1" customHeight="1"/>
    <row r="15684" ht="14.25" hidden="1" customHeight="1"/>
    <row r="15685" ht="14.25" hidden="1" customHeight="1"/>
    <row r="15686" ht="14.25" hidden="1" customHeight="1"/>
    <row r="15687" ht="14.25" hidden="1" customHeight="1"/>
    <row r="15688" ht="14.25" hidden="1" customHeight="1"/>
    <row r="15689" ht="14.25" hidden="1" customHeight="1"/>
    <row r="15690" ht="14.25" hidden="1" customHeight="1"/>
    <row r="15691" ht="14.25" hidden="1" customHeight="1"/>
    <row r="15692" ht="14.25" hidden="1" customHeight="1"/>
    <row r="15693" ht="14.25" hidden="1" customHeight="1"/>
    <row r="15694" ht="14.25" hidden="1" customHeight="1"/>
    <row r="15695" ht="14.25" hidden="1" customHeight="1"/>
    <row r="15696" ht="14.25" hidden="1" customHeight="1"/>
    <row r="15697" ht="14.25" hidden="1" customHeight="1"/>
    <row r="15698" ht="14.25" hidden="1" customHeight="1"/>
    <row r="15699" ht="14.25" hidden="1" customHeight="1"/>
    <row r="15700" ht="14.25" hidden="1" customHeight="1"/>
    <row r="15701" ht="14.25" hidden="1" customHeight="1"/>
    <row r="15702" ht="14.25" hidden="1" customHeight="1"/>
    <row r="15703" ht="14.25" hidden="1" customHeight="1"/>
    <row r="15704" ht="14.25" hidden="1" customHeight="1"/>
    <row r="15705" ht="14.25" hidden="1" customHeight="1"/>
    <row r="15706" ht="14.25" hidden="1" customHeight="1"/>
    <row r="15707" ht="14.25" hidden="1" customHeight="1"/>
    <row r="15708" ht="14.25" hidden="1" customHeight="1"/>
    <row r="15709" ht="14.25" hidden="1" customHeight="1"/>
    <row r="15710" ht="14.25" hidden="1" customHeight="1"/>
    <row r="15711" ht="14.25" hidden="1" customHeight="1"/>
    <row r="15712" ht="14.25" hidden="1" customHeight="1"/>
    <row r="15713" ht="14.25" hidden="1" customHeight="1"/>
    <row r="15714" ht="14.25" hidden="1" customHeight="1"/>
    <row r="15715" ht="14.25" hidden="1" customHeight="1"/>
    <row r="15716" ht="14.25" hidden="1" customHeight="1"/>
    <row r="15717" ht="14.25" hidden="1" customHeight="1"/>
    <row r="15718" ht="14.25" hidden="1" customHeight="1"/>
    <row r="15719" ht="14.25" hidden="1" customHeight="1"/>
    <row r="15720" ht="14.25" hidden="1" customHeight="1"/>
    <row r="15721" ht="14.25" hidden="1" customHeight="1"/>
    <row r="15722" ht="14.25" hidden="1" customHeight="1"/>
    <row r="15723" ht="14.25" hidden="1" customHeight="1"/>
    <row r="15724" ht="14.25" hidden="1" customHeight="1"/>
    <row r="15725" ht="14.25" hidden="1" customHeight="1"/>
    <row r="15726" ht="14.25" hidden="1" customHeight="1"/>
    <row r="15727" ht="14.25" hidden="1" customHeight="1"/>
    <row r="15728" ht="14.25" hidden="1" customHeight="1"/>
    <row r="15729" ht="14.25" hidden="1" customHeight="1"/>
    <row r="15730" ht="14.25" hidden="1" customHeight="1"/>
    <row r="15731" ht="14.25" hidden="1" customHeight="1"/>
    <row r="15732" ht="14.25" hidden="1" customHeight="1"/>
    <row r="15733" ht="14.25" hidden="1" customHeight="1"/>
    <row r="15734" ht="14.25" hidden="1" customHeight="1"/>
    <row r="15735" ht="14.25" hidden="1" customHeight="1"/>
    <row r="15736" ht="14.25" hidden="1" customHeight="1"/>
    <row r="15737" ht="14.25" hidden="1" customHeight="1"/>
    <row r="15738" ht="14.25" hidden="1" customHeight="1"/>
    <row r="15739" ht="14.25" hidden="1" customHeight="1"/>
    <row r="15740" ht="14.25" hidden="1" customHeight="1"/>
    <row r="15741" ht="14.25" hidden="1" customHeight="1"/>
    <row r="15742" ht="14.25" hidden="1" customHeight="1"/>
    <row r="15743" ht="14.25" hidden="1" customHeight="1"/>
    <row r="15744" ht="14.25" hidden="1" customHeight="1"/>
    <row r="15745" ht="14.25" hidden="1" customHeight="1"/>
    <row r="15746" ht="14.25" hidden="1" customHeight="1"/>
    <row r="15747" ht="14.25" hidden="1" customHeight="1"/>
    <row r="15748" ht="14.25" hidden="1" customHeight="1"/>
    <row r="15749" ht="14.25" hidden="1" customHeight="1"/>
    <row r="15750" ht="14.25" hidden="1" customHeight="1"/>
    <row r="15751" ht="14.25" hidden="1" customHeight="1"/>
    <row r="15752" ht="14.25" hidden="1" customHeight="1"/>
    <row r="15753" ht="14.25" hidden="1" customHeight="1"/>
    <row r="15754" ht="14.25" hidden="1" customHeight="1"/>
    <row r="15755" ht="14.25" hidden="1" customHeight="1"/>
    <row r="15756" ht="14.25" hidden="1" customHeight="1"/>
    <row r="15757" ht="14.25" hidden="1" customHeight="1"/>
    <row r="15758" ht="14.25" hidden="1" customHeight="1"/>
    <row r="15759" ht="14.25" hidden="1" customHeight="1"/>
    <row r="15760" ht="14.25" hidden="1" customHeight="1"/>
    <row r="15761" ht="14.25" hidden="1" customHeight="1"/>
    <row r="15762" ht="14.25" hidden="1" customHeight="1"/>
    <row r="15763" ht="14.25" hidden="1" customHeight="1"/>
    <row r="15764" ht="14.25" hidden="1" customHeight="1"/>
    <row r="15765" ht="14.25" hidden="1" customHeight="1"/>
    <row r="15766" ht="14.25" hidden="1" customHeight="1"/>
    <row r="15767" ht="14.25" hidden="1" customHeight="1"/>
    <row r="15768" ht="14.25" hidden="1" customHeight="1"/>
    <row r="15769" ht="14.25" hidden="1" customHeight="1"/>
    <row r="15770" ht="14.25" hidden="1" customHeight="1"/>
    <row r="15771" ht="14.25" hidden="1" customHeight="1"/>
    <row r="15772" ht="14.25" hidden="1" customHeight="1"/>
    <row r="15773" ht="14.25" hidden="1" customHeight="1"/>
    <row r="15774" ht="14.25" hidden="1" customHeight="1"/>
    <row r="15775" ht="14.25" hidden="1" customHeight="1"/>
    <row r="15776" ht="14.25" hidden="1" customHeight="1"/>
    <row r="15777" ht="14.25" hidden="1" customHeight="1"/>
    <row r="15778" ht="14.25" hidden="1" customHeight="1"/>
    <row r="15779" ht="14.25" hidden="1" customHeight="1"/>
    <row r="15780" ht="14.25" hidden="1" customHeight="1"/>
    <row r="15781" ht="14.25" hidden="1" customHeight="1"/>
    <row r="15782" ht="14.25" hidden="1" customHeight="1"/>
    <row r="15783" ht="14.25" hidden="1" customHeight="1"/>
    <row r="15784" ht="14.25" hidden="1" customHeight="1"/>
    <row r="15785" ht="14.25" hidden="1" customHeight="1"/>
    <row r="15786" ht="14.25" hidden="1" customHeight="1"/>
    <row r="15787" ht="14.25" hidden="1" customHeight="1"/>
    <row r="15788" ht="14.25" hidden="1" customHeight="1"/>
    <row r="15789" ht="14.25" hidden="1" customHeight="1"/>
    <row r="15790" ht="14.25" hidden="1" customHeight="1"/>
    <row r="15791" ht="14.25" hidden="1" customHeight="1"/>
    <row r="15792" ht="14.25" hidden="1" customHeight="1"/>
    <row r="15793" ht="14.25" hidden="1" customHeight="1"/>
    <row r="15794" ht="14.25" hidden="1" customHeight="1"/>
    <row r="15795" ht="14.25" hidden="1" customHeight="1"/>
    <row r="15796" ht="14.25" hidden="1" customHeight="1"/>
    <row r="15797" ht="14.25" hidden="1" customHeight="1"/>
    <row r="15798" ht="14.25" hidden="1" customHeight="1"/>
    <row r="15799" ht="14.25" hidden="1" customHeight="1"/>
    <row r="15800" ht="14.25" hidden="1" customHeight="1"/>
    <row r="15801" ht="14.25" hidden="1" customHeight="1"/>
    <row r="15802" ht="14.25" hidden="1" customHeight="1"/>
    <row r="15803" ht="14.25" hidden="1" customHeight="1"/>
    <row r="15804" ht="14.25" hidden="1" customHeight="1"/>
    <row r="15805" ht="14.25" hidden="1" customHeight="1"/>
    <row r="15806" ht="14.25" hidden="1" customHeight="1"/>
    <row r="15807" ht="14.25" hidden="1" customHeight="1"/>
    <row r="15808" ht="14.25" hidden="1" customHeight="1"/>
    <row r="15809" ht="14.25" hidden="1" customHeight="1"/>
    <row r="15810" ht="14.25" hidden="1" customHeight="1"/>
    <row r="15811" ht="14.25" hidden="1" customHeight="1"/>
    <row r="15812" ht="14.25" hidden="1" customHeight="1"/>
    <row r="15813" ht="14.25" hidden="1" customHeight="1"/>
    <row r="15814" ht="14.25" hidden="1" customHeight="1"/>
    <row r="15815" ht="14.25" hidden="1" customHeight="1"/>
    <row r="15816" ht="14.25" hidden="1" customHeight="1"/>
    <row r="15817" ht="14.25" hidden="1" customHeight="1"/>
    <row r="15818" ht="14.25" hidden="1" customHeight="1"/>
    <row r="15819" ht="14.25" hidden="1" customHeight="1"/>
    <row r="15820" ht="14.25" hidden="1" customHeight="1"/>
    <row r="15821" ht="14.25" hidden="1" customHeight="1"/>
    <row r="15822" ht="14.25" hidden="1" customHeight="1"/>
    <row r="15823" ht="14.25" hidden="1" customHeight="1"/>
    <row r="15824" ht="14.25" hidden="1" customHeight="1"/>
    <row r="15825" ht="14.25" hidden="1" customHeight="1"/>
    <row r="15826" ht="14.25" hidden="1" customHeight="1"/>
    <row r="15827" ht="14.25" hidden="1" customHeight="1"/>
    <row r="15828" ht="14.25" hidden="1" customHeight="1"/>
    <row r="15829" ht="14.25" hidden="1" customHeight="1"/>
    <row r="15830" ht="14.25" hidden="1" customHeight="1"/>
    <row r="15831" ht="14.25" hidden="1" customHeight="1"/>
    <row r="15832" ht="14.25" hidden="1" customHeight="1"/>
    <row r="15833" ht="14.25" hidden="1" customHeight="1"/>
    <row r="15834" ht="14.25" hidden="1" customHeight="1"/>
    <row r="15835" ht="14.25" hidden="1" customHeight="1"/>
    <row r="15836" ht="14.25" hidden="1" customHeight="1"/>
    <row r="15837" ht="14.25" hidden="1" customHeight="1"/>
    <row r="15838" ht="14.25" hidden="1" customHeight="1"/>
    <row r="15839" ht="14.25" hidden="1" customHeight="1"/>
    <row r="15840" ht="14.25" hidden="1" customHeight="1"/>
    <row r="15841" ht="14.25" hidden="1" customHeight="1"/>
    <row r="15842" ht="14.25" hidden="1" customHeight="1"/>
    <row r="15843" ht="14.25" hidden="1" customHeight="1"/>
    <row r="15844" ht="14.25" hidden="1" customHeight="1"/>
    <row r="15845" ht="14.25" hidden="1" customHeight="1"/>
    <row r="15846" ht="14.25" hidden="1" customHeight="1"/>
    <row r="15847" ht="14.25" hidden="1" customHeight="1"/>
    <row r="15848" ht="14.25" hidden="1" customHeight="1"/>
    <row r="15849" ht="14.25" hidden="1" customHeight="1"/>
    <row r="15850" ht="14.25" hidden="1" customHeight="1"/>
    <row r="15851" ht="14.25" hidden="1" customHeight="1"/>
    <row r="15852" ht="14.25" hidden="1" customHeight="1"/>
    <row r="15853" ht="14.25" hidden="1" customHeight="1"/>
    <row r="15854" ht="14.25" hidden="1" customHeight="1"/>
    <row r="15855" ht="14.25" hidden="1" customHeight="1"/>
    <row r="15856" ht="14.25" hidden="1" customHeight="1"/>
    <row r="15857" ht="14.25" hidden="1" customHeight="1"/>
    <row r="15858" ht="14.25" hidden="1" customHeight="1"/>
    <row r="15859" ht="14.25" hidden="1" customHeight="1"/>
    <row r="15860" ht="14.25" hidden="1" customHeight="1"/>
    <row r="15861" ht="14.25" hidden="1" customHeight="1"/>
    <row r="15862" ht="14.25" hidden="1" customHeight="1"/>
    <row r="15863" ht="14.25" hidden="1" customHeight="1"/>
    <row r="15864" ht="14.25" hidden="1" customHeight="1"/>
    <row r="15865" ht="14.25" hidden="1" customHeight="1"/>
    <row r="15866" ht="14.25" hidden="1" customHeight="1"/>
    <row r="15867" ht="14.25" hidden="1" customHeight="1"/>
    <row r="15868" ht="14.25" hidden="1" customHeight="1"/>
    <row r="15869" ht="14.25" hidden="1" customHeight="1"/>
    <row r="15870" ht="14.25" hidden="1" customHeight="1"/>
    <row r="15871" ht="14.25" hidden="1" customHeight="1"/>
    <row r="15872" ht="14.25" hidden="1" customHeight="1"/>
    <row r="15873" ht="14.25" hidden="1" customHeight="1"/>
    <row r="15874" ht="14.25" hidden="1" customHeight="1"/>
    <row r="15875" ht="14.25" hidden="1" customHeight="1"/>
    <row r="15876" ht="14.25" hidden="1" customHeight="1"/>
    <row r="15877" ht="14.25" hidden="1" customHeight="1"/>
    <row r="15878" ht="14.25" hidden="1" customHeight="1"/>
    <row r="15879" ht="14.25" hidden="1" customHeight="1"/>
    <row r="15880" ht="14.25" hidden="1" customHeight="1"/>
    <row r="15881" ht="14.25" hidden="1" customHeight="1"/>
    <row r="15882" ht="14.25" hidden="1" customHeight="1"/>
    <row r="15883" ht="14.25" hidden="1" customHeight="1"/>
    <row r="15884" ht="14.25" hidden="1" customHeight="1"/>
    <row r="15885" ht="14.25" hidden="1" customHeight="1"/>
    <row r="15886" ht="14.25" hidden="1" customHeight="1"/>
    <row r="15887" ht="14.25" hidden="1" customHeight="1"/>
    <row r="15888" ht="14.25" hidden="1" customHeight="1"/>
    <row r="15889" ht="14.25" hidden="1" customHeight="1"/>
    <row r="15890" ht="14.25" hidden="1" customHeight="1"/>
    <row r="15891" ht="14.25" hidden="1" customHeight="1"/>
    <row r="15892" ht="14.25" hidden="1" customHeight="1"/>
    <row r="15893" ht="14.25" hidden="1" customHeight="1"/>
    <row r="15894" ht="14.25" hidden="1" customHeight="1"/>
    <row r="15895" ht="14.25" hidden="1" customHeight="1"/>
    <row r="15896" ht="14.25" hidden="1" customHeight="1"/>
    <row r="15897" ht="14.25" hidden="1" customHeight="1"/>
    <row r="15898" ht="14.25" hidden="1" customHeight="1"/>
    <row r="15899" ht="14.25" hidden="1" customHeight="1"/>
    <row r="15900" ht="14.25" hidden="1" customHeight="1"/>
    <row r="15901" ht="14.25" hidden="1" customHeight="1"/>
    <row r="15902" ht="14.25" hidden="1" customHeight="1"/>
    <row r="15903" ht="14.25" hidden="1" customHeight="1"/>
    <row r="15904" ht="14.25" hidden="1" customHeight="1"/>
    <row r="15905" ht="14.25" hidden="1" customHeight="1"/>
    <row r="15906" ht="14.25" hidden="1" customHeight="1"/>
    <row r="15907" ht="14.25" hidden="1" customHeight="1"/>
    <row r="15908" ht="14.25" hidden="1" customHeight="1"/>
    <row r="15909" ht="14.25" hidden="1" customHeight="1"/>
    <row r="15910" ht="14.25" hidden="1" customHeight="1"/>
    <row r="15911" ht="14.25" hidden="1" customHeight="1"/>
    <row r="15912" ht="14.25" hidden="1" customHeight="1"/>
    <row r="15913" ht="14.25" hidden="1" customHeight="1"/>
    <row r="15914" ht="14.25" hidden="1" customHeight="1"/>
    <row r="15915" ht="14.25" hidden="1" customHeight="1"/>
    <row r="15916" ht="14.25" hidden="1" customHeight="1"/>
    <row r="15917" ht="14.25" hidden="1" customHeight="1"/>
    <row r="15918" ht="14.25" hidden="1" customHeight="1"/>
    <row r="15919" ht="14.25" hidden="1" customHeight="1"/>
    <row r="15920" ht="14.25" hidden="1" customHeight="1"/>
    <row r="15921" ht="14.25" hidden="1" customHeight="1"/>
    <row r="15922" ht="14.25" hidden="1" customHeight="1"/>
    <row r="15923" ht="14.25" hidden="1" customHeight="1"/>
    <row r="15924" ht="14.25" hidden="1" customHeight="1"/>
    <row r="15925" ht="14.25" hidden="1" customHeight="1"/>
    <row r="15926" ht="14.25" hidden="1" customHeight="1"/>
    <row r="15927" ht="14.25" hidden="1" customHeight="1"/>
    <row r="15928" ht="14.25" hidden="1" customHeight="1"/>
    <row r="15929" ht="14.25" hidden="1" customHeight="1"/>
    <row r="15930" ht="14.25" hidden="1" customHeight="1"/>
    <row r="15931" ht="14.25" hidden="1" customHeight="1"/>
    <row r="15932" ht="14.25" hidden="1" customHeight="1"/>
    <row r="15933" ht="14.25" hidden="1" customHeight="1"/>
    <row r="15934" ht="14.25" hidden="1" customHeight="1"/>
    <row r="15935" ht="14.25" hidden="1" customHeight="1"/>
    <row r="15936" ht="14.25" hidden="1" customHeight="1"/>
    <row r="15937" ht="14.25" hidden="1" customHeight="1"/>
    <row r="15938" ht="14.25" hidden="1" customHeight="1"/>
    <row r="15939" ht="14.25" hidden="1" customHeight="1"/>
    <row r="15940" ht="14.25" hidden="1" customHeight="1"/>
    <row r="15941" ht="14.25" hidden="1" customHeight="1"/>
    <row r="15942" ht="14.25" hidden="1" customHeight="1"/>
    <row r="15943" ht="14.25" hidden="1" customHeight="1"/>
    <row r="15944" ht="14.25" hidden="1" customHeight="1"/>
    <row r="15945" ht="14.25" hidden="1" customHeight="1"/>
    <row r="15946" ht="14.25" hidden="1" customHeight="1"/>
    <row r="15947" ht="14.25" hidden="1" customHeight="1"/>
    <row r="15948" ht="14.25" hidden="1" customHeight="1"/>
    <row r="15949" ht="14.25" hidden="1" customHeight="1"/>
    <row r="15950" ht="14.25" hidden="1" customHeight="1"/>
    <row r="15951" ht="14.25" hidden="1" customHeight="1"/>
    <row r="15952" ht="14.25" hidden="1" customHeight="1"/>
    <row r="15953" ht="14.25" hidden="1" customHeight="1"/>
    <row r="15954" ht="14.25" hidden="1" customHeight="1"/>
    <row r="15955" ht="14.25" hidden="1" customHeight="1"/>
    <row r="15956" ht="14.25" hidden="1" customHeight="1"/>
    <row r="15957" ht="14.25" hidden="1" customHeight="1"/>
    <row r="15958" ht="14.25" hidden="1" customHeight="1"/>
    <row r="15959" ht="14.25" hidden="1" customHeight="1"/>
    <row r="15960" ht="14.25" hidden="1" customHeight="1"/>
    <row r="15961" ht="14.25" hidden="1" customHeight="1"/>
    <row r="15962" ht="14.25" hidden="1" customHeight="1"/>
    <row r="15963" ht="14.25" hidden="1" customHeight="1"/>
    <row r="15964" ht="14.25" hidden="1" customHeight="1"/>
    <row r="15965" ht="14.25" hidden="1" customHeight="1"/>
    <row r="15966" ht="14.25" hidden="1" customHeight="1"/>
    <row r="15967" ht="14.25" hidden="1" customHeight="1"/>
    <row r="15968" ht="14.25" hidden="1" customHeight="1"/>
    <row r="15969" ht="14.25" hidden="1" customHeight="1"/>
    <row r="15970" ht="14.25" hidden="1" customHeight="1"/>
    <row r="15971" ht="14.25" hidden="1" customHeight="1"/>
    <row r="15972" ht="14.25" hidden="1" customHeight="1"/>
    <row r="15973" ht="14.25" hidden="1" customHeight="1"/>
    <row r="15974" ht="14.25" hidden="1" customHeight="1"/>
    <row r="15975" ht="14.25" hidden="1" customHeight="1"/>
    <row r="15976" ht="14.25" hidden="1" customHeight="1"/>
    <row r="15977" ht="14.25" hidden="1" customHeight="1"/>
    <row r="15978" ht="14.25" hidden="1" customHeight="1"/>
    <row r="15979" ht="14.25" hidden="1" customHeight="1"/>
    <row r="15980" ht="14.25" hidden="1" customHeight="1"/>
    <row r="15981" ht="14.25" hidden="1" customHeight="1"/>
    <row r="15982" ht="14.25" hidden="1" customHeight="1"/>
    <row r="15983" ht="14.25" hidden="1" customHeight="1"/>
    <row r="15984" ht="14.25" hidden="1" customHeight="1"/>
    <row r="15985" ht="14.25" hidden="1" customHeight="1"/>
    <row r="15986" ht="14.25" hidden="1" customHeight="1"/>
    <row r="15987" ht="14.25" hidden="1" customHeight="1"/>
    <row r="15988" ht="14.25" hidden="1" customHeight="1"/>
    <row r="15989" ht="14.25" hidden="1" customHeight="1"/>
    <row r="15990" ht="14.25" hidden="1" customHeight="1"/>
    <row r="15991" ht="14.25" hidden="1" customHeight="1"/>
    <row r="15992" ht="14.25" hidden="1" customHeight="1"/>
    <row r="15993" ht="14.25" hidden="1" customHeight="1"/>
    <row r="15994" ht="14.25" hidden="1" customHeight="1"/>
    <row r="15995" ht="14.25" hidden="1" customHeight="1"/>
    <row r="15996" ht="14.25" hidden="1" customHeight="1"/>
    <row r="15997" ht="14.25" hidden="1" customHeight="1"/>
    <row r="15998" ht="14.25" hidden="1" customHeight="1"/>
    <row r="15999" ht="14.25" hidden="1" customHeight="1"/>
    <row r="16000" ht="14.25" hidden="1" customHeight="1"/>
    <row r="16001" ht="14.25" hidden="1" customHeight="1"/>
    <row r="16002" ht="14.25" hidden="1" customHeight="1"/>
    <row r="16003" ht="14.25" hidden="1" customHeight="1"/>
    <row r="16004" ht="14.25" hidden="1" customHeight="1"/>
    <row r="16005" ht="14.25" hidden="1" customHeight="1"/>
    <row r="16006" ht="14.25" hidden="1" customHeight="1"/>
    <row r="16007" ht="14.25" hidden="1" customHeight="1"/>
    <row r="16008" ht="14.25" hidden="1" customHeight="1"/>
    <row r="16009" ht="14.25" hidden="1" customHeight="1"/>
    <row r="16010" ht="14.25" hidden="1" customHeight="1"/>
    <row r="16011" ht="14.25" hidden="1" customHeight="1"/>
    <row r="16012" ht="14.25" hidden="1" customHeight="1"/>
    <row r="16013" ht="14.25" hidden="1" customHeight="1"/>
    <row r="16014" ht="14.25" hidden="1" customHeight="1"/>
    <row r="16015" ht="14.25" hidden="1" customHeight="1"/>
    <row r="16016" ht="14.25" hidden="1" customHeight="1"/>
    <row r="16017" ht="14.25" hidden="1" customHeight="1"/>
    <row r="16018" ht="14.25" hidden="1" customHeight="1"/>
    <row r="16019" ht="14.25" hidden="1" customHeight="1"/>
    <row r="16020" ht="14.25" hidden="1" customHeight="1"/>
    <row r="16021" ht="14.25" hidden="1" customHeight="1"/>
    <row r="16022" ht="14.25" hidden="1" customHeight="1"/>
    <row r="16023" ht="14.25" hidden="1" customHeight="1"/>
    <row r="16024" ht="14.25" hidden="1" customHeight="1"/>
    <row r="16025" ht="14.25" hidden="1" customHeight="1"/>
    <row r="16026" ht="14.25" hidden="1" customHeight="1"/>
    <row r="16027" ht="14.25" hidden="1" customHeight="1"/>
    <row r="16028" ht="14.25" hidden="1" customHeight="1"/>
    <row r="16029" ht="14.25" hidden="1" customHeight="1"/>
    <row r="16030" ht="14.25" hidden="1" customHeight="1"/>
    <row r="16031" ht="14.25" hidden="1" customHeight="1"/>
    <row r="16032" ht="14.25" hidden="1" customHeight="1"/>
    <row r="16033" ht="14.25" hidden="1" customHeight="1"/>
    <row r="16034" ht="14.25" hidden="1" customHeight="1"/>
    <row r="16035" ht="14.25" hidden="1" customHeight="1"/>
    <row r="16036" ht="14.25" hidden="1" customHeight="1"/>
    <row r="16037" ht="14.25" hidden="1" customHeight="1"/>
    <row r="16038" ht="14.25" hidden="1" customHeight="1"/>
    <row r="16039" ht="14.25" hidden="1" customHeight="1"/>
    <row r="16040" ht="14.25" hidden="1" customHeight="1"/>
    <row r="16041" ht="14.25" hidden="1" customHeight="1"/>
    <row r="16042" ht="14.25" hidden="1" customHeight="1"/>
    <row r="16043" ht="14.25" hidden="1" customHeight="1"/>
    <row r="16044" ht="14.25" hidden="1" customHeight="1"/>
    <row r="16045" ht="14.25" hidden="1" customHeight="1"/>
    <row r="16046" ht="14.25" hidden="1" customHeight="1"/>
    <row r="16047" ht="14.25" hidden="1" customHeight="1"/>
    <row r="16048" ht="14.25" hidden="1" customHeight="1"/>
    <row r="16049" ht="14.25" hidden="1" customHeight="1"/>
    <row r="16050" ht="14.25" hidden="1" customHeight="1"/>
    <row r="16051" ht="14.25" hidden="1" customHeight="1"/>
    <row r="16052" ht="14.25" hidden="1" customHeight="1"/>
    <row r="16053" ht="14.25" hidden="1" customHeight="1"/>
    <row r="16054" ht="14.25" hidden="1" customHeight="1"/>
    <row r="16055" ht="14.25" hidden="1" customHeight="1"/>
    <row r="16056" ht="14.25" hidden="1" customHeight="1"/>
    <row r="16057" ht="14.25" hidden="1" customHeight="1"/>
    <row r="16058" ht="14.25" hidden="1" customHeight="1"/>
    <row r="16059" ht="14.25" hidden="1" customHeight="1"/>
    <row r="16060" ht="14.25" hidden="1" customHeight="1"/>
    <row r="16061" ht="14.25" hidden="1" customHeight="1"/>
    <row r="16062" ht="14.25" hidden="1" customHeight="1"/>
    <row r="16063" ht="14.25" hidden="1" customHeight="1"/>
    <row r="16064" ht="14.25" hidden="1" customHeight="1"/>
    <row r="16065" ht="14.25" hidden="1" customHeight="1"/>
    <row r="16066" ht="14.25" hidden="1" customHeight="1"/>
    <row r="16067" ht="14.25" hidden="1" customHeight="1"/>
    <row r="16068" ht="14.25" hidden="1" customHeight="1"/>
    <row r="16069" ht="14.25" hidden="1" customHeight="1"/>
    <row r="16070" ht="14.25" hidden="1" customHeight="1"/>
    <row r="16071" ht="14.25" hidden="1" customHeight="1"/>
    <row r="16072" ht="14.25" hidden="1" customHeight="1"/>
    <row r="16073" ht="14.25" hidden="1" customHeight="1"/>
    <row r="16074" ht="14.25" hidden="1" customHeight="1"/>
    <row r="16075" ht="14.25" hidden="1" customHeight="1"/>
    <row r="16076" ht="14.25" hidden="1" customHeight="1"/>
    <row r="16077" ht="14.25" hidden="1" customHeight="1"/>
    <row r="16078" ht="14.25" hidden="1" customHeight="1"/>
    <row r="16079" ht="14.25" hidden="1" customHeight="1"/>
    <row r="16080" ht="14.25" hidden="1" customHeight="1"/>
    <row r="16081" ht="14.25" hidden="1" customHeight="1"/>
    <row r="16082" ht="14.25" hidden="1" customHeight="1"/>
    <row r="16083" ht="14.25" hidden="1" customHeight="1"/>
    <row r="16084" ht="14.25" hidden="1" customHeight="1"/>
    <row r="16085" ht="14.25" hidden="1" customHeight="1"/>
    <row r="16086" ht="14.25" hidden="1" customHeight="1"/>
    <row r="16087" ht="14.25" hidden="1" customHeight="1"/>
    <row r="16088" ht="14.25" hidden="1" customHeight="1"/>
    <row r="16089" ht="14.25" hidden="1" customHeight="1"/>
    <row r="16090" ht="14.25" hidden="1" customHeight="1"/>
    <row r="16091" ht="14.25" hidden="1" customHeight="1"/>
    <row r="16092" ht="14.25" hidden="1" customHeight="1"/>
    <row r="16093" ht="14.25" hidden="1" customHeight="1"/>
    <row r="16094" ht="14.25" hidden="1" customHeight="1"/>
    <row r="16095" ht="14.25" hidden="1" customHeight="1"/>
    <row r="16096" ht="14.25" hidden="1" customHeight="1"/>
    <row r="16097" ht="14.25" hidden="1" customHeight="1"/>
    <row r="16098" ht="14.25" hidden="1" customHeight="1"/>
    <row r="16099" ht="14.25" hidden="1" customHeight="1"/>
    <row r="16100" ht="14.25" hidden="1" customHeight="1"/>
    <row r="16101" ht="14.25" hidden="1" customHeight="1"/>
    <row r="16102" ht="14.25" hidden="1" customHeight="1"/>
    <row r="16103" ht="14.25" hidden="1" customHeight="1"/>
    <row r="16104" ht="14.25" hidden="1" customHeight="1"/>
    <row r="16105" ht="14.25" hidden="1" customHeight="1"/>
    <row r="16106" ht="14.25" hidden="1" customHeight="1"/>
    <row r="16107" ht="14.25" hidden="1" customHeight="1"/>
    <row r="16108" ht="14.25" hidden="1" customHeight="1"/>
    <row r="16109" ht="14.25" hidden="1" customHeight="1"/>
    <row r="16110" ht="14.25" hidden="1" customHeight="1"/>
    <row r="16111" ht="14.25" hidden="1" customHeight="1"/>
    <row r="16112" ht="14.25" hidden="1" customHeight="1"/>
    <row r="16113" ht="14.25" hidden="1" customHeight="1"/>
    <row r="16114" ht="14.25" hidden="1" customHeight="1"/>
    <row r="16115" ht="14.25" hidden="1" customHeight="1"/>
    <row r="16116" ht="14.25" hidden="1" customHeight="1"/>
    <row r="16117" ht="14.25" hidden="1" customHeight="1"/>
    <row r="16118" ht="14.25" hidden="1" customHeight="1"/>
    <row r="16119" ht="14.25" hidden="1" customHeight="1"/>
    <row r="16120" ht="14.25" hidden="1" customHeight="1"/>
    <row r="16121" ht="14.25" hidden="1" customHeight="1"/>
    <row r="16122" ht="14.25" hidden="1" customHeight="1"/>
    <row r="16123" ht="14.25" hidden="1" customHeight="1"/>
    <row r="16124" ht="14.25" hidden="1" customHeight="1"/>
    <row r="16125" ht="14.25" hidden="1" customHeight="1"/>
    <row r="16126" ht="14.25" hidden="1" customHeight="1"/>
    <row r="16127" ht="14.25" hidden="1" customHeight="1"/>
    <row r="16128" ht="14.25" hidden="1" customHeight="1"/>
    <row r="16129" ht="14.25" hidden="1" customHeight="1"/>
    <row r="16130" ht="14.25" hidden="1" customHeight="1"/>
    <row r="16131" ht="14.25" hidden="1" customHeight="1"/>
    <row r="16132" ht="14.25" hidden="1" customHeight="1"/>
    <row r="16133" ht="14.25" hidden="1" customHeight="1"/>
    <row r="16134" ht="14.25" hidden="1" customHeight="1"/>
    <row r="16135" ht="14.25" hidden="1" customHeight="1"/>
    <row r="16136" ht="14.25" hidden="1" customHeight="1"/>
    <row r="16137" ht="14.25" hidden="1" customHeight="1"/>
    <row r="16138" ht="14.25" hidden="1" customHeight="1"/>
    <row r="16139" ht="14.25" hidden="1" customHeight="1"/>
    <row r="16140" ht="14.25" hidden="1" customHeight="1"/>
    <row r="16141" ht="14.25" hidden="1" customHeight="1"/>
    <row r="16142" ht="14.25" hidden="1" customHeight="1"/>
    <row r="16143" ht="14.25" hidden="1" customHeight="1"/>
    <row r="16144" ht="14.25" hidden="1" customHeight="1"/>
    <row r="16145" ht="14.25" hidden="1" customHeight="1"/>
    <row r="16146" ht="14.25" hidden="1" customHeight="1"/>
    <row r="16147" ht="14.25" hidden="1" customHeight="1"/>
    <row r="16148" ht="14.25" hidden="1" customHeight="1"/>
    <row r="16149" ht="14.25" hidden="1" customHeight="1"/>
    <row r="16150" ht="14.25" hidden="1" customHeight="1"/>
    <row r="16151" ht="14.25" hidden="1" customHeight="1"/>
    <row r="16152" ht="14.25" hidden="1" customHeight="1"/>
    <row r="16153" ht="14.25" hidden="1" customHeight="1"/>
    <row r="16154" ht="14.25" hidden="1" customHeight="1"/>
    <row r="16155" ht="14.25" hidden="1" customHeight="1"/>
    <row r="16156" ht="14.25" hidden="1" customHeight="1"/>
    <row r="16157" ht="14.25" hidden="1" customHeight="1"/>
    <row r="16158" ht="14.25" hidden="1" customHeight="1"/>
    <row r="16159" ht="14.25" hidden="1" customHeight="1"/>
    <row r="16160" ht="14.25" hidden="1" customHeight="1"/>
    <row r="16161" ht="14.25" hidden="1" customHeight="1"/>
    <row r="16162" ht="14.25" hidden="1" customHeight="1"/>
    <row r="16163" ht="14.25" hidden="1" customHeight="1"/>
    <row r="16164" ht="14.25" hidden="1" customHeight="1"/>
    <row r="16165" ht="14.25" hidden="1" customHeight="1"/>
    <row r="16166" ht="14.25" hidden="1" customHeight="1"/>
    <row r="16167" ht="14.25" hidden="1" customHeight="1"/>
    <row r="16168" ht="14.25" hidden="1" customHeight="1"/>
    <row r="16169" ht="14.25" hidden="1" customHeight="1"/>
    <row r="16170" ht="14.25" hidden="1" customHeight="1"/>
    <row r="16171" ht="14.25" hidden="1" customHeight="1"/>
    <row r="16172" ht="14.25" hidden="1" customHeight="1"/>
    <row r="16173" ht="14.25" hidden="1" customHeight="1"/>
    <row r="16174" ht="14.25" hidden="1" customHeight="1"/>
    <row r="16175" ht="14.25" hidden="1" customHeight="1"/>
    <row r="16176" ht="14.25" hidden="1" customHeight="1"/>
    <row r="16177" ht="14.25" hidden="1" customHeight="1"/>
    <row r="16178" ht="14.25" hidden="1" customHeight="1"/>
    <row r="16179" ht="14.25" hidden="1" customHeight="1"/>
    <row r="16180" ht="14.25" hidden="1" customHeight="1"/>
    <row r="16181" ht="14.25" hidden="1" customHeight="1"/>
    <row r="16182" ht="14.25" hidden="1" customHeight="1"/>
    <row r="16183" ht="14.25" hidden="1" customHeight="1"/>
    <row r="16184" ht="14.25" hidden="1" customHeight="1"/>
    <row r="16185" ht="14.25" hidden="1" customHeight="1"/>
    <row r="16186" ht="14.25" hidden="1" customHeight="1"/>
    <row r="16187" ht="14.25" hidden="1" customHeight="1"/>
    <row r="16188" ht="14.25" hidden="1" customHeight="1"/>
    <row r="16189" ht="14.25" hidden="1" customHeight="1"/>
    <row r="16190" ht="14.25" hidden="1" customHeight="1"/>
    <row r="16191" ht="14.25" hidden="1" customHeight="1"/>
    <row r="16192" ht="14.25" hidden="1" customHeight="1"/>
    <row r="16193" ht="14.25" hidden="1" customHeight="1"/>
    <row r="16194" ht="14.25" hidden="1" customHeight="1"/>
    <row r="16195" ht="14.25" hidden="1" customHeight="1"/>
    <row r="16196" ht="14.25" hidden="1" customHeight="1"/>
    <row r="16197" ht="14.25" hidden="1" customHeight="1"/>
    <row r="16198" ht="14.25" hidden="1" customHeight="1"/>
    <row r="16199" ht="14.25" hidden="1" customHeight="1"/>
    <row r="16200" ht="14.25" hidden="1" customHeight="1"/>
    <row r="16201" ht="14.25" hidden="1" customHeight="1"/>
    <row r="16202" ht="14.25" hidden="1" customHeight="1"/>
    <row r="16203" ht="14.25" hidden="1" customHeight="1"/>
    <row r="16204" ht="14.25" hidden="1" customHeight="1"/>
    <row r="16205" ht="14.25" hidden="1" customHeight="1"/>
    <row r="16206" ht="14.25" hidden="1" customHeight="1"/>
    <row r="16207" ht="14.25" hidden="1" customHeight="1"/>
    <row r="16208" ht="14.25" hidden="1" customHeight="1"/>
    <row r="16209" ht="14.25" hidden="1" customHeight="1"/>
    <row r="16210" ht="14.25" hidden="1" customHeight="1"/>
    <row r="16211" ht="14.25" hidden="1" customHeight="1"/>
    <row r="16212" ht="14.25" hidden="1" customHeight="1"/>
    <row r="16213" ht="14.25" hidden="1" customHeight="1"/>
    <row r="16214" ht="14.25" hidden="1" customHeight="1"/>
    <row r="16215" ht="14.25" hidden="1" customHeight="1"/>
    <row r="16216" ht="14.25" hidden="1" customHeight="1"/>
    <row r="16217" ht="14.25" hidden="1" customHeight="1"/>
    <row r="16218" ht="14.25" hidden="1" customHeight="1"/>
    <row r="16219" ht="14.25" hidden="1" customHeight="1"/>
    <row r="16220" ht="14.25" hidden="1" customHeight="1"/>
    <row r="16221" ht="14.25" hidden="1" customHeight="1"/>
    <row r="16222" ht="14.25" hidden="1" customHeight="1"/>
    <row r="16223" ht="14.25" hidden="1" customHeight="1"/>
    <row r="16224" ht="14.25" hidden="1" customHeight="1"/>
    <row r="16225" ht="14.25" hidden="1" customHeight="1"/>
    <row r="16226" ht="14.25" hidden="1" customHeight="1"/>
    <row r="16227" ht="14.25" hidden="1" customHeight="1"/>
    <row r="16228" ht="14.25" hidden="1" customHeight="1"/>
    <row r="16229" ht="14.25" hidden="1" customHeight="1"/>
    <row r="16230" ht="14.25" hidden="1" customHeight="1"/>
    <row r="16231" ht="14.25" hidden="1" customHeight="1"/>
    <row r="16232" ht="14.25" hidden="1" customHeight="1"/>
    <row r="16233" ht="14.25" hidden="1" customHeight="1"/>
    <row r="16234" ht="14.25" hidden="1" customHeight="1"/>
    <row r="16235" ht="14.25" hidden="1" customHeight="1"/>
    <row r="16236" ht="14.25" hidden="1" customHeight="1"/>
    <row r="16237" ht="14.25" hidden="1" customHeight="1"/>
    <row r="16238" ht="14.25" hidden="1" customHeight="1"/>
    <row r="16239" ht="14.25" hidden="1" customHeight="1"/>
    <row r="16240" ht="14.25" hidden="1" customHeight="1"/>
    <row r="16241" ht="14.25" hidden="1" customHeight="1"/>
    <row r="16242" ht="14.25" hidden="1" customHeight="1"/>
    <row r="16243" ht="14.25" hidden="1" customHeight="1"/>
    <row r="16244" ht="14.25" hidden="1" customHeight="1"/>
    <row r="16245" ht="14.25" hidden="1" customHeight="1"/>
    <row r="16246" ht="14.25" hidden="1" customHeight="1"/>
    <row r="16247" ht="14.25" hidden="1" customHeight="1"/>
    <row r="16248" ht="14.25" hidden="1" customHeight="1"/>
    <row r="16249" ht="14.25" hidden="1" customHeight="1"/>
    <row r="16250" ht="14.25" hidden="1" customHeight="1"/>
    <row r="16251" ht="14.25" hidden="1" customHeight="1"/>
    <row r="16252" ht="14.25" hidden="1" customHeight="1"/>
    <row r="16253" ht="14.25" hidden="1" customHeight="1"/>
    <row r="16254" ht="14.25" hidden="1" customHeight="1"/>
    <row r="16255" ht="14.25" hidden="1" customHeight="1"/>
    <row r="16256" ht="14.25" hidden="1" customHeight="1"/>
    <row r="16257" ht="14.25" hidden="1" customHeight="1"/>
    <row r="16258" ht="14.25" hidden="1" customHeight="1"/>
    <row r="16259" ht="14.25" hidden="1" customHeight="1"/>
    <row r="16260" ht="14.25" hidden="1" customHeight="1"/>
    <row r="16261" ht="14.25" hidden="1" customHeight="1"/>
    <row r="16262" ht="14.25" hidden="1" customHeight="1"/>
    <row r="16263" ht="14.25" hidden="1" customHeight="1"/>
    <row r="16264" ht="14.25" hidden="1" customHeight="1"/>
    <row r="16265" ht="14.25" hidden="1" customHeight="1"/>
    <row r="16266" ht="14.25" hidden="1" customHeight="1"/>
    <row r="16267" ht="14.25" hidden="1" customHeight="1"/>
    <row r="16268" ht="14.25" hidden="1" customHeight="1"/>
    <row r="16269" ht="14.25" hidden="1" customHeight="1"/>
    <row r="16270" ht="14.25" hidden="1" customHeight="1"/>
    <row r="16271" ht="14.25" hidden="1" customHeight="1"/>
    <row r="16272" ht="14.25" hidden="1" customHeight="1"/>
    <row r="16273" ht="14.25" hidden="1" customHeight="1"/>
    <row r="16274" ht="14.25" hidden="1" customHeight="1"/>
    <row r="16275" ht="14.25" hidden="1" customHeight="1"/>
    <row r="16276" ht="14.25" hidden="1" customHeight="1"/>
    <row r="16277" ht="14.25" hidden="1" customHeight="1"/>
    <row r="16278" ht="14.25" hidden="1" customHeight="1"/>
    <row r="16279" ht="14.25" hidden="1" customHeight="1"/>
    <row r="16280" ht="14.25" hidden="1" customHeight="1"/>
    <row r="16281" ht="14.25" hidden="1" customHeight="1"/>
    <row r="16282" ht="14.25" hidden="1" customHeight="1"/>
    <row r="16283" ht="14.25" hidden="1" customHeight="1"/>
    <row r="16284" ht="14.25" hidden="1" customHeight="1"/>
    <row r="16285" ht="14.25" hidden="1" customHeight="1"/>
    <row r="16286" ht="14.25" hidden="1" customHeight="1"/>
    <row r="16287" ht="14.25" hidden="1" customHeight="1"/>
    <row r="16288" ht="14.25" hidden="1" customHeight="1"/>
    <row r="16289" ht="14.25" hidden="1" customHeight="1"/>
    <row r="16290" ht="14.25" hidden="1" customHeight="1"/>
    <row r="16291" ht="14.25" hidden="1" customHeight="1"/>
    <row r="16292" ht="14.25" hidden="1" customHeight="1"/>
    <row r="16293" ht="14.25" hidden="1" customHeight="1"/>
    <row r="16294" ht="14.25" hidden="1" customHeight="1"/>
    <row r="16295" ht="14.25" hidden="1" customHeight="1"/>
    <row r="16296" ht="14.25" hidden="1" customHeight="1"/>
    <row r="16297" ht="14.25" hidden="1" customHeight="1"/>
    <row r="16298" ht="14.25" hidden="1" customHeight="1"/>
    <row r="16299" ht="14.25" hidden="1" customHeight="1"/>
    <row r="16300" ht="14.25" hidden="1" customHeight="1"/>
    <row r="16301" ht="14.25" hidden="1" customHeight="1"/>
    <row r="16302" ht="14.25" hidden="1" customHeight="1"/>
    <row r="16303" ht="14.25" hidden="1" customHeight="1"/>
    <row r="16304" ht="14.25" hidden="1" customHeight="1"/>
    <row r="16305" ht="14.25" hidden="1" customHeight="1"/>
    <row r="16306" ht="14.25" hidden="1" customHeight="1"/>
    <row r="16307" ht="14.25" hidden="1" customHeight="1"/>
    <row r="16308" ht="14.25" hidden="1" customHeight="1"/>
    <row r="16309" ht="14.25" hidden="1" customHeight="1"/>
    <row r="16310" ht="14.25" hidden="1" customHeight="1"/>
    <row r="16311" ht="14.25" hidden="1" customHeight="1"/>
    <row r="16312" ht="14.25" hidden="1" customHeight="1"/>
    <row r="16313" ht="14.25" hidden="1" customHeight="1"/>
    <row r="16314" ht="14.25" hidden="1" customHeight="1"/>
    <row r="16315" ht="14.25" hidden="1" customHeight="1"/>
    <row r="16316" ht="14.25" hidden="1" customHeight="1"/>
    <row r="16317" ht="14.25" hidden="1" customHeight="1"/>
    <row r="16318" ht="14.25" hidden="1" customHeight="1"/>
    <row r="16319" ht="14.25" hidden="1" customHeight="1"/>
    <row r="16320" ht="14.25" hidden="1" customHeight="1"/>
    <row r="16321" ht="14.25" hidden="1" customHeight="1"/>
    <row r="16322" ht="14.25" hidden="1" customHeight="1"/>
    <row r="16323" ht="14.25" hidden="1" customHeight="1"/>
    <row r="16324" ht="14.25" hidden="1" customHeight="1"/>
    <row r="16325" ht="14.25" hidden="1" customHeight="1"/>
    <row r="16326" ht="14.25" hidden="1" customHeight="1"/>
    <row r="16327" ht="14.25" hidden="1" customHeight="1"/>
    <row r="16328" ht="14.25" hidden="1" customHeight="1"/>
    <row r="16329" ht="14.25" hidden="1" customHeight="1"/>
    <row r="16330" ht="14.25" hidden="1" customHeight="1"/>
    <row r="16331" ht="14.25" hidden="1" customHeight="1"/>
    <row r="16332" ht="14.25" hidden="1" customHeight="1"/>
    <row r="16333" ht="14.25" hidden="1" customHeight="1"/>
    <row r="16334" ht="14.25" hidden="1" customHeight="1"/>
    <row r="16335" ht="14.25" hidden="1" customHeight="1"/>
    <row r="16336" ht="14.25" hidden="1" customHeight="1"/>
    <row r="16337" ht="14.25" hidden="1" customHeight="1"/>
    <row r="16338" ht="14.25" hidden="1" customHeight="1"/>
    <row r="16339" ht="14.25" hidden="1" customHeight="1"/>
    <row r="16340" ht="14.25" hidden="1" customHeight="1"/>
    <row r="16341" ht="14.25" hidden="1" customHeight="1"/>
    <row r="16342" ht="14.25" hidden="1" customHeight="1"/>
    <row r="16343" ht="14.25" hidden="1" customHeight="1"/>
    <row r="16344" ht="14.25" hidden="1" customHeight="1"/>
    <row r="16345" ht="14.25" hidden="1" customHeight="1"/>
    <row r="16346" ht="14.25" hidden="1" customHeight="1"/>
    <row r="16347" ht="14.25" hidden="1" customHeight="1"/>
    <row r="16348" ht="14.25" hidden="1" customHeight="1"/>
    <row r="16349" ht="14.25" hidden="1" customHeight="1"/>
    <row r="16350" ht="14.25" hidden="1" customHeight="1"/>
    <row r="16351" ht="14.25" hidden="1" customHeight="1"/>
    <row r="16352" ht="14.25" hidden="1" customHeight="1"/>
    <row r="16353" ht="14.25" hidden="1" customHeight="1"/>
    <row r="16354" ht="14.25" hidden="1" customHeight="1"/>
    <row r="16355" ht="14.25" hidden="1" customHeight="1"/>
    <row r="16356" ht="14.25" hidden="1" customHeight="1"/>
    <row r="16357" ht="14.25" hidden="1" customHeight="1"/>
    <row r="16358" ht="14.25" hidden="1" customHeight="1"/>
    <row r="16359" ht="14.25" hidden="1" customHeight="1"/>
    <row r="16360" ht="14.25" hidden="1" customHeight="1"/>
    <row r="16361" ht="14.25" hidden="1" customHeight="1"/>
    <row r="16362" ht="14.25" hidden="1" customHeight="1"/>
    <row r="16363" ht="14.25" hidden="1" customHeight="1"/>
    <row r="16364" ht="14.25" hidden="1" customHeight="1"/>
    <row r="16365" ht="14.25" hidden="1" customHeight="1"/>
    <row r="16366" ht="14.25" hidden="1" customHeight="1"/>
    <row r="16367" ht="14.25" hidden="1" customHeight="1"/>
    <row r="16368" ht="14.25" hidden="1" customHeight="1"/>
    <row r="16369" ht="14.25" hidden="1" customHeight="1"/>
    <row r="16370" ht="14.25" hidden="1" customHeight="1"/>
    <row r="16371" ht="14.25" hidden="1" customHeight="1"/>
    <row r="16372" ht="14.25" hidden="1" customHeight="1"/>
    <row r="16373" ht="14.25" hidden="1" customHeight="1"/>
    <row r="16374" ht="14.25" hidden="1" customHeight="1"/>
    <row r="16375" ht="14.25" hidden="1" customHeight="1"/>
    <row r="16376" ht="14.25" hidden="1" customHeight="1"/>
    <row r="16377" ht="14.25" hidden="1" customHeight="1"/>
    <row r="16378" ht="14.25" hidden="1" customHeight="1"/>
    <row r="16379" ht="14.25" hidden="1" customHeight="1"/>
    <row r="16380" ht="14.25" hidden="1" customHeight="1"/>
    <row r="16381" ht="14.25" hidden="1" customHeight="1"/>
    <row r="16382" ht="14.25" hidden="1" customHeight="1"/>
    <row r="16383" ht="14.25" hidden="1" customHeight="1"/>
    <row r="16384" ht="14.25" hidden="1" customHeight="1"/>
    <row r="16385" ht="14.25" hidden="1" customHeight="1"/>
    <row r="16386" ht="14.25" hidden="1" customHeight="1"/>
    <row r="16387" ht="14.25" hidden="1" customHeight="1"/>
    <row r="16388" ht="14.25" hidden="1" customHeight="1"/>
    <row r="16389" ht="14.25" hidden="1" customHeight="1"/>
    <row r="16390" ht="14.25" hidden="1" customHeight="1"/>
    <row r="16391" ht="14.25" hidden="1" customHeight="1"/>
    <row r="16392" ht="14.25" hidden="1" customHeight="1"/>
    <row r="16393" ht="14.25" hidden="1" customHeight="1"/>
    <row r="16394" ht="14.25" hidden="1" customHeight="1"/>
    <row r="16395" ht="14.25" hidden="1" customHeight="1"/>
    <row r="16396" ht="14.25" hidden="1" customHeight="1"/>
    <row r="16397" ht="14.25" hidden="1" customHeight="1"/>
    <row r="16398" ht="14.25" hidden="1" customHeight="1"/>
    <row r="16399" ht="14.25" hidden="1" customHeight="1"/>
    <row r="16400" ht="14.25" hidden="1" customHeight="1"/>
    <row r="16401" ht="14.25" hidden="1" customHeight="1"/>
    <row r="16402" ht="14.25" hidden="1" customHeight="1"/>
    <row r="16403" ht="14.25" hidden="1" customHeight="1"/>
    <row r="16404" ht="14.25" hidden="1" customHeight="1"/>
    <row r="16405" ht="14.25" hidden="1" customHeight="1"/>
    <row r="16406" ht="14.25" hidden="1" customHeight="1"/>
    <row r="16407" ht="14.25" hidden="1" customHeight="1"/>
    <row r="16408" ht="14.25" hidden="1" customHeight="1"/>
    <row r="16409" ht="14.25" hidden="1" customHeight="1"/>
    <row r="16410" ht="14.25" hidden="1" customHeight="1"/>
    <row r="16411" ht="14.25" hidden="1" customHeight="1"/>
    <row r="16412" ht="14.25" hidden="1" customHeight="1"/>
    <row r="16413" ht="14.25" hidden="1" customHeight="1"/>
    <row r="16414" ht="14.25" hidden="1" customHeight="1"/>
    <row r="16415" ht="14.25" hidden="1" customHeight="1"/>
    <row r="16416" ht="14.25" hidden="1" customHeight="1"/>
    <row r="16417" ht="14.25" hidden="1" customHeight="1"/>
    <row r="16418" ht="14.25" hidden="1" customHeight="1"/>
    <row r="16419" ht="14.25" hidden="1" customHeight="1"/>
    <row r="16420" ht="14.25" hidden="1" customHeight="1"/>
    <row r="16421" ht="14.25" hidden="1" customHeight="1"/>
    <row r="16422" ht="14.25" hidden="1" customHeight="1"/>
    <row r="16423" ht="14.25" hidden="1" customHeight="1"/>
    <row r="16424" ht="14.25" hidden="1" customHeight="1"/>
    <row r="16425" ht="14.25" hidden="1" customHeight="1"/>
    <row r="16426" ht="14.25" hidden="1" customHeight="1"/>
    <row r="16427" ht="14.25" hidden="1" customHeight="1"/>
    <row r="16428" ht="14.25" hidden="1" customHeight="1"/>
    <row r="16429" ht="14.25" hidden="1" customHeight="1"/>
    <row r="16430" ht="14.25" hidden="1" customHeight="1"/>
    <row r="16431" ht="14.25" hidden="1" customHeight="1"/>
    <row r="16432" ht="14.25" hidden="1" customHeight="1"/>
    <row r="16433" ht="14.25" hidden="1" customHeight="1"/>
    <row r="16434" ht="14.25" hidden="1" customHeight="1"/>
    <row r="16435" ht="14.25" hidden="1" customHeight="1"/>
    <row r="16436" ht="14.25" hidden="1" customHeight="1"/>
    <row r="16437" ht="14.25" hidden="1" customHeight="1"/>
    <row r="16438" ht="14.25" hidden="1" customHeight="1"/>
    <row r="16439" ht="14.25" hidden="1" customHeight="1"/>
    <row r="16440" ht="14.25" hidden="1" customHeight="1"/>
    <row r="16441" ht="14.25" hidden="1" customHeight="1"/>
    <row r="16442" ht="14.25" hidden="1" customHeight="1"/>
    <row r="16443" ht="14.25" hidden="1" customHeight="1"/>
    <row r="16444" ht="14.25" hidden="1" customHeight="1"/>
    <row r="16445" ht="14.25" hidden="1" customHeight="1"/>
    <row r="16446" ht="14.25" hidden="1" customHeight="1"/>
    <row r="16447" ht="14.25" hidden="1" customHeight="1"/>
    <row r="16448" ht="14.25" hidden="1" customHeight="1"/>
    <row r="16449" ht="14.25" hidden="1" customHeight="1"/>
    <row r="16450" ht="14.25" hidden="1" customHeight="1"/>
    <row r="16451" ht="14.25" hidden="1" customHeight="1"/>
    <row r="16452" ht="14.25" hidden="1" customHeight="1"/>
    <row r="16453" ht="14.25" hidden="1" customHeight="1"/>
    <row r="16454" ht="14.25" hidden="1" customHeight="1"/>
    <row r="16455" ht="14.25" hidden="1" customHeight="1"/>
    <row r="16456" ht="14.25" hidden="1" customHeight="1"/>
    <row r="16457" ht="14.25" hidden="1" customHeight="1"/>
    <row r="16458" ht="14.25" hidden="1" customHeight="1"/>
    <row r="16459" ht="14.25" hidden="1" customHeight="1"/>
    <row r="16460" ht="14.25" hidden="1" customHeight="1"/>
    <row r="16461" ht="14.25" hidden="1" customHeight="1"/>
    <row r="16462" ht="14.25" hidden="1" customHeight="1"/>
    <row r="16463" ht="14.25" hidden="1" customHeight="1"/>
    <row r="16464" ht="14.25" hidden="1" customHeight="1"/>
    <row r="16465" ht="14.25" hidden="1" customHeight="1"/>
    <row r="16466" ht="14.25" hidden="1" customHeight="1"/>
    <row r="16467" ht="14.25" hidden="1" customHeight="1"/>
    <row r="16468" ht="14.25" hidden="1" customHeight="1"/>
    <row r="16469" ht="14.25" hidden="1" customHeight="1"/>
    <row r="16470" ht="14.25" hidden="1" customHeight="1"/>
    <row r="16471" ht="14.25" hidden="1" customHeight="1"/>
    <row r="16472" ht="14.25" hidden="1" customHeight="1"/>
    <row r="16473" ht="14.25" hidden="1" customHeight="1"/>
    <row r="16474" ht="14.25" hidden="1" customHeight="1"/>
    <row r="16475" ht="14.25" hidden="1" customHeight="1"/>
    <row r="16476" ht="14.25" hidden="1" customHeight="1"/>
    <row r="16477" ht="14.25" hidden="1" customHeight="1"/>
    <row r="16478" ht="14.25" hidden="1" customHeight="1"/>
    <row r="16479" ht="14.25" hidden="1" customHeight="1"/>
    <row r="16480" ht="14.25" hidden="1" customHeight="1"/>
    <row r="16481" ht="14.25" hidden="1" customHeight="1"/>
    <row r="16482" ht="14.25" hidden="1" customHeight="1"/>
    <row r="16483" ht="14.25" hidden="1" customHeight="1"/>
    <row r="16484" ht="14.25" hidden="1" customHeight="1"/>
    <row r="16485" ht="14.25" hidden="1" customHeight="1"/>
    <row r="16486" ht="14.25" hidden="1" customHeight="1"/>
    <row r="16487" ht="14.25" hidden="1" customHeight="1"/>
    <row r="16488" ht="14.25" hidden="1" customHeight="1"/>
    <row r="16489" ht="14.25" hidden="1" customHeight="1"/>
    <row r="16490" ht="14.25" hidden="1" customHeight="1"/>
    <row r="16491" ht="14.25" hidden="1" customHeight="1"/>
    <row r="16492" ht="14.25" hidden="1" customHeight="1"/>
    <row r="16493" ht="14.25" hidden="1" customHeight="1"/>
    <row r="16494" ht="14.25" hidden="1" customHeight="1"/>
    <row r="16495" ht="14.25" hidden="1" customHeight="1"/>
    <row r="16496" ht="14.25" hidden="1" customHeight="1"/>
    <row r="16497" ht="14.25" hidden="1" customHeight="1"/>
    <row r="16498" ht="14.25" hidden="1" customHeight="1"/>
    <row r="16499" ht="14.25" hidden="1" customHeight="1"/>
    <row r="16500" ht="14.25" hidden="1" customHeight="1"/>
    <row r="16501" ht="14.25" hidden="1" customHeight="1"/>
    <row r="16502" ht="14.25" hidden="1" customHeight="1"/>
    <row r="16503" ht="14.25" hidden="1" customHeight="1"/>
    <row r="16504" ht="14.25" hidden="1" customHeight="1"/>
    <row r="16505" ht="14.25" hidden="1" customHeight="1"/>
    <row r="16506" ht="14.25" hidden="1" customHeight="1"/>
    <row r="16507" ht="14.25" hidden="1" customHeight="1"/>
    <row r="16508" ht="14.25" hidden="1" customHeight="1"/>
    <row r="16509" ht="14.25" hidden="1" customHeight="1"/>
    <row r="16510" ht="14.25" hidden="1" customHeight="1"/>
    <row r="16511" ht="14.25" hidden="1" customHeight="1"/>
    <row r="16512" ht="14.25" hidden="1" customHeight="1"/>
    <row r="16513" ht="14.25" hidden="1" customHeight="1"/>
    <row r="16514" ht="14.25" hidden="1" customHeight="1"/>
    <row r="16515" ht="14.25" hidden="1" customHeight="1"/>
    <row r="16516" ht="14.25" hidden="1" customHeight="1"/>
    <row r="16517" ht="14.25" hidden="1" customHeight="1"/>
    <row r="16518" ht="14.25" hidden="1" customHeight="1"/>
    <row r="16519" ht="14.25" hidden="1" customHeight="1"/>
    <row r="16520" ht="14.25" hidden="1" customHeight="1"/>
    <row r="16521" ht="14.25" hidden="1" customHeight="1"/>
    <row r="16522" ht="14.25" hidden="1" customHeight="1"/>
    <row r="16523" ht="14.25" hidden="1" customHeight="1"/>
    <row r="16524" ht="14.25" hidden="1" customHeight="1"/>
    <row r="16525" ht="14.25" hidden="1" customHeight="1"/>
    <row r="16526" ht="14.25" hidden="1" customHeight="1"/>
    <row r="16527" ht="14.25" hidden="1" customHeight="1"/>
    <row r="16528" ht="14.25" hidden="1" customHeight="1"/>
    <row r="16529" ht="14.25" hidden="1" customHeight="1"/>
    <row r="16530" ht="14.25" hidden="1" customHeight="1"/>
    <row r="16531" ht="14.25" hidden="1" customHeight="1"/>
    <row r="16532" ht="14.25" hidden="1" customHeight="1"/>
    <row r="16533" ht="14.25" hidden="1" customHeight="1"/>
    <row r="16534" ht="14.25" hidden="1" customHeight="1"/>
    <row r="16535" ht="14.25" hidden="1" customHeight="1"/>
    <row r="16536" ht="14.25" hidden="1" customHeight="1"/>
    <row r="16537" ht="14.25" hidden="1" customHeight="1"/>
    <row r="16538" ht="14.25" hidden="1" customHeight="1"/>
    <row r="16539" ht="14.25" hidden="1" customHeight="1"/>
    <row r="16540" ht="14.25" hidden="1" customHeight="1"/>
    <row r="16541" ht="14.25" hidden="1" customHeight="1"/>
    <row r="16542" ht="14.25" hidden="1" customHeight="1"/>
    <row r="16543" ht="14.25" hidden="1" customHeight="1"/>
    <row r="16544" ht="14.25" hidden="1" customHeight="1"/>
    <row r="16545" ht="14.25" hidden="1" customHeight="1"/>
    <row r="16546" ht="14.25" hidden="1" customHeight="1"/>
    <row r="16547" ht="14.25" hidden="1" customHeight="1"/>
    <row r="16548" ht="14.25" hidden="1" customHeight="1"/>
    <row r="16549" ht="14.25" hidden="1" customHeight="1"/>
    <row r="16550" ht="14.25" hidden="1" customHeight="1"/>
    <row r="16551" ht="14.25" hidden="1" customHeight="1"/>
    <row r="16552" ht="14.25" hidden="1" customHeight="1"/>
    <row r="16553" ht="14.25" hidden="1" customHeight="1"/>
    <row r="16554" ht="14.25" hidden="1" customHeight="1"/>
    <row r="16555" ht="14.25" hidden="1" customHeight="1"/>
    <row r="16556" ht="14.25" hidden="1" customHeight="1"/>
    <row r="16557" ht="14.25" hidden="1" customHeight="1"/>
    <row r="16558" ht="14.25" hidden="1" customHeight="1"/>
    <row r="16559" ht="14.25" hidden="1" customHeight="1"/>
    <row r="16560" ht="14.25" hidden="1" customHeight="1"/>
    <row r="16561" ht="14.25" hidden="1" customHeight="1"/>
    <row r="16562" ht="14.25" hidden="1" customHeight="1"/>
    <row r="16563" ht="14.25" hidden="1" customHeight="1"/>
    <row r="16564" ht="14.25" hidden="1" customHeight="1"/>
    <row r="16565" ht="14.25" hidden="1" customHeight="1"/>
    <row r="16566" ht="14.25" hidden="1" customHeight="1"/>
    <row r="16567" ht="14.25" hidden="1" customHeight="1"/>
    <row r="16568" ht="14.25" hidden="1" customHeight="1"/>
    <row r="16569" ht="14.25" hidden="1" customHeight="1"/>
    <row r="16570" ht="14.25" hidden="1" customHeight="1"/>
    <row r="16571" ht="14.25" hidden="1" customHeight="1"/>
    <row r="16572" ht="14.25" hidden="1" customHeight="1"/>
    <row r="16573" ht="14.25" hidden="1" customHeight="1"/>
    <row r="16574" ht="14.25" hidden="1" customHeight="1"/>
    <row r="16575" ht="14.25" hidden="1" customHeight="1"/>
    <row r="16576" ht="14.25" hidden="1" customHeight="1"/>
    <row r="16577" ht="14.25" hidden="1" customHeight="1"/>
    <row r="16578" ht="14.25" hidden="1" customHeight="1"/>
    <row r="16579" ht="14.25" hidden="1" customHeight="1"/>
    <row r="16580" ht="14.25" hidden="1" customHeight="1"/>
    <row r="16581" ht="14.25" hidden="1" customHeight="1"/>
    <row r="16582" ht="14.25" hidden="1" customHeight="1"/>
    <row r="16583" ht="14.25" hidden="1" customHeight="1"/>
    <row r="16584" ht="14.25" hidden="1" customHeight="1"/>
    <row r="16585" ht="14.25" hidden="1" customHeight="1"/>
    <row r="16586" ht="14.25" hidden="1" customHeight="1"/>
    <row r="16587" ht="14.25" hidden="1" customHeight="1"/>
    <row r="16588" ht="14.25" hidden="1" customHeight="1"/>
    <row r="16589" ht="14.25" hidden="1" customHeight="1"/>
    <row r="16590" ht="14.25" hidden="1" customHeight="1"/>
    <row r="16591" ht="14.25" hidden="1" customHeight="1"/>
    <row r="16592" ht="14.25" hidden="1" customHeight="1"/>
    <row r="16593" ht="14.25" hidden="1" customHeight="1"/>
    <row r="16594" ht="14.25" hidden="1" customHeight="1"/>
    <row r="16595" ht="14.25" hidden="1" customHeight="1"/>
    <row r="16596" ht="14.25" hidden="1" customHeight="1"/>
    <row r="16597" ht="14.25" hidden="1" customHeight="1"/>
    <row r="16598" ht="14.25" hidden="1" customHeight="1"/>
    <row r="16599" ht="14.25" hidden="1" customHeight="1"/>
    <row r="16600" ht="14.25" hidden="1" customHeight="1"/>
    <row r="16601" ht="14.25" hidden="1" customHeight="1"/>
    <row r="16602" ht="14.25" hidden="1" customHeight="1"/>
    <row r="16603" ht="14.25" hidden="1" customHeight="1"/>
    <row r="16604" ht="14.25" hidden="1" customHeight="1"/>
    <row r="16605" ht="14.25" hidden="1" customHeight="1"/>
    <row r="16606" ht="14.25" hidden="1" customHeight="1"/>
    <row r="16607" ht="14.25" hidden="1" customHeight="1"/>
    <row r="16608" ht="14.25" hidden="1" customHeight="1"/>
    <row r="16609" ht="14.25" hidden="1" customHeight="1"/>
    <row r="16610" ht="14.25" hidden="1" customHeight="1"/>
    <row r="16611" ht="14.25" hidden="1" customHeight="1"/>
    <row r="16612" ht="14.25" hidden="1" customHeight="1"/>
    <row r="16613" ht="14.25" hidden="1" customHeight="1"/>
    <row r="16614" ht="14.25" hidden="1" customHeight="1"/>
    <row r="16615" ht="14.25" hidden="1" customHeight="1"/>
    <row r="16616" ht="14.25" hidden="1" customHeight="1"/>
    <row r="16617" ht="14.25" hidden="1" customHeight="1"/>
    <row r="16618" ht="14.25" hidden="1" customHeight="1"/>
    <row r="16619" ht="14.25" hidden="1" customHeight="1"/>
    <row r="16620" ht="14.25" hidden="1" customHeight="1"/>
    <row r="16621" ht="14.25" hidden="1" customHeight="1"/>
    <row r="16622" ht="14.25" hidden="1" customHeight="1"/>
    <row r="16623" ht="14.25" hidden="1" customHeight="1"/>
    <row r="16624" ht="14.25" hidden="1" customHeight="1"/>
    <row r="16625" ht="14.25" hidden="1" customHeight="1"/>
    <row r="16626" ht="14.25" hidden="1" customHeight="1"/>
    <row r="16627" ht="14.25" hidden="1" customHeight="1"/>
    <row r="16628" ht="14.25" hidden="1" customHeight="1"/>
    <row r="16629" ht="14.25" hidden="1" customHeight="1"/>
    <row r="16630" ht="14.25" hidden="1" customHeight="1"/>
    <row r="16631" ht="14.25" hidden="1" customHeight="1"/>
    <row r="16632" ht="14.25" hidden="1" customHeight="1"/>
    <row r="16633" ht="14.25" hidden="1" customHeight="1"/>
    <row r="16634" ht="14.25" hidden="1" customHeight="1"/>
    <row r="16635" ht="14.25" hidden="1" customHeight="1"/>
    <row r="16636" ht="14.25" hidden="1" customHeight="1"/>
    <row r="16637" ht="14.25" hidden="1" customHeight="1"/>
    <row r="16638" ht="14.25" hidden="1" customHeight="1"/>
    <row r="16639" ht="14.25" hidden="1" customHeight="1"/>
    <row r="16640" ht="14.25" hidden="1" customHeight="1"/>
    <row r="16641" ht="14.25" hidden="1" customHeight="1"/>
    <row r="16642" ht="14.25" hidden="1" customHeight="1"/>
    <row r="16643" ht="14.25" hidden="1" customHeight="1"/>
    <row r="16644" ht="14.25" hidden="1" customHeight="1"/>
    <row r="16645" ht="14.25" hidden="1" customHeight="1"/>
    <row r="16646" ht="14.25" hidden="1" customHeight="1"/>
    <row r="16647" ht="14.25" hidden="1" customHeight="1"/>
    <row r="16648" ht="14.25" hidden="1" customHeight="1"/>
    <row r="16649" ht="14.25" hidden="1" customHeight="1"/>
    <row r="16650" ht="14.25" hidden="1" customHeight="1"/>
    <row r="16651" ht="14.25" hidden="1" customHeight="1"/>
    <row r="16652" ht="14.25" hidden="1" customHeight="1"/>
    <row r="16653" ht="14.25" hidden="1" customHeight="1"/>
    <row r="16654" ht="14.25" hidden="1" customHeight="1"/>
    <row r="16655" ht="14.25" hidden="1" customHeight="1"/>
    <row r="16656" ht="14.25" hidden="1" customHeight="1"/>
    <row r="16657" ht="14.25" hidden="1" customHeight="1"/>
    <row r="16658" ht="14.25" hidden="1" customHeight="1"/>
    <row r="16659" ht="14.25" hidden="1" customHeight="1"/>
    <row r="16660" ht="14.25" hidden="1" customHeight="1"/>
    <row r="16661" ht="14.25" hidden="1" customHeight="1"/>
    <row r="16662" ht="14.25" hidden="1" customHeight="1"/>
    <row r="16663" ht="14.25" hidden="1" customHeight="1"/>
    <row r="16664" ht="14.25" hidden="1" customHeight="1"/>
    <row r="16665" ht="14.25" hidden="1" customHeight="1"/>
    <row r="16666" ht="14.25" hidden="1" customHeight="1"/>
    <row r="16667" ht="14.25" hidden="1" customHeight="1"/>
    <row r="16668" ht="14.25" hidden="1" customHeight="1"/>
    <row r="16669" ht="14.25" hidden="1" customHeight="1"/>
    <row r="16670" ht="14.25" hidden="1" customHeight="1"/>
    <row r="16671" ht="14.25" hidden="1" customHeight="1"/>
    <row r="16672" ht="14.25" hidden="1" customHeight="1"/>
    <row r="16673" ht="14.25" hidden="1" customHeight="1"/>
    <row r="16674" ht="14.25" hidden="1" customHeight="1"/>
    <row r="16675" ht="14.25" hidden="1" customHeight="1"/>
    <row r="16676" ht="14.25" hidden="1" customHeight="1"/>
    <row r="16677" ht="14.25" hidden="1" customHeight="1"/>
    <row r="16678" ht="14.25" hidden="1" customHeight="1"/>
    <row r="16679" ht="14.25" hidden="1" customHeight="1"/>
    <row r="16680" ht="14.25" hidden="1" customHeight="1"/>
    <row r="16681" ht="14.25" hidden="1" customHeight="1"/>
    <row r="16682" ht="14.25" hidden="1" customHeight="1"/>
    <row r="16683" ht="14.25" hidden="1" customHeight="1"/>
    <row r="16684" ht="14.25" hidden="1" customHeight="1"/>
    <row r="16685" ht="14.25" hidden="1" customHeight="1"/>
    <row r="16686" ht="14.25" hidden="1" customHeight="1"/>
    <row r="16687" ht="14.25" hidden="1" customHeight="1"/>
    <row r="16688" ht="14.25" hidden="1" customHeight="1"/>
    <row r="16689" ht="14.25" hidden="1" customHeight="1"/>
    <row r="16690" ht="14.25" hidden="1" customHeight="1"/>
    <row r="16691" ht="14.25" hidden="1" customHeight="1"/>
    <row r="16692" ht="14.25" hidden="1" customHeight="1"/>
    <row r="16693" ht="14.25" hidden="1" customHeight="1"/>
    <row r="16694" ht="14.25" hidden="1" customHeight="1"/>
    <row r="16695" ht="14.25" hidden="1" customHeight="1"/>
    <row r="16696" ht="14.25" hidden="1" customHeight="1"/>
    <row r="16697" ht="14.25" hidden="1" customHeight="1"/>
    <row r="16698" ht="14.25" hidden="1" customHeight="1"/>
    <row r="16699" ht="14.25" hidden="1" customHeight="1"/>
    <row r="16700" ht="14.25" hidden="1" customHeight="1"/>
    <row r="16701" ht="14.25" hidden="1" customHeight="1"/>
    <row r="16702" ht="14.25" hidden="1" customHeight="1"/>
    <row r="16703" ht="14.25" hidden="1" customHeight="1"/>
    <row r="16704" ht="14.25" hidden="1" customHeight="1"/>
    <row r="16705" ht="14.25" hidden="1" customHeight="1"/>
    <row r="16706" ht="14.25" hidden="1" customHeight="1"/>
    <row r="16707" ht="14.25" hidden="1" customHeight="1"/>
    <row r="16708" ht="14.25" hidden="1" customHeight="1"/>
    <row r="16709" ht="14.25" hidden="1" customHeight="1"/>
    <row r="16710" ht="14.25" hidden="1" customHeight="1"/>
    <row r="16711" ht="14.25" hidden="1" customHeight="1"/>
    <row r="16712" ht="14.25" hidden="1" customHeight="1"/>
    <row r="16713" ht="14.25" hidden="1" customHeight="1"/>
    <row r="16714" ht="14.25" hidden="1" customHeight="1"/>
    <row r="16715" ht="14.25" hidden="1" customHeight="1"/>
    <row r="16716" ht="14.25" hidden="1" customHeight="1"/>
    <row r="16717" ht="14.25" hidden="1" customHeight="1"/>
    <row r="16718" ht="14.25" hidden="1" customHeight="1"/>
    <row r="16719" ht="14.25" hidden="1" customHeight="1"/>
    <row r="16720" ht="14.25" hidden="1" customHeight="1"/>
    <row r="16721" ht="14.25" hidden="1" customHeight="1"/>
    <row r="16722" ht="14.25" hidden="1" customHeight="1"/>
    <row r="16723" ht="14.25" hidden="1" customHeight="1"/>
    <row r="16724" ht="14.25" hidden="1" customHeight="1"/>
    <row r="16725" ht="14.25" hidden="1" customHeight="1"/>
    <row r="16726" ht="14.25" hidden="1" customHeight="1"/>
    <row r="16727" ht="14.25" hidden="1" customHeight="1"/>
    <row r="16728" ht="14.25" hidden="1" customHeight="1"/>
    <row r="16729" ht="14.25" hidden="1" customHeight="1"/>
    <row r="16730" ht="14.25" hidden="1" customHeight="1"/>
    <row r="16731" ht="14.25" hidden="1" customHeight="1"/>
    <row r="16732" ht="14.25" hidden="1" customHeight="1"/>
    <row r="16733" ht="14.25" hidden="1" customHeight="1"/>
    <row r="16734" ht="14.25" hidden="1" customHeight="1"/>
    <row r="16735" ht="14.25" hidden="1" customHeight="1"/>
    <row r="16736" ht="14.25" hidden="1" customHeight="1"/>
    <row r="16737" ht="14.25" hidden="1" customHeight="1"/>
    <row r="16738" ht="14.25" hidden="1" customHeight="1"/>
    <row r="16739" ht="14.25" hidden="1" customHeight="1"/>
    <row r="16740" ht="14.25" hidden="1" customHeight="1"/>
    <row r="16741" ht="14.25" hidden="1" customHeight="1"/>
    <row r="16742" ht="14.25" hidden="1" customHeight="1"/>
    <row r="16743" ht="14.25" hidden="1" customHeight="1"/>
    <row r="16744" ht="14.25" hidden="1" customHeight="1"/>
    <row r="16745" ht="14.25" hidden="1" customHeight="1"/>
    <row r="16746" ht="14.25" hidden="1" customHeight="1"/>
    <row r="16747" ht="14.25" hidden="1" customHeight="1"/>
    <row r="16748" ht="14.25" hidden="1" customHeight="1"/>
    <row r="16749" ht="14.25" hidden="1" customHeight="1"/>
    <row r="16750" ht="14.25" hidden="1" customHeight="1"/>
    <row r="16751" ht="14.25" hidden="1" customHeight="1"/>
    <row r="16752" ht="14.25" hidden="1" customHeight="1"/>
    <row r="16753" ht="14.25" hidden="1" customHeight="1"/>
    <row r="16754" ht="14.25" hidden="1" customHeight="1"/>
    <row r="16755" ht="14.25" hidden="1" customHeight="1"/>
    <row r="16756" ht="14.25" hidden="1" customHeight="1"/>
    <row r="16757" ht="14.25" hidden="1" customHeight="1"/>
    <row r="16758" ht="14.25" hidden="1" customHeight="1"/>
    <row r="16759" ht="14.25" hidden="1" customHeight="1"/>
    <row r="16760" ht="14.25" hidden="1" customHeight="1"/>
    <row r="16761" ht="14.25" hidden="1" customHeight="1"/>
    <row r="16762" ht="14.25" hidden="1" customHeight="1"/>
    <row r="16763" ht="14.25" hidden="1" customHeight="1"/>
    <row r="16764" ht="14.25" hidden="1" customHeight="1"/>
    <row r="16765" ht="14.25" hidden="1" customHeight="1"/>
    <row r="16766" ht="14.25" hidden="1" customHeight="1"/>
    <row r="16767" ht="14.25" hidden="1" customHeight="1"/>
    <row r="16768" ht="14.25" hidden="1" customHeight="1"/>
    <row r="16769" ht="14.25" hidden="1" customHeight="1"/>
    <row r="16770" ht="14.25" hidden="1" customHeight="1"/>
    <row r="16771" ht="14.25" hidden="1" customHeight="1"/>
    <row r="16772" ht="14.25" hidden="1" customHeight="1"/>
    <row r="16773" ht="14.25" hidden="1" customHeight="1"/>
    <row r="16774" ht="14.25" hidden="1" customHeight="1"/>
    <row r="16775" ht="14.25" hidden="1" customHeight="1"/>
    <row r="16776" ht="14.25" hidden="1" customHeight="1"/>
    <row r="16777" ht="14.25" hidden="1" customHeight="1"/>
    <row r="16778" ht="14.25" hidden="1" customHeight="1"/>
    <row r="16779" ht="14.25" hidden="1" customHeight="1"/>
    <row r="16780" ht="14.25" hidden="1" customHeight="1"/>
    <row r="16781" ht="14.25" hidden="1" customHeight="1"/>
    <row r="16782" ht="14.25" hidden="1" customHeight="1"/>
    <row r="16783" ht="14.25" hidden="1" customHeight="1"/>
    <row r="16784" ht="14.25" hidden="1" customHeight="1"/>
    <row r="16785" ht="14.25" hidden="1" customHeight="1"/>
    <row r="16786" ht="14.25" hidden="1" customHeight="1"/>
    <row r="16787" ht="14.25" hidden="1" customHeight="1"/>
    <row r="16788" ht="14.25" hidden="1" customHeight="1"/>
    <row r="16789" ht="14.25" hidden="1" customHeight="1"/>
    <row r="16790" ht="14.25" hidden="1" customHeight="1"/>
    <row r="16791" ht="14.25" hidden="1" customHeight="1"/>
    <row r="16792" ht="14.25" hidden="1" customHeight="1"/>
    <row r="16793" ht="14.25" hidden="1" customHeight="1"/>
    <row r="16794" ht="14.25" hidden="1" customHeight="1"/>
    <row r="16795" ht="14.25" hidden="1" customHeight="1"/>
    <row r="16796" ht="14.25" hidden="1" customHeight="1"/>
    <row r="16797" ht="14.25" hidden="1" customHeight="1"/>
    <row r="16798" ht="14.25" hidden="1" customHeight="1"/>
    <row r="16799" ht="14.25" hidden="1" customHeight="1"/>
    <row r="16800" ht="14.25" hidden="1" customHeight="1"/>
    <row r="16801" ht="14.25" hidden="1" customHeight="1"/>
    <row r="16802" ht="14.25" hidden="1" customHeight="1"/>
    <row r="16803" ht="14.25" hidden="1" customHeight="1"/>
    <row r="16804" ht="14.25" hidden="1" customHeight="1"/>
    <row r="16805" ht="14.25" hidden="1" customHeight="1"/>
    <row r="16806" ht="14.25" hidden="1" customHeight="1"/>
    <row r="16807" ht="14.25" hidden="1" customHeight="1"/>
    <row r="16808" ht="14.25" hidden="1" customHeight="1"/>
    <row r="16809" ht="14.25" hidden="1" customHeight="1"/>
    <row r="16810" ht="14.25" hidden="1" customHeight="1"/>
    <row r="16811" ht="14.25" hidden="1" customHeight="1"/>
    <row r="16812" ht="14.25" hidden="1" customHeight="1"/>
    <row r="16813" ht="14.25" hidden="1" customHeight="1"/>
    <row r="16814" ht="14.25" hidden="1" customHeight="1"/>
    <row r="16815" ht="14.25" hidden="1" customHeight="1"/>
    <row r="16816" ht="14.25" hidden="1" customHeight="1"/>
    <row r="16817" ht="14.25" hidden="1" customHeight="1"/>
    <row r="16818" ht="14.25" hidden="1" customHeight="1"/>
    <row r="16819" ht="14.25" hidden="1" customHeight="1"/>
    <row r="16820" ht="14.25" hidden="1" customHeight="1"/>
    <row r="16821" ht="14.25" hidden="1" customHeight="1"/>
    <row r="16822" ht="14.25" hidden="1" customHeight="1"/>
    <row r="16823" ht="14.25" hidden="1" customHeight="1"/>
    <row r="16824" ht="14.25" hidden="1" customHeight="1"/>
    <row r="16825" ht="14.25" hidden="1" customHeight="1"/>
    <row r="16826" ht="14.25" hidden="1" customHeight="1"/>
    <row r="16827" ht="14.25" hidden="1" customHeight="1"/>
    <row r="16828" ht="14.25" hidden="1" customHeight="1"/>
    <row r="16829" ht="14.25" hidden="1" customHeight="1"/>
    <row r="16830" ht="14.25" hidden="1" customHeight="1"/>
    <row r="16831" ht="14.25" hidden="1" customHeight="1"/>
    <row r="16832" ht="14.25" hidden="1" customHeight="1"/>
    <row r="16833" ht="14.25" hidden="1" customHeight="1"/>
    <row r="16834" ht="14.25" hidden="1" customHeight="1"/>
    <row r="16835" ht="14.25" hidden="1" customHeight="1"/>
    <row r="16836" ht="14.25" hidden="1" customHeight="1"/>
    <row r="16837" ht="14.25" hidden="1" customHeight="1"/>
    <row r="16838" ht="14.25" hidden="1" customHeight="1"/>
    <row r="16839" ht="14.25" hidden="1" customHeight="1"/>
    <row r="16840" ht="14.25" hidden="1" customHeight="1"/>
    <row r="16841" ht="14.25" hidden="1" customHeight="1"/>
    <row r="16842" ht="14.25" hidden="1" customHeight="1"/>
    <row r="16843" ht="14.25" hidden="1" customHeight="1"/>
    <row r="16844" ht="14.25" hidden="1" customHeight="1"/>
    <row r="16845" ht="14.25" hidden="1" customHeight="1"/>
    <row r="16846" ht="14.25" hidden="1" customHeight="1"/>
    <row r="16847" ht="14.25" hidden="1" customHeight="1"/>
    <row r="16848" ht="14.25" hidden="1" customHeight="1"/>
    <row r="16849" ht="14.25" hidden="1" customHeight="1"/>
    <row r="16850" ht="14.25" hidden="1" customHeight="1"/>
    <row r="16851" ht="14.25" hidden="1" customHeight="1"/>
    <row r="16852" ht="14.25" hidden="1" customHeight="1"/>
    <row r="16853" ht="14.25" hidden="1" customHeight="1"/>
    <row r="16854" ht="14.25" hidden="1" customHeight="1"/>
    <row r="16855" ht="14.25" hidden="1" customHeight="1"/>
    <row r="16856" ht="14.25" hidden="1" customHeight="1"/>
    <row r="16857" ht="14.25" hidden="1" customHeight="1"/>
    <row r="16858" ht="14.25" hidden="1" customHeight="1"/>
    <row r="16859" ht="14.25" hidden="1" customHeight="1"/>
    <row r="16860" ht="14.25" hidden="1" customHeight="1"/>
    <row r="16861" ht="14.25" hidden="1" customHeight="1"/>
    <row r="16862" ht="14.25" hidden="1" customHeight="1"/>
    <row r="16863" ht="14.25" hidden="1" customHeight="1"/>
    <row r="16864" ht="14.25" hidden="1" customHeight="1"/>
    <row r="16865" ht="14.25" hidden="1" customHeight="1"/>
    <row r="16866" ht="14.25" hidden="1" customHeight="1"/>
    <row r="16867" ht="14.25" hidden="1" customHeight="1"/>
    <row r="16868" ht="14.25" hidden="1" customHeight="1"/>
    <row r="16869" ht="14.25" hidden="1" customHeight="1"/>
    <row r="16870" ht="14.25" hidden="1" customHeight="1"/>
    <row r="16871" ht="14.25" hidden="1" customHeight="1"/>
    <row r="16872" ht="14.25" hidden="1" customHeight="1"/>
    <row r="16873" ht="14.25" hidden="1" customHeight="1"/>
    <row r="16874" ht="14.25" hidden="1" customHeight="1"/>
    <row r="16875" ht="14.25" hidden="1" customHeight="1"/>
    <row r="16876" ht="14.25" hidden="1" customHeight="1"/>
    <row r="16877" ht="14.25" hidden="1" customHeight="1"/>
    <row r="16878" ht="14.25" hidden="1" customHeight="1"/>
    <row r="16879" ht="14.25" hidden="1" customHeight="1"/>
    <row r="16880" ht="14.25" hidden="1" customHeight="1"/>
    <row r="16881" ht="14.25" hidden="1" customHeight="1"/>
    <row r="16882" ht="14.25" hidden="1" customHeight="1"/>
    <row r="16883" ht="14.25" hidden="1" customHeight="1"/>
    <row r="16884" ht="14.25" hidden="1" customHeight="1"/>
    <row r="16885" ht="14.25" hidden="1" customHeight="1"/>
    <row r="16886" ht="14.25" hidden="1" customHeight="1"/>
    <row r="16887" ht="14.25" hidden="1" customHeight="1"/>
    <row r="16888" ht="14.25" hidden="1" customHeight="1"/>
    <row r="16889" ht="14.25" hidden="1" customHeight="1"/>
    <row r="16890" ht="14.25" hidden="1" customHeight="1"/>
    <row r="16891" ht="14.25" hidden="1" customHeight="1"/>
    <row r="16892" ht="14.25" hidden="1" customHeight="1"/>
    <row r="16893" ht="14.25" hidden="1" customHeight="1"/>
    <row r="16894" ht="14.25" hidden="1" customHeight="1"/>
    <row r="16895" ht="14.25" hidden="1" customHeight="1"/>
    <row r="16896" ht="14.25" hidden="1" customHeight="1"/>
    <row r="16897" ht="14.25" hidden="1" customHeight="1"/>
    <row r="16898" ht="14.25" hidden="1" customHeight="1"/>
    <row r="16899" ht="14.25" hidden="1" customHeight="1"/>
    <row r="16900" ht="14.25" hidden="1" customHeight="1"/>
    <row r="16901" ht="14.25" hidden="1" customHeight="1"/>
    <row r="16902" ht="14.25" hidden="1" customHeight="1"/>
    <row r="16903" ht="14.25" hidden="1" customHeight="1"/>
    <row r="16904" ht="14.25" hidden="1" customHeight="1"/>
    <row r="16905" ht="14.25" hidden="1" customHeight="1"/>
    <row r="16906" ht="14.25" hidden="1" customHeight="1"/>
    <row r="16907" ht="14.25" hidden="1" customHeight="1"/>
    <row r="16908" ht="14.25" hidden="1" customHeight="1"/>
    <row r="16909" ht="14.25" hidden="1" customHeight="1"/>
    <row r="16910" ht="14.25" hidden="1" customHeight="1"/>
    <row r="16911" ht="14.25" hidden="1" customHeight="1"/>
    <row r="16912" ht="14.25" hidden="1" customHeight="1"/>
    <row r="16913" ht="14.25" hidden="1" customHeight="1"/>
    <row r="16914" ht="14.25" hidden="1" customHeight="1"/>
    <row r="16915" ht="14.25" hidden="1" customHeight="1"/>
    <row r="16916" ht="14.25" hidden="1" customHeight="1"/>
    <row r="16917" ht="14.25" hidden="1" customHeight="1"/>
    <row r="16918" ht="14.25" hidden="1" customHeight="1"/>
    <row r="16919" ht="14.25" hidden="1" customHeight="1"/>
    <row r="16920" ht="14.25" hidden="1" customHeight="1"/>
    <row r="16921" ht="14.25" hidden="1" customHeight="1"/>
    <row r="16922" ht="14.25" hidden="1" customHeight="1"/>
    <row r="16923" ht="14.25" hidden="1" customHeight="1"/>
    <row r="16924" ht="14.25" hidden="1" customHeight="1"/>
    <row r="16925" ht="14.25" hidden="1" customHeight="1"/>
    <row r="16926" ht="14.25" hidden="1" customHeight="1"/>
    <row r="16927" ht="14.25" hidden="1" customHeight="1"/>
    <row r="16928" ht="14.25" hidden="1" customHeight="1"/>
    <row r="16929" ht="14.25" hidden="1" customHeight="1"/>
    <row r="16930" ht="14.25" hidden="1" customHeight="1"/>
    <row r="16931" ht="14.25" hidden="1" customHeight="1"/>
    <row r="16932" ht="14.25" hidden="1" customHeight="1"/>
    <row r="16933" ht="14.25" hidden="1" customHeight="1"/>
    <row r="16934" ht="14.25" hidden="1" customHeight="1"/>
    <row r="16935" ht="14.25" hidden="1" customHeight="1"/>
    <row r="16936" ht="14.25" hidden="1" customHeight="1"/>
    <row r="16937" ht="14.25" hidden="1" customHeight="1"/>
    <row r="16938" ht="14.25" hidden="1" customHeight="1"/>
    <row r="16939" ht="14.25" hidden="1" customHeight="1"/>
    <row r="16940" ht="14.25" hidden="1" customHeight="1"/>
    <row r="16941" ht="14.25" hidden="1" customHeight="1"/>
    <row r="16942" ht="14.25" hidden="1" customHeight="1"/>
    <row r="16943" ht="14.25" hidden="1" customHeight="1"/>
    <row r="16944" ht="14.25" hidden="1" customHeight="1"/>
    <row r="16945" ht="14.25" hidden="1" customHeight="1"/>
    <row r="16946" ht="14.25" hidden="1" customHeight="1"/>
    <row r="16947" ht="14.25" hidden="1" customHeight="1"/>
    <row r="16948" ht="14.25" hidden="1" customHeight="1"/>
    <row r="16949" ht="14.25" hidden="1" customHeight="1"/>
    <row r="16950" ht="14.25" hidden="1" customHeight="1"/>
    <row r="16951" ht="14.25" hidden="1" customHeight="1"/>
    <row r="16952" ht="14.25" hidden="1" customHeight="1"/>
    <row r="16953" ht="14.25" hidden="1" customHeight="1"/>
    <row r="16954" ht="14.25" hidden="1" customHeight="1"/>
    <row r="16955" ht="14.25" hidden="1" customHeight="1"/>
    <row r="16956" ht="14.25" hidden="1" customHeight="1"/>
    <row r="16957" ht="14.25" hidden="1" customHeight="1"/>
    <row r="16958" ht="14.25" hidden="1" customHeight="1"/>
    <row r="16959" ht="14.25" hidden="1" customHeight="1"/>
    <row r="16960" ht="14.25" hidden="1" customHeight="1"/>
    <row r="16961" ht="14.25" hidden="1" customHeight="1"/>
    <row r="16962" ht="14.25" hidden="1" customHeight="1"/>
    <row r="16963" ht="14.25" hidden="1" customHeight="1"/>
    <row r="16964" ht="14.25" hidden="1" customHeight="1"/>
    <row r="16965" ht="14.25" hidden="1" customHeight="1"/>
    <row r="16966" ht="14.25" hidden="1" customHeight="1"/>
    <row r="16967" ht="14.25" hidden="1" customHeight="1"/>
    <row r="16968" ht="14.25" hidden="1" customHeight="1"/>
    <row r="16969" ht="14.25" hidden="1" customHeight="1"/>
    <row r="16970" ht="14.25" hidden="1" customHeight="1"/>
    <row r="16971" ht="14.25" hidden="1" customHeight="1"/>
    <row r="16972" ht="14.25" hidden="1" customHeight="1"/>
    <row r="16973" ht="14.25" hidden="1" customHeight="1"/>
    <row r="16974" ht="14.25" hidden="1" customHeight="1"/>
    <row r="16975" ht="14.25" hidden="1" customHeight="1"/>
    <row r="16976" ht="14.25" hidden="1" customHeight="1"/>
    <row r="16977" ht="14.25" hidden="1" customHeight="1"/>
    <row r="16978" ht="14.25" hidden="1" customHeight="1"/>
    <row r="16979" ht="14.25" hidden="1" customHeight="1"/>
    <row r="16980" ht="14.25" hidden="1" customHeight="1"/>
    <row r="16981" ht="14.25" hidden="1" customHeight="1"/>
    <row r="16982" ht="14.25" hidden="1" customHeight="1"/>
    <row r="16983" ht="14.25" hidden="1" customHeight="1"/>
    <row r="16984" ht="14.25" hidden="1" customHeight="1"/>
    <row r="16985" ht="14.25" hidden="1" customHeight="1"/>
    <row r="16986" ht="14.25" hidden="1" customHeight="1"/>
    <row r="16987" ht="14.25" hidden="1" customHeight="1"/>
    <row r="16988" ht="14.25" hidden="1" customHeight="1"/>
    <row r="16989" ht="14.25" hidden="1" customHeight="1"/>
    <row r="16990" ht="14.25" hidden="1" customHeight="1"/>
    <row r="16991" ht="14.25" hidden="1" customHeight="1"/>
    <row r="16992" ht="14.25" hidden="1" customHeight="1"/>
    <row r="16993" ht="14.25" hidden="1" customHeight="1"/>
    <row r="16994" ht="14.25" hidden="1" customHeight="1"/>
    <row r="16995" ht="14.25" hidden="1" customHeight="1"/>
    <row r="16996" ht="14.25" hidden="1" customHeight="1"/>
    <row r="16997" ht="14.25" hidden="1" customHeight="1"/>
    <row r="16998" ht="14.25" hidden="1" customHeight="1"/>
    <row r="16999" ht="14.25" hidden="1" customHeight="1"/>
    <row r="17000" ht="14.25" hidden="1" customHeight="1"/>
    <row r="17001" ht="14.25" hidden="1" customHeight="1"/>
    <row r="17002" ht="14.25" hidden="1" customHeight="1"/>
    <row r="17003" ht="14.25" hidden="1" customHeight="1"/>
    <row r="17004" ht="14.25" hidden="1" customHeight="1"/>
    <row r="17005" ht="14.25" hidden="1" customHeight="1"/>
    <row r="17006" ht="14.25" hidden="1" customHeight="1"/>
    <row r="17007" ht="14.25" hidden="1" customHeight="1"/>
    <row r="17008" ht="14.25" hidden="1" customHeight="1"/>
    <row r="17009" ht="14.25" hidden="1" customHeight="1"/>
    <row r="17010" ht="14.25" hidden="1" customHeight="1"/>
    <row r="17011" ht="14.25" hidden="1" customHeight="1"/>
    <row r="17012" ht="14.25" hidden="1" customHeight="1"/>
    <row r="17013" ht="14.25" hidden="1" customHeight="1"/>
    <row r="17014" ht="14.25" hidden="1" customHeight="1"/>
    <row r="17015" ht="14.25" hidden="1" customHeight="1"/>
    <row r="17016" ht="14.25" hidden="1" customHeight="1"/>
    <row r="17017" ht="14.25" hidden="1" customHeight="1"/>
    <row r="17018" ht="14.25" hidden="1" customHeight="1"/>
    <row r="17019" ht="14.25" hidden="1" customHeight="1"/>
    <row r="17020" ht="14.25" hidden="1" customHeight="1"/>
    <row r="17021" ht="14.25" hidden="1" customHeight="1"/>
    <row r="17022" ht="14.25" hidden="1" customHeight="1"/>
    <row r="17023" ht="14.25" hidden="1" customHeight="1"/>
    <row r="17024" ht="14.25" hidden="1" customHeight="1"/>
    <row r="17025" ht="14.25" hidden="1" customHeight="1"/>
    <row r="17026" ht="14.25" hidden="1" customHeight="1"/>
    <row r="17027" ht="14.25" hidden="1" customHeight="1"/>
    <row r="17028" ht="14.25" hidden="1" customHeight="1"/>
    <row r="17029" ht="14.25" hidden="1" customHeight="1"/>
    <row r="17030" ht="14.25" hidden="1" customHeight="1"/>
    <row r="17031" ht="14.25" hidden="1" customHeight="1"/>
    <row r="17032" ht="14.25" hidden="1" customHeight="1"/>
    <row r="17033" ht="14.25" hidden="1" customHeight="1"/>
    <row r="17034" ht="14.25" hidden="1" customHeight="1"/>
    <row r="17035" ht="14.25" hidden="1" customHeight="1"/>
    <row r="17036" ht="14.25" hidden="1" customHeight="1"/>
    <row r="17037" ht="14.25" hidden="1" customHeight="1"/>
    <row r="17038" ht="14.25" hidden="1" customHeight="1"/>
    <row r="17039" ht="14.25" hidden="1" customHeight="1"/>
    <row r="17040" ht="14.25" hidden="1" customHeight="1"/>
    <row r="17041" ht="14.25" hidden="1" customHeight="1"/>
    <row r="17042" ht="14.25" hidden="1" customHeight="1"/>
    <row r="17043" ht="14.25" hidden="1" customHeight="1"/>
    <row r="17044" ht="14.25" hidden="1" customHeight="1"/>
    <row r="17045" ht="14.25" hidden="1" customHeight="1"/>
    <row r="17046" ht="14.25" hidden="1" customHeight="1"/>
    <row r="17047" ht="14.25" hidden="1" customHeight="1"/>
    <row r="17048" ht="14.25" hidden="1" customHeight="1"/>
    <row r="17049" ht="14.25" hidden="1" customHeight="1"/>
    <row r="17050" ht="14.25" hidden="1" customHeight="1"/>
    <row r="17051" ht="14.25" hidden="1" customHeight="1"/>
    <row r="17052" ht="14.25" hidden="1" customHeight="1"/>
    <row r="17053" ht="14.25" hidden="1" customHeight="1"/>
    <row r="17054" ht="14.25" hidden="1" customHeight="1"/>
    <row r="17055" ht="14.25" hidden="1" customHeight="1"/>
    <row r="17056" ht="14.25" hidden="1" customHeight="1"/>
    <row r="17057" ht="14.25" hidden="1" customHeight="1"/>
    <row r="17058" ht="14.25" hidden="1" customHeight="1"/>
    <row r="17059" ht="14.25" hidden="1" customHeight="1"/>
    <row r="17060" ht="14.25" hidden="1" customHeight="1"/>
    <row r="17061" ht="14.25" hidden="1" customHeight="1"/>
    <row r="17062" ht="14.25" hidden="1" customHeight="1"/>
    <row r="17063" ht="14.25" hidden="1" customHeight="1"/>
    <row r="17064" ht="14.25" hidden="1" customHeight="1"/>
    <row r="17065" ht="14.25" hidden="1" customHeight="1"/>
    <row r="17066" ht="14.25" hidden="1" customHeight="1"/>
    <row r="17067" ht="14.25" hidden="1" customHeight="1"/>
    <row r="17068" ht="14.25" hidden="1" customHeight="1"/>
    <row r="17069" ht="14.25" hidden="1" customHeight="1"/>
    <row r="17070" ht="14.25" hidden="1" customHeight="1"/>
    <row r="17071" ht="14.25" hidden="1" customHeight="1"/>
    <row r="17072" ht="14.25" hidden="1" customHeight="1"/>
    <row r="17073" ht="14.25" hidden="1" customHeight="1"/>
    <row r="17074" ht="14.25" hidden="1" customHeight="1"/>
    <row r="17075" ht="14.25" hidden="1" customHeight="1"/>
    <row r="17076" ht="14.25" hidden="1" customHeight="1"/>
    <row r="17077" ht="14.25" hidden="1" customHeight="1"/>
    <row r="17078" ht="14.25" hidden="1" customHeight="1"/>
    <row r="17079" ht="14.25" hidden="1" customHeight="1"/>
    <row r="17080" ht="14.25" hidden="1" customHeight="1"/>
    <row r="17081" ht="14.25" hidden="1" customHeight="1"/>
    <row r="17082" ht="14.25" hidden="1" customHeight="1"/>
    <row r="17083" ht="14.25" hidden="1" customHeight="1"/>
    <row r="17084" ht="14.25" hidden="1" customHeight="1"/>
    <row r="17085" ht="14.25" hidden="1" customHeight="1"/>
    <row r="17086" ht="14.25" hidden="1" customHeight="1"/>
    <row r="17087" ht="14.25" hidden="1" customHeight="1"/>
    <row r="17088" ht="14.25" hidden="1" customHeight="1"/>
    <row r="17089" ht="14.25" hidden="1" customHeight="1"/>
    <row r="17090" ht="14.25" hidden="1" customHeight="1"/>
    <row r="17091" ht="14.25" hidden="1" customHeight="1"/>
    <row r="17092" ht="14.25" hidden="1" customHeight="1"/>
    <row r="17093" ht="14.25" hidden="1" customHeight="1"/>
    <row r="17094" ht="14.25" hidden="1" customHeight="1"/>
    <row r="17095" ht="14.25" hidden="1" customHeight="1"/>
    <row r="17096" ht="14.25" hidden="1" customHeight="1"/>
    <row r="17097" ht="14.25" hidden="1" customHeight="1"/>
    <row r="17098" ht="14.25" hidden="1" customHeight="1"/>
    <row r="17099" ht="14.25" hidden="1" customHeight="1"/>
    <row r="17100" ht="14.25" hidden="1" customHeight="1"/>
    <row r="17101" ht="14.25" hidden="1" customHeight="1"/>
    <row r="17102" ht="14.25" hidden="1" customHeight="1"/>
    <row r="17103" ht="14.25" hidden="1" customHeight="1"/>
    <row r="17104" ht="14.25" hidden="1" customHeight="1"/>
    <row r="17105" ht="14.25" hidden="1" customHeight="1"/>
    <row r="17106" ht="14.25" hidden="1" customHeight="1"/>
    <row r="17107" ht="14.25" hidden="1" customHeight="1"/>
    <row r="17108" ht="14.25" hidden="1" customHeight="1"/>
    <row r="17109" ht="14.25" hidden="1" customHeight="1"/>
    <row r="17110" ht="14.25" hidden="1" customHeight="1"/>
    <row r="17111" ht="14.25" hidden="1" customHeight="1"/>
    <row r="17112" ht="14.25" hidden="1" customHeight="1"/>
    <row r="17113" ht="14.25" hidden="1" customHeight="1"/>
    <row r="17114" ht="14.25" hidden="1" customHeight="1"/>
    <row r="17115" ht="14.25" hidden="1" customHeight="1"/>
    <row r="17116" ht="14.25" hidden="1" customHeight="1"/>
    <row r="17117" ht="14.25" hidden="1" customHeight="1"/>
    <row r="17118" ht="14.25" hidden="1" customHeight="1"/>
    <row r="17119" ht="14.25" hidden="1" customHeight="1"/>
    <row r="17120" ht="14.25" hidden="1" customHeight="1"/>
    <row r="17121" ht="14.25" hidden="1" customHeight="1"/>
    <row r="17122" ht="14.25" hidden="1" customHeight="1"/>
    <row r="17123" ht="14.25" hidden="1" customHeight="1"/>
    <row r="17124" ht="14.25" hidden="1" customHeight="1"/>
    <row r="17125" ht="14.25" hidden="1" customHeight="1"/>
    <row r="17126" ht="14.25" hidden="1" customHeight="1"/>
    <row r="17127" ht="14.25" hidden="1" customHeight="1"/>
    <row r="17128" ht="14.25" hidden="1" customHeight="1"/>
    <row r="17129" ht="14.25" hidden="1" customHeight="1"/>
    <row r="17130" ht="14.25" hidden="1" customHeight="1"/>
    <row r="17131" ht="14.25" hidden="1" customHeight="1"/>
    <row r="17132" ht="14.25" hidden="1" customHeight="1"/>
    <row r="17133" ht="14.25" hidden="1" customHeight="1"/>
    <row r="17134" ht="14.25" hidden="1" customHeight="1"/>
    <row r="17135" ht="14.25" hidden="1" customHeight="1"/>
    <row r="17136" ht="14.25" hidden="1" customHeight="1"/>
    <row r="17137" ht="14.25" hidden="1" customHeight="1"/>
    <row r="17138" ht="14.25" hidden="1" customHeight="1"/>
    <row r="17139" ht="14.25" hidden="1" customHeight="1"/>
    <row r="17140" ht="14.25" hidden="1" customHeight="1"/>
    <row r="17141" ht="14.25" hidden="1" customHeight="1"/>
    <row r="17142" ht="14.25" hidden="1" customHeight="1"/>
    <row r="17143" ht="14.25" hidden="1" customHeight="1"/>
    <row r="17144" ht="14.25" hidden="1" customHeight="1"/>
    <row r="17145" ht="14.25" hidden="1" customHeight="1"/>
    <row r="17146" ht="14.25" hidden="1" customHeight="1"/>
    <row r="17147" ht="14.25" hidden="1" customHeight="1"/>
    <row r="17148" ht="14.25" hidden="1" customHeight="1"/>
    <row r="17149" ht="14.25" hidden="1" customHeight="1"/>
    <row r="17150" ht="14.25" hidden="1" customHeight="1"/>
    <row r="17151" ht="14.25" hidden="1" customHeight="1"/>
    <row r="17152" ht="14.25" hidden="1" customHeight="1"/>
    <row r="17153" ht="14.25" hidden="1" customHeight="1"/>
    <row r="17154" ht="14.25" hidden="1" customHeight="1"/>
    <row r="17155" ht="14.25" hidden="1" customHeight="1"/>
    <row r="17156" ht="14.25" hidden="1" customHeight="1"/>
    <row r="17157" ht="14.25" hidden="1" customHeight="1"/>
    <row r="17158" ht="14.25" hidden="1" customHeight="1"/>
    <row r="17159" ht="14.25" hidden="1" customHeight="1"/>
    <row r="17160" ht="14.25" hidden="1" customHeight="1"/>
    <row r="17161" ht="14.25" hidden="1" customHeight="1"/>
    <row r="17162" ht="14.25" hidden="1" customHeight="1"/>
    <row r="17163" ht="14.25" hidden="1" customHeight="1"/>
    <row r="17164" ht="14.25" hidden="1" customHeight="1"/>
    <row r="17165" ht="14.25" hidden="1" customHeight="1"/>
    <row r="17166" ht="14.25" hidden="1" customHeight="1"/>
    <row r="17167" ht="14.25" hidden="1" customHeight="1"/>
    <row r="17168" ht="14.25" hidden="1" customHeight="1"/>
    <row r="17169" ht="14.25" hidden="1" customHeight="1"/>
    <row r="17170" ht="14.25" hidden="1" customHeight="1"/>
    <row r="17171" ht="14.25" hidden="1" customHeight="1"/>
    <row r="17172" ht="14.25" hidden="1" customHeight="1"/>
    <row r="17173" ht="14.25" hidden="1" customHeight="1"/>
    <row r="17174" ht="14.25" hidden="1" customHeight="1"/>
    <row r="17175" ht="14.25" hidden="1" customHeight="1"/>
    <row r="17176" ht="14.25" hidden="1" customHeight="1"/>
    <row r="17177" ht="14.25" hidden="1" customHeight="1"/>
    <row r="17178" ht="14.25" hidden="1" customHeight="1"/>
    <row r="17179" ht="14.25" hidden="1" customHeight="1"/>
    <row r="17180" ht="14.25" hidden="1" customHeight="1"/>
    <row r="17181" ht="14.25" hidden="1" customHeight="1"/>
    <row r="17182" ht="14.25" hidden="1" customHeight="1"/>
    <row r="17183" ht="14.25" hidden="1" customHeight="1"/>
    <row r="17184" ht="14.25" hidden="1" customHeight="1"/>
    <row r="17185" ht="14.25" hidden="1" customHeight="1"/>
    <row r="17186" ht="14.25" hidden="1" customHeight="1"/>
    <row r="17187" ht="14.25" hidden="1" customHeight="1"/>
    <row r="17188" ht="14.25" hidden="1" customHeight="1"/>
    <row r="17189" ht="14.25" hidden="1" customHeight="1"/>
    <row r="17190" ht="14.25" hidden="1" customHeight="1"/>
    <row r="17191" ht="14.25" hidden="1" customHeight="1"/>
    <row r="17192" ht="14.25" hidden="1" customHeight="1"/>
    <row r="17193" ht="14.25" hidden="1" customHeight="1"/>
    <row r="17194" ht="14.25" hidden="1" customHeight="1"/>
    <row r="17195" ht="14.25" hidden="1" customHeight="1"/>
    <row r="17196" ht="14.25" hidden="1" customHeight="1"/>
    <row r="17197" ht="14.25" hidden="1" customHeight="1"/>
    <row r="17198" ht="14.25" hidden="1" customHeight="1"/>
    <row r="17199" ht="14.25" hidden="1" customHeight="1"/>
    <row r="17200" ht="14.25" hidden="1" customHeight="1"/>
    <row r="17201" ht="14.25" hidden="1" customHeight="1"/>
    <row r="17202" ht="14.25" hidden="1" customHeight="1"/>
    <row r="17203" ht="14.25" hidden="1" customHeight="1"/>
    <row r="17204" ht="14.25" hidden="1" customHeight="1"/>
    <row r="17205" ht="14.25" hidden="1" customHeight="1"/>
    <row r="17206" ht="14.25" hidden="1" customHeight="1"/>
    <row r="17207" ht="14.25" hidden="1" customHeight="1"/>
    <row r="17208" ht="14.25" hidden="1" customHeight="1"/>
    <row r="17209" ht="14.25" hidden="1" customHeight="1"/>
    <row r="17210" ht="14.25" hidden="1" customHeight="1"/>
    <row r="17211" ht="14.25" hidden="1" customHeight="1"/>
    <row r="17212" ht="14.25" hidden="1" customHeight="1"/>
    <row r="17213" ht="14.25" hidden="1" customHeight="1"/>
    <row r="17214" ht="14.25" hidden="1" customHeight="1"/>
    <row r="17215" ht="14.25" hidden="1" customHeight="1"/>
    <row r="17216" ht="14.25" hidden="1" customHeight="1"/>
    <row r="17217" ht="14.25" hidden="1" customHeight="1"/>
    <row r="17218" ht="14.25" hidden="1" customHeight="1"/>
    <row r="17219" ht="14.25" hidden="1" customHeight="1"/>
    <row r="17220" ht="14.25" hidden="1" customHeight="1"/>
    <row r="17221" ht="14.25" hidden="1" customHeight="1"/>
    <row r="17222" ht="14.25" hidden="1" customHeight="1"/>
    <row r="17223" ht="14.25" hidden="1" customHeight="1"/>
    <row r="17224" ht="14.25" hidden="1" customHeight="1"/>
    <row r="17225" ht="14.25" hidden="1" customHeight="1"/>
    <row r="17226" ht="14.25" hidden="1" customHeight="1"/>
    <row r="17227" ht="14.25" hidden="1" customHeight="1"/>
    <row r="17228" ht="14.25" hidden="1" customHeight="1"/>
    <row r="17229" ht="14.25" hidden="1" customHeight="1"/>
    <row r="17230" ht="14.25" hidden="1" customHeight="1"/>
    <row r="17231" ht="14.25" hidden="1" customHeight="1"/>
    <row r="17232" ht="14.25" hidden="1" customHeight="1"/>
    <row r="17233" ht="14.25" hidden="1" customHeight="1"/>
    <row r="17234" ht="14.25" hidden="1" customHeight="1"/>
    <row r="17235" ht="14.25" hidden="1" customHeight="1"/>
    <row r="17236" ht="14.25" hidden="1" customHeight="1"/>
    <row r="17237" ht="14.25" hidden="1" customHeight="1"/>
    <row r="17238" ht="14.25" hidden="1" customHeight="1"/>
    <row r="17239" ht="14.25" hidden="1" customHeight="1"/>
    <row r="17240" ht="14.25" hidden="1" customHeight="1"/>
    <row r="17241" ht="14.25" hidden="1" customHeight="1"/>
    <row r="17242" ht="14.25" hidden="1" customHeight="1"/>
    <row r="17243" ht="14.25" hidden="1" customHeight="1"/>
    <row r="17244" ht="14.25" hidden="1" customHeight="1"/>
    <row r="17245" ht="14.25" hidden="1" customHeight="1"/>
    <row r="17246" ht="14.25" hidden="1" customHeight="1"/>
    <row r="17247" ht="14.25" hidden="1" customHeight="1"/>
    <row r="17248" ht="14.25" hidden="1" customHeight="1"/>
    <row r="17249" ht="14.25" hidden="1" customHeight="1"/>
    <row r="17250" ht="14.25" hidden="1" customHeight="1"/>
    <row r="17251" ht="14.25" hidden="1" customHeight="1"/>
    <row r="17252" ht="14.25" hidden="1" customHeight="1"/>
    <row r="17253" ht="14.25" hidden="1" customHeight="1"/>
    <row r="17254" ht="14.25" hidden="1" customHeight="1"/>
    <row r="17255" ht="14.25" hidden="1" customHeight="1"/>
    <row r="17256" ht="14.25" hidden="1" customHeight="1"/>
    <row r="17257" ht="14.25" hidden="1" customHeight="1"/>
    <row r="17258" ht="14.25" hidden="1" customHeight="1"/>
    <row r="17259" ht="14.25" hidden="1" customHeight="1"/>
    <row r="17260" ht="14.25" hidden="1" customHeight="1"/>
    <row r="17261" ht="14.25" hidden="1" customHeight="1"/>
    <row r="17262" ht="14.25" hidden="1" customHeight="1"/>
    <row r="17263" ht="14.25" hidden="1" customHeight="1"/>
    <row r="17264" ht="14.25" hidden="1" customHeight="1"/>
    <row r="17265" ht="14.25" hidden="1" customHeight="1"/>
    <row r="17266" ht="14.25" hidden="1" customHeight="1"/>
    <row r="17267" ht="14.25" hidden="1" customHeight="1"/>
    <row r="17268" ht="14.25" hidden="1" customHeight="1"/>
    <row r="17269" ht="14.25" hidden="1" customHeight="1"/>
    <row r="17270" ht="14.25" hidden="1" customHeight="1"/>
    <row r="17271" ht="14.25" hidden="1" customHeight="1"/>
    <row r="17272" ht="14.25" hidden="1" customHeight="1"/>
    <row r="17273" ht="14.25" hidden="1" customHeight="1"/>
    <row r="17274" ht="14.25" hidden="1" customHeight="1"/>
    <row r="17275" ht="14.25" hidden="1" customHeight="1"/>
    <row r="17276" ht="14.25" hidden="1" customHeight="1"/>
    <row r="17277" ht="14.25" hidden="1" customHeight="1"/>
    <row r="17278" ht="14.25" hidden="1" customHeight="1"/>
    <row r="17279" ht="14.25" hidden="1" customHeight="1"/>
    <row r="17280" ht="14.25" hidden="1" customHeight="1"/>
    <row r="17281" ht="14.25" hidden="1" customHeight="1"/>
    <row r="17282" ht="14.25" hidden="1" customHeight="1"/>
    <row r="17283" ht="14.25" hidden="1" customHeight="1"/>
    <row r="17284" ht="14.25" hidden="1" customHeight="1"/>
    <row r="17285" ht="14.25" hidden="1" customHeight="1"/>
    <row r="17286" ht="14.25" hidden="1" customHeight="1"/>
    <row r="17287" ht="14.25" hidden="1" customHeight="1"/>
    <row r="17288" ht="14.25" hidden="1" customHeight="1"/>
    <row r="17289" ht="14.25" hidden="1" customHeight="1"/>
    <row r="17290" ht="14.25" hidden="1" customHeight="1"/>
    <row r="17291" ht="14.25" hidden="1" customHeight="1"/>
    <row r="17292" ht="14.25" hidden="1" customHeight="1"/>
    <row r="17293" ht="14.25" hidden="1" customHeight="1"/>
    <row r="17294" ht="14.25" hidden="1" customHeight="1"/>
    <row r="17295" ht="14.25" hidden="1" customHeight="1"/>
    <row r="17296" ht="14.25" hidden="1" customHeight="1"/>
    <row r="17297" ht="14.25" hidden="1" customHeight="1"/>
    <row r="17298" ht="14.25" hidden="1" customHeight="1"/>
    <row r="17299" ht="14.25" hidden="1" customHeight="1"/>
    <row r="17300" ht="14.25" hidden="1" customHeight="1"/>
    <row r="17301" ht="14.25" hidden="1" customHeight="1"/>
    <row r="17302" ht="14.25" hidden="1" customHeight="1"/>
    <row r="17303" ht="14.25" hidden="1" customHeight="1"/>
    <row r="17304" ht="14.25" hidden="1" customHeight="1"/>
    <row r="17305" ht="14.25" hidden="1" customHeight="1"/>
    <row r="17306" ht="14.25" hidden="1" customHeight="1"/>
    <row r="17307" ht="14.25" hidden="1" customHeight="1"/>
    <row r="17308" ht="14.25" hidden="1" customHeight="1"/>
    <row r="17309" ht="14.25" hidden="1" customHeight="1"/>
    <row r="17310" ht="14.25" hidden="1" customHeight="1"/>
    <row r="17311" ht="14.25" hidden="1" customHeight="1"/>
    <row r="17312" ht="14.25" hidden="1" customHeight="1"/>
    <row r="17313" ht="14.25" hidden="1" customHeight="1"/>
    <row r="17314" ht="14.25" hidden="1" customHeight="1"/>
    <row r="17315" ht="14.25" hidden="1" customHeight="1"/>
    <row r="17316" ht="14.25" hidden="1" customHeight="1"/>
    <row r="17317" ht="14.25" hidden="1" customHeight="1"/>
    <row r="17318" ht="14.25" hidden="1" customHeight="1"/>
    <row r="17319" ht="14.25" hidden="1" customHeight="1"/>
    <row r="17320" ht="14.25" hidden="1" customHeight="1"/>
    <row r="17321" ht="14.25" hidden="1" customHeight="1"/>
    <row r="17322" ht="14.25" hidden="1" customHeight="1"/>
    <row r="17323" ht="14.25" hidden="1" customHeight="1"/>
    <row r="17324" ht="14.25" hidden="1" customHeight="1"/>
    <row r="17325" ht="14.25" hidden="1" customHeight="1"/>
    <row r="17326" ht="14.25" hidden="1" customHeight="1"/>
    <row r="17327" ht="14.25" hidden="1" customHeight="1"/>
    <row r="17328" ht="14.25" hidden="1" customHeight="1"/>
    <row r="17329" ht="14.25" hidden="1" customHeight="1"/>
    <row r="17330" ht="14.25" hidden="1" customHeight="1"/>
    <row r="17331" ht="14.25" hidden="1" customHeight="1"/>
    <row r="17332" ht="14.25" hidden="1" customHeight="1"/>
    <row r="17333" ht="14.25" hidden="1" customHeight="1"/>
    <row r="17334" ht="14.25" hidden="1" customHeight="1"/>
    <row r="17335" ht="14.25" hidden="1" customHeight="1"/>
    <row r="17336" ht="14.25" hidden="1" customHeight="1"/>
    <row r="17337" ht="14.25" hidden="1" customHeight="1"/>
    <row r="17338" ht="14.25" hidden="1" customHeight="1"/>
    <row r="17339" ht="14.25" hidden="1" customHeight="1"/>
    <row r="17340" ht="14.25" hidden="1" customHeight="1"/>
    <row r="17341" ht="14.25" hidden="1" customHeight="1"/>
    <row r="17342" ht="14.25" hidden="1" customHeight="1"/>
    <row r="17343" ht="14.25" hidden="1" customHeight="1"/>
    <row r="17344" ht="14.25" hidden="1" customHeight="1"/>
    <row r="17345" ht="14.25" hidden="1" customHeight="1"/>
    <row r="17346" ht="14.25" hidden="1" customHeight="1"/>
    <row r="17347" ht="14.25" hidden="1" customHeight="1"/>
    <row r="17348" ht="14.25" hidden="1" customHeight="1"/>
    <row r="17349" ht="14.25" hidden="1" customHeight="1"/>
    <row r="17350" ht="14.25" hidden="1" customHeight="1"/>
    <row r="17351" ht="14.25" hidden="1" customHeight="1"/>
    <row r="17352" ht="14.25" hidden="1" customHeight="1"/>
    <row r="17353" ht="14.25" hidden="1" customHeight="1"/>
    <row r="17354" ht="14.25" hidden="1" customHeight="1"/>
    <row r="17355" ht="14.25" hidden="1" customHeight="1"/>
    <row r="17356" ht="14.25" hidden="1" customHeight="1"/>
    <row r="17357" ht="14.25" hidden="1" customHeight="1"/>
    <row r="17358" ht="14.25" hidden="1" customHeight="1"/>
    <row r="17359" ht="14.25" hidden="1" customHeight="1"/>
    <row r="17360" ht="14.25" hidden="1" customHeight="1"/>
    <row r="17361" ht="14.25" hidden="1" customHeight="1"/>
    <row r="17362" ht="14.25" hidden="1" customHeight="1"/>
    <row r="17363" ht="14.25" hidden="1" customHeight="1"/>
    <row r="17364" ht="14.25" hidden="1" customHeight="1"/>
    <row r="17365" ht="14.25" hidden="1" customHeight="1"/>
    <row r="17366" ht="14.25" hidden="1" customHeight="1"/>
    <row r="17367" ht="14.25" hidden="1" customHeight="1"/>
    <row r="17368" ht="14.25" hidden="1" customHeight="1"/>
    <row r="17369" ht="14.25" hidden="1" customHeight="1"/>
    <row r="17370" ht="14.25" hidden="1" customHeight="1"/>
    <row r="17371" ht="14.25" hidden="1" customHeight="1"/>
    <row r="17372" ht="14.25" hidden="1" customHeight="1"/>
    <row r="17373" ht="14.25" hidden="1" customHeight="1"/>
    <row r="17374" ht="14.25" hidden="1" customHeight="1"/>
    <row r="17375" ht="14.25" hidden="1" customHeight="1"/>
    <row r="17376" ht="14.25" hidden="1" customHeight="1"/>
    <row r="17377" ht="14.25" hidden="1" customHeight="1"/>
    <row r="17378" ht="14.25" hidden="1" customHeight="1"/>
    <row r="17379" ht="14.25" hidden="1" customHeight="1"/>
    <row r="17380" ht="14.25" hidden="1" customHeight="1"/>
    <row r="17381" ht="14.25" hidden="1" customHeight="1"/>
    <row r="17382" ht="14.25" hidden="1" customHeight="1"/>
    <row r="17383" ht="14.25" hidden="1" customHeight="1"/>
    <row r="17384" ht="14.25" hidden="1" customHeight="1"/>
    <row r="17385" ht="14.25" hidden="1" customHeight="1"/>
    <row r="17386" ht="14.25" hidden="1" customHeight="1"/>
    <row r="17387" ht="14.25" hidden="1" customHeight="1"/>
    <row r="17388" ht="14.25" hidden="1" customHeight="1"/>
    <row r="17389" ht="14.25" hidden="1" customHeight="1"/>
    <row r="17390" ht="14.25" hidden="1" customHeight="1"/>
    <row r="17391" ht="14.25" hidden="1" customHeight="1"/>
    <row r="17392" ht="14.25" hidden="1" customHeight="1"/>
    <row r="17393" ht="14.25" hidden="1" customHeight="1"/>
    <row r="17394" ht="14.25" hidden="1" customHeight="1"/>
    <row r="17395" ht="14.25" hidden="1" customHeight="1"/>
    <row r="17396" ht="14.25" hidden="1" customHeight="1"/>
    <row r="17397" ht="14.25" hidden="1" customHeight="1"/>
    <row r="17398" ht="14.25" hidden="1" customHeight="1"/>
    <row r="17399" ht="14.25" hidden="1" customHeight="1"/>
    <row r="17400" ht="14.25" hidden="1" customHeight="1"/>
    <row r="17401" ht="14.25" hidden="1" customHeight="1"/>
    <row r="17402" ht="14.25" hidden="1" customHeight="1"/>
    <row r="17403" ht="14.25" hidden="1" customHeight="1"/>
    <row r="17404" ht="14.25" hidden="1" customHeight="1"/>
    <row r="17405" ht="14.25" hidden="1" customHeight="1"/>
    <row r="17406" ht="14.25" hidden="1" customHeight="1"/>
    <row r="17407" ht="14.25" hidden="1" customHeight="1"/>
    <row r="17408" ht="14.25" hidden="1" customHeight="1"/>
    <row r="17409" ht="14.25" hidden="1" customHeight="1"/>
    <row r="17410" ht="14.25" hidden="1" customHeight="1"/>
    <row r="17411" ht="14.25" hidden="1" customHeight="1"/>
    <row r="17412" ht="14.25" hidden="1" customHeight="1"/>
    <row r="17413" ht="14.25" hidden="1" customHeight="1"/>
    <row r="17414" ht="14.25" hidden="1" customHeight="1"/>
    <row r="17415" ht="14.25" hidden="1" customHeight="1"/>
    <row r="17416" ht="14.25" hidden="1" customHeight="1"/>
    <row r="17417" ht="14.25" hidden="1" customHeight="1"/>
    <row r="17418" ht="14.25" hidden="1" customHeight="1"/>
    <row r="17419" ht="14.25" hidden="1" customHeight="1"/>
    <row r="17420" ht="14.25" hidden="1" customHeight="1"/>
    <row r="17421" ht="14.25" hidden="1" customHeight="1"/>
    <row r="17422" ht="14.25" hidden="1" customHeight="1"/>
    <row r="17423" ht="14.25" hidden="1" customHeight="1"/>
    <row r="17424" ht="14.25" hidden="1" customHeight="1"/>
    <row r="17425" ht="14.25" hidden="1" customHeight="1"/>
    <row r="17426" ht="14.25" hidden="1" customHeight="1"/>
    <row r="17427" ht="14.25" hidden="1" customHeight="1"/>
    <row r="17428" ht="14.25" hidden="1" customHeight="1"/>
    <row r="17429" ht="14.25" hidden="1" customHeight="1"/>
    <row r="17430" ht="14.25" hidden="1" customHeight="1"/>
    <row r="17431" ht="14.25" hidden="1" customHeight="1"/>
    <row r="17432" ht="14.25" hidden="1" customHeight="1"/>
    <row r="17433" ht="14.25" hidden="1" customHeight="1"/>
    <row r="17434" ht="14.25" hidden="1" customHeight="1"/>
    <row r="17435" ht="14.25" hidden="1" customHeight="1"/>
    <row r="17436" ht="14.25" hidden="1" customHeight="1"/>
    <row r="17437" ht="14.25" hidden="1" customHeight="1"/>
    <row r="17438" ht="14.25" hidden="1" customHeight="1"/>
    <row r="17439" ht="14.25" hidden="1" customHeight="1"/>
    <row r="17440" ht="14.25" hidden="1" customHeight="1"/>
    <row r="17441" ht="14.25" hidden="1" customHeight="1"/>
    <row r="17442" ht="14.25" hidden="1" customHeight="1"/>
    <row r="17443" ht="14.25" hidden="1" customHeight="1"/>
    <row r="17444" ht="14.25" hidden="1" customHeight="1"/>
    <row r="17445" ht="14.25" hidden="1" customHeight="1"/>
    <row r="17446" ht="14.25" hidden="1" customHeight="1"/>
    <row r="17447" ht="14.25" hidden="1" customHeight="1"/>
    <row r="17448" ht="14.25" hidden="1" customHeight="1"/>
    <row r="17449" ht="14.25" hidden="1" customHeight="1"/>
    <row r="17450" ht="14.25" hidden="1" customHeight="1"/>
    <row r="17451" ht="14.25" hidden="1" customHeight="1"/>
    <row r="17452" ht="14.25" hidden="1" customHeight="1"/>
    <row r="17453" ht="14.25" hidden="1" customHeight="1"/>
    <row r="17454" ht="14.25" hidden="1" customHeight="1"/>
    <row r="17455" ht="14.25" hidden="1" customHeight="1"/>
    <row r="17456" ht="14.25" hidden="1" customHeight="1"/>
    <row r="17457" ht="14.25" hidden="1" customHeight="1"/>
    <row r="17458" ht="14.25" hidden="1" customHeight="1"/>
    <row r="17459" ht="14.25" hidden="1" customHeight="1"/>
    <row r="17460" ht="14.25" hidden="1" customHeight="1"/>
    <row r="17461" ht="14.25" hidden="1" customHeight="1"/>
    <row r="17462" ht="14.25" hidden="1" customHeight="1"/>
    <row r="17463" ht="14.25" hidden="1" customHeight="1"/>
    <row r="17464" ht="14.25" hidden="1" customHeight="1"/>
    <row r="17465" ht="14.25" hidden="1" customHeight="1"/>
    <row r="17466" ht="14.25" hidden="1" customHeight="1"/>
    <row r="17467" ht="14.25" hidden="1" customHeight="1"/>
    <row r="17468" ht="14.25" hidden="1" customHeight="1"/>
    <row r="17469" ht="14.25" hidden="1" customHeight="1"/>
    <row r="17470" ht="14.25" hidden="1" customHeight="1"/>
    <row r="17471" ht="14.25" hidden="1" customHeight="1"/>
    <row r="17472" ht="14.25" hidden="1" customHeight="1"/>
    <row r="17473" ht="14.25" hidden="1" customHeight="1"/>
    <row r="17474" ht="14.25" hidden="1" customHeight="1"/>
    <row r="17475" ht="14.25" hidden="1" customHeight="1"/>
    <row r="17476" ht="14.25" hidden="1" customHeight="1"/>
    <row r="17477" ht="14.25" hidden="1" customHeight="1"/>
    <row r="17478" ht="14.25" hidden="1" customHeight="1"/>
    <row r="17479" ht="14.25" hidden="1" customHeight="1"/>
    <row r="17480" ht="14.25" hidden="1" customHeight="1"/>
    <row r="17481" ht="14.25" hidden="1" customHeight="1"/>
    <row r="17482" ht="14.25" hidden="1" customHeight="1"/>
    <row r="17483" ht="14.25" hidden="1" customHeight="1"/>
    <row r="17484" ht="14.25" hidden="1" customHeight="1"/>
    <row r="17485" ht="14.25" hidden="1" customHeight="1"/>
    <row r="17486" ht="14.25" hidden="1" customHeight="1"/>
    <row r="17487" ht="14.25" hidden="1" customHeight="1"/>
    <row r="17488" ht="14.25" hidden="1" customHeight="1"/>
    <row r="17489" ht="14.25" hidden="1" customHeight="1"/>
    <row r="17490" ht="14.25" hidden="1" customHeight="1"/>
    <row r="17491" ht="14.25" hidden="1" customHeight="1"/>
    <row r="17492" ht="14.25" hidden="1" customHeight="1"/>
    <row r="17493" ht="14.25" hidden="1" customHeight="1"/>
    <row r="17494" ht="14.25" hidden="1" customHeight="1"/>
    <row r="17495" ht="14.25" hidden="1" customHeight="1"/>
    <row r="17496" ht="14.25" hidden="1" customHeight="1"/>
    <row r="17497" ht="14.25" hidden="1" customHeight="1"/>
    <row r="17498" ht="14.25" hidden="1" customHeight="1"/>
    <row r="17499" ht="14.25" hidden="1" customHeight="1"/>
    <row r="17500" ht="14.25" hidden="1" customHeight="1"/>
    <row r="17501" ht="14.25" hidden="1" customHeight="1"/>
    <row r="17502" ht="14.25" hidden="1" customHeight="1"/>
    <row r="17503" ht="14.25" hidden="1" customHeight="1"/>
    <row r="17504" ht="14.25" hidden="1" customHeight="1"/>
    <row r="17505" ht="14.25" hidden="1" customHeight="1"/>
    <row r="17506" ht="14.25" hidden="1" customHeight="1"/>
    <row r="17507" ht="14.25" hidden="1" customHeight="1"/>
    <row r="17508" ht="14.25" hidden="1" customHeight="1"/>
    <row r="17509" ht="14.25" hidden="1" customHeight="1"/>
    <row r="17510" ht="14.25" hidden="1" customHeight="1"/>
    <row r="17511" ht="14.25" hidden="1" customHeight="1"/>
    <row r="17512" ht="14.25" hidden="1" customHeight="1"/>
    <row r="17513" ht="14.25" hidden="1" customHeight="1"/>
    <row r="17514" ht="14.25" hidden="1" customHeight="1"/>
    <row r="17515" ht="14.25" hidden="1" customHeight="1"/>
    <row r="17516" ht="14.25" hidden="1" customHeight="1"/>
    <row r="17517" ht="14.25" hidden="1" customHeight="1"/>
    <row r="17518" ht="14.25" hidden="1" customHeight="1"/>
    <row r="17519" ht="14.25" hidden="1" customHeight="1"/>
    <row r="17520" ht="14.25" hidden="1" customHeight="1"/>
    <row r="17521" ht="14.25" hidden="1" customHeight="1"/>
    <row r="17522" ht="14.25" hidden="1" customHeight="1"/>
    <row r="17523" ht="14.25" hidden="1" customHeight="1"/>
    <row r="17524" ht="14.25" hidden="1" customHeight="1"/>
    <row r="17525" ht="14.25" hidden="1" customHeight="1"/>
    <row r="17526" ht="14.25" hidden="1" customHeight="1"/>
    <row r="17527" ht="14.25" hidden="1" customHeight="1"/>
    <row r="17528" ht="14.25" hidden="1" customHeight="1"/>
    <row r="17529" ht="14.25" hidden="1" customHeight="1"/>
    <row r="17530" ht="14.25" hidden="1" customHeight="1"/>
    <row r="17531" ht="14.25" hidden="1" customHeight="1"/>
    <row r="17532" ht="14.25" hidden="1" customHeight="1"/>
    <row r="17533" ht="14.25" hidden="1" customHeight="1"/>
    <row r="17534" ht="14.25" hidden="1" customHeight="1"/>
    <row r="17535" ht="14.25" hidden="1" customHeight="1"/>
    <row r="17536" ht="14.25" hidden="1" customHeight="1"/>
    <row r="17537" ht="14.25" hidden="1" customHeight="1"/>
    <row r="17538" ht="14.25" hidden="1" customHeight="1"/>
    <row r="17539" ht="14.25" hidden="1" customHeight="1"/>
    <row r="17540" ht="14.25" hidden="1" customHeight="1"/>
    <row r="17541" ht="14.25" hidden="1" customHeight="1"/>
    <row r="17542" ht="14.25" hidden="1" customHeight="1"/>
    <row r="17543" ht="14.25" hidden="1" customHeight="1"/>
    <row r="17544" ht="14.25" hidden="1" customHeight="1"/>
    <row r="17545" ht="14.25" hidden="1" customHeight="1"/>
    <row r="17546" ht="14.25" hidden="1" customHeight="1"/>
    <row r="17547" ht="14.25" hidden="1" customHeight="1"/>
    <row r="17548" ht="14.25" hidden="1" customHeight="1"/>
    <row r="17549" ht="14.25" hidden="1" customHeight="1"/>
    <row r="17550" ht="14.25" hidden="1" customHeight="1"/>
    <row r="17551" ht="14.25" hidden="1" customHeight="1"/>
    <row r="17552" ht="14.25" hidden="1" customHeight="1"/>
    <row r="17553" ht="14.25" hidden="1" customHeight="1"/>
    <row r="17554" ht="14.25" hidden="1" customHeight="1"/>
    <row r="17555" ht="14.25" hidden="1" customHeight="1"/>
    <row r="17556" ht="14.25" hidden="1" customHeight="1"/>
    <row r="17557" ht="14.25" hidden="1" customHeight="1"/>
    <row r="17558" ht="14.25" hidden="1" customHeight="1"/>
    <row r="17559" ht="14.25" hidden="1" customHeight="1"/>
    <row r="17560" ht="14.25" hidden="1" customHeight="1"/>
    <row r="17561" ht="14.25" hidden="1" customHeight="1"/>
    <row r="17562" ht="14.25" hidden="1" customHeight="1"/>
    <row r="17563" ht="14.25" hidden="1" customHeight="1"/>
    <row r="17564" ht="14.25" hidden="1" customHeight="1"/>
    <row r="17565" ht="14.25" hidden="1" customHeight="1"/>
    <row r="17566" ht="14.25" hidden="1" customHeight="1"/>
    <row r="17567" ht="14.25" hidden="1" customHeight="1"/>
    <row r="17568" ht="14.25" hidden="1" customHeight="1"/>
    <row r="17569" ht="14.25" hidden="1" customHeight="1"/>
    <row r="17570" ht="14.25" hidden="1" customHeight="1"/>
    <row r="17571" ht="14.25" hidden="1" customHeight="1"/>
    <row r="17572" ht="14.25" hidden="1" customHeight="1"/>
    <row r="17573" ht="14.25" hidden="1" customHeight="1"/>
    <row r="17574" ht="14.25" hidden="1" customHeight="1"/>
    <row r="17575" ht="14.25" hidden="1" customHeight="1"/>
    <row r="17576" ht="14.25" hidden="1" customHeight="1"/>
    <row r="17577" ht="14.25" hidden="1" customHeight="1"/>
    <row r="17578" ht="14.25" hidden="1" customHeight="1"/>
    <row r="17579" ht="14.25" hidden="1" customHeight="1"/>
    <row r="17580" ht="14.25" hidden="1" customHeight="1"/>
    <row r="17581" ht="14.25" hidden="1" customHeight="1"/>
    <row r="17582" ht="14.25" hidden="1" customHeight="1"/>
    <row r="17583" ht="14.25" hidden="1" customHeight="1"/>
    <row r="17584" ht="14.25" hidden="1" customHeight="1"/>
    <row r="17585" ht="14.25" hidden="1" customHeight="1"/>
    <row r="17586" ht="14.25" hidden="1" customHeight="1"/>
    <row r="17587" ht="14.25" hidden="1" customHeight="1"/>
    <row r="17588" ht="14.25" hidden="1" customHeight="1"/>
    <row r="17589" ht="14.25" hidden="1" customHeight="1"/>
    <row r="17590" ht="14.25" hidden="1" customHeight="1"/>
    <row r="17591" ht="14.25" hidden="1" customHeight="1"/>
    <row r="17592" ht="14.25" hidden="1" customHeight="1"/>
    <row r="17593" ht="14.25" hidden="1" customHeight="1"/>
    <row r="17594" ht="14.25" hidden="1" customHeight="1"/>
    <row r="17595" ht="14.25" hidden="1" customHeight="1"/>
    <row r="17596" ht="14.25" hidden="1" customHeight="1"/>
    <row r="17597" ht="14.25" hidden="1" customHeight="1"/>
    <row r="17598" ht="14.25" hidden="1" customHeight="1"/>
    <row r="17599" ht="14.25" hidden="1" customHeight="1"/>
    <row r="17600" ht="14.25" hidden="1" customHeight="1"/>
    <row r="17601" ht="14.25" hidden="1" customHeight="1"/>
    <row r="17602" ht="14.25" hidden="1" customHeight="1"/>
    <row r="17603" ht="14.25" hidden="1" customHeight="1"/>
    <row r="17604" ht="14.25" hidden="1" customHeight="1"/>
    <row r="17605" ht="14.25" hidden="1" customHeight="1"/>
    <row r="17606" ht="14.25" hidden="1" customHeight="1"/>
    <row r="17607" ht="14.25" hidden="1" customHeight="1"/>
    <row r="17608" ht="14.25" hidden="1" customHeight="1"/>
    <row r="17609" ht="14.25" hidden="1" customHeight="1"/>
    <row r="17610" ht="14.25" hidden="1" customHeight="1"/>
    <row r="17611" ht="14.25" hidden="1" customHeight="1"/>
    <row r="17612" ht="14.25" hidden="1" customHeight="1"/>
    <row r="17613" ht="14.25" hidden="1" customHeight="1"/>
    <row r="17614" ht="14.25" hidden="1" customHeight="1"/>
    <row r="17615" ht="14.25" hidden="1" customHeight="1"/>
    <row r="17616" ht="14.25" hidden="1" customHeight="1"/>
    <row r="17617" ht="14.25" hidden="1" customHeight="1"/>
    <row r="17618" ht="14.25" hidden="1" customHeight="1"/>
    <row r="17619" ht="14.25" hidden="1" customHeight="1"/>
    <row r="17620" ht="14.25" hidden="1" customHeight="1"/>
    <row r="17621" ht="14.25" hidden="1" customHeight="1"/>
    <row r="17622" ht="14.25" hidden="1" customHeight="1"/>
    <row r="17623" ht="14.25" hidden="1" customHeight="1"/>
    <row r="17624" ht="14.25" hidden="1" customHeight="1"/>
    <row r="17625" ht="14.25" hidden="1" customHeight="1"/>
    <row r="17626" ht="14.25" hidden="1" customHeight="1"/>
    <row r="17627" ht="14.25" hidden="1" customHeight="1"/>
    <row r="17628" ht="14.25" hidden="1" customHeight="1"/>
    <row r="17629" ht="14.25" hidden="1" customHeight="1"/>
    <row r="17630" ht="14.25" hidden="1" customHeight="1"/>
    <row r="17631" ht="14.25" hidden="1" customHeight="1"/>
    <row r="17632" ht="14.25" hidden="1" customHeight="1"/>
    <row r="17633" ht="14.25" hidden="1" customHeight="1"/>
    <row r="17634" ht="14.25" hidden="1" customHeight="1"/>
    <row r="17635" ht="14.25" hidden="1" customHeight="1"/>
    <row r="17636" ht="14.25" hidden="1" customHeight="1"/>
    <row r="17637" ht="14.25" hidden="1" customHeight="1"/>
    <row r="17638" ht="14.25" hidden="1" customHeight="1"/>
    <row r="17639" ht="14.25" hidden="1" customHeight="1"/>
    <row r="17640" ht="14.25" hidden="1" customHeight="1"/>
    <row r="17641" ht="14.25" hidden="1" customHeight="1"/>
    <row r="17642" ht="14.25" hidden="1" customHeight="1"/>
    <row r="17643" ht="14.25" hidden="1" customHeight="1"/>
    <row r="17644" ht="14.25" hidden="1" customHeight="1"/>
    <row r="17645" ht="14.25" hidden="1" customHeight="1"/>
    <row r="17646" ht="14.25" hidden="1" customHeight="1"/>
    <row r="17647" ht="14.25" hidden="1" customHeight="1"/>
    <row r="17648" ht="14.25" hidden="1" customHeight="1"/>
    <row r="17649" ht="14.25" hidden="1" customHeight="1"/>
    <row r="17650" ht="14.25" hidden="1" customHeight="1"/>
    <row r="17651" ht="14.25" hidden="1" customHeight="1"/>
    <row r="17652" ht="14.25" hidden="1" customHeight="1"/>
    <row r="17653" ht="14.25" hidden="1" customHeight="1"/>
    <row r="17654" ht="14.25" hidden="1" customHeight="1"/>
    <row r="17655" ht="14.25" hidden="1" customHeight="1"/>
    <row r="17656" ht="14.25" hidden="1" customHeight="1"/>
    <row r="17657" ht="14.25" hidden="1" customHeight="1"/>
    <row r="17658" ht="14.25" hidden="1" customHeight="1"/>
    <row r="17659" ht="14.25" hidden="1" customHeight="1"/>
    <row r="17660" ht="14.25" hidden="1" customHeight="1"/>
    <row r="17661" ht="14.25" hidden="1" customHeight="1"/>
    <row r="17662" ht="14.25" hidden="1" customHeight="1"/>
    <row r="17663" ht="14.25" hidden="1" customHeight="1"/>
    <row r="17664" ht="14.25" hidden="1" customHeight="1"/>
    <row r="17665" ht="14.25" hidden="1" customHeight="1"/>
    <row r="17666" ht="14.25" hidden="1" customHeight="1"/>
    <row r="17667" ht="14.25" hidden="1" customHeight="1"/>
    <row r="17668" ht="14.25" hidden="1" customHeight="1"/>
    <row r="17669" ht="14.25" hidden="1" customHeight="1"/>
    <row r="17670" ht="14.25" hidden="1" customHeight="1"/>
    <row r="17671" ht="14.25" hidden="1" customHeight="1"/>
    <row r="17672" ht="14.25" hidden="1" customHeight="1"/>
    <row r="17673" ht="14.25" hidden="1" customHeight="1"/>
    <row r="17674" ht="14.25" hidden="1" customHeight="1"/>
    <row r="17675" ht="14.25" hidden="1" customHeight="1"/>
    <row r="17676" ht="14.25" hidden="1" customHeight="1"/>
    <row r="17677" ht="14.25" hidden="1" customHeight="1"/>
    <row r="17678" ht="14.25" hidden="1" customHeight="1"/>
    <row r="17679" ht="14.25" hidden="1" customHeight="1"/>
    <row r="17680" ht="14.25" hidden="1" customHeight="1"/>
    <row r="17681" ht="14.25" hidden="1" customHeight="1"/>
    <row r="17682" ht="14.25" hidden="1" customHeight="1"/>
    <row r="17683" ht="14.25" hidden="1" customHeight="1"/>
    <row r="17684" ht="14.25" hidden="1" customHeight="1"/>
    <row r="17685" ht="14.25" hidden="1" customHeight="1"/>
    <row r="17686" ht="14.25" hidden="1" customHeight="1"/>
    <row r="17687" ht="14.25" hidden="1" customHeight="1"/>
    <row r="17688" ht="14.25" hidden="1" customHeight="1"/>
    <row r="17689" ht="14.25" hidden="1" customHeight="1"/>
    <row r="17690" ht="14.25" hidden="1" customHeight="1"/>
    <row r="17691" ht="14.25" hidden="1" customHeight="1"/>
    <row r="17692" ht="14.25" hidden="1" customHeight="1"/>
    <row r="17693" ht="14.25" hidden="1" customHeight="1"/>
    <row r="17694" ht="14.25" hidden="1" customHeight="1"/>
    <row r="17695" ht="14.25" hidden="1" customHeight="1"/>
    <row r="17696" ht="14.25" hidden="1" customHeight="1"/>
    <row r="17697" ht="14.25" hidden="1" customHeight="1"/>
    <row r="17698" ht="14.25" hidden="1" customHeight="1"/>
    <row r="17699" ht="14.25" hidden="1" customHeight="1"/>
    <row r="17700" ht="14.25" hidden="1" customHeight="1"/>
    <row r="17701" ht="14.25" hidden="1" customHeight="1"/>
    <row r="17702" ht="14.25" hidden="1" customHeight="1"/>
    <row r="17703" ht="14.25" hidden="1" customHeight="1"/>
    <row r="17704" ht="14.25" hidden="1" customHeight="1"/>
    <row r="17705" ht="14.25" hidden="1" customHeight="1"/>
    <row r="17706" ht="14.25" hidden="1" customHeight="1"/>
    <row r="17707" ht="14.25" hidden="1" customHeight="1"/>
    <row r="17708" ht="14.25" hidden="1" customHeight="1"/>
    <row r="17709" ht="14.25" hidden="1" customHeight="1"/>
    <row r="17710" ht="14.25" hidden="1" customHeight="1"/>
    <row r="17711" ht="14.25" hidden="1" customHeight="1"/>
    <row r="17712" ht="14.25" hidden="1" customHeight="1"/>
    <row r="17713" ht="14.25" hidden="1" customHeight="1"/>
    <row r="17714" ht="14.25" hidden="1" customHeight="1"/>
    <row r="17715" ht="14.25" hidden="1" customHeight="1"/>
    <row r="17716" ht="14.25" hidden="1" customHeight="1"/>
    <row r="17717" ht="14.25" hidden="1" customHeight="1"/>
    <row r="17718" ht="14.25" hidden="1" customHeight="1"/>
    <row r="17719" ht="14.25" hidden="1" customHeight="1"/>
    <row r="17720" ht="14.25" hidden="1" customHeight="1"/>
    <row r="17721" ht="14.25" hidden="1" customHeight="1"/>
    <row r="17722" ht="14.25" hidden="1" customHeight="1"/>
    <row r="17723" ht="14.25" hidden="1" customHeight="1"/>
    <row r="17724" ht="14.25" hidden="1" customHeight="1"/>
    <row r="17725" ht="14.25" hidden="1" customHeight="1"/>
    <row r="17726" ht="14.25" hidden="1" customHeight="1"/>
    <row r="17727" ht="14.25" hidden="1" customHeight="1"/>
    <row r="17728" ht="14.25" hidden="1" customHeight="1"/>
    <row r="17729" ht="14.25" hidden="1" customHeight="1"/>
    <row r="17730" ht="14.25" hidden="1" customHeight="1"/>
    <row r="17731" ht="14.25" hidden="1" customHeight="1"/>
    <row r="17732" ht="14.25" hidden="1" customHeight="1"/>
    <row r="17733" ht="14.25" hidden="1" customHeight="1"/>
    <row r="17734" ht="14.25" hidden="1" customHeight="1"/>
    <row r="17735" ht="14.25" hidden="1" customHeight="1"/>
    <row r="17736" ht="14.25" hidden="1" customHeight="1"/>
    <row r="17737" ht="14.25" hidden="1" customHeight="1"/>
    <row r="17738" ht="14.25" hidden="1" customHeight="1"/>
    <row r="17739" ht="14.25" hidden="1" customHeight="1"/>
    <row r="17740" ht="14.25" hidden="1" customHeight="1"/>
    <row r="17741" ht="14.25" hidden="1" customHeight="1"/>
    <row r="17742" ht="14.25" hidden="1" customHeight="1"/>
    <row r="17743" ht="14.25" hidden="1" customHeight="1"/>
    <row r="17744" ht="14.25" hidden="1" customHeight="1"/>
    <row r="17745" ht="14.25" hidden="1" customHeight="1"/>
    <row r="17746" ht="14.25" hidden="1" customHeight="1"/>
    <row r="17747" ht="14.25" hidden="1" customHeight="1"/>
    <row r="17748" ht="14.25" hidden="1" customHeight="1"/>
    <row r="17749" ht="14.25" hidden="1" customHeight="1"/>
    <row r="17750" ht="14.25" hidden="1" customHeight="1"/>
    <row r="17751" ht="14.25" hidden="1" customHeight="1"/>
    <row r="17752" ht="14.25" hidden="1" customHeight="1"/>
    <row r="17753" ht="14.25" hidden="1" customHeight="1"/>
    <row r="17754" ht="14.25" hidden="1" customHeight="1"/>
    <row r="17755" ht="14.25" hidden="1" customHeight="1"/>
    <row r="17756" ht="14.25" hidden="1" customHeight="1"/>
    <row r="17757" ht="14.25" hidden="1" customHeight="1"/>
    <row r="17758" ht="14.25" hidden="1" customHeight="1"/>
    <row r="17759" ht="14.25" hidden="1" customHeight="1"/>
    <row r="17760" ht="14.25" hidden="1" customHeight="1"/>
    <row r="17761" ht="14.25" hidden="1" customHeight="1"/>
    <row r="17762" ht="14.25" hidden="1" customHeight="1"/>
    <row r="17763" ht="14.25" hidden="1" customHeight="1"/>
    <row r="17764" ht="14.25" hidden="1" customHeight="1"/>
    <row r="17765" ht="14.25" hidden="1" customHeight="1"/>
    <row r="17766" ht="14.25" hidden="1" customHeight="1"/>
    <row r="17767" ht="14.25" hidden="1" customHeight="1"/>
    <row r="17768" ht="14.25" hidden="1" customHeight="1"/>
    <row r="17769" ht="14.25" hidden="1" customHeight="1"/>
    <row r="17770" ht="14.25" hidden="1" customHeight="1"/>
    <row r="17771" ht="14.25" hidden="1" customHeight="1"/>
    <row r="17772" ht="14.25" hidden="1" customHeight="1"/>
    <row r="17773" ht="14.25" hidden="1" customHeight="1"/>
    <row r="17774" ht="14.25" hidden="1" customHeight="1"/>
    <row r="17775" ht="14.25" hidden="1" customHeight="1"/>
    <row r="17776" ht="14.25" hidden="1" customHeight="1"/>
    <row r="17777" ht="14.25" hidden="1" customHeight="1"/>
    <row r="17778" ht="14.25" hidden="1" customHeight="1"/>
    <row r="17779" ht="14.25" hidden="1" customHeight="1"/>
    <row r="17780" ht="14.25" hidden="1" customHeight="1"/>
    <row r="17781" ht="14.25" hidden="1" customHeight="1"/>
    <row r="17782" ht="14.25" hidden="1" customHeight="1"/>
    <row r="17783" ht="14.25" hidden="1" customHeight="1"/>
    <row r="17784" ht="14.25" hidden="1" customHeight="1"/>
    <row r="17785" ht="14.25" hidden="1" customHeight="1"/>
    <row r="17786" ht="14.25" hidden="1" customHeight="1"/>
    <row r="17787" ht="14.25" hidden="1" customHeight="1"/>
    <row r="17788" ht="14.25" hidden="1" customHeight="1"/>
    <row r="17789" ht="14.25" hidden="1" customHeight="1"/>
    <row r="17790" ht="14.25" hidden="1" customHeight="1"/>
    <row r="17791" ht="14.25" hidden="1" customHeight="1"/>
    <row r="17792" ht="14.25" hidden="1" customHeight="1"/>
    <row r="17793" ht="14.25" hidden="1" customHeight="1"/>
    <row r="17794" ht="14.25" hidden="1" customHeight="1"/>
    <row r="17795" ht="14.25" hidden="1" customHeight="1"/>
    <row r="17796" ht="14.25" hidden="1" customHeight="1"/>
    <row r="17797" ht="14.25" hidden="1" customHeight="1"/>
    <row r="17798" ht="14.25" hidden="1" customHeight="1"/>
    <row r="17799" ht="14.25" hidden="1" customHeight="1"/>
    <row r="17800" ht="14.25" hidden="1" customHeight="1"/>
    <row r="17801" ht="14.25" hidden="1" customHeight="1"/>
    <row r="17802" ht="14.25" hidden="1" customHeight="1"/>
    <row r="17803" ht="14.25" hidden="1" customHeight="1"/>
    <row r="17804" ht="14.25" hidden="1" customHeight="1"/>
    <row r="17805" ht="14.25" hidden="1" customHeight="1"/>
    <row r="17806" ht="14.25" hidden="1" customHeight="1"/>
    <row r="17807" ht="14.25" hidden="1" customHeight="1"/>
    <row r="17808" ht="14.25" hidden="1" customHeight="1"/>
    <row r="17809" ht="14.25" hidden="1" customHeight="1"/>
    <row r="17810" ht="14.25" hidden="1" customHeight="1"/>
    <row r="17811" ht="14.25" hidden="1" customHeight="1"/>
    <row r="17812" ht="14.25" hidden="1" customHeight="1"/>
    <row r="17813" ht="14.25" hidden="1" customHeight="1"/>
    <row r="17814" ht="14.25" hidden="1" customHeight="1"/>
    <row r="17815" ht="14.25" hidden="1" customHeight="1"/>
    <row r="17816" ht="14.25" hidden="1" customHeight="1"/>
    <row r="17817" ht="14.25" hidden="1" customHeight="1"/>
    <row r="17818" ht="14.25" hidden="1" customHeight="1"/>
    <row r="17819" ht="14.25" hidden="1" customHeight="1"/>
    <row r="17820" ht="14.25" hidden="1" customHeight="1"/>
    <row r="17821" ht="14.25" hidden="1" customHeight="1"/>
    <row r="17822" ht="14.25" hidden="1" customHeight="1"/>
    <row r="17823" ht="14.25" hidden="1" customHeight="1"/>
    <row r="17824" ht="14.25" hidden="1" customHeight="1"/>
    <row r="17825" ht="14.25" hidden="1" customHeight="1"/>
    <row r="17826" ht="14.25" hidden="1" customHeight="1"/>
    <row r="17827" ht="14.25" hidden="1" customHeight="1"/>
    <row r="17828" ht="14.25" hidden="1" customHeight="1"/>
    <row r="17829" ht="14.25" hidden="1" customHeight="1"/>
    <row r="17830" ht="14.25" hidden="1" customHeight="1"/>
    <row r="17831" ht="14.25" hidden="1" customHeight="1"/>
    <row r="17832" ht="14.25" hidden="1" customHeight="1"/>
    <row r="17833" ht="14.25" hidden="1" customHeight="1"/>
    <row r="17834" ht="14.25" hidden="1" customHeight="1"/>
    <row r="17835" ht="14.25" hidden="1" customHeight="1"/>
    <row r="17836" ht="14.25" hidden="1" customHeight="1"/>
    <row r="17837" ht="14.25" hidden="1" customHeight="1"/>
    <row r="17838" ht="14.25" hidden="1" customHeight="1"/>
    <row r="17839" ht="14.25" hidden="1" customHeight="1"/>
    <row r="17840" ht="14.25" hidden="1" customHeight="1"/>
    <row r="17841" ht="14.25" hidden="1" customHeight="1"/>
    <row r="17842" ht="14.25" hidden="1" customHeight="1"/>
    <row r="17843" ht="14.25" hidden="1" customHeight="1"/>
    <row r="17844" ht="14.25" hidden="1" customHeight="1"/>
    <row r="17845" ht="14.25" hidden="1" customHeight="1"/>
    <row r="17846" ht="14.25" hidden="1" customHeight="1"/>
    <row r="17847" ht="14.25" hidden="1" customHeight="1"/>
    <row r="17848" ht="14.25" hidden="1" customHeight="1"/>
    <row r="17849" ht="14.25" hidden="1" customHeight="1"/>
    <row r="17850" ht="14.25" hidden="1" customHeight="1"/>
    <row r="17851" ht="14.25" hidden="1" customHeight="1"/>
    <row r="17852" ht="14.25" hidden="1" customHeight="1"/>
    <row r="17853" ht="14.25" hidden="1" customHeight="1"/>
    <row r="17854" ht="14.25" hidden="1" customHeight="1"/>
    <row r="17855" ht="14.25" hidden="1" customHeight="1"/>
    <row r="17856" ht="14.25" hidden="1" customHeight="1"/>
    <row r="17857" ht="14.25" hidden="1" customHeight="1"/>
    <row r="17858" ht="14.25" hidden="1" customHeight="1"/>
    <row r="17859" ht="14.25" hidden="1" customHeight="1"/>
    <row r="17860" ht="14.25" hidden="1" customHeight="1"/>
    <row r="17861" ht="14.25" hidden="1" customHeight="1"/>
    <row r="17862" ht="14.25" hidden="1" customHeight="1"/>
    <row r="17863" ht="14.25" hidden="1" customHeight="1"/>
    <row r="17864" ht="14.25" hidden="1" customHeight="1"/>
    <row r="17865" ht="14.25" hidden="1" customHeight="1"/>
    <row r="17866" ht="14.25" hidden="1" customHeight="1"/>
    <row r="17867" ht="14.25" hidden="1" customHeight="1"/>
    <row r="17868" ht="14.25" hidden="1" customHeight="1"/>
    <row r="17869" ht="14.25" hidden="1" customHeight="1"/>
    <row r="17870" ht="14.25" hidden="1" customHeight="1"/>
    <row r="17871" ht="14.25" hidden="1" customHeight="1"/>
    <row r="17872" ht="14.25" hidden="1" customHeight="1"/>
    <row r="17873" ht="14.25" hidden="1" customHeight="1"/>
    <row r="17874" ht="14.25" hidden="1" customHeight="1"/>
    <row r="17875" ht="14.25" hidden="1" customHeight="1"/>
    <row r="17876" ht="14.25" hidden="1" customHeight="1"/>
    <row r="17877" ht="14.25" hidden="1" customHeight="1"/>
    <row r="17878" ht="14.25" hidden="1" customHeight="1"/>
    <row r="17879" ht="14.25" hidden="1" customHeight="1"/>
    <row r="17880" ht="14.25" hidden="1" customHeight="1"/>
    <row r="17881" ht="14.25" hidden="1" customHeight="1"/>
    <row r="17882" ht="14.25" hidden="1" customHeight="1"/>
    <row r="17883" ht="14.25" hidden="1" customHeight="1"/>
    <row r="17884" ht="14.25" hidden="1" customHeight="1"/>
    <row r="17885" ht="14.25" hidden="1" customHeight="1"/>
    <row r="17886" ht="14.25" hidden="1" customHeight="1"/>
    <row r="17887" ht="14.25" hidden="1" customHeight="1"/>
    <row r="17888" ht="14.25" hidden="1" customHeight="1"/>
    <row r="17889" ht="14.25" hidden="1" customHeight="1"/>
    <row r="17890" ht="14.25" hidden="1" customHeight="1"/>
    <row r="17891" ht="14.25" hidden="1" customHeight="1"/>
    <row r="17892" ht="14.25" hidden="1" customHeight="1"/>
    <row r="17893" ht="14.25" hidden="1" customHeight="1"/>
    <row r="17894" ht="14.25" hidden="1" customHeight="1"/>
    <row r="17895" ht="14.25" hidden="1" customHeight="1"/>
    <row r="17896" ht="14.25" hidden="1" customHeight="1"/>
    <row r="17897" ht="14.25" hidden="1" customHeight="1"/>
    <row r="17898" ht="14.25" hidden="1" customHeight="1"/>
    <row r="17899" ht="14.25" hidden="1" customHeight="1"/>
    <row r="17900" ht="14.25" hidden="1" customHeight="1"/>
    <row r="17901" ht="14.25" hidden="1" customHeight="1"/>
    <row r="17902" ht="14.25" hidden="1" customHeight="1"/>
    <row r="17903" ht="14.25" hidden="1" customHeight="1"/>
    <row r="17904" ht="14.25" hidden="1" customHeight="1"/>
    <row r="17905" ht="14.25" hidden="1" customHeight="1"/>
    <row r="17906" ht="14.25" hidden="1" customHeight="1"/>
    <row r="17907" ht="14.25" hidden="1" customHeight="1"/>
    <row r="17908" ht="14.25" hidden="1" customHeight="1"/>
    <row r="17909" ht="14.25" hidden="1" customHeight="1"/>
    <row r="17910" ht="14.25" hidden="1" customHeight="1"/>
    <row r="17911" ht="14.25" hidden="1" customHeight="1"/>
    <row r="17912" ht="14.25" hidden="1" customHeight="1"/>
    <row r="17913" ht="14.25" hidden="1" customHeight="1"/>
    <row r="17914" ht="14.25" hidden="1" customHeight="1"/>
    <row r="17915" ht="14.25" hidden="1" customHeight="1"/>
    <row r="17916" ht="14.25" hidden="1" customHeight="1"/>
    <row r="17917" ht="14.25" hidden="1" customHeight="1"/>
    <row r="17918" ht="14.25" hidden="1" customHeight="1"/>
    <row r="17919" ht="14.25" hidden="1" customHeight="1"/>
    <row r="17920" ht="14.25" hidden="1" customHeight="1"/>
    <row r="17921" ht="14.25" hidden="1" customHeight="1"/>
    <row r="17922" ht="14.25" hidden="1" customHeight="1"/>
    <row r="17923" ht="14.25" hidden="1" customHeight="1"/>
    <row r="17924" ht="14.25" hidden="1" customHeight="1"/>
    <row r="17925" ht="14.25" hidden="1" customHeight="1"/>
    <row r="17926" ht="14.25" hidden="1" customHeight="1"/>
    <row r="17927" ht="14.25" hidden="1" customHeight="1"/>
    <row r="17928" ht="14.25" hidden="1" customHeight="1"/>
    <row r="17929" ht="14.25" hidden="1" customHeight="1"/>
    <row r="17930" ht="14.25" hidden="1" customHeight="1"/>
    <row r="17931" ht="14.25" hidden="1" customHeight="1"/>
    <row r="17932" ht="14.25" hidden="1" customHeight="1"/>
    <row r="17933" ht="14.25" hidden="1" customHeight="1"/>
    <row r="17934" ht="14.25" hidden="1" customHeight="1"/>
    <row r="17935" ht="14.25" hidden="1" customHeight="1"/>
    <row r="17936" ht="14.25" hidden="1" customHeight="1"/>
    <row r="17937" ht="14.25" hidden="1" customHeight="1"/>
    <row r="17938" ht="14.25" hidden="1" customHeight="1"/>
    <row r="17939" ht="14.25" hidden="1" customHeight="1"/>
    <row r="17940" ht="14.25" hidden="1" customHeight="1"/>
    <row r="17941" ht="14.25" hidden="1" customHeight="1"/>
    <row r="17942" ht="14.25" hidden="1" customHeight="1"/>
    <row r="17943" ht="14.25" hidden="1" customHeight="1"/>
    <row r="17944" ht="14.25" hidden="1" customHeight="1"/>
    <row r="17945" ht="14.25" hidden="1" customHeight="1"/>
    <row r="17946" ht="14.25" hidden="1" customHeight="1"/>
    <row r="17947" ht="14.25" hidden="1" customHeight="1"/>
    <row r="17948" ht="14.25" hidden="1" customHeight="1"/>
    <row r="17949" ht="14.25" hidden="1" customHeight="1"/>
    <row r="17950" ht="14.25" hidden="1" customHeight="1"/>
    <row r="17951" ht="14.25" hidden="1" customHeight="1"/>
    <row r="17952" ht="14.25" hidden="1" customHeight="1"/>
    <row r="17953" ht="14.25" hidden="1" customHeight="1"/>
    <row r="17954" ht="14.25" hidden="1" customHeight="1"/>
    <row r="17955" ht="14.25" hidden="1" customHeight="1"/>
    <row r="17956" ht="14.25" hidden="1" customHeight="1"/>
    <row r="17957" ht="14.25" hidden="1" customHeight="1"/>
    <row r="17958" ht="14.25" hidden="1" customHeight="1"/>
    <row r="17959" ht="14.25" hidden="1" customHeight="1"/>
    <row r="17960" ht="14.25" hidden="1" customHeight="1"/>
    <row r="17961" ht="14.25" hidden="1" customHeight="1"/>
    <row r="17962" ht="14.25" hidden="1" customHeight="1"/>
    <row r="17963" ht="14.25" hidden="1" customHeight="1"/>
    <row r="17964" ht="14.25" hidden="1" customHeight="1"/>
    <row r="17965" ht="14.25" hidden="1" customHeight="1"/>
    <row r="17966" ht="14.25" hidden="1" customHeight="1"/>
    <row r="17967" ht="14.25" hidden="1" customHeight="1"/>
    <row r="17968" ht="14.25" hidden="1" customHeight="1"/>
    <row r="17969" ht="14.25" hidden="1" customHeight="1"/>
    <row r="17970" ht="14.25" hidden="1" customHeight="1"/>
    <row r="17971" ht="14.25" hidden="1" customHeight="1"/>
    <row r="17972" ht="14.25" hidden="1" customHeight="1"/>
    <row r="17973" ht="14.25" hidden="1" customHeight="1"/>
    <row r="17974" ht="14.25" hidden="1" customHeight="1"/>
    <row r="17975" ht="14.25" hidden="1" customHeight="1"/>
    <row r="17976" ht="14.25" hidden="1" customHeight="1"/>
    <row r="17977" ht="14.25" hidden="1" customHeight="1"/>
    <row r="17978" ht="14.25" hidden="1" customHeight="1"/>
    <row r="17979" ht="14.25" hidden="1" customHeight="1"/>
    <row r="17980" ht="14.25" hidden="1" customHeight="1"/>
    <row r="17981" ht="14.25" hidden="1" customHeight="1"/>
    <row r="17982" ht="14.25" hidden="1" customHeight="1"/>
    <row r="17983" ht="14.25" hidden="1" customHeight="1"/>
    <row r="17984" ht="14.25" hidden="1" customHeight="1"/>
    <row r="17985" ht="14.25" hidden="1" customHeight="1"/>
    <row r="17986" ht="14.25" hidden="1" customHeight="1"/>
    <row r="17987" ht="14.25" hidden="1" customHeight="1"/>
    <row r="17988" ht="14.25" hidden="1" customHeight="1"/>
    <row r="17989" ht="14.25" hidden="1" customHeight="1"/>
    <row r="17990" ht="14.25" hidden="1" customHeight="1"/>
    <row r="17991" ht="14.25" hidden="1" customHeight="1"/>
    <row r="17992" ht="14.25" hidden="1" customHeight="1"/>
    <row r="17993" ht="14.25" hidden="1" customHeight="1"/>
    <row r="17994" ht="14.25" hidden="1" customHeight="1"/>
    <row r="17995" ht="14.25" hidden="1" customHeight="1"/>
    <row r="17996" ht="14.25" hidden="1" customHeight="1"/>
    <row r="17997" ht="14.25" hidden="1" customHeight="1"/>
    <row r="17998" ht="14.25" hidden="1" customHeight="1"/>
    <row r="17999" ht="14.25" hidden="1" customHeight="1"/>
    <row r="18000" ht="14.25" hidden="1" customHeight="1"/>
    <row r="18001" ht="14.25" hidden="1" customHeight="1"/>
    <row r="18002" ht="14.25" hidden="1" customHeight="1"/>
    <row r="18003" ht="14.25" hidden="1" customHeight="1"/>
    <row r="18004" ht="14.25" hidden="1" customHeight="1"/>
    <row r="18005" ht="14.25" hidden="1" customHeight="1"/>
    <row r="18006" ht="14.25" hidden="1" customHeight="1"/>
    <row r="18007" ht="14.25" hidden="1" customHeight="1"/>
    <row r="18008" ht="14.25" hidden="1" customHeight="1"/>
    <row r="18009" ht="14.25" hidden="1" customHeight="1"/>
    <row r="18010" ht="14.25" hidden="1" customHeight="1"/>
    <row r="18011" ht="14.25" hidden="1" customHeight="1"/>
    <row r="18012" ht="14.25" hidden="1" customHeight="1"/>
    <row r="18013" ht="14.25" hidden="1" customHeight="1"/>
    <row r="18014" ht="14.25" hidden="1" customHeight="1"/>
    <row r="18015" ht="14.25" hidden="1" customHeight="1"/>
    <row r="18016" ht="14.25" hidden="1" customHeight="1"/>
    <row r="18017" ht="14.25" hidden="1" customHeight="1"/>
    <row r="18018" ht="14.25" hidden="1" customHeight="1"/>
    <row r="18019" ht="14.25" hidden="1" customHeight="1"/>
    <row r="18020" ht="14.25" hidden="1" customHeight="1"/>
    <row r="18021" ht="14.25" hidden="1" customHeight="1"/>
    <row r="18022" ht="14.25" hidden="1" customHeight="1"/>
    <row r="18023" ht="14.25" hidden="1" customHeight="1"/>
    <row r="18024" ht="14.25" hidden="1" customHeight="1"/>
    <row r="18025" ht="14.25" hidden="1" customHeight="1"/>
    <row r="18026" ht="14.25" hidden="1" customHeight="1"/>
    <row r="18027" ht="14.25" hidden="1" customHeight="1"/>
    <row r="18028" ht="14.25" hidden="1" customHeight="1"/>
    <row r="18029" ht="14.25" hidden="1" customHeight="1"/>
    <row r="18030" ht="14.25" hidden="1" customHeight="1"/>
    <row r="18031" ht="14.25" hidden="1" customHeight="1"/>
    <row r="18032" ht="14.25" hidden="1" customHeight="1"/>
    <row r="18033" ht="14.25" hidden="1" customHeight="1"/>
    <row r="18034" ht="14.25" hidden="1" customHeight="1"/>
    <row r="18035" ht="14.25" hidden="1" customHeight="1"/>
    <row r="18036" ht="14.25" hidden="1" customHeight="1"/>
    <row r="18037" ht="14.25" hidden="1" customHeight="1"/>
    <row r="18038" ht="14.25" hidden="1" customHeight="1"/>
    <row r="18039" ht="14.25" hidden="1" customHeight="1"/>
    <row r="18040" ht="14.25" hidden="1" customHeight="1"/>
    <row r="18041" ht="14.25" hidden="1" customHeight="1"/>
    <row r="18042" ht="14.25" hidden="1" customHeight="1"/>
    <row r="18043" ht="14.25" hidden="1" customHeight="1"/>
    <row r="18044" ht="14.25" hidden="1" customHeight="1"/>
    <row r="18045" ht="14.25" hidden="1" customHeight="1"/>
    <row r="18046" ht="14.25" hidden="1" customHeight="1"/>
    <row r="18047" ht="14.25" hidden="1" customHeight="1"/>
    <row r="18048" ht="14.25" hidden="1" customHeight="1"/>
    <row r="18049" ht="14.25" hidden="1" customHeight="1"/>
    <row r="18050" ht="14.25" hidden="1" customHeight="1"/>
    <row r="18051" ht="14.25" hidden="1" customHeight="1"/>
    <row r="18052" ht="14.25" hidden="1" customHeight="1"/>
    <row r="18053" ht="14.25" hidden="1" customHeight="1"/>
    <row r="18054" ht="14.25" hidden="1" customHeight="1"/>
    <row r="18055" ht="14.25" hidden="1" customHeight="1"/>
    <row r="18056" ht="14.25" hidden="1" customHeight="1"/>
    <row r="18057" ht="14.25" hidden="1" customHeight="1"/>
    <row r="18058" ht="14.25" hidden="1" customHeight="1"/>
    <row r="18059" ht="14.25" hidden="1" customHeight="1"/>
    <row r="18060" ht="14.25" hidden="1" customHeight="1"/>
    <row r="18061" ht="14.25" hidden="1" customHeight="1"/>
    <row r="18062" ht="14.25" hidden="1" customHeight="1"/>
    <row r="18063" ht="14.25" hidden="1" customHeight="1"/>
    <row r="18064" ht="14.25" hidden="1" customHeight="1"/>
    <row r="18065" ht="14.25" hidden="1" customHeight="1"/>
    <row r="18066" ht="14.25" hidden="1" customHeight="1"/>
    <row r="18067" ht="14.25" hidden="1" customHeight="1"/>
    <row r="18068" ht="14.25" hidden="1" customHeight="1"/>
    <row r="18069" ht="14.25" hidden="1" customHeight="1"/>
    <row r="18070" ht="14.25" hidden="1" customHeight="1"/>
    <row r="18071" ht="14.25" hidden="1" customHeight="1"/>
    <row r="18072" ht="14.25" hidden="1" customHeight="1"/>
    <row r="18073" ht="14.25" hidden="1" customHeight="1"/>
    <row r="18074" ht="14.25" hidden="1" customHeight="1"/>
    <row r="18075" ht="14.25" hidden="1" customHeight="1"/>
    <row r="18076" ht="14.25" hidden="1" customHeight="1"/>
    <row r="18077" ht="14.25" hidden="1" customHeight="1"/>
    <row r="18078" ht="14.25" hidden="1" customHeight="1"/>
    <row r="18079" ht="14.25" hidden="1" customHeight="1"/>
    <row r="18080" ht="14.25" hidden="1" customHeight="1"/>
    <row r="18081" ht="14.25" hidden="1" customHeight="1"/>
    <row r="18082" ht="14.25" hidden="1" customHeight="1"/>
    <row r="18083" ht="14.25" hidden="1" customHeight="1"/>
    <row r="18084" ht="14.25" hidden="1" customHeight="1"/>
    <row r="18085" ht="14.25" hidden="1" customHeight="1"/>
    <row r="18086" ht="14.25" hidden="1" customHeight="1"/>
    <row r="18087" ht="14.25" hidden="1" customHeight="1"/>
    <row r="18088" ht="14.25" hidden="1" customHeight="1"/>
    <row r="18089" ht="14.25" hidden="1" customHeight="1"/>
    <row r="18090" ht="14.25" hidden="1" customHeight="1"/>
    <row r="18091" ht="14.25" hidden="1" customHeight="1"/>
    <row r="18092" ht="14.25" hidden="1" customHeight="1"/>
    <row r="18093" ht="14.25" hidden="1" customHeight="1"/>
    <row r="18094" ht="14.25" hidden="1" customHeight="1"/>
    <row r="18095" ht="14.25" hidden="1" customHeight="1"/>
    <row r="18096" ht="14.25" hidden="1" customHeight="1"/>
    <row r="18097" ht="14.25" hidden="1" customHeight="1"/>
    <row r="18098" ht="14.25" hidden="1" customHeight="1"/>
    <row r="18099" ht="14.25" hidden="1" customHeight="1"/>
    <row r="18100" ht="14.25" hidden="1" customHeight="1"/>
    <row r="18101" ht="14.25" hidden="1" customHeight="1"/>
    <row r="18102" ht="14.25" hidden="1" customHeight="1"/>
    <row r="18103" ht="14.25" hidden="1" customHeight="1"/>
    <row r="18104" ht="14.25" hidden="1" customHeight="1"/>
    <row r="18105" ht="14.25" hidden="1" customHeight="1"/>
    <row r="18106" ht="14.25" hidden="1" customHeight="1"/>
    <row r="18107" ht="14.25" hidden="1" customHeight="1"/>
    <row r="18108" ht="14.25" hidden="1" customHeight="1"/>
    <row r="18109" ht="14.25" hidden="1" customHeight="1"/>
    <row r="18110" ht="14.25" hidden="1" customHeight="1"/>
    <row r="18111" ht="14.25" hidden="1" customHeight="1"/>
    <row r="18112" ht="14.25" hidden="1" customHeight="1"/>
    <row r="18113" ht="14.25" hidden="1" customHeight="1"/>
    <row r="18114" ht="14.25" hidden="1" customHeight="1"/>
    <row r="18115" ht="14.25" hidden="1" customHeight="1"/>
    <row r="18116" ht="14.25" hidden="1" customHeight="1"/>
    <row r="18117" ht="14.25" hidden="1" customHeight="1"/>
    <row r="18118" ht="14.25" hidden="1" customHeight="1"/>
    <row r="18119" ht="14.25" hidden="1" customHeight="1"/>
    <row r="18120" ht="14.25" hidden="1" customHeight="1"/>
    <row r="18121" ht="14.25" hidden="1" customHeight="1"/>
    <row r="18122" ht="14.25" hidden="1" customHeight="1"/>
    <row r="18123" ht="14.25" hidden="1" customHeight="1"/>
    <row r="18124" ht="14.25" hidden="1" customHeight="1"/>
    <row r="18125" ht="14.25" hidden="1" customHeight="1"/>
    <row r="18126" ht="14.25" hidden="1" customHeight="1"/>
    <row r="18127" ht="14.25" hidden="1" customHeight="1"/>
    <row r="18128" ht="14.25" hidden="1" customHeight="1"/>
    <row r="18129" ht="14.25" hidden="1" customHeight="1"/>
    <row r="18130" ht="14.25" hidden="1" customHeight="1"/>
    <row r="18131" ht="14.25" hidden="1" customHeight="1"/>
    <row r="18132" ht="14.25" hidden="1" customHeight="1"/>
    <row r="18133" ht="14.25" hidden="1" customHeight="1"/>
    <row r="18134" ht="14.25" hidden="1" customHeight="1"/>
    <row r="18135" ht="14.25" hidden="1" customHeight="1"/>
    <row r="18136" ht="14.25" hidden="1" customHeight="1"/>
    <row r="18137" ht="14.25" hidden="1" customHeight="1"/>
    <row r="18138" ht="14.25" hidden="1" customHeight="1"/>
    <row r="18139" ht="14.25" hidden="1" customHeight="1"/>
    <row r="18140" ht="14.25" hidden="1" customHeight="1"/>
    <row r="18141" ht="14.25" hidden="1" customHeight="1"/>
    <row r="18142" ht="14.25" hidden="1" customHeight="1"/>
    <row r="18143" ht="14.25" hidden="1" customHeight="1"/>
    <row r="18144" ht="14.25" hidden="1" customHeight="1"/>
    <row r="18145" ht="14.25" hidden="1" customHeight="1"/>
    <row r="18146" ht="14.25" hidden="1" customHeight="1"/>
    <row r="18147" ht="14.25" hidden="1" customHeight="1"/>
    <row r="18148" ht="14.25" hidden="1" customHeight="1"/>
    <row r="18149" ht="14.25" hidden="1" customHeight="1"/>
    <row r="18150" ht="14.25" hidden="1" customHeight="1"/>
    <row r="18151" ht="14.25" hidden="1" customHeight="1"/>
    <row r="18152" ht="14.25" hidden="1" customHeight="1"/>
    <row r="18153" ht="14.25" hidden="1" customHeight="1"/>
    <row r="18154" ht="14.25" hidden="1" customHeight="1"/>
    <row r="18155" ht="14.25" hidden="1" customHeight="1"/>
    <row r="18156" ht="14.25" hidden="1" customHeight="1"/>
    <row r="18157" ht="14.25" hidden="1" customHeight="1"/>
    <row r="18158" ht="14.25" hidden="1" customHeight="1"/>
    <row r="18159" ht="14.25" hidden="1" customHeight="1"/>
    <row r="18160" ht="14.25" hidden="1" customHeight="1"/>
    <row r="18161" ht="14.25" hidden="1" customHeight="1"/>
    <row r="18162" ht="14.25" hidden="1" customHeight="1"/>
    <row r="18163" ht="14.25" hidden="1" customHeight="1"/>
    <row r="18164" ht="14.25" hidden="1" customHeight="1"/>
    <row r="18165" ht="14.25" hidden="1" customHeight="1"/>
    <row r="18166" ht="14.25" hidden="1" customHeight="1"/>
    <row r="18167" ht="14.25" hidden="1" customHeight="1"/>
    <row r="18168" ht="14.25" hidden="1" customHeight="1"/>
    <row r="18169" ht="14.25" hidden="1" customHeight="1"/>
    <row r="18170" ht="14.25" hidden="1" customHeight="1"/>
    <row r="18171" ht="14.25" hidden="1" customHeight="1"/>
    <row r="18172" ht="14.25" hidden="1" customHeight="1"/>
    <row r="18173" ht="14.25" hidden="1" customHeight="1"/>
    <row r="18174" ht="14.25" hidden="1" customHeight="1"/>
    <row r="18175" ht="14.25" hidden="1" customHeight="1"/>
    <row r="18176" ht="14.25" hidden="1" customHeight="1"/>
    <row r="18177" ht="14.25" hidden="1" customHeight="1"/>
    <row r="18178" ht="14.25" hidden="1" customHeight="1"/>
    <row r="18179" ht="14.25" hidden="1" customHeight="1"/>
    <row r="18180" ht="14.25" hidden="1" customHeight="1"/>
    <row r="18181" ht="14.25" hidden="1" customHeight="1"/>
    <row r="18182" ht="14.25" hidden="1" customHeight="1"/>
    <row r="18183" ht="14.25" hidden="1" customHeight="1"/>
    <row r="18184" ht="14.25" hidden="1" customHeight="1"/>
    <row r="18185" ht="14.25" hidden="1" customHeight="1"/>
    <row r="18186" ht="14.25" hidden="1" customHeight="1"/>
    <row r="18187" ht="14.25" hidden="1" customHeight="1"/>
    <row r="18188" ht="14.25" hidden="1" customHeight="1"/>
    <row r="18189" ht="14.25" hidden="1" customHeight="1"/>
    <row r="18190" ht="14.25" hidden="1" customHeight="1"/>
    <row r="18191" ht="14.25" hidden="1" customHeight="1"/>
    <row r="18192" ht="14.25" hidden="1" customHeight="1"/>
    <row r="18193" ht="14.25" hidden="1" customHeight="1"/>
    <row r="18194" ht="14.25" hidden="1" customHeight="1"/>
    <row r="18195" ht="14.25" hidden="1" customHeight="1"/>
    <row r="18196" ht="14.25" hidden="1" customHeight="1"/>
    <row r="18197" ht="14.25" hidden="1" customHeight="1"/>
    <row r="18198" ht="14.25" hidden="1" customHeight="1"/>
    <row r="18199" ht="14.25" hidden="1" customHeight="1"/>
    <row r="18200" ht="14.25" hidden="1" customHeight="1"/>
    <row r="18201" ht="14.25" hidden="1" customHeight="1"/>
    <row r="18202" ht="14.25" hidden="1" customHeight="1"/>
    <row r="18203" ht="14.25" hidden="1" customHeight="1"/>
    <row r="18204" ht="14.25" hidden="1" customHeight="1"/>
    <row r="18205" ht="14.25" hidden="1" customHeight="1"/>
    <row r="18206" ht="14.25" hidden="1" customHeight="1"/>
    <row r="18207" ht="14.25" hidden="1" customHeight="1"/>
    <row r="18208" ht="14.25" hidden="1" customHeight="1"/>
    <row r="18209" ht="14.25" hidden="1" customHeight="1"/>
    <row r="18210" ht="14.25" hidden="1" customHeight="1"/>
    <row r="18211" ht="14.25" hidden="1" customHeight="1"/>
    <row r="18212" ht="14.25" hidden="1" customHeight="1"/>
    <row r="18213" ht="14.25" hidden="1" customHeight="1"/>
    <row r="18214" ht="14.25" hidden="1" customHeight="1"/>
    <row r="18215" ht="14.25" hidden="1" customHeight="1"/>
    <row r="18216" ht="14.25" hidden="1" customHeight="1"/>
    <row r="18217" ht="14.25" hidden="1" customHeight="1"/>
    <row r="18218" ht="14.25" hidden="1" customHeight="1"/>
    <row r="18219" ht="14.25" hidden="1" customHeight="1"/>
    <row r="18220" ht="14.25" hidden="1" customHeight="1"/>
    <row r="18221" ht="14.25" hidden="1" customHeight="1"/>
    <row r="18222" ht="14.25" hidden="1" customHeight="1"/>
    <row r="18223" ht="14.25" hidden="1" customHeight="1"/>
    <row r="18224" ht="14.25" hidden="1" customHeight="1"/>
    <row r="18225" ht="14.25" hidden="1" customHeight="1"/>
    <row r="18226" ht="14.25" hidden="1" customHeight="1"/>
    <row r="18227" ht="14.25" hidden="1" customHeight="1"/>
    <row r="18228" ht="14.25" hidden="1" customHeight="1"/>
    <row r="18229" ht="14.25" hidden="1" customHeight="1"/>
    <row r="18230" ht="14.25" hidden="1" customHeight="1"/>
    <row r="18231" ht="14.25" hidden="1" customHeight="1"/>
    <row r="18232" ht="14.25" hidden="1" customHeight="1"/>
    <row r="18233" ht="14.25" hidden="1" customHeight="1"/>
    <row r="18234" ht="14.25" hidden="1" customHeight="1"/>
    <row r="18235" ht="14.25" hidden="1" customHeight="1"/>
    <row r="18236" ht="14.25" hidden="1" customHeight="1"/>
    <row r="18237" ht="14.25" hidden="1" customHeight="1"/>
    <row r="18238" ht="14.25" hidden="1" customHeight="1"/>
    <row r="18239" ht="14.25" hidden="1" customHeight="1"/>
    <row r="18240" ht="14.25" hidden="1" customHeight="1"/>
    <row r="18241" ht="14.25" hidden="1" customHeight="1"/>
    <row r="18242" ht="14.25" hidden="1" customHeight="1"/>
    <row r="18243" ht="14.25" hidden="1" customHeight="1"/>
    <row r="18244" ht="14.25" hidden="1" customHeight="1"/>
    <row r="18245" ht="14.25" hidden="1" customHeight="1"/>
    <row r="18246" ht="14.25" hidden="1" customHeight="1"/>
    <row r="18247" ht="14.25" hidden="1" customHeight="1"/>
    <row r="18248" ht="14.25" hidden="1" customHeight="1"/>
    <row r="18249" ht="14.25" hidden="1" customHeight="1"/>
    <row r="18250" ht="14.25" hidden="1" customHeight="1"/>
    <row r="18251" ht="14.25" hidden="1" customHeight="1"/>
    <row r="18252" ht="14.25" hidden="1" customHeight="1"/>
    <row r="18253" ht="14.25" hidden="1" customHeight="1"/>
    <row r="18254" ht="14.25" hidden="1" customHeight="1"/>
    <row r="18255" ht="14.25" hidden="1" customHeight="1"/>
    <row r="18256" ht="14.25" hidden="1" customHeight="1"/>
    <row r="18257" ht="14.25" hidden="1" customHeight="1"/>
    <row r="18258" ht="14.25" hidden="1" customHeight="1"/>
    <row r="18259" ht="14.25" hidden="1" customHeight="1"/>
    <row r="18260" ht="14.25" hidden="1" customHeight="1"/>
    <row r="18261" ht="14.25" hidden="1" customHeight="1"/>
    <row r="18262" ht="14.25" hidden="1" customHeight="1"/>
    <row r="18263" ht="14.25" hidden="1" customHeight="1"/>
    <row r="18264" ht="14.25" hidden="1" customHeight="1"/>
    <row r="18265" ht="14.25" hidden="1" customHeight="1"/>
    <row r="18266" ht="14.25" hidden="1" customHeight="1"/>
    <row r="18267" ht="14.25" hidden="1" customHeight="1"/>
    <row r="18268" ht="14.25" hidden="1" customHeight="1"/>
    <row r="18269" ht="14.25" hidden="1" customHeight="1"/>
    <row r="18270" ht="14.25" hidden="1" customHeight="1"/>
    <row r="18271" ht="14.25" hidden="1" customHeight="1"/>
    <row r="18272" ht="14.25" hidden="1" customHeight="1"/>
    <row r="18273" ht="14.25" hidden="1" customHeight="1"/>
    <row r="18274" ht="14.25" hidden="1" customHeight="1"/>
    <row r="18275" ht="14.25" hidden="1" customHeight="1"/>
    <row r="18276" ht="14.25" hidden="1" customHeight="1"/>
    <row r="18277" ht="14.25" hidden="1" customHeight="1"/>
    <row r="18278" ht="14.25" hidden="1" customHeight="1"/>
    <row r="18279" ht="14.25" hidden="1" customHeight="1"/>
    <row r="18280" ht="14.25" hidden="1" customHeight="1"/>
    <row r="18281" ht="14.25" hidden="1" customHeight="1"/>
    <row r="18282" ht="14.25" hidden="1" customHeight="1"/>
    <row r="18283" ht="14.25" hidden="1" customHeight="1"/>
    <row r="18284" ht="14.25" hidden="1" customHeight="1"/>
    <row r="18285" ht="14.25" hidden="1" customHeight="1"/>
    <row r="18286" ht="14.25" hidden="1" customHeight="1"/>
    <row r="18287" ht="14.25" hidden="1" customHeight="1"/>
    <row r="18288" ht="14.25" hidden="1" customHeight="1"/>
    <row r="18289" ht="14.25" hidden="1" customHeight="1"/>
    <row r="18290" ht="14.25" hidden="1" customHeight="1"/>
    <row r="18291" ht="14.25" hidden="1" customHeight="1"/>
    <row r="18292" ht="14.25" hidden="1" customHeight="1"/>
    <row r="18293" ht="14.25" hidden="1" customHeight="1"/>
    <row r="18294" ht="14.25" hidden="1" customHeight="1"/>
    <row r="18295" ht="14.25" hidden="1" customHeight="1"/>
    <row r="18296" ht="14.25" hidden="1" customHeight="1"/>
    <row r="18297" ht="14.25" hidden="1" customHeight="1"/>
    <row r="18298" ht="14.25" hidden="1" customHeight="1"/>
    <row r="18299" ht="14.25" hidden="1" customHeight="1"/>
    <row r="18300" ht="14.25" hidden="1" customHeight="1"/>
    <row r="18301" ht="14.25" hidden="1" customHeight="1"/>
    <row r="18302" ht="14.25" hidden="1" customHeight="1"/>
    <row r="18303" ht="14.25" hidden="1" customHeight="1"/>
    <row r="18304" ht="14.25" hidden="1" customHeight="1"/>
    <row r="18305" ht="14.25" hidden="1" customHeight="1"/>
    <row r="18306" ht="14.25" hidden="1" customHeight="1"/>
    <row r="18307" ht="14.25" hidden="1" customHeight="1"/>
    <row r="18308" ht="14.25" hidden="1" customHeight="1"/>
    <row r="18309" ht="14.25" hidden="1" customHeight="1"/>
    <row r="18310" ht="14.25" hidden="1" customHeight="1"/>
    <row r="18311" ht="14.25" hidden="1" customHeight="1"/>
    <row r="18312" ht="14.25" hidden="1" customHeight="1"/>
    <row r="18313" ht="14.25" hidden="1" customHeight="1"/>
    <row r="18314" ht="14.25" hidden="1" customHeight="1"/>
    <row r="18315" ht="14.25" hidden="1" customHeight="1"/>
    <row r="18316" ht="14.25" hidden="1" customHeight="1"/>
    <row r="18317" ht="14.25" hidden="1" customHeight="1"/>
    <row r="18318" ht="14.25" hidden="1" customHeight="1"/>
    <row r="18319" ht="14.25" hidden="1" customHeight="1"/>
    <row r="18320" ht="14.25" hidden="1" customHeight="1"/>
    <row r="18321" ht="14.25" hidden="1" customHeight="1"/>
    <row r="18322" ht="14.25" hidden="1" customHeight="1"/>
    <row r="18323" ht="14.25" hidden="1" customHeight="1"/>
    <row r="18324" ht="14.25" hidden="1" customHeight="1"/>
    <row r="18325" ht="14.25" hidden="1" customHeight="1"/>
    <row r="18326" ht="14.25" hidden="1" customHeight="1"/>
    <row r="18327" ht="14.25" hidden="1" customHeight="1"/>
    <row r="18328" ht="14.25" hidden="1" customHeight="1"/>
    <row r="18329" ht="14.25" hidden="1" customHeight="1"/>
    <row r="18330" ht="14.25" hidden="1" customHeight="1"/>
    <row r="18331" ht="14.25" hidden="1" customHeight="1"/>
    <row r="18332" ht="14.25" hidden="1" customHeight="1"/>
    <row r="18333" ht="14.25" hidden="1" customHeight="1"/>
    <row r="18334" ht="14.25" hidden="1" customHeight="1"/>
    <row r="18335" ht="14.25" hidden="1" customHeight="1"/>
    <row r="18336" ht="14.25" hidden="1" customHeight="1"/>
    <row r="18337" ht="14.25" hidden="1" customHeight="1"/>
    <row r="18338" ht="14.25" hidden="1" customHeight="1"/>
    <row r="18339" ht="14.25" hidden="1" customHeight="1"/>
    <row r="18340" ht="14.25" hidden="1" customHeight="1"/>
    <row r="18341" ht="14.25" hidden="1" customHeight="1"/>
    <row r="18342" ht="14.25" hidden="1" customHeight="1"/>
    <row r="18343" ht="14.25" hidden="1" customHeight="1"/>
    <row r="18344" ht="14.25" hidden="1" customHeight="1"/>
    <row r="18345" ht="14.25" hidden="1" customHeight="1"/>
    <row r="18346" ht="14.25" hidden="1" customHeight="1"/>
    <row r="18347" ht="14.25" hidden="1" customHeight="1"/>
    <row r="18348" ht="14.25" hidden="1" customHeight="1"/>
    <row r="18349" ht="14.25" hidden="1" customHeight="1"/>
    <row r="18350" ht="14.25" hidden="1" customHeight="1"/>
    <row r="18351" ht="14.25" hidden="1" customHeight="1"/>
    <row r="18352" ht="14.25" hidden="1" customHeight="1"/>
    <row r="18353" ht="14.25" hidden="1" customHeight="1"/>
    <row r="18354" ht="14.25" hidden="1" customHeight="1"/>
    <row r="18355" ht="14.25" hidden="1" customHeight="1"/>
    <row r="18356" ht="14.25" hidden="1" customHeight="1"/>
    <row r="18357" ht="14.25" hidden="1" customHeight="1"/>
    <row r="18358" ht="14.25" hidden="1" customHeight="1"/>
    <row r="18359" ht="14.25" hidden="1" customHeight="1"/>
    <row r="18360" ht="14.25" hidden="1" customHeight="1"/>
    <row r="18361" ht="14.25" hidden="1" customHeight="1"/>
    <row r="18362" ht="14.25" hidden="1" customHeight="1"/>
    <row r="18363" ht="14.25" hidden="1" customHeight="1"/>
    <row r="18364" ht="14.25" hidden="1" customHeight="1"/>
    <row r="18365" ht="14.25" hidden="1" customHeight="1"/>
    <row r="18366" ht="14.25" hidden="1" customHeight="1"/>
    <row r="18367" ht="14.25" hidden="1" customHeight="1"/>
    <row r="18368" ht="14.25" hidden="1" customHeight="1"/>
    <row r="18369" ht="14.25" hidden="1" customHeight="1"/>
    <row r="18370" ht="14.25" hidden="1" customHeight="1"/>
    <row r="18371" ht="14.25" hidden="1" customHeight="1"/>
    <row r="18372" ht="14.25" hidden="1" customHeight="1"/>
    <row r="18373" ht="14.25" hidden="1" customHeight="1"/>
    <row r="18374" ht="14.25" hidden="1" customHeight="1"/>
    <row r="18375" ht="14.25" hidden="1" customHeight="1"/>
    <row r="18376" ht="14.25" hidden="1" customHeight="1"/>
    <row r="18377" ht="14.25" hidden="1" customHeight="1"/>
    <row r="18378" ht="14.25" hidden="1" customHeight="1"/>
    <row r="18379" ht="14.25" hidden="1" customHeight="1"/>
    <row r="18380" ht="14.25" hidden="1" customHeight="1"/>
    <row r="18381" ht="14.25" hidden="1" customHeight="1"/>
    <row r="18382" ht="14.25" hidden="1" customHeight="1"/>
    <row r="18383" ht="14.25" hidden="1" customHeight="1"/>
    <row r="18384" ht="14.25" hidden="1" customHeight="1"/>
    <row r="18385" ht="14.25" hidden="1" customHeight="1"/>
    <row r="18386" ht="14.25" hidden="1" customHeight="1"/>
    <row r="18387" ht="14.25" hidden="1" customHeight="1"/>
    <row r="18388" ht="14.25" hidden="1" customHeight="1"/>
    <row r="18389" ht="14.25" hidden="1" customHeight="1"/>
    <row r="18390" ht="14.25" hidden="1" customHeight="1"/>
    <row r="18391" ht="14.25" hidden="1" customHeight="1"/>
    <row r="18392" ht="14.25" hidden="1" customHeight="1"/>
    <row r="18393" ht="14.25" hidden="1" customHeight="1"/>
    <row r="18394" ht="14.25" hidden="1" customHeight="1"/>
    <row r="18395" ht="14.25" hidden="1" customHeight="1"/>
    <row r="18396" ht="14.25" hidden="1" customHeight="1"/>
    <row r="18397" ht="14.25" hidden="1" customHeight="1"/>
    <row r="18398" ht="14.25" hidden="1" customHeight="1"/>
    <row r="18399" ht="14.25" hidden="1" customHeight="1"/>
    <row r="18400" ht="14.25" hidden="1" customHeight="1"/>
    <row r="18401" ht="14.25" hidden="1" customHeight="1"/>
    <row r="18402" ht="14.25" hidden="1" customHeight="1"/>
    <row r="18403" ht="14.25" hidden="1" customHeight="1"/>
    <row r="18404" ht="14.25" hidden="1" customHeight="1"/>
    <row r="18405" ht="14.25" hidden="1" customHeight="1"/>
    <row r="18406" ht="14.25" hidden="1" customHeight="1"/>
    <row r="18407" ht="14.25" hidden="1" customHeight="1"/>
    <row r="18408" ht="14.25" hidden="1" customHeight="1"/>
    <row r="18409" ht="14.25" hidden="1" customHeight="1"/>
    <row r="18410" ht="14.25" hidden="1" customHeight="1"/>
    <row r="18411" ht="14.25" hidden="1" customHeight="1"/>
    <row r="18412" ht="14.25" hidden="1" customHeight="1"/>
    <row r="18413" ht="14.25" hidden="1" customHeight="1"/>
    <row r="18414" ht="14.25" hidden="1" customHeight="1"/>
    <row r="18415" ht="14.25" hidden="1" customHeight="1"/>
    <row r="18416" ht="14.25" hidden="1" customHeight="1"/>
    <row r="18417" ht="14.25" hidden="1" customHeight="1"/>
    <row r="18418" ht="14.25" hidden="1" customHeight="1"/>
    <row r="18419" ht="14.25" hidden="1" customHeight="1"/>
    <row r="18420" ht="14.25" hidden="1" customHeight="1"/>
    <row r="18421" ht="14.25" hidden="1" customHeight="1"/>
    <row r="18422" ht="14.25" hidden="1" customHeight="1"/>
    <row r="18423" ht="14.25" hidden="1" customHeight="1"/>
    <row r="18424" ht="14.25" hidden="1" customHeight="1"/>
    <row r="18425" ht="14.25" hidden="1" customHeight="1"/>
    <row r="18426" ht="14.25" hidden="1" customHeight="1"/>
    <row r="18427" ht="14.25" hidden="1" customHeight="1"/>
    <row r="18428" ht="14.25" hidden="1" customHeight="1"/>
    <row r="18429" ht="14.25" hidden="1" customHeight="1"/>
    <row r="18430" ht="14.25" hidden="1" customHeight="1"/>
    <row r="18431" ht="14.25" hidden="1" customHeight="1"/>
    <row r="18432" ht="14.25" hidden="1" customHeight="1"/>
    <row r="18433" ht="14.25" hidden="1" customHeight="1"/>
    <row r="18434" ht="14.25" hidden="1" customHeight="1"/>
    <row r="18435" ht="14.25" hidden="1" customHeight="1"/>
    <row r="18436" ht="14.25" hidden="1" customHeight="1"/>
    <row r="18437" ht="14.25" hidden="1" customHeight="1"/>
    <row r="18438" ht="14.25" hidden="1" customHeight="1"/>
    <row r="18439" ht="14.25" hidden="1" customHeight="1"/>
    <row r="18440" ht="14.25" hidden="1" customHeight="1"/>
    <row r="18441" ht="14.25" hidden="1" customHeight="1"/>
    <row r="18442" ht="14.25" hidden="1" customHeight="1"/>
    <row r="18443" ht="14.25" hidden="1" customHeight="1"/>
    <row r="18444" ht="14.25" hidden="1" customHeight="1"/>
    <row r="18445" ht="14.25" hidden="1" customHeight="1"/>
    <row r="18446" ht="14.25" hidden="1" customHeight="1"/>
    <row r="18447" ht="14.25" hidden="1" customHeight="1"/>
    <row r="18448" ht="14.25" hidden="1" customHeight="1"/>
    <row r="18449" ht="14.25" hidden="1" customHeight="1"/>
    <row r="18450" ht="14.25" hidden="1" customHeight="1"/>
    <row r="18451" ht="14.25" hidden="1" customHeight="1"/>
    <row r="18452" ht="14.25" hidden="1" customHeight="1"/>
    <row r="18453" ht="14.25" hidden="1" customHeight="1"/>
    <row r="18454" ht="14.25" hidden="1" customHeight="1"/>
    <row r="18455" ht="14.25" hidden="1" customHeight="1"/>
    <row r="18456" ht="14.25" hidden="1" customHeight="1"/>
    <row r="18457" ht="14.25" hidden="1" customHeight="1"/>
    <row r="18458" ht="14.25" hidden="1" customHeight="1"/>
    <row r="18459" ht="14.25" hidden="1" customHeight="1"/>
    <row r="18460" ht="14.25" hidden="1" customHeight="1"/>
    <row r="18461" ht="14.25" hidden="1" customHeight="1"/>
    <row r="18462" ht="14.25" hidden="1" customHeight="1"/>
    <row r="18463" ht="14.25" hidden="1" customHeight="1"/>
    <row r="18464" ht="14.25" hidden="1" customHeight="1"/>
    <row r="18465" ht="14.25" hidden="1" customHeight="1"/>
    <row r="18466" ht="14.25" hidden="1" customHeight="1"/>
    <row r="18467" ht="14.25" hidden="1" customHeight="1"/>
    <row r="18468" ht="14.25" hidden="1" customHeight="1"/>
    <row r="18469" ht="14.25" hidden="1" customHeight="1"/>
    <row r="18470" ht="14.25" hidden="1" customHeight="1"/>
    <row r="18471" ht="14.25" hidden="1" customHeight="1"/>
    <row r="18472" ht="14.25" hidden="1" customHeight="1"/>
    <row r="18473" ht="14.25" hidden="1" customHeight="1"/>
    <row r="18474" ht="14.25" hidden="1" customHeight="1"/>
    <row r="18475" ht="14.25" hidden="1" customHeight="1"/>
    <row r="18476" ht="14.25" hidden="1" customHeight="1"/>
    <row r="18477" ht="14.25" hidden="1" customHeight="1"/>
    <row r="18478" ht="14.25" hidden="1" customHeight="1"/>
    <row r="18479" ht="14.25" hidden="1" customHeight="1"/>
    <row r="18480" ht="14.25" hidden="1" customHeight="1"/>
    <row r="18481" ht="14.25" hidden="1" customHeight="1"/>
    <row r="18482" ht="14.25" hidden="1" customHeight="1"/>
    <row r="18483" ht="14.25" hidden="1" customHeight="1"/>
    <row r="18484" ht="14.25" hidden="1" customHeight="1"/>
    <row r="18485" ht="14.25" hidden="1" customHeight="1"/>
    <row r="18486" ht="14.25" hidden="1" customHeight="1"/>
    <row r="18487" ht="14.25" hidden="1" customHeight="1"/>
    <row r="18488" ht="14.25" hidden="1" customHeight="1"/>
    <row r="18489" ht="14.25" hidden="1" customHeight="1"/>
    <row r="18490" ht="14.25" hidden="1" customHeight="1"/>
    <row r="18491" ht="14.25" hidden="1" customHeight="1"/>
    <row r="18492" ht="14.25" hidden="1" customHeight="1"/>
    <row r="18493" ht="14.25" hidden="1" customHeight="1"/>
    <row r="18494" ht="14.25" hidden="1" customHeight="1"/>
    <row r="18495" ht="14.25" hidden="1" customHeight="1"/>
    <row r="18496" ht="14.25" hidden="1" customHeight="1"/>
    <row r="18497" ht="14.25" hidden="1" customHeight="1"/>
    <row r="18498" ht="14.25" hidden="1" customHeight="1"/>
    <row r="18499" ht="14.25" hidden="1" customHeight="1"/>
    <row r="18500" ht="14.25" hidden="1" customHeight="1"/>
    <row r="18501" ht="14.25" hidden="1" customHeight="1"/>
    <row r="18502" ht="14.25" hidden="1" customHeight="1"/>
    <row r="18503" ht="14.25" hidden="1" customHeight="1"/>
    <row r="18504" ht="14.25" hidden="1" customHeight="1"/>
    <row r="18505" ht="14.25" hidden="1" customHeight="1"/>
    <row r="18506" ht="14.25" hidden="1" customHeight="1"/>
    <row r="18507" ht="14.25" hidden="1" customHeight="1"/>
    <row r="18508" ht="14.25" hidden="1" customHeight="1"/>
    <row r="18509" ht="14.25" hidden="1" customHeight="1"/>
    <row r="18510" ht="14.25" hidden="1" customHeight="1"/>
    <row r="18511" ht="14.25" hidden="1" customHeight="1"/>
    <row r="18512" ht="14.25" hidden="1" customHeight="1"/>
    <row r="18513" ht="14.25" hidden="1" customHeight="1"/>
    <row r="18514" ht="14.25" hidden="1" customHeight="1"/>
    <row r="18515" ht="14.25" hidden="1" customHeight="1"/>
    <row r="18516" ht="14.25" hidden="1" customHeight="1"/>
    <row r="18517" ht="14.25" hidden="1" customHeight="1"/>
    <row r="18518" ht="14.25" hidden="1" customHeight="1"/>
    <row r="18519" ht="14.25" hidden="1" customHeight="1"/>
    <row r="18520" ht="14.25" hidden="1" customHeight="1"/>
    <row r="18521" ht="14.25" hidden="1" customHeight="1"/>
    <row r="18522" ht="14.25" hidden="1" customHeight="1"/>
    <row r="18523" ht="14.25" hidden="1" customHeight="1"/>
    <row r="18524" ht="14.25" hidden="1" customHeight="1"/>
    <row r="18525" ht="14.25" hidden="1" customHeight="1"/>
    <row r="18526" ht="14.25" hidden="1" customHeight="1"/>
    <row r="18527" ht="14.25" hidden="1" customHeight="1"/>
    <row r="18528" ht="14.25" hidden="1" customHeight="1"/>
    <row r="18529" ht="14.25" hidden="1" customHeight="1"/>
    <row r="18530" ht="14.25" hidden="1" customHeight="1"/>
    <row r="18531" ht="14.25" hidden="1" customHeight="1"/>
    <row r="18532" ht="14.25" hidden="1" customHeight="1"/>
    <row r="18533" ht="14.25" hidden="1" customHeight="1"/>
    <row r="18534" ht="14.25" hidden="1" customHeight="1"/>
    <row r="18535" ht="14.25" hidden="1" customHeight="1"/>
    <row r="18536" ht="14.25" hidden="1" customHeight="1"/>
    <row r="18537" ht="14.25" hidden="1" customHeight="1"/>
    <row r="18538" ht="14.25" hidden="1" customHeight="1"/>
    <row r="18539" ht="14.25" hidden="1" customHeight="1"/>
    <row r="18540" ht="14.25" hidden="1" customHeight="1"/>
    <row r="18541" ht="14.25" hidden="1" customHeight="1"/>
    <row r="18542" ht="14.25" hidden="1" customHeight="1"/>
    <row r="18543" ht="14.25" hidden="1" customHeight="1"/>
    <row r="18544" ht="14.25" hidden="1" customHeight="1"/>
    <row r="18545" ht="14.25" hidden="1" customHeight="1"/>
    <row r="18546" ht="14.25" hidden="1" customHeight="1"/>
    <row r="18547" ht="14.25" hidden="1" customHeight="1"/>
    <row r="18548" ht="14.25" hidden="1" customHeight="1"/>
    <row r="18549" ht="14.25" hidden="1" customHeight="1"/>
    <row r="18550" ht="14.25" hidden="1" customHeight="1"/>
    <row r="18551" ht="14.25" hidden="1" customHeight="1"/>
    <row r="18552" ht="14.25" hidden="1" customHeight="1"/>
    <row r="18553" ht="14.25" hidden="1" customHeight="1"/>
    <row r="18554" ht="14.25" hidden="1" customHeight="1"/>
    <row r="18555" ht="14.25" hidden="1" customHeight="1"/>
    <row r="18556" ht="14.25" hidden="1" customHeight="1"/>
    <row r="18557" ht="14.25" hidden="1" customHeight="1"/>
    <row r="18558" ht="14.25" hidden="1" customHeight="1"/>
    <row r="18559" ht="14.25" hidden="1" customHeight="1"/>
    <row r="18560" ht="14.25" hidden="1" customHeight="1"/>
    <row r="18561" ht="14.25" hidden="1" customHeight="1"/>
    <row r="18562" ht="14.25" hidden="1" customHeight="1"/>
    <row r="18563" ht="14.25" hidden="1" customHeight="1"/>
    <row r="18564" ht="14.25" hidden="1" customHeight="1"/>
    <row r="18565" ht="14.25" hidden="1" customHeight="1"/>
    <row r="18566" ht="14.25" hidden="1" customHeight="1"/>
    <row r="18567" ht="14.25" hidden="1" customHeight="1"/>
    <row r="18568" ht="14.25" hidden="1" customHeight="1"/>
    <row r="18569" ht="14.25" hidden="1" customHeight="1"/>
    <row r="18570" ht="14.25" hidden="1" customHeight="1"/>
    <row r="18571" ht="14.25" hidden="1" customHeight="1"/>
    <row r="18572" ht="14.25" hidden="1" customHeight="1"/>
    <row r="18573" ht="14.25" hidden="1" customHeight="1"/>
    <row r="18574" ht="14.25" hidden="1" customHeight="1"/>
    <row r="18575" ht="14.25" hidden="1" customHeight="1"/>
    <row r="18576" ht="14.25" hidden="1" customHeight="1"/>
    <row r="18577" ht="14.25" hidden="1" customHeight="1"/>
    <row r="18578" ht="14.25" hidden="1" customHeight="1"/>
    <row r="18579" ht="14.25" hidden="1" customHeight="1"/>
    <row r="18580" ht="14.25" hidden="1" customHeight="1"/>
    <row r="18581" ht="14.25" hidden="1" customHeight="1"/>
    <row r="18582" ht="14.25" hidden="1" customHeight="1"/>
    <row r="18583" ht="14.25" hidden="1" customHeight="1"/>
    <row r="18584" ht="14.25" hidden="1" customHeight="1"/>
    <row r="18585" ht="14.25" hidden="1" customHeight="1"/>
    <row r="18586" ht="14.25" hidden="1" customHeight="1"/>
    <row r="18587" ht="14.25" hidden="1" customHeight="1"/>
    <row r="18588" ht="14.25" hidden="1" customHeight="1"/>
    <row r="18589" ht="14.25" hidden="1" customHeight="1"/>
    <row r="18590" ht="14.25" hidden="1" customHeight="1"/>
    <row r="18591" ht="14.25" hidden="1" customHeight="1"/>
    <row r="18592" ht="14.25" hidden="1" customHeight="1"/>
    <row r="18593" ht="14.25" hidden="1" customHeight="1"/>
    <row r="18594" ht="14.25" hidden="1" customHeight="1"/>
    <row r="18595" ht="14.25" hidden="1" customHeight="1"/>
    <row r="18596" ht="14.25" hidden="1" customHeight="1"/>
    <row r="18597" ht="14.25" hidden="1" customHeight="1"/>
    <row r="18598" ht="14.25" hidden="1" customHeight="1"/>
    <row r="18599" ht="14.25" hidden="1" customHeight="1"/>
    <row r="18600" ht="14.25" hidden="1" customHeight="1"/>
    <row r="18601" ht="14.25" hidden="1" customHeight="1"/>
    <row r="18602" ht="14.25" hidden="1" customHeight="1"/>
    <row r="18603" ht="14.25" hidden="1" customHeight="1"/>
    <row r="18604" ht="14.25" hidden="1" customHeight="1"/>
    <row r="18605" ht="14.25" hidden="1" customHeight="1"/>
    <row r="18606" ht="14.25" hidden="1" customHeight="1"/>
    <row r="18607" ht="14.25" hidden="1" customHeight="1"/>
    <row r="18608" ht="14.25" hidden="1" customHeight="1"/>
    <row r="18609" ht="14.25" hidden="1" customHeight="1"/>
    <row r="18610" ht="14.25" hidden="1" customHeight="1"/>
    <row r="18611" ht="14.25" hidden="1" customHeight="1"/>
    <row r="18612" ht="14.25" hidden="1" customHeight="1"/>
    <row r="18613" ht="14.25" hidden="1" customHeight="1"/>
    <row r="18614" ht="14.25" hidden="1" customHeight="1"/>
    <row r="18615" ht="14.25" hidden="1" customHeight="1"/>
    <row r="18616" ht="14.25" hidden="1" customHeight="1"/>
    <row r="18617" ht="14.25" hidden="1" customHeight="1"/>
    <row r="18618" ht="14.25" hidden="1" customHeight="1"/>
    <row r="18619" ht="14.25" hidden="1" customHeight="1"/>
    <row r="18620" ht="14.25" hidden="1" customHeight="1"/>
    <row r="18621" ht="14.25" hidden="1" customHeight="1"/>
    <row r="18622" ht="14.25" hidden="1" customHeight="1"/>
    <row r="18623" ht="14.25" hidden="1" customHeight="1"/>
    <row r="18624" ht="14.25" hidden="1" customHeight="1"/>
    <row r="18625" ht="14.25" hidden="1" customHeight="1"/>
    <row r="18626" ht="14.25" hidden="1" customHeight="1"/>
    <row r="18627" ht="14.25" hidden="1" customHeight="1"/>
    <row r="18628" ht="14.25" hidden="1" customHeight="1"/>
    <row r="18629" ht="14.25" hidden="1" customHeight="1"/>
    <row r="18630" ht="14.25" hidden="1" customHeight="1"/>
    <row r="18631" ht="14.25" hidden="1" customHeight="1"/>
    <row r="18632" ht="14.25" hidden="1" customHeight="1"/>
    <row r="18633" ht="14.25" hidden="1" customHeight="1"/>
    <row r="18634" ht="14.25" hidden="1" customHeight="1"/>
    <row r="18635" ht="14.25" hidden="1" customHeight="1"/>
    <row r="18636" ht="14.25" hidden="1" customHeight="1"/>
    <row r="18637" ht="14.25" hidden="1" customHeight="1"/>
    <row r="18638" ht="14.25" hidden="1" customHeight="1"/>
    <row r="18639" ht="14.25" hidden="1" customHeight="1"/>
    <row r="18640" ht="14.25" hidden="1" customHeight="1"/>
    <row r="18641" ht="14.25" hidden="1" customHeight="1"/>
    <row r="18642" ht="14.25" hidden="1" customHeight="1"/>
    <row r="18643" ht="14.25" hidden="1" customHeight="1"/>
    <row r="18644" ht="14.25" hidden="1" customHeight="1"/>
    <row r="18645" ht="14.25" hidden="1" customHeight="1"/>
    <row r="18646" ht="14.25" hidden="1" customHeight="1"/>
    <row r="18647" ht="14.25" hidden="1" customHeight="1"/>
    <row r="18648" ht="14.25" hidden="1" customHeight="1"/>
    <row r="18649" ht="14.25" hidden="1" customHeight="1"/>
    <row r="18650" ht="14.25" hidden="1" customHeight="1"/>
    <row r="18651" ht="14.25" hidden="1" customHeight="1"/>
    <row r="18652" ht="14.25" hidden="1" customHeight="1"/>
    <row r="18653" ht="14.25" hidden="1" customHeight="1"/>
    <row r="18654" ht="14.25" hidden="1" customHeight="1"/>
    <row r="18655" ht="14.25" hidden="1" customHeight="1"/>
    <row r="18656" ht="14.25" hidden="1" customHeight="1"/>
    <row r="18657" ht="14.25" hidden="1" customHeight="1"/>
    <row r="18658" ht="14.25" hidden="1" customHeight="1"/>
    <row r="18659" ht="14.25" hidden="1" customHeight="1"/>
    <row r="18660" ht="14.25" hidden="1" customHeight="1"/>
    <row r="18661" ht="14.25" hidden="1" customHeight="1"/>
    <row r="18662" ht="14.25" hidden="1" customHeight="1"/>
    <row r="18663" ht="14.25" hidden="1" customHeight="1"/>
    <row r="18664" ht="14.25" hidden="1" customHeight="1"/>
    <row r="18665" ht="14.25" hidden="1" customHeight="1"/>
    <row r="18666" ht="14.25" hidden="1" customHeight="1"/>
    <row r="18667" ht="14.25" hidden="1" customHeight="1"/>
    <row r="18668" ht="14.25" hidden="1" customHeight="1"/>
    <row r="18669" ht="14.25" hidden="1" customHeight="1"/>
    <row r="18670" ht="14.25" hidden="1" customHeight="1"/>
    <row r="18671" ht="14.25" hidden="1" customHeight="1"/>
    <row r="18672" ht="14.25" hidden="1" customHeight="1"/>
    <row r="18673" ht="14.25" hidden="1" customHeight="1"/>
    <row r="18674" ht="14.25" hidden="1" customHeight="1"/>
    <row r="18675" ht="14.25" hidden="1" customHeight="1"/>
    <row r="18676" ht="14.25" hidden="1" customHeight="1"/>
    <row r="18677" ht="14.25" hidden="1" customHeight="1"/>
    <row r="18678" ht="14.25" hidden="1" customHeight="1"/>
    <row r="18679" ht="14.25" hidden="1" customHeight="1"/>
    <row r="18680" ht="14.25" hidden="1" customHeight="1"/>
    <row r="18681" ht="14.25" hidden="1" customHeight="1"/>
    <row r="18682" ht="14.25" hidden="1" customHeight="1"/>
    <row r="18683" ht="14.25" hidden="1" customHeight="1"/>
    <row r="18684" ht="14.25" hidden="1" customHeight="1"/>
    <row r="18685" ht="14.25" hidden="1" customHeight="1"/>
    <row r="18686" ht="14.25" hidden="1" customHeight="1"/>
    <row r="18687" ht="14.25" hidden="1" customHeight="1"/>
    <row r="18688" ht="14.25" hidden="1" customHeight="1"/>
    <row r="18689" ht="14.25" hidden="1" customHeight="1"/>
    <row r="18690" ht="14.25" hidden="1" customHeight="1"/>
    <row r="18691" ht="14.25" hidden="1" customHeight="1"/>
    <row r="18692" ht="14.25" hidden="1" customHeight="1"/>
    <row r="18693" ht="14.25" hidden="1" customHeight="1"/>
    <row r="18694" ht="14.25" hidden="1" customHeight="1"/>
    <row r="18695" ht="14.25" hidden="1" customHeight="1"/>
    <row r="18696" ht="14.25" hidden="1" customHeight="1"/>
    <row r="18697" ht="14.25" hidden="1" customHeight="1"/>
    <row r="18698" ht="14.25" hidden="1" customHeight="1"/>
    <row r="18699" ht="14.25" hidden="1" customHeight="1"/>
    <row r="18700" ht="14.25" hidden="1" customHeight="1"/>
    <row r="18701" ht="14.25" hidden="1" customHeight="1"/>
    <row r="18702" ht="14.25" hidden="1" customHeight="1"/>
    <row r="18703" ht="14.25" hidden="1" customHeight="1"/>
    <row r="18704" ht="14.25" hidden="1" customHeight="1"/>
    <row r="18705" ht="14.25" hidden="1" customHeight="1"/>
    <row r="18706" ht="14.25" hidden="1" customHeight="1"/>
    <row r="18707" ht="14.25" hidden="1" customHeight="1"/>
    <row r="18708" ht="14.25" hidden="1" customHeight="1"/>
    <row r="18709" ht="14.25" hidden="1" customHeight="1"/>
    <row r="18710" ht="14.25" hidden="1" customHeight="1"/>
    <row r="18711" ht="14.25" hidden="1" customHeight="1"/>
    <row r="18712" ht="14.25" hidden="1" customHeight="1"/>
    <row r="18713" ht="14.25" hidden="1" customHeight="1"/>
    <row r="18714" ht="14.25" hidden="1" customHeight="1"/>
    <row r="18715" ht="14.25" hidden="1" customHeight="1"/>
    <row r="18716" ht="14.25" hidden="1" customHeight="1"/>
    <row r="18717" ht="14.25" hidden="1" customHeight="1"/>
    <row r="18718" ht="14.25" hidden="1" customHeight="1"/>
    <row r="18719" ht="14.25" hidden="1" customHeight="1"/>
    <row r="18720" ht="14.25" hidden="1" customHeight="1"/>
    <row r="18721" ht="14.25" hidden="1" customHeight="1"/>
    <row r="18722" ht="14.25" hidden="1" customHeight="1"/>
    <row r="18723" ht="14.25" hidden="1" customHeight="1"/>
    <row r="18724" ht="14.25" hidden="1" customHeight="1"/>
    <row r="18725" ht="14.25" hidden="1" customHeight="1"/>
    <row r="18726" ht="14.25" hidden="1" customHeight="1"/>
    <row r="18727" ht="14.25" hidden="1" customHeight="1"/>
    <row r="18728" ht="14.25" hidden="1" customHeight="1"/>
    <row r="18729" ht="14.25" hidden="1" customHeight="1"/>
    <row r="18730" ht="14.25" hidden="1" customHeight="1"/>
    <row r="18731" ht="14.25" hidden="1" customHeight="1"/>
    <row r="18732" ht="14.25" hidden="1" customHeight="1"/>
    <row r="18733" ht="14.25" hidden="1" customHeight="1"/>
    <row r="18734" ht="14.25" hidden="1" customHeight="1"/>
    <row r="18735" ht="14.25" hidden="1" customHeight="1"/>
    <row r="18736" ht="14.25" hidden="1" customHeight="1"/>
    <row r="18737" ht="14.25" hidden="1" customHeight="1"/>
    <row r="18738" ht="14.25" hidden="1" customHeight="1"/>
    <row r="18739" ht="14.25" hidden="1" customHeight="1"/>
    <row r="18740" ht="14.25" hidden="1" customHeight="1"/>
    <row r="18741" ht="14.25" hidden="1" customHeight="1"/>
    <row r="18742" ht="14.25" hidden="1" customHeight="1"/>
    <row r="18743" ht="14.25" hidden="1" customHeight="1"/>
    <row r="18744" ht="14.25" hidden="1" customHeight="1"/>
    <row r="18745" ht="14.25" hidden="1" customHeight="1"/>
    <row r="18746" ht="14.25" hidden="1" customHeight="1"/>
    <row r="18747" ht="14.25" hidden="1" customHeight="1"/>
    <row r="18748" ht="14.25" hidden="1" customHeight="1"/>
    <row r="18749" ht="14.25" hidden="1" customHeight="1"/>
    <row r="18750" ht="14.25" hidden="1" customHeight="1"/>
    <row r="18751" ht="14.25" hidden="1" customHeight="1"/>
    <row r="18752" ht="14.25" hidden="1" customHeight="1"/>
    <row r="18753" ht="14.25" hidden="1" customHeight="1"/>
    <row r="18754" ht="14.25" hidden="1" customHeight="1"/>
    <row r="18755" ht="14.25" hidden="1" customHeight="1"/>
    <row r="18756" ht="14.25" hidden="1" customHeight="1"/>
    <row r="18757" ht="14.25" hidden="1" customHeight="1"/>
    <row r="18758" ht="14.25" hidden="1" customHeight="1"/>
    <row r="18759" ht="14.25" hidden="1" customHeight="1"/>
    <row r="18760" ht="14.25" hidden="1" customHeight="1"/>
    <row r="18761" ht="14.25" hidden="1" customHeight="1"/>
    <row r="18762" ht="14.25" hidden="1" customHeight="1"/>
    <row r="18763" ht="14.25" hidden="1" customHeight="1"/>
    <row r="18764" ht="14.25" hidden="1" customHeight="1"/>
    <row r="18765" ht="14.25" hidden="1" customHeight="1"/>
    <row r="18766" ht="14.25" hidden="1" customHeight="1"/>
    <row r="18767" ht="14.25" hidden="1" customHeight="1"/>
    <row r="18768" ht="14.25" hidden="1" customHeight="1"/>
    <row r="18769" ht="14.25" hidden="1" customHeight="1"/>
    <row r="18770" ht="14.25" hidden="1" customHeight="1"/>
    <row r="18771" ht="14.25" hidden="1" customHeight="1"/>
    <row r="18772" ht="14.25" hidden="1" customHeight="1"/>
    <row r="18773" ht="14.25" hidden="1" customHeight="1"/>
    <row r="18774" ht="14.25" hidden="1" customHeight="1"/>
    <row r="18775" ht="14.25" hidden="1" customHeight="1"/>
    <row r="18776" ht="14.25" hidden="1" customHeight="1"/>
    <row r="18777" ht="14.25" hidden="1" customHeight="1"/>
    <row r="18778" ht="14.25" hidden="1" customHeight="1"/>
    <row r="18779" ht="14.25" hidden="1" customHeight="1"/>
    <row r="18780" ht="14.25" hidden="1" customHeight="1"/>
    <row r="18781" ht="14.25" hidden="1" customHeight="1"/>
    <row r="18782" ht="14.25" hidden="1" customHeight="1"/>
    <row r="18783" ht="14.25" hidden="1" customHeight="1"/>
    <row r="18784" ht="14.25" hidden="1" customHeight="1"/>
    <row r="18785" ht="14.25" hidden="1" customHeight="1"/>
    <row r="18786" ht="14.25" hidden="1" customHeight="1"/>
    <row r="18787" ht="14.25" hidden="1" customHeight="1"/>
    <row r="18788" ht="14.25" hidden="1" customHeight="1"/>
    <row r="18789" ht="14.25" hidden="1" customHeight="1"/>
    <row r="18790" ht="14.25" hidden="1" customHeight="1"/>
    <row r="18791" ht="14.25" hidden="1" customHeight="1"/>
    <row r="18792" ht="14.25" hidden="1" customHeight="1"/>
    <row r="18793" ht="14.25" hidden="1" customHeight="1"/>
    <row r="18794" ht="14.25" hidden="1" customHeight="1"/>
    <row r="18795" ht="14.25" hidden="1" customHeight="1"/>
    <row r="18796" ht="14.25" hidden="1" customHeight="1"/>
    <row r="18797" ht="14.25" hidden="1" customHeight="1"/>
    <row r="18798" ht="14.25" hidden="1" customHeight="1"/>
    <row r="18799" ht="14.25" hidden="1" customHeight="1"/>
    <row r="18800" ht="14.25" hidden="1" customHeight="1"/>
    <row r="18801" ht="14.25" hidden="1" customHeight="1"/>
    <row r="18802" ht="14.25" hidden="1" customHeight="1"/>
    <row r="18803" ht="14.25" hidden="1" customHeight="1"/>
    <row r="18804" ht="14.25" hidden="1" customHeight="1"/>
    <row r="18805" ht="14.25" hidden="1" customHeight="1"/>
    <row r="18806" ht="14.25" hidden="1" customHeight="1"/>
    <row r="18807" ht="14.25" hidden="1" customHeight="1"/>
    <row r="18808" ht="14.25" hidden="1" customHeight="1"/>
    <row r="18809" ht="14.25" hidden="1" customHeight="1"/>
    <row r="18810" ht="14.25" hidden="1" customHeight="1"/>
    <row r="18811" ht="14.25" hidden="1" customHeight="1"/>
    <row r="18812" ht="14.25" hidden="1" customHeight="1"/>
    <row r="18813" ht="14.25" hidden="1" customHeight="1"/>
    <row r="18814" ht="14.25" hidden="1" customHeight="1"/>
    <row r="18815" ht="14.25" hidden="1" customHeight="1"/>
    <row r="18816" ht="14.25" hidden="1" customHeight="1"/>
    <row r="18817" ht="14.25" hidden="1" customHeight="1"/>
    <row r="18818" ht="14.25" hidden="1" customHeight="1"/>
    <row r="18819" ht="14.25" hidden="1" customHeight="1"/>
    <row r="18820" ht="14.25" hidden="1" customHeight="1"/>
    <row r="18821" ht="14.25" hidden="1" customHeight="1"/>
    <row r="18822" ht="14.25" hidden="1" customHeight="1"/>
    <row r="18823" ht="14.25" hidden="1" customHeight="1"/>
    <row r="18824" ht="14.25" hidden="1" customHeight="1"/>
    <row r="18825" ht="14.25" hidden="1" customHeight="1"/>
    <row r="18826" ht="14.25" hidden="1" customHeight="1"/>
    <row r="18827" ht="14.25" hidden="1" customHeight="1"/>
    <row r="18828" ht="14.25" hidden="1" customHeight="1"/>
    <row r="18829" ht="14.25" hidden="1" customHeight="1"/>
    <row r="18830" ht="14.25" hidden="1" customHeight="1"/>
    <row r="18831" ht="14.25" hidden="1" customHeight="1"/>
    <row r="18832" ht="14.25" hidden="1" customHeight="1"/>
    <row r="18833" ht="14.25" hidden="1" customHeight="1"/>
    <row r="18834" ht="14.25" hidden="1" customHeight="1"/>
    <row r="18835" ht="14.25" hidden="1" customHeight="1"/>
    <row r="18836" ht="14.25" hidden="1" customHeight="1"/>
    <row r="18837" ht="14.25" hidden="1" customHeight="1"/>
    <row r="18838" ht="14.25" hidden="1" customHeight="1"/>
    <row r="18839" ht="14.25" hidden="1" customHeight="1"/>
    <row r="18840" ht="14.25" hidden="1" customHeight="1"/>
    <row r="18841" ht="14.25" hidden="1" customHeight="1"/>
    <row r="18842" ht="14.25" hidden="1" customHeight="1"/>
    <row r="18843" ht="14.25" hidden="1" customHeight="1"/>
    <row r="18844" ht="14.25" hidden="1" customHeight="1"/>
    <row r="18845" ht="14.25" hidden="1" customHeight="1"/>
    <row r="18846" ht="14.25" hidden="1" customHeight="1"/>
    <row r="18847" ht="14.25" hidden="1" customHeight="1"/>
    <row r="18848" ht="14.25" hidden="1" customHeight="1"/>
    <row r="18849" ht="14.25" hidden="1" customHeight="1"/>
    <row r="18850" ht="14.25" hidden="1" customHeight="1"/>
    <row r="18851" ht="14.25" hidden="1" customHeight="1"/>
    <row r="18852" ht="14.25" hidden="1" customHeight="1"/>
    <row r="18853" ht="14.25" hidden="1" customHeight="1"/>
    <row r="18854" ht="14.25" hidden="1" customHeight="1"/>
    <row r="18855" ht="14.25" hidden="1" customHeight="1"/>
    <row r="18856" ht="14.25" hidden="1" customHeight="1"/>
    <row r="18857" ht="14.25" hidden="1" customHeight="1"/>
    <row r="18858" ht="14.25" hidden="1" customHeight="1"/>
    <row r="18859" ht="14.25" hidden="1" customHeight="1"/>
    <row r="18860" ht="14.25" hidden="1" customHeight="1"/>
    <row r="18861" ht="14.25" hidden="1" customHeight="1"/>
    <row r="18862" ht="14.25" hidden="1" customHeight="1"/>
    <row r="18863" ht="14.25" hidden="1" customHeight="1"/>
    <row r="18864" ht="14.25" hidden="1" customHeight="1"/>
    <row r="18865" ht="14.25" hidden="1" customHeight="1"/>
    <row r="18866" ht="14.25" hidden="1" customHeight="1"/>
    <row r="18867" ht="14.25" hidden="1" customHeight="1"/>
    <row r="18868" ht="14.25" hidden="1" customHeight="1"/>
    <row r="18869" ht="14.25" hidden="1" customHeight="1"/>
    <row r="18870" ht="14.25" hidden="1" customHeight="1"/>
    <row r="18871" ht="14.25" hidden="1" customHeight="1"/>
    <row r="18872" ht="14.25" hidden="1" customHeight="1"/>
    <row r="18873" ht="14.25" hidden="1" customHeight="1"/>
    <row r="18874" ht="14.25" hidden="1" customHeight="1"/>
    <row r="18875" ht="14.25" hidden="1" customHeight="1"/>
    <row r="18876" ht="14.25" hidden="1" customHeight="1"/>
    <row r="18877" ht="14.25" hidden="1" customHeight="1"/>
    <row r="18878" ht="14.25" hidden="1" customHeight="1"/>
    <row r="18879" ht="14.25" hidden="1" customHeight="1"/>
    <row r="18880" ht="14.25" hidden="1" customHeight="1"/>
    <row r="18881" ht="14.25" hidden="1" customHeight="1"/>
    <row r="18882" ht="14.25" hidden="1" customHeight="1"/>
    <row r="18883" ht="14.25" hidden="1" customHeight="1"/>
    <row r="18884" ht="14.25" hidden="1" customHeight="1"/>
    <row r="18885" ht="14.25" hidden="1" customHeight="1"/>
    <row r="18886" ht="14.25" hidden="1" customHeight="1"/>
    <row r="18887" ht="14.25" hidden="1" customHeight="1"/>
    <row r="18888" ht="14.25" hidden="1" customHeight="1"/>
    <row r="18889" ht="14.25" hidden="1" customHeight="1"/>
    <row r="18890" ht="14.25" hidden="1" customHeight="1"/>
    <row r="18891" ht="14.25" hidden="1" customHeight="1"/>
    <row r="18892" ht="14.25" hidden="1" customHeight="1"/>
    <row r="18893" ht="14.25" hidden="1" customHeight="1"/>
    <row r="18894" ht="14.25" hidden="1" customHeight="1"/>
    <row r="18895" ht="14.25" hidden="1" customHeight="1"/>
    <row r="18896" ht="14.25" hidden="1" customHeight="1"/>
    <row r="18897" ht="14.25" hidden="1" customHeight="1"/>
    <row r="18898" ht="14.25" hidden="1" customHeight="1"/>
    <row r="18899" ht="14.25" hidden="1" customHeight="1"/>
    <row r="18900" ht="14.25" hidden="1" customHeight="1"/>
    <row r="18901" ht="14.25" hidden="1" customHeight="1"/>
    <row r="18902" ht="14.25" hidden="1" customHeight="1"/>
    <row r="18903" ht="14.25" hidden="1" customHeight="1"/>
    <row r="18904" ht="14.25" hidden="1" customHeight="1"/>
    <row r="18905" ht="14.25" hidden="1" customHeight="1"/>
    <row r="18906" ht="14.25" hidden="1" customHeight="1"/>
    <row r="18907" ht="14.25" hidden="1" customHeight="1"/>
    <row r="18908" ht="14.25" hidden="1" customHeight="1"/>
    <row r="18909" ht="14.25" hidden="1" customHeight="1"/>
    <row r="18910" ht="14.25" hidden="1" customHeight="1"/>
    <row r="18911" ht="14.25" hidden="1" customHeight="1"/>
    <row r="18912" ht="14.25" hidden="1" customHeight="1"/>
    <row r="18913" ht="14.25" hidden="1" customHeight="1"/>
    <row r="18914" ht="14.25" hidden="1" customHeight="1"/>
    <row r="18915" ht="14.25" hidden="1" customHeight="1"/>
    <row r="18916" ht="14.25" hidden="1" customHeight="1"/>
    <row r="18917" ht="14.25" hidden="1" customHeight="1"/>
    <row r="18918" ht="14.25" hidden="1" customHeight="1"/>
    <row r="18919" ht="14.25" hidden="1" customHeight="1"/>
    <row r="18920" ht="14.25" hidden="1" customHeight="1"/>
    <row r="18921" ht="14.25" hidden="1" customHeight="1"/>
    <row r="18922" ht="14.25" hidden="1" customHeight="1"/>
    <row r="18923" ht="14.25" hidden="1" customHeight="1"/>
    <row r="18924" ht="14.25" hidden="1" customHeight="1"/>
    <row r="18925" ht="14.25" hidden="1" customHeight="1"/>
    <row r="18926" ht="14.25" hidden="1" customHeight="1"/>
    <row r="18927" ht="14.25" hidden="1" customHeight="1"/>
    <row r="18928" ht="14.25" hidden="1" customHeight="1"/>
    <row r="18929" ht="14.25" hidden="1" customHeight="1"/>
    <row r="18930" ht="14.25" hidden="1" customHeight="1"/>
    <row r="18931" ht="14.25" hidden="1" customHeight="1"/>
    <row r="18932" ht="14.25" hidden="1" customHeight="1"/>
    <row r="18933" ht="14.25" hidden="1" customHeight="1"/>
    <row r="18934" ht="14.25" hidden="1" customHeight="1"/>
    <row r="18935" ht="14.25" hidden="1" customHeight="1"/>
    <row r="18936" ht="14.25" hidden="1" customHeight="1"/>
    <row r="18937" ht="14.25" hidden="1" customHeight="1"/>
    <row r="18938" ht="14.25" hidden="1" customHeight="1"/>
    <row r="18939" ht="14.25" hidden="1" customHeight="1"/>
    <row r="18940" ht="14.25" hidden="1" customHeight="1"/>
    <row r="18941" ht="14.25" hidden="1" customHeight="1"/>
    <row r="18942" ht="14.25" hidden="1" customHeight="1"/>
    <row r="18943" ht="14.25" hidden="1" customHeight="1"/>
    <row r="18944" ht="14.25" hidden="1" customHeight="1"/>
    <row r="18945" ht="14.25" hidden="1" customHeight="1"/>
    <row r="18946" ht="14.25" hidden="1" customHeight="1"/>
    <row r="18947" ht="14.25" hidden="1" customHeight="1"/>
    <row r="18948" ht="14.25" hidden="1" customHeight="1"/>
    <row r="18949" ht="14.25" hidden="1" customHeight="1"/>
    <row r="18950" ht="14.25" hidden="1" customHeight="1"/>
    <row r="18951" ht="14.25" hidden="1" customHeight="1"/>
    <row r="18952" ht="14.25" hidden="1" customHeight="1"/>
    <row r="18953" ht="14.25" hidden="1" customHeight="1"/>
    <row r="18954" ht="14.25" hidden="1" customHeight="1"/>
    <row r="18955" ht="14.25" hidden="1" customHeight="1"/>
    <row r="18956" ht="14.25" hidden="1" customHeight="1"/>
    <row r="18957" ht="14.25" hidden="1" customHeight="1"/>
    <row r="18958" ht="14.25" hidden="1" customHeight="1"/>
    <row r="18959" ht="14.25" hidden="1" customHeight="1"/>
    <row r="18960" ht="14.25" hidden="1" customHeight="1"/>
    <row r="18961" ht="14.25" hidden="1" customHeight="1"/>
    <row r="18962" ht="14.25" hidden="1" customHeight="1"/>
    <row r="18963" ht="14.25" hidden="1" customHeight="1"/>
    <row r="18964" ht="14.25" hidden="1" customHeight="1"/>
    <row r="18965" ht="14.25" hidden="1" customHeight="1"/>
    <row r="18966" ht="14.25" hidden="1" customHeight="1"/>
    <row r="18967" ht="14.25" hidden="1" customHeight="1"/>
    <row r="18968" ht="14.25" hidden="1" customHeight="1"/>
    <row r="18969" ht="14.25" hidden="1" customHeight="1"/>
    <row r="18970" ht="14.25" hidden="1" customHeight="1"/>
    <row r="18971" ht="14.25" hidden="1" customHeight="1"/>
    <row r="18972" ht="14.25" hidden="1" customHeight="1"/>
    <row r="18973" ht="14.25" hidden="1" customHeight="1"/>
    <row r="18974" ht="14.25" hidden="1" customHeight="1"/>
    <row r="18975" ht="14.25" hidden="1" customHeight="1"/>
    <row r="18976" ht="14.25" hidden="1" customHeight="1"/>
    <row r="18977" ht="14.25" hidden="1" customHeight="1"/>
    <row r="18978" ht="14.25" hidden="1" customHeight="1"/>
    <row r="18979" ht="14.25" hidden="1" customHeight="1"/>
    <row r="18980" ht="14.25" hidden="1" customHeight="1"/>
    <row r="18981" ht="14.25" hidden="1" customHeight="1"/>
    <row r="18982" ht="14.25" hidden="1" customHeight="1"/>
    <row r="18983" ht="14.25" hidden="1" customHeight="1"/>
    <row r="18984" ht="14.25" hidden="1" customHeight="1"/>
    <row r="18985" ht="14.25" hidden="1" customHeight="1"/>
    <row r="18986" ht="14.25" hidden="1" customHeight="1"/>
    <row r="18987" ht="14.25" hidden="1" customHeight="1"/>
    <row r="18988" ht="14.25" hidden="1" customHeight="1"/>
    <row r="18989" ht="14.25" hidden="1" customHeight="1"/>
    <row r="18990" ht="14.25" hidden="1" customHeight="1"/>
    <row r="18991" ht="14.25" hidden="1" customHeight="1"/>
    <row r="18992" ht="14.25" hidden="1" customHeight="1"/>
    <row r="18993" ht="14.25" hidden="1" customHeight="1"/>
    <row r="18994" ht="14.25" hidden="1" customHeight="1"/>
    <row r="18995" ht="14.25" hidden="1" customHeight="1"/>
    <row r="18996" ht="14.25" hidden="1" customHeight="1"/>
    <row r="18997" ht="14.25" hidden="1" customHeight="1"/>
    <row r="18998" ht="14.25" hidden="1" customHeight="1"/>
    <row r="18999" ht="14.25" hidden="1" customHeight="1"/>
    <row r="19000" ht="14.25" hidden="1" customHeight="1"/>
    <row r="19001" ht="14.25" hidden="1" customHeight="1"/>
    <row r="19002" ht="14.25" hidden="1" customHeight="1"/>
    <row r="19003" ht="14.25" hidden="1" customHeight="1"/>
    <row r="19004" ht="14.25" hidden="1" customHeight="1"/>
    <row r="19005" ht="14.25" hidden="1" customHeight="1"/>
    <row r="19006" ht="14.25" hidden="1" customHeight="1"/>
    <row r="19007" ht="14.25" hidden="1" customHeight="1"/>
    <row r="19008" ht="14.25" hidden="1" customHeight="1"/>
    <row r="19009" ht="14.25" hidden="1" customHeight="1"/>
    <row r="19010" ht="14.25" hidden="1" customHeight="1"/>
    <row r="19011" ht="14.25" hidden="1" customHeight="1"/>
    <row r="19012" ht="14.25" hidden="1" customHeight="1"/>
    <row r="19013" ht="14.25" hidden="1" customHeight="1"/>
    <row r="19014" ht="14.25" hidden="1" customHeight="1"/>
    <row r="19015" ht="14.25" hidden="1" customHeight="1"/>
    <row r="19016" ht="14.25" hidden="1" customHeight="1"/>
    <row r="19017" ht="14.25" hidden="1" customHeight="1"/>
    <row r="19018" ht="14.25" hidden="1" customHeight="1"/>
    <row r="19019" ht="14.25" hidden="1" customHeight="1"/>
    <row r="19020" ht="14.25" hidden="1" customHeight="1"/>
    <row r="19021" ht="14.25" hidden="1" customHeight="1"/>
    <row r="19022" ht="14.25" hidden="1" customHeight="1"/>
    <row r="19023" ht="14.25" hidden="1" customHeight="1"/>
    <row r="19024" ht="14.25" hidden="1" customHeight="1"/>
    <row r="19025" ht="14.25" hidden="1" customHeight="1"/>
    <row r="19026" ht="14.25" hidden="1" customHeight="1"/>
    <row r="19027" ht="14.25" hidden="1" customHeight="1"/>
    <row r="19028" ht="14.25" hidden="1" customHeight="1"/>
    <row r="19029" ht="14.25" hidden="1" customHeight="1"/>
    <row r="19030" ht="14.25" hidden="1" customHeight="1"/>
    <row r="19031" ht="14.25" hidden="1" customHeight="1"/>
    <row r="19032" ht="14.25" hidden="1" customHeight="1"/>
    <row r="19033" ht="14.25" hidden="1" customHeight="1"/>
    <row r="19034" ht="14.25" hidden="1" customHeight="1"/>
    <row r="19035" ht="14.25" hidden="1" customHeight="1"/>
    <row r="19036" ht="14.25" hidden="1" customHeight="1"/>
    <row r="19037" ht="14.25" hidden="1" customHeight="1"/>
    <row r="19038" ht="14.25" hidden="1" customHeight="1"/>
    <row r="19039" ht="14.25" hidden="1" customHeight="1"/>
    <row r="19040" ht="14.25" hidden="1" customHeight="1"/>
    <row r="19041" ht="14.25" hidden="1" customHeight="1"/>
    <row r="19042" ht="14.25" hidden="1" customHeight="1"/>
    <row r="19043" ht="14.25" hidden="1" customHeight="1"/>
    <row r="19044" ht="14.25" hidden="1" customHeight="1"/>
    <row r="19045" ht="14.25" hidden="1" customHeight="1"/>
    <row r="19046" ht="14.25" hidden="1" customHeight="1"/>
    <row r="19047" ht="14.25" hidden="1" customHeight="1"/>
    <row r="19048" ht="14.25" hidden="1" customHeight="1"/>
    <row r="19049" ht="14.25" hidden="1" customHeight="1"/>
    <row r="19050" ht="14.25" hidden="1" customHeight="1"/>
    <row r="19051" ht="14.25" hidden="1" customHeight="1"/>
    <row r="19052" ht="14.25" hidden="1" customHeight="1"/>
    <row r="19053" ht="14.25" hidden="1" customHeight="1"/>
    <row r="19054" ht="14.25" hidden="1" customHeight="1"/>
    <row r="19055" ht="14.25" hidden="1" customHeight="1"/>
    <row r="19056" ht="14.25" hidden="1" customHeight="1"/>
    <row r="19057" ht="14.25" hidden="1" customHeight="1"/>
    <row r="19058" ht="14.25" hidden="1" customHeight="1"/>
    <row r="19059" ht="14.25" hidden="1" customHeight="1"/>
    <row r="19060" ht="14.25" hidden="1" customHeight="1"/>
    <row r="19061" ht="14.25" hidden="1" customHeight="1"/>
    <row r="19062" ht="14.25" hidden="1" customHeight="1"/>
    <row r="19063" ht="14.25" hidden="1" customHeight="1"/>
    <row r="19064" ht="14.25" hidden="1" customHeight="1"/>
    <row r="19065" ht="14.25" hidden="1" customHeight="1"/>
    <row r="19066" ht="14.25" hidden="1" customHeight="1"/>
    <row r="19067" ht="14.25" hidden="1" customHeight="1"/>
    <row r="19068" ht="14.25" hidden="1" customHeight="1"/>
    <row r="19069" ht="14.25" hidden="1" customHeight="1"/>
    <row r="19070" ht="14.25" hidden="1" customHeight="1"/>
    <row r="19071" ht="14.25" hidden="1" customHeight="1"/>
    <row r="19072" ht="14.25" hidden="1" customHeight="1"/>
    <row r="19073" ht="14.25" hidden="1" customHeight="1"/>
    <row r="19074" ht="14.25" hidden="1" customHeight="1"/>
    <row r="19075" ht="14.25" hidden="1" customHeight="1"/>
    <row r="19076" ht="14.25" hidden="1" customHeight="1"/>
    <row r="19077" ht="14.25" hidden="1" customHeight="1"/>
    <row r="19078" ht="14.25" hidden="1" customHeight="1"/>
    <row r="19079" ht="14.25" hidden="1" customHeight="1"/>
    <row r="19080" ht="14.25" hidden="1" customHeight="1"/>
    <row r="19081" ht="14.25" hidden="1" customHeight="1"/>
    <row r="19082" ht="14.25" hidden="1" customHeight="1"/>
    <row r="19083" ht="14.25" hidden="1" customHeight="1"/>
    <row r="19084" ht="14.25" hidden="1" customHeight="1"/>
    <row r="19085" ht="14.25" hidden="1" customHeight="1"/>
    <row r="19086" ht="14.25" hidden="1" customHeight="1"/>
    <row r="19087" ht="14.25" hidden="1" customHeight="1"/>
    <row r="19088" ht="14.25" hidden="1" customHeight="1"/>
    <row r="19089" ht="14.25" hidden="1" customHeight="1"/>
    <row r="19090" ht="14.25" hidden="1" customHeight="1"/>
    <row r="19091" ht="14.25" hidden="1" customHeight="1"/>
    <row r="19092" ht="14.25" hidden="1" customHeight="1"/>
    <row r="19093" ht="14.25" hidden="1" customHeight="1"/>
    <row r="19094" ht="14.25" hidden="1" customHeight="1"/>
    <row r="19095" ht="14.25" hidden="1" customHeight="1"/>
    <row r="19096" ht="14.25" hidden="1" customHeight="1"/>
    <row r="19097" ht="14.25" hidden="1" customHeight="1"/>
    <row r="19098" ht="14.25" hidden="1" customHeight="1"/>
    <row r="19099" ht="14.25" hidden="1" customHeight="1"/>
    <row r="19100" ht="14.25" hidden="1" customHeight="1"/>
    <row r="19101" ht="14.25" hidden="1" customHeight="1"/>
    <row r="19102" ht="14.25" hidden="1" customHeight="1"/>
    <row r="19103" ht="14.25" hidden="1" customHeight="1"/>
    <row r="19104" ht="14.25" hidden="1" customHeight="1"/>
    <row r="19105" ht="14.25" hidden="1" customHeight="1"/>
    <row r="19106" ht="14.25" hidden="1" customHeight="1"/>
    <row r="19107" ht="14.25" hidden="1" customHeight="1"/>
    <row r="19108" ht="14.25" hidden="1" customHeight="1"/>
    <row r="19109" ht="14.25" hidden="1" customHeight="1"/>
    <row r="19110" ht="14.25" hidden="1" customHeight="1"/>
    <row r="19111" ht="14.25" hidden="1" customHeight="1"/>
    <row r="19112" ht="14.25" hidden="1" customHeight="1"/>
    <row r="19113" ht="14.25" hidden="1" customHeight="1"/>
    <row r="19114" ht="14.25" hidden="1" customHeight="1"/>
    <row r="19115" ht="14.25" hidden="1" customHeight="1"/>
    <row r="19116" ht="14.25" hidden="1" customHeight="1"/>
    <row r="19117" ht="14.25" hidden="1" customHeight="1"/>
    <row r="19118" ht="14.25" hidden="1" customHeight="1"/>
    <row r="19119" ht="14.25" hidden="1" customHeight="1"/>
    <row r="19120" ht="14.25" hidden="1" customHeight="1"/>
    <row r="19121" ht="14.25" hidden="1" customHeight="1"/>
    <row r="19122" ht="14.25" hidden="1" customHeight="1"/>
    <row r="19123" ht="14.25" hidden="1" customHeight="1"/>
    <row r="19124" ht="14.25" hidden="1" customHeight="1"/>
    <row r="19125" ht="14.25" hidden="1" customHeight="1"/>
    <row r="19126" ht="14.25" hidden="1" customHeight="1"/>
    <row r="19127" ht="14.25" hidden="1" customHeight="1"/>
    <row r="19128" ht="14.25" hidden="1" customHeight="1"/>
    <row r="19129" ht="14.25" hidden="1" customHeight="1"/>
    <row r="19130" ht="14.25" hidden="1" customHeight="1"/>
    <row r="19131" ht="14.25" hidden="1" customHeight="1"/>
    <row r="19132" ht="14.25" hidden="1" customHeight="1"/>
    <row r="19133" ht="14.25" hidden="1" customHeight="1"/>
    <row r="19134" ht="14.25" hidden="1" customHeight="1"/>
    <row r="19135" ht="14.25" hidden="1" customHeight="1"/>
    <row r="19136" ht="14.25" hidden="1" customHeight="1"/>
    <row r="19137" ht="14.25" hidden="1" customHeight="1"/>
    <row r="19138" ht="14.25" hidden="1" customHeight="1"/>
    <row r="19139" ht="14.25" hidden="1" customHeight="1"/>
    <row r="19140" ht="14.25" hidden="1" customHeight="1"/>
    <row r="19141" ht="14.25" hidden="1" customHeight="1"/>
    <row r="19142" ht="14.25" hidden="1" customHeight="1"/>
    <row r="19143" ht="14.25" hidden="1" customHeight="1"/>
    <row r="19144" ht="14.25" hidden="1" customHeight="1"/>
    <row r="19145" ht="14.25" hidden="1" customHeight="1"/>
    <row r="19146" ht="14.25" hidden="1" customHeight="1"/>
    <row r="19147" ht="14.25" hidden="1" customHeight="1"/>
    <row r="19148" ht="14.25" hidden="1" customHeight="1"/>
    <row r="19149" ht="14.25" hidden="1" customHeight="1"/>
    <row r="19150" ht="14.25" hidden="1" customHeight="1"/>
    <row r="19151" ht="14.25" hidden="1" customHeight="1"/>
    <row r="19152" ht="14.25" hidden="1" customHeight="1"/>
    <row r="19153" ht="14.25" hidden="1" customHeight="1"/>
    <row r="19154" ht="14.25" hidden="1" customHeight="1"/>
    <row r="19155" ht="14.25" hidden="1" customHeight="1"/>
    <row r="19156" ht="14.25" hidden="1" customHeight="1"/>
    <row r="19157" ht="14.25" hidden="1" customHeight="1"/>
    <row r="19158" ht="14.25" hidden="1" customHeight="1"/>
    <row r="19159" ht="14.25" hidden="1" customHeight="1"/>
    <row r="19160" ht="14.25" hidden="1" customHeight="1"/>
    <row r="19161" ht="14.25" hidden="1" customHeight="1"/>
    <row r="19162" ht="14.25" hidden="1" customHeight="1"/>
    <row r="19163" ht="14.25" hidden="1" customHeight="1"/>
    <row r="19164" ht="14.25" hidden="1" customHeight="1"/>
    <row r="19165" ht="14.25" hidden="1" customHeight="1"/>
    <row r="19166" ht="14.25" hidden="1" customHeight="1"/>
    <row r="19167" ht="14.25" hidden="1" customHeight="1"/>
    <row r="19168" ht="14.25" hidden="1" customHeight="1"/>
    <row r="19169" ht="14.25" hidden="1" customHeight="1"/>
    <row r="19170" ht="14.25" hidden="1" customHeight="1"/>
    <row r="19171" ht="14.25" hidden="1" customHeight="1"/>
    <row r="19172" ht="14.25" hidden="1" customHeight="1"/>
    <row r="19173" ht="14.25" hidden="1" customHeight="1"/>
    <row r="19174" ht="14.25" hidden="1" customHeight="1"/>
    <row r="19175" ht="14.25" hidden="1" customHeight="1"/>
    <row r="19176" ht="14.25" hidden="1" customHeight="1"/>
    <row r="19177" ht="14.25" hidden="1" customHeight="1"/>
    <row r="19178" ht="14.25" hidden="1" customHeight="1"/>
    <row r="19179" ht="14.25" hidden="1" customHeight="1"/>
    <row r="19180" ht="14.25" hidden="1" customHeight="1"/>
    <row r="19181" ht="14.25" hidden="1" customHeight="1"/>
    <row r="19182" ht="14.25" hidden="1" customHeight="1"/>
    <row r="19183" ht="14.25" hidden="1" customHeight="1"/>
    <row r="19184" ht="14.25" hidden="1" customHeight="1"/>
    <row r="19185" ht="14.25" hidden="1" customHeight="1"/>
    <row r="19186" ht="14.25" hidden="1" customHeight="1"/>
    <row r="19187" ht="14.25" hidden="1" customHeight="1"/>
    <row r="19188" ht="14.25" hidden="1" customHeight="1"/>
    <row r="19189" ht="14.25" hidden="1" customHeight="1"/>
    <row r="19190" ht="14.25" hidden="1" customHeight="1"/>
    <row r="19191" ht="14.25" hidden="1" customHeight="1"/>
    <row r="19192" ht="14.25" hidden="1" customHeight="1"/>
    <row r="19193" ht="14.25" hidden="1" customHeight="1"/>
    <row r="19194" ht="14.25" hidden="1" customHeight="1"/>
    <row r="19195" ht="14.25" hidden="1" customHeight="1"/>
    <row r="19196" ht="14.25" hidden="1" customHeight="1"/>
    <row r="19197" ht="14.25" hidden="1" customHeight="1"/>
    <row r="19198" ht="14.25" hidden="1" customHeight="1"/>
    <row r="19199" ht="14.25" hidden="1" customHeight="1"/>
    <row r="19200" ht="14.25" hidden="1" customHeight="1"/>
    <row r="19201" ht="14.25" hidden="1" customHeight="1"/>
    <row r="19202" ht="14.25" hidden="1" customHeight="1"/>
    <row r="19203" ht="14.25" hidden="1" customHeight="1"/>
    <row r="19204" ht="14.25" hidden="1" customHeight="1"/>
    <row r="19205" ht="14.25" hidden="1" customHeight="1"/>
    <row r="19206" ht="14.25" hidden="1" customHeight="1"/>
    <row r="19207" ht="14.25" hidden="1" customHeight="1"/>
    <row r="19208" ht="14.25" hidden="1" customHeight="1"/>
    <row r="19209" ht="14.25" hidden="1" customHeight="1"/>
    <row r="19210" ht="14.25" hidden="1" customHeight="1"/>
    <row r="19211" ht="14.25" hidden="1" customHeight="1"/>
    <row r="19212" ht="14.25" hidden="1" customHeight="1"/>
    <row r="19213" ht="14.25" hidden="1" customHeight="1"/>
    <row r="19214" ht="14.25" hidden="1" customHeight="1"/>
    <row r="19215" ht="14.25" hidden="1" customHeight="1"/>
    <row r="19216" ht="14.25" hidden="1" customHeight="1"/>
    <row r="19217" ht="14.25" hidden="1" customHeight="1"/>
    <row r="19218" ht="14.25" hidden="1" customHeight="1"/>
    <row r="19219" ht="14.25" hidden="1" customHeight="1"/>
    <row r="19220" ht="14.25" hidden="1" customHeight="1"/>
    <row r="19221" ht="14.25" hidden="1" customHeight="1"/>
    <row r="19222" ht="14.25" hidden="1" customHeight="1"/>
    <row r="19223" ht="14.25" hidden="1" customHeight="1"/>
    <row r="19224" ht="14.25" hidden="1" customHeight="1"/>
    <row r="19225" ht="14.25" hidden="1" customHeight="1"/>
    <row r="19226" ht="14.25" hidden="1" customHeight="1"/>
    <row r="19227" ht="14.25" hidden="1" customHeight="1"/>
    <row r="19228" ht="14.25" hidden="1" customHeight="1"/>
    <row r="19229" ht="14.25" hidden="1" customHeight="1"/>
    <row r="19230" ht="14.25" hidden="1" customHeight="1"/>
    <row r="19231" ht="14.25" hidden="1" customHeight="1"/>
    <row r="19232" ht="14.25" hidden="1" customHeight="1"/>
    <row r="19233" ht="14.25" hidden="1" customHeight="1"/>
    <row r="19234" ht="14.25" hidden="1" customHeight="1"/>
    <row r="19235" ht="14.25" hidden="1" customHeight="1"/>
    <row r="19236" ht="14.25" hidden="1" customHeight="1"/>
    <row r="19237" ht="14.25" hidden="1" customHeight="1"/>
    <row r="19238" ht="14.25" hidden="1" customHeight="1"/>
    <row r="19239" ht="14.25" hidden="1" customHeight="1"/>
    <row r="19240" ht="14.25" hidden="1" customHeight="1"/>
    <row r="19241" ht="14.25" hidden="1" customHeight="1"/>
    <row r="19242" ht="14.25" hidden="1" customHeight="1"/>
    <row r="19243" ht="14.25" hidden="1" customHeight="1"/>
    <row r="19244" ht="14.25" hidden="1" customHeight="1"/>
    <row r="19245" ht="14.25" hidden="1" customHeight="1"/>
    <row r="19246" ht="14.25" hidden="1" customHeight="1"/>
    <row r="19247" ht="14.25" hidden="1" customHeight="1"/>
    <row r="19248" ht="14.25" hidden="1" customHeight="1"/>
    <row r="19249" ht="14.25" hidden="1" customHeight="1"/>
    <row r="19250" ht="14.25" hidden="1" customHeight="1"/>
    <row r="19251" ht="14.25" hidden="1" customHeight="1"/>
    <row r="19252" ht="14.25" hidden="1" customHeight="1"/>
    <row r="19253" ht="14.25" hidden="1" customHeight="1"/>
    <row r="19254" ht="14.25" hidden="1" customHeight="1"/>
    <row r="19255" ht="14.25" hidden="1" customHeight="1"/>
    <row r="19256" ht="14.25" hidden="1" customHeight="1"/>
    <row r="19257" ht="14.25" hidden="1" customHeight="1"/>
    <row r="19258" ht="14.25" hidden="1" customHeight="1"/>
    <row r="19259" ht="14.25" hidden="1" customHeight="1"/>
    <row r="19260" ht="14.25" hidden="1" customHeight="1"/>
    <row r="19261" ht="14.25" hidden="1" customHeight="1"/>
    <row r="19262" ht="14.25" hidden="1" customHeight="1"/>
    <row r="19263" ht="14.25" hidden="1" customHeight="1"/>
    <row r="19264" ht="14.25" hidden="1" customHeight="1"/>
    <row r="19265" ht="14.25" hidden="1" customHeight="1"/>
    <row r="19266" ht="14.25" hidden="1" customHeight="1"/>
    <row r="19267" ht="14.25" hidden="1" customHeight="1"/>
    <row r="19268" ht="14.25" hidden="1" customHeight="1"/>
    <row r="19269" ht="14.25" hidden="1" customHeight="1"/>
    <row r="19270" ht="14.25" hidden="1" customHeight="1"/>
    <row r="19271" ht="14.25" hidden="1" customHeight="1"/>
    <row r="19272" ht="14.25" hidden="1" customHeight="1"/>
    <row r="19273" ht="14.25" hidden="1" customHeight="1"/>
    <row r="19274" ht="14.25" hidden="1" customHeight="1"/>
    <row r="19275" ht="14.25" hidden="1" customHeight="1"/>
    <row r="19276" ht="14.25" hidden="1" customHeight="1"/>
    <row r="19277" ht="14.25" hidden="1" customHeight="1"/>
    <row r="19278" ht="14.25" hidden="1" customHeight="1"/>
    <row r="19279" ht="14.25" hidden="1" customHeight="1"/>
    <row r="19280" ht="14.25" hidden="1" customHeight="1"/>
    <row r="19281" ht="14.25" hidden="1" customHeight="1"/>
    <row r="19282" ht="14.25" hidden="1" customHeight="1"/>
    <row r="19283" ht="14.25" hidden="1" customHeight="1"/>
    <row r="19284" ht="14.25" hidden="1" customHeight="1"/>
    <row r="19285" ht="14.25" hidden="1" customHeight="1"/>
    <row r="19286" ht="14.25" hidden="1" customHeight="1"/>
    <row r="19287" ht="14.25" hidden="1" customHeight="1"/>
    <row r="19288" ht="14.25" hidden="1" customHeight="1"/>
    <row r="19289" ht="14.25" hidden="1" customHeight="1"/>
    <row r="19290" ht="14.25" hidden="1" customHeight="1"/>
    <row r="19291" ht="14.25" hidden="1" customHeight="1"/>
    <row r="19292" ht="14.25" hidden="1" customHeight="1"/>
    <row r="19293" ht="14.25" hidden="1" customHeight="1"/>
    <row r="19294" ht="14.25" hidden="1" customHeight="1"/>
    <row r="19295" ht="14.25" hidden="1" customHeight="1"/>
    <row r="19296" ht="14.25" hidden="1" customHeight="1"/>
    <row r="19297" ht="14.25" hidden="1" customHeight="1"/>
    <row r="19298" ht="14.25" hidden="1" customHeight="1"/>
    <row r="19299" ht="14.25" hidden="1" customHeight="1"/>
    <row r="19300" ht="14.25" hidden="1" customHeight="1"/>
    <row r="19301" ht="14.25" hidden="1" customHeight="1"/>
    <row r="19302" ht="14.25" hidden="1" customHeight="1"/>
    <row r="19303" ht="14.25" hidden="1" customHeight="1"/>
    <row r="19304" ht="14.25" hidden="1" customHeight="1"/>
    <row r="19305" ht="14.25" hidden="1" customHeight="1"/>
    <row r="19306" ht="14.25" hidden="1" customHeight="1"/>
    <row r="19307" ht="14.25" hidden="1" customHeight="1"/>
    <row r="19308" ht="14.25" hidden="1" customHeight="1"/>
    <row r="19309" ht="14.25" hidden="1" customHeight="1"/>
    <row r="19310" ht="14.25" hidden="1" customHeight="1"/>
    <row r="19311" ht="14.25" hidden="1" customHeight="1"/>
    <row r="19312" ht="14.25" hidden="1" customHeight="1"/>
    <row r="19313" ht="14.25" hidden="1" customHeight="1"/>
    <row r="19314" ht="14.25" hidden="1" customHeight="1"/>
    <row r="19315" ht="14.25" hidden="1" customHeight="1"/>
    <row r="19316" ht="14.25" hidden="1" customHeight="1"/>
    <row r="19317" ht="14.25" hidden="1" customHeight="1"/>
    <row r="19318" ht="14.25" hidden="1" customHeight="1"/>
    <row r="19319" ht="14.25" hidden="1" customHeight="1"/>
    <row r="19320" ht="14.25" hidden="1" customHeight="1"/>
    <row r="19321" ht="14.25" hidden="1" customHeight="1"/>
    <row r="19322" ht="14.25" hidden="1" customHeight="1"/>
    <row r="19323" ht="14.25" hidden="1" customHeight="1"/>
    <row r="19324" ht="14.25" hidden="1" customHeight="1"/>
    <row r="19325" ht="14.25" hidden="1" customHeight="1"/>
    <row r="19326" ht="14.25" hidden="1" customHeight="1"/>
    <row r="19327" ht="14.25" hidden="1" customHeight="1"/>
    <row r="19328" ht="14.25" hidden="1" customHeight="1"/>
    <row r="19329" ht="14.25" hidden="1" customHeight="1"/>
    <row r="19330" ht="14.25" hidden="1" customHeight="1"/>
    <row r="19331" ht="14.25" hidden="1" customHeight="1"/>
    <row r="19332" ht="14.25" hidden="1" customHeight="1"/>
    <row r="19333" ht="14.25" hidden="1" customHeight="1"/>
    <row r="19334" ht="14.25" hidden="1" customHeight="1"/>
    <row r="19335" ht="14.25" hidden="1" customHeight="1"/>
    <row r="19336" ht="14.25" hidden="1" customHeight="1"/>
    <row r="19337" ht="14.25" hidden="1" customHeight="1"/>
    <row r="19338" ht="14.25" hidden="1" customHeight="1"/>
    <row r="19339" ht="14.25" hidden="1" customHeight="1"/>
    <row r="19340" ht="14.25" hidden="1" customHeight="1"/>
    <row r="19341" ht="14.25" hidden="1" customHeight="1"/>
    <row r="19342" ht="14.25" hidden="1" customHeight="1"/>
    <row r="19343" ht="14.25" hidden="1" customHeight="1"/>
    <row r="19344" ht="14.25" hidden="1" customHeight="1"/>
    <row r="19345" ht="14.25" hidden="1" customHeight="1"/>
    <row r="19346" ht="14.25" hidden="1" customHeight="1"/>
    <row r="19347" ht="14.25" hidden="1" customHeight="1"/>
    <row r="19348" ht="14.25" hidden="1" customHeight="1"/>
    <row r="19349" ht="14.25" hidden="1" customHeight="1"/>
    <row r="19350" ht="14.25" hidden="1" customHeight="1"/>
    <row r="19351" ht="14.25" hidden="1" customHeight="1"/>
    <row r="19352" ht="14.25" hidden="1" customHeight="1"/>
    <row r="19353" ht="14.25" hidden="1" customHeight="1"/>
    <row r="19354" ht="14.25" hidden="1" customHeight="1"/>
    <row r="19355" ht="14.25" hidden="1" customHeight="1"/>
    <row r="19356" ht="14.25" hidden="1" customHeight="1"/>
    <row r="19357" ht="14.25" hidden="1" customHeight="1"/>
    <row r="19358" ht="14.25" hidden="1" customHeight="1"/>
    <row r="19359" ht="14.25" hidden="1" customHeight="1"/>
    <row r="19360" ht="14.25" hidden="1" customHeight="1"/>
    <row r="19361" ht="14.25" hidden="1" customHeight="1"/>
    <row r="19362" ht="14.25" hidden="1" customHeight="1"/>
    <row r="19363" ht="14.25" hidden="1" customHeight="1"/>
    <row r="19364" ht="14.25" hidden="1" customHeight="1"/>
    <row r="19365" ht="14.25" hidden="1" customHeight="1"/>
    <row r="19366" ht="14.25" hidden="1" customHeight="1"/>
    <row r="19367" ht="14.25" hidden="1" customHeight="1"/>
    <row r="19368" ht="14.25" hidden="1" customHeight="1"/>
    <row r="19369" ht="14.25" hidden="1" customHeight="1"/>
    <row r="19370" ht="14.25" hidden="1" customHeight="1"/>
    <row r="19371" ht="14.25" hidden="1" customHeight="1"/>
    <row r="19372" ht="14.25" hidden="1" customHeight="1"/>
    <row r="19373" ht="14.25" hidden="1" customHeight="1"/>
    <row r="19374" ht="14.25" hidden="1" customHeight="1"/>
    <row r="19375" ht="14.25" hidden="1" customHeight="1"/>
    <row r="19376" ht="14.25" hidden="1" customHeight="1"/>
    <row r="19377" ht="14.25" hidden="1" customHeight="1"/>
    <row r="19378" ht="14.25" hidden="1" customHeight="1"/>
    <row r="19379" ht="14.25" hidden="1" customHeight="1"/>
    <row r="19380" ht="14.25" hidden="1" customHeight="1"/>
    <row r="19381" ht="14.25" hidden="1" customHeight="1"/>
    <row r="19382" ht="14.25" hidden="1" customHeight="1"/>
    <row r="19383" ht="14.25" hidden="1" customHeight="1"/>
    <row r="19384" ht="14.25" hidden="1" customHeight="1"/>
    <row r="19385" ht="14.25" hidden="1" customHeight="1"/>
    <row r="19386" ht="14.25" hidden="1" customHeight="1"/>
    <row r="19387" ht="14.25" hidden="1" customHeight="1"/>
    <row r="19388" ht="14.25" hidden="1" customHeight="1"/>
    <row r="19389" ht="14.25" hidden="1" customHeight="1"/>
    <row r="19390" ht="14.25" hidden="1" customHeight="1"/>
    <row r="19391" ht="14.25" hidden="1" customHeight="1"/>
    <row r="19392" ht="14.25" hidden="1" customHeight="1"/>
    <row r="19393" ht="14.25" hidden="1" customHeight="1"/>
    <row r="19394" ht="14.25" hidden="1" customHeight="1"/>
    <row r="19395" ht="14.25" hidden="1" customHeight="1"/>
    <row r="19396" ht="14.25" hidden="1" customHeight="1"/>
    <row r="19397" ht="14.25" hidden="1" customHeight="1"/>
    <row r="19398" ht="14.25" hidden="1" customHeight="1"/>
    <row r="19399" ht="14.25" hidden="1" customHeight="1"/>
    <row r="19400" ht="14.25" hidden="1" customHeight="1"/>
    <row r="19401" ht="14.25" hidden="1" customHeight="1"/>
    <row r="19402" ht="14.25" hidden="1" customHeight="1"/>
    <row r="19403" ht="14.25" hidden="1" customHeight="1"/>
    <row r="19404" ht="14.25" hidden="1" customHeight="1"/>
    <row r="19405" ht="14.25" hidden="1" customHeight="1"/>
    <row r="19406" ht="14.25" hidden="1" customHeight="1"/>
    <row r="19407" ht="14.25" hidden="1" customHeight="1"/>
    <row r="19408" ht="14.25" hidden="1" customHeight="1"/>
    <row r="19409" ht="14.25" hidden="1" customHeight="1"/>
    <row r="19410" ht="14.25" hidden="1" customHeight="1"/>
    <row r="19411" ht="14.25" hidden="1" customHeight="1"/>
    <row r="19412" ht="14.25" hidden="1" customHeight="1"/>
    <row r="19413" ht="14.25" hidden="1" customHeight="1"/>
    <row r="19414" ht="14.25" hidden="1" customHeight="1"/>
    <row r="19415" ht="14.25" hidden="1" customHeight="1"/>
    <row r="19416" ht="14.25" hidden="1" customHeight="1"/>
    <row r="19417" ht="14.25" hidden="1" customHeight="1"/>
    <row r="19418" ht="14.25" hidden="1" customHeight="1"/>
    <row r="19419" ht="14.25" hidden="1" customHeight="1"/>
    <row r="19420" ht="14.25" hidden="1" customHeight="1"/>
    <row r="19421" ht="14.25" hidden="1" customHeight="1"/>
    <row r="19422" ht="14.25" hidden="1" customHeight="1"/>
    <row r="19423" ht="14.25" hidden="1" customHeight="1"/>
    <row r="19424" ht="14.25" hidden="1" customHeight="1"/>
    <row r="19425" ht="14.25" hidden="1" customHeight="1"/>
    <row r="19426" ht="14.25" hidden="1" customHeight="1"/>
    <row r="19427" ht="14.25" hidden="1" customHeight="1"/>
    <row r="19428" ht="14.25" hidden="1" customHeight="1"/>
    <row r="19429" ht="14.25" hidden="1" customHeight="1"/>
    <row r="19430" ht="14.25" hidden="1" customHeight="1"/>
    <row r="19431" ht="14.25" hidden="1" customHeight="1"/>
    <row r="19432" ht="14.25" hidden="1" customHeight="1"/>
    <row r="19433" ht="14.25" hidden="1" customHeight="1"/>
    <row r="19434" ht="14.25" hidden="1" customHeight="1"/>
    <row r="19435" ht="14.25" hidden="1" customHeight="1"/>
    <row r="19436" ht="14.25" hidden="1" customHeight="1"/>
    <row r="19437" ht="14.25" hidden="1" customHeight="1"/>
    <row r="19438" ht="14.25" hidden="1" customHeight="1"/>
    <row r="19439" ht="14.25" hidden="1" customHeight="1"/>
    <row r="19440" ht="14.25" hidden="1" customHeight="1"/>
    <row r="19441" ht="14.25" hidden="1" customHeight="1"/>
    <row r="19442" ht="14.25" hidden="1" customHeight="1"/>
    <row r="19443" ht="14.25" hidden="1" customHeight="1"/>
    <row r="19444" ht="14.25" hidden="1" customHeight="1"/>
    <row r="19445" ht="14.25" hidden="1" customHeight="1"/>
    <row r="19446" ht="14.25" hidden="1" customHeight="1"/>
    <row r="19447" ht="14.25" hidden="1" customHeight="1"/>
    <row r="19448" ht="14.25" hidden="1" customHeight="1"/>
    <row r="19449" ht="14.25" hidden="1" customHeight="1"/>
    <row r="19450" ht="14.25" hidden="1" customHeight="1"/>
    <row r="19451" ht="14.25" hidden="1" customHeight="1"/>
    <row r="19452" ht="14.25" hidden="1" customHeight="1"/>
    <row r="19453" ht="14.25" hidden="1" customHeight="1"/>
    <row r="19454" ht="14.25" hidden="1" customHeight="1"/>
    <row r="19455" ht="14.25" hidden="1" customHeight="1"/>
    <row r="19456" ht="14.25" hidden="1" customHeight="1"/>
    <row r="19457" ht="14.25" hidden="1" customHeight="1"/>
    <row r="19458" ht="14.25" hidden="1" customHeight="1"/>
    <row r="19459" ht="14.25" hidden="1" customHeight="1"/>
    <row r="19460" ht="14.25" hidden="1" customHeight="1"/>
    <row r="19461" ht="14.25" hidden="1" customHeight="1"/>
    <row r="19462" ht="14.25" hidden="1" customHeight="1"/>
    <row r="19463" ht="14.25" hidden="1" customHeight="1"/>
    <row r="19464" ht="14.25" hidden="1" customHeight="1"/>
    <row r="19465" ht="14.25" hidden="1" customHeight="1"/>
    <row r="19466" ht="14.25" hidden="1" customHeight="1"/>
    <row r="19467" ht="14.25" hidden="1" customHeight="1"/>
    <row r="19468" ht="14.25" hidden="1" customHeight="1"/>
    <row r="19469" ht="14.25" hidden="1" customHeight="1"/>
    <row r="19470" ht="14.25" hidden="1" customHeight="1"/>
    <row r="19471" ht="14.25" hidden="1" customHeight="1"/>
    <row r="19472" ht="14.25" hidden="1" customHeight="1"/>
    <row r="19473" ht="14.25" hidden="1" customHeight="1"/>
    <row r="19474" ht="14.25" hidden="1" customHeight="1"/>
    <row r="19475" ht="14.25" hidden="1" customHeight="1"/>
    <row r="19476" ht="14.25" hidden="1" customHeight="1"/>
    <row r="19477" ht="14.25" hidden="1" customHeight="1"/>
    <row r="19478" ht="14.25" hidden="1" customHeight="1"/>
    <row r="19479" ht="14.25" hidden="1" customHeight="1"/>
    <row r="19480" ht="14.25" hidden="1" customHeight="1"/>
    <row r="19481" ht="14.25" hidden="1" customHeight="1"/>
    <row r="19482" ht="14.25" hidden="1" customHeight="1"/>
    <row r="19483" ht="14.25" hidden="1" customHeight="1"/>
    <row r="19484" ht="14.25" hidden="1" customHeight="1"/>
    <row r="19485" ht="14.25" hidden="1" customHeight="1"/>
    <row r="19486" ht="14.25" hidden="1" customHeight="1"/>
    <row r="19487" ht="14.25" hidden="1" customHeight="1"/>
    <row r="19488" ht="14.25" hidden="1" customHeight="1"/>
    <row r="19489" ht="14.25" hidden="1" customHeight="1"/>
    <row r="19490" ht="14.25" hidden="1" customHeight="1"/>
    <row r="19491" ht="14.25" hidden="1" customHeight="1"/>
    <row r="19492" ht="14.25" hidden="1" customHeight="1"/>
    <row r="19493" ht="14.25" hidden="1" customHeight="1"/>
    <row r="19494" ht="14.25" hidden="1" customHeight="1"/>
    <row r="19495" ht="14.25" hidden="1" customHeight="1"/>
    <row r="19496" ht="14.25" hidden="1" customHeight="1"/>
    <row r="19497" ht="14.25" hidden="1" customHeight="1"/>
    <row r="19498" ht="14.25" hidden="1" customHeight="1"/>
    <row r="19499" ht="14.25" hidden="1" customHeight="1"/>
    <row r="19500" ht="14.25" hidden="1" customHeight="1"/>
    <row r="19501" ht="14.25" hidden="1" customHeight="1"/>
    <row r="19502" ht="14.25" hidden="1" customHeight="1"/>
    <row r="19503" ht="14.25" hidden="1" customHeight="1"/>
    <row r="19504" ht="14.25" hidden="1" customHeight="1"/>
    <row r="19505" ht="14.25" hidden="1" customHeight="1"/>
    <row r="19506" ht="14.25" hidden="1" customHeight="1"/>
    <row r="19507" ht="14.25" hidden="1" customHeight="1"/>
    <row r="19508" ht="14.25" hidden="1" customHeight="1"/>
    <row r="19509" ht="14.25" hidden="1" customHeight="1"/>
    <row r="19510" ht="14.25" hidden="1" customHeight="1"/>
    <row r="19511" ht="14.25" hidden="1" customHeight="1"/>
    <row r="19512" ht="14.25" hidden="1" customHeight="1"/>
    <row r="19513" ht="14.25" hidden="1" customHeight="1"/>
    <row r="19514" ht="14.25" hidden="1" customHeight="1"/>
    <row r="19515" ht="14.25" hidden="1" customHeight="1"/>
    <row r="19516" ht="14.25" hidden="1" customHeight="1"/>
    <row r="19517" ht="14.25" hidden="1" customHeight="1"/>
    <row r="19518" ht="14.25" hidden="1" customHeight="1"/>
    <row r="19519" ht="14.25" hidden="1" customHeight="1"/>
    <row r="19520" ht="14.25" hidden="1" customHeight="1"/>
    <row r="19521" ht="14.25" hidden="1" customHeight="1"/>
    <row r="19522" ht="14.25" hidden="1" customHeight="1"/>
    <row r="19523" ht="14.25" hidden="1" customHeight="1"/>
    <row r="19524" ht="14.25" hidden="1" customHeight="1"/>
    <row r="19525" ht="14.25" hidden="1" customHeight="1"/>
    <row r="19526" ht="14.25" hidden="1" customHeight="1"/>
    <row r="19527" ht="14.25" hidden="1" customHeight="1"/>
    <row r="19528" ht="14.25" hidden="1" customHeight="1"/>
    <row r="19529" ht="14.25" hidden="1" customHeight="1"/>
    <row r="19530" ht="14.25" hidden="1" customHeight="1"/>
    <row r="19531" ht="14.25" hidden="1" customHeight="1"/>
    <row r="19532" ht="14.25" hidden="1" customHeight="1"/>
    <row r="19533" ht="14.25" hidden="1" customHeight="1"/>
    <row r="19534" ht="14.25" hidden="1" customHeight="1"/>
    <row r="19535" ht="14.25" hidden="1" customHeight="1"/>
    <row r="19536" ht="14.25" hidden="1" customHeight="1"/>
    <row r="19537" ht="14.25" hidden="1" customHeight="1"/>
    <row r="19538" ht="14.25" hidden="1" customHeight="1"/>
    <row r="19539" ht="14.25" hidden="1" customHeight="1"/>
    <row r="19540" ht="14.25" hidden="1" customHeight="1"/>
    <row r="19541" ht="14.25" hidden="1" customHeight="1"/>
    <row r="19542" ht="14.25" hidden="1" customHeight="1"/>
    <row r="19543" ht="14.25" hidden="1" customHeight="1"/>
    <row r="19544" ht="14.25" hidden="1" customHeight="1"/>
    <row r="19545" ht="14.25" hidden="1" customHeight="1"/>
    <row r="19546" ht="14.25" hidden="1" customHeight="1"/>
    <row r="19547" ht="14.25" hidden="1" customHeight="1"/>
    <row r="19548" ht="14.25" hidden="1" customHeight="1"/>
    <row r="19549" ht="14.25" hidden="1" customHeight="1"/>
    <row r="19550" ht="14.25" hidden="1" customHeight="1"/>
    <row r="19551" ht="14.25" hidden="1" customHeight="1"/>
    <row r="19552" ht="14.25" hidden="1" customHeight="1"/>
    <row r="19553" ht="14.25" hidden="1" customHeight="1"/>
    <row r="19554" ht="14.25" hidden="1" customHeight="1"/>
    <row r="19555" ht="14.25" hidden="1" customHeight="1"/>
    <row r="19556" ht="14.25" hidden="1" customHeight="1"/>
    <row r="19557" ht="14.25" hidden="1" customHeight="1"/>
    <row r="19558" ht="14.25" hidden="1" customHeight="1"/>
    <row r="19559" ht="14.25" hidden="1" customHeight="1"/>
    <row r="19560" ht="14.25" hidden="1" customHeight="1"/>
    <row r="19561" ht="14.25" hidden="1" customHeight="1"/>
    <row r="19562" ht="14.25" hidden="1" customHeight="1"/>
    <row r="19563" ht="14.25" hidden="1" customHeight="1"/>
    <row r="19564" ht="14.25" hidden="1" customHeight="1"/>
    <row r="19565" ht="14.25" hidden="1" customHeight="1"/>
    <row r="19566" ht="14.25" hidden="1" customHeight="1"/>
    <row r="19567" ht="14.25" hidden="1" customHeight="1"/>
    <row r="19568" ht="14.25" hidden="1" customHeight="1"/>
    <row r="19569" ht="14.25" hidden="1" customHeight="1"/>
    <row r="19570" ht="14.25" hidden="1" customHeight="1"/>
    <row r="19571" ht="14.25" hidden="1" customHeight="1"/>
    <row r="19572" ht="14.25" hidden="1" customHeight="1"/>
    <row r="19573" ht="14.25" hidden="1" customHeight="1"/>
    <row r="19574" ht="14.25" hidden="1" customHeight="1"/>
    <row r="19575" ht="14.25" hidden="1" customHeight="1"/>
    <row r="19576" ht="14.25" hidden="1" customHeight="1"/>
    <row r="19577" ht="14.25" hidden="1" customHeight="1"/>
    <row r="19578" ht="14.25" hidden="1" customHeight="1"/>
    <row r="19579" ht="14.25" hidden="1" customHeight="1"/>
    <row r="19580" ht="14.25" hidden="1" customHeight="1"/>
    <row r="19581" ht="14.25" hidden="1" customHeight="1"/>
    <row r="19582" ht="14.25" hidden="1" customHeight="1"/>
    <row r="19583" ht="14.25" hidden="1" customHeight="1"/>
    <row r="19584" ht="14.25" hidden="1" customHeight="1"/>
    <row r="19585" ht="14.25" hidden="1" customHeight="1"/>
    <row r="19586" ht="14.25" hidden="1" customHeight="1"/>
    <row r="19587" ht="14.25" hidden="1" customHeight="1"/>
    <row r="19588" ht="14.25" hidden="1" customHeight="1"/>
    <row r="19589" ht="14.25" hidden="1" customHeight="1"/>
    <row r="19590" ht="14.25" hidden="1" customHeight="1"/>
    <row r="19591" ht="14.25" hidden="1" customHeight="1"/>
    <row r="19592" ht="14.25" hidden="1" customHeight="1"/>
    <row r="19593" ht="14.25" hidden="1" customHeight="1"/>
    <row r="19594" ht="14.25" hidden="1" customHeight="1"/>
    <row r="19595" ht="14.25" hidden="1" customHeight="1"/>
    <row r="19596" ht="14.25" hidden="1" customHeight="1"/>
    <row r="19597" ht="14.25" hidden="1" customHeight="1"/>
    <row r="19598" ht="14.25" hidden="1" customHeight="1"/>
    <row r="19599" ht="14.25" hidden="1" customHeight="1"/>
    <row r="19600" ht="14.25" hidden="1" customHeight="1"/>
    <row r="19601" ht="14.25" hidden="1" customHeight="1"/>
    <row r="19602" ht="14.25" hidden="1" customHeight="1"/>
    <row r="19603" ht="14.25" hidden="1" customHeight="1"/>
    <row r="19604" ht="14.25" hidden="1" customHeight="1"/>
    <row r="19605" ht="14.25" hidden="1" customHeight="1"/>
    <row r="19606" ht="14.25" hidden="1" customHeight="1"/>
    <row r="19607" ht="14.25" hidden="1" customHeight="1"/>
    <row r="19608" ht="14.25" hidden="1" customHeight="1"/>
    <row r="19609" ht="14.25" hidden="1" customHeight="1"/>
    <row r="19610" ht="14.25" hidden="1" customHeight="1"/>
    <row r="19611" ht="14.25" hidden="1" customHeight="1"/>
    <row r="19612" ht="14.25" hidden="1" customHeight="1"/>
    <row r="19613" ht="14.25" hidden="1" customHeight="1"/>
    <row r="19614" ht="14.25" hidden="1" customHeight="1"/>
    <row r="19615" ht="14.25" hidden="1" customHeight="1"/>
    <row r="19616" ht="14.25" hidden="1" customHeight="1"/>
    <row r="19617" ht="14.25" hidden="1" customHeight="1"/>
    <row r="19618" ht="14.25" hidden="1" customHeight="1"/>
    <row r="19619" ht="14.25" hidden="1" customHeight="1"/>
    <row r="19620" ht="14.25" hidden="1" customHeight="1"/>
    <row r="19621" ht="14.25" hidden="1" customHeight="1"/>
    <row r="19622" ht="14.25" hidden="1" customHeight="1"/>
    <row r="19623" ht="14.25" hidden="1" customHeight="1"/>
    <row r="19624" ht="14.25" hidden="1" customHeight="1"/>
    <row r="19625" ht="14.25" hidden="1" customHeight="1"/>
    <row r="19626" ht="14.25" hidden="1" customHeight="1"/>
    <row r="19627" ht="14.25" hidden="1" customHeight="1"/>
    <row r="19628" ht="14.25" hidden="1" customHeight="1"/>
    <row r="19629" ht="14.25" hidden="1" customHeight="1"/>
    <row r="19630" ht="14.25" hidden="1" customHeight="1"/>
    <row r="19631" ht="14.25" hidden="1" customHeight="1"/>
    <row r="19632" ht="14.25" hidden="1" customHeight="1"/>
    <row r="19633" ht="14.25" hidden="1" customHeight="1"/>
    <row r="19634" ht="14.25" hidden="1" customHeight="1"/>
    <row r="19635" ht="14.25" hidden="1" customHeight="1"/>
    <row r="19636" ht="14.25" hidden="1" customHeight="1"/>
    <row r="19637" ht="14.25" hidden="1" customHeight="1"/>
    <row r="19638" ht="14.25" hidden="1" customHeight="1"/>
    <row r="19639" ht="14.25" hidden="1" customHeight="1"/>
    <row r="19640" ht="14.25" hidden="1" customHeight="1"/>
    <row r="19641" ht="14.25" hidden="1" customHeight="1"/>
    <row r="19642" ht="14.25" hidden="1" customHeight="1"/>
    <row r="19643" ht="14.25" hidden="1" customHeight="1"/>
    <row r="19644" ht="14.25" hidden="1" customHeight="1"/>
    <row r="19645" ht="14.25" hidden="1" customHeight="1"/>
    <row r="19646" ht="14.25" hidden="1" customHeight="1"/>
    <row r="19647" ht="14.25" hidden="1" customHeight="1"/>
    <row r="19648" ht="14.25" hidden="1" customHeight="1"/>
    <row r="19649" ht="14.25" hidden="1" customHeight="1"/>
    <row r="19650" ht="14.25" hidden="1" customHeight="1"/>
    <row r="19651" ht="14.25" hidden="1" customHeight="1"/>
    <row r="19652" ht="14.25" hidden="1" customHeight="1"/>
    <row r="19653" ht="14.25" hidden="1" customHeight="1"/>
    <row r="19654" ht="14.25" hidden="1" customHeight="1"/>
    <row r="19655" ht="14.25" hidden="1" customHeight="1"/>
    <row r="19656" ht="14.25" hidden="1" customHeight="1"/>
    <row r="19657" ht="14.25" hidden="1" customHeight="1"/>
    <row r="19658" ht="14.25" hidden="1" customHeight="1"/>
    <row r="19659" ht="14.25" hidden="1" customHeight="1"/>
    <row r="19660" ht="14.25" hidden="1" customHeight="1"/>
    <row r="19661" ht="14.25" hidden="1" customHeight="1"/>
    <row r="19662" ht="14.25" hidden="1" customHeight="1"/>
    <row r="19663" ht="14.25" hidden="1" customHeight="1"/>
    <row r="19664" ht="14.25" hidden="1" customHeight="1"/>
    <row r="19665" ht="14.25" hidden="1" customHeight="1"/>
    <row r="19666" ht="14.25" hidden="1" customHeight="1"/>
    <row r="19667" ht="14.25" hidden="1" customHeight="1"/>
    <row r="19668" ht="14.25" hidden="1" customHeight="1"/>
    <row r="19669" ht="14.25" hidden="1" customHeight="1"/>
    <row r="19670" ht="14.25" hidden="1" customHeight="1"/>
    <row r="19671" ht="14.25" hidden="1" customHeight="1"/>
    <row r="19672" ht="14.25" hidden="1" customHeight="1"/>
    <row r="19673" ht="14.25" hidden="1" customHeight="1"/>
    <row r="19674" ht="14.25" hidden="1" customHeight="1"/>
    <row r="19675" ht="14.25" hidden="1" customHeight="1"/>
    <row r="19676" ht="14.25" hidden="1" customHeight="1"/>
    <row r="19677" ht="14.25" hidden="1" customHeight="1"/>
    <row r="19678" ht="14.25" hidden="1" customHeight="1"/>
    <row r="19679" ht="14.25" hidden="1" customHeight="1"/>
    <row r="19680" ht="14.25" hidden="1" customHeight="1"/>
    <row r="19681" ht="14.25" hidden="1" customHeight="1"/>
    <row r="19682" ht="14.25" hidden="1" customHeight="1"/>
    <row r="19683" ht="14.25" hidden="1" customHeight="1"/>
    <row r="19684" ht="14.25" hidden="1" customHeight="1"/>
    <row r="19685" ht="14.25" hidden="1" customHeight="1"/>
    <row r="19686" ht="14.25" hidden="1" customHeight="1"/>
    <row r="19687" ht="14.25" hidden="1" customHeight="1"/>
    <row r="19688" ht="14.25" hidden="1" customHeight="1"/>
    <row r="19689" ht="14.25" hidden="1" customHeight="1"/>
    <row r="19690" ht="14.25" hidden="1" customHeight="1"/>
    <row r="19691" ht="14.25" hidden="1" customHeight="1"/>
    <row r="19692" ht="14.25" hidden="1" customHeight="1"/>
    <row r="19693" ht="14.25" hidden="1" customHeight="1"/>
    <row r="19694" ht="14.25" hidden="1" customHeight="1"/>
    <row r="19695" ht="14.25" hidden="1" customHeight="1"/>
    <row r="19696" ht="14.25" hidden="1" customHeight="1"/>
    <row r="19697" ht="14.25" hidden="1" customHeight="1"/>
    <row r="19698" ht="14.25" hidden="1" customHeight="1"/>
    <row r="19699" ht="14.25" hidden="1" customHeight="1"/>
    <row r="19700" ht="14.25" hidden="1" customHeight="1"/>
    <row r="19701" ht="14.25" hidden="1" customHeight="1"/>
    <row r="19702" ht="14.25" hidden="1" customHeight="1"/>
    <row r="19703" ht="14.25" hidden="1" customHeight="1"/>
    <row r="19704" ht="14.25" hidden="1" customHeight="1"/>
    <row r="19705" ht="14.25" hidden="1" customHeight="1"/>
    <row r="19706" ht="14.25" hidden="1" customHeight="1"/>
    <row r="19707" ht="14.25" hidden="1" customHeight="1"/>
    <row r="19708" ht="14.25" hidden="1" customHeight="1"/>
    <row r="19709" ht="14.25" hidden="1" customHeight="1"/>
    <row r="19710" ht="14.25" hidden="1" customHeight="1"/>
    <row r="19711" ht="14.25" hidden="1" customHeight="1"/>
    <row r="19712" ht="14.25" hidden="1" customHeight="1"/>
    <row r="19713" ht="14.25" hidden="1" customHeight="1"/>
    <row r="19714" ht="14.25" hidden="1" customHeight="1"/>
    <row r="19715" ht="14.25" hidden="1" customHeight="1"/>
    <row r="19716" ht="14.25" hidden="1" customHeight="1"/>
    <row r="19717" ht="14.25" hidden="1" customHeight="1"/>
    <row r="19718" ht="14.25" hidden="1" customHeight="1"/>
    <row r="19719" ht="14.25" hidden="1" customHeight="1"/>
    <row r="19720" ht="14.25" hidden="1" customHeight="1"/>
    <row r="19721" ht="14.25" hidden="1" customHeight="1"/>
    <row r="19722" ht="14.25" hidden="1" customHeight="1"/>
    <row r="19723" ht="14.25" hidden="1" customHeight="1"/>
    <row r="19724" ht="14.25" hidden="1" customHeight="1"/>
    <row r="19725" ht="14.25" hidden="1" customHeight="1"/>
    <row r="19726" ht="14.25" hidden="1" customHeight="1"/>
    <row r="19727" ht="14.25" hidden="1" customHeight="1"/>
    <row r="19728" ht="14.25" hidden="1" customHeight="1"/>
    <row r="19729" ht="14.25" hidden="1" customHeight="1"/>
    <row r="19730" ht="14.25" hidden="1" customHeight="1"/>
    <row r="19731" ht="14.25" hidden="1" customHeight="1"/>
    <row r="19732" ht="14.25" hidden="1" customHeight="1"/>
    <row r="19733" ht="14.25" hidden="1" customHeight="1"/>
    <row r="19734" ht="14.25" hidden="1" customHeight="1"/>
    <row r="19735" ht="14.25" hidden="1" customHeight="1"/>
    <row r="19736" ht="14.25" hidden="1" customHeight="1"/>
    <row r="19737" ht="14.25" hidden="1" customHeight="1"/>
    <row r="19738" ht="14.25" hidden="1" customHeight="1"/>
    <row r="19739" ht="14.25" hidden="1" customHeight="1"/>
    <row r="19740" ht="14.25" hidden="1" customHeight="1"/>
    <row r="19741" ht="14.25" hidden="1" customHeight="1"/>
    <row r="19742" ht="14.25" hidden="1" customHeight="1"/>
    <row r="19743" ht="14.25" hidden="1" customHeight="1"/>
    <row r="19744" ht="14.25" hidden="1" customHeight="1"/>
    <row r="19745" ht="14.25" hidden="1" customHeight="1"/>
    <row r="19746" ht="14.25" hidden="1" customHeight="1"/>
    <row r="19747" ht="14.25" hidden="1" customHeight="1"/>
    <row r="19748" ht="14.25" hidden="1" customHeight="1"/>
    <row r="19749" ht="14.25" hidden="1" customHeight="1"/>
    <row r="19750" ht="14.25" hidden="1" customHeight="1"/>
    <row r="19751" ht="14.25" hidden="1" customHeight="1"/>
    <row r="19752" ht="14.25" hidden="1" customHeight="1"/>
    <row r="19753" ht="14.25" hidden="1" customHeight="1"/>
    <row r="19754" ht="14.25" hidden="1" customHeight="1"/>
    <row r="19755" ht="14.25" hidden="1" customHeight="1"/>
    <row r="19756" ht="14.25" hidden="1" customHeight="1"/>
    <row r="19757" ht="14.25" hidden="1" customHeight="1"/>
    <row r="19758" ht="14.25" hidden="1" customHeight="1"/>
    <row r="19759" ht="14.25" hidden="1" customHeight="1"/>
    <row r="19760" ht="14.25" hidden="1" customHeight="1"/>
    <row r="19761" ht="14.25" hidden="1" customHeight="1"/>
    <row r="19762" ht="14.25" hidden="1" customHeight="1"/>
    <row r="19763" ht="14.25" hidden="1" customHeight="1"/>
    <row r="19764" ht="14.25" hidden="1" customHeight="1"/>
    <row r="19765" ht="14.25" hidden="1" customHeight="1"/>
    <row r="19766" ht="14.25" hidden="1" customHeight="1"/>
    <row r="19767" ht="14.25" hidden="1" customHeight="1"/>
    <row r="19768" ht="14.25" hidden="1" customHeight="1"/>
    <row r="19769" ht="14.25" hidden="1" customHeight="1"/>
    <row r="19770" ht="14.25" hidden="1" customHeight="1"/>
    <row r="19771" ht="14.25" hidden="1" customHeight="1"/>
    <row r="19772" ht="14.25" hidden="1" customHeight="1"/>
    <row r="19773" ht="14.25" hidden="1" customHeight="1"/>
    <row r="19774" ht="14.25" hidden="1" customHeight="1"/>
    <row r="19775" ht="14.25" hidden="1" customHeight="1"/>
    <row r="19776" ht="14.25" hidden="1" customHeight="1"/>
    <row r="19777" ht="14.25" hidden="1" customHeight="1"/>
    <row r="19778" ht="14.25" hidden="1" customHeight="1"/>
    <row r="19779" ht="14.25" hidden="1" customHeight="1"/>
    <row r="19780" ht="14.25" hidden="1" customHeight="1"/>
    <row r="19781" ht="14.25" hidden="1" customHeight="1"/>
    <row r="19782" ht="14.25" hidden="1" customHeight="1"/>
    <row r="19783" ht="14.25" hidden="1" customHeight="1"/>
    <row r="19784" ht="14.25" hidden="1" customHeight="1"/>
    <row r="19785" ht="14.25" hidden="1" customHeight="1"/>
    <row r="19786" ht="14.25" hidden="1" customHeight="1"/>
    <row r="19787" ht="14.25" hidden="1" customHeight="1"/>
    <row r="19788" ht="14.25" hidden="1" customHeight="1"/>
    <row r="19789" ht="14.25" hidden="1" customHeight="1"/>
    <row r="19790" ht="14.25" hidden="1" customHeight="1"/>
    <row r="19791" ht="14.25" hidden="1" customHeight="1"/>
    <row r="19792" ht="14.25" hidden="1" customHeight="1"/>
    <row r="19793" ht="14.25" hidden="1" customHeight="1"/>
    <row r="19794" ht="14.25" hidden="1" customHeight="1"/>
    <row r="19795" ht="14.25" hidden="1" customHeight="1"/>
    <row r="19796" ht="14.25" hidden="1" customHeight="1"/>
    <row r="19797" ht="14.25" hidden="1" customHeight="1"/>
    <row r="19798" ht="14.25" hidden="1" customHeight="1"/>
    <row r="19799" ht="14.25" hidden="1" customHeight="1"/>
    <row r="19800" ht="14.25" hidden="1" customHeight="1"/>
    <row r="19801" ht="14.25" hidden="1" customHeight="1"/>
    <row r="19802" ht="14.25" hidden="1" customHeight="1"/>
    <row r="19803" ht="14.25" hidden="1" customHeight="1"/>
    <row r="19804" ht="14.25" hidden="1" customHeight="1"/>
    <row r="19805" ht="14.25" hidden="1" customHeight="1"/>
    <row r="19806" ht="14.25" hidden="1" customHeight="1"/>
    <row r="19807" ht="14.25" hidden="1" customHeight="1"/>
    <row r="19808" ht="14.25" hidden="1" customHeight="1"/>
    <row r="19809" ht="14.25" hidden="1" customHeight="1"/>
    <row r="19810" ht="14.25" hidden="1" customHeight="1"/>
    <row r="19811" ht="14.25" hidden="1" customHeight="1"/>
    <row r="19812" ht="14.25" hidden="1" customHeight="1"/>
    <row r="19813" ht="14.25" hidden="1" customHeight="1"/>
    <row r="19814" ht="14.25" hidden="1" customHeight="1"/>
    <row r="19815" ht="14.25" hidden="1" customHeight="1"/>
    <row r="19816" ht="14.25" hidden="1" customHeight="1"/>
    <row r="19817" ht="14.25" hidden="1" customHeight="1"/>
    <row r="19818" ht="14.25" hidden="1" customHeight="1"/>
    <row r="19819" ht="14.25" hidden="1" customHeight="1"/>
    <row r="19820" ht="14.25" hidden="1" customHeight="1"/>
    <row r="19821" ht="14.25" hidden="1" customHeight="1"/>
    <row r="19822" ht="14.25" hidden="1" customHeight="1"/>
    <row r="19823" ht="14.25" hidden="1" customHeight="1"/>
    <row r="19824" ht="14.25" hidden="1" customHeight="1"/>
    <row r="19825" ht="14.25" hidden="1" customHeight="1"/>
    <row r="19826" ht="14.25" hidden="1" customHeight="1"/>
    <row r="19827" ht="14.25" hidden="1" customHeight="1"/>
    <row r="19828" ht="14.25" hidden="1" customHeight="1"/>
    <row r="19829" ht="14.25" hidden="1" customHeight="1"/>
    <row r="19830" ht="14.25" hidden="1" customHeight="1"/>
    <row r="19831" ht="14.25" hidden="1" customHeight="1"/>
    <row r="19832" ht="14.25" hidden="1" customHeight="1"/>
    <row r="19833" ht="14.25" hidden="1" customHeight="1"/>
    <row r="19834" ht="14.25" hidden="1" customHeight="1"/>
    <row r="19835" ht="14.25" hidden="1" customHeight="1"/>
    <row r="19836" ht="14.25" hidden="1" customHeight="1"/>
    <row r="19837" ht="14.25" hidden="1" customHeight="1"/>
    <row r="19838" ht="14.25" hidden="1" customHeight="1"/>
    <row r="19839" ht="14.25" hidden="1" customHeight="1"/>
    <row r="19840" ht="14.25" hidden="1" customHeight="1"/>
    <row r="19841" ht="14.25" hidden="1" customHeight="1"/>
    <row r="19842" ht="14.25" hidden="1" customHeight="1"/>
    <row r="19843" ht="14.25" hidden="1" customHeight="1"/>
    <row r="19844" ht="14.25" hidden="1" customHeight="1"/>
    <row r="19845" ht="14.25" hidden="1" customHeight="1"/>
    <row r="19846" ht="14.25" hidden="1" customHeight="1"/>
    <row r="19847" ht="14.25" hidden="1" customHeight="1"/>
    <row r="19848" ht="14.25" hidden="1" customHeight="1"/>
    <row r="19849" ht="14.25" hidden="1" customHeight="1"/>
    <row r="19850" ht="14.25" hidden="1" customHeight="1"/>
    <row r="19851" ht="14.25" hidden="1" customHeight="1"/>
    <row r="19852" ht="14.25" hidden="1" customHeight="1"/>
    <row r="19853" ht="14.25" hidden="1" customHeight="1"/>
    <row r="19854" ht="14.25" hidden="1" customHeight="1"/>
    <row r="19855" ht="14.25" hidden="1" customHeight="1"/>
    <row r="19856" ht="14.25" hidden="1" customHeight="1"/>
    <row r="19857" ht="14.25" hidden="1" customHeight="1"/>
    <row r="19858" ht="14.25" hidden="1" customHeight="1"/>
    <row r="19859" ht="14.25" hidden="1" customHeight="1"/>
    <row r="19860" ht="14.25" hidden="1" customHeight="1"/>
    <row r="19861" ht="14.25" hidden="1" customHeight="1"/>
    <row r="19862" ht="14.25" hidden="1" customHeight="1"/>
    <row r="19863" ht="14.25" hidden="1" customHeight="1"/>
    <row r="19864" ht="14.25" hidden="1" customHeight="1"/>
    <row r="19865" ht="14.25" hidden="1" customHeight="1"/>
    <row r="19866" ht="14.25" hidden="1" customHeight="1"/>
    <row r="19867" ht="14.25" hidden="1" customHeight="1"/>
    <row r="19868" ht="14.25" hidden="1" customHeight="1"/>
    <row r="19869" ht="14.25" hidden="1" customHeight="1"/>
    <row r="19870" ht="14.25" hidden="1" customHeight="1"/>
    <row r="19871" ht="14.25" hidden="1" customHeight="1"/>
    <row r="19872" ht="14.25" hidden="1" customHeight="1"/>
    <row r="19873" ht="14.25" hidden="1" customHeight="1"/>
    <row r="19874" ht="14.25" hidden="1" customHeight="1"/>
    <row r="19875" ht="14.25" hidden="1" customHeight="1"/>
    <row r="19876" ht="14.25" hidden="1" customHeight="1"/>
    <row r="19877" ht="14.25" hidden="1" customHeight="1"/>
    <row r="19878" ht="14.25" hidden="1" customHeight="1"/>
    <row r="19879" ht="14.25" hidden="1" customHeight="1"/>
    <row r="19880" ht="14.25" hidden="1" customHeight="1"/>
    <row r="19881" ht="14.25" hidden="1" customHeight="1"/>
    <row r="19882" ht="14.25" hidden="1" customHeight="1"/>
    <row r="19883" ht="14.25" hidden="1" customHeight="1"/>
    <row r="19884" ht="14.25" hidden="1" customHeight="1"/>
    <row r="19885" ht="14.25" hidden="1" customHeight="1"/>
    <row r="19886" ht="14.25" hidden="1" customHeight="1"/>
    <row r="19887" ht="14.25" hidden="1" customHeight="1"/>
    <row r="19888" ht="14.25" hidden="1" customHeight="1"/>
    <row r="19889" ht="14.25" hidden="1" customHeight="1"/>
    <row r="19890" ht="14.25" hidden="1" customHeight="1"/>
    <row r="19891" ht="14.25" hidden="1" customHeight="1"/>
    <row r="19892" ht="14.25" hidden="1" customHeight="1"/>
    <row r="19893" ht="14.25" hidden="1" customHeight="1"/>
    <row r="19894" ht="14.25" hidden="1" customHeight="1"/>
    <row r="19895" ht="14.25" hidden="1" customHeight="1"/>
    <row r="19896" ht="14.25" hidden="1" customHeight="1"/>
    <row r="19897" ht="14.25" hidden="1" customHeight="1"/>
    <row r="19898" ht="14.25" hidden="1" customHeight="1"/>
    <row r="19899" ht="14.25" hidden="1" customHeight="1"/>
    <row r="19900" ht="14.25" hidden="1" customHeight="1"/>
    <row r="19901" ht="14.25" hidden="1" customHeight="1"/>
    <row r="19902" ht="14.25" hidden="1" customHeight="1"/>
    <row r="19903" ht="14.25" hidden="1" customHeight="1"/>
    <row r="19904" ht="14.25" hidden="1" customHeight="1"/>
    <row r="19905" ht="14.25" hidden="1" customHeight="1"/>
    <row r="19906" ht="14.25" hidden="1" customHeight="1"/>
    <row r="19907" ht="14.25" hidden="1" customHeight="1"/>
    <row r="19908" ht="14.25" hidden="1" customHeight="1"/>
    <row r="19909" ht="14.25" hidden="1" customHeight="1"/>
    <row r="19910" ht="14.25" hidden="1" customHeight="1"/>
    <row r="19911" ht="14.25" hidden="1" customHeight="1"/>
    <row r="19912" ht="14.25" hidden="1" customHeight="1"/>
    <row r="19913" ht="14.25" hidden="1" customHeight="1"/>
    <row r="19914" ht="14.25" hidden="1" customHeight="1"/>
    <row r="19915" ht="14.25" hidden="1" customHeight="1"/>
    <row r="19916" ht="14.25" hidden="1" customHeight="1"/>
    <row r="19917" ht="14.25" hidden="1" customHeight="1"/>
    <row r="19918" ht="14.25" hidden="1" customHeight="1"/>
    <row r="19919" ht="14.25" hidden="1" customHeight="1"/>
    <row r="19920" ht="14.25" hidden="1" customHeight="1"/>
    <row r="19921" ht="14.25" hidden="1" customHeight="1"/>
    <row r="19922" ht="14.25" hidden="1" customHeight="1"/>
    <row r="19923" ht="14.25" hidden="1" customHeight="1"/>
    <row r="19924" ht="14.25" hidden="1" customHeight="1"/>
    <row r="19925" ht="14.25" hidden="1" customHeight="1"/>
    <row r="19926" ht="14.25" hidden="1" customHeight="1"/>
    <row r="19927" ht="14.25" hidden="1" customHeight="1"/>
    <row r="19928" ht="14.25" hidden="1" customHeight="1"/>
    <row r="19929" ht="14.25" hidden="1" customHeight="1"/>
    <row r="19930" ht="14.25" hidden="1" customHeight="1"/>
    <row r="19931" ht="14.25" hidden="1" customHeight="1"/>
    <row r="19932" ht="14.25" hidden="1" customHeight="1"/>
    <row r="19933" ht="14.25" hidden="1" customHeight="1"/>
    <row r="19934" ht="14.25" hidden="1" customHeight="1"/>
    <row r="19935" ht="14.25" hidden="1" customHeight="1"/>
    <row r="19936" ht="14.25" hidden="1" customHeight="1"/>
    <row r="19937" ht="14.25" hidden="1" customHeight="1"/>
    <row r="19938" ht="14.25" hidden="1" customHeight="1"/>
    <row r="19939" ht="14.25" hidden="1" customHeight="1"/>
    <row r="19940" ht="14.25" hidden="1" customHeight="1"/>
    <row r="19941" ht="14.25" hidden="1" customHeight="1"/>
    <row r="19942" ht="14.25" hidden="1" customHeight="1"/>
    <row r="19943" ht="14.25" hidden="1" customHeight="1"/>
    <row r="19944" ht="14.25" hidden="1" customHeight="1"/>
    <row r="19945" ht="14.25" hidden="1" customHeight="1"/>
    <row r="19946" ht="14.25" hidden="1" customHeight="1"/>
    <row r="19947" ht="14.25" hidden="1" customHeight="1"/>
    <row r="19948" ht="14.25" hidden="1" customHeight="1"/>
    <row r="19949" ht="14.25" hidden="1" customHeight="1"/>
    <row r="19950" ht="14.25" hidden="1" customHeight="1"/>
    <row r="19951" ht="14.25" hidden="1" customHeight="1"/>
    <row r="19952" ht="14.25" hidden="1" customHeight="1"/>
    <row r="19953" ht="14.25" hidden="1" customHeight="1"/>
    <row r="19954" ht="14.25" hidden="1" customHeight="1"/>
    <row r="19955" ht="14.25" hidden="1" customHeight="1"/>
    <row r="19956" ht="14.25" hidden="1" customHeight="1"/>
    <row r="19957" ht="14.25" hidden="1" customHeight="1"/>
    <row r="19958" ht="14.25" hidden="1" customHeight="1"/>
    <row r="19959" ht="14.25" hidden="1" customHeight="1"/>
    <row r="19960" ht="14.25" hidden="1" customHeight="1"/>
    <row r="19961" ht="14.25" hidden="1" customHeight="1"/>
    <row r="19962" ht="14.25" hidden="1" customHeight="1"/>
    <row r="19963" ht="14.25" hidden="1" customHeight="1"/>
    <row r="19964" ht="14.25" hidden="1" customHeight="1"/>
    <row r="19965" ht="14.25" hidden="1" customHeight="1"/>
    <row r="19966" ht="14.25" hidden="1" customHeight="1"/>
    <row r="19967" ht="14.25" hidden="1" customHeight="1"/>
    <row r="19968" ht="14.25" hidden="1" customHeight="1"/>
    <row r="19969" ht="14.25" hidden="1" customHeight="1"/>
    <row r="19970" ht="14.25" hidden="1" customHeight="1"/>
    <row r="19971" ht="14.25" hidden="1" customHeight="1"/>
    <row r="19972" ht="14.25" hidden="1" customHeight="1"/>
    <row r="19973" ht="14.25" hidden="1" customHeight="1"/>
    <row r="19974" ht="14.25" hidden="1" customHeight="1"/>
    <row r="19975" ht="14.25" hidden="1" customHeight="1"/>
    <row r="19976" ht="14.25" hidden="1" customHeight="1"/>
    <row r="19977" ht="14.25" hidden="1" customHeight="1"/>
    <row r="19978" ht="14.25" hidden="1" customHeight="1"/>
    <row r="19979" ht="14.25" hidden="1" customHeight="1"/>
    <row r="19980" ht="14.25" hidden="1" customHeight="1"/>
    <row r="19981" ht="14.25" hidden="1" customHeight="1"/>
    <row r="19982" ht="14.25" hidden="1" customHeight="1"/>
    <row r="19983" ht="14.25" hidden="1" customHeight="1"/>
    <row r="19984" ht="14.25" hidden="1" customHeight="1"/>
    <row r="19985" ht="14.25" hidden="1" customHeight="1"/>
    <row r="19986" ht="14.25" hidden="1" customHeight="1"/>
    <row r="19987" ht="14.25" hidden="1" customHeight="1"/>
    <row r="19988" ht="14.25" hidden="1" customHeight="1"/>
    <row r="19989" ht="14.25" hidden="1" customHeight="1"/>
    <row r="19990" ht="14.25" hidden="1" customHeight="1"/>
    <row r="19991" ht="14.25" hidden="1" customHeight="1"/>
    <row r="19992" ht="14.25" hidden="1" customHeight="1"/>
    <row r="19993" ht="14.25" hidden="1" customHeight="1"/>
    <row r="19994" ht="14.25" hidden="1" customHeight="1"/>
    <row r="19995" ht="14.25" hidden="1" customHeight="1"/>
    <row r="19996" ht="14.25" hidden="1" customHeight="1"/>
    <row r="19997" ht="14.25" hidden="1" customHeight="1"/>
    <row r="19998" ht="14.25" hidden="1" customHeight="1"/>
    <row r="19999" ht="14.25" hidden="1" customHeight="1"/>
    <row r="20000" ht="14.25" hidden="1" customHeight="1"/>
    <row r="20001" ht="14.25" hidden="1" customHeight="1"/>
    <row r="20002" ht="14.25" hidden="1" customHeight="1"/>
    <row r="20003" ht="14.25" hidden="1" customHeight="1"/>
    <row r="20004" ht="14.25" hidden="1" customHeight="1"/>
    <row r="20005" ht="14.25" hidden="1" customHeight="1"/>
    <row r="20006" ht="14.25" hidden="1" customHeight="1"/>
    <row r="20007" ht="14.25" hidden="1" customHeight="1"/>
    <row r="20008" ht="14.25" hidden="1" customHeight="1"/>
    <row r="20009" ht="14.25" hidden="1" customHeight="1"/>
    <row r="20010" ht="14.25" hidden="1" customHeight="1"/>
    <row r="20011" ht="14.25" hidden="1" customHeight="1"/>
    <row r="20012" ht="14.25" hidden="1" customHeight="1"/>
    <row r="20013" ht="14.25" hidden="1" customHeight="1"/>
    <row r="20014" ht="14.25" hidden="1" customHeight="1"/>
    <row r="20015" ht="14.25" hidden="1" customHeight="1"/>
    <row r="20016" ht="14.25" hidden="1" customHeight="1"/>
    <row r="20017" ht="14.25" hidden="1" customHeight="1"/>
    <row r="20018" ht="14.25" hidden="1" customHeight="1"/>
    <row r="20019" ht="14.25" hidden="1" customHeight="1"/>
    <row r="20020" ht="14.25" hidden="1" customHeight="1"/>
    <row r="20021" ht="14.25" hidden="1" customHeight="1"/>
    <row r="20022" ht="14.25" hidden="1" customHeight="1"/>
    <row r="20023" ht="14.25" hidden="1" customHeight="1"/>
    <row r="20024" ht="14.25" hidden="1" customHeight="1"/>
    <row r="20025" ht="14.25" hidden="1" customHeight="1"/>
    <row r="20026" ht="14.25" hidden="1" customHeight="1"/>
    <row r="20027" ht="14.25" hidden="1" customHeight="1"/>
    <row r="20028" ht="14.25" hidden="1" customHeight="1"/>
    <row r="20029" ht="14.25" hidden="1" customHeight="1"/>
    <row r="20030" ht="14.25" hidden="1" customHeight="1"/>
    <row r="20031" ht="14.25" hidden="1" customHeight="1"/>
    <row r="20032" ht="14.25" hidden="1" customHeight="1"/>
    <row r="20033" ht="14.25" hidden="1" customHeight="1"/>
    <row r="20034" ht="14.25" hidden="1" customHeight="1"/>
    <row r="20035" ht="14.25" hidden="1" customHeight="1"/>
    <row r="20036" ht="14.25" hidden="1" customHeight="1"/>
    <row r="20037" ht="14.25" hidden="1" customHeight="1"/>
    <row r="20038" ht="14.25" hidden="1" customHeight="1"/>
    <row r="20039" ht="14.25" hidden="1" customHeight="1"/>
    <row r="20040" ht="14.25" hidden="1" customHeight="1"/>
    <row r="20041" ht="14.25" hidden="1" customHeight="1"/>
    <row r="20042" ht="14.25" hidden="1" customHeight="1"/>
    <row r="20043" ht="14.25" hidden="1" customHeight="1"/>
    <row r="20044" ht="14.25" hidden="1" customHeight="1"/>
    <row r="20045" ht="14.25" hidden="1" customHeight="1"/>
    <row r="20046" ht="14.25" hidden="1" customHeight="1"/>
    <row r="20047" ht="14.25" hidden="1" customHeight="1"/>
    <row r="20048" ht="14.25" hidden="1" customHeight="1"/>
    <row r="20049" ht="14.25" hidden="1" customHeight="1"/>
    <row r="20050" ht="14.25" hidden="1" customHeight="1"/>
    <row r="20051" ht="14.25" hidden="1" customHeight="1"/>
    <row r="20052" ht="14.25" hidden="1" customHeight="1"/>
    <row r="20053" ht="14.25" hidden="1" customHeight="1"/>
    <row r="20054" ht="14.25" hidden="1" customHeight="1"/>
    <row r="20055" ht="14.25" hidden="1" customHeight="1"/>
    <row r="20056" ht="14.25" hidden="1" customHeight="1"/>
    <row r="20057" ht="14.25" hidden="1" customHeight="1"/>
    <row r="20058" ht="14.25" hidden="1" customHeight="1"/>
    <row r="20059" ht="14.25" hidden="1" customHeight="1"/>
    <row r="20060" ht="14.25" hidden="1" customHeight="1"/>
    <row r="20061" ht="14.25" hidden="1" customHeight="1"/>
    <row r="20062" ht="14.25" hidden="1" customHeight="1"/>
    <row r="20063" ht="14.25" hidden="1" customHeight="1"/>
    <row r="20064" ht="14.25" hidden="1" customHeight="1"/>
    <row r="20065" ht="14.25" hidden="1" customHeight="1"/>
    <row r="20066" ht="14.25" hidden="1" customHeight="1"/>
    <row r="20067" ht="14.25" hidden="1" customHeight="1"/>
    <row r="20068" ht="14.25" hidden="1" customHeight="1"/>
    <row r="20069" ht="14.25" hidden="1" customHeight="1"/>
    <row r="20070" ht="14.25" hidden="1" customHeight="1"/>
    <row r="20071" ht="14.25" hidden="1" customHeight="1"/>
    <row r="20072" ht="14.25" hidden="1" customHeight="1"/>
    <row r="20073" ht="14.25" hidden="1" customHeight="1"/>
    <row r="20074" ht="14.25" hidden="1" customHeight="1"/>
    <row r="20075" ht="14.25" hidden="1" customHeight="1"/>
    <row r="20076" ht="14.25" hidden="1" customHeight="1"/>
    <row r="20077" ht="14.25" hidden="1" customHeight="1"/>
    <row r="20078" ht="14.25" hidden="1" customHeight="1"/>
    <row r="20079" ht="14.25" hidden="1" customHeight="1"/>
    <row r="20080" ht="14.25" hidden="1" customHeight="1"/>
    <row r="20081" ht="14.25" hidden="1" customHeight="1"/>
    <row r="20082" ht="14.25" hidden="1" customHeight="1"/>
    <row r="20083" ht="14.25" hidden="1" customHeight="1"/>
    <row r="20084" ht="14.25" hidden="1" customHeight="1"/>
    <row r="20085" ht="14.25" hidden="1" customHeight="1"/>
    <row r="20086" ht="14.25" hidden="1" customHeight="1"/>
    <row r="20087" ht="14.25" hidden="1" customHeight="1"/>
    <row r="20088" ht="14.25" hidden="1" customHeight="1"/>
    <row r="20089" ht="14.25" hidden="1" customHeight="1"/>
    <row r="20090" ht="14.25" hidden="1" customHeight="1"/>
    <row r="20091" ht="14.25" hidden="1" customHeight="1"/>
    <row r="20092" ht="14.25" hidden="1" customHeight="1"/>
    <row r="20093" ht="14.25" hidden="1" customHeight="1"/>
    <row r="20094" ht="14.25" hidden="1" customHeight="1"/>
    <row r="20095" ht="14.25" hidden="1" customHeight="1"/>
    <row r="20096" ht="14.25" hidden="1" customHeight="1"/>
    <row r="20097" ht="14.25" hidden="1" customHeight="1"/>
    <row r="20098" ht="14.25" hidden="1" customHeight="1"/>
    <row r="20099" ht="14.25" hidden="1" customHeight="1"/>
    <row r="20100" ht="14.25" hidden="1" customHeight="1"/>
    <row r="20101" ht="14.25" hidden="1" customHeight="1"/>
    <row r="20102" ht="14.25" hidden="1" customHeight="1"/>
    <row r="20103" ht="14.25" hidden="1" customHeight="1"/>
    <row r="20104" ht="14.25" hidden="1" customHeight="1"/>
    <row r="20105" ht="14.25" hidden="1" customHeight="1"/>
    <row r="20106" ht="14.25" hidden="1" customHeight="1"/>
    <row r="20107" ht="14.25" hidden="1" customHeight="1"/>
    <row r="20108" ht="14.25" hidden="1" customHeight="1"/>
    <row r="20109" ht="14.25" hidden="1" customHeight="1"/>
    <row r="20110" ht="14.25" hidden="1" customHeight="1"/>
    <row r="20111" ht="14.25" hidden="1" customHeight="1"/>
    <row r="20112" ht="14.25" hidden="1" customHeight="1"/>
    <row r="20113" ht="14.25" hidden="1" customHeight="1"/>
    <row r="20114" ht="14.25" hidden="1" customHeight="1"/>
    <row r="20115" ht="14.25" hidden="1" customHeight="1"/>
    <row r="20116" ht="14.25" hidden="1" customHeight="1"/>
    <row r="20117" ht="14.25" hidden="1" customHeight="1"/>
    <row r="20118" ht="14.25" hidden="1" customHeight="1"/>
    <row r="20119" ht="14.25" hidden="1" customHeight="1"/>
    <row r="20120" ht="14.25" hidden="1" customHeight="1"/>
    <row r="20121" ht="14.25" hidden="1" customHeight="1"/>
    <row r="20122" ht="14.25" hidden="1" customHeight="1"/>
    <row r="20123" ht="14.25" hidden="1" customHeight="1"/>
    <row r="20124" ht="14.25" hidden="1" customHeight="1"/>
    <row r="20125" ht="14.25" hidden="1" customHeight="1"/>
    <row r="20126" ht="14.25" hidden="1" customHeight="1"/>
    <row r="20127" ht="14.25" hidden="1" customHeight="1"/>
    <row r="20128" ht="14.25" hidden="1" customHeight="1"/>
    <row r="20129" ht="14.25" hidden="1" customHeight="1"/>
    <row r="20130" ht="14.25" hidden="1" customHeight="1"/>
    <row r="20131" ht="14.25" hidden="1" customHeight="1"/>
    <row r="20132" ht="14.25" hidden="1" customHeight="1"/>
    <row r="20133" ht="14.25" hidden="1" customHeight="1"/>
    <row r="20134" ht="14.25" hidden="1" customHeight="1"/>
    <row r="20135" ht="14.25" hidden="1" customHeight="1"/>
    <row r="20136" ht="14.25" hidden="1" customHeight="1"/>
    <row r="20137" ht="14.25" hidden="1" customHeight="1"/>
    <row r="20138" ht="14.25" hidden="1" customHeight="1"/>
    <row r="20139" ht="14.25" hidden="1" customHeight="1"/>
    <row r="20140" ht="14.25" hidden="1" customHeight="1"/>
    <row r="20141" ht="14.25" hidden="1" customHeight="1"/>
    <row r="20142" ht="14.25" hidden="1" customHeight="1"/>
    <row r="20143" ht="14.25" hidden="1" customHeight="1"/>
    <row r="20144" ht="14.25" hidden="1" customHeight="1"/>
    <row r="20145" ht="14.25" hidden="1" customHeight="1"/>
    <row r="20146" ht="14.25" hidden="1" customHeight="1"/>
    <row r="20147" ht="14.25" hidden="1" customHeight="1"/>
    <row r="20148" ht="14.25" hidden="1" customHeight="1"/>
    <row r="20149" ht="14.25" hidden="1" customHeight="1"/>
    <row r="20150" ht="14.25" hidden="1" customHeight="1"/>
    <row r="20151" ht="14.25" hidden="1" customHeight="1"/>
    <row r="20152" ht="14.25" hidden="1" customHeight="1"/>
    <row r="20153" ht="14.25" hidden="1" customHeight="1"/>
    <row r="20154" ht="14.25" hidden="1" customHeight="1"/>
    <row r="20155" ht="14.25" hidden="1" customHeight="1"/>
    <row r="20156" ht="14.25" hidden="1" customHeight="1"/>
    <row r="20157" ht="14.25" hidden="1" customHeight="1"/>
    <row r="20158" ht="14.25" hidden="1" customHeight="1"/>
    <row r="20159" ht="14.25" hidden="1" customHeight="1"/>
    <row r="20160" ht="14.25" hidden="1" customHeight="1"/>
    <row r="20161" ht="14.25" hidden="1" customHeight="1"/>
    <row r="20162" ht="14.25" hidden="1" customHeight="1"/>
    <row r="20163" ht="14.25" hidden="1" customHeight="1"/>
    <row r="20164" ht="14.25" hidden="1" customHeight="1"/>
    <row r="20165" ht="14.25" hidden="1" customHeight="1"/>
    <row r="20166" ht="14.25" hidden="1" customHeight="1"/>
    <row r="20167" ht="14.25" hidden="1" customHeight="1"/>
    <row r="20168" ht="14.25" hidden="1" customHeight="1"/>
    <row r="20169" ht="14.25" hidden="1" customHeight="1"/>
    <row r="20170" ht="14.25" hidden="1" customHeight="1"/>
    <row r="20171" ht="14.25" hidden="1" customHeight="1"/>
    <row r="20172" ht="14.25" hidden="1" customHeight="1"/>
    <row r="20173" ht="14.25" hidden="1" customHeight="1"/>
    <row r="20174" ht="14.25" hidden="1" customHeight="1"/>
    <row r="20175" ht="14.25" hidden="1" customHeight="1"/>
    <row r="20176" ht="14.25" hidden="1" customHeight="1"/>
    <row r="20177" ht="14.25" hidden="1" customHeight="1"/>
    <row r="20178" ht="14.25" hidden="1" customHeight="1"/>
    <row r="20179" ht="14.25" hidden="1" customHeight="1"/>
    <row r="20180" ht="14.25" hidden="1" customHeight="1"/>
    <row r="20181" ht="14.25" hidden="1" customHeight="1"/>
    <row r="20182" ht="14.25" hidden="1" customHeight="1"/>
    <row r="20183" ht="14.25" hidden="1" customHeight="1"/>
    <row r="20184" ht="14.25" hidden="1" customHeight="1"/>
    <row r="20185" ht="14.25" hidden="1" customHeight="1"/>
    <row r="20186" ht="14.25" hidden="1" customHeight="1"/>
    <row r="20187" ht="14.25" hidden="1" customHeight="1"/>
    <row r="20188" ht="14.25" hidden="1" customHeight="1"/>
    <row r="20189" ht="14.25" hidden="1" customHeight="1"/>
    <row r="20190" ht="14.25" hidden="1" customHeight="1"/>
    <row r="20191" ht="14.25" hidden="1" customHeight="1"/>
    <row r="20192" ht="14.25" hidden="1" customHeight="1"/>
    <row r="20193" ht="14.25" hidden="1" customHeight="1"/>
    <row r="20194" ht="14.25" hidden="1" customHeight="1"/>
    <row r="20195" ht="14.25" hidden="1" customHeight="1"/>
    <row r="20196" ht="14.25" hidden="1" customHeight="1"/>
    <row r="20197" ht="14.25" hidden="1" customHeight="1"/>
    <row r="20198" ht="14.25" hidden="1" customHeight="1"/>
    <row r="20199" ht="14.25" hidden="1" customHeight="1"/>
    <row r="20200" ht="14.25" hidden="1" customHeight="1"/>
    <row r="20201" ht="14.25" hidden="1" customHeight="1"/>
    <row r="20202" ht="14.25" hidden="1" customHeight="1"/>
    <row r="20203" ht="14.25" hidden="1" customHeight="1"/>
    <row r="20204" ht="14.25" hidden="1" customHeight="1"/>
    <row r="20205" ht="14.25" hidden="1" customHeight="1"/>
    <row r="20206" ht="14.25" hidden="1" customHeight="1"/>
    <row r="20207" ht="14.25" hidden="1" customHeight="1"/>
    <row r="20208" ht="14.25" hidden="1" customHeight="1"/>
    <row r="20209" ht="14.25" hidden="1" customHeight="1"/>
    <row r="20210" ht="14.25" hidden="1" customHeight="1"/>
    <row r="20211" ht="14.25" hidden="1" customHeight="1"/>
    <row r="20212" ht="14.25" hidden="1" customHeight="1"/>
    <row r="20213" ht="14.25" hidden="1" customHeight="1"/>
    <row r="20214" ht="14.25" hidden="1" customHeight="1"/>
    <row r="20215" ht="14.25" hidden="1" customHeight="1"/>
    <row r="20216" ht="14.25" hidden="1" customHeight="1"/>
    <row r="20217" ht="14.25" hidden="1" customHeight="1"/>
    <row r="20218" ht="14.25" hidden="1" customHeight="1"/>
    <row r="20219" ht="14.25" hidden="1" customHeight="1"/>
    <row r="20220" ht="14.25" hidden="1" customHeight="1"/>
    <row r="20221" ht="14.25" hidden="1" customHeight="1"/>
    <row r="20222" ht="14.25" hidden="1" customHeight="1"/>
    <row r="20223" ht="14.25" hidden="1" customHeight="1"/>
    <row r="20224" ht="14.25" hidden="1" customHeight="1"/>
    <row r="20225" ht="14.25" hidden="1" customHeight="1"/>
    <row r="20226" ht="14.25" hidden="1" customHeight="1"/>
    <row r="20227" ht="14.25" hidden="1" customHeight="1"/>
    <row r="20228" ht="14.25" hidden="1" customHeight="1"/>
    <row r="20229" ht="14.25" hidden="1" customHeight="1"/>
    <row r="20230" ht="14.25" hidden="1" customHeight="1"/>
    <row r="20231" ht="14.25" hidden="1" customHeight="1"/>
    <row r="20232" ht="14.25" hidden="1" customHeight="1"/>
    <row r="20233" ht="14.25" hidden="1" customHeight="1"/>
    <row r="20234" ht="14.25" hidden="1" customHeight="1"/>
    <row r="20235" ht="14.25" hidden="1" customHeight="1"/>
    <row r="20236" ht="14.25" hidden="1" customHeight="1"/>
    <row r="20237" ht="14.25" hidden="1" customHeight="1"/>
    <row r="20238" ht="14.25" hidden="1" customHeight="1"/>
    <row r="20239" ht="14.25" hidden="1" customHeight="1"/>
    <row r="20240" ht="14.25" hidden="1" customHeight="1"/>
    <row r="20241" ht="14.25" hidden="1" customHeight="1"/>
    <row r="20242" ht="14.25" hidden="1" customHeight="1"/>
    <row r="20243" ht="14.25" hidden="1" customHeight="1"/>
    <row r="20244" ht="14.25" hidden="1" customHeight="1"/>
    <row r="20245" ht="14.25" hidden="1" customHeight="1"/>
    <row r="20246" ht="14.25" hidden="1" customHeight="1"/>
    <row r="20247" ht="14.25" hidden="1" customHeight="1"/>
    <row r="20248" ht="14.25" hidden="1" customHeight="1"/>
    <row r="20249" ht="14.25" hidden="1" customHeight="1"/>
    <row r="20250" ht="14.25" hidden="1" customHeight="1"/>
    <row r="20251" ht="14.25" hidden="1" customHeight="1"/>
    <row r="20252" ht="14.25" hidden="1" customHeight="1"/>
    <row r="20253" ht="14.25" hidden="1" customHeight="1"/>
    <row r="20254" ht="14.25" hidden="1" customHeight="1"/>
    <row r="20255" ht="14.25" hidden="1" customHeight="1"/>
    <row r="20256" ht="14.25" hidden="1" customHeight="1"/>
    <row r="20257" ht="14.25" hidden="1" customHeight="1"/>
    <row r="20258" ht="14.25" hidden="1" customHeight="1"/>
    <row r="20259" ht="14.25" hidden="1" customHeight="1"/>
    <row r="20260" ht="14.25" hidden="1" customHeight="1"/>
    <row r="20261" ht="14.25" hidden="1" customHeight="1"/>
    <row r="20262" ht="14.25" hidden="1" customHeight="1"/>
    <row r="20263" ht="14.25" hidden="1" customHeight="1"/>
    <row r="20264" ht="14.25" hidden="1" customHeight="1"/>
    <row r="20265" ht="14.25" hidden="1" customHeight="1"/>
    <row r="20266" ht="14.25" hidden="1" customHeight="1"/>
    <row r="20267" ht="14.25" hidden="1" customHeight="1"/>
    <row r="20268" ht="14.25" hidden="1" customHeight="1"/>
    <row r="20269" ht="14.25" hidden="1" customHeight="1"/>
    <row r="20270" ht="14.25" hidden="1" customHeight="1"/>
    <row r="20271" ht="14.25" hidden="1" customHeight="1"/>
    <row r="20272" ht="14.25" hidden="1" customHeight="1"/>
    <row r="20273" ht="14.25" hidden="1" customHeight="1"/>
    <row r="20274" ht="14.25" hidden="1" customHeight="1"/>
    <row r="20275" ht="14.25" hidden="1" customHeight="1"/>
    <row r="20276" ht="14.25" hidden="1" customHeight="1"/>
    <row r="20277" ht="14.25" hidden="1" customHeight="1"/>
    <row r="20278" ht="14.25" hidden="1" customHeight="1"/>
    <row r="20279" ht="14.25" hidden="1" customHeight="1"/>
    <row r="20280" ht="14.25" hidden="1" customHeight="1"/>
    <row r="20281" ht="14.25" hidden="1" customHeight="1"/>
    <row r="20282" ht="14.25" hidden="1" customHeight="1"/>
    <row r="20283" ht="14.25" hidden="1" customHeight="1"/>
    <row r="20284" ht="14.25" hidden="1" customHeight="1"/>
    <row r="20285" ht="14.25" hidden="1" customHeight="1"/>
    <row r="20286" ht="14.25" hidden="1" customHeight="1"/>
    <row r="20287" ht="14.25" hidden="1" customHeight="1"/>
    <row r="20288" ht="14.25" hidden="1" customHeight="1"/>
    <row r="20289" ht="14.25" hidden="1" customHeight="1"/>
    <row r="20290" ht="14.25" hidden="1" customHeight="1"/>
    <row r="20291" ht="14.25" hidden="1" customHeight="1"/>
    <row r="20292" ht="14.25" hidden="1" customHeight="1"/>
    <row r="20293" ht="14.25" hidden="1" customHeight="1"/>
    <row r="20294" ht="14.25" hidden="1" customHeight="1"/>
    <row r="20295" ht="14.25" hidden="1" customHeight="1"/>
    <row r="20296" ht="14.25" hidden="1" customHeight="1"/>
    <row r="20297" ht="14.25" hidden="1" customHeight="1"/>
    <row r="20298" ht="14.25" hidden="1" customHeight="1"/>
    <row r="20299" ht="14.25" hidden="1" customHeight="1"/>
    <row r="20300" ht="14.25" hidden="1" customHeight="1"/>
    <row r="20301" ht="14.25" hidden="1" customHeight="1"/>
    <row r="20302" ht="14.25" hidden="1" customHeight="1"/>
    <row r="20303" ht="14.25" hidden="1" customHeight="1"/>
    <row r="20304" ht="14.25" hidden="1" customHeight="1"/>
    <row r="20305" ht="14.25" hidden="1" customHeight="1"/>
    <row r="20306" ht="14.25" hidden="1" customHeight="1"/>
    <row r="20307" ht="14.25" hidden="1" customHeight="1"/>
    <row r="20308" ht="14.25" hidden="1" customHeight="1"/>
    <row r="20309" ht="14.25" hidden="1" customHeight="1"/>
    <row r="20310" ht="14.25" hidden="1" customHeight="1"/>
    <row r="20311" ht="14.25" hidden="1" customHeight="1"/>
    <row r="20312" ht="14.25" hidden="1" customHeight="1"/>
    <row r="20313" ht="14.25" hidden="1" customHeight="1"/>
    <row r="20314" ht="14.25" hidden="1" customHeight="1"/>
    <row r="20315" ht="14.25" hidden="1" customHeight="1"/>
    <row r="20316" ht="14.25" hidden="1" customHeight="1"/>
    <row r="20317" ht="14.25" hidden="1" customHeight="1"/>
    <row r="20318" ht="14.25" hidden="1" customHeight="1"/>
    <row r="20319" ht="14.25" hidden="1" customHeight="1"/>
    <row r="20320" ht="14.25" hidden="1" customHeight="1"/>
    <row r="20321" ht="14.25" hidden="1" customHeight="1"/>
    <row r="20322" ht="14.25" hidden="1" customHeight="1"/>
    <row r="20323" ht="14.25" hidden="1" customHeight="1"/>
    <row r="20324" ht="14.25" hidden="1" customHeight="1"/>
    <row r="20325" ht="14.25" hidden="1" customHeight="1"/>
    <row r="20326" ht="14.25" hidden="1" customHeight="1"/>
    <row r="20327" ht="14.25" hidden="1" customHeight="1"/>
    <row r="20328" ht="14.25" hidden="1" customHeight="1"/>
    <row r="20329" ht="14.25" hidden="1" customHeight="1"/>
    <row r="20330" ht="14.25" hidden="1" customHeight="1"/>
    <row r="20331" ht="14.25" hidden="1" customHeight="1"/>
    <row r="20332" ht="14.25" hidden="1" customHeight="1"/>
    <row r="20333" ht="14.25" hidden="1" customHeight="1"/>
    <row r="20334" ht="14.25" hidden="1" customHeight="1"/>
    <row r="20335" ht="14.25" hidden="1" customHeight="1"/>
    <row r="20336" ht="14.25" hidden="1" customHeight="1"/>
    <row r="20337" ht="14.25" hidden="1" customHeight="1"/>
    <row r="20338" ht="14.25" hidden="1" customHeight="1"/>
    <row r="20339" ht="14.25" hidden="1" customHeight="1"/>
    <row r="20340" ht="14.25" hidden="1" customHeight="1"/>
    <row r="20341" ht="14.25" hidden="1" customHeight="1"/>
    <row r="20342" ht="14.25" hidden="1" customHeight="1"/>
    <row r="20343" ht="14.25" hidden="1" customHeight="1"/>
    <row r="20344" ht="14.25" hidden="1" customHeight="1"/>
    <row r="20345" ht="14.25" hidden="1" customHeight="1"/>
    <row r="20346" ht="14.25" hidden="1" customHeight="1"/>
    <row r="20347" ht="14.25" hidden="1" customHeight="1"/>
    <row r="20348" ht="14.25" hidden="1" customHeight="1"/>
    <row r="20349" ht="14.25" hidden="1" customHeight="1"/>
    <row r="20350" ht="14.25" hidden="1" customHeight="1"/>
    <row r="20351" ht="14.25" hidden="1" customHeight="1"/>
    <row r="20352" ht="14.25" hidden="1" customHeight="1"/>
    <row r="20353" ht="14.25" hidden="1" customHeight="1"/>
    <row r="20354" ht="14.25" hidden="1" customHeight="1"/>
    <row r="20355" ht="14.25" hidden="1" customHeight="1"/>
    <row r="20356" ht="14.25" hidden="1" customHeight="1"/>
    <row r="20357" ht="14.25" hidden="1" customHeight="1"/>
    <row r="20358" ht="14.25" hidden="1" customHeight="1"/>
    <row r="20359" ht="14.25" hidden="1" customHeight="1"/>
    <row r="20360" ht="14.25" hidden="1" customHeight="1"/>
    <row r="20361" ht="14.25" hidden="1" customHeight="1"/>
    <row r="20362" ht="14.25" hidden="1" customHeight="1"/>
    <row r="20363" ht="14.25" hidden="1" customHeight="1"/>
    <row r="20364" ht="14.25" hidden="1" customHeight="1"/>
    <row r="20365" ht="14.25" hidden="1" customHeight="1"/>
    <row r="20366" ht="14.25" hidden="1" customHeight="1"/>
    <row r="20367" ht="14.25" hidden="1" customHeight="1"/>
    <row r="20368" ht="14.25" hidden="1" customHeight="1"/>
    <row r="20369" ht="14.25" hidden="1" customHeight="1"/>
    <row r="20370" ht="14.25" hidden="1" customHeight="1"/>
    <row r="20371" ht="14.25" hidden="1" customHeight="1"/>
    <row r="20372" ht="14.25" hidden="1" customHeight="1"/>
    <row r="20373" ht="14.25" hidden="1" customHeight="1"/>
    <row r="20374" ht="14.25" hidden="1" customHeight="1"/>
    <row r="20375" ht="14.25" hidden="1" customHeight="1"/>
    <row r="20376" ht="14.25" hidden="1" customHeight="1"/>
    <row r="20377" ht="14.25" hidden="1" customHeight="1"/>
    <row r="20378" ht="14.25" hidden="1" customHeight="1"/>
    <row r="20379" ht="14.25" hidden="1" customHeight="1"/>
    <row r="20380" ht="14.25" hidden="1" customHeight="1"/>
    <row r="20381" ht="14.25" hidden="1" customHeight="1"/>
    <row r="20382" ht="14.25" hidden="1" customHeight="1"/>
    <row r="20383" ht="14.25" hidden="1" customHeight="1"/>
    <row r="20384" ht="14.25" hidden="1" customHeight="1"/>
    <row r="20385" ht="14.25" hidden="1" customHeight="1"/>
    <row r="20386" ht="14.25" hidden="1" customHeight="1"/>
    <row r="20387" ht="14.25" hidden="1" customHeight="1"/>
    <row r="20388" ht="14.25" hidden="1" customHeight="1"/>
    <row r="20389" ht="14.25" hidden="1" customHeight="1"/>
    <row r="20390" ht="14.25" hidden="1" customHeight="1"/>
    <row r="20391" ht="14.25" hidden="1" customHeight="1"/>
    <row r="20392" ht="14.25" hidden="1" customHeight="1"/>
    <row r="20393" ht="14.25" hidden="1" customHeight="1"/>
    <row r="20394" ht="14.25" hidden="1" customHeight="1"/>
    <row r="20395" ht="14.25" hidden="1" customHeight="1"/>
    <row r="20396" ht="14.25" hidden="1" customHeight="1"/>
    <row r="20397" ht="14.25" hidden="1" customHeight="1"/>
    <row r="20398" ht="14.25" hidden="1" customHeight="1"/>
    <row r="20399" ht="14.25" hidden="1" customHeight="1"/>
    <row r="20400" ht="14.25" hidden="1" customHeight="1"/>
    <row r="20401" ht="14.25" hidden="1" customHeight="1"/>
    <row r="20402" ht="14.25" hidden="1" customHeight="1"/>
    <row r="20403" ht="14.25" hidden="1" customHeight="1"/>
    <row r="20404" ht="14.25" hidden="1" customHeight="1"/>
    <row r="20405" ht="14.25" hidden="1" customHeight="1"/>
    <row r="20406" ht="14.25" hidden="1" customHeight="1"/>
    <row r="20407" ht="14.25" hidden="1" customHeight="1"/>
    <row r="20408" ht="14.25" hidden="1" customHeight="1"/>
    <row r="20409" ht="14.25" hidden="1" customHeight="1"/>
    <row r="20410" ht="14.25" hidden="1" customHeight="1"/>
    <row r="20411" ht="14.25" hidden="1" customHeight="1"/>
    <row r="20412" ht="14.25" hidden="1" customHeight="1"/>
    <row r="20413" ht="14.25" hidden="1" customHeight="1"/>
    <row r="20414" ht="14.25" hidden="1" customHeight="1"/>
    <row r="20415" ht="14.25" hidden="1" customHeight="1"/>
    <row r="20416" ht="14.25" hidden="1" customHeight="1"/>
    <row r="20417" ht="14.25" hidden="1" customHeight="1"/>
    <row r="20418" ht="14.25" hidden="1" customHeight="1"/>
    <row r="20419" ht="14.25" hidden="1" customHeight="1"/>
    <row r="20420" ht="14.25" hidden="1" customHeight="1"/>
    <row r="20421" ht="14.25" hidden="1" customHeight="1"/>
    <row r="20422" ht="14.25" hidden="1" customHeight="1"/>
    <row r="20423" ht="14.25" hidden="1" customHeight="1"/>
    <row r="20424" ht="14.25" hidden="1" customHeight="1"/>
    <row r="20425" ht="14.25" hidden="1" customHeight="1"/>
    <row r="20426" ht="14.25" hidden="1" customHeight="1"/>
    <row r="20427" ht="14.25" hidden="1" customHeight="1"/>
    <row r="20428" ht="14.25" hidden="1" customHeight="1"/>
    <row r="20429" ht="14.25" hidden="1" customHeight="1"/>
    <row r="20430" ht="14.25" hidden="1" customHeight="1"/>
    <row r="20431" ht="14.25" hidden="1" customHeight="1"/>
    <row r="20432" ht="14.25" hidden="1" customHeight="1"/>
    <row r="20433" ht="14.25" hidden="1" customHeight="1"/>
    <row r="20434" ht="14.25" hidden="1" customHeight="1"/>
    <row r="20435" ht="14.25" hidden="1" customHeight="1"/>
    <row r="20436" ht="14.25" hidden="1" customHeight="1"/>
    <row r="20437" ht="14.25" hidden="1" customHeight="1"/>
    <row r="20438" ht="14.25" hidden="1" customHeight="1"/>
    <row r="20439" ht="14.25" hidden="1" customHeight="1"/>
    <row r="20440" ht="14.25" hidden="1" customHeight="1"/>
    <row r="20441" ht="14.25" hidden="1" customHeight="1"/>
    <row r="20442" ht="14.25" hidden="1" customHeight="1"/>
    <row r="20443" ht="14.25" hidden="1" customHeight="1"/>
    <row r="20444" ht="14.25" hidden="1" customHeight="1"/>
    <row r="20445" ht="14.25" hidden="1" customHeight="1"/>
    <row r="20446" ht="14.25" hidden="1" customHeight="1"/>
    <row r="20447" ht="14.25" hidden="1" customHeight="1"/>
    <row r="20448" ht="14.25" hidden="1" customHeight="1"/>
    <row r="20449" ht="14.25" hidden="1" customHeight="1"/>
    <row r="20450" ht="14.25" hidden="1" customHeight="1"/>
    <row r="20451" ht="14.25" hidden="1" customHeight="1"/>
    <row r="20452" ht="14.25" hidden="1" customHeight="1"/>
    <row r="20453" ht="14.25" hidden="1" customHeight="1"/>
    <row r="20454" ht="14.25" hidden="1" customHeight="1"/>
    <row r="20455" ht="14.25" hidden="1" customHeight="1"/>
    <row r="20456" ht="14.25" hidden="1" customHeight="1"/>
    <row r="20457" ht="14.25" hidden="1" customHeight="1"/>
    <row r="20458" ht="14.25" hidden="1" customHeight="1"/>
    <row r="20459" ht="14.25" hidden="1" customHeight="1"/>
    <row r="20460" ht="14.25" hidden="1" customHeight="1"/>
    <row r="20461" ht="14.25" hidden="1" customHeight="1"/>
    <row r="20462" ht="14.25" hidden="1" customHeight="1"/>
    <row r="20463" ht="14.25" hidden="1" customHeight="1"/>
    <row r="20464" ht="14.25" hidden="1" customHeight="1"/>
    <row r="20465" ht="14.25" hidden="1" customHeight="1"/>
    <row r="20466" ht="14.25" hidden="1" customHeight="1"/>
    <row r="20467" ht="14.25" hidden="1" customHeight="1"/>
    <row r="20468" ht="14.25" hidden="1" customHeight="1"/>
    <row r="20469" ht="14.25" hidden="1" customHeight="1"/>
    <row r="20470" ht="14.25" hidden="1" customHeight="1"/>
    <row r="20471" ht="14.25" hidden="1" customHeight="1"/>
    <row r="20472" ht="14.25" hidden="1" customHeight="1"/>
    <row r="20473" ht="14.25" hidden="1" customHeight="1"/>
    <row r="20474" ht="14.25" hidden="1" customHeight="1"/>
    <row r="20475" ht="14.25" hidden="1" customHeight="1"/>
    <row r="20476" ht="14.25" hidden="1" customHeight="1"/>
    <row r="20477" ht="14.25" hidden="1" customHeight="1"/>
    <row r="20478" ht="14.25" hidden="1" customHeight="1"/>
    <row r="20479" ht="14.25" hidden="1" customHeight="1"/>
    <row r="20480" ht="14.25" hidden="1" customHeight="1"/>
    <row r="20481" ht="14.25" hidden="1" customHeight="1"/>
    <row r="20482" ht="14.25" hidden="1" customHeight="1"/>
    <row r="20483" ht="14.25" hidden="1" customHeight="1"/>
    <row r="20484" ht="14.25" hidden="1" customHeight="1"/>
    <row r="20485" ht="14.25" hidden="1" customHeight="1"/>
    <row r="20486" ht="14.25" hidden="1" customHeight="1"/>
    <row r="20487" ht="14.25" hidden="1" customHeight="1"/>
    <row r="20488" ht="14.25" hidden="1" customHeight="1"/>
    <row r="20489" ht="14.25" hidden="1" customHeight="1"/>
    <row r="20490" ht="14.25" hidden="1" customHeight="1"/>
    <row r="20491" ht="14.25" hidden="1" customHeight="1"/>
    <row r="20492" ht="14.25" hidden="1" customHeight="1"/>
    <row r="20493" ht="14.25" hidden="1" customHeight="1"/>
    <row r="20494" ht="14.25" hidden="1" customHeight="1"/>
    <row r="20495" ht="14.25" hidden="1" customHeight="1"/>
    <row r="20496" ht="14.25" hidden="1" customHeight="1"/>
    <row r="20497" ht="14.25" hidden="1" customHeight="1"/>
    <row r="20498" ht="14.25" hidden="1" customHeight="1"/>
    <row r="20499" ht="14.25" hidden="1" customHeight="1"/>
    <row r="20500" ht="14.25" hidden="1" customHeight="1"/>
    <row r="20501" ht="14.25" hidden="1" customHeight="1"/>
    <row r="20502" ht="14.25" hidden="1" customHeight="1"/>
    <row r="20503" ht="14.25" hidden="1" customHeight="1"/>
    <row r="20504" ht="14.25" hidden="1" customHeight="1"/>
    <row r="20505" ht="14.25" hidden="1" customHeight="1"/>
    <row r="20506" ht="14.25" hidden="1" customHeight="1"/>
    <row r="20507" ht="14.25" hidden="1" customHeight="1"/>
    <row r="20508" ht="14.25" hidden="1" customHeight="1"/>
    <row r="20509" ht="14.25" hidden="1" customHeight="1"/>
    <row r="20510" ht="14.25" hidden="1" customHeight="1"/>
    <row r="20511" ht="14.25" hidden="1" customHeight="1"/>
    <row r="20512" ht="14.25" hidden="1" customHeight="1"/>
    <row r="20513" ht="14.25" hidden="1" customHeight="1"/>
    <row r="20514" ht="14.25" hidden="1" customHeight="1"/>
    <row r="20515" ht="14.25" hidden="1" customHeight="1"/>
    <row r="20516" ht="14.25" hidden="1" customHeight="1"/>
    <row r="20517" ht="14.25" hidden="1" customHeight="1"/>
    <row r="20518" ht="14.25" hidden="1" customHeight="1"/>
    <row r="20519" ht="14.25" hidden="1" customHeight="1"/>
    <row r="20520" ht="14.25" hidden="1" customHeight="1"/>
    <row r="20521" ht="14.25" hidden="1" customHeight="1"/>
    <row r="20522" ht="14.25" hidden="1" customHeight="1"/>
    <row r="20523" ht="14.25" hidden="1" customHeight="1"/>
    <row r="20524" ht="14.25" hidden="1" customHeight="1"/>
    <row r="20525" ht="14.25" hidden="1" customHeight="1"/>
    <row r="20526" ht="14.25" hidden="1" customHeight="1"/>
    <row r="20527" ht="14.25" hidden="1" customHeight="1"/>
    <row r="20528" ht="14.25" hidden="1" customHeight="1"/>
    <row r="20529" ht="14.25" hidden="1" customHeight="1"/>
    <row r="20530" ht="14.25" hidden="1" customHeight="1"/>
    <row r="20531" ht="14.25" hidden="1" customHeight="1"/>
    <row r="20532" ht="14.25" hidden="1" customHeight="1"/>
    <row r="20533" ht="14.25" hidden="1" customHeight="1"/>
    <row r="20534" ht="14.25" hidden="1" customHeight="1"/>
    <row r="20535" ht="14.25" hidden="1" customHeight="1"/>
    <row r="20536" ht="14.25" hidden="1" customHeight="1"/>
    <row r="20537" ht="14.25" hidden="1" customHeight="1"/>
    <row r="20538" ht="14.25" hidden="1" customHeight="1"/>
    <row r="20539" ht="14.25" hidden="1" customHeight="1"/>
    <row r="20540" ht="14.25" hidden="1" customHeight="1"/>
    <row r="20541" ht="14.25" hidden="1" customHeight="1"/>
    <row r="20542" ht="14.25" hidden="1" customHeight="1"/>
    <row r="20543" ht="14.25" hidden="1" customHeight="1"/>
    <row r="20544" ht="14.25" hidden="1" customHeight="1"/>
    <row r="20545" ht="14.25" hidden="1" customHeight="1"/>
    <row r="20546" ht="14.25" hidden="1" customHeight="1"/>
    <row r="20547" ht="14.25" hidden="1" customHeight="1"/>
    <row r="20548" ht="14.25" hidden="1" customHeight="1"/>
    <row r="20549" ht="14.25" hidden="1" customHeight="1"/>
    <row r="20550" ht="14.25" hidden="1" customHeight="1"/>
    <row r="20551" ht="14.25" hidden="1" customHeight="1"/>
    <row r="20552" ht="14.25" hidden="1" customHeight="1"/>
    <row r="20553" ht="14.25" hidden="1" customHeight="1"/>
    <row r="20554" ht="14.25" hidden="1" customHeight="1"/>
    <row r="20555" ht="14.25" hidden="1" customHeight="1"/>
    <row r="20556" ht="14.25" hidden="1" customHeight="1"/>
    <row r="20557" ht="14.25" hidden="1" customHeight="1"/>
    <row r="20558" ht="14.25" hidden="1" customHeight="1"/>
    <row r="20559" ht="14.25" hidden="1" customHeight="1"/>
    <row r="20560" ht="14.25" hidden="1" customHeight="1"/>
    <row r="20561" ht="14.25" hidden="1" customHeight="1"/>
    <row r="20562" ht="14.25" hidden="1" customHeight="1"/>
    <row r="20563" ht="14.25" hidden="1" customHeight="1"/>
    <row r="20564" ht="14.25" hidden="1" customHeight="1"/>
    <row r="20565" ht="14.25" hidden="1" customHeight="1"/>
    <row r="20566" ht="14.25" hidden="1" customHeight="1"/>
    <row r="20567" ht="14.25" hidden="1" customHeight="1"/>
    <row r="20568" ht="14.25" hidden="1" customHeight="1"/>
    <row r="20569" ht="14.25" hidden="1" customHeight="1"/>
    <row r="20570" ht="14.25" hidden="1" customHeight="1"/>
    <row r="20571" ht="14.25" hidden="1" customHeight="1"/>
    <row r="20572" ht="14.25" hidden="1" customHeight="1"/>
    <row r="20573" ht="14.25" hidden="1" customHeight="1"/>
    <row r="20574" ht="14.25" hidden="1" customHeight="1"/>
    <row r="20575" ht="14.25" hidden="1" customHeight="1"/>
    <row r="20576" ht="14.25" hidden="1" customHeight="1"/>
    <row r="20577" ht="14.25" hidden="1" customHeight="1"/>
    <row r="20578" ht="14.25" hidden="1" customHeight="1"/>
    <row r="20579" ht="14.25" hidden="1" customHeight="1"/>
    <row r="20580" ht="14.25" hidden="1" customHeight="1"/>
    <row r="20581" ht="14.25" hidden="1" customHeight="1"/>
    <row r="20582" ht="14.25" hidden="1" customHeight="1"/>
    <row r="20583" ht="14.25" hidden="1" customHeight="1"/>
    <row r="20584" ht="14.25" hidden="1" customHeight="1"/>
    <row r="20585" ht="14.25" hidden="1" customHeight="1"/>
    <row r="20586" ht="14.25" hidden="1" customHeight="1"/>
    <row r="20587" ht="14.25" hidden="1" customHeight="1"/>
    <row r="20588" ht="14.25" hidden="1" customHeight="1"/>
    <row r="20589" ht="14.25" hidden="1" customHeight="1"/>
    <row r="20590" ht="14.25" hidden="1" customHeight="1"/>
    <row r="20591" ht="14.25" hidden="1" customHeight="1"/>
    <row r="20592" ht="14.25" hidden="1" customHeight="1"/>
    <row r="20593" ht="14.25" hidden="1" customHeight="1"/>
    <row r="20594" ht="14.25" hidden="1" customHeight="1"/>
    <row r="20595" ht="14.25" hidden="1" customHeight="1"/>
    <row r="20596" ht="14.25" hidden="1" customHeight="1"/>
    <row r="20597" ht="14.25" hidden="1" customHeight="1"/>
    <row r="20598" ht="14.25" hidden="1" customHeight="1"/>
    <row r="20599" ht="14.25" hidden="1" customHeight="1"/>
    <row r="20600" ht="14.25" hidden="1" customHeight="1"/>
    <row r="20601" ht="14.25" hidden="1" customHeight="1"/>
    <row r="20602" ht="14.25" hidden="1" customHeight="1"/>
    <row r="20603" ht="14.25" hidden="1" customHeight="1"/>
    <row r="20604" ht="14.25" hidden="1" customHeight="1"/>
    <row r="20605" ht="14.25" hidden="1" customHeight="1"/>
    <row r="20606" ht="14.25" hidden="1" customHeight="1"/>
    <row r="20607" ht="14.25" hidden="1" customHeight="1"/>
    <row r="20608" ht="14.25" hidden="1" customHeight="1"/>
    <row r="20609" ht="14.25" hidden="1" customHeight="1"/>
    <row r="20610" ht="14.25" hidden="1" customHeight="1"/>
    <row r="20611" ht="14.25" hidden="1" customHeight="1"/>
    <row r="20612" ht="14.25" hidden="1" customHeight="1"/>
    <row r="20613" ht="14.25" hidden="1" customHeight="1"/>
    <row r="20614" ht="14.25" hidden="1" customHeight="1"/>
    <row r="20615" ht="14.25" hidden="1" customHeight="1"/>
    <row r="20616" ht="14.25" hidden="1" customHeight="1"/>
    <row r="20617" ht="14.25" hidden="1" customHeight="1"/>
    <row r="20618" ht="14.25" hidden="1" customHeight="1"/>
    <row r="20619" ht="14.25" hidden="1" customHeight="1"/>
    <row r="20620" ht="14.25" hidden="1" customHeight="1"/>
    <row r="20621" ht="14.25" hidden="1" customHeight="1"/>
    <row r="20622" ht="14.25" hidden="1" customHeight="1"/>
    <row r="20623" ht="14.25" hidden="1" customHeight="1"/>
    <row r="20624" ht="14.25" hidden="1" customHeight="1"/>
    <row r="20625" ht="14.25" hidden="1" customHeight="1"/>
    <row r="20626" ht="14.25" hidden="1" customHeight="1"/>
    <row r="20627" ht="14.25" hidden="1" customHeight="1"/>
    <row r="20628" ht="14.25" hidden="1" customHeight="1"/>
    <row r="20629" ht="14.25" hidden="1" customHeight="1"/>
    <row r="20630" ht="14.25" hidden="1" customHeight="1"/>
    <row r="20631" ht="14.25" hidden="1" customHeight="1"/>
    <row r="20632" ht="14.25" hidden="1" customHeight="1"/>
    <row r="20633" ht="14.25" hidden="1" customHeight="1"/>
    <row r="20634" ht="14.25" hidden="1" customHeight="1"/>
    <row r="20635" ht="14.25" hidden="1" customHeight="1"/>
    <row r="20636" ht="14.25" hidden="1" customHeight="1"/>
    <row r="20637" ht="14.25" hidden="1" customHeight="1"/>
    <row r="20638" ht="14.25" hidden="1" customHeight="1"/>
    <row r="20639" ht="14.25" hidden="1" customHeight="1"/>
    <row r="20640" ht="14.25" hidden="1" customHeight="1"/>
    <row r="20641" ht="14.25" hidden="1" customHeight="1"/>
    <row r="20642" ht="14.25" hidden="1" customHeight="1"/>
    <row r="20643" ht="14.25" hidden="1" customHeight="1"/>
    <row r="20644" ht="14.25" hidden="1" customHeight="1"/>
    <row r="20645" ht="14.25" hidden="1" customHeight="1"/>
    <row r="20646" ht="14.25" hidden="1" customHeight="1"/>
    <row r="20647" ht="14.25" hidden="1" customHeight="1"/>
    <row r="20648" ht="14.25" hidden="1" customHeight="1"/>
    <row r="20649" ht="14.25" hidden="1" customHeight="1"/>
    <row r="20650" ht="14.25" hidden="1" customHeight="1"/>
    <row r="20651" ht="14.25" hidden="1" customHeight="1"/>
    <row r="20652" ht="14.25" hidden="1" customHeight="1"/>
    <row r="20653" ht="14.25" hidden="1" customHeight="1"/>
    <row r="20654" ht="14.25" hidden="1" customHeight="1"/>
    <row r="20655" ht="14.25" hidden="1" customHeight="1"/>
    <row r="20656" ht="14.25" hidden="1" customHeight="1"/>
    <row r="20657" ht="14.25" hidden="1" customHeight="1"/>
    <row r="20658" ht="14.25" hidden="1" customHeight="1"/>
    <row r="20659" ht="14.25" hidden="1" customHeight="1"/>
    <row r="20660" ht="14.25" hidden="1" customHeight="1"/>
    <row r="20661" ht="14.25" hidden="1" customHeight="1"/>
    <row r="20662" ht="14.25" hidden="1" customHeight="1"/>
    <row r="20663" ht="14.25" hidden="1" customHeight="1"/>
    <row r="20664" ht="14.25" hidden="1" customHeight="1"/>
    <row r="20665" ht="14.25" hidden="1" customHeight="1"/>
    <row r="20666" ht="14.25" hidden="1" customHeight="1"/>
    <row r="20667" ht="14.25" hidden="1" customHeight="1"/>
    <row r="20668" ht="14.25" hidden="1" customHeight="1"/>
    <row r="20669" ht="14.25" hidden="1" customHeight="1"/>
    <row r="20670" ht="14.25" hidden="1" customHeight="1"/>
    <row r="20671" ht="14.25" hidden="1" customHeight="1"/>
    <row r="20672" ht="14.25" hidden="1" customHeight="1"/>
    <row r="20673" ht="14.25" hidden="1" customHeight="1"/>
    <row r="20674" ht="14.25" hidden="1" customHeight="1"/>
    <row r="20675" ht="14.25" hidden="1" customHeight="1"/>
    <row r="20676" ht="14.25" hidden="1" customHeight="1"/>
    <row r="20677" ht="14.25" hidden="1" customHeight="1"/>
    <row r="20678" ht="14.25" hidden="1" customHeight="1"/>
    <row r="20679" ht="14.25" hidden="1" customHeight="1"/>
    <row r="20680" ht="14.25" hidden="1" customHeight="1"/>
    <row r="20681" ht="14.25" hidden="1" customHeight="1"/>
    <row r="20682" ht="14.25" hidden="1" customHeight="1"/>
    <row r="20683" ht="14.25" hidden="1" customHeight="1"/>
    <row r="20684" ht="14.25" hidden="1" customHeight="1"/>
    <row r="20685" ht="14.25" hidden="1" customHeight="1"/>
    <row r="20686" ht="14.25" hidden="1" customHeight="1"/>
    <row r="20687" ht="14.25" hidden="1" customHeight="1"/>
    <row r="20688" ht="14.25" hidden="1" customHeight="1"/>
    <row r="20689" ht="14.25" hidden="1" customHeight="1"/>
    <row r="20690" ht="14.25" hidden="1" customHeight="1"/>
    <row r="20691" ht="14.25" hidden="1" customHeight="1"/>
    <row r="20692" ht="14.25" hidden="1" customHeight="1"/>
    <row r="20693" ht="14.25" hidden="1" customHeight="1"/>
    <row r="20694" ht="14.25" hidden="1" customHeight="1"/>
    <row r="20695" ht="14.25" hidden="1" customHeight="1"/>
    <row r="20696" ht="14.25" hidden="1" customHeight="1"/>
    <row r="20697" ht="14.25" hidden="1" customHeight="1"/>
    <row r="20698" ht="14.25" hidden="1" customHeight="1"/>
    <row r="20699" ht="14.25" hidden="1" customHeight="1"/>
    <row r="20700" ht="14.25" hidden="1" customHeight="1"/>
    <row r="20701" ht="14.25" hidden="1" customHeight="1"/>
    <row r="20702" ht="14.25" hidden="1" customHeight="1"/>
    <row r="20703" ht="14.25" hidden="1" customHeight="1"/>
    <row r="20704" ht="14.25" hidden="1" customHeight="1"/>
    <row r="20705" ht="14.25" hidden="1" customHeight="1"/>
    <row r="20706" ht="14.25" hidden="1" customHeight="1"/>
    <row r="20707" ht="14.25" hidden="1" customHeight="1"/>
    <row r="20708" ht="14.25" hidden="1" customHeight="1"/>
    <row r="20709" ht="14.25" hidden="1" customHeight="1"/>
    <row r="20710" ht="14.25" hidden="1" customHeight="1"/>
    <row r="20711" ht="14.25" hidden="1" customHeight="1"/>
    <row r="20712" ht="14.25" hidden="1" customHeight="1"/>
    <row r="20713" ht="14.25" hidden="1" customHeight="1"/>
    <row r="20714" ht="14.25" hidden="1" customHeight="1"/>
    <row r="20715" ht="14.25" hidden="1" customHeight="1"/>
    <row r="20716" ht="14.25" hidden="1" customHeight="1"/>
    <row r="20717" ht="14.25" hidden="1" customHeight="1"/>
    <row r="20718" ht="14.25" hidden="1" customHeight="1"/>
    <row r="20719" ht="14.25" hidden="1" customHeight="1"/>
    <row r="20720" ht="14.25" hidden="1" customHeight="1"/>
    <row r="20721" ht="14.25" hidden="1" customHeight="1"/>
    <row r="20722" ht="14.25" hidden="1" customHeight="1"/>
    <row r="20723" ht="14.25" hidden="1" customHeight="1"/>
    <row r="20724" ht="14.25" hidden="1" customHeight="1"/>
    <row r="20725" ht="14.25" hidden="1" customHeight="1"/>
    <row r="20726" ht="14.25" hidden="1" customHeight="1"/>
    <row r="20727" ht="14.25" hidden="1" customHeight="1"/>
    <row r="20728" ht="14.25" hidden="1" customHeight="1"/>
    <row r="20729" ht="14.25" hidden="1" customHeight="1"/>
    <row r="20730" ht="14.25" hidden="1" customHeight="1"/>
    <row r="20731" ht="14.25" hidden="1" customHeight="1"/>
    <row r="20732" ht="14.25" hidden="1" customHeight="1"/>
    <row r="20733" ht="14.25" hidden="1" customHeight="1"/>
    <row r="20734" ht="14.25" hidden="1" customHeight="1"/>
    <row r="20735" ht="14.25" hidden="1" customHeight="1"/>
    <row r="20736" ht="14.25" hidden="1" customHeight="1"/>
    <row r="20737" ht="14.25" hidden="1" customHeight="1"/>
    <row r="20738" ht="14.25" hidden="1" customHeight="1"/>
    <row r="20739" ht="14.25" hidden="1" customHeight="1"/>
    <row r="20740" ht="14.25" hidden="1" customHeight="1"/>
    <row r="20741" ht="14.25" hidden="1" customHeight="1"/>
    <row r="20742" ht="14.25" hidden="1" customHeight="1"/>
    <row r="20743" ht="14.25" hidden="1" customHeight="1"/>
    <row r="20744" ht="14.25" hidden="1" customHeight="1"/>
    <row r="20745" ht="14.25" hidden="1" customHeight="1"/>
    <row r="20746" ht="14.25" hidden="1" customHeight="1"/>
    <row r="20747" ht="14.25" hidden="1" customHeight="1"/>
    <row r="20748" ht="14.25" hidden="1" customHeight="1"/>
    <row r="20749" ht="14.25" hidden="1" customHeight="1"/>
    <row r="20750" ht="14.25" hidden="1" customHeight="1"/>
    <row r="20751" ht="14.25" hidden="1" customHeight="1"/>
    <row r="20752" ht="14.25" hidden="1" customHeight="1"/>
    <row r="20753" ht="14.25" hidden="1" customHeight="1"/>
    <row r="20754" ht="14.25" hidden="1" customHeight="1"/>
    <row r="20755" ht="14.25" hidden="1" customHeight="1"/>
    <row r="20756" ht="14.25" hidden="1" customHeight="1"/>
    <row r="20757" ht="14.25" hidden="1" customHeight="1"/>
    <row r="20758" ht="14.25" hidden="1" customHeight="1"/>
    <row r="20759" ht="14.25" hidden="1" customHeight="1"/>
    <row r="20760" ht="14.25" hidden="1" customHeight="1"/>
    <row r="20761" ht="14.25" hidden="1" customHeight="1"/>
    <row r="20762" ht="14.25" hidden="1" customHeight="1"/>
    <row r="20763" ht="14.25" hidden="1" customHeight="1"/>
    <row r="20764" ht="14.25" hidden="1" customHeight="1"/>
    <row r="20765" ht="14.25" hidden="1" customHeight="1"/>
    <row r="20766" ht="14.25" hidden="1" customHeight="1"/>
    <row r="20767" ht="14.25" hidden="1" customHeight="1"/>
    <row r="20768" ht="14.25" hidden="1" customHeight="1"/>
    <row r="20769" ht="14.25" hidden="1" customHeight="1"/>
    <row r="20770" ht="14.25" hidden="1" customHeight="1"/>
    <row r="20771" ht="14.25" hidden="1" customHeight="1"/>
    <row r="20772" ht="14.25" hidden="1" customHeight="1"/>
    <row r="20773" ht="14.25" hidden="1" customHeight="1"/>
    <row r="20774" ht="14.25" hidden="1" customHeight="1"/>
    <row r="20775" ht="14.25" hidden="1" customHeight="1"/>
    <row r="20776" ht="14.25" hidden="1" customHeight="1"/>
    <row r="20777" ht="14.25" hidden="1" customHeight="1"/>
    <row r="20778" ht="14.25" hidden="1" customHeight="1"/>
    <row r="20779" ht="14.25" hidden="1" customHeight="1"/>
    <row r="20780" ht="14.25" hidden="1" customHeight="1"/>
    <row r="20781" ht="14.25" hidden="1" customHeight="1"/>
    <row r="20782" ht="14.25" hidden="1" customHeight="1"/>
    <row r="20783" ht="14.25" hidden="1" customHeight="1"/>
    <row r="20784" ht="14.25" hidden="1" customHeight="1"/>
    <row r="20785" ht="14.25" hidden="1" customHeight="1"/>
    <row r="20786" ht="14.25" hidden="1" customHeight="1"/>
    <row r="20787" ht="14.25" hidden="1" customHeight="1"/>
    <row r="20788" ht="14.25" hidden="1" customHeight="1"/>
    <row r="20789" ht="14.25" hidden="1" customHeight="1"/>
    <row r="20790" ht="14.25" hidden="1" customHeight="1"/>
    <row r="20791" ht="14.25" hidden="1" customHeight="1"/>
    <row r="20792" ht="14.25" hidden="1" customHeight="1"/>
    <row r="20793" ht="14.25" hidden="1" customHeight="1"/>
    <row r="20794" ht="14.25" hidden="1" customHeight="1"/>
    <row r="20795" ht="14.25" hidden="1" customHeight="1"/>
    <row r="20796" ht="14.25" hidden="1" customHeight="1"/>
    <row r="20797" ht="14.25" hidden="1" customHeight="1"/>
    <row r="20798" ht="14.25" hidden="1" customHeight="1"/>
    <row r="20799" ht="14.25" hidden="1" customHeight="1"/>
    <row r="20800" ht="14.25" hidden="1" customHeight="1"/>
    <row r="20801" ht="14.25" hidden="1" customHeight="1"/>
    <row r="20802" ht="14.25" hidden="1" customHeight="1"/>
    <row r="20803" ht="14.25" hidden="1" customHeight="1"/>
    <row r="20804" ht="14.25" hidden="1" customHeight="1"/>
    <row r="20805" ht="14.25" hidden="1" customHeight="1"/>
    <row r="20806" ht="14.25" hidden="1" customHeight="1"/>
    <row r="20807" ht="14.25" hidden="1" customHeight="1"/>
    <row r="20808" ht="14.25" hidden="1" customHeight="1"/>
    <row r="20809" ht="14.25" hidden="1" customHeight="1"/>
    <row r="20810" ht="14.25" hidden="1" customHeight="1"/>
    <row r="20811" ht="14.25" hidden="1" customHeight="1"/>
    <row r="20812" ht="14.25" hidden="1" customHeight="1"/>
    <row r="20813" ht="14.25" hidden="1" customHeight="1"/>
    <row r="20814" ht="14.25" hidden="1" customHeight="1"/>
    <row r="20815" ht="14.25" hidden="1" customHeight="1"/>
    <row r="20816" ht="14.25" hidden="1" customHeight="1"/>
    <row r="20817" ht="14.25" hidden="1" customHeight="1"/>
    <row r="20818" ht="14.25" hidden="1" customHeight="1"/>
    <row r="20819" ht="14.25" hidden="1" customHeight="1"/>
    <row r="20820" ht="14.25" hidden="1" customHeight="1"/>
    <row r="20821" ht="14.25" hidden="1" customHeight="1"/>
    <row r="20822" ht="14.25" hidden="1" customHeight="1"/>
    <row r="20823" ht="14.25" hidden="1" customHeight="1"/>
    <row r="20824" ht="14.25" hidden="1" customHeight="1"/>
    <row r="20825" ht="14.25" hidden="1" customHeight="1"/>
    <row r="20826" ht="14.25" hidden="1" customHeight="1"/>
    <row r="20827" ht="14.25" hidden="1" customHeight="1"/>
    <row r="20828" ht="14.25" hidden="1" customHeight="1"/>
    <row r="20829" ht="14.25" hidden="1" customHeight="1"/>
    <row r="20830" ht="14.25" hidden="1" customHeight="1"/>
    <row r="20831" ht="14.25" hidden="1" customHeight="1"/>
    <row r="20832" ht="14.25" hidden="1" customHeight="1"/>
    <row r="20833" ht="14.25" hidden="1" customHeight="1"/>
    <row r="20834" ht="14.25" hidden="1" customHeight="1"/>
    <row r="20835" ht="14.25" hidden="1" customHeight="1"/>
    <row r="20836" ht="14.25" hidden="1" customHeight="1"/>
    <row r="20837" ht="14.25" hidden="1" customHeight="1"/>
    <row r="20838" ht="14.25" hidden="1" customHeight="1"/>
    <row r="20839" ht="14.25" hidden="1" customHeight="1"/>
    <row r="20840" ht="14.25" hidden="1" customHeight="1"/>
    <row r="20841" ht="14.25" hidden="1" customHeight="1"/>
    <row r="20842" ht="14.25" hidden="1" customHeight="1"/>
    <row r="20843" ht="14.25" hidden="1" customHeight="1"/>
    <row r="20844" ht="14.25" hidden="1" customHeight="1"/>
    <row r="20845" ht="14.25" hidden="1" customHeight="1"/>
    <row r="20846" ht="14.25" hidden="1" customHeight="1"/>
    <row r="20847" ht="14.25" hidden="1" customHeight="1"/>
    <row r="20848" ht="14.25" hidden="1" customHeight="1"/>
    <row r="20849" ht="14.25" hidden="1" customHeight="1"/>
    <row r="20850" ht="14.25" hidden="1" customHeight="1"/>
    <row r="20851" ht="14.25" hidden="1" customHeight="1"/>
    <row r="20852" ht="14.25" hidden="1" customHeight="1"/>
    <row r="20853" ht="14.25" hidden="1" customHeight="1"/>
    <row r="20854" ht="14.25" hidden="1" customHeight="1"/>
    <row r="20855" ht="14.25" hidden="1" customHeight="1"/>
    <row r="20856" ht="14.25" hidden="1" customHeight="1"/>
    <row r="20857" ht="14.25" hidden="1" customHeight="1"/>
    <row r="20858" ht="14.25" hidden="1" customHeight="1"/>
    <row r="20859" ht="14.25" hidden="1" customHeight="1"/>
    <row r="20860" ht="14.25" hidden="1" customHeight="1"/>
    <row r="20861" ht="14.25" hidden="1" customHeight="1"/>
    <row r="20862" ht="14.25" hidden="1" customHeight="1"/>
    <row r="20863" ht="14.25" hidden="1" customHeight="1"/>
    <row r="20864" ht="14.25" hidden="1" customHeight="1"/>
    <row r="20865" ht="14.25" hidden="1" customHeight="1"/>
    <row r="20866" ht="14.25" hidden="1" customHeight="1"/>
    <row r="20867" ht="14.25" hidden="1" customHeight="1"/>
    <row r="20868" ht="14.25" hidden="1" customHeight="1"/>
    <row r="20869" ht="14.25" hidden="1" customHeight="1"/>
    <row r="20870" ht="14.25" hidden="1" customHeight="1"/>
    <row r="20871" ht="14.25" hidden="1" customHeight="1"/>
    <row r="20872" ht="14.25" hidden="1" customHeight="1"/>
    <row r="20873" ht="14.25" hidden="1" customHeight="1"/>
    <row r="20874" ht="14.25" hidden="1" customHeight="1"/>
    <row r="20875" ht="14.25" hidden="1" customHeight="1"/>
    <row r="20876" ht="14.25" hidden="1" customHeight="1"/>
    <row r="20877" ht="14.25" hidden="1" customHeight="1"/>
    <row r="20878" ht="14.25" hidden="1" customHeight="1"/>
    <row r="20879" ht="14.25" hidden="1" customHeight="1"/>
    <row r="20880" ht="14.25" hidden="1" customHeight="1"/>
    <row r="20881" ht="14.25" hidden="1" customHeight="1"/>
    <row r="20882" ht="14.25" hidden="1" customHeight="1"/>
    <row r="20883" ht="14.25" hidden="1" customHeight="1"/>
    <row r="20884" ht="14.25" hidden="1" customHeight="1"/>
    <row r="20885" ht="14.25" hidden="1" customHeight="1"/>
    <row r="20886" ht="14.25" hidden="1" customHeight="1"/>
    <row r="20887" ht="14.25" hidden="1" customHeight="1"/>
    <row r="20888" ht="14.25" hidden="1" customHeight="1"/>
    <row r="20889" ht="14.25" hidden="1" customHeight="1"/>
    <row r="20890" ht="14.25" hidden="1" customHeight="1"/>
    <row r="20891" ht="14.25" hidden="1" customHeight="1"/>
    <row r="20892" ht="14.25" hidden="1" customHeight="1"/>
    <row r="20893" ht="14.25" hidden="1" customHeight="1"/>
    <row r="20894" ht="14.25" hidden="1" customHeight="1"/>
    <row r="20895" ht="14.25" hidden="1" customHeight="1"/>
    <row r="20896" ht="14.25" hidden="1" customHeight="1"/>
    <row r="20897" ht="14.25" hidden="1" customHeight="1"/>
    <row r="20898" ht="14.25" hidden="1" customHeight="1"/>
    <row r="20899" ht="14.25" hidden="1" customHeight="1"/>
    <row r="20900" ht="14.25" hidden="1" customHeight="1"/>
    <row r="20901" ht="14.25" hidden="1" customHeight="1"/>
    <row r="20902" ht="14.25" hidden="1" customHeight="1"/>
    <row r="20903" ht="14.25" hidden="1" customHeight="1"/>
    <row r="20904" ht="14.25" hidden="1" customHeight="1"/>
    <row r="20905" ht="14.25" hidden="1" customHeight="1"/>
    <row r="20906" ht="14.25" hidden="1" customHeight="1"/>
    <row r="20907" ht="14.25" hidden="1" customHeight="1"/>
    <row r="20908" ht="14.25" hidden="1" customHeight="1"/>
    <row r="20909" ht="14.25" hidden="1" customHeight="1"/>
    <row r="20910" ht="14.25" hidden="1" customHeight="1"/>
    <row r="20911" ht="14.25" hidden="1" customHeight="1"/>
    <row r="20912" ht="14.25" hidden="1" customHeight="1"/>
    <row r="20913" ht="14.25" hidden="1" customHeight="1"/>
    <row r="20914" ht="14.25" hidden="1" customHeight="1"/>
    <row r="20915" ht="14.25" hidden="1" customHeight="1"/>
    <row r="20916" ht="14.25" hidden="1" customHeight="1"/>
    <row r="20917" ht="14.25" hidden="1" customHeight="1"/>
    <row r="20918" ht="14.25" hidden="1" customHeight="1"/>
    <row r="20919" ht="14.25" hidden="1" customHeight="1"/>
    <row r="20920" ht="14.25" hidden="1" customHeight="1"/>
    <row r="20921" ht="14.25" hidden="1" customHeight="1"/>
    <row r="20922" ht="14.25" hidden="1" customHeight="1"/>
    <row r="20923" ht="14.25" hidden="1" customHeight="1"/>
    <row r="20924" ht="14.25" hidden="1" customHeight="1"/>
    <row r="20925" ht="14.25" hidden="1" customHeight="1"/>
    <row r="20926" ht="14.25" hidden="1" customHeight="1"/>
    <row r="20927" ht="14.25" hidden="1" customHeight="1"/>
    <row r="20928" ht="14.25" hidden="1" customHeight="1"/>
    <row r="20929" ht="14.25" hidden="1" customHeight="1"/>
    <row r="20930" ht="14.25" hidden="1" customHeight="1"/>
    <row r="20931" ht="14.25" hidden="1" customHeight="1"/>
    <row r="20932" ht="14.25" hidden="1" customHeight="1"/>
    <row r="20933" ht="14.25" hidden="1" customHeight="1"/>
    <row r="20934" ht="14.25" hidden="1" customHeight="1"/>
    <row r="20935" ht="14.25" hidden="1" customHeight="1"/>
    <row r="20936" ht="14.25" hidden="1" customHeight="1"/>
    <row r="20937" ht="14.25" hidden="1" customHeight="1"/>
    <row r="20938" ht="14.25" hidden="1" customHeight="1"/>
    <row r="20939" ht="14.25" hidden="1" customHeight="1"/>
    <row r="20940" ht="14.25" hidden="1" customHeight="1"/>
    <row r="20941" ht="14.25" hidden="1" customHeight="1"/>
    <row r="20942" ht="14.25" hidden="1" customHeight="1"/>
    <row r="20943" ht="14.25" hidden="1" customHeight="1"/>
    <row r="20944" ht="14.25" hidden="1" customHeight="1"/>
    <row r="20945" ht="14.25" hidden="1" customHeight="1"/>
    <row r="20946" ht="14.25" hidden="1" customHeight="1"/>
    <row r="20947" ht="14.25" hidden="1" customHeight="1"/>
    <row r="20948" ht="14.25" hidden="1" customHeight="1"/>
    <row r="20949" ht="14.25" hidden="1" customHeight="1"/>
    <row r="20950" ht="14.25" hidden="1" customHeight="1"/>
    <row r="20951" ht="14.25" hidden="1" customHeight="1"/>
    <row r="20952" ht="14.25" hidden="1" customHeight="1"/>
    <row r="20953" ht="14.25" hidden="1" customHeight="1"/>
    <row r="20954" ht="14.25" hidden="1" customHeight="1"/>
    <row r="20955" ht="14.25" hidden="1" customHeight="1"/>
    <row r="20956" ht="14.25" hidden="1" customHeight="1"/>
    <row r="20957" ht="14.25" hidden="1" customHeight="1"/>
    <row r="20958" ht="14.25" hidden="1" customHeight="1"/>
    <row r="20959" ht="14.25" hidden="1" customHeight="1"/>
    <row r="20960" ht="14.25" hidden="1" customHeight="1"/>
    <row r="20961" ht="14.25" hidden="1" customHeight="1"/>
    <row r="20962" ht="14.25" hidden="1" customHeight="1"/>
    <row r="20963" ht="14.25" hidden="1" customHeight="1"/>
    <row r="20964" ht="14.25" hidden="1" customHeight="1"/>
    <row r="20965" ht="14.25" hidden="1" customHeight="1"/>
    <row r="20966" ht="14.25" hidden="1" customHeight="1"/>
    <row r="20967" ht="14.25" hidden="1" customHeight="1"/>
    <row r="20968" ht="14.25" hidden="1" customHeight="1"/>
    <row r="20969" ht="14.25" hidden="1" customHeight="1"/>
    <row r="20970" ht="14.25" hidden="1" customHeight="1"/>
    <row r="20971" ht="14.25" hidden="1" customHeight="1"/>
    <row r="20972" ht="14.25" hidden="1" customHeight="1"/>
    <row r="20973" ht="14.25" hidden="1" customHeight="1"/>
    <row r="20974" ht="14.25" hidden="1" customHeight="1"/>
    <row r="20975" ht="14.25" hidden="1" customHeight="1"/>
    <row r="20976" ht="14.25" hidden="1" customHeight="1"/>
    <row r="20977" ht="14.25" hidden="1" customHeight="1"/>
    <row r="20978" ht="14.25" hidden="1" customHeight="1"/>
    <row r="20979" ht="14.25" hidden="1" customHeight="1"/>
    <row r="20980" ht="14.25" hidden="1" customHeight="1"/>
    <row r="20981" ht="14.25" hidden="1" customHeight="1"/>
    <row r="20982" ht="14.25" hidden="1" customHeight="1"/>
    <row r="20983" ht="14.25" hidden="1" customHeight="1"/>
    <row r="20984" ht="14.25" hidden="1" customHeight="1"/>
    <row r="20985" ht="14.25" hidden="1" customHeight="1"/>
    <row r="20986" ht="14.25" hidden="1" customHeight="1"/>
    <row r="20987" ht="14.25" hidden="1" customHeight="1"/>
    <row r="20988" ht="14.25" hidden="1" customHeight="1"/>
    <row r="20989" ht="14.25" hidden="1" customHeight="1"/>
    <row r="20990" ht="14.25" hidden="1" customHeight="1"/>
    <row r="20991" ht="14.25" hidden="1" customHeight="1"/>
    <row r="20992" ht="14.25" hidden="1" customHeight="1"/>
    <row r="20993" ht="14.25" hidden="1" customHeight="1"/>
    <row r="20994" ht="14.25" hidden="1" customHeight="1"/>
    <row r="20995" ht="14.25" hidden="1" customHeight="1"/>
    <row r="20996" ht="14.25" hidden="1" customHeight="1"/>
    <row r="20997" ht="14.25" hidden="1" customHeight="1"/>
    <row r="20998" ht="14.25" hidden="1" customHeight="1"/>
    <row r="20999" ht="14.25" hidden="1" customHeight="1"/>
    <row r="21000" ht="14.25" hidden="1" customHeight="1"/>
    <row r="21001" ht="14.25" hidden="1" customHeight="1"/>
    <row r="21002" ht="14.25" hidden="1" customHeight="1"/>
    <row r="21003" ht="14.25" hidden="1" customHeight="1"/>
    <row r="21004" ht="14.25" hidden="1" customHeight="1"/>
    <row r="21005" ht="14.25" hidden="1" customHeight="1"/>
    <row r="21006" ht="14.25" hidden="1" customHeight="1"/>
    <row r="21007" ht="14.25" hidden="1" customHeight="1"/>
    <row r="21008" ht="14.25" hidden="1" customHeight="1"/>
    <row r="21009" ht="14.25" hidden="1" customHeight="1"/>
    <row r="21010" ht="14.25" hidden="1" customHeight="1"/>
    <row r="21011" ht="14.25" hidden="1" customHeight="1"/>
    <row r="21012" ht="14.25" hidden="1" customHeight="1"/>
    <row r="21013" ht="14.25" hidden="1" customHeight="1"/>
    <row r="21014" ht="14.25" hidden="1" customHeight="1"/>
    <row r="21015" ht="14.25" hidden="1" customHeight="1"/>
    <row r="21016" ht="14.25" hidden="1" customHeight="1"/>
    <row r="21017" ht="14.25" hidden="1" customHeight="1"/>
    <row r="21018" ht="14.25" hidden="1" customHeight="1"/>
    <row r="21019" ht="14.25" hidden="1" customHeight="1"/>
    <row r="21020" ht="14.25" hidden="1" customHeight="1"/>
    <row r="21021" ht="14.25" hidden="1" customHeight="1"/>
    <row r="21022" ht="14.25" hidden="1" customHeight="1"/>
    <row r="21023" ht="14.25" hidden="1" customHeight="1"/>
    <row r="21024" ht="14.25" hidden="1" customHeight="1"/>
    <row r="21025" ht="14.25" hidden="1" customHeight="1"/>
    <row r="21026" ht="14.25" hidden="1" customHeight="1"/>
    <row r="21027" ht="14.25" hidden="1" customHeight="1"/>
    <row r="21028" ht="14.25" hidden="1" customHeight="1"/>
    <row r="21029" ht="14.25" hidden="1" customHeight="1"/>
    <row r="21030" ht="14.25" hidden="1" customHeight="1"/>
    <row r="21031" ht="14.25" hidden="1" customHeight="1"/>
    <row r="21032" ht="14.25" hidden="1" customHeight="1"/>
    <row r="21033" ht="14.25" hidden="1" customHeight="1"/>
    <row r="21034" ht="14.25" hidden="1" customHeight="1"/>
    <row r="21035" ht="14.25" hidden="1" customHeight="1"/>
    <row r="21036" ht="14.25" hidden="1" customHeight="1"/>
    <row r="21037" ht="14.25" hidden="1" customHeight="1"/>
    <row r="21038" ht="14.25" hidden="1" customHeight="1"/>
    <row r="21039" ht="14.25" hidden="1" customHeight="1"/>
    <row r="21040" ht="14.25" hidden="1" customHeight="1"/>
    <row r="21041" ht="14.25" hidden="1" customHeight="1"/>
    <row r="21042" ht="14.25" hidden="1" customHeight="1"/>
    <row r="21043" ht="14.25" hidden="1" customHeight="1"/>
    <row r="21044" ht="14.25" hidden="1" customHeight="1"/>
    <row r="21045" ht="14.25" hidden="1" customHeight="1"/>
    <row r="21046" ht="14.25" hidden="1" customHeight="1"/>
    <row r="21047" ht="14.25" hidden="1" customHeight="1"/>
    <row r="21048" ht="14.25" hidden="1" customHeight="1"/>
    <row r="21049" ht="14.25" hidden="1" customHeight="1"/>
    <row r="21050" ht="14.25" hidden="1" customHeight="1"/>
    <row r="21051" ht="14.25" hidden="1" customHeight="1"/>
    <row r="21052" ht="14.25" hidden="1" customHeight="1"/>
    <row r="21053" ht="14.25" hidden="1" customHeight="1"/>
    <row r="21054" ht="14.25" hidden="1" customHeight="1"/>
    <row r="21055" ht="14.25" hidden="1" customHeight="1"/>
    <row r="21056" ht="14.25" hidden="1" customHeight="1"/>
    <row r="21057" ht="14.25" hidden="1" customHeight="1"/>
    <row r="21058" ht="14.25" hidden="1" customHeight="1"/>
    <row r="21059" ht="14.25" hidden="1" customHeight="1"/>
    <row r="21060" ht="14.25" hidden="1" customHeight="1"/>
    <row r="21061" ht="14.25" hidden="1" customHeight="1"/>
    <row r="21062" ht="14.25" hidden="1" customHeight="1"/>
    <row r="21063" ht="14.25" hidden="1" customHeight="1"/>
    <row r="21064" ht="14.25" hidden="1" customHeight="1"/>
    <row r="21065" ht="14.25" hidden="1" customHeight="1"/>
    <row r="21066" ht="14.25" hidden="1" customHeight="1"/>
    <row r="21067" ht="14.25" hidden="1" customHeight="1"/>
    <row r="21068" ht="14.25" hidden="1" customHeight="1"/>
    <row r="21069" ht="14.25" hidden="1" customHeight="1"/>
    <row r="21070" ht="14.25" hidden="1" customHeight="1"/>
    <row r="21071" ht="14.25" hidden="1" customHeight="1"/>
    <row r="21072" ht="14.25" hidden="1" customHeight="1"/>
    <row r="21073" ht="14.25" hidden="1" customHeight="1"/>
    <row r="21074" ht="14.25" hidden="1" customHeight="1"/>
    <row r="21075" ht="14.25" hidden="1" customHeight="1"/>
    <row r="21076" ht="14.25" hidden="1" customHeight="1"/>
    <row r="21077" ht="14.25" hidden="1" customHeight="1"/>
    <row r="21078" ht="14.25" hidden="1" customHeight="1"/>
    <row r="21079" ht="14.25" hidden="1" customHeight="1"/>
    <row r="21080" ht="14.25" hidden="1" customHeight="1"/>
    <row r="21081" ht="14.25" hidden="1" customHeight="1"/>
    <row r="21082" ht="14.25" hidden="1" customHeight="1"/>
    <row r="21083" ht="14.25" hidden="1" customHeight="1"/>
    <row r="21084" ht="14.25" hidden="1" customHeight="1"/>
    <row r="21085" ht="14.25" hidden="1" customHeight="1"/>
    <row r="21086" ht="14.25" hidden="1" customHeight="1"/>
    <row r="21087" ht="14.25" hidden="1" customHeight="1"/>
    <row r="21088" ht="14.25" hidden="1" customHeight="1"/>
    <row r="21089" ht="14.25" hidden="1" customHeight="1"/>
    <row r="21090" ht="14.25" hidden="1" customHeight="1"/>
    <row r="21091" ht="14.25" hidden="1" customHeight="1"/>
    <row r="21092" ht="14.25" hidden="1" customHeight="1"/>
    <row r="21093" ht="14.25" hidden="1" customHeight="1"/>
    <row r="21094" ht="14.25" hidden="1" customHeight="1"/>
    <row r="21095" ht="14.25" hidden="1" customHeight="1"/>
    <row r="21096" ht="14.25" hidden="1" customHeight="1"/>
    <row r="21097" ht="14.25" hidden="1" customHeight="1"/>
    <row r="21098" ht="14.25" hidden="1" customHeight="1"/>
    <row r="21099" ht="14.25" hidden="1" customHeight="1"/>
    <row r="21100" ht="14.25" hidden="1" customHeight="1"/>
    <row r="21101" ht="14.25" hidden="1" customHeight="1"/>
    <row r="21102" ht="14.25" hidden="1" customHeight="1"/>
    <row r="21103" ht="14.25" hidden="1" customHeight="1"/>
    <row r="21104" ht="14.25" hidden="1" customHeight="1"/>
    <row r="21105" ht="14.25" hidden="1" customHeight="1"/>
    <row r="21106" ht="14.25" hidden="1" customHeight="1"/>
    <row r="21107" ht="14.25" hidden="1" customHeight="1"/>
    <row r="21108" ht="14.25" hidden="1" customHeight="1"/>
    <row r="21109" ht="14.25" hidden="1" customHeight="1"/>
    <row r="21110" ht="14.25" hidden="1" customHeight="1"/>
    <row r="21111" ht="14.25" hidden="1" customHeight="1"/>
    <row r="21112" ht="14.25" hidden="1" customHeight="1"/>
    <row r="21113" ht="14.25" hidden="1" customHeight="1"/>
    <row r="21114" ht="14.25" hidden="1" customHeight="1"/>
    <row r="21115" ht="14.25" hidden="1" customHeight="1"/>
    <row r="21116" ht="14.25" hidden="1" customHeight="1"/>
    <row r="21117" ht="14.25" hidden="1" customHeight="1"/>
    <row r="21118" ht="14.25" hidden="1" customHeight="1"/>
    <row r="21119" ht="14.25" hidden="1" customHeight="1"/>
    <row r="21120" ht="14.25" hidden="1" customHeight="1"/>
    <row r="21121" ht="14.25" hidden="1" customHeight="1"/>
    <row r="21122" ht="14.25" hidden="1" customHeight="1"/>
    <row r="21123" ht="14.25" hidden="1" customHeight="1"/>
    <row r="21124" ht="14.25" hidden="1" customHeight="1"/>
    <row r="21125" ht="14.25" hidden="1" customHeight="1"/>
    <row r="21126" ht="14.25" hidden="1" customHeight="1"/>
    <row r="21127" ht="14.25" hidden="1" customHeight="1"/>
    <row r="21128" ht="14.25" hidden="1" customHeight="1"/>
    <row r="21129" ht="14.25" hidden="1" customHeight="1"/>
    <row r="21130" ht="14.25" hidden="1" customHeight="1"/>
    <row r="21131" ht="14.25" hidden="1" customHeight="1"/>
    <row r="21132" ht="14.25" hidden="1" customHeight="1"/>
    <row r="21133" ht="14.25" hidden="1" customHeight="1"/>
    <row r="21134" ht="14.25" hidden="1" customHeight="1"/>
    <row r="21135" ht="14.25" hidden="1" customHeight="1"/>
    <row r="21136" ht="14.25" hidden="1" customHeight="1"/>
    <row r="21137" ht="14.25" hidden="1" customHeight="1"/>
    <row r="21138" ht="14.25" hidden="1" customHeight="1"/>
    <row r="21139" ht="14.25" hidden="1" customHeight="1"/>
    <row r="21140" ht="14.25" hidden="1" customHeight="1"/>
    <row r="21141" ht="14.25" hidden="1" customHeight="1"/>
    <row r="21142" ht="14.25" hidden="1" customHeight="1"/>
    <row r="21143" ht="14.25" hidden="1" customHeight="1"/>
    <row r="21144" ht="14.25" hidden="1" customHeight="1"/>
    <row r="21145" ht="14.25" hidden="1" customHeight="1"/>
    <row r="21146" ht="14.25" hidden="1" customHeight="1"/>
    <row r="21147" ht="14.25" hidden="1" customHeight="1"/>
    <row r="21148" ht="14.25" hidden="1" customHeight="1"/>
    <row r="21149" ht="14.25" hidden="1" customHeight="1"/>
    <row r="21150" ht="14.25" hidden="1" customHeight="1"/>
    <row r="21151" ht="14.25" hidden="1" customHeight="1"/>
    <row r="21152" ht="14.25" hidden="1" customHeight="1"/>
    <row r="21153" ht="14.25" hidden="1" customHeight="1"/>
    <row r="21154" ht="14.25" hidden="1" customHeight="1"/>
    <row r="21155" ht="14.25" hidden="1" customHeight="1"/>
    <row r="21156" ht="14.25" hidden="1" customHeight="1"/>
    <row r="21157" ht="14.25" hidden="1" customHeight="1"/>
    <row r="21158" ht="14.25" hidden="1" customHeight="1"/>
    <row r="21159" ht="14.25" hidden="1" customHeight="1"/>
    <row r="21160" ht="14.25" hidden="1" customHeight="1"/>
    <row r="21161" ht="14.25" hidden="1" customHeight="1"/>
    <row r="21162" ht="14.25" hidden="1" customHeight="1"/>
    <row r="21163" ht="14.25" hidden="1" customHeight="1"/>
    <row r="21164" ht="14.25" hidden="1" customHeight="1"/>
    <row r="21165" ht="14.25" hidden="1" customHeight="1"/>
    <row r="21166" ht="14.25" hidden="1" customHeight="1"/>
    <row r="21167" ht="14.25" hidden="1" customHeight="1"/>
    <row r="21168" ht="14.25" hidden="1" customHeight="1"/>
    <row r="21169" ht="14.25" hidden="1" customHeight="1"/>
    <row r="21170" ht="14.25" hidden="1" customHeight="1"/>
    <row r="21171" ht="14.25" hidden="1" customHeight="1"/>
    <row r="21172" ht="14.25" hidden="1" customHeight="1"/>
    <row r="21173" ht="14.25" hidden="1" customHeight="1"/>
    <row r="21174" ht="14.25" hidden="1" customHeight="1"/>
    <row r="21175" ht="14.25" hidden="1" customHeight="1"/>
    <row r="21176" ht="14.25" hidden="1" customHeight="1"/>
    <row r="21177" ht="14.25" hidden="1" customHeight="1"/>
    <row r="21178" ht="14.25" hidden="1" customHeight="1"/>
    <row r="21179" ht="14.25" hidden="1" customHeight="1"/>
    <row r="21180" ht="14.25" hidden="1" customHeight="1"/>
    <row r="21181" ht="14.25" hidden="1" customHeight="1"/>
    <row r="21182" ht="14.25" hidden="1" customHeight="1"/>
    <row r="21183" ht="14.25" hidden="1" customHeight="1"/>
    <row r="21184" ht="14.25" hidden="1" customHeight="1"/>
    <row r="21185" ht="14.25" hidden="1" customHeight="1"/>
    <row r="21186" ht="14.25" hidden="1" customHeight="1"/>
    <row r="21187" ht="14.25" hidden="1" customHeight="1"/>
    <row r="21188" ht="14.25" hidden="1" customHeight="1"/>
    <row r="21189" ht="14.25" hidden="1" customHeight="1"/>
    <row r="21190" ht="14.25" hidden="1" customHeight="1"/>
    <row r="21191" ht="14.25" hidden="1" customHeight="1"/>
    <row r="21192" ht="14.25" hidden="1" customHeight="1"/>
    <row r="21193" ht="14.25" hidden="1" customHeight="1"/>
    <row r="21194" ht="14.25" hidden="1" customHeight="1"/>
    <row r="21195" ht="14.25" hidden="1" customHeight="1"/>
    <row r="21196" ht="14.25" hidden="1" customHeight="1"/>
    <row r="21197" ht="14.25" hidden="1" customHeight="1"/>
    <row r="21198" ht="14.25" hidden="1" customHeight="1"/>
    <row r="21199" ht="14.25" hidden="1" customHeight="1"/>
    <row r="21200" ht="14.25" hidden="1" customHeight="1"/>
    <row r="21201" ht="14.25" hidden="1" customHeight="1"/>
    <row r="21202" ht="14.25" hidden="1" customHeight="1"/>
    <row r="21203" ht="14.25" hidden="1" customHeight="1"/>
    <row r="21204" ht="14.25" hidden="1" customHeight="1"/>
    <row r="21205" ht="14.25" hidden="1" customHeight="1"/>
    <row r="21206" ht="14.25" hidden="1" customHeight="1"/>
    <row r="21207" ht="14.25" hidden="1" customHeight="1"/>
    <row r="21208" ht="14.25" hidden="1" customHeight="1"/>
    <row r="21209" ht="14.25" hidden="1" customHeight="1"/>
    <row r="21210" ht="14.25" hidden="1" customHeight="1"/>
    <row r="21211" ht="14.25" hidden="1" customHeight="1"/>
    <row r="21212" ht="14.25" hidden="1" customHeight="1"/>
    <row r="21213" ht="14.25" hidden="1" customHeight="1"/>
    <row r="21214" ht="14.25" hidden="1" customHeight="1"/>
    <row r="21215" ht="14.25" hidden="1" customHeight="1"/>
    <row r="21216" ht="14.25" hidden="1" customHeight="1"/>
    <row r="21217" ht="14.25" hidden="1" customHeight="1"/>
    <row r="21218" ht="14.25" hidden="1" customHeight="1"/>
    <row r="21219" ht="14.25" hidden="1" customHeight="1"/>
    <row r="21220" ht="14.25" hidden="1" customHeight="1"/>
    <row r="21221" ht="14.25" hidden="1" customHeight="1"/>
    <row r="21222" ht="14.25" hidden="1" customHeight="1"/>
    <row r="21223" ht="14.25" hidden="1" customHeight="1"/>
    <row r="21224" ht="14.25" hidden="1" customHeight="1"/>
    <row r="21225" ht="14.25" hidden="1" customHeight="1"/>
    <row r="21226" ht="14.25" hidden="1" customHeight="1"/>
    <row r="21227" ht="14.25" hidden="1" customHeight="1"/>
    <row r="21228" ht="14.25" hidden="1" customHeight="1"/>
    <row r="21229" ht="14.25" hidden="1" customHeight="1"/>
    <row r="21230" ht="14.25" hidden="1" customHeight="1"/>
    <row r="21231" ht="14.25" hidden="1" customHeight="1"/>
    <row r="21232" ht="14.25" hidden="1" customHeight="1"/>
    <row r="21233" ht="14.25" hidden="1" customHeight="1"/>
    <row r="21234" ht="14.25" hidden="1" customHeight="1"/>
    <row r="21235" ht="14.25" hidden="1" customHeight="1"/>
    <row r="21236" ht="14.25" hidden="1" customHeight="1"/>
    <row r="21237" ht="14.25" hidden="1" customHeight="1"/>
    <row r="21238" ht="14.25" hidden="1" customHeight="1"/>
    <row r="21239" ht="14.25" hidden="1" customHeight="1"/>
    <row r="21240" ht="14.25" hidden="1" customHeight="1"/>
    <row r="21241" ht="14.25" hidden="1" customHeight="1"/>
    <row r="21242" ht="14.25" hidden="1" customHeight="1"/>
    <row r="21243" ht="14.25" hidden="1" customHeight="1"/>
    <row r="21244" ht="14.25" hidden="1" customHeight="1"/>
    <row r="21245" ht="14.25" hidden="1" customHeight="1"/>
    <row r="21246" ht="14.25" hidden="1" customHeight="1"/>
    <row r="21247" ht="14.25" hidden="1" customHeight="1"/>
    <row r="21248" ht="14.25" hidden="1" customHeight="1"/>
    <row r="21249" ht="14.25" hidden="1" customHeight="1"/>
    <row r="21250" ht="14.25" hidden="1" customHeight="1"/>
    <row r="21251" ht="14.25" hidden="1" customHeight="1"/>
    <row r="21252" ht="14.25" hidden="1" customHeight="1"/>
    <row r="21253" ht="14.25" hidden="1" customHeight="1"/>
    <row r="21254" ht="14.25" hidden="1" customHeight="1"/>
    <row r="21255" ht="14.25" hidden="1" customHeight="1"/>
    <row r="21256" ht="14.25" hidden="1" customHeight="1"/>
    <row r="21257" ht="14.25" hidden="1" customHeight="1"/>
    <row r="21258" ht="14.25" hidden="1" customHeight="1"/>
    <row r="21259" ht="14.25" hidden="1" customHeight="1"/>
    <row r="21260" ht="14.25" hidden="1" customHeight="1"/>
    <row r="21261" ht="14.25" hidden="1" customHeight="1"/>
    <row r="21262" ht="14.25" hidden="1" customHeight="1"/>
    <row r="21263" ht="14.25" hidden="1" customHeight="1"/>
    <row r="21264" ht="14.25" hidden="1" customHeight="1"/>
    <row r="21265" ht="14.25" hidden="1" customHeight="1"/>
    <row r="21266" ht="14.25" hidden="1" customHeight="1"/>
    <row r="21267" ht="14.25" hidden="1" customHeight="1"/>
    <row r="21268" ht="14.25" hidden="1" customHeight="1"/>
    <row r="21269" ht="14.25" hidden="1" customHeight="1"/>
    <row r="21270" ht="14.25" hidden="1" customHeight="1"/>
    <row r="21271" ht="14.25" hidden="1" customHeight="1"/>
    <row r="21272" ht="14.25" hidden="1" customHeight="1"/>
    <row r="21273" ht="14.25" hidden="1" customHeight="1"/>
    <row r="21274" ht="14.25" hidden="1" customHeight="1"/>
    <row r="21275" ht="14.25" hidden="1" customHeight="1"/>
    <row r="21276" ht="14.25" hidden="1" customHeight="1"/>
    <row r="21277" ht="14.25" hidden="1" customHeight="1"/>
    <row r="21278" ht="14.25" hidden="1" customHeight="1"/>
    <row r="21279" ht="14.25" hidden="1" customHeight="1"/>
    <row r="21280" ht="14.25" hidden="1" customHeight="1"/>
    <row r="21281" ht="14.25" hidden="1" customHeight="1"/>
    <row r="21282" ht="14.25" hidden="1" customHeight="1"/>
    <row r="21283" ht="14.25" hidden="1" customHeight="1"/>
    <row r="21284" ht="14.25" hidden="1" customHeight="1"/>
    <row r="21285" ht="14.25" hidden="1" customHeight="1"/>
    <row r="21286" ht="14.25" hidden="1" customHeight="1"/>
    <row r="21287" ht="14.25" hidden="1" customHeight="1"/>
    <row r="21288" ht="14.25" hidden="1" customHeight="1"/>
    <row r="21289" ht="14.25" hidden="1" customHeight="1"/>
    <row r="21290" ht="14.25" hidden="1" customHeight="1"/>
    <row r="21291" ht="14.25" hidden="1" customHeight="1"/>
    <row r="21292" ht="14.25" hidden="1" customHeight="1"/>
    <row r="21293" ht="14.25" hidden="1" customHeight="1"/>
    <row r="21294" ht="14.25" hidden="1" customHeight="1"/>
    <row r="21295" ht="14.25" hidden="1" customHeight="1"/>
    <row r="21296" ht="14.25" hidden="1" customHeight="1"/>
    <row r="21297" ht="14.25" hidden="1" customHeight="1"/>
    <row r="21298" ht="14.25" hidden="1" customHeight="1"/>
    <row r="21299" ht="14.25" hidden="1" customHeight="1"/>
    <row r="21300" ht="14.25" hidden="1" customHeight="1"/>
    <row r="21301" ht="14.25" hidden="1" customHeight="1"/>
    <row r="21302" ht="14.25" hidden="1" customHeight="1"/>
    <row r="21303" ht="14.25" hidden="1" customHeight="1"/>
    <row r="21304" ht="14.25" hidden="1" customHeight="1"/>
    <row r="21305" ht="14.25" hidden="1" customHeight="1"/>
    <row r="21306" ht="14.25" hidden="1" customHeight="1"/>
    <row r="21307" ht="14.25" hidden="1" customHeight="1"/>
    <row r="21308" ht="14.25" hidden="1" customHeight="1"/>
    <row r="21309" ht="14.25" hidden="1" customHeight="1"/>
    <row r="21310" ht="14.25" hidden="1" customHeight="1"/>
    <row r="21311" ht="14.25" hidden="1" customHeight="1"/>
    <row r="21312" ht="14.25" hidden="1" customHeight="1"/>
    <row r="21313" ht="14.25" hidden="1" customHeight="1"/>
    <row r="21314" ht="14.25" hidden="1" customHeight="1"/>
    <row r="21315" ht="14.25" hidden="1" customHeight="1"/>
    <row r="21316" ht="14.25" hidden="1" customHeight="1"/>
    <row r="21317" ht="14.25" hidden="1" customHeight="1"/>
    <row r="21318" ht="14.25" hidden="1" customHeight="1"/>
    <row r="21319" ht="14.25" hidden="1" customHeight="1"/>
    <row r="21320" ht="14.25" hidden="1" customHeight="1"/>
    <row r="21321" ht="14.25" hidden="1" customHeight="1"/>
    <row r="21322" ht="14.25" hidden="1" customHeight="1"/>
    <row r="21323" ht="14.25" hidden="1" customHeight="1"/>
    <row r="21324" ht="14.25" hidden="1" customHeight="1"/>
    <row r="21325" ht="14.25" hidden="1" customHeight="1"/>
    <row r="21326" ht="14.25" hidden="1" customHeight="1"/>
    <row r="21327" ht="14.25" hidden="1" customHeight="1"/>
    <row r="21328" ht="14.25" hidden="1" customHeight="1"/>
    <row r="21329" ht="14.25" hidden="1" customHeight="1"/>
    <row r="21330" ht="14.25" hidden="1" customHeight="1"/>
    <row r="21331" ht="14.25" hidden="1" customHeight="1"/>
    <row r="21332" ht="14.25" hidden="1" customHeight="1"/>
    <row r="21333" ht="14.25" hidden="1" customHeight="1"/>
    <row r="21334" ht="14.25" hidden="1" customHeight="1"/>
    <row r="21335" ht="14.25" hidden="1" customHeight="1"/>
    <row r="21336" ht="14.25" hidden="1" customHeight="1"/>
    <row r="21337" ht="14.25" hidden="1" customHeight="1"/>
    <row r="21338" ht="14.25" hidden="1" customHeight="1"/>
    <row r="21339" ht="14.25" hidden="1" customHeight="1"/>
    <row r="21340" ht="14.25" hidden="1" customHeight="1"/>
    <row r="21341" ht="14.25" hidden="1" customHeight="1"/>
    <row r="21342" ht="14.25" hidden="1" customHeight="1"/>
    <row r="21343" ht="14.25" hidden="1" customHeight="1"/>
    <row r="21344" ht="14.25" hidden="1" customHeight="1"/>
    <row r="21345" ht="14.25" hidden="1" customHeight="1"/>
    <row r="21346" ht="14.25" hidden="1" customHeight="1"/>
    <row r="21347" ht="14.25" hidden="1" customHeight="1"/>
    <row r="21348" ht="14.25" hidden="1" customHeight="1"/>
    <row r="21349" ht="14.25" hidden="1" customHeight="1"/>
    <row r="21350" ht="14.25" hidden="1" customHeight="1"/>
    <row r="21351" ht="14.25" hidden="1" customHeight="1"/>
    <row r="21352" ht="14.25" hidden="1" customHeight="1"/>
    <row r="21353" ht="14.25" hidden="1" customHeight="1"/>
    <row r="21354" ht="14.25" hidden="1" customHeight="1"/>
    <row r="21355" ht="14.25" hidden="1" customHeight="1"/>
    <row r="21356" ht="14.25" hidden="1" customHeight="1"/>
    <row r="21357" ht="14.25" hidden="1" customHeight="1"/>
    <row r="21358" ht="14.25" hidden="1" customHeight="1"/>
    <row r="21359" ht="14.25" hidden="1" customHeight="1"/>
    <row r="21360" ht="14.25" hidden="1" customHeight="1"/>
    <row r="21361" ht="14.25" hidden="1" customHeight="1"/>
    <row r="21362" ht="14.25" hidden="1" customHeight="1"/>
    <row r="21363" ht="14.25" hidden="1" customHeight="1"/>
    <row r="21364" ht="14.25" hidden="1" customHeight="1"/>
    <row r="21365" ht="14.25" hidden="1" customHeight="1"/>
    <row r="21366" ht="14.25" hidden="1" customHeight="1"/>
    <row r="21367" ht="14.25" hidden="1" customHeight="1"/>
    <row r="21368" ht="14.25" hidden="1" customHeight="1"/>
    <row r="21369" ht="14.25" hidden="1" customHeight="1"/>
    <row r="21370" ht="14.25" hidden="1" customHeight="1"/>
    <row r="21371" ht="14.25" hidden="1" customHeight="1"/>
    <row r="21372" ht="14.25" hidden="1" customHeight="1"/>
    <row r="21373" ht="14.25" hidden="1" customHeight="1"/>
    <row r="21374" ht="14.25" hidden="1" customHeight="1"/>
    <row r="21375" ht="14.25" hidden="1" customHeight="1"/>
    <row r="21376" ht="14.25" hidden="1" customHeight="1"/>
    <row r="21377" ht="14.25" hidden="1" customHeight="1"/>
    <row r="21378" ht="14.25" hidden="1" customHeight="1"/>
    <row r="21379" ht="14.25" hidden="1" customHeight="1"/>
    <row r="21380" ht="14.25" hidden="1" customHeight="1"/>
    <row r="21381" ht="14.25" hidden="1" customHeight="1"/>
    <row r="21382" ht="14.25" hidden="1" customHeight="1"/>
    <row r="21383" ht="14.25" hidden="1" customHeight="1"/>
    <row r="21384" ht="14.25" hidden="1" customHeight="1"/>
    <row r="21385" ht="14.25" hidden="1" customHeight="1"/>
    <row r="21386" ht="14.25" hidden="1" customHeight="1"/>
    <row r="21387" ht="14.25" hidden="1" customHeight="1"/>
    <row r="21388" ht="14.25" hidden="1" customHeight="1"/>
    <row r="21389" ht="14.25" hidden="1" customHeight="1"/>
    <row r="21390" ht="14.25" hidden="1" customHeight="1"/>
    <row r="21391" ht="14.25" hidden="1" customHeight="1"/>
    <row r="21392" ht="14.25" hidden="1" customHeight="1"/>
    <row r="21393" ht="14.25" hidden="1" customHeight="1"/>
    <row r="21394" ht="14.25" hidden="1" customHeight="1"/>
    <row r="21395" ht="14.25" hidden="1" customHeight="1"/>
    <row r="21396" ht="14.25" hidden="1" customHeight="1"/>
    <row r="21397" ht="14.25" hidden="1" customHeight="1"/>
    <row r="21398" ht="14.25" hidden="1" customHeight="1"/>
    <row r="21399" ht="14.25" hidden="1" customHeight="1"/>
    <row r="21400" ht="14.25" hidden="1" customHeight="1"/>
    <row r="21401" ht="14.25" hidden="1" customHeight="1"/>
    <row r="21402" ht="14.25" hidden="1" customHeight="1"/>
    <row r="21403" ht="14.25" hidden="1" customHeight="1"/>
    <row r="21404" ht="14.25" hidden="1" customHeight="1"/>
    <row r="21405" ht="14.25" hidden="1" customHeight="1"/>
    <row r="21406" ht="14.25" hidden="1" customHeight="1"/>
    <row r="21407" ht="14.25" hidden="1" customHeight="1"/>
    <row r="21408" ht="14.25" hidden="1" customHeight="1"/>
    <row r="21409" ht="14.25" hidden="1" customHeight="1"/>
    <row r="21410" ht="14.25" hidden="1" customHeight="1"/>
    <row r="21411" ht="14.25" hidden="1" customHeight="1"/>
    <row r="21412" ht="14.25" hidden="1" customHeight="1"/>
    <row r="21413" ht="14.25" hidden="1" customHeight="1"/>
    <row r="21414" ht="14.25" hidden="1" customHeight="1"/>
    <row r="21415" ht="14.25" hidden="1" customHeight="1"/>
    <row r="21416" ht="14.25" hidden="1" customHeight="1"/>
    <row r="21417" ht="14.25" hidden="1" customHeight="1"/>
    <row r="21418" ht="14.25" hidden="1" customHeight="1"/>
    <row r="21419" ht="14.25" hidden="1" customHeight="1"/>
    <row r="21420" ht="14.25" hidden="1" customHeight="1"/>
    <row r="21421" ht="14.25" hidden="1" customHeight="1"/>
    <row r="21422" ht="14.25" hidden="1" customHeight="1"/>
    <row r="21423" ht="14.25" hidden="1" customHeight="1"/>
    <row r="21424" ht="14.25" hidden="1" customHeight="1"/>
    <row r="21425" ht="14.25" hidden="1" customHeight="1"/>
    <row r="21426" ht="14.25" hidden="1" customHeight="1"/>
    <row r="21427" ht="14.25" hidden="1" customHeight="1"/>
    <row r="21428" ht="14.25" hidden="1" customHeight="1"/>
    <row r="21429" ht="14.25" hidden="1" customHeight="1"/>
    <row r="21430" ht="14.25" hidden="1" customHeight="1"/>
    <row r="21431" ht="14.25" hidden="1" customHeight="1"/>
    <row r="21432" ht="14.25" hidden="1" customHeight="1"/>
    <row r="21433" ht="14.25" hidden="1" customHeight="1"/>
    <row r="21434" ht="14.25" hidden="1" customHeight="1"/>
    <row r="21435" ht="14.25" hidden="1" customHeight="1"/>
    <row r="21436" ht="14.25" hidden="1" customHeight="1"/>
    <row r="21437" ht="14.25" hidden="1" customHeight="1"/>
    <row r="21438" ht="14.25" hidden="1" customHeight="1"/>
    <row r="21439" ht="14.25" hidden="1" customHeight="1"/>
    <row r="21440" ht="14.25" hidden="1" customHeight="1"/>
    <row r="21441" ht="14.25" hidden="1" customHeight="1"/>
    <row r="21442" ht="14.25" hidden="1" customHeight="1"/>
    <row r="21443" ht="14.25" hidden="1" customHeight="1"/>
    <row r="21444" ht="14.25" hidden="1" customHeight="1"/>
    <row r="21445" ht="14.25" hidden="1" customHeight="1"/>
    <row r="21446" ht="14.25" hidden="1" customHeight="1"/>
    <row r="21447" ht="14.25" hidden="1" customHeight="1"/>
    <row r="21448" ht="14.25" hidden="1" customHeight="1"/>
    <row r="21449" ht="14.25" hidden="1" customHeight="1"/>
    <row r="21450" ht="14.25" hidden="1" customHeight="1"/>
    <row r="21451" ht="14.25" hidden="1" customHeight="1"/>
    <row r="21452" ht="14.25" hidden="1" customHeight="1"/>
    <row r="21453" ht="14.25" hidden="1" customHeight="1"/>
    <row r="21454" ht="14.25" hidden="1" customHeight="1"/>
    <row r="21455" ht="14.25" hidden="1" customHeight="1"/>
    <row r="21456" ht="14.25" hidden="1" customHeight="1"/>
    <row r="21457" ht="14.25" hidden="1" customHeight="1"/>
    <row r="21458" ht="14.25" hidden="1" customHeight="1"/>
    <row r="21459" ht="14.25" hidden="1" customHeight="1"/>
    <row r="21460" ht="14.25" hidden="1" customHeight="1"/>
    <row r="21461" ht="14.25" hidden="1" customHeight="1"/>
    <row r="21462" ht="14.25" hidden="1" customHeight="1"/>
    <row r="21463" ht="14.25" hidden="1" customHeight="1"/>
    <row r="21464" ht="14.25" hidden="1" customHeight="1"/>
    <row r="21465" ht="14.25" hidden="1" customHeight="1"/>
    <row r="21466" ht="14.25" hidden="1" customHeight="1"/>
    <row r="21467" ht="14.25" hidden="1" customHeight="1"/>
    <row r="21468" ht="14.25" hidden="1" customHeight="1"/>
    <row r="21469" ht="14.25" hidden="1" customHeight="1"/>
    <row r="21470" ht="14.25" hidden="1" customHeight="1"/>
    <row r="21471" ht="14.25" hidden="1" customHeight="1"/>
    <row r="21472" ht="14.25" hidden="1" customHeight="1"/>
    <row r="21473" ht="14.25" hidden="1" customHeight="1"/>
    <row r="21474" ht="14.25" hidden="1" customHeight="1"/>
    <row r="21475" ht="14.25" hidden="1" customHeight="1"/>
    <row r="21476" ht="14.25" hidden="1" customHeight="1"/>
    <row r="21477" ht="14.25" hidden="1" customHeight="1"/>
    <row r="21478" ht="14.25" hidden="1" customHeight="1"/>
    <row r="21479" ht="14.25" hidden="1" customHeight="1"/>
    <row r="21480" ht="14.25" hidden="1" customHeight="1"/>
    <row r="21481" ht="14.25" hidden="1" customHeight="1"/>
    <row r="21482" ht="14.25" hidden="1" customHeight="1"/>
    <row r="21483" ht="14.25" hidden="1" customHeight="1"/>
    <row r="21484" ht="14.25" hidden="1" customHeight="1"/>
    <row r="21485" ht="14.25" hidden="1" customHeight="1"/>
    <row r="21486" ht="14.25" hidden="1" customHeight="1"/>
    <row r="21487" ht="14.25" hidden="1" customHeight="1"/>
    <row r="21488" ht="14.25" hidden="1" customHeight="1"/>
    <row r="21489" ht="14.25" hidden="1" customHeight="1"/>
    <row r="21490" ht="14.25" hidden="1" customHeight="1"/>
    <row r="21491" ht="14.25" hidden="1" customHeight="1"/>
    <row r="21492" ht="14.25" hidden="1" customHeight="1"/>
    <row r="21493" ht="14.25" hidden="1" customHeight="1"/>
    <row r="21494" ht="14.25" hidden="1" customHeight="1"/>
    <row r="21495" ht="14.25" hidden="1" customHeight="1"/>
    <row r="21496" ht="14.25" hidden="1" customHeight="1"/>
    <row r="21497" ht="14.25" hidden="1" customHeight="1"/>
    <row r="21498" ht="14.25" hidden="1" customHeight="1"/>
    <row r="21499" ht="14.25" hidden="1" customHeight="1"/>
    <row r="21500" ht="14.25" hidden="1" customHeight="1"/>
    <row r="21501" ht="14.25" hidden="1" customHeight="1"/>
    <row r="21502" ht="14.25" hidden="1" customHeight="1"/>
    <row r="21503" ht="14.25" hidden="1" customHeight="1"/>
    <row r="21504" ht="14.25" hidden="1" customHeight="1"/>
    <row r="21505" ht="14.25" hidden="1" customHeight="1"/>
    <row r="21506" ht="14.25" hidden="1" customHeight="1"/>
    <row r="21507" ht="14.25" hidden="1" customHeight="1"/>
    <row r="21508" ht="14.25" hidden="1" customHeight="1"/>
    <row r="21509" ht="14.25" hidden="1" customHeight="1"/>
    <row r="21510" ht="14.25" hidden="1" customHeight="1"/>
    <row r="21511" ht="14.25" hidden="1" customHeight="1"/>
    <row r="21512" ht="14.25" hidden="1" customHeight="1"/>
    <row r="21513" ht="14.25" hidden="1" customHeight="1"/>
    <row r="21514" ht="14.25" hidden="1" customHeight="1"/>
    <row r="21515" ht="14.25" hidden="1" customHeight="1"/>
    <row r="21516" ht="14.25" hidden="1" customHeight="1"/>
    <row r="21517" ht="14.25" hidden="1" customHeight="1"/>
    <row r="21518" ht="14.25" hidden="1" customHeight="1"/>
    <row r="21519" ht="14.25" hidden="1" customHeight="1"/>
    <row r="21520" ht="14.25" hidden="1" customHeight="1"/>
    <row r="21521" ht="14.25" hidden="1" customHeight="1"/>
    <row r="21522" ht="14.25" hidden="1" customHeight="1"/>
    <row r="21523" ht="14.25" hidden="1" customHeight="1"/>
    <row r="21524" ht="14.25" hidden="1" customHeight="1"/>
    <row r="21525" ht="14.25" hidden="1" customHeight="1"/>
    <row r="21526" ht="14.25" hidden="1" customHeight="1"/>
    <row r="21527" ht="14.25" hidden="1" customHeight="1"/>
    <row r="21528" ht="14.25" hidden="1" customHeight="1"/>
    <row r="21529" ht="14.25" hidden="1" customHeight="1"/>
    <row r="21530" ht="14.25" hidden="1" customHeight="1"/>
    <row r="21531" ht="14.25" hidden="1" customHeight="1"/>
    <row r="21532" ht="14.25" hidden="1" customHeight="1"/>
    <row r="21533" ht="14.25" hidden="1" customHeight="1"/>
    <row r="21534" ht="14.25" hidden="1" customHeight="1"/>
    <row r="21535" ht="14.25" hidden="1" customHeight="1"/>
    <row r="21536" ht="14.25" hidden="1" customHeight="1"/>
    <row r="21537" ht="14.25" hidden="1" customHeight="1"/>
    <row r="21538" ht="14.25" hidden="1" customHeight="1"/>
    <row r="21539" ht="14.25" hidden="1" customHeight="1"/>
    <row r="21540" ht="14.25" hidden="1" customHeight="1"/>
    <row r="21541" ht="14.25" hidden="1" customHeight="1"/>
    <row r="21542" ht="14.25" hidden="1" customHeight="1"/>
    <row r="21543" ht="14.25" hidden="1" customHeight="1"/>
    <row r="21544" ht="14.25" hidden="1" customHeight="1"/>
    <row r="21545" ht="14.25" hidden="1" customHeight="1"/>
    <row r="21546" ht="14.25" hidden="1" customHeight="1"/>
    <row r="21547" ht="14.25" hidden="1" customHeight="1"/>
    <row r="21548" ht="14.25" hidden="1" customHeight="1"/>
    <row r="21549" ht="14.25" hidden="1" customHeight="1"/>
    <row r="21550" ht="14.25" hidden="1" customHeight="1"/>
    <row r="21551" ht="14.25" hidden="1" customHeight="1"/>
    <row r="21552" ht="14.25" hidden="1" customHeight="1"/>
    <row r="21553" ht="14.25" hidden="1" customHeight="1"/>
    <row r="21554" ht="14.25" hidden="1" customHeight="1"/>
    <row r="21555" ht="14.25" hidden="1" customHeight="1"/>
    <row r="21556" ht="14.25" hidden="1" customHeight="1"/>
    <row r="21557" ht="14.25" hidden="1" customHeight="1"/>
    <row r="21558" ht="14.25" hidden="1" customHeight="1"/>
    <row r="21559" ht="14.25" hidden="1" customHeight="1"/>
    <row r="21560" ht="14.25" hidden="1" customHeight="1"/>
    <row r="21561" ht="14.25" hidden="1" customHeight="1"/>
    <row r="21562" ht="14.25" hidden="1" customHeight="1"/>
    <row r="21563" ht="14.25" hidden="1" customHeight="1"/>
    <row r="21564" ht="14.25" hidden="1" customHeight="1"/>
    <row r="21565" ht="14.25" hidden="1" customHeight="1"/>
    <row r="21566" ht="14.25" hidden="1" customHeight="1"/>
    <row r="21567" ht="14.25" hidden="1" customHeight="1"/>
    <row r="21568" ht="14.25" hidden="1" customHeight="1"/>
    <row r="21569" ht="14.25" hidden="1" customHeight="1"/>
    <row r="21570" ht="14.25" hidden="1" customHeight="1"/>
    <row r="21571" ht="14.25" hidden="1" customHeight="1"/>
    <row r="21572" ht="14.25" hidden="1" customHeight="1"/>
    <row r="21573" ht="14.25" hidden="1" customHeight="1"/>
    <row r="21574" ht="14.25" hidden="1" customHeight="1"/>
    <row r="21575" ht="14.25" hidden="1" customHeight="1"/>
    <row r="21576" ht="14.25" hidden="1" customHeight="1"/>
    <row r="21577" ht="14.25" hidden="1" customHeight="1"/>
    <row r="21578" ht="14.25" hidden="1" customHeight="1"/>
    <row r="21579" ht="14.25" hidden="1" customHeight="1"/>
    <row r="21580" ht="14.25" hidden="1" customHeight="1"/>
    <row r="21581" ht="14.25" hidden="1" customHeight="1"/>
    <row r="21582" ht="14.25" hidden="1" customHeight="1"/>
    <row r="21583" ht="14.25" hidden="1" customHeight="1"/>
    <row r="21584" ht="14.25" hidden="1" customHeight="1"/>
    <row r="21585" ht="14.25" hidden="1" customHeight="1"/>
    <row r="21586" ht="14.25" hidden="1" customHeight="1"/>
    <row r="21587" ht="14.25" hidden="1" customHeight="1"/>
    <row r="21588" ht="14.25" hidden="1" customHeight="1"/>
    <row r="21589" ht="14.25" hidden="1" customHeight="1"/>
    <row r="21590" ht="14.25" hidden="1" customHeight="1"/>
    <row r="21591" ht="14.25" hidden="1" customHeight="1"/>
    <row r="21592" ht="14.25" hidden="1" customHeight="1"/>
    <row r="21593" ht="14.25" hidden="1" customHeight="1"/>
    <row r="21594" ht="14.25" hidden="1" customHeight="1"/>
    <row r="21595" ht="14.25" hidden="1" customHeight="1"/>
    <row r="21596" ht="14.25" hidden="1" customHeight="1"/>
    <row r="21597" ht="14.25" hidden="1" customHeight="1"/>
    <row r="21598" ht="14.25" hidden="1" customHeight="1"/>
    <row r="21599" ht="14.25" hidden="1" customHeight="1"/>
    <row r="21600" ht="14.25" hidden="1" customHeight="1"/>
    <row r="21601" ht="14.25" hidden="1" customHeight="1"/>
    <row r="21602" ht="14.25" hidden="1" customHeight="1"/>
    <row r="21603" ht="14.25" hidden="1" customHeight="1"/>
    <row r="21604" ht="14.25" hidden="1" customHeight="1"/>
    <row r="21605" ht="14.25" hidden="1" customHeight="1"/>
    <row r="21606" ht="14.25" hidden="1" customHeight="1"/>
    <row r="21607" ht="14.25" hidden="1" customHeight="1"/>
    <row r="21608" ht="14.25" hidden="1" customHeight="1"/>
    <row r="21609" ht="14.25" hidden="1" customHeight="1"/>
    <row r="21610" ht="14.25" hidden="1" customHeight="1"/>
    <row r="21611" ht="14.25" hidden="1" customHeight="1"/>
    <row r="21612" ht="14.25" hidden="1" customHeight="1"/>
    <row r="21613" ht="14.25" hidden="1" customHeight="1"/>
    <row r="21614" ht="14.25" hidden="1" customHeight="1"/>
    <row r="21615" ht="14.25" hidden="1" customHeight="1"/>
    <row r="21616" ht="14.25" hidden="1" customHeight="1"/>
    <row r="21617" ht="14.25" hidden="1" customHeight="1"/>
    <row r="21618" ht="14.25" hidden="1" customHeight="1"/>
    <row r="21619" ht="14.25" hidden="1" customHeight="1"/>
    <row r="21620" ht="14.25" hidden="1" customHeight="1"/>
    <row r="21621" ht="14.25" hidden="1" customHeight="1"/>
    <row r="21622" ht="14.25" hidden="1" customHeight="1"/>
    <row r="21623" ht="14.25" hidden="1" customHeight="1"/>
    <row r="21624" ht="14.25" hidden="1" customHeight="1"/>
    <row r="21625" ht="14.25" hidden="1" customHeight="1"/>
    <row r="21626" ht="14.25" hidden="1" customHeight="1"/>
    <row r="21627" ht="14.25" hidden="1" customHeight="1"/>
    <row r="21628" ht="14.25" hidden="1" customHeight="1"/>
    <row r="21629" ht="14.25" hidden="1" customHeight="1"/>
    <row r="21630" ht="14.25" hidden="1" customHeight="1"/>
    <row r="21631" ht="14.25" hidden="1" customHeight="1"/>
    <row r="21632" ht="14.25" hidden="1" customHeight="1"/>
    <row r="21633" ht="14.25" hidden="1" customHeight="1"/>
    <row r="21634" ht="14.25" hidden="1" customHeight="1"/>
    <row r="21635" ht="14.25" hidden="1" customHeight="1"/>
    <row r="21636" ht="14.25" hidden="1" customHeight="1"/>
    <row r="21637" ht="14.25" hidden="1" customHeight="1"/>
    <row r="21638" ht="14.25" hidden="1" customHeight="1"/>
    <row r="21639" ht="14.25" hidden="1" customHeight="1"/>
    <row r="21640" ht="14.25" hidden="1" customHeight="1"/>
    <row r="21641" ht="14.25" hidden="1" customHeight="1"/>
    <row r="21642" ht="14.25" hidden="1" customHeight="1"/>
    <row r="21643" ht="14.25" hidden="1" customHeight="1"/>
    <row r="21644" ht="14.25" hidden="1" customHeight="1"/>
    <row r="21645" ht="14.25" hidden="1" customHeight="1"/>
    <row r="21646" ht="14.25" hidden="1" customHeight="1"/>
    <row r="21647" ht="14.25" hidden="1" customHeight="1"/>
    <row r="21648" ht="14.25" hidden="1" customHeight="1"/>
    <row r="21649" ht="14.25" hidden="1" customHeight="1"/>
    <row r="21650" ht="14.25" hidden="1" customHeight="1"/>
    <row r="21651" ht="14.25" hidden="1" customHeight="1"/>
    <row r="21652" ht="14.25" hidden="1" customHeight="1"/>
    <row r="21653" ht="14.25" hidden="1" customHeight="1"/>
    <row r="21654" ht="14.25" hidden="1" customHeight="1"/>
    <row r="21655" ht="14.25" hidden="1" customHeight="1"/>
    <row r="21656" ht="14.25" hidden="1" customHeight="1"/>
    <row r="21657" ht="14.25" hidden="1" customHeight="1"/>
    <row r="21658" ht="14.25" hidden="1" customHeight="1"/>
    <row r="21659" ht="14.25" hidden="1" customHeight="1"/>
    <row r="21660" ht="14.25" hidden="1" customHeight="1"/>
    <row r="21661" ht="14.25" hidden="1" customHeight="1"/>
    <row r="21662" ht="14.25" hidden="1" customHeight="1"/>
    <row r="21663" ht="14.25" hidden="1" customHeight="1"/>
    <row r="21664" ht="14.25" hidden="1" customHeight="1"/>
    <row r="21665" ht="14.25" hidden="1" customHeight="1"/>
    <row r="21666" ht="14.25" hidden="1" customHeight="1"/>
    <row r="21667" ht="14.25" hidden="1" customHeight="1"/>
    <row r="21668" ht="14.25" hidden="1" customHeight="1"/>
    <row r="21669" ht="14.25" hidden="1" customHeight="1"/>
    <row r="21670" ht="14.25" hidden="1" customHeight="1"/>
    <row r="21671" ht="14.25" hidden="1" customHeight="1"/>
    <row r="21672" ht="14.25" hidden="1" customHeight="1"/>
    <row r="21673" ht="14.25" hidden="1" customHeight="1"/>
    <row r="21674" ht="14.25" hidden="1" customHeight="1"/>
    <row r="21675" ht="14.25" hidden="1" customHeight="1"/>
    <row r="21676" ht="14.25" hidden="1" customHeight="1"/>
    <row r="21677" ht="14.25" hidden="1" customHeight="1"/>
    <row r="21678" ht="14.25" hidden="1" customHeight="1"/>
    <row r="21679" ht="14.25" hidden="1" customHeight="1"/>
    <row r="21680" ht="14.25" hidden="1" customHeight="1"/>
    <row r="21681" ht="14.25" hidden="1" customHeight="1"/>
    <row r="21682" ht="14.25" hidden="1" customHeight="1"/>
    <row r="21683" ht="14.25" hidden="1" customHeight="1"/>
    <row r="21684" ht="14.25" hidden="1" customHeight="1"/>
    <row r="21685" ht="14.25" hidden="1" customHeight="1"/>
    <row r="21686" ht="14.25" hidden="1" customHeight="1"/>
    <row r="21687" ht="14.25" hidden="1" customHeight="1"/>
    <row r="21688" ht="14.25" hidden="1" customHeight="1"/>
    <row r="21689" ht="14.25" hidden="1" customHeight="1"/>
    <row r="21690" ht="14.25" hidden="1" customHeight="1"/>
    <row r="21691" ht="14.25" hidden="1" customHeight="1"/>
    <row r="21692" ht="14.25" hidden="1" customHeight="1"/>
    <row r="21693" ht="14.25" hidden="1" customHeight="1"/>
    <row r="21694" ht="14.25" hidden="1" customHeight="1"/>
    <row r="21695" ht="14.25" hidden="1" customHeight="1"/>
    <row r="21696" ht="14.25" hidden="1" customHeight="1"/>
    <row r="21697" ht="14.25" hidden="1" customHeight="1"/>
    <row r="21698" ht="14.25" hidden="1" customHeight="1"/>
    <row r="21699" ht="14.25" hidden="1" customHeight="1"/>
    <row r="21700" ht="14.25" hidden="1" customHeight="1"/>
    <row r="21701" ht="14.25" hidden="1" customHeight="1"/>
    <row r="21702" ht="14.25" hidden="1" customHeight="1"/>
    <row r="21703" ht="14.25" hidden="1" customHeight="1"/>
    <row r="21704" ht="14.25" hidden="1" customHeight="1"/>
    <row r="21705" ht="14.25" hidden="1" customHeight="1"/>
    <row r="21706" ht="14.25" hidden="1" customHeight="1"/>
    <row r="21707" ht="14.25" hidden="1" customHeight="1"/>
    <row r="21708" ht="14.25" hidden="1" customHeight="1"/>
    <row r="21709" ht="14.25" hidden="1" customHeight="1"/>
    <row r="21710" ht="14.25" hidden="1" customHeight="1"/>
    <row r="21711" ht="14.25" hidden="1" customHeight="1"/>
    <row r="21712" ht="14.25" hidden="1" customHeight="1"/>
    <row r="21713" ht="14.25" hidden="1" customHeight="1"/>
    <row r="21714" ht="14.25" hidden="1" customHeight="1"/>
    <row r="21715" ht="14.25" hidden="1" customHeight="1"/>
    <row r="21716" ht="14.25" hidden="1" customHeight="1"/>
    <row r="21717" ht="14.25" hidden="1" customHeight="1"/>
    <row r="21718" ht="14.25" hidden="1" customHeight="1"/>
    <row r="21719" ht="14.25" hidden="1" customHeight="1"/>
    <row r="21720" ht="14.25" hidden="1" customHeight="1"/>
    <row r="21721" ht="14.25" hidden="1" customHeight="1"/>
    <row r="21722" ht="14.25" hidden="1" customHeight="1"/>
    <row r="21723" ht="14.25" hidden="1" customHeight="1"/>
    <row r="21724" ht="14.25" hidden="1" customHeight="1"/>
    <row r="21725" ht="14.25" hidden="1" customHeight="1"/>
    <row r="21726" ht="14.25" hidden="1" customHeight="1"/>
    <row r="21727" ht="14.25" hidden="1" customHeight="1"/>
    <row r="21728" ht="14.25" hidden="1" customHeight="1"/>
    <row r="21729" ht="14.25" hidden="1" customHeight="1"/>
    <row r="21730" ht="14.25" hidden="1" customHeight="1"/>
    <row r="21731" ht="14.25" hidden="1" customHeight="1"/>
    <row r="21732" ht="14.25" hidden="1" customHeight="1"/>
    <row r="21733" ht="14.25" hidden="1" customHeight="1"/>
    <row r="21734" ht="14.25" hidden="1" customHeight="1"/>
    <row r="21735" ht="14.25" hidden="1" customHeight="1"/>
    <row r="21736" ht="14.25" hidden="1" customHeight="1"/>
    <row r="21737" ht="14.25" hidden="1" customHeight="1"/>
    <row r="21738" ht="14.25" hidden="1" customHeight="1"/>
    <row r="21739" ht="14.25" hidden="1" customHeight="1"/>
    <row r="21740" ht="14.25" hidden="1" customHeight="1"/>
    <row r="21741" ht="14.25" hidden="1" customHeight="1"/>
    <row r="21742" ht="14.25" hidden="1" customHeight="1"/>
    <row r="21743" ht="14.25" hidden="1" customHeight="1"/>
    <row r="21744" ht="14.25" hidden="1" customHeight="1"/>
    <row r="21745" ht="14.25" hidden="1" customHeight="1"/>
    <row r="21746" ht="14.25" hidden="1" customHeight="1"/>
    <row r="21747" ht="14.25" hidden="1" customHeight="1"/>
    <row r="21748" ht="14.25" hidden="1" customHeight="1"/>
    <row r="21749" ht="14.25" hidden="1" customHeight="1"/>
    <row r="21750" ht="14.25" hidden="1" customHeight="1"/>
    <row r="21751" ht="14.25" hidden="1" customHeight="1"/>
    <row r="21752" ht="14.25" hidden="1" customHeight="1"/>
    <row r="21753" ht="14.25" hidden="1" customHeight="1"/>
    <row r="21754" ht="14.25" hidden="1" customHeight="1"/>
    <row r="21755" ht="14.25" hidden="1" customHeight="1"/>
    <row r="21756" ht="14.25" hidden="1" customHeight="1"/>
    <row r="21757" ht="14.25" hidden="1" customHeight="1"/>
    <row r="21758" ht="14.25" hidden="1" customHeight="1"/>
    <row r="21759" ht="14.25" hidden="1" customHeight="1"/>
    <row r="21760" ht="14.25" hidden="1" customHeight="1"/>
    <row r="21761" ht="14.25" hidden="1" customHeight="1"/>
    <row r="21762" ht="14.25" hidden="1" customHeight="1"/>
    <row r="21763" ht="14.25" hidden="1" customHeight="1"/>
    <row r="21764" ht="14.25" hidden="1" customHeight="1"/>
    <row r="21765" ht="14.25" hidden="1" customHeight="1"/>
    <row r="21766" ht="14.25" hidden="1" customHeight="1"/>
    <row r="21767" ht="14.25" hidden="1" customHeight="1"/>
    <row r="21768" ht="14.25" hidden="1" customHeight="1"/>
    <row r="21769" ht="14.25" hidden="1" customHeight="1"/>
    <row r="21770" ht="14.25" hidden="1" customHeight="1"/>
    <row r="21771" ht="14.25" hidden="1" customHeight="1"/>
    <row r="21772" ht="14.25" hidden="1" customHeight="1"/>
    <row r="21773" ht="14.25" hidden="1" customHeight="1"/>
    <row r="21774" ht="14.25" hidden="1" customHeight="1"/>
    <row r="21775" ht="14.25" hidden="1" customHeight="1"/>
    <row r="21776" ht="14.25" hidden="1" customHeight="1"/>
    <row r="21777" ht="14.25" hidden="1" customHeight="1"/>
    <row r="21778" ht="14.25" hidden="1" customHeight="1"/>
    <row r="21779" ht="14.25" hidden="1" customHeight="1"/>
    <row r="21780" ht="14.25" hidden="1" customHeight="1"/>
    <row r="21781" ht="14.25" hidden="1" customHeight="1"/>
    <row r="21782" ht="14.25" hidden="1" customHeight="1"/>
    <row r="21783" ht="14.25" hidden="1" customHeight="1"/>
    <row r="21784" ht="14.25" hidden="1" customHeight="1"/>
    <row r="21785" ht="14.25" hidden="1" customHeight="1"/>
    <row r="21786" ht="14.25" hidden="1" customHeight="1"/>
    <row r="21787" ht="14.25" hidden="1" customHeight="1"/>
    <row r="21788" ht="14.25" hidden="1" customHeight="1"/>
    <row r="21789" ht="14.25" hidden="1" customHeight="1"/>
    <row r="21790" ht="14.25" hidden="1" customHeight="1"/>
    <row r="21791" ht="14.25" hidden="1" customHeight="1"/>
    <row r="21792" ht="14.25" hidden="1" customHeight="1"/>
    <row r="21793" ht="14.25" hidden="1" customHeight="1"/>
    <row r="21794" ht="14.25" hidden="1" customHeight="1"/>
    <row r="21795" ht="14.25" hidden="1" customHeight="1"/>
    <row r="21796" ht="14.25" hidden="1" customHeight="1"/>
    <row r="21797" ht="14.25" hidden="1" customHeight="1"/>
    <row r="21798" ht="14.25" hidden="1" customHeight="1"/>
    <row r="21799" ht="14.25" hidden="1" customHeight="1"/>
    <row r="21800" ht="14.25" hidden="1" customHeight="1"/>
    <row r="21801" ht="14.25" hidden="1" customHeight="1"/>
    <row r="21802" ht="14.25" hidden="1" customHeight="1"/>
    <row r="21803" ht="14.25" hidden="1" customHeight="1"/>
    <row r="21804" ht="14.25" hidden="1" customHeight="1"/>
    <row r="21805" ht="14.25" hidden="1" customHeight="1"/>
    <row r="21806" ht="14.25" hidden="1" customHeight="1"/>
    <row r="21807" ht="14.25" hidden="1" customHeight="1"/>
    <row r="21808" ht="14.25" hidden="1" customHeight="1"/>
    <row r="21809" ht="14.25" hidden="1" customHeight="1"/>
    <row r="21810" ht="14.25" hidden="1" customHeight="1"/>
    <row r="21811" ht="14.25" hidden="1" customHeight="1"/>
    <row r="21812" ht="14.25" hidden="1" customHeight="1"/>
    <row r="21813" ht="14.25" hidden="1" customHeight="1"/>
    <row r="21814" ht="14.25" hidden="1" customHeight="1"/>
    <row r="21815" ht="14.25" hidden="1" customHeight="1"/>
    <row r="21816" ht="14.25" hidden="1" customHeight="1"/>
    <row r="21817" ht="14.25" hidden="1" customHeight="1"/>
    <row r="21818" ht="14.25" hidden="1" customHeight="1"/>
    <row r="21819" ht="14.25" hidden="1" customHeight="1"/>
    <row r="21820" ht="14.25" hidden="1" customHeight="1"/>
    <row r="21821" ht="14.25" hidden="1" customHeight="1"/>
    <row r="21822" ht="14.25" hidden="1" customHeight="1"/>
    <row r="21823" ht="14.25" hidden="1" customHeight="1"/>
    <row r="21824" ht="14.25" hidden="1" customHeight="1"/>
    <row r="21825" ht="14.25" hidden="1" customHeight="1"/>
    <row r="21826" ht="14.25" hidden="1" customHeight="1"/>
    <row r="21827" ht="14.25" hidden="1" customHeight="1"/>
    <row r="21828" ht="14.25" hidden="1" customHeight="1"/>
    <row r="21829" ht="14.25" hidden="1" customHeight="1"/>
    <row r="21830" ht="14.25" hidden="1" customHeight="1"/>
    <row r="21831" ht="14.25" hidden="1" customHeight="1"/>
    <row r="21832" ht="14.25" hidden="1" customHeight="1"/>
    <row r="21833" ht="14.25" hidden="1" customHeight="1"/>
    <row r="21834" ht="14.25" hidden="1" customHeight="1"/>
    <row r="21835" ht="14.25" hidden="1" customHeight="1"/>
    <row r="21836" ht="14.25" hidden="1" customHeight="1"/>
    <row r="21837" ht="14.25" hidden="1" customHeight="1"/>
    <row r="21838" ht="14.25" hidden="1" customHeight="1"/>
    <row r="21839" ht="14.25" hidden="1" customHeight="1"/>
    <row r="21840" ht="14.25" hidden="1" customHeight="1"/>
    <row r="21841" ht="14.25" hidden="1" customHeight="1"/>
    <row r="21842" ht="14.25" hidden="1" customHeight="1"/>
    <row r="21843" ht="14.25" hidden="1" customHeight="1"/>
    <row r="21844" ht="14.25" hidden="1" customHeight="1"/>
    <row r="21845" ht="14.25" hidden="1" customHeight="1"/>
    <row r="21846" ht="14.25" hidden="1" customHeight="1"/>
    <row r="21847" ht="14.25" hidden="1" customHeight="1"/>
    <row r="21848" ht="14.25" hidden="1" customHeight="1"/>
    <row r="21849" ht="14.25" hidden="1" customHeight="1"/>
    <row r="21850" ht="14.25" hidden="1" customHeight="1"/>
    <row r="21851" ht="14.25" hidden="1" customHeight="1"/>
    <row r="21852" ht="14.25" hidden="1" customHeight="1"/>
    <row r="21853" ht="14.25" hidden="1" customHeight="1"/>
    <row r="21854" ht="14.25" hidden="1" customHeight="1"/>
    <row r="21855" ht="14.25" hidden="1" customHeight="1"/>
    <row r="21856" ht="14.25" hidden="1" customHeight="1"/>
    <row r="21857" ht="14.25" hidden="1" customHeight="1"/>
    <row r="21858" ht="14.25" hidden="1" customHeight="1"/>
    <row r="21859" ht="14.25" hidden="1" customHeight="1"/>
    <row r="21860" ht="14.25" hidden="1" customHeight="1"/>
    <row r="21861" ht="14.25" hidden="1" customHeight="1"/>
    <row r="21862" ht="14.25" hidden="1" customHeight="1"/>
    <row r="21863" ht="14.25" hidden="1" customHeight="1"/>
    <row r="21864" ht="14.25" hidden="1" customHeight="1"/>
    <row r="21865" ht="14.25" hidden="1" customHeight="1"/>
    <row r="21866" ht="14.25" hidden="1" customHeight="1"/>
    <row r="21867" ht="14.25" hidden="1" customHeight="1"/>
    <row r="21868" ht="14.25" hidden="1" customHeight="1"/>
    <row r="21869" ht="14.25" hidden="1" customHeight="1"/>
    <row r="21870" ht="14.25" hidden="1" customHeight="1"/>
    <row r="21871" ht="14.25" hidden="1" customHeight="1"/>
    <row r="21872" ht="14.25" hidden="1" customHeight="1"/>
    <row r="21873" ht="14.25" hidden="1" customHeight="1"/>
    <row r="21874" ht="14.25" hidden="1" customHeight="1"/>
    <row r="21875" ht="14.25" hidden="1" customHeight="1"/>
    <row r="21876" ht="14.25" hidden="1" customHeight="1"/>
    <row r="21877" ht="14.25" hidden="1" customHeight="1"/>
    <row r="21878" ht="14.25" hidden="1" customHeight="1"/>
    <row r="21879" ht="14.25" hidden="1" customHeight="1"/>
    <row r="21880" ht="14.25" hidden="1" customHeight="1"/>
    <row r="21881" ht="14.25" hidden="1" customHeight="1"/>
    <row r="21882" ht="14.25" hidden="1" customHeight="1"/>
    <row r="21883" ht="14.25" hidden="1" customHeight="1"/>
    <row r="21884" ht="14.25" hidden="1" customHeight="1"/>
    <row r="21885" ht="14.25" hidden="1" customHeight="1"/>
    <row r="21886" ht="14.25" hidden="1" customHeight="1"/>
    <row r="21887" ht="14.25" hidden="1" customHeight="1"/>
    <row r="21888" ht="14.25" hidden="1" customHeight="1"/>
    <row r="21889" ht="14.25" hidden="1" customHeight="1"/>
    <row r="21890" ht="14.25" hidden="1" customHeight="1"/>
    <row r="21891" ht="14.25" hidden="1" customHeight="1"/>
    <row r="21892" ht="14.25" hidden="1" customHeight="1"/>
    <row r="21893" ht="14.25" hidden="1" customHeight="1"/>
    <row r="21894" ht="14.25" hidden="1" customHeight="1"/>
    <row r="21895" ht="14.25" hidden="1" customHeight="1"/>
    <row r="21896" ht="14.25" hidden="1" customHeight="1"/>
    <row r="21897" ht="14.25" hidden="1" customHeight="1"/>
    <row r="21898" ht="14.25" hidden="1" customHeight="1"/>
    <row r="21899" ht="14.25" hidden="1" customHeight="1"/>
    <row r="21900" ht="14.25" hidden="1" customHeight="1"/>
    <row r="21901" ht="14.25" hidden="1" customHeight="1"/>
    <row r="21902" ht="14.25" hidden="1" customHeight="1"/>
    <row r="21903" ht="14.25" hidden="1" customHeight="1"/>
    <row r="21904" ht="14.25" hidden="1" customHeight="1"/>
    <row r="21905" ht="14.25" hidden="1" customHeight="1"/>
    <row r="21906" ht="14.25" hidden="1" customHeight="1"/>
    <row r="21907" ht="14.25" hidden="1" customHeight="1"/>
    <row r="21908" ht="14.25" hidden="1" customHeight="1"/>
    <row r="21909" ht="14.25" hidden="1" customHeight="1"/>
    <row r="21910" ht="14.25" hidden="1" customHeight="1"/>
    <row r="21911" ht="14.25" hidden="1" customHeight="1"/>
    <row r="21912" ht="14.25" hidden="1" customHeight="1"/>
    <row r="21913" ht="14.25" hidden="1" customHeight="1"/>
    <row r="21914" ht="14.25" hidden="1" customHeight="1"/>
    <row r="21915" ht="14.25" hidden="1" customHeight="1"/>
    <row r="21916" ht="14.25" hidden="1" customHeight="1"/>
    <row r="21917" ht="14.25" hidden="1" customHeight="1"/>
    <row r="21918" ht="14.25" hidden="1" customHeight="1"/>
    <row r="21919" ht="14.25" hidden="1" customHeight="1"/>
    <row r="21920" ht="14.25" hidden="1" customHeight="1"/>
    <row r="21921" ht="14.25" hidden="1" customHeight="1"/>
    <row r="21922" ht="14.25" hidden="1" customHeight="1"/>
    <row r="21923" ht="14.25" hidden="1" customHeight="1"/>
    <row r="21924" ht="14.25" hidden="1" customHeight="1"/>
    <row r="21925" ht="14.25" hidden="1" customHeight="1"/>
    <row r="21926" ht="14.25" hidden="1" customHeight="1"/>
    <row r="21927" ht="14.25" hidden="1" customHeight="1"/>
    <row r="21928" ht="14.25" hidden="1" customHeight="1"/>
    <row r="21929" ht="14.25" hidden="1" customHeight="1"/>
    <row r="21930" ht="14.25" hidden="1" customHeight="1"/>
    <row r="21931" ht="14.25" hidden="1" customHeight="1"/>
    <row r="21932" ht="14.25" hidden="1" customHeight="1"/>
    <row r="21933" ht="14.25" hidden="1" customHeight="1"/>
    <row r="21934" ht="14.25" hidden="1" customHeight="1"/>
    <row r="21935" ht="14.25" hidden="1" customHeight="1"/>
    <row r="21936" ht="14.25" hidden="1" customHeight="1"/>
    <row r="21937" ht="14.25" hidden="1" customHeight="1"/>
    <row r="21938" ht="14.25" hidden="1" customHeight="1"/>
    <row r="21939" ht="14.25" hidden="1" customHeight="1"/>
    <row r="21940" ht="14.25" hidden="1" customHeight="1"/>
    <row r="21941" ht="14.25" hidden="1" customHeight="1"/>
    <row r="21942" ht="14.25" hidden="1" customHeight="1"/>
    <row r="21943" ht="14.25" hidden="1" customHeight="1"/>
    <row r="21944" ht="14.25" hidden="1" customHeight="1"/>
    <row r="21945" ht="14.25" hidden="1" customHeight="1"/>
    <row r="21946" ht="14.25" hidden="1" customHeight="1"/>
    <row r="21947" ht="14.25" hidden="1" customHeight="1"/>
    <row r="21948" ht="14.25" hidden="1" customHeight="1"/>
    <row r="21949" ht="14.25" hidden="1" customHeight="1"/>
    <row r="21950" ht="14.25" hidden="1" customHeight="1"/>
    <row r="21951" ht="14.25" hidden="1" customHeight="1"/>
    <row r="21952" ht="14.25" hidden="1" customHeight="1"/>
    <row r="21953" ht="14.25" hidden="1" customHeight="1"/>
    <row r="21954" ht="14.25" hidden="1" customHeight="1"/>
    <row r="21955" ht="14.25" hidden="1" customHeight="1"/>
    <row r="21956" ht="14.25" hidden="1" customHeight="1"/>
    <row r="21957" ht="14.25" hidden="1" customHeight="1"/>
    <row r="21958" ht="14.25" hidden="1" customHeight="1"/>
    <row r="21959" ht="14.25" hidden="1" customHeight="1"/>
    <row r="21960" ht="14.25" hidden="1" customHeight="1"/>
    <row r="21961" ht="14.25" hidden="1" customHeight="1"/>
    <row r="21962" ht="14.25" hidden="1" customHeight="1"/>
    <row r="21963" ht="14.25" hidden="1" customHeight="1"/>
    <row r="21964" ht="14.25" hidden="1" customHeight="1"/>
    <row r="21965" ht="14.25" hidden="1" customHeight="1"/>
    <row r="21966" ht="14.25" hidden="1" customHeight="1"/>
    <row r="21967" ht="14.25" hidden="1" customHeight="1"/>
    <row r="21968" ht="14.25" hidden="1" customHeight="1"/>
    <row r="21969" ht="14.25" hidden="1" customHeight="1"/>
    <row r="21970" ht="14.25" hidden="1" customHeight="1"/>
    <row r="21971" ht="14.25" hidden="1" customHeight="1"/>
    <row r="21972" ht="14.25" hidden="1" customHeight="1"/>
    <row r="21973" ht="14.25" hidden="1" customHeight="1"/>
    <row r="21974" ht="14.25" hidden="1" customHeight="1"/>
    <row r="21975" ht="14.25" hidden="1" customHeight="1"/>
    <row r="21976" ht="14.25" hidden="1" customHeight="1"/>
    <row r="21977" ht="14.25" hidden="1" customHeight="1"/>
    <row r="21978" ht="14.25" hidden="1" customHeight="1"/>
    <row r="21979" ht="14.25" hidden="1" customHeight="1"/>
    <row r="21980" ht="14.25" hidden="1" customHeight="1"/>
    <row r="21981" ht="14.25" hidden="1" customHeight="1"/>
    <row r="21982" ht="14.25" hidden="1" customHeight="1"/>
    <row r="21983" ht="14.25" hidden="1" customHeight="1"/>
    <row r="21984" ht="14.25" hidden="1" customHeight="1"/>
    <row r="21985" ht="14.25" hidden="1" customHeight="1"/>
    <row r="21986" ht="14.25" hidden="1" customHeight="1"/>
    <row r="21987" ht="14.25" hidden="1" customHeight="1"/>
    <row r="21988" ht="14.25" hidden="1" customHeight="1"/>
    <row r="21989" ht="14.25" hidden="1" customHeight="1"/>
    <row r="21990" ht="14.25" hidden="1" customHeight="1"/>
    <row r="21991" ht="14.25" hidden="1" customHeight="1"/>
    <row r="21992" ht="14.25" hidden="1" customHeight="1"/>
    <row r="21993" ht="14.25" hidden="1" customHeight="1"/>
    <row r="21994" ht="14.25" hidden="1" customHeight="1"/>
    <row r="21995" ht="14.25" hidden="1" customHeight="1"/>
    <row r="21996" ht="14.25" hidden="1" customHeight="1"/>
    <row r="21997" ht="14.25" hidden="1" customHeight="1"/>
    <row r="21998" ht="14.25" hidden="1" customHeight="1"/>
    <row r="21999" ht="14.25" hidden="1" customHeight="1"/>
    <row r="22000" ht="14.25" hidden="1" customHeight="1"/>
    <row r="22001" ht="14.25" hidden="1" customHeight="1"/>
    <row r="22002" ht="14.25" hidden="1" customHeight="1"/>
    <row r="22003" ht="14.25" hidden="1" customHeight="1"/>
    <row r="22004" ht="14.25" hidden="1" customHeight="1"/>
    <row r="22005" ht="14.25" hidden="1" customHeight="1"/>
    <row r="22006" ht="14.25" hidden="1" customHeight="1"/>
    <row r="22007" ht="14.25" hidden="1" customHeight="1"/>
    <row r="22008" ht="14.25" hidden="1" customHeight="1"/>
    <row r="22009" ht="14.25" hidden="1" customHeight="1"/>
    <row r="22010" ht="14.25" hidden="1" customHeight="1"/>
    <row r="22011" ht="14.25" hidden="1" customHeight="1"/>
    <row r="22012" ht="14.25" hidden="1" customHeight="1"/>
    <row r="22013" ht="14.25" hidden="1" customHeight="1"/>
    <row r="22014" ht="14.25" hidden="1" customHeight="1"/>
    <row r="22015" ht="14.25" hidden="1" customHeight="1"/>
    <row r="22016" ht="14.25" hidden="1" customHeight="1"/>
    <row r="22017" ht="14.25" hidden="1" customHeight="1"/>
    <row r="22018" ht="14.25" hidden="1" customHeight="1"/>
    <row r="22019" ht="14.25" hidden="1" customHeight="1"/>
    <row r="22020" ht="14.25" hidden="1" customHeight="1"/>
    <row r="22021" ht="14.25" hidden="1" customHeight="1"/>
    <row r="22022" ht="14.25" hidden="1" customHeight="1"/>
    <row r="22023" ht="14.25" hidden="1" customHeight="1"/>
    <row r="22024" ht="14.25" hidden="1" customHeight="1"/>
    <row r="22025" ht="14.25" hidden="1" customHeight="1"/>
    <row r="22026" ht="14.25" hidden="1" customHeight="1"/>
    <row r="22027" ht="14.25" hidden="1" customHeight="1"/>
    <row r="22028" ht="14.25" hidden="1" customHeight="1"/>
    <row r="22029" ht="14.25" hidden="1" customHeight="1"/>
    <row r="22030" ht="14.25" hidden="1" customHeight="1"/>
    <row r="22031" ht="14.25" hidden="1" customHeight="1"/>
    <row r="22032" ht="14.25" hidden="1" customHeight="1"/>
    <row r="22033" ht="14.25" hidden="1" customHeight="1"/>
    <row r="22034" ht="14.25" hidden="1" customHeight="1"/>
    <row r="22035" ht="14.25" hidden="1" customHeight="1"/>
    <row r="22036" ht="14.25" hidden="1" customHeight="1"/>
    <row r="22037" ht="14.25" hidden="1" customHeight="1"/>
    <row r="22038" ht="14.25" hidden="1" customHeight="1"/>
    <row r="22039" ht="14.25" hidden="1" customHeight="1"/>
    <row r="22040" ht="14.25" hidden="1" customHeight="1"/>
    <row r="22041" ht="14.25" hidden="1" customHeight="1"/>
    <row r="22042" ht="14.25" hidden="1" customHeight="1"/>
    <row r="22043" ht="14.25" hidden="1" customHeight="1"/>
    <row r="22044" ht="14.25" hidden="1" customHeight="1"/>
    <row r="22045" ht="14.25" hidden="1" customHeight="1"/>
    <row r="22046" ht="14.25" hidden="1" customHeight="1"/>
    <row r="22047" ht="14.25" hidden="1" customHeight="1"/>
    <row r="22048" ht="14.25" hidden="1" customHeight="1"/>
    <row r="22049" ht="14.25" hidden="1" customHeight="1"/>
    <row r="22050" ht="14.25" hidden="1" customHeight="1"/>
    <row r="22051" ht="14.25" hidden="1" customHeight="1"/>
    <row r="22052" ht="14.25" hidden="1" customHeight="1"/>
    <row r="22053" ht="14.25" hidden="1" customHeight="1"/>
    <row r="22054" ht="14.25" hidden="1" customHeight="1"/>
    <row r="22055" ht="14.25" hidden="1" customHeight="1"/>
    <row r="22056" ht="14.25" hidden="1" customHeight="1"/>
    <row r="22057" ht="14.25" hidden="1" customHeight="1"/>
    <row r="22058" ht="14.25" hidden="1" customHeight="1"/>
    <row r="22059" ht="14.25" hidden="1" customHeight="1"/>
    <row r="22060" ht="14.25" hidden="1" customHeight="1"/>
    <row r="22061" ht="14.25" hidden="1" customHeight="1"/>
    <row r="22062" ht="14.25" hidden="1" customHeight="1"/>
    <row r="22063" ht="14.25" hidden="1" customHeight="1"/>
    <row r="22064" ht="14.25" hidden="1" customHeight="1"/>
    <row r="22065" ht="14.25" hidden="1" customHeight="1"/>
    <row r="22066" ht="14.25" hidden="1" customHeight="1"/>
    <row r="22067" ht="14.25" hidden="1" customHeight="1"/>
    <row r="22068" ht="14.25" hidden="1" customHeight="1"/>
    <row r="22069" ht="14.25" hidden="1" customHeight="1"/>
    <row r="22070" ht="14.25" hidden="1" customHeight="1"/>
    <row r="22071" ht="14.25" hidden="1" customHeight="1"/>
    <row r="22072" ht="14.25" hidden="1" customHeight="1"/>
    <row r="22073" ht="14.25" hidden="1" customHeight="1"/>
    <row r="22074" ht="14.25" hidden="1" customHeight="1"/>
    <row r="22075" ht="14.25" hidden="1" customHeight="1"/>
    <row r="22076" ht="14.25" hidden="1" customHeight="1"/>
    <row r="22077" ht="14.25" hidden="1" customHeight="1"/>
    <row r="22078" ht="14.25" hidden="1" customHeight="1"/>
    <row r="22079" ht="14.25" hidden="1" customHeight="1"/>
    <row r="22080" ht="14.25" hidden="1" customHeight="1"/>
    <row r="22081" ht="14.25" hidden="1" customHeight="1"/>
    <row r="22082" ht="14.25" hidden="1" customHeight="1"/>
    <row r="22083" ht="14.25" hidden="1" customHeight="1"/>
    <row r="22084" ht="14.25" hidden="1" customHeight="1"/>
    <row r="22085" ht="14.25" hidden="1" customHeight="1"/>
    <row r="22086" ht="14.25" hidden="1" customHeight="1"/>
    <row r="22087" ht="14.25" hidden="1" customHeight="1"/>
    <row r="22088" ht="14.25" hidden="1" customHeight="1"/>
    <row r="22089" ht="14.25" hidden="1" customHeight="1"/>
    <row r="22090" ht="14.25" hidden="1" customHeight="1"/>
    <row r="22091" ht="14.25" hidden="1" customHeight="1"/>
    <row r="22092" ht="14.25" hidden="1" customHeight="1"/>
    <row r="22093" ht="14.25" hidden="1" customHeight="1"/>
    <row r="22094" ht="14.25" hidden="1" customHeight="1"/>
    <row r="22095" ht="14.25" hidden="1" customHeight="1"/>
    <row r="22096" ht="14.25" hidden="1" customHeight="1"/>
    <row r="22097" ht="14.25" hidden="1" customHeight="1"/>
    <row r="22098" ht="14.25" hidden="1" customHeight="1"/>
    <row r="22099" ht="14.25" hidden="1" customHeight="1"/>
    <row r="22100" ht="14.25" hidden="1" customHeight="1"/>
    <row r="22101" ht="14.25" hidden="1" customHeight="1"/>
    <row r="22102" ht="14.25" hidden="1" customHeight="1"/>
    <row r="22103" ht="14.25" hidden="1" customHeight="1"/>
    <row r="22104" ht="14.25" hidden="1" customHeight="1"/>
    <row r="22105" ht="14.25" hidden="1" customHeight="1"/>
    <row r="22106" ht="14.25" hidden="1" customHeight="1"/>
    <row r="22107" ht="14.25" hidden="1" customHeight="1"/>
    <row r="22108" ht="14.25" hidden="1" customHeight="1"/>
    <row r="22109" ht="14.25" hidden="1" customHeight="1"/>
    <row r="22110" ht="14.25" hidden="1" customHeight="1"/>
    <row r="22111" ht="14.25" hidden="1" customHeight="1"/>
    <row r="22112" ht="14.25" hidden="1" customHeight="1"/>
    <row r="22113" ht="14.25" hidden="1" customHeight="1"/>
    <row r="22114" ht="14.25" hidden="1" customHeight="1"/>
    <row r="22115" ht="14.25" hidden="1" customHeight="1"/>
    <row r="22116" ht="14.25" hidden="1" customHeight="1"/>
    <row r="22117" ht="14.25" hidden="1" customHeight="1"/>
    <row r="22118" ht="14.25" hidden="1" customHeight="1"/>
    <row r="22119" ht="14.25" hidden="1" customHeight="1"/>
    <row r="22120" ht="14.25" hidden="1" customHeight="1"/>
    <row r="22121" ht="14.25" hidden="1" customHeight="1"/>
    <row r="22122" ht="14.25" hidden="1" customHeight="1"/>
    <row r="22123" ht="14.25" hidden="1" customHeight="1"/>
    <row r="22124" ht="14.25" hidden="1" customHeight="1"/>
    <row r="22125" ht="14.25" hidden="1" customHeight="1"/>
    <row r="22126" ht="14.25" hidden="1" customHeight="1"/>
    <row r="22127" ht="14.25" hidden="1" customHeight="1"/>
    <row r="22128" ht="14.25" hidden="1" customHeight="1"/>
    <row r="22129" ht="14.25" hidden="1" customHeight="1"/>
    <row r="22130" ht="14.25" hidden="1" customHeight="1"/>
    <row r="22131" ht="14.25" hidden="1" customHeight="1"/>
    <row r="22132" ht="14.25" hidden="1" customHeight="1"/>
    <row r="22133" ht="14.25" hidden="1" customHeight="1"/>
    <row r="22134" ht="14.25" hidden="1" customHeight="1"/>
    <row r="22135" ht="14.25" hidden="1" customHeight="1"/>
    <row r="22136" ht="14.25" hidden="1" customHeight="1"/>
    <row r="22137" ht="14.25" hidden="1" customHeight="1"/>
    <row r="22138" ht="14.25" hidden="1" customHeight="1"/>
    <row r="22139" ht="14.25" hidden="1" customHeight="1"/>
    <row r="22140" ht="14.25" hidden="1" customHeight="1"/>
    <row r="22141" ht="14.25" hidden="1" customHeight="1"/>
    <row r="22142" ht="14.25" hidden="1" customHeight="1"/>
    <row r="22143" ht="14.25" hidden="1" customHeight="1"/>
    <row r="22144" ht="14.25" hidden="1" customHeight="1"/>
    <row r="22145" ht="14.25" hidden="1" customHeight="1"/>
    <row r="22146" ht="14.25" hidden="1" customHeight="1"/>
    <row r="22147" ht="14.25" hidden="1" customHeight="1"/>
    <row r="22148" ht="14.25" hidden="1" customHeight="1"/>
    <row r="22149" ht="14.25" hidden="1" customHeight="1"/>
    <row r="22150" ht="14.25" hidden="1" customHeight="1"/>
    <row r="22151" ht="14.25" hidden="1" customHeight="1"/>
    <row r="22152" ht="14.25" hidden="1" customHeight="1"/>
    <row r="22153" ht="14.25" hidden="1" customHeight="1"/>
    <row r="22154" ht="14.25" hidden="1" customHeight="1"/>
    <row r="22155" ht="14.25" hidden="1" customHeight="1"/>
    <row r="22156" ht="14.25" hidden="1" customHeight="1"/>
    <row r="22157" ht="14.25" hidden="1" customHeight="1"/>
    <row r="22158" ht="14.25" hidden="1" customHeight="1"/>
    <row r="22159" ht="14.25" hidden="1" customHeight="1"/>
    <row r="22160" ht="14.25" hidden="1" customHeight="1"/>
    <row r="22161" ht="14.25" hidden="1" customHeight="1"/>
    <row r="22162" ht="14.25" hidden="1" customHeight="1"/>
    <row r="22163" ht="14.25" hidden="1" customHeight="1"/>
    <row r="22164" ht="14.25" hidden="1" customHeight="1"/>
    <row r="22165" ht="14.25" hidden="1" customHeight="1"/>
    <row r="22166" ht="14.25" hidden="1" customHeight="1"/>
    <row r="22167" ht="14.25" hidden="1" customHeight="1"/>
    <row r="22168" ht="14.25" hidden="1" customHeight="1"/>
    <row r="22169" ht="14.25" hidden="1" customHeight="1"/>
    <row r="22170" ht="14.25" hidden="1" customHeight="1"/>
    <row r="22171" ht="14.25" hidden="1" customHeight="1"/>
    <row r="22172" ht="14.25" hidden="1" customHeight="1"/>
    <row r="22173" ht="14.25" hidden="1" customHeight="1"/>
    <row r="22174" ht="14.25" hidden="1" customHeight="1"/>
    <row r="22175" ht="14.25" hidden="1" customHeight="1"/>
    <row r="22176" ht="14.25" hidden="1" customHeight="1"/>
    <row r="22177" ht="14.25" hidden="1" customHeight="1"/>
    <row r="22178" ht="14.25" hidden="1" customHeight="1"/>
    <row r="22179" ht="14.25" hidden="1" customHeight="1"/>
    <row r="22180" ht="14.25" hidden="1" customHeight="1"/>
    <row r="22181" ht="14.25" hidden="1" customHeight="1"/>
    <row r="22182" ht="14.25" hidden="1" customHeight="1"/>
    <row r="22183" ht="14.25" hidden="1" customHeight="1"/>
    <row r="22184" ht="14.25" hidden="1" customHeight="1"/>
    <row r="22185" ht="14.25" hidden="1" customHeight="1"/>
    <row r="22186" ht="14.25" hidden="1" customHeight="1"/>
    <row r="22187" ht="14.25" hidden="1" customHeight="1"/>
    <row r="22188" ht="14.25" hidden="1" customHeight="1"/>
    <row r="22189" ht="14.25" hidden="1" customHeight="1"/>
    <row r="22190" ht="14.25" hidden="1" customHeight="1"/>
    <row r="22191" ht="14.25" hidden="1" customHeight="1"/>
    <row r="22192" ht="14.25" hidden="1" customHeight="1"/>
    <row r="22193" ht="14.25" hidden="1" customHeight="1"/>
    <row r="22194" ht="14.25" hidden="1" customHeight="1"/>
    <row r="22195" ht="14.25" hidden="1" customHeight="1"/>
    <row r="22196" ht="14.25" hidden="1" customHeight="1"/>
    <row r="22197" ht="14.25" hidden="1" customHeight="1"/>
    <row r="22198" ht="14.25" hidden="1" customHeight="1"/>
    <row r="22199" ht="14.25" hidden="1" customHeight="1"/>
    <row r="22200" ht="14.25" hidden="1" customHeight="1"/>
    <row r="22201" ht="14.25" hidden="1" customHeight="1"/>
    <row r="22202" ht="14.25" hidden="1" customHeight="1"/>
    <row r="22203" ht="14.25" hidden="1" customHeight="1"/>
    <row r="22204" ht="14.25" hidden="1" customHeight="1"/>
    <row r="22205" ht="14.25" hidden="1" customHeight="1"/>
    <row r="22206" ht="14.25" hidden="1" customHeight="1"/>
    <row r="22207" ht="14.25" hidden="1" customHeight="1"/>
    <row r="22208" ht="14.25" hidden="1" customHeight="1"/>
    <row r="22209" ht="14.25" hidden="1" customHeight="1"/>
    <row r="22210" ht="14.25" hidden="1" customHeight="1"/>
    <row r="22211" ht="14.25" hidden="1" customHeight="1"/>
    <row r="22212" ht="14.25" hidden="1" customHeight="1"/>
    <row r="22213" ht="14.25" hidden="1" customHeight="1"/>
    <row r="22214" ht="14.25" hidden="1" customHeight="1"/>
    <row r="22215" ht="14.25" hidden="1" customHeight="1"/>
    <row r="22216" ht="14.25" hidden="1" customHeight="1"/>
    <row r="22217" ht="14.25" hidden="1" customHeight="1"/>
    <row r="22218" ht="14.25" hidden="1" customHeight="1"/>
    <row r="22219" ht="14.25" hidden="1" customHeight="1"/>
    <row r="22220" ht="14.25" hidden="1" customHeight="1"/>
    <row r="22221" ht="14.25" hidden="1" customHeight="1"/>
    <row r="22222" ht="14.25" hidden="1" customHeight="1"/>
    <row r="22223" ht="14.25" hidden="1" customHeight="1"/>
    <row r="22224" ht="14.25" hidden="1" customHeight="1"/>
    <row r="22225" ht="14.25" hidden="1" customHeight="1"/>
    <row r="22226" ht="14.25" hidden="1" customHeight="1"/>
    <row r="22227" ht="14.25" hidden="1" customHeight="1"/>
    <row r="22228" ht="14.25" hidden="1" customHeight="1"/>
    <row r="22229" ht="14.25" hidden="1" customHeight="1"/>
    <row r="22230" ht="14.25" hidden="1" customHeight="1"/>
    <row r="22231" ht="14.25" hidden="1" customHeight="1"/>
    <row r="22232" ht="14.25" hidden="1" customHeight="1"/>
    <row r="22233" ht="14.25" hidden="1" customHeight="1"/>
    <row r="22234" ht="14.25" hidden="1" customHeight="1"/>
    <row r="22235" ht="14.25" hidden="1" customHeight="1"/>
    <row r="22236" ht="14.25" hidden="1" customHeight="1"/>
    <row r="22237" ht="14.25" hidden="1" customHeight="1"/>
    <row r="22238" ht="14.25" hidden="1" customHeight="1"/>
    <row r="22239" ht="14.25" hidden="1" customHeight="1"/>
    <row r="22240" ht="14.25" hidden="1" customHeight="1"/>
    <row r="22241" ht="14.25" hidden="1" customHeight="1"/>
    <row r="22242" ht="14.25" hidden="1" customHeight="1"/>
    <row r="22243" ht="14.25" hidden="1" customHeight="1"/>
    <row r="22244" ht="14.25" hidden="1" customHeight="1"/>
    <row r="22245" ht="14.25" hidden="1" customHeight="1"/>
    <row r="22246" ht="14.25" hidden="1" customHeight="1"/>
    <row r="22247" ht="14.25" hidden="1" customHeight="1"/>
    <row r="22248" ht="14.25" hidden="1" customHeight="1"/>
    <row r="22249" ht="14.25" hidden="1" customHeight="1"/>
    <row r="22250" ht="14.25" hidden="1" customHeight="1"/>
    <row r="22251" ht="14.25" hidden="1" customHeight="1"/>
    <row r="22252" ht="14.25" hidden="1" customHeight="1"/>
    <row r="22253" ht="14.25" hidden="1" customHeight="1"/>
    <row r="22254" ht="14.25" hidden="1" customHeight="1"/>
    <row r="22255" ht="14.25" hidden="1" customHeight="1"/>
    <row r="22256" ht="14.25" hidden="1" customHeight="1"/>
    <row r="22257" ht="14.25" hidden="1" customHeight="1"/>
    <row r="22258" ht="14.25" hidden="1" customHeight="1"/>
    <row r="22259" ht="14.25" hidden="1" customHeight="1"/>
    <row r="22260" ht="14.25" hidden="1" customHeight="1"/>
    <row r="22261" ht="14.25" hidden="1" customHeight="1"/>
    <row r="22262" ht="14.25" hidden="1" customHeight="1"/>
    <row r="22263" ht="14.25" hidden="1" customHeight="1"/>
    <row r="22264" ht="14.25" hidden="1" customHeight="1"/>
    <row r="22265" ht="14.25" hidden="1" customHeight="1"/>
    <row r="22266" ht="14.25" hidden="1" customHeight="1"/>
    <row r="22267" ht="14.25" hidden="1" customHeight="1"/>
    <row r="22268" ht="14.25" hidden="1" customHeight="1"/>
    <row r="22269" ht="14.25" hidden="1" customHeight="1"/>
    <row r="22270" ht="14.25" hidden="1" customHeight="1"/>
    <row r="22271" ht="14.25" hidden="1" customHeight="1"/>
    <row r="22272" ht="14.25" hidden="1" customHeight="1"/>
    <row r="22273" ht="14.25" hidden="1" customHeight="1"/>
    <row r="22274" ht="14.25" hidden="1" customHeight="1"/>
    <row r="22275" ht="14.25" hidden="1" customHeight="1"/>
    <row r="22276" ht="14.25" hidden="1" customHeight="1"/>
    <row r="22277" ht="14.25" hidden="1" customHeight="1"/>
    <row r="22278" ht="14.25" hidden="1" customHeight="1"/>
    <row r="22279" ht="14.25" hidden="1" customHeight="1"/>
    <row r="22280" ht="14.25" hidden="1" customHeight="1"/>
    <row r="22281" ht="14.25" hidden="1" customHeight="1"/>
    <row r="22282" ht="14.25" hidden="1" customHeight="1"/>
    <row r="22283" ht="14.25" hidden="1" customHeight="1"/>
    <row r="22284" ht="14.25" hidden="1" customHeight="1"/>
    <row r="22285" ht="14.25" hidden="1" customHeight="1"/>
    <row r="22286" ht="14.25" hidden="1" customHeight="1"/>
    <row r="22287" ht="14.25" hidden="1" customHeight="1"/>
    <row r="22288" ht="14.25" hidden="1" customHeight="1"/>
    <row r="22289" ht="14.25" hidden="1" customHeight="1"/>
    <row r="22290" ht="14.25" hidden="1" customHeight="1"/>
    <row r="22291" ht="14.25" hidden="1" customHeight="1"/>
    <row r="22292" ht="14.25" hidden="1" customHeight="1"/>
    <row r="22293" ht="14.25" hidden="1" customHeight="1"/>
    <row r="22294" ht="14.25" hidden="1" customHeight="1"/>
    <row r="22295" ht="14.25" hidden="1" customHeight="1"/>
    <row r="22296" ht="14.25" hidden="1" customHeight="1"/>
    <row r="22297" ht="14.25" hidden="1" customHeight="1"/>
    <row r="22298" ht="14.25" hidden="1" customHeight="1"/>
    <row r="22299" ht="14.25" hidden="1" customHeight="1"/>
    <row r="22300" ht="14.25" hidden="1" customHeight="1"/>
    <row r="22301" ht="14.25" hidden="1" customHeight="1"/>
    <row r="22302" ht="14.25" hidden="1" customHeight="1"/>
    <row r="22303" ht="14.25" hidden="1" customHeight="1"/>
    <row r="22304" ht="14.25" hidden="1" customHeight="1"/>
    <row r="22305" ht="14.25" hidden="1" customHeight="1"/>
    <row r="22306" ht="14.25" hidden="1" customHeight="1"/>
    <row r="22307" ht="14.25" hidden="1" customHeight="1"/>
    <row r="22308" ht="14.25" hidden="1" customHeight="1"/>
    <row r="22309" ht="14.25" hidden="1" customHeight="1"/>
    <row r="22310" ht="14.25" hidden="1" customHeight="1"/>
    <row r="22311" ht="14.25" hidden="1" customHeight="1"/>
    <row r="22312" ht="14.25" hidden="1" customHeight="1"/>
    <row r="22313" ht="14.25" hidden="1" customHeight="1"/>
    <row r="22314" ht="14.25" hidden="1" customHeight="1"/>
    <row r="22315" ht="14.25" hidden="1" customHeight="1"/>
    <row r="22316" ht="14.25" hidden="1" customHeight="1"/>
    <row r="22317" ht="14.25" hidden="1" customHeight="1"/>
    <row r="22318" ht="14.25" hidden="1" customHeight="1"/>
    <row r="22319" ht="14.25" hidden="1" customHeight="1"/>
    <row r="22320" ht="14.25" hidden="1" customHeight="1"/>
    <row r="22321" ht="14.25" hidden="1" customHeight="1"/>
    <row r="22322" ht="14.25" hidden="1" customHeight="1"/>
    <row r="22323" ht="14.25" hidden="1" customHeight="1"/>
    <row r="22324" ht="14.25" hidden="1" customHeight="1"/>
    <row r="22325" ht="14.25" hidden="1" customHeight="1"/>
    <row r="22326" ht="14.25" hidden="1" customHeight="1"/>
    <row r="22327" ht="14.25" hidden="1" customHeight="1"/>
    <row r="22328" ht="14.25" hidden="1" customHeight="1"/>
    <row r="22329" ht="14.25" hidden="1" customHeight="1"/>
    <row r="22330" ht="14.25" hidden="1" customHeight="1"/>
    <row r="22331" ht="14.25" hidden="1" customHeight="1"/>
    <row r="22332" ht="14.25" hidden="1" customHeight="1"/>
    <row r="22333" ht="14.25" hidden="1" customHeight="1"/>
    <row r="22334" ht="14.25" hidden="1" customHeight="1"/>
    <row r="22335" ht="14.25" hidden="1" customHeight="1"/>
    <row r="22336" ht="14.25" hidden="1" customHeight="1"/>
    <row r="22337" ht="14.25" hidden="1" customHeight="1"/>
    <row r="22338" ht="14.25" hidden="1" customHeight="1"/>
    <row r="22339" ht="14.25" hidden="1" customHeight="1"/>
    <row r="22340" ht="14.25" hidden="1" customHeight="1"/>
    <row r="22341" ht="14.25" hidden="1" customHeight="1"/>
    <row r="22342" ht="14.25" hidden="1" customHeight="1"/>
    <row r="22343" ht="14.25" hidden="1" customHeight="1"/>
    <row r="22344" ht="14.25" hidden="1" customHeight="1"/>
    <row r="22345" ht="14.25" hidden="1" customHeight="1"/>
    <row r="22346" ht="14.25" hidden="1" customHeight="1"/>
    <row r="22347" ht="14.25" hidden="1" customHeight="1"/>
    <row r="22348" ht="14.25" hidden="1" customHeight="1"/>
    <row r="22349" ht="14.25" hidden="1" customHeight="1"/>
    <row r="22350" ht="14.25" hidden="1" customHeight="1"/>
    <row r="22351" ht="14.25" hidden="1" customHeight="1"/>
    <row r="22352" ht="14.25" hidden="1" customHeight="1"/>
    <row r="22353" ht="14.25" hidden="1" customHeight="1"/>
    <row r="22354" ht="14.25" hidden="1" customHeight="1"/>
    <row r="22355" ht="14.25" hidden="1" customHeight="1"/>
    <row r="22356" ht="14.25" hidden="1" customHeight="1"/>
    <row r="22357" ht="14.25" hidden="1" customHeight="1"/>
    <row r="22358" ht="14.25" hidden="1" customHeight="1"/>
    <row r="22359" ht="14.25" hidden="1" customHeight="1"/>
    <row r="22360" ht="14.25" hidden="1" customHeight="1"/>
    <row r="22361" ht="14.25" hidden="1" customHeight="1"/>
    <row r="22362" ht="14.25" hidden="1" customHeight="1"/>
    <row r="22363" ht="14.25" hidden="1" customHeight="1"/>
    <row r="22364" ht="14.25" hidden="1" customHeight="1"/>
    <row r="22365" ht="14.25" hidden="1" customHeight="1"/>
    <row r="22366" ht="14.25" hidden="1" customHeight="1"/>
    <row r="22367" ht="14.25" hidden="1" customHeight="1"/>
    <row r="22368" ht="14.25" hidden="1" customHeight="1"/>
    <row r="22369" ht="14.25" hidden="1" customHeight="1"/>
    <row r="22370" ht="14.25" hidden="1" customHeight="1"/>
    <row r="22371" ht="14.25" hidden="1" customHeight="1"/>
    <row r="22372" ht="14.25" hidden="1" customHeight="1"/>
    <row r="22373" ht="14.25" hidden="1" customHeight="1"/>
    <row r="22374" ht="14.25" hidden="1" customHeight="1"/>
    <row r="22375" ht="14.25" hidden="1" customHeight="1"/>
    <row r="22376" ht="14.25" hidden="1" customHeight="1"/>
    <row r="22377" ht="14.25" hidden="1" customHeight="1"/>
    <row r="22378" ht="14.25" hidden="1" customHeight="1"/>
    <row r="22379" ht="14.25" hidden="1" customHeight="1"/>
    <row r="22380" ht="14.25" hidden="1" customHeight="1"/>
    <row r="22381" ht="14.25" hidden="1" customHeight="1"/>
    <row r="22382" ht="14.25" hidden="1" customHeight="1"/>
    <row r="22383" ht="14.25" hidden="1" customHeight="1"/>
    <row r="22384" ht="14.25" hidden="1" customHeight="1"/>
    <row r="22385" ht="14.25" hidden="1" customHeight="1"/>
    <row r="22386" ht="14.25" hidden="1" customHeight="1"/>
    <row r="22387" ht="14.25" hidden="1" customHeight="1"/>
    <row r="22388" ht="14.25" hidden="1" customHeight="1"/>
    <row r="22389" ht="14.25" hidden="1" customHeight="1"/>
    <row r="22390" ht="14.25" hidden="1" customHeight="1"/>
    <row r="22391" ht="14.25" hidden="1" customHeight="1"/>
    <row r="22392" ht="14.25" hidden="1" customHeight="1"/>
    <row r="22393" ht="14.25" hidden="1" customHeight="1"/>
    <row r="22394" ht="14.25" hidden="1" customHeight="1"/>
    <row r="22395" ht="14.25" hidden="1" customHeight="1"/>
    <row r="22396" ht="14.25" hidden="1" customHeight="1"/>
    <row r="22397" ht="14.25" hidden="1" customHeight="1"/>
    <row r="22398" ht="14.25" hidden="1" customHeight="1"/>
    <row r="22399" ht="14.25" hidden="1" customHeight="1"/>
    <row r="22400" ht="14.25" hidden="1" customHeight="1"/>
    <row r="22401" ht="14.25" hidden="1" customHeight="1"/>
    <row r="22402" ht="14.25" hidden="1" customHeight="1"/>
    <row r="22403" ht="14.25" hidden="1" customHeight="1"/>
    <row r="22404" ht="14.25" hidden="1" customHeight="1"/>
    <row r="22405" ht="14.25" hidden="1" customHeight="1"/>
    <row r="22406" ht="14.25" hidden="1" customHeight="1"/>
    <row r="22407" ht="14.25" hidden="1" customHeight="1"/>
    <row r="22408" ht="14.25" hidden="1" customHeight="1"/>
    <row r="22409" ht="14.25" hidden="1" customHeight="1"/>
    <row r="22410" ht="14.25" hidden="1" customHeight="1"/>
    <row r="22411" ht="14.25" hidden="1" customHeight="1"/>
    <row r="22412" ht="14.25" hidden="1" customHeight="1"/>
    <row r="22413" ht="14.25" hidden="1" customHeight="1"/>
    <row r="22414" ht="14.25" hidden="1" customHeight="1"/>
    <row r="22415" ht="14.25" hidden="1" customHeight="1"/>
    <row r="22416" ht="14.25" hidden="1" customHeight="1"/>
    <row r="22417" ht="14.25" hidden="1" customHeight="1"/>
    <row r="22418" ht="14.25" hidden="1" customHeight="1"/>
    <row r="22419" ht="14.25" hidden="1" customHeight="1"/>
    <row r="22420" ht="14.25" hidden="1" customHeight="1"/>
    <row r="22421" ht="14.25" hidden="1" customHeight="1"/>
    <row r="22422" ht="14.25" hidden="1" customHeight="1"/>
    <row r="22423" ht="14.25" hidden="1" customHeight="1"/>
    <row r="22424" ht="14.25" hidden="1" customHeight="1"/>
    <row r="22425" ht="14.25" hidden="1" customHeight="1"/>
    <row r="22426" ht="14.25" hidden="1" customHeight="1"/>
    <row r="22427" ht="14.25" hidden="1" customHeight="1"/>
    <row r="22428" ht="14.25" hidden="1" customHeight="1"/>
    <row r="22429" ht="14.25" hidden="1" customHeight="1"/>
    <row r="22430" ht="14.25" hidden="1" customHeight="1"/>
    <row r="22431" ht="14.25" hidden="1" customHeight="1"/>
    <row r="22432" ht="14.25" hidden="1" customHeight="1"/>
    <row r="22433" ht="14.25" hidden="1" customHeight="1"/>
    <row r="22434" ht="14.25" hidden="1" customHeight="1"/>
    <row r="22435" ht="14.25" hidden="1" customHeight="1"/>
    <row r="22436" ht="14.25" hidden="1" customHeight="1"/>
    <row r="22437" ht="14.25" hidden="1" customHeight="1"/>
    <row r="22438" ht="14.25" hidden="1" customHeight="1"/>
    <row r="22439" ht="14.25" hidden="1" customHeight="1"/>
    <row r="22440" ht="14.25" hidden="1" customHeight="1"/>
    <row r="22441" ht="14.25" hidden="1" customHeight="1"/>
    <row r="22442" ht="14.25" hidden="1" customHeight="1"/>
    <row r="22443" ht="14.25" hidden="1" customHeight="1"/>
    <row r="22444" ht="14.25" hidden="1" customHeight="1"/>
    <row r="22445" ht="14.25" hidden="1" customHeight="1"/>
    <row r="22446" ht="14.25" hidden="1" customHeight="1"/>
    <row r="22447" ht="14.25" hidden="1" customHeight="1"/>
    <row r="22448" ht="14.25" hidden="1" customHeight="1"/>
    <row r="22449" ht="14.25" hidden="1" customHeight="1"/>
    <row r="22450" ht="14.25" hidden="1" customHeight="1"/>
    <row r="22451" ht="14.25" hidden="1" customHeight="1"/>
    <row r="22452" ht="14.25" hidden="1" customHeight="1"/>
    <row r="22453" ht="14.25" hidden="1" customHeight="1"/>
    <row r="22454" ht="14.25" hidden="1" customHeight="1"/>
    <row r="22455" ht="14.25" hidden="1" customHeight="1"/>
    <row r="22456" ht="14.25" hidden="1" customHeight="1"/>
    <row r="22457" ht="14.25" hidden="1" customHeight="1"/>
    <row r="22458" ht="14.25" hidden="1" customHeight="1"/>
    <row r="22459" ht="14.25" hidden="1" customHeight="1"/>
    <row r="22460" ht="14.25" hidden="1" customHeight="1"/>
    <row r="22461" ht="14.25" hidden="1" customHeight="1"/>
    <row r="22462" ht="14.25" hidden="1" customHeight="1"/>
    <row r="22463" ht="14.25" hidden="1" customHeight="1"/>
    <row r="22464" ht="14.25" hidden="1" customHeight="1"/>
    <row r="22465" ht="14.25" hidden="1" customHeight="1"/>
    <row r="22466" ht="14.25" hidden="1" customHeight="1"/>
    <row r="22467" ht="14.25" hidden="1" customHeight="1"/>
    <row r="22468" ht="14.25" hidden="1" customHeight="1"/>
    <row r="22469" ht="14.25" hidden="1" customHeight="1"/>
    <row r="22470" ht="14.25" hidden="1" customHeight="1"/>
    <row r="22471" ht="14.25" hidden="1" customHeight="1"/>
    <row r="22472" ht="14.25" hidden="1" customHeight="1"/>
    <row r="22473" ht="14.25" hidden="1" customHeight="1"/>
    <row r="22474" ht="14.25" hidden="1" customHeight="1"/>
    <row r="22475" ht="14.25" hidden="1" customHeight="1"/>
    <row r="22476" ht="14.25" hidden="1" customHeight="1"/>
    <row r="22477" ht="14.25" hidden="1" customHeight="1"/>
    <row r="22478" ht="14.25" hidden="1" customHeight="1"/>
    <row r="22479" ht="14.25" hidden="1" customHeight="1"/>
    <row r="22480" ht="14.25" hidden="1" customHeight="1"/>
    <row r="22481" ht="14.25" hidden="1" customHeight="1"/>
    <row r="22482" ht="14.25" hidden="1" customHeight="1"/>
    <row r="22483" ht="14.25" hidden="1" customHeight="1"/>
    <row r="22484" ht="14.25" hidden="1" customHeight="1"/>
    <row r="22485" ht="14.25" hidden="1" customHeight="1"/>
    <row r="22486" ht="14.25" hidden="1" customHeight="1"/>
    <row r="22487" ht="14.25" hidden="1" customHeight="1"/>
    <row r="22488" ht="14.25" hidden="1" customHeight="1"/>
    <row r="22489" ht="14.25" hidden="1" customHeight="1"/>
    <row r="22490" ht="14.25" hidden="1" customHeight="1"/>
    <row r="22491" ht="14.25" hidden="1" customHeight="1"/>
    <row r="22492" ht="14.25" hidden="1" customHeight="1"/>
    <row r="22493" ht="14.25" hidden="1" customHeight="1"/>
    <row r="22494" ht="14.25" hidden="1" customHeight="1"/>
    <row r="22495" ht="14.25" hidden="1" customHeight="1"/>
    <row r="22496" ht="14.25" hidden="1" customHeight="1"/>
    <row r="22497" ht="14.25" hidden="1" customHeight="1"/>
    <row r="22498" ht="14.25" hidden="1" customHeight="1"/>
    <row r="22499" ht="14.25" hidden="1" customHeight="1"/>
    <row r="22500" ht="14.25" hidden="1" customHeight="1"/>
    <row r="22501" ht="14.25" hidden="1" customHeight="1"/>
    <row r="22502" ht="14.25" hidden="1" customHeight="1"/>
    <row r="22503" ht="14.25" hidden="1" customHeight="1"/>
    <row r="22504" ht="14.25" hidden="1" customHeight="1"/>
    <row r="22505" ht="14.25" hidden="1" customHeight="1"/>
    <row r="22506" ht="14.25" hidden="1" customHeight="1"/>
    <row r="22507" ht="14.25" hidden="1" customHeight="1"/>
    <row r="22508" ht="14.25" hidden="1" customHeight="1"/>
    <row r="22509" ht="14.25" hidden="1" customHeight="1"/>
    <row r="22510" ht="14.25" hidden="1" customHeight="1"/>
    <row r="22511" ht="14.25" hidden="1" customHeight="1"/>
    <row r="22512" ht="14.25" hidden="1" customHeight="1"/>
    <row r="22513" ht="14.25" hidden="1" customHeight="1"/>
    <row r="22514" ht="14.25" hidden="1" customHeight="1"/>
    <row r="22515" ht="14.25" hidden="1" customHeight="1"/>
    <row r="22516" ht="14.25" hidden="1" customHeight="1"/>
    <row r="22517" ht="14.25" hidden="1" customHeight="1"/>
    <row r="22518" ht="14.25" hidden="1" customHeight="1"/>
    <row r="22519" ht="14.25" hidden="1" customHeight="1"/>
    <row r="22520" ht="14.25" hidden="1" customHeight="1"/>
    <row r="22521" ht="14.25" hidden="1" customHeight="1"/>
    <row r="22522" ht="14.25" hidden="1" customHeight="1"/>
    <row r="22523" ht="14.25" hidden="1" customHeight="1"/>
    <row r="22524" ht="14.25" hidden="1" customHeight="1"/>
    <row r="22525" ht="14.25" hidden="1" customHeight="1"/>
    <row r="22526" ht="14.25" hidden="1" customHeight="1"/>
    <row r="22527" ht="14.25" hidden="1" customHeight="1"/>
    <row r="22528" ht="14.25" hidden="1" customHeight="1"/>
    <row r="22529" ht="14.25" hidden="1" customHeight="1"/>
    <row r="22530" ht="14.25" hidden="1" customHeight="1"/>
    <row r="22531" ht="14.25" hidden="1" customHeight="1"/>
    <row r="22532" ht="14.25" hidden="1" customHeight="1"/>
    <row r="22533" ht="14.25" hidden="1" customHeight="1"/>
    <row r="22534" ht="14.25" hidden="1" customHeight="1"/>
    <row r="22535" ht="14.25" hidden="1" customHeight="1"/>
    <row r="22536" ht="14.25" hidden="1" customHeight="1"/>
    <row r="22537" ht="14.25" hidden="1" customHeight="1"/>
    <row r="22538" ht="14.25" hidden="1" customHeight="1"/>
    <row r="22539" ht="14.25" hidden="1" customHeight="1"/>
    <row r="22540" ht="14.25" hidden="1" customHeight="1"/>
    <row r="22541" ht="14.25" hidden="1" customHeight="1"/>
    <row r="22542" ht="14.25" hidden="1" customHeight="1"/>
    <row r="22543" ht="14.25" hidden="1" customHeight="1"/>
    <row r="22544" ht="14.25" hidden="1" customHeight="1"/>
    <row r="22545" ht="14.25" hidden="1" customHeight="1"/>
    <row r="22546" ht="14.25" hidden="1" customHeight="1"/>
    <row r="22547" ht="14.25" hidden="1" customHeight="1"/>
    <row r="22548" ht="14.25" hidden="1" customHeight="1"/>
    <row r="22549" ht="14.25" hidden="1" customHeight="1"/>
    <row r="22550" ht="14.25" hidden="1" customHeight="1"/>
    <row r="22551" ht="14.25" hidden="1" customHeight="1"/>
    <row r="22552" ht="14.25" hidden="1" customHeight="1"/>
    <row r="22553" ht="14.25" hidden="1" customHeight="1"/>
    <row r="22554" ht="14.25" hidden="1" customHeight="1"/>
    <row r="22555" ht="14.25" hidden="1" customHeight="1"/>
    <row r="22556" ht="14.25" hidden="1" customHeight="1"/>
    <row r="22557" ht="14.25" hidden="1" customHeight="1"/>
    <row r="22558" ht="14.25" hidden="1" customHeight="1"/>
    <row r="22559" ht="14.25" hidden="1" customHeight="1"/>
    <row r="22560" ht="14.25" hidden="1" customHeight="1"/>
    <row r="22561" ht="14.25" hidden="1" customHeight="1"/>
    <row r="22562" ht="14.25" hidden="1" customHeight="1"/>
    <row r="22563" ht="14.25" hidden="1" customHeight="1"/>
    <row r="22564" ht="14.25" hidden="1" customHeight="1"/>
    <row r="22565" ht="14.25" hidden="1" customHeight="1"/>
    <row r="22566" ht="14.25" hidden="1" customHeight="1"/>
    <row r="22567" ht="14.25" hidden="1" customHeight="1"/>
    <row r="22568" ht="14.25" hidden="1" customHeight="1"/>
    <row r="22569" ht="14.25" hidden="1" customHeight="1"/>
    <row r="22570" ht="14.25" hidden="1" customHeight="1"/>
    <row r="22571" ht="14.25" hidden="1" customHeight="1"/>
    <row r="22572" ht="14.25" hidden="1" customHeight="1"/>
    <row r="22573" ht="14.25" hidden="1" customHeight="1"/>
    <row r="22574" ht="14.25" hidden="1" customHeight="1"/>
    <row r="22575" ht="14.25" hidden="1" customHeight="1"/>
    <row r="22576" ht="14.25" hidden="1" customHeight="1"/>
    <row r="22577" ht="14.25" hidden="1" customHeight="1"/>
    <row r="22578" ht="14.25" hidden="1" customHeight="1"/>
    <row r="22579" ht="14.25" hidden="1" customHeight="1"/>
    <row r="22580" ht="14.25" hidden="1" customHeight="1"/>
    <row r="22581" ht="14.25" hidden="1" customHeight="1"/>
    <row r="22582" ht="14.25" hidden="1" customHeight="1"/>
    <row r="22583" ht="14.25" hidden="1" customHeight="1"/>
    <row r="22584" ht="14.25" hidden="1" customHeight="1"/>
    <row r="22585" ht="14.25" hidden="1" customHeight="1"/>
    <row r="22586" ht="14.25" hidden="1" customHeight="1"/>
    <row r="22587" ht="14.25" hidden="1" customHeight="1"/>
    <row r="22588" ht="14.25" hidden="1" customHeight="1"/>
    <row r="22589" ht="14.25" hidden="1" customHeight="1"/>
    <row r="22590" ht="14.25" hidden="1" customHeight="1"/>
    <row r="22591" ht="14.25" hidden="1" customHeight="1"/>
    <row r="22592" ht="14.25" hidden="1" customHeight="1"/>
    <row r="22593" ht="14.25" hidden="1" customHeight="1"/>
    <row r="22594" ht="14.25" hidden="1" customHeight="1"/>
    <row r="22595" ht="14.25" hidden="1" customHeight="1"/>
    <row r="22596" ht="14.25" hidden="1" customHeight="1"/>
    <row r="22597" ht="14.25" hidden="1" customHeight="1"/>
    <row r="22598" ht="14.25" hidden="1" customHeight="1"/>
    <row r="22599" ht="14.25" hidden="1" customHeight="1"/>
    <row r="22600" ht="14.25" hidden="1" customHeight="1"/>
    <row r="22601" ht="14.25" hidden="1" customHeight="1"/>
    <row r="22602" ht="14.25" hidden="1" customHeight="1"/>
    <row r="22603" ht="14.25" hidden="1" customHeight="1"/>
    <row r="22604" ht="14.25" hidden="1" customHeight="1"/>
    <row r="22605" ht="14.25" hidden="1" customHeight="1"/>
    <row r="22606" ht="14.25" hidden="1" customHeight="1"/>
    <row r="22607" ht="14.25" hidden="1" customHeight="1"/>
    <row r="22608" ht="14.25" hidden="1" customHeight="1"/>
    <row r="22609" ht="14.25" hidden="1" customHeight="1"/>
    <row r="22610" ht="14.25" hidden="1" customHeight="1"/>
    <row r="22611" ht="14.25" hidden="1" customHeight="1"/>
    <row r="22612" ht="14.25" hidden="1" customHeight="1"/>
    <row r="22613" ht="14.25" hidden="1" customHeight="1"/>
    <row r="22614" ht="14.25" hidden="1" customHeight="1"/>
    <row r="22615" ht="14.25" hidden="1" customHeight="1"/>
    <row r="22616" ht="14.25" hidden="1" customHeight="1"/>
    <row r="22617" ht="14.25" hidden="1" customHeight="1"/>
    <row r="22618" ht="14.25" hidden="1" customHeight="1"/>
    <row r="22619" ht="14.25" hidden="1" customHeight="1"/>
    <row r="22620" ht="14.25" hidden="1" customHeight="1"/>
    <row r="22621" ht="14.25" hidden="1" customHeight="1"/>
    <row r="22622" ht="14.25" hidden="1" customHeight="1"/>
    <row r="22623" ht="14.25" hidden="1" customHeight="1"/>
    <row r="22624" ht="14.25" hidden="1" customHeight="1"/>
    <row r="22625" ht="14.25" hidden="1" customHeight="1"/>
    <row r="22626" ht="14.25" hidden="1" customHeight="1"/>
    <row r="22627" ht="14.25" hidden="1" customHeight="1"/>
    <row r="22628" ht="14.25" hidden="1" customHeight="1"/>
    <row r="22629" ht="14.25" hidden="1" customHeight="1"/>
    <row r="22630" ht="14.25" hidden="1" customHeight="1"/>
    <row r="22631" ht="14.25" hidden="1" customHeight="1"/>
    <row r="22632" ht="14.25" hidden="1" customHeight="1"/>
    <row r="22633" ht="14.25" hidden="1" customHeight="1"/>
    <row r="22634" ht="14.25" hidden="1" customHeight="1"/>
    <row r="22635" ht="14.25" hidden="1" customHeight="1"/>
    <row r="22636" ht="14.25" hidden="1" customHeight="1"/>
    <row r="22637" ht="14.25" hidden="1" customHeight="1"/>
    <row r="22638" ht="14.25" hidden="1" customHeight="1"/>
    <row r="22639" ht="14.25" hidden="1" customHeight="1"/>
    <row r="22640" ht="14.25" hidden="1" customHeight="1"/>
    <row r="22641" ht="14.25" hidden="1" customHeight="1"/>
    <row r="22642" ht="14.25" hidden="1" customHeight="1"/>
    <row r="22643" ht="14.25" hidden="1" customHeight="1"/>
    <row r="22644" ht="14.25" hidden="1" customHeight="1"/>
    <row r="22645" ht="14.25" hidden="1" customHeight="1"/>
    <row r="22646" ht="14.25" hidden="1" customHeight="1"/>
    <row r="22647" ht="14.25" hidden="1" customHeight="1"/>
    <row r="22648" ht="14.25" hidden="1" customHeight="1"/>
    <row r="22649" ht="14.25" hidden="1" customHeight="1"/>
    <row r="22650" ht="14.25" hidden="1" customHeight="1"/>
    <row r="22651" ht="14.25" hidden="1" customHeight="1"/>
    <row r="22652" ht="14.25" hidden="1" customHeight="1"/>
    <row r="22653" ht="14.25" hidden="1" customHeight="1"/>
    <row r="22654" ht="14.25" hidden="1" customHeight="1"/>
    <row r="22655" ht="14.25" hidden="1" customHeight="1"/>
    <row r="22656" ht="14.25" hidden="1" customHeight="1"/>
    <row r="22657" ht="14.25" hidden="1" customHeight="1"/>
    <row r="22658" ht="14.25" hidden="1" customHeight="1"/>
    <row r="22659" ht="14.25" hidden="1" customHeight="1"/>
    <row r="22660" ht="14.25" hidden="1" customHeight="1"/>
    <row r="22661" ht="14.25" hidden="1" customHeight="1"/>
    <row r="22662" ht="14.25" hidden="1" customHeight="1"/>
    <row r="22663" ht="14.25" hidden="1" customHeight="1"/>
    <row r="22664" ht="14.25" hidden="1" customHeight="1"/>
    <row r="22665" ht="14.25" hidden="1" customHeight="1"/>
    <row r="22666" ht="14.25" hidden="1" customHeight="1"/>
    <row r="22667" ht="14.25" hidden="1" customHeight="1"/>
    <row r="22668" ht="14.25" hidden="1" customHeight="1"/>
    <row r="22669" ht="14.25" hidden="1" customHeight="1"/>
    <row r="22670" ht="14.25" hidden="1" customHeight="1"/>
    <row r="22671" ht="14.25" hidden="1" customHeight="1"/>
    <row r="22672" ht="14.25" hidden="1" customHeight="1"/>
    <row r="22673" ht="14.25" hidden="1" customHeight="1"/>
    <row r="22674" ht="14.25" hidden="1" customHeight="1"/>
    <row r="22675" ht="14.25" hidden="1" customHeight="1"/>
    <row r="22676" ht="14.25" hidden="1" customHeight="1"/>
    <row r="22677" ht="14.25" hidden="1" customHeight="1"/>
    <row r="22678" ht="14.25" hidden="1" customHeight="1"/>
    <row r="22679" ht="14.25" hidden="1" customHeight="1"/>
    <row r="22680" ht="14.25" hidden="1" customHeight="1"/>
    <row r="22681" ht="14.25" hidden="1" customHeight="1"/>
    <row r="22682" ht="14.25" hidden="1" customHeight="1"/>
    <row r="22683" ht="14.25" hidden="1" customHeight="1"/>
    <row r="22684" ht="14.25" hidden="1" customHeight="1"/>
    <row r="22685" ht="14.25" hidden="1" customHeight="1"/>
    <row r="22686" ht="14.25" hidden="1" customHeight="1"/>
    <row r="22687" ht="14.25" hidden="1" customHeight="1"/>
    <row r="22688" ht="14.25" hidden="1" customHeight="1"/>
    <row r="22689" ht="14.25" hidden="1" customHeight="1"/>
    <row r="22690" ht="14.25" hidden="1" customHeight="1"/>
    <row r="22691" ht="14.25" hidden="1" customHeight="1"/>
    <row r="22692" ht="14.25" hidden="1" customHeight="1"/>
    <row r="22693" ht="14.25" hidden="1" customHeight="1"/>
    <row r="22694" ht="14.25" hidden="1" customHeight="1"/>
    <row r="22695" ht="14.25" hidden="1" customHeight="1"/>
    <row r="22696" ht="14.25" hidden="1" customHeight="1"/>
    <row r="22697" ht="14.25" hidden="1" customHeight="1"/>
    <row r="22698" ht="14.25" hidden="1" customHeight="1"/>
    <row r="22699" ht="14.25" hidden="1" customHeight="1"/>
    <row r="22700" ht="14.25" hidden="1" customHeight="1"/>
    <row r="22701" ht="14.25" hidden="1" customHeight="1"/>
    <row r="22702" ht="14.25" hidden="1" customHeight="1"/>
    <row r="22703" ht="14.25" hidden="1" customHeight="1"/>
    <row r="22704" ht="14.25" hidden="1" customHeight="1"/>
    <row r="22705" ht="14.25" hidden="1" customHeight="1"/>
    <row r="22706" ht="14.25" hidden="1" customHeight="1"/>
    <row r="22707" ht="14.25" hidden="1" customHeight="1"/>
    <row r="22708" ht="14.25" hidden="1" customHeight="1"/>
    <row r="22709" ht="14.25" hidden="1" customHeight="1"/>
    <row r="22710" ht="14.25" hidden="1" customHeight="1"/>
    <row r="22711" ht="14.25" hidden="1" customHeight="1"/>
    <row r="22712" ht="14.25" hidden="1" customHeight="1"/>
    <row r="22713" ht="14.25" hidden="1" customHeight="1"/>
    <row r="22714" ht="14.25" hidden="1" customHeight="1"/>
    <row r="22715" ht="14.25" hidden="1" customHeight="1"/>
    <row r="22716" ht="14.25" hidden="1" customHeight="1"/>
    <row r="22717" ht="14.25" hidden="1" customHeight="1"/>
    <row r="22718" ht="14.25" hidden="1" customHeight="1"/>
    <row r="22719" ht="14.25" hidden="1" customHeight="1"/>
    <row r="22720" ht="14.25" hidden="1" customHeight="1"/>
    <row r="22721" ht="14.25" hidden="1" customHeight="1"/>
    <row r="22722" ht="14.25" hidden="1" customHeight="1"/>
    <row r="22723" ht="14.25" hidden="1" customHeight="1"/>
    <row r="22724" ht="14.25" hidden="1" customHeight="1"/>
    <row r="22725" ht="14.25" hidden="1" customHeight="1"/>
    <row r="22726" ht="14.25" hidden="1" customHeight="1"/>
    <row r="22727" ht="14.25" hidden="1" customHeight="1"/>
    <row r="22728" ht="14.25" hidden="1" customHeight="1"/>
    <row r="22729" ht="14.25" hidden="1" customHeight="1"/>
    <row r="22730" ht="14.25" hidden="1" customHeight="1"/>
    <row r="22731" ht="14.25" hidden="1" customHeight="1"/>
    <row r="22732" ht="14.25" hidden="1" customHeight="1"/>
    <row r="22733" ht="14.25" hidden="1" customHeight="1"/>
    <row r="22734" ht="14.25" hidden="1" customHeight="1"/>
    <row r="22735" ht="14.25" hidden="1" customHeight="1"/>
    <row r="22736" ht="14.25" hidden="1" customHeight="1"/>
    <row r="22737" ht="14.25" hidden="1" customHeight="1"/>
    <row r="22738" ht="14.25" hidden="1" customHeight="1"/>
    <row r="22739" ht="14.25" hidden="1" customHeight="1"/>
    <row r="22740" ht="14.25" hidden="1" customHeight="1"/>
    <row r="22741" ht="14.25" hidden="1" customHeight="1"/>
    <row r="22742" ht="14.25" hidden="1" customHeight="1"/>
    <row r="22743" ht="14.25" hidden="1" customHeight="1"/>
    <row r="22744" ht="14.25" hidden="1" customHeight="1"/>
    <row r="22745" ht="14.25" hidden="1" customHeight="1"/>
    <row r="22746" ht="14.25" hidden="1" customHeight="1"/>
    <row r="22747" ht="14.25" hidden="1" customHeight="1"/>
    <row r="22748" ht="14.25" hidden="1" customHeight="1"/>
    <row r="22749" ht="14.25" hidden="1" customHeight="1"/>
    <row r="22750" ht="14.25" hidden="1" customHeight="1"/>
    <row r="22751" ht="14.25" hidden="1" customHeight="1"/>
    <row r="22752" ht="14.25" hidden="1" customHeight="1"/>
    <row r="22753" ht="14.25" hidden="1" customHeight="1"/>
    <row r="22754" ht="14.25" hidden="1" customHeight="1"/>
    <row r="22755" ht="14.25" hidden="1" customHeight="1"/>
    <row r="22756" ht="14.25" hidden="1" customHeight="1"/>
    <row r="22757" ht="14.25" hidden="1" customHeight="1"/>
    <row r="22758" ht="14.25" hidden="1" customHeight="1"/>
    <row r="22759" ht="14.25" hidden="1" customHeight="1"/>
    <row r="22760" ht="14.25" hidden="1" customHeight="1"/>
    <row r="22761" ht="14.25" hidden="1" customHeight="1"/>
    <row r="22762" ht="14.25" hidden="1" customHeight="1"/>
    <row r="22763" ht="14.25" hidden="1" customHeight="1"/>
    <row r="22764" ht="14.25" hidden="1" customHeight="1"/>
    <row r="22765" ht="14.25" hidden="1" customHeight="1"/>
    <row r="22766" ht="14.25" hidden="1" customHeight="1"/>
    <row r="22767" ht="14.25" hidden="1" customHeight="1"/>
    <row r="22768" ht="14.25" hidden="1" customHeight="1"/>
    <row r="22769" ht="14.25" hidden="1" customHeight="1"/>
    <row r="22770" ht="14.25" hidden="1" customHeight="1"/>
    <row r="22771" ht="14.25" hidden="1" customHeight="1"/>
    <row r="22772" ht="14.25" hidden="1" customHeight="1"/>
    <row r="22773" ht="14.25" hidden="1" customHeight="1"/>
    <row r="22774" ht="14.25" hidden="1" customHeight="1"/>
    <row r="22775" ht="14.25" hidden="1" customHeight="1"/>
    <row r="22776" ht="14.25" hidden="1" customHeight="1"/>
    <row r="22777" ht="14.25" hidden="1" customHeight="1"/>
    <row r="22778" ht="14.25" hidden="1" customHeight="1"/>
    <row r="22779" ht="14.25" hidden="1" customHeight="1"/>
    <row r="22780" ht="14.25" hidden="1" customHeight="1"/>
    <row r="22781" ht="14.25" hidden="1" customHeight="1"/>
    <row r="22782" ht="14.25" hidden="1" customHeight="1"/>
    <row r="22783" ht="14.25" hidden="1" customHeight="1"/>
    <row r="22784" ht="14.25" hidden="1" customHeight="1"/>
    <row r="22785" ht="14.25" hidden="1" customHeight="1"/>
    <row r="22786" ht="14.25" hidden="1" customHeight="1"/>
    <row r="22787" ht="14.25" hidden="1" customHeight="1"/>
    <row r="22788" ht="14.25" hidden="1" customHeight="1"/>
    <row r="22789" ht="14.25" hidden="1" customHeight="1"/>
    <row r="22790" ht="14.25" hidden="1" customHeight="1"/>
    <row r="22791" ht="14.25" hidden="1" customHeight="1"/>
    <row r="22792" ht="14.25" hidden="1" customHeight="1"/>
    <row r="22793" ht="14.25" hidden="1" customHeight="1"/>
    <row r="22794" ht="14.25" hidden="1" customHeight="1"/>
    <row r="22795" ht="14.25" hidden="1" customHeight="1"/>
    <row r="22796" ht="14.25" hidden="1" customHeight="1"/>
    <row r="22797" ht="14.25" hidden="1" customHeight="1"/>
    <row r="22798" ht="14.25" hidden="1" customHeight="1"/>
    <row r="22799" ht="14.25" hidden="1" customHeight="1"/>
    <row r="22800" ht="14.25" hidden="1" customHeight="1"/>
    <row r="22801" ht="14.25" hidden="1" customHeight="1"/>
    <row r="22802" ht="14.25" hidden="1" customHeight="1"/>
    <row r="22803" ht="14.25" hidden="1" customHeight="1"/>
    <row r="22804" ht="14.25" hidden="1" customHeight="1"/>
    <row r="22805" ht="14.25" hidden="1" customHeight="1"/>
    <row r="22806" ht="14.25" hidden="1" customHeight="1"/>
    <row r="22807" ht="14.25" hidden="1" customHeight="1"/>
    <row r="22808" ht="14.25" hidden="1" customHeight="1"/>
    <row r="22809" ht="14.25" hidden="1" customHeight="1"/>
    <row r="22810" ht="14.25" hidden="1" customHeight="1"/>
    <row r="22811" ht="14.25" hidden="1" customHeight="1"/>
    <row r="22812" ht="14.25" hidden="1" customHeight="1"/>
    <row r="22813" ht="14.25" hidden="1" customHeight="1"/>
    <row r="22814" ht="14.25" hidden="1" customHeight="1"/>
    <row r="22815" ht="14.25" hidden="1" customHeight="1"/>
    <row r="22816" ht="14.25" hidden="1" customHeight="1"/>
    <row r="22817" ht="14.25" hidden="1" customHeight="1"/>
    <row r="22818" ht="14.25" hidden="1" customHeight="1"/>
    <row r="22819" ht="14.25" hidden="1" customHeight="1"/>
    <row r="22820" ht="14.25" hidden="1" customHeight="1"/>
    <row r="22821" ht="14.25" hidden="1" customHeight="1"/>
    <row r="22822" ht="14.25" hidden="1" customHeight="1"/>
    <row r="22823" ht="14.25" hidden="1" customHeight="1"/>
    <row r="22824" ht="14.25" hidden="1" customHeight="1"/>
    <row r="22825" ht="14.25" hidden="1" customHeight="1"/>
    <row r="22826" ht="14.25" hidden="1" customHeight="1"/>
    <row r="22827" ht="14.25" hidden="1" customHeight="1"/>
    <row r="22828" ht="14.25" hidden="1" customHeight="1"/>
    <row r="22829" ht="14.25" hidden="1" customHeight="1"/>
    <row r="22830" ht="14.25" hidden="1" customHeight="1"/>
    <row r="22831" ht="14.25" hidden="1" customHeight="1"/>
    <row r="22832" ht="14.25" hidden="1" customHeight="1"/>
    <row r="22833" ht="14.25" hidden="1" customHeight="1"/>
    <row r="22834" ht="14.25" hidden="1" customHeight="1"/>
    <row r="22835" ht="14.25" hidden="1" customHeight="1"/>
    <row r="22836" ht="14.25" hidden="1" customHeight="1"/>
    <row r="22837" ht="14.25" hidden="1" customHeight="1"/>
    <row r="22838" ht="14.25" hidden="1" customHeight="1"/>
    <row r="22839" ht="14.25" hidden="1" customHeight="1"/>
    <row r="22840" ht="14.25" hidden="1" customHeight="1"/>
    <row r="22841" ht="14.25" hidden="1" customHeight="1"/>
    <row r="22842" ht="14.25" hidden="1" customHeight="1"/>
    <row r="22843" ht="14.25" hidden="1" customHeight="1"/>
    <row r="22844" ht="14.25" hidden="1" customHeight="1"/>
    <row r="22845" ht="14.25" hidden="1" customHeight="1"/>
    <row r="22846" ht="14.25" hidden="1" customHeight="1"/>
    <row r="22847" ht="14.25" hidden="1" customHeight="1"/>
    <row r="22848" ht="14.25" hidden="1" customHeight="1"/>
    <row r="22849" ht="14.25" hidden="1" customHeight="1"/>
    <row r="22850" ht="14.25" hidden="1" customHeight="1"/>
    <row r="22851" ht="14.25" hidden="1" customHeight="1"/>
    <row r="22852" ht="14.25" hidden="1" customHeight="1"/>
    <row r="22853" ht="14.25" hidden="1" customHeight="1"/>
    <row r="22854" ht="14.25" hidden="1" customHeight="1"/>
    <row r="22855" ht="14.25" hidden="1" customHeight="1"/>
    <row r="22856" ht="14.25" hidden="1" customHeight="1"/>
    <row r="22857" ht="14.25" hidden="1" customHeight="1"/>
    <row r="22858" ht="14.25" hidden="1" customHeight="1"/>
    <row r="22859" ht="14.25" hidden="1" customHeight="1"/>
    <row r="22860" ht="14.25" hidden="1" customHeight="1"/>
    <row r="22861" ht="14.25" hidden="1" customHeight="1"/>
    <row r="22862" ht="14.25" hidden="1" customHeight="1"/>
    <row r="22863" ht="14.25" hidden="1" customHeight="1"/>
    <row r="22864" ht="14.25" hidden="1" customHeight="1"/>
    <row r="22865" ht="14.25" hidden="1" customHeight="1"/>
    <row r="22866" ht="14.25" hidden="1" customHeight="1"/>
    <row r="22867" ht="14.25" hidden="1" customHeight="1"/>
    <row r="22868" ht="14.25" hidden="1" customHeight="1"/>
    <row r="22869" ht="14.25" hidden="1" customHeight="1"/>
    <row r="22870" ht="14.25" hidden="1" customHeight="1"/>
    <row r="22871" ht="14.25" hidden="1" customHeight="1"/>
    <row r="22872" ht="14.25" hidden="1" customHeight="1"/>
    <row r="22873" ht="14.25" hidden="1" customHeight="1"/>
    <row r="22874" ht="14.25" hidden="1" customHeight="1"/>
    <row r="22875" ht="14.25" hidden="1" customHeight="1"/>
    <row r="22876" ht="14.25" hidden="1" customHeight="1"/>
    <row r="22877" ht="14.25" hidden="1" customHeight="1"/>
    <row r="22878" ht="14.25" hidden="1" customHeight="1"/>
    <row r="22879" ht="14.25" hidden="1" customHeight="1"/>
    <row r="22880" ht="14.25" hidden="1" customHeight="1"/>
    <row r="22881" ht="14.25" hidden="1" customHeight="1"/>
    <row r="22882" ht="14.25" hidden="1" customHeight="1"/>
    <row r="22883" ht="14.25" hidden="1" customHeight="1"/>
    <row r="22884" ht="14.25" hidden="1" customHeight="1"/>
    <row r="22885" ht="14.25" hidden="1" customHeight="1"/>
    <row r="22886" ht="14.25" hidden="1" customHeight="1"/>
    <row r="22887" ht="14.25" hidden="1" customHeight="1"/>
    <row r="22888" ht="14.25" hidden="1" customHeight="1"/>
    <row r="22889" ht="14.25" hidden="1" customHeight="1"/>
    <row r="22890" ht="14.25" hidden="1" customHeight="1"/>
    <row r="22891" ht="14.25" hidden="1" customHeight="1"/>
    <row r="22892" ht="14.25" hidden="1" customHeight="1"/>
    <row r="22893" ht="14.25" hidden="1" customHeight="1"/>
    <row r="22894" ht="14.25" hidden="1" customHeight="1"/>
    <row r="22895" ht="14.25" hidden="1" customHeight="1"/>
    <row r="22896" ht="14.25" hidden="1" customHeight="1"/>
    <row r="22897" ht="14.25" hidden="1" customHeight="1"/>
    <row r="22898" ht="14.25" hidden="1" customHeight="1"/>
    <row r="22899" ht="14.25" hidden="1" customHeight="1"/>
    <row r="22900" ht="14.25" hidden="1" customHeight="1"/>
    <row r="22901" ht="14.25" hidden="1" customHeight="1"/>
    <row r="22902" ht="14.25" hidden="1" customHeight="1"/>
    <row r="22903" ht="14.25" hidden="1" customHeight="1"/>
    <row r="22904" ht="14.25" hidden="1" customHeight="1"/>
    <row r="22905" ht="14.25" hidden="1" customHeight="1"/>
    <row r="22906" ht="14.25" hidden="1" customHeight="1"/>
    <row r="22907" ht="14.25" hidden="1" customHeight="1"/>
    <row r="22908" ht="14.25" hidden="1" customHeight="1"/>
    <row r="22909" ht="14.25" hidden="1" customHeight="1"/>
    <row r="22910" ht="14.25" hidden="1" customHeight="1"/>
    <row r="22911" ht="14.25" hidden="1" customHeight="1"/>
    <row r="22912" ht="14.25" hidden="1" customHeight="1"/>
    <row r="22913" ht="14.25" hidden="1" customHeight="1"/>
    <row r="22914" ht="14.25" hidden="1" customHeight="1"/>
    <row r="22915" ht="14.25" hidden="1" customHeight="1"/>
    <row r="22916" ht="14.25" hidden="1" customHeight="1"/>
    <row r="22917" ht="14.25" hidden="1" customHeight="1"/>
    <row r="22918" ht="14.25" hidden="1" customHeight="1"/>
    <row r="22919" ht="14.25" hidden="1" customHeight="1"/>
    <row r="22920" ht="14.25" hidden="1" customHeight="1"/>
    <row r="22921" ht="14.25" hidden="1" customHeight="1"/>
    <row r="22922" ht="14.25" hidden="1" customHeight="1"/>
    <row r="22923" ht="14.25" hidden="1" customHeight="1"/>
    <row r="22924" ht="14.25" hidden="1" customHeight="1"/>
    <row r="22925" ht="14.25" hidden="1" customHeight="1"/>
    <row r="22926" ht="14.25" hidden="1" customHeight="1"/>
    <row r="22927" ht="14.25" hidden="1" customHeight="1"/>
    <row r="22928" ht="14.25" hidden="1" customHeight="1"/>
    <row r="22929" ht="14.25" hidden="1" customHeight="1"/>
    <row r="22930" ht="14.25" hidden="1" customHeight="1"/>
    <row r="22931" ht="14.25" hidden="1" customHeight="1"/>
    <row r="22932" ht="14.25" hidden="1" customHeight="1"/>
    <row r="22933" ht="14.25" hidden="1" customHeight="1"/>
    <row r="22934" ht="14.25" hidden="1" customHeight="1"/>
    <row r="22935" ht="14.25" hidden="1" customHeight="1"/>
    <row r="22936" ht="14.25" hidden="1" customHeight="1"/>
    <row r="22937" ht="14.25" hidden="1" customHeight="1"/>
    <row r="22938" ht="14.25" hidden="1" customHeight="1"/>
    <row r="22939" ht="14.25" hidden="1" customHeight="1"/>
    <row r="22940" ht="14.25" hidden="1" customHeight="1"/>
    <row r="22941" ht="14.25" hidden="1" customHeight="1"/>
    <row r="22942" ht="14.25" hidden="1" customHeight="1"/>
    <row r="22943" ht="14.25" hidden="1" customHeight="1"/>
    <row r="22944" ht="14.25" hidden="1" customHeight="1"/>
    <row r="22945" ht="14.25" hidden="1" customHeight="1"/>
    <row r="22946" ht="14.25" hidden="1" customHeight="1"/>
    <row r="22947" ht="14.25" hidden="1" customHeight="1"/>
    <row r="22948" ht="14.25" hidden="1" customHeight="1"/>
    <row r="22949" ht="14.25" hidden="1" customHeight="1"/>
    <row r="22950" ht="14.25" hidden="1" customHeight="1"/>
    <row r="22951" ht="14.25" hidden="1" customHeight="1"/>
    <row r="22952" ht="14.25" hidden="1" customHeight="1"/>
    <row r="22953" ht="14.25" hidden="1" customHeight="1"/>
    <row r="22954" ht="14.25" hidden="1" customHeight="1"/>
    <row r="22955" ht="14.25" hidden="1" customHeight="1"/>
    <row r="22956" ht="14.25" hidden="1" customHeight="1"/>
    <row r="22957" ht="14.25" hidden="1" customHeight="1"/>
    <row r="22958" ht="14.25" hidden="1" customHeight="1"/>
    <row r="22959" ht="14.25" hidden="1" customHeight="1"/>
    <row r="22960" ht="14.25" hidden="1" customHeight="1"/>
    <row r="22961" ht="14.25" hidden="1" customHeight="1"/>
    <row r="22962" ht="14.25" hidden="1" customHeight="1"/>
    <row r="22963" ht="14.25" hidden="1" customHeight="1"/>
    <row r="22964" ht="14.25" hidden="1" customHeight="1"/>
    <row r="22965" ht="14.25" hidden="1" customHeight="1"/>
    <row r="22966" ht="14.25" hidden="1" customHeight="1"/>
    <row r="22967" ht="14.25" hidden="1" customHeight="1"/>
    <row r="22968" ht="14.25" hidden="1" customHeight="1"/>
    <row r="22969" ht="14.25" hidden="1" customHeight="1"/>
    <row r="22970" ht="14.25" hidden="1" customHeight="1"/>
    <row r="22971" ht="14.25" hidden="1" customHeight="1"/>
    <row r="22972" ht="14.25" hidden="1" customHeight="1"/>
    <row r="22973" ht="14.25" hidden="1" customHeight="1"/>
    <row r="22974" ht="14.25" hidden="1" customHeight="1"/>
    <row r="22975" ht="14.25" hidden="1" customHeight="1"/>
    <row r="22976" ht="14.25" hidden="1" customHeight="1"/>
    <row r="22977" ht="14.25" hidden="1" customHeight="1"/>
    <row r="22978" ht="14.25" hidden="1" customHeight="1"/>
    <row r="22979" ht="14.25" hidden="1" customHeight="1"/>
    <row r="22980" ht="14.25" hidden="1" customHeight="1"/>
    <row r="22981" ht="14.25" hidden="1" customHeight="1"/>
    <row r="22982" ht="14.25" hidden="1" customHeight="1"/>
    <row r="22983" ht="14.25" hidden="1" customHeight="1"/>
    <row r="22984" ht="14.25" hidden="1" customHeight="1"/>
    <row r="22985" ht="14.25" hidden="1" customHeight="1"/>
    <row r="22986" ht="14.25" hidden="1" customHeight="1"/>
    <row r="22987" ht="14.25" hidden="1" customHeight="1"/>
    <row r="22988" ht="14.25" hidden="1" customHeight="1"/>
    <row r="22989" ht="14.25" hidden="1" customHeight="1"/>
    <row r="22990" ht="14.25" hidden="1" customHeight="1"/>
    <row r="22991" ht="14.25" hidden="1" customHeight="1"/>
    <row r="22992" ht="14.25" hidden="1" customHeight="1"/>
    <row r="22993" ht="14.25" hidden="1" customHeight="1"/>
    <row r="22994" ht="14.25" hidden="1" customHeight="1"/>
    <row r="22995" ht="14.25" hidden="1" customHeight="1"/>
    <row r="22996" ht="14.25" hidden="1" customHeight="1"/>
    <row r="22997" ht="14.25" hidden="1" customHeight="1"/>
    <row r="22998" ht="14.25" hidden="1" customHeight="1"/>
    <row r="22999" ht="14.25" hidden="1" customHeight="1"/>
    <row r="23000" ht="14.25" hidden="1" customHeight="1"/>
    <row r="23001" ht="14.25" hidden="1" customHeight="1"/>
    <row r="23002" ht="14.25" hidden="1" customHeight="1"/>
    <row r="23003" ht="14.25" hidden="1" customHeight="1"/>
    <row r="23004" ht="14.25" hidden="1" customHeight="1"/>
    <row r="23005" ht="14.25" hidden="1" customHeight="1"/>
    <row r="23006" ht="14.25" hidden="1" customHeight="1"/>
    <row r="23007" ht="14.25" hidden="1" customHeight="1"/>
    <row r="23008" ht="14.25" hidden="1" customHeight="1"/>
    <row r="23009" ht="14.25" hidden="1" customHeight="1"/>
    <row r="23010" ht="14.25" hidden="1" customHeight="1"/>
    <row r="23011" ht="14.25" hidden="1" customHeight="1"/>
    <row r="23012" ht="14.25" hidden="1" customHeight="1"/>
    <row r="23013" ht="14.25" hidden="1" customHeight="1"/>
    <row r="23014" ht="14.25" hidden="1" customHeight="1"/>
    <row r="23015" ht="14.25" hidden="1" customHeight="1"/>
    <row r="23016" ht="14.25" hidden="1" customHeight="1"/>
    <row r="23017" ht="14.25" hidden="1" customHeight="1"/>
    <row r="23018" ht="14.25" hidden="1" customHeight="1"/>
    <row r="23019" ht="14.25" hidden="1" customHeight="1"/>
    <row r="23020" ht="14.25" hidden="1" customHeight="1"/>
    <row r="23021" ht="14.25" hidden="1" customHeight="1"/>
    <row r="23022" ht="14.25" hidden="1" customHeight="1"/>
    <row r="23023" ht="14.25" hidden="1" customHeight="1"/>
    <row r="23024" ht="14.25" hidden="1" customHeight="1"/>
    <row r="23025" ht="14.25" hidden="1" customHeight="1"/>
    <row r="23026" ht="14.25" hidden="1" customHeight="1"/>
    <row r="23027" ht="14.25" hidden="1" customHeight="1"/>
    <row r="23028" ht="14.25" hidden="1" customHeight="1"/>
    <row r="23029" ht="14.25" hidden="1" customHeight="1"/>
    <row r="23030" ht="14.25" hidden="1" customHeight="1"/>
    <row r="23031" ht="14.25" hidden="1" customHeight="1"/>
    <row r="23032" ht="14.25" hidden="1" customHeight="1"/>
    <row r="23033" ht="14.25" hidden="1" customHeight="1"/>
    <row r="23034" ht="14.25" hidden="1" customHeight="1"/>
    <row r="23035" ht="14.25" hidden="1" customHeight="1"/>
    <row r="23036" ht="14.25" hidden="1" customHeight="1"/>
    <row r="23037" ht="14.25" hidden="1" customHeight="1"/>
    <row r="23038" ht="14.25" hidden="1" customHeight="1"/>
    <row r="23039" ht="14.25" hidden="1" customHeight="1"/>
    <row r="23040" ht="14.25" hidden="1" customHeight="1"/>
    <row r="23041" ht="14.25" hidden="1" customHeight="1"/>
    <row r="23042" ht="14.25" hidden="1" customHeight="1"/>
    <row r="23043" ht="14.25" hidden="1" customHeight="1"/>
    <row r="23044" ht="14.25" hidden="1" customHeight="1"/>
    <row r="23045" ht="14.25" hidden="1" customHeight="1"/>
    <row r="23046" ht="14.25" hidden="1" customHeight="1"/>
    <row r="23047" ht="14.25" hidden="1" customHeight="1"/>
    <row r="23048" ht="14.25" hidden="1" customHeight="1"/>
    <row r="23049" ht="14.25" hidden="1" customHeight="1"/>
    <row r="23050" ht="14.25" hidden="1" customHeight="1"/>
    <row r="23051" ht="14.25" hidden="1" customHeight="1"/>
    <row r="23052" ht="14.25" hidden="1" customHeight="1"/>
    <row r="23053" ht="14.25" hidden="1" customHeight="1"/>
    <row r="23054" ht="14.25" hidden="1" customHeight="1"/>
    <row r="23055" ht="14.25" hidden="1" customHeight="1"/>
    <row r="23056" ht="14.25" hidden="1" customHeight="1"/>
    <row r="23057" ht="14.25" hidden="1" customHeight="1"/>
    <row r="23058" ht="14.25" hidden="1" customHeight="1"/>
    <row r="23059" ht="14.25" hidden="1" customHeight="1"/>
    <row r="23060" ht="14.25" hidden="1" customHeight="1"/>
    <row r="23061" ht="14.25" hidden="1" customHeight="1"/>
    <row r="23062" ht="14.25" hidden="1" customHeight="1"/>
    <row r="23063" ht="14.25" hidden="1" customHeight="1"/>
    <row r="23064" ht="14.25" hidden="1" customHeight="1"/>
    <row r="23065" ht="14.25" hidden="1" customHeight="1"/>
    <row r="23066" ht="14.25" hidden="1" customHeight="1"/>
    <row r="23067" ht="14.25" hidden="1" customHeight="1"/>
    <row r="23068" ht="14.25" hidden="1" customHeight="1"/>
    <row r="23069" ht="14.25" hidden="1" customHeight="1"/>
    <row r="23070" ht="14.25" hidden="1" customHeight="1"/>
    <row r="23071" ht="14.25" hidden="1" customHeight="1"/>
    <row r="23072" ht="14.25" hidden="1" customHeight="1"/>
    <row r="23073" ht="14.25" hidden="1" customHeight="1"/>
    <row r="23074" ht="14.25" hidden="1" customHeight="1"/>
    <row r="23075" ht="14.25" hidden="1" customHeight="1"/>
    <row r="23076" ht="14.25" hidden="1" customHeight="1"/>
    <row r="23077" ht="14.25" hidden="1" customHeight="1"/>
    <row r="23078" ht="14.25" hidden="1" customHeight="1"/>
    <row r="23079" ht="14.25" hidden="1" customHeight="1"/>
    <row r="23080" ht="14.25" hidden="1" customHeight="1"/>
    <row r="23081" ht="14.25" hidden="1" customHeight="1"/>
    <row r="23082" ht="14.25" hidden="1" customHeight="1"/>
    <row r="23083" ht="14.25" hidden="1" customHeight="1"/>
    <row r="23084" ht="14.25" hidden="1" customHeight="1"/>
    <row r="23085" ht="14.25" hidden="1" customHeight="1"/>
    <row r="23086" ht="14.25" hidden="1" customHeight="1"/>
    <row r="23087" ht="14.25" hidden="1" customHeight="1"/>
    <row r="23088" ht="14.25" hidden="1" customHeight="1"/>
    <row r="23089" ht="14.25" hidden="1" customHeight="1"/>
    <row r="23090" ht="14.25" hidden="1" customHeight="1"/>
    <row r="23091" ht="14.25" hidden="1" customHeight="1"/>
    <row r="23092" ht="14.25" hidden="1" customHeight="1"/>
    <row r="23093" ht="14.25" hidden="1" customHeight="1"/>
    <row r="23094" ht="14.25" hidden="1" customHeight="1"/>
    <row r="23095" ht="14.25" hidden="1" customHeight="1"/>
    <row r="23096" ht="14.25" hidden="1" customHeight="1"/>
    <row r="23097" ht="14.25" hidden="1" customHeight="1"/>
    <row r="23098" ht="14.25" hidden="1" customHeight="1"/>
    <row r="23099" ht="14.25" hidden="1" customHeight="1"/>
    <row r="23100" ht="14.25" hidden="1" customHeight="1"/>
    <row r="23101" ht="14.25" hidden="1" customHeight="1"/>
    <row r="23102" ht="14.25" hidden="1" customHeight="1"/>
    <row r="23103" ht="14.25" hidden="1" customHeight="1"/>
    <row r="23104" ht="14.25" hidden="1" customHeight="1"/>
    <row r="23105" ht="14.25" hidden="1" customHeight="1"/>
    <row r="23106" ht="14.25" hidden="1" customHeight="1"/>
    <row r="23107" ht="14.25" hidden="1" customHeight="1"/>
    <row r="23108" ht="14.25" hidden="1" customHeight="1"/>
    <row r="23109" ht="14.25" hidden="1" customHeight="1"/>
    <row r="23110" ht="14.25" hidden="1" customHeight="1"/>
    <row r="23111" ht="14.25" hidden="1" customHeight="1"/>
    <row r="23112" ht="14.25" hidden="1" customHeight="1"/>
    <row r="23113" ht="14.25" hidden="1" customHeight="1"/>
    <row r="23114" ht="14.25" hidden="1" customHeight="1"/>
    <row r="23115" ht="14.25" hidden="1" customHeight="1"/>
    <row r="23116" ht="14.25" hidden="1" customHeight="1"/>
    <row r="23117" ht="14.25" hidden="1" customHeight="1"/>
    <row r="23118" ht="14.25" hidden="1" customHeight="1"/>
    <row r="23119" ht="14.25" hidden="1" customHeight="1"/>
    <row r="23120" ht="14.25" hidden="1" customHeight="1"/>
    <row r="23121" ht="14.25" hidden="1" customHeight="1"/>
    <row r="23122" ht="14.25" hidden="1" customHeight="1"/>
    <row r="23123" ht="14.25" hidden="1" customHeight="1"/>
    <row r="23124" ht="14.25" hidden="1" customHeight="1"/>
    <row r="23125" ht="14.25" hidden="1" customHeight="1"/>
    <row r="23126" ht="14.25" hidden="1" customHeight="1"/>
    <row r="23127" ht="14.25" hidden="1" customHeight="1"/>
    <row r="23128" ht="14.25" hidden="1" customHeight="1"/>
    <row r="23129" ht="14.25" hidden="1" customHeight="1"/>
    <row r="23130" ht="14.25" hidden="1" customHeight="1"/>
    <row r="23131" ht="14.25" hidden="1" customHeight="1"/>
    <row r="23132" ht="14.25" hidden="1" customHeight="1"/>
    <row r="23133" ht="14.25" hidden="1" customHeight="1"/>
    <row r="23134" ht="14.25" hidden="1" customHeight="1"/>
    <row r="23135" ht="14.25" hidden="1" customHeight="1"/>
    <row r="23136" ht="14.25" hidden="1" customHeight="1"/>
    <row r="23137" ht="14.25" hidden="1" customHeight="1"/>
    <row r="23138" ht="14.25" hidden="1" customHeight="1"/>
    <row r="23139" ht="14.25" hidden="1" customHeight="1"/>
    <row r="23140" ht="14.25" hidden="1" customHeight="1"/>
    <row r="23141" ht="14.25" hidden="1" customHeight="1"/>
    <row r="23142" ht="14.25" hidden="1" customHeight="1"/>
    <row r="23143" ht="14.25" hidden="1" customHeight="1"/>
    <row r="23144" ht="14.25" hidden="1" customHeight="1"/>
    <row r="23145" ht="14.25" hidden="1" customHeight="1"/>
    <row r="23146" ht="14.25" hidden="1" customHeight="1"/>
    <row r="23147" ht="14.25" hidden="1" customHeight="1"/>
    <row r="23148" ht="14.25" hidden="1" customHeight="1"/>
    <row r="23149" ht="14.25" hidden="1" customHeight="1"/>
    <row r="23150" ht="14.25" hidden="1" customHeight="1"/>
    <row r="23151" ht="14.25" hidden="1" customHeight="1"/>
    <row r="23152" ht="14.25" hidden="1" customHeight="1"/>
    <row r="23153" ht="14.25" hidden="1" customHeight="1"/>
    <row r="23154" ht="14.25" hidden="1" customHeight="1"/>
    <row r="23155" ht="14.25" hidden="1" customHeight="1"/>
    <row r="23156" ht="14.25" hidden="1" customHeight="1"/>
    <row r="23157" ht="14.25" hidden="1" customHeight="1"/>
    <row r="23158" ht="14.25" hidden="1" customHeight="1"/>
    <row r="23159" ht="14.25" hidden="1" customHeight="1"/>
    <row r="23160" ht="14.25" hidden="1" customHeight="1"/>
    <row r="23161" ht="14.25" hidden="1" customHeight="1"/>
    <row r="23162" ht="14.25" hidden="1" customHeight="1"/>
    <row r="23163" ht="14.25" hidden="1" customHeight="1"/>
    <row r="23164" ht="14.25" hidden="1" customHeight="1"/>
    <row r="23165" ht="14.25" hidden="1" customHeight="1"/>
    <row r="23166" ht="14.25" hidden="1" customHeight="1"/>
    <row r="23167" ht="14.25" hidden="1" customHeight="1"/>
    <row r="23168" ht="14.25" hidden="1" customHeight="1"/>
    <row r="23169" ht="14.25" hidden="1" customHeight="1"/>
    <row r="23170" ht="14.25" hidden="1" customHeight="1"/>
    <row r="23171" ht="14.25" hidden="1" customHeight="1"/>
    <row r="23172" ht="14.25" hidden="1" customHeight="1"/>
    <row r="23173" ht="14.25" hidden="1" customHeight="1"/>
    <row r="23174" ht="14.25" hidden="1" customHeight="1"/>
    <row r="23175" ht="14.25" hidden="1" customHeight="1"/>
    <row r="23176" ht="14.25" hidden="1" customHeight="1"/>
    <row r="23177" ht="14.25" hidden="1" customHeight="1"/>
    <row r="23178" ht="14.25" hidden="1" customHeight="1"/>
    <row r="23179" ht="14.25" hidden="1" customHeight="1"/>
    <row r="23180" ht="14.25" hidden="1" customHeight="1"/>
    <row r="23181" ht="14.25" hidden="1" customHeight="1"/>
    <row r="23182" ht="14.25" hidden="1" customHeight="1"/>
    <row r="23183" ht="14.25" hidden="1" customHeight="1"/>
    <row r="23184" ht="14.25" hidden="1" customHeight="1"/>
    <row r="23185" ht="14.25" hidden="1" customHeight="1"/>
    <row r="23186" ht="14.25" hidden="1" customHeight="1"/>
    <row r="23187" ht="14.25" hidden="1" customHeight="1"/>
    <row r="23188" ht="14.25" hidden="1" customHeight="1"/>
    <row r="23189" ht="14.25" hidden="1" customHeight="1"/>
    <row r="23190" ht="14.25" hidden="1" customHeight="1"/>
    <row r="23191" ht="14.25" hidden="1" customHeight="1"/>
    <row r="23192" ht="14.25" hidden="1" customHeight="1"/>
    <row r="23193" ht="14.25" hidden="1" customHeight="1"/>
    <row r="23194" ht="14.25" hidden="1" customHeight="1"/>
    <row r="23195" ht="14.25" hidden="1" customHeight="1"/>
    <row r="23196" ht="14.25" hidden="1" customHeight="1"/>
    <row r="23197" ht="14.25" hidden="1" customHeight="1"/>
    <row r="23198" ht="14.25" hidden="1" customHeight="1"/>
    <row r="23199" ht="14.25" hidden="1" customHeight="1"/>
    <row r="23200" ht="14.25" hidden="1" customHeight="1"/>
    <row r="23201" ht="14.25" hidden="1" customHeight="1"/>
    <row r="23202" ht="14.25" hidden="1" customHeight="1"/>
    <row r="23203" ht="14.25" hidden="1" customHeight="1"/>
    <row r="23204" ht="14.25" hidden="1" customHeight="1"/>
    <row r="23205" ht="14.25" hidden="1" customHeight="1"/>
    <row r="23206" ht="14.25" hidden="1" customHeight="1"/>
    <row r="23207" ht="14.25" hidden="1" customHeight="1"/>
    <row r="23208" ht="14.25" hidden="1" customHeight="1"/>
    <row r="23209" ht="14.25" hidden="1" customHeight="1"/>
    <row r="23210" ht="14.25" hidden="1" customHeight="1"/>
    <row r="23211" ht="14.25" hidden="1" customHeight="1"/>
    <row r="23212" ht="14.25" hidden="1" customHeight="1"/>
    <row r="23213" ht="14.25" hidden="1" customHeight="1"/>
    <row r="23214" ht="14.25" hidden="1" customHeight="1"/>
    <row r="23215" ht="14.25" hidden="1" customHeight="1"/>
    <row r="23216" ht="14.25" hidden="1" customHeight="1"/>
    <row r="23217" ht="14.25" hidden="1" customHeight="1"/>
    <row r="23218" ht="14.25" hidden="1" customHeight="1"/>
    <row r="23219" ht="14.25" hidden="1" customHeight="1"/>
    <row r="23220" ht="14.25" hidden="1" customHeight="1"/>
    <row r="23221" ht="14.25" hidden="1" customHeight="1"/>
    <row r="23222" ht="14.25" hidden="1" customHeight="1"/>
    <row r="23223" ht="14.25" hidden="1" customHeight="1"/>
    <row r="23224" ht="14.25" hidden="1" customHeight="1"/>
    <row r="23225" ht="14.25" hidden="1" customHeight="1"/>
    <row r="23226" ht="14.25" hidden="1" customHeight="1"/>
    <row r="23227" ht="14.25" hidden="1" customHeight="1"/>
    <row r="23228" ht="14.25" hidden="1" customHeight="1"/>
    <row r="23229" ht="14.25" hidden="1" customHeight="1"/>
    <row r="23230" ht="14.25" hidden="1" customHeight="1"/>
    <row r="23231" ht="14.25" hidden="1" customHeight="1"/>
    <row r="23232" ht="14.25" hidden="1" customHeight="1"/>
    <row r="23233" ht="14.25" hidden="1" customHeight="1"/>
    <row r="23234" ht="14.25" hidden="1" customHeight="1"/>
    <row r="23235" ht="14.25" hidden="1" customHeight="1"/>
    <row r="23236" ht="14.25" hidden="1" customHeight="1"/>
    <row r="23237" ht="14.25" hidden="1" customHeight="1"/>
    <row r="23238" ht="14.25" hidden="1" customHeight="1"/>
    <row r="23239" ht="14.25" hidden="1" customHeight="1"/>
    <row r="23240" ht="14.25" hidden="1" customHeight="1"/>
    <row r="23241" ht="14.25" hidden="1" customHeight="1"/>
    <row r="23242" ht="14.25" hidden="1" customHeight="1"/>
    <row r="23243" ht="14.25" hidden="1" customHeight="1"/>
    <row r="23244" ht="14.25" hidden="1" customHeight="1"/>
    <row r="23245" ht="14.25" hidden="1" customHeight="1"/>
    <row r="23246" ht="14.25" hidden="1" customHeight="1"/>
    <row r="23247" ht="14.25" hidden="1" customHeight="1"/>
    <row r="23248" ht="14.25" hidden="1" customHeight="1"/>
    <row r="23249" ht="14.25" hidden="1" customHeight="1"/>
    <row r="23250" ht="14.25" hidden="1" customHeight="1"/>
    <row r="23251" ht="14.25" hidden="1" customHeight="1"/>
    <row r="23252" ht="14.25" hidden="1" customHeight="1"/>
    <row r="23253" ht="14.25" hidden="1" customHeight="1"/>
    <row r="23254" ht="14.25" hidden="1" customHeight="1"/>
    <row r="23255" ht="14.25" hidden="1" customHeight="1"/>
    <row r="23256" ht="14.25" hidden="1" customHeight="1"/>
    <row r="23257" ht="14.25" hidden="1" customHeight="1"/>
    <row r="23258" ht="14.25" hidden="1" customHeight="1"/>
    <row r="23259" ht="14.25" hidden="1" customHeight="1"/>
    <row r="23260" ht="14.25" hidden="1" customHeight="1"/>
    <row r="23261" ht="14.25" hidden="1" customHeight="1"/>
    <row r="23262" ht="14.25" hidden="1" customHeight="1"/>
    <row r="23263" ht="14.25" hidden="1" customHeight="1"/>
    <row r="23264" ht="14.25" hidden="1" customHeight="1"/>
    <row r="23265" ht="14.25" hidden="1" customHeight="1"/>
    <row r="23266" ht="14.25" hidden="1" customHeight="1"/>
    <row r="23267" ht="14.25" hidden="1" customHeight="1"/>
    <row r="23268" ht="14.25" hidden="1" customHeight="1"/>
    <row r="23269" ht="14.25" hidden="1" customHeight="1"/>
    <row r="23270" ht="14.25" hidden="1" customHeight="1"/>
    <row r="23271" ht="14.25" hidden="1" customHeight="1"/>
    <row r="23272" ht="14.25" hidden="1" customHeight="1"/>
    <row r="23273" ht="14.25" hidden="1" customHeight="1"/>
    <row r="23274" ht="14.25" hidden="1" customHeight="1"/>
    <row r="23275" ht="14.25" hidden="1" customHeight="1"/>
    <row r="23276" ht="14.25" hidden="1" customHeight="1"/>
    <row r="23277" ht="14.25" hidden="1" customHeight="1"/>
    <row r="23278" ht="14.25" hidden="1" customHeight="1"/>
    <row r="23279" ht="14.25" hidden="1" customHeight="1"/>
    <row r="23280" ht="14.25" hidden="1" customHeight="1"/>
    <row r="23281" ht="14.25" hidden="1" customHeight="1"/>
    <row r="23282" ht="14.25" hidden="1" customHeight="1"/>
    <row r="23283" ht="14.25" hidden="1" customHeight="1"/>
    <row r="23284" ht="14.25" hidden="1" customHeight="1"/>
    <row r="23285" ht="14.25" hidden="1" customHeight="1"/>
    <row r="23286" ht="14.25" hidden="1" customHeight="1"/>
    <row r="23287" ht="14.25" hidden="1" customHeight="1"/>
    <row r="23288" ht="14.25" hidden="1" customHeight="1"/>
    <row r="23289" ht="14.25" hidden="1" customHeight="1"/>
    <row r="23290" ht="14.25" hidden="1" customHeight="1"/>
    <row r="23291" ht="14.25" hidden="1" customHeight="1"/>
    <row r="23292" ht="14.25" hidden="1" customHeight="1"/>
    <row r="23293" ht="14.25" hidden="1" customHeight="1"/>
    <row r="23294" ht="14.25" hidden="1" customHeight="1"/>
    <row r="23295" ht="14.25" hidden="1" customHeight="1"/>
    <row r="23296" ht="14.25" hidden="1" customHeight="1"/>
    <row r="23297" ht="14.25" hidden="1" customHeight="1"/>
    <row r="23298" ht="14.25" hidden="1" customHeight="1"/>
    <row r="23299" ht="14.25" hidden="1" customHeight="1"/>
    <row r="23300" ht="14.25" hidden="1" customHeight="1"/>
    <row r="23301" ht="14.25" hidden="1" customHeight="1"/>
    <row r="23302" ht="14.25" hidden="1" customHeight="1"/>
    <row r="23303" ht="14.25" hidden="1" customHeight="1"/>
    <row r="23304" ht="14.25" hidden="1" customHeight="1"/>
    <row r="23305" ht="14.25" hidden="1" customHeight="1"/>
    <row r="23306" ht="14.25" hidden="1" customHeight="1"/>
    <row r="23307" ht="14.25" hidden="1" customHeight="1"/>
    <row r="23308" ht="14.25" hidden="1" customHeight="1"/>
    <row r="23309" ht="14.25" hidden="1" customHeight="1"/>
    <row r="23310" ht="14.25" hidden="1" customHeight="1"/>
    <row r="23311" ht="14.25" hidden="1" customHeight="1"/>
    <row r="23312" ht="14.25" hidden="1" customHeight="1"/>
    <row r="23313" ht="14.25" hidden="1" customHeight="1"/>
    <row r="23314" ht="14.25" hidden="1" customHeight="1"/>
    <row r="23315" ht="14.25" hidden="1" customHeight="1"/>
    <row r="23316" ht="14.25" hidden="1" customHeight="1"/>
    <row r="23317" ht="14.25" hidden="1" customHeight="1"/>
    <row r="23318" ht="14.25" hidden="1" customHeight="1"/>
    <row r="23319" ht="14.25" hidden="1" customHeight="1"/>
    <row r="23320" ht="14.25" hidden="1" customHeight="1"/>
    <row r="23321" ht="14.25" hidden="1" customHeight="1"/>
    <row r="23322" ht="14.25" hidden="1" customHeight="1"/>
    <row r="23323" ht="14.25" hidden="1" customHeight="1"/>
    <row r="23324" ht="14.25" hidden="1" customHeight="1"/>
    <row r="23325" ht="14.25" hidden="1" customHeight="1"/>
    <row r="23326" ht="14.25" hidden="1" customHeight="1"/>
    <row r="23327" ht="14.25" hidden="1" customHeight="1"/>
    <row r="23328" ht="14.25" hidden="1" customHeight="1"/>
    <row r="23329" ht="14.25" hidden="1" customHeight="1"/>
    <row r="23330" ht="14.25" hidden="1" customHeight="1"/>
    <row r="23331" ht="14.25" hidden="1" customHeight="1"/>
    <row r="23332" ht="14.25" hidden="1" customHeight="1"/>
    <row r="23333" ht="14.25" hidden="1" customHeight="1"/>
    <row r="23334" ht="14.25" hidden="1" customHeight="1"/>
    <row r="23335" ht="14.25" hidden="1" customHeight="1"/>
    <row r="23336" ht="14.25" hidden="1" customHeight="1"/>
    <row r="23337" ht="14.25" hidden="1" customHeight="1"/>
    <row r="23338" ht="14.25" hidden="1" customHeight="1"/>
    <row r="23339" ht="14.25" hidden="1" customHeight="1"/>
    <row r="23340" ht="14.25" hidden="1" customHeight="1"/>
    <row r="23341" ht="14.25" hidden="1" customHeight="1"/>
    <row r="23342" ht="14.25" hidden="1" customHeight="1"/>
    <row r="23343" ht="14.25" hidden="1" customHeight="1"/>
    <row r="23344" ht="14.25" hidden="1" customHeight="1"/>
    <row r="23345" ht="14.25" hidden="1" customHeight="1"/>
    <row r="23346" ht="14.25" hidden="1" customHeight="1"/>
    <row r="23347" ht="14.25" hidden="1" customHeight="1"/>
    <row r="23348" ht="14.25" hidden="1" customHeight="1"/>
    <row r="23349" ht="14.25" hidden="1" customHeight="1"/>
    <row r="23350" ht="14.25" hidden="1" customHeight="1"/>
    <row r="23351" ht="14.25" hidden="1" customHeight="1"/>
    <row r="23352" ht="14.25" hidden="1" customHeight="1"/>
    <row r="23353" ht="14.25" hidden="1" customHeight="1"/>
    <row r="23354" ht="14.25" hidden="1" customHeight="1"/>
    <row r="23355" ht="14.25" hidden="1" customHeight="1"/>
    <row r="23356" ht="14.25" hidden="1" customHeight="1"/>
    <row r="23357" ht="14.25" hidden="1" customHeight="1"/>
    <row r="23358" ht="14.25" hidden="1" customHeight="1"/>
    <row r="23359" ht="14.25" hidden="1" customHeight="1"/>
    <row r="23360" ht="14.25" hidden="1" customHeight="1"/>
    <row r="23361" ht="14.25" hidden="1" customHeight="1"/>
    <row r="23362" ht="14.25" hidden="1" customHeight="1"/>
    <row r="23363" ht="14.25" hidden="1" customHeight="1"/>
    <row r="23364" ht="14.25" hidden="1" customHeight="1"/>
    <row r="23365" ht="14.25" hidden="1" customHeight="1"/>
    <row r="23366" ht="14.25" hidden="1" customHeight="1"/>
    <row r="23367" ht="14.25" hidden="1" customHeight="1"/>
    <row r="23368" ht="14.25" hidden="1" customHeight="1"/>
    <row r="23369" ht="14.25" hidden="1" customHeight="1"/>
    <row r="23370" ht="14.25" hidden="1" customHeight="1"/>
    <row r="23371" ht="14.25" hidden="1" customHeight="1"/>
    <row r="23372" ht="14.25" hidden="1" customHeight="1"/>
    <row r="23373" ht="14.25" hidden="1" customHeight="1"/>
    <row r="23374" ht="14.25" hidden="1" customHeight="1"/>
    <row r="23375" ht="14.25" hidden="1" customHeight="1"/>
    <row r="23376" ht="14.25" hidden="1" customHeight="1"/>
    <row r="23377" ht="14.25" hidden="1" customHeight="1"/>
    <row r="23378" ht="14.25" hidden="1" customHeight="1"/>
    <row r="23379" ht="14.25" hidden="1" customHeight="1"/>
    <row r="23380" ht="14.25" hidden="1" customHeight="1"/>
    <row r="23381" ht="14.25" hidden="1" customHeight="1"/>
    <row r="23382" ht="14.25" hidden="1" customHeight="1"/>
    <row r="23383" ht="14.25" hidden="1" customHeight="1"/>
    <row r="23384" ht="14.25" hidden="1" customHeight="1"/>
    <row r="23385" ht="14.25" hidden="1" customHeight="1"/>
    <row r="23386" ht="14.25" hidden="1" customHeight="1"/>
    <row r="23387" ht="14.25" hidden="1" customHeight="1"/>
    <row r="23388" ht="14.25" hidden="1" customHeight="1"/>
    <row r="23389" ht="14.25" hidden="1" customHeight="1"/>
    <row r="23390" ht="14.25" hidden="1" customHeight="1"/>
    <row r="23391" ht="14.25" hidden="1" customHeight="1"/>
    <row r="23392" ht="14.25" hidden="1" customHeight="1"/>
    <row r="23393" ht="14.25" hidden="1" customHeight="1"/>
    <row r="23394" ht="14.25" hidden="1" customHeight="1"/>
    <row r="23395" ht="14.25" hidden="1" customHeight="1"/>
    <row r="23396" ht="14.25" hidden="1" customHeight="1"/>
    <row r="23397" ht="14.25" hidden="1" customHeight="1"/>
    <row r="23398" ht="14.25" hidden="1" customHeight="1"/>
    <row r="23399" ht="14.25" hidden="1" customHeight="1"/>
    <row r="23400" ht="14.25" hidden="1" customHeight="1"/>
    <row r="23401" ht="14.25" hidden="1" customHeight="1"/>
    <row r="23402" ht="14.25" hidden="1" customHeight="1"/>
    <row r="23403" ht="14.25" hidden="1" customHeight="1"/>
    <row r="23404" ht="14.25" hidden="1" customHeight="1"/>
    <row r="23405" ht="14.25" hidden="1" customHeight="1"/>
    <row r="23406" ht="14.25" hidden="1" customHeight="1"/>
    <row r="23407" ht="14.25" hidden="1" customHeight="1"/>
    <row r="23408" ht="14.25" hidden="1" customHeight="1"/>
    <row r="23409" ht="14.25" hidden="1" customHeight="1"/>
    <row r="23410" ht="14.25" hidden="1" customHeight="1"/>
    <row r="23411" ht="14.25" hidden="1" customHeight="1"/>
    <row r="23412" ht="14.25" hidden="1" customHeight="1"/>
    <row r="23413" ht="14.25" hidden="1" customHeight="1"/>
    <row r="23414" ht="14.25" hidden="1" customHeight="1"/>
    <row r="23415" ht="14.25" hidden="1" customHeight="1"/>
    <row r="23416" ht="14.25" hidden="1" customHeight="1"/>
    <row r="23417" ht="14.25" hidden="1" customHeight="1"/>
    <row r="23418" ht="14.25" hidden="1" customHeight="1"/>
    <row r="23419" ht="14.25" hidden="1" customHeight="1"/>
    <row r="23420" ht="14.25" hidden="1" customHeight="1"/>
    <row r="23421" ht="14.25" hidden="1" customHeight="1"/>
    <row r="23422" ht="14.25" hidden="1" customHeight="1"/>
    <row r="23423" ht="14.25" hidden="1" customHeight="1"/>
    <row r="23424" ht="14.25" hidden="1" customHeight="1"/>
    <row r="23425" ht="14.25" hidden="1" customHeight="1"/>
    <row r="23426" ht="14.25" hidden="1" customHeight="1"/>
    <row r="23427" ht="14.25" hidden="1" customHeight="1"/>
    <row r="23428" ht="14.25" hidden="1" customHeight="1"/>
    <row r="23429" ht="14.25" hidden="1" customHeight="1"/>
    <row r="23430" ht="14.25" hidden="1" customHeight="1"/>
    <row r="23431" ht="14.25" hidden="1" customHeight="1"/>
    <row r="23432" ht="14.25" hidden="1" customHeight="1"/>
    <row r="23433" ht="14.25" hidden="1" customHeight="1"/>
    <row r="23434" ht="14.25" hidden="1" customHeight="1"/>
    <row r="23435" ht="14.25" hidden="1" customHeight="1"/>
    <row r="23436" ht="14.25" hidden="1" customHeight="1"/>
    <row r="23437" ht="14.25" hidden="1" customHeight="1"/>
    <row r="23438" ht="14.25" hidden="1" customHeight="1"/>
    <row r="23439" ht="14.25" hidden="1" customHeight="1"/>
    <row r="23440" ht="14.25" hidden="1" customHeight="1"/>
    <row r="23441" ht="14.25" hidden="1" customHeight="1"/>
    <row r="23442" ht="14.25" hidden="1" customHeight="1"/>
    <row r="23443" ht="14.25" hidden="1" customHeight="1"/>
    <row r="23444" ht="14.25" hidden="1" customHeight="1"/>
    <row r="23445" ht="14.25" hidden="1" customHeight="1"/>
    <row r="23446" ht="14.25" hidden="1" customHeight="1"/>
    <row r="23447" ht="14.25" hidden="1" customHeight="1"/>
    <row r="23448" ht="14.25" hidden="1" customHeight="1"/>
    <row r="23449" ht="14.25" hidden="1" customHeight="1"/>
    <row r="23450" ht="14.25" hidden="1" customHeight="1"/>
    <row r="23451" ht="14.25" hidden="1" customHeight="1"/>
    <row r="23452" ht="14.25" hidden="1" customHeight="1"/>
    <row r="23453" ht="14.25" hidden="1" customHeight="1"/>
    <row r="23454" ht="14.25" hidden="1" customHeight="1"/>
    <row r="23455" ht="14.25" hidden="1" customHeight="1"/>
    <row r="23456" ht="14.25" hidden="1" customHeight="1"/>
    <row r="23457" ht="14.25" hidden="1" customHeight="1"/>
    <row r="23458" ht="14.25" hidden="1" customHeight="1"/>
    <row r="23459" ht="14.25" hidden="1" customHeight="1"/>
    <row r="23460" ht="14.25" hidden="1" customHeight="1"/>
    <row r="23461" ht="14.25" hidden="1" customHeight="1"/>
    <row r="23462" ht="14.25" hidden="1" customHeight="1"/>
    <row r="23463" ht="14.25" hidden="1" customHeight="1"/>
    <row r="23464" ht="14.25" hidden="1" customHeight="1"/>
    <row r="23465" ht="14.25" hidden="1" customHeight="1"/>
    <row r="23466" ht="14.25" hidden="1" customHeight="1"/>
    <row r="23467" ht="14.25" hidden="1" customHeight="1"/>
    <row r="23468" ht="14.25" hidden="1" customHeight="1"/>
    <row r="23469" ht="14.25" hidden="1" customHeight="1"/>
    <row r="23470" ht="14.25" hidden="1" customHeight="1"/>
    <row r="23471" ht="14.25" hidden="1" customHeight="1"/>
    <row r="23472" ht="14.25" hidden="1" customHeight="1"/>
    <row r="23473" ht="14.25" hidden="1" customHeight="1"/>
    <row r="23474" ht="14.25" hidden="1" customHeight="1"/>
    <row r="23475" ht="14.25" hidden="1" customHeight="1"/>
    <row r="23476" ht="14.25" hidden="1" customHeight="1"/>
    <row r="23477" ht="14.25" hidden="1" customHeight="1"/>
    <row r="23478" ht="14.25" hidden="1" customHeight="1"/>
    <row r="23479" ht="14.25" hidden="1" customHeight="1"/>
    <row r="23480" ht="14.25" hidden="1" customHeight="1"/>
    <row r="23481" ht="14.25" hidden="1" customHeight="1"/>
    <row r="23482" ht="14.25" hidden="1" customHeight="1"/>
    <row r="23483" ht="14.25" hidden="1" customHeight="1"/>
    <row r="23484" ht="14.25" hidden="1" customHeight="1"/>
    <row r="23485" ht="14.25" hidden="1" customHeight="1"/>
    <row r="23486" ht="14.25" hidden="1" customHeight="1"/>
    <row r="23487" ht="14.25" hidden="1" customHeight="1"/>
    <row r="23488" ht="14.25" hidden="1" customHeight="1"/>
    <row r="23489" ht="14.25" hidden="1" customHeight="1"/>
    <row r="23490" ht="14.25" hidden="1" customHeight="1"/>
    <row r="23491" ht="14.25" hidden="1" customHeight="1"/>
    <row r="23492" ht="14.25" hidden="1" customHeight="1"/>
    <row r="23493" ht="14.25" hidden="1" customHeight="1"/>
    <row r="23494" ht="14.25" hidden="1" customHeight="1"/>
    <row r="23495" ht="14.25" hidden="1" customHeight="1"/>
    <row r="23496" ht="14.25" hidden="1" customHeight="1"/>
    <row r="23497" ht="14.25" hidden="1" customHeight="1"/>
    <row r="23498" ht="14.25" hidden="1" customHeight="1"/>
    <row r="23499" ht="14.25" hidden="1" customHeight="1"/>
    <row r="23500" ht="14.25" hidden="1" customHeight="1"/>
    <row r="23501" ht="14.25" hidden="1" customHeight="1"/>
    <row r="23502" ht="14.25" hidden="1" customHeight="1"/>
    <row r="23503" ht="14.25" hidden="1" customHeight="1"/>
    <row r="23504" ht="14.25" hidden="1" customHeight="1"/>
    <row r="23505" ht="14.25" hidden="1" customHeight="1"/>
    <row r="23506" ht="14.25" hidden="1" customHeight="1"/>
    <row r="23507" ht="14.25" hidden="1" customHeight="1"/>
    <row r="23508" ht="14.25" hidden="1" customHeight="1"/>
    <row r="23509" ht="14.25" hidden="1" customHeight="1"/>
    <row r="23510" ht="14.25" hidden="1" customHeight="1"/>
    <row r="23511" ht="14.25" hidden="1" customHeight="1"/>
    <row r="23512" ht="14.25" hidden="1" customHeight="1"/>
    <row r="23513" ht="14.25" hidden="1" customHeight="1"/>
    <row r="23514" ht="14.25" hidden="1" customHeight="1"/>
    <row r="23515" ht="14.25" hidden="1" customHeight="1"/>
    <row r="23516" ht="14.25" hidden="1" customHeight="1"/>
    <row r="23517" ht="14.25" hidden="1" customHeight="1"/>
    <row r="23518" ht="14.25" hidden="1" customHeight="1"/>
    <row r="23519" ht="14.25" hidden="1" customHeight="1"/>
    <row r="23520" ht="14.25" hidden="1" customHeight="1"/>
    <row r="23521" ht="14.25" hidden="1" customHeight="1"/>
    <row r="23522" ht="14.25" hidden="1" customHeight="1"/>
    <row r="23523" ht="14.25" hidden="1" customHeight="1"/>
    <row r="23524" ht="14.25" hidden="1" customHeight="1"/>
    <row r="23525" ht="14.25" hidden="1" customHeight="1"/>
    <row r="23526" ht="14.25" hidden="1" customHeight="1"/>
    <row r="23527" ht="14.25" hidden="1" customHeight="1"/>
    <row r="23528" ht="14.25" hidden="1" customHeight="1"/>
    <row r="23529" ht="14.25" hidden="1" customHeight="1"/>
    <row r="23530" ht="14.25" hidden="1" customHeight="1"/>
    <row r="23531" ht="14.25" hidden="1" customHeight="1"/>
    <row r="23532" ht="14.25" hidden="1" customHeight="1"/>
    <row r="23533" ht="14.25" hidden="1" customHeight="1"/>
    <row r="23534" ht="14.25" hidden="1" customHeight="1"/>
    <row r="23535" ht="14.25" hidden="1" customHeight="1"/>
    <row r="23536" ht="14.25" hidden="1" customHeight="1"/>
    <row r="23537" ht="14.25" hidden="1" customHeight="1"/>
    <row r="23538" ht="14.25" hidden="1" customHeight="1"/>
    <row r="23539" ht="14.25" hidden="1" customHeight="1"/>
    <row r="23540" ht="14.25" hidden="1" customHeight="1"/>
    <row r="23541" ht="14.25" hidden="1" customHeight="1"/>
    <row r="23542" ht="14.25" hidden="1" customHeight="1"/>
    <row r="23543" ht="14.25" hidden="1" customHeight="1"/>
    <row r="23544" ht="14.25" hidden="1" customHeight="1"/>
    <row r="23545" ht="14.25" hidden="1" customHeight="1"/>
    <row r="23546" ht="14.25" hidden="1" customHeight="1"/>
    <row r="23547" ht="14.25" hidden="1" customHeight="1"/>
    <row r="23548" ht="14.25" hidden="1" customHeight="1"/>
    <row r="23549" ht="14.25" hidden="1" customHeight="1"/>
    <row r="23550" ht="14.25" hidden="1" customHeight="1"/>
    <row r="23551" ht="14.25" hidden="1" customHeight="1"/>
    <row r="23552" ht="14.25" hidden="1" customHeight="1"/>
    <row r="23553" ht="14.25" hidden="1" customHeight="1"/>
    <row r="23554" ht="14.25" hidden="1" customHeight="1"/>
    <row r="23555" ht="14.25" hidden="1" customHeight="1"/>
    <row r="23556" ht="14.25" hidden="1" customHeight="1"/>
    <row r="23557" ht="14.25" hidden="1" customHeight="1"/>
    <row r="23558" ht="14.25" hidden="1" customHeight="1"/>
    <row r="23559" ht="14.25" hidden="1" customHeight="1"/>
    <row r="23560" ht="14.25" hidden="1" customHeight="1"/>
    <row r="23561" ht="14.25" hidden="1" customHeight="1"/>
    <row r="23562" ht="14.25" hidden="1" customHeight="1"/>
    <row r="23563" ht="14.25" hidden="1" customHeight="1"/>
    <row r="23564" ht="14.25" hidden="1" customHeight="1"/>
    <row r="23565" ht="14.25" hidden="1" customHeight="1"/>
    <row r="23566" ht="14.25" hidden="1" customHeight="1"/>
    <row r="23567" ht="14.25" hidden="1" customHeight="1"/>
    <row r="23568" ht="14.25" hidden="1" customHeight="1"/>
    <row r="23569" ht="14.25" hidden="1" customHeight="1"/>
    <row r="23570" ht="14.25" hidden="1" customHeight="1"/>
    <row r="23571" ht="14.25" hidden="1" customHeight="1"/>
    <row r="23572" ht="14.25" hidden="1" customHeight="1"/>
    <row r="23573" ht="14.25" hidden="1" customHeight="1"/>
    <row r="23574" ht="14.25" hidden="1" customHeight="1"/>
    <row r="23575" ht="14.25" hidden="1" customHeight="1"/>
    <row r="23576" ht="14.25" hidden="1" customHeight="1"/>
    <row r="23577" ht="14.25" hidden="1" customHeight="1"/>
    <row r="23578" ht="14.25" hidden="1" customHeight="1"/>
    <row r="23579" ht="14.25" hidden="1" customHeight="1"/>
    <row r="23580" ht="14.25" hidden="1" customHeight="1"/>
    <row r="23581" ht="14.25" hidden="1" customHeight="1"/>
    <row r="23582" ht="14.25" hidden="1" customHeight="1"/>
    <row r="23583" ht="14.25" hidden="1" customHeight="1"/>
    <row r="23584" ht="14.25" hidden="1" customHeight="1"/>
    <row r="23585" ht="14.25" hidden="1" customHeight="1"/>
    <row r="23586" ht="14.25" hidden="1" customHeight="1"/>
    <row r="23587" ht="14.25" hidden="1" customHeight="1"/>
    <row r="23588" ht="14.25" hidden="1" customHeight="1"/>
    <row r="23589" ht="14.25" hidden="1" customHeight="1"/>
    <row r="23590" ht="14.25" hidden="1" customHeight="1"/>
    <row r="23591" ht="14.25" hidden="1" customHeight="1"/>
    <row r="23592" ht="14.25" hidden="1" customHeight="1"/>
    <row r="23593" ht="14.25" hidden="1" customHeight="1"/>
    <row r="23594" ht="14.25" hidden="1" customHeight="1"/>
    <row r="23595" ht="14.25" hidden="1" customHeight="1"/>
    <row r="23596" ht="14.25" hidden="1" customHeight="1"/>
    <row r="23597" ht="14.25" hidden="1" customHeight="1"/>
    <row r="23598" ht="14.25" hidden="1" customHeight="1"/>
    <row r="23599" ht="14.25" hidden="1" customHeight="1"/>
    <row r="23600" ht="14.25" hidden="1" customHeight="1"/>
    <row r="23601" ht="14.25" hidden="1" customHeight="1"/>
    <row r="23602" ht="14.25" hidden="1" customHeight="1"/>
    <row r="23603" ht="14.25" hidden="1" customHeight="1"/>
    <row r="23604" ht="14.25" hidden="1" customHeight="1"/>
    <row r="23605" ht="14.25" hidden="1" customHeight="1"/>
    <row r="23606" ht="14.25" hidden="1" customHeight="1"/>
    <row r="23607" ht="14.25" hidden="1" customHeight="1"/>
    <row r="23608" ht="14.25" hidden="1" customHeight="1"/>
    <row r="23609" ht="14.25" hidden="1" customHeight="1"/>
    <row r="23610" ht="14.25" hidden="1" customHeight="1"/>
    <row r="23611" ht="14.25" hidden="1" customHeight="1"/>
    <row r="23612" ht="14.25" hidden="1" customHeight="1"/>
    <row r="23613" ht="14.25" hidden="1" customHeight="1"/>
    <row r="23614" ht="14.25" hidden="1" customHeight="1"/>
    <row r="23615" ht="14.25" hidden="1" customHeight="1"/>
    <row r="23616" ht="14.25" hidden="1" customHeight="1"/>
    <row r="23617" ht="14.25" hidden="1" customHeight="1"/>
    <row r="23618" ht="14.25" hidden="1" customHeight="1"/>
    <row r="23619" ht="14.25" hidden="1" customHeight="1"/>
    <row r="23620" ht="14.25" hidden="1" customHeight="1"/>
    <row r="23621" ht="14.25" hidden="1" customHeight="1"/>
    <row r="23622" ht="14.25" hidden="1" customHeight="1"/>
    <row r="23623" ht="14.25" hidden="1" customHeight="1"/>
    <row r="23624" ht="14.25" hidden="1" customHeight="1"/>
    <row r="23625" ht="14.25" hidden="1" customHeight="1"/>
    <row r="23626" ht="14.25" hidden="1" customHeight="1"/>
    <row r="23627" ht="14.25" hidden="1" customHeight="1"/>
    <row r="23628" ht="14.25" hidden="1" customHeight="1"/>
    <row r="23629" ht="14.25" hidden="1" customHeight="1"/>
    <row r="23630" ht="14.25" hidden="1" customHeight="1"/>
    <row r="23631" ht="14.25" hidden="1" customHeight="1"/>
    <row r="23632" ht="14.25" hidden="1" customHeight="1"/>
    <row r="23633" ht="14.25" hidden="1" customHeight="1"/>
    <row r="23634" ht="14.25" hidden="1" customHeight="1"/>
    <row r="23635" ht="14.25" hidden="1" customHeight="1"/>
    <row r="23636" ht="14.25" hidden="1" customHeight="1"/>
    <row r="23637" ht="14.25" hidden="1" customHeight="1"/>
    <row r="23638" ht="14.25" hidden="1" customHeight="1"/>
    <row r="23639" ht="14.25" hidden="1" customHeight="1"/>
    <row r="23640" ht="14.25" hidden="1" customHeight="1"/>
    <row r="23641" ht="14.25" hidden="1" customHeight="1"/>
    <row r="23642" ht="14.25" hidden="1" customHeight="1"/>
    <row r="23643" ht="14.25" hidden="1" customHeight="1"/>
    <row r="23644" ht="14.25" hidden="1" customHeight="1"/>
    <row r="23645" ht="14.25" hidden="1" customHeight="1"/>
    <row r="23646" ht="14.25" hidden="1" customHeight="1"/>
    <row r="23647" ht="14.25" hidden="1" customHeight="1"/>
    <row r="23648" ht="14.25" hidden="1" customHeight="1"/>
    <row r="23649" ht="14.25" hidden="1" customHeight="1"/>
    <row r="23650" ht="14.25" hidden="1" customHeight="1"/>
    <row r="23651" ht="14.25" hidden="1" customHeight="1"/>
    <row r="23652" ht="14.25" hidden="1" customHeight="1"/>
    <row r="23653" ht="14.25" hidden="1" customHeight="1"/>
    <row r="23654" ht="14.25" hidden="1" customHeight="1"/>
    <row r="23655" ht="14.25" hidden="1" customHeight="1"/>
    <row r="23656" ht="14.25" hidden="1" customHeight="1"/>
    <row r="23657" ht="14.25" hidden="1" customHeight="1"/>
    <row r="23658" ht="14.25" hidden="1" customHeight="1"/>
    <row r="23659" ht="14.25" hidden="1" customHeight="1"/>
    <row r="23660" ht="14.25" hidden="1" customHeight="1"/>
    <row r="23661" ht="14.25" hidden="1" customHeight="1"/>
    <row r="23662" ht="14.25" hidden="1" customHeight="1"/>
    <row r="23663" ht="14.25" hidden="1" customHeight="1"/>
    <row r="23664" ht="14.25" hidden="1" customHeight="1"/>
    <row r="23665" ht="14.25" hidden="1" customHeight="1"/>
    <row r="23666" ht="14.25" hidden="1" customHeight="1"/>
    <row r="23667" ht="14.25" hidden="1" customHeight="1"/>
    <row r="23668" ht="14.25" hidden="1" customHeight="1"/>
    <row r="23669" ht="14.25" hidden="1" customHeight="1"/>
    <row r="23670" ht="14.25" hidden="1" customHeight="1"/>
    <row r="23671" ht="14.25" hidden="1" customHeight="1"/>
    <row r="23672" ht="14.25" hidden="1" customHeight="1"/>
    <row r="23673" ht="14.25" hidden="1" customHeight="1"/>
    <row r="23674" ht="14.25" hidden="1" customHeight="1"/>
    <row r="23675" ht="14.25" hidden="1" customHeight="1"/>
    <row r="23676" ht="14.25" hidden="1" customHeight="1"/>
    <row r="23677" ht="14.25" hidden="1" customHeight="1"/>
    <row r="23678" ht="14.25" hidden="1" customHeight="1"/>
    <row r="23679" ht="14.25" hidden="1" customHeight="1"/>
    <row r="23680" ht="14.25" hidden="1" customHeight="1"/>
    <row r="23681" ht="14.25" hidden="1" customHeight="1"/>
    <row r="23682" ht="14.25" hidden="1" customHeight="1"/>
    <row r="23683" ht="14.25" hidden="1" customHeight="1"/>
    <row r="23684" ht="14.25" hidden="1" customHeight="1"/>
    <row r="23685" ht="14.25" hidden="1" customHeight="1"/>
    <row r="23686" ht="14.25" hidden="1" customHeight="1"/>
    <row r="23687" ht="14.25" hidden="1" customHeight="1"/>
    <row r="23688" ht="14.25" hidden="1" customHeight="1"/>
    <row r="23689" ht="14.25" hidden="1" customHeight="1"/>
    <row r="23690" ht="14.25" hidden="1" customHeight="1"/>
    <row r="23691" ht="14.25" hidden="1" customHeight="1"/>
    <row r="23692" ht="14.25" hidden="1" customHeight="1"/>
    <row r="23693" ht="14.25" hidden="1" customHeight="1"/>
    <row r="23694" ht="14.25" hidden="1" customHeight="1"/>
    <row r="23695" ht="14.25" hidden="1" customHeight="1"/>
    <row r="23696" ht="14.25" hidden="1" customHeight="1"/>
    <row r="23697" ht="14.25" hidden="1" customHeight="1"/>
    <row r="23698" ht="14.25" hidden="1" customHeight="1"/>
    <row r="23699" ht="14.25" hidden="1" customHeight="1"/>
    <row r="23700" ht="14.25" hidden="1" customHeight="1"/>
    <row r="23701" ht="14.25" hidden="1" customHeight="1"/>
    <row r="23702" ht="14.25" hidden="1" customHeight="1"/>
    <row r="23703" ht="14.25" hidden="1" customHeight="1"/>
    <row r="23704" ht="14.25" hidden="1" customHeight="1"/>
    <row r="23705" ht="14.25" hidden="1" customHeight="1"/>
    <row r="23706" ht="14.25" hidden="1" customHeight="1"/>
    <row r="23707" ht="14.25" hidden="1" customHeight="1"/>
    <row r="23708" ht="14.25" hidden="1" customHeight="1"/>
    <row r="23709" ht="14.25" hidden="1" customHeight="1"/>
    <row r="23710" ht="14.25" hidden="1" customHeight="1"/>
    <row r="23711" ht="14.25" hidden="1" customHeight="1"/>
    <row r="23712" ht="14.25" hidden="1" customHeight="1"/>
    <row r="23713" ht="14.25" hidden="1" customHeight="1"/>
    <row r="23714" ht="14.25" hidden="1" customHeight="1"/>
    <row r="23715" ht="14.25" hidden="1" customHeight="1"/>
    <row r="23716" ht="14.25" hidden="1" customHeight="1"/>
    <row r="23717" ht="14.25" hidden="1" customHeight="1"/>
    <row r="23718" ht="14.25" hidden="1" customHeight="1"/>
    <row r="23719" ht="14.25" hidden="1" customHeight="1"/>
    <row r="23720" ht="14.25" hidden="1" customHeight="1"/>
    <row r="23721" ht="14.25" hidden="1" customHeight="1"/>
    <row r="23722" ht="14.25" hidden="1" customHeight="1"/>
    <row r="23723" ht="14.25" hidden="1" customHeight="1"/>
    <row r="23724" ht="14.25" hidden="1" customHeight="1"/>
    <row r="23725" ht="14.25" hidden="1" customHeight="1"/>
    <row r="23726" ht="14.25" hidden="1" customHeight="1"/>
    <row r="23727" ht="14.25" hidden="1" customHeight="1"/>
    <row r="23728" ht="14.25" hidden="1" customHeight="1"/>
    <row r="23729" ht="14.25" hidden="1" customHeight="1"/>
    <row r="23730" ht="14.25" hidden="1" customHeight="1"/>
    <row r="23731" ht="14.25" hidden="1" customHeight="1"/>
    <row r="23732" ht="14.25" hidden="1" customHeight="1"/>
    <row r="23733" ht="14.25" hidden="1" customHeight="1"/>
    <row r="23734" ht="14.25" hidden="1" customHeight="1"/>
    <row r="23735" ht="14.25" hidden="1" customHeight="1"/>
    <row r="23736" ht="14.25" hidden="1" customHeight="1"/>
    <row r="23737" ht="14.25" hidden="1" customHeight="1"/>
    <row r="23738" ht="14.25" hidden="1" customHeight="1"/>
    <row r="23739" ht="14.25" hidden="1" customHeight="1"/>
    <row r="23740" ht="14.25" hidden="1" customHeight="1"/>
    <row r="23741" ht="14.25" hidden="1" customHeight="1"/>
    <row r="23742" ht="14.25" hidden="1" customHeight="1"/>
    <row r="23743" ht="14.25" hidden="1" customHeight="1"/>
    <row r="23744" ht="14.25" hidden="1" customHeight="1"/>
    <row r="23745" ht="14.25" hidden="1" customHeight="1"/>
    <row r="23746" ht="14.25" hidden="1" customHeight="1"/>
    <row r="23747" ht="14.25" hidden="1" customHeight="1"/>
    <row r="23748" ht="14.25" hidden="1" customHeight="1"/>
    <row r="23749" ht="14.25" hidden="1" customHeight="1"/>
    <row r="23750" ht="14.25" hidden="1" customHeight="1"/>
    <row r="23751" ht="14.25" hidden="1" customHeight="1"/>
    <row r="23752" ht="14.25" hidden="1" customHeight="1"/>
    <row r="23753" ht="14.25" hidden="1" customHeight="1"/>
    <row r="23754" ht="14.25" hidden="1" customHeight="1"/>
    <row r="23755" ht="14.25" hidden="1" customHeight="1"/>
    <row r="23756" ht="14.25" hidden="1" customHeight="1"/>
    <row r="23757" ht="14.25" hidden="1" customHeight="1"/>
    <row r="23758" ht="14.25" hidden="1" customHeight="1"/>
    <row r="23759" ht="14.25" hidden="1" customHeight="1"/>
    <row r="23760" ht="14.25" hidden="1" customHeight="1"/>
    <row r="23761" ht="14.25" hidden="1" customHeight="1"/>
    <row r="23762" ht="14.25" hidden="1" customHeight="1"/>
    <row r="23763" ht="14.25" hidden="1" customHeight="1"/>
    <row r="23764" ht="14.25" hidden="1" customHeight="1"/>
    <row r="23765" ht="14.25" hidden="1" customHeight="1"/>
    <row r="23766" ht="14.25" hidden="1" customHeight="1"/>
    <row r="23767" ht="14.25" hidden="1" customHeight="1"/>
    <row r="23768" ht="14.25" hidden="1" customHeight="1"/>
    <row r="23769" ht="14.25" hidden="1" customHeight="1"/>
    <row r="23770" ht="14.25" hidden="1" customHeight="1"/>
    <row r="23771" ht="14.25" hidden="1" customHeight="1"/>
    <row r="23772" ht="14.25" hidden="1" customHeight="1"/>
    <row r="23773" ht="14.25" hidden="1" customHeight="1"/>
    <row r="23774" ht="14.25" hidden="1" customHeight="1"/>
    <row r="23775" ht="14.25" hidden="1" customHeight="1"/>
    <row r="23776" ht="14.25" hidden="1" customHeight="1"/>
    <row r="23777" ht="14.25" hidden="1" customHeight="1"/>
    <row r="23778" ht="14.25" hidden="1" customHeight="1"/>
    <row r="23779" ht="14.25" hidden="1" customHeight="1"/>
    <row r="23780" ht="14.25" hidden="1" customHeight="1"/>
    <row r="23781" ht="14.25" hidden="1" customHeight="1"/>
    <row r="23782" ht="14.25" hidden="1" customHeight="1"/>
    <row r="23783" ht="14.25" hidden="1" customHeight="1"/>
    <row r="23784" ht="14.25" hidden="1" customHeight="1"/>
    <row r="23785" ht="14.25" hidden="1" customHeight="1"/>
    <row r="23786" ht="14.25" hidden="1" customHeight="1"/>
    <row r="23787" ht="14.25" hidden="1" customHeight="1"/>
    <row r="23788" ht="14.25" hidden="1" customHeight="1"/>
    <row r="23789" ht="14.25" hidden="1" customHeight="1"/>
    <row r="23790" ht="14.25" hidden="1" customHeight="1"/>
    <row r="23791" ht="14.25" hidden="1" customHeight="1"/>
    <row r="23792" ht="14.25" hidden="1" customHeight="1"/>
    <row r="23793" ht="14.25" hidden="1" customHeight="1"/>
    <row r="23794" ht="14.25" hidden="1" customHeight="1"/>
    <row r="23795" ht="14.25" hidden="1" customHeight="1"/>
    <row r="23796" ht="14.25" hidden="1" customHeight="1"/>
    <row r="23797" ht="14.25" hidden="1" customHeight="1"/>
    <row r="23798" ht="14.25" hidden="1" customHeight="1"/>
    <row r="23799" ht="14.25" hidden="1" customHeight="1"/>
    <row r="23800" ht="14.25" hidden="1" customHeight="1"/>
    <row r="23801" ht="14.25" hidden="1" customHeight="1"/>
    <row r="23802" ht="14.25" hidden="1" customHeight="1"/>
    <row r="23803" ht="14.25" hidden="1" customHeight="1"/>
    <row r="23804" ht="14.25" hidden="1" customHeight="1"/>
    <row r="23805" ht="14.25" hidden="1" customHeight="1"/>
    <row r="23806" ht="14.25" hidden="1" customHeight="1"/>
    <row r="23807" ht="14.25" hidden="1" customHeight="1"/>
    <row r="23808" ht="14.25" hidden="1" customHeight="1"/>
    <row r="23809" ht="14.25" hidden="1" customHeight="1"/>
    <row r="23810" ht="14.25" hidden="1" customHeight="1"/>
    <row r="23811" ht="14.25" hidden="1" customHeight="1"/>
    <row r="23812" ht="14.25" hidden="1" customHeight="1"/>
    <row r="23813" ht="14.25" hidden="1" customHeight="1"/>
    <row r="23814" ht="14.25" hidden="1" customHeight="1"/>
    <row r="23815" ht="14.25" hidden="1" customHeight="1"/>
    <row r="23816" ht="14.25" hidden="1" customHeight="1"/>
    <row r="23817" ht="14.25" hidden="1" customHeight="1"/>
    <row r="23818" ht="14.25" hidden="1" customHeight="1"/>
    <row r="23819" ht="14.25" hidden="1" customHeight="1"/>
    <row r="23820" ht="14.25" hidden="1" customHeight="1"/>
    <row r="23821" ht="14.25" hidden="1" customHeight="1"/>
    <row r="23822" ht="14.25" hidden="1" customHeight="1"/>
    <row r="23823" ht="14.25" hidden="1" customHeight="1"/>
    <row r="23824" ht="14.25" hidden="1" customHeight="1"/>
    <row r="23825" ht="14.25" hidden="1" customHeight="1"/>
    <row r="23826" ht="14.25" hidden="1" customHeight="1"/>
    <row r="23827" ht="14.25" hidden="1" customHeight="1"/>
    <row r="23828" ht="14.25" hidden="1" customHeight="1"/>
    <row r="23829" ht="14.25" hidden="1" customHeight="1"/>
    <row r="23830" ht="14.25" hidden="1" customHeight="1"/>
    <row r="23831" ht="14.25" hidden="1" customHeight="1"/>
    <row r="23832" ht="14.25" hidden="1" customHeight="1"/>
    <row r="23833" ht="14.25" hidden="1" customHeight="1"/>
    <row r="23834" ht="14.25" hidden="1" customHeight="1"/>
    <row r="23835" ht="14.25" hidden="1" customHeight="1"/>
    <row r="23836" ht="14.25" hidden="1" customHeight="1"/>
    <row r="23837" ht="14.25" hidden="1" customHeight="1"/>
    <row r="23838" ht="14.25" hidden="1" customHeight="1"/>
    <row r="23839" ht="14.25" hidden="1" customHeight="1"/>
    <row r="23840" ht="14.25" hidden="1" customHeight="1"/>
    <row r="23841" ht="14.25" hidden="1" customHeight="1"/>
    <row r="23842" ht="14.25" hidden="1" customHeight="1"/>
    <row r="23843" ht="14.25" hidden="1" customHeight="1"/>
    <row r="23844" ht="14.25" hidden="1" customHeight="1"/>
    <row r="23845" ht="14.25" hidden="1" customHeight="1"/>
    <row r="23846" ht="14.25" hidden="1" customHeight="1"/>
    <row r="23847" ht="14.25" hidden="1" customHeight="1"/>
    <row r="23848" ht="14.25" hidden="1" customHeight="1"/>
    <row r="23849" ht="14.25" hidden="1" customHeight="1"/>
    <row r="23850" ht="14.25" hidden="1" customHeight="1"/>
    <row r="23851" ht="14.25" hidden="1" customHeight="1"/>
    <row r="23852" ht="14.25" hidden="1" customHeight="1"/>
    <row r="23853" ht="14.25" hidden="1" customHeight="1"/>
    <row r="23854" ht="14.25" hidden="1" customHeight="1"/>
    <row r="23855" ht="14.25" hidden="1" customHeight="1"/>
    <row r="23856" ht="14.25" hidden="1" customHeight="1"/>
    <row r="23857" ht="14.25" hidden="1" customHeight="1"/>
    <row r="23858" ht="14.25" hidden="1" customHeight="1"/>
    <row r="23859" ht="14.25" hidden="1" customHeight="1"/>
    <row r="23860" ht="14.25" hidden="1" customHeight="1"/>
    <row r="23861" ht="14.25" hidden="1" customHeight="1"/>
    <row r="23862" ht="14.25" hidden="1" customHeight="1"/>
    <row r="23863" ht="14.25" hidden="1" customHeight="1"/>
    <row r="23864" ht="14.25" hidden="1" customHeight="1"/>
    <row r="23865" ht="14.25" hidden="1" customHeight="1"/>
    <row r="23866" ht="14.25" hidden="1" customHeight="1"/>
    <row r="23867" ht="14.25" hidden="1" customHeight="1"/>
    <row r="23868" ht="14.25" hidden="1" customHeight="1"/>
    <row r="23869" ht="14.25" hidden="1" customHeight="1"/>
    <row r="23870" ht="14.25" hidden="1" customHeight="1"/>
    <row r="23871" ht="14.25" hidden="1" customHeight="1"/>
    <row r="23872" ht="14.25" hidden="1" customHeight="1"/>
    <row r="23873" ht="14.25" hidden="1" customHeight="1"/>
    <row r="23874" ht="14.25" hidden="1" customHeight="1"/>
    <row r="23875" ht="14.25" hidden="1" customHeight="1"/>
    <row r="23876" ht="14.25" hidden="1" customHeight="1"/>
    <row r="23877" ht="14.25" hidden="1" customHeight="1"/>
    <row r="23878" ht="14.25" hidden="1" customHeight="1"/>
    <row r="23879" ht="14.25" hidden="1" customHeight="1"/>
    <row r="23880" ht="14.25" hidden="1" customHeight="1"/>
    <row r="23881" ht="14.25" hidden="1" customHeight="1"/>
    <row r="23882" ht="14.25" hidden="1" customHeight="1"/>
    <row r="23883" ht="14.25" hidden="1" customHeight="1"/>
    <row r="23884" ht="14.25" hidden="1" customHeight="1"/>
    <row r="23885" ht="14.25" hidden="1" customHeight="1"/>
    <row r="23886" ht="14.25" hidden="1" customHeight="1"/>
    <row r="23887" ht="14.25" hidden="1" customHeight="1"/>
    <row r="23888" ht="14.25" hidden="1" customHeight="1"/>
    <row r="23889" ht="14.25" hidden="1" customHeight="1"/>
    <row r="23890" ht="14.25" hidden="1" customHeight="1"/>
    <row r="23891" ht="14.25" hidden="1" customHeight="1"/>
    <row r="23892" ht="14.25" hidden="1" customHeight="1"/>
    <row r="23893" ht="14.25" hidden="1" customHeight="1"/>
    <row r="23894" ht="14.25" hidden="1" customHeight="1"/>
    <row r="23895" ht="14.25" hidden="1" customHeight="1"/>
    <row r="23896" ht="14.25" hidden="1" customHeight="1"/>
    <row r="23897" ht="14.25" hidden="1" customHeight="1"/>
    <row r="23898" ht="14.25" hidden="1" customHeight="1"/>
    <row r="23899" ht="14.25" hidden="1" customHeight="1"/>
    <row r="23900" ht="14.25" hidden="1" customHeight="1"/>
    <row r="23901" ht="14.25" hidden="1" customHeight="1"/>
    <row r="23902" ht="14.25" hidden="1" customHeight="1"/>
    <row r="23903" ht="14.25" hidden="1" customHeight="1"/>
    <row r="23904" ht="14.25" hidden="1" customHeight="1"/>
    <row r="23905" ht="14.25" hidden="1" customHeight="1"/>
    <row r="23906" ht="14.25" hidden="1" customHeight="1"/>
    <row r="23907" ht="14.25" hidden="1" customHeight="1"/>
    <row r="23908" ht="14.25" hidden="1" customHeight="1"/>
    <row r="23909" ht="14.25" hidden="1" customHeight="1"/>
    <row r="23910" ht="14.25" hidden="1" customHeight="1"/>
    <row r="23911" ht="14.25" hidden="1" customHeight="1"/>
    <row r="23912" ht="14.25" hidden="1" customHeight="1"/>
    <row r="23913" ht="14.25" hidden="1" customHeight="1"/>
    <row r="23914" ht="14.25" hidden="1" customHeight="1"/>
    <row r="23915" ht="14.25" hidden="1" customHeight="1"/>
    <row r="23916" ht="14.25" hidden="1" customHeight="1"/>
    <row r="23917" ht="14.25" hidden="1" customHeight="1"/>
    <row r="23918" ht="14.25" hidden="1" customHeight="1"/>
    <row r="23919" ht="14.25" hidden="1" customHeight="1"/>
    <row r="23920" ht="14.25" hidden="1" customHeight="1"/>
    <row r="23921" ht="14.25" hidden="1" customHeight="1"/>
    <row r="23922" ht="14.25" hidden="1" customHeight="1"/>
    <row r="23923" ht="14.25" hidden="1" customHeight="1"/>
    <row r="23924" ht="14.25" hidden="1" customHeight="1"/>
    <row r="23925" ht="14.25" hidden="1" customHeight="1"/>
    <row r="23926" ht="14.25" hidden="1" customHeight="1"/>
    <row r="23927" ht="14.25" hidden="1" customHeight="1"/>
    <row r="23928" ht="14.25" hidden="1" customHeight="1"/>
    <row r="23929" ht="14.25" hidden="1" customHeight="1"/>
    <row r="23930" ht="14.25" hidden="1" customHeight="1"/>
    <row r="23931" ht="14.25" hidden="1" customHeight="1"/>
    <row r="23932" ht="14.25" hidden="1" customHeight="1"/>
    <row r="23933" ht="14.25" hidden="1" customHeight="1"/>
    <row r="23934" ht="14.25" hidden="1" customHeight="1"/>
    <row r="23935" ht="14.25" hidden="1" customHeight="1"/>
    <row r="23936" ht="14.25" hidden="1" customHeight="1"/>
    <row r="23937" ht="14.25" hidden="1" customHeight="1"/>
    <row r="23938" ht="14.25" hidden="1" customHeight="1"/>
    <row r="23939" ht="14.25" hidden="1" customHeight="1"/>
    <row r="23940" ht="14.25" hidden="1" customHeight="1"/>
    <row r="23941" ht="14.25" hidden="1" customHeight="1"/>
    <row r="23942" ht="14.25" hidden="1" customHeight="1"/>
    <row r="23943" ht="14.25" hidden="1" customHeight="1"/>
    <row r="23944" ht="14.25" hidden="1" customHeight="1"/>
    <row r="23945" ht="14.25" hidden="1" customHeight="1"/>
    <row r="23946" ht="14.25" hidden="1" customHeight="1"/>
    <row r="23947" ht="14.25" hidden="1" customHeight="1"/>
    <row r="23948" ht="14.25" hidden="1" customHeight="1"/>
    <row r="23949" ht="14.25" hidden="1" customHeight="1"/>
    <row r="23950" ht="14.25" hidden="1" customHeight="1"/>
    <row r="23951" ht="14.25" hidden="1" customHeight="1"/>
    <row r="23952" ht="14.25" hidden="1" customHeight="1"/>
    <row r="23953" ht="14.25" hidden="1" customHeight="1"/>
    <row r="23954" ht="14.25" hidden="1" customHeight="1"/>
    <row r="23955" ht="14.25" hidden="1" customHeight="1"/>
    <row r="23956" ht="14.25" hidden="1" customHeight="1"/>
    <row r="23957" ht="14.25" hidden="1" customHeight="1"/>
    <row r="23958" ht="14.25" hidden="1" customHeight="1"/>
    <row r="23959" ht="14.25" hidden="1" customHeight="1"/>
    <row r="23960" ht="14.25" hidden="1" customHeight="1"/>
    <row r="23961" ht="14.25" hidden="1" customHeight="1"/>
    <row r="23962" ht="14.25" hidden="1" customHeight="1"/>
    <row r="23963" ht="14.25" hidden="1" customHeight="1"/>
    <row r="23964" ht="14.25" hidden="1" customHeight="1"/>
    <row r="23965" ht="14.25" hidden="1" customHeight="1"/>
    <row r="23966" ht="14.25" hidden="1" customHeight="1"/>
    <row r="23967" ht="14.25" hidden="1" customHeight="1"/>
    <row r="23968" ht="14.25" hidden="1" customHeight="1"/>
    <row r="23969" ht="14.25" hidden="1" customHeight="1"/>
    <row r="23970" ht="14.25" hidden="1" customHeight="1"/>
    <row r="23971" ht="14.25" hidden="1" customHeight="1"/>
    <row r="23972" ht="14.25" hidden="1" customHeight="1"/>
    <row r="23973" ht="14.25" hidden="1" customHeight="1"/>
    <row r="23974" ht="14.25" hidden="1" customHeight="1"/>
    <row r="23975" ht="14.25" hidden="1" customHeight="1"/>
    <row r="23976" ht="14.25" hidden="1" customHeight="1"/>
    <row r="23977" ht="14.25" hidden="1" customHeight="1"/>
    <row r="23978" ht="14.25" hidden="1" customHeight="1"/>
    <row r="23979" ht="14.25" hidden="1" customHeight="1"/>
    <row r="23980" ht="14.25" hidden="1" customHeight="1"/>
    <row r="23981" ht="14.25" hidden="1" customHeight="1"/>
    <row r="23982" ht="14.25" hidden="1" customHeight="1"/>
    <row r="23983" ht="14.25" hidden="1" customHeight="1"/>
    <row r="23984" ht="14.25" hidden="1" customHeight="1"/>
    <row r="23985" ht="14.25" hidden="1" customHeight="1"/>
    <row r="23986" ht="14.25" hidden="1" customHeight="1"/>
    <row r="23987" ht="14.25" hidden="1" customHeight="1"/>
    <row r="23988" ht="14.25" hidden="1" customHeight="1"/>
    <row r="23989" ht="14.25" hidden="1" customHeight="1"/>
    <row r="23990" ht="14.25" hidden="1" customHeight="1"/>
    <row r="23991" ht="14.25" hidden="1" customHeight="1"/>
    <row r="23992" ht="14.25" hidden="1" customHeight="1"/>
    <row r="23993" ht="14.25" hidden="1" customHeight="1"/>
    <row r="23994" ht="14.25" hidden="1" customHeight="1"/>
    <row r="23995" ht="14.25" hidden="1" customHeight="1"/>
    <row r="23996" ht="14.25" hidden="1" customHeight="1"/>
    <row r="23997" ht="14.25" hidden="1" customHeight="1"/>
    <row r="23998" ht="14.25" hidden="1" customHeight="1"/>
    <row r="23999" ht="14.25" hidden="1" customHeight="1"/>
    <row r="24000" ht="14.25" hidden="1" customHeight="1"/>
    <row r="24001" ht="14.25" hidden="1" customHeight="1"/>
    <row r="24002" ht="14.25" hidden="1" customHeight="1"/>
    <row r="24003" ht="14.25" hidden="1" customHeight="1"/>
    <row r="24004" ht="14.25" hidden="1" customHeight="1"/>
    <row r="24005" ht="14.25" hidden="1" customHeight="1"/>
    <row r="24006" ht="14.25" hidden="1" customHeight="1"/>
    <row r="24007" ht="14.25" hidden="1" customHeight="1"/>
    <row r="24008" ht="14.25" hidden="1" customHeight="1"/>
    <row r="24009" ht="14.25" hidden="1" customHeight="1"/>
    <row r="24010" ht="14.25" hidden="1" customHeight="1"/>
    <row r="24011" ht="14.25" hidden="1" customHeight="1"/>
    <row r="24012" ht="14.25" hidden="1" customHeight="1"/>
    <row r="24013" ht="14.25" hidden="1" customHeight="1"/>
    <row r="24014" ht="14.25" hidden="1" customHeight="1"/>
    <row r="24015" ht="14.25" hidden="1" customHeight="1"/>
    <row r="24016" ht="14.25" hidden="1" customHeight="1"/>
    <row r="24017" ht="14.25" hidden="1" customHeight="1"/>
    <row r="24018" ht="14.25" hidden="1" customHeight="1"/>
    <row r="24019" ht="14.25" hidden="1" customHeight="1"/>
    <row r="24020" ht="14.25" hidden="1" customHeight="1"/>
    <row r="24021" ht="14.25" hidden="1" customHeight="1"/>
    <row r="24022" ht="14.25" hidden="1" customHeight="1"/>
    <row r="24023" ht="14.25" hidden="1" customHeight="1"/>
    <row r="24024" ht="14.25" hidden="1" customHeight="1"/>
    <row r="24025" ht="14.25" hidden="1" customHeight="1"/>
    <row r="24026" ht="14.25" hidden="1" customHeight="1"/>
    <row r="24027" ht="14.25" hidden="1" customHeight="1"/>
    <row r="24028" ht="14.25" hidden="1" customHeight="1"/>
    <row r="24029" ht="14.25" hidden="1" customHeight="1"/>
    <row r="24030" ht="14.25" hidden="1" customHeight="1"/>
    <row r="24031" ht="14.25" hidden="1" customHeight="1"/>
    <row r="24032" ht="14.25" hidden="1" customHeight="1"/>
    <row r="24033" ht="14.25" hidden="1" customHeight="1"/>
    <row r="24034" ht="14.25" hidden="1" customHeight="1"/>
    <row r="24035" ht="14.25" hidden="1" customHeight="1"/>
    <row r="24036" ht="14.25" hidden="1" customHeight="1"/>
    <row r="24037" ht="14.25" hidden="1" customHeight="1"/>
    <row r="24038" ht="14.25" hidden="1" customHeight="1"/>
    <row r="24039" ht="14.25" hidden="1" customHeight="1"/>
    <row r="24040" ht="14.25" hidden="1" customHeight="1"/>
    <row r="24041" ht="14.25" hidden="1" customHeight="1"/>
    <row r="24042" ht="14.25" hidden="1" customHeight="1"/>
    <row r="24043" ht="14.25" hidden="1" customHeight="1"/>
    <row r="24044" ht="14.25" hidden="1" customHeight="1"/>
    <row r="24045" ht="14.25" hidden="1" customHeight="1"/>
    <row r="24046" ht="14.25" hidden="1" customHeight="1"/>
    <row r="24047" ht="14.25" hidden="1" customHeight="1"/>
    <row r="24048" ht="14.25" hidden="1" customHeight="1"/>
    <row r="24049" ht="14.25" hidden="1" customHeight="1"/>
    <row r="24050" ht="14.25" hidden="1" customHeight="1"/>
    <row r="24051" ht="14.25" hidden="1" customHeight="1"/>
    <row r="24052" ht="14.25" hidden="1" customHeight="1"/>
    <row r="24053" ht="14.25" hidden="1" customHeight="1"/>
    <row r="24054" ht="14.25" hidden="1" customHeight="1"/>
    <row r="24055" ht="14.25" hidden="1" customHeight="1"/>
    <row r="24056" ht="14.25" hidden="1" customHeight="1"/>
    <row r="24057" ht="14.25" hidden="1" customHeight="1"/>
    <row r="24058" ht="14.25" hidden="1" customHeight="1"/>
    <row r="24059" ht="14.25" hidden="1" customHeight="1"/>
    <row r="24060" ht="14.25" hidden="1" customHeight="1"/>
    <row r="24061" ht="14.25" hidden="1" customHeight="1"/>
    <row r="24062" ht="14.25" hidden="1" customHeight="1"/>
    <row r="24063" ht="14.25" hidden="1" customHeight="1"/>
    <row r="24064" ht="14.25" hidden="1" customHeight="1"/>
    <row r="24065" ht="14.25" hidden="1" customHeight="1"/>
    <row r="24066" ht="14.25" hidden="1" customHeight="1"/>
    <row r="24067" ht="14.25" hidden="1" customHeight="1"/>
    <row r="24068" ht="14.25" hidden="1" customHeight="1"/>
    <row r="24069" ht="14.25" hidden="1" customHeight="1"/>
    <row r="24070" ht="14.25" hidden="1" customHeight="1"/>
    <row r="24071" ht="14.25" hidden="1" customHeight="1"/>
    <row r="24072" ht="14.25" hidden="1" customHeight="1"/>
    <row r="24073" ht="14.25" hidden="1" customHeight="1"/>
    <row r="24074" ht="14.25" hidden="1" customHeight="1"/>
    <row r="24075" ht="14.25" hidden="1" customHeight="1"/>
    <row r="24076" ht="14.25" hidden="1" customHeight="1"/>
    <row r="24077" ht="14.25" hidden="1" customHeight="1"/>
    <row r="24078" ht="14.25" hidden="1" customHeight="1"/>
    <row r="24079" ht="14.25" hidden="1" customHeight="1"/>
    <row r="24080" ht="14.25" hidden="1" customHeight="1"/>
    <row r="24081" ht="14.25" hidden="1" customHeight="1"/>
    <row r="24082" ht="14.25" hidden="1" customHeight="1"/>
    <row r="24083" ht="14.25" hidden="1" customHeight="1"/>
    <row r="24084" ht="14.25" hidden="1" customHeight="1"/>
    <row r="24085" ht="14.25" hidden="1" customHeight="1"/>
    <row r="24086" ht="14.25" hidden="1" customHeight="1"/>
    <row r="24087" ht="14.25" hidden="1" customHeight="1"/>
    <row r="24088" ht="14.25" hidden="1" customHeight="1"/>
    <row r="24089" ht="14.25" hidden="1" customHeight="1"/>
    <row r="24090" ht="14.25" hidden="1" customHeight="1"/>
    <row r="24091" ht="14.25" hidden="1" customHeight="1"/>
    <row r="24092" ht="14.25" hidden="1" customHeight="1"/>
    <row r="24093" ht="14.25" hidden="1" customHeight="1"/>
    <row r="24094" ht="14.25" hidden="1" customHeight="1"/>
    <row r="24095" ht="14.25" hidden="1" customHeight="1"/>
    <row r="24096" ht="14.25" hidden="1" customHeight="1"/>
    <row r="24097" ht="14.25" hidden="1" customHeight="1"/>
    <row r="24098" ht="14.25" hidden="1" customHeight="1"/>
    <row r="24099" ht="14.25" hidden="1" customHeight="1"/>
    <row r="24100" ht="14.25" hidden="1" customHeight="1"/>
    <row r="24101" ht="14.25" hidden="1" customHeight="1"/>
    <row r="24102" ht="14.25" hidden="1" customHeight="1"/>
    <row r="24103" ht="14.25" hidden="1" customHeight="1"/>
    <row r="24104" ht="14.25" hidden="1" customHeight="1"/>
    <row r="24105" ht="14.25" hidden="1" customHeight="1"/>
    <row r="24106" ht="14.25" hidden="1" customHeight="1"/>
    <row r="24107" ht="14.25" hidden="1" customHeight="1"/>
    <row r="24108" ht="14.25" hidden="1" customHeight="1"/>
    <row r="24109" ht="14.25" hidden="1" customHeight="1"/>
    <row r="24110" ht="14.25" hidden="1" customHeight="1"/>
    <row r="24111" ht="14.25" hidden="1" customHeight="1"/>
    <row r="24112" ht="14.25" hidden="1" customHeight="1"/>
    <row r="24113" ht="14.25" hidden="1" customHeight="1"/>
    <row r="24114" ht="14.25" hidden="1" customHeight="1"/>
    <row r="24115" ht="14.25" hidden="1" customHeight="1"/>
    <row r="24116" ht="14.25" hidden="1" customHeight="1"/>
    <row r="24117" ht="14.25" hidden="1" customHeight="1"/>
    <row r="24118" ht="14.25" hidden="1" customHeight="1"/>
    <row r="24119" ht="14.25" hidden="1" customHeight="1"/>
    <row r="24120" ht="14.25" hidden="1" customHeight="1"/>
    <row r="24121" ht="14.25" hidden="1" customHeight="1"/>
    <row r="24122" ht="14.25" hidden="1" customHeight="1"/>
    <row r="24123" ht="14.25" hidden="1" customHeight="1"/>
    <row r="24124" ht="14.25" hidden="1" customHeight="1"/>
    <row r="24125" ht="14.25" hidden="1" customHeight="1"/>
    <row r="24126" ht="14.25" hidden="1" customHeight="1"/>
    <row r="24127" ht="14.25" hidden="1" customHeight="1"/>
    <row r="24128" ht="14.25" hidden="1" customHeight="1"/>
    <row r="24129" ht="14.25" hidden="1" customHeight="1"/>
    <row r="24130" ht="14.25" hidden="1" customHeight="1"/>
    <row r="24131" ht="14.25" hidden="1" customHeight="1"/>
    <row r="24132" ht="14.25" hidden="1" customHeight="1"/>
    <row r="24133" ht="14.25" hidden="1" customHeight="1"/>
    <row r="24134" ht="14.25" hidden="1" customHeight="1"/>
    <row r="24135" ht="14.25" hidden="1" customHeight="1"/>
    <row r="24136" ht="14.25" hidden="1" customHeight="1"/>
    <row r="24137" ht="14.25" hidden="1" customHeight="1"/>
    <row r="24138" ht="14.25" hidden="1" customHeight="1"/>
    <row r="24139" ht="14.25" hidden="1" customHeight="1"/>
    <row r="24140" ht="14.25" hidden="1" customHeight="1"/>
    <row r="24141" ht="14.25" hidden="1" customHeight="1"/>
    <row r="24142" ht="14.25" hidden="1" customHeight="1"/>
    <row r="24143" ht="14.25" hidden="1" customHeight="1"/>
    <row r="24144" ht="14.25" hidden="1" customHeight="1"/>
    <row r="24145" ht="14.25" hidden="1" customHeight="1"/>
    <row r="24146" ht="14.25" hidden="1" customHeight="1"/>
    <row r="24147" ht="14.25" hidden="1" customHeight="1"/>
    <row r="24148" ht="14.25" hidden="1" customHeight="1"/>
    <row r="24149" ht="14.25" hidden="1" customHeight="1"/>
    <row r="24150" ht="14.25" hidden="1" customHeight="1"/>
    <row r="24151" ht="14.25" hidden="1" customHeight="1"/>
    <row r="24152" ht="14.25" hidden="1" customHeight="1"/>
    <row r="24153" ht="14.25" hidden="1" customHeight="1"/>
    <row r="24154" ht="14.25" hidden="1" customHeight="1"/>
    <row r="24155" ht="14.25" hidden="1" customHeight="1"/>
    <row r="24156" ht="14.25" hidden="1" customHeight="1"/>
    <row r="24157" ht="14.25" hidden="1" customHeight="1"/>
    <row r="24158" ht="14.25" hidden="1" customHeight="1"/>
    <row r="24159" ht="14.25" hidden="1" customHeight="1"/>
    <row r="24160" ht="14.25" hidden="1" customHeight="1"/>
    <row r="24161" ht="14.25" hidden="1" customHeight="1"/>
    <row r="24162" ht="14.25" hidden="1" customHeight="1"/>
    <row r="24163" ht="14.25" hidden="1" customHeight="1"/>
    <row r="24164" ht="14.25" hidden="1" customHeight="1"/>
    <row r="24165" ht="14.25" hidden="1" customHeight="1"/>
    <row r="24166" ht="14.25" hidden="1" customHeight="1"/>
    <row r="24167" ht="14.25" hidden="1" customHeight="1"/>
    <row r="24168" ht="14.25" hidden="1" customHeight="1"/>
    <row r="24169" ht="14.25" hidden="1" customHeight="1"/>
    <row r="24170" ht="14.25" hidden="1" customHeight="1"/>
    <row r="24171" ht="14.25" hidden="1" customHeight="1"/>
    <row r="24172" ht="14.25" hidden="1" customHeight="1"/>
    <row r="24173" ht="14.25" hidden="1" customHeight="1"/>
    <row r="24174" ht="14.25" hidden="1" customHeight="1"/>
    <row r="24175" ht="14.25" hidden="1" customHeight="1"/>
    <row r="24176" ht="14.25" hidden="1" customHeight="1"/>
    <row r="24177" ht="14.25" hidden="1" customHeight="1"/>
    <row r="24178" ht="14.25" hidden="1" customHeight="1"/>
    <row r="24179" ht="14.25" hidden="1" customHeight="1"/>
    <row r="24180" ht="14.25" hidden="1" customHeight="1"/>
    <row r="24181" ht="14.25" hidden="1" customHeight="1"/>
    <row r="24182" ht="14.25" hidden="1" customHeight="1"/>
    <row r="24183" ht="14.25" hidden="1" customHeight="1"/>
    <row r="24184" ht="14.25" hidden="1" customHeight="1"/>
    <row r="24185" ht="14.25" hidden="1" customHeight="1"/>
    <row r="24186" ht="14.25" hidden="1" customHeight="1"/>
    <row r="24187" ht="14.25" hidden="1" customHeight="1"/>
    <row r="24188" ht="14.25" hidden="1" customHeight="1"/>
    <row r="24189" ht="14.25" hidden="1" customHeight="1"/>
    <row r="24190" ht="14.25" hidden="1" customHeight="1"/>
    <row r="24191" ht="14.25" hidden="1" customHeight="1"/>
    <row r="24192" ht="14.25" hidden="1" customHeight="1"/>
    <row r="24193" ht="14.25" hidden="1" customHeight="1"/>
    <row r="24194" ht="14.25" hidden="1" customHeight="1"/>
    <row r="24195" ht="14.25" hidden="1" customHeight="1"/>
    <row r="24196" ht="14.25" hidden="1" customHeight="1"/>
    <row r="24197" ht="14.25" hidden="1" customHeight="1"/>
    <row r="24198" ht="14.25" hidden="1" customHeight="1"/>
    <row r="24199" ht="14.25" hidden="1" customHeight="1"/>
    <row r="24200" ht="14.25" hidden="1" customHeight="1"/>
    <row r="24201" ht="14.25" hidden="1" customHeight="1"/>
    <row r="24202" ht="14.25" hidden="1" customHeight="1"/>
    <row r="24203" ht="14.25" hidden="1" customHeight="1"/>
    <row r="24204" ht="14.25" hidden="1" customHeight="1"/>
    <row r="24205" ht="14.25" hidden="1" customHeight="1"/>
    <row r="24206" ht="14.25" hidden="1" customHeight="1"/>
    <row r="24207" ht="14.25" hidden="1" customHeight="1"/>
    <row r="24208" ht="14.25" hidden="1" customHeight="1"/>
    <row r="24209" ht="14.25" hidden="1" customHeight="1"/>
    <row r="24210" ht="14.25" hidden="1" customHeight="1"/>
    <row r="24211" ht="14.25" hidden="1" customHeight="1"/>
    <row r="24212" ht="14.25" hidden="1" customHeight="1"/>
    <row r="24213" ht="14.25" hidden="1" customHeight="1"/>
    <row r="24214" ht="14.25" hidden="1" customHeight="1"/>
    <row r="24215" ht="14.25" hidden="1" customHeight="1"/>
    <row r="24216" ht="14.25" hidden="1" customHeight="1"/>
    <row r="24217" ht="14.25" hidden="1" customHeight="1"/>
    <row r="24218" ht="14.25" hidden="1" customHeight="1"/>
    <row r="24219" ht="14.25" hidden="1" customHeight="1"/>
    <row r="24220" ht="14.25" hidden="1" customHeight="1"/>
    <row r="24221" ht="14.25" hidden="1" customHeight="1"/>
    <row r="24222" ht="14.25" hidden="1" customHeight="1"/>
    <row r="24223" ht="14.25" hidden="1" customHeight="1"/>
    <row r="24224" ht="14.25" hidden="1" customHeight="1"/>
    <row r="24225" ht="14.25" hidden="1" customHeight="1"/>
    <row r="24226" ht="14.25" hidden="1" customHeight="1"/>
    <row r="24227" ht="14.25" hidden="1" customHeight="1"/>
    <row r="24228" ht="14.25" hidden="1" customHeight="1"/>
    <row r="24229" ht="14.25" hidden="1" customHeight="1"/>
    <row r="24230" ht="14.25" hidden="1" customHeight="1"/>
    <row r="24231" ht="14.25" hidden="1" customHeight="1"/>
    <row r="24232" ht="14.25" hidden="1" customHeight="1"/>
    <row r="24233" ht="14.25" hidden="1" customHeight="1"/>
    <row r="24234" ht="14.25" hidden="1" customHeight="1"/>
    <row r="24235" ht="14.25" hidden="1" customHeight="1"/>
    <row r="24236" ht="14.25" hidden="1" customHeight="1"/>
    <row r="24237" ht="14.25" hidden="1" customHeight="1"/>
    <row r="24238" ht="14.25" hidden="1" customHeight="1"/>
    <row r="24239" ht="14.25" hidden="1" customHeight="1"/>
    <row r="24240" ht="14.25" hidden="1" customHeight="1"/>
    <row r="24241" ht="14.25" hidden="1" customHeight="1"/>
    <row r="24242" ht="14.25" hidden="1" customHeight="1"/>
    <row r="24243" ht="14.25" hidden="1" customHeight="1"/>
    <row r="24244" ht="14.25" hidden="1" customHeight="1"/>
    <row r="24245" ht="14.25" hidden="1" customHeight="1"/>
    <row r="24246" ht="14.25" hidden="1" customHeight="1"/>
    <row r="24247" ht="14.25" hidden="1" customHeight="1"/>
    <row r="24248" ht="14.25" hidden="1" customHeight="1"/>
    <row r="24249" ht="14.25" hidden="1" customHeight="1"/>
    <row r="24250" ht="14.25" hidden="1" customHeight="1"/>
    <row r="24251" ht="14.25" hidden="1" customHeight="1"/>
    <row r="24252" ht="14.25" hidden="1" customHeight="1"/>
    <row r="24253" ht="14.25" hidden="1" customHeight="1"/>
    <row r="24254" ht="14.25" hidden="1" customHeight="1"/>
    <row r="24255" ht="14.25" hidden="1" customHeight="1"/>
    <row r="24256" ht="14.25" hidden="1" customHeight="1"/>
    <row r="24257" ht="14.25" hidden="1" customHeight="1"/>
    <row r="24258" ht="14.25" hidden="1" customHeight="1"/>
    <row r="24259" ht="14.25" hidden="1" customHeight="1"/>
    <row r="24260" ht="14.25" hidden="1" customHeight="1"/>
    <row r="24261" ht="14.25" hidden="1" customHeight="1"/>
    <row r="24262" ht="14.25" hidden="1" customHeight="1"/>
    <row r="24263" ht="14.25" hidden="1" customHeight="1"/>
    <row r="24264" ht="14.25" hidden="1" customHeight="1"/>
    <row r="24265" ht="14.25" hidden="1" customHeight="1"/>
    <row r="24266" ht="14.25" hidden="1" customHeight="1"/>
    <row r="24267" ht="14.25" hidden="1" customHeight="1"/>
    <row r="24268" ht="14.25" hidden="1" customHeight="1"/>
    <row r="24269" ht="14.25" hidden="1" customHeight="1"/>
    <row r="24270" ht="14.25" hidden="1" customHeight="1"/>
    <row r="24271" ht="14.25" hidden="1" customHeight="1"/>
    <row r="24272" ht="14.25" hidden="1" customHeight="1"/>
    <row r="24273" ht="14.25" hidden="1" customHeight="1"/>
    <row r="24274" ht="14.25" hidden="1" customHeight="1"/>
    <row r="24275" ht="14.25" hidden="1" customHeight="1"/>
    <row r="24276" ht="14.25" hidden="1" customHeight="1"/>
    <row r="24277" ht="14.25" hidden="1" customHeight="1"/>
    <row r="24278" ht="14.25" hidden="1" customHeight="1"/>
    <row r="24279" ht="14.25" hidden="1" customHeight="1"/>
    <row r="24280" ht="14.25" hidden="1" customHeight="1"/>
    <row r="24281" ht="14.25" hidden="1" customHeight="1"/>
    <row r="24282" ht="14.25" hidden="1" customHeight="1"/>
    <row r="24283" ht="14.25" hidden="1" customHeight="1"/>
    <row r="24284" ht="14.25" hidden="1" customHeight="1"/>
    <row r="24285" ht="14.25" hidden="1" customHeight="1"/>
    <row r="24286" ht="14.25" hidden="1" customHeight="1"/>
    <row r="24287" ht="14.25" hidden="1" customHeight="1"/>
    <row r="24288" ht="14.25" hidden="1" customHeight="1"/>
    <row r="24289" ht="14.25" hidden="1" customHeight="1"/>
    <row r="24290" ht="14.25" hidden="1" customHeight="1"/>
    <row r="24291" ht="14.25" hidden="1" customHeight="1"/>
    <row r="24292" ht="14.25" hidden="1" customHeight="1"/>
    <row r="24293" ht="14.25" hidden="1" customHeight="1"/>
    <row r="24294" ht="14.25" hidden="1" customHeight="1"/>
    <row r="24295" ht="14.25" hidden="1" customHeight="1"/>
    <row r="24296" ht="14.25" hidden="1" customHeight="1"/>
    <row r="24297" ht="14.25" hidden="1" customHeight="1"/>
    <row r="24298" ht="14.25" hidden="1" customHeight="1"/>
    <row r="24299" ht="14.25" hidden="1" customHeight="1"/>
    <row r="24300" ht="14.25" hidden="1" customHeight="1"/>
    <row r="24301" ht="14.25" hidden="1" customHeight="1"/>
    <row r="24302" ht="14.25" hidden="1" customHeight="1"/>
    <row r="24303" ht="14.25" hidden="1" customHeight="1"/>
    <row r="24304" ht="14.25" hidden="1" customHeight="1"/>
    <row r="24305" ht="14.25" hidden="1" customHeight="1"/>
    <row r="24306" ht="14.25" hidden="1" customHeight="1"/>
    <row r="24307" ht="14.25" hidden="1" customHeight="1"/>
    <row r="24308" ht="14.25" hidden="1" customHeight="1"/>
    <row r="24309" ht="14.25" hidden="1" customHeight="1"/>
    <row r="24310" ht="14.25" hidden="1" customHeight="1"/>
    <row r="24311" ht="14.25" hidden="1" customHeight="1"/>
    <row r="24312" ht="14.25" hidden="1" customHeight="1"/>
    <row r="24313" ht="14.25" hidden="1" customHeight="1"/>
    <row r="24314" ht="14.25" hidden="1" customHeight="1"/>
    <row r="24315" ht="14.25" hidden="1" customHeight="1"/>
    <row r="24316" ht="14.25" hidden="1" customHeight="1"/>
    <row r="24317" ht="14.25" hidden="1" customHeight="1"/>
    <row r="24318" ht="14.25" hidden="1" customHeight="1"/>
    <row r="24319" ht="14.25" hidden="1" customHeight="1"/>
    <row r="24320" ht="14.25" hidden="1" customHeight="1"/>
    <row r="24321" ht="14.25" hidden="1" customHeight="1"/>
    <row r="24322" ht="14.25" hidden="1" customHeight="1"/>
    <row r="24323" ht="14.25" hidden="1" customHeight="1"/>
    <row r="24324" ht="14.25" hidden="1" customHeight="1"/>
    <row r="24325" ht="14.25" hidden="1" customHeight="1"/>
    <row r="24326" ht="14.25" hidden="1" customHeight="1"/>
    <row r="24327" ht="14.25" hidden="1" customHeight="1"/>
    <row r="24328" ht="14.25" hidden="1" customHeight="1"/>
    <row r="24329" ht="14.25" hidden="1" customHeight="1"/>
    <row r="24330" ht="14.25" hidden="1" customHeight="1"/>
    <row r="24331" ht="14.25" hidden="1" customHeight="1"/>
    <row r="24332" ht="14.25" hidden="1" customHeight="1"/>
    <row r="24333" ht="14.25" hidden="1" customHeight="1"/>
    <row r="24334" ht="14.25" hidden="1" customHeight="1"/>
    <row r="24335" ht="14.25" hidden="1" customHeight="1"/>
    <row r="24336" ht="14.25" hidden="1" customHeight="1"/>
    <row r="24337" ht="14.25" hidden="1" customHeight="1"/>
    <row r="24338" ht="14.25" hidden="1" customHeight="1"/>
    <row r="24339" ht="14.25" hidden="1" customHeight="1"/>
    <row r="24340" ht="14.25" hidden="1" customHeight="1"/>
    <row r="24341" ht="14.25" hidden="1" customHeight="1"/>
    <row r="24342" ht="14.25" hidden="1" customHeight="1"/>
    <row r="24343" ht="14.25" hidden="1" customHeight="1"/>
    <row r="24344" ht="14.25" hidden="1" customHeight="1"/>
    <row r="24345" ht="14.25" hidden="1" customHeight="1"/>
    <row r="24346" ht="14.25" hidden="1" customHeight="1"/>
    <row r="24347" ht="14.25" hidden="1" customHeight="1"/>
    <row r="24348" ht="14.25" hidden="1" customHeight="1"/>
    <row r="24349" ht="14.25" hidden="1" customHeight="1"/>
    <row r="24350" ht="14.25" hidden="1" customHeight="1"/>
    <row r="24351" ht="14.25" hidden="1" customHeight="1"/>
    <row r="24352" ht="14.25" hidden="1" customHeight="1"/>
    <row r="24353" ht="14.25" hidden="1" customHeight="1"/>
    <row r="24354" ht="14.25" hidden="1" customHeight="1"/>
    <row r="24355" ht="14.25" hidden="1" customHeight="1"/>
    <row r="24356" ht="14.25" hidden="1" customHeight="1"/>
    <row r="24357" ht="14.25" hidden="1" customHeight="1"/>
    <row r="24358" ht="14.25" hidden="1" customHeight="1"/>
    <row r="24359" ht="14.25" hidden="1" customHeight="1"/>
    <row r="24360" ht="14.25" hidden="1" customHeight="1"/>
    <row r="24361" ht="14.25" hidden="1" customHeight="1"/>
    <row r="24362" ht="14.25" hidden="1" customHeight="1"/>
    <row r="24363" ht="14.25" hidden="1" customHeight="1"/>
    <row r="24364" ht="14.25" hidden="1" customHeight="1"/>
    <row r="24365" ht="14.25" hidden="1" customHeight="1"/>
    <row r="24366" ht="14.25" hidden="1" customHeight="1"/>
    <row r="24367" ht="14.25" hidden="1" customHeight="1"/>
    <row r="24368" ht="14.25" hidden="1" customHeight="1"/>
    <row r="24369" ht="14.25" hidden="1" customHeight="1"/>
    <row r="24370" ht="14.25" hidden="1" customHeight="1"/>
    <row r="24371" ht="14.25" hidden="1" customHeight="1"/>
    <row r="24372" ht="14.25" hidden="1" customHeight="1"/>
    <row r="24373" ht="14.25" hidden="1" customHeight="1"/>
    <row r="24374" ht="14.25" hidden="1" customHeight="1"/>
    <row r="24375" ht="14.25" hidden="1" customHeight="1"/>
    <row r="24376" ht="14.25" hidden="1" customHeight="1"/>
    <row r="24377" ht="14.25" hidden="1" customHeight="1"/>
    <row r="24378" ht="14.25" hidden="1" customHeight="1"/>
    <row r="24379" ht="14.25" hidden="1" customHeight="1"/>
    <row r="24380" ht="14.25" hidden="1" customHeight="1"/>
    <row r="24381" ht="14.25" hidden="1" customHeight="1"/>
    <row r="24382" ht="14.25" hidden="1" customHeight="1"/>
    <row r="24383" ht="14.25" hidden="1" customHeight="1"/>
    <row r="24384" ht="14.25" hidden="1" customHeight="1"/>
    <row r="24385" ht="14.25" hidden="1" customHeight="1"/>
    <row r="24386" ht="14.25" hidden="1" customHeight="1"/>
    <row r="24387" ht="14.25" hidden="1" customHeight="1"/>
    <row r="24388" ht="14.25" hidden="1" customHeight="1"/>
    <row r="24389" ht="14.25" hidden="1" customHeight="1"/>
    <row r="24390" ht="14.25" hidden="1" customHeight="1"/>
    <row r="24391" ht="14.25" hidden="1" customHeight="1"/>
    <row r="24392" ht="14.25" hidden="1" customHeight="1"/>
    <row r="24393" ht="14.25" hidden="1" customHeight="1"/>
    <row r="24394" ht="14.25" hidden="1" customHeight="1"/>
    <row r="24395" ht="14.25" hidden="1" customHeight="1"/>
    <row r="24396" ht="14.25" hidden="1" customHeight="1"/>
    <row r="24397" ht="14.25" hidden="1" customHeight="1"/>
    <row r="24398" ht="14.25" hidden="1" customHeight="1"/>
    <row r="24399" ht="14.25" hidden="1" customHeight="1"/>
    <row r="24400" ht="14.25" hidden="1" customHeight="1"/>
    <row r="24401" ht="14.25" hidden="1" customHeight="1"/>
    <row r="24402" ht="14.25" hidden="1" customHeight="1"/>
    <row r="24403" ht="14.25" hidden="1" customHeight="1"/>
    <row r="24404" ht="14.25" hidden="1" customHeight="1"/>
    <row r="24405" ht="14.25" hidden="1" customHeight="1"/>
    <row r="24406" ht="14.25" hidden="1" customHeight="1"/>
    <row r="24407" ht="14.25" hidden="1" customHeight="1"/>
    <row r="24408" ht="14.25" hidden="1" customHeight="1"/>
    <row r="24409" ht="14.25" hidden="1" customHeight="1"/>
    <row r="24410" ht="14.25" hidden="1" customHeight="1"/>
    <row r="24411" ht="14.25" hidden="1" customHeight="1"/>
    <row r="24412" ht="14.25" hidden="1" customHeight="1"/>
    <row r="24413" ht="14.25" hidden="1" customHeight="1"/>
    <row r="24414" ht="14.25" hidden="1" customHeight="1"/>
    <row r="24415" ht="14.25" hidden="1" customHeight="1"/>
    <row r="24416" ht="14.25" hidden="1" customHeight="1"/>
    <row r="24417" ht="14.25" hidden="1" customHeight="1"/>
    <row r="24418" ht="14.25" hidden="1" customHeight="1"/>
    <row r="24419" ht="14.25" hidden="1" customHeight="1"/>
    <row r="24420" ht="14.25" hidden="1" customHeight="1"/>
    <row r="24421" ht="14.25" hidden="1" customHeight="1"/>
    <row r="24422" ht="14.25" hidden="1" customHeight="1"/>
    <row r="24423" ht="14.25" hidden="1" customHeight="1"/>
    <row r="24424" ht="14.25" hidden="1" customHeight="1"/>
    <row r="24425" ht="14.25" hidden="1" customHeight="1"/>
    <row r="24426" ht="14.25" hidden="1" customHeight="1"/>
    <row r="24427" ht="14.25" hidden="1" customHeight="1"/>
    <row r="24428" ht="14.25" hidden="1" customHeight="1"/>
    <row r="24429" ht="14.25" hidden="1" customHeight="1"/>
    <row r="24430" ht="14.25" hidden="1" customHeight="1"/>
    <row r="24431" ht="14.25" hidden="1" customHeight="1"/>
    <row r="24432" ht="14.25" hidden="1" customHeight="1"/>
    <row r="24433" ht="14.25" hidden="1" customHeight="1"/>
    <row r="24434" ht="14.25" hidden="1" customHeight="1"/>
    <row r="24435" ht="14.25" hidden="1" customHeight="1"/>
    <row r="24436" ht="14.25" hidden="1" customHeight="1"/>
    <row r="24437" ht="14.25" hidden="1" customHeight="1"/>
    <row r="24438" ht="14.25" hidden="1" customHeight="1"/>
    <row r="24439" ht="14.25" hidden="1" customHeight="1"/>
    <row r="24440" ht="14.25" hidden="1" customHeight="1"/>
    <row r="24441" ht="14.25" hidden="1" customHeight="1"/>
    <row r="24442" ht="14.25" hidden="1" customHeight="1"/>
    <row r="24443" ht="14.25" hidden="1" customHeight="1"/>
    <row r="24444" ht="14.25" hidden="1" customHeight="1"/>
    <row r="24445" ht="14.25" hidden="1" customHeight="1"/>
    <row r="24446" ht="14.25" hidden="1" customHeight="1"/>
    <row r="24447" ht="14.25" hidden="1" customHeight="1"/>
    <row r="24448" ht="14.25" hidden="1" customHeight="1"/>
    <row r="24449" ht="14.25" hidden="1" customHeight="1"/>
    <row r="24450" ht="14.25" hidden="1" customHeight="1"/>
    <row r="24451" ht="14.25" hidden="1" customHeight="1"/>
    <row r="24452" ht="14.25" hidden="1" customHeight="1"/>
    <row r="24453" ht="14.25" hidden="1" customHeight="1"/>
    <row r="24454" ht="14.25" hidden="1" customHeight="1"/>
    <row r="24455" ht="14.25" hidden="1" customHeight="1"/>
    <row r="24456" ht="14.25" hidden="1" customHeight="1"/>
    <row r="24457" ht="14.25" hidden="1" customHeight="1"/>
    <row r="24458" ht="14.25" hidden="1" customHeight="1"/>
    <row r="24459" ht="14.25" hidden="1" customHeight="1"/>
    <row r="24460" ht="14.25" hidden="1" customHeight="1"/>
    <row r="24461" ht="14.25" hidden="1" customHeight="1"/>
    <row r="24462" ht="14.25" hidden="1" customHeight="1"/>
    <row r="24463" ht="14.25" hidden="1" customHeight="1"/>
    <row r="24464" ht="14.25" hidden="1" customHeight="1"/>
    <row r="24465" ht="14.25" hidden="1" customHeight="1"/>
    <row r="24466" ht="14.25" hidden="1" customHeight="1"/>
    <row r="24467" ht="14.25" hidden="1" customHeight="1"/>
    <row r="24468" ht="14.25" hidden="1" customHeight="1"/>
    <row r="24469" ht="14.25" hidden="1" customHeight="1"/>
    <row r="24470" ht="14.25" hidden="1" customHeight="1"/>
    <row r="24471" ht="14.25" hidden="1" customHeight="1"/>
    <row r="24472" ht="14.25" hidden="1" customHeight="1"/>
    <row r="24473" ht="14.25" hidden="1" customHeight="1"/>
    <row r="24474" ht="14.25" hidden="1" customHeight="1"/>
    <row r="24475" ht="14.25" hidden="1" customHeight="1"/>
    <row r="24476" ht="14.25" hidden="1" customHeight="1"/>
    <row r="24477" ht="14.25" hidden="1" customHeight="1"/>
    <row r="24478" ht="14.25" hidden="1" customHeight="1"/>
    <row r="24479" ht="14.25" hidden="1" customHeight="1"/>
    <row r="24480" ht="14.25" hidden="1" customHeight="1"/>
    <row r="24481" ht="14.25" hidden="1" customHeight="1"/>
    <row r="24482" ht="14.25" hidden="1" customHeight="1"/>
    <row r="24483" ht="14.25" hidden="1" customHeight="1"/>
    <row r="24484" ht="14.25" hidden="1" customHeight="1"/>
    <row r="24485" ht="14.25" hidden="1" customHeight="1"/>
    <row r="24486" ht="14.25" hidden="1" customHeight="1"/>
    <row r="24487" ht="14.25" hidden="1" customHeight="1"/>
    <row r="24488" ht="14.25" hidden="1" customHeight="1"/>
    <row r="24489" ht="14.25" hidden="1" customHeight="1"/>
    <row r="24490" ht="14.25" hidden="1" customHeight="1"/>
    <row r="24491" ht="14.25" hidden="1" customHeight="1"/>
    <row r="24492" ht="14.25" hidden="1" customHeight="1"/>
    <row r="24493" ht="14.25" hidden="1" customHeight="1"/>
    <row r="24494" ht="14.25" hidden="1" customHeight="1"/>
    <row r="24495" ht="14.25" hidden="1" customHeight="1"/>
    <row r="24496" ht="14.25" hidden="1" customHeight="1"/>
    <row r="24497" ht="14.25" hidden="1" customHeight="1"/>
    <row r="24498" ht="14.25" hidden="1" customHeight="1"/>
    <row r="24499" ht="14.25" hidden="1" customHeight="1"/>
    <row r="24500" ht="14.25" hidden="1" customHeight="1"/>
    <row r="24501" ht="14.25" hidden="1" customHeight="1"/>
    <row r="24502" ht="14.25" hidden="1" customHeight="1"/>
    <row r="24503" ht="14.25" hidden="1" customHeight="1"/>
    <row r="24504" ht="14.25" hidden="1" customHeight="1"/>
    <row r="24505" ht="14.25" hidden="1" customHeight="1"/>
    <row r="24506" ht="14.25" hidden="1" customHeight="1"/>
    <row r="24507" ht="14.25" hidden="1" customHeight="1"/>
    <row r="24508" ht="14.25" hidden="1" customHeight="1"/>
    <row r="24509" ht="14.25" hidden="1" customHeight="1"/>
    <row r="24510" ht="14.25" hidden="1" customHeight="1"/>
    <row r="24511" ht="14.25" hidden="1" customHeight="1"/>
    <row r="24512" ht="14.25" hidden="1" customHeight="1"/>
    <row r="24513" ht="14.25" hidden="1" customHeight="1"/>
    <row r="24514" ht="14.25" hidden="1" customHeight="1"/>
    <row r="24515" ht="14.25" hidden="1" customHeight="1"/>
    <row r="24516" ht="14.25" hidden="1" customHeight="1"/>
    <row r="24517" ht="14.25" hidden="1" customHeight="1"/>
    <row r="24518" ht="14.25" hidden="1" customHeight="1"/>
    <row r="24519" ht="14.25" hidden="1" customHeight="1"/>
    <row r="24520" ht="14.25" hidden="1" customHeight="1"/>
    <row r="24521" ht="14.25" hidden="1" customHeight="1"/>
    <row r="24522" ht="14.25" hidden="1" customHeight="1"/>
    <row r="24523" ht="14.25" hidden="1" customHeight="1"/>
    <row r="24524" ht="14.25" hidden="1" customHeight="1"/>
    <row r="24525" ht="14.25" hidden="1" customHeight="1"/>
    <row r="24526" ht="14.25" hidden="1" customHeight="1"/>
    <row r="24527" ht="14.25" hidden="1" customHeight="1"/>
    <row r="24528" ht="14.25" hidden="1" customHeight="1"/>
    <row r="24529" ht="14.25" hidden="1" customHeight="1"/>
    <row r="24530" ht="14.25" hidden="1" customHeight="1"/>
    <row r="24531" ht="14.25" hidden="1" customHeight="1"/>
    <row r="24532" ht="14.25" hidden="1" customHeight="1"/>
    <row r="24533" ht="14.25" hidden="1" customHeight="1"/>
    <row r="24534" ht="14.25" hidden="1" customHeight="1"/>
    <row r="24535" ht="14.25" hidden="1" customHeight="1"/>
    <row r="24536" ht="14.25" hidden="1" customHeight="1"/>
    <row r="24537" ht="14.25" hidden="1" customHeight="1"/>
    <row r="24538" ht="14.25" hidden="1" customHeight="1"/>
    <row r="24539" ht="14.25" hidden="1" customHeight="1"/>
    <row r="24540" ht="14.25" hidden="1" customHeight="1"/>
    <row r="24541" ht="14.25" hidden="1" customHeight="1"/>
    <row r="24542" ht="14.25" hidden="1" customHeight="1"/>
    <row r="24543" ht="14.25" hidden="1" customHeight="1"/>
    <row r="24544" ht="14.25" hidden="1" customHeight="1"/>
    <row r="24545" ht="14.25" hidden="1" customHeight="1"/>
    <row r="24546" ht="14.25" hidden="1" customHeight="1"/>
    <row r="24547" ht="14.25" hidden="1" customHeight="1"/>
    <row r="24548" ht="14.25" hidden="1" customHeight="1"/>
    <row r="24549" ht="14.25" hidden="1" customHeight="1"/>
    <row r="24550" ht="14.25" hidden="1" customHeight="1"/>
    <row r="24551" ht="14.25" hidden="1" customHeight="1"/>
    <row r="24552" ht="14.25" hidden="1" customHeight="1"/>
    <row r="24553" ht="14.25" hidden="1" customHeight="1"/>
    <row r="24554" ht="14.25" hidden="1" customHeight="1"/>
    <row r="24555" ht="14.25" hidden="1" customHeight="1"/>
    <row r="24556" ht="14.25" hidden="1" customHeight="1"/>
    <row r="24557" ht="14.25" hidden="1" customHeight="1"/>
    <row r="24558" ht="14.25" hidden="1" customHeight="1"/>
    <row r="24559" ht="14.25" hidden="1" customHeight="1"/>
    <row r="24560" ht="14.25" hidden="1" customHeight="1"/>
    <row r="24561" ht="14.25" hidden="1" customHeight="1"/>
    <row r="24562" ht="14.25" hidden="1" customHeight="1"/>
    <row r="24563" ht="14.25" hidden="1" customHeight="1"/>
    <row r="24564" ht="14.25" hidden="1" customHeight="1"/>
    <row r="24565" ht="14.25" hidden="1" customHeight="1"/>
    <row r="24566" ht="14.25" hidden="1" customHeight="1"/>
    <row r="24567" ht="14.25" hidden="1" customHeight="1"/>
    <row r="24568" ht="14.25" hidden="1" customHeight="1"/>
    <row r="24569" ht="14.25" hidden="1" customHeight="1"/>
    <row r="24570" ht="14.25" hidden="1" customHeight="1"/>
    <row r="24571" ht="14.25" hidden="1" customHeight="1"/>
    <row r="24572" ht="14.25" hidden="1" customHeight="1"/>
    <row r="24573" ht="14.25" hidden="1" customHeight="1"/>
    <row r="24574" ht="14.25" hidden="1" customHeight="1"/>
    <row r="24575" ht="14.25" hidden="1" customHeight="1"/>
    <row r="24576" ht="14.25" hidden="1" customHeight="1"/>
    <row r="24577" ht="14.25" hidden="1" customHeight="1"/>
    <row r="24578" ht="14.25" hidden="1" customHeight="1"/>
    <row r="24579" ht="14.25" hidden="1" customHeight="1"/>
    <row r="24580" ht="14.25" hidden="1" customHeight="1"/>
    <row r="24581" ht="14.25" hidden="1" customHeight="1"/>
    <row r="24582" ht="14.25" hidden="1" customHeight="1"/>
    <row r="24583" ht="14.25" hidden="1" customHeight="1"/>
    <row r="24584" ht="14.25" hidden="1" customHeight="1"/>
    <row r="24585" ht="14.25" hidden="1" customHeight="1"/>
    <row r="24586" ht="14.25" hidden="1" customHeight="1"/>
    <row r="24587" ht="14.25" hidden="1" customHeight="1"/>
    <row r="24588" ht="14.25" hidden="1" customHeight="1"/>
    <row r="24589" ht="14.25" hidden="1" customHeight="1"/>
    <row r="24590" ht="14.25" hidden="1" customHeight="1"/>
    <row r="24591" ht="14.25" hidden="1" customHeight="1"/>
    <row r="24592" ht="14.25" hidden="1" customHeight="1"/>
    <row r="24593" ht="14.25" hidden="1" customHeight="1"/>
    <row r="24594" ht="14.25" hidden="1" customHeight="1"/>
    <row r="24595" ht="14.25" hidden="1" customHeight="1"/>
    <row r="24596" ht="14.25" hidden="1" customHeight="1"/>
    <row r="24597" ht="14.25" hidden="1" customHeight="1"/>
    <row r="24598" ht="14.25" hidden="1" customHeight="1"/>
    <row r="24599" ht="14.25" hidden="1" customHeight="1"/>
    <row r="24600" ht="14.25" hidden="1" customHeight="1"/>
    <row r="24601" ht="14.25" hidden="1" customHeight="1"/>
    <row r="24602" ht="14.25" hidden="1" customHeight="1"/>
    <row r="24603" ht="14.25" hidden="1" customHeight="1"/>
    <row r="24604" ht="14.25" hidden="1" customHeight="1"/>
    <row r="24605" ht="14.25" hidden="1" customHeight="1"/>
    <row r="24606" ht="14.25" hidden="1" customHeight="1"/>
    <row r="24607" ht="14.25" hidden="1" customHeight="1"/>
    <row r="24608" ht="14.25" hidden="1" customHeight="1"/>
    <row r="24609" ht="14.25" hidden="1" customHeight="1"/>
    <row r="24610" ht="14.25" hidden="1" customHeight="1"/>
    <row r="24611" ht="14.25" hidden="1" customHeight="1"/>
    <row r="24612" ht="14.25" hidden="1" customHeight="1"/>
    <row r="24613" ht="14.25" hidden="1" customHeight="1"/>
    <row r="24614" ht="14.25" hidden="1" customHeight="1"/>
    <row r="24615" ht="14.25" hidden="1" customHeight="1"/>
    <row r="24616" ht="14.25" hidden="1" customHeight="1"/>
    <row r="24617" ht="14.25" hidden="1" customHeight="1"/>
    <row r="24618" ht="14.25" hidden="1" customHeight="1"/>
    <row r="24619" ht="14.25" hidden="1" customHeight="1"/>
    <row r="24620" ht="14.25" hidden="1" customHeight="1"/>
    <row r="24621" ht="14.25" hidden="1" customHeight="1"/>
    <row r="24622" ht="14.25" hidden="1" customHeight="1"/>
    <row r="24623" ht="14.25" hidden="1" customHeight="1"/>
    <row r="24624" ht="14.25" hidden="1" customHeight="1"/>
    <row r="24625" ht="14.25" hidden="1" customHeight="1"/>
    <row r="24626" ht="14.25" hidden="1" customHeight="1"/>
    <row r="24627" ht="14.25" hidden="1" customHeight="1"/>
    <row r="24628" ht="14.25" hidden="1" customHeight="1"/>
    <row r="24629" ht="14.25" hidden="1" customHeight="1"/>
    <row r="24630" ht="14.25" hidden="1" customHeight="1"/>
    <row r="24631" ht="14.25" hidden="1" customHeight="1"/>
    <row r="24632" ht="14.25" hidden="1" customHeight="1"/>
    <row r="24633" ht="14.25" hidden="1" customHeight="1"/>
    <row r="24634" ht="14.25" hidden="1" customHeight="1"/>
    <row r="24635" ht="14.25" hidden="1" customHeight="1"/>
    <row r="24636" ht="14.25" hidden="1" customHeight="1"/>
    <row r="24637" ht="14.25" hidden="1" customHeight="1"/>
    <row r="24638" ht="14.25" hidden="1" customHeight="1"/>
    <row r="24639" ht="14.25" hidden="1" customHeight="1"/>
    <row r="24640" ht="14.25" hidden="1" customHeight="1"/>
    <row r="24641" ht="14.25" hidden="1" customHeight="1"/>
    <row r="24642" ht="14.25" hidden="1" customHeight="1"/>
    <row r="24643" ht="14.25" hidden="1" customHeight="1"/>
    <row r="24644" ht="14.25" hidden="1" customHeight="1"/>
    <row r="24645" ht="14.25" hidden="1" customHeight="1"/>
    <row r="24646" ht="14.25" hidden="1" customHeight="1"/>
    <row r="24647" ht="14.25" hidden="1" customHeight="1"/>
    <row r="24648" ht="14.25" hidden="1" customHeight="1"/>
    <row r="24649" ht="14.25" hidden="1" customHeight="1"/>
    <row r="24650" ht="14.25" hidden="1" customHeight="1"/>
    <row r="24651" ht="14.25" hidden="1" customHeight="1"/>
    <row r="24652" ht="14.25" hidden="1" customHeight="1"/>
    <row r="24653" ht="14.25" hidden="1" customHeight="1"/>
    <row r="24654" ht="14.25" hidden="1" customHeight="1"/>
    <row r="24655" ht="14.25" hidden="1" customHeight="1"/>
    <row r="24656" ht="14.25" hidden="1" customHeight="1"/>
    <row r="24657" ht="14.25" hidden="1" customHeight="1"/>
    <row r="24658" ht="14.25" hidden="1" customHeight="1"/>
    <row r="24659" ht="14.25" hidden="1" customHeight="1"/>
    <row r="24660" ht="14.25" hidden="1" customHeight="1"/>
    <row r="24661" ht="14.25" hidden="1" customHeight="1"/>
    <row r="24662" ht="14.25" hidden="1" customHeight="1"/>
    <row r="24663" ht="14.25" hidden="1" customHeight="1"/>
    <row r="24664" ht="14.25" hidden="1" customHeight="1"/>
    <row r="24665" ht="14.25" hidden="1" customHeight="1"/>
    <row r="24666" ht="14.25" hidden="1" customHeight="1"/>
    <row r="24667" ht="14.25" hidden="1" customHeight="1"/>
    <row r="24668" ht="14.25" hidden="1" customHeight="1"/>
    <row r="24669" ht="14.25" hidden="1" customHeight="1"/>
    <row r="24670" ht="14.25" hidden="1" customHeight="1"/>
    <row r="24671" ht="14.25" hidden="1" customHeight="1"/>
    <row r="24672" ht="14.25" hidden="1" customHeight="1"/>
    <row r="24673" ht="14.25" hidden="1" customHeight="1"/>
    <row r="24674" ht="14.25" hidden="1" customHeight="1"/>
    <row r="24675" ht="14.25" hidden="1" customHeight="1"/>
    <row r="24676" ht="14.25" hidden="1" customHeight="1"/>
    <row r="24677" ht="14.25" hidden="1" customHeight="1"/>
    <row r="24678" ht="14.25" hidden="1" customHeight="1"/>
    <row r="24679" ht="14.25" hidden="1" customHeight="1"/>
    <row r="24680" ht="14.25" hidden="1" customHeight="1"/>
    <row r="24681" ht="14.25" hidden="1" customHeight="1"/>
    <row r="24682" ht="14.25" hidden="1" customHeight="1"/>
    <row r="24683" ht="14.25" hidden="1" customHeight="1"/>
    <row r="24684" ht="14.25" hidden="1" customHeight="1"/>
    <row r="24685" ht="14.25" hidden="1" customHeight="1"/>
    <row r="24686" ht="14.25" hidden="1" customHeight="1"/>
    <row r="24687" ht="14.25" hidden="1" customHeight="1"/>
    <row r="24688" ht="14.25" hidden="1" customHeight="1"/>
    <row r="24689" ht="14.25" hidden="1" customHeight="1"/>
    <row r="24690" ht="14.25" hidden="1" customHeight="1"/>
    <row r="24691" ht="14.25" hidden="1" customHeight="1"/>
    <row r="24692" ht="14.25" hidden="1" customHeight="1"/>
    <row r="24693" ht="14.25" hidden="1" customHeight="1"/>
    <row r="24694" ht="14.25" hidden="1" customHeight="1"/>
    <row r="24695" ht="14.25" hidden="1" customHeight="1"/>
    <row r="24696" ht="14.25" hidden="1" customHeight="1"/>
    <row r="24697" ht="14.25" hidden="1" customHeight="1"/>
    <row r="24698" ht="14.25" hidden="1" customHeight="1"/>
    <row r="24699" ht="14.25" hidden="1" customHeight="1"/>
    <row r="24700" ht="14.25" hidden="1" customHeight="1"/>
    <row r="24701" ht="14.25" hidden="1" customHeight="1"/>
    <row r="24702" ht="14.25" hidden="1" customHeight="1"/>
    <row r="24703" ht="14.25" hidden="1" customHeight="1"/>
    <row r="24704" ht="14.25" hidden="1" customHeight="1"/>
    <row r="24705" ht="14.25" hidden="1" customHeight="1"/>
    <row r="24706" ht="14.25" hidden="1" customHeight="1"/>
    <row r="24707" ht="14.25" hidden="1" customHeight="1"/>
    <row r="24708" ht="14.25" hidden="1" customHeight="1"/>
    <row r="24709" ht="14.25" hidden="1" customHeight="1"/>
    <row r="24710" ht="14.25" hidden="1" customHeight="1"/>
    <row r="24711" ht="14.25" hidden="1" customHeight="1"/>
    <row r="24712" ht="14.25" hidden="1" customHeight="1"/>
    <row r="24713" ht="14.25" hidden="1" customHeight="1"/>
    <row r="24714" ht="14.25" hidden="1" customHeight="1"/>
    <row r="24715" ht="14.25" hidden="1" customHeight="1"/>
    <row r="24716" ht="14.25" hidden="1" customHeight="1"/>
    <row r="24717" ht="14.25" hidden="1" customHeight="1"/>
    <row r="24718" ht="14.25" hidden="1" customHeight="1"/>
    <row r="24719" ht="14.25" hidden="1" customHeight="1"/>
    <row r="24720" ht="14.25" hidden="1" customHeight="1"/>
    <row r="24721" ht="14.25" hidden="1" customHeight="1"/>
    <row r="24722" ht="14.25" hidden="1" customHeight="1"/>
    <row r="24723" ht="14.25" hidden="1" customHeight="1"/>
    <row r="24724" ht="14.25" hidden="1" customHeight="1"/>
    <row r="24725" ht="14.25" hidden="1" customHeight="1"/>
    <row r="24726" ht="14.25" hidden="1" customHeight="1"/>
    <row r="24727" ht="14.25" hidden="1" customHeight="1"/>
    <row r="24728" ht="14.25" hidden="1" customHeight="1"/>
    <row r="24729" ht="14.25" hidden="1" customHeight="1"/>
    <row r="24730" ht="14.25" hidden="1" customHeight="1"/>
    <row r="24731" ht="14.25" hidden="1" customHeight="1"/>
    <row r="24732" ht="14.25" hidden="1" customHeight="1"/>
    <row r="24733" ht="14.25" hidden="1" customHeight="1"/>
    <row r="24734" ht="14.25" hidden="1" customHeight="1"/>
    <row r="24735" ht="14.25" hidden="1" customHeight="1"/>
    <row r="24736" ht="14.25" hidden="1" customHeight="1"/>
    <row r="24737" ht="14.25" hidden="1" customHeight="1"/>
    <row r="24738" ht="14.25" hidden="1" customHeight="1"/>
    <row r="24739" ht="14.25" hidden="1" customHeight="1"/>
    <row r="24740" ht="14.25" hidden="1" customHeight="1"/>
    <row r="24741" ht="14.25" hidden="1" customHeight="1"/>
    <row r="24742" ht="14.25" hidden="1" customHeight="1"/>
    <row r="24743" ht="14.25" hidden="1" customHeight="1"/>
    <row r="24744" ht="14.25" hidden="1" customHeight="1"/>
    <row r="24745" ht="14.25" hidden="1" customHeight="1"/>
    <row r="24746" ht="14.25" hidden="1" customHeight="1"/>
    <row r="24747" ht="14.25" hidden="1" customHeight="1"/>
    <row r="24748" ht="14.25" hidden="1" customHeight="1"/>
    <row r="24749" ht="14.25" hidden="1" customHeight="1"/>
    <row r="24750" ht="14.25" hidden="1" customHeight="1"/>
    <row r="24751" ht="14.25" hidden="1" customHeight="1"/>
    <row r="24752" ht="14.25" hidden="1" customHeight="1"/>
    <row r="24753" ht="14.25" hidden="1" customHeight="1"/>
    <row r="24754" ht="14.25" hidden="1" customHeight="1"/>
    <row r="24755" ht="14.25" hidden="1" customHeight="1"/>
    <row r="24756" ht="14.25" hidden="1" customHeight="1"/>
    <row r="24757" ht="14.25" hidden="1" customHeight="1"/>
    <row r="24758" ht="14.25" hidden="1" customHeight="1"/>
    <row r="24759" ht="14.25" hidden="1" customHeight="1"/>
    <row r="24760" ht="14.25" hidden="1" customHeight="1"/>
    <row r="24761" ht="14.25" hidden="1" customHeight="1"/>
    <row r="24762" ht="14.25" hidden="1" customHeight="1"/>
    <row r="24763" ht="14.25" hidden="1" customHeight="1"/>
    <row r="24764" ht="14.25" hidden="1" customHeight="1"/>
    <row r="24765" ht="14.25" hidden="1" customHeight="1"/>
    <row r="24766" ht="14.25" hidden="1" customHeight="1"/>
    <row r="24767" ht="14.25" hidden="1" customHeight="1"/>
    <row r="24768" ht="14.25" hidden="1" customHeight="1"/>
    <row r="24769" ht="14.25" hidden="1" customHeight="1"/>
    <row r="24770" ht="14.25" hidden="1" customHeight="1"/>
    <row r="24771" ht="14.25" hidden="1" customHeight="1"/>
    <row r="24772" ht="14.25" hidden="1" customHeight="1"/>
    <row r="24773" ht="14.25" hidden="1" customHeight="1"/>
    <row r="24774" ht="14.25" hidden="1" customHeight="1"/>
    <row r="24775" ht="14.25" hidden="1" customHeight="1"/>
    <row r="24776" ht="14.25" hidden="1" customHeight="1"/>
    <row r="24777" ht="14.25" hidden="1" customHeight="1"/>
    <row r="24778" ht="14.25" hidden="1" customHeight="1"/>
    <row r="24779" ht="14.25" hidden="1" customHeight="1"/>
    <row r="24780" ht="14.25" hidden="1" customHeight="1"/>
    <row r="24781" ht="14.25" hidden="1" customHeight="1"/>
    <row r="24782" ht="14.25" hidden="1" customHeight="1"/>
    <row r="24783" ht="14.25" hidden="1" customHeight="1"/>
    <row r="24784" ht="14.25" hidden="1" customHeight="1"/>
    <row r="24785" ht="14.25" hidden="1" customHeight="1"/>
    <row r="24786" ht="14.25" hidden="1" customHeight="1"/>
    <row r="24787" ht="14.25" hidden="1" customHeight="1"/>
    <row r="24788" ht="14.25" hidden="1" customHeight="1"/>
    <row r="24789" ht="14.25" hidden="1" customHeight="1"/>
    <row r="24790" ht="14.25" hidden="1" customHeight="1"/>
    <row r="24791" ht="14.25" hidden="1" customHeight="1"/>
    <row r="24792" ht="14.25" hidden="1" customHeight="1"/>
    <row r="24793" ht="14.25" hidden="1" customHeight="1"/>
    <row r="24794" ht="14.25" hidden="1" customHeight="1"/>
    <row r="24795" ht="14.25" hidden="1" customHeight="1"/>
    <row r="24796" ht="14.25" hidden="1" customHeight="1"/>
    <row r="24797" ht="14.25" hidden="1" customHeight="1"/>
    <row r="24798" ht="14.25" hidden="1" customHeight="1"/>
    <row r="24799" ht="14.25" hidden="1" customHeight="1"/>
    <row r="24800" ht="14.25" hidden="1" customHeight="1"/>
    <row r="24801" ht="14.25" hidden="1" customHeight="1"/>
    <row r="24802" ht="14.25" hidden="1" customHeight="1"/>
    <row r="24803" ht="14.25" hidden="1" customHeight="1"/>
    <row r="24804" ht="14.25" hidden="1" customHeight="1"/>
    <row r="24805" ht="14.25" hidden="1" customHeight="1"/>
    <row r="24806" ht="14.25" hidden="1" customHeight="1"/>
    <row r="24807" ht="14.25" hidden="1" customHeight="1"/>
    <row r="24808" ht="14.25" hidden="1" customHeight="1"/>
    <row r="24809" ht="14.25" hidden="1" customHeight="1"/>
    <row r="24810" ht="14.25" hidden="1" customHeight="1"/>
    <row r="24811" ht="14.25" hidden="1" customHeight="1"/>
    <row r="24812" ht="14.25" hidden="1" customHeight="1"/>
    <row r="24813" ht="14.25" hidden="1" customHeight="1"/>
    <row r="24814" ht="14.25" hidden="1" customHeight="1"/>
    <row r="24815" ht="14.25" hidden="1" customHeight="1"/>
    <row r="24816" ht="14.25" hidden="1" customHeight="1"/>
    <row r="24817" ht="14.25" hidden="1" customHeight="1"/>
    <row r="24818" ht="14.25" hidden="1" customHeight="1"/>
    <row r="24819" ht="14.25" hidden="1" customHeight="1"/>
    <row r="24820" ht="14.25" hidden="1" customHeight="1"/>
    <row r="24821" ht="14.25" hidden="1" customHeight="1"/>
    <row r="24822" ht="14.25" hidden="1" customHeight="1"/>
    <row r="24823" ht="14.25" hidden="1" customHeight="1"/>
    <row r="24824" ht="14.25" hidden="1" customHeight="1"/>
    <row r="24825" ht="14.25" hidden="1" customHeight="1"/>
    <row r="24826" ht="14.25" hidden="1" customHeight="1"/>
    <row r="24827" ht="14.25" hidden="1" customHeight="1"/>
    <row r="24828" ht="14.25" hidden="1" customHeight="1"/>
    <row r="24829" ht="14.25" hidden="1" customHeight="1"/>
    <row r="24830" ht="14.25" hidden="1" customHeight="1"/>
    <row r="24831" ht="14.25" hidden="1" customHeight="1"/>
    <row r="24832" ht="14.25" hidden="1" customHeight="1"/>
    <row r="24833" ht="14.25" hidden="1" customHeight="1"/>
    <row r="24834" ht="14.25" hidden="1" customHeight="1"/>
    <row r="24835" ht="14.25" hidden="1" customHeight="1"/>
    <row r="24836" ht="14.25" hidden="1" customHeight="1"/>
    <row r="24837" ht="14.25" hidden="1" customHeight="1"/>
    <row r="24838" ht="14.25" hidden="1" customHeight="1"/>
    <row r="24839" ht="14.25" hidden="1" customHeight="1"/>
    <row r="24840" ht="14.25" hidden="1" customHeight="1"/>
    <row r="24841" ht="14.25" hidden="1" customHeight="1"/>
    <row r="24842" ht="14.25" hidden="1" customHeight="1"/>
    <row r="24843" ht="14.25" hidden="1" customHeight="1"/>
    <row r="24844" ht="14.25" hidden="1" customHeight="1"/>
    <row r="24845" ht="14.25" hidden="1" customHeight="1"/>
    <row r="24846" ht="14.25" hidden="1" customHeight="1"/>
    <row r="24847" ht="14.25" hidden="1" customHeight="1"/>
    <row r="24848" ht="14.25" hidden="1" customHeight="1"/>
    <row r="24849" ht="14.25" hidden="1" customHeight="1"/>
    <row r="24850" ht="14.25" hidden="1" customHeight="1"/>
    <row r="24851" ht="14.25" hidden="1" customHeight="1"/>
    <row r="24852" ht="14.25" hidden="1" customHeight="1"/>
    <row r="24853" ht="14.25" hidden="1" customHeight="1"/>
    <row r="24854" ht="14.25" hidden="1" customHeight="1"/>
    <row r="24855" ht="14.25" hidden="1" customHeight="1"/>
    <row r="24856" ht="14.25" hidden="1" customHeight="1"/>
    <row r="24857" ht="14.25" hidden="1" customHeight="1"/>
    <row r="24858" ht="14.25" hidden="1" customHeight="1"/>
    <row r="24859" ht="14.25" hidden="1" customHeight="1"/>
    <row r="24860" ht="14.25" hidden="1" customHeight="1"/>
    <row r="24861" ht="14.25" hidden="1" customHeight="1"/>
    <row r="24862" ht="14.25" hidden="1" customHeight="1"/>
    <row r="24863" ht="14.25" hidden="1" customHeight="1"/>
    <row r="24864" ht="14.25" hidden="1" customHeight="1"/>
    <row r="24865" ht="14.25" hidden="1" customHeight="1"/>
    <row r="24866" ht="14.25" hidden="1" customHeight="1"/>
    <row r="24867" ht="14.25" hidden="1" customHeight="1"/>
    <row r="24868" ht="14.25" hidden="1" customHeight="1"/>
    <row r="24869" ht="14.25" hidden="1" customHeight="1"/>
    <row r="24870" ht="14.25" hidden="1" customHeight="1"/>
    <row r="24871" ht="14.25" hidden="1" customHeight="1"/>
    <row r="24872" ht="14.25" hidden="1" customHeight="1"/>
    <row r="24873" ht="14.25" hidden="1" customHeight="1"/>
    <row r="24874" ht="14.25" hidden="1" customHeight="1"/>
    <row r="24875" ht="14.25" hidden="1" customHeight="1"/>
    <row r="24876" ht="14.25" hidden="1" customHeight="1"/>
    <row r="24877" ht="14.25" hidden="1" customHeight="1"/>
    <row r="24878" ht="14.25" hidden="1" customHeight="1"/>
    <row r="24879" ht="14.25" hidden="1" customHeight="1"/>
    <row r="24880" ht="14.25" hidden="1" customHeight="1"/>
    <row r="24881" ht="14.25" hidden="1" customHeight="1"/>
    <row r="24882" ht="14.25" hidden="1" customHeight="1"/>
    <row r="24883" ht="14.25" hidden="1" customHeight="1"/>
    <row r="24884" ht="14.25" hidden="1" customHeight="1"/>
    <row r="24885" ht="14.25" hidden="1" customHeight="1"/>
    <row r="24886" ht="14.25" hidden="1" customHeight="1"/>
    <row r="24887" ht="14.25" hidden="1" customHeight="1"/>
    <row r="24888" ht="14.25" hidden="1" customHeight="1"/>
    <row r="24889" ht="14.25" hidden="1" customHeight="1"/>
    <row r="24890" ht="14.25" hidden="1" customHeight="1"/>
    <row r="24891" ht="14.25" hidden="1" customHeight="1"/>
    <row r="24892" ht="14.25" hidden="1" customHeight="1"/>
    <row r="24893" ht="14.25" hidden="1" customHeight="1"/>
    <row r="24894" ht="14.25" hidden="1" customHeight="1"/>
    <row r="24895" ht="14.25" hidden="1" customHeight="1"/>
    <row r="24896" ht="14.25" hidden="1" customHeight="1"/>
    <row r="24897" ht="14.25" hidden="1" customHeight="1"/>
    <row r="24898" ht="14.25" hidden="1" customHeight="1"/>
    <row r="24899" ht="14.25" hidden="1" customHeight="1"/>
    <row r="24900" ht="14.25" hidden="1" customHeight="1"/>
    <row r="24901" ht="14.25" hidden="1" customHeight="1"/>
    <row r="24902" ht="14.25" hidden="1" customHeight="1"/>
    <row r="24903" ht="14.25" hidden="1" customHeight="1"/>
    <row r="24904" ht="14.25" hidden="1" customHeight="1"/>
    <row r="24905" ht="14.25" hidden="1" customHeight="1"/>
    <row r="24906" ht="14.25" hidden="1" customHeight="1"/>
    <row r="24907" ht="14.25" hidden="1" customHeight="1"/>
    <row r="24908" ht="14.25" hidden="1" customHeight="1"/>
    <row r="24909" ht="14.25" hidden="1" customHeight="1"/>
    <row r="24910" ht="14.25" hidden="1" customHeight="1"/>
    <row r="24911" ht="14.25" hidden="1" customHeight="1"/>
    <row r="24912" ht="14.25" hidden="1" customHeight="1"/>
    <row r="24913" ht="14.25" hidden="1" customHeight="1"/>
    <row r="24914" ht="14.25" hidden="1" customHeight="1"/>
    <row r="24915" ht="14.25" hidden="1" customHeight="1"/>
    <row r="24916" ht="14.25" hidden="1" customHeight="1"/>
    <row r="24917" ht="14.25" hidden="1" customHeight="1"/>
    <row r="24918" ht="14.25" hidden="1" customHeight="1"/>
    <row r="24919" ht="14.25" hidden="1" customHeight="1"/>
    <row r="24920" ht="14.25" hidden="1" customHeight="1"/>
    <row r="24921" ht="14.25" hidden="1" customHeight="1"/>
    <row r="24922" ht="14.25" hidden="1" customHeight="1"/>
    <row r="24923" ht="14.25" hidden="1" customHeight="1"/>
    <row r="24924" ht="14.25" hidden="1" customHeight="1"/>
    <row r="24925" ht="14.25" hidden="1" customHeight="1"/>
    <row r="24926" ht="14.25" hidden="1" customHeight="1"/>
    <row r="24927" ht="14.25" hidden="1" customHeight="1"/>
    <row r="24928" ht="14.25" hidden="1" customHeight="1"/>
    <row r="24929" ht="14.25" hidden="1" customHeight="1"/>
    <row r="24930" ht="14.25" hidden="1" customHeight="1"/>
    <row r="24931" ht="14.25" hidden="1" customHeight="1"/>
    <row r="24932" ht="14.25" hidden="1" customHeight="1"/>
    <row r="24933" ht="14.25" hidden="1" customHeight="1"/>
    <row r="24934" ht="14.25" hidden="1" customHeight="1"/>
    <row r="24935" ht="14.25" hidden="1" customHeight="1"/>
    <row r="24936" ht="14.25" hidden="1" customHeight="1"/>
    <row r="24937" ht="14.25" hidden="1" customHeight="1"/>
    <row r="24938" ht="14.25" hidden="1" customHeight="1"/>
    <row r="24939" ht="14.25" hidden="1" customHeight="1"/>
    <row r="24940" ht="14.25" hidden="1" customHeight="1"/>
    <row r="24941" ht="14.25" hidden="1" customHeight="1"/>
    <row r="24942" ht="14.25" hidden="1" customHeight="1"/>
    <row r="24943" ht="14.25" hidden="1" customHeight="1"/>
    <row r="24944" ht="14.25" hidden="1" customHeight="1"/>
    <row r="24945" ht="14.25" hidden="1" customHeight="1"/>
    <row r="24946" ht="14.25" hidden="1" customHeight="1"/>
    <row r="24947" ht="14.25" hidden="1" customHeight="1"/>
    <row r="24948" ht="14.25" hidden="1" customHeight="1"/>
    <row r="24949" ht="14.25" hidden="1" customHeight="1"/>
    <row r="24950" ht="14.25" hidden="1" customHeight="1"/>
    <row r="24951" ht="14.25" hidden="1" customHeight="1"/>
    <row r="24952" ht="14.25" hidden="1" customHeight="1"/>
    <row r="24953" ht="14.25" hidden="1" customHeight="1"/>
    <row r="24954" ht="14.25" hidden="1" customHeight="1"/>
    <row r="24955" ht="14.25" hidden="1" customHeight="1"/>
    <row r="24956" ht="14.25" hidden="1" customHeight="1"/>
    <row r="24957" ht="14.25" hidden="1" customHeight="1"/>
    <row r="24958" ht="14.25" hidden="1" customHeight="1"/>
    <row r="24959" ht="14.25" hidden="1" customHeight="1"/>
    <row r="24960" ht="14.25" hidden="1" customHeight="1"/>
    <row r="24961" ht="14.25" hidden="1" customHeight="1"/>
    <row r="24962" ht="14.25" hidden="1" customHeight="1"/>
    <row r="24963" ht="14.25" hidden="1" customHeight="1"/>
    <row r="24964" ht="14.25" hidden="1" customHeight="1"/>
    <row r="24965" ht="14.25" hidden="1" customHeight="1"/>
    <row r="24966" ht="14.25" hidden="1" customHeight="1"/>
    <row r="24967" ht="14.25" hidden="1" customHeight="1"/>
    <row r="24968" ht="14.25" hidden="1" customHeight="1"/>
    <row r="24969" ht="14.25" hidden="1" customHeight="1"/>
    <row r="24970" ht="14.25" hidden="1" customHeight="1"/>
    <row r="24971" ht="14.25" hidden="1" customHeight="1"/>
    <row r="24972" ht="14.25" hidden="1" customHeight="1"/>
    <row r="24973" ht="14.25" hidden="1" customHeight="1"/>
    <row r="24974" ht="14.25" hidden="1" customHeight="1"/>
    <row r="24975" ht="14.25" hidden="1" customHeight="1"/>
    <row r="24976" ht="14.25" hidden="1" customHeight="1"/>
    <row r="24977" ht="14.25" hidden="1" customHeight="1"/>
    <row r="24978" ht="14.25" hidden="1" customHeight="1"/>
    <row r="24979" ht="14.25" hidden="1" customHeight="1"/>
    <row r="24980" ht="14.25" hidden="1" customHeight="1"/>
    <row r="24981" ht="14.25" hidden="1" customHeight="1"/>
    <row r="24982" ht="14.25" hidden="1" customHeight="1"/>
    <row r="24983" ht="14.25" hidden="1" customHeight="1"/>
    <row r="24984" ht="14.25" hidden="1" customHeight="1"/>
    <row r="24985" ht="14.25" hidden="1" customHeight="1"/>
    <row r="24986" ht="14.25" hidden="1" customHeight="1"/>
    <row r="24987" ht="14.25" hidden="1" customHeight="1"/>
    <row r="24988" ht="14.25" hidden="1" customHeight="1"/>
    <row r="24989" ht="14.25" hidden="1" customHeight="1"/>
    <row r="24990" ht="14.25" hidden="1" customHeight="1"/>
    <row r="24991" ht="14.25" hidden="1" customHeight="1"/>
    <row r="24992" ht="14.25" hidden="1" customHeight="1"/>
    <row r="24993" ht="14.25" hidden="1" customHeight="1"/>
    <row r="24994" ht="14.25" hidden="1" customHeight="1"/>
    <row r="24995" ht="14.25" hidden="1" customHeight="1"/>
    <row r="24996" ht="14.25" hidden="1" customHeight="1"/>
    <row r="24997" ht="14.25" hidden="1" customHeight="1"/>
    <row r="24998" ht="14.25" hidden="1" customHeight="1"/>
    <row r="24999" ht="14.25" hidden="1" customHeight="1"/>
    <row r="25000" ht="14.25" hidden="1" customHeight="1"/>
    <row r="25001" ht="14.25" hidden="1" customHeight="1"/>
    <row r="25002" ht="14.25" hidden="1" customHeight="1"/>
    <row r="25003" ht="14.25" hidden="1" customHeight="1"/>
    <row r="25004" ht="14.25" hidden="1" customHeight="1"/>
    <row r="25005" ht="14.25" hidden="1" customHeight="1"/>
    <row r="25006" ht="14.25" hidden="1" customHeight="1"/>
    <row r="25007" ht="14.25" hidden="1" customHeight="1"/>
    <row r="25008" ht="14.25" hidden="1" customHeight="1"/>
    <row r="25009" ht="14.25" hidden="1" customHeight="1"/>
    <row r="25010" ht="14.25" hidden="1" customHeight="1"/>
    <row r="25011" ht="14.25" hidden="1" customHeight="1"/>
    <row r="25012" ht="14.25" hidden="1" customHeight="1"/>
    <row r="25013" ht="14.25" hidden="1" customHeight="1"/>
    <row r="25014" ht="14.25" hidden="1" customHeight="1"/>
    <row r="25015" ht="14.25" hidden="1" customHeight="1"/>
    <row r="25016" ht="14.25" hidden="1" customHeight="1"/>
    <row r="25017" ht="14.25" hidden="1" customHeight="1"/>
    <row r="25018" ht="14.25" hidden="1" customHeight="1"/>
    <row r="25019" ht="14.25" hidden="1" customHeight="1"/>
    <row r="25020" ht="14.25" hidden="1" customHeight="1"/>
    <row r="25021" ht="14.25" hidden="1" customHeight="1"/>
    <row r="25022" ht="14.25" hidden="1" customHeight="1"/>
    <row r="25023" ht="14.25" hidden="1" customHeight="1"/>
    <row r="25024" ht="14.25" hidden="1" customHeight="1"/>
    <row r="25025" ht="14.25" hidden="1" customHeight="1"/>
    <row r="25026" ht="14.25" hidden="1" customHeight="1"/>
    <row r="25027" ht="14.25" hidden="1" customHeight="1"/>
    <row r="25028" ht="14.25" hidden="1" customHeight="1"/>
    <row r="25029" ht="14.25" hidden="1" customHeight="1"/>
    <row r="25030" ht="14.25" hidden="1" customHeight="1"/>
    <row r="25031" ht="14.25" hidden="1" customHeight="1"/>
    <row r="25032" ht="14.25" hidden="1" customHeight="1"/>
    <row r="25033" ht="14.25" hidden="1" customHeight="1"/>
    <row r="25034" ht="14.25" hidden="1" customHeight="1"/>
    <row r="25035" ht="14.25" hidden="1" customHeight="1"/>
    <row r="25036" ht="14.25" hidden="1" customHeight="1"/>
    <row r="25037" ht="14.25" hidden="1" customHeight="1"/>
    <row r="25038" ht="14.25" hidden="1" customHeight="1"/>
    <row r="25039" ht="14.25" hidden="1" customHeight="1"/>
    <row r="25040" ht="14.25" hidden="1" customHeight="1"/>
    <row r="25041" ht="14.25" hidden="1" customHeight="1"/>
    <row r="25042" ht="14.25" hidden="1" customHeight="1"/>
    <row r="25043" ht="14.25" hidden="1" customHeight="1"/>
    <row r="25044" ht="14.25" hidden="1" customHeight="1"/>
    <row r="25045" ht="14.25" hidden="1" customHeight="1"/>
    <row r="25046" ht="14.25" hidden="1" customHeight="1"/>
    <row r="25047" ht="14.25" hidden="1" customHeight="1"/>
    <row r="25048" ht="14.25" hidden="1" customHeight="1"/>
    <row r="25049" ht="14.25" hidden="1" customHeight="1"/>
    <row r="25050" ht="14.25" hidden="1" customHeight="1"/>
    <row r="25051" ht="14.25" hidden="1" customHeight="1"/>
    <row r="25052" ht="14.25" hidden="1" customHeight="1"/>
    <row r="25053" ht="14.25" hidden="1" customHeight="1"/>
    <row r="25054" ht="14.25" hidden="1" customHeight="1"/>
    <row r="25055" ht="14.25" hidden="1" customHeight="1"/>
    <row r="25056" ht="14.25" hidden="1" customHeight="1"/>
    <row r="25057" ht="14.25" hidden="1" customHeight="1"/>
    <row r="25058" ht="14.25" hidden="1" customHeight="1"/>
    <row r="25059" ht="14.25" hidden="1" customHeight="1"/>
    <row r="25060" ht="14.25" hidden="1" customHeight="1"/>
    <row r="25061" ht="14.25" hidden="1" customHeight="1"/>
    <row r="25062" ht="14.25" hidden="1" customHeight="1"/>
    <row r="25063" ht="14.25" hidden="1" customHeight="1"/>
    <row r="25064" ht="14.25" hidden="1" customHeight="1"/>
    <row r="25065" ht="14.25" hidden="1" customHeight="1"/>
    <row r="25066" ht="14.25" hidden="1" customHeight="1"/>
    <row r="25067" ht="14.25" hidden="1" customHeight="1"/>
    <row r="25068" ht="14.25" hidden="1" customHeight="1"/>
    <row r="25069" ht="14.25" hidden="1" customHeight="1"/>
    <row r="25070" ht="14.25" hidden="1" customHeight="1"/>
    <row r="25071" ht="14.25" hidden="1" customHeight="1"/>
    <row r="25072" ht="14.25" hidden="1" customHeight="1"/>
    <row r="25073" ht="14.25" hidden="1" customHeight="1"/>
    <row r="25074" ht="14.25" hidden="1" customHeight="1"/>
    <row r="25075" ht="14.25" hidden="1" customHeight="1"/>
    <row r="25076" ht="14.25" hidden="1" customHeight="1"/>
    <row r="25077" ht="14.25" hidden="1" customHeight="1"/>
    <row r="25078" ht="14.25" hidden="1" customHeight="1"/>
    <row r="25079" ht="14.25" hidden="1" customHeight="1"/>
    <row r="25080" ht="14.25" hidden="1" customHeight="1"/>
    <row r="25081" ht="14.25" hidden="1" customHeight="1"/>
    <row r="25082" ht="14.25" hidden="1" customHeight="1"/>
    <row r="25083" ht="14.25" hidden="1" customHeight="1"/>
    <row r="25084" ht="14.25" hidden="1" customHeight="1"/>
    <row r="25085" ht="14.25" hidden="1" customHeight="1"/>
    <row r="25086" ht="14.25" hidden="1" customHeight="1"/>
    <row r="25087" ht="14.25" hidden="1" customHeight="1"/>
    <row r="25088" ht="14.25" hidden="1" customHeight="1"/>
    <row r="25089" ht="14.25" hidden="1" customHeight="1"/>
    <row r="25090" ht="14.25" hidden="1" customHeight="1"/>
    <row r="25091" ht="14.25" hidden="1" customHeight="1"/>
    <row r="25092" ht="14.25" hidden="1" customHeight="1"/>
    <row r="25093" ht="14.25" hidden="1" customHeight="1"/>
    <row r="25094" ht="14.25" hidden="1" customHeight="1"/>
    <row r="25095" ht="14.25" hidden="1" customHeight="1"/>
    <row r="25096" ht="14.25" hidden="1" customHeight="1"/>
    <row r="25097" ht="14.25" hidden="1" customHeight="1"/>
    <row r="25098" ht="14.25" hidden="1" customHeight="1"/>
    <row r="25099" ht="14.25" hidden="1" customHeight="1"/>
    <row r="25100" ht="14.25" hidden="1" customHeight="1"/>
    <row r="25101" ht="14.25" hidden="1" customHeight="1"/>
    <row r="25102" ht="14.25" hidden="1" customHeight="1"/>
    <row r="25103" ht="14.25" hidden="1" customHeight="1"/>
    <row r="25104" ht="14.25" hidden="1" customHeight="1"/>
    <row r="25105" ht="14.25" hidden="1" customHeight="1"/>
    <row r="25106" ht="14.25" hidden="1" customHeight="1"/>
    <row r="25107" ht="14.25" hidden="1" customHeight="1"/>
    <row r="25108" ht="14.25" hidden="1" customHeight="1"/>
    <row r="25109" ht="14.25" hidden="1" customHeight="1"/>
    <row r="25110" ht="14.25" hidden="1" customHeight="1"/>
    <row r="25111" ht="14.25" hidden="1" customHeight="1"/>
    <row r="25112" ht="14.25" hidden="1" customHeight="1"/>
    <row r="25113" ht="14.25" hidden="1" customHeight="1"/>
    <row r="25114" ht="14.25" hidden="1" customHeight="1"/>
    <row r="25115" ht="14.25" hidden="1" customHeight="1"/>
    <row r="25116" ht="14.25" hidden="1" customHeight="1"/>
    <row r="25117" ht="14.25" hidden="1" customHeight="1"/>
    <row r="25118" ht="14.25" hidden="1" customHeight="1"/>
    <row r="25119" ht="14.25" hidden="1" customHeight="1"/>
    <row r="25120" ht="14.25" hidden="1" customHeight="1"/>
    <row r="25121" ht="14.25" hidden="1" customHeight="1"/>
    <row r="25122" ht="14.25" hidden="1" customHeight="1"/>
    <row r="25123" ht="14.25" hidden="1" customHeight="1"/>
    <row r="25124" ht="14.25" hidden="1" customHeight="1"/>
    <row r="25125" ht="14.25" hidden="1" customHeight="1"/>
    <row r="25126" ht="14.25" hidden="1" customHeight="1"/>
    <row r="25127" ht="14.25" hidden="1" customHeight="1"/>
    <row r="25128" ht="14.25" hidden="1" customHeight="1"/>
    <row r="25129" ht="14.25" hidden="1" customHeight="1"/>
    <row r="25130" ht="14.25" hidden="1" customHeight="1"/>
    <row r="25131" ht="14.25" hidden="1" customHeight="1"/>
    <row r="25132" ht="14.25" hidden="1" customHeight="1"/>
    <row r="25133" ht="14.25" hidden="1" customHeight="1"/>
    <row r="25134" ht="14.25" hidden="1" customHeight="1"/>
    <row r="25135" ht="14.25" hidden="1" customHeight="1"/>
    <row r="25136" ht="14.25" hidden="1" customHeight="1"/>
    <row r="25137" ht="14.25" hidden="1" customHeight="1"/>
    <row r="25138" ht="14.25" hidden="1" customHeight="1"/>
    <row r="25139" ht="14.25" hidden="1" customHeight="1"/>
    <row r="25140" ht="14.25" hidden="1" customHeight="1"/>
    <row r="25141" ht="14.25" hidden="1" customHeight="1"/>
    <row r="25142" ht="14.25" hidden="1" customHeight="1"/>
    <row r="25143" ht="14.25" hidden="1" customHeight="1"/>
    <row r="25144" ht="14.25" hidden="1" customHeight="1"/>
    <row r="25145" ht="14.25" hidden="1" customHeight="1"/>
    <row r="25146" ht="14.25" hidden="1" customHeight="1"/>
    <row r="25147" ht="14.25" hidden="1" customHeight="1"/>
    <row r="25148" ht="14.25" hidden="1" customHeight="1"/>
    <row r="25149" ht="14.25" hidden="1" customHeight="1"/>
    <row r="25150" ht="14.25" hidden="1" customHeight="1"/>
    <row r="25151" ht="14.25" hidden="1" customHeight="1"/>
    <row r="25152" ht="14.25" hidden="1" customHeight="1"/>
    <row r="25153" ht="14.25" hidden="1" customHeight="1"/>
    <row r="25154" ht="14.25" hidden="1" customHeight="1"/>
    <row r="25155" ht="14.25" hidden="1" customHeight="1"/>
    <row r="25156" ht="14.25" hidden="1" customHeight="1"/>
    <row r="25157" ht="14.25" hidden="1" customHeight="1"/>
    <row r="25158" ht="14.25" hidden="1" customHeight="1"/>
    <row r="25159" ht="14.25" hidden="1" customHeight="1"/>
    <row r="25160" ht="14.25" hidden="1" customHeight="1"/>
    <row r="25161" ht="14.25" hidden="1" customHeight="1"/>
    <row r="25162" ht="14.25" hidden="1" customHeight="1"/>
    <row r="25163" ht="14.25" hidden="1" customHeight="1"/>
    <row r="25164" ht="14.25" hidden="1" customHeight="1"/>
    <row r="25165" ht="14.25" hidden="1" customHeight="1"/>
    <row r="25166" ht="14.25" hidden="1" customHeight="1"/>
    <row r="25167" ht="14.25" hidden="1" customHeight="1"/>
    <row r="25168" ht="14.25" hidden="1" customHeight="1"/>
    <row r="25169" ht="14.25" hidden="1" customHeight="1"/>
    <row r="25170" ht="14.25" hidden="1" customHeight="1"/>
    <row r="25171" ht="14.25" hidden="1" customHeight="1"/>
    <row r="25172" ht="14.25" hidden="1" customHeight="1"/>
    <row r="25173" ht="14.25" hidden="1" customHeight="1"/>
    <row r="25174" ht="14.25" hidden="1" customHeight="1"/>
    <row r="25175" ht="14.25" hidden="1" customHeight="1"/>
    <row r="25176" ht="14.25" hidden="1" customHeight="1"/>
    <row r="25177" ht="14.25" hidden="1" customHeight="1"/>
    <row r="25178" ht="14.25" hidden="1" customHeight="1"/>
    <row r="25179" ht="14.25" hidden="1" customHeight="1"/>
    <row r="25180" ht="14.25" hidden="1" customHeight="1"/>
    <row r="25181" ht="14.25" hidden="1" customHeight="1"/>
    <row r="25182" ht="14.25" hidden="1" customHeight="1"/>
    <row r="25183" ht="14.25" hidden="1" customHeight="1"/>
    <row r="25184" ht="14.25" hidden="1" customHeight="1"/>
    <row r="25185" ht="14.25" hidden="1" customHeight="1"/>
    <row r="25186" ht="14.25" hidden="1" customHeight="1"/>
    <row r="25187" ht="14.25" hidden="1" customHeight="1"/>
    <row r="25188" ht="14.25" hidden="1" customHeight="1"/>
    <row r="25189" ht="14.25" hidden="1" customHeight="1"/>
    <row r="25190" ht="14.25" hidden="1" customHeight="1"/>
    <row r="25191" ht="14.25" hidden="1" customHeight="1"/>
    <row r="25192" ht="14.25" hidden="1" customHeight="1"/>
    <row r="25193" ht="14.25" hidden="1" customHeight="1"/>
    <row r="25194" ht="14.25" hidden="1" customHeight="1"/>
    <row r="25195" ht="14.25" hidden="1" customHeight="1"/>
    <row r="25196" ht="14.25" hidden="1" customHeight="1"/>
    <row r="25197" ht="14.25" hidden="1" customHeight="1"/>
    <row r="25198" ht="14.25" hidden="1" customHeight="1"/>
    <row r="25199" ht="14.25" hidden="1" customHeight="1"/>
    <row r="25200" ht="14.25" hidden="1" customHeight="1"/>
    <row r="25201" ht="14.25" hidden="1" customHeight="1"/>
    <row r="25202" ht="14.25" hidden="1" customHeight="1"/>
    <row r="25203" ht="14.25" hidden="1" customHeight="1"/>
    <row r="25204" ht="14.25" hidden="1" customHeight="1"/>
    <row r="25205" ht="14.25" hidden="1" customHeight="1"/>
    <row r="25206" ht="14.25" hidden="1" customHeight="1"/>
    <row r="25207" ht="14.25" hidden="1" customHeight="1"/>
    <row r="25208" ht="14.25" hidden="1" customHeight="1"/>
    <row r="25209" ht="14.25" hidden="1" customHeight="1"/>
    <row r="25210" ht="14.25" hidden="1" customHeight="1"/>
    <row r="25211" ht="14.25" hidden="1" customHeight="1"/>
    <row r="25212" ht="14.25" hidden="1" customHeight="1"/>
    <row r="25213" ht="14.25" hidden="1" customHeight="1"/>
    <row r="25214" ht="14.25" hidden="1" customHeight="1"/>
    <row r="25215" ht="14.25" hidden="1" customHeight="1"/>
    <row r="25216" ht="14.25" hidden="1" customHeight="1"/>
    <row r="25217" ht="14.25" hidden="1" customHeight="1"/>
    <row r="25218" ht="14.25" hidden="1" customHeight="1"/>
    <row r="25219" ht="14.25" hidden="1" customHeight="1"/>
    <row r="25220" ht="14.25" hidden="1" customHeight="1"/>
    <row r="25221" ht="14.25" hidden="1" customHeight="1"/>
    <row r="25222" ht="14.25" hidden="1" customHeight="1"/>
    <row r="25223" ht="14.25" hidden="1" customHeight="1"/>
    <row r="25224" ht="14.25" hidden="1" customHeight="1"/>
    <row r="25225" ht="14.25" hidden="1" customHeight="1"/>
    <row r="25226" ht="14.25" hidden="1" customHeight="1"/>
    <row r="25227" ht="14.25" hidden="1" customHeight="1"/>
    <row r="25228" ht="14.25" hidden="1" customHeight="1"/>
    <row r="25229" ht="14.25" hidden="1" customHeight="1"/>
    <row r="25230" ht="14.25" hidden="1" customHeight="1"/>
    <row r="25231" ht="14.25" hidden="1" customHeight="1"/>
    <row r="25232" ht="14.25" hidden="1" customHeight="1"/>
    <row r="25233" ht="14.25" hidden="1" customHeight="1"/>
    <row r="25234" ht="14.25" hidden="1" customHeight="1"/>
    <row r="25235" ht="14.25" hidden="1" customHeight="1"/>
    <row r="25236" ht="14.25" hidden="1" customHeight="1"/>
    <row r="25237" ht="14.25" hidden="1" customHeight="1"/>
    <row r="25238" ht="14.25" hidden="1" customHeight="1"/>
    <row r="25239" ht="14.25" hidden="1" customHeight="1"/>
    <row r="25240" ht="14.25" hidden="1" customHeight="1"/>
    <row r="25241" ht="14.25" hidden="1" customHeight="1"/>
    <row r="25242" ht="14.25" hidden="1" customHeight="1"/>
    <row r="25243" ht="14.25" hidden="1" customHeight="1"/>
    <row r="25244" ht="14.25" hidden="1" customHeight="1"/>
    <row r="25245" ht="14.25" hidden="1" customHeight="1"/>
    <row r="25246" ht="14.25" hidden="1" customHeight="1"/>
    <row r="25247" ht="14.25" hidden="1" customHeight="1"/>
    <row r="25248" ht="14.25" hidden="1" customHeight="1"/>
    <row r="25249" ht="14.25" hidden="1" customHeight="1"/>
    <row r="25250" ht="14.25" hidden="1" customHeight="1"/>
    <row r="25251" ht="14.25" hidden="1" customHeight="1"/>
    <row r="25252" ht="14.25" hidden="1" customHeight="1"/>
    <row r="25253" ht="14.25" hidden="1" customHeight="1"/>
    <row r="25254" ht="14.25" hidden="1" customHeight="1"/>
    <row r="25255" ht="14.25" hidden="1" customHeight="1"/>
    <row r="25256" ht="14.25" hidden="1" customHeight="1"/>
    <row r="25257" ht="14.25" hidden="1" customHeight="1"/>
    <row r="25258" ht="14.25" hidden="1" customHeight="1"/>
    <row r="25259" ht="14.25" hidden="1" customHeight="1"/>
    <row r="25260" ht="14.25" hidden="1" customHeight="1"/>
    <row r="25261" ht="14.25" hidden="1" customHeight="1"/>
    <row r="25262" ht="14.25" hidden="1" customHeight="1"/>
    <row r="25263" ht="14.25" hidden="1" customHeight="1"/>
    <row r="25264" ht="14.25" hidden="1" customHeight="1"/>
    <row r="25265" ht="14.25" hidden="1" customHeight="1"/>
    <row r="25266" ht="14.25" hidden="1" customHeight="1"/>
    <row r="25267" ht="14.25" hidden="1" customHeight="1"/>
    <row r="25268" ht="14.25" hidden="1" customHeight="1"/>
    <row r="25269" ht="14.25" hidden="1" customHeight="1"/>
    <row r="25270" ht="14.25" hidden="1" customHeight="1"/>
    <row r="25271" ht="14.25" hidden="1" customHeight="1"/>
    <row r="25272" ht="14.25" hidden="1" customHeight="1"/>
    <row r="25273" ht="14.25" hidden="1" customHeight="1"/>
    <row r="25274" ht="14.25" hidden="1" customHeight="1"/>
    <row r="25275" ht="14.25" hidden="1" customHeight="1"/>
    <row r="25276" ht="14.25" hidden="1" customHeight="1"/>
    <row r="25277" ht="14.25" hidden="1" customHeight="1"/>
    <row r="25278" ht="14.25" hidden="1" customHeight="1"/>
    <row r="25279" ht="14.25" hidden="1" customHeight="1"/>
    <row r="25280" ht="14.25" hidden="1" customHeight="1"/>
    <row r="25281" ht="14.25" hidden="1" customHeight="1"/>
    <row r="25282" ht="14.25" hidden="1" customHeight="1"/>
    <row r="25283" ht="14.25" hidden="1" customHeight="1"/>
    <row r="25284" ht="14.25" hidden="1" customHeight="1"/>
    <row r="25285" ht="14.25" hidden="1" customHeight="1"/>
    <row r="25286" ht="14.25" hidden="1" customHeight="1"/>
    <row r="25287" ht="14.25" hidden="1" customHeight="1"/>
    <row r="25288" ht="14.25" hidden="1" customHeight="1"/>
    <row r="25289" ht="14.25" hidden="1" customHeight="1"/>
    <row r="25290" ht="14.25" hidden="1" customHeight="1"/>
    <row r="25291" ht="14.25" hidden="1" customHeight="1"/>
    <row r="25292" ht="14.25" hidden="1" customHeight="1"/>
    <row r="25293" ht="14.25" hidden="1" customHeight="1"/>
    <row r="25294" ht="14.25" hidden="1" customHeight="1"/>
    <row r="25295" ht="14.25" hidden="1" customHeight="1"/>
    <row r="25296" ht="14.25" hidden="1" customHeight="1"/>
    <row r="25297" ht="14.25" hidden="1" customHeight="1"/>
    <row r="25298" ht="14.25" hidden="1" customHeight="1"/>
    <row r="25299" ht="14.25" hidden="1" customHeight="1"/>
    <row r="25300" ht="14.25" hidden="1" customHeight="1"/>
    <row r="25301" ht="14.25" hidden="1" customHeight="1"/>
    <row r="25302" ht="14.25" hidden="1" customHeight="1"/>
    <row r="25303" ht="14.25" hidden="1" customHeight="1"/>
    <row r="25304" ht="14.25" hidden="1" customHeight="1"/>
    <row r="25305" ht="14.25" hidden="1" customHeight="1"/>
    <row r="25306" ht="14.25" hidden="1" customHeight="1"/>
    <row r="25307" ht="14.25" hidden="1" customHeight="1"/>
    <row r="25308" ht="14.25" hidden="1" customHeight="1"/>
    <row r="25309" ht="14.25" hidden="1" customHeight="1"/>
    <row r="25310" ht="14.25" hidden="1" customHeight="1"/>
    <row r="25311" ht="14.25" hidden="1" customHeight="1"/>
    <row r="25312" ht="14.25" hidden="1" customHeight="1"/>
    <row r="25313" ht="14.25" hidden="1" customHeight="1"/>
    <row r="25314" ht="14.25" hidden="1" customHeight="1"/>
    <row r="25315" ht="14.25" hidden="1" customHeight="1"/>
    <row r="25316" ht="14.25" hidden="1" customHeight="1"/>
    <row r="25317" ht="14.25" hidden="1" customHeight="1"/>
    <row r="25318" ht="14.25" hidden="1" customHeight="1"/>
    <row r="25319" ht="14.25" hidden="1" customHeight="1"/>
    <row r="25320" ht="14.25" hidden="1" customHeight="1"/>
    <row r="25321" ht="14.25" hidden="1" customHeight="1"/>
    <row r="25322" ht="14.25" hidden="1" customHeight="1"/>
    <row r="25323" ht="14.25" hidden="1" customHeight="1"/>
    <row r="25324" ht="14.25" hidden="1" customHeight="1"/>
    <row r="25325" ht="14.25" hidden="1" customHeight="1"/>
    <row r="25326" ht="14.25" hidden="1" customHeight="1"/>
    <row r="25327" ht="14.25" hidden="1" customHeight="1"/>
    <row r="25328" ht="14.25" hidden="1" customHeight="1"/>
    <row r="25329" ht="14.25" hidden="1" customHeight="1"/>
    <row r="25330" ht="14.25" hidden="1" customHeight="1"/>
    <row r="25331" ht="14.25" hidden="1" customHeight="1"/>
    <row r="25332" ht="14.25" hidden="1" customHeight="1"/>
    <row r="25333" ht="14.25" hidden="1" customHeight="1"/>
    <row r="25334" ht="14.25" hidden="1" customHeight="1"/>
    <row r="25335" ht="14.25" hidden="1" customHeight="1"/>
    <row r="25336" ht="14.25" hidden="1" customHeight="1"/>
    <row r="25337" ht="14.25" hidden="1" customHeight="1"/>
    <row r="25338" ht="14.25" hidden="1" customHeight="1"/>
    <row r="25339" ht="14.25" hidden="1" customHeight="1"/>
    <row r="25340" ht="14.25" hidden="1" customHeight="1"/>
    <row r="25341" ht="14.25" hidden="1" customHeight="1"/>
    <row r="25342" ht="14.25" hidden="1" customHeight="1"/>
    <row r="25343" ht="14.25" hidden="1" customHeight="1"/>
    <row r="25344" ht="14.25" hidden="1" customHeight="1"/>
    <row r="25345" ht="14.25" hidden="1" customHeight="1"/>
    <row r="25346" ht="14.25" hidden="1" customHeight="1"/>
    <row r="25347" ht="14.25" hidden="1" customHeight="1"/>
    <row r="25348" ht="14.25" hidden="1" customHeight="1"/>
    <row r="25349" ht="14.25" hidden="1" customHeight="1"/>
    <row r="25350" ht="14.25" hidden="1" customHeight="1"/>
    <row r="25351" ht="14.25" hidden="1" customHeight="1"/>
    <row r="25352" ht="14.25" hidden="1" customHeight="1"/>
    <row r="25353" ht="14.25" hidden="1" customHeight="1"/>
    <row r="25354" ht="14.25" hidden="1" customHeight="1"/>
    <row r="25355" ht="14.25" hidden="1" customHeight="1"/>
    <row r="25356" ht="14.25" hidden="1" customHeight="1"/>
    <row r="25357" ht="14.25" hidden="1" customHeight="1"/>
    <row r="25358" ht="14.25" hidden="1" customHeight="1"/>
    <row r="25359" ht="14.25" hidden="1" customHeight="1"/>
    <row r="25360" ht="14.25" hidden="1" customHeight="1"/>
    <row r="25361" ht="14.25" hidden="1" customHeight="1"/>
    <row r="25362" ht="14.25" hidden="1" customHeight="1"/>
    <row r="25363" ht="14.25" hidden="1" customHeight="1"/>
    <row r="25364" ht="14.25" hidden="1" customHeight="1"/>
    <row r="25365" ht="14.25" hidden="1" customHeight="1"/>
    <row r="25366" ht="14.25" hidden="1" customHeight="1"/>
    <row r="25367" ht="14.25" hidden="1" customHeight="1"/>
    <row r="25368" ht="14.25" hidden="1" customHeight="1"/>
    <row r="25369" ht="14.25" hidden="1" customHeight="1"/>
    <row r="25370" ht="14.25" hidden="1" customHeight="1"/>
    <row r="25371" ht="14.25" hidden="1" customHeight="1"/>
    <row r="25372" ht="14.25" hidden="1" customHeight="1"/>
    <row r="25373" ht="14.25" hidden="1" customHeight="1"/>
    <row r="25374" ht="14.25" hidden="1" customHeight="1"/>
    <row r="25375" ht="14.25" hidden="1" customHeight="1"/>
    <row r="25376" ht="14.25" hidden="1" customHeight="1"/>
    <row r="25377" ht="14.25" hidden="1" customHeight="1"/>
    <row r="25378" ht="14.25" hidden="1" customHeight="1"/>
    <row r="25379" ht="14.25" hidden="1" customHeight="1"/>
    <row r="25380" ht="14.25" hidden="1" customHeight="1"/>
    <row r="25381" ht="14.25" hidden="1" customHeight="1"/>
    <row r="25382" ht="14.25" hidden="1" customHeight="1"/>
    <row r="25383" ht="14.25" hidden="1" customHeight="1"/>
    <row r="25384" ht="14.25" hidden="1" customHeight="1"/>
    <row r="25385" ht="14.25" hidden="1" customHeight="1"/>
    <row r="25386" ht="14.25" hidden="1" customHeight="1"/>
    <row r="25387" ht="14.25" hidden="1" customHeight="1"/>
    <row r="25388" ht="14.25" hidden="1" customHeight="1"/>
    <row r="25389" ht="14.25" hidden="1" customHeight="1"/>
    <row r="25390" ht="14.25" hidden="1" customHeight="1"/>
    <row r="25391" ht="14.25" hidden="1" customHeight="1"/>
    <row r="25392" ht="14.25" hidden="1" customHeight="1"/>
    <row r="25393" ht="14.25" hidden="1" customHeight="1"/>
    <row r="25394" ht="14.25" hidden="1" customHeight="1"/>
    <row r="25395" ht="14.25" hidden="1" customHeight="1"/>
    <row r="25396" ht="14.25" hidden="1" customHeight="1"/>
    <row r="25397" ht="14.25" hidden="1" customHeight="1"/>
    <row r="25398" ht="14.25" hidden="1" customHeight="1"/>
    <row r="25399" ht="14.25" hidden="1" customHeight="1"/>
    <row r="25400" ht="14.25" hidden="1" customHeight="1"/>
    <row r="25401" ht="14.25" hidden="1" customHeight="1"/>
    <row r="25402" ht="14.25" hidden="1" customHeight="1"/>
    <row r="25403" ht="14.25" hidden="1" customHeight="1"/>
    <row r="25404" ht="14.25" hidden="1" customHeight="1"/>
    <row r="25405" ht="14.25" hidden="1" customHeight="1"/>
    <row r="25406" ht="14.25" hidden="1" customHeight="1"/>
    <row r="25407" ht="14.25" hidden="1" customHeight="1"/>
    <row r="25408" ht="14.25" hidden="1" customHeight="1"/>
    <row r="25409" ht="14.25" hidden="1" customHeight="1"/>
    <row r="25410" ht="14.25" hidden="1" customHeight="1"/>
    <row r="25411" ht="14.25" hidden="1" customHeight="1"/>
    <row r="25412" ht="14.25" hidden="1" customHeight="1"/>
    <row r="25413" ht="14.25" hidden="1" customHeight="1"/>
    <row r="25414" ht="14.25" hidden="1" customHeight="1"/>
    <row r="25415" ht="14.25" hidden="1" customHeight="1"/>
    <row r="25416" ht="14.25" hidden="1" customHeight="1"/>
    <row r="25417" ht="14.25" hidden="1" customHeight="1"/>
    <row r="25418" ht="14.25" hidden="1" customHeight="1"/>
    <row r="25419" ht="14.25" hidden="1" customHeight="1"/>
    <row r="25420" ht="14.25" hidden="1" customHeight="1"/>
    <row r="25421" ht="14.25" hidden="1" customHeight="1"/>
    <row r="25422" ht="14.25" hidden="1" customHeight="1"/>
    <row r="25423" ht="14.25" hidden="1" customHeight="1"/>
    <row r="25424" ht="14.25" hidden="1" customHeight="1"/>
    <row r="25425" ht="14.25" hidden="1" customHeight="1"/>
    <row r="25426" ht="14.25" hidden="1" customHeight="1"/>
    <row r="25427" ht="14.25" hidden="1" customHeight="1"/>
    <row r="25428" ht="14.25" hidden="1" customHeight="1"/>
    <row r="25429" ht="14.25" hidden="1" customHeight="1"/>
    <row r="25430" ht="14.25" hidden="1" customHeight="1"/>
    <row r="25431" ht="14.25" hidden="1" customHeight="1"/>
    <row r="25432" ht="14.25" hidden="1" customHeight="1"/>
    <row r="25433" ht="14.25" hidden="1" customHeight="1"/>
    <row r="25434" ht="14.25" hidden="1" customHeight="1"/>
    <row r="25435" ht="14.25" hidden="1" customHeight="1"/>
    <row r="25436" ht="14.25" hidden="1" customHeight="1"/>
    <row r="25437" ht="14.25" hidden="1" customHeight="1"/>
    <row r="25438" ht="14.25" hidden="1" customHeight="1"/>
    <row r="25439" ht="14.25" hidden="1" customHeight="1"/>
    <row r="25440" ht="14.25" hidden="1" customHeight="1"/>
    <row r="25441" ht="14.25" hidden="1" customHeight="1"/>
    <row r="25442" ht="14.25" hidden="1" customHeight="1"/>
    <row r="25443" ht="14.25" hidden="1" customHeight="1"/>
    <row r="25444" ht="14.25" hidden="1" customHeight="1"/>
    <row r="25445" ht="14.25" hidden="1" customHeight="1"/>
    <row r="25446" ht="14.25" hidden="1" customHeight="1"/>
    <row r="25447" ht="14.25" hidden="1" customHeight="1"/>
    <row r="25448" ht="14.25" hidden="1" customHeight="1"/>
    <row r="25449" ht="14.25" hidden="1" customHeight="1"/>
    <row r="25450" ht="14.25" hidden="1" customHeight="1"/>
    <row r="25451" ht="14.25" hidden="1" customHeight="1"/>
    <row r="25452" ht="14.25" hidden="1" customHeight="1"/>
    <row r="25453" ht="14.25" hidden="1" customHeight="1"/>
    <row r="25454" ht="14.25" hidden="1" customHeight="1"/>
    <row r="25455" ht="14.25" hidden="1" customHeight="1"/>
    <row r="25456" ht="14.25" hidden="1" customHeight="1"/>
    <row r="25457" ht="14.25" hidden="1" customHeight="1"/>
    <row r="25458" ht="14.25" hidden="1" customHeight="1"/>
    <row r="25459" ht="14.25" hidden="1" customHeight="1"/>
    <row r="25460" ht="14.25" hidden="1" customHeight="1"/>
    <row r="25461" ht="14.25" hidden="1" customHeight="1"/>
    <row r="25462" ht="14.25" hidden="1" customHeight="1"/>
    <row r="25463" ht="14.25" hidden="1" customHeight="1"/>
    <row r="25464" ht="14.25" hidden="1" customHeight="1"/>
    <row r="25465" ht="14.25" hidden="1" customHeight="1"/>
    <row r="25466" ht="14.25" hidden="1" customHeight="1"/>
    <row r="25467" ht="14.25" hidden="1" customHeight="1"/>
    <row r="25468" ht="14.25" hidden="1" customHeight="1"/>
    <row r="25469" ht="14.25" hidden="1" customHeight="1"/>
    <row r="25470" ht="14.25" hidden="1" customHeight="1"/>
    <row r="25471" ht="14.25" hidden="1" customHeight="1"/>
    <row r="25472" ht="14.25" hidden="1" customHeight="1"/>
    <row r="25473" ht="14.25" hidden="1" customHeight="1"/>
    <row r="25474" ht="14.25" hidden="1" customHeight="1"/>
    <row r="25475" ht="14.25" hidden="1" customHeight="1"/>
    <row r="25476" ht="14.25" hidden="1" customHeight="1"/>
    <row r="25477" ht="14.25" hidden="1" customHeight="1"/>
    <row r="25478" ht="14.25" hidden="1" customHeight="1"/>
    <row r="25479" ht="14.25" hidden="1" customHeight="1"/>
    <row r="25480" ht="14.25" hidden="1" customHeight="1"/>
    <row r="25481" ht="14.25" hidden="1" customHeight="1"/>
    <row r="25482" ht="14.25" hidden="1" customHeight="1"/>
    <row r="25483" ht="14.25" hidden="1" customHeight="1"/>
    <row r="25484" ht="14.25" hidden="1" customHeight="1"/>
    <row r="25485" ht="14.25" hidden="1" customHeight="1"/>
    <row r="25486" ht="14.25" hidden="1" customHeight="1"/>
    <row r="25487" ht="14.25" hidden="1" customHeight="1"/>
    <row r="25488" ht="14.25" hidden="1" customHeight="1"/>
    <row r="25489" ht="14.25" hidden="1" customHeight="1"/>
    <row r="25490" ht="14.25" hidden="1" customHeight="1"/>
    <row r="25491" ht="14.25" hidden="1" customHeight="1"/>
    <row r="25492" ht="14.25" hidden="1" customHeight="1"/>
    <row r="25493" ht="14.25" hidden="1" customHeight="1"/>
    <row r="25494" ht="14.25" hidden="1" customHeight="1"/>
    <row r="25495" ht="14.25" hidden="1" customHeight="1"/>
    <row r="25496" ht="14.25" hidden="1" customHeight="1"/>
    <row r="25497" ht="14.25" hidden="1" customHeight="1"/>
    <row r="25498" ht="14.25" hidden="1" customHeight="1"/>
    <row r="25499" ht="14.25" hidden="1" customHeight="1"/>
    <row r="25500" ht="14.25" hidden="1" customHeight="1"/>
    <row r="25501" ht="14.25" hidden="1" customHeight="1"/>
    <row r="25502" ht="14.25" hidden="1" customHeight="1"/>
    <row r="25503" ht="14.25" hidden="1" customHeight="1"/>
    <row r="25504" ht="14.25" hidden="1" customHeight="1"/>
    <row r="25505" ht="14.25" hidden="1" customHeight="1"/>
    <row r="25506" ht="14.25" hidden="1" customHeight="1"/>
    <row r="25507" ht="14.25" hidden="1" customHeight="1"/>
    <row r="25508" ht="14.25" hidden="1" customHeight="1"/>
    <row r="25509" ht="14.25" hidden="1" customHeight="1"/>
    <row r="25510" ht="14.25" hidden="1" customHeight="1"/>
    <row r="25511" ht="14.25" hidden="1" customHeight="1"/>
    <row r="25512" ht="14.25" hidden="1" customHeight="1"/>
    <row r="25513" ht="14.25" hidden="1" customHeight="1"/>
    <row r="25514" ht="14.25" hidden="1" customHeight="1"/>
    <row r="25515" ht="14.25" hidden="1" customHeight="1"/>
    <row r="25516" ht="14.25" hidden="1" customHeight="1"/>
    <row r="25517" ht="14.25" hidden="1" customHeight="1"/>
    <row r="25518" ht="14.25" hidden="1" customHeight="1"/>
    <row r="25519" ht="14.25" hidden="1" customHeight="1"/>
    <row r="25520" ht="14.25" hidden="1" customHeight="1"/>
    <row r="25521" ht="14.25" hidden="1" customHeight="1"/>
    <row r="25522" ht="14.25" hidden="1" customHeight="1"/>
    <row r="25523" ht="14.25" hidden="1" customHeight="1"/>
    <row r="25524" ht="14.25" hidden="1" customHeight="1"/>
    <row r="25525" ht="14.25" hidden="1" customHeight="1"/>
    <row r="25526" ht="14.25" hidden="1" customHeight="1"/>
    <row r="25527" ht="14.25" hidden="1" customHeight="1"/>
    <row r="25528" ht="14.25" hidden="1" customHeight="1"/>
    <row r="25529" ht="14.25" hidden="1" customHeight="1"/>
    <row r="25530" ht="14.25" hidden="1" customHeight="1"/>
    <row r="25531" ht="14.25" hidden="1" customHeight="1"/>
    <row r="25532" ht="14.25" hidden="1" customHeight="1"/>
    <row r="25533" ht="14.25" hidden="1" customHeight="1"/>
    <row r="25534" ht="14.25" hidden="1" customHeight="1"/>
    <row r="25535" ht="14.25" hidden="1" customHeight="1"/>
    <row r="25536" ht="14.25" hidden="1" customHeight="1"/>
    <row r="25537" ht="14.25" hidden="1" customHeight="1"/>
    <row r="25538" ht="14.25" hidden="1" customHeight="1"/>
    <row r="25539" ht="14.25" hidden="1" customHeight="1"/>
    <row r="25540" ht="14.25" hidden="1" customHeight="1"/>
    <row r="25541" ht="14.25" hidden="1" customHeight="1"/>
    <row r="25542" ht="14.25" hidden="1" customHeight="1"/>
    <row r="25543" ht="14.25" hidden="1" customHeight="1"/>
    <row r="25544" ht="14.25" hidden="1" customHeight="1"/>
    <row r="25545" ht="14.25" hidden="1" customHeight="1"/>
    <row r="25546" ht="14.25" hidden="1" customHeight="1"/>
    <row r="25547" ht="14.25" hidden="1" customHeight="1"/>
    <row r="25548" ht="14.25" hidden="1" customHeight="1"/>
    <row r="25549" ht="14.25" hidden="1" customHeight="1"/>
    <row r="25550" ht="14.25" hidden="1" customHeight="1"/>
    <row r="25551" ht="14.25" hidden="1" customHeight="1"/>
    <row r="25552" ht="14.25" hidden="1" customHeight="1"/>
    <row r="25553" ht="14.25" hidden="1" customHeight="1"/>
    <row r="25554" ht="14.25" hidden="1" customHeight="1"/>
    <row r="25555" ht="14.25" hidden="1" customHeight="1"/>
    <row r="25556" ht="14.25" hidden="1" customHeight="1"/>
    <row r="25557" ht="14.25" hidden="1" customHeight="1"/>
    <row r="25558" ht="14.25" hidden="1" customHeight="1"/>
    <row r="25559" ht="14.25" hidden="1" customHeight="1"/>
    <row r="25560" ht="14.25" hidden="1" customHeight="1"/>
    <row r="25561" ht="14.25" hidden="1" customHeight="1"/>
    <row r="25562" ht="14.25" hidden="1" customHeight="1"/>
    <row r="25563" ht="14.25" hidden="1" customHeight="1"/>
    <row r="25564" ht="14.25" hidden="1" customHeight="1"/>
    <row r="25565" ht="14.25" hidden="1" customHeight="1"/>
    <row r="25566" ht="14.25" hidden="1" customHeight="1"/>
    <row r="25567" ht="14.25" hidden="1" customHeight="1"/>
    <row r="25568" ht="14.25" hidden="1" customHeight="1"/>
    <row r="25569" ht="14.25" hidden="1" customHeight="1"/>
    <row r="25570" ht="14.25" hidden="1" customHeight="1"/>
    <row r="25571" ht="14.25" hidden="1" customHeight="1"/>
    <row r="25572" ht="14.25" hidden="1" customHeight="1"/>
    <row r="25573" ht="14.25" hidden="1" customHeight="1"/>
    <row r="25574" ht="14.25" hidden="1" customHeight="1"/>
    <row r="25575" ht="14.25" hidden="1" customHeight="1"/>
    <row r="25576" ht="14.25" hidden="1" customHeight="1"/>
    <row r="25577" ht="14.25" hidden="1" customHeight="1"/>
    <row r="25578" ht="14.25" hidden="1" customHeight="1"/>
    <row r="25579" ht="14.25" hidden="1" customHeight="1"/>
    <row r="25580" ht="14.25" hidden="1" customHeight="1"/>
    <row r="25581" ht="14.25" hidden="1" customHeight="1"/>
    <row r="25582" ht="14.25" hidden="1" customHeight="1"/>
    <row r="25583" ht="14.25" hidden="1" customHeight="1"/>
    <row r="25584" ht="14.25" hidden="1" customHeight="1"/>
    <row r="25585" ht="14.25" hidden="1" customHeight="1"/>
    <row r="25586" ht="14.25" hidden="1" customHeight="1"/>
    <row r="25587" ht="14.25" hidden="1" customHeight="1"/>
    <row r="25588" ht="14.25" hidden="1" customHeight="1"/>
    <row r="25589" ht="14.25" hidden="1" customHeight="1"/>
    <row r="25590" ht="14.25" hidden="1" customHeight="1"/>
    <row r="25591" ht="14.25" hidden="1" customHeight="1"/>
    <row r="25592" ht="14.25" hidden="1" customHeight="1"/>
    <row r="25593" ht="14.25" hidden="1" customHeight="1"/>
    <row r="25594" ht="14.25" hidden="1" customHeight="1"/>
    <row r="25595" ht="14.25" hidden="1" customHeight="1"/>
    <row r="25596" ht="14.25" hidden="1" customHeight="1"/>
    <row r="25597" ht="14.25" hidden="1" customHeight="1"/>
    <row r="25598" ht="14.25" hidden="1" customHeight="1"/>
    <row r="25599" ht="14.25" hidden="1" customHeight="1"/>
    <row r="25600" ht="14.25" hidden="1" customHeight="1"/>
    <row r="25601" ht="14.25" hidden="1" customHeight="1"/>
    <row r="25602" ht="14.25" hidden="1" customHeight="1"/>
    <row r="25603" ht="14.25" hidden="1" customHeight="1"/>
    <row r="25604" ht="14.25" hidden="1" customHeight="1"/>
    <row r="25605" ht="14.25" hidden="1" customHeight="1"/>
    <row r="25606" ht="14.25" hidden="1" customHeight="1"/>
    <row r="25607" ht="14.25" hidden="1" customHeight="1"/>
    <row r="25608" ht="14.25" hidden="1" customHeight="1"/>
    <row r="25609" ht="14.25" hidden="1" customHeight="1"/>
    <row r="25610" ht="14.25" hidden="1" customHeight="1"/>
    <row r="25611" ht="14.25" hidden="1" customHeight="1"/>
    <row r="25612" ht="14.25" hidden="1" customHeight="1"/>
    <row r="25613" ht="14.25" hidden="1" customHeight="1"/>
    <row r="25614" ht="14.25" hidden="1" customHeight="1"/>
    <row r="25615" ht="14.25" hidden="1" customHeight="1"/>
    <row r="25616" ht="14.25" hidden="1" customHeight="1"/>
    <row r="25617" ht="14.25" hidden="1" customHeight="1"/>
    <row r="25618" ht="14.25" hidden="1" customHeight="1"/>
    <row r="25619" ht="14.25" hidden="1" customHeight="1"/>
    <row r="25620" ht="14.25" hidden="1" customHeight="1"/>
    <row r="25621" ht="14.25" hidden="1" customHeight="1"/>
    <row r="25622" ht="14.25" hidden="1" customHeight="1"/>
    <row r="25623" ht="14.25" hidden="1" customHeight="1"/>
    <row r="25624" ht="14.25" hidden="1" customHeight="1"/>
    <row r="25625" ht="14.25" hidden="1" customHeight="1"/>
    <row r="25626" ht="14.25" hidden="1" customHeight="1"/>
    <row r="25627" ht="14.25" hidden="1" customHeight="1"/>
    <row r="25628" ht="14.25" hidden="1" customHeight="1"/>
    <row r="25629" ht="14.25" hidden="1" customHeight="1"/>
    <row r="25630" ht="14.25" hidden="1" customHeight="1"/>
    <row r="25631" ht="14.25" hidden="1" customHeight="1"/>
    <row r="25632" ht="14.25" hidden="1" customHeight="1"/>
    <row r="25633" ht="14.25" hidden="1" customHeight="1"/>
    <row r="25634" ht="14.25" hidden="1" customHeight="1"/>
    <row r="25635" ht="14.25" hidden="1" customHeight="1"/>
    <row r="25636" ht="14.25" hidden="1" customHeight="1"/>
    <row r="25637" ht="14.25" hidden="1" customHeight="1"/>
    <row r="25638" ht="14.25" hidden="1" customHeight="1"/>
    <row r="25639" ht="14.25" hidden="1" customHeight="1"/>
    <row r="25640" ht="14.25" hidden="1" customHeight="1"/>
    <row r="25641" ht="14.25" hidden="1" customHeight="1"/>
    <row r="25642" ht="14.25" hidden="1" customHeight="1"/>
    <row r="25643" ht="14.25" hidden="1" customHeight="1"/>
    <row r="25644" ht="14.25" hidden="1" customHeight="1"/>
    <row r="25645" ht="14.25" hidden="1" customHeight="1"/>
    <row r="25646" ht="14.25" hidden="1" customHeight="1"/>
    <row r="25647" ht="14.25" hidden="1" customHeight="1"/>
    <row r="25648" ht="14.25" hidden="1" customHeight="1"/>
    <row r="25649" ht="14.25" hidden="1" customHeight="1"/>
    <row r="25650" ht="14.25" hidden="1" customHeight="1"/>
    <row r="25651" ht="14.25" hidden="1" customHeight="1"/>
    <row r="25652" ht="14.25" hidden="1" customHeight="1"/>
    <row r="25653" ht="14.25" hidden="1" customHeight="1"/>
    <row r="25654" ht="14.25" hidden="1" customHeight="1"/>
    <row r="25655" ht="14.25" hidden="1" customHeight="1"/>
    <row r="25656" ht="14.25" hidden="1" customHeight="1"/>
    <row r="25657" ht="14.25" hidden="1" customHeight="1"/>
    <row r="25658" ht="14.25" hidden="1" customHeight="1"/>
    <row r="25659" ht="14.25" hidden="1" customHeight="1"/>
    <row r="25660" ht="14.25" hidden="1" customHeight="1"/>
    <row r="25661" ht="14.25" hidden="1" customHeight="1"/>
    <row r="25662" ht="14.25" hidden="1" customHeight="1"/>
    <row r="25663" ht="14.25" hidden="1" customHeight="1"/>
    <row r="25664" ht="14.25" hidden="1" customHeight="1"/>
    <row r="25665" ht="14.25" hidden="1" customHeight="1"/>
    <row r="25666" ht="14.25" hidden="1" customHeight="1"/>
    <row r="25667" ht="14.25" hidden="1" customHeight="1"/>
    <row r="25668" ht="14.25" hidden="1" customHeight="1"/>
    <row r="25669" ht="14.25" hidden="1" customHeight="1"/>
    <row r="25670" ht="14.25" hidden="1" customHeight="1"/>
    <row r="25671" ht="14.25" hidden="1" customHeight="1"/>
    <row r="25672" ht="14.25" hidden="1" customHeight="1"/>
    <row r="25673" ht="14.25" hidden="1" customHeight="1"/>
    <row r="25674" ht="14.25" hidden="1" customHeight="1"/>
    <row r="25675" ht="14.25" hidden="1" customHeight="1"/>
    <row r="25676" ht="14.25" hidden="1" customHeight="1"/>
    <row r="25677" ht="14.25" hidden="1" customHeight="1"/>
    <row r="25678" ht="14.25" hidden="1" customHeight="1"/>
    <row r="25679" ht="14.25" hidden="1" customHeight="1"/>
    <row r="25680" ht="14.25" hidden="1" customHeight="1"/>
    <row r="25681" ht="14.25" hidden="1" customHeight="1"/>
    <row r="25682" ht="14.25" hidden="1" customHeight="1"/>
    <row r="25683" ht="14.25" hidden="1" customHeight="1"/>
    <row r="25684" ht="14.25" hidden="1" customHeight="1"/>
    <row r="25685" ht="14.25" hidden="1" customHeight="1"/>
    <row r="25686" ht="14.25" hidden="1" customHeight="1"/>
    <row r="25687" ht="14.25" hidden="1" customHeight="1"/>
    <row r="25688" ht="14.25" hidden="1" customHeight="1"/>
    <row r="25689" ht="14.25" hidden="1" customHeight="1"/>
    <row r="25690" ht="14.25" hidden="1" customHeight="1"/>
    <row r="25691" ht="14.25" hidden="1" customHeight="1"/>
    <row r="25692" ht="14.25" hidden="1" customHeight="1"/>
    <row r="25693" ht="14.25" hidden="1" customHeight="1"/>
    <row r="25694" ht="14.25" hidden="1" customHeight="1"/>
    <row r="25695" ht="14.25" hidden="1" customHeight="1"/>
    <row r="25696" ht="14.25" hidden="1" customHeight="1"/>
    <row r="25697" ht="14.25" hidden="1" customHeight="1"/>
    <row r="25698" ht="14.25" hidden="1" customHeight="1"/>
    <row r="25699" ht="14.25" hidden="1" customHeight="1"/>
    <row r="25700" ht="14.25" hidden="1" customHeight="1"/>
    <row r="25701" ht="14.25" hidden="1" customHeight="1"/>
    <row r="25702" ht="14.25" hidden="1" customHeight="1"/>
    <row r="25703" ht="14.25" hidden="1" customHeight="1"/>
    <row r="25704" ht="14.25" hidden="1" customHeight="1"/>
    <row r="25705" ht="14.25" hidden="1" customHeight="1"/>
    <row r="25706" ht="14.25" hidden="1" customHeight="1"/>
    <row r="25707" ht="14.25" hidden="1" customHeight="1"/>
    <row r="25708" ht="14.25" hidden="1" customHeight="1"/>
    <row r="25709" ht="14.25" hidden="1" customHeight="1"/>
    <row r="25710" ht="14.25" hidden="1" customHeight="1"/>
    <row r="25711" ht="14.25" hidden="1" customHeight="1"/>
    <row r="25712" ht="14.25" hidden="1" customHeight="1"/>
    <row r="25713" ht="14.25" hidden="1" customHeight="1"/>
    <row r="25714" ht="14.25" hidden="1" customHeight="1"/>
    <row r="25715" ht="14.25" hidden="1" customHeight="1"/>
    <row r="25716" ht="14.25" hidden="1" customHeight="1"/>
    <row r="25717" ht="14.25" hidden="1" customHeight="1"/>
    <row r="25718" ht="14.25" hidden="1" customHeight="1"/>
    <row r="25719" ht="14.25" hidden="1" customHeight="1"/>
    <row r="25720" ht="14.25" hidden="1" customHeight="1"/>
    <row r="25721" ht="14.25" hidden="1" customHeight="1"/>
    <row r="25722" ht="14.25" hidden="1" customHeight="1"/>
    <row r="25723" ht="14.25" hidden="1" customHeight="1"/>
    <row r="25724" ht="14.25" hidden="1" customHeight="1"/>
    <row r="25725" ht="14.25" hidden="1" customHeight="1"/>
    <row r="25726" ht="14.25" hidden="1" customHeight="1"/>
    <row r="25727" ht="14.25" hidden="1" customHeight="1"/>
    <row r="25728" ht="14.25" hidden="1" customHeight="1"/>
    <row r="25729" ht="14.25" hidden="1" customHeight="1"/>
    <row r="25730" ht="14.25" hidden="1" customHeight="1"/>
    <row r="25731" ht="14.25" hidden="1" customHeight="1"/>
    <row r="25732" ht="14.25" hidden="1" customHeight="1"/>
    <row r="25733" ht="14.25" hidden="1" customHeight="1"/>
    <row r="25734" ht="14.25" hidden="1" customHeight="1"/>
    <row r="25735" ht="14.25" hidden="1" customHeight="1"/>
    <row r="25736" ht="14.25" hidden="1" customHeight="1"/>
    <row r="25737" ht="14.25" hidden="1" customHeight="1"/>
    <row r="25738" ht="14.25" hidden="1" customHeight="1"/>
    <row r="25739" ht="14.25" hidden="1" customHeight="1"/>
    <row r="25740" ht="14.25" hidden="1" customHeight="1"/>
    <row r="25741" ht="14.25" hidden="1" customHeight="1"/>
    <row r="25742" ht="14.25" hidden="1" customHeight="1"/>
    <row r="25743" ht="14.25" hidden="1" customHeight="1"/>
    <row r="25744" ht="14.25" hidden="1" customHeight="1"/>
    <row r="25745" ht="14.25" hidden="1" customHeight="1"/>
    <row r="25746" ht="14.25" hidden="1" customHeight="1"/>
    <row r="25747" ht="14.25" hidden="1" customHeight="1"/>
    <row r="25748" ht="14.25" hidden="1" customHeight="1"/>
    <row r="25749" ht="14.25" hidden="1" customHeight="1"/>
    <row r="25750" ht="14.25" hidden="1" customHeight="1"/>
    <row r="25751" ht="14.25" hidden="1" customHeight="1"/>
    <row r="25752" ht="14.25" hidden="1" customHeight="1"/>
    <row r="25753" ht="14.25" hidden="1" customHeight="1"/>
    <row r="25754" ht="14.25" hidden="1" customHeight="1"/>
    <row r="25755" ht="14.25" hidden="1" customHeight="1"/>
    <row r="25756" ht="14.25" hidden="1" customHeight="1"/>
    <row r="25757" ht="14.25" hidden="1" customHeight="1"/>
    <row r="25758" ht="14.25" hidden="1" customHeight="1"/>
    <row r="25759" ht="14.25" hidden="1" customHeight="1"/>
    <row r="25760" ht="14.25" hidden="1" customHeight="1"/>
    <row r="25761" ht="14.25" hidden="1" customHeight="1"/>
    <row r="25762" ht="14.25" hidden="1" customHeight="1"/>
    <row r="25763" ht="14.25" hidden="1" customHeight="1"/>
    <row r="25764" ht="14.25" hidden="1" customHeight="1"/>
    <row r="25765" ht="14.25" hidden="1" customHeight="1"/>
    <row r="25766" ht="14.25" hidden="1" customHeight="1"/>
    <row r="25767" ht="14.25" hidden="1" customHeight="1"/>
    <row r="25768" ht="14.25" hidden="1" customHeight="1"/>
    <row r="25769" ht="14.25" hidden="1" customHeight="1"/>
    <row r="25770" ht="14.25" hidden="1" customHeight="1"/>
    <row r="25771" ht="14.25" hidden="1" customHeight="1"/>
    <row r="25772" ht="14.25" hidden="1" customHeight="1"/>
    <row r="25773" ht="14.25" hidden="1" customHeight="1"/>
    <row r="25774" ht="14.25" hidden="1" customHeight="1"/>
    <row r="25775" ht="14.25" hidden="1" customHeight="1"/>
    <row r="25776" ht="14.25" hidden="1" customHeight="1"/>
    <row r="25777" ht="14.25" hidden="1" customHeight="1"/>
    <row r="25778" ht="14.25" hidden="1" customHeight="1"/>
    <row r="25779" ht="14.25" hidden="1" customHeight="1"/>
    <row r="25780" ht="14.25" hidden="1" customHeight="1"/>
    <row r="25781" ht="14.25" hidden="1" customHeight="1"/>
    <row r="25782" ht="14.25" hidden="1" customHeight="1"/>
    <row r="25783" ht="14.25" hidden="1" customHeight="1"/>
    <row r="25784" ht="14.25" hidden="1" customHeight="1"/>
    <row r="25785" ht="14.25" hidden="1" customHeight="1"/>
    <row r="25786" ht="14.25" hidden="1" customHeight="1"/>
    <row r="25787" ht="14.25" hidden="1" customHeight="1"/>
    <row r="25788" ht="14.25" hidden="1" customHeight="1"/>
    <row r="25789" ht="14.25" hidden="1" customHeight="1"/>
    <row r="25790" ht="14.25" hidden="1" customHeight="1"/>
    <row r="25791" ht="14.25" hidden="1" customHeight="1"/>
    <row r="25792" ht="14.25" hidden="1" customHeight="1"/>
    <row r="25793" ht="14.25" hidden="1" customHeight="1"/>
    <row r="25794" ht="14.25" hidden="1" customHeight="1"/>
    <row r="25795" ht="14.25" hidden="1" customHeight="1"/>
    <row r="25796" ht="14.25" hidden="1" customHeight="1"/>
    <row r="25797" ht="14.25" hidden="1" customHeight="1"/>
    <row r="25798" ht="14.25" hidden="1" customHeight="1"/>
    <row r="25799" ht="14.25" hidden="1" customHeight="1"/>
    <row r="25800" ht="14.25" hidden="1" customHeight="1"/>
    <row r="25801" ht="14.25" hidden="1" customHeight="1"/>
    <row r="25802" ht="14.25" hidden="1" customHeight="1"/>
    <row r="25803" ht="14.25" hidden="1" customHeight="1"/>
    <row r="25804" ht="14.25" hidden="1" customHeight="1"/>
    <row r="25805" ht="14.25" hidden="1" customHeight="1"/>
    <row r="25806" ht="14.25" hidden="1" customHeight="1"/>
    <row r="25807" ht="14.25" hidden="1" customHeight="1"/>
    <row r="25808" ht="14.25" hidden="1" customHeight="1"/>
    <row r="25809" ht="14.25" hidden="1" customHeight="1"/>
    <row r="25810" ht="14.25" hidden="1" customHeight="1"/>
    <row r="25811" ht="14.25" hidden="1" customHeight="1"/>
    <row r="25812" ht="14.25" hidden="1" customHeight="1"/>
    <row r="25813" ht="14.25" hidden="1" customHeight="1"/>
    <row r="25814" ht="14.25" hidden="1" customHeight="1"/>
    <row r="25815" ht="14.25" hidden="1" customHeight="1"/>
    <row r="25816" ht="14.25" hidden="1" customHeight="1"/>
    <row r="25817" ht="14.25" hidden="1" customHeight="1"/>
    <row r="25818" ht="14.25" hidden="1" customHeight="1"/>
    <row r="25819" ht="14.25" hidden="1" customHeight="1"/>
    <row r="25820" ht="14.25" hidden="1" customHeight="1"/>
    <row r="25821" ht="14.25" hidden="1" customHeight="1"/>
    <row r="25822" ht="14.25" hidden="1" customHeight="1"/>
    <row r="25823" ht="14.25" hidden="1" customHeight="1"/>
    <row r="25824" ht="14.25" hidden="1" customHeight="1"/>
    <row r="25825" ht="14.25" hidden="1" customHeight="1"/>
    <row r="25826" ht="14.25" hidden="1" customHeight="1"/>
    <row r="25827" ht="14.25" hidden="1" customHeight="1"/>
    <row r="25828" ht="14.25" hidden="1" customHeight="1"/>
    <row r="25829" ht="14.25" hidden="1" customHeight="1"/>
    <row r="25830" ht="14.25" hidden="1" customHeight="1"/>
    <row r="25831" ht="14.25" hidden="1" customHeight="1"/>
    <row r="25832" ht="14.25" hidden="1" customHeight="1"/>
    <row r="25833" ht="14.25" hidden="1" customHeight="1"/>
    <row r="25834" ht="14.25" hidden="1" customHeight="1"/>
    <row r="25835" ht="14.25" hidden="1" customHeight="1"/>
    <row r="25836" ht="14.25" hidden="1" customHeight="1"/>
    <row r="25837" ht="14.25" hidden="1" customHeight="1"/>
    <row r="25838" ht="14.25" hidden="1" customHeight="1"/>
    <row r="25839" ht="14.25" hidden="1" customHeight="1"/>
    <row r="25840" ht="14.25" hidden="1" customHeight="1"/>
    <row r="25841" ht="14.25" hidden="1" customHeight="1"/>
    <row r="25842" ht="14.25" hidden="1" customHeight="1"/>
    <row r="25843" ht="14.25" hidden="1" customHeight="1"/>
    <row r="25844" ht="14.25" hidden="1" customHeight="1"/>
    <row r="25845" ht="14.25" hidden="1" customHeight="1"/>
    <row r="25846" ht="14.25" hidden="1" customHeight="1"/>
    <row r="25847" ht="14.25" hidden="1" customHeight="1"/>
    <row r="25848" ht="14.25" hidden="1" customHeight="1"/>
    <row r="25849" ht="14.25" hidden="1" customHeight="1"/>
    <row r="25850" ht="14.25" hidden="1" customHeight="1"/>
    <row r="25851" ht="14.25" hidden="1" customHeight="1"/>
    <row r="25852" ht="14.25" hidden="1" customHeight="1"/>
    <row r="25853" ht="14.25" hidden="1" customHeight="1"/>
    <row r="25854" ht="14.25" hidden="1" customHeight="1"/>
    <row r="25855" ht="14.25" hidden="1" customHeight="1"/>
    <row r="25856" ht="14.25" hidden="1" customHeight="1"/>
    <row r="25857" ht="14.25" hidden="1" customHeight="1"/>
    <row r="25858" ht="14.25" hidden="1" customHeight="1"/>
    <row r="25859" ht="14.25" hidden="1" customHeight="1"/>
    <row r="25860" ht="14.25" hidden="1" customHeight="1"/>
    <row r="25861" ht="14.25" hidden="1" customHeight="1"/>
    <row r="25862" ht="14.25" hidden="1" customHeight="1"/>
    <row r="25863" ht="14.25" hidden="1" customHeight="1"/>
    <row r="25864" ht="14.25" hidden="1" customHeight="1"/>
    <row r="25865" ht="14.25" hidden="1" customHeight="1"/>
    <row r="25866" ht="14.25" hidden="1" customHeight="1"/>
    <row r="25867" ht="14.25" hidden="1" customHeight="1"/>
    <row r="25868" ht="14.25" hidden="1" customHeight="1"/>
    <row r="25869" ht="14.25" hidden="1" customHeight="1"/>
    <row r="25870" ht="14.25" hidden="1" customHeight="1"/>
    <row r="25871" ht="14.25" hidden="1" customHeight="1"/>
    <row r="25872" ht="14.25" hidden="1" customHeight="1"/>
    <row r="25873" ht="14.25" hidden="1" customHeight="1"/>
    <row r="25874" ht="14.25" hidden="1" customHeight="1"/>
    <row r="25875" ht="14.25" hidden="1" customHeight="1"/>
    <row r="25876" ht="14.25" hidden="1" customHeight="1"/>
    <row r="25877" ht="14.25" hidden="1" customHeight="1"/>
    <row r="25878" ht="14.25" hidden="1" customHeight="1"/>
    <row r="25879" ht="14.25" hidden="1" customHeight="1"/>
    <row r="25880" ht="14.25" hidden="1" customHeight="1"/>
    <row r="25881" ht="14.25" hidden="1" customHeight="1"/>
    <row r="25882" ht="14.25" hidden="1" customHeight="1"/>
    <row r="25883" ht="14.25" hidden="1" customHeight="1"/>
    <row r="25884" ht="14.25" hidden="1" customHeight="1"/>
    <row r="25885" ht="14.25" hidden="1" customHeight="1"/>
    <row r="25886" ht="14.25" hidden="1" customHeight="1"/>
    <row r="25887" ht="14.25" hidden="1" customHeight="1"/>
    <row r="25888" ht="14.25" hidden="1" customHeight="1"/>
    <row r="25889" ht="14.25" hidden="1" customHeight="1"/>
    <row r="25890" ht="14.25" hidden="1" customHeight="1"/>
    <row r="25891" ht="14.25" hidden="1" customHeight="1"/>
    <row r="25892" ht="14.25" hidden="1" customHeight="1"/>
    <row r="25893" ht="14.25" hidden="1" customHeight="1"/>
    <row r="25894" ht="14.25" hidden="1" customHeight="1"/>
    <row r="25895" ht="14.25" hidden="1" customHeight="1"/>
    <row r="25896" ht="14.25" hidden="1" customHeight="1"/>
    <row r="25897" ht="14.25" hidden="1" customHeight="1"/>
    <row r="25898" ht="14.25" hidden="1" customHeight="1"/>
    <row r="25899" ht="14.25" hidden="1" customHeight="1"/>
    <row r="25900" ht="14.25" hidden="1" customHeight="1"/>
    <row r="25901" ht="14.25" hidden="1" customHeight="1"/>
    <row r="25902" ht="14.25" hidden="1" customHeight="1"/>
    <row r="25903" ht="14.25" hidden="1" customHeight="1"/>
    <row r="25904" ht="14.25" hidden="1" customHeight="1"/>
    <row r="25905" ht="14.25" hidden="1" customHeight="1"/>
    <row r="25906" ht="14.25" hidden="1" customHeight="1"/>
    <row r="25907" ht="14.25" hidden="1" customHeight="1"/>
    <row r="25908" ht="14.25" hidden="1" customHeight="1"/>
    <row r="25909" ht="14.25" hidden="1" customHeight="1"/>
    <row r="25910" ht="14.25" hidden="1" customHeight="1"/>
    <row r="25911" ht="14.25" hidden="1" customHeight="1"/>
    <row r="25912" ht="14.25" hidden="1" customHeight="1"/>
    <row r="25913" ht="14.25" hidden="1" customHeight="1"/>
    <row r="25914" ht="14.25" hidden="1" customHeight="1"/>
    <row r="25915" ht="14.25" hidden="1" customHeight="1"/>
    <row r="25916" ht="14.25" hidden="1" customHeight="1"/>
    <row r="25917" ht="14.25" hidden="1" customHeight="1"/>
    <row r="25918" ht="14.25" hidden="1" customHeight="1"/>
    <row r="25919" ht="14.25" hidden="1" customHeight="1"/>
    <row r="25920" ht="14.25" hidden="1" customHeight="1"/>
    <row r="25921" ht="14.25" hidden="1" customHeight="1"/>
    <row r="25922" ht="14.25" hidden="1" customHeight="1"/>
    <row r="25923" ht="14.25" hidden="1" customHeight="1"/>
    <row r="25924" ht="14.25" hidden="1" customHeight="1"/>
    <row r="25925" ht="14.25" hidden="1" customHeight="1"/>
    <row r="25926" ht="14.25" hidden="1" customHeight="1"/>
    <row r="25927" ht="14.25" hidden="1" customHeight="1"/>
    <row r="25928" ht="14.25" hidden="1" customHeight="1"/>
    <row r="25929" ht="14.25" hidden="1" customHeight="1"/>
    <row r="25930" ht="14.25" hidden="1" customHeight="1"/>
    <row r="25931" ht="14.25" hidden="1" customHeight="1"/>
    <row r="25932" ht="14.25" hidden="1" customHeight="1"/>
    <row r="25933" ht="14.25" hidden="1" customHeight="1"/>
    <row r="25934" ht="14.25" hidden="1" customHeight="1"/>
    <row r="25935" ht="14.25" hidden="1" customHeight="1"/>
    <row r="25936" ht="14.25" hidden="1" customHeight="1"/>
    <row r="25937" ht="14.25" hidden="1" customHeight="1"/>
    <row r="25938" ht="14.25" hidden="1" customHeight="1"/>
    <row r="25939" ht="14.25" hidden="1" customHeight="1"/>
    <row r="25940" ht="14.25" hidden="1" customHeight="1"/>
    <row r="25941" ht="14.25" hidden="1" customHeight="1"/>
    <row r="25942" ht="14.25" hidden="1" customHeight="1"/>
    <row r="25943" ht="14.25" hidden="1" customHeight="1"/>
    <row r="25944" ht="14.25" hidden="1" customHeight="1"/>
    <row r="25945" ht="14.25" hidden="1" customHeight="1"/>
    <row r="25946" ht="14.25" hidden="1" customHeight="1"/>
    <row r="25947" ht="14.25" hidden="1" customHeight="1"/>
    <row r="25948" ht="14.25" hidden="1" customHeight="1"/>
    <row r="25949" ht="14.25" hidden="1" customHeight="1"/>
    <row r="25950" ht="14.25" hidden="1" customHeight="1"/>
    <row r="25951" ht="14.25" hidden="1" customHeight="1"/>
    <row r="25952" ht="14.25" hidden="1" customHeight="1"/>
    <row r="25953" ht="14.25" hidden="1" customHeight="1"/>
    <row r="25954" ht="14.25" hidden="1" customHeight="1"/>
    <row r="25955" ht="14.25" hidden="1" customHeight="1"/>
    <row r="25956" ht="14.25" hidden="1" customHeight="1"/>
    <row r="25957" ht="14.25" hidden="1" customHeight="1"/>
    <row r="25958" ht="14.25" hidden="1" customHeight="1"/>
    <row r="25959" ht="14.25" hidden="1" customHeight="1"/>
    <row r="25960" ht="14.25" hidden="1" customHeight="1"/>
    <row r="25961" ht="14.25" hidden="1" customHeight="1"/>
    <row r="25962" ht="14.25" hidden="1" customHeight="1"/>
    <row r="25963" ht="14.25" hidden="1" customHeight="1"/>
    <row r="25964" ht="14.25" hidden="1" customHeight="1"/>
    <row r="25965" ht="14.25" hidden="1" customHeight="1"/>
    <row r="25966" ht="14.25" hidden="1" customHeight="1"/>
    <row r="25967" ht="14.25" hidden="1" customHeight="1"/>
    <row r="25968" ht="14.25" hidden="1" customHeight="1"/>
    <row r="25969" ht="14.25" hidden="1" customHeight="1"/>
    <row r="25970" ht="14.25" hidden="1" customHeight="1"/>
    <row r="25971" ht="14.25" hidden="1" customHeight="1"/>
    <row r="25972" ht="14.25" hidden="1" customHeight="1"/>
    <row r="25973" ht="14.25" hidden="1" customHeight="1"/>
    <row r="25974" ht="14.25" hidden="1" customHeight="1"/>
    <row r="25975" ht="14.25" hidden="1" customHeight="1"/>
    <row r="25976" ht="14.25" hidden="1" customHeight="1"/>
    <row r="25977" ht="14.25" hidden="1" customHeight="1"/>
    <row r="25978" ht="14.25" hidden="1" customHeight="1"/>
    <row r="25979" ht="14.25" hidden="1" customHeight="1"/>
    <row r="25980" ht="14.25" hidden="1" customHeight="1"/>
    <row r="25981" ht="14.25" hidden="1" customHeight="1"/>
    <row r="25982" ht="14.25" hidden="1" customHeight="1"/>
    <row r="25983" ht="14.25" hidden="1" customHeight="1"/>
    <row r="25984" ht="14.25" hidden="1" customHeight="1"/>
    <row r="25985" ht="14.25" hidden="1" customHeight="1"/>
    <row r="25986" ht="14.25" hidden="1" customHeight="1"/>
    <row r="25987" ht="14.25" hidden="1" customHeight="1"/>
    <row r="25988" ht="14.25" hidden="1" customHeight="1"/>
    <row r="25989" ht="14.25" hidden="1" customHeight="1"/>
    <row r="25990" ht="14.25" hidden="1" customHeight="1"/>
    <row r="25991" ht="14.25" hidden="1" customHeight="1"/>
    <row r="25992" ht="14.25" hidden="1" customHeight="1"/>
    <row r="25993" ht="14.25" hidden="1" customHeight="1"/>
    <row r="25994" ht="14.25" hidden="1" customHeight="1"/>
    <row r="25995" ht="14.25" hidden="1" customHeight="1"/>
    <row r="25996" ht="14.25" hidden="1" customHeight="1"/>
    <row r="25997" ht="14.25" hidden="1" customHeight="1"/>
    <row r="25998" ht="14.25" hidden="1" customHeight="1"/>
    <row r="25999" ht="14.25" hidden="1" customHeight="1"/>
    <row r="26000" ht="14.25" hidden="1" customHeight="1"/>
    <row r="26001" ht="14.25" hidden="1" customHeight="1"/>
    <row r="26002" ht="14.25" hidden="1" customHeight="1"/>
    <row r="26003" ht="14.25" hidden="1" customHeight="1"/>
    <row r="26004" ht="14.25" hidden="1" customHeight="1"/>
    <row r="26005" ht="14.25" hidden="1" customHeight="1"/>
    <row r="26006" ht="14.25" hidden="1" customHeight="1"/>
    <row r="26007" ht="14.25" hidden="1" customHeight="1"/>
    <row r="26008" ht="14.25" hidden="1" customHeight="1"/>
    <row r="26009" ht="14.25" hidden="1" customHeight="1"/>
    <row r="26010" ht="14.25" hidden="1" customHeight="1"/>
    <row r="26011" ht="14.25" hidden="1" customHeight="1"/>
    <row r="26012" ht="14.25" hidden="1" customHeight="1"/>
    <row r="26013" ht="14.25" hidden="1" customHeight="1"/>
    <row r="26014" ht="14.25" hidden="1" customHeight="1"/>
    <row r="26015" ht="14.25" hidden="1" customHeight="1"/>
    <row r="26016" ht="14.25" hidden="1" customHeight="1"/>
    <row r="26017" ht="14.25" hidden="1" customHeight="1"/>
    <row r="26018" ht="14.25" hidden="1" customHeight="1"/>
    <row r="26019" ht="14.25" hidden="1" customHeight="1"/>
    <row r="26020" ht="14.25" hidden="1" customHeight="1"/>
    <row r="26021" ht="14.25" hidden="1" customHeight="1"/>
    <row r="26022" ht="14.25" hidden="1" customHeight="1"/>
    <row r="26023" ht="14.25" hidden="1" customHeight="1"/>
    <row r="26024" ht="14.25" hidden="1" customHeight="1"/>
    <row r="26025" ht="14.25" hidden="1" customHeight="1"/>
    <row r="26026" ht="14.25" hidden="1" customHeight="1"/>
    <row r="26027" ht="14.25" hidden="1" customHeight="1"/>
    <row r="26028" ht="14.25" hidden="1" customHeight="1"/>
    <row r="26029" ht="14.25" hidden="1" customHeight="1"/>
    <row r="26030" ht="14.25" hidden="1" customHeight="1"/>
    <row r="26031" ht="14.25" hidden="1" customHeight="1"/>
    <row r="26032" ht="14.25" hidden="1" customHeight="1"/>
    <row r="26033" ht="14.25" hidden="1" customHeight="1"/>
    <row r="26034" ht="14.25" hidden="1" customHeight="1"/>
    <row r="26035" ht="14.25" hidden="1" customHeight="1"/>
    <row r="26036" ht="14.25" hidden="1" customHeight="1"/>
    <row r="26037" ht="14.25" hidden="1" customHeight="1"/>
    <row r="26038" ht="14.25" hidden="1" customHeight="1"/>
    <row r="26039" ht="14.25" hidden="1" customHeight="1"/>
    <row r="26040" ht="14.25" hidden="1" customHeight="1"/>
    <row r="26041" ht="14.25" hidden="1" customHeight="1"/>
    <row r="26042" ht="14.25" hidden="1" customHeight="1"/>
    <row r="26043" ht="14.25" hidden="1" customHeight="1"/>
    <row r="26044" ht="14.25" hidden="1" customHeight="1"/>
    <row r="26045" ht="14.25" hidden="1" customHeight="1"/>
    <row r="26046" ht="14.25" hidden="1" customHeight="1"/>
    <row r="26047" ht="14.25" hidden="1" customHeight="1"/>
    <row r="26048" ht="14.25" hidden="1" customHeight="1"/>
    <row r="26049" ht="14.25" hidden="1" customHeight="1"/>
    <row r="26050" ht="14.25" hidden="1" customHeight="1"/>
    <row r="26051" ht="14.25" hidden="1" customHeight="1"/>
    <row r="26052" ht="14.25" hidden="1" customHeight="1"/>
    <row r="26053" ht="14.25" hidden="1" customHeight="1"/>
    <row r="26054" ht="14.25" hidden="1" customHeight="1"/>
    <row r="26055" ht="14.25" hidden="1" customHeight="1"/>
    <row r="26056" ht="14.25" hidden="1" customHeight="1"/>
    <row r="26057" ht="14.25" hidden="1" customHeight="1"/>
    <row r="26058" ht="14.25" hidden="1" customHeight="1"/>
    <row r="26059" ht="14.25" hidden="1" customHeight="1"/>
    <row r="26060" ht="14.25" hidden="1" customHeight="1"/>
    <row r="26061" ht="14.25" hidden="1" customHeight="1"/>
    <row r="26062" ht="14.25" hidden="1" customHeight="1"/>
    <row r="26063" ht="14.25" hidden="1" customHeight="1"/>
    <row r="26064" ht="14.25" hidden="1" customHeight="1"/>
    <row r="26065" ht="14.25" hidden="1" customHeight="1"/>
    <row r="26066" ht="14.25" hidden="1" customHeight="1"/>
    <row r="26067" ht="14.25" hidden="1" customHeight="1"/>
    <row r="26068" ht="14.25" hidden="1" customHeight="1"/>
    <row r="26069" ht="14.25" hidden="1" customHeight="1"/>
    <row r="26070" ht="14.25" hidden="1" customHeight="1"/>
    <row r="26071" ht="14.25" hidden="1" customHeight="1"/>
    <row r="26072" ht="14.25" hidden="1" customHeight="1"/>
    <row r="26073" ht="14.25" hidden="1" customHeight="1"/>
    <row r="26074" ht="14.25" hidden="1" customHeight="1"/>
    <row r="26075" ht="14.25" hidden="1" customHeight="1"/>
    <row r="26076" ht="14.25" hidden="1" customHeight="1"/>
    <row r="26077" ht="14.25" hidden="1" customHeight="1"/>
    <row r="26078" ht="14.25" hidden="1" customHeight="1"/>
    <row r="26079" ht="14.25" hidden="1" customHeight="1"/>
    <row r="26080" ht="14.25" hidden="1" customHeight="1"/>
    <row r="26081" ht="14.25" hidden="1" customHeight="1"/>
    <row r="26082" ht="14.25" hidden="1" customHeight="1"/>
    <row r="26083" ht="14.25" hidden="1" customHeight="1"/>
    <row r="26084" ht="14.25" hidden="1" customHeight="1"/>
    <row r="26085" ht="14.25" hidden="1" customHeight="1"/>
    <row r="26086" ht="14.25" hidden="1" customHeight="1"/>
    <row r="26087" ht="14.25" hidden="1" customHeight="1"/>
    <row r="26088" ht="14.25" hidden="1" customHeight="1"/>
    <row r="26089" ht="14.25" hidden="1" customHeight="1"/>
    <row r="26090" ht="14.25" hidden="1" customHeight="1"/>
    <row r="26091" ht="14.25" hidden="1" customHeight="1"/>
    <row r="26092" ht="14.25" hidden="1" customHeight="1"/>
    <row r="26093" ht="14.25" hidden="1" customHeight="1"/>
    <row r="26094" ht="14.25" hidden="1" customHeight="1"/>
    <row r="26095" ht="14.25" hidden="1" customHeight="1"/>
    <row r="26096" ht="14.25" hidden="1" customHeight="1"/>
    <row r="26097" ht="14.25" hidden="1" customHeight="1"/>
    <row r="26098" ht="14.25" hidden="1" customHeight="1"/>
    <row r="26099" ht="14.25" hidden="1" customHeight="1"/>
    <row r="26100" ht="14.25" hidden="1" customHeight="1"/>
    <row r="26101" ht="14.25" hidden="1" customHeight="1"/>
    <row r="26102" ht="14.25" hidden="1" customHeight="1"/>
    <row r="26103" ht="14.25" hidden="1" customHeight="1"/>
    <row r="26104" ht="14.25" hidden="1" customHeight="1"/>
    <row r="26105" ht="14.25" hidden="1" customHeight="1"/>
    <row r="26106" ht="14.25" hidden="1" customHeight="1"/>
    <row r="26107" ht="14.25" hidden="1" customHeight="1"/>
    <row r="26108" ht="14.25" hidden="1" customHeight="1"/>
    <row r="26109" ht="14.25" hidden="1" customHeight="1"/>
    <row r="26110" ht="14.25" hidden="1" customHeight="1"/>
    <row r="26111" ht="14.25" hidden="1" customHeight="1"/>
    <row r="26112" ht="14.25" hidden="1" customHeight="1"/>
    <row r="26113" ht="14.25" hidden="1" customHeight="1"/>
    <row r="26114" ht="14.25" hidden="1" customHeight="1"/>
    <row r="26115" ht="14.25" hidden="1" customHeight="1"/>
    <row r="26116" ht="14.25" hidden="1" customHeight="1"/>
    <row r="26117" ht="14.25" hidden="1" customHeight="1"/>
    <row r="26118" ht="14.25" hidden="1" customHeight="1"/>
    <row r="26119" ht="14.25" hidden="1" customHeight="1"/>
    <row r="26120" ht="14.25" hidden="1" customHeight="1"/>
    <row r="26121" ht="14.25" hidden="1" customHeight="1"/>
    <row r="26122" ht="14.25" hidden="1" customHeight="1"/>
    <row r="26123" ht="14.25" hidden="1" customHeight="1"/>
    <row r="26124" ht="14.25" hidden="1" customHeight="1"/>
    <row r="26125" ht="14.25" hidden="1" customHeight="1"/>
    <row r="26126" ht="14.25" hidden="1" customHeight="1"/>
    <row r="26127" ht="14.25" hidden="1" customHeight="1"/>
    <row r="26128" ht="14.25" hidden="1" customHeight="1"/>
    <row r="26129" ht="14.25" hidden="1" customHeight="1"/>
    <row r="26130" ht="14.25" hidden="1" customHeight="1"/>
    <row r="26131" ht="14.25" hidden="1" customHeight="1"/>
    <row r="26132" ht="14.25" hidden="1" customHeight="1"/>
    <row r="26133" ht="14.25" hidden="1" customHeight="1"/>
    <row r="26134" ht="14.25" hidden="1" customHeight="1"/>
    <row r="26135" ht="14.25" hidden="1" customHeight="1"/>
    <row r="26136" ht="14.25" hidden="1" customHeight="1"/>
    <row r="26137" ht="14.25" hidden="1" customHeight="1"/>
    <row r="26138" ht="14.25" hidden="1" customHeight="1"/>
    <row r="26139" ht="14.25" hidden="1" customHeight="1"/>
    <row r="26140" ht="14.25" hidden="1" customHeight="1"/>
    <row r="26141" ht="14.25" hidden="1" customHeight="1"/>
    <row r="26142" ht="14.25" hidden="1" customHeight="1"/>
    <row r="26143" ht="14.25" hidden="1" customHeight="1"/>
    <row r="26144" ht="14.25" hidden="1" customHeight="1"/>
    <row r="26145" ht="14.25" hidden="1" customHeight="1"/>
    <row r="26146" ht="14.25" hidden="1" customHeight="1"/>
    <row r="26147" ht="14.25" hidden="1" customHeight="1"/>
    <row r="26148" ht="14.25" hidden="1" customHeight="1"/>
    <row r="26149" ht="14.25" hidden="1" customHeight="1"/>
    <row r="26150" ht="14.25" hidden="1" customHeight="1"/>
    <row r="26151" ht="14.25" hidden="1" customHeight="1"/>
    <row r="26152" ht="14.25" hidden="1" customHeight="1"/>
    <row r="26153" ht="14.25" hidden="1" customHeight="1"/>
    <row r="26154" ht="14.25" hidden="1" customHeight="1"/>
    <row r="26155" ht="14.25" hidden="1" customHeight="1"/>
    <row r="26156" ht="14.25" hidden="1" customHeight="1"/>
    <row r="26157" ht="14.25" hidden="1" customHeight="1"/>
    <row r="26158" ht="14.25" hidden="1" customHeight="1"/>
    <row r="26159" ht="14.25" hidden="1" customHeight="1"/>
    <row r="26160" ht="14.25" hidden="1" customHeight="1"/>
    <row r="26161" ht="14.25" hidden="1" customHeight="1"/>
    <row r="26162" ht="14.25" hidden="1" customHeight="1"/>
    <row r="26163" ht="14.25" hidden="1" customHeight="1"/>
    <row r="26164" ht="14.25" hidden="1" customHeight="1"/>
    <row r="26165" ht="14.25" hidden="1" customHeight="1"/>
    <row r="26166" ht="14.25" hidden="1" customHeight="1"/>
    <row r="26167" ht="14.25" hidden="1" customHeight="1"/>
    <row r="26168" ht="14.25" hidden="1" customHeight="1"/>
    <row r="26169" ht="14.25" hidden="1" customHeight="1"/>
    <row r="26170" ht="14.25" hidden="1" customHeight="1"/>
    <row r="26171" ht="14.25" hidden="1" customHeight="1"/>
    <row r="26172" ht="14.25" hidden="1" customHeight="1"/>
    <row r="26173" ht="14.25" hidden="1" customHeight="1"/>
    <row r="26174" ht="14.25" hidden="1" customHeight="1"/>
    <row r="26175" ht="14.25" hidden="1" customHeight="1"/>
    <row r="26176" ht="14.25" hidden="1" customHeight="1"/>
    <row r="26177" ht="14.25" hidden="1" customHeight="1"/>
    <row r="26178" ht="14.25" hidden="1" customHeight="1"/>
    <row r="26179" ht="14.25" hidden="1" customHeight="1"/>
    <row r="26180" ht="14.25" hidden="1" customHeight="1"/>
    <row r="26181" ht="14.25" hidden="1" customHeight="1"/>
    <row r="26182" ht="14.25" hidden="1" customHeight="1"/>
    <row r="26183" ht="14.25" hidden="1" customHeight="1"/>
    <row r="26184" ht="14.25" hidden="1" customHeight="1"/>
    <row r="26185" ht="14.25" hidden="1" customHeight="1"/>
    <row r="26186" ht="14.25" hidden="1" customHeight="1"/>
    <row r="26187" ht="14.25" hidden="1" customHeight="1"/>
    <row r="26188" ht="14.25" hidden="1" customHeight="1"/>
    <row r="26189" ht="14.25" hidden="1" customHeight="1"/>
    <row r="26190" ht="14.25" hidden="1" customHeight="1"/>
    <row r="26191" ht="14.25" hidden="1" customHeight="1"/>
    <row r="26192" ht="14.25" hidden="1" customHeight="1"/>
    <row r="26193" ht="14.25" hidden="1" customHeight="1"/>
    <row r="26194" ht="14.25" hidden="1" customHeight="1"/>
    <row r="26195" ht="14.25" hidden="1" customHeight="1"/>
    <row r="26196" ht="14.25" hidden="1" customHeight="1"/>
    <row r="26197" ht="14.25" hidden="1" customHeight="1"/>
    <row r="26198" ht="14.25" hidden="1" customHeight="1"/>
    <row r="26199" ht="14.25" hidden="1" customHeight="1"/>
    <row r="26200" ht="14.25" hidden="1" customHeight="1"/>
    <row r="26201" ht="14.25" hidden="1" customHeight="1"/>
    <row r="26202" ht="14.25" hidden="1" customHeight="1"/>
    <row r="26203" ht="14.25" hidden="1" customHeight="1"/>
    <row r="26204" ht="14.25" hidden="1" customHeight="1"/>
    <row r="26205" ht="14.25" hidden="1" customHeight="1"/>
    <row r="26206" ht="14.25" hidden="1" customHeight="1"/>
    <row r="26207" ht="14.25" hidden="1" customHeight="1"/>
    <row r="26208" ht="14.25" hidden="1" customHeight="1"/>
    <row r="26209" ht="14.25" hidden="1" customHeight="1"/>
    <row r="26210" ht="14.25" hidden="1" customHeight="1"/>
    <row r="26211" ht="14.25" hidden="1" customHeight="1"/>
    <row r="26212" ht="14.25" hidden="1" customHeight="1"/>
    <row r="26213" ht="14.25" hidden="1" customHeight="1"/>
    <row r="26214" ht="14.25" hidden="1" customHeight="1"/>
    <row r="26215" ht="14.25" hidden="1" customHeight="1"/>
    <row r="26216" ht="14.25" hidden="1" customHeight="1"/>
    <row r="26217" ht="14.25" hidden="1" customHeight="1"/>
    <row r="26218" ht="14.25" hidden="1" customHeight="1"/>
    <row r="26219" ht="14.25" hidden="1" customHeight="1"/>
    <row r="26220" ht="14.25" hidden="1" customHeight="1"/>
    <row r="26221" ht="14.25" hidden="1" customHeight="1"/>
    <row r="26222" ht="14.25" hidden="1" customHeight="1"/>
    <row r="26223" ht="14.25" hidden="1" customHeight="1"/>
    <row r="26224" ht="14.25" hidden="1" customHeight="1"/>
    <row r="26225" ht="14.25" hidden="1" customHeight="1"/>
    <row r="26226" ht="14.25" hidden="1" customHeight="1"/>
    <row r="26227" ht="14.25" hidden="1" customHeight="1"/>
    <row r="26228" ht="14.25" hidden="1" customHeight="1"/>
    <row r="26229" ht="14.25" hidden="1" customHeight="1"/>
    <row r="26230" ht="14.25" hidden="1" customHeight="1"/>
    <row r="26231" ht="14.25" hidden="1" customHeight="1"/>
    <row r="26232" ht="14.25" hidden="1" customHeight="1"/>
    <row r="26233" ht="14.25" hidden="1" customHeight="1"/>
    <row r="26234" ht="14.25" hidden="1" customHeight="1"/>
    <row r="26235" ht="14.25" hidden="1" customHeight="1"/>
    <row r="26236" ht="14.25" hidden="1" customHeight="1"/>
    <row r="26237" ht="14.25" hidden="1" customHeight="1"/>
    <row r="26238" ht="14.25" hidden="1" customHeight="1"/>
    <row r="26239" ht="14.25" hidden="1" customHeight="1"/>
    <row r="26240" ht="14.25" hidden="1" customHeight="1"/>
    <row r="26241" ht="14.25" hidden="1" customHeight="1"/>
    <row r="26242" ht="14.25" hidden="1" customHeight="1"/>
    <row r="26243" ht="14.25" hidden="1" customHeight="1"/>
    <row r="26244" ht="14.25" hidden="1" customHeight="1"/>
    <row r="26245" ht="14.25" hidden="1" customHeight="1"/>
    <row r="26246" ht="14.25" hidden="1" customHeight="1"/>
    <row r="26247" ht="14.25" hidden="1" customHeight="1"/>
    <row r="26248" ht="14.25" hidden="1" customHeight="1"/>
    <row r="26249" ht="14.25" hidden="1" customHeight="1"/>
    <row r="26250" ht="14.25" hidden="1" customHeight="1"/>
    <row r="26251" ht="14.25" hidden="1" customHeight="1"/>
    <row r="26252" ht="14.25" hidden="1" customHeight="1"/>
    <row r="26253" ht="14.25" hidden="1" customHeight="1"/>
    <row r="26254" ht="14.25" hidden="1" customHeight="1"/>
    <row r="26255" ht="14.25" hidden="1" customHeight="1"/>
    <row r="26256" ht="14.25" hidden="1" customHeight="1"/>
    <row r="26257" ht="14.25" hidden="1" customHeight="1"/>
    <row r="26258" ht="14.25" hidden="1" customHeight="1"/>
    <row r="26259" ht="14.25" hidden="1" customHeight="1"/>
    <row r="26260" ht="14.25" hidden="1" customHeight="1"/>
    <row r="26261" ht="14.25" hidden="1" customHeight="1"/>
    <row r="26262" ht="14.25" hidden="1" customHeight="1"/>
    <row r="26263" ht="14.25" hidden="1" customHeight="1"/>
    <row r="26264" ht="14.25" hidden="1" customHeight="1"/>
    <row r="26265" ht="14.25" hidden="1" customHeight="1"/>
    <row r="26266" ht="14.25" hidden="1" customHeight="1"/>
    <row r="26267" ht="14.25" hidden="1" customHeight="1"/>
    <row r="26268" ht="14.25" hidden="1" customHeight="1"/>
    <row r="26269" ht="14.25" hidden="1" customHeight="1"/>
    <row r="26270" ht="14.25" hidden="1" customHeight="1"/>
    <row r="26271" ht="14.25" hidden="1" customHeight="1"/>
    <row r="26272" ht="14.25" hidden="1" customHeight="1"/>
    <row r="26273" ht="14.25" hidden="1" customHeight="1"/>
    <row r="26274" ht="14.25" hidden="1" customHeight="1"/>
    <row r="26275" ht="14.25" hidden="1" customHeight="1"/>
    <row r="26276" ht="14.25" hidden="1" customHeight="1"/>
    <row r="26277" ht="14.25" hidden="1" customHeight="1"/>
    <row r="26278" ht="14.25" hidden="1" customHeight="1"/>
    <row r="26279" ht="14.25" hidden="1" customHeight="1"/>
    <row r="26280" ht="14.25" hidden="1" customHeight="1"/>
    <row r="26281" ht="14.25" hidden="1" customHeight="1"/>
    <row r="26282" ht="14.25" hidden="1" customHeight="1"/>
    <row r="26283" ht="14.25" hidden="1" customHeight="1"/>
    <row r="26284" ht="14.25" hidden="1" customHeight="1"/>
    <row r="26285" ht="14.25" hidden="1" customHeight="1"/>
    <row r="26286" ht="14.25" hidden="1" customHeight="1"/>
    <row r="26287" ht="14.25" hidden="1" customHeight="1"/>
    <row r="26288" ht="14.25" hidden="1" customHeight="1"/>
    <row r="26289" ht="14.25" hidden="1" customHeight="1"/>
    <row r="26290" ht="14.25" hidden="1" customHeight="1"/>
    <row r="26291" ht="14.25" hidden="1" customHeight="1"/>
    <row r="26292" ht="14.25" hidden="1" customHeight="1"/>
    <row r="26293" ht="14.25" hidden="1" customHeight="1"/>
    <row r="26294" ht="14.25" hidden="1" customHeight="1"/>
    <row r="26295" ht="14.25" hidden="1" customHeight="1"/>
    <row r="26296" ht="14.25" hidden="1" customHeight="1"/>
    <row r="26297" ht="14.25" hidden="1" customHeight="1"/>
    <row r="26298" ht="14.25" hidden="1" customHeight="1"/>
    <row r="26299" ht="14.25" hidden="1" customHeight="1"/>
    <row r="26300" ht="14.25" hidden="1" customHeight="1"/>
    <row r="26301" ht="14.25" hidden="1" customHeight="1"/>
    <row r="26302" ht="14.25" hidden="1" customHeight="1"/>
    <row r="26303" ht="14.25" hidden="1" customHeight="1"/>
    <row r="26304" ht="14.25" hidden="1" customHeight="1"/>
    <row r="26305" ht="14.25" hidden="1" customHeight="1"/>
    <row r="26306" ht="14.25" hidden="1" customHeight="1"/>
    <row r="26307" ht="14.25" hidden="1" customHeight="1"/>
    <row r="26308" ht="14.25" hidden="1" customHeight="1"/>
    <row r="26309" ht="14.25" hidden="1" customHeight="1"/>
    <row r="26310" ht="14.25" hidden="1" customHeight="1"/>
    <row r="26311" ht="14.25" hidden="1" customHeight="1"/>
    <row r="26312" ht="14.25" hidden="1" customHeight="1"/>
    <row r="26313" ht="14.25" hidden="1" customHeight="1"/>
    <row r="26314" ht="14.25" hidden="1" customHeight="1"/>
    <row r="26315" ht="14.25" hidden="1" customHeight="1"/>
    <row r="26316" ht="14.25" hidden="1" customHeight="1"/>
    <row r="26317" ht="14.25" hidden="1" customHeight="1"/>
    <row r="26318" ht="14.25" hidden="1" customHeight="1"/>
    <row r="26319" ht="14.25" hidden="1" customHeight="1"/>
    <row r="26320" ht="14.25" hidden="1" customHeight="1"/>
    <row r="26321" ht="14.25" hidden="1" customHeight="1"/>
    <row r="26322" ht="14.25" hidden="1" customHeight="1"/>
    <row r="26323" ht="14.25" hidden="1" customHeight="1"/>
    <row r="26324" ht="14.25" hidden="1" customHeight="1"/>
    <row r="26325" ht="14.25" hidden="1" customHeight="1"/>
    <row r="26326" ht="14.25" hidden="1" customHeight="1"/>
    <row r="26327" ht="14.25" hidden="1" customHeight="1"/>
    <row r="26328" ht="14.25" hidden="1" customHeight="1"/>
    <row r="26329" ht="14.25" hidden="1" customHeight="1"/>
    <row r="26330" ht="14.25" hidden="1" customHeight="1"/>
    <row r="26331" ht="14.25" hidden="1" customHeight="1"/>
    <row r="26332" ht="14.25" hidden="1" customHeight="1"/>
    <row r="26333" ht="14.25" hidden="1" customHeight="1"/>
    <row r="26334" ht="14.25" hidden="1" customHeight="1"/>
    <row r="26335" ht="14.25" hidden="1" customHeight="1"/>
    <row r="26336" ht="14.25" hidden="1" customHeight="1"/>
    <row r="26337" ht="14.25" hidden="1" customHeight="1"/>
    <row r="26338" ht="14.25" hidden="1" customHeight="1"/>
    <row r="26339" ht="14.25" hidden="1" customHeight="1"/>
    <row r="26340" ht="14.25" hidden="1" customHeight="1"/>
    <row r="26341" ht="14.25" hidden="1" customHeight="1"/>
    <row r="26342" ht="14.25" hidden="1" customHeight="1"/>
    <row r="26343" ht="14.25" hidden="1" customHeight="1"/>
    <row r="26344" ht="14.25" hidden="1" customHeight="1"/>
    <row r="26345" ht="14.25" hidden="1" customHeight="1"/>
    <row r="26346" ht="14.25" hidden="1" customHeight="1"/>
    <row r="26347" ht="14.25" hidden="1" customHeight="1"/>
    <row r="26348" ht="14.25" hidden="1" customHeight="1"/>
    <row r="26349" ht="14.25" hidden="1" customHeight="1"/>
    <row r="26350" ht="14.25" hidden="1" customHeight="1"/>
    <row r="26351" ht="14.25" hidden="1" customHeight="1"/>
    <row r="26352" ht="14.25" hidden="1" customHeight="1"/>
    <row r="26353" ht="14.25" hidden="1" customHeight="1"/>
    <row r="26354" ht="14.25" hidden="1" customHeight="1"/>
    <row r="26355" ht="14.25" hidden="1" customHeight="1"/>
    <row r="26356" ht="14.25" hidden="1" customHeight="1"/>
    <row r="26357" ht="14.25" hidden="1" customHeight="1"/>
    <row r="26358" ht="14.25" hidden="1" customHeight="1"/>
    <row r="26359" ht="14.25" hidden="1" customHeight="1"/>
    <row r="26360" ht="14.25" hidden="1" customHeight="1"/>
    <row r="26361" ht="14.25" hidden="1" customHeight="1"/>
    <row r="26362" ht="14.25" hidden="1" customHeight="1"/>
    <row r="26363" ht="14.25" hidden="1" customHeight="1"/>
    <row r="26364" ht="14.25" hidden="1" customHeight="1"/>
    <row r="26365" ht="14.25" hidden="1" customHeight="1"/>
    <row r="26366" ht="14.25" hidden="1" customHeight="1"/>
    <row r="26367" ht="14.25" hidden="1" customHeight="1"/>
    <row r="26368" ht="14.25" hidden="1" customHeight="1"/>
    <row r="26369" ht="14.25" hidden="1" customHeight="1"/>
    <row r="26370" ht="14.25" hidden="1" customHeight="1"/>
    <row r="26371" ht="14.25" hidden="1" customHeight="1"/>
    <row r="26372" ht="14.25" hidden="1" customHeight="1"/>
    <row r="26373" ht="14.25" hidden="1" customHeight="1"/>
    <row r="26374" ht="14.25" hidden="1" customHeight="1"/>
    <row r="26375" ht="14.25" hidden="1" customHeight="1"/>
    <row r="26376" ht="14.25" hidden="1" customHeight="1"/>
    <row r="26377" ht="14.25" hidden="1" customHeight="1"/>
    <row r="26378" ht="14.25" hidden="1" customHeight="1"/>
    <row r="26379" ht="14.25" hidden="1" customHeight="1"/>
    <row r="26380" ht="14.25" hidden="1" customHeight="1"/>
    <row r="26381" ht="14.25" hidden="1" customHeight="1"/>
    <row r="26382" ht="14.25" hidden="1" customHeight="1"/>
    <row r="26383" ht="14.25" hidden="1" customHeight="1"/>
    <row r="26384" ht="14.25" hidden="1" customHeight="1"/>
    <row r="26385" ht="14.25" hidden="1" customHeight="1"/>
    <row r="26386" ht="14.25" hidden="1" customHeight="1"/>
    <row r="26387" ht="14.25" hidden="1" customHeight="1"/>
    <row r="26388" ht="14.25" hidden="1" customHeight="1"/>
    <row r="26389" ht="14.25" hidden="1" customHeight="1"/>
    <row r="26390" ht="14.25" hidden="1" customHeight="1"/>
    <row r="26391" ht="14.25" hidden="1" customHeight="1"/>
    <row r="26392" ht="14.25" hidden="1" customHeight="1"/>
    <row r="26393" ht="14.25" hidden="1" customHeight="1"/>
    <row r="26394" ht="14.25" hidden="1" customHeight="1"/>
    <row r="26395" ht="14.25" hidden="1" customHeight="1"/>
    <row r="26396" ht="14.25" hidden="1" customHeight="1"/>
    <row r="26397" ht="14.25" hidden="1" customHeight="1"/>
    <row r="26398" ht="14.25" hidden="1" customHeight="1"/>
    <row r="26399" ht="14.25" hidden="1" customHeight="1"/>
    <row r="26400" ht="14.25" hidden="1" customHeight="1"/>
    <row r="26401" ht="14.25" hidden="1" customHeight="1"/>
    <row r="26402" ht="14.25" hidden="1" customHeight="1"/>
    <row r="26403" ht="14.25" hidden="1" customHeight="1"/>
    <row r="26404" ht="14.25" hidden="1" customHeight="1"/>
    <row r="26405" ht="14.25" hidden="1" customHeight="1"/>
    <row r="26406" ht="14.25" hidden="1" customHeight="1"/>
    <row r="26407" ht="14.25" hidden="1" customHeight="1"/>
    <row r="26408" ht="14.25" hidden="1" customHeight="1"/>
    <row r="26409" ht="14.25" hidden="1" customHeight="1"/>
    <row r="26410" ht="14.25" hidden="1" customHeight="1"/>
    <row r="26411" ht="14.25" hidden="1" customHeight="1"/>
    <row r="26412" ht="14.25" hidden="1" customHeight="1"/>
    <row r="26413" ht="14.25" hidden="1" customHeight="1"/>
    <row r="26414" ht="14.25" hidden="1" customHeight="1"/>
    <row r="26415" ht="14.25" hidden="1" customHeight="1"/>
    <row r="26416" ht="14.25" hidden="1" customHeight="1"/>
    <row r="26417" ht="14.25" hidden="1" customHeight="1"/>
    <row r="26418" ht="14.25" hidden="1" customHeight="1"/>
    <row r="26419" ht="14.25" hidden="1" customHeight="1"/>
    <row r="26420" ht="14.25" hidden="1" customHeight="1"/>
    <row r="26421" ht="14.25" hidden="1" customHeight="1"/>
    <row r="26422" ht="14.25" hidden="1" customHeight="1"/>
    <row r="26423" ht="14.25" hidden="1" customHeight="1"/>
    <row r="26424" ht="14.25" hidden="1" customHeight="1"/>
    <row r="26425" ht="14.25" hidden="1" customHeight="1"/>
    <row r="26426" ht="14.25" hidden="1" customHeight="1"/>
    <row r="26427" ht="14.25" hidden="1" customHeight="1"/>
    <row r="26428" ht="14.25" hidden="1" customHeight="1"/>
    <row r="26429" ht="14.25" hidden="1" customHeight="1"/>
    <row r="26430" ht="14.25" hidden="1" customHeight="1"/>
    <row r="26431" ht="14.25" hidden="1" customHeight="1"/>
    <row r="26432" ht="14.25" hidden="1" customHeight="1"/>
    <row r="26433" ht="14.25" hidden="1" customHeight="1"/>
    <row r="26434" ht="14.25" hidden="1" customHeight="1"/>
    <row r="26435" ht="14.25" hidden="1" customHeight="1"/>
    <row r="26436" ht="14.25" hidden="1" customHeight="1"/>
    <row r="26437" ht="14.25" hidden="1" customHeight="1"/>
    <row r="26438" ht="14.25" hidden="1" customHeight="1"/>
    <row r="26439" ht="14.25" hidden="1" customHeight="1"/>
    <row r="26440" ht="14.25" hidden="1" customHeight="1"/>
    <row r="26441" ht="14.25" hidden="1" customHeight="1"/>
    <row r="26442" ht="14.25" hidden="1" customHeight="1"/>
    <row r="26443" ht="14.25" hidden="1" customHeight="1"/>
    <row r="26444" ht="14.25" hidden="1" customHeight="1"/>
    <row r="26445" ht="14.25" hidden="1" customHeight="1"/>
    <row r="26446" ht="14.25" hidden="1" customHeight="1"/>
    <row r="26447" ht="14.25" hidden="1" customHeight="1"/>
    <row r="26448" ht="14.25" hidden="1" customHeight="1"/>
    <row r="26449" ht="14.25" hidden="1" customHeight="1"/>
    <row r="26450" ht="14.25" hidden="1" customHeight="1"/>
    <row r="26451" ht="14.25" hidden="1" customHeight="1"/>
    <row r="26452" ht="14.25" hidden="1" customHeight="1"/>
    <row r="26453" ht="14.25" hidden="1" customHeight="1"/>
    <row r="26454" ht="14.25" hidden="1" customHeight="1"/>
    <row r="26455" ht="14.25" hidden="1" customHeight="1"/>
    <row r="26456" ht="14.25" hidden="1" customHeight="1"/>
    <row r="26457" ht="14.25" hidden="1" customHeight="1"/>
    <row r="26458" ht="14.25" hidden="1" customHeight="1"/>
    <row r="26459" ht="14.25" hidden="1" customHeight="1"/>
    <row r="26460" ht="14.25" hidden="1" customHeight="1"/>
    <row r="26461" ht="14.25" hidden="1" customHeight="1"/>
    <row r="26462" ht="14.25" hidden="1" customHeight="1"/>
    <row r="26463" ht="14.25" hidden="1" customHeight="1"/>
    <row r="26464" ht="14.25" hidden="1" customHeight="1"/>
    <row r="26465" ht="14.25" hidden="1" customHeight="1"/>
    <row r="26466" ht="14.25" hidden="1" customHeight="1"/>
    <row r="26467" ht="14.25" hidden="1" customHeight="1"/>
    <row r="26468" ht="14.25" hidden="1" customHeight="1"/>
    <row r="26469" ht="14.25" hidden="1" customHeight="1"/>
    <row r="26470" ht="14.25" hidden="1" customHeight="1"/>
    <row r="26471" ht="14.25" hidden="1" customHeight="1"/>
    <row r="26472" ht="14.25" hidden="1" customHeight="1"/>
    <row r="26473" ht="14.25" hidden="1" customHeight="1"/>
    <row r="26474" ht="14.25" hidden="1" customHeight="1"/>
    <row r="26475" ht="14.25" hidden="1" customHeight="1"/>
    <row r="26476" ht="14.25" hidden="1" customHeight="1"/>
    <row r="26477" ht="14.25" hidden="1" customHeight="1"/>
    <row r="26478" ht="14.25" hidden="1" customHeight="1"/>
    <row r="26479" ht="14.25" hidden="1" customHeight="1"/>
    <row r="26480" ht="14.25" hidden="1" customHeight="1"/>
    <row r="26481" ht="14.25" hidden="1" customHeight="1"/>
    <row r="26482" ht="14.25" hidden="1" customHeight="1"/>
    <row r="26483" ht="14.25" hidden="1" customHeight="1"/>
    <row r="26484" ht="14.25" hidden="1" customHeight="1"/>
    <row r="26485" ht="14.25" hidden="1" customHeight="1"/>
    <row r="26486" ht="14.25" hidden="1" customHeight="1"/>
    <row r="26487" ht="14.25" hidden="1" customHeight="1"/>
    <row r="26488" ht="14.25" hidden="1" customHeight="1"/>
    <row r="26489" ht="14.25" hidden="1" customHeight="1"/>
    <row r="26490" ht="14.25" hidden="1" customHeight="1"/>
    <row r="26491" ht="14.25" hidden="1" customHeight="1"/>
    <row r="26492" ht="14.25" hidden="1" customHeight="1"/>
    <row r="26493" ht="14.25" hidden="1" customHeight="1"/>
    <row r="26494" ht="14.25" hidden="1" customHeight="1"/>
    <row r="26495" ht="14.25" hidden="1" customHeight="1"/>
    <row r="26496" ht="14.25" hidden="1" customHeight="1"/>
    <row r="26497" ht="14.25" hidden="1" customHeight="1"/>
    <row r="26498" ht="14.25" hidden="1" customHeight="1"/>
    <row r="26499" ht="14.25" hidden="1" customHeight="1"/>
    <row r="26500" ht="14.25" hidden="1" customHeight="1"/>
    <row r="26501" ht="14.25" hidden="1" customHeight="1"/>
    <row r="26502" ht="14.25" hidden="1" customHeight="1"/>
    <row r="26503" ht="14.25" hidden="1" customHeight="1"/>
    <row r="26504" ht="14.25" hidden="1" customHeight="1"/>
    <row r="26505" ht="14.25" hidden="1" customHeight="1"/>
    <row r="26506" ht="14.25" hidden="1" customHeight="1"/>
    <row r="26507" ht="14.25" hidden="1" customHeight="1"/>
    <row r="26508" ht="14.25" hidden="1" customHeight="1"/>
    <row r="26509" ht="14.25" hidden="1" customHeight="1"/>
    <row r="26510" ht="14.25" hidden="1" customHeight="1"/>
    <row r="26511" ht="14.25" hidden="1" customHeight="1"/>
    <row r="26512" ht="14.25" hidden="1" customHeight="1"/>
    <row r="26513" ht="14.25" hidden="1" customHeight="1"/>
    <row r="26514" ht="14.25" hidden="1" customHeight="1"/>
    <row r="26515" ht="14.25" hidden="1" customHeight="1"/>
    <row r="26516" ht="14.25" hidden="1" customHeight="1"/>
    <row r="26517" ht="14.25" hidden="1" customHeight="1"/>
    <row r="26518" ht="14.25" hidden="1" customHeight="1"/>
    <row r="26519" ht="14.25" hidden="1" customHeight="1"/>
    <row r="26520" ht="14.25" hidden="1" customHeight="1"/>
    <row r="26521" ht="14.25" hidden="1" customHeight="1"/>
    <row r="26522" ht="14.25" hidden="1" customHeight="1"/>
    <row r="26523" ht="14.25" hidden="1" customHeight="1"/>
    <row r="26524" ht="14.25" hidden="1" customHeight="1"/>
    <row r="26525" ht="14.25" hidden="1" customHeight="1"/>
    <row r="26526" ht="14.25" hidden="1" customHeight="1"/>
    <row r="26527" ht="14.25" hidden="1" customHeight="1"/>
    <row r="26528" ht="14.25" hidden="1" customHeight="1"/>
    <row r="26529" ht="14.25" hidden="1" customHeight="1"/>
    <row r="26530" ht="14.25" hidden="1" customHeight="1"/>
    <row r="26531" ht="14.25" hidden="1" customHeight="1"/>
    <row r="26532" ht="14.25" hidden="1" customHeight="1"/>
    <row r="26533" ht="14.25" hidden="1" customHeight="1"/>
    <row r="26534" ht="14.25" hidden="1" customHeight="1"/>
    <row r="26535" ht="14.25" hidden="1" customHeight="1"/>
    <row r="26536" ht="14.25" hidden="1" customHeight="1"/>
    <row r="26537" ht="14.25" hidden="1" customHeight="1"/>
    <row r="26538" ht="14.25" hidden="1" customHeight="1"/>
    <row r="26539" ht="14.25" hidden="1" customHeight="1"/>
    <row r="26540" ht="14.25" hidden="1" customHeight="1"/>
    <row r="26541" ht="14.25" hidden="1" customHeight="1"/>
    <row r="26542" ht="14.25" hidden="1" customHeight="1"/>
    <row r="26543" ht="14.25" hidden="1" customHeight="1"/>
    <row r="26544" ht="14.25" hidden="1" customHeight="1"/>
    <row r="26545" ht="14.25" hidden="1" customHeight="1"/>
    <row r="26546" ht="14.25" hidden="1" customHeight="1"/>
    <row r="26547" ht="14.25" hidden="1" customHeight="1"/>
    <row r="26548" ht="14.25" hidden="1" customHeight="1"/>
    <row r="26549" ht="14.25" hidden="1" customHeight="1"/>
    <row r="26550" ht="14.25" hidden="1" customHeight="1"/>
    <row r="26551" ht="14.25" hidden="1" customHeight="1"/>
    <row r="26552" ht="14.25" hidden="1" customHeight="1"/>
    <row r="26553" ht="14.25" hidden="1" customHeight="1"/>
    <row r="26554" ht="14.25" hidden="1" customHeight="1"/>
    <row r="26555" ht="14.25" hidden="1" customHeight="1"/>
    <row r="26556" ht="14.25" hidden="1" customHeight="1"/>
    <row r="26557" ht="14.25" hidden="1" customHeight="1"/>
    <row r="26558" ht="14.25" hidden="1" customHeight="1"/>
    <row r="26559" ht="14.25" hidden="1" customHeight="1"/>
    <row r="26560" ht="14.25" hidden="1" customHeight="1"/>
    <row r="26561" ht="14.25" hidden="1" customHeight="1"/>
    <row r="26562" ht="14.25" hidden="1" customHeight="1"/>
    <row r="26563" ht="14.25" hidden="1" customHeight="1"/>
    <row r="26564" ht="14.25" hidden="1" customHeight="1"/>
    <row r="26565" ht="14.25" hidden="1" customHeight="1"/>
    <row r="26566" ht="14.25" hidden="1" customHeight="1"/>
    <row r="26567" ht="14.25" hidden="1" customHeight="1"/>
    <row r="26568" ht="14.25" hidden="1" customHeight="1"/>
    <row r="26569" ht="14.25" hidden="1" customHeight="1"/>
    <row r="26570" ht="14.25" hidden="1" customHeight="1"/>
    <row r="26571" ht="14.25" hidden="1" customHeight="1"/>
    <row r="26572" ht="14.25" hidden="1" customHeight="1"/>
    <row r="26573" ht="14.25" hidden="1" customHeight="1"/>
    <row r="26574" ht="14.25" hidden="1" customHeight="1"/>
    <row r="26575" ht="14.25" hidden="1" customHeight="1"/>
    <row r="26576" ht="14.25" hidden="1" customHeight="1"/>
    <row r="26577" ht="14.25" hidden="1" customHeight="1"/>
    <row r="26578" ht="14.25" hidden="1" customHeight="1"/>
    <row r="26579" ht="14.25" hidden="1" customHeight="1"/>
    <row r="26580" ht="14.25" hidden="1" customHeight="1"/>
    <row r="26581" ht="14.25" hidden="1" customHeight="1"/>
    <row r="26582" ht="14.25" hidden="1" customHeight="1"/>
    <row r="26583" ht="14.25" hidden="1" customHeight="1"/>
    <row r="26584" ht="14.25" hidden="1" customHeight="1"/>
    <row r="26585" ht="14.25" hidden="1" customHeight="1"/>
    <row r="26586" ht="14.25" hidden="1" customHeight="1"/>
    <row r="26587" ht="14.25" hidden="1" customHeight="1"/>
    <row r="26588" ht="14.25" hidden="1" customHeight="1"/>
    <row r="26589" ht="14.25" hidden="1" customHeight="1"/>
    <row r="26590" ht="14.25" hidden="1" customHeight="1"/>
    <row r="26591" ht="14.25" hidden="1" customHeight="1"/>
    <row r="26592" ht="14.25" hidden="1" customHeight="1"/>
    <row r="26593" ht="14.25" hidden="1" customHeight="1"/>
    <row r="26594" ht="14.25" hidden="1" customHeight="1"/>
    <row r="26595" ht="14.25" hidden="1" customHeight="1"/>
    <row r="26596" ht="14.25" hidden="1" customHeight="1"/>
    <row r="26597" ht="14.25" hidden="1" customHeight="1"/>
    <row r="26598" ht="14.25" hidden="1" customHeight="1"/>
    <row r="26599" ht="14.25" hidden="1" customHeight="1"/>
    <row r="26600" ht="14.25" hidden="1" customHeight="1"/>
    <row r="26601" ht="14.25" hidden="1" customHeight="1"/>
    <row r="26602" ht="14.25" hidden="1" customHeight="1"/>
    <row r="26603" ht="14.25" hidden="1" customHeight="1"/>
    <row r="26604" ht="14.25" hidden="1" customHeight="1"/>
    <row r="26605" ht="14.25" hidden="1" customHeight="1"/>
    <row r="26606" ht="14.25" hidden="1" customHeight="1"/>
    <row r="26607" ht="14.25" hidden="1" customHeight="1"/>
    <row r="26608" ht="14.25" hidden="1" customHeight="1"/>
    <row r="26609" ht="14.25" hidden="1" customHeight="1"/>
    <row r="26610" ht="14.25" hidden="1" customHeight="1"/>
    <row r="26611" ht="14.25" hidden="1" customHeight="1"/>
    <row r="26612" ht="14.25" hidden="1" customHeight="1"/>
    <row r="26613" ht="14.25" hidden="1" customHeight="1"/>
    <row r="26614" ht="14.25" hidden="1" customHeight="1"/>
    <row r="26615" ht="14.25" hidden="1" customHeight="1"/>
    <row r="26616" ht="14.25" hidden="1" customHeight="1"/>
    <row r="26617" ht="14.25" hidden="1" customHeight="1"/>
    <row r="26618" ht="14.25" hidden="1" customHeight="1"/>
    <row r="26619" ht="14.25" hidden="1" customHeight="1"/>
    <row r="26620" ht="14.25" hidden="1" customHeight="1"/>
    <row r="26621" ht="14.25" hidden="1" customHeight="1"/>
    <row r="26622" ht="14.25" hidden="1" customHeight="1"/>
    <row r="26623" ht="14.25" hidden="1" customHeight="1"/>
    <row r="26624" ht="14.25" hidden="1" customHeight="1"/>
    <row r="26625" ht="14.25" hidden="1" customHeight="1"/>
    <row r="26626" ht="14.25" hidden="1" customHeight="1"/>
    <row r="26627" ht="14.25" hidden="1" customHeight="1"/>
    <row r="26628" ht="14.25" hidden="1" customHeight="1"/>
    <row r="26629" ht="14.25" hidden="1" customHeight="1"/>
    <row r="26630" ht="14.25" hidden="1" customHeight="1"/>
    <row r="26631" ht="14.25" hidden="1" customHeight="1"/>
    <row r="26632" ht="14.25" hidden="1" customHeight="1"/>
    <row r="26633" ht="14.25" hidden="1" customHeight="1"/>
    <row r="26634" ht="14.25" hidden="1" customHeight="1"/>
    <row r="26635" ht="14.25" hidden="1" customHeight="1"/>
    <row r="26636" ht="14.25" hidden="1" customHeight="1"/>
    <row r="26637" ht="14.25" hidden="1" customHeight="1"/>
    <row r="26638" ht="14.25" hidden="1" customHeight="1"/>
    <row r="26639" ht="14.25" hidden="1" customHeight="1"/>
    <row r="26640" ht="14.25" hidden="1" customHeight="1"/>
    <row r="26641" ht="14.25" hidden="1" customHeight="1"/>
    <row r="26642" ht="14.25" hidden="1" customHeight="1"/>
    <row r="26643" ht="14.25" hidden="1" customHeight="1"/>
    <row r="26644" ht="14.25" hidden="1" customHeight="1"/>
    <row r="26645" ht="14.25" hidden="1" customHeight="1"/>
    <row r="26646" ht="14.25" hidden="1" customHeight="1"/>
    <row r="26647" ht="14.25" hidden="1" customHeight="1"/>
    <row r="26648" ht="14.25" hidden="1" customHeight="1"/>
    <row r="26649" ht="14.25" hidden="1" customHeight="1"/>
    <row r="26650" ht="14.25" hidden="1" customHeight="1"/>
    <row r="26651" ht="14.25" hidden="1" customHeight="1"/>
    <row r="26652" ht="14.25" hidden="1" customHeight="1"/>
    <row r="26653" ht="14.25" hidden="1" customHeight="1"/>
    <row r="26654" ht="14.25" hidden="1" customHeight="1"/>
    <row r="26655" ht="14.25" hidden="1" customHeight="1"/>
    <row r="26656" ht="14.25" hidden="1" customHeight="1"/>
    <row r="26657" ht="14.25" hidden="1" customHeight="1"/>
    <row r="26658" ht="14.25" hidden="1" customHeight="1"/>
    <row r="26659" ht="14.25" hidden="1" customHeight="1"/>
    <row r="26660" ht="14.25" hidden="1" customHeight="1"/>
    <row r="26661" ht="14.25" hidden="1" customHeight="1"/>
    <row r="26662" ht="14.25" hidden="1" customHeight="1"/>
    <row r="26663" ht="14.25" hidden="1" customHeight="1"/>
    <row r="26664" ht="14.25" hidden="1" customHeight="1"/>
    <row r="26665" ht="14.25" hidden="1" customHeight="1"/>
    <row r="26666" ht="14.25" hidden="1" customHeight="1"/>
    <row r="26667" ht="14.25" hidden="1" customHeight="1"/>
    <row r="26668" ht="14.25" hidden="1" customHeight="1"/>
    <row r="26669" ht="14.25" hidden="1" customHeight="1"/>
    <row r="26670" ht="14.25" hidden="1" customHeight="1"/>
    <row r="26671" ht="14.25" hidden="1" customHeight="1"/>
    <row r="26672" ht="14.25" hidden="1" customHeight="1"/>
    <row r="26673" ht="14.25" hidden="1" customHeight="1"/>
    <row r="26674" ht="14.25" hidden="1" customHeight="1"/>
    <row r="26675" ht="14.25" hidden="1" customHeight="1"/>
    <row r="26676" ht="14.25" hidden="1" customHeight="1"/>
    <row r="26677" ht="14.25" hidden="1" customHeight="1"/>
    <row r="26678" ht="14.25" hidden="1" customHeight="1"/>
    <row r="26679" ht="14.25" hidden="1" customHeight="1"/>
    <row r="26680" ht="14.25" hidden="1" customHeight="1"/>
    <row r="26681" ht="14.25" hidden="1" customHeight="1"/>
    <row r="26682" ht="14.25" hidden="1" customHeight="1"/>
    <row r="26683" ht="14.25" hidden="1" customHeight="1"/>
    <row r="26684" ht="14.25" hidden="1" customHeight="1"/>
    <row r="26685" ht="14.25" hidden="1" customHeight="1"/>
    <row r="26686" ht="14.25" hidden="1" customHeight="1"/>
    <row r="26687" ht="14.25" hidden="1" customHeight="1"/>
    <row r="26688" ht="14.25" hidden="1" customHeight="1"/>
    <row r="26689" ht="14.25" hidden="1" customHeight="1"/>
    <row r="26690" ht="14.25" hidden="1" customHeight="1"/>
    <row r="26691" ht="14.25" hidden="1" customHeight="1"/>
    <row r="26692" ht="14.25" hidden="1" customHeight="1"/>
    <row r="26693" ht="14.25" hidden="1" customHeight="1"/>
    <row r="26694" ht="14.25" hidden="1" customHeight="1"/>
    <row r="26695" ht="14.25" hidden="1" customHeight="1"/>
    <row r="26696" ht="14.25" hidden="1" customHeight="1"/>
    <row r="26697" ht="14.25" hidden="1" customHeight="1"/>
    <row r="26698" ht="14.25" hidden="1" customHeight="1"/>
    <row r="26699" ht="14.25" hidden="1" customHeight="1"/>
    <row r="26700" ht="14.25" hidden="1" customHeight="1"/>
    <row r="26701" ht="14.25" hidden="1" customHeight="1"/>
    <row r="26702" ht="14.25" hidden="1" customHeight="1"/>
    <row r="26703" ht="14.25" hidden="1" customHeight="1"/>
    <row r="26704" ht="14.25" hidden="1" customHeight="1"/>
    <row r="26705" ht="14.25" hidden="1" customHeight="1"/>
    <row r="26706" ht="14.25" hidden="1" customHeight="1"/>
    <row r="26707" ht="14.25" hidden="1" customHeight="1"/>
    <row r="26708" ht="14.25" hidden="1" customHeight="1"/>
    <row r="26709" ht="14.25" hidden="1" customHeight="1"/>
    <row r="26710" ht="14.25" hidden="1" customHeight="1"/>
    <row r="26711" ht="14.25" hidden="1" customHeight="1"/>
    <row r="26712" ht="14.25" hidden="1" customHeight="1"/>
    <row r="26713" ht="14.25" hidden="1" customHeight="1"/>
    <row r="26714" ht="14.25" hidden="1" customHeight="1"/>
    <row r="26715" ht="14.25" hidden="1" customHeight="1"/>
    <row r="26716" ht="14.25" hidden="1" customHeight="1"/>
    <row r="26717" ht="14.25" hidden="1" customHeight="1"/>
    <row r="26718" ht="14.25" hidden="1" customHeight="1"/>
    <row r="26719" ht="14.25" hidden="1" customHeight="1"/>
    <row r="26720" ht="14.25" hidden="1" customHeight="1"/>
    <row r="26721" ht="14.25" hidden="1" customHeight="1"/>
    <row r="26722" ht="14.25" hidden="1" customHeight="1"/>
    <row r="26723" ht="14.25" hidden="1" customHeight="1"/>
    <row r="26724" ht="14.25" hidden="1" customHeight="1"/>
    <row r="26725" ht="14.25" hidden="1" customHeight="1"/>
    <row r="26726" ht="14.25" hidden="1" customHeight="1"/>
    <row r="26727" ht="14.25" hidden="1" customHeight="1"/>
    <row r="26728" ht="14.25" hidden="1" customHeight="1"/>
    <row r="26729" ht="14.25" hidden="1" customHeight="1"/>
    <row r="26730" ht="14.25" hidden="1" customHeight="1"/>
    <row r="26731" ht="14.25" hidden="1" customHeight="1"/>
    <row r="26732" ht="14.25" hidden="1" customHeight="1"/>
    <row r="26733" ht="14.25" hidden="1" customHeight="1"/>
    <row r="26734" ht="14.25" hidden="1" customHeight="1"/>
    <row r="26735" ht="14.25" hidden="1" customHeight="1"/>
    <row r="26736" ht="14.25" hidden="1" customHeight="1"/>
    <row r="26737" ht="14.25" hidden="1" customHeight="1"/>
    <row r="26738" ht="14.25" hidden="1" customHeight="1"/>
    <row r="26739" ht="14.25" hidden="1" customHeight="1"/>
    <row r="26740" ht="14.25" hidden="1" customHeight="1"/>
    <row r="26741" ht="14.25" hidden="1" customHeight="1"/>
    <row r="26742" ht="14.25" hidden="1" customHeight="1"/>
    <row r="26743" ht="14.25" hidden="1" customHeight="1"/>
    <row r="26744" ht="14.25" hidden="1" customHeight="1"/>
    <row r="26745" ht="14.25" hidden="1" customHeight="1"/>
    <row r="26746" ht="14.25" hidden="1" customHeight="1"/>
    <row r="26747" ht="14.25" hidden="1" customHeight="1"/>
    <row r="26748" ht="14.25" hidden="1" customHeight="1"/>
    <row r="26749" ht="14.25" hidden="1" customHeight="1"/>
    <row r="26750" ht="14.25" hidden="1" customHeight="1"/>
    <row r="26751" ht="14.25" hidden="1" customHeight="1"/>
    <row r="26752" ht="14.25" hidden="1" customHeight="1"/>
    <row r="26753" ht="14.25" hidden="1" customHeight="1"/>
    <row r="26754" ht="14.25" hidden="1" customHeight="1"/>
    <row r="26755" ht="14.25" hidden="1" customHeight="1"/>
    <row r="26756" ht="14.25" hidden="1" customHeight="1"/>
    <row r="26757" ht="14.25" hidden="1" customHeight="1"/>
    <row r="26758" ht="14.25" hidden="1" customHeight="1"/>
    <row r="26759" ht="14.25" hidden="1" customHeight="1"/>
    <row r="26760" ht="14.25" hidden="1" customHeight="1"/>
    <row r="26761" ht="14.25" hidden="1" customHeight="1"/>
    <row r="26762" ht="14.25" hidden="1" customHeight="1"/>
    <row r="26763" ht="14.25" hidden="1" customHeight="1"/>
    <row r="26764" ht="14.25" hidden="1" customHeight="1"/>
    <row r="26765" ht="14.25" hidden="1" customHeight="1"/>
    <row r="26766" ht="14.25" hidden="1" customHeight="1"/>
    <row r="26767" ht="14.25" hidden="1" customHeight="1"/>
    <row r="26768" ht="14.25" hidden="1" customHeight="1"/>
    <row r="26769" ht="14.25" hidden="1" customHeight="1"/>
    <row r="26770" ht="14.25" hidden="1" customHeight="1"/>
    <row r="26771" ht="14.25" hidden="1" customHeight="1"/>
    <row r="26772" ht="14.25" hidden="1" customHeight="1"/>
    <row r="26773" ht="14.25" hidden="1" customHeight="1"/>
    <row r="26774" ht="14.25" hidden="1" customHeight="1"/>
    <row r="26775" ht="14.25" hidden="1" customHeight="1"/>
    <row r="26776" ht="14.25" hidden="1" customHeight="1"/>
    <row r="26777" ht="14.25" hidden="1" customHeight="1"/>
    <row r="26778" ht="14.25" hidden="1" customHeight="1"/>
    <row r="26779" ht="14.25" hidden="1" customHeight="1"/>
    <row r="26780" ht="14.25" hidden="1" customHeight="1"/>
    <row r="26781" ht="14.25" hidden="1" customHeight="1"/>
    <row r="26782" ht="14.25" hidden="1" customHeight="1"/>
    <row r="26783" ht="14.25" hidden="1" customHeight="1"/>
    <row r="26784" ht="14.25" hidden="1" customHeight="1"/>
    <row r="26785" ht="14.25" hidden="1" customHeight="1"/>
    <row r="26786" ht="14.25" hidden="1" customHeight="1"/>
    <row r="26787" ht="14.25" hidden="1" customHeight="1"/>
    <row r="26788" ht="14.25" hidden="1" customHeight="1"/>
    <row r="26789" ht="14.25" hidden="1" customHeight="1"/>
    <row r="26790" ht="14.25" hidden="1" customHeight="1"/>
    <row r="26791" ht="14.25" hidden="1" customHeight="1"/>
    <row r="26792" ht="14.25" hidden="1" customHeight="1"/>
    <row r="26793" ht="14.25" hidden="1" customHeight="1"/>
    <row r="26794" ht="14.25" hidden="1" customHeight="1"/>
    <row r="26795" ht="14.25" hidden="1" customHeight="1"/>
    <row r="26796" ht="14.25" hidden="1" customHeight="1"/>
    <row r="26797" ht="14.25" hidden="1" customHeight="1"/>
    <row r="26798" ht="14.25" hidden="1" customHeight="1"/>
    <row r="26799" ht="14.25" hidden="1" customHeight="1"/>
    <row r="26800" ht="14.25" hidden="1" customHeight="1"/>
    <row r="26801" ht="14.25" hidden="1" customHeight="1"/>
    <row r="26802" ht="14.25" hidden="1" customHeight="1"/>
    <row r="26803" ht="14.25" hidden="1" customHeight="1"/>
    <row r="26804" ht="14.25" hidden="1" customHeight="1"/>
    <row r="26805" ht="14.25" hidden="1" customHeight="1"/>
    <row r="26806" ht="14.25" hidden="1" customHeight="1"/>
    <row r="26807" ht="14.25" hidden="1" customHeight="1"/>
    <row r="26808" ht="14.25" hidden="1" customHeight="1"/>
    <row r="26809" ht="14.25" hidden="1" customHeight="1"/>
    <row r="26810" ht="14.25" hidden="1" customHeight="1"/>
    <row r="26811" ht="14.25" hidden="1" customHeight="1"/>
    <row r="26812" ht="14.25" hidden="1" customHeight="1"/>
    <row r="26813" ht="14.25" hidden="1" customHeight="1"/>
    <row r="26814" ht="14.25" hidden="1" customHeight="1"/>
    <row r="26815" ht="14.25" hidden="1" customHeight="1"/>
    <row r="26816" ht="14.25" hidden="1" customHeight="1"/>
    <row r="26817" ht="14.25" hidden="1" customHeight="1"/>
    <row r="26818" ht="14.25" hidden="1" customHeight="1"/>
    <row r="26819" ht="14.25" hidden="1" customHeight="1"/>
    <row r="26820" ht="14.25" hidden="1" customHeight="1"/>
    <row r="26821" ht="14.25" hidden="1" customHeight="1"/>
    <row r="26822" ht="14.25" hidden="1" customHeight="1"/>
    <row r="26823" ht="14.25" hidden="1" customHeight="1"/>
    <row r="26824" ht="14.25" hidden="1" customHeight="1"/>
    <row r="26825" ht="14.25" hidden="1" customHeight="1"/>
    <row r="26826" ht="14.25" hidden="1" customHeight="1"/>
    <row r="26827" ht="14.25" hidden="1" customHeight="1"/>
    <row r="26828" ht="14.25" hidden="1" customHeight="1"/>
    <row r="26829" ht="14.25" hidden="1" customHeight="1"/>
    <row r="26830" ht="14.25" hidden="1" customHeight="1"/>
    <row r="26831" ht="14.25" hidden="1" customHeight="1"/>
    <row r="26832" ht="14.25" hidden="1" customHeight="1"/>
    <row r="26833" ht="14.25" hidden="1" customHeight="1"/>
    <row r="26834" ht="14.25" hidden="1" customHeight="1"/>
    <row r="26835" ht="14.25" hidden="1" customHeight="1"/>
    <row r="26836" ht="14.25" hidden="1" customHeight="1"/>
    <row r="26837" ht="14.25" hidden="1" customHeight="1"/>
    <row r="26838" ht="14.25" hidden="1" customHeight="1"/>
    <row r="26839" ht="14.25" hidden="1" customHeight="1"/>
    <row r="26840" ht="14.25" hidden="1" customHeight="1"/>
    <row r="26841" ht="14.25" hidden="1" customHeight="1"/>
    <row r="26842" ht="14.25" hidden="1" customHeight="1"/>
    <row r="26843" ht="14.25" hidden="1" customHeight="1"/>
    <row r="26844" ht="14.25" hidden="1" customHeight="1"/>
    <row r="26845" ht="14.25" hidden="1" customHeight="1"/>
    <row r="26846" ht="14.25" hidden="1" customHeight="1"/>
    <row r="26847" ht="14.25" hidden="1" customHeight="1"/>
    <row r="26848" ht="14.25" hidden="1" customHeight="1"/>
    <row r="26849" ht="14.25" hidden="1" customHeight="1"/>
    <row r="26850" ht="14.25" hidden="1" customHeight="1"/>
    <row r="26851" ht="14.25" hidden="1" customHeight="1"/>
    <row r="26852" ht="14.25" hidden="1" customHeight="1"/>
    <row r="26853" ht="14.25" hidden="1" customHeight="1"/>
    <row r="26854" ht="14.25" hidden="1" customHeight="1"/>
    <row r="26855" ht="14.25" hidden="1" customHeight="1"/>
    <row r="26856" ht="14.25" hidden="1" customHeight="1"/>
    <row r="26857" ht="14.25" hidden="1" customHeight="1"/>
    <row r="26858" ht="14.25" hidden="1" customHeight="1"/>
    <row r="26859" ht="14.25" hidden="1" customHeight="1"/>
    <row r="26860" ht="14.25" hidden="1" customHeight="1"/>
    <row r="26861" ht="14.25" hidden="1" customHeight="1"/>
    <row r="26862" ht="14.25" hidden="1" customHeight="1"/>
    <row r="26863" ht="14.25" hidden="1" customHeight="1"/>
    <row r="26864" ht="14.25" hidden="1" customHeight="1"/>
    <row r="26865" ht="14.25" hidden="1" customHeight="1"/>
    <row r="26866" ht="14.25" hidden="1" customHeight="1"/>
    <row r="26867" ht="14.25" hidden="1" customHeight="1"/>
    <row r="26868" ht="14.25" hidden="1" customHeight="1"/>
    <row r="26869" ht="14.25" hidden="1" customHeight="1"/>
    <row r="26870" ht="14.25" hidden="1" customHeight="1"/>
    <row r="26871" ht="14.25" hidden="1" customHeight="1"/>
    <row r="26872" ht="14.25" hidden="1" customHeight="1"/>
    <row r="26873" ht="14.25" hidden="1" customHeight="1"/>
    <row r="26874" ht="14.25" hidden="1" customHeight="1"/>
    <row r="26875" ht="14.25" hidden="1" customHeight="1"/>
    <row r="26876" ht="14.25" hidden="1" customHeight="1"/>
    <row r="26877" ht="14.25" hidden="1" customHeight="1"/>
    <row r="26878" ht="14.25" hidden="1" customHeight="1"/>
    <row r="26879" ht="14.25" hidden="1" customHeight="1"/>
    <row r="26880" ht="14.25" hidden="1" customHeight="1"/>
    <row r="26881" ht="14.25" hidden="1" customHeight="1"/>
    <row r="26882" ht="14.25" hidden="1" customHeight="1"/>
    <row r="26883" ht="14.25" hidden="1" customHeight="1"/>
    <row r="26884" ht="14.25" hidden="1" customHeight="1"/>
    <row r="26885" ht="14.25" hidden="1" customHeight="1"/>
    <row r="26886" ht="14.25" hidden="1" customHeight="1"/>
    <row r="26887" ht="14.25" hidden="1" customHeight="1"/>
    <row r="26888" ht="14.25" hidden="1" customHeight="1"/>
    <row r="26889" ht="14.25" hidden="1" customHeight="1"/>
    <row r="26890" ht="14.25" hidden="1" customHeight="1"/>
    <row r="26891" ht="14.25" hidden="1" customHeight="1"/>
    <row r="26892" ht="14.25" hidden="1" customHeight="1"/>
    <row r="26893" ht="14.25" hidden="1" customHeight="1"/>
    <row r="26894" ht="14.25" hidden="1" customHeight="1"/>
    <row r="26895" ht="14.25" hidden="1" customHeight="1"/>
    <row r="26896" ht="14.25" hidden="1" customHeight="1"/>
    <row r="26897" ht="14.25" hidden="1" customHeight="1"/>
    <row r="26898" ht="14.25" hidden="1" customHeight="1"/>
    <row r="26899" ht="14.25" hidden="1" customHeight="1"/>
    <row r="26900" ht="14.25" hidden="1" customHeight="1"/>
    <row r="26901" ht="14.25" hidden="1" customHeight="1"/>
    <row r="26902" ht="14.25" hidden="1" customHeight="1"/>
    <row r="26903" ht="14.25" hidden="1" customHeight="1"/>
    <row r="26904" ht="14.25" hidden="1" customHeight="1"/>
    <row r="26905" ht="14.25" hidden="1" customHeight="1"/>
    <row r="26906" ht="14.25" hidden="1" customHeight="1"/>
    <row r="26907" ht="14.25" hidden="1" customHeight="1"/>
    <row r="26908" ht="14.25" hidden="1" customHeight="1"/>
    <row r="26909" ht="14.25" hidden="1" customHeight="1"/>
    <row r="26910" ht="14.25" hidden="1" customHeight="1"/>
    <row r="26911" ht="14.25" hidden="1" customHeight="1"/>
    <row r="26912" ht="14.25" hidden="1" customHeight="1"/>
    <row r="26913" ht="14.25" hidden="1" customHeight="1"/>
    <row r="26914" ht="14.25" hidden="1" customHeight="1"/>
    <row r="26915" ht="14.25" hidden="1" customHeight="1"/>
    <row r="26916" ht="14.25" hidden="1" customHeight="1"/>
    <row r="26917" ht="14.25" hidden="1" customHeight="1"/>
    <row r="26918" ht="14.25" hidden="1" customHeight="1"/>
    <row r="26919" ht="14.25" hidden="1" customHeight="1"/>
    <row r="26920" ht="14.25" hidden="1" customHeight="1"/>
    <row r="26921" ht="14.25" hidden="1" customHeight="1"/>
    <row r="26922" ht="14.25" hidden="1" customHeight="1"/>
    <row r="26923" ht="14.25" hidden="1" customHeight="1"/>
    <row r="26924" ht="14.25" hidden="1" customHeight="1"/>
    <row r="26925" ht="14.25" hidden="1" customHeight="1"/>
    <row r="26926" ht="14.25" hidden="1" customHeight="1"/>
    <row r="26927" ht="14.25" hidden="1" customHeight="1"/>
    <row r="26928" ht="14.25" hidden="1" customHeight="1"/>
    <row r="26929" ht="14.25" hidden="1" customHeight="1"/>
    <row r="26930" ht="14.25" hidden="1" customHeight="1"/>
    <row r="26931" ht="14.25" hidden="1" customHeight="1"/>
    <row r="26932" ht="14.25" hidden="1" customHeight="1"/>
    <row r="26933" ht="14.25" hidden="1" customHeight="1"/>
    <row r="26934" ht="14.25" hidden="1" customHeight="1"/>
    <row r="26935" ht="14.25" hidden="1" customHeight="1"/>
    <row r="26936" ht="14.25" hidden="1" customHeight="1"/>
    <row r="26937" ht="14.25" hidden="1" customHeight="1"/>
    <row r="26938" ht="14.25" hidden="1" customHeight="1"/>
    <row r="26939" ht="14.25" hidden="1" customHeight="1"/>
    <row r="26940" ht="14.25" hidden="1" customHeight="1"/>
    <row r="26941" ht="14.25" hidden="1" customHeight="1"/>
    <row r="26942" ht="14.25" hidden="1" customHeight="1"/>
    <row r="26943" ht="14.25" hidden="1" customHeight="1"/>
    <row r="26944" ht="14.25" hidden="1" customHeight="1"/>
    <row r="26945" ht="14.25" hidden="1" customHeight="1"/>
    <row r="26946" ht="14.25" hidden="1" customHeight="1"/>
    <row r="26947" ht="14.25" hidden="1" customHeight="1"/>
    <row r="26948" ht="14.25" hidden="1" customHeight="1"/>
    <row r="26949" ht="14.25" hidden="1" customHeight="1"/>
    <row r="26950" ht="14.25" hidden="1" customHeight="1"/>
    <row r="26951" ht="14.25" hidden="1" customHeight="1"/>
    <row r="26952" ht="14.25" hidden="1" customHeight="1"/>
    <row r="26953" ht="14.25" hidden="1" customHeight="1"/>
    <row r="26954" ht="14.25" hidden="1" customHeight="1"/>
    <row r="26955" ht="14.25" hidden="1" customHeight="1"/>
    <row r="26956" ht="14.25" hidden="1" customHeight="1"/>
    <row r="26957" ht="14.25" hidden="1" customHeight="1"/>
    <row r="26958" ht="14.25" hidden="1" customHeight="1"/>
    <row r="26959" ht="14.25" hidden="1" customHeight="1"/>
    <row r="26960" ht="14.25" hidden="1" customHeight="1"/>
    <row r="26961" ht="14.25" hidden="1" customHeight="1"/>
    <row r="26962" ht="14.25" hidden="1" customHeight="1"/>
    <row r="26963" ht="14.25" hidden="1" customHeight="1"/>
    <row r="26964" ht="14.25" hidden="1" customHeight="1"/>
    <row r="26965" ht="14.25" hidden="1" customHeight="1"/>
    <row r="26966" ht="14.25" hidden="1" customHeight="1"/>
    <row r="26967" ht="14.25" hidden="1" customHeight="1"/>
    <row r="26968" ht="14.25" hidden="1" customHeight="1"/>
    <row r="26969" ht="14.25" hidden="1" customHeight="1"/>
    <row r="26970" ht="14.25" hidden="1" customHeight="1"/>
    <row r="26971" ht="14.25" hidden="1" customHeight="1"/>
    <row r="26972" ht="14.25" hidden="1" customHeight="1"/>
    <row r="26973" ht="14.25" hidden="1" customHeight="1"/>
    <row r="26974" ht="14.25" hidden="1" customHeight="1"/>
    <row r="26975" ht="14.25" hidden="1" customHeight="1"/>
    <row r="26976" ht="14.25" hidden="1" customHeight="1"/>
    <row r="26977" ht="14.25" hidden="1" customHeight="1"/>
    <row r="26978" ht="14.25" hidden="1" customHeight="1"/>
    <row r="26979" ht="14.25" hidden="1" customHeight="1"/>
    <row r="26980" ht="14.25" hidden="1" customHeight="1"/>
    <row r="26981" ht="14.25" hidden="1" customHeight="1"/>
    <row r="26982" ht="14.25" hidden="1" customHeight="1"/>
    <row r="26983" ht="14.25" hidden="1" customHeight="1"/>
    <row r="26984" ht="14.25" hidden="1" customHeight="1"/>
    <row r="26985" ht="14.25" hidden="1" customHeight="1"/>
    <row r="26986" ht="14.25" hidden="1" customHeight="1"/>
    <row r="26987" ht="14.25" hidden="1" customHeight="1"/>
    <row r="26988" ht="14.25" hidden="1" customHeight="1"/>
    <row r="26989" ht="14.25" hidden="1" customHeight="1"/>
    <row r="26990" ht="14.25" hidden="1" customHeight="1"/>
    <row r="26991" ht="14.25" hidden="1" customHeight="1"/>
    <row r="26992" ht="14.25" hidden="1" customHeight="1"/>
    <row r="26993" ht="14.25" hidden="1" customHeight="1"/>
    <row r="26994" ht="14.25" hidden="1" customHeight="1"/>
    <row r="26995" ht="14.25" hidden="1" customHeight="1"/>
    <row r="26996" ht="14.25" hidden="1" customHeight="1"/>
    <row r="26997" ht="14.25" hidden="1" customHeight="1"/>
    <row r="26998" ht="14.25" hidden="1" customHeight="1"/>
    <row r="26999" ht="14.25" hidden="1" customHeight="1"/>
    <row r="27000" ht="14.25" hidden="1" customHeight="1"/>
    <row r="27001" ht="14.25" hidden="1" customHeight="1"/>
    <row r="27002" ht="14.25" hidden="1" customHeight="1"/>
    <row r="27003" ht="14.25" hidden="1" customHeight="1"/>
    <row r="27004" ht="14.25" hidden="1" customHeight="1"/>
    <row r="27005" ht="14.25" hidden="1" customHeight="1"/>
    <row r="27006" ht="14.25" hidden="1" customHeight="1"/>
    <row r="27007" ht="14.25" hidden="1" customHeight="1"/>
    <row r="27008" ht="14.25" hidden="1" customHeight="1"/>
    <row r="27009" ht="14.25" hidden="1" customHeight="1"/>
    <row r="27010" ht="14.25" hidden="1" customHeight="1"/>
    <row r="27011" ht="14.25" hidden="1" customHeight="1"/>
    <row r="27012" ht="14.25" hidden="1" customHeight="1"/>
    <row r="27013" ht="14.25" hidden="1" customHeight="1"/>
    <row r="27014" ht="14.25" hidden="1" customHeight="1"/>
    <row r="27015" ht="14.25" hidden="1" customHeight="1"/>
    <row r="27016" ht="14.25" hidden="1" customHeight="1"/>
    <row r="27017" ht="14.25" hidden="1" customHeight="1"/>
    <row r="27018" ht="14.25" hidden="1" customHeight="1"/>
    <row r="27019" ht="14.25" hidden="1" customHeight="1"/>
    <row r="27020" ht="14.25" hidden="1" customHeight="1"/>
    <row r="27021" ht="14.25" hidden="1" customHeight="1"/>
    <row r="27022" ht="14.25" hidden="1" customHeight="1"/>
    <row r="27023" ht="14.25" hidden="1" customHeight="1"/>
    <row r="27024" ht="14.25" hidden="1" customHeight="1"/>
    <row r="27025" ht="14.25" hidden="1" customHeight="1"/>
    <row r="27026" ht="14.25" hidden="1" customHeight="1"/>
    <row r="27027" ht="14.25" hidden="1" customHeight="1"/>
    <row r="27028" ht="14.25" hidden="1" customHeight="1"/>
    <row r="27029" ht="14.25" hidden="1" customHeight="1"/>
    <row r="27030" ht="14.25" hidden="1" customHeight="1"/>
    <row r="27031" ht="14.25" hidden="1" customHeight="1"/>
    <row r="27032" ht="14.25" hidden="1" customHeight="1"/>
    <row r="27033" ht="14.25" hidden="1" customHeight="1"/>
    <row r="27034" ht="14.25" hidden="1" customHeight="1"/>
    <row r="27035" ht="14.25" hidden="1" customHeight="1"/>
    <row r="27036" ht="14.25" hidden="1" customHeight="1"/>
    <row r="27037" ht="14.25" hidden="1" customHeight="1"/>
    <row r="27038" ht="14.25" hidden="1" customHeight="1"/>
    <row r="27039" ht="14.25" hidden="1" customHeight="1"/>
    <row r="27040" ht="14.25" hidden="1" customHeight="1"/>
    <row r="27041" ht="14.25" hidden="1" customHeight="1"/>
    <row r="27042" ht="14.25" hidden="1" customHeight="1"/>
    <row r="27043" ht="14.25" hidden="1" customHeight="1"/>
    <row r="27044" ht="14.25" hidden="1" customHeight="1"/>
    <row r="27045" ht="14.25" hidden="1" customHeight="1"/>
    <row r="27046" ht="14.25" hidden="1" customHeight="1"/>
    <row r="27047" ht="14.25" hidden="1" customHeight="1"/>
    <row r="27048" ht="14.25" hidden="1" customHeight="1"/>
    <row r="27049" ht="14.25" hidden="1" customHeight="1"/>
    <row r="27050" ht="14.25" hidden="1" customHeight="1"/>
    <row r="27051" ht="14.25" hidden="1" customHeight="1"/>
    <row r="27052" ht="14.25" hidden="1" customHeight="1"/>
    <row r="27053" ht="14.25" hidden="1" customHeight="1"/>
    <row r="27054" ht="14.25" hidden="1" customHeight="1"/>
    <row r="27055" ht="14.25" hidden="1" customHeight="1"/>
    <row r="27056" ht="14.25" hidden="1" customHeight="1"/>
    <row r="27057" ht="14.25" hidden="1" customHeight="1"/>
    <row r="27058" ht="14.25" hidden="1" customHeight="1"/>
    <row r="27059" ht="14.25" hidden="1" customHeight="1"/>
    <row r="27060" ht="14.25" hidden="1" customHeight="1"/>
    <row r="27061" ht="14.25" hidden="1" customHeight="1"/>
    <row r="27062" ht="14.25" hidden="1" customHeight="1"/>
    <row r="27063" ht="14.25" hidden="1" customHeight="1"/>
    <row r="27064" ht="14.25" hidden="1" customHeight="1"/>
    <row r="27065" ht="14.25" hidden="1" customHeight="1"/>
    <row r="27066" ht="14.25" hidden="1" customHeight="1"/>
    <row r="27067" ht="14.25" hidden="1" customHeight="1"/>
    <row r="27068" ht="14.25" hidden="1" customHeight="1"/>
    <row r="27069" ht="14.25" hidden="1" customHeight="1"/>
    <row r="27070" ht="14.25" hidden="1" customHeight="1"/>
    <row r="27071" ht="14.25" hidden="1" customHeight="1"/>
    <row r="27072" ht="14.25" hidden="1" customHeight="1"/>
    <row r="27073" ht="14.25" hidden="1" customHeight="1"/>
    <row r="27074" ht="14.25" hidden="1" customHeight="1"/>
    <row r="27075" ht="14.25" hidden="1" customHeight="1"/>
    <row r="27076" ht="14.25" hidden="1" customHeight="1"/>
    <row r="27077" ht="14.25" hidden="1" customHeight="1"/>
    <row r="27078" ht="14.25" hidden="1" customHeight="1"/>
    <row r="27079" ht="14.25" hidden="1" customHeight="1"/>
    <row r="27080" ht="14.25" hidden="1" customHeight="1"/>
    <row r="27081" ht="14.25" hidden="1" customHeight="1"/>
    <row r="27082" ht="14.25" hidden="1" customHeight="1"/>
    <row r="27083" ht="14.25" hidden="1" customHeight="1"/>
    <row r="27084" ht="14.25" hidden="1" customHeight="1"/>
    <row r="27085" ht="14.25" hidden="1" customHeight="1"/>
    <row r="27086" ht="14.25" hidden="1" customHeight="1"/>
    <row r="27087" ht="14.25" hidden="1" customHeight="1"/>
    <row r="27088" ht="14.25" hidden="1" customHeight="1"/>
    <row r="27089" ht="14.25" hidden="1" customHeight="1"/>
    <row r="27090" ht="14.25" hidden="1" customHeight="1"/>
    <row r="27091" ht="14.25" hidden="1" customHeight="1"/>
    <row r="27092" ht="14.25" hidden="1" customHeight="1"/>
    <row r="27093" ht="14.25" hidden="1" customHeight="1"/>
    <row r="27094" ht="14.25" hidden="1" customHeight="1"/>
    <row r="27095" ht="14.25" hidden="1" customHeight="1"/>
    <row r="27096" ht="14.25" hidden="1" customHeight="1"/>
    <row r="27097" ht="14.25" hidden="1" customHeight="1"/>
    <row r="27098" ht="14.25" hidden="1" customHeight="1"/>
    <row r="27099" ht="14.25" hidden="1" customHeight="1"/>
    <row r="27100" ht="14.25" hidden="1" customHeight="1"/>
    <row r="27101" ht="14.25" hidden="1" customHeight="1"/>
    <row r="27102" ht="14.25" hidden="1" customHeight="1"/>
    <row r="27103" ht="14.25" hidden="1" customHeight="1"/>
    <row r="27104" ht="14.25" hidden="1" customHeight="1"/>
    <row r="27105" ht="14.25" hidden="1" customHeight="1"/>
    <row r="27106" ht="14.25" hidden="1" customHeight="1"/>
    <row r="27107" ht="14.25" hidden="1" customHeight="1"/>
    <row r="27108" ht="14.25" hidden="1" customHeight="1"/>
    <row r="27109" ht="14.25" hidden="1" customHeight="1"/>
    <row r="27110" ht="14.25" hidden="1" customHeight="1"/>
    <row r="27111" ht="14.25" hidden="1" customHeight="1"/>
    <row r="27112" ht="14.25" hidden="1" customHeight="1"/>
    <row r="27113" ht="14.25" hidden="1" customHeight="1"/>
    <row r="27114" ht="14.25" hidden="1" customHeight="1"/>
    <row r="27115" ht="14.25" hidden="1" customHeight="1"/>
    <row r="27116" ht="14.25" hidden="1" customHeight="1"/>
    <row r="27117" ht="14.25" hidden="1" customHeight="1"/>
    <row r="27118" ht="14.25" hidden="1" customHeight="1"/>
    <row r="27119" ht="14.25" hidden="1" customHeight="1"/>
    <row r="27120" ht="14.25" hidden="1" customHeight="1"/>
    <row r="27121" ht="14.25" hidden="1" customHeight="1"/>
    <row r="27122" ht="14.25" hidden="1" customHeight="1"/>
    <row r="27123" ht="14.25" hidden="1" customHeight="1"/>
    <row r="27124" ht="14.25" hidden="1" customHeight="1"/>
    <row r="27125" ht="14.25" hidden="1" customHeight="1"/>
    <row r="27126" ht="14.25" hidden="1" customHeight="1"/>
    <row r="27127" ht="14.25" hidden="1" customHeight="1"/>
    <row r="27128" ht="14.25" hidden="1" customHeight="1"/>
    <row r="27129" ht="14.25" hidden="1" customHeight="1"/>
    <row r="27130" ht="14.25" hidden="1" customHeight="1"/>
    <row r="27131" ht="14.25" hidden="1" customHeight="1"/>
    <row r="27132" ht="14.25" hidden="1" customHeight="1"/>
    <row r="27133" ht="14.25" hidden="1" customHeight="1"/>
    <row r="27134" ht="14.25" hidden="1" customHeight="1"/>
    <row r="27135" ht="14.25" hidden="1" customHeight="1"/>
    <row r="27136" ht="14.25" hidden="1" customHeight="1"/>
    <row r="27137" ht="14.25" hidden="1" customHeight="1"/>
    <row r="27138" ht="14.25" hidden="1" customHeight="1"/>
    <row r="27139" ht="14.25" hidden="1" customHeight="1"/>
    <row r="27140" ht="14.25" hidden="1" customHeight="1"/>
    <row r="27141" ht="14.25" hidden="1" customHeight="1"/>
    <row r="27142" ht="14.25" hidden="1" customHeight="1"/>
    <row r="27143" ht="14.25" hidden="1" customHeight="1"/>
    <row r="27144" ht="14.25" hidden="1" customHeight="1"/>
    <row r="27145" ht="14.25" hidden="1" customHeight="1"/>
    <row r="27146" ht="14.25" hidden="1" customHeight="1"/>
    <row r="27147" ht="14.25" hidden="1" customHeight="1"/>
    <row r="27148" ht="14.25" hidden="1" customHeight="1"/>
    <row r="27149" ht="14.25" hidden="1" customHeight="1"/>
    <row r="27150" ht="14.25" hidden="1" customHeight="1"/>
    <row r="27151" ht="14.25" hidden="1" customHeight="1"/>
    <row r="27152" ht="14.25" hidden="1" customHeight="1"/>
    <row r="27153" ht="14.25" hidden="1" customHeight="1"/>
    <row r="27154" ht="14.25" hidden="1" customHeight="1"/>
    <row r="27155" ht="14.25" hidden="1" customHeight="1"/>
    <row r="27156" ht="14.25" hidden="1" customHeight="1"/>
    <row r="27157" ht="14.25" hidden="1" customHeight="1"/>
    <row r="27158" ht="14.25" hidden="1" customHeight="1"/>
    <row r="27159" ht="14.25" hidden="1" customHeight="1"/>
    <row r="27160" ht="14.25" hidden="1" customHeight="1"/>
    <row r="27161" ht="14.25" hidden="1" customHeight="1"/>
    <row r="27162" ht="14.25" hidden="1" customHeight="1"/>
    <row r="27163" ht="14.25" hidden="1" customHeight="1"/>
    <row r="27164" ht="14.25" hidden="1" customHeight="1"/>
    <row r="27165" ht="14.25" hidden="1" customHeight="1"/>
    <row r="27166" ht="14.25" hidden="1" customHeight="1"/>
    <row r="27167" ht="14.25" hidden="1" customHeight="1"/>
    <row r="27168" ht="14.25" hidden="1" customHeight="1"/>
    <row r="27169" ht="14.25" hidden="1" customHeight="1"/>
    <row r="27170" ht="14.25" hidden="1" customHeight="1"/>
    <row r="27171" ht="14.25" hidden="1" customHeight="1"/>
    <row r="27172" ht="14.25" hidden="1" customHeight="1"/>
    <row r="27173" ht="14.25" hidden="1" customHeight="1"/>
    <row r="27174" ht="14.25" hidden="1" customHeight="1"/>
    <row r="27175" ht="14.25" hidden="1" customHeight="1"/>
    <row r="27176" ht="14.25" hidden="1" customHeight="1"/>
    <row r="27177" ht="14.25" hidden="1" customHeight="1"/>
    <row r="27178" ht="14.25" hidden="1" customHeight="1"/>
    <row r="27179" ht="14.25" hidden="1" customHeight="1"/>
    <row r="27180" ht="14.25" hidden="1" customHeight="1"/>
    <row r="27181" ht="14.25" hidden="1" customHeight="1"/>
    <row r="27182" ht="14.25" hidden="1" customHeight="1"/>
    <row r="27183" ht="14.25" hidden="1" customHeight="1"/>
    <row r="27184" ht="14.25" hidden="1" customHeight="1"/>
    <row r="27185" ht="14.25" hidden="1" customHeight="1"/>
    <row r="27186" ht="14.25" hidden="1" customHeight="1"/>
    <row r="27187" ht="14.25" hidden="1" customHeight="1"/>
    <row r="27188" ht="14.25" hidden="1" customHeight="1"/>
    <row r="27189" ht="14.25" hidden="1" customHeight="1"/>
    <row r="27190" ht="14.25" hidden="1" customHeight="1"/>
    <row r="27191" ht="14.25" hidden="1" customHeight="1"/>
    <row r="27192" ht="14.25" hidden="1" customHeight="1"/>
    <row r="27193" ht="14.25" hidden="1" customHeight="1"/>
    <row r="27194" ht="14.25" hidden="1" customHeight="1"/>
    <row r="27195" ht="14.25" hidden="1" customHeight="1"/>
    <row r="27196" ht="14.25" hidden="1" customHeight="1"/>
    <row r="27197" ht="14.25" hidden="1" customHeight="1"/>
    <row r="27198" ht="14.25" hidden="1" customHeight="1"/>
    <row r="27199" ht="14.25" hidden="1" customHeight="1"/>
    <row r="27200" ht="14.25" hidden="1" customHeight="1"/>
    <row r="27201" ht="14.25" hidden="1" customHeight="1"/>
    <row r="27202" ht="14.25" hidden="1" customHeight="1"/>
    <row r="27203" ht="14.25" hidden="1" customHeight="1"/>
    <row r="27204" ht="14.25" hidden="1" customHeight="1"/>
    <row r="27205" ht="14.25" hidden="1" customHeight="1"/>
    <row r="27206" ht="14.25" hidden="1" customHeight="1"/>
    <row r="27207" ht="14.25" hidden="1" customHeight="1"/>
    <row r="27208" ht="14.25" hidden="1" customHeight="1"/>
    <row r="27209" ht="14.25" hidden="1" customHeight="1"/>
    <row r="27210" ht="14.25" hidden="1" customHeight="1"/>
    <row r="27211" ht="14.25" hidden="1" customHeight="1"/>
    <row r="27212" ht="14.25" hidden="1" customHeight="1"/>
    <row r="27213" ht="14.25" hidden="1" customHeight="1"/>
    <row r="27214" ht="14.25" hidden="1" customHeight="1"/>
    <row r="27215" ht="14.25" hidden="1" customHeight="1"/>
    <row r="27216" ht="14.25" hidden="1" customHeight="1"/>
    <row r="27217" ht="14.25" hidden="1" customHeight="1"/>
    <row r="27218" ht="14.25" hidden="1" customHeight="1"/>
    <row r="27219" ht="14.25" hidden="1" customHeight="1"/>
    <row r="27220" ht="14.25" hidden="1" customHeight="1"/>
    <row r="27221" ht="14.25" hidden="1" customHeight="1"/>
    <row r="27222" ht="14.25" hidden="1" customHeight="1"/>
    <row r="27223" ht="14.25" hidden="1" customHeight="1"/>
    <row r="27224" ht="14.25" hidden="1" customHeight="1"/>
    <row r="27225" ht="14.25" hidden="1" customHeight="1"/>
    <row r="27226" ht="14.25" hidden="1" customHeight="1"/>
    <row r="27227" ht="14.25" hidden="1" customHeight="1"/>
    <row r="27228" ht="14.25" hidden="1" customHeight="1"/>
    <row r="27229" ht="14.25" hidden="1" customHeight="1"/>
    <row r="27230" ht="14.25" hidden="1" customHeight="1"/>
    <row r="27231" ht="14.25" hidden="1" customHeight="1"/>
    <row r="27232" ht="14.25" hidden="1" customHeight="1"/>
    <row r="27233" ht="14.25" hidden="1" customHeight="1"/>
    <row r="27234" ht="14.25" hidden="1" customHeight="1"/>
    <row r="27235" ht="14.25" hidden="1" customHeight="1"/>
    <row r="27236" ht="14.25" hidden="1" customHeight="1"/>
    <row r="27237" ht="14.25" hidden="1" customHeight="1"/>
    <row r="27238" ht="14.25" hidden="1" customHeight="1"/>
    <row r="27239" ht="14.25" hidden="1" customHeight="1"/>
    <row r="27240" ht="14.25" hidden="1" customHeight="1"/>
    <row r="27241" ht="14.25" hidden="1" customHeight="1"/>
    <row r="27242" ht="14.25" hidden="1" customHeight="1"/>
    <row r="27243" ht="14.25" hidden="1" customHeight="1"/>
    <row r="27244" ht="14.25" hidden="1" customHeight="1"/>
    <row r="27245" ht="14.25" hidden="1" customHeight="1"/>
    <row r="27246" ht="14.25" hidden="1" customHeight="1"/>
    <row r="27247" ht="14.25" hidden="1" customHeight="1"/>
    <row r="27248" ht="14.25" hidden="1" customHeight="1"/>
    <row r="27249" ht="14.25" hidden="1" customHeight="1"/>
    <row r="27250" ht="14.25" hidden="1" customHeight="1"/>
    <row r="27251" ht="14.25" hidden="1" customHeight="1"/>
    <row r="27252" ht="14.25" hidden="1" customHeight="1"/>
    <row r="27253" ht="14.25" hidden="1" customHeight="1"/>
    <row r="27254" ht="14.25" hidden="1" customHeight="1"/>
    <row r="27255" ht="14.25" hidden="1" customHeight="1"/>
    <row r="27256" ht="14.25" hidden="1" customHeight="1"/>
    <row r="27257" ht="14.25" hidden="1" customHeight="1"/>
    <row r="27258" ht="14.25" hidden="1" customHeight="1"/>
    <row r="27259" ht="14.25" hidden="1" customHeight="1"/>
    <row r="27260" ht="14.25" hidden="1" customHeight="1"/>
    <row r="27261" ht="14.25" hidden="1" customHeight="1"/>
    <row r="27262" ht="14.25" hidden="1" customHeight="1"/>
    <row r="27263" ht="14.25" hidden="1" customHeight="1"/>
    <row r="27264" ht="14.25" hidden="1" customHeight="1"/>
    <row r="27265" ht="14.25" hidden="1" customHeight="1"/>
    <row r="27266" ht="14.25" hidden="1" customHeight="1"/>
    <row r="27267" ht="14.25" hidden="1" customHeight="1"/>
    <row r="27268" ht="14.25" hidden="1" customHeight="1"/>
    <row r="27269" ht="14.25" hidden="1" customHeight="1"/>
    <row r="27270" ht="14.25" hidden="1" customHeight="1"/>
    <row r="27271" ht="14.25" hidden="1" customHeight="1"/>
    <row r="27272" ht="14.25" hidden="1" customHeight="1"/>
    <row r="27273" ht="14.25" hidden="1" customHeight="1"/>
    <row r="27274" ht="14.25" hidden="1" customHeight="1"/>
    <row r="27275" ht="14.25" hidden="1" customHeight="1"/>
    <row r="27276" ht="14.25" hidden="1" customHeight="1"/>
    <row r="27277" ht="14.25" hidden="1" customHeight="1"/>
    <row r="27278" ht="14.25" hidden="1" customHeight="1"/>
    <row r="27279" ht="14.25" hidden="1" customHeight="1"/>
    <row r="27280" ht="14.25" hidden="1" customHeight="1"/>
    <row r="27281" ht="14.25" hidden="1" customHeight="1"/>
    <row r="27282" ht="14.25" hidden="1" customHeight="1"/>
    <row r="27283" ht="14.25" hidden="1" customHeight="1"/>
    <row r="27284" ht="14.25" hidden="1" customHeight="1"/>
    <row r="27285" ht="14.25" hidden="1" customHeight="1"/>
    <row r="27286" ht="14.25" hidden="1" customHeight="1"/>
    <row r="27287" ht="14.25" hidden="1" customHeight="1"/>
    <row r="27288" ht="14.25" hidden="1" customHeight="1"/>
    <row r="27289" ht="14.25" hidden="1" customHeight="1"/>
    <row r="27290" ht="14.25" hidden="1" customHeight="1"/>
    <row r="27291" ht="14.25" hidden="1" customHeight="1"/>
    <row r="27292" ht="14.25" hidden="1" customHeight="1"/>
    <row r="27293" ht="14.25" hidden="1" customHeight="1"/>
    <row r="27294" ht="14.25" hidden="1" customHeight="1"/>
    <row r="27295" ht="14.25" hidden="1" customHeight="1"/>
    <row r="27296" ht="14.25" hidden="1" customHeight="1"/>
    <row r="27297" ht="14.25" hidden="1" customHeight="1"/>
    <row r="27298" ht="14.25" hidden="1" customHeight="1"/>
    <row r="27299" ht="14.25" hidden="1" customHeight="1"/>
    <row r="27300" ht="14.25" hidden="1" customHeight="1"/>
    <row r="27301" ht="14.25" hidden="1" customHeight="1"/>
    <row r="27302" ht="14.25" hidden="1" customHeight="1"/>
    <row r="27303" ht="14.25" hidden="1" customHeight="1"/>
    <row r="27304" ht="14.25" hidden="1" customHeight="1"/>
    <row r="27305" ht="14.25" hidden="1" customHeight="1"/>
    <row r="27306" ht="14.25" hidden="1" customHeight="1"/>
    <row r="27307" ht="14.25" hidden="1" customHeight="1"/>
    <row r="27308" ht="14.25" hidden="1" customHeight="1"/>
    <row r="27309" ht="14.25" hidden="1" customHeight="1"/>
    <row r="27310" ht="14.25" hidden="1" customHeight="1"/>
    <row r="27311" ht="14.25" hidden="1" customHeight="1"/>
    <row r="27312" ht="14.25" hidden="1" customHeight="1"/>
    <row r="27313" ht="14.25" hidden="1" customHeight="1"/>
    <row r="27314" ht="14.25" hidden="1" customHeight="1"/>
    <row r="27315" ht="14.25" hidden="1" customHeight="1"/>
    <row r="27316" ht="14.25" hidden="1" customHeight="1"/>
    <row r="27317" ht="14.25" hidden="1" customHeight="1"/>
    <row r="27318" ht="14.25" hidden="1" customHeight="1"/>
    <row r="27319" ht="14.25" hidden="1" customHeight="1"/>
    <row r="27320" ht="14.25" hidden="1" customHeight="1"/>
    <row r="27321" ht="14.25" hidden="1" customHeight="1"/>
    <row r="27322" ht="14.25" hidden="1" customHeight="1"/>
    <row r="27323" ht="14.25" hidden="1" customHeight="1"/>
    <row r="27324" ht="14.25" hidden="1" customHeight="1"/>
    <row r="27325" ht="14.25" hidden="1" customHeight="1"/>
    <row r="27326" ht="14.25" hidden="1" customHeight="1"/>
    <row r="27327" ht="14.25" hidden="1" customHeight="1"/>
    <row r="27328" ht="14.25" hidden="1" customHeight="1"/>
    <row r="27329" ht="14.25" hidden="1" customHeight="1"/>
    <row r="27330" ht="14.25" hidden="1" customHeight="1"/>
    <row r="27331" ht="14.25" hidden="1" customHeight="1"/>
    <row r="27332" ht="14.25" hidden="1" customHeight="1"/>
    <row r="27333" ht="14.25" hidden="1" customHeight="1"/>
    <row r="27334" ht="14.25" hidden="1" customHeight="1"/>
    <row r="27335" ht="14.25" hidden="1" customHeight="1"/>
    <row r="27336" ht="14.25" hidden="1" customHeight="1"/>
    <row r="27337" ht="14.25" hidden="1" customHeight="1"/>
    <row r="27338" ht="14.25" hidden="1" customHeight="1"/>
    <row r="27339" ht="14.25" hidden="1" customHeight="1"/>
    <row r="27340" ht="14.25" hidden="1" customHeight="1"/>
    <row r="27341" ht="14.25" hidden="1" customHeight="1"/>
    <row r="27342" ht="14.25" hidden="1" customHeight="1"/>
    <row r="27343" ht="14.25" hidden="1" customHeight="1"/>
    <row r="27344" ht="14.25" hidden="1" customHeight="1"/>
    <row r="27345" ht="14.25" hidden="1" customHeight="1"/>
    <row r="27346" ht="14.25" hidden="1" customHeight="1"/>
    <row r="27347" ht="14.25" hidden="1" customHeight="1"/>
    <row r="27348" ht="14.25" hidden="1" customHeight="1"/>
    <row r="27349" ht="14.25" hidden="1" customHeight="1"/>
    <row r="27350" ht="14.25" hidden="1" customHeight="1"/>
    <row r="27351" ht="14.25" hidden="1" customHeight="1"/>
    <row r="27352" ht="14.25" hidden="1" customHeight="1"/>
    <row r="27353" ht="14.25" hidden="1" customHeight="1"/>
    <row r="27354" ht="14.25" hidden="1" customHeight="1"/>
    <row r="27355" ht="14.25" hidden="1" customHeight="1"/>
    <row r="27356" ht="14.25" hidden="1" customHeight="1"/>
    <row r="27357" ht="14.25" hidden="1" customHeight="1"/>
    <row r="27358" ht="14.25" hidden="1" customHeight="1"/>
    <row r="27359" ht="14.25" hidden="1" customHeight="1"/>
    <row r="27360" ht="14.25" hidden="1" customHeight="1"/>
    <row r="27361" ht="14.25" hidden="1" customHeight="1"/>
    <row r="27362" ht="14.25" hidden="1" customHeight="1"/>
    <row r="27363" ht="14.25" hidden="1" customHeight="1"/>
    <row r="27364" ht="14.25" hidden="1" customHeight="1"/>
    <row r="27365" ht="14.25" hidden="1" customHeight="1"/>
    <row r="27366" ht="14.25" hidden="1" customHeight="1"/>
    <row r="27367" ht="14.25" hidden="1" customHeight="1"/>
    <row r="27368" ht="14.25" hidden="1" customHeight="1"/>
    <row r="27369" ht="14.25" hidden="1" customHeight="1"/>
    <row r="27370" ht="14.25" hidden="1" customHeight="1"/>
    <row r="27371" ht="14.25" hidden="1" customHeight="1"/>
    <row r="27372" ht="14.25" hidden="1" customHeight="1"/>
    <row r="27373" ht="14.25" hidden="1" customHeight="1"/>
    <row r="27374" ht="14.25" hidden="1" customHeight="1"/>
    <row r="27375" ht="14.25" hidden="1" customHeight="1"/>
    <row r="27376" ht="14.25" hidden="1" customHeight="1"/>
    <row r="27377" ht="14.25" hidden="1" customHeight="1"/>
    <row r="27378" ht="14.25" hidden="1" customHeight="1"/>
    <row r="27379" ht="14.25" hidden="1" customHeight="1"/>
    <row r="27380" ht="14.25" hidden="1" customHeight="1"/>
    <row r="27381" ht="14.25" hidden="1" customHeight="1"/>
    <row r="27382" ht="14.25" hidden="1" customHeight="1"/>
    <row r="27383" ht="14.25" hidden="1" customHeight="1"/>
    <row r="27384" ht="14.25" hidden="1" customHeight="1"/>
    <row r="27385" ht="14.25" hidden="1" customHeight="1"/>
    <row r="27386" ht="14.25" hidden="1" customHeight="1"/>
    <row r="27387" ht="14.25" hidden="1" customHeight="1"/>
    <row r="27388" ht="14.25" hidden="1" customHeight="1"/>
    <row r="27389" ht="14.25" hidden="1" customHeight="1"/>
    <row r="27390" ht="14.25" hidden="1" customHeight="1"/>
    <row r="27391" ht="14.25" hidden="1" customHeight="1"/>
    <row r="27392" ht="14.25" hidden="1" customHeight="1"/>
    <row r="27393" ht="14.25" hidden="1" customHeight="1"/>
    <row r="27394" ht="14.25" hidden="1" customHeight="1"/>
    <row r="27395" ht="14.25" hidden="1" customHeight="1"/>
    <row r="27396" ht="14.25" hidden="1" customHeight="1"/>
    <row r="27397" ht="14.25" hidden="1" customHeight="1"/>
    <row r="27398" ht="14.25" hidden="1" customHeight="1"/>
    <row r="27399" ht="14.25" hidden="1" customHeight="1"/>
    <row r="27400" ht="14.25" hidden="1" customHeight="1"/>
    <row r="27401" ht="14.25" hidden="1" customHeight="1"/>
    <row r="27402" ht="14.25" hidden="1" customHeight="1"/>
    <row r="27403" ht="14.25" hidden="1" customHeight="1"/>
    <row r="27404" ht="14.25" hidden="1" customHeight="1"/>
    <row r="27405" ht="14.25" hidden="1" customHeight="1"/>
    <row r="27406" ht="14.25" hidden="1" customHeight="1"/>
    <row r="27407" ht="14.25" hidden="1" customHeight="1"/>
    <row r="27408" ht="14.25" hidden="1" customHeight="1"/>
    <row r="27409" ht="14.25" hidden="1" customHeight="1"/>
    <row r="27410" ht="14.25" hidden="1" customHeight="1"/>
    <row r="27411" ht="14.25" hidden="1" customHeight="1"/>
    <row r="27412" ht="14.25" hidden="1" customHeight="1"/>
    <row r="27413" ht="14.25" hidden="1" customHeight="1"/>
    <row r="27414" ht="14.25" hidden="1" customHeight="1"/>
    <row r="27415" ht="14.25" hidden="1" customHeight="1"/>
    <row r="27416" ht="14.25" hidden="1" customHeight="1"/>
    <row r="27417" ht="14.25" hidden="1" customHeight="1"/>
    <row r="27418" ht="14.25" hidden="1" customHeight="1"/>
    <row r="27419" ht="14.25" hidden="1" customHeight="1"/>
    <row r="27420" ht="14.25" hidden="1" customHeight="1"/>
    <row r="27421" ht="14.25" hidden="1" customHeight="1"/>
    <row r="27422" ht="14.25" hidden="1" customHeight="1"/>
    <row r="27423" ht="14.25" hidden="1" customHeight="1"/>
    <row r="27424" ht="14.25" hidden="1" customHeight="1"/>
    <row r="27425" ht="14.25" hidden="1" customHeight="1"/>
    <row r="27426" ht="14.25" hidden="1" customHeight="1"/>
    <row r="27427" ht="14.25" hidden="1" customHeight="1"/>
    <row r="27428" ht="14.25" hidden="1" customHeight="1"/>
    <row r="27429" ht="14.25" hidden="1" customHeight="1"/>
    <row r="27430" ht="14.25" hidden="1" customHeight="1"/>
    <row r="27431" ht="14.25" hidden="1" customHeight="1"/>
    <row r="27432" ht="14.25" hidden="1" customHeight="1"/>
    <row r="27433" ht="14.25" hidden="1" customHeight="1"/>
    <row r="27434" ht="14.25" hidden="1" customHeight="1"/>
    <row r="27435" ht="14.25" hidden="1" customHeight="1"/>
    <row r="27436" ht="14.25" hidden="1" customHeight="1"/>
    <row r="27437" ht="14.25" hidden="1" customHeight="1"/>
    <row r="27438" ht="14.25" hidden="1" customHeight="1"/>
    <row r="27439" ht="14.25" hidden="1" customHeight="1"/>
    <row r="27440" ht="14.25" hidden="1" customHeight="1"/>
    <row r="27441" ht="14.25" hidden="1" customHeight="1"/>
    <row r="27442" ht="14.25" hidden="1" customHeight="1"/>
    <row r="27443" ht="14.25" hidden="1" customHeight="1"/>
    <row r="27444" ht="14.25" hidden="1" customHeight="1"/>
    <row r="27445" ht="14.25" hidden="1" customHeight="1"/>
    <row r="27446" ht="14.25" hidden="1" customHeight="1"/>
    <row r="27447" ht="14.25" hidden="1" customHeight="1"/>
    <row r="27448" ht="14.25" hidden="1" customHeight="1"/>
    <row r="27449" ht="14.25" hidden="1" customHeight="1"/>
    <row r="27450" ht="14.25" hidden="1" customHeight="1"/>
    <row r="27451" ht="14.25" hidden="1" customHeight="1"/>
    <row r="27452" ht="14.25" hidden="1" customHeight="1"/>
    <row r="27453" ht="14.25" hidden="1" customHeight="1"/>
    <row r="27454" ht="14.25" hidden="1" customHeight="1"/>
    <row r="27455" ht="14.25" hidden="1" customHeight="1"/>
    <row r="27456" ht="14.25" hidden="1" customHeight="1"/>
    <row r="27457" ht="14.25" hidden="1" customHeight="1"/>
    <row r="27458" ht="14.25" hidden="1" customHeight="1"/>
    <row r="27459" ht="14.25" hidden="1" customHeight="1"/>
    <row r="27460" ht="14.25" hidden="1" customHeight="1"/>
    <row r="27461" ht="14.25" hidden="1" customHeight="1"/>
    <row r="27462" ht="14.25" hidden="1" customHeight="1"/>
    <row r="27463" ht="14.25" hidden="1" customHeight="1"/>
    <row r="27464" ht="14.25" hidden="1" customHeight="1"/>
    <row r="27465" ht="14.25" hidden="1" customHeight="1"/>
    <row r="27466" ht="14.25" hidden="1" customHeight="1"/>
    <row r="27467" ht="14.25" hidden="1" customHeight="1"/>
    <row r="27468" ht="14.25" hidden="1" customHeight="1"/>
    <row r="27469" ht="14.25" hidden="1" customHeight="1"/>
    <row r="27470" ht="14.25" hidden="1" customHeight="1"/>
    <row r="27471" ht="14.25" hidden="1" customHeight="1"/>
    <row r="27472" ht="14.25" hidden="1" customHeight="1"/>
    <row r="27473" ht="14.25" hidden="1" customHeight="1"/>
    <row r="27474" ht="14.25" hidden="1" customHeight="1"/>
    <row r="27475" ht="14.25" hidden="1" customHeight="1"/>
    <row r="27476" ht="14.25" hidden="1" customHeight="1"/>
    <row r="27477" ht="14.25" hidden="1" customHeight="1"/>
    <row r="27478" ht="14.25" hidden="1" customHeight="1"/>
    <row r="27479" ht="14.25" hidden="1" customHeight="1"/>
    <row r="27480" ht="14.25" hidden="1" customHeight="1"/>
    <row r="27481" ht="14.25" hidden="1" customHeight="1"/>
    <row r="27482" ht="14.25" hidden="1" customHeight="1"/>
    <row r="27483" ht="14.25" hidden="1" customHeight="1"/>
    <row r="27484" ht="14.25" hidden="1" customHeight="1"/>
    <row r="27485" ht="14.25" hidden="1" customHeight="1"/>
    <row r="27486" ht="14.25" hidden="1" customHeight="1"/>
    <row r="27487" ht="14.25" hidden="1" customHeight="1"/>
    <row r="27488" ht="14.25" hidden="1" customHeight="1"/>
    <row r="27489" ht="14.25" hidden="1" customHeight="1"/>
    <row r="27490" ht="14.25" hidden="1" customHeight="1"/>
    <row r="27491" ht="14.25" hidden="1" customHeight="1"/>
    <row r="27492" ht="14.25" hidden="1" customHeight="1"/>
    <row r="27493" ht="14.25" hidden="1" customHeight="1"/>
    <row r="27494" ht="14.25" hidden="1" customHeight="1"/>
    <row r="27495" ht="14.25" hidden="1" customHeight="1"/>
    <row r="27496" ht="14.25" hidden="1" customHeight="1"/>
    <row r="27497" ht="14.25" hidden="1" customHeight="1"/>
    <row r="27498" ht="14.25" hidden="1" customHeight="1"/>
    <row r="27499" ht="14.25" hidden="1" customHeight="1"/>
    <row r="27500" ht="14.25" hidden="1" customHeight="1"/>
    <row r="27501" ht="14.25" hidden="1" customHeight="1"/>
    <row r="27502" ht="14.25" hidden="1" customHeight="1"/>
    <row r="27503" ht="14.25" hidden="1" customHeight="1"/>
    <row r="27504" ht="14.25" hidden="1" customHeight="1"/>
    <row r="27505" ht="14.25" hidden="1" customHeight="1"/>
    <row r="27506" ht="14.25" hidden="1" customHeight="1"/>
    <row r="27507" ht="14.25" hidden="1" customHeight="1"/>
    <row r="27508" ht="14.25" hidden="1" customHeight="1"/>
    <row r="27509" ht="14.25" hidden="1" customHeight="1"/>
    <row r="27510" ht="14.25" hidden="1" customHeight="1"/>
    <row r="27511" ht="14.25" hidden="1" customHeight="1"/>
    <row r="27512" ht="14.25" hidden="1" customHeight="1"/>
    <row r="27513" ht="14.25" hidden="1" customHeight="1"/>
    <row r="27514" ht="14.25" hidden="1" customHeight="1"/>
    <row r="27515" ht="14.25" hidden="1" customHeight="1"/>
    <row r="27516" ht="14.25" hidden="1" customHeight="1"/>
    <row r="27517" ht="14.25" hidden="1" customHeight="1"/>
    <row r="27518" ht="14.25" hidden="1" customHeight="1"/>
    <row r="27519" ht="14.25" hidden="1" customHeight="1"/>
    <row r="27520" ht="14.25" hidden="1" customHeight="1"/>
    <row r="27521" ht="14.25" hidden="1" customHeight="1"/>
    <row r="27522" ht="14.25" hidden="1" customHeight="1"/>
    <row r="27523" ht="14.25" hidden="1" customHeight="1"/>
    <row r="27524" ht="14.25" hidden="1" customHeight="1"/>
    <row r="27525" ht="14.25" hidden="1" customHeight="1"/>
    <row r="27526" ht="14.25" hidden="1" customHeight="1"/>
    <row r="27527" ht="14.25" hidden="1" customHeight="1"/>
    <row r="27528" ht="14.25" hidden="1" customHeight="1"/>
    <row r="27529" ht="14.25" hidden="1" customHeight="1"/>
    <row r="27530" ht="14.25" hidden="1" customHeight="1"/>
    <row r="27531" ht="14.25" hidden="1" customHeight="1"/>
    <row r="27532" ht="14.25" hidden="1" customHeight="1"/>
    <row r="27533" ht="14.25" hidden="1" customHeight="1"/>
    <row r="27534" ht="14.25" hidden="1" customHeight="1"/>
    <row r="27535" ht="14.25" hidden="1" customHeight="1"/>
    <row r="27536" ht="14.25" hidden="1" customHeight="1"/>
    <row r="27537" ht="14.25" hidden="1" customHeight="1"/>
    <row r="27538" ht="14.25" hidden="1" customHeight="1"/>
    <row r="27539" ht="14.25" hidden="1" customHeight="1"/>
    <row r="27540" ht="14.25" hidden="1" customHeight="1"/>
    <row r="27541" ht="14.25" hidden="1" customHeight="1"/>
    <row r="27542" ht="14.25" hidden="1" customHeight="1"/>
    <row r="27543" ht="14.25" hidden="1" customHeight="1"/>
    <row r="27544" ht="14.25" hidden="1" customHeight="1"/>
    <row r="27545" ht="14.25" hidden="1" customHeight="1"/>
    <row r="27546" ht="14.25" hidden="1" customHeight="1"/>
    <row r="27547" ht="14.25" hidden="1" customHeight="1"/>
    <row r="27548" ht="14.25" hidden="1" customHeight="1"/>
    <row r="27549" ht="14.25" hidden="1" customHeight="1"/>
    <row r="27550" ht="14.25" hidden="1" customHeight="1"/>
    <row r="27551" ht="14.25" hidden="1" customHeight="1"/>
    <row r="27552" ht="14.25" hidden="1" customHeight="1"/>
    <row r="27553" ht="14.25" hidden="1" customHeight="1"/>
    <row r="27554" ht="14.25" hidden="1" customHeight="1"/>
    <row r="27555" ht="14.25" hidden="1" customHeight="1"/>
    <row r="27556" ht="14.25" hidden="1" customHeight="1"/>
    <row r="27557" ht="14.25" hidden="1" customHeight="1"/>
    <row r="27558" ht="14.25" hidden="1" customHeight="1"/>
    <row r="27559" ht="14.25" hidden="1" customHeight="1"/>
    <row r="27560" ht="14.25" hidden="1" customHeight="1"/>
    <row r="27561" ht="14.25" hidden="1" customHeight="1"/>
    <row r="27562" ht="14.25" hidden="1" customHeight="1"/>
    <row r="27563" ht="14.25" hidden="1" customHeight="1"/>
    <row r="27564" ht="14.25" hidden="1" customHeight="1"/>
    <row r="27565" ht="14.25" hidden="1" customHeight="1"/>
    <row r="27566" ht="14.25" hidden="1" customHeight="1"/>
    <row r="27567" ht="14.25" hidden="1" customHeight="1"/>
    <row r="27568" ht="14.25" hidden="1" customHeight="1"/>
    <row r="27569" ht="14.25" hidden="1" customHeight="1"/>
    <row r="27570" ht="14.25" hidden="1" customHeight="1"/>
    <row r="27571" ht="14.25" hidden="1" customHeight="1"/>
    <row r="27572" ht="14.25" hidden="1" customHeight="1"/>
    <row r="27573" ht="14.25" hidden="1" customHeight="1"/>
    <row r="27574" ht="14.25" hidden="1" customHeight="1"/>
    <row r="27575" ht="14.25" hidden="1" customHeight="1"/>
    <row r="27576" ht="14.25" hidden="1" customHeight="1"/>
    <row r="27577" ht="14.25" hidden="1" customHeight="1"/>
    <row r="27578" ht="14.25" hidden="1" customHeight="1"/>
    <row r="27579" ht="14.25" hidden="1" customHeight="1"/>
    <row r="27580" ht="14.25" hidden="1" customHeight="1"/>
    <row r="27581" ht="14.25" hidden="1" customHeight="1"/>
    <row r="27582" ht="14.25" hidden="1" customHeight="1"/>
    <row r="27583" ht="14.25" hidden="1" customHeight="1"/>
    <row r="27584" ht="14.25" hidden="1" customHeight="1"/>
    <row r="27585" ht="14.25" hidden="1" customHeight="1"/>
    <row r="27586" ht="14.25" hidden="1" customHeight="1"/>
    <row r="27587" ht="14.25" hidden="1" customHeight="1"/>
    <row r="27588" ht="14.25" hidden="1" customHeight="1"/>
    <row r="27589" ht="14.25" hidden="1" customHeight="1"/>
    <row r="27590" ht="14.25" hidden="1" customHeight="1"/>
    <row r="27591" ht="14.25" hidden="1" customHeight="1"/>
    <row r="27592" ht="14.25" hidden="1" customHeight="1"/>
    <row r="27593" ht="14.25" hidden="1" customHeight="1"/>
    <row r="27594" ht="14.25" hidden="1" customHeight="1"/>
    <row r="27595" ht="14.25" hidden="1" customHeight="1"/>
    <row r="27596" ht="14.25" hidden="1" customHeight="1"/>
    <row r="27597" ht="14.25" hidden="1" customHeight="1"/>
    <row r="27598" ht="14.25" hidden="1" customHeight="1"/>
    <row r="27599" ht="14.25" hidden="1" customHeight="1"/>
    <row r="27600" ht="14.25" hidden="1" customHeight="1"/>
    <row r="27601" ht="14.25" hidden="1" customHeight="1"/>
    <row r="27602" ht="14.25" hidden="1" customHeight="1"/>
    <row r="27603" ht="14.25" hidden="1" customHeight="1"/>
    <row r="27604" ht="14.25" hidden="1" customHeight="1"/>
    <row r="27605" ht="14.25" hidden="1" customHeight="1"/>
    <row r="27606" ht="14.25" hidden="1" customHeight="1"/>
    <row r="27607" ht="14.25" hidden="1" customHeight="1"/>
    <row r="27608" ht="14.25" hidden="1" customHeight="1"/>
    <row r="27609" ht="14.25" hidden="1" customHeight="1"/>
    <row r="27610" ht="14.25" hidden="1" customHeight="1"/>
    <row r="27611" ht="14.25" hidden="1" customHeight="1"/>
    <row r="27612" ht="14.25" hidden="1" customHeight="1"/>
    <row r="27613" ht="14.25" hidden="1" customHeight="1"/>
    <row r="27614" ht="14.25" hidden="1" customHeight="1"/>
    <row r="27615" ht="14.25" hidden="1" customHeight="1"/>
    <row r="27616" ht="14.25" hidden="1" customHeight="1"/>
    <row r="27617" ht="14.25" hidden="1" customHeight="1"/>
    <row r="27618" ht="14.25" hidden="1" customHeight="1"/>
    <row r="27619" ht="14.25" hidden="1" customHeight="1"/>
    <row r="27620" ht="14.25" hidden="1" customHeight="1"/>
    <row r="27621" ht="14.25" hidden="1" customHeight="1"/>
    <row r="27622" ht="14.25" hidden="1" customHeight="1"/>
    <row r="27623" ht="14.25" hidden="1" customHeight="1"/>
    <row r="27624" ht="14.25" hidden="1" customHeight="1"/>
    <row r="27625" ht="14.25" hidden="1" customHeight="1"/>
    <row r="27626" ht="14.25" hidden="1" customHeight="1"/>
    <row r="27627" ht="14.25" hidden="1" customHeight="1"/>
    <row r="27628" ht="14.25" hidden="1" customHeight="1"/>
    <row r="27629" ht="14.25" hidden="1" customHeight="1"/>
    <row r="27630" ht="14.25" hidden="1" customHeight="1"/>
    <row r="27631" ht="14.25" hidden="1" customHeight="1"/>
    <row r="27632" ht="14.25" hidden="1" customHeight="1"/>
    <row r="27633" ht="14.25" hidden="1" customHeight="1"/>
    <row r="27634" ht="14.25" hidden="1" customHeight="1"/>
    <row r="27635" ht="14.25" hidden="1" customHeight="1"/>
    <row r="27636" ht="14.25" hidden="1" customHeight="1"/>
    <row r="27637" ht="14.25" hidden="1" customHeight="1"/>
    <row r="27638" ht="14.25" hidden="1" customHeight="1"/>
    <row r="27639" ht="14.25" hidden="1" customHeight="1"/>
    <row r="27640" ht="14.25" hidden="1" customHeight="1"/>
    <row r="27641" ht="14.25" hidden="1" customHeight="1"/>
    <row r="27642" ht="14.25" hidden="1" customHeight="1"/>
    <row r="27643" ht="14.25" hidden="1" customHeight="1"/>
    <row r="27644" ht="14.25" hidden="1" customHeight="1"/>
    <row r="27645" ht="14.25" hidden="1" customHeight="1"/>
    <row r="27646" ht="14.25" hidden="1" customHeight="1"/>
    <row r="27647" ht="14.25" hidden="1" customHeight="1"/>
    <row r="27648" ht="14.25" hidden="1" customHeight="1"/>
    <row r="27649" ht="14.25" hidden="1" customHeight="1"/>
    <row r="27650" ht="14.25" hidden="1" customHeight="1"/>
    <row r="27651" ht="14.25" hidden="1" customHeight="1"/>
    <row r="27652" ht="14.25" hidden="1" customHeight="1"/>
    <row r="27653" ht="14.25" hidden="1" customHeight="1"/>
    <row r="27654" ht="14.25" hidden="1" customHeight="1"/>
    <row r="27655" ht="14.25" hidden="1" customHeight="1"/>
    <row r="27656" ht="14.25" hidden="1" customHeight="1"/>
    <row r="27657" ht="14.25" hidden="1" customHeight="1"/>
    <row r="27658" ht="14.25" hidden="1" customHeight="1"/>
    <row r="27659" ht="14.25" hidden="1" customHeight="1"/>
    <row r="27660" ht="14.25" hidden="1" customHeight="1"/>
    <row r="27661" ht="14.25" hidden="1" customHeight="1"/>
    <row r="27662" ht="14.25" hidden="1" customHeight="1"/>
    <row r="27663" ht="14.25" hidden="1" customHeight="1"/>
    <row r="27664" ht="14.25" hidden="1" customHeight="1"/>
    <row r="27665" ht="14.25" hidden="1" customHeight="1"/>
    <row r="27666" ht="14.25" hidden="1" customHeight="1"/>
    <row r="27667" ht="14.25" hidden="1" customHeight="1"/>
    <row r="27668" ht="14.25" hidden="1" customHeight="1"/>
    <row r="27669" ht="14.25" hidden="1" customHeight="1"/>
    <row r="27670" ht="14.25" hidden="1" customHeight="1"/>
    <row r="27671" ht="14.25" hidden="1" customHeight="1"/>
    <row r="27672" ht="14.25" hidden="1" customHeight="1"/>
    <row r="27673" ht="14.25" hidden="1" customHeight="1"/>
    <row r="27674" ht="14.25" hidden="1" customHeight="1"/>
    <row r="27675" ht="14.25" hidden="1" customHeight="1"/>
    <row r="27676" ht="14.25" hidden="1" customHeight="1"/>
    <row r="27677" ht="14.25" hidden="1" customHeight="1"/>
    <row r="27678" ht="14.25" hidden="1" customHeight="1"/>
    <row r="27679" ht="14.25" hidden="1" customHeight="1"/>
    <row r="27680" ht="14.25" hidden="1" customHeight="1"/>
    <row r="27681" ht="14.25" hidden="1" customHeight="1"/>
    <row r="27682" ht="14.25" hidden="1" customHeight="1"/>
    <row r="27683" ht="14.25" hidden="1" customHeight="1"/>
    <row r="27684" ht="14.25" hidden="1" customHeight="1"/>
    <row r="27685" ht="14.25" hidden="1" customHeight="1"/>
    <row r="27686" ht="14.25" hidden="1" customHeight="1"/>
    <row r="27687" ht="14.25" hidden="1" customHeight="1"/>
    <row r="27688" ht="14.25" hidden="1" customHeight="1"/>
    <row r="27689" ht="14.25" hidden="1" customHeight="1"/>
    <row r="27690" ht="14.25" hidden="1" customHeight="1"/>
    <row r="27691" ht="14.25" hidden="1" customHeight="1"/>
    <row r="27692" ht="14.25" hidden="1" customHeight="1"/>
    <row r="27693" ht="14.25" hidden="1" customHeight="1"/>
    <row r="27694" ht="14.25" hidden="1" customHeight="1"/>
    <row r="27695" ht="14.25" hidden="1" customHeight="1"/>
    <row r="27696" ht="14.25" hidden="1" customHeight="1"/>
    <row r="27697" ht="14.25" hidden="1" customHeight="1"/>
    <row r="27698" ht="14.25" hidden="1" customHeight="1"/>
    <row r="27699" ht="14.25" hidden="1" customHeight="1"/>
    <row r="27700" ht="14.25" hidden="1" customHeight="1"/>
    <row r="27701" ht="14.25" hidden="1" customHeight="1"/>
    <row r="27702" ht="14.25" hidden="1" customHeight="1"/>
    <row r="27703" ht="14.25" hidden="1" customHeight="1"/>
    <row r="27704" ht="14.25" hidden="1" customHeight="1"/>
    <row r="27705" ht="14.25" hidden="1" customHeight="1"/>
    <row r="27706" ht="14.25" hidden="1" customHeight="1"/>
    <row r="27707" ht="14.25" hidden="1" customHeight="1"/>
    <row r="27708" ht="14.25" hidden="1" customHeight="1"/>
    <row r="27709" ht="14.25" hidden="1" customHeight="1"/>
    <row r="27710" ht="14.25" hidden="1" customHeight="1"/>
    <row r="27711" ht="14.25" hidden="1" customHeight="1"/>
    <row r="27712" ht="14.25" hidden="1" customHeight="1"/>
    <row r="27713" ht="14.25" hidden="1" customHeight="1"/>
    <row r="27714" ht="14.25" hidden="1" customHeight="1"/>
    <row r="27715" ht="14.25" hidden="1" customHeight="1"/>
    <row r="27716" ht="14.25" hidden="1" customHeight="1"/>
    <row r="27717" ht="14.25" hidden="1" customHeight="1"/>
    <row r="27718" ht="14.25" hidden="1" customHeight="1"/>
    <row r="27719" ht="14.25" hidden="1" customHeight="1"/>
    <row r="27720" ht="14.25" hidden="1" customHeight="1"/>
    <row r="27721" ht="14.25" hidden="1" customHeight="1"/>
    <row r="27722" ht="14.25" hidden="1" customHeight="1"/>
    <row r="27723" ht="14.25" hidden="1" customHeight="1"/>
    <row r="27724" ht="14.25" hidden="1" customHeight="1"/>
    <row r="27725" ht="14.25" hidden="1" customHeight="1"/>
    <row r="27726" ht="14.25" hidden="1" customHeight="1"/>
    <row r="27727" ht="14.25" hidden="1" customHeight="1"/>
    <row r="27728" ht="14.25" hidden="1" customHeight="1"/>
    <row r="27729" ht="14.25" hidden="1" customHeight="1"/>
    <row r="27730" ht="14.25" hidden="1" customHeight="1"/>
    <row r="27731" ht="14.25" hidden="1" customHeight="1"/>
    <row r="27732" ht="14.25" hidden="1" customHeight="1"/>
    <row r="27733" ht="14.25" hidden="1" customHeight="1"/>
    <row r="27734" ht="14.25" hidden="1" customHeight="1"/>
    <row r="27735" ht="14.25" hidden="1" customHeight="1"/>
    <row r="27736" ht="14.25" hidden="1" customHeight="1"/>
    <row r="27737" ht="14.25" hidden="1" customHeight="1"/>
    <row r="27738" ht="14.25" hidden="1" customHeight="1"/>
    <row r="27739" ht="14.25" hidden="1" customHeight="1"/>
    <row r="27740" ht="14.25" hidden="1" customHeight="1"/>
    <row r="27741" ht="14.25" hidden="1" customHeight="1"/>
    <row r="27742" ht="14.25" hidden="1" customHeight="1"/>
    <row r="27743" ht="14.25" hidden="1" customHeight="1"/>
    <row r="27744" ht="14.25" hidden="1" customHeight="1"/>
    <row r="27745" ht="14.25" hidden="1" customHeight="1"/>
    <row r="27746" ht="14.25" hidden="1" customHeight="1"/>
    <row r="27747" ht="14.25" hidden="1" customHeight="1"/>
    <row r="27748" ht="14.25" hidden="1" customHeight="1"/>
    <row r="27749" ht="14.25" hidden="1" customHeight="1"/>
    <row r="27750" ht="14.25" hidden="1" customHeight="1"/>
    <row r="27751" ht="14.25" hidden="1" customHeight="1"/>
    <row r="27752" ht="14.25" hidden="1" customHeight="1"/>
    <row r="27753" ht="14.25" hidden="1" customHeight="1"/>
    <row r="27754" ht="14.25" hidden="1" customHeight="1"/>
    <row r="27755" ht="14.25" hidden="1" customHeight="1"/>
    <row r="27756" ht="14.25" hidden="1" customHeight="1"/>
    <row r="27757" ht="14.25" hidden="1" customHeight="1"/>
    <row r="27758" ht="14.25" hidden="1" customHeight="1"/>
    <row r="27759" ht="14.25" hidden="1" customHeight="1"/>
    <row r="27760" ht="14.25" hidden="1" customHeight="1"/>
    <row r="27761" ht="14.25" hidden="1" customHeight="1"/>
    <row r="27762" ht="14.25" hidden="1" customHeight="1"/>
    <row r="27763" ht="14.25" hidden="1" customHeight="1"/>
    <row r="27764" ht="14.25" hidden="1" customHeight="1"/>
    <row r="27765" ht="14.25" hidden="1" customHeight="1"/>
    <row r="27766" ht="14.25" hidden="1" customHeight="1"/>
    <row r="27767" ht="14.25" hidden="1" customHeight="1"/>
    <row r="27768" ht="14.25" hidden="1" customHeight="1"/>
    <row r="27769" ht="14.25" hidden="1" customHeight="1"/>
    <row r="27770" ht="14.25" hidden="1" customHeight="1"/>
    <row r="27771" ht="14.25" hidden="1" customHeight="1"/>
    <row r="27772" ht="14.25" hidden="1" customHeight="1"/>
    <row r="27773" ht="14.25" hidden="1" customHeight="1"/>
    <row r="27774" ht="14.25" hidden="1" customHeight="1"/>
    <row r="27775" ht="14.25" hidden="1" customHeight="1"/>
    <row r="27776" ht="14.25" hidden="1" customHeight="1"/>
    <row r="27777" ht="14.25" hidden="1" customHeight="1"/>
    <row r="27778" ht="14.25" hidden="1" customHeight="1"/>
    <row r="27779" ht="14.25" hidden="1" customHeight="1"/>
    <row r="27780" ht="14.25" hidden="1" customHeight="1"/>
    <row r="27781" ht="14.25" hidden="1" customHeight="1"/>
    <row r="27782" ht="14.25" hidden="1" customHeight="1"/>
    <row r="27783" ht="14.25" hidden="1" customHeight="1"/>
    <row r="27784" ht="14.25" hidden="1" customHeight="1"/>
    <row r="27785" ht="14.25" hidden="1" customHeight="1"/>
    <row r="27786" ht="14.25" hidden="1" customHeight="1"/>
    <row r="27787" ht="14.25" hidden="1" customHeight="1"/>
    <row r="27788" ht="14.25" hidden="1" customHeight="1"/>
    <row r="27789" ht="14.25" hidden="1" customHeight="1"/>
    <row r="27790" ht="14.25" hidden="1" customHeight="1"/>
    <row r="27791" ht="14.25" hidden="1" customHeight="1"/>
    <row r="27792" ht="14.25" hidden="1" customHeight="1"/>
    <row r="27793" ht="14.25" hidden="1" customHeight="1"/>
    <row r="27794" ht="14.25" hidden="1" customHeight="1"/>
    <row r="27795" ht="14.25" hidden="1" customHeight="1"/>
    <row r="27796" ht="14.25" hidden="1" customHeight="1"/>
    <row r="27797" ht="14.25" hidden="1" customHeight="1"/>
    <row r="27798" ht="14.25" hidden="1" customHeight="1"/>
    <row r="27799" ht="14.25" hidden="1" customHeight="1"/>
    <row r="27800" ht="14.25" hidden="1" customHeight="1"/>
    <row r="27801" ht="14.25" hidden="1" customHeight="1"/>
    <row r="27802" ht="14.25" hidden="1" customHeight="1"/>
    <row r="27803" ht="14.25" hidden="1" customHeight="1"/>
    <row r="27804" ht="14.25" hidden="1" customHeight="1"/>
    <row r="27805" ht="14.25" hidden="1" customHeight="1"/>
    <row r="27806" ht="14.25" hidden="1" customHeight="1"/>
    <row r="27807" ht="14.25" hidden="1" customHeight="1"/>
    <row r="27808" ht="14.25" hidden="1" customHeight="1"/>
    <row r="27809" ht="14.25" hidden="1" customHeight="1"/>
    <row r="27810" ht="14.25" hidden="1" customHeight="1"/>
    <row r="27811" ht="14.25" hidden="1" customHeight="1"/>
    <row r="27812" ht="14.25" hidden="1" customHeight="1"/>
    <row r="27813" ht="14.25" hidden="1" customHeight="1"/>
    <row r="27814" ht="14.25" hidden="1" customHeight="1"/>
    <row r="27815" ht="14.25" hidden="1" customHeight="1"/>
    <row r="27816" ht="14.25" hidden="1" customHeight="1"/>
    <row r="27817" ht="14.25" hidden="1" customHeight="1"/>
    <row r="27818" ht="14.25" hidden="1" customHeight="1"/>
    <row r="27819" ht="14.25" hidden="1" customHeight="1"/>
    <row r="27820" ht="14.25" hidden="1" customHeight="1"/>
    <row r="27821" ht="14.25" hidden="1" customHeight="1"/>
    <row r="27822" ht="14.25" hidden="1" customHeight="1"/>
    <row r="27823" ht="14.25" hidden="1" customHeight="1"/>
    <row r="27824" ht="14.25" hidden="1" customHeight="1"/>
    <row r="27825" ht="14.25" hidden="1" customHeight="1"/>
    <row r="27826" ht="14.25" hidden="1" customHeight="1"/>
    <row r="27827" ht="14.25" hidden="1" customHeight="1"/>
    <row r="27828" ht="14.25" hidden="1" customHeight="1"/>
    <row r="27829" ht="14.25" hidden="1" customHeight="1"/>
    <row r="27830" ht="14.25" hidden="1" customHeight="1"/>
    <row r="27831" ht="14.25" hidden="1" customHeight="1"/>
    <row r="27832" ht="14.25" hidden="1" customHeight="1"/>
    <row r="27833" ht="14.25" hidden="1" customHeight="1"/>
    <row r="27834" ht="14.25" hidden="1" customHeight="1"/>
    <row r="27835" ht="14.25" hidden="1" customHeight="1"/>
    <row r="27836" ht="14.25" hidden="1" customHeight="1"/>
    <row r="27837" ht="14.25" hidden="1" customHeight="1"/>
    <row r="27838" ht="14.25" hidden="1" customHeight="1"/>
    <row r="27839" ht="14.25" hidden="1" customHeight="1"/>
    <row r="27840" ht="14.25" hidden="1" customHeight="1"/>
    <row r="27841" ht="14.25" hidden="1" customHeight="1"/>
    <row r="27842" ht="14.25" hidden="1" customHeight="1"/>
    <row r="27843" ht="14.25" hidden="1" customHeight="1"/>
    <row r="27844" ht="14.25" hidden="1" customHeight="1"/>
    <row r="27845" ht="14.25" hidden="1" customHeight="1"/>
    <row r="27846" ht="14.25" hidden="1" customHeight="1"/>
    <row r="27847" ht="14.25" hidden="1" customHeight="1"/>
    <row r="27848" ht="14.25" hidden="1" customHeight="1"/>
    <row r="27849" ht="14.25" hidden="1" customHeight="1"/>
    <row r="27850" ht="14.25" hidden="1" customHeight="1"/>
    <row r="27851" ht="14.25" hidden="1" customHeight="1"/>
    <row r="27852" ht="14.25" hidden="1" customHeight="1"/>
    <row r="27853" ht="14.25" hidden="1" customHeight="1"/>
    <row r="27854" ht="14.25" hidden="1" customHeight="1"/>
    <row r="27855" ht="14.25" hidden="1" customHeight="1"/>
    <row r="27856" ht="14.25" hidden="1" customHeight="1"/>
    <row r="27857" ht="14.25" hidden="1" customHeight="1"/>
    <row r="27858" ht="14.25" hidden="1" customHeight="1"/>
    <row r="27859" ht="14.25" hidden="1" customHeight="1"/>
    <row r="27860" ht="14.25" hidden="1" customHeight="1"/>
    <row r="27861" ht="14.25" hidden="1" customHeight="1"/>
    <row r="27862" ht="14.25" hidden="1" customHeight="1"/>
    <row r="27863" ht="14.25" hidden="1" customHeight="1"/>
    <row r="27864" ht="14.25" hidden="1" customHeight="1"/>
    <row r="27865" ht="14.25" hidden="1" customHeight="1"/>
    <row r="27866" ht="14.25" hidden="1" customHeight="1"/>
    <row r="27867" ht="14.25" hidden="1" customHeight="1"/>
    <row r="27868" ht="14.25" hidden="1" customHeight="1"/>
    <row r="27869" ht="14.25" hidden="1" customHeight="1"/>
    <row r="27870" ht="14.25" hidden="1" customHeight="1"/>
    <row r="27871" ht="14.25" hidden="1" customHeight="1"/>
    <row r="27872" ht="14.25" hidden="1" customHeight="1"/>
    <row r="27873" ht="14.25" hidden="1" customHeight="1"/>
    <row r="27874" ht="14.25" hidden="1" customHeight="1"/>
    <row r="27875" ht="14.25" hidden="1" customHeight="1"/>
    <row r="27876" ht="14.25" hidden="1" customHeight="1"/>
    <row r="27877" ht="14.25" hidden="1" customHeight="1"/>
    <row r="27878" ht="14.25" hidden="1" customHeight="1"/>
    <row r="27879" ht="14.25" hidden="1" customHeight="1"/>
    <row r="27880" ht="14.25" hidden="1" customHeight="1"/>
    <row r="27881" ht="14.25" hidden="1" customHeight="1"/>
    <row r="27882" ht="14.25" hidden="1" customHeight="1"/>
    <row r="27883" ht="14.25" hidden="1" customHeight="1"/>
    <row r="27884" ht="14.25" hidden="1" customHeight="1"/>
    <row r="27885" ht="14.25" hidden="1" customHeight="1"/>
    <row r="27886" ht="14.25" hidden="1" customHeight="1"/>
    <row r="27887" ht="14.25" hidden="1" customHeight="1"/>
    <row r="27888" ht="14.25" hidden="1" customHeight="1"/>
    <row r="27889" ht="14.25" hidden="1" customHeight="1"/>
    <row r="27890" ht="14.25" hidden="1" customHeight="1"/>
    <row r="27891" ht="14.25" hidden="1" customHeight="1"/>
    <row r="27892" ht="14.25" hidden="1" customHeight="1"/>
    <row r="27893" ht="14.25" hidden="1" customHeight="1"/>
    <row r="27894" ht="14.25" hidden="1" customHeight="1"/>
    <row r="27895" ht="14.25" hidden="1" customHeight="1"/>
    <row r="27896" ht="14.25" hidden="1" customHeight="1"/>
    <row r="27897" ht="14.25" hidden="1" customHeight="1"/>
    <row r="27898" ht="14.25" hidden="1" customHeight="1"/>
    <row r="27899" ht="14.25" hidden="1" customHeight="1"/>
    <row r="27900" ht="14.25" hidden="1" customHeight="1"/>
    <row r="27901" ht="14.25" hidden="1" customHeight="1"/>
    <row r="27902" ht="14.25" hidden="1" customHeight="1"/>
    <row r="27903" ht="14.25" hidden="1" customHeight="1"/>
    <row r="27904" ht="14.25" hidden="1" customHeight="1"/>
    <row r="27905" ht="14.25" hidden="1" customHeight="1"/>
    <row r="27906" ht="14.25" hidden="1" customHeight="1"/>
    <row r="27907" ht="14.25" hidden="1" customHeight="1"/>
    <row r="27908" ht="14.25" hidden="1" customHeight="1"/>
    <row r="27909" ht="14.25" hidden="1" customHeight="1"/>
    <row r="27910" ht="14.25" hidden="1" customHeight="1"/>
    <row r="27911" ht="14.25" hidden="1" customHeight="1"/>
    <row r="27912" ht="14.25" hidden="1" customHeight="1"/>
    <row r="27913" ht="14.25" hidden="1" customHeight="1"/>
    <row r="27914" ht="14.25" hidden="1" customHeight="1"/>
    <row r="27915" ht="14.25" hidden="1" customHeight="1"/>
    <row r="27916" ht="14.25" hidden="1" customHeight="1"/>
    <row r="27917" ht="14.25" hidden="1" customHeight="1"/>
    <row r="27918" ht="14.25" hidden="1" customHeight="1"/>
    <row r="27919" ht="14.25" hidden="1" customHeight="1"/>
    <row r="27920" ht="14.25" hidden="1" customHeight="1"/>
    <row r="27921" ht="14.25" hidden="1" customHeight="1"/>
    <row r="27922" ht="14.25" hidden="1" customHeight="1"/>
    <row r="27923" ht="14.25" hidden="1" customHeight="1"/>
    <row r="27924" ht="14.25" hidden="1" customHeight="1"/>
    <row r="27925" ht="14.25" hidden="1" customHeight="1"/>
    <row r="27926" ht="14.25" hidden="1" customHeight="1"/>
    <row r="27927" ht="14.25" hidden="1" customHeight="1"/>
    <row r="27928" ht="14.25" hidden="1" customHeight="1"/>
    <row r="27929" ht="14.25" hidden="1" customHeight="1"/>
    <row r="27930" ht="14.25" hidden="1" customHeight="1"/>
    <row r="27931" ht="14.25" hidden="1" customHeight="1"/>
    <row r="27932" ht="14.25" hidden="1" customHeight="1"/>
    <row r="27933" ht="14.25" hidden="1" customHeight="1"/>
    <row r="27934" ht="14.25" hidden="1" customHeight="1"/>
    <row r="27935" ht="14.25" hidden="1" customHeight="1"/>
    <row r="27936" ht="14.25" hidden="1" customHeight="1"/>
    <row r="27937" ht="14.25" hidden="1" customHeight="1"/>
    <row r="27938" ht="14.25" hidden="1" customHeight="1"/>
    <row r="27939" ht="14.25" hidden="1" customHeight="1"/>
    <row r="27940" ht="14.25" hidden="1" customHeight="1"/>
    <row r="27941" ht="14.25" hidden="1" customHeight="1"/>
    <row r="27942" ht="14.25" hidden="1" customHeight="1"/>
    <row r="27943" ht="14.25" hidden="1" customHeight="1"/>
    <row r="27944" ht="14.25" hidden="1" customHeight="1"/>
    <row r="27945" ht="14.25" hidden="1" customHeight="1"/>
    <row r="27946" ht="14.25" hidden="1" customHeight="1"/>
    <row r="27947" ht="14.25" hidden="1" customHeight="1"/>
    <row r="27948" ht="14.25" hidden="1" customHeight="1"/>
    <row r="27949" ht="14.25" hidden="1" customHeight="1"/>
    <row r="27950" ht="14.25" hidden="1" customHeight="1"/>
    <row r="27951" ht="14.25" hidden="1" customHeight="1"/>
    <row r="27952" ht="14.25" hidden="1" customHeight="1"/>
    <row r="27953" ht="14.25" hidden="1" customHeight="1"/>
    <row r="27954" ht="14.25" hidden="1" customHeight="1"/>
    <row r="27955" ht="14.25" hidden="1" customHeight="1"/>
    <row r="27956" ht="14.25" hidden="1" customHeight="1"/>
    <row r="27957" ht="14.25" hidden="1" customHeight="1"/>
    <row r="27958" ht="14.25" hidden="1" customHeight="1"/>
    <row r="27959" ht="14.25" hidden="1" customHeight="1"/>
    <row r="27960" ht="14.25" hidden="1" customHeight="1"/>
    <row r="27961" ht="14.25" hidden="1" customHeight="1"/>
    <row r="27962" ht="14.25" hidden="1" customHeight="1"/>
    <row r="27963" ht="14.25" hidden="1" customHeight="1"/>
    <row r="27964" ht="14.25" hidden="1" customHeight="1"/>
    <row r="27965" ht="14.25" hidden="1" customHeight="1"/>
    <row r="27966" ht="14.25" hidden="1" customHeight="1"/>
    <row r="27967" ht="14.25" hidden="1" customHeight="1"/>
    <row r="27968" ht="14.25" hidden="1" customHeight="1"/>
    <row r="27969" ht="14.25" hidden="1" customHeight="1"/>
    <row r="27970" ht="14.25" hidden="1" customHeight="1"/>
    <row r="27971" ht="14.25" hidden="1" customHeight="1"/>
    <row r="27972" ht="14.25" hidden="1" customHeight="1"/>
    <row r="27973" ht="14.25" hidden="1" customHeight="1"/>
    <row r="27974" ht="14.25" hidden="1" customHeight="1"/>
    <row r="27975" ht="14.25" hidden="1" customHeight="1"/>
    <row r="27976" ht="14.25" hidden="1" customHeight="1"/>
    <row r="27977" ht="14.25" hidden="1" customHeight="1"/>
    <row r="27978" ht="14.25" hidden="1" customHeight="1"/>
    <row r="27979" ht="14.25" hidden="1" customHeight="1"/>
    <row r="27980" ht="14.25" hidden="1" customHeight="1"/>
    <row r="27981" ht="14.25" hidden="1" customHeight="1"/>
    <row r="27982" ht="14.25" hidden="1" customHeight="1"/>
    <row r="27983" ht="14.25" hidden="1" customHeight="1"/>
    <row r="27984" ht="14.25" hidden="1" customHeight="1"/>
    <row r="27985" ht="14.25" hidden="1" customHeight="1"/>
    <row r="27986" ht="14.25" hidden="1" customHeight="1"/>
    <row r="27987" ht="14.25" hidden="1" customHeight="1"/>
    <row r="27988" ht="14.25" hidden="1" customHeight="1"/>
    <row r="27989" ht="14.25" hidden="1" customHeight="1"/>
    <row r="27990" ht="14.25" hidden="1" customHeight="1"/>
    <row r="27991" ht="14.25" hidden="1" customHeight="1"/>
    <row r="27992" ht="14.25" hidden="1" customHeight="1"/>
    <row r="27993" ht="14.25" hidden="1" customHeight="1"/>
    <row r="27994" ht="14.25" hidden="1" customHeight="1"/>
    <row r="27995" ht="14.25" hidden="1" customHeight="1"/>
    <row r="27996" ht="14.25" hidden="1" customHeight="1"/>
    <row r="27997" ht="14.25" hidden="1" customHeight="1"/>
    <row r="27998" ht="14.25" hidden="1" customHeight="1"/>
    <row r="27999" ht="14.25" hidden="1" customHeight="1"/>
    <row r="28000" ht="14.25" hidden="1" customHeight="1"/>
    <row r="28001" ht="14.25" hidden="1" customHeight="1"/>
    <row r="28002" ht="14.25" hidden="1" customHeight="1"/>
    <row r="28003" ht="14.25" hidden="1" customHeight="1"/>
    <row r="28004" ht="14.25" hidden="1" customHeight="1"/>
    <row r="28005" ht="14.25" hidden="1" customHeight="1"/>
    <row r="28006" ht="14.25" hidden="1" customHeight="1"/>
    <row r="28007" ht="14.25" hidden="1" customHeight="1"/>
    <row r="28008" ht="14.25" hidden="1" customHeight="1"/>
    <row r="28009" ht="14.25" hidden="1" customHeight="1"/>
    <row r="28010" ht="14.25" hidden="1" customHeight="1"/>
    <row r="28011" ht="14.25" hidden="1" customHeight="1"/>
    <row r="28012" ht="14.25" hidden="1" customHeight="1"/>
    <row r="28013" ht="14.25" hidden="1" customHeight="1"/>
    <row r="28014" ht="14.25" hidden="1" customHeight="1"/>
    <row r="28015" ht="14.25" hidden="1" customHeight="1"/>
    <row r="28016" ht="14.25" hidden="1" customHeight="1"/>
    <row r="28017" ht="14.25" hidden="1" customHeight="1"/>
    <row r="28018" ht="14.25" hidden="1" customHeight="1"/>
    <row r="28019" ht="14.25" hidden="1" customHeight="1"/>
    <row r="28020" ht="14.25" hidden="1" customHeight="1"/>
    <row r="28021" ht="14.25" hidden="1" customHeight="1"/>
    <row r="28022" ht="14.25" hidden="1" customHeight="1"/>
    <row r="28023" ht="14.25" hidden="1" customHeight="1"/>
    <row r="28024" ht="14.25" hidden="1" customHeight="1"/>
    <row r="28025" ht="14.25" hidden="1" customHeight="1"/>
    <row r="28026" ht="14.25" hidden="1" customHeight="1"/>
    <row r="28027" ht="14.25" hidden="1" customHeight="1"/>
    <row r="28028" ht="14.25" hidden="1" customHeight="1"/>
    <row r="28029" ht="14.25" hidden="1" customHeight="1"/>
    <row r="28030" ht="14.25" hidden="1" customHeight="1"/>
    <row r="28031" ht="14.25" hidden="1" customHeight="1"/>
    <row r="28032" ht="14.25" hidden="1" customHeight="1"/>
    <row r="28033" ht="14.25" hidden="1" customHeight="1"/>
    <row r="28034" ht="14.25" hidden="1" customHeight="1"/>
    <row r="28035" ht="14.25" hidden="1" customHeight="1"/>
    <row r="28036" ht="14.25" hidden="1" customHeight="1"/>
    <row r="28037" ht="14.25" hidden="1" customHeight="1"/>
    <row r="28038" ht="14.25" hidden="1" customHeight="1"/>
    <row r="28039" ht="14.25" hidden="1" customHeight="1"/>
    <row r="28040" ht="14.25" hidden="1" customHeight="1"/>
    <row r="28041" ht="14.25" hidden="1" customHeight="1"/>
    <row r="28042" ht="14.25" hidden="1" customHeight="1"/>
    <row r="28043" ht="14.25" hidden="1" customHeight="1"/>
    <row r="28044" ht="14.25" hidden="1" customHeight="1"/>
    <row r="28045" ht="14.25" hidden="1" customHeight="1"/>
    <row r="28046" ht="14.25" hidden="1" customHeight="1"/>
    <row r="28047" ht="14.25" hidden="1" customHeight="1"/>
    <row r="28048" ht="14.25" hidden="1" customHeight="1"/>
    <row r="28049" ht="14.25" hidden="1" customHeight="1"/>
    <row r="28050" ht="14.25" hidden="1" customHeight="1"/>
    <row r="28051" ht="14.25" hidden="1" customHeight="1"/>
    <row r="28052" ht="14.25" hidden="1" customHeight="1"/>
    <row r="28053" ht="14.25" hidden="1" customHeight="1"/>
    <row r="28054" ht="14.25" hidden="1" customHeight="1"/>
    <row r="28055" ht="14.25" hidden="1" customHeight="1"/>
    <row r="28056" ht="14.25" hidden="1" customHeight="1"/>
    <row r="28057" ht="14.25" hidden="1" customHeight="1"/>
    <row r="28058" ht="14.25" hidden="1" customHeight="1"/>
    <row r="28059" ht="14.25" hidden="1" customHeight="1"/>
    <row r="28060" ht="14.25" hidden="1" customHeight="1"/>
    <row r="28061" ht="14.25" hidden="1" customHeight="1"/>
    <row r="28062" ht="14.25" hidden="1" customHeight="1"/>
    <row r="28063" ht="14.25" hidden="1" customHeight="1"/>
    <row r="28064" ht="14.25" hidden="1" customHeight="1"/>
    <row r="28065" ht="14.25" hidden="1" customHeight="1"/>
    <row r="28066" ht="14.25" hidden="1" customHeight="1"/>
    <row r="28067" ht="14.25" hidden="1" customHeight="1"/>
    <row r="28068" ht="14.25" hidden="1" customHeight="1"/>
    <row r="28069" ht="14.25" hidden="1" customHeight="1"/>
    <row r="28070" ht="14.25" hidden="1" customHeight="1"/>
    <row r="28071" ht="14.25" hidden="1" customHeight="1"/>
    <row r="28072" ht="14.25" hidden="1" customHeight="1"/>
    <row r="28073" ht="14.25" hidden="1" customHeight="1"/>
    <row r="28074" ht="14.25" hidden="1" customHeight="1"/>
    <row r="28075" ht="14.25" hidden="1" customHeight="1"/>
    <row r="28076" ht="14.25" hidden="1" customHeight="1"/>
    <row r="28077" ht="14.25" hidden="1" customHeight="1"/>
    <row r="28078" ht="14.25" hidden="1" customHeight="1"/>
    <row r="28079" ht="14.25" hidden="1" customHeight="1"/>
    <row r="28080" ht="14.25" hidden="1" customHeight="1"/>
    <row r="28081" ht="14.25" hidden="1" customHeight="1"/>
    <row r="28082" ht="14.25" hidden="1" customHeight="1"/>
    <row r="28083" ht="14.25" hidden="1" customHeight="1"/>
    <row r="28084" ht="14.25" hidden="1" customHeight="1"/>
    <row r="28085" ht="14.25" hidden="1" customHeight="1"/>
    <row r="28086" ht="14.25" hidden="1" customHeight="1"/>
    <row r="28087" ht="14.25" hidden="1" customHeight="1"/>
    <row r="28088" ht="14.25" hidden="1" customHeight="1"/>
    <row r="28089" ht="14.25" hidden="1" customHeight="1"/>
    <row r="28090" ht="14.25" hidden="1" customHeight="1"/>
    <row r="28091" ht="14.25" hidden="1" customHeight="1"/>
    <row r="28092" ht="14.25" hidden="1" customHeight="1"/>
    <row r="28093" ht="14.25" hidden="1" customHeight="1"/>
    <row r="28094" ht="14.25" hidden="1" customHeight="1"/>
    <row r="28095" ht="14.25" hidden="1" customHeight="1"/>
    <row r="28096" ht="14.25" hidden="1" customHeight="1"/>
    <row r="28097" ht="14.25" hidden="1" customHeight="1"/>
    <row r="28098" ht="14.25" hidden="1" customHeight="1"/>
    <row r="28099" ht="14.25" hidden="1" customHeight="1"/>
    <row r="28100" ht="14.25" hidden="1" customHeight="1"/>
    <row r="28101" ht="14.25" hidden="1" customHeight="1"/>
    <row r="28102" ht="14.25" hidden="1" customHeight="1"/>
    <row r="28103" ht="14.25" hidden="1" customHeight="1"/>
    <row r="28104" ht="14.25" hidden="1" customHeight="1"/>
    <row r="28105" ht="14.25" hidden="1" customHeight="1"/>
    <row r="28106" ht="14.25" hidden="1" customHeight="1"/>
    <row r="28107" ht="14.25" hidden="1" customHeight="1"/>
    <row r="28108" ht="14.25" hidden="1" customHeight="1"/>
    <row r="28109" ht="14.25" hidden="1" customHeight="1"/>
    <row r="28110" ht="14.25" hidden="1" customHeight="1"/>
    <row r="28111" ht="14.25" hidden="1" customHeight="1"/>
    <row r="28112" ht="14.25" hidden="1" customHeight="1"/>
    <row r="28113" ht="14.25" hidden="1" customHeight="1"/>
    <row r="28114" ht="14.25" hidden="1" customHeight="1"/>
    <row r="28115" ht="14.25" hidden="1" customHeight="1"/>
    <row r="28116" ht="14.25" hidden="1" customHeight="1"/>
    <row r="28117" ht="14.25" hidden="1" customHeight="1"/>
    <row r="28118" ht="14.25" hidden="1" customHeight="1"/>
    <row r="28119" ht="14.25" hidden="1" customHeight="1"/>
    <row r="28120" ht="14.25" hidden="1" customHeight="1"/>
    <row r="28121" ht="14.25" hidden="1" customHeight="1"/>
    <row r="28122" ht="14.25" hidden="1" customHeight="1"/>
    <row r="28123" ht="14.25" hidden="1" customHeight="1"/>
    <row r="28124" ht="14.25" hidden="1" customHeight="1"/>
    <row r="28125" ht="14.25" hidden="1" customHeight="1"/>
    <row r="28126" ht="14.25" hidden="1" customHeight="1"/>
    <row r="28127" ht="14.25" hidden="1" customHeight="1"/>
    <row r="28128" ht="14.25" hidden="1" customHeight="1"/>
    <row r="28129" ht="14.25" hidden="1" customHeight="1"/>
    <row r="28130" ht="14.25" hidden="1" customHeight="1"/>
    <row r="28131" ht="14.25" hidden="1" customHeight="1"/>
    <row r="28132" ht="14.25" hidden="1" customHeight="1"/>
    <row r="28133" ht="14.25" hidden="1" customHeight="1"/>
    <row r="28134" ht="14.25" hidden="1" customHeight="1"/>
    <row r="28135" ht="14.25" hidden="1" customHeight="1"/>
    <row r="28136" ht="14.25" hidden="1" customHeight="1"/>
    <row r="28137" ht="14.25" hidden="1" customHeight="1"/>
    <row r="28138" ht="14.25" hidden="1" customHeight="1"/>
    <row r="28139" ht="14.25" hidden="1" customHeight="1"/>
    <row r="28140" ht="14.25" hidden="1" customHeight="1"/>
    <row r="28141" ht="14.25" hidden="1" customHeight="1"/>
    <row r="28142" ht="14.25" hidden="1" customHeight="1"/>
    <row r="28143" ht="14.25" hidden="1" customHeight="1"/>
    <row r="28144" ht="14.25" hidden="1" customHeight="1"/>
    <row r="28145" ht="14.25" hidden="1" customHeight="1"/>
    <row r="28146" ht="14.25" hidden="1" customHeight="1"/>
    <row r="28147" ht="14.25" hidden="1" customHeight="1"/>
    <row r="28148" ht="14.25" hidden="1" customHeight="1"/>
    <row r="28149" ht="14.25" hidden="1" customHeight="1"/>
    <row r="28150" ht="14.25" hidden="1" customHeight="1"/>
    <row r="28151" ht="14.25" hidden="1" customHeight="1"/>
    <row r="28152" ht="14.25" hidden="1" customHeight="1"/>
    <row r="28153" ht="14.25" hidden="1" customHeight="1"/>
    <row r="28154" ht="14.25" hidden="1" customHeight="1"/>
    <row r="28155" ht="14.25" hidden="1" customHeight="1"/>
    <row r="28156" ht="14.25" hidden="1" customHeight="1"/>
    <row r="28157" ht="14.25" hidden="1" customHeight="1"/>
    <row r="28158" ht="14.25" hidden="1" customHeight="1"/>
    <row r="28159" ht="14.25" hidden="1" customHeight="1"/>
    <row r="28160" ht="14.25" hidden="1" customHeight="1"/>
    <row r="28161" ht="14.25" hidden="1" customHeight="1"/>
    <row r="28162" ht="14.25" hidden="1" customHeight="1"/>
    <row r="28163" ht="14.25" hidden="1" customHeight="1"/>
    <row r="28164" ht="14.25" hidden="1" customHeight="1"/>
    <row r="28165" ht="14.25" hidden="1" customHeight="1"/>
    <row r="28166" ht="14.25" hidden="1" customHeight="1"/>
    <row r="28167" ht="14.25" hidden="1" customHeight="1"/>
    <row r="28168" ht="14.25" hidden="1" customHeight="1"/>
    <row r="28169" ht="14.25" hidden="1" customHeight="1"/>
    <row r="28170" ht="14.25" hidden="1" customHeight="1"/>
    <row r="28171" ht="14.25" hidden="1" customHeight="1"/>
    <row r="28172" ht="14.25" hidden="1" customHeight="1"/>
    <row r="28173" ht="14.25" hidden="1" customHeight="1"/>
    <row r="28174" ht="14.25" hidden="1" customHeight="1"/>
    <row r="28175" ht="14.25" hidden="1" customHeight="1"/>
    <row r="28176" ht="14.25" hidden="1" customHeight="1"/>
    <row r="28177" ht="14.25" hidden="1" customHeight="1"/>
    <row r="28178" ht="14.25" hidden="1" customHeight="1"/>
    <row r="28179" ht="14.25" hidden="1" customHeight="1"/>
    <row r="28180" ht="14.25" hidden="1" customHeight="1"/>
    <row r="28181" ht="14.25" hidden="1" customHeight="1"/>
    <row r="28182" ht="14.25" hidden="1" customHeight="1"/>
    <row r="28183" ht="14.25" hidden="1" customHeight="1"/>
    <row r="28184" ht="14.25" hidden="1" customHeight="1"/>
    <row r="28185" ht="14.25" hidden="1" customHeight="1"/>
    <row r="28186" ht="14.25" hidden="1" customHeight="1"/>
    <row r="28187" ht="14.25" hidden="1" customHeight="1"/>
    <row r="28188" ht="14.25" hidden="1" customHeight="1"/>
    <row r="28189" ht="14.25" hidden="1" customHeight="1"/>
    <row r="28190" ht="14.25" hidden="1" customHeight="1"/>
    <row r="28191" ht="14.25" hidden="1" customHeight="1"/>
    <row r="28192" ht="14.25" hidden="1" customHeight="1"/>
    <row r="28193" ht="14.25" hidden="1" customHeight="1"/>
    <row r="28194" ht="14.25" hidden="1" customHeight="1"/>
    <row r="28195" ht="14.25" hidden="1" customHeight="1"/>
    <row r="28196" ht="14.25" hidden="1" customHeight="1"/>
    <row r="28197" ht="14.25" hidden="1" customHeight="1"/>
    <row r="28198" ht="14.25" hidden="1" customHeight="1"/>
    <row r="28199" ht="14.25" hidden="1" customHeight="1"/>
    <row r="28200" ht="14.25" hidden="1" customHeight="1"/>
    <row r="28201" ht="14.25" hidden="1" customHeight="1"/>
    <row r="28202" ht="14.25" hidden="1" customHeight="1"/>
    <row r="28203" ht="14.25" hidden="1" customHeight="1"/>
    <row r="28204" ht="14.25" hidden="1" customHeight="1"/>
    <row r="28205" ht="14.25" hidden="1" customHeight="1"/>
    <row r="28206" ht="14.25" hidden="1" customHeight="1"/>
    <row r="28207" ht="14.25" hidden="1" customHeight="1"/>
    <row r="28208" ht="14.25" hidden="1" customHeight="1"/>
    <row r="28209" ht="14.25" hidden="1" customHeight="1"/>
    <row r="28210" ht="14.25" hidden="1" customHeight="1"/>
    <row r="28211" ht="14.25" hidden="1" customHeight="1"/>
    <row r="28212" ht="14.25" hidden="1" customHeight="1"/>
    <row r="28213" ht="14.25" hidden="1" customHeight="1"/>
    <row r="28214" ht="14.25" hidden="1" customHeight="1"/>
    <row r="28215" ht="14.25" hidden="1" customHeight="1"/>
    <row r="28216" ht="14.25" hidden="1" customHeight="1"/>
    <row r="28217" ht="14.25" hidden="1" customHeight="1"/>
    <row r="28218" ht="14.25" hidden="1" customHeight="1"/>
    <row r="28219" ht="14.25" hidden="1" customHeight="1"/>
    <row r="28220" ht="14.25" hidden="1" customHeight="1"/>
    <row r="28221" ht="14.25" hidden="1" customHeight="1"/>
    <row r="28222" ht="14.25" hidden="1" customHeight="1"/>
    <row r="28223" ht="14.25" hidden="1" customHeight="1"/>
    <row r="28224" ht="14.25" hidden="1" customHeight="1"/>
    <row r="28225" ht="14.25" hidden="1" customHeight="1"/>
    <row r="28226" ht="14.25" hidden="1" customHeight="1"/>
    <row r="28227" ht="14.25" hidden="1" customHeight="1"/>
    <row r="28228" ht="14.25" hidden="1" customHeight="1"/>
    <row r="28229" ht="14.25" hidden="1" customHeight="1"/>
    <row r="28230" ht="14.25" hidden="1" customHeight="1"/>
    <row r="28231" ht="14.25" hidden="1" customHeight="1"/>
    <row r="28232" ht="14.25" hidden="1" customHeight="1"/>
    <row r="28233" ht="14.25" hidden="1" customHeight="1"/>
    <row r="28234" ht="14.25" hidden="1" customHeight="1"/>
    <row r="28235" ht="14.25" hidden="1" customHeight="1"/>
    <row r="28236" ht="14.25" hidden="1" customHeight="1"/>
    <row r="28237" ht="14.25" hidden="1" customHeight="1"/>
    <row r="28238" ht="14.25" hidden="1" customHeight="1"/>
    <row r="28239" ht="14.25" hidden="1" customHeight="1"/>
    <row r="28240" ht="14.25" hidden="1" customHeight="1"/>
    <row r="28241" ht="14.25" hidden="1" customHeight="1"/>
    <row r="28242" ht="14.25" hidden="1" customHeight="1"/>
    <row r="28243" ht="14.25" hidden="1" customHeight="1"/>
    <row r="28244" ht="14.25" hidden="1" customHeight="1"/>
    <row r="28245" ht="14.25" hidden="1" customHeight="1"/>
    <row r="28246" ht="14.25" hidden="1" customHeight="1"/>
    <row r="28247" ht="14.25" hidden="1" customHeight="1"/>
    <row r="28248" ht="14.25" hidden="1" customHeight="1"/>
    <row r="28249" ht="14.25" hidden="1" customHeight="1"/>
    <row r="28250" ht="14.25" hidden="1" customHeight="1"/>
    <row r="28251" ht="14.25" hidden="1" customHeight="1"/>
    <row r="28252" ht="14.25" hidden="1" customHeight="1"/>
    <row r="28253" ht="14.25" hidden="1" customHeight="1"/>
    <row r="28254" ht="14.25" hidden="1" customHeight="1"/>
    <row r="28255" ht="14.25" hidden="1" customHeight="1"/>
    <row r="28256" ht="14.25" hidden="1" customHeight="1"/>
    <row r="28257" ht="14.25" hidden="1" customHeight="1"/>
    <row r="28258" ht="14.25" hidden="1" customHeight="1"/>
    <row r="28259" ht="14.25" hidden="1" customHeight="1"/>
    <row r="28260" ht="14.25" hidden="1" customHeight="1"/>
    <row r="28261" ht="14.25" hidden="1" customHeight="1"/>
    <row r="28262" ht="14.25" hidden="1" customHeight="1"/>
    <row r="28263" ht="14.25" hidden="1" customHeight="1"/>
    <row r="28264" ht="14.25" hidden="1" customHeight="1"/>
    <row r="28265" ht="14.25" hidden="1" customHeight="1"/>
    <row r="28266" ht="14.25" hidden="1" customHeight="1"/>
    <row r="28267" ht="14.25" hidden="1" customHeight="1"/>
    <row r="28268" ht="14.25" hidden="1" customHeight="1"/>
    <row r="28269" ht="14.25" hidden="1" customHeight="1"/>
    <row r="28270" ht="14.25" hidden="1" customHeight="1"/>
    <row r="28271" ht="14.25" hidden="1" customHeight="1"/>
    <row r="28272" ht="14.25" hidden="1" customHeight="1"/>
    <row r="28273" ht="14.25" hidden="1" customHeight="1"/>
    <row r="28274" ht="14.25" hidden="1" customHeight="1"/>
    <row r="28275" ht="14.25" hidden="1" customHeight="1"/>
    <row r="28276" ht="14.25" hidden="1" customHeight="1"/>
    <row r="28277" ht="14.25" hidden="1" customHeight="1"/>
    <row r="28278" ht="14.25" hidden="1" customHeight="1"/>
    <row r="28279" ht="14.25" hidden="1" customHeight="1"/>
    <row r="28280" ht="14.25" hidden="1" customHeight="1"/>
    <row r="28281" ht="14.25" hidden="1" customHeight="1"/>
    <row r="28282" ht="14.25" hidden="1" customHeight="1"/>
    <row r="28283" ht="14.25" hidden="1" customHeight="1"/>
    <row r="28284" ht="14.25" hidden="1" customHeight="1"/>
    <row r="28285" ht="14.25" hidden="1" customHeight="1"/>
    <row r="28286" ht="14.25" hidden="1" customHeight="1"/>
    <row r="28287" ht="14.25" hidden="1" customHeight="1"/>
    <row r="28288" ht="14.25" hidden="1" customHeight="1"/>
    <row r="28289" ht="14.25" hidden="1" customHeight="1"/>
    <row r="28290" ht="14.25" hidden="1" customHeight="1"/>
    <row r="28291" ht="14.25" hidden="1" customHeight="1"/>
    <row r="28292" ht="14.25" hidden="1" customHeight="1"/>
    <row r="28293" ht="14.25" hidden="1" customHeight="1"/>
    <row r="28294" ht="14.25" hidden="1" customHeight="1"/>
    <row r="28295" ht="14.25" hidden="1" customHeight="1"/>
    <row r="28296" ht="14.25" hidden="1" customHeight="1"/>
    <row r="28297" ht="14.25" hidden="1" customHeight="1"/>
    <row r="28298" ht="14.25" hidden="1" customHeight="1"/>
    <row r="28299" ht="14.25" hidden="1" customHeight="1"/>
    <row r="28300" ht="14.25" hidden="1" customHeight="1"/>
    <row r="28301" ht="14.25" hidden="1" customHeight="1"/>
    <row r="28302" ht="14.25" hidden="1" customHeight="1"/>
    <row r="28303" ht="14.25" hidden="1" customHeight="1"/>
    <row r="28304" ht="14.25" hidden="1" customHeight="1"/>
    <row r="28305" ht="14.25" hidden="1" customHeight="1"/>
    <row r="28306" ht="14.25" hidden="1" customHeight="1"/>
    <row r="28307" ht="14.25" hidden="1" customHeight="1"/>
    <row r="28308" ht="14.25" hidden="1" customHeight="1"/>
    <row r="28309" ht="14.25" hidden="1" customHeight="1"/>
    <row r="28310" ht="14.25" hidden="1" customHeight="1"/>
    <row r="28311" ht="14.25" hidden="1" customHeight="1"/>
    <row r="28312" ht="14.25" hidden="1" customHeight="1"/>
    <row r="28313" ht="14.25" hidden="1" customHeight="1"/>
    <row r="28314" ht="14.25" hidden="1" customHeight="1"/>
    <row r="28315" ht="14.25" hidden="1" customHeight="1"/>
    <row r="28316" ht="14.25" hidden="1" customHeight="1"/>
    <row r="28317" ht="14.25" hidden="1" customHeight="1"/>
    <row r="28318" ht="14.25" hidden="1" customHeight="1"/>
    <row r="28319" ht="14.25" hidden="1" customHeight="1"/>
    <row r="28320" ht="14.25" hidden="1" customHeight="1"/>
    <row r="28321" ht="14.25" hidden="1" customHeight="1"/>
    <row r="28322" ht="14.25" hidden="1" customHeight="1"/>
    <row r="28323" ht="14.25" hidden="1" customHeight="1"/>
    <row r="28324" ht="14.25" hidden="1" customHeight="1"/>
    <row r="28325" ht="14.25" hidden="1" customHeight="1"/>
    <row r="28326" ht="14.25" hidden="1" customHeight="1"/>
    <row r="28327" ht="14.25" hidden="1" customHeight="1"/>
    <row r="28328" ht="14.25" hidden="1" customHeight="1"/>
    <row r="28329" ht="14.25" hidden="1" customHeight="1"/>
    <row r="28330" ht="14.25" hidden="1" customHeight="1"/>
    <row r="28331" ht="14.25" hidden="1" customHeight="1"/>
    <row r="28332" ht="14.25" hidden="1" customHeight="1"/>
    <row r="28333" ht="14.25" hidden="1" customHeight="1"/>
    <row r="28334" ht="14.25" hidden="1" customHeight="1"/>
    <row r="28335" ht="14.25" hidden="1" customHeight="1"/>
    <row r="28336" ht="14.25" hidden="1" customHeight="1"/>
    <row r="28337" ht="14.25" hidden="1" customHeight="1"/>
    <row r="28338" ht="14.25" hidden="1" customHeight="1"/>
    <row r="28339" ht="14.25" hidden="1" customHeight="1"/>
    <row r="28340" ht="14.25" hidden="1" customHeight="1"/>
    <row r="28341" ht="14.25" hidden="1" customHeight="1"/>
    <row r="28342" ht="14.25" hidden="1" customHeight="1"/>
    <row r="28343" ht="14.25" hidden="1" customHeight="1"/>
    <row r="28344" ht="14.25" hidden="1" customHeight="1"/>
    <row r="28345" ht="14.25" hidden="1" customHeight="1"/>
    <row r="28346" ht="14.25" hidden="1" customHeight="1"/>
    <row r="28347" ht="14.25" hidden="1" customHeight="1"/>
    <row r="28348" ht="14.25" hidden="1" customHeight="1"/>
    <row r="28349" ht="14.25" hidden="1" customHeight="1"/>
    <row r="28350" ht="14.25" hidden="1" customHeight="1"/>
    <row r="28351" ht="14.25" hidden="1" customHeight="1"/>
    <row r="28352" ht="14.25" hidden="1" customHeight="1"/>
    <row r="28353" ht="14.25" hidden="1" customHeight="1"/>
    <row r="28354" ht="14.25" hidden="1" customHeight="1"/>
    <row r="28355" ht="14.25" hidden="1" customHeight="1"/>
    <row r="28356" ht="14.25" hidden="1" customHeight="1"/>
    <row r="28357" ht="14.25" hidden="1" customHeight="1"/>
    <row r="28358" ht="14.25" hidden="1" customHeight="1"/>
    <row r="28359" ht="14.25" hidden="1" customHeight="1"/>
    <row r="28360" ht="14.25" hidden="1" customHeight="1"/>
    <row r="28361" ht="14.25" hidden="1" customHeight="1"/>
    <row r="28362" ht="14.25" hidden="1" customHeight="1"/>
    <row r="28363" ht="14.25" hidden="1" customHeight="1"/>
    <row r="28364" ht="14.25" hidden="1" customHeight="1"/>
    <row r="28365" ht="14.25" hidden="1" customHeight="1"/>
    <row r="28366" ht="14.25" hidden="1" customHeight="1"/>
    <row r="28367" ht="14.25" hidden="1" customHeight="1"/>
    <row r="28368" ht="14.25" hidden="1" customHeight="1"/>
    <row r="28369" ht="14.25" hidden="1" customHeight="1"/>
    <row r="28370" ht="14.25" hidden="1" customHeight="1"/>
    <row r="28371" ht="14.25" hidden="1" customHeight="1"/>
    <row r="28372" ht="14.25" hidden="1" customHeight="1"/>
    <row r="28373" ht="14.25" hidden="1" customHeight="1"/>
    <row r="28374" ht="14.25" hidden="1" customHeight="1"/>
    <row r="28375" ht="14.25" hidden="1" customHeight="1"/>
    <row r="28376" ht="14.25" hidden="1" customHeight="1"/>
    <row r="28377" ht="14.25" hidden="1" customHeight="1"/>
    <row r="28378" ht="14.25" hidden="1" customHeight="1"/>
    <row r="28379" ht="14.25" hidden="1" customHeight="1"/>
    <row r="28380" ht="14.25" hidden="1" customHeight="1"/>
    <row r="28381" ht="14.25" hidden="1" customHeight="1"/>
    <row r="28382" ht="14.25" hidden="1" customHeight="1"/>
    <row r="28383" ht="14.25" hidden="1" customHeight="1"/>
    <row r="28384" ht="14.25" hidden="1" customHeight="1"/>
    <row r="28385" ht="14.25" hidden="1" customHeight="1"/>
    <row r="28386" ht="14.25" hidden="1" customHeight="1"/>
    <row r="28387" ht="14.25" hidden="1" customHeight="1"/>
    <row r="28388" ht="14.25" hidden="1" customHeight="1"/>
    <row r="28389" ht="14.25" hidden="1" customHeight="1"/>
    <row r="28390" ht="14.25" hidden="1" customHeight="1"/>
    <row r="28391" ht="14.25" hidden="1" customHeight="1"/>
    <row r="28392" ht="14.25" hidden="1" customHeight="1"/>
    <row r="28393" ht="14.25" hidden="1" customHeight="1"/>
    <row r="28394" ht="14.25" hidden="1" customHeight="1"/>
    <row r="28395" ht="14.25" hidden="1" customHeight="1"/>
    <row r="28396" ht="14.25" hidden="1" customHeight="1"/>
    <row r="28397" ht="14.25" hidden="1" customHeight="1"/>
    <row r="28398" ht="14.25" hidden="1" customHeight="1"/>
    <row r="28399" ht="14.25" hidden="1" customHeight="1"/>
    <row r="28400" ht="14.25" hidden="1" customHeight="1"/>
    <row r="28401" ht="14.25" hidden="1" customHeight="1"/>
    <row r="28402" ht="14.25" hidden="1" customHeight="1"/>
    <row r="28403" ht="14.25" hidden="1" customHeight="1"/>
    <row r="28404" ht="14.25" hidden="1" customHeight="1"/>
    <row r="28405" ht="14.25" hidden="1" customHeight="1"/>
    <row r="28406" ht="14.25" hidden="1" customHeight="1"/>
    <row r="28407" ht="14.25" hidden="1" customHeight="1"/>
    <row r="28408" ht="14.25" hidden="1" customHeight="1"/>
    <row r="28409" ht="14.25" hidden="1" customHeight="1"/>
    <row r="28410" ht="14.25" hidden="1" customHeight="1"/>
    <row r="28411" ht="14.25" hidden="1" customHeight="1"/>
    <row r="28412" ht="14.25" hidden="1" customHeight="1"/>
    <row r="28413" ht="14.25" hidden="1" customHeight="1"/>
    <row r="28414" ht="14.25" hidden="1" customHeight="1"/>
    <row r="28415" ht="14.25" hidden="1" customHeight="1"/>
    <row r="28416" ht="14.25" hidden="1" customHeight="1"/>
    <row r="28417" ht="14.25" hidden="1" customHeight="1"/>
    <row r="28418" ht="14.25" hidden="1" customHeight="1"/>
    <row r="28419" ht="14.25" hidden="1" customHeight="1"/>
    <row r="28420" ht="14.25" hidden="1" customHeight="1"/>
    <row r="28421" ht="14.25" hidden="1" customHeight="1"/>
    <row r="28422" ht="14.25" hidden="1" customHeight="1"/>
    <row r="28423" ht="14.25" hidden="1" customHeight="1"/>
    <row r="28424" ht="14.25" hidden="1" customHeight="1"/>
    <row r="28425" ht="14.25" hidden="1" customHeight="1"/>
    <row r="28426" ht="14.25" hidden="1" customHeight="1"/>
    <row r="28427" ht="14.25" hidden="1" customHeight="1"/>
    <row r="28428" ht="14.25" hidden="1" customHeight="1"/>
    <row r="28429" ht="14.25" hidden="1" customHeight="1"/>
    <row r="28430" ht="14.25" hidden="1" customHeight="1"/>
    <row r="28431" ht="14.25" hidden="1" customHeight="1"/>
    <row r="28432" ht="14.25" hidden="1" customHeight="1"/>
    <row r="28433" ht="14.25" hidden="1" customHeight="1"/>
    <row r="28434" ht="14.25" hidden="1" customHeight="1"/>
    <row r="28435" ht="14.25" hidden="1" customHeight="1"/>
    <row r="28436" ht="14.25" hidden="1" customHeight="1"/>
    <row r="28437" ht="14.25" hidden="1" customHeight="1"/>
    <row r="28438" ht="14.25" hidden="1" customHeight="1"/>
    <row r="28439" ht="14.25" hidden="1" customHeight="1"/>
    <row r="28440" ht="14.25" hidden="1" customHeight="1"/>
    <row r="28441" ht="14.25" hidden="1" customHeight="1"/>
    <row r="28442" ht="14.25" hidden="1" customHeight="1"/>
    <row r="28443" ht="14.25" hidden="1" customHeight="1"/>
    <row r="28444" ht="14.25" hidden="1" customHeight="1"/>
    <row r="28445" ht="14.25" hidden="1" customHeight="1"/>
    <row r="28446" ht="14.25" hidden="1" customHeight="1"/>
    <row r="28447" ht="14.25" hidden="1" customHeight="1"/>
    <row r="28448" ht="14.25" hidden="1" customHeight="1"/>
    <row r="28449" ht="14.25" hidden="1" customHeight="1"/>
    <row r="28450" ht="14.25" hidden="1" customHeight="1"/>
    <row r="28451" ht="14.25" hidden="1" customHeight="1"/>
    <row r="28452" ht="14.25" hidden="1" customHeight="1"/>
    <row r="28453" ht="14.25" hidden="1" customHeight="1"/>
    <row r="28454" ht="14.25" hidden="1" customHeight="1"/>
    <row r="28455" ht="14.25" hidden="1" customHeight="1"/>
    <row r="28456" ht="14.25" hidden="1" customHeight="1"/>
    <row r="28457" ht="14.25" hidden="1" customHeight="1"/>
    <row r="28458" ht="14.25" hidden="1" customHeight="1"/>
    <row r="28459" ht="14.25" hidden="1" customHeight="1"/>
    <row r="28460" ht="14.25" hidden="1" customHeight="1"/>
    <row r="28461" ht="14.25" hidden="1" customHeight="1"/>
    <row r="28462" ht="14.25" hidden="1" customHeight="1"/>
    <row r="28463" ht="14.25" hidden="1" customHeight="1"/>
    <row r="28464" ht="14.25" hidden="1" customHeight="1"/>
    <row r="28465" ht="14.25" hidden="1" customHeight="1"/>
    <row r="28466" ht="14.25" hidden="1" customHeight="1"/>
    <row r="28467" ht="14.25" hidden="1" customHeight="1"/>
    <row r="28468" ht="14.25" hidden="1" customHeight="1"/>
    <row r="28469" ht="14.25" hidden="1" customHeight="1"/>
    <row r="28470" ht="14.25" hidden="1" customHeight="1"/>
    <row r="28471" ht="14.25" hidden="1" customHeight="1"/>
    <row r="28472" ht="14.25" hidden="1" customHeight="1"/>
    <row r="28473" ht="14.25" hidden="1" customHeight="1"/>
    <row r="28474" ht="14.25" hidden="1" customHeight="1"/>
    <row r="28475" ht="14.25" hidden="1" customHeight="1"/>
    <row r="28476" ht="14.25" hidden="1" customHeight="1"/>
    <row r="28477" ht="14.25" hidden="1" customHeight="1"/>
    <row r="28478" ht="14.25" hidden="1" customHeight="1"/>
    <row r="28479" ht="14.25" hidden="1" customHeight="1"/>
    <row r="28480" ht="14.25" hidden="1" customHeight="1"/>
    <row r="28481" ht="14.25" hidden="1" customHeight="1"/>
    <row r="28482" ht="14.25" hidden="1" customHeight="1"/>
    <row r="28483" ht="14.25" hidden="1" customHeight="1"/>
    <row r="28484" ht="14.25" hidden="1" customHeight="1"/>
    <row r="28485" ht="14.25" hidden="1" customHeight="1"/>
    <row r="28486" ht="14.25" hidden="1" customHeight="1"/>
    <row r="28487" ht="14.25" hidden="1" customHeight="1"/>
    <row r="28488" ht="14.25" hidden="1" customHeight="1"/>
    <row r="28489" ht="14.25" hidden="1" customHeight="1"/>
    <row r="28490" ht="14.25" hidden="1" customHeight="1"/>
    <row r="28491" ht="14.25" hidden="1" customHeight="1"/>
    <row r="28492" ht="14.25" hidden="1" customHeight="1"/>
    <row r="28493" ht="14.25" hidden="1" customHeight="1"/>
    <row r="28494" ht="14.25" hidden="1" customHeight="1"/>
    <row r="28495" ht="14.25" hidden="1" customHeight="1"/>
    <row r="28496" ht="14.25" hidden="1" customHeight="1"/>
    <row r="28497" ht="14.25" hidden="1" customHeight="1"/>
    <row r="28498" ht="14.25" hidden="1" customHeight="1"/>
    <row r="28499" ht="14.25" hidden="1" customHeight="1"/>
    <row r="28500" ht="14.25" hidden="1" customHeight="1"/>
    <row r="28501" ht="14.25" hidden="1" customHeight="1"/>
    <row r="28502" ht="14.25" hidden="1" customHeight="1"/>
    <row r="28503" ht="14.25" hidden="1" customHeight="1"/>
    <row r="28504" ht="14.25" hidden="1" customHeight="1"/>
    <row r="28505" ht="14.25" hidden="1" customHeight="1"/>
    <row r="28506" ht="14.25" hidden="1" customHeight="1"/>
    <row r="28507" ht="14.25" hidden="1" customHeight="1"/>
    <row r="28508" ht="14.25" hidden="1" customHeight="1"/>
    <row r="28509" ht="14.25" hidden="1" customHeight="1"/>
    <row r="28510" ht="14.25" hidden="1" customHeight="1"/>
    <row r="28511" ht="14.25" hidden="1" customHeight="1"/>
    <row r="28512" ht="14.25" hidden="1" customHeight="1"/>
    <row r="28513" ht="14.25" hidden="1" customHeight="1"/>
    <row r="28514" ht="14.25" hidden="1" customHeight="1"/>
    <row r="28515" ht="14.25" hidden="1" customHeight="1"/>
    <row r="28516" ht="14.25" hidden="1" customHeight="1"/>
    <row r="28517" ht="14.25" hidden="1" customHeight="1"/>
    <row r="28518" ht="14.25" hidden="1" customHeight="1"/>
    <row r="28519" ht="14.25" hidden="1" customHeight="1"/>
    <row r="28520" ht="14.25" hidden="1" customHeight="1"/>
    <row r="28521" ht="14.25" hidden="1" customHeight="1"/>
    <row r="28522" ht="14.25" hidden="1" customHeight="1"/>
    <row r="28523" ht="14.25" hidden="1" customHeight="1"/>
    <row r="28524" ht="14.25" hidden="1" customHeight="1"/>
    <row r="28525" ht="14.25" hidden="1" customHeight="1"/>
    <row r="28526" ht="14.25" hidden="1" customHeight="1"/>
    <row r="28527" ht="14.25" hidden="1" customHeight="1"/>
    <row r="28528" ht="14.25" hidden="1" customHeight="1"/>
    <row r="28529" ht="14.25" hidden="1" customHeight="1"/>
    <row r="28530" ht="14.25" hidden="1" customHeight="1"/>
    <row r="28531" ht="14.25" hidden="1" customHeight="1"/>
    <row r="28532" ht="14.25" hidden="1" customHeight="1"/>
    <row r="28533" ht="14.25" hidden="1" customHeight="1"/>
    <row r="28534" ht="14.25" hidden="1" customHeight="1"/>
    <row r="28535" ht="14.25" hidden="1" customHeight="1"/>
    <row r="28536" ht="14.25" hidden="1" customHeight="1"/>
    <row r="28537" ht="14.25" hidden="1" customHeight="1"/>
    <row r="28538" ht="14.25" hidden="1" customHeight="1"/>
    <row r="28539" ht="14.25" hidden="1" customHeight="1"/>
    <row r="28540" ht="14.25" hidden="1" customHeight="1"/>
    <row r="28541" ht="14.25" hidden="1" customHeight="1"/>
    <row r="28542" ht="14.25" hidden="1" customHeight="1"/>
    <row r="28543" ht="14.25" hidden="1" customHeight="1"/>
    <row r="28544" ht="14.25" hidden="1" customHeight="1"/>
    <row r="28545" ht="14.25" hidden="1" customHeight="1"/>
    <row r="28546" ht="14.25" hidden="1" customHeight="1"/>
    <row r="28547" ht="14.25" hidden="1" customHeight="1"/>
    <row r="28548" ht="14.25" hidden="1" customHeight="1"/>
    <row r="28549" ht="14.25" hidden="1" customHeight="1"/>
    <row r="28550" ht="14.25" hidden="1" customHeight="1"/>
    <row r="28551" ht="14.25" hidden="1" customHeight="1"/>
    <row r="28552" ht="14.25" hidden="1" customHeight="1"/>
    <row r="28553" ht="14.25" hidden="1" customHeight="1"/>
    <row r="28554" ht="14.25" hidden="1" customHeight="1"/>
    <row r="28555" ht="14.25" hidden="1" customHeight="1"/>
    <row r="28556" ht="14.25" hidden="1" customHeight="1"/>
    <row r="28557" ht="14.25" hidden="1" customHeight="1"/>
    <row r="28558" ht="14.25" hidden="1" customHeight="1"/>
    <row r="28559" ht="14.25" hidden="1" customHeight="1"/>
    <row r="28560" ht="14.25" hidden="1" customHeight="1"/>
    <row r="28561" ht="14.25" hidden="1" customHeight="1"/>
    <row r="28562" ht="14.25" hidden="1" customHeight="1"/>
    <row r="28563" ht="14.25" hidden="1" customHeight="1"/>
    <row r="28564" ht="14.25" hidden="1" customHeight="1"/>
    <row r="28565" ht="14.25" hidden="1" customHeight="1"/>
    <row r="28566" ht="14.25" hidden="1" customHeight="1"/>
    <row r="28567" ht="14.25" hidden="1" customHeight="1"/>
    <row r="28568" ht="14.25" hidden="1" customHeight="1"/>
    <row r="28569" ht="14.25" hidden="1" customHeight="1"/>
    <row r="28570" ht="14.25" hidden="1" customHeight="1"/>
    <row r="28571" ht="14.25" hidden="1" customHeight="1"/>
    <row r="28572" ht="14.25" hidden="1" customHeight="1"/>
    <row r="28573" ht="14.25" hidden="1" customHeight="1"/>
    <row r="28574" ht="14.25" hidden="1" customHeight="1"/>
    <row r="28575" ht="14.25" hidden="1" customHeight="1"/>
    <row r="28576" ht="14.25" hidden="1" customHeight="1"/>
    <row r="28577" ht="14.25" hidden="1" customHeight="1"/>
    <row r="28578" ht="14.25" hidden="1" customHeight="1"/>
    <row r="28579" ht="14.25" hidden="1" customHeight="1"/>
    <row r="28580" ht="14.25" hidden="1" customHeight="1"/>
    <row r="28581" ht="14.25" hidden="1" customHeight="1"/>
    <row r="28582" ht="14.25" hidden="1" customHeight="1"/>
    <row r="28583" ht="14.25" hidden="1" customHeight="1"/>
    <row r="28584" ht="14.25" hidden="1" customHeight="1"/>
    <row r="28585" ht="14.25" hidden="1" customHeight="1"/>
    <row r="28586" ht="14.25" hidden="1" customHeight="1"/>
    <row r="28587" ht="14.25" hidden="1" customHeight="1"/>
    <row r="28588" ht="14.25" hidden="1" customHeight="1"/>
    <row r="28589" ht="14.25" hidden="1" customHeight="1"/>
    <row r="28590" ht="14.25" hidden="1" customHeight="1"/>
    <row r="28591" ht="14.25" hidden="1" customHeight="1"/>
    <row r="28592" ht="14.25" hidden="1" customHeight="1"/>
    <row r="28593" ht="14.25" hidden="1" customHeight="1"/>
    <row r="28594" ht="14.25" hidden="1" customHeight="1"/>
    <row r="28595" ht="14.25" hidden="1" customHeight="1"/>
    <row r="28596" ht="14.25" hidden="1" customHeight="1"/>
    <row r="28597" ht="14.25" hidden="1" customHeight="1"/>
    <row r="28598" ht="14.25" hidden="1" customHeight="1"/>
    <row r="28599" ht="14.25" hidden="1" customHeight="1"/>
    <row r="28600" ht="14.25" hidden="1" customHeight="1"/>
    <row r="28601" ht="14.25" hidden="1" customHeight="1"/>
    <row r="28602" ht="14.25" hidden="1" customHeight="1"/>
    <row r="28603" ht="14.25" hidden="1" customHeight="1"/>
    <row r="28604" ht="14.25" hidden="1" customHeight="1"/>
    <row r="28605" ht="14.25" hidden="1" customHeight="1"/>
    <row r="28606" ht="14.25" hidden="1" customHeight="1"/>
    <row r="28607" ht="14.25" hidden="1" customHeight="1"/>
    <row r="28608" ht="14.25" hidden="1" customHeight="1"/>
    <row r="28609" ht="14.25" hidden="1" customHeight="1"/>
    <row r="28610" ht="14.25" hidden="1" customHeight="1"/>
    <row r="28611" ht="14.25" hidden="1" customHeight="1"/>
    <row r="28612" ht="14.25" hidden="1" customHeight="1"/>
    <row r="28613" ht="14.25" hidden="1" customHeight="1"/>
    <row r="28614" ht="14.25" hidden="1" customHeight="1"/>
    <row r="28615" ht="14.25" hidden="1" customHeight="1"/>
    <row r="28616" ht="14.25" hidden="1" customHeight="1"/>
    <row r="28617" ht="14.25" hidden="1" customHeight="1"/>
    <row r="28618" ht="14.25" hidden="1" customHeight="1"/>
    <row r="28619" ht="14.25" hidden="1" customHeight="1"/>
    <row r="28620" ht="14.25" hidden="1" customHeight="1"/>
    <row r="28621" ht="14.25" hidden="1" customHeight="1"/>
    <row r="28622" ht="14.25" hidden="1" customHeight="1"/>
    <row r="28623" ht="14.25" hidden="1" customHeight="1"/>
    <row r="28624" ht="14.25" hidden="1" customHeight="1"/>
    <row r="28625" ht="14.25" hidden="1" customHeight="1"/>
    <row r="28626" ht="14.25" hidden="1" customHeight="1"/>
    <row r="28627" ht="14.25" hidden="1" customHeight="1"/>
    <row r="28628" ht="14.25" hidden="1" customHeight="1"/>
    <row r="28629" ht="14.25" hidden="1" customHeight="1"/>
    <row r="28630" ht="14.25" hidden="1" customHeight="1"/>
    <row r="28631" ht="14.25" hidden="1" customHeight="1"/>
    <row r="28632" ht="14.25" hidden="1" customHeight="1"/>
    <row r="28633" ht="14.25" hidden="1" customHeight="1"/>
    <row r="28634" ht="14.25" hidden="1" customHeight="1"/>
    <row r="28635" ht="14.25" hidden="1" customHeight="1"/>
    <row r="28636" ht="14.25" hidden="1" customHeight="1"/>
    <row r="28637" ht="14.25" hidden="1" customHeight="1"/>
    <row r="28638" ht="14.25" hidden="1" customHeight="1"/>
    <row r="28639" ht="14.25" hidden="1" customHeight="1"/>
    <row r="28640" ht="14.25" hidden="1" customHeight="1"/>
    <row r="28641" ht="14.25" hidden="1" customHeight="1"/>
    <row r="28642" ht="14.25" hidden="1" customHeight="1"/>
    <row r="28643" ht="14.25" hidden="1" customHeight="1"/>
    <row r="28644" ht="14.25" hidden="1" customHeight="1"/>
    <row r="28645" ht="14.25" hidden="1" customHeight="1"/>
    <row r="28646" ht="14.25" hidden="1" customHeight="1"/>
    <row r="28647" ht="14.25" hidden="1" customHeight="1"/>
    <row r="28648" ht="14.25" hidden="1" customHeight="1"/>
    <row r="28649" ht="14.25" hidden="1" customHeight="1"/>
    <row r="28650" ht="14.25" hidden="1" customHeight="1"/>
    <row r="28651" ht="14.25" hidden="1" customHeight="1"/>
    <row r="28652" ht="14.25" hidden="1" customHeight="1"/>
    <row r="28653" ht="14.25" hidden="1" customHeight="1"/>
    <row r="28654" ht="14.25" hidden="1" customHeight="1"/>
    <row r="28655" ht="14.25" hidden="1" customHeight="1"/>
    <row r="28656" ht="14.25" hidden="1" customHeight="1"/>
    <row r="28657" ht="14.25" hidden="1" customHeight="1"/>
    <row r="28658" ht="14.25" hidden="1" customHeight="1"/>
    <row r="28659" ht="14.25" hidden="1" customHeight="1"/>
    <row r="28660" ht="14.25" hidden="1" customHeight="1"/>
    <row r="28661" ht="14.25" hidden="1" customHeight="1"/>
    <row r="28662" ht="14.25" hidden="1" customHeight="1"/>
    <row r="28663" ht="14.25" hidden="1" customHeight="1"/>
    <row r="28664" ht="14.25" hidden="1" customHeight="1"/>
    <row r="28665" ht="14.25" hidden="1" customHeight="1"/>
    <row r="28666" ht="14.25" hidden="1" customHeight="1"/>
    <row r="28667" ht="14.25" hidden="1" customHeight="1"/>
    <row r="28668" ht="14.25" hidden="1" customHeight="1"/>
    <row r="28669" ht="14.25" hidden="1" customHeight="1"/>
    <row r="28670" ht="14.25" hidden="1" customHeight="1"/>
    <row r="28671" ht="14.25" hidden="1" customHeight="1"/>
    <row r="28672" ht="14.25" hidden="1" customHeight="1"/>
    <row r="28673" ht="14.25" hidden="1" customHeight="1"/>
    <row r="28674" ht="14.25" hidden="1" customHeight="1"/>
    <row r="28675" ht="14.25" hidden="1" customHeight="1"/>
    <row r="28676" ht="14.25" hidden="1" customHeight="1"/>
    <row r="28677" ht="14.25" hidden="1" customHeight="1"/>
    <row r="28678" ht="14.25" hidden="1" customHeight="1"/>
    <row r="28679" ht="14.25" hidden="1" customHeight="1"/>
    <row r="28680" ht="14.25" hidden="1" customHeight="1"/>
    <row r="28681" ht="14.25" hidden="1" customHeight="1"/>
    <row r="28682" ht="14.25" hidden="1" customHeight="1"/>
    <row r="28683" ht="14.25" hidden="1" customHeight="1"/>
    <row r="28684" ht="14.25" hidden="1" customHeight="1"/>
    <row r="28685" ht="14.25" hidden="1" customHeight="1"/>
    <row r="28686" ht="14.25" hidden="1" customHeight="1"/>
    <row r="28687" ht="14.25" hidden="1" customHeight="1"/>
    <row r="28688" ht="14.25" hidden="1" customHeight="1"/>
    <row r="28689" ht="14.25" hidden="1" customHeight="1"/>
    <row r="28690" ht="14.25" hidden="1" customHeight="1"/>
    <row r="28691" ht="14.25" hidden="1" customHeight="1"/>
    <row r="28692" ht="14.25" hidden="1" customHeight="1"/>
    <row r="28693" ht="14.25" hidden="1" customHeight="1"/>
    <row r="28694" ht="14.25" hidden="1" customHeight="1"/>
    <row r="28695" ht="14.25" hidden="1" customHeight="1"/>
    <row r="28696" ht="14.25" hidden="1" customHeight="1"/>
    <row r="28697" ht="14.25" hidden="1" customHeight="1"/>
    <row r="28698" ht="14.25" hidden="1" customHeight="1"/>
    <row r="28699" ht="14.25" hidden="1" customHeight="1"/>
    <row r="28700" ht="14.25" hidden="1" customHeight="1"/>
    <row r="28701" ht="14.25" hidden="1" customHeight="1"/>
    <row r="28702" ht="14.25" hidden="1" customHeight="1"/>
    <row r="28703" ht="14.25" hidden="1" customHeight="1"/>
    <row r="28704" ht="14.25" hidden="1" customHeight="1"/>
    <row r="28705" ht="14.25" hidden="1" customHeight="1"/>
    <row r="28706" ht="14.25" hidden="1" customHeight="1"/>
    <row r="28707" ht="14.25" hidden="1" customHeight="1"/>
    <row r="28708" ht="14.25" hidden="1" customHeight="1"/>
    <row r="28709" ht="14.25" hidden="1" customHeight="1"/>
    <row r="28710" ht="14.25" hidden="1" customHeight="1"/>
    <row r="28711" ht="14.25" hidden="1" customHeight="1"/>
    <row r="28712" ht="14.25" hidden="1" customHeight="1"/>
    <row r="28713" ht="14.25" hidden="1" customHeight="1"/>
    <row r="28714" ht="14.25" hidden="1" customHeight="1"/>
    <row r="28715" ht="14.25" hidden="1" customHeight="1"/>
    <row r="28716" ht="14.25" hidden="1" customHeight="1"/>
    <row r="28717" ht="14.25" hidden="1" customHeight="1"/>
    <row r="28718" ht="14.25" hidden="1" customHeight="1"/>
    <row r="28719" ht="14.25" hidden="1" customHeight="1"/>
    <row r="28720" ht="14.25" hidden="1" customHeight="1"/>
    <row r="28721" ht="14.25" hidden="1" customHeight="1"/>
    <row r="28722" ht="14.25" hidden="1" customHeight="1"/>
    <row r="28723" ht="14.25" hidden="1" customHeight="1"/>
    <row r="28724" ht="14.25" hidden="1" customHeight="1"/>
    <row r="28725" ht="14.25" hidden="1" customHeight="1"/>
    <row r="28726" ht="14.25" hidden="1" customHeight="1"/>
    <row r="28727" ht="14.25" hidden="1" customHeight="1"/>
    <row r="28728" ht="14.25" hidden="1" customHeight="1"/>
    <row r="28729" ht="14.25" hidden="1" customHeight="1"/>
    <row r="28730" ht="14.25" hidden="1" customHeight="1"/>
    <row r="28731" ht="14.25" hidden="1" customHeight="1"/>
    <row r="28732" ht="14.25" hidden="1" customHeight="1"/>
    <row r="28733" ht="14.25" hidden="1" customHeight="1"/>
    <row r="28734" ht="14.25" hidden="1" customHeight="1"/>
    <row r="28735" ht="14.25" hidden="1" customHeight="1"/>
    <row r="28736" ht="14.25" hidden="1" customHeight="1"/>
    <row r="28737" ht="14.25" hidden="1" customHeight="1"/>
    <row r="28738" ht="14.25" hidden="1" customHeight="1"/>
    <row r="28739" ht="14.25" hidden="1" customHeight="1"/>
    <row r="28740" ht="14.25" hidden="1" customHeight="1"/>
    <row r="28741" ht="14.25" hidden="1" customHeight="1"/>
    <row r="28742" ht="14.25" hidden="1" customHeight="1"/>
    <row r="28743" ht="14.25" hidden="1" customHeight="1"/>
    <row r="28744" ht="14.25" hidden="1" customHeight="1"/>
    <row r="28745" ht="14.25" hidden="1" customHeight="1"/>
    <row r="28746" ht="14.25" hidden="1" customHeight="1"/>
    <row r="28747" ht="14.25" hidden="1" customHeight="1"/>
    <row r="28748" ht="14.25" hidden="1" customHeight="1"/>
    <row r="28749" ht="14.25" hidden="1" customHeight="1"/>
    <row r="28750" ht="14.25" hidden="1" customHeight="1"/>
    <row r="28751" ht="14.25" hidden="1" customHeight="1"/>
    <row r="28752" ht="14.25" hidden="1" customHeight="1"/>
    <row r="28753" ht="14.25" hidden="1" customHeight="1"/>
    <row r="28754" ht="14.25" hidden="1" customHeight="1"/>
    <row r="28755" ht="14.25" hidden="1" customHeight="1"/>
    <row r="28756" ht="14.25" hidden="1" customHeight="1"/>
    <row r="28757" ht="14.25" hidden="1" customHeight="1"/>
    <row r="28758" ht="14.25" hidden="1" customHeight="1"/>
    <row r="28759" ht="14.25" hidden="1" customHeight="1"/>
    <row r="28760" ht="14.25" hidden="1" customHeight="1"/>
    <row r="28761" ht="14.25" hidden="1" customHeight="1"/>
    <row r="28762" ht="14.25" hidden="1" customHeight="1"/>
    <row r="28763" ht="14.25" hidden="1" customHeight="1"/>
    <row r="28764" ht="14.25" hidden="1" customHeight="1"/>
    <row r="28765" ht="14.25" hidden="1" customHeight="1"/>
    <row r="28766" ht="14.25" hidden="1" customHeight="1"/>
    <row r="28767" ht="14.25" hidden="1" customHeight="1"/>
    <row r="28768" ht="14.25" hidden="1" customHeight="1"/>
    <row r="28769" ht="14.25" hidden="1" customHeight="1"/>
    <row r="28770" ht="14.25" hidden="1" customHeight="1"/>
    <row r="28771" ht="14.25" hidden="1" customHeight="1"/>
    <row r="28772" ht="14.25" hidden="1" customHeight="1"/>
    <row r="28773" ht="14.25" hidden="1" customHeight="1"/>
    <row r="28774" ht="14.25" hidden="1" customHeight="1"/>
    <row r="28775" ht="14.25" hidden="1" customHeight="1"/>
    <row r="28776" ht="14.25" hidden="1" customHeight="1"/>
    <row r="28777" ht="14.25" hidden="1" customHeight="1"/>
    <row r="28778" ht="14.25" hidden="1" customHeight="1"/>
    <row r="28779" ht="14.25" hidden="1" customHeight="1"/>
    <row r="28780" ht="14.25" hidden="1" customHeight="1"/>
    <row r="28781" ht="14.25" hidden="1" customHeight="1"/>
    <row r="28782" ht="14.25" hidden="1" customHeight="1"/>
    <row r="28783" ht="14.25" hidden="1" customHeight="1"/>
    <row r="28784" ht="14.25" hidden="1" customHeight="1"/>
    <row r="28785" ht="14.25" hidden="1" customHeight="1"/>
    <row r="28786" ht="14.25" hidden="1" customHeight="1"/>
    <row r="28787" ht="14.25" hidden="1" customHeight="1"/>
    <row r="28788" ht="14.25" hidden="1" customHeight="1"/>
    <row r="28789" ht="14.25" hidden="1" customHeight="1"/>
    <row r="28790" ht="14.25" hidden="1" customHeight="1"/>
    <row r="28791" ht="14.25" hidden="1" customHeight="1"/>
    <row r="28792" ht="14.25" hidden="1" customHeight="1"/>
    <row r="28793" ht="14.25" hidden="1" customHeight="1"/>
    <row r="28794" ht="14.25" hidden="1" customHeight="1"/>
    <row r="28795" ht="14.25" hidden="1" customHeight="1"/>
    <row r="28796" ht="14.25" hidden="1" customHeight="1"/>
    <row r="28797" ht="14.25" hidden="1" customHeight="1"/>
    <row r="28798" ht="14.25" hidden="1" customHeight="1"/>
    <row r="28799" ht="14.25" hidden="1" customHeight="1"/>
    <row r="28800" ht="14.25" hidden="1" customHeight="1"/>
    <row r="28801" ht="14.25" hidden="1" customHeight="1"/>
    <row r="28802" ht="14.25" hidden="1" customHeight="1"/>
    <row r="28803" ht="14.25" hidden="1" customHeight="1"/>
    <row r="28804" ht="14.25" hidden="1" customHeight="1"/>
    <row r="28805" ht="14.25" hidden="1" customHeight="1"/>
    <row r="28806" ht="14.25" hidden="1" customHeight="1"/>
    <row r="28807" ht="14.25" hidden="1" customHeight="1"/>
    <row r="28808" ht="14.25" hidden="1" customHeight="1"/>
    <row r="28809" ht="14.25" hidden="1" customHeight="1"/>
    <row r="28810" ht="14.25" hidden="1" customHeight="1"/>
    <row r="28811" ht="14.25" hidden="1" customHeight="1"/>
    <row r="28812" ht="14.25" hidden="1" customHeight="1"/>
    <row r="28813" ht="14.25" hidden="1" customHeight="1"/>
    <row r="28814" ht="14.25" hidden="1" customHeight="1"/>
    <row r="28815" ht="14.25" hidden="1" customHeight="1"/>
    <row r="28816" ht="14.25" hidden="1" customHeight="1"/>
    <row r="28817" ht="14.25" hidden="1" customHeight="1"/>
    <row r="28818" ht="14.25" hidden="1" customHeight="1"/>
    <row r="28819" ht="14.25" hidden="1" customHeight="1"/>
    <row r="28820" ht="14.25" hidden="1" customHeight="1"/>
    <row r="28821" ht="14.25" hidden="1" customHeight="1"/>
    <row r="28822" ht="14.25" hidden="1" customHeight="1"/>
    <row r="28823" ht="14.25" hidden="1" customHeight="1"/>
    <row r="28824" ht="14.25" hidden="1" customHeight="1"/>
    <row r="28825" ht="14.25" hidden="1" customHeight="1"/>
    <row r="28826" ht="14.25" hidden="1" customHeight="1"/>
    <row r="28827" ht="14.25" hidden="1" customHeight="1"/>
    <row r="28828" ht="14.25" hidden="1" customHeight="1"/>
    <row r="28829" ht="14.25" hidden="1" customHeight="1"/>
    <row r="28830" ht="14.25" hidden="1" customHeight="1"/>
    <row r="28831" ht="14.25" hidden="1" customHeight="1"/>
    <row r="28832" ht="14.25" hidden="1" customHeight="1"/>
    <row r="28833" ht="14.25" hidden="1" customHeight="1"/>
    <row r="28834" ht="14.25" hidden="1" customHeight="1"/>
    <row r="28835" ht="14.25" hidden="1" customHeight="1"/>
    <row r="28836" ht="14.25" hidden="1" customHeight="1"/>
    <row r="28837" ht="14.25" hidden="1" customHeight="1"/>
    <row r="28838" ht="14.25" hidden="1" customHeight="1"/>
    <row r="28839" ht="14.25" hidden="1" customHeight="1"/>
    <row r="28840" ht="14.25" hidden="1" customHeight="1"/>
    <row r="28841" ht="14.25" hidden="1" customHeight="1"/>
    <row r="28842" ht="14.25" hidden="1" customHeight="1"/>
    <row r="28843" ht="14.25" hidden="1" customHeight="1"/>
    <row r="28844" ht="14.25" hidden="1" customHeight="1"/>
    <row r="28845" ht="14.25" hidden="1" customHeight="1"/>
    <row r="28846" ht="14.25" hidden="1" customHeight="1"/>
    <row r="28847" ht="14.25" hidden="1" customHeight="1"/>
    <row r="28848" ht="14.25" hidden="1" customHeight="1"/>
    <row r="28849" ht="14.25" hidden="1" customHeight="1"/>
    <row r="28850" ht="14.25" hidden="1" customHeight="1"/>
    <row r="28851" ht="14.25" hidden="1" customHeight="1"/>
    <row r="28852" ht="14.25" hidden="1" customHeight="1"/>
    <row r="28853" ht="14.25" hidden="1" customHeight="1"/>
    <row r="28854" ht="14.25" hidden="1" customHeight="1"/>
    <row r="28855" ht="14.25" hidden="1" customHeight="1"/>
    <row r="28856" ht="14.25" hidden="1" customHeight="1"/>
    <row r="28857" ht="14.25" hidden="1" customHeight="1"/>
    <row r="28858" ht="14.25" hidden="1" customHeight="1"/>
    <row r="28859" ht="14.25" hidden="1" customHeight="1"/>
    <row r="28860" ht="14.25" hidden="1" customHeight="1"/>
    <row r="28861" ht="14.25" hidden="1" customHeight="1"/>
    <row r="28862" ht="14.25" hidden="1" customHeight="1"/>
    <row r="28863" ht="14.25" hidden="1" customHeight="1"/>
    <row r="28864" ht="14.25" hidden="1" customHeight="1"/>
    <row r="28865" ht="14.25" hidden="1" customHeight="1"/>
    <row r="28866" ht="14.25" hidden="1" customHeight="1"/>
    <row r="28867" ht="14.25" hidden="1" customHeight="1"/>
    <row r="28868" ht="14.25" hidden="1" customHeight="1"/>
    <row r="28869" ht="14.25" hidden="1" customHeight="1"/>
    <row r="28870" ht="14.25" hidden="1" customHeight="1"/>
    <row r="28871" ht="14.25" hidden="1" customHeight="1"/>
    <row r="28872" ht="14.25" hidden="1" customHeight="1"/>
    <row r="28873" ht="14.25" hidden="1" customHeight="1"/>
    <row r="28874" ht="14.25" hidden="1" customHeight="1"/>
    <row r="28875" ht="14.25" hidden="1" customHeight="1"/>
    <row r="28876" ht="14.25" hidden="1" customHeight="1"/>
    <row r="28877" ht="14.25" hidden="1" customHeight="1"/>
    <row r="28878" ht="14.25" hidden="1" customHeight="1"/>
    <row r="28879" ht="14.25" hidden="1" customHeight="1"/>
    <row r="28880" ht="14.25" hidden="1" customHeight="1"/>
    <row r="28881" ht="14.25" hidden="1" customHeight="1"/>
    <row r="28882" ht="14.25" hidden="1" customHeight="1"/>
    <row r="28883" ht="14.25" hidden="1" customHeight="1"/>
    <row r="28884" ht="14.25" hidden="1" customHeight="1"/>
    <row r="28885" ht="14.25" hidden="1" customHeight="1"/>
    <row r="28886" ht="14.25" hidden="1" customHeight="1"/>
    <row r="28887" ht="14.25" hidden="1" customHeight="1"/>
    <row r="28888" ht="14.25" hidden="1" customHeight="1"/>
    <row r="28889" ht="14.25" hidden="1" customHeight="1"/>
    <row r="28890" ht="14.25" hidden="1" customHeight="1"/>
    <row r="28891" ht="14.25" hidden="1" customHeight="1"/>
    <row r="28892" ht="14.25" hidden="1" customHeight="1"/>
    <row r="28893" ht="14.25" hidden="1" customHeight="1"/>
    <row r="28894" ht="14.25" hidden="1" customHeight="1"/>
    <row r="28895" ht="14.25" hidden="1" customHeight="1"/>
    <row r="28896" ht="14.25" hidden="1" customHeight="1"/>
    <row r="28897" ht="14.25" hidden="1" customHeight="1"/>
    <row r="28898" ht="14.25" hidden="1" customHeight="1"/>
    <row r="28899" ht="14.25" hidden="1" customHeight="1"/>
    <row r="28900" ht="14.25" hidden="1" customHeight="1"/>
    <row r="28901" ht="14.25" hidden="1" customHeight="1"/>
    <row r="28902" ht="14.25" hidden="1" customHeight="1"/>
    <row r="28903" ht="14.25" hidden="1" customHeight="1"/>
    <row r="28904" ht="14.25" hidden="1" customHeight="1"/>
    <row r="28905" ht="14.25" hidden="1" customHeight="1"/>
    <row r="28906" ht="14.25" hidden="1" customHeight="1"/>
    <row r="28907" ht="14.25" hidden="1" customHeight="1"/>
    <row r="28908" ht="14.25" hidden="1" customHeight="1"/>
    <row r="28909" ht="14.25" hidden="1" customHeight="1"/>
    <row r="28910" ht="14.25" hidden="1" customHeight="1"/>
    <row r="28911" ht="14.25" hidden="1" customHeight="1"/>
    <row r="28912" ht="14.25" hidden="1" customHeight="1"/>
    <row r="28913" ht="14.25" hidden="1" customHeight="1"/>
    <row r="28914" ht="14.25" hidden="1" customHeight="1"/>
    <row r="28915" ht="14.25" hidden="1" customHeight="1"/>
    <row r="28916" ht="14.25" hidden="1" customHeight="1"/>
    <row r="28917" ht="14.25" hidden="1" customHeight="1"/>
    <row r="28918" ht="14.25" hidden="1" customHeight="1"/>
    <row r="28919" ht="14.25" hidden="1" customHeight="1"/>
    <row r="28920" ht="14.25" hidden="1" customHeight="1"/>
    <row r="28921" ht="14.25" hidden="1" customHeight="1"/>
    <row r="28922" ht="14.25" hidden="1" customHeight="1"/>
    <row r="28923" ht="14.25" hidden="1" customHeight="1"/>
    <row r="28924" ht="14.25" hidden="1" customHeight="1"/>
    <row r="28925" ht="14.25" hidden="1" customHeight="1"/>
    <row r="28926" ht="14.25" hidden="1" customHeight="1"/>
    <row r="28927" ht="14.25" hidden="1" customHeight="1"/>
    <row r="28928" ht="14.25" hidden="1" customHeight="1"/>
    <row r="28929" ht="14.25" hidden="1" customHeight="1"/>
    <row r="28930" ht="14.25" hidden="1" customHeight="1"/>
    <row r="28931" ht="14.25" hidden="1" customHeight="1"/>
    <row r="28932" ht="14.25" hidden="1" customHeight="1"/>
    <row r="28933" ht="14.25" hidden="1" customHeight="1"/>
    <row r="28934" ht="14.25" hidden="1" customHeight="1"/>
    <row r="28935" ht="14.25" hidden="1" customHeight="1"/>
    <row r="28936" ht="14.25" hidden="1" customHeight="1"/>
    <row r="28937" ht="14.25" hidden="1" customHeight="1"/>
    <row r="28938" ht="14.25" hidden="1" customHeight="1"/>
    <row r="28939" ht="14.25" hidden="1" customHeight="1"/>
    <row r="28940" ht="14.25" hidden="1" customHeight="1"/>
    <row r="28941" ht="14.25" hidden="1" customHeight="1"/>
    <row r="28942" ht="14.25" hidden="1" customHeight="1"/>
    <row r="28943" ht="14.25" hidden="1" customHeight="1"/>
    <row r="28944" ht="14.25" hidden="1" customHeight="1"/>
    <row r="28945" ht="14.25" hidden="1" customHeight="1"/>
    <row r="28946" ht="14.25" hidden="1" customHeight="1"/>
    <row r="28947" ht="14.25" hidden="1" customHeight="1"/>
    <row r="28948" ht="14.25" hidden="1" customHeight="1"/>
    <row r="28949" ht="14.25" hidden="1" customHeight="1"/>
    <row r="28950" ht="14.25" hidden="1" customHeight="1"/>
    <row r="28951" ht="14.25" hidden="1" customHeight="1"/>
    <row r="28952" ht="14.25" hidden="1" customHeight="1"/>
    <row r="28953" ht="14.25" hidden="1" customHeight="1"/>
    <row r="28954" ht="14.25" hidden="1" customHeight="1"/>
    <row r="28955" ht="14.25" hidden="1" customHeight="1"/>
    <row r="28956" ht="14.25" hidden="1" customHeight="1"/>
    <row r="28957" ht="14.25" hidden="1" customHeight="1"/>
    <row r="28958" ht="14.25" hidden="1" customHeight="1"/>
    <row r="28959" ht="14.25" hidden="1" customHeight="1"/>
    <row r="28960" ht="14.25" hidden="1" customHeight="1"/>
    <row r="28961" ht="14.25" hidden="1" customHeight="1"/>
    <row r="28962" ht="14.25" hidden="1" customHeight="1"/>
    <row r="28963" ht="14.25" hidden="1" customHeight="1"/>
    <row r="28964" ht="14.25" hidden="1" customHeight="1"/>
    <row r="28965" ht="14.25" hidden="1" customHeight="1"/>
    <row r="28966" ht="14.25" hidden="1" customHeight="1"/>
    <row r="28967" ht="14.25" hidden="1" customHeight="1"/>
    <row r="28968" ht="14.25" hidden="1" customHeight="1"/>
    <row r="28969" ht="14.25" hidden="1" customHeight="1"/>
    <row r="28970" ht="14.25" hidden="1" customHeight="1"/>
    <row r="28971" ht="14.25" hidden="1" customHeight="1"/>
    <row r="28972" ht="14.25" hidden="1" customHeight="1"/>
    <row r="28973" ht="14.25" hidden="1" customHeight="1"/>
    <row r="28974" ht="14.25" hidden="1" customHeight="1"/>
    <row r="28975" ht="14.25" hidden="1" customHeight="1"/>
    <row r="28976" ht="14.25" hidden="1" customHeight="1"/>
    <row r="28977" ht="14.25" hidden="1" customHeight="1"/>
    <row r="28978" ht="14.25" hidden="1" customHeight="1"/>
    <row r="28979" ht="14.25" hidden="1" customHeight="1"/>
    <row r="28980" ht="14.25" hidden="1" customHeight="1"/>
    <row r="28981" ht="14.25" hidden="1" customHeight="1"/>
    <row r="28982" ht="14.25" hidden="1" customHeight="1"/>
    <row r="28983" ht="14.25" hidden="1" customHeight="1"/>
    <row r="28984" ht="14.25" hidden="1" customHeight="1"/>
    <row r="28985" ht="14.25" hidden="1" customHeight="1"/>
    <row r="28986" ht="14.25" hidden="1" customHeight="1"/>
    <row r="28987" ht="14.25" hidden="1" customHeight="1"/>
    <row r="28988" ht="14.25" hidden="1" customHeight="1"/>
    <row r="28989" ht="14.25" hidden="1" customHeight="1"/>
    <row r="28990" ht="14.25" hidden="1" customHeight="1"/>
    <row r="28991" ht="14.25" hidden="1" customHeight="1"/>
    <row r="28992" ht="14.25" hidden="1" customHeight="1"/>
    <row r="28993" ht="14.25" hidden="1" customHeight="1"/>
    <row r="28994" ht="14.25" hidden="1" customHeight="1"/>
    <row r="28995" ht="14.25" hidden="1" customHeight="1"/>
    <row r="28996" ht="14.25" hidden="1" customHeight="1"/>
    <row r="28997" ht="14.25" hidden="1" customHeight="1"/>
    <row r="28998" ht="14.25" hidden="1" customHeight="1"/>
    <row r="28999" ht="14.25" hidden="1" customHeight="1"/>
    <row r="29000" ht="14.25" hidden="1" customHeight="1"/>
    <row r="29001" ht="14.25" hidden="1" customHeight="1"/>
    <row r="29002" ht="14.25" hidden="1" customHeight="1"/>
    <row r="29003" ht="14.25" hidden="1" customHeight="1"/>
    <row r="29004" ht="14.25" hidden="1" customHeight="1"/>
    <row r="29005" ht="14.25" hidden="1" customHeight="1"/>
    <row r="29006" ht="14.25" hidden="1" customHeight="1"/>
    <row r="29007" ht="14.25" hidden="1" customHeight="1"/>
    <row r="29008" ht="14.25" hidden="1" customHeight="1"/>
    <row r="29009" ht="14.25" hidden="1" customHeight="1"/>
    <row r="29010" ht="14.25" hidden="1" customHeight="1"/>
    <row r="29011" ht="14.25" hidden="1" customHeight="1"/>
    <row r="29012" ht="14.25" hidden="1" customHeight="1"/>
    <row r="29013" ht="14.25" hidden="1" customHeight="1"/>
    <row r="29014" ht="14.25" hidden="1" customHeight="1"/>
    <row r="29015" ht="14.25" hidden="1" customHeight="1"/>
    <row r="29016" ht="14.25" hidden="1" customHeight="1"/>
    <row r="29017" ht="14.25" hidden="1" customHeight="1"/>
    <row r="29018" ht="14.25" hidden="1" customHeight="1"/>
    <row r="29019" ht="14.25" hidden="1" customHeight="1"/>
    <row r="29020" ht="14.25" hidden="1" customHeight="1"/>
    <row r="29021" ht="14.25" hidden="1" customHeight="1"/>
    <row r="29022" ht="14.25" hidden="1" customHeight="1"/>
    <row r="29023" ht="14.25" hidden="1" customHeight="1"/>
    <row r="29024" ht="14.25" hidden="1" customHeight="1"/>
    <row r="29025" ht="14.25" hidden="1" customHeight="1"/>
    <row r="29026" ht="14.25" hidden="1" customHeight="1"/>
    <row r="29027" ht="14.25" hidden="1" customHeight="1"/>
    <row r="29028" ht="14.25" hidden="1" customHeight="1"/>
    <row r="29029" ht="14.25" hidden="1" customHeight="1"/>
    <row r="29030" ht="14.25" hidden="1" customHeight="1"/>
    <row r="29031" ht="14.25" hidden="1" customHeight="1"/>
    <row r="29032" ht="14.25" hidden="1" customHeight="1"/>
    <row r="29033" ht="14.25" hidden="1" customHeight="1"/>
    <row r="29034" ht="14.25" hidden="1" customHeight="1"/>
    <row r="29035" ht="14.25" hidden="1" customHeight="1"/>
    <row r="29036" ht="14.25" hidden="1" customHeight="1"/>
    <row r="29037" ht="14.25" hidden="1" customHeight="1"/>
    <row r="29038" ht="14.25" hidden="1" customHeight="1"/>
    <row r="29039" ht="14.25" hidden="1" customHeight="1"/>
    <row r="29040" ht="14.25" hidden="1" customHeight="1"/>
    <row r="29041" ht="14.25" hidden="1" customHeight="1"/>
    <row r="29042" ht="14.25" hidden="1" customHeight="1"/>
    <row r="29043" ht="14.25" hidden="1" customHeight="1"/>
    <row r="29044" ht="14.25" hidden="1" customHeight="1"/>
    <row r="29045" ht="14.25" hidden="1" customHeight="1"/>
    <row r="29046" ht="14.25" hidden="1" customHeight="1"/>
    <row r="29047" ht="14.25" hidden="1" customHeight="1"/>
    <row r="29048" ht="14.25" hidden="1" customHeight="1"/>
    <row r="29049" ht="14.25" hidden="1" customHeight="1"/>
    <row r="29050" ht="14.25" hidden="1" customHeight="1"/>
    <row r="29051" ht="14.25" hidden="1" customHeight="1"/>
    <row r="29052" ht="14.25" hidden="1" customHeight="1"/>
    <row r="29053" ht="14.25" hidden="1" customHeight="1"/>
    <row r="29054" ht="14.25" hidden="1" customHeight="1"/>
    <row r="29055" ht="14.25" hidden="1" customHeight="1"/>
    <row r="29056" ht="14.25" hidden="1" customHeight="1"/>
    <row r="29057" ht="14.25" hidden="1" customHeight="1"/>
    <row r="29058" ht="14.25" hidden="1" customHeight="1"/>
    <row r="29059" ht="14.25" hidden="1" customHeight="1"/>
    <row r="29060" ht="14.25" hidden="1" customHeight="1"/>
    <row r="29061" ht="14.25" hidden="1" customHeight="1"/>
    <row r="29062" ht="14.25" hidden="1" customHeight="1"/>
    <row r="29063" ht="14.25" hidden="1" customHeight="1"/>
    <row r="29064" ht="14.25" hidden="1" customHeight="1"/>
    <row r="29065" ht="14.25" hidden="1" customHeight="1"/>
    <row r="29066" ht="14.25" hidden="1" customHeight="1"/>
    <row r="29067" ht="14.25" hidden="1" customHeight="1"/>
    <row r="29068" ht="14.25" hidden="1" customHeight="1"/>
    <row r="29069" ht="14.25" hidden="1" customHeight="1"/>
    <row r="29070" ht="14.25" hidden="1" customHeight="1"/>
    <row r="29071" ht="14.25" hidden="1" customHeight="1"/>
    <row r="29072" ht="14.25" hidden="1" customHeight="1"/>
    <row r="29073" ht="14.25" hidden="1" customHeight="1"/>
    <row r="29074" ht="14.25" hidden="1" customHeight="1"/>
    <row r="29075" ht="14.25" hidden="1" customHeight="1"/>
    <row r="29076" ht="14.25" hidden="1" customHeight="1"/>
    <row r="29077" ht="14.25" hidden="1" customHeight="1"/>
    <row r="29078" ht="14.25" hidden="1" customHeight="1"/>
    <row r="29079" ht="14.25" hidden="1" customHeight="1"/>
    <row r="29080" ht="14.25" hidden="1" customHeight="1"/>
    <row r="29081" ht="14.25" hidden="1" customHeight="1"/>
    <row r="29082" ht="14.25" hidden="1" customHeight="1"/>
    <row r="29083" ht="14.25" hidden="1" customHeight="1"/>
    <row r="29084" ht="14.25" hidden="1" customHeight="1"/>
    <row r="29085" ht="14.25" hidden="1" customHeight="1"/>
    <row r="29086" ht="14.25" hidden="1" customHeight="1"/>
    <row r="29087" ht="14.25" hidden="1" customHeight="1"/>
    <row r="29088" ht="14.25" hidden="1" customHeight="1"/>
    <row r="29089" ht="14.25" hidden="1" customHeight="1"/>
    <row r="29090" ht="14.25" hidden="1" customHeight="1"/>
    <row r="29091" ht="14.25" hidden="1" customHeight="1"/>
    <row r="29092" ht="14.25" hidden="1" customHeight="1"/>
    <row r="29093" ht="14.25" hidden="1" customHeight="1"/>
    <row r="29094" ht="14.25" hidden="1" customHeight="1"/>
    <row r="29095" ht="14.25" hidden="1" customHeight="1"/>
    <row r="29096" ht="14.25" hidden="1" customHeight="1"/>
    <row r="29097" ht="14.25" hidden="1" customHeight="1"/>
    <row r="29098" ht="14.25" hidden="1" customHeight="1"/>
    <row r="29099" ht="14.25" hidden="1" customHeight="1"/>
    <row r="29100" ht="14.25" hidden="1" customHeight="1"/>
    <row r="29101" ht="14.25" hidden="1" customHeight="1"/>
    <row r="29102" ht="14.25" hidden="1" customHeight="1"/>
    <row r="29103" ht="14.25" hidden="1" customHeight="1"/>
    <row r="29104" ht="14.25" hidden="1" customHeight="1"/>
    <row r="29105" ht="14.25" hidden="1" customHeight="1"/>
    <row r="29106" ht="14.25" hidden="1" customHeight="1"/>
    <row r="29107" ht="14.25" hidden="1" customHeight="1"/>
    <row r="29108" ht="14.25" hidden="1" customHeight="1"/>
    <row r="29109" ht="14.25" hidden="1" customHeight="1"/>
    <row r="29110" ht="14.25" hidden="1" customHeight="1"/>
    <row r="29111" ht="14.25" hidden="1" customHeight="1"/>
    <row r="29112" ht="14.25" hidden="1" customHeight="1"/>
    <row r="29113" ht="14.25" hidden="1" customHeight="1"/>
    <row r="29114" ht="14.25" hidden="1" customHeight="1"/>
    <row r="29115" ht="14.25" hidden="1" customHeight="1"/>
    <row r="29116" ht="14.25" hidden="1" customHeight="1"/>
    <row r="29117" ht="14.25" hidden="1" customHeight="1"/>
    <row r="29118" ht="14.25" hidden="1" customHeight="1"/>
    <row r="29119" ht="14.25" hidden="1" customHeight="1"/>
    <row r="29120" ht="14.25" hidden="1" customHeight="1"/>
    <row r="29121" ht="14.25" hidden="1" customHeight="1"/>
    <row r="29122" ht="14.25" hidden="1" customHeight="1"/>
    <row r="29123" ht="14.25" hidden="1" customHeight="1"/>
    <row r="29124" ht="14.25" hidden="1" customHeight="1"/>
    <row r="29125" ht="14.25" hidden="1" customHeight="1"/>
    <row r="29126" ht="14.25" hidden="1" customHeight="1"/>
    <row r="29127" ht="14.25" hidden="1" customHeight="1"/>
    <row r="29128" ht="14.25" hidden="1" customHeight="1"/>
    <row r="29129" ht="14.25" hidden="1" customHeight="1"/>
    <row r="29130" ht="14.25" hidden="1" customHeight="1"/>
    <row r="29131" ht="14.25" hidden="1" customHeight="1"/>
    <row r="29132" ht="14.25" hidden="1" customHeight="1"/>
    <row r="29133" ht="14.25" hidden="1" customHeight="1"/>
    <row r="29134" ht="14.25" hidden="1" customHeight="1"/>
    <row r="29135" ht="14.25" hidden="1" customHeight="1"/>
    <row r="29136" ht="14.25" hidden="1" customHeight="1"/>
    <row r="29137" ht="14.25" hidden="1" customHeight="1"/>
    <row r="29138" ht="14.25" hidden="1" customHeight="1"/>
    <row r="29139" ht="14.25" hidden="1" customHeight="1"/>
    <row r="29140" ht="14.25" hidden="1" customHeight="1"/>
    <row r="29141" ht="14.25" hidden="1" customHeight="1"/>
    <row r="29142" ht="14.25" hidden="1" customHeight="1"/>
    <row r="29143" ht="14.25" hidden="1" customHeight="1"/>
    <row r="29144" ht="14.25" hidden="1" customHeight="1"/>
    <row r="29145" ht="14.25" hidden="1" customHeight="1"/>
    <row r="29146" ht="14.25" hidden="1" customHeight="1"/>
    <row r="29147" ht="14.25" hidden="1" customHeight="1"/>
    <row r="29148" ht="14.25" hidden="1" customHeight="1"/>
    <row r="29149" ht="14.25" hidden="1" customHeight="1"/>
    <row r="29150" ht="14.25" hidden="1" customHeight="1"/>
    <row r="29151" ht="14.25" hidden="1" customHeight="1"/>
    <row r="29152" ht="14.25" hidden="1" customHeight="1"/>
    <row r="29153" ht="14.25" hidden="1" customHeight="1"/>
    <row r="29154" ht="14.25" hidden="1" customHeight="1"/>
    <row r="29155" ht="14.25" hidden="1" customHeight="1"/>
    <row r="29156" ht="14.25" hidden="1" customHeight="1"/>
    <row r="29157" ht="14.25" hidden="1" customHeight="1"/>
    <row r="29158" ht="14.25" hidden="1" customHeight="1"/>
    <row r="29159" ht="14.25" hidden="1" customHeight="1"/>
    <row r="29160" ht="14.25" hidden="1" customHeight="1"/>
    <row r="29161" ht="14.25" hidden="1" customHeight="1"/>
    <row r="29162" ht="14.25" hidden="1" customHeight="1"/>
    <row r="29163" ht="14.25" hidden="1" customHeight="1"/>
    <row r="29164" ht="14.25" hidden="1" customHeight="1"/>
    <row r="29165" ht="14.25" hidden="1" customHeight="1"/>
    <row r="29166" ht="14.25" hidden="1" customHeight="1"/>
    <row r="29167" ht="14.25" hidden="1" customHeight="1"/>
    <row r="29168" ht="14.25" hidden="1" customHeight="1"/>
    <row r="29169" ht="14.25" hidden="1" customHeight="1"/>
    <row r="29170" ht="14.25" hidden="1" customHeight="1"/>
    <row r="29171" ht="14.25" hidden="1" customHeight="1"/>
    <row r="29172" ht="14.25" hidden="1" customHeight="1"/>
    <row r="29173" ht="14.25" hidden="1" customHeight="1"/>
    <row r="29174" ht="14.25" hidden="1" customHeight="1"/>
    <row r="29175" ht="14.25" hidden="1" customHeight="1"/>
    <row r="29176" ht="14.25" hidden="1" customHeight="1"/>
    <row r="29177" ht="14.25" hidden="1" customHeight="1"/>
    <row r="29178" ht="14.25" hidden="1" customHeight="1"/>
    <row r="29179" ht="14.25" hidden="1" customHeight="1"/>
    <row r="29180" ht="14.25" hidden="1" customHeight="1"/>
    <row r="29181" ht="14.25" hidden="1" customHeight="1"/>
    <row r="29182" ht="14.25" hidden="1" customHeight="1"/>
    <row r="29183" ht="14.25" hidden="1" customHeight="1"/>
    <row r="29184" ht="14.25" hidden="1" customHeight="1"/>
    <row r="29185" ht="14.25" hidden="1" customHeight="1"/>
    <row r="29186" ht="14.25" hidden="1" customHeight="1"/>
    <row r="29187" ht="14.25" hidden="1" customHeight="1"/>
    <row r="29188" ht="14.25" hidden="1" customHeight="1"/>
    <row r="29189" ht="14.25" hidden="1" customHeight="1"/>
    <row r="29190" ht="14.25" hidden="1" customHeight="1"/>
    <row r="29191" ht="14.25" hidden="1" customHeight="1"/>
    <row r="29192" ht="14.25" hidden="1" customHeight="1"/>
    <row r="29193" ht="14.25" hidden="1" customHeight="1"/>
    <row r="29194" ht="14.25" hidden="1" customHeight="1"/>
    <row r="29195" ht="14.25" hidden="1" customHeight="1"/>
    <row r="29196" ht="14.25" hidden="1" customHeight="1"/>
    <row r="29197" ht="14.25" hidden="1" customHeight="1"/>
    <row r="29198" ht="14.25" hidden="1" customHeight="1"/>
    <row r="29199" ht="14.25" hidden="1" customHeight="1"/>
    <row r="29200" ht="14.25" hidden="1" customHeight="1"/>
    <row r="29201" ht="14.25" hidden="1" customHeight="1"/>
    <row r="29202" ht="14.25" hidden="1" customHeight="1"/>
    <row r="29203" ht="14.25" hidden="1" customHeight="1"/>
    <row r="29204" ht="14.25" hidden="1" customHeight="1"/>
    <row r="29205" ht="14.25" hidden="1" customHeight="1"/>
    <row r="29206" ht="14.25" hidden="1" customHeight="1"/>
    <row r="29207" ht="14.25" hidden="1" customHeight="1"/>
    <row r="29208" ht="14.25" hidden="1" customHeight="1"/>
    <row r="29209" ht="14.25" hidden="1" customHeight="1"/>
    <row r="29210" ht="14.25" hidden="1" customHeight="1"/>
    <row r="29211" ht="14.25" hidden="1" customHeight="1"/>
    <row r="29212" ht="14.25" hidden="1" customHeight="1"/>
    <row r="29213" ht="14.25" hidden="1" customHeight="1"/>
    <row r="29214" ht="14.25" hidden="1" customHeight="1"/>
    <row r="29215" ht="14.25" hidden="1" customHeight="1"/>
    <row r="29216" ht="14.25" hidden="1" customHeight="1"/>
    <row r="29217" ht="14.25" hidden="1" customHeight="1"/>
    <row r="29218" ht="14.25" hidden="1" customHeight="1"/>
    <row r="29219" ht="14.25" hidden="1" customHeight="1"/>
    <row r="29220" ht="14.25" hidden="1" customHeight="1"/>
    <row r="29221" ht="14.25" hidden="1" customHeight="1"/>
    <row r="29222" ht="14.25" hidden="1" customHeight="1"/>
    <row r="29223" ht="14.25" hidden="1" customHeight="1"/>
    <row r="29224" ht="14.25" hidden="1" customHeight="1"/>
    <row r="29225" ht="14.25" hidden="1" customHeight="1"/>
    <row r="29226" ht="14.25" hidden="1" customHeight="1"/>
    <row r="29227" ht="14.25" hidden="1" customHeight="1"/>
    <row r="29228" ht="14.25" hidden="1" customHeight="1"/>
    <row r="29229" ht="14.25" hidden="1" customHeight="1"/>
    <row r="29230" ht="14.25" hidden="1" customHeight="1"/>
    <row r="29231" ht="14.25" hidden="1" customHeight="1"/>
    <row r="29232" ht="14.25" hidden="1" customHeight="1"/>
    <row r="29233" ht="14.25" hidden="1" customHeight="1"/>
    <row r="29234" ht="14.25" hidden="1" customHeight="1"/>
    <row r="29235" ht="14.25" hidden="1" customHeight="1"/>
    <row r="29236" ht="14.25" hidden="1" customHeight="1"/>
    <row r="29237" ht="14.25" hidden="1" customHeight="1"/>
    <row r="29238" ht="14.25" hidden="1" customHeight="1"/>
    <row r="29239" ht="14.25" hidden="1" customHeight="1"/>
    <row r="29240" ht="14.25" hidden="1" customHeight="1"/>
    <row r="29241" ht="14.25" hidden="1" customHeight="1"/>
    <row r="29242" ht="14.25" hidden="1" customHeight="1"/>
    <row r="29243" ht="14.25" hidden="1" customHeight="1"/>
    <row r="29244" ht="14.25" hidden="1" customHeight="1"/>
    <row r="29245" ht="14.25" hidden="1" customHeight="1"/>
    <row r="29246" ht="14.25" hidden="1" customHeight="1"/>
    <row r="29247" ht="14.25" hidden="1" customHeight="1"/>
    <row r="29248" ht="14.25" hidden="1" customHeight="1"/>
    <row r="29249" ht="14.25" hidden="1" customHeight="1"/>
    <row r="29250" ht="14.25" hidden="1" customHeight="1"/>
    <row r="29251" ht="14.25" hidden="1" customHeight="1"/>
    <row r="29252" ht="14.25" hidden="1" customHeight="1"/>
    <row r="29253" ht="14.25" hidden="1" customHeight="1"/>
    <row r="29254" ht="14.25" hidden="1" customHeight="1"/>
    <row r="29255" ht="14.25" hidden="1" customHeight="1"/>
    <row r="29256" ht="14.25" hidden="1" customHeight="1"/>
    <row r="29257" ht="14.25" hidden="1" customHeight="1"/>
    <row r="29258" ht="14.25" hidden="1" customHeight="1"/>
    <row r="29259" ht="14.25" hidden="1" customHeight="1"/>
    <row r="29260" ht="14.25" hidden="1" customHeight="1"/>
    <row r="29261" ht="14.25" hidden="1" customHeight="1"/>
    <row r="29262" ht="14.25" hidden="1" customHeight="1"/>
    <row r="29263" ht="14.25" hidden="1" customHeight="1"/>
    <row r="29264" ht="14.25" hidden="1" customHeight="1"/>
    <row r="29265" ht="14.25" hidden="1" customHeight="1"/>
    <row r="29266" ht="14.25" hidden="1" customHeight="1"/>
    <row r="29267" ht="14.25" hidden="1" customHeight="1"/>
    <row r="29268" ht="14.25" hidden="1" customHeight="1"/>
    <row r="29269" ht="14.25" hidden="1" customHeight="1"/>
    <row r="29270" ht="14.25" hidden="1" customHeight="1"/>
    <row r="29271" ht="14.25" hidden="1" customHeight="1"/>
    <row r="29272" ht="14.25" hidden="1" customHeight="1"/>
    <row r="29273" ht="14.25" hidden="1" customHeight="1"/>
    <row r="29274" ht="14.25" hidden="1" customHeight="1"/>
    <row r="29275" ht="14.25" hidden="1" customHeight="1"/>
    <row r="29276" ht="14.25" hidden="1" customHeight="1"/>
    <row r="29277" ht="14.25" hidden="1" customHeight="1"/>
    <row r="29278" ht="14.25" hidden="1" customHeight="1"/>
    <row r="29279" ht="14.25" hidden="1" customHeight="1"/>
    <row r="29280" ht="14.25" hidden="1" customHeight="1"/>
    <row r="29281" ht="14.25" hidden="1" customHeight="1"/>
    <row r="29282" ht="14.25" hidden="1" customHeight="1"/>
    <row r="29283" ht="14.25" hidden="1" customHeight="1"/>
    <row r="29284" ht="14.25" hidden="1" customHeight="1"/>
    <row r="29285" ht="14.25" hidden="1" customHeight="1"/>
    <row r="29286" ht="14.25" hidden="1" customHeight="1"/>
    <row r="29287" ht="14.25" hidden="1" customHeight="1"/>
    <row r="29288" ht="14.25" hidden="1" customHeight="1"/>
    <row r="29289" ht="14.25" hidden="1" customHeight="1"/>
    <row r="29290" ht="14.25" hidden="1" customHeight="1"/>
    <row r="29291" ht="14.25" hidden="1" customHeight="1"/>
    <row r="29292" ht="14.25" hidden="1" customHeight="1"/>
    <row r="29293" ht="14.25" hidden="1" customHeight="1"/>
    <row r="29294" ht="14.25" hidden="1" customHeight="1"/>
    <row r="29295" ht="14.25" hidden="1" customHeight="1"/>
    <row r="29296" ht="14.25" hidden="1" customHeight="1"/>
    <row r="29297" ht="14.25" hidden="1" customHeight="1"/>
    <row r="29298" ht="14.25" hidden="1" customHeight="1"/>
    <row r="29299" ht="14.25" hidden="1" customHeight="1"/>
    <row r="29300" ht="14.25" hidden="1" customHeight="1"/>
    <row r="29301" ht="14.25" hidden="1" customHeight="1"/>
    <row r="29302" ht="14.25" hidden="1" customHeight="1"/>
    <row r="29303" ht="14.25" hidden="1" customHeight="1"/>
    <row r="29304" ht="14.25" hidden="1" customHeight="1"/>
    <row r="29305" ht="14.25" hidden="1" customHeight="1"/>
    <row r="29306" ht="14.25" hidden="1" customHeight="1"/>
    <row r="29307" ht="14.25" hidden="1" customHeight="1"/>
    <row r="29308" ht="14.25" hidden="1" customHeight="1"/>
    <row r="29309" ht="14.25" hidden="1" customHeight="1"/>
    <row r="29310" ht="14.25" hidden="1" customHeight="1"/>
    <row r="29311" ht="14.25" hidden="1" customHeight="1"/>
    <row r="29312" ht="14.25" hidden="1" customHeight="1"/>
    <row r="29313" ht="14.25" hidden="1" customHeight="1"/>
    <row r="29314" ht="14.25" hidden="1" customHeight="1"/>
    <row r="29315" ht="14.25" hidden="1" customHeight="1"/>
    <row r="29316" ht="14.25" hidden="1" customHeight="1"/>
    <row r="29317" ht="14.25" hidden="1" customHeight="1"/>
    <row r="29318" ht="14.25" hidden="1" customHeight="1"/>
    <row r="29319" ht="14.25" hidden="1" customHeight="1"/>
    <row r="29320" ht="14.25" hidden="1" customHeight="1"/>
    <row r="29321" ht="14.25" hidden="1" customHeight="1"/>
    <row r="29322" ht="14.25" hidden="1" customHeight="1"/>
    <row r="29323" ht="14.25" hidden="1" customHeight="1"/>
    <row r="29324" ht="14.25" hidden="1" customHeight="1"/>
    <row r="29325" ht="14.25" hidden="1" customHeight="1"/>
    <row r="29326" ht="14.25" hidden="1" customHeight="1"/>
    <row r="29327" ht="14.25" hidden="1" customHeight="1"/>
    <row r="29328" ht="14.25" hidden="1" customHeight="1"/>
    <row r="29329" ht="14.25" hidden="1" customHeight="1"/>
    <row r="29330" ht="14.25" hidden="1" customHeight="1"/>
    <row r="29331" ht="14.25" hidden="1" customHeight="1"/>
    <row r="29332" ht="14.25" hidden="1" customHeight="1"/>
    <row r="29333" ht="14.25" hidden="1" customHeight="1"/>
    <row r="29334" ht="14.25" hidden="1" customHeight="1"/>
    <row r="29335" ht="14.25" hidden="1" customHeight="1"/>
    <row r="29336" ht="14.25" hidden="1" customHeight="1"/>
    <row r="29337" ht="14.25" hidden="1" customHeight="1"/>
    <row r="29338" ht="14.25" hidden="1" customHeight="1"/>
    <row r="29339" ht="14.25" hidden="1" customHeight="1"/>
    <row r="29340" ht="14.25" hidden="1" customHeight="1"/>
    <row r="29341" ht="14.25" hidden="1" customHeight="1"/>
    <row r="29342" ht="14.25" hidden="1" customHeight="1"/>
    <row r="29343" ht="14.25" hidden="1" customHeight="1"/>
    <row r="29344" ht="14.25" hidden="1" customHeight="1"/>
    <row r="29345" ht="14.25" hidden="1" customHeight="1"/>
    <row r="29346" ht="14.25" hidden="1" customHeight="1"/>
    <row r="29347" ht="14.25" hidden="1" customHeight="1"/>
    <row r="29348" ht="14.25" hidden="1" customHeight="1"/>
    <row r="29349" ht="14.25" hidden="1" customHeight="1"/>
    <row r="29350" ht="14.25" hidden="1" customHeight="1"/>
    <row r="29351" ht="14.25" hidden="1" customHeight="1"/>
    <row r="29352" ht="14.25" hidden="1" customHeight="1"/>
    <row r="29353" ht="14.25" hidden="1" customHeight="1"/>
    <row r="29354" ht="14.25" hidden="1" customHeight="1"/>
    <row r="29355" ht="14.25" hidden="1" customHeight="1"/>
    <row r="29356" ht="14.25" hidden="1" customHeight="1"/>
    <row r="29357" ht="14.25" hidden="1" customHeight="1"/>
    <row r="29358" ht="14.25" hidden="1" customHeight="1"/>
    <row r="29359" ht="14.25" hidden="1" customHeight="1"/>
    <row r="29360" ht="14.25" hidden="1" customHeight="1"/>
    <row r="29361" ht="14.25" hidden="1" customHeight="1"/>
    <row r="29362" ht="14.25" hidden="1" customHeight="1"/>
    <row r="29363" ht="14.25" hidden="1" customHeight="1"/>
    <row r="29364" ht="14.25" hidden="1" customHeight="1"/>
    <row r="29365" ht="14.25" hidden="1" customHeight="1"/>
    <row r="29366" ht="14.25" hidden="1" customHeight="1"/>
    <row r="29367" ht="14.25" hidden="1" customHeight="1"/>
    <row r="29368" ht="14.25" hidden="1" customHeight="1"/>
    <row r="29369" ht="14.25" hidden="1" customHeight="1"/>
    <row r="29370" ht="14.25" hidden="1" customHeight="1"/>
    <row r="29371" ht="14.25" hidden="1" customHeight="1"/>
    <row r="29372" ht="14.25" hidden="1" customHeight="1"/>
    <row r="29373" ht="14.25" hidden="1" customHeight="1"/>
    <row r="29374" ht="14.25" hidden="1" customHeight="1"/>
    <row r="29375" ht="14.25" hidden="1" customHeight="1"/>
    <row r="29376" ht="14.25" hidden="1" customHeight="1"/>
    <row r="29377" ht="14.25" hidden="1" customHeight="1"/>
    <row r="29378" ht="14.25" hidden="1" customHeight="1"/>
    <row r="29379" ht="14.25" hidden="1" customHeight="1"/>
    <row r="29380" ht="14.25" hidden="1" customHeight="1"/>
    <row r="29381" ht="14.25" hidden="1" customHeight="1"/>
    <row r="29382" ht="14.25" hidden="1" customHeight="1"/>
    <row r="29383" ht="14.25" hidden="1" customHeight="1"/>
    <row r="29384" ht="14.25" hidden="1" customHeight="1"/>
    <row r="29385" ht="14.25" hidden="1" customHeight="1"/>
    <row r="29386" ht="14.25" hidden="1" customHeight="1"/>
    <row r="29387" ht="14.25" hidden="1" customHeight="1"/>
    <row r="29388" ht="14.25" hidden="1" customHeight="1"/>
    <row r="29389" ht="14.25" hidden="1" customHeight="1"/>
    <row r="29390" ht="14.25" hidden="1" customHeight="1"/>
    <row r="29391" ht="14.25" hidden="1" customHeight="1"/>
    <row r="29392" ht="14.25" hidden="1" customHeight="1"/>
    <row r="29393" ht="14.25" hidden="1" customHeight="1"/>
    <row r="29394" ht="14.25" hidden="1" customHeight="1"/>
    <row r="29395" ht="14.25" hidden="1" customHeight="1"/>
    <row r="29396" ht="14.25" hidden="1" customHeight="1"/>
    <row r="29397" ht="14.25" hidden="1" customHeight="1"/>
    <row r="29398" ht="14.25" hidden="1" customHeight="1"/>
    <row r="29399" ht="14.25" hidden="1" customHeight="1"/>
    <row r="29400" ht="14.25" hidden="1" customHeight="1"/>
    <row r="29401" ht="14.25" hidden="1" customHeight="1"/>
    <row r="29402" ht="14.25" hidden="1" customHeight="1"/>
    <row r="29403" ht="14.25" hidden="1" customHeight="1"/>
    <row r="29404" ht="14.25" hidden="1" customHeight="1"/>
    <row r="29405" ht="14.25" hidden="1" customHeight="1"/>
    <row r="29406" ht="14.25" hidden="1" customHeight="1"/>
    <row r="29407" ht="14.25" hidden="1" customHeight="1"/>
    <row r="29408" ht="14.25" hidden="1" customHeight="1"/>
    <row r="29409" ht="14.25" hidden="1" customHeight="1"/>
    <row r="29410" ht="14.25" hidden="1" customHeight="1"/>
    <row r="29411" ht="14.25" hidden="1" customHeight="1"/>
    <row r="29412" ht="14.25" hidden="1" customHeight="1"/>
    <row r="29413" ht="14.25" hidden="1" customHeight="1"/>
    <row r="29414" ht="14.25" hidden="1" customHeight="1"/>
    <row r="29415" ht="14.25" hidden="1" customHeight="1"/>
    <row r="29416" ht="14.25" hidden="1" customHeight="1"/>
    <row r="29417" ht="14.25" hidden="1" customHeight="1"/>
    <row r="29418" ht="14.25" hidden="1" customHeight="1"/>
    <row r="29419" ht="14.25" hidden="1" customHeight="1"/>
    <row r="29420" ht="14.25" hidden="1" customHeight="1"/>
    <row r="29421" ht="14.25" hidden="1" customHeight="1"/>
    <row r="29422" ht="14.25" hidden="1" customHeight="1"/>
    <row r="29423" ht="14.25" hidden="1" customHeight="1"/>
    <row r="29424" ht="14.25" hidden="1" customHeight="1"/>
    <row r="29425" ht="14.25" hidden="1" customHeight="1"/>
    <row r="29426" ht="14.25" hidden="1" customHeight="1"/>
    <row r="29427" ht="14.25" hidden="1" customHeight="1"/>
    <row r="29428" ht="14.25" hidden="1" customHeight="1"/>
    <row r="29429" ht="14.25" hidden="1" customHeight="1"/>
    <row r="29430" ht="14.25" hidden="1" customHeight="1"/>
    <row r="29431" ht="14.25" hidden="1" customHeight="1"/>
    <row r="29432" ht="14.25" hidden="1" customHeight="1"/>
    <row r="29433" ht="14.25" hidden="1" customHeight="1"/>
    <row r="29434" ht="14.25" hidden="1" customHeight="1"/>
    <row r="29435" ht="14.25" hidden="1" customHeight="1"/>
    <row r="29436" ht="14.25" hidden="1" customHeight="1"/>
    <row r="29437" ht="14.25" hidden="1" customHeight="1"/>
    <row r="29438" ht="14.25" hidden="1" customHeight="1"/>
    <row r="29439" ht="14.25" hidden="1" customHeight="1"/>
    <row r="29440" ht="14.25" hidden="1" customHeight="1"/>
    <row r="29441" ht="14.25" hidden="1" customHeight="1"/>
    <row r="29442" ht="14.25" hidden="1" customHeight="1"/>
    <row r="29443" ht="14.25" hidden="1" customHeight="1"/>
    <row r="29444" ht="14.25" hidden="1" customHeight="1"/>
    <row r="29445" ht="14.25" hidden="1" customHeight="1"/>
    <row r="29446" ht="14.25" hidden="1" customHeight="1"/>
    <row r="29447" ht="14.25" hidden="1" customHeight="1"/>
    <row r="29448" ht="14.25" hidden="1" customHeight="1"/>
    <row r="29449" ht="14.25" hidden="1" customHeight="1"/>
    <row r="29450" ht="14.25" hidden="1" customHeight="1"/>
    <row r="29451" ht="14.25" hidden="1" customHeight="1"/>
    <row r="29452" ht="14.25" hidden="1" customHeight="1"/>
    <row r="29453" ht="14.25" hidden="1" customHeight="1"/>
    <row r="29454" ht="14.25" hidden="1" customHeight="1"/>
    <row r="29455" ht="14.25" hidden="1" customHeight="1"/>
    <row r="29456" ht="14.25" hidden="1" customHeight="1"/>
    <row r="29457" ht="14.25" hidden="1" customHeight="1"/>
    <row r="29458" ht="14.25" hidden="1" customHeight="1"/>
    <row r="29459" ht="14.25" hidden="1" customHeight="1"/>
    <row r="29460" ht="14.25" hidden="1" customHeight="1"/>
    <row r="29461" ht="14.25" hidden="1" customHeight="1"/>
    <row r="29462" ht="14.25" hidden="1" customHeight="1"/>
    <row r="29463" ht="14.25" hidden="1" customHeight="1"/>
    <row r="29464" ht="14.25" hidden="1" customHeight="1"/>
    <row r="29465" ht="14.25" hidden="1" customHeight="1"/>
    <row r="29466" ht="14.25" hidden="1" customHeight="1"/>
    <row r="29467" ht="14.25" hidden="1" customHeight="1"/>
    <row r="29468" ht="14.25" hidden="1" customHeight="1"/>
    <row r="29469" ht="14.25" hidden="1" customHeight="1"/>
    <row r="29470" ht="14.25" hidden="1" customHeight="1"/>
    <row r="29471" ht="14.25" hidden="1" customHeight="1"/>
    <row r="29472" ht="14.25" hidden="1" customHeight="1"/>
    <row r="29473" ht="14.25" hidden="1" customHeight="1"/>
    <row r="29474" ht="14.25" hidden="1" customHeight="1"/>
    <row r="29475" ht="14.25" hidden="1" customHeight="1"/>
    <row r="29476" ht="14.25" hidden="1" customHeight="1"/>
    <row r="29477" ht="14.25" hidden="1" customHeight="1"/>
    <row r="29478" ht="14.25" hidden="1" customHeight="1"/>
    <row r="29479" ht="14.25" hidden="1" customHeight="1"/>
    <row r="29480" ht="14.25" hidden="1" customHeight="1"/>
    <row r="29481" ht="14.25" hidden="1" customHeight="1"/>
    <row r="29482" ht="14.25" hidden="1" customHeight="1"/>
    <row r="29483" ht="14.25" hidden="1" customHeight="1"/>
    <row r="29484" ht="14.25" hidden="1" customHeight="1"/>
    <row r="29485" ht="14.25" hidden="1" customHeight="1"/>
    <row r="29486" ht="14.25" hidden="1" customHeight="1"/>
    <row r="29487" ht="14.25" hidden="1" customHeight="1"/>
    <row r="29488" ht="14.25" hidden="1" customHeight="1"/>
    <row r="29489" ht="14.25" hidden="1" customHeight="1"/>
    <row r="29490" ht="14.25" hidden="1" customHeight="1"/>
    <row r="29491" ht="14.25" hidden="1" customHeight="1"/>
    <row r="29492" ht="14.25" hidden="1" customHeight="1"/>
    <row r="29493" ht="14.25" hidden="1" customHeight="1"/>
    <row r="29494" ht="14.25" hidden="1" customHeight="1"/>
    <row r="29495" ht="14.25" hidden="1" customHeight="1"/>
    <row r="29496" ht="14.25" hidden="1" customHeight="1"/>
    <row r="29497" ht="14.25" hidden="1" customHeight="1"/>
    <row r="29498" ht="14.25" hidden="1" customHeight="1"/>
    <row r="29499" ht="14.25" hidden="1" customHeight="1"/>
    <row r="29500" ht="14.25" hidden="1" customHeight="1"/>
    <row r="29501" ht="14.25" hidden="1" customHeight="1"/>
    <row r="29502" ht="14.25" hidden="1" customHeight="1"/>
    <row r="29503" ht="14.25" hidden="1" customHeight="1"/>
    <row r="29504" ht="14.25" hidden="1" customHeight="1"/>
    <row r="29505" ht="14.25" hidden="1" customHeight="1"/>
    <row r="29506" ht="14.25" hidden="1" customHeight="1"/>
    <row r="29507" ht="14.25" hidden="1" customHeight="1"/>
    <row r="29508" ht="14.25" hidden="1" customHeight="1"/>
    <row r="29509" ht="14.25" hidden="1" customHeight="1"/>
    <row r="29510" ht="14.25" hidden="1" customHeight="1"/>
    <row r="29511" ht="14.25" hidden="1" customHeight="1"/>
    <row r="29512" ht="14.25" hidden="1" customHeight="1"/>
    <row r="29513" ht="14.25" hidden="1" customHeight="1"/>
    <row r="29514" ht="14.25" hidden="1" customHeight="1"/>
    <row r="29515" ht="14.25" hidden="1" customHeight="1"/>
    <row r="29516" ht="14.25" hidden="1" customHeight="1"/>
    <row r="29517" ht="14.25" hidden="1" customHeight="1"/>
    <row r="29518" ht="14.25" hidden="1" customHeight="1"/>
    <row r="29519" ht="14.25" hidden="1" customHeight="1"/>
    <row r="29520" ht="14.25" hidden="1" customHeight="1"/>
    <row r="29521" ht="14.25" hidden="1" customHeight="1"/>
    <row r="29522" ht="14.25" hidden="1" customHeight="1"/>
    <row r="29523" ht="14.25" hidden="1" customHeight="1"/>
    <row r="29524" ht="14.25" hidden="1" customHeight="1"/>
    <row r="29525" ht="14.25" hidden="1" customHeight="1"/>
    <row r="29526" ht="14.25" hidden="1" customHeight="1"/>
    <row r="29527" ht="14.25" hidden="1" customHeight="1"/>
    <row r="29528" ht="14.25" hidden="1" customHeight="1"/>
    <row r="29529" ht="14.25" hidden="1" customHeight="1"/>
    <row r="29530" ht="14.25" hidden="1" customHeight="1"/>
    <row r="29531" ht="14.25" hidden="1" customHeight="1"/>
    <row r="29532" ht="14.25" hidden="1" customHeight="1"/>
    <row r="29533" ht="14.25" hidden="1" customHeight="1"/>
    <row r="29534" ht="14.25" hidden="1" customHeight="1"/>
    <row r="29535" ht="14.25" hidden="1" customHeight="1"/>
    <row r="29536" ht="14.25" hidden="1" customHeight="1"/>
    <row r="29537" ht="14.25" hidden="1" customHeight="1"/>
    <row r="29538" ht="14.25" hidden="1" customHeight="1"/>
    <row r="29539" ht="14.25" hidden="1" customHeight="1"/>
    <row r="29540" ht="14.25" hidden="1" customHeight="1"/>
    <row r="29541" ht="14.25" hidden="1" customHeight="1"/>
    <row r="29542" ht="14.25" hidden="1" customHeight="1"/>
    <row r="29543" ht="14.25" hidden="1" customHeight="1"/>
    <row r="29544" ht="14.25" hidden="1" customHeight="1"/>
    <row r="29545" ht="14.25" hidden="1" customHeight="1"/>
    <row r="29546" ht="14.25" hidden="1" customHeight="1"/>
    <row r="29547" ht="14.25" hidden="1" customHeight="1"/>
    <row r="29548" ht="14.25" hidden="1" customHeight="1"/>
    <row r="29549" ht="14.25" hidden="1" customHeight="1"/>
    <row r="29550" ht="14.25" hidden="1" customHeight="1"/>
    <row r="29551" ht="14.25" hidden="1" customHeight="1"/>
    <row r="29552" ht="14.25" hidden="1" customHeight="1"/>
    <row r="29553" ht="14.25" hidden="1" customHeight="1"/>
    <row r="29554" ht="14.25" hidden="1" customHeight="1"/>
    <row r="29555" ht="14.25" hidden="1" customHeight="1"/>
    <row r="29556" ht="14.25" hidden="1" customHeight="1"/>
    <row r="29557" ht="14.25" hidden="1" customHeight="1"/>
    <row r="29558" ht="14.25" hidden="1" customHeight="1"/>
    <row r="29559" ht="14.25" hidden="1" customHeight="1"/>
    <row r="29560" ht="14.25" hidden="1" customHeight="1"/>
    <row r="29561" ht="14.25" hidden="1" customHeight="1"/>
    <row r="29562" ht="14.25" hidden="1" customHeight="1"/>
    <row r="29563" ht="14.25" hidden="1" customHeight="1"/>
    <row r="29564" ht="14.25" hidden="1" customHeight="1"/>
    <row r="29565" ht="14.25" hidden="1" customHeight="1"/>
    <row r="29566" ht="14.25" hidden="1" customHeight="1"/>
    <row r="29567" ht="14.25" hidden="1" customHeight="1"/>
    <row r="29568" ht="14.25" hidden="1" customHeight="1"/>
    <row r="29569" ht="14.25" hidden="1" customHeight="1"/>
    <row r="29570" ht="14.25" hidden="1" customHeight="1"/>
    <row r="29571" ht="14.25" hidden="1" customHeight="1"/>
    <row r="29572" ht="14.25" hidden="1" customHeight="1"/>
    <row r="29573" ht="14.25" hidden="1" customHeight="1"/>
    <row r="29574" ht="14.25" hidden="1" customHeight="1"/>
    <row r="29575" ht="14.25" hidden="1" customHeight="1"/>
    <row r="29576" ht="14.25" hidden="1" customHeight="1"/>
    <row r="29577" ht="14.25" hidden="1" customHeight="1"/>
    <row r="29578" ht="14.25" hidden="1" customHeight="1"/>
    <row r="29579" ht="14.25" hidden="1" customHeight="1"/>
    <row r="29580" ht="14.25" hidden="1" customHeight="1"/>
    <row r="29581" ht="14.25" hidden="1" customHeight="1"/>
    <row r="29582" ht="14.25" hidden="1" customHeight="1"/>
    <row r="29583" ht="14.25" hidden="1" customHeight="1"/>
    <row r="29584" ht="14.25" hidden="1" customHeight="1"/>
    <row r="29585" ht="14.25" hidden="1" customHeight="1"/>
    <row r="29586" ht="14.25" hidden="1" customHeight="1"/>
    <row r="29587" ht="14.25" hidden="1" customHeight="1"/>
    <row r="29588" ht="14.25" hidden="1" customHeight="1"/>
    <row r="29589" ht="14.25" hidden="1" customHeight="1"/>
    <row r="29590" ht="14.25" hidden="1" customHeight="1"/>
    <row r="29591" ht="14.25" hidden="1" customHeight="1"/>
    <row r="29592" ht="14.25" hidden="1" customHeight="1"/>
    <row r="29593" ht="14.25" hidden="1" customHeight="1"/>
    <row r="29594" ht="14.25" hidden="1" customHeight="1"/>
    <row r="29595" ht="14.25" hidden="1" customHeight="1"/>
    <row r="29596" ht="14.25" hidden="1" customHeight="1"/>
    <row r="29597" ht="14.25" hidden="1" customHeight="1"/>
    <row r="29598" ht="14.25" hidden="1" customHeight="1"/>
    <row r="29599" ht="14.25" hidden="1" customHeight="1"/>
    <row r="29600" ht="14.25" hidden="1" customHeight="1"/>
    <row r="29601" ht="14.25" hidden="1" customHeight="1"/>
    <row r="29602" ht="14.25" hidden="1" customHeight="1"/>
    <row r="29603" ht="14.25" hidden="1" customHeight="1"/>
    <row r="29604" ht="14.25" hidden="1" customHeight="1"/>
    <row r="29605" ht="14.25" hidden="1" customHeight="1"/>
    <row r="29606" ht="14.25" hidden="1" customHeight="1"/>
    <row r="29607" ht="14.25" hidden="1" customHeight="1"/>
    <row r="29608" ht="14.25" hidden="1" customHeight="1"/>
    <row r="29609" ht="14.25" hidden="1" customHeight="1"/>
    <row r="29610" ht="14.25" hidden="1" customHeight="1"/>
    <row r="29611" ht="14.25" hidden="1" customHeight="1"/>
    <row r="29612" ht="14.25" hidden="1" customHeight="1"/>
    <row r="29613" ht="14.25" hidden="1" customHeight="1"/>
    <row r="29614" ht="14.25" hidden="1" customHeight="1"/>
    <row r="29615" ht="14.25" hidden="1" customHeight="1"/>
    <row r="29616" ht="14.25" hidden="1" customHeight="1"/>
    <row r="29617" ht="14.25" hidden="1" customHeight="1"/>
    <row r="29618" ht="14.25" hidden="1" customHeight="1"/>
    <row r="29619" ht="14.25" hidden="1" customHeight="1"/>
    <row r="29620" ht="14.25" hidden="1" customHeight="1"/>
    <row r="29621" ht="14.25" hidden="1" customHeight="1"/>
    <row r="29622" ht="14.25" hidden="1" customHeight="1"/>
    <row r="29623" ht="14.25" hidden="1" customHeight="1"/>
    <row r="29624" ht="14.25" hidden="1" customHeight="1"/>
    <row r="29625" ht="14.25" hidden="1" customHeight="1"/>
    <row r="29626" ht="14.25" hidden="1" customHeight="1"/>
    <row r="29627" ht="14.25" hidden="1" customHeight="1"/>
    <row r="29628" ht="14.25" hidden="1" customHeight="1"/>
    <row r="29629" ht="14.25" hidden="1" customHeight="1"/>
    <row r="29630" ht="14.25" hidden="1" customHeight="1"/>
    <row r="29631" ht="14.25" hidden="1" customHeight="1"/>
    <row r="29632" ht="14.25" hidden="1" customHeight="1"/>
    <row r="29633" ht="14.25" hidden="1" customHeight="1"/>
    <row r="29634" ht="14.25" hidden="1" customHeight="1"/>
    <row r="29635" ht="14.25" hidden="1" customHeight="1"/>
    <row r="29636" ht="14.25" hidden="1" customHeight="1"/>
    <row r="29637" ht="14.25" hidden="1" customHeight="1"/>
    <row r="29638" ht="14.25" hidden="1" customHeight="1"/>
    <row r="29639" ht="14.25" hidden="1" customHeight="1"/>
    <row r="29640" ht="14.25" hidden="1" customHeight="1"/>
    <row r="29641" ht="14.25" hidden="1" customHeight="1"/>
    <row r="29642" ht="14.25" hidden="1" customHeight="1"/>
    <row r="29643" ht="14.25" hidden="1" customHeight="1"/>
    <row r="29644" ht="14.25" hidden="1" customHeight="1"/>
    <row r="29645" ht="14.25" hidden="1" customHeight="1"/>
    <row r="29646" ht="14.25" hidden="1" customHeight="1"/>
    <row r="29647" ht="14.25" hidden="1" customHeight="1"/>
    <row r="29648" ht="14.25" hidden="1" customHeight="1"/>
    <row r="29649" ht="14.25" hidden="1" customHeight="1"/>
    <row r="29650" ht="14.25" hidden="1" customHeight="1"/>
    <row r="29651" ht="14.25" hidden="1" customHeight="1"/>
    <row r="29652" ht="14.25" hidden="1" customHeight="1"/>
    <row r="29653" ht="14.25" hidden="1" customHeight="1"/>
    <row r="29654" ht="14.25" hidden="1" customHeight="1"/>
    <row r="29655" ht="14.25" hidden="1" customHeight="1"/>
    <row r="29656" ht="14.25" hidden="1" customHeight="1"/>
    <row r="29657" ht="14.25" hidden="1" customHeight="1"/>
    <row r="29658" ht="14.25" hidden="1" customHeight="1"/>
    <row r="29659" ht="14.25" hidden="1" customHeight="1"/>
    <row r="29660" ht="14.25" hidden="1" customHeight="1"/>
    <row r="29661" ht="14.25" hidden="1" customHeight="1"/>
    <row r="29662" ht="14.25" hidden="1" customHeight="1"/>
    <row r="29663" ht="14.25" hidden="1" customHeight="1"/>
    <row r="29664" ht="14.25" hidden="1" customHeight="1"/>
    <row r="29665" ht="14.25" hidden="1" customHeight="1"/>
    <row r="29666" ht="14.25" hidden="1" customHeight="1"/>
    <row r="29667" ht="14.25" hidden="1" customHeight="1"/>
    <row r="29668" ht="14.25" hidden="1" customHeight="1"/>
    <row r="29669" ht="14.25" hidden="1" customHeight="1"/>
    <row r="29670" ht="14.25" hidden="1" customHeight="1"/>
    <row r="29671" ht="14.25" hidden="1" customHeight="1"/>
    <row r="29672" ht="14.25" hidden="1" customHeight="1"/>
    <row r="29673" ht="14.25" hidden="1" customHeight="1"/>
    <row r="29674" ht="14.25" hidden="1" customHeight="1"/>
    <row r="29675" ht="14.25" hidden="1" customHeight="1"/>
    <row r="29676" ht="14.25" hidden="1" customHeight="1"/>
    <row r="29677" ht="14.25" hidden="1" customHeight="1"/>
    <row r="29678" ht="14.25" hidden="1" customHeight="1"/>
    <row r="29679" ht="14.25" hidden="1" customHeight="1"/>
    <row r="29680" ht="14.25" hidden="1" customHeight="1"/>
    <row r="29681" ht="14.25" hidden="1" customHeight="1"/>
    <row r="29682" ht="14.25" hidden="1" customHeight="1"/>
    <row r="29683" ht="14.25" hidden="1" customHeight="1"/>
    <row r="29684" ht="14.25" hidden="1" customHeight="1"/>
    <row r="29685" ht="14.25" hidden="1" customHeight="1"/>
    <row r="29686" ht="14.25" hidden="1" customHeight="1"/>
    <row r="29687" ht="14.25" hidden="1" customHeight="1"/>
    <row r="29688" ht="14.25" hidden="1" customHeight="1"/>
    <row r="29689" ht="14.25" hidden="1" customHeight="1"/>
    <row r="29690" ht="14.25" hidden="1" customHeight="1"/>
    <row r="29691" ht="14.25" hidden="1" customHeight="1"/>
    <row r="29692" ht="14.25" hidden="1" customHeight="1"/>
    <row r="29693" ht="14.25" hidden="1" customHeight="1"/>
    <row r="29694" ht="14.25" hidden="1" customHeight="1"/>
    <row r="29695" ht="14.25" hidden="1" customHeight="1"/>
    <row r="29696" ht="14.25" hidden="1" customHeight="1"/>
    <row r="29697" ht="14.25" hidden="1" customHeight="1"/>
    <row r="29698" ht="14.25" hidden="1" customHeight="1"/>
    <row r="29699" ht="14.25" hidden="1" customHeight="1"/>
    <row r="29700" ht="14.25" hidden="1" customHeight="1"/>
    <row r="29701" ht="14.25" hidden="1" customHeight="1"/>
    <row r="29702" ht="14.25" hidden="1" customHeight="1"/>
    <row r="29703" ht="14.25" hidden="1" customHeight="1"/>
    <row r="29704" ht="14.25" hidden="1" customHeight="1"/>
    <row r="29705" ht="14.25" hidden="1" customHeight="1"/>
    <row r="29706" ht="14.25" hidden="1" customHeight="1"/>
    <row r="29707" ht="14.25" hidden="1" customHeight="1"/>
    <row r="29708" ht="14.25" hidden="1" customHeight="1"/>
    <row r="29709" ht="14.25" hidden="1" customHeight="1"/>
    <row r="29710" ht="14.25" hidden="1" customHeight="1"/>
    <row r="29711" ht="14.25" hidden="1" customHeight="1"/>
    <row r="29712" ht="14.25" hidden="1" customHeight="1"/>
    <row r="29713" ht="14.25" hidden="1" customHeight="1"/>
    <row r="29714" ht="14.25" hidden="1" customHeight="1"/>
    <row r="29715" ht="14.25" hidden="1" customHeight="1"/>
    <row r="29716" ht="14.25" hidden="1" customHeight="1"/>
    <row r="29717" ht="14.25" hidden="1" customHeight="1"/>
    <row r="29718" ht="14.25" hidden="1" customHeight="1"/>
    <row r="29719" ht="14.25" hidden="1" customHeight="1"/>
    <row r="29720" ht="14.25" hidden="1" customHeight="1"/>
    <row r="29721" ht="14.25" hidden="1" customHeight="1"/>
    <row r="29722" ht="14.25" hidden="1" customHeight="1"/>
    <row r="29723" ht="14.25" hidden="1" customHeight="1"/>
    <row r="29724" ht="14.25" hidden="1" customHeight="1"/>
    <row r="29725" ht="14.25" hidden="1" customHeight="1"/>
    <row r="29726" ht="14.25" hidden="1" customHeight="1"/>
    <row r="29727" ht="14.25" hidden="1" customHeight="1"/>
    <row r="29728" ht="14.25" hidden="1" customHeight="1"/>
    <row r="29729" ht="14.25" hidden="1" customHeight="1"/>
    <row r="29730" ht="14.25" hidden="1" customHeight="1"/>
    <row r="29731" ht="14.25" hidden="1" customHeight="1"/>
    <row r="29732" ht="14.25" hidden="1" customHeight="1"/>
    <row r="29733" ht="14.25" hidden="1" customHeight="1"/>
    <row r="29734" ht="14.25" hidden="1" customHeight="1"/>
    <row r="29735" ht="14.25" hidden="1" customHeight="1"/>
    <row r="29736" ht="14.25" hidden="1" customHeight="1"/>
    <row r="29737" ht="14.25" hidden="1" customHeight="1"/>
    <row r="29738" ht="14.25" hidden="1" customHeight="1"/>
    <row r="29739" ht="14.25" hidden="1" customHeight="1"/>
    <row r="29740" ht="14.25" hidden="1" customHeight="1"/>
    <row r="29741" ht="14.25" hidden="1" customHeight="1"/>
    <row r="29742" ht="14.25" hidden="1" customHeight="1"/>
    <row r="29743" ht="14.25" hidden="1" customHeight="1"/>
    <row r="29744" ht="14.25" hidden="1" customHeight="1"/>
    <row r="29745" ht="14.25" hidden="1" customHeight="1"/>
    <row r="29746" ht="14.25" hidden="1" customHeight="1"/>
    <row r="29747" ht="14.25" hidden="1" customHeight="1"/>
    <row r="29748" ht="14.25" hidden="1" customHeight="1"/>
    <row r="29749" ht="14.25" hidden="1" customHeight="1"/>
    <row r="29750" ht="14.25" hidden="1" customHeight="1"/>
    <row r="29751" ht="14.25" hidden="1" customHeight="1"/>
    <row r="29752" ht="14.25" hidden="1" customHeight="1"/>
    <row r="29753" ht="14.25" hidden="1" customHeight="1"/>
    <row r="29754" ht="14.25" hidden="1" customHeight="1"/>
    <row r="29755" ht="14.25" hidden="1" customHeight="1"/>
    <row r="29756" ht="14.25" hidden="1" customHeight="1"/>
    <row r="29757" ht="14.25" hidden="1" customHeight="1"/>
    <row r="29758" ht="14.25" hidden="1" customHeight="1"/>
    <row r="29759" ht="14.25" hidden="1" customHeight="1"/>
    <row r="29760" ht="14.25" hidden="1" customHeight="1"/>
    <row r="29761" ht="14.25" hidden="1" customHeight="1"/>
    <row r="29762" ht="14.25" hidden="1" customHeight="1"/>
    <row r="29763" ht="14.25" hidden="1" customHeight="1"/>
    <row r="29764" ht="14.25" hidden="1" customHeight="1"/>
    <row r="29765" ht="14.25" hidden="1" customHeight="1"/>
    <row r="29766" ht="14.25" hidden="1" customHeight="1"/>
    <row r="29767" ht="14.25" hidden="1" customHeight="1"/>
    <row r="29768" ht="14.25" hidden="1" customHeight="1"/>
    <row r="29769" ht="14.25" hidden="1" customHeight="1"/>
    <row r="29770" ht="14.25" hidden="1" customHeight="1"/>
    <row r="29771" ht="14.25" hidden="1" customHeight="1"/>
    <row r="29772" ht="14.25" hidden="1" customHeight="1"/>
    <row r="29773" ht="14.25" hidden="1" customHeight="1"/>
    <row r="29774" ht="14.25" hidden="1" customHeight="1"/>
    <row r="29775" ht="14.25" hidden="1" customHeight="1"/>
    <row r="29776" ht="14.25" hidden="1" customHeight="1"/>
    <row r="29777" ht="14.25" hidden="1" customHeight="1"/>
    <row r="29778" ht="14.25" hidden="1" customHeight="1"/>
    <row r="29779" ht="14.25" hidden="1" customHeight="1"/>
    <row r="29780" ht="14.25" hidden="1" customHeight="1"/>
    <row r="29781" ht="14.25" hidden="1" customHeight="1"/>
    <row r="29782" ht="14.25" hidden="1" customHeight="1"/>
    <row r="29783" ht="14.25" hidden="1" customHeight="1"/>
    <row r="29784" ht="14.25" hidden="1" customHeight="1"/>
    <row r="29785" ht="14.25" hidden="1" customHeight="1"/>
    <row r="29786" ht="14.25" hidden="1" customHeight="1"/>
    <row r="29787" ht="14.25" hidden="1" customHeight="1"/>
    <row r="29788" ht="14.25" hidden="1" customHeight="1"/>
    <row r="29789" ht="14.25" hidden="1" customHeight="1"/>
    <row r="29790" ht="14.25" hidden="1" customHeight="1"/>
    <row r="29791" ht="14.25" hidden="1" customHeight="1"/>
    <row r="29792" ht="14.25" hidden="1" customHeight="1"/>
    <row r="29793" ht="14.25" hidden="1" customHeight="1"/>
    <row r="29794" ht="14.25" hidden="1" customHeight="1"/>
    <row r="29795" ht="14.25" hidden="1" customHeight="1"/>
    <row r="29796" ht="14.25" hidden="1" customHeight="1"/>
    <row r="29797" ht="14.25" hidden="1" customHeight="1"/>
    <row r="29798" ht="14.25" hidden="1" customHeight="1"/>
    <row r="29799" ht="14.25" hidden="1" customHeight="1"/>
    <row r="29800" ht="14.25" hidden="1" customHeight="1"/>
    <row r="29801" ht="14.25" hidden="1" customHeight="1"/>
    <row r="29802" ht="14.25" hidden="1" customHeight="1"/>
    <row r="29803" ht="14.25" hidden="1" customHeight="1"/>
    <row r="29804" ht="14.25" hidden="1" customHeight="1"/>
    <row r="29805" ht="14.25" hidden="1" customHeight="1"/>
    <row r="29806" ht="14.25" hidden="1" customHeight="1"/>
    <row r="29807" ht="14.25" hidden="1" customHeight="1"/>
    <row r="29808" ht="14.25" hidden="1" customHeight="1"/>
    <row r="29809" ht="14.25" hidden="1" customHeight="1"/>
    <row r="29810" ht="14.25" hidden="1" customHeight="1"/>
    <row r="29811" ht="14.25" hidden="1" customHeight="1"/>
    <row r="29812" ht="14.25" hidden="1" customHeight="1"/>
    <row r="29813" ht="14.25" hidden="1" customHeight="1"/>
    <row r="29814" ht="14.25" hidden="1" customHeight="1"/>
    <row r="29815" ht="14.25" hidden="1" customHeight="1"/>
    <row r="29816" ht="14.25" hidden="1" customHeight="1"/>
    <row r="29817" ht="14.25" hidden="1" customHeight="1"/>
    <row r="29818" ht="14.25" hidden="1" customHeight="1"/>
    <row r="29819" ht="14.25" hidden="1" customHeight="1"/>
    <row r="29820" ht="14.25" hidden="1" customHeight="1"/>
    <row r="29821" ht="14.25" hidden="1" customHeight="1"/>
    <row r="29822" ht="14.25" hidden="1" customHeight="1"/>
    <row r="29823" ht="14.25" hidden="1" customHeight="1"/>
    <row r="29824" ht="14.25" hidden="1" customHeight="1"/>
    <row r="29825" ht="14.25" hidden="1" customHeight="1"/>
    <row r="29826" ht="14.25" hidden="1" customHeight="1"/>
    <row r="29827" ht="14.25" hidden="1" customHeight="1"/>
    <row r="29828" ht="14.25" hidden="1" customHeight="1"/>
    <row r="29829" ht="14.25" hidden="1" customHeight="1"/>
    <row r="29830" ht="14.25" hidden="1" customHeight="1"/>
    <row r="29831" ht="14.25" hidden="1" customHeight="1"/>
    <row r="29832" ht="14.25" hidden="1" customHeight="1"/>
    <row r="29833" ht="14.25" hidden="1" customHeight="1"/>
    <row r="29834" ht="14.25" hidden="1" customHeight="1"/>
    <row r="29835" ht="14.25" hidden="1" customHeight="1"/>
    <row r="29836" ht="14.25" hidden="1" customHeight="1"/>
    <row r="29837" ht="14.25" hidden="1" customHeight="1"/>
    <row r="29838" ht="14.25" hidden="1" customHeight="1"/>
    <row r="29839" ht="14.25" hidden="1" customHeight="1"/>
    <row r="29840" ht="14.25" hidden="1" customHeight="1"/>
    <row r="29841" ht="14.25" hidden="1" customHeight="1"/>
    <row r="29842" ht="14.25" hidden="1" customHeight="1"/>
    <row r="29843" ht="14.25" hidden="1" customHeight="1"/>
    <row r="29844" ht="14.25" hidden="1" customHeight="1"/>
    <row r="29845" ht="14.25" hidden="1" customHeight="1"/>
    <row r="29846" ht="14.25" hidden="1" customHeight="1"/>
    <row r="29847" ht="14.25" hidden="1" customHeight="1"/>
    <row r="29848" ht="14.25" hidden="1" customHeight="1"/>
    <row r="29849" ht="14.25" hidden="1" customHeight="1"/>
    <row r="29850" ht="14.25" hidden="1" customHeight="1"/>
    <row r="29851" ht="14.25" hidden="1" customHeight="1"/>
    <row r="29852" ht="14.25" hidden="1" customHeight="1"/>
    <row r="29853" ht="14.25" hidden="1" customHeight="1"/>
    <row r="29854" ht="14.25" hidden="1" customHeight="1"/>
    <row r="29855" ht="14.25" hidden="1" customHeight="1"/>
    <row r="29856" ht="14.25" hidden="1" customHeight="1"/>
    <row r="29857" ht="14.25" hidden="1" customHeight="1"/>
    <row r="29858" ht="14.25" hidden="1" customHeight="1"/>
    <row r="29859" ht="14.25" hidden="1" customHeight="1"/>
    <row r="29860" ht="14.25" hidden="1" customHeight="1"/>
    <row r="29861" ht="14.25" hidden="1" customHeight="1"/>
    <row r="29862" ht="14.25" hidden="1" customHeight="1"/>
    <row r="29863" ht="14.25" hidden="1" customHeight="1"/>
    <row r="29864" ht="14.25" hidden="1" customHeight="1"/>
    <row r="29865" ht="14.25" hidden="1" customHeight="1"/>
    <row r="29866" ht="14.25" hidden="1" customHeight="1"/>
    <row r="29867" ht="14.25" hidden="1" customHeight="1"/>
    <row r="29868" ht="14.25" hidden="1" customHeight="1"/>
    <row r="29869" ht="14.25" hidden="1" customHeight="1"/>
    <row r="29870" ht="14.25" hidden="1" customHeight="1"/>
    <row r="29871" ht="14.25" hidden="1" customHeight="1"/>
    <row r="29872" ht="14.25" hidden="1" customHeight="1"/>
    <row r="29873" ht="14.25" hidden="1" customHeight="1"/>
    <row r="29874" ht="14.25" hidden="1" customHeight="1"/>
    <row r="29875" ht="14.25" hidden="1" customHeight="1"/>
    <row r="29876" ht="14.25" hidden="1" customHeight="1"/>
    <row r="29877" ht="14.25" hidden="1" customHeight="1"/>
    <row r="29878" ht="14.25" hidden="1" customHeight="1"/>
    <row r="29879" ht="14.25" hidden="1" customHeight="1"/>
    <row r="29880" ht="14.25" hidden="1" customHeight="1"/>
    <row r="29881" ht="14.25" hidden="1" customHeight="1"/>
    <row r="29882" ht="14.25" hidden="1" customHeight="1"/>
    <row r="29883" ht="14.25" hidden="1" customHeight="1"/>
    <row r="29884" ht="14.25" hidden="1" customHeight="1"/>
    <row r="29885" ht="14.25" hidden="1" customHeight="1"/>
    <row r="29886" ht="14.25" hidden="1" customHeight="1"/>
    <row r="29887" ht="14.25" hidden="1" customHeight="1"/>
    <row r="29888" ht="14.25" hidden="1" customHeight="1"/>
    <row r="29889" ht="14.25" hidden="1" customHeight="1"/>
    <row r="29890" ht="14.25" hidden="1" customHeight="1"/>
    <row r="29891" ht="14.25" hidden="1" customHeight="1"/>
    <row r="29892" ht="14.25" hidden="1" customHeight="1"/>
    <row r="29893" ht="14.25" hidden="1" customHeight="1"/>
    <row r="29894" ht="14.25" hidden="1" customHeight="1"/>
    <row r="29895" ht="14.25" hidden="1" customHeight="1"/>
    <row r="29896" ht="14.25" hidden="1" customHeight="1"/>
    <row r="29897" ht="14.25" hidden="1" customHeight="1"/>
    <row r="29898" ht="14.25" hidden="1" customHeight="1"/>
    <row r="29899" ht="14.25" hidden="1" customHeight="1"/>
    <row r="29900" ht="14.25" hidden="1" customHeight="1"/>
    <row r="29901" ht="14.25" hidden="1" customHeight="1"/>
    <row r="29902" ht="14.25" hidden="1" customHeight="1"/>
    <row r="29903" ht="14.25" hidden="1" customHeight="1"/>
    <row r="29904" ht="14.25" hidden="1" customHeight="1"/>
    <row r="29905" ht="14.25" hidden="1" customHeight="1"/>
    <row r="29906" ht="14.25" hidden="1" customHeight="1"/>
    <row r="29907" ht="14.25" hidden="1" customHeight="1"/>
    <row r="29908" ht="14.25" hidden="1" customHeight="1"/>
    <row r="29909" ht="14.25" hidden="1" customHeight="1"/>
    <row r="29910" ht="14.25" hidden="1" customHeight="1"/>
    <row r="29911" ht="14.25" hidden="1" customHeight="1"/>
    <row r="29912" ht="14.25" hidden="1" customHeight="1"/>
    <row r="29913" ht="14.25" hidden="1" customHeight="1"/>
    <row r="29914" ht="14.25" hidden="1" customHeight="1"/>
    <row r="29915" ht="14.25" hidden="1" customHeight="1"/>
    <row r="29916" ht="14.25" hidden="1" customHeight="1"/>
    <row r="29917" ht="14.25" hidden="1" customHeight="1"/>
    <row r="29918" ht="14.25" hidden="1" customHeight="1"/>
    <row r="29919" ht="14.25" hidden="1" customHeight="1"/>
    <row r="29920" ht="14.25" hidden="1" customHeight="1"/>
    <row r="29921" ht="14.25" hidden="1" customHeight="1"/>
    <row r="29922" ht="14.25" hidden="1" customHeight="1"/>
    <row r="29923" ht="14.25" hidden="1" customHeight="1"/>
    <row r="29924" ht="14.25" hidden="1" customHeight="1"/>
    <row r="29925" ht="14.25" hidden="1" customHeight="1"/>
    <row r="29926" ht="14.25" hidden="1" customHeight="1"/>
    <row r="29927" ht="14.25" hidden="1" customHeight="1"/>
    <row r="29928" ht="14.25" hidden="1" customHeight="1"/>
    <row r="29929" ht="14.25" hidden="1" customHeight="1"/>
    <row r="29930" ht="14.25" hidden="1" customHeight="1"/>
    <row r="29931" ht="14.25" hidden="1" customHeight="1"/>
    <row r="29932" ht="14.25" hidden="1" customHeight="1"/>
    <row r="29933" ht="14.25" hidden="1" customHeight="1"/>
    <row r="29934" ht="14.25" hidden="1" customHeight="1"/>
    <row r="29935" ht="14.25" hidden="1" customHeight="1"/>
    <row r="29936" ht="14.25" hidden="1" customHeight="1"/>
    <row r="29937" ht="14.25" hidden="1" customHeight="1"/>
    <row r="29938" ht="14.25" hidden="1" customHeight="1"/>
    <row r="29939" ht="14.25" hidden="1" customHeight="1"/>
    <row r="29940" ht="14.25" hidden="1" customHeight="1"/>
    <row r="29941" ht="14.25" hidden="1" customHeight="1"/>
    <row r="29942" ht="14.25" hidden="1" customHeight="1"/>
    <row r="29943" ht="14.25" hidden="1" customHeight="1"/>
    <row r="29944" ht="14.25" hidden="1" customHeight="1"/>
    <row r="29945" ht="14.25" hidden="1" customHeight="1"/>
    <row r="29946" ht="14.25" hidden="1" customHeight="1"/>
    <row r="29947" ht="14.25" hidden="1" customHeight="1"/>
    <row r="29948" ht="14.25" hidden="1" customHeight="1"/>
    <row r="29949" ht="14.25" hidden="1" customHeight="1"/>
    <row r="29950" ht="14.25" hidden="1" customHeight="1"/>
    <row r="29951" ht="14.25" hidden="1" customHeight="1"/>
    <row r="29952" ht="14.25" hidden="1" customHeight="1"/>
    <row r="29953" ht="14.25" hidden="1" customHeight="1"/>
    <row r="29954" ht="14.25" hidden="1" customHeight="1"/>
    <row r="29955" ht="14.25" hidden="1" customHeight="1"/>
    <row r="29956" ht="14.25" hidden="1" customHeight="1"/>
    <row r="29957" ht="14.25" hidden="1" customHeight="1"/>
    <row r="29958" ht="14.25" hidden="1" customHeight="1"/>
    <row r="29959" ht="14.25" hidden="1" customHeight="1"/>
    <row r="29960" ht="14.25" hidden="1" customHeight="1"/>
    <row r="29961" ht="14.25" hidden="1" customHeight="1"/>
    <row r="29962" ht="14.25" hidden="1" customHeight="1"/>
    <row r="29963" ht="14.25" hidden="1" customHeight="1"/>
    <row r="29964" ht="14.25" hidden="1" customHeight="1"/>
    <row r="29965" ht="14.25" hidden="1" customHeight="1"/>
    <row r="29966" ht="14.25" hidden="1" customHeight="1"/>
    <row r="29967" ht="14.25" hidden="1" customHeight="1"/>
    <row r="29968" ht="14.25" hidden="1" customHeight="1"/>
    <row r="29969" ht="14.25" hidden="1" customHeight="1"/>
    <row r="29970" ht="14.25" hidden="1" customHeight="1"/>
    <row r="29971" ht="14.25" hidden="1" customHeight="1"/>
    <row r="29972" ht="14.25" hidden="1" customHeight="1"/>
    <row r="29973" ht="14.25" hidden="1" customHeight="1"/>
    <row r="29974" ht="14.25" hidden="1" customHeight="1"/>
    <row r="29975" ht="14.25" hidden="1" customHeight="1"/>
    <row r="29976" ht="14.25" hidden="1" customHeight="1"/>
    <row r="29977" ht="14.25" hidden="1" customHeight="1"/>
    <row r="29978" ht="14.25" hidden="1" customHeight="1"/>
    <row r="29979" ht="14.25" hidden="1" customHeight="1"/>
    <row r="29980" ht="14.25" hidden="1" customHeight="1"/>
    <row r="29981" ht="14.25" hidden="1" customHeight="1"/>
    <row r="29982" ht="14.25" hidden="1" customHeight="1"/>
    <row r="29983" ht="14.25" hidden="1" customHeight="1"/>
    <row r="29984" ht="14.25" hidden="1" customHeight="1"/>
    <row r="29985" ht="14.25" hidden="1" customHeight="1"/>
    <row r="29986" ht="14.25" hidden="1" customHeight="1"/>
    <row r="29987" ht="14.25" hidden="1" customHeight="1"/>
    <row r="29988" ht="14.25" hidden="1" customHeight="1"/>
    <row r="29989" ht="14.25" hidden="1" customHeight="1"/>
    <row r="29990" ht="14.25" hidden="1" customHeight="1"/>
    <row r="29991" ht="14.25" hidden="1" customHeight="1"/>
    <row r="29992" ht="14.25" hidden="1" customHeight="1"/>
    <row r="29993" ht="14.25" hidden="1" customHeight="1"/>
    <row r="29994" ht="14.25" hidden="1" customHeight="1"/>
    <row r="29995" ht="14.25" hidden="1" customHeight="1"/>
    <row r="29996" ht="14.25" hidden="1" customHeight="1"/>
    <row r="29997" ht="14.25" hidden="1" customHeight="1"/>
    <row r="29998" ht="14.25" hidden="1" customHeight="1"/>
    <row r="29999" ht="14.25" hidden="1" customHeight="1"/>
    <row r="30000" ht="14.25" hidden="1" customHeight="1"/>
    <row r="30001" ht="14.25" hidden="1" customHeight="1"/>
    <row r="30002" ht="14.25" hidden="1" customHeight="1"/>
    <row r="30003" ht="14.25" hidden="1" customHeight="1"/>
    <row r="30004" ht="14.25" hidden="1" customHeight="1"/>
    <row r="30005" ht="14.25" hidden="1" customHeight="1"/>
    <row r="30006" ht="14.25" hidden="1" customHeight="1"/>
    <row r="30007" ht="14.25" hidden="1" customHeight="1"/>
    <row r="30008" ht="14.25" hidden="1" customHeight="1"/>
    <row r="30009" ht="14.25" hidden="1" customHeight="1"/>
    <row r="30010" ht="14.25" hidden="1" customHeight="1"/>
    <row r="30011" ht="14.25" hidden="1" customHeight="1"/>
    <row r="30012" ht="14.25" hidden="1" customHeight="1"/>
    <row r="30013" ht="14.25" hidden="1" customHeight="1"/>
    <row r="30014" ht="14.25" hidden="1" customHeight="1"/>
    <row r="30015" ht="14.25" hidden="1" customHeight="1"/>
    <row r="30016" ht="14.25" hidden="1" customHeight="1"/>
    <row r="30017" ht="14.25" hidden="1" customHeight="1"/>
    <row r="30018" ht="14.25" hidden="1" customHeight="1"/>
    <row r="30019" ht="14.25" hidden="1" customHeight="1"/>
    <row r="30020" ht="14.25" hidden="1" customHeight="1"/>
    <row r="30021" ht="14.25" hidden="1" customHeight="1"/>
    <row r="30022" ht="14.25" hidden="1" customHeight="1"/>
    <row r="30023" ht="14.25" hidden="1" customHeight="1"/>
    <row r="30024" ht="14.25" hidden="1" customHeight="1"/>
    <row r="30025" ht="14.25" hidden="1" customHeight="1"/>
    <row r="30026" ht="14.25" hidden="1" customHeight="1"/>
    <row r="30027" ht="14.25" hidden="1" customHeight="1"/>
    <row r="30028" ht="14.25" hidden="1" customHeight="1"/>
    <row r="30029" ht="14.25" hidden="1" customHeight="1"/>
    <row r="30030" ht="14.25" hidden="1" customHeight="1"/>
    <row r="30031" ht="14.25" hidden="1" customHeight="1"/>
    <row r="30032" ht="14.25" hidden="1" customHeight="1"/>
    <row r="30033" ht="14.25" hidden="1" customHeight="1"/>
    <row r="30034" ht="14.25" hidden="1" customHeight="1"/>
    <row r="30035" ht="14.25" hidden="1" customHeight="1"/>
    <row r="30036" ht="14.25" hidden="1" customHeight="1"/>
    <row r="30037" ht="14.25" hidden="1" customHeight="1"/>
    <row r="30038" ht="14.25" hidden="1" customHeight="1"/>
    <row r="30039" ht="14.25" hidden="1" customHeight="1"/>
    <row r="30040" ht="14.25" hidden="1" customHeight="1"/>
    <row r="30041" ht="14.25" hidden="1" customHeight="1"/>
    <row r="30042" ht="14.25" hidden="1" customHeight="1"/>
    <row r="30043" ht="14.25" hidden="1" customHeight="1"/>
    <row r="30044" ht="14.25" hidden="1" customHeight="1"/>
    <row r="30045" ht="14.25" hidden="1" customHeight="1"/>
    <row r="30046" ht="14.25" hidden="1" customHeight="1"/>
    <row r="30047" ht="14.25" hidden="1" customHeight="1"/>
    <row r="30048" ht="14.25" hidden="1" customHeight="1"/>
    <row r="30049" ht="14.25" hidden="1" customHeight="1"/>
    <row r="30050" ht="14.25" hidden="1" customHeight="1"/>
    <row r="30051" ht="14.25" hidden="1" customHeight="1"/>
    <row r="30052" ht="14.25" hidden="1" customHeight="1"/>
    <row r="30053" ht="14.25" hidden="1" customHeight="1"/>
    <row r="30054" ht="14.25" hidden="1" customHeight="1"/>
    <row r="30055" ht="14.25" hidden="1" customHeight="1"/>
    <row r="30056" ht="14.25" hidden="1" customHeight="1"/>
    <row r="30057" ht="14.25" hidden="1" customHeight="1"/>
    <row r="30058" ht="14.25" hidden="1" customHeight="1"/>
    <row r="30059" ht="14.25" hidden="1" customHeight="1"/>
    <row r="30060" ht="14.25" hidden="1" customHeight="1"/>
    <row r="30061" ht="14.25" hidden="1" customHeight="1"/>
    <row r="30062" ht="14.25" hidden="1" customHeight="1"/>
    <row r="30063" ht="14.25" hidden="1" customHeight="1"/>
    <row r="30064" ht="14.25" hidden="1" customHeight="1"/>
    <row r="30065" ht="14.25" hidden="1" customHeight="1"/>
    <row r="30066" ht="14.25" hidden="1" customHeight="1"/>
    <row r="30067" ht="14.25" hidden="1" customHeight="1"/>
    <row r="30068" ht="14.25" hidden="1" customHeight="1"/>
    <row r="30069" ht="14.25" hidden="1" customHeight="1"/>
    <row r="30070" ht="14.25" hidden="1" customHeight="1"/>
    <row r="30071" ht="14.25" hidden="1" customHeight="1"/>
    <row r="30072" ht="14.25" hidden="1" customHeight="1"/>
    <row r="30073" ht="14.25" hidden="1" customHeight="1"/>
    <row r="30074" ht="14.25" hidden="1" customHeight="1"/>
    <row r="30075" ht="14.25" hidden="1" customHeight="1"/>
    <row r="30076" ht="14.25" hidden="1" customHeight="1"/>
    <row r="30077" ht="14.25" hidden="1" customHeight="1"/>
    <row r="30078" ht="14.25" hidden="1" customHeight="1"/>
    <row r="30079" ht="14.25" hidden="1" customHeight="1"/>
    <row r="30080" ht="14.25" hidden="1" customHeight="1"/>
    <row r="30081" ht="14.25" hidden="1" customHeight="1"/>
    <row r="30082" ht="14.25" hidden="1" customHeight="1"/>
    <row r="30083" ht="14.25" hidden="1" customHeight="1"/>
    <row r="30084" ht="14.25" hidden="1" customHeight="1"/>
    <row r="30085" ht="14.25" hidden="1" customHeight="1"/>
    <row r="30086" ht="14.25" hidden="1" customHeight="1"/>
    <row r="30087" ht="14.25" hidden="1" customHeight="1"/>
    <row r="30088" ht="14.25" hidden="1" customHeight="1"/>
    <row r="30089" ht="14.25" hidden="1" customHeight="1"/>
    <row r="30090" ht="14.25" hidden="1" customHeight="1"/>
    <row r="30091" ht="14.25" hidden="1" customHeight="1"/>
    <row r="30092" ht="14.25" hidden="1" customHeight="1"/>
    <row r="30093" ht="14.25" hidden="1" customHeight="1"/>
    <row r="30094" ht="14.25" hidden="1" customHeight="1"/>
    <row r="30095" ht="14.25" hidden="1" customHeight="1"/>
    <row r="30096" ht="14.25" hidden="1" customHeight="1"/>
    <row r="30097" ht="14.25" hidden="1" customHeight="1"/>
    <row r="30098" ht="14.25" hidden="1" customHeight="1"/>
    <row r="30099" ht="14.25" hidden="1" customHeight="1"/>
    <row r="30100" ht="14.25" hidden="1" customHeight="1"/>
    <row r="30101" ht="14.25" hidden="1" customHeight="1"/>
    <row r="30102" ht="14.25" hidden="1" customHeight="1"/>
    <row r="30103" ht="14.25" hidden="1" customHeight="1"/>
    <row r="30104" ht="14.25" hidden="1" customHeight="1"/>
    <row r="30105" ht="14.25" hidden="1" customHeight="1"/>
    <row r="30106" ht="14.25" hidden="1" customHeight="1"/>
    <row r="30107" ht="14.25" hidden="1" customHeight="1"/>
    <row r="30108" ht="14.25" hidden="1" customHeight="1"/>
    <row r="30109" ht="14.25" hidden="1" customHeight="1"/>
    <row r="30110" ht="14.25" hidden="1" customHeight="1"/>
    <row r="30111" ht="14.25" hidden="1" customHeight="1"/>
    <row r="30112" ht="14.25" hidden="1" customHeight="1"/>
    <row r="30113" ht="14.25" hidden="1" customHeight="1"/>
    <row r="30114" ht="14.25" hidden="1" customHeight="1"/>
    <row r="30115" ht="14.25" hidden="1" customHeight="1"/>
    <row r="30116" ht="14.25" hidden="1" customHeight="1"/>
    <row r="30117" ht="14.25" hidden="1" customHeight="1"/>
    <row r="30118" ht="14.25" hidden="1" customHeight="1"/>
    <row r="30119" ht="14.25" hidden="1" customHeight="1"/>
    <row r="30120" ht="14.25" hidden="1" customHeight="1"/>
    <row r="30121" ht="14.25" hidden="1" customHeight="1"/>
    <row r="30122" ht="14.25" hidden="1" customHeight="1"/>
    <row r="30123" ht="14.25" hidden="1" customHeight="1"/>
    <row r="30124" ht="14.25" hidden="1" customHeight="1"/>
    <row r="30125" ht="14.25" hidden="1" customHeight="1"/>
    <row r="30126" ht="14.25" hidden="1" customHeight="1"/>
    <row r="30127" ht="14.25" hidden="1" customHeight="1"/>
    <row r="30128" ht="14.25" hidden="1" customHeight="1"/>
    <row r="30129" ht="14.25" hidden="1" customHeight="1"/>
    <row r="30130" ht="14.25" hidden="1" customHeight="1"/>
    <row r="30131" ht="14.25" hidden="1" customHeight="1"/>
    <row r="30132" ht="14.25" hidden="1" customHeight="1"/>
    <row r="30133" ht="14.25" hidden="1" customHeight="1"/>
    <row r="30134" ht="14.25" hidden="1" customHeight="1"/>
    <row r="30135" ht="14.25" hidden="1" customHeight="1"/>
    <row r="30136" ht="14.25" hidden="1" customHeight="1"/>
    <row r="30137" ht="14.25" hidden="1" customHeight="1"/>
    <row r="30138" ht="14.25" hidden="1" customHeight="1"/>
    <row r="30139" ht="14.25" hidden="1" customHeight="1"/>
    <row r="30140" ht="14.25" hidden="1" customHeight="1"/>
    <row r="30141" ht="14.25" hidden="1" customHeight="1"/>
    <row r="30142" ht="14.25" hidden="1" customHeight="1"/>
    <row r="30143" ht="14.25" hidden="1" customHeight="1"/>
    <row r="30144" ht="14.25" hidden="1" customHeight="1"/>
    <row r="30145" ht="14.25" hidden="1" customHeight="1"/>
    <row r="30146" ht="14.25" hidden="1" customHeight="1"/>
    <row r="30147" ht="14.25" hidden="1" customHeight="1"/>
    <row r="30148" ht="14.25" hidden="1" customHeight="1"/>
    <row r="30149" ht="14.25" hidden="1" customHeight="1"/>
    <row r="30150" ht="14.25" hidden="1" customHeight="1"/>
    <row r="30151" ht="14.25" hidden="1" customHeight="1"/>
    <row r="30152" ht="14.25" hidden="1" customHeight="1"/>
    <row r="30153" ht="14.25" hidden="1" customHeight="1"/>
    <row r="30154" ht="14.25" hidden="1" customHeight="1"/>
    <row r="30155" ht="14.25" hidden="1" customHeight="1"/>
    <row r="30156" ht="14.25" hidden="1" customHeight="1"/>
    <row r="30157" ht="14.25" hidden="1" customHeight="1"/>
    <row r="30158" ht="14.25" hidden="1" customHeight="1"/>
    <row r="30159" ht="14.25" hidden="1" customHeight="1"/>
    <row r="30160" ht="14.25" hidden="1" customHeight="1"/>
    <row r="30161" ht="14.25" hidden="1" customHeight="1"/>
    <row r="30162" ht="14.25" hidden="1" customHeight="1"/>
    <row r="30163" ht="14.25" hidden="1" customHeight="1"/>
    <row r="30164" ht="14.25" hidden="1" customHeight="1"/>
    <row r="30165" ht="14.25" hidden="1" customHeight="1"/>
    <row r="30166" ht="14.25" hidden="1" customHeight="1"/>
    <row r="30167" ht="14.25" hidden="1" customHeight="1"/>
    <row r="30168" ht="14.25" hidden="1" customHeight="1"/>
    <row r="30169" ht="14.25" hidden="1" customHeight="1"/>
    <row r="30170" ht="14.25" hidden="1" customHeight="1"/>
    <row r="30171" ht="14.25" hidden="1" customHeight="1"/>
    <row r="30172" ht="14.25" hidden="1" customHeight="1"/>
    <row r="30173" ht="14.25" hidden="1" customHeight="1"/>
    <row r="30174" ht="14.25" hidden="1" customHeight="1"/>
    <row r="30175" ht="14.25" hidden="1" customHeight="1"/>
    <row r="30176" ht="14.25" hidden="1" customHeight="1"/>
    <row r="30177" ht="14.25" hidden="1" customHeight="1"/>
    <row r="30178" ht="14.25" hidden="1" customHeight="1"/>
    <row r="30179" ht="14.25" hidden="1" customHeight="1"/>
    <row r="30180" ht="14.25" hidden="1" customHeight="1"/>
    <row r="30181" ht="14.25" hidden="1" customHeight="1"/>
    <row r="30182" ht="14.25" hidden="1" customHeight="1"/>
    <row r="30183" ht="14.25" hidden="1" customHeight="1"/>
    <row r="30184" ht="14.25" hidden="1" customHeight="1"/>
    <row r="30185" ht="14.25" hidden="1" customHeight="1"/>
    <row r="30186" ht="14.25" hidden="1" customHeight="1"/>
    <row r="30187" ht="14.25" hidden="1" customHeight="1"/>
    <row r="30188" ht="14.25" hidden="1" customHeight="1"/>
    <row r="30189" ht="14.25" hidden="1" customHeight="1"/>
    <row r="30190" ht="14.25" hidden="1" customHeight="1"/>
    <row r="30191" ht="14.25" hidden="1" customHeight="1"/>
    <row r="30192" ht="14.25" hidden="1" customHeight="1"/>
    <row r="30193" ht="14.25" hidden="1" customHeight="1"/>
    <row r="30194" ht="14.25" hidden="1" customHeight="1"/>
    <row r="30195" ht="14.25" hidden="1" customHeight="1"/>
    <row r="30196" ht="14.25" hidden="1" customHeight="1"/>
    <row r="30197" ht="14.25" hidden="1" customHeight="1"/>
    <row r="30198" ht="14.25" hidden="1" customHeight="1"/>
    <row r="30199" ht="14.25" hidden="1" customHeight="1"/>
    <row r="30200" ht="14.25" hidden="1" customHeight="1"/>
    <row r="30201" ht="14.25" hidden="1" customHeight="1"/>
    <row r="30202" ht="14.25" hidden="1" customHeight="1"/>
    <row r="30203" ht="14.25" hidden="1" customHeight="1"/>
    <row r="30204" ht="14.25" hidden="1" customHeight="1"/>
    <row r="30205" ht="14.25" hidden="1" customHeight="1"/>
    <row r="30206" ht="14.25" hidden="1" customHeight="1"/>
    <row r="30207" ht="14.25" hidden="1" customHeight="1"/>
    <row r="30208" ht="14.25" hidden="1" customHeight="1"/>
    <row r="30209" ht="14.25" hidden="1" customHeight="1"/>
    <row r="30210" ht="14.25" hidden="1" customHeight="1"/>
    <row r="30211" ht="14.25" hidden="1" customHeight="1"/>
    <row r="30212" ht="14.25" hidden="1" customHeight="1"/>
    <row r="30213" ht="14.25" hidden="1" customHeight="1"/>
    <row r="30214" ht="14.25" hidden="1" customHeight="1"/>
    <row r="30215" ht="14.25" hidden="1" customHeight="1"/>
    <row r="30216" ht="14.25" hidden="1" customHeight="1"/>
    <row r="30217" ht="14.25" hidden="1" customHeight="1"/>
    <row r="30218" ht="14.25" hidden="1" customHeight="1"/>
    <row r="30219" ht="14.25" hidden="1" customHeight="1"/>
    <row r="30220" ht="14.25" hidden="1" customHeight="1"/>
    <row r="30221" ht="14.25" hidden="1" customHeight="1"/>
    <row r="30222" ht="14.25" hidden="1" customHeight="1"/>
    <row r="30223" ht="14.25" hidden="1" customHeight="1"/>
    <row r="30224" ht="14.25" hidden="1" customHeight="1"/>
    <row r="30225" ht="14.25" hidden="1" customHeight="1"/>
    <row r="30226" ht="14.25" hidden="1" customHeight="1"/>
    <row r="30227" ht="14.25" hidden="1" customHeight="1"/>
    <row r="30228" ht="14.25" hidden="1" customHeight="1"/>
    <row r="30229" ht="14.25" hidden="1" customHeight="1"/>
    <row r="30230" ht="14.25" hidden="1" customHeight="1"/>
    <row r="30231" ht="14.25" hidden="1" customHeight="1"/>
    <row r="30232" ht="14.25" hidden="1" customHeight="1"/>
    <row r="30233" ht="14.25" hidden="1" customHeight="1"/>
    <row r="30234" ht="14.25" hidden="1" customHeight="1"/>
    <row r="30235" ht="14.25" hidden="1" customHeight="1"/>
    <row r="30236" ht="14.25" hidden="1" customHeight="1"/>
    <row r="30237" ht="14.25" hidden="1" customHeight="1"/>
    <row r="30238" ht="14.25" hidden="1" customHeight="1"/>
    <row r="30239" ht="14.25" hidden="1" customHeight="1"/>
    <row r="30240" ht="14.25" hidden="1" customHeight="1"/>
    <row r="30241" ht="14.25" hidden="1" customHeight="1"/>
    <row r="30242" ht="14.25" hidden="1" customHeight="1"/>
    <row r="30243" ht="14.25" hidden="1" customHeight="1"/>
    <row r="30244" ht="14.25" hidden="1" customHeight="1"/>
    <row r="30245" ht="14.25" hidden="1" customHeight="1"/>
    <row r="30246" ht="14.25" hidden="1" customHeight="1"/>
    <row r="30247" ht="14.25" hidden="1" customHeight="1"/>
    <row r="30248" ht="14.25" hidden="1" customHeight="1"/>
    <row r="30249" ht="14.25" hidden="1" customHeight="1"/>
    <row r="30250" ht="14.25" hidden="1" customHeight="1"/>
    <row r="30251" ht="14.25" hidden="1" customHeight="1"/>
    <row r="30252" ht="14.25" hidden="1" customHeight="1"/>
    <row r="30253" ht="14.25" hidden="1" customHeight="1"/>
    <row r="30254" ht="14.25" hidden="1" customHeight="1"/>
    <row r="30255" ht="14.25" hidden="1" customHeight="1"/>
    <row r="30256" ht="14.25" hidden="1" customHeight="1"/>
    <row r="30257" ht="14.25" hidden="1" customHeight="1"/>
    <row r="30258" ht="14.25" hidden="1" customHeight="1"/>
    <row r="30259" ht="14.25" hidden="1" customHeight="1"/>
    <row r="30260" ht="14.25" hidden="1" customHeight="1"/>
    <row r="30261" ht="14.25" hidden="1" customHeight="1"/>
    <row r="30262" ht="14.25" hidden="1" customHeight="1"/>
    <row r="30263" ht="14.25" hidden="1" customHeight="1"/>
    <row r="30264" ht="14.25" hidden="1" customHeight="1"/>
    <row r="30265" ht="14.25" hidden="1" customHeight="1"/>
    <row r="30266" ht="14.25" hidden="1" customHeight="1"/>
    <row r="30267" ht="14.25" hidden="1" customHeight="1"/>
    <row r="30268" ht="14.25" hidden="1" customHeight="1"/>
    <row r="30269" ht="14.25" hidden="1" customHeight="1"/>
    <row r="30270" ht="14.25" hidden="1" customHeight="1"/>
    <row r="30271" ht="14.25" hidden="1" customHeight="1"/>
    <row r="30272" ht="14.25" hidden="1" customHeight="1"/>
    <row r="30273" ht="14.25" hidden="1" customHeight="1"/>
    <row r="30274" ht="14.25" hidden="1" customHeight="1"/>
    <row r="30275" ht="14.25" hidden="1" customHeight="1"/>
    <row r="30276" ht="14.25" hidden="1" customHeight="1"/>
    <row r="30277" ht="14.25" hidden="1" customHeight="1"/>
    <row r="30278" ht="14.25" hidden="1" customHeight="1"/>
    <row r="30279" ht="14.25" hidden="1" customHeight="1"/>
    <row r="30280" ht="14.25" hidden="1" customHeight="1"/>
    <row r="30281" ht="14.25" hidden="1" customHeight="1"/>
    <row r="30282" ht="14.25" hidden="1" customHeight="1"/>
    <row r="30283" ht="14.25" hidden="1" customHeight="1"/>
    <row r="30284" ht="14.25" hidden="1" customHeight="1"/>
    <row r="30285" ht="14.25" hidden="1" customHeight="1"/>
    <row r="30286" ht="14.25" hidden="1" customHeight="1"/>
    <row r="30287" ht="14.25" hidden="1" customHeight="1"/>
    <row r="30288" ht="14.25" hidden="1" customHeight="1"/>
    <row r="30289" ht="14.25" hidden="1" customHeight="1"/>
    <row r="30290" ht="14.25" hidden="1" customHeight="1"/>
    <row r="30291" ht="14.25" hidden="1" customHeight="1"/>
    <row r="30292" ht="14.25" hidden="1" customHeight="1"/>
    <row r="30293" ht="14.25" hidden="1" customHeight="1"/>
    <row r="30294" ht="14.25" hidden="1" customHeight="1"/>
    <row r="30295" ht="14.25" hidden="1" customHeight="1"/>
    <row r="30296" ht="14.25" hidden="1" customHeight="1"/>
    <row r="30297" ht="14.25" hidden="1" customHeight="1"/>
    <row r="30298" ht="14.25" hidden="1" customHeight="1"/>
    <row r="30299" ht="14.25" hidden="1" customHeight="1"/>
    <row r="30300" ht="14.25" hidden="1" customHeight="1"/>
    <row r="30301" ht="14.25" hidden="1" customHeight="1"/>
    <row r="30302" ht="14.25" hidden="1" customHeight="1"/>
    <row r="30303" ht="14.25" hidden="1" customHeight="1"/>
    <row r="30304" ht="14.25" hidden="1" customHeight="1"/>
    <row r="30305" ht="14.25" hidden="1" customHeight="1"/>
    <row r="30306" ht="14.25" hidden="1" customHeight="1"/>
    <row r="30307" ht="14.25" hidden="1" customHeight="1"/>
    <row r="30308" ht="14.25" hidden="1" customHeight="1"/>
    <row r="30309" ht="14.25" hidden="1" customHeight="1"/>
    <row r="30310" ht="14.25" hidden="1" customHeight="1"/>
    <row r="30311" ht="14.25" hidden="1" customHeight="1"/>
    <row r="30312" ht="14.25" hidden="1" customHeight="1"/>
    <row r="30313" ht="14.25" hidden="1" customHeight="1"/>
    <row r="30314" ht="14.25" hidden="1" customHeight="1"/>
    <row r="30315" ht="14.25" hidden="1" customHeight="1"/>
    <row r="30316" ht="14.25" hidden="1" customHeight="1"/>
    <row r="30317" ht="14.25" hidden="1" customHeight="1"/>
    <row r="30318" ht="14.25" hidden="1" customHeight="1"/>
    <row r="30319" ht="14.25" hidden="1" customHeight="1"/>
    <row r="30320" ht="14.25" hidden="1" customHeight="1"/>
    <row r="30321" ht="14.25" hidden="1" customHeight="1"/>
    <row r="30322" ht="14.25" hidden="1" customHeight="1"/>
    <row r="30323" ht="14.25" hidden="1" customHeight="1"/>
    <row r="30324" ht="14.25" hidden="1" customHeight="1"/>
    <row r="30325" ht="14.25" hidden="1" customHeight="1"/>
    <row r="30326" ht="14.25" hidden="1" customHeight="1"/>
    <row r="30327" ht="14.25" hidden="1" customHeight="1"/>
    <row r="30328" ht="14.25" hidden="1" customHeight="1"/>
    <row r="30329" ht="14.25" hidden="1" customHeight="1"/>
    <row r="30330" ht="14.25" hidden="1" customHeight="1"/>
    <row r="30331" ht="14.25" hidden="1" customHeight="1"/>
    <row r="30332" ht="14.25" hidden="1" customHeight="1"/>
    <row r="30333" ht="14.25" hidden="1" customHeight="1"/>
    <row r="30334" ht="14.25" hidden="1" customHeight="1"/>
    <row r="30335" ht="14.25" hidden="1" customHeight="1"/>
    <row r="30336" ht="14.25" hidden="1" customHeight="1"/>
    <row r="30337" ht="14.25" hidden="1" customHeight="1"/>
    <row r="30338" ht="14.25" hidden="1" customHeight="1"/>
    <row r="30339" ht="14.25" hidden="1" customHeight="1"/>
    <row r="30340" ht="14.25" hidden="1" customHeight="1"/>
    <row r="30341" ht="14.25" hidden="1" customHeight="1"/>
    <row r="30342" ht="14.25" hidden="1" customHeight="1"/>
    <row r="30343" ht="14.25" hidden="1" customHeight="1"/>
    <row r="30344" ht="14.25" hidden="1" customHeight="1"/>
    <row r="30345" ht="14.25" hidden="1" customHeight="1"/>
    <row r="30346" ht="14.25" hidden="1" customHeight="1"/>
    <row r="30347" ht="14.25" hidden="1" customHeight="1"/>
    <row r="30348" ht="14.25" hidden="1" customHeight="1"/>
    <row r="30349" ht="14.25" hidden="1" customHeight="1"/>
    <row r="30350" ht="14.25" hidden="1" customHeight="1"/>
    <row r="30351" ht="14.25" hidden="1" customHeight="1"/>
    <row r="30352" ht="14.25" hidden="1" customHeight="1"/>
    <row r="30353" ht="14.25" hidden="1" customHeight="1"/>
    <row r="30354" ht="14.25" hidden="1" customHeight="1"/>
    <row r="30355" ht="14.25" hidden="1" customHeight="1"/>
    <row r="30356" ht="14.25" hidden="1" customHeight="1"/>
    <row r="30357" ht="14.25" hidden="1" customHeight="1"/>
    <row r="30358" ht="14.25" hidden="1" customHeight="1"/>
    <row r="30359" ht="14.25" hidden="1" customHeight="1"/>
    <row r="30360" ht="14.25" hidden="1" customHeight="1"/>
    <row r="30361" ht="14.25" hidden="1" customHeight="1"/>
    <row r="30362" ht="14.25" hidden="1" customHeight="1"/>
    <row r="30363" ht="14.25" hidden="1" customHeight="1"/>
    <row r="30364" ht="14.25" hidden="1" customHeight="1"/>
    <row r="30365" ht="14.25" hidden="1" customHeight="1"/>
    <row r="30366" ht="14.25" hidden="1" customHeight="1"/>
    <row r="30367" ht="14.25" hidden="1" customHeight="1"/>
    <row r="30368" ht="14.25" hidden="1" customHeight="1"/>
    <row r="30369" ht="14.25" hidden="1" customHeight="1"/>
    <row r="30370" ht="14.25" hidden="1" customHeight="1"/>
    <row r="30371" ht="14.25" hidden="1" customHeight="1"/>
    <row r="30372" ht="14.25" hidden="1" customHeight="1"/>
    <row r="30373" ht="14.25" hidden="1" customHeight="1"/>
    <row r="30374" ht="14.25" hidden="1" customHeight="1"/>
    <row r="30375" ht="14.25" hidden="1" customHeight="1"/>
    <row r="30376" ht="14.25" hidden="1" customHeight="1"/>
    <row r="30377" ht="14.25" hidden="1" customHeight="1"/>
    <row r="30378" ht="14.25" hidden="1" customHeight="1"/>
    <row r="30379" ht="14.25" hidden="1" customHeight="1"/>
    <row r="30380" ht="14.25" hidden="1" customHeight="1"/>
    <row r="30381" ht="14.25" hidden="1" customHeight="1"/>
    <row r="30382" ht="14.25" hidden="1" customHeight="1"/>
    <row r="30383" ht="14.25" hidden="1" customHeight="1"/>
    <row r="30384" ht="14.25" hidden="1" customHeight="1"/>
    <row r="30385" ht="14.25" hidden="1" customHeight="1"/>
    <row r="30386" ht="14.25" hidden="1" customHeight="1"/>
    <row r="30387" ht="14.25" hidden="1" customHeight="1"/>
    <row r="30388" ht="14.25" hidden="1" customHeight="1"/>
    <row r="30389" ht="14.25" hidden="1" customHeight="1"/>
    <row r="30390" ht="14.25" hidden="1" customHeight="1"/>
    <row r="30391" ht="14.25" hidden="1" customHeight="1"/>
    <row r="30392" ht="14.25" hidden="1" customHeight="1"/>
    <row r="30393" ht="14.25" hidden="1" customHeight="1"/>
    <row r="30394" ht="14.25" hidden="1" customHeight="1"/>
    <row r="30395" ht="14.25" hidden="1" customHeight="1"/>
    <row r="30396" ht="14.25" hidden="1" customHeight="1"/>
    <row r="30397" ht="14.25" hidden="1" customHeight="1"/>
    <row r="30398" ht="14.25" hidden="1" customHeight="1"/>
    <row r="30399" ht="14.25" hidden="1" customHeight="1"/>
    <row r="30400" ht="14.25" hidden="1" customHeight="1"/>
    <row r="30401" ht="14.25" hidden="1" customHeight="1"/>
    <row r="30402" ht="14.25" hidden="1" customHeight="1"/>
    <row r="30403" ht="14.25" hidden="1" customHeight="1"/>
    <row r="30404" ht="14.25" hidden="1" customHeight="1"/>
    <row r="30405" ht="14.25" hidden="1" customHeight="1"/>
    <row r="30406" ht="14.25" hidden="1" customHeight="1"/>
    <row r="30407" ht="14.25" hidden="1" customHeight="1"/>
    <row r="30408" ht="14.25" hidden="1" customHeight="1"/>
    <row r="30409" ht="14.25" hidden="1" customHeight="1"/>
    <row r="30410" ht="14.25" hidden="1" customHeight="1"/>
    <row r="30411" ht="14.25" hidden="1" customHeight="1"/>
    <row r="30412" ht="14.25" hidden="1" customHeight="1"/>
    <row r="30413" ht="14.25" hidden="1" customHeight="1"/>
    <row r="30414" ht="14.25" hidden="1" customHeight="1"/>
    <row r="30415" ht="14.25" hidden="1" customHeight="1"/>
    <row r="30416" ht="14.25" hidden="1" customHeight="1"/>
    <row r="30417" ht="14.25" hidden="1" customHeight="1"/>
    <row r="30418" ht="14.25" hidden="1" customHeight="1"/>
    <row r="30419" ht="14.25" hidden="1" customHeight="1"/>
    <row r="30420" ht="14.25" hidden="1" customHeight="1"/>
    <row r="30421" ht="14.25" hidden="1" customHeight="1"/>
    <row r="30422" ht="14.25" hidden="1" customHeight="1"/>
    <row r="30423" ht="14.25" hidden="1" customHeight="1"/>
    <row r="30424" ht="14.25" hidden="1" customHeight="1"/>
    <row r="30425" ht="14.25" hidden="1" customHeight="1"/>
    <row r="30426" ht="14.25" hidden="1" customHeight="1"/>
    <row r="30427" ht="14.25" hidden="1" customHeight="1"/>
    <row r="30428" ht="14.25" hidden="1" customHeight="1"/>
    <row r="30429" ht="14.25" hidden="1" customHeight="1"/>
    <row r="30430" ht="14.25" hidden="1" customHeight="1"/>
    <row r="30431" ht="14.25" hidden="1" customHeight="1"/>
    <row r="30432" ht="14.25" hidden="1" customHeight="1"/>
    <row r="30433" ht="14.25" hidden="1" customHeight="1"/>
    <row r="30434" ht="14.25" hidden="1" customHeight="1"/>
    <row r="30435" ht="14.25" hidden="1" customHeight="1"/>
    <row r="30436" ht="14.25" hidden="1" customHeight="1"/>
    <row r="30437" ht="14.25" hidden="1" customHeight="1"/>
    <row r="30438" ht="14.25" hidden="1" customHeight="1"/>
    <row r="30439" ht="14.25" hidden="1" customHeight="1"/>
    <row r="30440" ht="14.25" hidden="1" customHeight="1"/>
    <row r="30441" ht="14.25" hidden="1" customHeight="1"/>
    <row r="30442" ht="14.25" hidden="1" customHeight="1"/>
    <row r="30443" ht="14.25" hidden="1" customHeight="1"/>
    <row r="30444" ht="14.25" hidden="1" customHeight="1"/>
    <row r="30445" ht="14.25" hidden="1" customHeight="1"/>
    <row r="30446" ht="14.25" hidden="1" customHeight="1"/>
    <row r="30447" ht="14.25" hidden="1" customHeight="1"/>
    <row r="30448" ht="14.25" hidden="1" customHeight="1"/>
    <row r="30449" ht="14.25" hidden="1" customHeight="1"/>
    <row r="30450" ht="14.25" hidden="1" customHeight="1"/>
    <row r="30451" ht="14.25" hidden="1" customHeight="1"/>
    <row r="30452" ht="14.25" hidden="1" customHeight="1"/>
    <row r="30453" ht="14.25" hidden="1" customHeight="1"/>
    <row r="30454" ht="14.25" hidden="1" customHeight="1"/>
    <row r="30455" ht="14.25" hidden="1" customHeight="1"/>
    <row r="30456" ht="14.25" hidden="1" customHeight="1"/>
    <row r="30457" ht="14.25" hidden="1" customHeight="1"/>
    <row r="30458" ht="14.25" hidden="1" customHeight="1"/>
    <row r="30459" ht="14.25" hidden="1" customHeight="1"/>
    <row r="30460" ht="14.25" hidden="1" customHeight="1"/>
    <row r="30461" ht="14.25" hidden="1" customHeight="1"/>
    <row r="30462" ht="14.25" hidden="1" customHeight="1"/>
    <row r="30463" ht="14.25" hidden="1" customHeight="1"/>
    <row r="30464" ht="14.25" hidden="1" customHeight="1"/>
    <row r="30465" ht="14.25" hidden="1" customHeight="1"/>
    <row r="30466" ht="14.25" hidden="1" customHeight="1"/>
    <row r="30467" ht="14.25" hidden="1" customHeight="1"/>
    <row r="30468" ht="14.25" hidden="1" customHeight="1"/>
    <row r="30469" ht="14.25" hidden="1" customHeight="1"/>
    <row r="30470" ht="14.25" hidden="1" customHeight="1"/>
    <row r="30471" ht="14.25" hidden="1" customHeight="1"/>
    <row r="30472" ht="14.25" hidden="1" customHeight="1"/>
    <row r="30473" ht="14.25" hidden="1" customHeight="1"/>
    <row r="30474" ht="14.25" hidden="1" customHeight="1"/>
    <row r="30475" ht="14.25" hidden="1" customHeight="1"/>
    <row r="30476" ht="14.25" hidden="1" customHeight="1"/>
    <row r="30477" ht="14.25" hidden="1" customHeight="1"/>
    <row r="30478" ht="14.25" hidden="1" customHeight="1"/>
    <row r="30479" ht="14.25" hidden="1" customHeight="1"/>
    <row r="30480" ht="14.25" hidden="1" customHeight="1"/>
    <row r="30481" ht="14.25" hidden="1" customHeight="1"/>
    <row r="30482" ht="14.25" hidden="1" customHeight="1"/>
    <row r="30483" ht="14.25" hidden="1" customHeight="1"/>
    <row r="30484" ht="14.25" hidden="1" customHeight="1"/>
    <row r="30485" ht="14.25" hidden="1" customHeight="1"/>
    <row r="30486" ht="14.25" hidden="1" customHeight="1"/>
    <row r="30487" ht="14.25" hidden="1" customHeight="1"/>
    <row r="30488" ht="14.25" hidden="1" customHeight="1"/>
    <row r="30489" ht="14.25" hidden="1" customHeight="1"/>
    <row r="30490" ht="14.25" hidden="1" customHeight="1"/>
    <row r="30491" ht="14.25" hidden="1" customHeight="1"/>
    <row r="30492" ht="14.25" hidden="1" customHeight="1"/>
    <row r="30493" ht="14.25" hidden="1" customHeight="1"/>
    <row r="30494" ht="14.25" hidden="1" customHeight="1"/>
    <row r="30495" ht="14.25" hidden="1" customHeight="1"/>
    <row r="30496" ht="14.25" hidden="1" customHeight="1"/>
    <row r="30497" ht="14.25" hidden="1" customHeight="1"/>
    <row r="30498" ht="14.25" hidden="1" customHeight="1"/>
    <row r="30499" ht="14.25" hidden="1" customHeight="1"/>
    <row r="30500" ht="14.25" hidden="1" customHeight="1"/>
    <row r="30501" ht="14.25" hidden="1" customHeight="1"/>
    <row r="30502" ht="14.25" hidden="1" customHeight="1"/>
    <row r="30503" ht="14.25" hidden="1" customHeight="1"/>
    <row r="30504" ht="14.25" hidden="1" customHeight="1"/>
    <row r="30505" ht="14.25" hidden="1" customHeight="1"/>
    <row r="30506" ht="14.25" hidden="1" customHeight="1"/>
    <row r="30507" ht="14.25" hidden="1" customHeight="1"/>
    <row r="30508" ht="14.25" hidden="1" customHeight="1"/>
    <row r="30509" ht="14.25" hidden="1" customHeight="1"/>
    <row r="30510" ht="14.25" hidden="1" customHeight="1"/>
    <row r="30511" ht="14.25" hidden="1" customHeight="1"/>
    <row r="30512" ht="14.25" hidden="1" customHeight="1"/>
    <row r="30513" ht="14.25" hidden="1" customHeight="1"/>
    <row r="30514" ht="14.25" hidden="1" customHeight="1"/>
    <row r="30515" ht="14.25" hidden="1" customHeight="1"/>
    <row r="30516" ht="14.25" hidden="1" customHeight="1"/>
    <row r="30517" ht="14.25" hidden="1" customHeight="1"/>
    <row r="30518" ht="14.25" hidden="1" customHeight="1"/>
    <row r="30519" ht="14.25" hidden="1" customHeight="1"/>
    <row r="30520" ht="14.25" hidden="1" customHeight="1"/>
    <row r="30521" ht="14.25" hidden="1" customHeight="1"/>
    <row r="30522" ht="14.25" hidden="1" customHeight="1"/>
    <row r="30523" ht="14.25" hidden="1" customHeight="1"/>
    <row r="30524" ht="14.25" hidden="1" customHeight="1"/>
    <row r="30525" ht="14.25" hidden="1" customHeight="1"/>
    <row r="30526" ht="14.25" hidden="1" customHeight="1"/>
    <row r="30527" ht="14.25" hidden="1" customHeight="1"/>
    <row r="30528" ht="14.25" hidden="1" customHeight="1"/>
    <row r="30529" ht="14.25" hidden="1" customHeight="1"/>
    <row r="30530" ht="14.25" hidden="1" customHeight="1"/>
    <row r="30531" ht="14.25" hidden="1" customHeight="1"/>
    <row r="30532" ht="14.25" hidden="1" customHeight="1"/>
    <row r="30533" ht="14.25" hidden="1" customHeight="1"/>
    <row r="30534" ht="14.25" hidden="1" customHeight="1"/>
    <row r="30535" ht="14.25" hidden="1" customHeight="1"/>
    <row r="30536" ht="14.25" hidden="1" customHeight="1"/>
    <row r="30537" ht="14.25" hidden="1" customHeight="1"/>
    <row r="30538" ht="14.25" hidden="1" customHeight="1"/>
    <row r="30539" ht="14.25" hidden="1" customHeight="1"/>
    <row r="30540" ht="14.25" hidden="1" customHeight="1"/>
    <row r="30541" ht="14.25" hidden="1" customHeight="1"/>
    <row r="30542" ht="14.25" hidden="1" customHeight="1"/>
    <row r="30543" ht="14.25" hidden="1" customHeight="1"/>
    <row r="30544" ht="14.25" hidden="1" customHeight="1"/>
    <row r="30545" ht="14.25" hidden="1" customHeight="1"/>
    <row r="30546" ht="14.25" hidden="1" customHeight="1"/>
    <row r="30547" ht="14.25" hidden="1" customHeight="1"/>
    <row r="30548" ht="14.25" hidden="1" customHeight="1"/>
    <row r="30549" ht="14.25" hidden="1" customHeight="1"/>
    <row r="30550" ht="14.25" hidden="1" customHeight="1"/>
    <row r="30551" ht="14.25" hidden="1" customHeight="1"/>
    <row r="30552" ht="14.25" hidden="1" customHeight="1"/>
    <row r="30553" ht="14.25" hidden="1" customHeight="1"/>
    <row r="30554" ht="14.25" hidden="1" customHeight="1"/>
    <row r="30555" ht="14.25" hidden="1" customHeight="1"/>
    <row r="30556" ht="14.25" hidden="1" customHeight="1"/>
    <row r="30557" ht="14.25" hidden="1" customHeight="1"/>
    <row r="30558" ht="14.25" hidden="1" customHeight="1"/>
    <row r="30559" ht="14.25" hidden="1" customHeight="1"/>
    <row r="30560" ht="14.25" hidden="1" customHeight="1"/>
    <row r="30561" ht="14.25" hidden="1" customHeight="1"/>
    <row r="30562" ht="14.25" hidden="1" customHeight="1"/>
    <row r="30563" ht="14.25" hidden="1" customHeight="1"/>
    <row r="30564" ht="14.25" hidden="1" customHeight="1"/>
    <row r="30565" ht="14.25" hidden="1" customHeight="1"/>
    <row r="30566" ht="14.25" hidden="1" customHeight="1"/>
    <row r="30567" ht="14.25" hidden="1" customHeight="1"/>
    <row r="30568" ht="14.25" hidden="1" customHeight="1"/>
    <row r="30569" ht="14.25" hidden="1" customHeight="1"/>
    <row r="30570" ht="14.25" hidden="1" customHeight="1"/>
    <row r="30571" ht="14.25" hidden="1" customHeight="1"/>
    <row r="30572" ht="14.25" hidden="1" customHeight="1"/>
    <row r="30573" ht="14.25" hidden="1" customHeight="1"/>
    <row r="30574" ht="14.25" hidden="1" customHeight="1"/>
    <row r="30575" ht="14.25" hidden="1" customHeight="1"/>
    <row r="30576" ht="14.25" hidden="1" customHeight="1"/>
    <row r="30577" ht="14.25" hidden="1" customHeight="1"/>
    <row r="30578" ht="14.25" hidden="1" customHeight="1"/>
    <row r="30579" ht="14.25" hidden="1" customHeight="1"/>
    <row r="30580" ht="14.25" hidden="1" customHeight="1"/>
    <row r="30581" ht="14.25" hidden="1" customHeight="1"/>
    <row r="30582" ht="14.25" hidden="1" customHeight="1"/>
    <row r="30583" ht="14.25" hidden="1" customHeight="1"/>
    <row r="30584" ht="14.25" hidden="1" customHeight="1"/>
    <row r="30585" ht="14.25" hidden="1" customHeight="1"/>
    <row r="30586" ht="14.25" hidden="1" customHeight="1"/>
    <row r="30587" ht="14.25" hidden="1" customHeight="1"/>
    <row r="30588" ht="14.25" hidden="1" customHeight="1"/>
    <row r="30589" ht="14.25" hidden="1" customHeight="1"/>
    <row r="30590" ht="14.25" hidden="1" customHeight="1"/>
    <row r="30591" ht="14.25" hidden="1" customHeight="1"/>
    <row r="30592" ht="14.25" hidden="1" customHeight="1"/>
    <row r="30593" ht="14.25" hidden="1" customHeight="1"/>
    <row r="30594" ht="14.25" hidden="1" customHeight="1"/>
    <row r="30595" ht="14.25" hidden="1" customHeight="1"/>
    <row r="30596" ht="14.25" hidden="1" customHeight="1"/>
    <row r="30597" ht="14.25" hidden="1" customHeight="1"/>
    <row r="30598" ht="14.25" hidden="1" customHeight="1"/>
    <row r="30599" ht="14.25" hidden="1" customHeight="1"/>
    <row r="30600" ht="14.25" hidden="1" customHeight="1"/>
    <row r="30601" ht="14.25" hidden="1" customHeight="1"/>
    <row r="30602" ht="14.25" hidden="1" customHeight="1"/>
    <row r="30603" ht="14.25" hidden="1" customHeight="1"/>
    <row r="30604" ht="14.25" hidden="1" customHeight="1"/>
    <row r="30605" ht="14.25" hidden="1" customHeight="1"/>
    <row r="30606" ht="14.25" hidden="1" customHeight="1"/>
    <row r="30607" ht="14.25" hidden="1" customHeight="1"/>
    <row r="30608" ht="14.25" hidden="1" customHeight="1"/>
    <row r="30609" ht="14.25" hidden="1" customHeight="1"/>
    <row r="30610" ht="14.25" hidden="1" customHeight="1"/>
    <row r="30611" ht="14.25" hidden="1" customHeight="1"/>
    <row r="30612" ht="14.25" hidden="1" customHeight="1"/>
    <row r="30613" ht="14.25" hidden="1" customHeight="1"/>
    <row r="30614" ht="14.25" hidden="1" customHeight="1"/>
    <row r="30615" ht="14.25" hidden="1" customHeight="1"/>
    <row r="30616" ht="14.25" hidden="1" customHeight="1"/>
    <row r="30617" ht="14.25" hidden="1" customHeight="1"/>
    <row r="30618" ht="14.25" hidden="1" customHeight="1"/>
    <row r="30619" ht="14.25" hidden="1" customHeight="1"/>
    <row r="30620" ht="14.25" hidden="1" customHeight="1"/>
    <row r="30621" ht="14.25" hidden="1" customHeight="1"/>
    <row r="30622" ht="14.25" hidden="1" customHeight="1"/>
    <row r="30623" ht="14.25" hidden="1" customHeight="1"/>
    <row r="30624" ht="14.25" hidden="1" customHeight="1"/>
    <row r="30625" ht="14.25" hidden="1" customHeight="1"/>
    <row r="30626" ht="14.25" hidden="1" customHeight="1"/>
    <row r="30627" ht="14.25" hidden="1" customHeight="1"/>
    <row r="30628" ht="14.25" hidden="1" customHeight="1"/>
    <row r="30629" ht="14.25" hidden="1" customHeight="1"/>
    <row r="30630" ht="14.25" hidden="1" customHeight="1"/>
    <row r="30631" ht="14.25" hidden="1" customHeight="1"/>
    <row r="30632" ht="14.25" hidden="1" customHeight="1"/>
    <row r="30633" ht="14.25" hidden="1" customHeight="1"/>
    <row r="30634" ht="14.25" hidden="1" customHeight="1"/>
    <row r="30635" ht="14.25" hidden="1" customHeight="1"/>
    <row r="30636" ht="14.25" hidden="1" customHeight="1"/>
    <row r="30637" ht="14.25" hidden="1" customHeight="1"/>
    <row r="30638" ht="14.25" hidden="1" customHeight="1"/>
    <row r="30639" ht="14.25" hidden="1" customHeight="1"/>
    <row r="30640" ht="14.25" hidden="1" customHeight="1"/>
    <row r="30641" ht="14.25" hidden="1" customHeight="1"/>
    <row r="30642" ht="14.25" hidden="1" customHeight="1"/>
    <row r="30643" ht="14.25" hidden="1" customHeight="1"/>
    <row r="30644" ht="14.25" hidden="1" customHeight="1"/>
    <row r="30645" ht="14.25" hidden="1" customHeight="1"/>
    <row r="30646" ht="14.25" hidden="1" customHeight="1"/>
    <row r="30647" ht="14.25" hidden="1" customHeight="1"/>
    <row r="30648" ht="14.25" hidden="1" customHeight="1"/>
    <row r="30649" ht="14.25" hidden="1" customHeight="1"/>
    <row r="30650" ht="14.25" hidden="1" customHeight="1"/>
    <row r="30651" ht="14.25" hidden="1" customHeight="1"/>
    <row r="30652" ht="14.25" hidden="1" customHeight="1"/>
    <row r="30653" ht="14.25" hidden="1" customHeight="1"/>
    <row r="30654" ht="14.25" hidden="1" customHeight="1"/>
    <row r="30655" ht="14.25" hidden="1" customHeight="1"/>
    <row r="30656" ht="14.25" hidden="1" customHeight="1"/>
    <row r="30657" ht="14.25" hidden="1" customHeight="1"/>
    <row r="30658" ht="14.25" hidden="1" customHeight="1"/>
    <row r="30659" ht="14.25" hidden="1" customHeight="1"/>
    <row r="30660" ht="14.25" hidden="1" customHeight="1"/>
    <row r="30661" ht="14.25" hidden="1" customHeight="1"/>
    <row r="30662" ht="14.25" hidden="1" customHeight="1"/>
    <row r="30663" ht="14.25" hidden="1" customHeight="1"/>
    <row r="30664" ht="14.25" hidden="1" customHeight="1"/>
    <row r="30665" ht="14.25" hidden="1" customHeight="1"/>
    <row r="30666" ht="14.25" hidden="1" customHeight="1"/>
    <row r="30667" ht="14.25" hidden="1" customHeight="1"/>
    <row r="30668" ht="14.25" hidden="1" customHeight="1"/>
    <row r="30669" ht="14.25" hidden="1" customHeight="1"/>
    <row r="30670" ht="14.25" hidden="1" customHeight="1"/>
    <row r="30671" ht="14.25" hidden="1" customHeight="1"/>
    <row r="30672" ht="14.25" hidden="1" customHeight="1"/>
    <row r="30673" ht="14.25" hidden="1" customHeight="1"/>
    <row r="30674" ht="14.25" hidden="1" customHeight="1"/>
    <row r="30675" ht="14.25" hidden="1" customHeight="1"/>
    <row r="30676" ht="14.25" hidden="1" customHeight="1"/>
    <row r="30677" ht="14.25" hidden="1" customHeight="1"/>
    <row r="30678" ht="14.25" hidden="1" customHeight="1"/>
    <row r="30679" ht="14.25" hidden="1" customHeight="1"/>
    <row r="30680" ht="14.25" hidden="1" customHeight="1"/>
    <row r="30681" ht="14.25" hidden="1" customHeight="1"/>
    <row r="30682" ht="14.25" hidden="1" customHeight="1"/>
    <row r="30683" ht="14.25" hidden="1" customHeight="1"/>
    <row r="30684" ht="14.25" hidden="1" customHeight="1"/>
    <row r="30685" ht="14.25" hidden="1" customHeight="1"/>
    <row r="30686" ht="14.25" hidden="1" customHeight="1"/>
    <row r="30687" ht="14.25" hidden="1" customHeight="1"/>
    <row r="30688" ht="14.25" hidden="1" customHeight="1"/>
    <row r="30689" ht="14.25" hidden="1" customHeight="1"/>
    <row r="30690" ht="14.25" hidden="1" customHeight="1"/>
    <row r="30691" ht="14.25" hidden="1" customHeight="1"/>
    <row r="30692" ht="14.25" hidden="1" customHeight="1"/>
    <row r="30693" ht="14.25" hidden="1" customHeight="1"/>
    <row r="30694" ht="14.25" hidden="1" customHeight="1"/>
    <row r="30695" ht="14.25" hidden="1" customHeight="1"/>
    <row r="30696" ht="14.25" hidden="1" customHeight="1"/>
    <row r="30697" ht="14.25" hidden="1" customHeight="1"/>
    <row r="30698" ht="14.25" hidden="1" customHeight="1"/>
    <row r="30699" ht="14.25" hidden="1" customHeight="1"/>
    <row r="30700" ht="14.25" hidden="1" customHeight="1"/>
    <row r="30701" ht="14.25" hidden="1" customHeight="1"/>
    <row r="30702" ht="14.25" hidden="1" customHeight="1"/>
    <row r="30703" ht="14.25" hidden="1" customHeight="1"/>
    <row r="30704" ht="14.25" hidden="1" customHeight="1"/>
    <row r="30705" ht="14.25" hidden="1" customHeight="1"/>
    <row r="30706" ht="14.25" hidden="1" customHeight="1"/>
    <row r="30707" ht="14.25" hidden="1" customHeight="1"/>
    <row r="30708" ht="14.25" hidden="1" customHeight="1"/>
    <row r="30709" ht="14.25" hidden="1" customHeight="1"/>
    <row r="30710" ht="14.25" hidden="1" customHeight="1"/>
    <row r="30711" ht="14.25" hidden="1" customHeight="1"/>
    <row r="30712" ht="14.25" hidden="1" customHeight="1"/>
    <row r="30713" ht="14.25" hidden="1" customHeight="1"/>
    <row r="30714" ht="14.25" hidden="1" customHeight="1"/>
    <row r="30715" ht="14.25" hidden="1" customHeight="1"/>
    <row r="30716" ht="14.25" hidden="1" customHeight="1"/>
    <row r="30717" ht="14.25" hidden="1" customHeight="1"/>
    <row r="30718" ht="14.25" hidden="1" customHeight="1"/>
    <row r="30719" ht="14.25" hidden="1" customHeight="1"/>
    <row r="30720" ht="14.25" hidden="1" customHeight="1"/>
    <row r="30721" ht="14.25" hidden="1" customHeight="1"/>
    <row r="30722" ht="14.25" hidden="1" customHeight="1"/>
    <row r="30723" ht="14.25" hidden="1" customHeight="1"/>
    <row r="30724" ht="14.25" hidden="1" customHeight="1"/>
    <row r="30725" ht="14.25" hidden="1" customHeight="1"/>
    <row r="30726" ht="14.25" hidden="1" customHeight="1"/>
    <row r="30727" ht="14.25" hidden="1" customHeight="1"/>
    <row r="30728" ht="14.25" hidden="1" customHeight="1"/>
    <row r="30729" ht="14.25" hidden="1" customHeight="1"/>
    <row r="30730" ht="14.25" hidden="1" customHeight="1"/>
    <row r="30731" ht="14.25" hidden="1" customHeight="1"/>
    <row r="30732" ht="14.25" hidden="1" customHeight="1"/>
    <row r="30733" ht="14.25" hidden="1" customHeight="1"/>
    <row r="30734" ht="14.25" hidden="1" customHeight="1"/>
    <row r="30735" ht="14.25" hidden="1" customHeight="1"/>
    <row r="30736" ht="14.25" hidden="1" customHeight="1"/>
    <row r="30737" ht="14.25" hidden="1" customHeight="1"/>
    <row r="30738" ht="14.25" hidden="1" customHeight="1"/>
    <row r="30739" ht="14.25" hidden="1" customHeight="1"/>
    <row r="30740" ht="14.25" hidden="1" customHeight="1"/>
    <row r="30741" ht="14.25" hidden="1" customHeight="1"/>
    <row r="30742" ht="14.25" hidden="1" customHeight="1"/>
    <row r="30743" ht="14.25" hidden="1" customHeight="1"/>
    <row r="30744" ht="14.25" hidden="1" customHeight="1"/>
    <row r="30745" ht="14.25" hidden="1" customHeight="1"/>
    <row r="30746" ht="14.25" hidden="1" customHeight="1"/>
    <row r="30747" ht="14.25" hidden="1" customHeight="1"/>
    <row r="30748" ht="14.25" hidden="1" customHeight="1"/>
    <row r="30749" ht="14.25" hidden="1" customHeight="1"/>
    <row r="30750" ht="14.25" hidden="1" customHeight="1"/>
    <row r="30751" ht="14.25" hidden="1" customHeight="1"/>
    <row r="30752" ht="14.25" hidden="1" customHeight="1"/>
    <row r="30753" ht="14.25" hidden="1" customHeight="1"/>
    <row r="30754" ht="14.25" hidden="1" customHeight="1"/>
    <row r="30755" ht="14.25" hidden="1" customHeight="1"/>
    <row r="30756" ht="14.25" hidden="1" customHeight="1"/>
    <row r="30757" ht="14.25" hidden="1" customHeight="1"/>
    <row r="30758" ht="14.25" hidden="1" customHeight="1"/>
    <row r="30759" ht="14.25" hidden="1" customHeight="1"/>
    <row r="30760" ht="14.25" hidden="1" customHeight="1"/>
    <row r="30761" ht="14.25" hidden="1" customHeight="1"/>
    <row r="30762" ht="14.25" hidden="1" customHeight="1"/>
    <row r="30763" ht="14.25" hidden="1" customHeight="1"/>
    <row r="30764" ht="14.25" hidden="1" customHeight="1"/>
    <row r="30765" ht="14.25" hidden="1" customHeight="1"/>
    <row r="30766" ht="14.25" hidden="1" customHeight="1"/>
    <row r="30767" ht="14.25" hidden="1" customHeight="1"/>
    <row r="30768" ht="14.25" hidden="1" customHeight="1"/>
    <row r="30769" ht="14.25" hidden="1" customHeight="1"/>
    <row r="30770" ht="14.25" hidden="1" customHeight="1"/>
    <row r="30771" ht="14.25" hidden="1" customHeight="1"/>
    <row r="30772" ht="14.25" hidden="1" customHeight="1"/>
    <row r="30773" ht="14.25" hidden="1" customHeight="1"/>
    <row r="30774" ht="14.25" hidden="1" customHeight="1"/>
    <row r="30775" ht="14.25" hidden="1" customHeight="1"/>
    <row r="30776" ht="14.25" hidden="1" customHeight="1"/>
    <row r="30777" ht="14.25" hidden="1" customHeight="1"/>
    <row r="30778" ht="14.25" hidden="1" customHeight="1"/>
    <row r="30779" ht="14.25" hidden="1" customHeight="1"/>
    <row r="30780" ht="14.25" hidden="1" customHeight="1"/>
    <row r="30781" ht="14.25" hidden="1" customHeight="1"/>
    <row r="30782" ht="14.25" hidden="1" customHeight="1"/>
    <row r="30783" ht="14.25" hidden="1" customHeight="1"/>
    <row r="30784" ht="14.25" hidden="1" customHeight="1"/>
    <row r="30785" ht="14.25" hidden="1" customHeight="1"/>
    <row r="30786" ht="14.25" hidden="1" customHeight="1"/>
    <row r="30787" ht="14.25" hidden="1" customHeight="1"/>
    <row r="30788" ht="14.25" hidden="1" customHeight="1"/>
    <row r="30789" ht="14.25" hidden="1" customHeight="1"/>
    <row r="30790" ht="14.25" hidden="1" customHeight="1"/>
    <row r="30791" ht="14.25" hidden="1" customHeight="1"/>
    <row r="30792" ht="14.25" hidden="1" customHeight="1"/>
    <row r="30793" ht="14.25" hidden="1" customHeight="1"/>
    <row r="30794" ht="14.25" hidden="1" customHeight="1"/>
    <row r="30795" ht="14.25" hidden="1" customHeight="1"/>
    <row r="30796" ht="14.25" hidden="1" customHeight="1"/>
    <row r="30797" ht="14.25" hidden="1" customHeight="1"/>
    <row r="30798" ht="14.25" hidden="1" customHeight="1"/>
    <row r="30799" ht="14.25" hidden="1" customHeight="1"/>
    <row r="30800" ht="14.25" hidden="1" customHeight="1"/>
    <row r="30801" ht="14.25" hidden="1" customHeight="1"/>
    <row r="30802" ht="14.25" hidden="1" customHeight="1"/>
    <row r="30803" ht="14.25" hidden="1" customHeight="1"/>
    <row r="30804" ht="14.25" hidden="1" customHeight="1"/>
    <row r="30805" ht="14.25" hidden="1" customHeight="1"/>
    <row r="30806" ht="14.25" hidden="1" customHeight="1"/>
    <row r="30807" ht="14.25" hidden="1" customHeight="1"/>
    <row r="30808" ht="14.25" hidden="1" customHeight="1"/>
    <row r="30809" ht="14.25" hidden="1" customHeight="1"/>
    <row r="30810" ht="14.25" hidden="1" customHeight="1"/>
    <row r="30811" ht="14.25" hidden="1" customHeight="1"/>
    <row r="30812" ht="14.25" hidden="1" customHeight="1"/>
    <row r="30813" ht="14.25" hidden="1" customHeight="1"/>
    <row r="30814" ht="14.25" hidden="1" customHeight="1"/>
    <row r="30815" ht="14.25" hidden="1" customHeight="1"/>
    <row r="30816" ht="14.25" hidden="1" customHeight="1"/>
    <row r="30817" ht="14.25" hidden="1" customHeight="1"/>
    <row r="30818" ht="14.25" hidden="1" customHeight="1"/>
    <row r="30819" ht="14.25" hidden="1" customHeight="1"/>
    <row r="30820" ht="14.25" hidden="1" customHeight="1"/>
    <row r="30821" ht="14.25" hidden="1" customHeight="1"/>
    <row r="30822" ht="14.25" hidden="1" customHeight="1"/>
    <row r="30823" ht="14.25" hidden="1" customHeight="1"/>
    <row r="30824" ht="14.25" hidden="1" customHeight="1"/>
    <row r="30825" ht="14.25" hidden="1" customHeight="1"/>
    <row r="30826" ht="14.25" hidden="1" customHeight="1"/>
    <row r="30827" ht="14.25" hidden="1" customHeight="1"/>
    <row r="30828" ht="14.25" hidden="1" customHeight="1"/>
    <row r="30829" ht="14.25" hidden="1" customHeight="1"/>
    <row r="30830" ht="14.25" hidden="1" customHeight="1"/>
    <row r="30831" ht="14.25" hidden="1" customHeight="1"/>
    <row r="30832" ht="14.25" hidden="1" customHeight="1"/>
    <row r="30833" ht="14.25" hidden="1" customHeight="1"/>
    <row r="30834" ht="14.25" hidden="1" customHeight="1"/>
    <row r="30835" ht="14.25" hidden="1" customHeight="1"/>
    <row r="30836" ht="14.25" hidden="1" customHeight="1"/>
    <row r="30837" ht="14.25" hidden="1" customHeight="1"/>
    <row r="30838" ht="14.25" hidden="1" customHeight="1"/>
    <row r="30839" ht="14.25" hidden="1" customHeight="1"/>
    <row r="30840" ht="14.25" hidden="1" customHeight="1"/>
    <row r="30841" ht="14.25" hidden="1" customHeight="1"/>
    <row r="30842" ht="14.25" hidden="1" customHeight="1"/>
    <row r="30843" ht="14.25" hidden="1" customHeight="1"/>
    <row r="30844" ht="14.25" hidden="1" customHeight="1"/>
    <row r="30845" ht="14.25" hidden="1" customHeight="1"/>
    <row r="30846" ht="14.25" hidden="1" customHeight="1"/>
    <row r="30847" ht="14.25" hidden="1" customHeight="1"/>
    <row r="30848" ht="14.25" hidden="1" customHeight="1"/>
    <row r="30849" ht="14.25" hidden="1" customHeight="1"/>
    <row r="30850" ht="14.25" hidden="1" customHeight="1"/>
    <row r="30851" ht="14.25" hidden="1" customHeight="1"/>
    <row r="30852" ht="14.25" hidden="1" customHeight="1"/>
    <row r="30853" ht="14.25" hidden="1" customHeight="1"/>
    <row r="30854" ht="14.25" hidden="1" customHeight="1"/>
    <row r="30855" ht="14.25" hidden="1" customHeight="1"/>
    <row r="30856" ht="14.25" hidden="1" customHeight="1"/>
    <row r="30857" ht="14.25" hidden="1" customHeight="1"/>
    <row r="30858" ht="14.25" hidden="1" customHeight="1"/>
    <row r="30859" ht="14.25" hidden="1" customHeight="1"/>
    <row r="30860" ht="14.25" hidden="1" customHeight="1"/>
    <row r="30861" ht="14.25" hidden="1" customHeight="1"/>
    <row r="30862" ht="14.25" hidden="1" customHeight="1"/>
    <row r="30863" ht="14.25" hidden="1" customHeight="1"/>
    <row r="30864" ht="14.25" hidden="1" customHeight="1"/>
    <row r="30865" ht="14.25" hidden="1" customHeight="1"/>
    <row r="30866" ht="14.25" hidden="1" customHeight="1"/>
    <row r="30867" ht="14.25" hidden="1" customHeight="1"/>
    <row r="30868" ht="14.25" hidden="1" customHeight="1"/>
    <row r="30869" ht="14.25" hidden="1" customHeight="1"/>
    <row r="30870" ht="14.25" hidden="1" customHeight="1"/>
    <row r="30871" ht="14.25" hidden="1" customHeight="1"/>
    <row r="30872" ht="14.25" hidden="1" customHeight="1"/>
    <row r="30873" ht="14.25" hidden="1" customHeight="1"/>
    <row r="30874" ht="14.25" hidden="1" customHeight="1"/>
    <row r="30875" ht="14.25" hidden="1" customHeight="1"/>
    <row r="30876" ht="14.25" hidden="1" customHeight="1"/>
    <row r="30877" ht="14.25" hidden="1" customHeight="1"/>
    <row r="30878" ht="14.25" hidden="1" customHeight="1"/>
    <row r="30879" ht="14.25" hidden="1" customHeight="1"/>
    <row r="30880" ht="14.25" hidden="1" customHeight="1"/>
    <row r="30881" ht="14.25" hidden="1" customHeight="1"/>
    <row r="30882" ht="14.25" hidden="1" customHeight="1"/>
    <row r="30883" ht="14.25" hidden="1" customHeight="1"/>
    <row r="30884" ht="14.25" hidden="1" customHeight="1"/>
    <row r="30885" ht="14.25" hidden="1" customHeight="1"/>
    <row r="30886" ht="14.25" hidden="1" customHeight="1"/>
    <row r="30887" ht="14.25" hidden="1" customHeight="1"/>
    <row r="30888" ht="14.25" hidden="1" customHeight="1"/>
    <row r="30889" ht="14.25" hidden="1" customHeight="1"/>
    <row r="30890" ht="14.25" hidden="1" customHeight="1"/>
    <row r="30891" ht="14.25" hidden="1" customHeight="1"/>
    <row r="30892" ht="14.25" hidden="1" customHeight="1"/>
    <row r="30893" ht="14.25" hidden="1" customHeight="1"/>
    <row r="30894" ht="14.25" hidden="1" customHeight="1"/>
    <row r="30895" ht="14.25" hidden="1" customHeight="1"/>
    <row r="30896" ht="14.25" hidden="1" customHeight="1"/>
    <row r="30897" ht="14.25" hidden="1" customHeight="1"/>
    <row r="30898" ht="14.25" hidden="1" customHeight="1"/>
    <row r="30899" ht="14.25" hidden="1" customHeight="1"/>
    <row r="30900" ht="14.25" hidden="1" customHeight="1"/>
    <row r="30901" ht="14.25" hidden="1" customHeight="1"/>
    <row r="30902" ht="14.25" hidden="1" customHeight="1"/>
    <row r="30903" ht="14.25" hidden="1" customHeight="1"/>
    <row r="30904" ht="14.25" hidden="1" customHeight="1"/>
    <row r="30905" ht="14.25" hidden="1" customHeight="1"/>
    <row r="30906" ht="14.25" hidden="1" customHeight="1"/>
    <row r="30907" ht="14.25" hidden="1" customHeight="1"/>
    <row r="30908" ht="14.25" hidden="1" customHeight="1"/>
    <row r="30909" ht="14.25" hidden="1" customHeight="1"/>
    <row r="30910" ht="14.25" hidden="1" customHeight="1"/>
    <row r="30911" ht="14.25" hidden="1" customHeight="1"/>
    <row r="30912" ht="14.25" hidden="1" customHeight="1"/>
    <row r="30913" ht="14.25" hidden="1" customHeight="1"/>
    <row r="30914" ht="14.25" hidden="1" customHeight="1"/>
    <row r="30915" ht="14.25" hidden="1" customHeight="1"/>
    <row r="30916" ht="14.25" hidden="1" customHeight="1"/>
    <row r="30917" ht="14.25" hidden="1" customHeight="1"/>
    <row r="30918" ht="14.25" hidden="1" customHeight="1"/>
    <row r="30919" ht="14.25" hidden="1" customHeight="1"/>
    <row r="30920" ht="14.25" hidden="1" customHeight="1"/>
    <row r="30921" ht="14.25" hidden="1" customHeight="1"/>
    <row r="30922" ht="14.25" hidden="1" customHeight="1"/>
    <row r="30923" ht="14.25" hidden="1" customHeight="1"/>
    <row r="30924" ht="14.25" hidden="1" customHeight="1"/>
    <row r="30925" ht="14.25" hidden="1" customHeight="1"/>
    <row r="30926" ht="14.25" hidden="1" customHeight="1"/>
    <row r="30927" ht="14.25" hidden="1" customHeight="1"/>
    <row r="30928" ht="14.25" hidden="1" customHeight="1"/>
    <row r="30929" ht="14.25" hidden="1" customHeight="1"/>
    <row r="30930" ht="14.25" hidden="1" customHeight="1"/>
    <row r="30931" ht="14.25" hidden="1" customHeight="1"/>
    <row r="30932" ht="14.25" hidden="1" customHeight="1"/>
    <row r="30933" ht="14.25" hidden="1" customHeight="1"/>
    <row r="30934" ht="14.25" hidden="1" customHeight="1"/>
    <row r="30935" ht="14.25" hidden="1" customHeight="1"/>
    <row r="30936" ht="14.25" hidden="1" customHeight="1"/>
    <row r="30937" ht="14.25" hidden="1" customHeight="1"/>
    <row r="30938" ht="14.25" hidden="1" customHeight="1"/>
    <row r="30939" ht="14.25" hidden="1" customHeight="1"/>
    <row r="30940" ht="14.25" hidden="1" customHeight="1"/>
    <row r="30941" ht="14.25" hidden="1" customHeight="1"/>
    <row r="30942" ht="14.25" hidden="1" customHeight="1"/>
    <row r="30943" ht="14.25" hidden="1" customHeight="1"/>
    <row r="30944" ht="14.25" hidden="1" customHeight="1"/>
    <row r="30945" ht="14.25" hidden="1" customHeight="1"/>
    <row r="30946" ht="14.25" hidden="1" customHeight="1"/>
    <row r="30947" ht="14.25" hidden="1" customHeight="1"/>
    <row r="30948" ht="14.25" hidden="1" customHeight="1"/>
    <row r="30949" ht="14.25" hidden="1" customHeight="1"/>
    <row r="30950" ht="14.25" hidden="1" customHeight="1"/>
    <row r="30951" ht="14.25" hidden="1" customHeight="1"/>
    <row r="30952" ht="14.25" hidden="1" customHeight="1"/>
    <row r="30953" ht="14.25" hidden="1" customHeight="1"/>
    <row r="30954" ht="14.25" hidden="1" customHeight="1"/>
    <row r="30955" ht="14.25" hidden="1" customHeight="1"/>
    <row r="30956" ht="14.25" hidden="1" customHeight="1"/>
    <row r="30957" ht="14.25" hidden="1" customHeight="1"/>
    <row r="30958" ht="14.25" hidden="1" customHeight="1"/>
    <row r="30959" ht="14.25" hidden="1" customHeight="1"/>
    <row r="30960" ht="14.25" hidden="1" customHeight="1"/>
    <row r="30961" ht="14.25" hidden="1" customHeight="1"/>
    <row r="30962" ht="14.25" hidden="1" customHeight="1"/>
    <row r="30963" ht="14.25" hidden="1" customHeight="1"/>
    <row r="30964" ht="14.25" hidden="1" customHeight="1"/>
    <row r="30965" ht="14.25" hidden="1" customHeight="1"/>
    <row r="30966" ht="14.25" hidden="1" customHeight="1"/>
    <row r="30967" ht="14.25" hidden="1" customHeight="1"/>
    <row r="30968" ht="14.25" hidden="1" customHeight="1"/>
    <row r="30969" ht="14.25" hidden="1" customHeight="1"/>
    <row r="30970" ht="14.25" hidden="1" customHeight="1"/>
    <row r="30971" ht="14.25" hidden="1" customHeight="1"/>
    <row r="30972" ht="14.25" hidden="1" customHeight="1"/>
    <row r="30973" ht="14.25" hidden="1" customHeight="1"/>
    <row r="30974" ht="14.25" hidden="1" customHeight="1"/>
    <row r="30975" ht="14.25" hidden="1" customHeight="1"/>
    <row r="30976" ht="14.25" hidden="1" customHeight="1"/>
    <row r="30977" ht="14.25" hidden="1" customHeight="1"/>
    <row r="30978" ht="14.25" hidden="1" customHeight="1"/>
    <row r="30979" ht="14.25" hidden="1" customHeight="1"/>
    <row r="30980" ht="14.25" hidden="1" customHeight="1"/>
    <row r="30981" ht="14.25" hidden="1" customHeight="1"/>
    <row r="30982" ht="14.25" hidden="1" customHeight="1"/>
    <row r="30983" ht="14.25" hidden="1" customHeight="1"/>
    <row r="30984" ht="14.25" hidden="1" customHeight="1"/>
    <row r="30985" ht="14.25" hidden="1" customHeight="1"/>
    <row r="30986" ht="14.25" hidden="1" customHeight="1"/>
    <row r="30987" ht="14.25" hidden="1" customHeight="1"/>
    <row r="30988" ht="14.25" hidden="1" customHeight="1"/>
    <row r="30989" ht="14.25" hidden="1" customHeight="1"/>
    <row r="30990" ht="14.25" hidden="1" customHeight="1"/>
    <row r="30991" ht="14.25" hidden="1" customHeight="1"/>
    <row r="30992" ht="14.25" hidden="1" customHeight="1"/>
    <row r="30993" ht="14.25" hidden="1" customHeight="1"/>
    <row r="30994" ht="14.25" hidden="1" customHeight="1"/>
    <row r="30995" ht="14.25" hidden="1" customHeight="1"/>
    <row r="30996" ht="14.25" hidden="1" customHeight="1"/>
    <row r="30997" ht="14.25" hidden="1" customHeight="1"/>
    <row r="30998" ht="14.25" hidden="1" customHeight="1"/>
    <row r="30999" ht="14.25" hidden="1" customHeight="1"/>
    <row r="31000" ht="14.25" hidden="1" customHeight="1"/>
    <row r="31001" ht="14.25" hidden="1" customHeight="1"/>
    <row r="31002" ht="14.25" hidden="1" customHeight="1"/>
    <row r="31003" ht="14.25" hidden="1" customHeight="1"/>
    <row r="31004" ht="14.25" hidden="1" customHeight="1"/>
    <row r="31005" ht="14.25" hidden="1" customHeight="1"/>
    <row r="31006" ht="14.25" hidden="1" customHeight="1"/>
    <row r="31007" ht="14.25" hidden="1" customHeight="1"/>
    <row r="31008" ht="14.25" hidden="1" customHeight="1"/>
    <row r="31009" ht="14.25" hidden="1" customHeight="1"/>
    <row r="31010" ht="14.25" hidden="1" customHeight="1"/>
    <row r="31011" ht="14.25" hidden="1" customHeight="1"/>
    <row r="31012" ht="14.25" hidden="1" customHeight="1"/>
    <row r="31013" ht="14.25" hidden="1" customHeight="1"/>
    <row r="31014" ht="14.25" hidden="1" customHeight="1"/>
    <row r="31015" ht="14.25" hidden="1" customHeight="1"/>
    <row r="31016" ht="14.25" hidden="1" customHeight="1"/>
    <row r="31017" ht="14.25" hidden="1" customHeight="1"/>
    <row r="31018" ht="14.25" hidden="1" customHeight="1"/>
    <row r="31019" ht="14.25" hidden="1" customHeight="1"/>
    <row r="31020" ht="14.25" hidden="1" customHeight="1"/>
    <row r="31021" ht="14.25" hidden="1" customHeight="1"/>
    <row r="31022" ht="14.25" hidden="1" customHeight="1"/>
    <row r="31023" ht="14.25" hidden="1" customHeight="1"/>
    <row r="31024" ht="14.25" hidden="1" customHeight="1"/>
    <row r="31025" ht="14.25" hidden="1" customHeight="1"/>
    <row r="31026" ht="14.25" hidden="1" customHeight="1"/>
    <row r="31027" ht="14.25" hidden="1" customHeight="1"/>
    <row r="31028" ht="14.25" hidden="1" customHeight="1"/>
    <row r="31029" ht="14.25" hidden="1" customHeight="1"/>
    <row r="31030" ht="14.25" hidden="1" customHeight="1"/>
    <row r="31031" ht="14.25" hidden="1" customHeight="1"/>
    <row r="31032" ht="14.25" hidden="1" customHeight="1"/>
    <row r="31033" ht="14.25" hidden="1" customHeight="1"/>
    <row r="31034" ht="14.25" hidden="1" customHeight="1"/>
    <row r="31035" ht="14.25" hidden="1" customHeight="1"/>
    <row r="31036" ht="14.25" hidden="1" customHeight="1"/>
    <row r="31037" ht="14.25" hidden="1" customHeight="1"/>
    <row r="31038" ht="14.25" hidden="1" customHeight="1"/>
    <row r="31039" ht="14.25" hidden="1" customHeight="1"/>
    <row r="31040" ht="14.25" hidden="1" customHeight="1"/>
    <row r="31041" ht="14.25" hidden="1" customHeight="1"/>
    <row r="31042" ht="14.25" hidden="1" customHeight="1"/>
    <row r="31043" ht="14.25" hidden="1" customHeight="1"/>
    <row r="31044" ht="14.25" hidden="1" customHeight="1"/>
    <row r="31045" ht="14.25" hidden="1" customHeight="1"/>
    <row r="31046" ht="14.25" hidden="1" customHeight="1"/>
    <row r="31047" ht="14.25" hidden="1" customHeight="1"/>
    <row r="31048" ht="14.25" hidden="1" customHeight="1"/>
    <row r="31049" ht="14.25" hidden="1" customHeight="1"/>
    <row r="31050" ht="14.25" hidden="1" customHeight="1"/>
    <row r="31051" ht="14.25" hidden="1" customHeight="1"/>
    <row r="31052" ht="14.25" hidden="1" customHeight="1"/>
    <row r="31053" ht="14.25" hidden="1" customHeight="1"/>
    <row r="31054" ht="14.25" hidden="1" customHeight="1"/>
    <row r="31055" ht="14.25" hidden="1" customHeight="1"/>
    <row r="31056" ht="14.25" hidden="1" customHeight="1"/>
    <row r="31057" ht="14.25" hidden="1" customHeight="1"/>
    <row r="31058" ht="14.25" hidden="1" customHeight="1"/>
    <row r="31059" ht="14.25" hidden="1" customHeight="1"/>
    <row r="31060" ht="14.25" hidden="1" customHeight="1"/>
    <row r="31061" ht="14.25" hidden="1" customHeight="1"/>
    <row r="31062" ht="14.25" hidden="1" customHeight="1"/>
    <row r="31063" ht="14.25" hidden="1" customHeight="1"/>
    <row r="31064" ht="14.25" hidden="1" customHeight="1"/>
    <row r="31065" ht="14.25" hidden="1" customHeight="1"/>
    <row r="31066" ht="14.25" hidden="1" customHeight="1"/>
    <row r="31067" ht="14.25" hidden="1" customHeight="1"/>
    <row r="31068" ht="14.25" hidden="1" customHeight="1"/>
    <row r="31069" ht="14.25" hidden="1" customHeight="1"/>
    <row r="31070" ht="14.25" hidden="1" customHeight="1"/>
    <row r="31071" ht="14.25" hidden="1" customHeight="1"/>
    <row r="31072" ht="14.25" hidden="1" customHeight="1"/>
    <row r="31073" ht="14.25" hidden="1" customHeight="1"/>
    <row r="31074" ht="14.25" hidden="1" customHeight="1"/>
    <row r="31075" ht="14.25" hidden="1" customHeight="1"/>
    <row r="31076" ht="14.25" hidden="1" customHeight="1"/>
    <row r="31077" ht="14.25" hidden="1" customHeight="1"/>
    <row r="31078" ht="14.25" hidden="1" customHeight="1"/>
    <row r="31079" ht="14.25" hidden="1" customHeight="1"/>
    <row r="31080" ht="14.25" hidden="1" customHeight="1"/>
    <row r="31081" ht="14.25" hidden="1" customHeight="1"/>
    <row r="31082" ht="14.25" hidden="1" customHeight="1"/>
    <row r="31083" ht="14.25" hidden="1" customHeight="1"/>
    <row r="31084" ht="14.25" hidden="1" customHeight="1"/>
    <row r="31085" ht="14.25" hidden="1" customHeight="1"/>
    <row r="31086" ht="14.25" hidden="1" customHeight="1"/>
    <row r="31087" ht="14.25" hidden="1" customHeight="1"/>
    <row r="31088" ht="14.25" hidden="1" customHeight="1"/>
    <row r="31089" ht="14.25" hidden="1" customHeight="1"/>
    <row r="31090" ht="14.25" hidden="1" customHeight="1"/>
    <row r="31091" ht="14.25" hidden="1" customHeight="1"/>
    <row r="31092" ht="14.25" hidden="1" customHeight="1"/>
    <row r="31093" ht="14.25" hidden="1" customHeight="1"/>
    <row r="31094" ht="14.25" hidden="1" customHeight="1"/>
    <row r="31095" ht="14.25" hidden="1" customHeight="1"/>
    <row r="31096" ht="14.25" hidden="1" customHeight="1"/>
    <row r="31097" ht="14.25" hidden="1" customHeight="1"/>
    <row r="31098" ht="14.25" hidden="1" customHeight="1"/>
    <row r="31099" ht="14.25" hidden="1" customHeight="1"/>
    <row r="31100" ht="14.25" hidden="1" customHeight="1"/>
    <row r="31101" ht="14.25" hidden="1" customHeight="1"/>
    <row r="31102" ht="14.25" hidden="1" customHeight="1"/>
    <row r="31103" ht="14.25" hidden="1" customHeight="1"/>
    <row r="31104" ht="14.25" hidden="1" customHeight="1"/>
    <row r="31105" ht="14.25" hidden="1" customHeight="1"/>
    <row r="31106" ht="14.25" hidden="1" customHeight="1"/>
    <row r="31107" ht="14.25" hidden="1" customHeight="1"/>
    <row r="31108" ht="14.25" hidden="1" customHeight="1"/>
    <row r="31109" ht="14.25" hidden="1" customHeight="1"/>
    <row r="31110" ht="14.25" hidden="1" customHeight="1"/>
    <row r="31111" ht="14.25" hidden="1" customHeight="1"/>
    <row r="31112" ht="14.25" hidden="1" customHeight="1"/>
    <row r="31113" ht="14.25" hidden="1" customHeight="1"/>
    <row r="31114" ht="14.25" hidden="1" customHeight="1"/>
    <row r="31115" ht="14.25" hidden="1" customHeight="1"/>
    <row r="31116" ht="14.25" hidden="1" customHeight="1"/>
    <row r="31117" ht="14.25" hidden="1" customHeight="1"/>
    <row r="31118" ht="14.25" hidden="1" customHeight="1"/>
    <row r="31119" ht="14.25" hidden="1" customHeight="1"/>
    <row r="31120" ht="14.25" hidden="1" customHeight="1"/>
    <row r="31121" ht="14.25" hidden="1" customHeight="1"/>
    <row r="31122" ht="14.25" hidden="1" customHeight="1"/>
    <row r="31123" ht="14.25" hidden="1" customHeight="1"/>
    <row r="31124" ht="14.25" hidden="1" customHeight="1"/>
    <row r="31125" ht="14.25" hidden="1" customHeight="1"/>
    <row r="31126" ht="14.25" hidden="1" customHeight="1"/>
    <row r="31127" ht="14.25" hidden="1" customHeight="1"/>
    <row r="31128" ht="14.25" hidden="1" customHeight="1"/>
    <row r="31129" ht="14.25" hidden="1" customHeight="1"/>
    <row r="31130" ht="14.25" hidden="1" customHeight="1"/>
    <row r="31131" ht="14.25" hidden="1" customHeight="1"/>
    <row r="31132" ht="14.25" hidden="1" customHeight="1"/>
    <row r="31133" ht="14.25" hidden="1" customHeight="1"/>
    <row r="31134" ht="14.25" hidden="1" customHeight="1"/>
    <row r="31135" ht="14.25" hidden="1" customHeight="1"/>
    <row r="31136" ht="14.25" hidden="1" customHeight="1"/>
    <row r="31137" ht="14.25" hidden="1" customHeight="1"/>
    <row r="31138" ht="14.25" hidden="1" customHeight="1"/>
    <row r="31139" ht="14.25" hidden="1" customHeight="1"/>
    <row r="31140" ht="14.25" hidden="1" customHeight="1"/>
    <row r="31141" ht="14.25" hidden="1" customHeight="1"/>
    <row r="31142" ht="14.25" hidden="1" customHeight="1"/>
    <row r="31143" ht="14.25" hidden="1" customHeight="1"/>
    <row r="31144" ht="14.25" hidden="1" customHeight="1"/>
    <row r="31145" ht="14.25" hidden="1" customHeight="1"/>
    <row r="31146" ht="14.25" hidden="1" customHeight="1"/>
    <row r="31147" ht="14.25" hidden="1" customHeight="1"/>
    <row r="31148" ht="14.25" hidden="1" customHeight="1"/>
    <row r="31149" ht="14.25" hidden="1" customHeight="1"/>
    <row r="31150" ht="14.25" hidden="1" customHeight="1"/>
    <row r="31151" ht="14.25" hidden="1" customHeight="1"/>
    <row r="31152" ht="14.25" hidden="1" customHeight="1"/>
    <row r="31153" ht="14.25" hidden="1" customHeight="1"/>
    <row r="31154" ht="14.25" hidden="1" customHeight="1"/>
    <row r="31155" ht="14.25" hidden="1" customHeight="1"/>
    <row r="31156" ht="14.25" hidden="1" customHeight="1"/>
    <row r="31157" ht="14.25" hidden="1" customHeight="1"/>
    <row r="31158" ht="14.25" hidden="1" customHeight="1"/>
    <row r="31159" ht="14.25" hidden="1" customHeight="1"/>
    <row r="31160" ht="14.25" hidden="1" customHeight="1"/>
    <row r="31161" ht="14.25" hidden="1" customHeight="1"/>
    <row r="31162" ht="14.25" hidden="1" customHeight="1"/>
    <row r="31163" ht="14.25" hidden="1" customHeight="1"/>
    <row r="31164" ht="14.25" hidden="1" customHeight="1"/>
    <row r="31165" ht="14.25" hidden="1" customHeight="1"/>
    <row r="31166" ht="14.25" hidden="1" customHeight="1"/>
    <row r="31167" ht="14.25" hidden="1" customHeight="1"/>
    <row r="31168" ht="14.25" hidden="1" customHeight="1"/>
    <row r="31169" ht="14.25" hidden="1" customHeight="1"/>
    <row r="31170" ht="14.25" hidden="1" customHeight="1"/>
    <row r="31171" ht="14.25" hidden="1" customHeight="1"/>
    <row r="31172" ht="14.25" hidden="1" customHeight="1"/>
    <row r="31173" ht="14.25" hidden="1" customHeight="1"/>
    <row r="31174" ht="14.25" hidden="1" customHeight="1"/>
    <row r="31175" ht="14.25" hidden="1" customHeight="1"/>
    <row r="31176" ht="14.25" hidden="1" customHeight="1"/>
    <row r="31177" ht="14.25" hidden="1" customHeight="1"/>
    <row r="31178" ht="14.25" hidden="1" customHeight="1"/>
    <row r="31179" ht="14.25" hidden="1" customHeight="1"/>
    <row r="31180" ht="14.25" hidden="1" customHeight="1"/>
    <row r="31181" ht="14.25" hidden="1" customHeight="1"/>
    <row r="31182" ht="14.25" hidden="1" customHeight="1"/>
    <row r="31183" ht="14.25" hidden="1" customHeight="1"/>
    <row r="31184" ht="14.25" hidden="1" customHeight="1"/>
    <row r="31185" ht="14.25" hidden="1" customHeight="1"/>
    <row r="31186" ht="14.25" hidden="1" customHeight="1"/>
    <row r="31187" ht="14.25" hidden="1" customHeight="1"/>
    <row r="31188" ht="14.25" hidden="1" customHeight="1"/>
    <row r="31189" ht="14.25" hidden="1" customHeight="1"/>
    <row r="31190" ht="14.25" hidden="1" customHeight="1"/>
    <row r="31191" ht="14.25" hidden="1" customHeight="1"/>
    <row r="31192" ht="14.25" hidden="1" customHeight="1"/>
    <row r="31193" ht="14.25" hidden="1" customHeight="1"/>
    <row r="31194" ht="14.25" hidden="1" customHeight="1"/>
    <row r="31195" ht="14.25" hidden="1" customHeight="1"/>
    <row r="31196" ht="14.25" hidden="1" customHeight="1"/>
    <row r="31197" ht="14.25" hidden="1" customHeight="1"/>
    <row r="31198" ht="14.25" hidden="1" customHeight="1"/>
    <row r="31199" ht="14.25" hidden="1" customHeight="1"/>
    <row r="31200" ht="14.25" hidden="1" customHeight="1"/>
    <row r="31201" ht="14.25" hidden="1" customHeight="1"/>
    <row r="31202" ht="14.25" hidden="1" customHeight="1"/>
    <row r="31203" ht="14.25" hidden="1" customHeight="1"/>
    <row r="31204" ht="14.25" hidden="1" customHeight="1"/>
    <row r="31205" ht="14.25" hidden="1" customHeight="1"/>
    <row r="31206" ht="14.25" hidden="1" customHeight="1"/>
    <row r="31207" ht="14.25" hidden="1" customHeight="1"/>
    <row r="31208" ht="14.25" hidden="1" customHeight="1"/>
    <row r="31209" ht="14.25" hidden="1" customHeight="1"/>
    <row r="31210" ht="14.25" hidden="1" customHeight="1"/>
    <row r="31211" ht="14.25" hidden="1" customHeight="1"/>
    <row r="31212" ht="14.25" hidden="1" customHeight="1"/>
    <row r="31213" ht="14.25" hidden="1" customHeight="1"/>
    <row r="31214" ht="14.25" hidden="1" customHeight="1"/>
    <row r="31215" ht="14.25" hidden="1" customHeight="1"/>
    <row r="31216" ht="14.25" hidden="1" customHeight="1"/>
    <row r="31217" ht="14.25" hidden="1" customHeight="1"/>
    <row r="31218" ht="14.25" hidden="1" customHeight="1"/>
    <row r="31219" ht="14.25" hidden="1" customHeight="1"/>
    <row r="31220" ht="14.25" hidden="1" customHeight="1"/>
    <row r="31221" ht="14.25" hidden="1" customHeight="1"/>
    <row r="31222" ht="14.25" hidden="1" customHeight="1"/>
    <row r="31223" ht="14.25" hidden="1" customHeight="1"/>
    <row r="31224" ht="14.25" hidden="1" customHeight="1"/>
    <row r="31225" ht="14.25" hidden="1" customHeight="1"/>
    <row r="31226" ht="14.25" hidden="1" customHeight="1"/>
    <row r="31227" ht="14.25" hidden="1" customHeight="1"/>
    <row r="31228" ht="14.25" hidden="1" customHeight="1"/>
    <row r="31229" ht="14.25" hidden="1" customHeight="1"/>
    <row r="31230" ht="14.25" hidden="1" customHeight="1"/>
    <row r="31231" ht="14.25" hidden="1" customHeight="1"/>
    <row r="31232" ht="14.25" hidden="1" customHeight="1"/>
    <row r="31233" ht="14.25" hidden="1" customHeight="1"/>
    <row r="31234" ht="14.25" hidden="1" customHeight="1"/>
    <row r="31235" ht="14.25" hidden="1" customHeight="1"/>
    <row r="31236" ht="14.25" hidden="1" customHeight="1"/>
    <row r="31237" ht="14.25" hidden="1" customHeight="1"/>
    <row r="31238" ht="14.25" hidden="1" customHeight="1"/>
    <row r="31239" ht="14.25" hidden="1" customHeight="1"/>
    <row r="31240" ht="14.25" hidden="1" customHeight="1"/>
    <row r="31241" ht="14.25" hidden="1" customHeight="1"/>
    <row r="31242" ht="14.25" hidden="1" customHeight="1"/>
    <row r="31243" ht="14.25" hidden="1" customHeight="1"/>
    <row r="31244" ht="14.25" hidden="1" customHeight="1"/>
    <row r="31245" ht="14.25" hidden="1" customHeight="1"/>
    <row r="31246" ht="14.25" hidden="1" customHeight="1"/>
    <row r="31247" ht="14.25" hidden="1" customHeight="1"/>
    <row r="31248" ht="14.25" hidden="1" customHeight="1"/>
    <row r="31249" ht="14.25" hidden="1" customHeight="1"/>
    <row r="31250" ht="14.25" hidden="1" customHeight="1"/>
    <row r="31251" ht="14.25" hidden="1" customHeight="1"/>
    <row r="31252" ht="14.25" hidden="1" customHeight="1"/>
    <row r="31253" ht="14.25" hidden="1" customHeight="1"/>
    <row r="31254" ht="14.25" hidden="1" customHeight="1"/>
    <row r="31255" ht="14.25" hidden="1" customHeight="1"/>
    <row r="31256" ht="14.25" hidden="1" customHeight="1"/>
    <row r="31257" ht="14.25" hidden="1" customHeight="1"/>
    <row r="31258" ht="14.25" hidden="1" customHeight="1"/>
    <row r="31259" ht="14.25" hidden="1" customHeight="1"/>
    <row r="31260" ht="14.25" hidden="1" customHeight="1"/>
    <row r="31261" ht="14.25" hidden="1" customHeight="1"/>
    <row r="31262" ht="14.25" hidden="1" customHeight="1"/>
    <row r="31263" ht="14.25" hidden="1" customHeight="1"/>
    <row r="31264" ht="14.25" hidden="1" customHeight="1"/>
    <row r="31265" ht="14.25" hidden="1" customHeight="1"/>
    <row r="31266" ht="14.25" hidden="1" customHeight="1"/>
    <row r="31267" ht="14.25" hidden="1" customHeight="1"/>
    <row r="31268" ht="14.25" hidden="1" customHeight="1"/>
    <row r="31269" ht="14.25" hidden="1" customHeight="1"/>
    <row r="31270" ht="14.25" hidden="1" customHeight="1"/>
    <row r="31271" ht="14.25" hidden="1" customHeight="1"/>
    <row r="31272" ht="14.25" hidden="1" customHeight="1"/>
    <row r="31273" ht="14.25" hidden="1" customHeight="1"/>
    <row r="31274" ht="14.25" hidden="1" customHeight="1"/>
    <row r="31275" ht="14.25" hidden="1" customHeight="1"/>
    <row r="31276" ht="14.25" hidden="1" customHeight="1"/>
    <row r="31277" ht="14.25" hidden="1" customHeight="1"/>
    <row r="31278" ht="14.25" hidden="1" customHeight="1"/>
    <row r="31279" ht="14.25" hidden="1" customHeight="1"/>
    <row r="31280" ht="14.25" hidden="1" customHeight="1"/>
    <row r="31281" ht="14.25" hidden="1" customHeight="1"/>
    <row r="31282" ht="14.25" hidden="1" customHeight="1"/>
    <row r="31283" ht="14.25" hidden="1" customHeight="1"/>
    <row r="31284" ht="14.25" hidden="1" customHeight="1"/>
    <row r="31285" ht="14.25" hidden="1" customHeight="1"/>
    <row r="31286" ht="14.25" hidden="1" customHeight="1"/>
    <row r="31287" ht="14.25" hidden="1" customHeight="1"/>
    <row r="31288" ht="14.25" hidden="1" customHeight="1"/>
    <row r="31289" ht="14.25" hidden="1" customHeight="1"/>
    <row r="31290" ht="14.25" hidden="1" customHeight="1"/>
    <row r="31291" ht="14.25" hidden="1" customHeight="1"/>
    <row r="31292" ht="14.25" hidden="1" customHeight="1"/>
    <row r="31293" ht="14.25" hidden="1" customHeight="1"/>
    <row r="31294" ht="14.25" hidden="1" customHeight="1"/>
    <row r="31295" ht="14.25" hidden="1" customHeight="1"/>
    <row r="31296" ht="14.25" hidden="1" customHeight="1"/>
    <row r="31297" ht="14.25" hidden="1" customHeight="1"/>
    <row r="31298" ht="14.25" hidden="1" customHeight="1"/>
    <row r="31299" ht="14.25" hidden="1" customHeight="1"/>
    <row r="31300" ht="14.25" hidden="1" customHeight="1"/>
    <row r="31301" ht="14.25" hidden="1" customHeight="1"/>
    <row r="31302" ht="14.25" hidden="1" customHeight="1"/>
    <row r="31303" ht="14.25" hidden="1" customHeight="1"/>
    <row r="31304" ht="14.25" hidden="1" customHeight="1"/>
    <row r="31305" ht="14.25" hidden="1" customHeight="1"/>
    <row r="31306" ht="14.25" hidden="1" customHeight="1"/>
    <row r="31307" ht="14.25" hidden="1" customHeight="1"/>
    <row r="31308" ht="14.25" hidden="1" customHeight="1"/>
    <row r="31309" ht="14.25" hidden="1" customHeight="1"/>
    <row r="31310" ht="14.25" hidden="1" customHeight="1"/>
    <row r="31311" ht="14.25" hidden="1" customHeight="1"/>
    <row r="31312" ht="14.25" hidden="1" customHeight="1"/>
    <row r="31313" ht="14.25" hidden="1" customHeight="1"/>
    <row r="31314" ht="14.25" hidden="1" customHeight="1"/>
    <row r="31315" ht="14.25" hidden="1" customHeight="1"/>
    <row r="31316" ht="14.25" hidden="1" customHeight="1"/>
    <row r="31317" ht="14.25" hidden="1" customHeight="1"/>
    <row r="31318" ht="14.25" hidden="1" customHeight="1"/>
    <row r="31319" ht="14.25" hidden="1" customHeight="1"/>
    <row r="31320" ht="14.25" hidden="1" customHeight="1"/>
    <row r="31321" ht="14.25" hidden="1" customHeight="1"/>
    <row r="31322" ht="14.25" hidden="1" customHeight="1"/>
    <row r="31323" ht="14.25" hidden="1" customHeight="1"/>
    <row r="31324" ht="14.25" hidden="1" customHeight="1"/>
    <row r="31325" ht="14.25" hidden="1" customHeight="1"/>
    <row r="31326" ht="14.25" hidden="1" customHeight="1"/>
    <row r="31327" ht="14.25" hidden="1" customHeight="1"/>
    <row r="31328" ht="14.25" hidden="1" customHeight="1"/>
    <row r="31329" ht="14.25" hidden="1" customHeight="1"/>
    <row r="31330" ht="14.25" hidden="1" customHeight="1"/>
    <row r="31331" ht="14.25" hidden="1" customHeight="1"/>
    <row r="31332" ht="14.25" hidden="1" customHeight="1"/>
    <row r="31333" ht="14.25" hidden="1" customHeight="1"/>
    <row r="31334" ht="14.25" hidden="1" customHeight="1"/>
    <row r="31335" ht="14.25" hidden="1" customHeight="1"/>
    <row r="31336" ht="14.25" hidden="1" customHeight="1"/>
    <row r="31337" ht="14.25" hidden="1" customHeight="1"/>
    <row r="31338" ht="14.25" hidden="1" customHeight="1"/>
    <row r="31339" ht="14.25" hidden="1" customHeight="1"/>
    <row r="31340" ht="14.25" hidden="1" customHeight="1"/>
    <row r="31341" ht="14.25" hidden="1" customHeight="1"/>
    <row r="31342" ht="14.25" hidden="1" customHeight="1"/>
    <row r="31343" ht="14.25" hidden="1" customHeight="1"/>
    <row r="31344" ht="14.25" hidden="1" customHeight="1"/>
    <row r="31345" ht="14.25" hidden="1" customHeight="1"/>
    <row r="31346" ht="14.25" hidden="1" customHeight="1"/>
    <row r="31347" ht="14.25" hidden="1" customHeight="1"/>
    <row r="31348" ht="14.25" hidden="1" customHeight="1"/>
    <row r="31349" ht="14.25" hidden="1" customHeight="1"/>
    <row r="31350" ht="14.25" hidden="1" customHeight="1"/>
    <row r="31351" ht="14.25" hidden="1" customHeight="1"/>
    <row r="31352" ht="14.25" hidden="1" customHeight="1"/>
    <row r="31353" ht="14.25" hidden="1" customHeight="1"/>
    <row r="31354" ht="14.25" hidden="1" customHeight="1"/>
    <row r="31355" ht="14.25" hidden="1" customHeight="1"/>
    <row r="31356" ht="14.25" hidden="1" customHeight="1"/>
    <row r="31357" ht="14.25" hidden="1" customHeight="1"/>
    <row r="31358" ht="14.25" hidden="1" customHeight="1"/>
    <row r="31359" ht="14.25" hidden="1" customHeight="1"/>
    <row r="31360" ht="14.25" hidden="1" customHeight="1"/>
    <row r="31361" ht="14.25" hidden="1" customHeight="1"/>
    <row r="31362" ht="14.25" hidden="1" customHeight="1"/>
    <row r="31363" ht="14.25" hidden="1" customHeight="1"/>
    <row r="31364" ht="14.25" hidden="1" customHeight="1"/>
    <row r="31365" ht="14.25" hidden="1" customHeight="1"/>
    <row r="31366" ht="14.25" hidden="1" customHeight="1"/>
    <row r="31367" ht="14.25" hidden="1" customHeight="1"/>
    <row r="31368" ht="14.25" hidden="1" customHeight="1"/>
    <row r="31369" ht="14.25" hidden="1" customHeight="1"/>
    <row r="31370" ht="14.25" hidden="1" customHeight="1"/>
    <row r="31371" ht="14.25" hidden="1" customHeight="1"/>
    <row r="31372" ht="14.25" hidden="1" customHeight="1"/>
    <row r="31373" ht="14.25" hidden="1" customHeight="1"/>
    <row r="31374" ht="14.25" hidden="1" customHeight="1"/>
    <row r="31375" ht="14.25" hidden="1" customHeight="1"/>
    <row r="31376" ht="14.25" hidden="1" customHeight="1"/>
    <row r="31377" ht="14.25" hidden="1" customHeight="1"/>
    <row r="31378" ht="14.25" hidden="1" customHeight="1"/>
    <row r="31379" ht="14.25" hidden="1" customHeight="1"/>
    <row r="31380" ht="14.25" hidden="1" customHeight="1"/>
    <row r="31381" ht="14.25" hidden="1" customHeight="1"/>
    <row r="31382" ht="14.25" hidden="1" customHeight="1"/>
    <row r="31383" ht="14.25" hidden="1" customHeight="1"/>
    <row r="31384" ht="14.25" hidden="1" customHeight="1"/>
    <row r="31385" ht="14.25" hidden="1" customHeight="1"/>
    <row r="31386" ht="14.25" hidden="1" customHeight="1"/>
    <row r="31387" ht="14.25" hidden="1" customHeight="1"/>
    <row r="31388" ht="14.25" hidden="1" customHeight="1"/>
    <row r="31389" ht="14.25" hidden="1" customHeight="1"/>
    <row r="31390" ht="14.25" hidden="1" customHeight="1"/>
    <row r="31391" ht="14.25" hidden="1" customHeight="1"/>
    <row r="31392" ht="14.25" hidden="1" customHeight="1"/>
    <row r="31393" ht="14.25" hidden="1" customHeight="1"/>
    <row r="31394" ht="14.25" hidden="1" customHeight="1"/>
    <row r="31395" ht="14.25" hidden="1" customHeight="1"/>
    <row r="31396" ht="14.25" hidden="1" customHeight="1"/>
    <row r="31397" ht="14.25" hidden="1" customHeight="1"/>
    <row r="31398" ht="14.25" hidden="1" customHeight="1"/>
    <row r="31399" ht="14.25" hidden="1" customHeight="1"/>
    <row r="31400" ht="14.25" hidden="1" customHeight="1"/>
    <row r="31401" ht="14.25" hidden="1" customHeight="1"/>
    <row r="31402" ht="14.25" hidden="1" customHeight="1"/>
    <row r="31403" ht="14.25" hidden="1" customHeight="1"/>
    <row r="31404" ht="14.25" hidden="1" customHeight="1"/>
    <row r="31405" ht="14.25" hidden="1" customHeight="1"/>
    <row r="31406" ht="14.25" hidden="1" customHeight="1"/>
    <row r="31407" ht="14.25" hidden="1" customHeight="1"/>
    <row r="31408" ht="14.25" hidden="1" customHeight="1"/>
    <row r="31409" ht="14.25" hidden="1" customHeight="1"/>
    <row r="31410" ht="14.25" hidden="1" customHeight="1"/>
    <row r="31411" ht="14.25" hidden="1" customHeight="1"/>
    <row r="31412" ht="14.25" hidden="1" customHeight="1"/>
    <row r="31413" ht="14.25" hidden="1" customHeight="1"/>
    <row r="31414" ht="14.25" hidden="1" customHeight="1"/>
    <row r="31415" ht="14.25" hidden="1" customHeight="1"/>
    <row r="31416" ht="14.25" hidden="1" customHeight="1"/>
    <row r="31417" ht="14.25" hidden="1" customHeight="1"/>
    <row r="31418" ht="14.25" hidden="1" customHeight="1"/>
    <row r="31419" ht="14.25" hidden="1" customHeight="1"/>
    <row r="31420" ht="14.25" hidden="1" customHeight="1"/>
    <row r="31421" ht="14.25" hidden="1" customHeight="1"/>
    <row r="31422" ht="14.25" hidden="1" customHeight="1"/>
    <row r="31423" ht="14.25" hidden="1" customHeight="1"/>
    <row r="31424" ht="14.25" hidden="1" customHeight="1"/>
    <row r="31425" ht="14.25" hidden="1" customHeight="1"/>
    <row r="31426" ht="14.25" hidden="1" customHeight="1"/>
    <row r="31427" ht="14.25" hidden="1" customHeight="1"/>
    <row r="31428" ht="14.25" hidden="1" customHeight="1"/>
    <row r="31429" ht="14.25" hidden="1" customHeight="1"/>
    <row r="31430" ht="14.25" hidden="1" customHeight="1"/>
    <row r="31431" ht="14.25" hidden="1" customHeight="1"/>
    <row r="31432" ht="14.25" hidden="1" customHeight="1"/>
    <row r="31433" ht="14.25" hidden="1" customHeight="1"/>
    <row r="31434" ht="14.25" hidden="1" customHeight="1"/>
    <row r="31435" ht="14.25" hidden="1" customHeight="1"/>
    <row r="31436" ht="14.25" hidden="1" customHeight="1"/>
    <row r="31437" ht="14.25" hidden="1" customHeight="1"/>
    <row r="31438" ht="14.25" hidden="1" customHeight="1"/>
    <row r="31439" ht="14.25" hidden="1" customHeight="1"/>
    <row r="31440" ht="14.25" hidden="1" customHeight="1"/>
    <row r="31441" ht="14.25" hidden="1" customHeight="1"/>
    <row r="31442" ht="14.25" hidden="1" customHeight="1"/>
    <row r="31443" ht="14.25" hidden="1" customHeight="1"/>
    <row r="31444" ht="14.25" hidden="1" customHeight="1"/>
    <row r="31445" ht="14.25" hidden="1" customHeight="1"/>
    <row r="31446" ht="14.25" hidden="1" customHeight="1"/>
    <row r="31447" ht="14.25" hidden="1" customHeight="1"/>
    <row r="31448" ht="14.25" hidden="1" customHeight="1"/>
    <row r="31449" ht="14.25" hidden="1" customHeight="1"/>
    <row r="31450" ht="14.25" hidden="1" customHeight="1"/>
    <row r="31451" ht="14.25" hidden="1" customHeight="1"/>
    <row r="31452" ht="14.25" hidden="1" customHeight="1"/>
    <row r="31453" ht="14.25" hidden="1" customHeight="1"/>
    <row r="31454" ht="14.25" hidden="1" customHeight="1"/>
    <row r="31455" ht="14.25" hidden="1" customHeight="1"/>
    <row r="31456" ht="14.25" hidden="1" customHeight="1"/>
    <row r="31457" ht="14.25" hidden="1" customHeight="1"/>
    <row r="31458" ht="14.25" hidden="1" customHeight="1"/>
    <row r="31459" ht="14.25" hidden="1" customHeight="1"/>
    <row r="31460" ht="14.25" hidden="1" customHeight="1"/>
    <row r="31461" ht="14.25" hidden="1" customHeight="1"/>
    <row r="31462" ht="14.25" hidden="1" customHeight="1"/>
    <row r="31463" ht="14.25" hidden="1" customHeight="1"/>
    <row r="31464" ht="14.25" hidden="1" customHeight="1"/>
    <row r="31465" ht="14.25" hidden="1" customHeight="1"/>
    <row r="31466" ht="14.25" hidden="1" customHeight="1"/>
    <row r="31467" ht="14.25" hidden="1" customHeight="1"/>
    <row r="31468" ht="14.25" hidden="1" customHeight="1"/>
    <row r="31469" ht="14.25" hidden="1" customHeight="1"/>
    <row r="31470" ht="14.25" hidden="1" customHeight="1"/>
    <row r="31471" ht="14.25" hidden="1" customHeight="1"/>
    <row r="31472" ht="14.25" hidden="1" customHeight="1"/>
    <row r="31473" ht="14.25" hidden="1" customHeight="1"/>
    <row r="31474" ht="14.25" hidden="1" customHeight="1"/>
    <row r="31475" ht="14.25" hidden="1" customHeight="1"/>
    <row r="31476" ht="14.25" hidden="1" customHeight="1"/>
    <row r="31477" ht="14.25" hidden="1" customHeight="1"/>
    <row r="31478" ht="14.25" hidden="1" customHeight="1"/>
    <row r="31479" ht="14.25" hidden="1" customHeight="1"/>
    <row r="31480" ht="14.25" hidden="1" customHeight="1"/>
    <row r="31481" ht="14.25" hidden="1" customHeight="1"/>
    <row r="31482" ht="14.25" hidden="1" customHeight="1"/>
    <row r="31483" ht="14.25" hidden="1" customHeight="1"/>
    <row r="31484" ht="14.25" hidden="1" customHeight="1"/>
    <row r="31485" ht="14.25" hidden="1" customHeight="1"/>
    <row r="31486" ht="14.25" hidden="1" customHeight="1"/>
    <row r="31487" ht="14.25" hidden="1" customHeight="1"/>
    <row r="31488" ht="14.25" hidden="1" customHeight="1"/>
    <row r="31489" ht="14.25" hidden="1" customHeight="1"/>
    <row r="31490" ht="14.25" hidden="1" customHeight="1"/>
    <row r="31491" ht="14.25" hidden="1" customHeight="1"/>
    <row r="31492" ht="14.25" hidden="1" customHeight="1"/>
    <row r="31493" ht="14.25" hidden="1" customHeight="1"/>
    <row r="31494" ht="14.25" hidden="1" customHeight="1"/>
    <row r="31495" ht="14.25" hidden="1" customHeight="1"/>
    <row r="31496" ht="14.25" hidden="1" customHeight="1"/>
    <row r="31497" ht="14.25" hidden="1" customHeight="1"/>
    <row r="31498" ht="14.25" hidden="1" customHeight="1"/>
    <row r="31499" ht="14.25" hidden="1" customHeight="1"/>
    <row r="31500" ht="14.25" hidden="1" customHeight="1"/>
    <row r="31501" ht="14.25" hidden="1" customHeight="1"/>
    <row r="31502" ht="14.25" hidden="1" customHeight="1"/>
    <row r="31503" ht="14.25" hidden="1" customHeight="1"/>
    <row r="31504" ht="14.25" hidden="1" customHeight="1"/>
    <row r="31505" ht="14.25" hidden="1" customHeight="1"/>
    <row r="31506" ht="14.25" hidden="1" customHeight="1"/>
    <row r="31507" ht="14.25" hidden="1" customHeight="1"/>
    <row r="31508" ht="14.25" hidden="1" customHeight="1"/>
    <row r="31509" ht="14.25" hidden="1" customHeight="1"/>
    <row r="31510" ht="14.25" hidden="1" customHeight="1"/>
    <row r="31511" ht="14.25" hidden="1" customHeight="1"/>
    <row r="31512" ht="14.25" hidden="1" customHeight="1"/>
    <row r="31513" ht="14.25" hidden="1" customHeight="1"/>
    <row r="31514" ht="14.25" hidden="1" customHeight="1"/>
    <row r="31515" ht="14.25" hidden="1" customHeight="1"/>
    <row r="31516" ht="14.25" hidden="1" customHeight="1"/>
    <row r="31517" ht="14.25" hidden="1" customHeight="1"/>
    <row r="31518" ht="14.25" hidden="1" customHeight="1"/>
    <row r="31519" ht="14.25" hidden="1" customHeight="1"/>
    <row r="31520" ht="14.25" hidden="1" customHeight="1"/>
    <row r="31521" ht="14.25" hidden="1" customHeight="1"/>
    <row r="31522" ht="14.25" hidden="1" customHeight="1"/>
    <row r="31523" ht="14.25" hidden="1" customHeight="1"/>
    <row r="31524" ht="14.25" hidden="1" customHeight="1"/>
    <row r="31525" ht="14.25" hidden="1" customHeight="1"/>
    <row r="31526" ht="14.25" hidden="1" customHeight="1"/>
    <row r="31527" ht="14.25" hidden="1" customHeight="1"/>
    <row r="31528" ht="14.25" hidden="1" customHeight="1"/>
    <row r="31529" ht="14.25" hidden="1" customHeight="1"/>
    <row r="31530" ht="14.25" hidden="1" customHeight="1"/>
    <row r="31531" ht="14.25" hidden="1" customHeight="1"/>
    <row r="31532" ht="14.25" hidden="1" customHeight="1"/>
    <row r="31533" ht="14.25" hidden="1" customHeight="1"/>
    <row r="31534" ht="14.25" hidden="1" customHeight="1"/>
    <row r="31535" ht="14.25" hidden="1" customHeight="1"/>
    <row r="31536" ht="14.25" hidden="1" customHeight="1"/>
    <row r="31537" ht="14.25" hidden="1" customHeight="1"/>
    <row r="31538" ht="14.25" hidden="1" customHeight="1"/>
    <row r="31539" ht="14.25" hidden="1" customHeight="1"/>
    <row r="31540" ht="14.25" hidden="1" customHeight="1"/>
    <row r="31541" ht="14.25" hidden="1" customHeight="1"/>
    <row r="31542" ht="14.25" hidden="1" customHeight="1"/>
    <row r="31543" ht="14.25" hidden="1" customHeight="1"/>
    <row r="31544" ht="14.25" hidden="1" customHeight="1"/>
    <row r="31545" ht="14.25" hidden="1" customHeight="1"/>
    <row r="31546" ht="14.25" hidden="1" customHeight="1"/>
    <row r="31547" ht="14.25" hidden="1" customHeight="1"/>
    <row r="31548" ht="14.25" hidden="1" customHeight="1"/>
    <row r="31549" ht="14.25" hidden="1" customHeight="1"/>
    <row r="31550" ht="14.25" hidden="1" customHeight="1"/>
    <row r="31551" ht="14.25" hidden="1" customHeight="1"/>
    <row r="31552" ht="14.25" hidden="1" customHeight="1"/>
    <row r="31553" ht="14.25" hidden="1" customHeight="1"/>
    <row r="31554" ht="14.25" hidden="1" customHeight="1"/>
    <row r="31555" ht="14.25" hidden="1" customHeight="1"/>
    <row r="31556" ht="14.25" hidden="1" customHeight="1"/>
    <row r="31557" ht="14.25" hidden="1" customHeight="1"/>
    <row r="31558" ht="14.25" hidden="1" customHeight="1"/>
    <row r="31559" ht="14.25" hidden="1" customHeight="1"/>
    <row r="31560" ht="14.25" hidden="1" customHeight="1"/>
    <row r="31561" ht="14.25" hidden="1" customHeight="1"/>
    <row r="31562" ht="14.25" hidden="1" customHeight="1"/>
    <row r="31563" ht="14.25" hidden="1" customHeight="1"/>
    <row r="31564" ht="14.25" hidden="1" customHeight="1"/>
    <row r="31565" ht="14.25" hidden="1" customHeight="1"/>
    <row r="31566" ht="14.25" hidden="1" customHeight="1"/>
    <row r="31567" ht="14.25" hidden="1" customHeight="1"/>
    <row r="31568" ht="14.25" hidden="1" customHeight="1"/>
    <row r="31569" ht="14.25" hidden="1" customHeight="1"/>
    <row r="31570" ht="14.25" hidden="1" customHeight="1"/>
    <row r="31571" ht="14.25" hidden="1" customHeight="1"/>
    <row r="31572" ht="14.25" hidden="1" customHeight="1"/>
    <row r="31573" ht="14.25" hidden="1" customHeight="1"/>
    <row r="31574" ht="14.25" hidden="1" customHeight="1"/>
    <row r="31575" ht="14.25" hidden="1" customHeight="1"/>
    <row r="31576" ht="14.25" hidden="1" customHeight="1"/>
    <row r="31577" ht="14.25" hidden="1" customHeight="1"/>
    <row r="31578" ht="14.25" hidden="1" customHeight="1"/>
    <row r="31579" ht="14.25" hidden="1" customHeight="1"/>
    <row r="31580" ht="14.25" hidden="1" customHeight="1"/>
    <row r="31581" ht="14.25" hidden="1" customHeight="1"/>
    <row r="31582" ht="14.25" hidden="1" customHeight="1"/>
    <row r="31583" ht="14.25" hidden="1" customHeight="1"/>
    <row r="31584" ht="14.25" hidden="1" customHeight="1"/>
    <row r="31585" ht="14.25" hidden="1" customHeight="1"/>
    <row r="31586" ht="14.25" hidden="1" customHeight="1"/>
    <row r="31587" ht="14.25" hidden="1" customHeight="1"/>
    <row r="31588" ht="14.25" hidden="1" customHeight="1"/>
    <row r="31589" ht="14.25" hidden="1" customHeight="1"/>
    <row r="31590" ht="14.25" hidden="1" customHeight="1"/>
    <row r="31591" ht="14.25" hidden="1" customHeight="1"/>
    <row r="31592" ht="14.25" hidden="1" customHeight="1"/>
    <row r="31593" ht="14.25" hidden="1" customHeight="1"/>
    <row r="31594" ht="14.25" hidden="1" customHeight="1"/>
    <row r="31595" ht="14.25" hidden="1" customHeight="1"/>
    <row r="31596" ht="14.25" hidden="1" customHeight="1"/>
    <row r="31597" ht="14.25" hidden="1" customHeight="1"/>
    <row r="31598" ht="14.25" hidden="1" customHeight="1"/>
    <row r="31599" ht="14.25" hidden="1" customHeight="1"/>
    <row r="31600" ht="14.25" hidden="1" customHeight="1"/>
    <row r="31601" ht="14.25" hidden="1" customHeight="1"/>
    <row r="31602" ht="14.25" hidden="1" customHeight="1"/>
    <row r="31603" ht="14.25" hidden="1" customHeight="1"/>
    <row r="31604" ht="14.25" hidden="1" customHeight="1"/>
    <row r="31605" ht="14.25" hidden="1" customHeight="1"/>
    <row r="31606" ht="14.25" hidden="1" customHeight="1"/>
    <row r="31607" ht="14.25" hidden="1" customHeight="1"/>
    <row r="31608" ht="14.25" hidden="1" customHeight="1"/>
    <row r="31609" ht="14.25" hidden="1" customHeight="1"/>
    <row r="31610" ht="14.25" hidden="1" customHeight="1"/>
    <row r="31611" ht="14.25" hidden="1" customHeight="1"/>
    <row r="31612" ht="14.25" hidden="1" customHeight="1"/>
    <row r="31613" ht="14.25" hidden="1" customHeight="1"/>
    <row r="31614" ht="14.25" hidden="1" customHeight="1"/>
    <row r="31615" ht="14.25" hidden="1" customHeight="1"/>
    <row r="31616" ht="14.25" hidden="1" customHeight="1"/>
    <row r="31617" ht="14.25" hidden="1" customHeight="1"/>
    <row r="31618" ht="14.25" hidden="1" customHeight="1"/>
    <row r="31619" ht="14.25" hidden="1" customHeight="1"/>
    <row r="31620" ht="14.25" hidden="1" customHeight="1"/>
    <row r="31621" ht="14.25" hidden="1" customHeight="1"/>
    <row r="31622" ht="14.25" hidden="1" customHeight="1"/>
    <row r="31623" ht="14.25" hidden="1" customHeight="1"/>
    <row r="31624" ht="14.25" hidden="1" customHeight="1"/>
    <row r="31625" ht="14.25" hidden="1" customHeight="1"/>
    <row r="31626" ht="14.25" hidden="1" customHeight="1"/>
    <row r="31627" ht="14.25" hidden="1" customHeight="1"/>
    <row r="31628" ht="14.25" hidden="1" customHeight="1"/>
    <row r="31629" ht="14.25" hidden="1" customHeight="1"/>
    <row r="31630" ht="14.25" hidden="1" customHeight="1"/>
    <row r="31631" ht="14.25" hidden="1" customHeight="1"/>
    <row r="31632" ht="14.25" hidden="1" customHeight="1"/>
    <row r="31633" ht="14.25" hidden="1" customHeight="1"/>
    <row r="31634" ht="14.25" hidden="1" customHeight="1"/>
    <row r="31635" ht="14.25" hidden="1" customHeight="1"/>
    <row r="31636" ht="14.25" hidden="1" customHeight="1"/>
    <row r="31637" ht="14.25" hidden="1" customHeight="1"/>
    <row r="31638" ht="14.25" hidden="1" customHeight="1"/>
    <row r="31639" ht="14.25" hidden="1" customHeight="1"/>
    <row r="31640" ht="14.25" hidden="1" customHeight="1"/>
    <row r="31641" ht="14.25" hidden="1" customHeight="1"/>
    <row r="31642" ht="14.25" hidden="1" customHeight="1"/>
    <row r="31643" ht="14.25" hidden="1" customHeight="1"/>
    <row r="31644" ht="14.25" hidden="1" customHeight="1"/>
    <row r="31645" ht="14.25" hidden="1" customHeight="1"/>
    <row r="31646" ht="14.25" hidden="1" customHeight="1"/>
    <row r="31647" ht="14.25" hidden="1" customHeight="1"/>
    <row r="31648" ht="14.25" hidden="1" customHeight="1"/>
    <row r="31649" ht="14.25" hidden="1" customHeight="1"/>
    <row r="31650" ht="14.25" hidden="1" customHeight="1"/>
    <row r="31651" ht="14.25" hidden="1" customHeight="1"/>
    <row r="31652" ht="14.25" hidden="1" customHeight="1"/>
    <row r="31653" ht="14.25" hidden="1" customHeight="1"/>
    <row r="31654" ht="14.25" hidden="1" customHeight="1"/>
    <row r="31655" ht="14.25" hidden="1" customHeight="1"/>
    <row r="31656" ht="14.25" hidden="1" customHeight="1"/>
    <row r="31657" ht="14.25" hidden="1" customHeight="1"/>
    <row r="31658" ht="14.25" hidden="1" customHeight="1"/>
    <row r="31659" ht="14.25" hidden="1" customHeight="1"/>
    <row r="31660" ht="14.25" hidden="1" customHeight="1"/>
    <row r="31661" ht="14.25" hidden="1" customHeight="1"/>
    <row r="31662" ht="14.25" hidden="1" customHeight="1"/>
    <row r="31663" ht="14.25" hidden="1" customHeight="1"/>
    <row r="31664" ht="14.25" hidden="1" customHeight="1"/>
    <row r="31665" ht="14.25" hidden="1" customHeight="1"/>
    <row r="31666" ht="14.25" hidden="1" customHeight="1"/>
    <row r="31667" ht="14.25" hidden="1" customHeight="1"/>
    <row r="31668" ht="14.25" hidden="1" customHeight="1"/>
    <row r="31669" ht="14.25" hidden="1" customHeight="1"/>
    <row r="31670" ht="14.25" hidden="1" customHeight="1"/>
    <row r="31671" ht="14.25" hidden="1" customHeight="1"/>
    <row r="31672" ht="14.25" hidden="1" customHeight="1"/>
    <row r="31673" ht="14.25" hidden="1" customHeight="1"/>
    <row r="31674" ht="14.25" hidden="1" customHeight="1"/>
    <row r="31675" ht="14.25" hidden="1" customHeight="1"/>
    <row r="31676" ht="14.25" hidden="1" customHeight="1"/>
    <row r="31677" ht="14.25" hidden="1" customHeight="1"/>
    <row r="31678" ht="14.25" hidden="1" customHeight="1"/>
    <row r="31679" ht="14.25" hidden="1" customHeight="1"/>
    <row r="31680" ht="14.25" hidden="1" customHeight="1"/>
    <row r="31681" ht="14.25" hidden="1" customHeight="1"/>
    <row r="31682" ht="14.25" hidden="1" customHeight="1"/>
    <row r="31683" ht="14.25" hidden="1" customHeight="1"/>
    <row r="31684" ht="14.25" hidden="1" customHeight="1"/>
    <row r="31685" ht="14.25" hidden="1" customHeight="1"/>
    <row r="31686" ht="14.25" hidden="1" customHeight="1"/>
    <row r="31687" ht="14.25" hidden="1" customHeight="1"/>
    <row r="31688" ht="14.25" hidden="1" customHeight="1"/>
    <row r="31689" ht="14.25" hidden="1" customHeight="1"/>
    <row r="31690" ht="14.25" hidden="1" customHeight="1"/>
    <row r="31691" ht="14.25" hidden="1" customHeight="1"/>
    <row r="31692" ht="14.25" hidden="1" customHeight="1"/>
    <row r="31693" ht="14.25" hidden="1" customHeight="1"/>
    <row r="31694" ht="14.25" hidden="1" customHeight="1"/>
    <row r="31695" ht="14.25" hidden="1" customHeight="1"/>
    <row r="31696" ht="14.25" hidden="1" customHeight="1"/>
    <row r="31697" ht="14.25" hidden="1" customHeight="1"/>
    <row r="31698" ht="14.25" hidden="1" customHeight="1"/>
    <row r="31699" ht="14.25" hidden="1" customHeight="1"/>
    <row r="31700" ht="14.25" hidden="1" customHeight="1"/>
    <row r="31701" ht="14.25" hidden="1" customHeight="1"/>
    <row r="31702" ht="14.25" hidden="1" customHeight="1"/>
    <row r="31703" ht="14.25" hidden="1" customHeight="1"/>
    <row r="31704" ht="14.25" hidden="1" customHeight="1"/>
    <row r="31705" ht="14.25" hidden="1" customHeight="1"/>
    <row r="31706" ht="14.25" hidden="1" customHeight="1"/>
    <row r="31707" ht="14.25" hidden="1" customHeight="1"/>
    <row r="31708" ht="14.25" hidden="1" customHeight="1"/>
    <row r="31709" ht="14.25" hidden="1" customHeight="1"/>
    <row r="31710" ht="14.25" hidden="1" customHeight="1"/>
    <row r="31711" ht="14.25" hidden="1" customHeight="1"/>
    <row r="31712" ht="14.25" hidden="1" customHeight="1"/>
    <row r="31713" ht="14.25" hidden="1" customHeight="1"/>
    <row r="31714" ht="14.25" hidden="1" customHeight="1"/>
    <row r="31715" ht="14.25" hidden="1" customHeight="1"/>
    <row r="31716" ht="14.25" hidden="1" customHeight="1"/>
    <row r="31717" ht="14.25" hidden="1" customHeight="1"/>
    <row r="31718" ht="14.25" hidden="1" customHeight="1"/>
    <row r="31719" ht="14.25" hidden="1" customHeight="1"/>
    <row r="31720" ht="14.25" hidden="1" customHeight="1"/>
    <row r="31721" ht="14.25" hidden="1" customHeight="1"/>
    <row r="31722" ht="14.25" hidden="1" customHeight="1"/>
    <row r="31723" ht="14.25" hidden="1" customHeight="1"/>
    <row r="31724" ht="14.25" hidden="1" customHeight="1"/>
    <row r="31725" ht="14.25" hidden="1" customHeight="1"/>
    <row r="31726" ht="14.25" hidden="1" customHeight="1"/>
    <row r="31727" ht="14.25" hidden="1" customHeight="1"/>
    <row r="31728" ht="14.25" hidden="1" customHeight="1"/>
    <row r="31729" ht="14.25" hidden="1" customHeight="1"/>
    <row r="31730" ht="14.25" hidden="1" customHeight="1"/>
    <row r="31731" ht="14.25" hidden="1" customHeight="1"/>
    <row r="31732" ht="14.25" hidden="1" customHeight="1"/>
    <row r="31733" ht="14.25" hidden="1" customHeight="1"/>
    <row r="31734" ht="14.25" hidden="1" customHeight="1"/>
    <row r="31735" ht="14.25" hidden="1" customHeight="1"/>
    <row r="31736" ht="14.25" hidden="1" customHeight="1"/>
    <row r="31737" ht="14.25" hidden="1" customHeight="1"/>
    <row r="31738" ht="14.25" hidden="1" customHeight="1"/>
    <row r="31739" ht="14.25" hidden="1" customHeight="1"/>
    <row r="31740" ht="14.25" hidden="1" customHeight="1"/>
    <row r="31741" ht="14.25" hidden="1" customHeight="1"/>
    <row r="31742" ht="14.25" hidden="1" customHeight="1"/>
    <row r="31743" ht="14.25" hidden="1" customHeight="1"/>
    <row r="31744" ht="14.25" hidden="1" customHeight="1"/>
    <row r="31745" ht="14.25" hidden="1" customHeight="1"/>
    <row r="31746" ht="14.25" hidden="1" customHeight="1"/>
    <row r="31747" ht="14.25" hidden="1" customHeight="1"/>
    <row r="31748" ht="14.25" hidden="1" customHeight="1"/>
    <row r="31749" ht="14.25" hidden="1" customHeight="1"/>
    <row r="31750" ht="14.25" hidden="1" customHeight="1"/>
    <row r="31751" ht="14.25" hidden="1" customHeight="1"/>
    <row r="31752" ht="14.25" hidden="1" customHeight="1"/>
    <row r="31753" ht="14.25" hidden="1" customHeight="1"/>
    <row r="31754" ht="14.25" hidden="1" customHeight="1"/>
    <row r="31755" ht="14.25" hidden="1" customHeight="1"/>
    <row r="31756" ht="14.25" hidden="1" customHeight="1"/>
    <row r="31757" ht="14.25" hidden="1" customHeight="1"/>
    <row r="31758" ht="14.25" hidden="1" customHeight="1"/>
    <row r="31759" ht="14.25" hidden="1" customHeight="1"/>
    <row r="31760" ht="14.25" hidden="1" customHeight="1"/>
    <row r="31761" ht="14.25" hidden="1" customHeight="1"/>
    <row r="31762" ht="14.25" hidden="1" customHeight="1"/>
    <row r="31763" ht="14.25" hidden="1" customHeight="1"/>
    <row r="31764" ht="14.25" hidden="1" customHeight="1"/>
    <row r="31765" ht="14.25" hidden="1" customHeight="1"/>
    <row r="31766" ht="14.25" hidden="1" customHeight="1"/>
    <row r="31767" ht="14.25" hidden="1" customHeight="1"/>
    <row r="31768" ht="14.25" hidden="1" customHeight="1"/>
    <row r="31769" ht="14.25" hidden="1" customHeight="1"/>
    <row r="31770" ht="14.25" hidden="1" customHeight="1"/>
    <row r="31771" ht="14.25" hidden="1" customHeight="1"/>
    <row r="31772" ht="14.25" hidden="1" customHeight="1"/>
    <row r="31773" ht="14.25" hidden="1" customHeight="1"/>
    <row r="31774" ht="14.25" hidden="1" customHeight="1"/>
    <row r="31775" ht="14.25" hidden="1" customHeight="1"/>
    <row r="31776" ht="14.25" hidden="1" customHeight="1"/>
    <row r="31777" ht="14.25" hidden="1" customHeight="1"/>
    <row r="31778" ht="14.25" hidden="1" customHeight="1"/>
    <row r="31779" ht="14.25" hidden="1" customHeight="1"/>
    <row r="31780" ht="14.25" hidden="1" customHeight="1"/>
    <row r="31781" ht="14.25" hidden="1" customHeight="1"/>
    <row r="31782" ht="14.25" hidden="1" customHeight="1"/>
    <row r="31783" ht="14.25" hidden="1" customHeight="1"/>
    <row r="31784" ht="14.25" hidden="1" customHeight="1"/>
    <row r="31785" ht="14.25" hidden="1" customHeight="1"/>
    <row r="31786" ht="14.25" hidden="1" customHeight="1"/>
    <row r="31787" ht="14.25" hidden="1" customHeight="1"/>
    <row r="31788" ht="14.25" hidden="1" customHeight="1"/>
    <row r="31789" ht="14.25" hidden="1" customHeight="1"/>
    <row r="31790" ht="14.25" hidden="1" customHeight="1"/>
    <row r="31791" ht="14.25" hidden="1" customHeight="1"/>
    <row r="31792" ht="14.25" hidden="1" customHeight="1"/>
    <row r="31793" ht="14.25" hidden="1" customHeight="1"/>
    <row r="31794" ht="14.25" hidden="1" customHeight="1"/>
    <row r="31795" ht="14.25" hidden="1" customHeight="1"/>
    <row r="31796" ht="14.25" hidden="1" customHeight="1"/>
    <row r="31797" ht="14.25" hidden="1" customHeight="1"/>
    <row r="31798" ht="14.25" hidden="1" customHeight="1"/>
    <row r="31799" ht="14.25" hidden="1" customHeight="1"/>
    <row r="31800" ht="14.25" hidden="1" customHeight="1"/>
    <row r="31801" ht="14.25" hidden="1" customHeight="1"/>
    <row r="31802" ht="14.25" hidden="1" customHeight="1"/>
    <row r="31803" ht="14.25" hidden="1" customHeight="1"/>
    <row r="31804" ht="14.25" hidden="1" customHeight="1"/>
    <row r="31805" ht="14.25" hidden="1" customHeight="1"/>
    <row r="31806" ht="14.25" hidden="1" customHeight="1"/>
    <row r="31807" ht="14.25" hidden="1" customHeight="1"/>
    <row r="31808" ht="14.25" hidden="1" customHeight="1"/>
    <row r="31809" ht="14.25" hidden="1" customHeight="1"/>
    <row r="31810" ht="14.25" hidden="1" customHeight="1"/>
    <row r="31811" ht="14.25" hidden="1" customHeight="1"/>
    <row r="31812" ht="14.25" hidden="1" customHeight="1"/>
    <row r="31813" ht="14.25" hidden="1" customHeight="1"/>
    <row r="31814" ht="14.25" hidden="1" customHeight="1"/>
    <row r="31815" ht="14.25" hidden="1" customHeight="1"/>
    <row r="31816" ht="14.25" hidden="1" customHeight="1"/>
    <row r="31817" ht="14.25" hidden="1" customHeight="1"/>
    <row r="31818" ht="14.25" hidden="1" customHeight="1"/>
    <row r="31819" ht="14.25" hidden="1" customHeight="1"/>
    <row r="31820" ht="14.25" hidden="1" customHeight="1"/>
    <row r="31821" ht="14.25" hidden="1" customHeight="1"/>
    <row r="31822" ht="14.25" hidden="1" customHeight="1"/>
    <row r="31823" ht="14.25" hidden="1" customHeight="1"/>
    <row r="31824" ht="14.25" hidden="1" customHeight="1"/>
    <row r="31825" ht="14.25" hidden="1" customHeight="1"/>
    <row r="31826" ht="14.25" hidden="1" customHeight="1"/>
    <row r="31827" ht="14.25" hidden="1" customHeight="1"/>
    <row r="31828" ht="14.25" hidden="1" customHeight="1"/>
    <row r="31829" ht="14.25" hidden="1" customHeight="1"/>
    <row r="31830" ht="14.25" hidden="1" customHeight="1"/>
    <row r="31831" ht="14.25" hidden="1" customHeight="1"/>
    <row r="31832" ht="14.25" hidden="1" customHeight="1"/>
    <row r="31833" ht="14.25" hidden="1" customHeight="1"/>
    <row r="31834" ht="14.25" hidden="1" customHeight="1"/>
    <row r="31835" ht="14.25" hidden="1" customHeight="1"/>
    <row r="31836" ht="14.25" hidden="1" customHeight="1"/>
    <row r="31837" ht="14.25" hidden="1" customHeight="1"/>
    <row r="31838" ht="14.25" hidden="1" customHeight="1"/>
    <row r="31839" ht="14.25" hidden="1" customHeight="1"/>
    <row r="31840" ht="14.25" hidden="1" customHeight="1"/>
    <row r="31841" ht="14.25" hidden="1" customHeight="1"/>
    <row r="31842" ht="14.25" hidden="1" customHeight="1"/>
    <row r="31843" ht="14.25" hidden="1" customHeight="1"/>
    <row r="31844" ht="14.25" hidden="1" customHeight="1"/>
    <row r="31845" ht="14.25" hidden="1" customHeight="1"/>
    <row r="31846" ht="14.25" hidden="1" customHeight="1"/>
    <row r="31847" ht="14.25" hidden="1" customHeight="1"/>
    <row r="31848" ht="14.25" hidden="1" customHeight="1"/>
    <row r="31849" ht="14.25" hidden="1" customHeight="1"/>
    <row r="31850" ht="14.25" hidden="1" customHeight="1"/>
    <row r="31851" ht="14.25" hidden="1" customHeight="1"/>
    <row r="31852" ht="14.25" hidden="1" customHeight="1"/>
    <row r="31853" ht="14.25" hidden="1" customHeight="1"/>
    <row r="31854" ht="14.25" hidden="1" customHeight="1"/>
    <row r="31855" ht="14.25" hidden="1" customHeight="1"/>
    <row r="31856" ht="14.25" hidden="1" customHeight="1"/>
    <row r="31857" ht="14.25" hidden="1" customHeight="1"/>
    <row r="31858" ht="14.25" hidden="1" customHeight="1"/>
    <row r="31859" ht="14.25" hidden="1" customHeight="1"/>
    <row r="31860" ht="14.25" hidden="1" customHeight="1"/>
    <row r="31861" ht="14.25" hidden="1" customHeight="1"/>
    <row r="31862" ht="14.25" hidden="1" customHeight="1"/>
    <row r="31863" ht="14.25" hidden="1" customHeight="1"/>
    <row r="31864" ht="14.25" hidden="1" customHeight="1"/>
    <row r="31865" ht="14.25" hidden="1" customHeight="1"/>
    <row r="31866" ht="14.25" hidden="1" customHeight="1"/>
    <row r="31867" ht="14.25" hidden="1" customHeight="1"/>
    <row r="31868" ht="14.25" hidden="1" customHeight="1"/>
    <row r="31869" ht="14.25" hidden="1" customHeight="1"/>
    <row r="31870" ht="14.25" hidden="1" customHeight="1"/>
    <row r="31871" ht="14.25" hidden="1" customHeight="1"/>
    <row r="31872" ht="14.25" hidden="1" customHeight="1"/>
    <row r="31873" ht="14.25" hidden="1" customHeight="1"/>
    <row r="31874" ht="14.25" hidden="1" customHeight="1"/>
    <row r="31875" ht="14.25" hidden="1" customHeight="1"/>
    <row r="31876" ht="14.25" hidden="1" customHeight="1"/>
    <row r="31877" ht="14.25" hidden="1" customHeight="1"/>
    <row r="31878" ht="14.25" hidden="1" customHeight="1"/>
    <row r="31879" ht="14.25" hidden="1" customHeight="1"/>
    <row r="31880" ht="14.25" hidden="1" customHeight="1"/>
    <row r="31881" ht="14.25" hidden="1" customHeight="1"/>
    <row r="31882" ht="14.25" hidden="1" customHeight="1"/>
    <row r="31883" ht="14.25" hidden="1" customHeight="1"/>
    <row r="31884" ht="14.25" hidden="1" customHeight="1"/>
    <row r="31885" ht="14.25" hidden="1" customHeight="1"/>
    <row r="31886" ht="14.25" hidden="1" customHeight="1"/>
    <row r="31887" ht="14.25" hidden="1" customHeight="1"/>
    <row r="31888" ht="14.25" hidden="1" customHeight="1"/>
    <row r="31889" ht="14.25" hidden="1" customHeight="1"/>
    <row r="31890" ht="14.25" hidden="1" customHeight="1"/>
    <row r="31891" ht="14.25" hidden="1" customHeight="1"/>
    <row r="31892" ht="14.25" hidden="1" customHeight="1"/>
    <row r="31893" ht="14.25" hidden="1" customHeight="1"/>
    <row r="31894" ht="14.25" hidden="1" customHeight="1"/>
    <row r="31895" ht="14.25" hidden="1" customHeight="1"/>
    <row r="31896" ht="14.25" hidden="1" customHeight="1"/>
    <row r="31897" ht="14.25" hidden="1" customHeight="1"/>
    <row r="31898" ht="14.25" hidden="1" customHeight="1"/>
    <row r="31899" ht="14.25" hidden="1" customHeight="1"/>
    <row r="31900" ht="14.25" hidden="1" customHeight="1"/>
    <row r="31901" ht="14.25" hidden="1" customHeight="1"/>
    <row r="31902" ht="14.25" hidden="1" customHeight="1"/>
    <row r="31903" ht="14.25" hidden="1" customHeight="1"/>
    <row r="31904" ht="14.25" hidden="1" customHeight="1"/>
    <row r="31905" ht="14.25" hidden="1" customHeight="1"/>
    <row r="31906" ht="14.25" hidden="1" customHeight="1"/>
    <row r="31907" ht="14.25" hidden="1" customHeight="1"/>
    <row r="31908" ht="14.25" hidden="1" customHeight="1"/>
    <row r="31909" ht="14.25" hidden="1" customHeight="1"/>
    <row r="31910" ht="14.25" hidden="1" customHeight="1"/>
    <row r="31911" ht="14.25" hidden="1" customHeight="1"/>
    <row r="31912" ht="14.25" hidden="1" customHeight="1"/>
    <row r="31913" ht="14.25" hidden="1" customHeight="1"/>
    <row r="31914" ht="14.25" hidden="1" customHeight="1"/>
    <row r="31915" ht="14.25" hidden="1" customHeight="1"/>
    <row r="31916" ht="14.25" hidden="1" customHeight="1"/>
    <row r="31917" ht="14.25" hidden="1" customHeight="1"/>
    <row r="31918" ht="14.25" hidden="1" customHeight="1"/>
    <row r="31919" ht="14.25" hidden="1" customHeight="1"/>
    <row r="31920" ht="14.25" hidden="1" customHeight="1"/>
    <row r="31921" ht="14.25" hidden="1" customHeight="1"/>
    <row r="31922" ht="14.25" hidden="1" customHeight="1"/>
    <row r="31923" ht="14.25" hidden="1" customHeight="1"/>
    <row r="31924" ht="14.25" hidden="1" customHeight="1"/>
    <row r="31925" ht="14.25" hidden="1" customHeight="1"/>
    <row r="31926" ht="14.25" hidden="1" customHeight="1"/>
    <row r="31927" ht="14.25" hidden="1" customHeight="1"/>
    <row r="31928" ht="14.25" hidden="1" customHeight="1"/>
    <row r="31929" ht="14.25" hidden="1" customHeight="1"/>
    <row r="31930" ht="14.25" hidden="1" customHeight="1"/>
    <row r="31931" ht="14.25" hidden="1" customHeight="1"/>
    <row r="31932" ht="14.25" hidden="1" customHeight="1"/>
    <row r="31933" ht="14.25" hidden="1" customHeight="1"/>
    <row r="31934" ht="14.25" hidden="1" customHeight="1"/>
    <row r="31935" ht="14.25" hidden="1" customHeight="1"/>
    <row r="31936" ht="14.25" hidden="1" customHeight="1"/>
    <row r="31937" ht="14.25" hidden="1" customHeight="1"/>
    <row r="31938" ht="14.25" hidden="1" customHeight="1"/>
    <row r="31939" ht="14.25" hidden="1" customHeight="1"/>
    <row r="31940" ht="14.25" hidden="1" customHeight="1"/>
    <row r="31941" ht="14.25" hidden="1" customHeight="1"/>
    <row r="31942" ht="14.25" hidden="1" customHeight="1"/>
    <row r="31943" ht="14.25" hidden="1" customHeight="1"/>
    <row r="31944" ht="14.25" hidden="1" customHeight="1"/>
    <row r="31945" ht="14.25" hidden="1" customHeight="1"/>
    <row r="31946" ht="14.25" hidden="1" customHeight="1"/>
    <row r="31947" ht="14.25" hidden="1" customHeight="1"/>
    <row r="31948" ht="14.25" hidden="1" customHeight="1"/>
    <row r="31949" ht="14.25" hidden="1" customHeight="1"/>
    <row r="31950" ht="14.25" hidden="1" customHeight="1"/>
    <row r="31951" ht="14.25" hidden="1" customHeight="1"/>
    <row r="31952" ht="14.25" hidden="1" customHeight="1"/>
    <row r="31953" ht="14.25" hidden="1" customHeight="1"/>
    <row r="31954" ht="14.25" hidden="1" customHeight="1"/>
    <row r="31955" ht="14.25" hidden="1" customHeight="1"/>
    <row r="31956" ht="14.25" hidden="1" customHeight="1"/>
    <row r="31957" ht="14.25" hidden="1" customHeight="1"/>
    <row r="31958" ht="14.25" hidden="1" customHeight="1"/>
    <row r="31959" ht="14.25" hidden="1" customHeight="1"/>
    <row r="31960" ht="14.25" hidden="1" customHeight="1"/>
    <row r="31961" ht="14.25" hidden="1" customHeight="1"/>
    <row r="31962" ht="14.25" hidden="1" customHeight="1"/>
    <row r="31963" ht="14.25" hidden="1" customHeight="1"/>
    <row r="31964" ht="14.25" hidden="1" customHeight="1"/>
    <row r="31965" ht="14.25" hidden="1" customHeight="1"/>
    <row r="31966" ht="14.25" hidden="1" customHeight="1"/>
    <row r="31967" ht="14.25" hidden="1" customHeight="1"/>
    <row r="31968" ht="14.25" hidden="1" customHeight="1"/>
    <row r="31969" ht="14.25" hidden="1" customHeight="1"/>
    <row r="31970" ht="14.25" hidden="1" customHeight="1"/>
    <row r="31971" ht="14.25" hidden="1" customHeight="1"/>
    <row r="31972" ht="14.25" hidden="1" customHeight="1"/>
    <row r="31973" ht="14.25" hidden="1" customHeight="1"/>
    <row r="31974" ht="14.25" hidden="1" customHeight="1"/>
    <row r="31975" ht="14.25" hidden="1" customHeight="1"/>
    <row r="31976" ht="14.25" hidden="1" customHeight="1"/>
    <row r="31977" ht="14.25" hidden="1" customHeight="1"/>
    <row r="31978" ht="14.25" hidden="1" customHeight="1"/>
    <row r="31979" ht="14.25" hidden="1" customHeight="1"/>
    <row r="31980" ht="14.25" hidden="1" customHeight="1"/>
    <row r="31981" ht="14.25" hidden="1" customHeight="1"/>
    <row r="31982" ht="14.25" hidden="1" customHeight="1"/>
    <row r="31983" ht="14.25" hidden="1" customHeight="1"/>
    <row r="31984" ht="14.25" hidden="1" customHeight="1"/>
    <row r="31985" ht="14.25" hidden="1" customHeight="1"/>
    <row r="31986" ht="14.25" hidden="1" customHeight="1"/>
    <row r="31987" ht="14.25" hidden="1" customHeight="1"/>
    <row r="31988" ht="14.25" hidden="1" customHeight="1"/>
    <row r="31989" ht="14.25" hidden="1" customHeight="1"/>
    <row r="31990" ht="14.25" hidden="1" customHeight="1"/>
    <row r="31991" ht="14.25" hidden="1" customHeight="1"/>
    <row r="31992" ht="14.25" hidden="1" customHeight="1"/>
    <row r="31993" ht="14.25" hidden="1" customHeight="1"/>
    <row r="31994" ht="14.25" hidden="1" customHeight="1"/>
    <row r="31995" ht="14.25" hidden="1" customHeight="1"/>
    <row r="31996" ht="14.25" hidden="1" customHeight="1"/>
    <row r="31997" ht="14.25" hidden="1" customHeight="1"/>
    <row r="31998" ht="14.25" hidden="1" customHeight="1"/>
    <row r="31999" ht="14.25" hidden="1" customHeight="1"/>
    <row r="32000" ht="14.25" hidden="1" customHeight="1"/>
    <row r="32001" ht="14.25" hidden="1" customHeight="1"/>
    <row r="32002" ht="14.25" hidden="1" customHeight="1"/>
    <row r="32003" ht="14.25" hidden="1" customHeight="1"/>
    <row r="32004" ht="14.25" hidden="1" customHeight="1"/>
    <row r="32005" ht="14.25" hidden="1" customHeight="1"/>
    <row r="32006" ht="14.25" hidden="1" customHeight="1"/>
    <row r="32007" ht="14.25" hidden="1" customHeight="1"/>
    <row r="32008" ht="14.25" hidden="1" customHeight="1"/>
    <row r="32009" ht="14.25" hidden="1" customHeight="1"/>
    <row r="32010" ht="14.25" hidden="1" customHeight="1"/>
    <row r="32011" ht="14.25" hidden="1" customHeight="1"/>
    <row r="32012" ht="14.25" hidden="1" customHeight="1"/>
    <row r="32013" ht="14.25" hidden="1" customHeight="1"/>
    <row r="32014" ht="14.25" hidden="1" customHeight="1"/>
    <row r="32015" ht="14.25" hidden="1" customHeight="1"/>
    <row r="32016" ht="14.25" hidden="1" customHeight="1"/>
    <row r="32017" ht="14.25" hidden="1" customHeight="1"/>
    <row r="32018" ht="14.25" hidden="1" customHeight="1"/>
    <row r="32019" ht="14.25" hidden="1" customHeight="1"/>
    <row r="32020" ht="14.25" hidden="1" customHeight="1"/>
    <row r="32021" ht="14.25" hidden="1" customHeight="1"/>
    <row r="32022" ht="14.25" hidden="1" customHeight="1"/>
    <row r="32023" ht="14.25" hidden="1" customHeight="1"/>
    <row r="32024" ht="14.25" hidden="1" customHeight="1"/>
    <row r="32025" ht="14.25" hidden="1" customHeight="1"/>
    <row r="32026" ht="14.25" hidden="1" customHeight="1"/>
    <row r="32027" ht="14.25" hidden="1" customHeight="1"/>
    <row r="32028" ht="14.25" hidden="1" customHeight="1"/>
    <row r="32029" ht="14.25" hidden="1" customHeight="1"/>
    <row r="32030" ht="14.25" hidden="1" customHeight="1"/>
    <row r="32031" ht="14.25" hidden="1" customHeight="1"/>
    <row r="32032" ht="14.25" hidden="1" customHeight="1"/>
    <row r="32033" ht="14.25" hidden="1" customHeight="1"/>
    <row r="32034" ht="14.25" hidden="1" customHeight="1"/>
    <row r="32035" ht="14.25" hidden="1" customHeight="1"/>
    <row r="32036" ht="14.25" hidden="1" customHeight="1"/>
    <row r="32037" ht="14.25" hidden="1" customHeight="1"/>
    <row r="32038" ht="14.25" hidden="1" customHeight="1"/>
    <row r="32039" ht="14.25" hidden="1" customHeight="1"/>
    <row r="32040" ht="14.25" hidden="1" customHeight="1"/>
    <row r="32041" ht="14.25" hidden="1" customHeight="1"/>
    <row r="32042" ht="14.25" hidden="1" customHeight="1"/>
    <row r="32043" ht="14.25" hidden="1" customHeight="1"/>
    <row r="32044" ht="14.25" hidden="1" customHeight="1"/>
    <row r="32045" ht="14.25" hidden="1" customHeight="1"/>
    <row r="32046" ht="14.25" hidden="1" customHeight="1"/>
    <row r="32047" ht="14.25" hidden="1" customHeight="1"/>
    <row r="32048" ht="14.25" hidden="1" customHeight="1"/>
    <row r="32049" ht="14.25" hidden="1" customHeight="1"/>
    <row r="32050" ht="14.25" hidden="1" customHeight="1"/>
    <row r="32051" ht="14.25" hidden="1" customHeight="1"/>
    <row r="32052" ht="14.25" hidden="1" customHeight="1"/>
    <row r="32053" ht="14.25" hidden="1" customHeight="1"/>
    <row r="32054" ht="14.25" hidden="1" customHeight="1"/>
    <row r="32055" ht="14.25" hidden="1" customHeight="1"/>
    <row r="32056" ht="14.25" hidden="1" customHeight="1"/>
    <row r="32057" ht="14.25" hidden="1" customHeight="1"/>
    <row r="32058" ht="14.25" hidden="1" customHeight="1"/>
    <row r="32059" ht="14.25" hidden="1" customHeight="1"/>
    <row r="32060" ht="14.25" hidden="1" customHeight="1"/>
    <row r="32061" ht="14.25" hidden="1" customHeight="1"/>
    <row r="32062" ht="14.25" hidden="1" customHeight="1"/>
    <row r="32063" ht="14.25" hidden="1" customHeight="1"/>
    <row r="32064" ht="14.25" hidden="1" customHeight="1"/>
    <row r="32065" ht="14.25" hidden="1" customHeight="1"/>
    <row r="32066" ht="14.25" hidden="1" customHeight="1"/>
    <row r="32067" ht="14.25" hidden="1" customHeight="1"/>
    <row r="32068" ht="14.25" hidden="1" customHeight="1"/>
    <row r="32069" ht="14.25" hidden="1" customHeight="1"/>
    <row r="32070" ht="14.25" hidden="1" customHeight="1"/>
    <row r="32071" ht="14.25" hidden="1" customHeight="1"/>
    <row r="32072" ht="14.25" hidden="1" customHeight="1"/>
    <row r="32073" ht="14.25" hidden="1" customHeight="1"/>
    <row r="32074" ht="14.25" hidden="1" customHeight="1"/>
    <row r="32075" ht="14.25" hidden="1" customHeight="1"/>
    <row r="32076" ht="14.25" hidden="1" customHeight="1"/>
    <row r="32077" ht="14.25" hidden="1" customHeight="1"/>
    <row r="32078" ht="14.25" hidden="1" customHeight="1"/>
    <row r="32079" ht="14.25" hidden="1" customHeight="1"/>
    <row r="32080" ht="14.25" hidden="1" customHeight="1"/>
    <row r="32081" ht="14.25" hidden="1" customHeight="1"/>
    <row r="32082" ht="14.25" hidden="1" customHeight="1"/>
    <row r="32083" ht="14.25" hidden="1" customHeight="1"/>
    <row r="32084" ht="14.25" hidden="1" customHeight="1"/>
    <row r="32085" ht="14.25" hidden="1" customHeight="1"/>
    <row r="32086" ht="14.25" hidden="1" customHeight="1"/>
    <row r="32087" ht="14.25" hidden="1" customHeight="1"/>
    <row r="32088" ht="14.25" hidden="1" customHeight="1"/>
    <row r="32089" ht="14.25" hidden="1" customHeight="1"/>
    <row r="32090" ht="14.25" hidden="1" customHeight="1"/>
    <row r="32091" ht="14.25" hidden="1" customHeight="1"/>
    <row r="32092" ht="14.25" hidden="1" customHeight="1"/>
    <row r="32093" ht="14.25" hidden="1" customHeight="1"/>
    <row r="32094" ht="14.25" hidden="1" customHeight="1"/>
    <row r="32095" ht="14.25" hidden="1" customHeight="1"/>
    <row r="32096" ht="14.25" hidden="1" customHeight="1"/>
    <row r="32097" ht="14.25" hidden="1" customHeight="1"/>
    <row r="32098" ht="14.25" hidden="1" customHeight="1"/>
    <row r="32099" ht="14.25" hidden="1" customHeight="1"/>
    <row r="32100" ht="14.25" hidden="1" customHeight="1"/>
    <row r="32101" ht="14.25" hidden="1" customHeight="1"/>
    <row r="32102" ht="14.25" hidden="1" customHeight="1"/>
    <row r="32103" ht="14.25" hidden="1" customHeight="1"/>
    <row r="32104" ht="14.25" hidden="1" customHeight="1"/>
    <row r="32105" ht="14.25" hidden="1" customHeight="1"/>
    <row r="32106" ht="14.25" hidden="1" customHeight="1"/>
    <row r="32107" ht="14.25" hidden="1" customHeight="1"/>
    <row r="32108" ht="14.25" hidden="1" customHeight="1"/>
    <row r="32109" ht="14.25" hidden="1" customHeight="1"/>
    <row r="32110" ht="14.25" hidden="1" customHeight="1"/>
    <row r="32111" ht="14.25" hidden="1" customHeight="1"/>
    <row r="32112" ht="14.25" hidden="1" customHeight="1"/>
    <row r="32113" ht="14.25" hidden="1" customHeight="1"/>
    <row r="32114" ht="14.25" hidden="1" customHeight="1"/>
    <row r="32115" ht="14.25" hidden="1" customHeight="1"/>
    <row r="32116" ht="14.25" hidden="1" customHeight="1"/>
    <row r="32117" ht="14.25" hidden="1" customHeight="1"/>
    <row r="32118" ht="14.25" hidden="1" customHeight="1"/>
    <row r="32119" ht="14.25" hidden="1" customHeight="1"/>
    <row r="32120" ht="14.25" hidden="1" customHeight="1"/>
    <row r="32121" ht="14.25" hidden="1" customHeight="1"/>
    <row r="32122" ht="14.25" hidden="1" customHeight="1"/>
    <row r="32123" ht="14.25" hidden="1" customHeight="1"/>
    <row r="32124" ht="14.25" hidden="1" customHeight="1"/>
    <row r="32125" ht="14.25" hidden="1" customHeight="1"/>
    <row r="32126" ht="14.25" hidden="1" customHeight="1"/>
    <row r="32127" ht="14.25" hidden="1" customHeight="1"/>
    <row r="32128" ht="14.25" hidden="1" customHeight="1"/>
    <row r="32129" ht="14.25" hidden="1" customHeight="1"/>
    <row r="32130" ht="14.25" hidden="1" customHeight="1"/>
    <row r="32131" ht="14.25" hidden="1" customHeight="1"/>
    <row r="32132" ht="14.25" hidden="1" customHeight="1"/>
    <row r="32133" ht="14.25" hidden="1" customHeight="1"/>
    <row r="32134" ht="14.25" hidden="1" customHeight="1"/>
    <row r="32135" ht="14.25" hidden="1" customHeight="1"/>
    <row r="32136" ht="14.25" hidden="1" customHeight="1"/>
    <row r="32137" ht="14.25" hidden="1" customHeight="1"/>
    <row r="32138" ht="14.25" hidden="1" customHeight="1"/>
    <row r="32139" ht="14.25" hidden="1" customHeight="1"/>
    <row r="32140" ht="14.25" hidden="1" customHeight="1"/>
    <row r="32141" ht="14.25" hidden="1" customHeight="1"/>
    <row r="32142" ht="14.25" hidden="1" customHeight="1"/>
    <row r="32143" ht="14.25" hidden="1" customHeight="1"/>
    <row r="32144" ht="14.25" hidden="1" customHeight="1"/>
    <row r="32145" ht="14.25" hidden="1" customHeight="1"/>
    <row r="32146" ht="14.25" hidden="1" customHeight="1"/>
    <row r="32147" ht="14.25" hidden="1" customHeight="1"/>
    <row r="32148" ht="14.25" hidden="1" customHeight="1"/>
    <row r="32149" ht="14.25" hidden="1" customHeight="1"/>
    <row r="32150" ht="14.25" hidden="1" customHeight="1"/>
    <row r="32151" ht="14.25" hidden="1" customHeight="1"/>
    <row r="32152" ht="14.25" hidden="1" customHeight="1"/>
    <row r="32153" ht="14.25" hidden="1" customHeight="1"/>
    <row r="32154" ht="14.25" hidden="1" customHeight="1"/>
    <row r="32155" ht="14.25" hidden="1" customHeight="1"/>
    <row r="32156" ht="14.25" hidden="1" customHeight="1"/>
    <row r="32157" ht="14.25" hidden="1" customHeight="1"/>
    <row r="32158" ht="14.25" hidden="1" customHeight="1"/>
    <row r="32159" ht="14.25" hidden="1" customHeight="1"/>
    <row r="32160" ht="14.25" hidden="1" customHeight="1"/>
    <row r="32161" ht="14.25" hidden="1" customHeight="1"/>
    <row r="32162" ht="14.25" hidden="1" customHeight="1"/>
    <row r="32163" ht="14.25" hidden="1" customHeight="1"/>
    <row r="32164" ht="14.25" hidden="1" customHeight="1"/>
    <row r="32165" ht="14.25" hidden="1" customHeight="1"/>
    <row r="32166" ht="14.25" hidden="1" customHeight="1"/>
    <row r="32167" ht="14.25" hidden="1" customHeight="1"/>
    <row r="32168" ht="14.25" hidden="1" customHeight="1"/>
    <row r="32169" ht="14.25" hidden="1" customHeight="1"/>
    <row r="32170" ht="14.25" hidden="1" customHeight="1"/>
    <row r="32171" ht="14.25" hidden="1" customHeight="1"/>
    <row r="32172" ht="14.25" hidden="1" customHeight="1"/>
    <row r="32173" ht="14.25" hidden="1" customHeight="1"/>
    <row r="32174" ht="14.25" hidden="1" customHeight="1"/>
    <row r="32175" ht="14.25" hidden="1" customHeight="1"/>
    <row r="32176" ht="14.25" hidden="1" customHeight="1"/>
    <row r="32177" ht="14.25" hidden="1" customHeight="1"/>
    <row r="32178" ht="14.25" hidden="1" customHeight="1"/>
    <row r="32179" ht="14.25" hidden="1" customHeight="1"/>
    <row r="32180" ht="14.25" hidden="1" customHeight="1"/>
    <row r="32181" ht="14.25" hidden="1" customHeight="1"/>
    <row r="32182" ht="14.25" hidden="1" customHeight="1"/>
    <row r="32183" ht="14.25" hidden="1" customHeight="1"/>
    <row r="32184" ht="14.25" hidden="1" customHeight="1"/>
    <row r="32185" ht="14.25" hidden="1" customHeight="1"/>
    <row r="32186" ht="14.25" hidden="1" customHeight="1"/>
    <row r="32187" ht="14.25" hidden="1" customHeight="1"/>
    <row r="32188" ht="14.25" hidden="1" customHeight="1"/>
    <row r="32189" ht="14.25" hidden="1" customHeight="1"/>
    <row r="32190" ht="14.25" hidden="1" customHeight="1"/>
    <row r="32191" ht="14.25" hidden="1" customHeight="1"/>
    <row r="32192" ht="14.25" hidden="1" customHeight="1"/>
    <row r="32193" ht="14.25" hidden="1" customHeight="1"/>
    <row r="32194" ht="14.25" hidden="1" customHeight="1"/>
    <row r="32195" ht="14.25" hidden="1" customHeight="1"/>
    <row r="32196" ht="14.25" hidden="1" customHeight="1"/>
    <row r="32197" ht="14.25" hidden="1" customHeight="1"/>
    <row r="32198" ht="14.25" hidden="1" customHeight="1"/>
    <row r="32199" ht="14.25" hidden="1" customHeight="1"/>
    <row r="32200" ht="14.25" hidden="1" customHeight="1"/>
    <row r="32201" ht="14.25" hidden="1" customHeight="1"/>
    <row r="32202" ht="14.25" hidden="1" customHeight="1"/>
    <row r="32203" ht="14.25" hidden="1" customHeight="1"/>
    <row r="32204" ht="14.25" hidden="1" customHeight="1"/>
    <row r="32205" ht="14.25" hidden="1" customHeight="1"/>
    <row r="32206" ht="14.25" hidden="1" customHeight="1"/>
    <row r="32207" ht="14.25" hidden="1" customHeight="1"/>
    <row r="32208" ht="14.25" hidden="1" customHeight="1"/>
    <row r="32209" ht="14.25" hidden="1" customHeight="1"/>
    <row r="32210" ht="14.25" hidden="1" customHeight="1"/>
    <row r="32211" ht="14.25" hidden="1" customHeight="1"/>
    <row r="32212" ht="14.25" hidden="1" customHeight="1"/>
    <row r="32213" ht="14.25" hidden="1" customHeight="1"/>
    <row r="32214" ht="14.25" hidden="1" customHeight="1"/>
    <row r="32215" ht="14.25" hidden="1" customHeight="1"/>
    <row r="32216" ht="14.25" hidden="1" customHeight="1"/>
    <row r="32217" ht="14.25" hidden="1" customHeight="1"/>
    <row r="32218" ht="14.25" hidden="1" customHeight="1"/>
    <row r="32219" ht="14.25" hidden="1" customHeight="1"/>
    <row r="32220" ht="14.25" hidden="1" customHeight="1"/>
    <row r="32221" ht="14.25" hidden="1" customHeight="1"/>
    <row r="32222" ht="14.25" hidden="1" customHeight="1"/>
    <row r="32223" ht="14.25" hidden="1" customHeight="1"/>
    <row r="32224" ht="14.25" hidden="1" customHeight="1"/>
    <row r="32225" ht="14.25" hidden="1" customHeight="1"/>
    <row r="32226" ht="14.25" hidden="1" customHeight="1"/>
    <row r="32227" ht="14.25" hidden="1" customHeight="1"/>
    <row r="32228" ht="14.25" hidden="1" customHeight="1"/>
    <row r="32229" ht="14.25" hidden="1" customHeight="1"/>
    <row r="32230" ht="14.25" hidden="1" customHeight="1"/>
    <row r="32231" ht="14.25" hidden="1" customHeight="1"/>
    <row r="32232" ht="14.25" hidden="1" customHeight="1"/>
    <row r="32233" ht="14.25" hidden="1" customHeight="1"/>
    <row r="32234" ht="14.25" hidden="1" customHeight="1"/>
    <row r="32235" ht="14.25" hidden="1" customHeight="1"/>
    <row r="32236" ht="14.25" hidden="1" customHeight="1"/>
    <row r="32237" ht="14.25" hidden="1" customHeight="1"/>
    <row r="32238" ht="14.25" hidden="1" customHeight="1"/>
    <row r="32239" ht="14.25" hidden="1" customHeight="1"/>
    <row r="32240" ht="14.25" hidden="1" customHeight="1"/>
    <row r="32241" ht="14.25" hidden="1" customHeight="1"/>
    <row r="32242" ht="14.25" hidden="1" customHeight="1"/>
    <row r="32243" ht="14.25" hidden="1" customHeight="1"/>
    <row r="32244" ht="14.25" hidden="1" customHeight="1"/>
    <row r="32245" ht="14.25" hidden="1" customHeight="1"/>
    <row r="32246" ht="14.25" hidden="1" customHeight="1"/>
    <row r="32247" ht="14.25" hidden="1" customHeight="1"/>
    <row r="32248" ht="14.25" hidden="1" customHeight="1"/>
    <row r="32249" ht="14.25" hidden="1" customHeight="1"/>
    <row r="32250" ht="14.25" hidden="1" customHeight="1"/>
    <row r="32251" ht="14.25" hidden="1" customHeight="1"/>
    <row r="32252" ht="14.25" hidden="1" customHeight="1"/>
    <row r="32253" ht="14.25" hidden="1" customHeight="1"/>
    <row r="32254" ht="14.25" hidden="1" customHeight="1"/>
    <row r="32255" ht="14.25" hidden="1" customHeight="1"/>
    <row r="32256" ht="14.25" hidden="1" customHeight="1"/>
    <row r="32257" ht="14.25" hidden="1" customHeight="1"/>
    <row r="32258" ht="14.25" hidden="1" customHeight="1"/>
    <row r="32259" ht="14.25" hidden="1" customHeight="1"/>
    <row r="32260" ht="14.25" hidden="1" customHeight="1"/>
    <row r="32261" ht="14.25" hidden="1" customHeight="1"/>
    <row r="32262" ht="14.25" hidden="1" customHeight="1"/>
    <row r="32263" ht="14.25" hidden="1" customHeight="1"/>
    <row r="32264" ht="14.25" hidden="1" customHeight="1"/>
    <row r="32265" ht="14.25" hidden="1" customHeight="1"/>
    <row r="32266" ht="14.25" hidden="1" customHeight="1"/>
    <row r="32267" ht="14.25" hidden="1" customHeight="1"/>
    <row r="32268" ht="14.25" hidden="1" customHeight="1"/>
    <row r="32269" ht="14.25" hidden="1" customHeight="1"/>
    <row r="32270" ht="14.25" hidden="1" customHeight="1"/>
    <row r="32271" ht="14.25" hidden="1" customHeight="1"/>
    <row r="32272" ht="14.25" hidden="1" customHeight="1"/>
    <row r="32273" ht="14.25" hidden="1" customHeight="1"/>
    <row r="32274" ht="14.25" hidden="1" customHeight="1"/>
    <row r="32275" ht="14.25" hidden="1" customHeight="1"/>
    <row r="32276" ht="14.25" hidden="1" customHeight="1"/>
    <row r="32277" ht="14.25" hidden="1" customHeight="1"/>
    <row r="32278" ht="14.25" hidden="1" customHeight="1"/>
    <row r="32279" ht="14.25" hidden="1" customHeight="1"/>
    <row r="32280" ht="14.25" hidden="1" customHeight="1"/>
    <row r="32281" ht="14.25" hidden="1" customHeight="1"/>
    <row r="32282" ht="14.25" hidden="1" customHeight="1"/>
    <row r="32283" ht="14.25" hidden="1" customHeight="1"/>
    <row r="32284" ht="14.25" hidden="1" customHeight="1"/>
    <row r="32285" ht="14.25" hidden="1" customHeight="1"/>
    <row r="32286" ht="14.25" hidden="1" customHeight="1"/>
    <row r="32287" ht="14.25" hidden="1" customHeight="1"/>
    <row r="32288" ht="14.25" hidden="1" customHeight="1"/>
    <row r="32289" ht="14.25" hidden="1" customHeight="1"/>
    <row r="32290" ht="14.25" hidden="1" customHeight="1"/>
    <row r="32291" ht="14.25" hidden="1" customHeight="1"/>
    <row r="32292" ht="14.25" hidden="1" customHeight="1"/>
    <row r="32293" ht="14.25" hidden="1" customHeight="1"/>
    <row r="32294" ht="14.25" hidden="1" customHeight="1"/>
    <row r="32295" ht="14.25" hidden="1" customHeight="1"/>
    <row r="32296" ht="14.25" hidden="1" customHeight="1"/>
    <row r="32297" ht="14.25" hidden="1" customHeight="1"/>
    <row r="32298" ht="14.25" hidden="1" customHeight="1"/>
    <row r="32299" ht="14.25" hidden="1" customHeight="1"/>
    <row r="32300" ht="14.25" hidden="1" customHeight="1"/>
    <row r="32301" ht="14.25" hidden="1" customHeight="1"/>
    <row r="32302" ht="14.25" hidden="1" customHeight="1"/>
    <row r="32303" ht="14.25" hidden="1" customHeight="1"/>
    <row r="32304" ht="14.25" hidden="1" customHeight="1"/>
    <row r="32305" ht="14.25" hidden="1" customHeight="1"/>
    <row r="32306" ht="14.25" hidden="1" customHeight="1"/>
    <row r="32307" ht="14.25" hidden="1" customHeight="1"/>
    <row r="32308" ht="14.25" hidden="1" customHeight="1"/>
    <row r="32309" ht="14.25" hidden="1" customHeight="1"/>
    <row r="32310" ht="14.25" hidden="1" customHeight="1"/>
    <row r="32311" ht="14.25" hidden="1" customHeight="1"/>
    <row r="32312" ht="14.25" hidden="1" customHeight="1"/>
    <row r="32313" ht="14.25" hidden="1" customHeight="1"/>
    <row r="32314" ht="14.25" hidden="1" customHeight="1"/>
    <row r="32315" ht="14.25" hidden="1" customHeight="1"/>
    <row r="32316" ht="14.25" hidden="1" customHeight="1"/>
    <row r="32317" ht="14.25" hidden="1" customHeight="1"/>
    <row r="32318" ht="14.25" hidden="1" customHeight="1"/>
    <row r="32319" ht="14.25" hidden="1" customHeight="1"/>
    <row r="32320" ht="14.25" hidden="1" customHeight="1"/>
    <row r="32321" ht="14.25" hidden="1" customHeight="1"/>
    <row r="32322" ht="14.25" hidden="1" customHeight="1"/>
    <row r="32323" ht="14.25" hidden="1" customHeight="1"/>
    <row r="32324" ht="14.25" hidden="1" customHeight="1"/>
    <row r="32325" ht="14.25" hidden="1" customHeight="1"/>
    <row r="32326" ht="14.25" hidden="1" customHeight="1"/>
    <row r="32327" ht="14.25" hidden="1" customHeight="1"/>
    <row r="32328" ht="14.25" hidden="1" customHeight="1"/>
    <row r="32329" ht="14.25" hidden="1" customHeight="1"/>
    <row r="32330" ht="14.25" hidden="1" customHeight="1"/>
    <row r="32331" ht="14.25" hidden="1" customHeight="1"/>
    <row r="32332" ht="14.25" hidden="1" customHeight="1"/>
    <row r="32333" ht="14.25" hidden="1" customHeight="1"/>
    <row r="32334" ht="14.25" hidden="1" customHeight="1"/>
    <row r="32335" ht="14.25" hidden="1" customHeight="1"/>
    <row r="32336" ht="14.25" hidden="1" customHeight="1"/>
    <row r="32337" ht="14.25" hidden="1" customHeight="1"/>
    <row r="32338" ht="14.25" hidden="1" customHeight="1"/>
    <row r="32339" ht="14.25" hidden="1" customHeight="1"/>
    <row r="32340" ht="14.25" hidden="1" customHeight="1"/>
    <row r="32341" ht="14.25" hidden="1" customHeight="1"/>
    <row r="32342" ht="14.25" hidden="1" customHeight="1"/>
    <row r="32343" ht="14.25" hidden="1" customHeight="1"/>
    <row r="32344" ht="14.25" hidden="1" customHeight="1"/>
    <row r="32345" ht="14.25" hidden="1" customHeight="1"/>
    <row r="32346" ht="14.25" hidden="1" customHeight="1"/>
    <row r="32347" ht="14.25" hidden="1" customHeight="1"/>
    <row r="32348" ht="14.25" hidden="1" customHeight="1"/>
    <row r="32349" ht="14.25" hidden="1" customHeight="1"/>
    <row r="32350" ht="14.25" hidden="1" customHeight="1"/>
    <row r="32351" ht="14.25" hidden="1" customHeight="1"/>
    <row r="32352" ht="14.25" hidden="1" customHeight="1"/>
    <row r="32353" ht="14.25" hidden="1" customHeight="1"/>
    <row r="32354" ht="14.25" hidden="1" customHeight="1"/>
    <row r="32355" ht="14.25" hidden="1" customHeight="1"/>
    <row r="32356" ht="14.25" hidden="1" customHeight="1"/>
    <row r="32357" ht="14.25" hidden="1" customHeight="1"/>
    <row r="32358" ht="14.25" hidden="1" customHeight="1"/>
    <row r="32359" ht="14.25" hidden="1" customHeight="1"/>
    <row r="32360" ht="14.25" hidden="1" customHeight="1"/>
    <row r="32361" ht="14.25" hidden="1" customHeight="1"/>
    <row r="32362" ht="14.25" hidden="1" customHeight="1"/>
    <row r="32363" ht="14.25" hidden="1" customHeight="1"/>
    <row r="32364" ht="14.25" hidden="1" customHeight="1"/>
    <row r="32365" ht="14.25" hidden="1" customHeight="1"/>
    <row r="32366" ht="14.25" hidden="1" customHeight="1"/>
    <row r="32367" ht="14.25" hidden="1" customHeight="1"/>
    <row r="32368" ht="14.25" hidden="1" customHeight="1"/>
    <row r="32369" ht="14.25" hidden="1" customHeight="1"/>
    <row r="32370" ht="14.25" hidden="1" customHeight="1"/>
    <row r="32371" ht="14.25" hidden="1" customHeight="1"/>
    <row r="32372" ht="14.25" hidden="1" customHeight="1"/>
    <row r="32373" ht="14.25" hidden="1" customHeight="1"/>
    <row r="32374" ht="14.25" hidden="1" customHeight="1"/>
    <row r="32375" ht="14.25" hidden="1" customHeight="1"/>
    <row r="32376" ht="14.25" hidden="1" customHeight="1"/>
    <row r="32377" ht="14.25" hidden="1" customHeight="1"/>
    <row r="32378" ht="14.25" hidden="1" customHeight="1"/>
    <row r="32379" ht="14.25" hidden="1" customHeight="1"/>
    <row r="32380" ht="14.25" hidden="1" customHeight="1"/>
    <row r="32381" ht="14.25" hidden="1" customHeight="1"/>
    <row r="32382" ht="14.25" hidden="1" customHeight="1"/>
    <row r="32383" ht="14.25" hidden="1" customHeight="1"/>
    <row r="32384" ht="14.25" hidden="1" customHeight="1"/>
    <row r="32385" ht="14.25" hidden="1" customHeight="1"/>
    <row r="32386" ht="14.25" hidden="1" customHeight="1"/>
    <row r="32387" ht="14.25" hidden="1" customHeight="1"/>
    <row r="32388" ht="14.25" hidden="1" customHeight="1"/>
    <row r="32389" ht="14.25" hidden="1" customHeight="1"/>
    <row r="32390" ht="14.25" hidden="1" customHeight="1"/>
    <row r="32391" ht="14.25" hidden="1" customHeight="1"/>
    <row r="32392" ht="14.25" hidden="1" customHeight="1"/>
    <row r="32393" ht="14.25" hidden="1" customHeight="1"/>
    <row r="32394" ht="14.25" hidden="1" customHeight="1"/>
    <row r="32395" ht="14.25" hidden="1" customHeight="1"/>
    <row r="32396" ht="14.25" hidden="1" customHeight="1"/>
    <row r="32397" ht="14.25" hidden="1" customHeight="1"/>
    <row r="32398" ht="14.25" hidden="1" customHeight="1"/>
    <row r="32399" ht="14.25" hidden="1" customHeight="1"/>
    <row r="32400" ht="14.25" hidden="1" customHeight="1"/>
    <row r="32401" ht="14.25" hidden="1" customHeight="1"/>
    <row r="32402" ht="14.25" hidden="1" customHeight="1"/>
    <row r="32403" ht="14.25" hidden="1" customHeight="1"/>
    <row r="32404" ht="14.25" hidden="1" customHeight="1"/>
    <row r="32405" ht="14.25" hidden="1" customHeight="1"/>
    <row r="32406" ht="14.25" hidden="1" customHeight="1"/>
    <row r="32407" ht="14.25" hidden="1" customHeight="1"/>
    <row r="32408" ht="14.25" hidden="1" customHeight="1"/>
    <row r="32409" ht="14.25" hidden="1" customHeight="1"/>
    <row r="32410" ht="14.25" hidden="1" customHeight="1"/>
    <row r="32411" ht="14.25" hidden="1" customHeight="1"/>
    <row r="32412" ht="14.25" hidden="1" customHeight="1"/>
    <row r="32413" ht="14.25" hidden="1" customHeight="1"/>
    <row r="32414" ht="14.25" hidden="1" customHeight="1"/>
    <row r="32415" ht="14.25" hidden="1" customHeight="1"/>
    <row r="32416" ht="14.25" hidden="1" customHeight="1"/>
    <row r="32417" ht="14.25" hidden="1" customHeight="1"/>
    <row r="32418" ht="14.25" hidden="1" customHeight="1"/>
    <row r="32419" ht="14.25" hidden="1" customHeight="1"/>
    <row r="32420" ht="14.25" hidden="1" customHeight="1"/>
    <row r="32421" ht="14.25" hidden="1" customHeight="1"/>
    <row r="32422" ht="14.25" hidden="1" customHeight="1"/>
    <row r="32423" ht="14.25" hidden="1" customHeight="1"/>
    <row r="32424" ht="14.25" hidden="1" customHeight="1"/>
    <row r="32425" ht="14.25" hidden="1" customHeight="1"/>
    <row r="32426" ht="14.25" hidden="1" customHeight="1"/>
    <row r="32427" ht="14.25" hidden="1" customHeight="1"/>
    <row r="32428" ht="14.25" hidden="1" customHeight="1"/>
    <row r="32429" ht="14.25" hidden="1" customHeight="1"/>
    <row r="32430" ht="14.25" hidden="1" customHeight="1"/>
    <row r="32431" ht="14.25" hidden="1" customHeight="1"/>
    <row r="32432" ht="14.25" hidden="1" customHeight="1"/>
    <row r="32433" ht="14.25" hidden="1" customHeight="1"/>
    <row r="32434" ht="14.25" hidden="1" customHeight="1"/>
    <row r="32435" ht="14.25" hidden="1" customHeight="1"/>
    <row r="32436" ht="14.25" hidden="1" customHeight="1"/>
    <row r="32437" ht="14.25" hidden="1" customHeight="1"/>
    <row r="32438" ht="14.25" hidden="1" customHeight="1"/>
    <row r="32439" ht="14.25" hidden="1" customHeight="1"/>
    <row r="32440" ht="14.25" hidden="1" customHeight="1"/>
    <row r="32441" ht="14.25" hidden="1" customHeight="1"/>
    <row r="32442" ht="14.25" hidden="1" customHeight="1"/>
    <row r="32443" ht="14.25" hidden="1" customHeight="1"/>
    <row r="32444" ht="14.25" hidden="1" customHeight="1"/>
    <row r="32445" ht="14.25" hidden="1" customHeight="1"/>
    <row r="32446" ht="14.25" hidden="1" customHeight="1"/>
    <row r="32447" ht="14.25" hidden="1" customHeight="1"/>
    <row r="32448" ht="14.25" hidden="1" customHeight="1"/>
    <row r="32449" ht="14.25" hidden="1" customHeight="1"/>
    <row r="32450" ht="14.25" hidden="1" customHeight="1"/>
    <row r="32451" ht="14.25" hidden="1" customHeight="1"/>
    <row r="32452" ht="14.25" hidden="1" customHeight="1"/>
    <row r="32453" ht="14.25" hidden="1" customHeight="1"/>
    <row r="32454" ht="14.25" hidden="1" customHeight="1"/>
    <row r="32455" ht="14.25" hidden="1" customHeight="1"/>
    <row r="32456" ht="14.25" hidden="1" customHeight="1"/>
    <row r="32457" ht="14.25" hidden="1" customHeight="1"/>
    <row r="32458" ht="14.25" hidden="1" customHeight="1"/>
    <row r="32459" ht="14.25" hidden="1" customHeight="1"/>
    <row r="32460" ht="14.25" hidden="1" customHeight="1"/>
    <row r="32461" ht="14.25" hidden="1" customHeight="1"/>
    <row r="32462" ht="14.25" hidden="1" customHeight="1"/>
    <row r="32463" ht="14.25" hidden="1" customHeight="1"/>
    <row r="32464" ht="14.25" hidden="1" customHeight="1"/>
    <row r="32465" ht="14.25" hidden="1" customHeight="1"/>
    <row r="32466" ht="14.25" hidden="1" customHeight="1"/>
    <row r="32467" ht="14.25" hidden="1" customHeight="1"/>
    <row r="32468" ht="14.25" hidden="1" customHeight="1"/>
    <row r="32469" ht="14.25" hidden="1" customHeight="1"/>
    <row r="32470" ht="14.25" hidden="1" customHeight="1"/>
    <row r="32471" ht="14.25" hidden="1" customHeight="1"/>
    <row r="32472" ht="14.25" hidden="1" customHeight="1"/>
    <row r="32473" ht="14.25" hidden="1" customHeight="1"/>
    <row r="32474" ht="14.25" hidden="1" customHeight="1"/>
    <row r="32475" ht="14.25" hidden="1" customHeight="1"/>
    <row r="32476" ht="14.25" hidden="1" customHeight="1"/>
    <row r="32477" ht="14.25" hidden="1" customHeight="1"/>
    <row r="32478" ht="14.25" hidden="1" customHeight="1"/>
    <row r="32479" ht="14.25" hidden="1" customHeight="1"/>
    <row r="32480" ht="14.25" hidden="1" customHeight="1"/>
    <row r="32481" ht="14.25" hidden="1" customHeight="1"/>
    <row r="32482" ht="14.25" hidden="1" customHeight="1"/>
    <row r="32483" ht="14.25" hidden="1" customHeight="1"/>
    <row r="32484" ht="14.25" hidden="1" customHeight="1"/>
    <row r="32485" ht="14.25" hidden="1" customHeight="1"/>
    <row r="32486" ht="14.25" hidden="1" customHeight="1"/>
    <row r="32487" ht="14.25" hidden="1" customHeight="1"/>
    <row r="32488" ht="14.25" hidden="1" customHeight="1"/>
    <row r="32489" ht="14.25" hidden="1" customHeight="1"/>
    <row r="32490" ht="14.25" hidden="1" customHeight="1"/>
    <row r="32491" ht="14.25" hidden="1" customHeight="1"/>
    <row r="32492" ht="14.25" hidden="1" customHeight="1"/>
    <row r="32493" ht="14.25" hidden="1" customHeight="1"/>
    <row r="32494" ht="14.25" hidden="1" customHeight="1"/>
    <row r="32495" ht="14.25" hidden="1" customHeight="1"/>
    <row r="32496" ht="14.25" hidden="1" customHeight="1"/>
    <row r="32497" ht="14.25" hidden="1" customHeight="1"/>
    <row r="32498" ht="14.25" hidden="1" customHeight="1"/>
    <row r="32499" ht="14.25" hidden="1" customHeight="1"/>
    <row r="32500" ht="14.25" hidden="1" customHeight="1"/>
    <row r="32501" ht="14.25" hidden="1" customHeight="1"/>
    <row r="32502" ht="14.25" hidden="1" customHeight="1"/>
    <row r="32503" ht="14.25" hidden="1" customHeight="1"/>
    <row r="32504" ht="14.25" hidden="1" customHeight="1"/>
    <row r="32505" ht="14.25" hidden="1" customHeight="1"/>
    <row r="32506" ht="14.25" hidden="1" customHeight="1"/>
    <row r="32507" ht="14.25" hidden="1" customHeight="1"/>
    <row r="32508" ht="14.25" hidden="1" customHeight="1"/>
    <row r="32509" ht="14.25" hidden="1" customHeight="1"/>
    <row r="32510" ht="14.25" hidden="1" customHeight="1"/>
    <row r="32511" ht="14.25" hidden="1" customHeight="1"/>
    <row r="32512" ht="14.25" hidden="1" customHeight="1"/>
    <row r="32513" ht="14.25" hidden="1" customHeight="1"/>
    <row r="32514" ht="14.25" hidden="1" customHeight="1"/>
    <row r="32515" ht="14.25" hidden="1" customHeight="1"/>
    <row r="32516" ht="14.25" hidden="1" customHeight="1"/>
    <row r="32517" ht="14.25" hidden="1" customHeight="1"/>
    <row r="32518" ht="14.25" hidden="1" customHeight="1"/>
    <row r="32519" ht="14.25" hidden="1" customHeight="1"/>
    <row r="32520" ht="14.25" hidden="1" customHeight="1"/>
    <row r="32521" ht="14.25" hidden="1" customHeight="1"/>
    <row r="32522" ht="14.25" hidden="1" customHeight="1"/>
    <row r="32523" ht="14.25" hidden="1" customHeight="1"/>
    <row r="32524" ht="14.25" hidden="1" customHeight="1"/>
    <row r="32525" ht="14.25" hidden="1" customHeight="1"/>
    <row r="32526" ht="14.25" hidden="1" customHeight="1"/>
    <row r="32527" ht="14.25" hidden="1" customHeight="1"/>
    <row r="32528" ht="14.25" hidden="1" customHeight="1"/>
    <row r="32529" ht="14.25" hidden="1" customHeight="1"/>
    <row r="32530" ht="14.25" hidden="1" customHeight="1"/>
    <row r="32531" ht="14.25" hidden="1" customHeight="1"/>
    <row r="32532" ht="14.25" hidden="1" customHeight="1"/>
    <row r="32533" ht="14.25" hidden="1" customHeight="1"/>
    <row r="32534" ht="14.25" hidden="1" customHeight="1"/>
    <row r="32535" ht="14.25" hidden="1" customHeight="1"/>
    <row r="32536" ht="14.25" hidden="1" customHeight="1"/>
    <row r="32537" ht="14.25" hidden="1" customHeight="1"/>
    <row r="32538" ht="14.25" hidden="1" customHeight="1"/>
    <row r="32539" ht="14.25" hidden="1" customHeight="1"/>
    <row r="32540" ht="14.25" hidden="1" customHeight="1"/>
    <row r="32541" ht="14.25" hidden="1" customHeight="1"/>
    <row r="32542" ht="14.25" hidden="1" customHeight="1"/>
    <row r="32543" ht="14.25" hidden="1" customHeight="1"/>
    <row r="32544" ht="14.25" hidden="1" customHeight="1"/>
    <row r="32545" ht="14.25" hidden="1" customHeight="1"/>
    <row r="32546" ht="14.25" hidden="1" customHeight="1"/>
    <row r="32547" ht="14.25" hidden="1" customHeight="1"/>
    <row r="32548" ht="14.25" hidden="1" customHeight="1"/>
    <row r="32549" ht="14.25" hidden="1" customHeight="1"/>
    <row r="32550" ht="14.25" hidden="1" customHeight="1"/>
    <row r="32551" ht="14.25" hidden="1" customHeight="1"/>
    <row r="32552" ht="14.25" hidden="1" customHeight="1"/>
    <row r="32553" ht="14.25" hidden="1" customHeight="1"/>
    <row r="32554" ht="14.25" hidden="1" customHeight="1"/>
    <row r="32555" ht="14.25" hidden="1" customHeight="1"/>
    <row r="32556" ht="14.25" hidden="1" customHeight="1"/>
    <row r="32557" ht="14.25" hidden="1" customHeight="1"/>
    <row r="32558" ht="14.25" hidden="1" customHeight="1"/>
    <row r="32559" ht="14.25" hidden="1" customHeight="1"/>
    <row r="32560" ht="14.25" hidden="1" customHeight="1"/>
    <row r="32561" ht="14.25" hidden="1" customHeight="1"/>
    <row r="32562" ht="14.25" hidden="1" customHeight="1"/>
    <row r="32563" ht="14.25" hidden="1" customHeight="1"/>
    <row r="32564" ht="14.25" hidden="1" customHeight="1"/>
    <row r="32565" ht="14.25" hidden="1" customHeight="1"/>
    <row r="32566" ht="14.25" hidden="1" customHeight="1"/>
    <row r="32567" ht="14.25" hidden="1" customHeight="1"/>
    <row r="32568" ht="14.25" hidden="1" customHeight="1"/>
    <row r="32569" ht="14.25" hidden="1" customHeight="1"/>
    <row r="32570" ht="14.25" hidden="1" customHeight="1"/>
    <row r="32571" ht="14.25" hidden="1" customHeight="1"/>
    <row r="32572" ht="14.25" hidden="1" customHeight="1"/>
    <row r="32573" ht="14.25" hidden="1" customHeight="1"/>
    <row r="32574" ht="14.25" hidden="1" customHeight="1"/>
    <row r="32575" ht="14.25" hidden="1" customHeight="1"/>
    <row r="32576" ht="14.25" hidden="1" customHeight="1"/>
    <row r="32577" ht="14.25" hidden="1" customHeight="1"/>
    <row r="32578" ht="14.25" hidden="1" customHeight="1"/>
    <row r="32579" ht="14.25" hidden="1" customHeight="1"/>
    <row r="32580" ht="14.25" hidden="1" customHeight="1"/>
    <row r="32581" ht="14.25" hidden="1" customHeight="1"/>
    <row r="32582" ht="14.25" hidden="1" customHeight="1"/>
    <row r="32583" ht="14.25" hidden="1" customHeight="1"/>
    <row r="32584" ht="14.25" hidden="1" customHeight="1"/>
    <row r="32585" ht="14.25" hidden="1" customHeight="1"/>
    <row r="32586" ht="14.25" hidden="1" customHeight="1"/>
    <row r="32587" ht="14.25" hidden="1" customHeight="1"/>
    <row r="32588" ht="14.25" hidden="1" customHeight="1"/>
    <row r="32589" ht="14.25" hidden="1" customHeight="1"/>
    <row r="32590" ht="14.25" hidden="1" customHeight="1"/>
    <row r="32591" ht="14.25" hidden="1" customHeight="1"/>
    <row r="32592" ht="14.25" hidden="1" customHeight="1"/>
    <row r="32593" ht="14.25" hidden="1" customHeight="1"/>
    <row r="32594" ht="14.25" hidden="1" customHeight="1"/>
    <row r="32595" ht="14.25" hidden="1" customHeight="1"/>
    <row r="32596" ht="14.25" hidden="1" customHeight="1"/>
    <row r="32597" ht="14.25" hidden="1" customHeight="1"/>
    <row r="32598" ht="14.25" hidden="1" customHeight="1"/>
    <row r="32599" ht="14.25" hidden="1" customHeight="1"/>
    <row r="32600" ht="14.25" hidden="1" customHeight="1"/>
    <row r="32601" ht="14.25" hidden="1" customHeight="1"/>
    <row r="32602" ht="14.25" hidden="1" customHeight="1"/>
    <row r="32603" ht="14.25" hidden="1" customHeight="1"/>
    <row r="32604" ht="14.25" hidden="1" customHeight="1"/>
    <row r="32605" ht="14.25" hidden="1" customHeight="1"/>
    <row r="32606" ht="14.25" hidden="1" customHeight="1"/>
    <row r="32607" ht="14.25" hidden="1" customHeight="1"/>
    <row r="32608" ht="14.25" hidden="1" customHeight="1"/>
    <row r="32609" ht="14.25" hidden="1" customHeight="1"/>
    <row r="32610" ht="14.25" hidden="1" customHeight="1"/>
    <row r="32611" ht="14.25" hidden="1" customHeight="1"/>
    <row r="32612" ht="14.25" hidden="1" customHeight="1"/>
    <row r="32613" ht="14.25" hidden="1" customHeight="1"/>
    <row r="32614" ht="14.25" hidden="1" customHeight="1"/>
    <row r="32615" ht="14.25" hidden="1" customHeight="1"/>
    <row r="32616" ht="14.25" hidden="1" customHeight="1"/>
    <row r="32617" ht="14.25" hidden="1" customHeight="1"/>
    <row r="32618" ht="14.25" hidden="1" customHeight="1"/>
    <row r="32619" ht="14.25" hidden="1" customHeight="1"/>
    <row r="32620" ht="14.25" hidden="1" customHeight="1"/>
    <row r="32621" ht="14.25" hidden="1" customHeight="1"/>
    <row r="32622" ht="14.25" hidden="1" customHeight="1"/>
    <row r="32623" ht="14.25" hidden="1" customHeight="1"/>
    <row r="32624" ht="14.25" hidden="1" customHeight="1"/>
    <row r="32625" ht="14.25" hidden="1" customHeight="1"/>
    <row r="32626" ht="14.25" hidden="1" customHeight="1"/>
    <row r="32627" ht="14.25" hidden="1" customHeight="1"/>
    <row r="32628" ht="14.25" hidden="1" customHeight="1"/>
    <row r="32629" ht="14.25" hidden="1" customHeight="1"/>
    <row r="32630" ht="14.25" hidden="1" customHeight="1"/>
    <row r="32631" ht="14.25" hidden="1" customHeight="1"/>
    <row r="32632" ht="14.25" hidden="1" customHeight="1"/>
    <row r="32633" ht="14.25" hidden="1" customHeight="1"/>
    <row r="32634" ht="14.25" hidden="1" customHeight="1"/>
    <row r="32635" ht="14.25" hidden="1" customHeight="1"/>
    <row r="32636" ht="14.25" hidden="1" customHeight="1"/>
    <row r="32637" ht="14.25" hidden="1" customHeight="1"/>
    <row r="32638" ht="14.25" hidden="1" customHeight="1"/>
    <row r="32639" ht="14.25" hidden="1" customHeight="1"/>
    <row r="32640" ht="14.25" hidden="1" customHeight="1"/>
    <row r="32641" ht="14.25" hidden="1" customHeight="1"/>
    <row r="32642" ht="14.25" hidden="1" customHeight="1"/>
    <row r="32643" ht="14.25" hidden="1" customHeight="1"/>
    <row r="32644" ht="14.25" hidden="1" customHeight="1"/>
    <row r="32645" ht="14.25" hidden="1" customHeight="1"/>
    <row r="32646" ht="14.25" hidden="1" customHeight="1"/>
    <row r="32647" ht="14.25" hidden="1" customHeight="1"/>
    <row r="32648" ht="14.25" hidden="1" customHeight="1"/>
    <row r="32649" ht="14.25" hidden="1" customHeight="1"/>
    <row r="32650" ht="14.25" hidden="1" customHeight="1"/>
    <row r="32651" ht="14.25" hidden="1" customHeight="1"/>
    <row r="32652" ht="14.25" hidden="1" customHeight="1"/>
    <row r="32653" ht="14.25" hidden="1" customHeight="1"/>
    <row r="32654" ht="14.25" hidden="1" customHeight="1"/>
    <row r="32655" ht="14.25" hidden="1" customHeight="1"/>
    <row r="32656" ht="14.25" hidden="1" customHeight="1"/>
    <row r="32657" ht="14.25" hidden="1" customHeight="1"/>
    <row r="32658" ht="14.25" hidden="1" customHeight="1"/>
    <row r="32659" ht="14.25" hidden="1" customHeight="1"/>
    <row r="32660" ht="14.25" hidden="1" customHeight="1"/>
    <row r="32661" ht="14.25" hidden="1" customHeight="1"/>
    <row r="32662" ht="14.25" hidden="1" customHeight="1"/>
    <row r="32663" ht="14.25" hidden="1" customHeight="1"/>
    <row r="32664" ht="14.25" hidden="1" customHeight="1"/>
    <row r="32665" ht="14.25" hidden="1" customHeight="1"/>
    <row r="32666" ht="14.25" hidden="1" customHeight="1"/>
    <row r="32667" ht="14.25" hidden="1" customHeight="1"/>
    <row r="32668" ht="14.25" hidden="1" customHeight="1"/>
    <row r="32669" ht="14.25" hidden="1" customHeight="1"/>
    <row r="32670" ht="14.25" hidden="1" customHeight="1"/>
    <row r="32671" ht="14.25" hidden="1" customHeight="1"/>
    <row r="32672" ht="14.25" hidden="1" customHeight="1"/>
    <row r="32673" ht="14.25" hidden="1" customHeight="1"/>
    <row r="32674" ht="14.25" hidden="1" customHeight="1"/>
    <row r="32675" ht="14.25" hidden="1" customHeight="1"/>
    <row r="32676" ht="14.25" hidden="1" customHeight="1"/>
    <row r="32677" ht="14.25" hidden="1" customHeight="1"/>
    <row r="32678" ht="14.25" hidden="1" customHeight="1"/>
    <row r="32679" ht="14.25" hidden="1" customHeight="1"/>
    <row r="32680" ht="14.25" hidden="1" customHeight="1"/>
    <row r="32681" ht="14.25" hidden="1" customHeight="1"/>
    <row r="32682" ht="14.25" hidden="1" customHeight="1"/>
    <row r="32683" ht="14.25" hidden="1" customHeight="1"/>
    <row r="32684" ht="14.25" hidden="1" customHeight="1"/>
    <row r="32685" ht="14.25" hidden="1" customHeight="1"/>
    <row r="32686" ht="14.25" hidden="1" customHeight="1"/>
    <row r="32687" ht="14.25" hidden="1" customHeight="1"/>
    <row r="32688" ht="14.25" hidden="1" customHeight="1"/>
    <row r="32689" ht="14.25" hidden="1" customHeight="1"/>
    <row r="32690" ht="14.25" hidden="1" customHeight="1"/>
    <row r="32691" ht="14.25" hidden="1" customHeight="1"/>
    <row r="32692" ht="14.25" hidden="1" customHeight="1"/>
    <row r="32693" ht="14.25" hidden="1" customHeight="1"/>
    <row r="32694" ht="14.25" hidden="1" customHeight="1"/>
    <row r="32695" ht="14.25" hidden="1" customHeight="1"/>
    <row r="32696" ht="14.25" hidden="1" customHeight="1"/>
    <row r="32697" ht="14.25" hidden="1" customHeight="1"/>
    <row r="32698" ht="14.25" hidden="1" customHeight="1"/>
    <row r="32699" ht="14.25" hidden="1" customHeight="1"/>
    <row r="32700" ht="14.25" hidden="1" customHeight="1"/>
    <row r="32701" ht="14.25" hidden="1" customHeight="1"/>
    <row r="32702" ht="14.25" hidden="1" customHeight="1"/>
    <row r="32703" ht="14.25" hidden="1" customHeight="1"/>
    <row r="32704" ht="14.25" hidden="1" customHeight="1"/>
    <row r="32705" ht="14.25" hidden="1" customHeight="1"/>
    <row r="32706" ht="14.25" hidden="1" customHeight="1"/>
    <row r="32707" ht="14.25" hidden="1" customHeight="1"/>
    <row r="32708" ht="14.25" hidden="1" customHeight="1"/>
    <row r="32709" ht="14.25" hidden="1" customHeight="1"/>
    <row r="32710" ht="14.25" hidden="1" customHeight="1"/>
    <row r="32711" ht="14.25" hidden="1" customHeight="1"/>
    <row r="32712" ht="14.25" hidden="1" customHeight="1"/>
    <row r="32713" ht="14.25" hidden="1" customHeight="1"/>
    <row r="32714" ht="14.25" hidden="1" customHeight="1"/>
    <row r="32715" ht="14.25" hidden="1" customHeight="1"/>
    <row r="32716" ht="14.25" hidden="1" customHeight="1"/>
    <row r="32717" ht="14.25" hidden="1" customHeight="1"/>
    <row r="32718" ht="14.25" hidden="1" customHeight="1"/>
    <row r="32719" ht="14.25" hidden="1" customHeight="1"/>
    <row r="32720" ht="14.25" hidden="1" customHeight="1"/>
    <row r="32721" ht="14.25" hidden="1" customHeight="1"/>
    <row r="32722" ht="14.25" hidden="1" customHeight="1"/>
    <row r="32723" ht="14.25" hidden="1" customHeight="1"/>
    <row r="32724" ht="14.25" hidden="1" customHeight="1"/>
    <row r="32725" ht="14.25" hidden="1" customHeight="1"/>
    <row r="32726" ht="14.25" hidden="1" customHeight="1"/>
    <row r="32727" ht="14.25" hidden="1" customHeight="1"/>
    <row r="32728" ht="14.25" hidden="1" customHeight="1"/>
    <row r="32729" ht="14.25" hidden="1" customHeight="1"/>
    <row r="32730" ht="14.25" hidden="1" customHeight="1"/>
    <row r="32731" ht="14.25" hidden="1" customHeight="1"/>
    <row r="32732" ht="14.25" hidden="1" customHeight="1"/>
    <row r="32733" ht="14.25" hidden="1" customHeight="1"/>
    <row r="32734" ht="14.25" hidden="1" customHeight="1"/>
    <row r="32735" ht="14.25" hidden="1" customHeight="1"/>
    <row r="32736" ht="14.25" hidden="1" customHeight="1"/>
    <row r="32737" ht="14.25" hidden="1" customHeight="1"/>
    <row r="32738" ht="14.25" hidden="1" customHeight="1"/>
    <row r="32739" ht="14.25" hidden="1" customHeight="1"/>
    <row r="32740" ht="14.25" hidden="1" customHeight="1"/>
    <row r="32741" ht="14.25" hidden="1" customHeight="1"/>
    <row r="32742" ht="14.25" hidden="1" customHeight="1"/>
    <row r="32743" ht="14.25" hidden="1" customHeight="1"/>
    <row r="32744" ht="14.25" hidden="1" customHeight="1"/>
    <row r="32745" ht="14.25" hidden="1" customHeight="1"/>
    <row r="32746" ht="14.25" hidden="1" customHeight="1"/>
    <row r="32747" ht="14.25" hidden="1" customHeight="1"/>
    <row r="32748" ht="14.25" hidden="1" customHeight="1"/>
    <row r="32749" ht="14.25" hidden="1" customHeight="1"/>
    <row r="32750" ht="14.25" hidden="1" customHeight="1"/>
    <row r="32751" ht="14.25" hidden="1" customHeight="1"/>
    <row r="32752" ht="14.25" hidden="1" customHeight="1"/>
    <row r="32753" ht="14.25" hidden="1" customHeight="1"/>
    <row r="32754" ht="14.25" hidden="1" customHeight="1"/>
    <row r="32755" ht="14.25" hidden="1" customHeight="1"/>
    <row r="32756" ht="14.25" hidden="1" customHeight="1"/>
    <row r="32757" ht="14.25" hidden="1" customHeight="1"/>
    <row r="32758" ht="14.25" hidden="1" customHeight="1"/>
    <row r="32759" ht="14.25" hidden="1" customHeight="1"/>
    <row r="32760" ht="14.25" hidden="1" customHeight="1"/>
    <row r="32761" ht="14.25" hidden="1" customHeight="1"/>
    <row r="32762" ht="14.25" hidden="1" customHeight="1"/>
    <row r="32763" ht="14.25" hidden="1" customHeight="1"/>
    <row r="32764" ht="14.25" hidden="1" customHeight="1"/>
    <row r="32765" ht="14.25" hidden="1" customHeight="1"/>
    <row r="32766" ht="14.25" hidden="1" customHeight="1"/>
    <row r="32767" ht="14.25" hidden="1" customHeight="1"/>
    <row r="32768" ht="14.25" hidden="1" customHeight="1"/>
    <row r="32769" ht="14.25" hidden="1" customHeight="1"/>
    <row r="32770" ht="14.25" hidden="1" customHeight="1"/>
    <row r="32771" ht="14.25" hidden="1" customHeight="1"/>
    <row r="32772" ht="14.25" hidden="1" customHeight="1"/>
    <row r="32773" ht="14.25" hidden="1" customHeight="1"/>
    <row r="32774" ht="14.25" hidden="1" customHeight="1"/>
    <row r="32775" ht="14.25" hidden="1" customHeight="1"/>
    <row r="32776" ht="14.25" hidden="1" customHeight="1"/>
    <row r="32777" ht="14.25" hidden="1" customHeight="1"/>
    <row r="32778" ht="14.25" hidden="1" customHeight="1"/>
    <row r="32779" ht="14.25" hidden="1" customHeight="1"/>
    <row r="32780" ht="14.25" hidden="1" customHeight="1"/>
    <row r="32781" ht="14.25" hidden="1" customHeight="1"/>
    <row r="32782" ht="14.25" hidden="1" customHeight="1"/>
    <row r="32783" ht="14.25" hidden="1" customHeight="1"/>
    <row r="32784" ht="14.25" hidden="1" customHeight="1"/>
    <row r="32785" ht="14.25" hidden="1" customHeight="1"/>
    <row r="32786" ht="14.25" hidden="1" customHeight="1"/>
    <row r="32787" ht="14.25" hidden="1" customHeight="1"/>
    <row r="32788" ht="14.25" hidden="1" customHeight="1"/>
    <row r="32789" ht="14.25" hidden="1" customHeight="1"/>
    <row r="32790" ht="14.25" hidden="1" customHeight="1"/>
    <row r="32791" ht="14.25" hidden="1" customHeight="1"/>
    <row r="32792" ht="14.25" hidden="1" customHeight="1"/>
    <row r="32793" ht="14.25" hidden="1" customHeight="1"/>
    <row r="32794" ht="14.25" hidden="1" customHeight="1"/>
    <row r="32795" ht="14.25" hidden="1" customHeight="1"/>
    <row r="32796" ht="14.25" hidden="1" customHeight="1"/>
    <row r="32797" ht="14.25" hidden="1" customHeight="1"/>
    <row r="32798" ht="14.25" hidden="1" customHeight="1"/>
    <row r="32799" ht="14.25" hidden="1" customHeight="1"/>
    <row r="32800" ht="14.25" hidden="1" customHeight="1"/>
    <row r="32801" ht="14.25" hidden="1" customHeight="1"/>
    <row r="32802" ht="14.25" hidden="1" customHeight="1"/>
    <row r="32803" ht="14.25" hidden="1" customHeight="1"/>
    <row r="32804" ht="14.25" hidden="1" customHeight="1"/>
    <row r="32805" ht="14.25" hidden="1" customHeight="1"/>
    <row r="32806" ht="14.25" hidden="1" customHeight="1"/>
    <row r="32807" ht="14.25" hidden="1" customHeight="1"/>
    <row r="32808" ht="14.25" hidden="1" customHeight="1"/>
    <row r="32809" ht="14.25" hidden="1" customHeight="1"/>
    <row r="32810" ht="14.25" hidden="1" customHeight="1"/>
    <row r="32811" ht="14.25" hidden="1" customHeight="1"/>
    <row r="32812" ht="14.25" hidden="1" customHeight="1"/>
    <row r="32813" ht="14.25" hidden="1" customHeight="1"/>
    <row r="32814" ht="14.25" hidden="1" customHeight="1"/>
    <row r="32815" ht="14.25" hidden="1" customHeight="1"/>
    <row r="32816" ht="14.25" hidden="1" customHeight="1"/>
    <row r="32817" ht="14.25" hidden="1" customHeight="1"/>
    <row r="32818" ht="14.25" hidden="1" customHeight="1"/>
    <row r="32819" ht="14.25" hidden="1" customHeight="1"/>
    <row r="32820" ht="14.25" hidden="1" customHeight="1"/>
    <row r="32821" ht="14.25" hidden="1" customHeight="1"/>
    <row r="32822" ht="14.25" hidden="1" customHeight="1"/>
    <row r="32823" ht="14.25" hidden="1" customHeight="1"/>
    <row r="32824" ht="14.25" hidden="1" customHeight="1"/>
    <row r="32825" ht="14.25" hidden="1" customHeight="1"/>
    <row r="32826" ht="14.25" hidden="1" customHeight="1"/>
    <row r="32827" ht="14.25" hidden="1" customHeight="1"/>
    <row r="32828" ht="14.25" hidden="1" customHeight="1"/>
    <row r="32829" ht="14.25" hidden="1" customHeight="1"/>
    <row r="32830" ht="14.25" hidden="1" customHeight="1"/>
    <row r="32831" ht="14.25" hidden="1" customHeight="1"/>
    <row r="32832" ht="14.25" hidden="1" customHeight="1"/>
    <row r="32833" ht="14.25" hidden="1" customHeight="1"/>
    <row r="32834" ht="14.25" hidden="1" customHeight="1"/>
    <row r="32835" ht="14.25" hidden="1" customHeight="1"/>
    <row r="32836" ht="14.25" hidden="1" customHeight="1"/>
    <row r="32837" ht="14.25" hidden="1" customHeight="1"/>
    <row r="32838" ht="14.25" hidden="1" customHeight="1"/>
    <row r="32839" ht="14.25" hidden="1" customHeight="1"/>
    <row r="32840" ht="14.25" hidden="1" customHeight="1"/>
    <row r="32841" ht="14.25" hidden="1" customHeight="1"/>
    <row r="32842" ht="14.25" hidden="1" customHeight="1"/>
    <row r="32843" ht="14.25" hidden="1" customHeight="1"/>
    <row r="32844" ht="14.25" hidden="1" customHeight="1"/>
    <row r="32845" ht="14.25" hidden="1" customHeight="1"/>
    <row r="32846" ht="14.25" hidden="1" customHeight="1"/>
    <row r="32847" ht="14.25" hidden="1" customHeight="1"/>
    <row r="32848" ht="14.25" hidden="1" customHeight="1"/>
    <row r="32849" ht="14.25" hidden="1" customHeight="1"/>
    <row r="32850" ht="14.25" hidden="1" customHeight="1"/>
    <row r="32851" ht="14.25" hidden="1" customHeight="1"/>
    <row r="32852" ht="14.25" hidden="1" customHeight="1"/>
    <row r="32853" ht="14.25" hidden="1" customHeight="1"/>
    <row r="32854" ht="14.25" hidden="1" customHeight="1"/>
    <row r="32855" ht="14.25" hidden="1" customHeight="1"/>
    <row r="32856" ht="14.25" hidden="1" customHeight="1"/>
    <row r="32857" ht="14.25" hidden="1" customHeight="1"/>
    <row r="32858" ht="14.25" hidden="1" customHeight="1"/>
    <row r="32859" ht="14.25" hidden="1" customHeight="1"/>
    <row r="32860" ht="14.25" hidden="1" customHeight="1"/>
    <row r="32861" ht="14.25" hidden="1" customHeight="1"/>
    <row r="32862" ht="14.25" hidden="1" customHeight="1"/>
    <row r="32863" ht="14.25" hidden="1" customHeight="1"/>
    <row r="32864" ht="14.25" hidden="1" customHeight="1"/>
    <row r="32865" ht="14.25" hidden="1" customHeight="1"/>
    <row r="32866" ht="14.25" hidden="1" customHeight="1"/>
    <row r="32867" ht="14.25" hidden="1" customHeight="1"/>
    <row r="32868" ht="14.25" hidden="1" customHeight="1"/>
    <row r="32869" ht="14.25" hidden="1" customHeight="1"/>
    <row r="32870" ht="14.25" hidden="1" customHeight="1"/>
    <row r="32871" ht="14.25" hidden="1" customHeight="1"/>
    <row r="32872" ht="14.25" hidden="1" customHeight="1"/>
    <row r="32873" ht="14.25" hidden="1" customHeight="1"/>
    <row r="32874" ht="14.25" hidden="1" customHeight="1"/>
    <row r="32875" ht="14.25" hidden="1" customHeight="1"/>
    <row r="32876" ht="14.25" hidden="1" customHeight="1"/>
    <row r="32877" ht="14.25" hidden="1" customHeight="1"/>
    <row r="32878" ht="14.25" hidden="1" customHeight="1"/>
    <row r="32879" ht="14.25" hidden="1" customHeight="1"/>
    <row r="32880" ht="14.25" hidden="1" customHeight="1"/>
    <row r="32881" ht="14.25" hidden="1" customHeight="1"/>
    <row r="32882" ht="14.25" hidden="1" customHeight="1"/>
    <row r="32883" ht="14.25" hidden="1" customHeight="1"/>
    <row r="32884" ht="14.25" hidden="1" customHeight="1"/>
    <row r="32885" ht="14.25" hidden="1" customHeight="1"/>
    <row r="32886" ht="14.25" hidden="1" customHeight="1"/>
    <row r="32887" ht="14.25" hidden="1" customHeight="1"/>
    <row r="32888" ht="14.25" hidden="1" customHeight="1"/>
    <row r="32889" ht="14.25" hidden="1" customHeight="1"/>
    <row r="32890" ht="14.25" hidden="1" customHeight="1"/>
    <row r="32891" ht="14.25" hidden="1" customHeight="1"/>
    <row r="32892" ht="14.25" hidden="1" customHeight="1"/>
    <row r="32893" ht="14.25" hidden="1" customHeight="1"/>
    <row r="32894" ht="14.25" hidden="1" customHeight="1"/>
    <row r="32895" ht="14.25" hidden="1" customHeight="1"/>
    <row r="32896" ht="14.25" hidden="1" customHeight="1"/>
    <row r="32897" ht="14.25" hidden="1" customHeight="1"/>
    <row r="32898" ht="14.25" hidden="1" customHeight="1"/>
    <row r="32899" ht="14.25" hidden="1" customHeight="1"/>
    <row r="32900" ht="14.25" hidden="1" customHeight="1"/>
    <row r="32901" ht="14.25" hidden="1" customHeight="1"/>
    <row r="32902" ht="14.25" hidden="1" customHeight="1"/>
    <row r="32903" ht="14.25" hidden="1" customHeight="1"/>
    <row r="32904" ht="14.25" hidden="1" customHeight="1"/>
    <row r="32905" ht="14.25" hidden="1" customHeight="1"/>
    <row r="32906" ht="14.25" hidden="1" customHeight="1"/>
    <row r="32907" ht="14.25" hidden="1" customHeight="1"/>
    <row r="32908" ht="14.25" hidden="1" customHeight="1"/>
    <row r="32909" ht="14.25" hidden="1" customHeight="1"/>
    <row r="32910" ht="14.25" hidden="1" customHeight="1"/>
    <row r="32911" ht="14.25" hidden="1" customHeight="1"/>
    <row r="32912" ht="14.25" hidden="1" customHeight="1"/>
    <row r="32913" ht="14.25" hidden="1" customHeight="1"/>
    <row r="32914" ht="14.25" hidden="1" customHeight="1"/>
    <row r="32915" ht="14.25" hidden="1" customHeight="1"/>
    <row r="32916" ht="14.25" hidden="1" customHeight="1"/>
    <row r="32917" ht="14.25" hidden="1" customHeight="1"/>
    <row r="32918" ht="14.25" hidden="1" customHeight="1"/>
    <row r="32919" ht="14.25" hidden="1" customHeight="1"/>
    <row r="32920" ht="14.25" hidden="1" customHeight="1"/>
    <row r="32921" ht="14.25" hidden="1" customHeight="1"/>
    <row r="32922" ht="14.25" hidden="1" customHeight="1"/>
    <row r="32923" ht="14.25" hidden="1" customHeight="1"/>
    <row r="32924" ht="14.25" hidden="1" customHeight="1"/>
    <row r="32925" ht="14.25" hidden="1" customHeight="1"/>
    <row r="32926" ht="14.25" hidden="1" customHeight="1"/>
    <row r="32927" ht="14.25" hidden="1" customHeight="1"/>
    <row r="32928" ht="14.25" hidden="1" customHeight="1"/>
    <row r="32929" ht="14.25" hidden="1" customHeight="1"/>
    <row r="32930" ht="14.25" hidden="1" customHeight="1"/>
    <row r="32931" ht="14.25" hidden="1" customHeight="1"/>
    <row r="32932" ht="14.25" hidden="1" customHeight="1"/>
    <row r="32933" ht="14.25" hidden="1" customHeight="1"/>
    <row r="32934" ht="14.25" hidden="1" customHeight="1"/>
    <row r="32935" ht="14.25" hidden="1" customHeight="1"/>
    <row r="32936" ht="14.25" hidden="1" customHeight="1"/>
    <row r="32937" ht="14.25" hidden="1" customHeight="1"/>
    <row r="32938" ht="14.25" hidden="1" customHeight="1"/>
    <row r="32939" ht="14.25" hidden="1" customHeight="1"/>
    <row r="32940" ht="14.25" hidden="1" customHeight="1"/>
    <row r="32941" ht="14.25" hidden="1" customHeight="1"/>
    <row r="32942" ht="14.25" hidden="1" customHeight="1"/>
    <row r="32943" ht="14.25" hidden="1" customHeight="1"/>
    <row r="32944" ht="14.25" hidden="1" customHeight="1"/>
    <row r="32945" ht="14.25" hidden="1" customHeight="1"/>
    <row r="32946" ht="14.25" hidden="1" customHeight="1"/>
    <row r="32947" ht="14.25" hidden="1" customHeight="1"/>
    <row r="32948" ht="14.25" hidden="1" customHeight="1"/>
    <row r="32949" ht="14.25" hidden="1" customHeight="1"/>
    <row r="32950" ht="14.25" hidden="1" customHeight="1"/>
    <row r="32951" ht="14.25" hidden="1" customHeight="1"/>
    <row r="32952" ht="14.25" hidden="1" customHeight="1"/>
    <row r="32953" ht="14.25" hidden="1" customHeight="1"/>
    <row r="32954" ht="14.25" hidden="1" customHeight="1"/>
    <row r="32955" ht="14.25" hidden="1" customHeight="1"/>
    <row r="32956" ht="14.25" hidden="1" customHeight="1"/>
    <row r="32957" ht="14.25" hidden="1" customHeight="1"/>
    <row r="32958" ht="14.25" hidden="1" customHeight="1"/>
    <row r="32959" ht="14.25" hidden="1" customHeight="1"/>
    <row r="32960" ht="14.25" hidden="1" customHeight="1"/>
    <row r="32961" ht="14.25" hidden="1" customHeight="1"/>
    <row r="32962" ht="14.25" hidden="1" customHeight="1"/>
    <row r="32963" ht="14.25" hidden="1" customHeight="1"/>
    <row r="32964" ht="14.25" hidden="1" customHeight="1"/>
    <row r="32965" ht="14.25" hidden="1" customHeight="1"/>
    <row r="32966" ht="14.25" hidden="1" customHeight="1"/>
    <row r="32967" ht="14.25" hidden="1" customHeight="1"/>
    <row r="32968" ht="14.25" hidden="1" customHeight="1"/>
    <row r="32969" ht="14.25" hidden="1" customHeight="1"/>
    <row r="32970" ht="14.25" hidden="1" customHeight="1"/>
    <row r="32971" ht="14.25" hidden="1" customHeight="1"/>
    <row r="32972" ht="14.25" hidden="1" customHeight="1"/>
    <row r="32973" ht="14.25" hidden="1" customHeight="1"/>
    <row r="32974" ht="14.25" hidden="1" customHeight="1"/>
    <row r="32975" ht="14.25" hidden="1" customHeight="1"/>
    <row r="32976" ht="14.25" hidden="1" customHeight="1"/>
    <row r="32977" ht="14.25" hidden="1" customHeight="1"/>
    <row r="32978" ht="14.25" hidden="1" customHeight="1"/>
    <row r="32979" ht="14.25" hidden="1" customHeight="1"/>
    <row r="32980" ht="14.25" hidden="1" customHeight="1"/>
    <row r="32981" ht="14.25" hidden="1" customHeight="1"/>
    <row r="32982" ht="14.25" hidden="1" customHeight="1"/>
    <row r="32983" ht="14.25" hidden="1" customHeight="1"/>
    <row r="32984" ht="14.25" hidden="1" customHeight="1"/>
    <row r="32985" ht="14.25" hidden="1" customHeight="1"/>
    <row r="32986" ht="14.25" hidden="1" customHeight="1"/>
    <row r="32987" ht="14.25" hidden="1" customHeight="1"/>
    <row r="32988" ht="14.25" hidden="1" customHeight="1"/>
    <row r="32989" ht="14.25" hidden="1" customHeight="1"/>
    <row r="32990" ht="14.25" hidden="1" customHeight="1"/>
    <row r="32991" ht="14.25" hidden="1" customHeight="1"/>
    <row r="32992" ht="14.25" hidden="1" customHeight="1"/>
    <row r="32993" ht="14.25" hidden="1" customHeight="1"/>
    <row r="32994" ht="14.25" hidden="1" customHeight="1"/>
    <row r="32995" ht="14.25" hidden="1" customHeight="1"/>
    <row r="32996" ht="14.25" hidden="1" customHeight="1"/>
    <row r="32997" ht="14.25" hidden="1" customHeight="1"/>
    <row r="32998" ht="14.25" hidden="1" customHeight="1"/>
    <row r="32999" ht="14.25" hidden="1" customHeight="1"/>
    <row r="33000" ht="14.25" hidden="1" customHeight="1"/>
    <row r="33001" ht="14.25" hidden="1" customHeight="1"/>
    <row r="33002" ht="14.25" hidden="1" customHeight="1"/>
    <row r="33003" ht="14.25" hidden="1" customHeight="1"/>
    <row r="33004" ht="14.25" hidden="1" customHeight="1"/>
    <row r="33005" ht="14.25" hidden="1" customHeight="1"/>
    <row r="33006" ht="14.25" hidden="1" customHeight="1"/>
    <row r="33007" ht="14.25" hidden="1" customHeight="1"/>
    <row r="33008" ht="14.25" hidden="1" customHeight="1"/>
    <row r="33009" ht="14.25" hidden="1" customHeight="1"/>
    <row r="33010" ht="14.25" hidden="1" customHeight="1"/>
    <row r="33011" ht="14.25" hidden="1" customHeight="1"/>
    <row r="33012" ht="14.25" hidden="1" customHeight="1"/>
    <row r="33013" ht="14.25" hidden="1" customHeight="1"/>
    <row r="33014" ht="14.25" hidden="1" customHeight="1"/>
    <row r="33015" ht="14.25" hidden="1" customHeight="1"/>
    <row r="33016" ht="14.25" hidden="1" customHeight="1"/>
    <row r="33017" ht="14.25" hidden="1" customHeight="1"/>
    <row r="33018" ht="14.25" hidden="1" customHeight="1"/>
    <row r="33019" ht="14.25" hidden="1" customHeight="1"/>
    <row r="33020" ht="14.25" hidden="1" customHeight="1"/>
    <row r="33021" ht="14.25" hidden="1" customHeight="1"/>
    <row r="33022" ht="14.25" hidden="1" customHeight="1"/>
    <row r="33023" ht="14.25" hidden="1" customHeight="1"/>
    <row r="33024" ht="14.25" hidden="1" customHeight="1"/>
    <row r="33025" ht="14.25" hidden="1" customHeight="1"/>
    <row r="33026" ht="14.25" hidden="1" customHeight="1"/>
    <row r="33027" ht="14.25" hidden="1" customHeight="1"/>
    <row r="33028" ht="14.25" hidden="1" customHeight="1"/>
    <row r="33029" ht="14.25" hidden="1" customHeight="1"/>
    <row r="33030" ht="14.25" hidden="1" customHeight="1"/>
    <row r="33031" ht="14.25" hidden="1" customHeight="1"/>
    <row r="33032" ht="14.25" hidden="1" customHeight="1"/>
    <row r="33033" ht="14.25" hidden="1" customHeight="1"/>
    <row r="33034" ht="14.25" hidden="1" customHeight="1"/>
    <row r="33035" ht="14.25" hidden="1" customHeight="1"/>
    <row r="33036" ht="14.25" hidden="1" customHeight="1"/>
    <row r="33037" ht="14.25" hidden="1" customHeight="1"/>
    <row r="33038" ht="14.25" hidden="1" customHeight="1"/>
    <row r="33039" ht="14.25" hidden="1" customHeight="1"/>
    <row r="33040" ht="14.25" hidden="1" customHeight="1"/>
    <row r="33041" ht="14.25" hidden="1" customHeight="1"/>
    <row r="33042" ht="14.25" hidden="1" customHeight="1"/>
    <row r="33043" ht="14.25" hidden="1" customHeight="1"/>
    <row r="33044" ht="14.25" hidden="1" customHeight="1"/>
    <row r="33045" ht="14.25" hidden="1" customHeight="1"/>
    <row r="33046" ht="14.25" hidden="1" customHeight="1"/>
    <row r="33047" ht="14.25" hidden="1" customHeight="1"/>
    <row r="33048" ht="14.25" hidden="1" customHeight="1"/>
    <row r="33049" ht="14.25" hidden="1" customHeight="1"/>
    <row r="33050" ht="14.25" hidden="1" customHeight="1"/>
    <row r="33051" ht="14.25" hidden="1" customHeight="1"/>
    <row r="33052" ht="14.25" hidden="1" customHeight="1"/>
    <row r="33053" ht="14.25" hidden="1" customHeight="1"/>
    <row r="33054" ht="14.25" hidden="1" customHeight="1"/>
    <row r="33055" ht="14.25" hidden="1" customHeight="1"/>
    <row r="33056" ht="14.25" hidden="1" customHeight="1"/>
    <row r="33057" ht="14.25" hidden="1" customHeight="1"/>
    <row r="33058" ht="14.25" hidden="1" customHeight="1"/>
    <row r="33059" ht="14.25" hidden="1" customHeight="1"/>
    <row r="33060" ht="14.25" hidden="1" customHeight="1"/>
    <row r="33061" ht="14.25" hidden="1" customHeight="1"/>
    <row r="33062" ht="14.25" hidden="1" customHeight="1"/>
    <row r="33063" ht="14.25" hidden="1" customHeight="1"/>
    <row r="33064" ht="14.25" hidden="1" customHeight="1"/>
    <row r="33065" ht="14.25" hidden="1" customHeight="1"/>
    <row r="33066" ht="14.25" hidden="1" customHeight="1"/>
    <row r="33067" ht="14.25" hidden="1" customHeight="1"/>
    <row r="33068" ht="14.25" hidden="1" customHeight="1"/>
    <row r="33069" ht="14.25" hidden="1" customHeight="1"/>
    <row r="33070" ht="14.25" hidden="1" customHeight="1"/>
    <row r="33071" ht="14.25" hidden="1" customHeight="1"/>
    <row r="33072" ht="14.25" hidden="1" customHeight="1"/>
    <row r="33073" ht="14.25" hidden="1" customHeight="1"/>
    <row r="33074" ht="14.25" hidden="1" customHeight="1"/>
    <row r="33075" ht="14.25" hidden="1" customHeight="1"/>
    <row r="33076" ht="14.25" hidden="1" customHeight="1"/>
    <row r="33077" ht="14.25" hidden="1" customHeight="1"/>
    <row r="33078" ht="14.25" hidden="1" customHeight="1"/>
    <row r="33079" ht="14.25" hidden="1" customHeight="1"/>
    <row r="33080" ht="14.25" hidden="1" customHeight="1"/>
    <row r="33081" ht="14.25" hidden="1" customHeight="1"/>
    <row r="33082" ht="14.25" hidden="1" customHeight="1"/>
    <row r="33083" ht="14.25" hidden="1" customHeight="1"/>
    <row r="33084" ht="14.25" hidden="1" customHeight="1"/>
    <row r="33085" ht="14.25" hidden="1" customHeight="1"/>
    <row r="33086" ht="14.25" hidden="1" customHeight="1"/>
    <row r="33087" ht="14.25" hidden="1" customHeight="1"/>
    <row r="33088" ht="14.25" hidden="1" customHeight="1"/>
    <row r="33089" ht="14.25" hidden="1" customHeight="1"/>
    <row r="33090" ht="14.25" hidden="1" customHeight="1"/>
    <row r="33091" ht="14.25" hidden="1" customHeight="1"/>
    <row r="33092" ht="14.25" hidden="1" customHeight="1"/>
    <row r="33093" ht="14.25" hidden="1" customHeight="1"/>
    <row r="33094" ht="14.25" hidden="1" customHeight="1"/>
    <row r="33095" ht="14.25" hidden="1" customHeight="1"/>
    <row r="33096" ht="14.25" hidden="1" customHeight="1"/>
    <row r="33097" ht="14.25" hidden="1" customHeight="1"/>
    <row r="33098" ht="14.25" hidden="1" customHeight="1"/>
    <row r="33099" ht="14.25" hidden="1" customHeight="1"/>
    <row r="33100" ht="14.25" hidden="1" customHeight="1"/>
    <row r="33101" ht="14.25" hidden="1" customHeight="1"/>
    <row r="33102" ht="14.25" hidden="1" customHeight="1"/>
    <row r="33103" ht="14.25" hidden="1" customHeight="1"/>
    <row r="33104" ht="14.25" hidden="1" customHeight="1"/>
    <row r="33105" ht="14.25" hidden="1" customHeight="1"/>
    <row r="33106" ht="14.25" hidden="1" customHeight="1"/>
    <row r="33107" ht="14.25" hidden="1" customHeight="1"/>
    <row r="33108" ht="14.25" hidden="1" customHeight="1"/>
    <row r="33109" ht="14.25" hidden="1" customHeight="1"/>
    <row r="33110" ht="14.25" hidden="1" customHeight="1"/>
    <row r="33111" ht="14.25" hidden="1" customHeight="1"/>
    <row r="33112" ht="14.25" hidden="1" customHeight="1"/>
    <row r="33113" ht="14.25" hidden="1" customHeight="1"/>
    <row r="33114" ht="14.25" hidden="1" customHeight="1"/>
    <row r="33115" ht="14.25" hidden="1" customHeight="1"/>
    <row r="33116" ht="14.25" hidden="1" customHeight="1"/>
    <row r="33117" ht="14.25" hidden="1" customHeight="1"/>
    <row r="33118" ht="14.25" hidden="1" customHeight="1"/>
    <row r="33119" ht="14.25" hidden="1" customHeight="1"/>
    <row r="33120" ht="14.25" hidden="1" customHeight="1"/>
    <row r="33121" ht="14.25" hidden="1" customHeight="1"/>
    <row r="33122" ht="14.25" hidden="1" customHeight="1"/>
    <row r="33123" ht="14.25" hidden="1" customHeight="1"/>
    <row r="33124" ht="14.25" hidden="1" customHeight="1"/>
    <row r="33125" ht="14.25" hidden="1" customHeight="1"/>
    <row r="33126" ht="14.25" hidden="1" customHeight="1"/>
    <row r="33127" ht="14.25" hidden="1" customHeight="1"/>
    <row r="33128" ht="14.25" hidden="1" customHeight="1"/>
    <row r="33129" ht="14.25" hidden="1" customHeight="1"/>
    <row r="33130" ht="14.25" hidden="1" customHeight="1"/>
    <row r="33131" ht="14.25" hidden="1" customHeight="1"/>
    <row r="33132" ht="14.25" hidden="1" customHeight="1"/>
    <row r="33133" ht="14.25" hidden="1" customHeight="1"/>
    <row r="33134" ht="14.25" hidden="1" customHeight="1"/>
    <row r="33135" ht="14.25" hidden="1" customHeight="1"/>
    <row r="33136" ht="14.25" hidden="1" customHeight="1"/>
    <row r="33137" ht="14.25" hidden="1" customHeight="1"/>
    <row r="33138" ht="14.25" hidden="1" customHeight="1"/>
    <row r="33139" ht="14.25" hidden="1" customHeight="1"/>
    <row r="33140" ht="14.25" hidden="1" customHeight="1"/>
    <row r="33141" ht="14.25" hidden="1" customHeight="1"/>
    <row r="33142" ht="14.25" hidden="1" customHeight="1"/>
    <row r="33143" ht="14.25" hidden="1" customHeight="1"/>
    <row r="33144" ht="14.25" hidden="1" customHeight="1"/>
    <row r="33145" ht="14.25" hidden="1" customHeight="1"/>
    <row r="33146" ht="14.25" hidden="1" customHeight="1"/>
    <row r="33147" ht="14.25" hidden="1" customHeight="1"/>
    <row r="33148" ht="14.25" hidden="1" customHeight="1"/>
    <row r="33149" ht="14.25" hidden="1" customHeight="1"/>
    <row r="33150" ht="14.25" hidden="1" customHeight="1"/>
    <row r="33151" ht="14.25" hidden="1" customHeight="1"/>
    <row r="33152" ht="14.25" hidden="1" customHeight="1"/>
    <row r="33153" ht="14.25" hidden="1" customHeight="1"/>
    <row r="33154" ht="14.25" hidden="1" customHeight="1"/>
    <row r="33155" ht="14.25" hidden="1" customHeight="1"/>
    <row r="33156" ht="14.25" hidden="1" customHeight="1"/>
    <row r="33157" ht="14.25" hidden="1" customHeight="1"/>
    <row r="33158" ht="14.25" hidden="1" customHeight="1"/>
    <row r="33159" ht="14.25" hidden="1" customHeight="1"/>
    <row r="33160" ht="14.25" hidden="1" customHeight="1"/>
    <row r="33161" ht="14.25" hidden="1" customHeight="1"/>
    <row r="33162" ht="14.25" hidden="1" customHeight="1"/>
    <row r="33163" ht="14.25" hidden="1" customHeight="1"/>
    <row r="33164" ht="14.25" hidden="1" customHeight="1"/>
    <row r="33165" ht="14.25" hidden="1" customHeight="1"/>
    <row r="33166" ht="14.25" hidden="1" customHeight="1"/>
    <row r="33167" ht="14.25" hidden="1" customHeight="1"/>
    <row r="33168" ht="14.25" hidden="1" customHeight="1"/>
    <row r="33169" ht="14.25" hidden="1" customHeight="1"/>
    <row r="33170" ht="14.25" hidden="1" customHeight="1"/>
    <row r="33171" ht="14.25" hidden="1" customHeight="1"/>
    <row r="33172" ht="14.25" hidden="1" customHeight="1"/>
    <row r="33173" ht="14.25" hidden="1" customHeight="1"/>
    <row r="33174" ht="14.25" hidden="1" customHeight="1"/>
    <row r="33175" ht="14.25" hidden="1" customHeight="1"/>
    <row r="33176" ht="14.25" hidden="1" customHeight="1"/>
    <row r="33177" ht="14.25" hidden="1" customHeight="1"/>
    <row r="33178" ht="14.25" hidden="1" customHeight="1"/>
    <row r="33179" ht="14.25" hidden="1" customHeight="1"/>
    <row r="33180" ht="14.25" hidden="1" customHeight="1"/>
    <row r="33181" ht="14.25" hidden="1" customHeight="1"/>
    <row r="33182" ht="14.25" hidden="1" customHeight="1"/>
    <row r="33183" ht="14.25" hidden="1" customHeight="1"/>
    <row r="33184" ht="14.25" hidden="1" customHeight="1"/>
    <row r="33185" ht="14.25" hidden="1" customHeight="1"/>
    <row r="33186" ht="14.25" hidden="1" customHeight="1"/>
    <row r="33187" ht="14.25" hidden="1" customHeight="1"/>
    <row r="33188" ht="14.25" hidden="1" customHeight="1"/>
    <row r="33189" ht="14.25" hidden="1" customHeight="1"/>
    <row r="33190" ht="14.25" hidden="1" customHeight="1"/>
    <row r="33191" ht="14.25" hidden="1" customHeight="1"/>
    <row r="33192" ht="14.25" hidden="1" customHeight="1"/>
    <row r="33193" ht="14.25" hidden="1" customHeight="1"/>
    <row r="33194" ht="14.25" hidden="1" customHeight="1"/>
    <row r="33195" ht="14.25" hidden="1" customHeight="1"/>
    <row r="33196" ht="14.25" hidden="1" customHeight="1"/>
    <row r="33197" ht="14.25" hidden="1" customHeight="1"/>
    <row r="33198" ht="14.25" hidden="1" customHeight="1"/>
    <row r="33199" ht="14.25" hidden="1" customHeight="1"/>
    <row r="33200" ht="14.25" hidden="1" customHeight="1"/>
    <row r="33201" ht="14.25" hidden="1" customHeight="1"/>
    <row r="33202" ht="14.25" hidden="1" customHeight="1"/>
    <row r="33203" ht="14.25" hidden="1" customHeight="1"/>
    <row r="33204" ht="14.25" hidden="1" customHeight="1"/>
    <row r="33205" ht="14.25" hidden="1" customHeight="1"/>
    <row r="33206" ht="14.25" hidden="1" customHeight="1"/>
    <row r="33207" ht="14.25" hidden="1" customHeight="1"/>
    <row r="33208" ht="14.25" hidden="1" customHeight="1"/>
    <row r="33209" ht="14.25" hidden="1" customHeight="1"/>
    <row r="33210" ht="14.25" hidden="1" customHeight="1"/>
    <row r="33211" ht="14.25" hidden="1" customHeight="1"/>
    <row r="33212" ht="14.25" hidden="1" customHeight="1"/>
    <row r="33213" ht="14.25" hidden="1" customHeight="1"/>
    <row r="33214" ht="14.25" hidden="1" customHeight="1"/>
    <row r="33215" ht="14.25" hidden="1" customHeight="1"/>
    <row r="33216" ht="14.25" hidden="1" customHeight="1"/>
    <row r="33217" ht="14.25" hidden="1" customHeight="1"/>
    <row r="33218" ht="14.25" hidden="1" customHeight="1"/>
    <row r="33219" ht="14.25" hidden="1" customHeight="1"/>
    <row r="33220" ht="14.25" hidden="1" customHeight="1"/>
    <row r="33221" ht="14.25" hidden="1" customHeight="1"/>
    <row r="33222" ht="14.25" hidden="1" customHeight="1"/>
    <row r="33223" ht="14.25" hidden="1" customHeight="1"/>
    <row r="33224" ht="14.25" hidden="1" customHeight="1"/>
    <row r="33225" ht="14.25" hidden="1" customHeight="1"/>
    <row r="33226" ht="14.25" hidden="1" customHeight="1"/>
    <row r="33227" ht="14.25" hidden="1" customHeight="1"/>
    <row r="33228" ht="14.25" hidden="1" customHeight="1"/>
    <row r="33229" ht="14.25" hidden="1" customHeight="1"/>
    <row r="33230" ht="14.25" hidden="1" customHeight="1"/>
    <row r="33231" ht="14.25" hidden="1" customHeight="1"/>
    <row r="33232" ht="14.25" hidden="1" customHeight="1"/>
    <row r="33233" ht="14.25" hidden="1" customHeight="1"/>
    <row r="33234" ht="14.25" hidden="1" customHeight="1"/>
    <row r="33235" ht="14.25" hidden="1" customHeight="1"/>
    <row r="33236" ht="14.25" hidden="1" customHeight="1"/>
    <row r="33237" ht="14.25" hidden="1" customHeight="1"/>
    <row r="33238" ht="14.25" hidden="1" customHeight="1"/>
    <row r="33239" ht="14.25" hidden="1" customHeight="1"/>
    <row r="33240" ht="14.25" hidden="1" customHeight="1"/>
    <row r="33241" ht="14.25" hidden="1" customHeight="1"/>
    <row r="33242" ht="14.25" hidden="1" customHeight="1"/>
    <row r="33243" ht="14.25" hidden="1" customHeight="1"/>
    <row r="33244" ht="14.25" hidden="1" customHeight="1"/>
    <row r="33245" ht="14.25" hidden="1" customHeight="1"/>
    <row r="33246" ht="14.25" hidden="1" customHeight="1"/>
    <row r="33247" ht="14.25" hidden="1" customHeight="1"/>
    <row r="33248" ht="14.25" hidden="1" customHeight="1"/>
    <row r="33249" ht="14.25" hidden="1" customHeight="1"/>
    <row r="33250" ht="14.25" hidden="1" customHeight="1"/>
    <row r="33251" ht="14.25" hidden="1" customHeight="1"/>
    <row r="33252" ht="14.25" hidden="1" customHeight="1"/>
    <row r="33253" ht="14.25" hidden="1" customHeight="1"/>
    <row r="33254" ht="14.25" hidden="1" customHeight="1"/>
    <row r="33255" ht="14.25" hidden="1" customHeight="1"/>
    <row r="33256" ht="14.25" hidden="1" customHeight="1"/>
    <row r="33257" ht="14.25" hidden="1" customHeight="1"/>
    <row r="33258" ht="14.25" hidden="1" customHeight="1"/>
    <row r="33259" ht="14.25" hidden="1" customHeight="1"/>
    <row r="33260" ht="14.25" hidden="1" customHeight="1"/>
    <row r="33261" ht="14.25" hidden="1" customHeight="1"/>
    <row r="33262" ht="14.25" hidden="1" customHeight="1"/>
    <row r="33263" ht="14.25" hidden="1" customHeight="1"/>
    <row r="33264" ht="14.25" hidden="1" customHeight="1"/>
    <row r="33265" ht="14.25" hidden="1" customHeight="1"/>
    <row r="33266" ht="14.25" hidden="1" customHeight="1"/>
    <row r="33267" ht="14.25" hidden="1" customHeight="1"/>
    <row r="33268" ht="14.25" hidden="1" customHeight="1"/>
    <row r="33269" ht="14.25" hidden="1" customHeight="1"/>
    <row r="33270" ht="14.25" hidden="1" customHeight="1"/>
    <row r="33271" ht="14.25" hidden="1" customHeight="1"/>
    <row r="33272" ht="14.25" hidden="1" customHeight="1"/>
    <row r="33273" ht="14.25" hidden="1" customHeight="1"/>
    <row r="33274" ht="14.25" hidden="1" customHeight="1"/>
    <row r="33275" ht="14.25" hidden="1" customHeight="1"/>
    <row r="33276" ht="14.25" hidden="1" customHeight="1"/>
    <row r="33277" ht="14.25" hidden="1" customHeight="1"/>
    <row r="33278" ht="14.25" hidden="1" customHeight="1"/>
    <row r="33279" ht="14.25" hidden="1" customHeight="1"/>
    <row r="33280" ht="14.25" hidden="1" customHeight="1"/>
    <row r="33281" ht="14.25" hidden="1" customHeight="1"/>
    <row r="33282" ht="14.25" hidden="1" customHeight="1"/>
    <row r="33283" ht="14.25" hidden="1" customHeight="1"/>
    <row r="33284" ht="14.25" hidden="1" customHeight="1"/>
    <row r="33285" ht="14.25" hidden="1" customHeight="1"/>
    <row r="33286" ht="14.25" hidden="1" customHeight="1"/>
    <row r="33287" ht="14.25" hidden="1" customHeight="1"/>
    <row r="33288" ht="14.25" hidden="1" customHeight="1"/>
    <row r="33289" ht="14.25" hidden="1" customHeight="1"/>
    <row r="33290" ht="14.25" hidden="1" customHeight="1"/>
    <row r="33291" ht="14.25" hidden="1" customHeight="1"/>
    <row r="33292" ht="14.25" hidden="1" customHeight="1"/>
    <row r="33293" ht="14.25" hidden="1" customHeight="1"/>
    <row r="33294" ht="14.25" hidden="1" customHeight="1"/>
    <row r="33295" ht="14.25" hidden="1" customHeight="1"/>
    <row r="33296" ht="14.25" hidden="1" customHeight="1"/>
    <row r="33297" ht="14.25" hidden="1" customHeight="1"/>
    <row r="33298" ht="14.25" hidden="1" customHeight="1"/>
    <row r="33299" ht="14.25" hidden="1" customHeight="1"/>
    <row r="33300" ht="14.25" hidden="1" customHeight="1"/>
    <row r="33301" ht="14.25" hidden="1" customHeight="1"/>
    <row r="33302" ht="14.25" hidden="1" customHeight="1"/>
    <row r="33303" ht="14.25" hidden="1" customHeight="1"/>
    <row r="33304" ht="14.25" hidden="1" customHeight="1"/>
    <row r="33305" ht="14.25" hidden="1" customHeight="1"/>
    <row r="33306" ht="14.25" hidden="1" customHeight="1"/>
    <row r="33307" ht="14.25" hidden="1" customHeight="1"/>
    <row r="33308" ht="14.25" hidden="1" customHeight="1"/>
    <row r="33309" ht="14.25" hidden="1" customHeight="1"/>
    <row r="33310" ht="14.25" hidden="1" customHeight="1"/>
    <row r="33311" ht="14.25" hidden="1" customHeight="1"/>
    <row r="33312" ht="14.25" hidden="1" customHeight="1"/>
    <row r="33313" ht="14.25" hidden="1" customHeight="1"/>
    <row r="33314" ht="14.25" hidden="1" customHeight="1"/>
    <row r="33315" ht="14.25" hidden="1" customHeight="1"/>
    <row r="33316" ht="14.25" hidden="1" customHeight="1"/>
    <row r="33317" ht="14.25" hidden="1" customHeight="1"/>
    <row r="33318" ht="14.25" hidden="1" customHeight="1"/>
    <row r="33319" ht="14.25" hidden="1" customHeight="1"/>
    <row r="33320" ht="14.25" hidden="1" customHeight="1"/>
    <row r="33321" ht="14.25" hidden="1" customHeight="1"/>
    <row r="33322" ht="14.25" hidden="1" customHeight="1"/>
    <row r="33323" ht="14.25" hidden="1" customHeight="1"/>
    <row r="33324" ht="14.25" hidden="1" customHeight="1"/>
    <row r="33325" ht="14.25" hidden="1" customHeight="1"/>
    <row r="33326" ht="14.25" hidden="1" customHeight="1"/>
    <row r="33327" ht="14.25" hidden="1" customHeight="1"/>
    <row r="33328" ht="14.25" hidden="1" customHeight="1"/>
    <row r="33329" ht="14.25" hidden="1" customHeight="1"/>
    <row r="33330" ht="14.25" hidden="1" customHeight="1"/>
    <row r="33331" ht="14.25" hidden="1" customHeight="1"/>
    <row r="33332" ht="14.25" hidden="1" customHeight="1"/>
    <row r="33333" ht="14.25" hidden="1" customHeight="1"/>
    <row r="33334" ht="14.25" hidden="1" customHeight="1"/>
    <row r="33335" ht="14.25" hidden="1" customHeight="1"/>
    <row r="33336" ht="14.25" hidden="1" customHeight="1"/>
    <row r="33337" ht="14.25" hidden="1" customHeight="1"/>
    <row r="33338" ht="14.25" hidden="1" customHeight="1"/>
    <row r="33339" ht="14.25" hidden="1" customHeight="1"/>
    <row r="33340" ht="14.25" hidden="1" customHeight="1"/>
    <row r="33341" ht="14.25" hidden="1" customHeight="1"/>
    <row r="33342" ht="14.25" hidden="1" customHeight="1"/>
    <row r="33343" ht="14.25" hidden="1" customHeight="1"/>
    <row r="33344" ht="14.25" hidden="1" customHeight="1"/>
    <row r="33345" ht="14.25" hidden="1" customHeight="1"/>
    <row r="33346" ht="14.25" hidden="1" customHeight="1"/>
    <row r="33347" ht="14.25" hidden="1" customHeight="1"/>
    <row r="33348" ht="14.25" hidden="1" customHeight="1"/>
    <row r="33349" ht="14.25" hidden="1" customHeight="1"/>
    <row r="33350" ht="14.25" hidden="1" customHeight="1"/>
    <row r="33351" ht="14.25" hidden="1" customHeight="1"/>
    <row r="33352" ht="14.25" hidden="1" customHeight="1"/>
    <row r="33353" ht="14.25" hidden="1" customHeight="1"/>
    <row r="33354" ht="14.25" hidden="1" customHeight="1"/>
    <row r="33355" ht="14.25" hidden="1" customHeight="1"/>
    <row r="33356" ht="14.25" hidden="1" customHeight="1"/>
    <row r="33357" ht="14.25" hidden="1" customHeight="1"/>
    <row r="33358" ht="14.25" hidden="1" customHeight="1"/>
    <row r="33359" ht="14.25" hidden="1" customHeight="1"/>
    <row r="33360" ht="14.25" hidden="1" customHeight="1"/>
    <row r="33361" ht="14.25" hidden="1" customHeight="1"/>
    <row r="33362" ht="14.25" hidden="1" customHeight="1"/>
    <row r="33363" ht="14.25" hidden="1" customHeight="1"/>
    <row r="33364" ht="14.25" hidden="1" customHeight="1"/>
    <row r="33365" ht="14.25" hidden="1" customHeight="1"/>
    <row r="33366" ht="14.25" hidden="1" customHeight="1"/>
    <row r="33367" ht="14.25" hidden="1" customHeight="1"/>
    <row r="33368" ht="14.25" hidden="1" customHeight="1"/>
    <row r="33369" ht="14.25" hidden="1" customHeight="1"/>
    <row r="33370" ht="14.25" hidden="1" customHeight="1"/>
    <row r="33371" ht="14.25" hidden="1" customHeight="1"/>
    <row r="33372" ht="14.25" hidden="1" customHeight="1"/>
    <row r="33373" ht="14.25" hidden="1" customHeight="1"/>
    <row r="33374" ht="14.25" hidden="1" customHeight="1"/>
    <row r="33375" ht="14.25" hidden="1" customHeight="1"/>
    <row r="33376" ht="14.25" hidden="1" customHeight="1"/>
    <row r="33377" ht="14.25" hidden="1" customHeight="1"/>
    <row r="33378" ht="14.25" hidden="1" customHeight="1"/>
    <row r="33379" ht="14.25" hidden="1" customHeight="1"/>
    <row r="33380" ht="14.25" hidden="1" customHeight="1"/>
    <row r="33381" ht="14.25" hidden="1" customHeight="1"/>
    <row r="33382" ht="14.25" hidden="1" customHeight="1"/>
    <row r="33383" ht="14.25" hidden="1" customHeight="1"/>
    <row r="33384" ht="14.25" hidden="1" customHeight="1"/>
    <row r="33385" ht="14.25" hidden="1" customHeight="1"/>
    <row r="33386" ht="14.25" hidden="1" customHeight="1"/>
    <row r="33387" ht="14.25" hidden="1" customHeight="1"/>
    <row r="33388" ht="14.25" hidden="1" customHeight="1"/>
    <row r="33389" ht="14.25" hidden="1" customHeight="1"/>
    <row r="33390" ht="14.25" hidden="1" customHeight="1"/>
    <row r="33391" ht="14.25" hidden="1" customHeight="1"/>
    <row r="33392" ht="14.25" hidden="1" customHeight="1"/>
    <row r="33393" ht="14.25" hidden="1" customHeight="1"/>
    <row r="33394" ht="14.25" hidden="1" customHeight="1"/>
    <row r="33395" ht="14.25" hidden="1" customHeight="1"/>
    <row r="33396" ht="14.25" hidden="1" customHeight="1"/>
    <row r="33397" ht="14.25" hidden="1" customHeight="1"/>
    <row r="33398" ht="14.25" hidden="1" customHeight="1"/>
    <row r="33399" ht="14.25" hidden="1" customHeight="1"/>
    <row r="33400" ht="14.25" hidden="1" customHeight="1"/>
    <row r="33401" ht="14.25" hidden="1" customHeight="1"/>
    <row r="33402" ht="14.25" hidden="1" customHeight="1"/>
    <row r="33403" ht="14.25" hidden="1" customHeight="1"/>
    <row r="33404" ht="14.25" hidden="1" customHeight="1"/>
    <row r="33405" ht="14.25" hidden="1" customHeight="1"/>
    <row r="33406" ht="14.25" hidden="1" customHeight="1"/>
    <row r="33407" ht="14.25" hidden="1" customHeight="1"/>
    <row r="33408" ht="14.25" hidden="1" customHeight="1"/>
    <row r="33409" ht="14.25" hidden="1" customHeight="1"/>
    <row r="33410" ht="14.25" hidden="1" customHeight="1"/>
    <row r="33411" ht="14.25" hidden="1" customHeight="1"/>
    <row r="33412" ht="14.25" hidden="1" customHeight="1"/>
    <row r="33413" ht="14.25" hidden="1" customHeight="1"/>
    <row r="33414" ht="14.25" hidden="1" customHeight="1"/>
    <row r="33415" ht="14.25" hidden="1" customHeight="1"/>
    <row r="33416" ht="14.25" hidden="1" customHeight="1"/>
    <row r="33417" ht="14.25" hidden="1" customHeight="1"/>
    <row r="33418" ht="14.25" hidden="1" customHeight="1"/>
    <row r="33419" ht="14.25" hidden="1" customHeight="1"/>
    <row r="33420" ht="14.25" hidden="1" customHeight="1"/>
    <row r="33421" ht="14.25" hidden="1" customHeight="1"/>
    <row r="33422" ht="14.25" hidden="1" customHeight="1"/>
    <row r="33423" ht="14.25" hidden="1" customHeight="1"/>
    <row r="33424" ht="14.25" hidden="1" customHeight="1"/>
    <row r="33425" ht="14.25" hidden="1" customHeight="1"/>
    <row r="33426" ht="14.25" hidden="1" customHeight="1"/>
    <row r="33427" ht="14.25" hidden="1" customHeight="1"/>
    <row r="33428" ht="14.25" hidden="1" customHeight="1"/>
    <row r="33429" ht="14.25" hidden="1" customHeight="1"/>
    <row r="33430" ht="14.25" hidden="1" customHeight="1"/>
    <row r="33431" ht="14.25" hidden="1" customHeight="1"/>
    <row r="33432" ht="14.25" hidden="1" customHeight="1"/>
    <row r="33433" ht="14.25" hidden="1" customHeight="1"/>
    <row r="33434" ht="14.25" hidden="1" customHeight="1"/>
    <row r="33435" ht="14.25" hidden="1" customHeight="1"/>
    <row r="33436" ht="14.25" hidden="1" customHeight="1"/>
    <row r="33437" ht="14.25" hidden="1" customHeight="1"/>
    <row r="33438" ht="14.25" hidden="1" customHeight="1"/>
    <row r="33439" ht="14.25" hidden="1" customHeight="1"/>
    <row r="33440" ht="14.25" hidden="1" customHeight="1"/>
    <row r="33441" ht="14.25" hidden="1" customHeight="1"/>
    <row r="33442" ht="14.25" hidden="1" customHeight="1"/>
    <row r="33443" ht="14.25" hidden="1" customHeight="1"/>
    <row r="33444" ht="14.25" hidden="1" customHeight="1"/>
    <row r="33445" ht="14.25" hidden="1" customHeight="1"/>
    <row r="33446" ht="14.25" hidden="1" customHeight="1"/>
    <row r="33447" ht="14.25" hidden="1" customHeight="1"/>
    <row r="33448" ht="14.25" hidden="1" customHeight="1"/>
    <row r="33449" ht="14.25" hidden="1" customHeight="1"/>
    <row r="33450" ht="14.25" hidden="1" customHeight="1"/>
    <row r="33451" ht="14.25" hidden="1" customHeight="1"/>
    <row r="33452" ht="14.25" hidden="1" customHeight="1"/>
    <row r="33453" ht="14.25" hidden="1" customHeight="1"/>
    <row r="33454" ht="14.25" hidden="1" customHeight="1"/>
    <row r="33455" ht="14.25" hidden="1" customHeight="1"/>
    <row r="33456" ht="14.25" hidden="1" customHeight="1"/>
    <row r="33457" ht="14.25" hidden="1" customHeight="1"/>
    <row r="33458" ht="14.25" hidden="1" customHeight="1"/>
    <row r="33459" ht="14.25" hidden="1" customHeight="1"/>
    <row r="33460" ht="14.25" hidden="1" customHeight="1"/>
    <row r="33461" ht="14.25" hidden="1" customHeight="1"/>
    <row r="33462" ht="14.25" hidden="1" customHeight="1"/>
    <row r="33463" ht="14.25" hidden="1" customHeight="1"/>
    <row r="33464" ht="14.25" hidden="1" customHeight="1"/>
    <row r="33465" ht="14.25" hidden="1" customHeight="1"/>
    <row r="33466" ht="14.25" hidden="1" customHeight="1"/>
    <row r="33467" ht="14.25" hidden="1" customHeight="1"/>
    <row r="33468" ht="14.25" hidden="1" customHeight="1"/>
    <row r="33469" ht="14.25" hidden="1" customHeight="1"/>
    <row r="33470" ht="14.25" hidden="1" customHeight="1"/>
    <row r="33471" ht="14.25" hidden="1" customHeight="1"/>
    <row r="33472" ht="14.25" hidden="1" customHeight="1"/>
    <row r="33473" ht="14.25" hidden="1" customHeight="1"/>
    <row r="33474" ht="14.25" hidden="1" customHeight="1"/>
    <row r="33475" ht="14.25" hidden="1" customHeight="1"/>
    <row r="33476" ht="14.25" hidden="1" customHeight="1"/>
    <row r="33477" ht="14.25" hidden="1" customHeight="1"/>
    <row r="33478" ht="14.25" hidden="1" customHeight="1"/>
    <row r="33479" ht="14.25" hidden="1" customHeight="1"/>
    <row r="33480" ht="14.25" hidden="1" customHeight="1"/>
    <row r="33481" ht="14.25" hidden="1" customHeight="1"/>
    <row r="33482" ht="14.25" hidden="1" customHeight="1"/>
    <row r="33483" ht="14.25" hidden="1" customHeight="1"/>
    <row r="33484" ht="14.25" hidden="1" customHeight="1"/>
    <row r="33485" ht="14.25" hidden="1" customHeight="1"/>
    <row r="33486" ht="14.25" hidden="1" customHeight="1"/>
    <row r="33487" ht="14.25" hidden="1" customHeight="1"/>
    <row r="33488" ht="14.25" hidden="1" customHeight="1"/>
    <row r="33489" ht="14.25" hidden="1" customHeight="1"/>
    <row r="33490" ht="14.25" hidden="1" customHeight="1"/>
    <row r="33491" ht="14.25" hidden="1" customHeight="1"/>
    <row r="33492" ht="14.25" hidden="1" customHeight="1"/>
    <row r="33493" ht="14.25" hidden="1" customHeight="1"/>
    <row r="33494" ht="14.25" hidden="1" customHeight="1"/>
    <row r="33495" ht="14.25" hidden="1" customHeight="1"/>
    <row r="33496" ht="14.25" hidden="1" customHeight="1"/>
    <row r="33497" ht="14.25" hidden="1" customHeight="1"/>
    <row r="33498" ht="14.25" hidden="1" customHeight="1"/>
    <row r="33499" ht="14.25" hidden="1" customHeight="1"/>
    <row r="33500" ht="14.25" hidden="1" customHeight="1"/>
    <row r="33501" ht="14.25" hidden="1" customHeight="1"/>
    <row r="33502" ht="14.25" hidden="1" customHeight="1"/>
    <row r="33503" ht="14.25" hidden="1" customHeight="1"/>
    <row r="33504" ht="14.25" hidden="1" customHeight="1"/>
    <row r="33505" ht="14.25" hidden="1" customHeight="1"/>
    <row r="33506" ht="14.25" hidden="1" customHeight="1"/>
    <row r="33507" ht="14.25" hidden="1" customHeight="1"/>
    <row r="33508" ht="14.25" hidden="1" customHeight="1"/>
    <row r="33509" ht="14.25" hidden="1" customHeight="1"/>
    <row r="33510" ht="14.25" hidden="1" customHeight="1"/>
    <row r="33511" ht="14.25" hidden="1" customHeight="1"/>
    <row r="33512" ht="14.25" hidden="1" customHeight="1"/>
    <row r="33513" ht="14.25" hidden="1" customHeight="1"/>
    <row r="33514" ht="14.25" hidden="1" customHeight="1"/>
    <row r="33515" ht="14.25" hidden="1" customHeight="1"/>
    <row r="33516" ht="14.25" hidden="1" customHeight="1"/>
    <row r="33517" ht="14.25" hidden="1" customHeight="1"/>
    <row r="33518" ht="14.25" hidden="1" customHeight="1"/>
    <row r="33519" ht="14.25" hidden="1" customHeight="1"/>
    <row r="33520" ht="14.25" hidden="1" customHeight="1"/>
    <row r="33521" ht="14.25" hidden="1" customHeight="1"/>
    <row r="33522" ht="14.25" hidden="1" customHeight="1"/>
    <row r="33523" ht="14.25" hidden="1" customHeight="1"/>
    <row r="33524" ht="14.25" hidden="1" customHeight="1"/>
    <row r="33525" ht="14.25" hidden="1" customHeight="1"/>
    <row r="33526" ht="14.25" hidden="1" customHeight="1"/>
    <row r="33527" ht="14.25" hidden="1" customHeight="1"/>
    <row r="33528" ht="14.25" hidden="1" customHeight="1"/>
    <row r="33529" ht="14.25" hidden="1" customHeight="1"/>
    <row r="33530" ht="14.25" hidden="1" customHeight="1"/>
    <row r="33531" ht="14.25" hidden="1" customHeight="1"/>
    <row r="33532" ht="14.25" hidden="1" customHeight="1"/>
    <row r="33533" ht="14.25" hidden="1" customHeight="1"/>
    <row r="33534" ht="14.25" hidden="1" customHeight="1"/>
    <row r="33535" ht="14.25" hidden="1" customHeight="1"/>
    <row r="33536" ht="14.25" hidden="1" customHeight="1"/>
    <row r="33537" ht="14.25" hidden="1" customHeight="1"/>
    <row r="33538" ht="14.25" hidden="1" customHeight="1"/>
    <row r="33539" ht="14.25" hidden="1" customHeight="1"/>
    <row r="33540" ht="14.25" hidden="1" customHeight="1"/>
    <row r="33541" ht="14.25" hidden="1" customHeight="1"/>
    <row r="33542" ht="14.25" hidden="1" customHeight="1"/>
    <row r="33543" ht="14.25" hidden="1" customHeight="1"/>
    <row r="33544" ht="14.25" hidden="1" customHeight="1"/>
    <row r="33545" ht="14.25" hidden="1" customHeight="1"/>
    <row r="33546" ht="14.25" hidden="1" customHeight="1"/>
    <row r="33547" ht="14.25" hidden="1" customHeight="1"/>
    <row r="33548" ht="14.25" hidden="1" customHeight="1"/>
    <row r="33549" ht="14.25" hidden="1" customHeight="1"/>
    <row r="33550" ht="14.25" hidden="1" customHeight="1"/>
    <row r="33551" ht="14.25" hidden="1" customHeight="1"/>
    <row r="33552" ht="14.25" hidden="1" customHeight="1"/>
    <row r="33553" ht="14.25" hidden="1" customHeight="1"/>
    <row r="33554" ht="14.25" hidden="1" customHeight="1"/>
    <row r="33555" ht="14.25" hidden="1" customHeight="1"/>
    <row r="33556" ht="14.25" hidden="1" customHeight="1"/>
    <row r="33557" ht="14.25" hidden="1" customHeight="1"/>
    <row r="33558" ht="14.25" hidden="1" customHeight="1"/>
    <row r="33559" ht="14.25" hidden="1" customHeight="1"/>
    <row r="33560" ht="14.25" hidden="1" customHeight="1"/>
    <row r="33561" ht="14.25" hidden="1" customHeight="1"/>
    <row r="33562" ht="14.25" hidden="1" customHeight="1"/>
    <row r="33563" ht="14.25" hidden="1" customHeight="1"/>
    <row r="33564" ht="14.25" hidden="1" customHeight="1"/>
    <row r="33565" ht="14.25" hidden="1" customHeight="1"/>
    <row r="33566" ht="14.25" hidden="1" customHeight="1"/>
    <row r="33567" ht="14.25" hidden="1" customHeight="1"/>
    <row r="33568" ht="14.25" hidden="1" customHeight="1"/>
    <row r="33569" ht="14.25" hidden="1" customHeight="1"/>
    <row r="33570" ht="14.25" hidden="1" customHeight="1"/>
    <row r="33571" ht="14.25" hidden="1" customHeight="1"/>
    <row r="33572" ht="14.25" hidden="1" customHeight="1"/>
    <row r="33573" ht="14.25" hidden="1" customHeight="1"/>
    <row r="33574" ht="14.25" hidden="1" customHeight="1"/>
    <row r="33575" ht="14.25" hidden="1" customHeight="1"/>
    <row r="33576" ht="14.25" hidden="1" customHeight="1"/>
    <row r="33577" ht="14.25" hidden="1" customHeight="1"/>
    <row r="33578" ht="14.25" hidden="1" customHeight="1"/>
    <row r="33579" ht="14.25" hidden="1" customHeight="1"/>
    <row r="33580" ht="14.25" hidden="1" customHeight="1"/>
    <row r="33581" ht="14.25" hidden="1" customHeight="1"/>
    <row r="33582" ht="14.25" hidden="1" customHeight="1"/>
    <row r="33583" ht="14.25" hidden="1" customHeight="1"/>
    <row r="33584" ht="14.25" hidden="1" customHeight="1"/>
    <row r="33585" ht="14.25" hidden="1" customHeight="1"/>
    <row r="33586" ht="14.25" hidden="1" customHeight="1"/>
    <row r="33587" ht="14.25" hidden="1" customHeight="1"/>
    <row r="33588" ht="14.25" hidden="1" customHeight="1"/>
    <row r="33589" ht="14.25" hidden="1" customHeight="1"/>
    <row r="33590" ht="14.25" hidden="1" customHeight="1"/>
    <row r="33591" ht="14.25" hidden="1" customHeight="1"/>
    <row r="33592" ht="14.25" hidden="1" customHeight="1"/>
    <row r="33593" ht="14.25" hidden="1" customHeight="1"/>
    <row r="33594" ht="14.25" hidden="1" customHeight="1"/>
    <row r="33595" ht="14.25" hidden="1" customHeight="1"/>
    <row r="33596" ht="14.25" hidden="1" customHeight="1"/>
    <row r="33597" ht="14.25" hidden="1" customHeight="1"/>
    <row r="33598" ht="14.25" hidden="1" customHeight="1"/>
    <row r="33599" ht="14.25" hidden="1" customHeight="1"/>
    <row r="33600" ht="14.25" hidden="1" customHeight="1"/>
    <row r="33601" ht="14.25" hidden="1" customHeight="1"/>
    <row r="33602" ht="14.25" hidden="1" customHeight="1"/>
    <row r="33603" ht="14.25" hidden="1" customHeight="1"/>
    <row r="33604" ht="14.25" hidden="1" customHeight="1"/>
    <row r="33605" ht="14.25" hidden="1" customHeight="1"/>
    <row r="33606" ht="14.25" hidden="1" customHeight="1"/>
    <row r="33607" ht="14.25" hidden="1" customHeight="1"/>
    <row r="33608" ht="14.25" hidden="1" customHeight="1"/>
    <row r="33609" ht="14.25" hidden="1" customHeight="1"/>
    <row r="33610" ht="14.25" hidden="1" customHeight="1"/>
    <row r="33611" ht="14.25" hidden="1" customHeight="1"/>
    <row r="33612" ht="14.25" hidden="1" customHeight="1"/>
    <row r="33613" ht="14.25" hidden="1" customHeight="1"/>
    <row r="33614" ht="14.25" hidden="1" customHeight="1"/>
    <row r="33615" ht="14.25" hidden="1" customHeight="1"/>
    <row r="33616" ht="14.25" hidden="1" customHeight="1"/>
    <row r="33617" ht="14.25" hidden="1" customHeight="1"/>
    <row r="33618" ht="14.25" hidden="1" customHeight="1"/>
    <row r="33619" ht="14.25" hidden="1" customHeight="1"/>
    <row r="33620" ht="14.25" hidden="1" customHeight="1"/>
    <row r="33621" ht="14.25" hidden="1" customHeight="1"/>
    <row r="33622" ht="14.25" hidden="1" customHeight="1"/>
    <row r="33623" ht="14.25" hidden="1" customHeight="1"/>
    <row r="33624" ht="14.25" hidden="1" customHeight="1"/>
    <row r="33625" ht="14.25" hidden="1" customHeight="1"/>
    <row r="33626" ht="14.25" hidden="1" customHeight="1"/>
    <row r="33627" ht="14.25" hidden="1" customHeight="1"/>
    <row r="33628" ht="14.25" hidden="1" customHeight="1"/>
    <row r="33629" ht="14.25" hidden="1" customHeight="1"/>
    <row r="33630" ht="14.25" hidden="1" customHeight="1"/>
    <row r="33631" ht="14.25" hidden="1" customHeight="1"/>
    <row r="33632" ht="14.25" hidden="1" customHeight="1"/>
    <row r="33633" ht="14.25" hidden="1" customHeight="1"/>
    <row r="33634" ht="14.25" hidden="1" customHeight="1"/>
    <row r="33635" ht="14.25" hidden="1" customHeight="1"/>
    <row r="33636" ht="14.25" hidden="1" customHeight="1"/>
    <row r="33637" ht="14.25" hidden="1" customHeight="1"/>
    <row r="33638" ht="14.25" hidden="1" customHeight="1"/>
    <row r="33639" ht="14.25" hidden="1" customHeight="1"/>
    <row r="33640" ht="14.25" hidden="1" customHeight="1"/>
    <row r="33641" ht="14.25" hidden="1" customHeight="1"/>
    <row r="33642" ht="14.25" hidden="1" customHeight="1"/>
    <row r="33643" ht="14.25" hidden="1" customHeight="1"/>
    <row r="33644" ht="14.25" hidden="1" customHeight="1"/>
    <row r="33645" ht="14.25" hidden="1" customHeight="1"/>
    <row r="33646" ht="14.25" hidden="1" customHeight="1"/>
    <row r="33647" ht="14.25" hidden="1" customHeight="1"/>
    <row r="33648" ht="14.25" hidden="1" customHeight="1"/>
    <row r="33649" ht="14.25" hidden="1" customHeight="1"/>
    <row r="33650" ht="14.25" hidden="1" customHeight="1"/>
    <row r="33651" ht="14.25" hidden="1" customHeight="1"/>
    <row r="33652" ht="14.25" hidden="1" customHeight="1"/>
    <row r="33653" ht="14.25" hidden="1" customHeight="1"/>
    <row r="33654" ht="14.25" hidden="1" customHeight="1"/>
    <row r="33655" ht="14.25" hidden="1" customHeight="1"/>
    <row r="33656" ht="14.25" hidden="1" customHeight="1"/>
    <row r="33657" ht="14.25" hidden="1" customHeight="1"/>
    <row r="33658" ht="14.25" hidden="1" customHeight="1"/>
    <row r="33659" ht="14.25" hidden="1" customHeight="1"/>
    <row r="33660" ht="14.25" hidden="1" customHeight="1"/>
    <row r="33661" ht="14.25" hidden="1" customHeight="1"/>
    <row r="33662" ht="14.25" hidden="1" customHeight="1"/>
    <row r="33663" ht="14.25" hidden="1" customHeight="1"/>
    <row r="33664" ht="14.25" hidden="1" customHeight="1"/>
    <row r="33665" ht="14.25" hidden="1" customHeight="1"/>
    <row r="33666" ht="14.25" hidden="1" customHeight="1"/>
    <row r="33667" ht="14.25" hidden="1" customHeight="1"/>
    <row r="33668" ht="14.25" hidden="1" customHeight="1"/>
    <row r="33669" ht="14.25" hidden="1" customHeight="1"/>
    <row r="33670" ht="14.25" hidden="1" customHeight="1"/>
    <row r="33671" ht="14.25" hidden="1" customHeight="1"/>
    <row r="33672" ht="14.25" hidden="1" customHeight="1"/>
    <row r="33673" ht="14.25" hidden="1" customHeight="1"/>
    <row r="33674" ht="14.25" hidden="1" customHeight="1"/>
    <row r="33675" ht="14.25" hidden="1" customHeight="1"/>
    <row r="33676" ht="14.25" hidden="1" customHeight="1"/>
    <row r="33677" ht="14.25" hidden="1" customHeight="1"/>
    <row r="33678" ht="14.25" hidden="1" customHeight="1"/>
    <row r="33679" ht="14.25" hidden="1" customHeight="1"/>
    <row r="33680" ht="14.25" hidden="1" customHeight="1"/>
    <row r="33681" ht="14.25" hidden="1" customHeight="1"/>
    <row r="33682" ht="14.25" hidden="1" customHeight="1"/>
    <row r="33683" ht="14.25" hidden="1" customHeight="1"/>
    <row r="33684" ht="14.25" hidden="1" customHeight="1"/>
    <row r="33685" ht="14.25" hidden="1" customHeight="1"/>
    <row r="33686" ht="14.25" hidden="1" customHeight="1"/>
    <row r="33687" ht="14.25" hidden="1" customHeight="1"/>
    <row r="33688" ht="14.25" hidden="1" customHeight="1"/>
    <row r="33689" ht="14.25" hidden="1" customHeight="1"/>
    <row r="33690" ht="14.25" hidden="1" customHeight="1"/>
    <row r="33691" ht="14.25" hidden="1" customHeight="1"/>
    <row r="33692" ht="14.25" hidden="1" customHeight="1"/>
    <row r="33693" ht="14.25" hidden="1" customHeight="1"/>
    <row r="33694" ht="14.25" hidden="1" customHeight="1"/>
    <row r="33695" ht="14.25" hidden="1" customHeight="1"/>
    <row r="33696" ht="14.25" hidden="1" customHeight="1"/>
    <row r="33697" ht="14.25" hidden="1" customHeight="1"/>
    <row r="33698" ht="14.25" hidden="1" customHeight="1"/>
    <row r="33699" ht="14.25" hidden="1" customHeight="1"/>
    <row r="33700" ht="14.25" hidden="1" customHeight="1"/>
    <row r="33701" ht="14.25" hidden="1" customHeight="1"/>
    <row r="33702" ht="14.25" hidden="1" customHeight="1"/>
    <row r="33703" ht="14.25" hidden="1" customHeight="1"/>
    <row r="33704" ht="14.25" hidden="1" customHeight="1"/>
    <row r="33705" ht="14.25" hidden="1" customHeight="1"/>
    <row r="33706" ht="14.25" hidden="1" customHeight="1"/>
    <row r="33707" ht="14.25" hidden="1" customHeight="1"/>
    <row r="33708" ht="14.25" hidden="1" customHeight="1"/>
    <row r="33709" ht="14.25" hidden="1" customHeight="1"/>
    <row r="33710" ht="14.25" hidden="1" customHeight="1"/>
    <row r="33711" ht="14.25" hidden="1" customHeight="1"/>
    <row r="33712" ht="14.25" hidden="1" customHeight="1"/>
    <row r="33713" ht="14.25" hidden="1" customHeight="1"/>
    <row r="33714" ht="14.25" hidden="1" customHeight="1"/>
    <row r="33715" ht="14.25" hidden="1" customHeight="1"/>
    <row r="33716" ht="14.25" hidden="1" customHeight="1"/>
    <row r="33717" ht="14.25" hidden="1" customHeight="1"/>
    <row r="33718" ht="14.25" hidden="1" customHeight="1"/>
    <row r="33719" ht="14.25" hidden="1" customHeight="1"/>
    <row r="33720" ht="14.25" hidden="1" customHeight="1"/>
    <row r="33721" ht="14.25" hidden="1" customHeight="1"/>
    <row r="33722" ht="14.25" hidden="1" customHeight="1"/>
    <row r="33723" ht="14.25" hidden="1" customHeight="1"/>
    <row r="33724" ht="14.25" hidden="1" customHeight="1"/>
    <row r="33725" ht="14.25" hidden="1" customHeight="1"/>
    <row r="33726" ht="14.25" hidden="1" customHeight="1"/>
    <row r="33727" ht="14.25" hidden="1" customHeight="1"/>
    <row r="33728" ht="14.25" hidden="1" customHeight="1"/>
    <row r="33729" ht="14.25" hidden="1" customHeight="1"/>
    <row r="33730" ht="14.25" hidden="1" customHeight="1"/>
    <row r="33731" ht="14.25" hidden="1" customHeight="1"/>
    <row r="33732" ht="14.25" hidden="1" customHeight="1"/>
    <row r="33733" ht="14.25" hidden="1" customHeight="1"/>
    <row r="33734" ht="14.25" hidden="1" customHeight="1"/>
    <row r="33735" ht="14.25" hidden="1" customHeight="1"/>
    <row r="33736" ht="14.25" hidden="1" customHeight="1"/>
    <row r="33737" ht="14.25" hidden="1" customHeight="1"/>
    <row r="33738" ht="14.25" hidden="1" customHeight="1"/>
    <row r="33739" ht="14.25" hidden="1" customHeight="1"/>
    <row r="33740" ht="14.25" hidden="1" customHeight="1"/>
    <row r="33741" ht="14.25" hidden="1" customHeight="1"/>
    <row r="33742" ht="14.25" hidden="1" customHeight="1"/>
    <row r="33743" ht="14.25" hidden="1" customHeight="1"/>
    <row r="33744" ht="14.25" hidden="1" customHeight="1"/>
    <row r="33745" ht="14.25" hidden="1" customHeight="1"/>
    <row r="33746" ht="14.25" hidden="1" customHeight="1"/>
    <row r="33747" ht="14.25" hidden="1" customHeight="1"/>
    <row r="33748" ht="14.25" hidden="1" customHeight="1"/>
    <row r="33749" ht="14.25" hidden="1" customHeight="1"/>
    <row r="33750" ht="14.25" hidden="1" customHeight="1"/>
    <row r="33751" ht="14.25" hidden="1" customHeight="1"/>
    <row r="33752" ht="14.25" hidden="1" customHeight="1"/>
    <row r="33753" ht="14.25" hidden="1" customHeight="1"/>
    <row r="33754" ht="14.25" hidden="1" customHeight="1"/>
    <row r="33755" ht="14.25" hidden="1" customHeight="1"/>
    <row r="33756" ht="14.25" hidden="1" customHeight="1"/>
    <row r="33757" ht="14.25" hidden="1" customHeight="1"/>
    <row r="33758" ht="14.25" hidden="1" customHeight="1"/>
    <row r="33759" ht="14.25" hidden="1" customHeight="1"/>
    <row r="33760" ht="14.25" hidden="1" customHeight="1"/>
    <row r="33761" ht="14.25" hidden="1" customHeight="1"/>
    <row r="33762" ht="14.25" hidden="1" customHeight="1"/>
    <row r="33763" ht="14.25" hidden="1" customHeight="1"/>
    <row r="33764" ht="14.25" hidden="1" customHeight="1"/>
    <row r="33765" ht="14.25" hidden="1" customHeight="1"/>
    <row r="33766" ht="14.25" hidden="1" customHeight="1"/>
    <row r="33767" ht="14.25" hidden="1" customHeight="1"/>
    <row r="33768" ht="14.25" hidden="1" customHeight="1"/>
    <row r="33769" ht="14.25" hidden="1" customHeight="1"/>
    <row r="33770" ht="14.25" hidden="1" customHeight="1"/>
    <row r="33771" ht="14.25" hidden="1" customHeight="1"/>
    <row r="33772" ht="14.25" hidden="1" customHeight="1"/>
    <row r="33773" ht="14.25" hidden="1" customHeight="1"/>
    <row r="33774" ht="14.25" hidden="1" customHeight="1"/>
    <row r="33775" ht="14.25" hidden="1" customHeight="1"/>
    <row r="33776" ht="14.25" hidden="1" customHeight="1"/>
    <row r="33777" ht="14.25" hidden="1" customHeight="1"/>
    <row r="33778" ht="14.25" hidden="1" customHeight="1"/>
    <row r="33779" ht="14.25" hidden="1" customHeight="1"/>
    <row r="33780" ht="14.25" hidden="1" customHeight="1"/>
    <row r="33781" ht="14.25" hidden="1" customHeight="1"/>
    <row r="33782" ht="14.25" hidden="1" customHeight="1"/>
    <row r="33783" ht="14.25" hidden="1" customHeight="1"/>
    <row r="33784" ht="14.25" hidden="1" customHeight="1"/>
    <row r="33785" ht="14.25" hidden="1" customHeight="1"/>
    <row r="33786" ht="14.25" hidden="1" customHeight="1"/>
    <row r="33787" ht="14.25" hidden="1" customHeight="1"/>
    <row r="33788" ht="14.25" hidden="1" customHeight="1"/>
    <row r="33789" ht="14.25" hidden="1" customHeight="1"/>
    <row r="33790" ht="14.25" hidden="1" customHeight="1"/>
    <row r="33791" ht="14.25" hidden="1" customHeight="1"/>
    <row r="33792" ht="14.25" hidden="1" customHeight="1"/>
    <row r="33793" ht="14.25" hidden="1" customHeight="1"/>
    <row r="33794" ht="14.25" hidden="1" customHeight="1"/>
    <row r="33795" ht="14.25" hidden="1" customHeight="1"/>
    <row r="33796" ht="14.25" hidden="1" customHeight="1"/>
    <row r="33797" ht="14.25" hidden="1" customHeight="1"/>
    <row r="33798" ht="14.25" hidden="1" customHeight="1"/>
    <row r="33799" ht="14.25" hidden="1" customHeight="1"/>
    <row r="33800" ht="14.25" hidden="1" customHeight="1"/>
    <row r="33801" ht="14.25" hidden="1" customHeight="1"/>
    <row r="33802" ht="14.25" hidden="1" customHeight="1"/>
    <row r="33803" ht="14.25" hidden="1" customHeight="1"/>
    <row r="33804" ht="14.25" hidden="1" customHeight="1"/>
    <row r="33805" ht="14.25" hidden="1" customHeight="1"/>
    <row r="33806" ht="14.25" hidden="1" customHeight="1"/>
    <row r="33807" ht="14.25" hidden="1" customHeight="1"/>
    <row r="33808" ht="14.25" hidden="1" customHeight="1"/>
    <row r="33809" ht="14.25" hidden="1" customHeight="1"/>
    <row r="33810" ht="14.25" hidden="1" customHeight="1"/>
    <row r="33811" ht="14.25" hidden="1" customHeight="1"/>
    <row r="33812" ht="14.25" hidden="1" customHeight="1"/>
    <row r="33813" ht="14.25" hidden="1" customHeight="1"/>
    <row r="33814" ht="14.25" hidden="1" customHeight="1"/>
    <row r="33815" ht="14.25" hidden="1" customHeight="1"/>
    <row r="33816" ht="14.25" hidden="1" customHeight="1"/>
    <row r="33817" ht="14.25" hidden="1" customHeight="1"/>
    <row r="33818" ht="14.25" hidden="1" customHeight="1"/>
    <row r="33819" ht="14.25" hidden="1" customHeight="1"/>
    <row r="33820" ht="14.25" hidden="1" customHeight="1"/>
    <row r="33821" ht="14.25" hidden="1" customHeight="1"/>
    <row r="33822" ht="14.25" hidden="1" customHeight="1"/>
    <row r="33823" ht="14.25" hidden="1" customHeight="1"/>
    <row r="33824" ht="14.25" hidden="1" customHeight="1"/>
    <row r="33825" ht="14.25" hidden="1" customHeight="1"/>
    <row r="33826" ht="14.25" hidden="1" customHeight="1"/>
    <row r="33827" ht="14.25" hidden="1" customHeight="1"/>
    <row r="33828" ht="14.25" hidden="1" customHeight="1"/>
    <row r="33829" ht="14.25" hidden="1" customHeight="1"/>
    <row r="33830" ht="14.25" hidden="1" customHeight="1"/>
    <row r="33831" ht="14.25" hidden="1" customHeight="1"/>
    <row r="33832" ht="14.25" hidden="1" customHeight="1"/>
    <row r="33833" ht="14.25" hidden="1" customHeight="1"/>
    <row r="33834" ht="14.25" hidden="1" customHeight="1"/>
    <row r="33835" ht="14.25" hidden="1" customHeight="1"/>
    <row r="33836" ht="14.25" hidden="1" customHeight="1"/>
    <row r="33837" ht="14.25" hidden="1" customHeight="1"/>
    <row r="33838" ht="14.25" hidden="1" customHeight="1"/>
    <row r="33839" ht="14.25" hidden="1" customHeight="1"/>
    <row r="33840" ht="14.25" hidden="1" customHeight="1"/>
    <row r="33841" ht="14.25" hidden="1" customHeight="1"/>
    <row r="33842" ht="14.25" hidden="1" customHeight="1"/>
    <row r="33843" ht="14.25" hidden="1" customHeight="1"/>
    <row r="33844" ht="14.25" hidden="1" customHeight="1"/>
    <row r="33845" ht="14.25" hidden="1" customHeight="1"/>
    <row r="33846" ht="14.25" hidden="1" customHeight="1"/>
    <row r="33847" ht="14.25" hidden="1" customHeight="1"/>
    <row r="33848" ht="14.25" hidden="1" customHeight="1"/>
    <row r="33849" ht="14.25" hidden="1" customHeight="1"/>
    <row r="33850" ht="14.25" hidden="1" customHeight="1"/>
    <row r="33851" ht="14.25" hidden="1" customHeight="1"/>
    <row r="33852" ht="14.25" hidden="1" customHeight="1"/>
    <row r="33853" ht="14.25" hidden="1" customHeight="1"/>
    <row r="33854" ht="14.25" hidden="1" customHeight="1"/>
    <row r="33855" ht="14.25" hidden="1" customHeight="1"/>
    <row r="33856" ht="14.25" hidden="1" customHeight="1"/>
    <row r="33857" ht="14.25" hidden="1" customHeight="1"/>
    <row r="33858" ht="14.25" hidden="1" customHeight="1"/>
    <row r="33859" ht="14.25" hidden="1" customHeight="1"/>
    <row r="33860" ht="14.25" hidden="1" customHeight="1"/>
    <row r="33861" ht="14.25" hidden="1" customHeight="1"/>
    <row r="33862" ht="14.25" hidden="1" customHeight="1"/>
    <row r="33863" ht="14.25" hidden="1" customHeight="1"/>
    <row r="33864" ht="14.25" hidden="1" customHeight="1"/>
    <row r="33865" ht="14.25" hidden="1" customHeight="1"/>
    <row r="33866" ht="14.25" hidden="1" customHeight="1"/>
    <row r="33867" ht="14.25" hidden="1" customHeight="1"/>
    <row r="33868" ht="14.25" hidden="1" customHeight="1"/>
    <row r="33869" ht="14.25" hidden="1" customHeight="1"/>
    <row r="33870" ht="14.25" hidden="1" customHeight="1"/>
    <row r="33871" ht="14.25" hidden="1" customHeight="1"/>
    <row r="33872" ht="14.25" hidden="1" customHeight="1"/>
    <row r="33873" ht="14.25" hidden="1" customHeight="1"/>
    <row r="33874" ht="14.25" hidden="1" customHeight="1"/>
    <row r="33875" ht="14.25" hidden="1" customHeight="1"/>
    <row r="33876" ht="14.25" hidden="1" customHeight="1"/>
    <row r="33877" ht="14.25" hidden="1" customHeight="1"/>
    <row r="33878" ht="14.25" hidden="1" customHeight="1"/>
    <row r="33879" ht="14.25" hidden="1" customHeight="1"/>
    <row r="33880" ht="14.25" hidden="1" customHeight="1"/>
    <row r="33881" ht="14.25" hidden="1" customHeight="1"/>
    <row r="33882" ht="14.25" hidden="1" customHeight="1"/>
    <row r="33883" ht="14.25" hidden="1" customHeight="1"/>
    <row r="33884" ht="14.25" hidden="1" customHeight="1"/>
    <row r="33885" ht="14.25" hidden="1" customHeight="1"/>
    <row r="33886" ht="14.25" hidden="1" customHeight="1"/>
    <row r="33887" ht="14.25" hidden="1" customHeight="1"/>
    <row r="33888" ht="14.25" hidden="1" customHeight="1"/>
    <row r="33889" ht="14.25" hidden="1" customHeight="1"/>
    <row r="33890" ht="14.25" hidden="1" customHeight="1"/>
    <row r="33891" ht="14.25" hidden="1" customHeight="1"/>
    <row r="33892" ht="14.25" hidden="1" customHeight="1"/>
    <row r="33893" ht="14.25" hidden="1" customHeight="1"/>
    <row r="33894" ht="14.25" hidden="1" customHeight="1"/>
    <row r="33895" ht="14.25" hidden="1" customHeight="1"/>
    <row r="33896" ht="14.25" hidden="1" customHeight="1"/>
    <row r="33897" ht="14.25" hidden="1" customHeight="1"/>
    <row r="33898" ht="14.25" hidden="1" customHeight="1"/>
    <row r="33899" ht="14.25" hidden="1" customHeight="1"/>
    <row r="33900" ht="14.25" hidden="1" customHeight="1"/>
    <row r="33901" ht="14.25" hidden="1" customHeight="1"/>
    <row r="33902" ht="14.25" hidden="1" customHeight="1"/>
    <row r="33903" ht="14.25" hidden="1" customHeight="1"/>
    <row r="33904" ht="14.25" hidden="1" customHeight="1"/>
    <row r="33905" ht="14.25" hidden="1" customHeight="1"/>
    <row r="33906" ht="14.25" hidden="1" customHeight="1"/>
    <row r="33907" ht="14.25" hidden="1" customHeight="1"/>
    <row r="33908" ht="14.25" hidden="1" customHeight="1"/>
    <row r="33909" ht="14.25" hidden="1" customHeight="1"/>
    <row r="33910" ht="14.25" hidden="1" customHeight="1"/>
    <row r="33911" ht="14.25" hidden="1" customHeight="1"/>
    <row r="33912" ht="14.25" hidden="1" customHeight="1"/>
    <row r="33913" ht="14.25" hidden="1" customHeight="1"/>
    <row r="33914" ht="14.25" hidden="1" customHeight="1"/>
    <row r="33915" ht="14.25" hidden="1" customHeight="1"/>
    <row r="33916" ht="14.25" hidden="1" customHeight="1"/>
    <row r="33917" ht="14.25" hidden="1" customHeight="1"/>
    <row r="33918" ht="14.25" hidden="1" customHeight="1"/>
    <row r="33919" ht="14.25" hidden="1" customHeight="1"/>
    <row r="33920" ht="14.25" hidden="1" customHeight="1"/>
    <row r="33921" ht="14.25" hidden="1" customHeight="1"/>
    <row r="33922" ht="14.25" hidden="1" customHeight="1"/>
    <row r="33923" ht="14.25" hidden="1" customHeight="1"/>
    <row r="33924" ht="14.25" hidden="1" customHeight="1"/>
    <row r="33925" ht="14.25" hidden="1" customHeight="1"/>
    <row r="33926" ht="14.25" hidden="1" customHeight="1"/>
    <row r="33927" ht="14.25" hidden="1" customHeight="1"/>
    <row r="33928" ht="14.25" hidden="1" customHeight="1"/>
    <row r="33929" ht="14.25" hidden="1" customHeight="1"/>
    <row r="33930" ht="14.25" hidden="1" customHeight="1"/>
    <row r="33931" ht="14.25" hidden="1" customHeight="1"/>
    <row r="33932" ht="14.25" hidden="1" customHeight="1"/>
    <row r="33933" ht="14.25" hidden="1" customHeight="1"/>
    <row r="33934" ht="14.25" hidden="1" customHeight="1"/>
    <row r="33935" ht="14.25" hidden="1" customHeight="1"/>
    <row r="33936" ht="14.25" hidden="1" customHeight="1"/>
    <row r="33937" ht="14.25" hidden="1" customHeight="1"/>
    <row r="33938" ht="14.25" hidden="1" customHeight="1"/>
    <row r="33939" ht="14.25" hidden="1" customHeight="1"/>
    <row r="33940" ht="14.25" hidden="1" customHeight="1"/>
    <row r="33941" ht="14.25" hidden="1" customHeight="1"/>
    <row r="33942" ht="14.25" hidden="1" customHeight="1"/>
    <row r="33943" ht="14.25" hidden="1" customHeight="1"/>
    <row r="33944" ht="14.25" hidden="1" customHeight="1"/>
    <row r="33945" ht="14.25" hidden="1" customHeight="1"/>
    <row r="33946" ht="14.25" hidden="1" customHeight="1"/>
    <row r="33947" ht="14.25" hidden="1" customHeight="1"/>
    <row r="33948" ht="14.25" hidden="1" customHeight="1"/>
    <row r="33949" ht="14.25" hidden="1" customHeight="1"/>
    <row r="33950" ht="14.25" hidden="1" customHeight="1"/>
    <row r="33951" ht="14.25" hidden="1" customHeight="1"/>
    <row r="33952" ht="14.25" hidden="1" customHeight="1"/>
    <row r="33953" ht="14.25" hidden="1" customHeight="1"/>
    <row r="33954" ht="14.25" hidden="1" customHeight="1"/>
    <row r="33955" ht="14.25" hidden="1" customHeight="1"/>
    <row r="33956" ht="14.25" hidden="1" customHeight="1"/>
    <row r="33957" ht="14.25" hidden="1" customHeight="1"/>
    <row r="33958" ht="14.25" hidden="1" customHeight="1"/>
    <row r="33959" ht="14.25" hidden="1" customHeight="1"/>
    <row r="33960" ht="14.25" hidden="1" customHeight="1"/>
    <row r="33961" ht="14.25" hidden="1" customHeight="1"/>
    <row r="33962" ht="14.25" hidden="1" customHeight="1"/>
    <row r="33963" ht="14.25" hidden="1" customHeight="1"/>
    <row r="33964" ht="14.25" hidden="1" customHeight="1"/>
    <row r="33965" ht="14.25" hidden="1" customHeight="1"/>
    <row r="33966" ht="14.25" hidden="1" customHeight="1"/>
    <row r="33967" ht="14.25" hidden="1" customHeight="1"/>
    <row r="33968" ht="14.25" hidden="1" customHeight="1"/>
    <row r="33969" ht="14.25" hidden="1" customHeight="1"/>
    <row r="33970" ht="14.25" hidden="1" customHeight="1"/>
    <row r="33971" ht="14.25" hidden="1" customHeight="1"/>
    <row r="33972" ht="14.25" hidden="1" customHeight="1"/>
    <row r="33973" ht="14.25" hidden="1" customHeight="1"/>
    <row r="33974" ht="14.25" hidden="1" customHeight="1"/>
    <row r="33975" ht="14.25" hidden="1" customHeight="1"/>
    <row r="33976" ht="14.25" hidden="1" customHeight="1"/>
    <row r="33977" ht="14.25" hidden="1" customHeight="1"/>
    <row r="33978" ht="14.25" hidden="1" customHeight="1"/>
    <row r="33979" ht="14.25" hidden="1" customHeight="1"/>
    <row r="33980" ht="14.25" hidden="1" customHeight="1"/>
    <row r="33981" ht="14.25" hidden="1" customHeight="1"/>
    <row r="33982" ht="14.25" hidden="1" customHeight="1"/>
    <row r="33983" ht="14.25" hidden="1" customHeight="1"/>
    <row r="33984" ht="14.25" hidden="1" customHeight="1"/>
    <row r="33985" ht="14.25" hidden="1" customHeight="1"/>
    <row r="33986" ht="14.25" hidden="1" customHeight="1"/>
    <row r="33987" ht="14.25" hidden="1" customHeight="1"/>
    <row r="33988" ht="14.25" hidden="1" customHeight="1"/>
    <row r="33989" ht="14.25" hidden="1" customHeight="1"/>
    <row r="33990" ht="14.25" hidden="1" customHeight="1"/>
    <row r="33991" ht="14.25" hidden="1" customHeight="1"/>
    <row r="33992" ht="14.25" hidden="1" customHeight="1"/>
    <row r="33993" ht="14.25" hidden="1" customHeight="1"/>
    <row r="33994" ht="14.25" hidden="1" customHeight="1"/>
    <row r="33995" ht="14.25" hidden="1" customHeight="1"/>
    <row r="33996" ht="14.25" hidden="1" customHeight="1"/>
    <row r="33997" ht="14.25" hidden="1" customHeight="1"/>
    <row r="33998" ht="14.25" hidden="1" customHeight="1"/>
    <row r="33999" ht="14.25" hidden="1" customHeight="1"/>
    <row r="34000" ht="14.25" hidden="1" customHeight="1"/>
    <row r="34001" ht="14.25" hidden="1" customHeight="1"/>
    <row r="34002" ht="14.25" hidden="1" customHeight="1"/>
    <row r="34003" ht="14.25" hidden="1" customHeight="1"/>
    <row r="34004" ht="14.25" hidden="1" customHeight="1"/>
    <row r="34005" ht="14.25" hidden="1" customHeight="1"/>
    <row r="34006" ht="14.25" hidden="1" customHeight="1"/>
    <row r="34007" ht="14.25" hidden="1" customHeight="1"/>
    <row r="34008" ht="14.25" hidden="1" customHeight="1"/>
    <row r="34009" ht="14.25" hidden="1" customHeight="1"/>
    <row r="34010" ht="14.25" hidden="1" customHeight="1"/>
    <row r="34011" ht="14.25" hidden="1" customHeight="1"/>
    <row r="34012" ht="14.25" hidden="1" customHeight="1"/>
    <row r="34013" ht="14.25" hidden="1" customHeight="1"/>
    <row r="34014" ht="14.25" hidden="1" customHeight="1"/>
    <row r="34015" ht="14.25" hidden="1" customHeight="1"/>
    <row r="34016" ht="14.25" hidden="1" customHeight="1"/>
    <row r="34017" ht="14.25" hidden="1" customHeight="1"/>
    <row r="34018" ht="14.25" hidden="1" customHeight="1"/>
    <row r="34019" ht="14.25" hidden="1" customHeight="1"/>
    <row r="34020" ht="14.25" hidden="1" customHeight="1"/>
    <row r="34021" ht="14.25" hidden="1" customHeight="1"/>
    <row r="34022" ht="14.25" hidden="1" customHeight="1"/>
    <row r="34023" ht="14.25" hidden="1" customHeight="1"/>
    <row r="34024" ht="14.25" hidden="1" customHeight="1"/>
    <row r="34025" ht="14.25" hidden="1" customHeight="1"/>
    <row r="34026" ht="14.25" hidden="1" customHeight="1"/>
    <row r="34027" ht="14.25" hidden="1" customHeight="1"/>
    <row r="34028" ht="14.25" hidden="1" customHeight="1"/>
    <row r="34029" ht="14.25" hidden="1" customHeight="1"/>
    <row r="34030" ht="14.25" hidden="1" customHeight="1"/>
    <row r="34031" ht="14.25" hidden="1" customHeight="1"/>
    <row r="34032" ht="14.25" hidden="1" customHeight="1"/>
    <row r="34033" ht="14.25" hidden="1" customHeight="1"/>
    <row r="34034" ht="14.25" hidden="1" customHeight="1"/>
    <row r="34035" ht="14.25" hidden="1" customHeight="1"/>
    <row r="34036" ht="14.25" hidden="1" customHeight="1"/>
    <row r="34037" ht="14.25" hidden="1" customHeight="1"/>
    <row r="34038" ht="14.25" hidden="1" customHeight="1"/>
    <row r="34039" ht="14.25" hidden="1" customHeight="1"/>
    <row r="34040" ht="14.25" hidden="1" customHeight="1"/>
    <row r="34041" ht="14.25" hidden="1" customHeight="1"/>
    <row r="34042" ht="14.25" hidden="1" customHeight="1"/>
    <row r="34043" ht="14.25" hidden="1" customHeight="1"/>
    <row r="34044" ht="14.25" hidden="1" customHeight="1"/>
    <row r="34045" ht="14.25" hidden="1" customHeight="1"/>
    <row r="34046" ht="14.25" hidden="1" customHeight="1"/>
    <row r="34047" ht="14.25" hidden="1" customHeight="1"/>
    <row r="34048" ht="14.25" hidden="1" customHeight="1"/>
    <row r="34049" ht="14.25" hidden="1" customHeight="1"/>
    <row r="34050" ht="14.25" hidden="1" customHeight="1"/>
    <row r="34051" ht="14.25" hidden="1" customHeight="1"/>
    <row r="34052" ht="14.25" hidden="1" customHeight="1"/>
    <row r="34053" ht="14.25" hidden="1" customHeight="1"/>
    <row r="34054" ht="14.25" hidden="1" customHeight="1"/>
    <row r="34055" ht="14.25" hidden="1" customHeight="1"/>
    <row r="34056" ht="14.25" hidden="1" customHeight="1"/>
    <row r="34057" ht="14.25" hidden="1" customHeight="1"/>
    <row r="34058" ht="14.25" hidden="1" customHeight="1"/>
    <row r="34059" ht="14.25" hidden="1" customHeight="1"/>
    <row r="34060" ht="14.25" hidden="1" customHeight="1"/>
    <row r="34061" ht="14.25" hidden="1" customHeight="1"/>
    <row r="34062" ht="14.25" hidden="1" customHeight="1"/>
    <row r="34063" ht="14.25" hidden="1" customHeight="1"/>
    <row r="34064" ht="14.25" hidden="1" customHeight="1"/>
    <row r="34065" ht="14.25" hidden="1" customHeight="1"/>
    <row r="34066" ht="14.25" hidden="1" customHeight="1"/>
    <row r="34067" ht="14.25" hidden="1" customHeight="1"/>
    <row r="34068" ht="14.25" hidden="1" customHeight="1"/>
    <row r="34069" ht="14.25" hidden="1" customHeight="1"/>
    <row r="34070" ht="14.25" hidden="1" customHeight="1"/>
    <row r="34071" ht="14.25" hidden="1" customHeight="1"/>
    <row r="34072" ht="14.25" hidden="1" customHeight="1"/>
    <row r="34073" ht="14.25" hidden="1" customHeight="1"/>
    <row r="34074" ht="14.25" hidden="1" customHeight="1"/>
    <row r="34075" ht="14.25" hidden="1" customHeight="1"/>
    <row r="34076" ht="14.25" hidden="1" customHeight="1"/>
    <row r="34077" ht="14.25" hidden="1" customHeight="1"/>
    <row r="34078" ht="14.25" hidden="1" customHeight="1"/>
    <row r="34079" ht="14.25" hidden="1" customHeight="1"/>
    <row r="34080" ht="14.25" hidden="1" customHeight="1"/>
    <row r="34081" ht="14.25" hidden="1" customHeight="1"/>
    <row r="34082" ht="14.25" hidden="1" customHeight="1"/>
    <row r="34083" ht="14.25" hidden="1" customHeight="1"/>
    <row r="34084" ht="14.25" hidden="1" customHeight="1"/>
    <row r="34085" ht="14.25" hidden="1" customHeight="1"/>
    <row r="34086" ht="14.25" hidden="1" customHeight="1"/>
    <row r="34087" ht="14.25" hidden="1" customHeight="1"/>
    <row r="34088" ht="14.25" hidden="1" customHeight="1"/>
    <row r="34089" ht="14.25" hidden="1" customHeight="1"/>
    <row r="34090" ht="14.25" hidden="1" customHeight="1"/>
    <row r="34091" ht="14.25" hidden="1" customHeight="1"/>
    <row r="34092" ht="14.25" hidden="1" customHeight="1"/>
    <row r="34093" ht="14.25" hidden="1" customHeight="1"/>
    <row r="34094" ht="14.25" hidden="1" customHeight="1"/>
    <row r="34095" ht="14.25" hidden="1" customHeight="1"/>
    <row r="34096" ht="14.25" hidden="1" customHeight="1"/>
    <row r="34097" ht="14.25" hidden="1" customHeight="1"/>
    <row r="34098" ht="14.25" hidden="1" customHeight="1"/>
    <row r="34099" ht="14.25" hidden="1" customHeight="1"/>
    <row r="34100" ht="14.25" hidden="1" customHeight="1"/>
    <row r="34101" ht="14.25" hidden="1" customHeight="1"/>
    <row r="34102" ht="14.25" hidden="1" customHeight="1"/>
    <row r="34103" ht="14.25" hidden="1" customHeight="1"/>
    <row r="34104" ht="14.25" hidden="1" customHeight="1"/>
    <row r="34105" ht="14.25" hidden="1" customHeight="1"/>
    <row r="34106" ht="14.25" hidden="1" customHeight="1"/>
    <row r="34107" ht="14.25" hidden="1" customHeight="1"/>
    <row r="34108" ht="14.25" hidden="1" customHeight="1"/>
    <row r="34109" ht="14.25" hidden="1" customHeight="1"/>
    <row r="34110" ht="14.25" hidden="1" customHeight="1"/>
    <row r="34111" ht="14.25" hidden="1" customHeight="1"/>
    <row r="34112" ht="14.25" hidden="1" customHeight="1"/>
    <row r="34113" ht="14.25" hidden="1" customHeight="1"/>
    <row r="34114" ht="14.25" hidden="1" customHeight="1"/>
    <row r="34115" ht="14.25" hidden="1" customHeight="1"/>
    <row r="34116" ht="14.25" hidden="1" customHeight="1"/>
    <row r="34117" ht="14.25" hidden="1" customHeight="1"/>
    <row r="34118" ht="14.25" hidden="1" customHeight="1"/>
    <row r="34119" ht="14.25" hidden="1" customHeight="1"/>
    <row r="34120" ht="14.25" hidden="1" customHeight="1"/>
    <row r="34121" ht="14.25" hidden="1" customHeight="1"/>
    <row r="34122" ht="14.25" hidden="1" customHeight="1"/>
    <row r="34123" ht="14.25" hidden="1" customHeight="1"/>
    <row r="34124" ht="14.25" hidden="1" customHeight="1"/>
    <row r="34125" ht="14.25" hidden="1" customHeight="1"/>
    <row r="34126" ht="14.25" hidden="1" customHeight="1"/>
    <row r="34127" ht="14.25" hidden="1" customHeight="1"/>
    <row r="34128" ht="14.25" hidden="1" customHeight="1"/>
    <row r="34129" ht="14.25" hidden="1" customHeight="1"/>
    <row r="34130" ht="14.25" hidden="1" customHeight="1"/>
    <row r="34131" ht="14.25" hidden="1" customHeight="1"/>
    <row r="34132" ht="14.25" hidden="1" customHeight="1"/>
    <row r="34133" ht="14.25" hidden="1" customHeight="1"/>
    <row r="34134" ht="14.25" hidden="1" customHeight="1"/>
    <row r="34135" ht="14.25" hidden="1" customHeight="1"/>
    <row r="34136" ht="14.25" hidden="1" customHeight="1"/>
    <row r="34137" ht="14.25" hidden="1" customHeight="1"/>
    <row r="34138" ht="14.25" hidden="1" customHeight="1"/>
    <row r="34139" ht="14.25" hidden="1" customHeight="1"/>
    <row r="34140" ht="14.25" hidden="1" customHeight="1"/>
    <row r="34141" ht="14.25" hidden="1" customHeight="1"/>
    <row r="34142" ht="14.25" hidden="1" customHeight="1"/>
    <row r="34143" ht="14.25" hidden="1" customHeight="1"/>
    <row r="34144" ht="14.25" hidden="1" customHeight="1"/>
    <row r="34145" ht="14.25" hidden="1" customHeight="1"/>
    <row r="34146" ht="14.25" hidden="1" customHeight="1"/>
    <row r="34147" ht="14.25" hidden="1" customHeight="1"/>
    <row r="34148" ht="14.25" hidden="1" customHeight="1"/>
    <row r="34149" ht="14.25" hidden="1" customHeight="1"/>
    <row r="34150" ht="14.25" hidden="1" customHeight="1"/>
    <row r="34151" ht="14.25" hidden="1" customHeight="1"/>
    <row r="34152" ht="14.25" hidden="1" customHeight="1"/>
    <row r="34153" ht="14.25" hidden="1" customHeight="1"/>
    <row r="34154" ht="14.25" hidden="1" customHeight="1"/>
    <row r="34155" ht="14.25" hidden="1" customHeight="1"/>
    <row r="34156" ht="14.25" hidden="1" customHeight="1"/>
    <row r="34157" ht="14.25" hidden="1" customHeight="1"/>
    <row r="34158" ht="14.25" hidden="1" customHeight="1"/>
    <row r="34159" ht="14.25" hidden="1" customHeight="1"/>
    <row r="34160" ht="14.25" hidden="1" customHeight="1"/>
    <row r="34161" ht="14.25" hidden="1" customHeight="1"/>
    <row r="34162" ht="14.25" hidden="1" customHeight="1"/>
    <row r="34163" ht="14.25" hidden="1" customHeight="1"/>
    <row r="34164" ht="14.25" hidden="1" customHeight="1"/>
    <row r="34165" ht="14.25" hidden="1" customHeight="1"/>
    <row r="34166" ht="14.25" hidden="1" customHeight="1"/>
    <row r="34167" ht="14.25" hidden="1" customHeight="1"/>
    <row r="34168" ht="14.25" hidden="1" customHeight="1"/>
    <row r="34169" ht="14.25" hidden="1" customHeight="1"/>
    <row r="34170" ht="14.25" hidden="1" customHeight="1"/>
    <row r="34171" ht="14.25" hidden="1" customHeight="1"/>
    <row r="34172" ht="14.25" hidden="1" customHeight="1"/>
    <row r="34173" ht="14.25" hidden="1" customHeight="1"/>
    <row r="34174" ht="14.25" hidden="1" customHeight="1"/>
    <row r="34175" ht="14.25" hidden="1" customHeight="1"/>
    <row r="34176" ht="14.25" hidden="1" customHeight="1"/>
    <row r="34177" ht="14.25" hidden="1" customHeight="1"/>
    <row r="34178" ht="14.25" hidden="1" customHeight="1"/>
    <row r="34179" ht="14.25" hidden="1" customHeight="1"/>
    <row r="34180" ht="14.25" hidden="1" customHeight="1"/>
    <row r="34181" ht="14.25" hidden="1" customHeight="1"/>
    <row r="34182" ht="14.25" hidden="1" customHeight="1"/>
    <row r="34183" ht="14.25" hidden="1" customHeight="1"/>
    <row r="34184" ht="14.25" hidden="1" customHeight="1"/>
    <row r="34185" ht="14.25" hidden="1" customHeight="1"/>
    <row r="34186" ht="14.25" hidden="1" customHeight="1"/>
    <row r="34187" ht="14.25" hidden="1" customHeight="1"/>
    <row r="34188" ht="14.25" hidden="1" customHeight="1"/>
    <row r="34189" ht="14.25" hidden="1" customHeight="1"/>
    <row r="34190" ht="14.25" hidden="1" customHeight="1"/>
    <row r="34191" ht="14.25" hidden="1" customHeight="1"/>
    <row r="34192" ht="14.25" hidden="1" customHeight="1"/>
    <row r="34193" ht="14.25" hidden="1" customHeight="1"/>
    <row r="34194" ht="14.25" hidden="1" customHeight="1"/>
    <row r="34195" ht="14.25" hidden="1" customHeight="1"/>
    <row r="34196" ht="14.25" hidden="1" customHeight="1"/>
    <row r="34197" ht="14.25" hidden="1" customHeight="1"/>
    <row r="34198" ht="14.25" hidden="1" customHeight="1"/>
    <row r="34199" ht="14.25" hidden="1" customHeight="1"/>
    <row r="34200" ht="14.25" hidden="1" customHeight="1"/>
    <row r="34201" ht="14.25" hidden="1" customHeight="1"/>
    <row r="34202" ht="14.25" hidden="1" customHeight="1"/>
    <row r="34203" ht="14.25" hidden="1" customHeight="1"/>
    <row r="34204" ht="14.25" hidden="1" customHeight="1"/>
    <row r="34205" ht="14.25" hidden="1" customHeight="1"/>
    <row r="34206" ht="14.25" hidden="1" customHeight="1"/>
    <row r="34207" ht="14.25" hidden="1" customHeight="1"/>
    <row r="34208" ht="14.25" hidden="1" customHeight="1"/>
    <row r="34209" ht="14.25" hidden="1" customHeight="1"/>
    <row r="34210" ht="14.25" hidden="1" customHeight="1"/>
    <row r="34211" ht="14.25" hidden="1" customHeight="1"/>
    <row r="34212" ht="14.25" hidden="1" customHeight="1"/>
    <row r="34213" ht="14.25" hidden="1" customHeight="1"/>
    <row r="34214" ht="14.25" hidden="1" customHeight="1"/>
    <row r="34215" ht="14.25" hidden="1" customHeight="1"/>
    <row r="34216" ht="14.25" hidden="1" customHeight="1"/>
    <row r="34217" ht="14.25" hidden="1" customHeight="1"/>
    <row r="34218" ht="14.25" hidden="1" customHeight="1"/>
    <row r="34219" ht="14.25" hidden="1" customHeight="1"/>
    <row r="34220" ht="14.25" hidden="1" customHeight="1"/>
    <row r="34221" ht="14.25" hidden="1" customHeight="1"/>
    <row r="34222" ht="14.25" hidden="1" customHeight="1"/>
    <row r="34223" ht="14.25" hidden="1" customHeight="1"/>
    <row r="34224" ht="14.25" hidden="1" customHeight="1"/>
    <row r="34225" ht="14.25" hidden="1" customHeight="1"/>
    <row r="34226" ht="14.25" hidden="1" customHeight="1"/>
    <row r="34227" ht="14.25" hidden="1" customHeight="1"/>
    <row r="34228" ht="14.25" hidden="1" customHeight="1"/>
    <row r="34229" ht="14.25" hidden="1" customHeight="1"/>
    <row r="34230" ht="14.25" hidden="1" customHeight="1"/>
    <row r="34231" ht="14.25" hidden="1" customHeight="1"/>
    <row r="34232" ht="14.25" hidden="1" customHeight="1"/>
    <row r="34233" ht="14.25" hidden="1" customHeight="1"/>
    <row r="34234" ht="14.25" hidden="1" customHeight="1"/>
    <row r="34235" ht="14.25" hidden="1" customHeight="1"/>
    <row r="34236" ht="14.25" hidden="1" customHeight="1"/>
    <row r="34237" ht="14.25" hidden="1" customHeight="1"/>
    <row r="34238" ht="14.25" hidden="1" customHeight="1"/>
    <row r="34239" ht="14.25" hidden="1" customHeight="1"/>
    <row r="34240" ht="14.25" hidden="1" customHeight="1"/>
    <row r="34241" ht="14.25" hidden="1" customHeight="1"/>
    <row r="34242" ht="14.25" hidden="1" customHeight="1"/>
    <row r="34243" ht="14.25" hidden="1" customHeight="1"/>
    <row r="34244" ht="14.25" hidden="1" customHeight="1"/>
    <row r="34245" ht="14.25" hidden="1" customHeight="1"/>
    <row r="34246" ht="14.25" hidden="1" customHeight="1"/>
    <row r="34247" ht="14.25" hidden="1" customHeight="1"/>
    <row r="34248" ht="14.25" hidden="1" customHeight="1"/>
    <row r="34249" ht="14.25" hidden="1" customHeight="1"/>
    <row r="34250" ht="14.25" hidden="1" customHeight="1"/>
    <row r="34251" ht="14.25" hidden="1" customHeight="1"/>
    <row r="34252" ht="14.25" hidden="1" customHeight="1"/>
    <row r="34253" ht="14.25" hidden="1" customHeight="1"/>
    <row r="34254" ht="14.25" hidden="1" customHeight="1"/>
    <row r="34255" ht="14.25" hidden="1" customHeight="1"/>
    <row r="34256" ht="14.25" hidden="1" customHeight="1"/>
    <row r="34257" ht="14.25" hidden="1" customHeight="1"/>
    <row r="34258" ht="14.25" hidden="1" customHeight="1"/>
    <row r="34259" ht="14.25" hidden="1" customHeight="1"/>
    <row r="34260" ht="14.25" hidden="1" customHeight="1"/>
    <row r="34261" ht="14.25" hidden="1" customHeight="1"/>
    <row r="34262" ht="14.25" hidden="1" customHeight="1"/>
    <row r="34263" ht="14.25" hidden="1" customHeight="1"/>
    <row r="34264" ht="14.25" hidden="1" customHeight="1"/>
    <row r="34265" ht="14.25" hidden="1" customHeight="1"/>
    <row r="34266" ht="14.25" hidden="1" customHeight="1"/>
    <row r="34267" ht="14.25" hidden="1" customHeight="1"/>
    <row r="34268" ht="14.25" hidden="1" customHeight="1"/>
    <row r="34269" ht="14.25" hidden="1" customHeight="1"/>
    <row r="34270" ht="14.25" hidden="1" customHeight="1"/>
    <row r="34271" ht="14.25" hidden="1" customHeight="1"/>
    <row r="34272" ht="14.25" hidden="1" customHeight="1"/>
    <row r="34273" ht="14.25" hidden="1" customHeight="1"/>
    <row r="34274" ht="14.25" hidden="1" customHeight="1"/>
    <row r="34275" ht="14.25" hidden="1" customHeight="1"/>
    <row r="34276" ht="14.25" hidden="1" customHeight="1"/>
    <row r="34277" ht="14.25" hidden="1" customHeight="1"/>
    <row r="34278" ht="14.25" hidden="1" customHeight="1"/>
    <row r="34279" ht="14.25" hidden="1" customHeight="1"/>
    <row r="34280" ht="14.25" hidden="1" customHeight="1"/>
    <row r="34281" ht="14.25" hidden="1" customHeight="1"/>
    <row r="34282" ht="14.25" hidden="1" customHeight="1"/>
    <row r="34283" ht="14.25" hidden="1" customHeight="1"/>
    <row r="34284" ht="14.25" hidden="1" customHeight="1"/>
    <row r="34285" ht="14.25" hidden="1" customHeight="1"/>
    <row r="34286" ht="14.25" hidden="1" customHeight="1"/>
    <row r="34287" ht="14.25" hidden="1" customHeight="1"/>
    <row r="34288" ht="14.25" hidden="1" customHeight="1"/>
    <row r="34289" ht="14.25" hidden="1" customHeight="1"/>
    <row r="34290" ht="14.25" hidden="1" customHeight="1"/>
    <row r="34291" ht="14.25" hidden="1" customHeight="1"/>
    <row r="34292" ht="14.25" hidden="1" customHeight="1"/>
    <row r="34293" ht="14.25" hidden="1" customHeight="1"/>
    <row r="34294" ht="14.25" hidden="1" customHeight="1"/>
    <row r="34295" ht="14.25" hidden="1" customHeight="1"/>
    <row r="34296" ht="14.25" hidden="1" customHeight="1"/>
    <row r="34297" ht="14.25" hidden="1" customHeight="1"/>
    <row r="34298" ht="14.25" hidden="1" customHeight="1"/>
    <row r="34299" ht="14.25" hidden="1" customHeight="1"/>
    <row r="34300" ht="14.25" hidden="1" customHeight="1"/>
    <row r="34301" ht="14.25" hidden="1" customHeight="1"/>
    <row r="34302" ht="14.25" hidden="1" customHeight="1"/>
    <row r="34303" ht="14.25" hidden="1" customHeight="1"/>
    <row r="34304" ht="14.25" hidden="1" customHeight="1"/>
    <row r="34305" ht="14.25" hidden="1" customHeight="1"/>
    <row r="34306" ht="14.25" hidden="1" customHeight="1"/>
    <row r="34307" ht="14.25" hidden="1" customHeight="1"/>
    <row r="34308" ht="14.25" hidden="1" customHeight="1"/>
    <row r="34309" ht="14.25" hidden="1" customHeight="1"/>
    <row r="34310" ht="14.25" hidden="1" customHeight="1"/>
    <row r="34311" ht="14.25" hidden="1" customHeight="1"/>
    <row r="34312" ht="14.25" hidden="1" customHeight="1"/>
    <row r="34313" ht="14.25" hidden="1" customHeight="1"/>
    <row r="34314" ht="14.25" hidden="1" customHeight="1"/>
    <row r="34315" ht="14.25" hidden="1" customHeight="1"/>
    <row r="34316" ht="14.25" hidden="1" customHeight="1"/>
    <row r="34317" ht="14.25" hidden="1" customHeight="1"/>
    <row r="34318" ht="14.25" hidden="1" customHeight="1"/>
    <row r="34319" ht="14.25" hidden="1" customHeight="1"/>
    <row r="34320" ht="14.25" hidden="1" customHeight="1"/>
    <row r="34321" ht="14.25" hidden="1" customHeight="1"/>
    <row r="34322" ht="14.25" hidden="1" customHeight="1"/>
    <row r="34323" ht="14.25" hidden="1" customHeight="1"/>
    <row r="34324" ht="14.25" hidden="1" customHeight="1"/>
    <row r="34325" ht="14.25" hidden="1" customHeight="1"/>
    <row r="34326" ht="14.25" hidden="1" customHeight="1"/>
    <row r="34327" ht="14.25" hidden="1" customHeight="1"/>
    <row r="34328" ht="14.25" hidden="1" customHeight="1"/>
    <row r="34329" ht="14.25" hidden="1" customHeight="1"/>
    <row r="34330" ht="14.25" hidden="1" customHeight="1"/>
    <row r="34331" ht="14.25" hidden="1" customHeight="1"/>
    <row r="34332" ht="14.25" hidden="1" customHeight="1"/>
    <row r="34333" ht="14.25" hidden="1" customHeight="1"/>
    <row r="34334" ht="14.25" hidden="1" customHeight="1"/>
    <row r="34335" ht="14.25" hidden="1" customHeight="1"/>
    <row r="34336" ht="14.25" hidden="1" customHeight="1"/>
    <row r="34337" ht="14.25" hidden="1" customHeight="1"/>
    <row r="34338" ht="14.25" hidden="1" customHeight="1"/>
    <row r="34339" ht="14.25" hidden="1" customHeight="1"/>
    <row r="34340" ht="14.25" hidden="1" customHeight="1"/>
    <row r="34341" ht="14.25" hidden="1" customHeight="1"/>
    <row r="34342" ht="14.25" hidden="1" customHeight="1"/>
    <row r="34343" ht="14.25" hidden="1" customHeight="1"/>
    <row r="34344" ht="14.25" hidden="1" customHeight="1"/>
    <row r="34345" ht="14.25" hidden="1" customHeight="1"/>
    <row r="34346" ht="14.25" hidden="1" customHeight="1"/>
    <row r="34347" ht="14.25" hidden="1" customHeight="1"/>
    <row r="34348" ht="14.25" hidden="1" customHeight="1"/>
    <row r="34349" ht="14.25" hidden="1" customHeight="1"/>
    <row r="34350" ht="14.25" hidden="1" customHeight="1"/>
    <row r="34351" ht="14.25" hidden="1" customHeight="1"/>
    <row r="34352" ht="14.25" hidden="1" customHeight="1"/>
    <row r="34353" ht="14.25" hidden="1" customHeight="1"/>
    <row r="34354" ht="14.25" hidden="1" customHeight="1"/>
    <row r="34355" ht="14.25" hidden="1" customHeight="1"/>
    <row r="34356" ht="14.25" hidden="1" customHeight="1"/>
    <row r="34357" ht="14.25" hidden="1" customHeight="1"/>
    <row r="34358" ht="14.25" hidden="1" customHeight="1"/>
    <row r="34359" ht="14.25" hidden="1" customHeight="1"/>
    <row r="34360" ht="14.25" hidden="1" customHeight="1"/>
    <row r="34361" ht="14.25" hidden="1" customHeight="1"/>
    <row r="34362" ht="14.25" hidden="1" customHeight="1"/>
    <row r="34363" ht="14.25" hidden="1" customHeight="1"/>
    <row r="34364" ht="14.25" hidden="1" customHeight="1"/>
    <row r="34365" ht="14.25" hidden="1" customHeight="1"/>
    <row r="34366" ht="14.25" hidden="1" customHeight="1"/>
    <row r="34367" ht="14.25" hidden="1" customHeight="1"/>
    <row r="34368" ht="14.25" hidden="1" customHeight="1"/>
    <row r="34369" ht="14.25" hidden="1" customHeight="1"/>
    <row r="34370" ht="14.25" hidden="1" customHeight="1"/>
    <row r="34371" ht="14.25" hidden="1" customHeight="1"/>
    <row r="34372" ht="14.25" hidden="1" customHeight="1"/>
    <row r="34373" ht="14.25" hidden="1" customHeight="1"/>
    <row r="34374" ht="14.25" hidden="1" customHeight="1"/>
    <row r="34375" ht="14.25" hidden="1" customHeight="1"/>
    <row r="34376" ht="14.25" hidden="1" customHeight="1"/>
    <row r="34377" ht="14.25" hidden="1" customHeight="1"/>
    <row r="34378" ht="14.25" hidden="1" customHeight="1"/>
    <row r="34379" ht="14.25" hidden="1" customHeight="1"/>
    <row r="34380" ht="14.25" hidden="1" customHeight="1"/>
    <row r="34381" ht="14.25" hidden="1" customHeight="1"/>
    <row r="34382" ht="14.25" hidden="1" customHeight="1"/>
    <row r="34383" ht="14.25" hidden="1" customHeight="1"/>
    <row r="34384" ht="14.25" hidden="1" customHeight="1"/>
    <row r="34385" ht="14.25" hidden="1" customHeight="1"/>
    <row r="34386" ht="14.25" hidden="1" customHeight="1"/>
    <row r="34387" ht="14.25" hidden="1" customHeight="1"/>
    <row r="34388" ht="14.25" hidden="1" customHeight="1"/>
    <row r="34389" ht="14.25" hidden="1" customHeight="1"/>
    <row r="34390" ht="14.25" hidden="1" customHeight="1"/>
    <row r="34391" ht="14.25" hidden="1" customHeight="1"/>
    <row r="34392" ht="14.25" hidden="1" customHeight="1"/>
    <row r="34393" ht="14.25" hidden="1" customHeight="1"/>
    <row r="34394" ht="14.25" hidden="1" customHeight="1"/>
    <row r="34395" ht="14.25" hidden="1" customHeight="1"/>
    <row r="34396" ht="14.25" hidden="1" customHeight="1"/>
    <row r="34397" ht="14.25" hidden="1" customHeight="1"/>
    <row r="34398" ht="14.25" hidden="1" customHeight="1"/>
    <row r="34399" ht="14.25" hidden="1" customHeight="1"/>
    <row r="34400" ht="14.25" hidden="1" customHeight="1"/>
    <row r="34401" ht="14.25" hidden="1" customHeight="1"/>
    <row r="34402" ht="14.25" hidden="1" customHeight="1"/>
    <row r="34403" ht="14.25" hidden="1" customHeight="1"/>
    <row r="34404" ht="14.25" hidden="1" customHeight="1"/>
    <row r="34405" ht="14.25" hidden="1" customHeight="1"/>
    <row r="34406" ht="14.25" hidden="1" customHeight="1"/>
    <row r="34407" ht="14.25" hidden="1" customHeight="1"/>
    <row r="34408" ht="14.25" hidden="1" customHeight="1"/>
    <row r="34409" ht="14.25" hidden="1" customHeight="1"/>
    <row r="34410" ht="14.25" hidden="1" customHeight="1"/>
    <row r="34411" ht="14.25" hidden="1" customHeight="1"/>
    <row r="34412" ht="14.25" hidden="1" customHeight="1"/>
    <row r="34413" ht="14.25" hidden="1" customHeight="1"/>
    <row r="34414" ht="14.25" hidden="1" customHeight="1"/>
    <row r="34415" ht="14.25" hidden="1" customHeight="1"/>
    <row r="34416" ht="14.25" hidden="1" customHeight="1"/>
    <row r="34417" ht="14.25" hidden="1" customHeight="1"/>
    <row r="34418" ht="14.25" hidden="1" customHeight="1"/>
    <row r="34419" ht="14.25" hidden="1" customHeight="1"/>
    <row r="34420" ht="14.25" hidden="1" customHeight="1"/>
    <row r="34421" ht="14.25" hidden="1" customHeight="1"/>
    <row r="34422" ht="14.25" hidden="1" customHeight="1"/>
    <row r="34423" ht="14.25" hidden="1" customHeight="1"/>
    <row r="34424" ht="14.25" hidden="1" customHeight="1"/>
    <row r="34425" ht="14.25" hidden="1" customHeight="1"/>
    <row r="34426" ht="14.25" hidden="1" customHeight="1"/>
    <row r="34427" ht="14.25" hidden="1" customHeight="1"/>
    <row r="34428" ht="14.25" hidden="1" customHeight="1"/>
    <row r="34429" ht="14.25" hidden="1" customHeight="1"/>
    <row r="34430" ht="14.25" hidden="1" customHeight="1"/>
    <row r="34431" ht="14.25" hidden="1" customHeight="1"/>
    <row r="34432" ht="14.25" hidden="1" customHeight="1"/>
    <row r="34433" ht="14.25" hidden="1" customHeight="1"/>
    <row r="34434" ht="14.25" hidden="1" customHeight="1"/>
    <row r="34435" ht="14.25" hidden="1" customHeight="1"/>
    <row r="34436" ht="14.25" hidden="1" customHeight="1"/>
    <row r="34437" ht="14.25" hidden="1" customHeight="1"/>
    <row r="34438" ht="14.25" hidden="1" customHeight="1"/>
    <row r="34439" ht="14.25" hidden="1" customHeight="1"/>
    <row r="34440" ht="14.25" hidden="1" customHeight="1"/>
    <row r="34441" ht="14.25" hidden="1" customHeight="1"/>
    <row r="34442" ht="14.25" hidden="1" customHeight="1"/>
    <row r="34443" ht="14.25" hidden="1" customHeight="1"/>
    <row r="34444" ht="14.25" hidden="1" customHeight="1"/>
    <row r="34445" ht="14.25" hidden="1" customHeight="1"/>
    <row r="34446" ht="14.25" hidden="1" customHeight="1"/>
    <row r="34447" ht="14.25" hidden="1" customHeight="1"/>
    <row r="34448" ht="14.25" hidden="1" customHeight="1"/>
    <row r="34449" ht="14.25" hidden="1" customHeight="1"/>
    <row r="34450" ht="14.25" hidden="1" customHeight="1"/>
    <row r="34451" ht="14.25" hidden="1" customHeight="1"/>
    <row r="34452" ht="14.25" hidden="1" customHeight="1"/>
    <row r="34453" ht="14.25" hidden="1" customHeight="1"/>
    <row r="34454" ht="14.25" hidden="1" customHeight="1"/>
    <row r="34455" ht="14.25" hidden="1" customHeight="1"/>
    <row r="34456" ht="14.25" hidden="1" customHeight="1"/>
    <row r="34457" ht="14.25" hidden="1" customHeight="1"/>
    <row r="34458" ht="14.25" hidden="1" customHeight="1"/>
    <row r="34459" ht="14.25" hidden="1" customHeight="1"/>
    <row r="34460" ht="14.25" hidden="1" customHeight="1"/>
    <row r="34461" ht="14.25" hidden="1" customHeight="1"/>
    <row r="34462" ht="14.25" hidden="1" customHeight="1"/>
    <row r="34463" ht="14.25" hidden="1" customHeight="1"/>
    <row r="34464" ht="14.25" hidden="1" customHeight="1"/>
    <row r="34465" ht="14.25" hidden="1" customHeight="1"/>
    <row r="34466" ht="14.25" hidden="1" customHeight="1"/>
    <row r="34467" ht="14.25" hidden="1" customHeight="1"/>
    <row r="34468" ht="14.25" hidden="1" customHeight="1"/>
    <row r="34469" ht="14.25" hidden="1" customHeight="1"/>
    <row r="34470" ht="14.25" hidden="1" customHeight="1"/>
    <row r="34471" ht="14.25" hidden="1" customHeight="1"/>
    <row r="34472" ht="14.25" hidden="1" customHeight="1"/>
    <row r="34473" ht="14.25" hidden="1" customHeight="1"/>
    <row r="34474" ht="14.25" hidden="1" customHeight="1"/>
    <row r="34475" ht="14.25" hidden="1" customHeight="1"/>
    <row r="34476" ht="14.25" hidden="1" customHeight="1"/>
    <row r="34477" ht="14.25" hidden="1" customHeight="1"/>
    <row r="34478" ht="14.25" hidden="1" customHeight="1"/>
    <row r="34479" ht="14.25" hidden="1" customHeight="1"/>
    <row r="34480" ht="14.25" hidden="1" customHeight="1"/>
    <row r="34481" ht="14.25" hidden="1" customHeight="1"/>
    <row r="34482" ht="14.25" hidden="1" customHeight="1"/>
    <row r="34483" ht="14.25" hidden="1" customHeight="1"/>
    <row r="34484" ht="14.25" hidden="1" customHeight="1"/>
    <row r="34485" ht="14.25" hidden="1" customHeight="1"/>
    <row r="34486" ht="14.25" hidden="1" customHeight="1"/>
    <row r="34487" ht="14.25" hidden="1" customHeight="1"/>
    <row r="34488" ht="14.25" hidden="1" customHeight="1"/>
    <row r="34489" ht="14.25" hidden="1" customHeight="1"/>
    <row r="34490" ht="14.25" hidden="1" customHeight="1"/>
    <row r="34491" ht="14.25" hidden="1" customHeight="1"/>
    <row r="34492" ht="14.25" hidden="1" customHeight="1"/>
    <row r="34493" ht="14.25" hidden="1" customHeight="1"/>
    <row r="34494" ht="14.25" hidden="1" customHeight="1"/>
    <row r="34495" ht="14.25" hidden="1" customHeight="1"/>
    <row r="34496" ht="14.25" hidden="1" customHeight="1"/>
    <row r="34497" ht="14.25" hidden="1" customHeight="1"/>
    <row r="34498" ht="14.25" hidden="1" customHeight="1"/>
    <row r="34499" ht="14.25" hidden="1" customHeight="1"/>
    <row r="34500" ht="14.25" hidden="1" customHeight="1"/>
    <row r="34501" ht="14.25" hidden="1" customHeight="1"/>
    <row r="34502" ht="14.25" hidden="1" customHeight="1"/>
    <row r="34503" ht="14.25" hidden="1" customHeight="1"/>
    <row r="34504" ht="14.25" hidden="1" customHeight="1"/>
    <row r="34505" ht="14.25" hidden="1" customHeight="1"/>
    <row r="34506" ht="14.25" hidden="1" customHeight="1"/>
    <row r="34507" ht="14.25" hidden="1" customHeight="1"/>
    <row r="34508" ht="14.25" hidden="1" customHeight="1"/>
    <row r="34509" ht="14.25" hidden="1" customHeight="1"/>
    <row r="34510" ht="14.25" hidden="1" customHeight="1"/>
    <row r="34511" ht="14.25" hidden="1" customHeight="1"/>
    <row r="34512" ht="14.25" hidden="1" customHeight="1"/>
    <row r="34513" ht="14.25" hidden="1" customHeight="1"/>
    <row r="34514" ht="14.25" hidden="1" customHeight="1"/>
    <row r="34515" ht="14.25" hidden="1" customHeight="1"/>
    <row r="34516" ht="14.25" hidden="1" customHeight="1"/>
    <row r="34517" ht="14.25" hidden="1" customHeight="1"/>
    <row r="34518" ht="14.25" hidden="1" customHeight="1"/>
    <row r="34519" ht="14.25" hidden="1" customHeight="1"/>
    <row r="34520" ht="14.25" hidden="1" customHeight="1"/>
    <row r="34521" ht="14.25" hidden="1" customHeight="1"/>
    <row r="34522" ht="14.25" hidden="1" customHeight="1"/>
    <row r="34523" ht="14.25" hidden="1" customHeight="1"/>
    <row r="34524" ht="14.25" hidden="1" customHeight="1"/>
    <row r="34525" ht="14.25" hidden="1" customHeight="1"/>
    <row r="34526" ht="14.25" hidden="1" customHeight="1"/>
    <row r="34527" ht="14.25" hidden="1" customHeight="1"/>
    <row r="34528" ht="14.25" hidden="1" customHeight="1"/>
    <row r="34529" ht="14.25" hidden="1" customHeight="1"/>
    <row r="34530" ht="14.25" hidden="1" customHeight="1"/>
    <row r="34531" ht="14.25" hidden="1" customHeight="1"/>
    <row r="34532" ht="14.25" hidden="1" customHeight="1"/>
    <row r="34533" ht="14.25" hidden="1" customHeight="1"/>
    <row r="34534" ht="14.25" hidden="1" customHeight="1"/>
    <row r="34535" ht="14.25" hidden="1" customHeight="1"/>
    <row r="34536" ht="14.25" hidden="1" customHeight="1"/>
    <row r="34537" ht="14.25" hidden="1" customHeight="1"/>
    <row r="34538" ht="14.25" hidden="1" customHeight="1"/>
    <row r="34539" ht="14.25" hidden="1" customHeight="1"/>
    <row r="34540" ht="14.25" hidden="1" customHeight="1"/>
    <row r="34541" ht="14.25" hidden="1" customHeight="1"/>
    <row r="34542" ht="14.25" hidden="1" customHeight="1"/>
    <row r="34543" ht="14.25" hidden="1" customHeight="1"/>
    <row r="34544" ht="14.25" hidden="1" customHeight="1"/>
    <row r="34545" ht="14.25" hidden="1" customHeight="1"/>
    <row r="34546" ht="14.25" hidden="1" customHeight="1"/>
    <row r="34547" ht="14.25" hidden="1" customHeight="1"/>
    <row r="34548" ht="14.25" hidden="1" customHeight="1"/>
    <row r="34549" ht="14.25" hidden="1" customHeight="1"/>
    <row r="34550" ht="14.25" hidden="1" customHeight="1"/>
    <row r="34551" ht="14.25" hidden="1" customHeight="1"/>
    <row r="34552" ht="14.25" hidden="1" customHeight="1"/>
    <row r="34553" ht="14.25" hidden="1" customHeight="1"/>
    <row r="34554" ht="14.25" hidden="1" customHeight="1"/>
    <row r="34555" ht="14.25" hidden="1" customHeight="1"/>
    <row r="34556" ht="14.25" hidden="1" customHeight="1"/>
    <row r="34557" ht="14.25" hidden="1" customHeight="1"/>
    <row r="34558" ht="14.25" hidden="1" customHeight="1"/>
    <row r="34559" ht="14.25" hidden="1" customHeight="1"/>
    <row r="34560" ht="14.25" hidden="1" customHeight="1"/>
    <row r="34561" ht="14.25" hidden="1" customHeight="1"/>
    <row r="34562" ht="14.25" hidden="1" customHeight="1"/>
    <row r="34563" ht="14.25" hidden="1" customHeight="1"/>
    <row r="34564" ht="14.25" hidden="1" customHeight="1"/>
    <row r="34565" ht="14.25" hidden="1" customHeight="1"/>
    <row r="34566" ht="14.25" hidden="1" customHeight="1"/>
    <row r="34567" ht="14.25" hidden="1" customHeight="1"/>
    <row r="34568" ht="14.25" hidden="1" customHeight="1"/>
    <row r="34569" ht="14.25" hidden="1" customHeight="1"/>
    <row r="34570" ht="14.25" hidden="1" customHeight="1"/>
    <row r="34571" ht="14.25" hidden="1" customHeight="1"/>
    <row r="34572" ht="14.25" hidden="1" customHeight="1"/>
    <row r="34573" ht="14.25" hidden="1" customHeight="1"/>
    <row r="34574" ht="14.25" hidden="1" customHeight="1"/>
    <row r="34575" ht="14.25" hidden="1" customHeight="1"/>
    <row r="34576" ht="14.25" hidden="1" customHeight="1"/>
    <row r="34577" ht="14.25" hidden="1" customHeight="1"/>
    <row r="34578" ht="14.25" hidden="1" customHeight="1"/>
    <row r="34579" ht="14.25" hidden="1" customHeight="1"/>
    <row r="34580" ht="14.25" hidden="1" customHeight="1"/>
    <row r="34581" ht="14.25" hidden="1" customHeight="1"/>
    <row r="34582" ht="14.25" hidden="1" customHeight="1"/>
    <row r="34583" ht="14.25" hidden="1" customHeight="1"/>
    <row r="34584" ht="14.25" hidden="1" customHeight="1"/>
    <row r="34585" ht="14.25" hidden="1" customHeight="1"/>
    <row r="34586" ht="14.25" hidden="1" customHeight="1"/>
    <row r="34587" ht="14.25" hidden="1" customHeight="1"/>
    <row r="34588" ht="14.25" hidden="1" customHeight="1"/>
    <row r="34589" ht="14.25" hidden="1" customHeight="1"/>
    <row r="34590" ht="14.25" hidden="1" customHeight="1"/>
    <row r="34591" ht="14.25" hidden="1" customHeight="1"/>
    <row r="34592" ht="14.25" hidden="1" customHeight="1"/>
    <row r="34593" ht="14.25" hidden="1" customHeight="1"/>
    <row r="34594" ht="14.25" hidden="1" customHeight="1"/>
    <row r="34595" ht="14.25" hidden="1" customHeight="1"/>
    <row r="34596" ht="14.25" hidden="1" customHeight="1"/>
    <row r="34597" ht="14.25" hidden="1" customHeight="1"/>
    <row r="34598" ht="14.25" hidden="1" customHeight="1"/>
    <row r="34599" ht="14.25" hidden="1" customHeight="1"/>
    <row r="34600" ht="14.25" hidden="1" customHeight="1"/>
    <row r="34601" ht="14.25" hidden="1" customHeight="1"/>
    <row r="34602" ht="14.25" hidden="1" customHeight="1"/>
    <row r="34603" ht="14.25" hidden="1" customHeight="1"/>
    <row r="34604" ht="14.25" hidden="1" customHeight="1"/>
    <row r="34605" ht="14.25" hidden="1" customHeight="1"/>
    <row r="34606" ht="14.25" hidden="1" customHeight="1"/>
    <row r="34607" ht="14.25" hidden="1" customHeight="1"/>
    <row r="34608" ht="14.25" hidden="1" customHeight="1"/>
    <row r="34609" ht="14.25" hidden="1" customHeight="1"/>
    <row r="34610" ht="14.25" hidden="1" customHeight="1"/>
    <row r="34611" ht="14.25" hidden="1" customHeight="1"/>
    <row r="34612" ht="14.25" hidden="1" customHeight="1"/>
    <row r="34613" ht="14.25" hidden="1" customHeight="1"/>
    <row r="34614" ht="14.25" hidden="1" customHeight="1"/>
    <row r="34615" ht="14.25" hidden="1" customHeight="1"/>
    <row r="34616" ht="14.25" hidden="1" customHeight="1"/>
    <row r="34617" ht="14.25" hidden="1" customHeight="1"/>
    <row r="34618" ht="14.25" hidden="1" customHeight="1"/>
    <row r="34619" ht="14.25" hidden="1" customHeight="1"/>
    <row r="34620" ht="14.25" hidden="1" customHeight="1"/>
    <row r="34621" ht="14.25" hidden="1" customHeight="1"/>
    <row r="34622" ht="14.25" hidden="1" customHeight="1"/>
    <row r="34623" ht="14.25" hidden="1" customHeight="1"/>
    <row r="34624" ht="14.25" hidden="1" customHeight="1"/>
    <row r="34625" ht="14.25" hidden="1" customHeight="1"/>
    <row r="34626" ht="14.25" hidden="1" customHeight="1"/>
    <row r="34627" ht="14.25" hidden="1" customHeight="1"/>
    <row r="34628" ht="14.25" hidden="1" customHeight="1"/>
    <row r="34629" ht="14.25" hidden="1" customHeight="1"/>
    <row r="34630" ht="14.25" hidden="1" customHeight="1"/>
    <row r="34631" ht="14.25" hidden="1" customHeight="1"/>
    <row r="34632" ht="14.25" hidden="1" customHeight="1"/>
    <row r="34633" ht="14.25" hidden="1" customHeight="1"/>
    <row r="34634" ht="14.25" hidden="1" customHeight="1"/>
    <row r="34635" ht="14.25" hidden="1" customHeight="1"/>
    <row r="34636" ht="14.25" hidden="1" customHeight="1"/>
    <row r="34637" ht="14.25" hidden="1" customHeight="1"/>
    <row r="34638" ht="14.25" hidden="1" customHeight="1"/>
    <row r="34639" ht="14.25" hidden="1" customHeight="1"/>
    <row r="34640" ht="14.25" hidden="1" customHeight="1"/>
    <row r="34641" ht="14.25" hidden="1" customHeight="1"/>
    <row r="34642" ht="14.25" hidden="1" customHeight="1"/>
    <row r="34643" ht="14.25" hidden="1" customHeight="1"/>
    <row r="34644" ht="14.25" hidden="1" customHeight="1"/>
    <row r="34645" ht="14.25" hidden="1" customHeight="1"/>
    <row r="34646" ht="14.25" hidden="1" customHeight="1"/>
    <row r="34647" ht="14.25" hidden="1" customHeight="1"/>
    <row r="34648" ht="14.25" hidden="1" customHeight="1"/>
    <row r="34649" ht="14.25" hidden="1" customHeight="1"/>
    <row r="34650" ht="14.25" hidden="1" customHeight="1"/>
    <row r="34651" ht="14.25" hidden="1" customHeight="1"/>
    <row r="34652" ht="14.25" hidden="1" customHeight="1"/>
    <row r="34653" ht="14.25" hidden="1" customHeight="1"/>
    <row r="34654" ht="14.25" hidden="1" customHeight="1"/>
    <row r="34655" ht="14.25" hidden="1" customHeight="1"/>
    <row r="34656" ht="14.25" hidden="1" customHeight="1"/>
    <row r="34657" ht="14.25" hidden="1" customHeight="1"/>
    <row r="34658" ht="14.25" hidden="1" customHeight="1"/>
    <row r="34659" ht="14.25" hidden="1" customHeight="1"/>
    <row r="34660" ht="14.25" hidden="1" customHeight="1"/>
    <row r="34661" ht="14.25" hidden="1" customHeight="1"/>
    <row r="34662" ht="14.25" hidden="1" customHeight="1"/>
    <row r="34663" ht="14.25" hidden="1" customHeight="1"/>
    <row r="34664" ht="14.25" hidden="1" customHeight="1"/>
    <row r="34665" ht="14.25" hidden="1" customHeight="1"/>
    <row r="34666" ht="14.25" hidden="1" customHeight="1"/>
    <row r="34667" ht="14.25" hidden="1" customHeight="1"/>
    <row r="34668" ht="14.25" hidden="1" customHeight="1"/>
    <row r="34669" ht="14.25" hidden="1" customHeight="1"/>
    <row r="34670" ht="14.25" hidden="1" customHeight="1"/>
    <row r="34671" ht="14.25" hidden="1" customHeight="1"/>
    <row r="34672" ht="14.25" hidden="1" customHeight="1"/>
    <row r="34673" ht="14.25" hidden="1" customHeight="1"/>
    <row r="34674" ht="14.25" hidden="1" customHeight="1"/>
    <row r="34675" ht="14.25" hidden="1" customHeight="1"/>
    <row r="34676" ht="14.25" hidden="1" customHeight="1"/>
    <row r="34677" ht="14.25" hidden="1" customHeight="1"/>
    <row r="34678" ht="14.25" hidden="1" customHeight="1"/>
    <row r="34679" ht="14.25" hidden="1" customHeight="1"/>
    <row r="34680" ht="14.25" hidden="1" customHeight="1"/>
    <row r="34681" ht="14.25" hidden="1" customHeight="1"/>
    <row r="34682" ht="14.25" hidden="1" customHeight="1"/>
    <row r="34683" ht="14.25" hidden="1" customHeight="1"/>
    <row r="34684" ht="14.25" hidden="1" customHeight="1"/>
    <row r="34685" ht="14.25" hidden="1" customHeight="1"/>
    <row r="34686" ht="14.25" hidden="1" customHeight="1"/>
    <row r="34687" ht="14.25" hidden="1" customHeight="1"/>
    <row r="34688" ht="14.25" hidden="1" customHeight="1"/>
    <row r="34689" ht="14.25" hidden="1" customHeight="1"/>
    <row r="34690" ht="14.25" hidden="1" customHeight="1"/>
    <row r="34691" ht="14.25" hidden="1" customHeight="1"/>
    <row r="34692" ht="14.25" hidden="1" customHeight="1"/>
    <row r="34693" ht="14.25" hidden="1" customHeight="1"/>
    <row r="34694" ht="14.25" hidden="1" customHeight="1"/>
    <row r="34695" ht="14.25" hidden="1" customHeight="1"/>
    <row r="34696" ht="14.25" hidden="1" customHeight="1"/>
    <row r="34697" ht="14.25" hidden="1" customHeight="1"/>
    <row r="34698" ht="14.25" hidden="1" customHeight="1"/>
    <row r="34699" ht="14.25" hidden="1" customHeight="1"/>
    <row r="34700" ht="14.25" hidden="1" customHeight="1"/>
    <row r="34701" ht="14.25" hidden="1" customHeight="1"/>
    <row r="34702" ht="14.25" hidden="1" customHeight="1"/>
    <row r="34703" ht="14.25" hidden="1" customHeight="1"/>
    <row r="34704" ht="14.25" hidden="1" customHeight="1"/>
    <row r="34705" ht="14.25" hidden="1" customHeight="1"/>
    <row r="34706" ht="14.25" hidden="1" customHeight="1"/>
    <row r="34707" ht="14.25" hidden="1" customHeight="1"/>
    <row r="34708" ht="14.25" hidden="1" customHeight="1"/>
    <row r="34709" ht="14.25" hidden="1" customHeight="1"/>
    <row r="34710" ht="14.25" hidden="1" customHeight="1"/>
    <row r="34711" ht="14.25" hidden="1" customHeight="1"/>
    <row r="34712" ht="14.25" hidden="1" customHeight="1"/>
    <row r="34713" ht="14.25" hidden="1" customHeight="1"/>
    <row r="34714" ht="14.25" hidden="1" customHeight="1"/>
    <row r="34715" ht="14.25" hidden="1" customHeight="1"/>
    <row r="34716" ht="14.25" hidden="1" customHeight="1"/>
    <row r="34717" ht="14.25" hidden="1" customHeight="1"/>
    <row r="34718" ht="14.25" hidden="1" customHeight="1"/>
    <row r="34719" ht="14.25" hidden="1" customHeight="1"/>
    <row r="34720" ht="14.25" hidden="1" customHeight="1"/>
    <row r="34721" ht="14.25" hidden="1" customHeight="1"/>
    <row r="34722" ht="14.25" hidden="1" customHeight="1"/>
    <row r="34723" ht="14.25" hidden="1" customHeight="1"/>
    <row r="34724" ht="14.25" hidden="1" customHeight="1"/>
    <row r="34725" ht="14.25" hidden="1" customHeight="1"/>
    <row r="34726" ht="14.25" hidden="1" customHeight="1"/>
    <row r="34727" ht="14.25" hidden="1" customHeight="1"/>
    <row r="34728" ht="14.25" hidden="1" customHeight="1"/>
    <row r="34729" ht="14.25" hidden="1" customHeight="1"/>
    <row r="34730" ht="14.25" hidden="1" customHeight="1"/>
    <row r="34731" ht="14.25" hidden="1" customHeight="1"/>
    <row r="34732" ht="14.25" hidden="1" customHeight="1"/>
    <row r="34733" ht="14.25" hidden="1" customHeight="1"/>
    <row r="34734" ht="14.25" hidden="1" customHeight="1"/>
    <row r="34735" ht="14.25" hidden="1" customHeight="1"/>
    <row r="34736" ht="14.25" hidden="1" customHeight="1"/>
    <row r="34737" ht="14.25" hidden="1" customHeight="1"/>
    <row r="34738" ht="14.25" hidden="1" customHeight="1"/>
    <row r="34739" ht="14.25" hidden="1" customHeight="1"/>
    <row r="34740" ht="14.25" hidden="1" customHeight="1"/>
    <row r="34741" ht="14.25" hidden="1" customHeight="1"/>
    <row r="34742" ht="14.25" hidden="1" customHeight="1"/>
    <row r="34743" ht="14.25" hidden="1" customHeight="1"/>
    <row r="34744" ht="14.25" hidden="1" customHeight="1"/>
    <row r="34745" ht="14.25" hidden="1" customHeight="1"/>
    <row r="34746" ht="14.25" hidden="1" customHeight="1"/>
    <row r="34747" ht="14.25" hidden="1" customHeight="1"/>
    <row r="34748" ht="14.25" hidden="1" customHeight="1"/>
    <row r="34749" ht="14.25" hidden="1" customHeight="1"/>
    <row r="34750" ht="14.25" hidden="1" customHeight="1"/>
    <row r="34751" ht="14.25" hidden="1" customHeight="1"/>
    <row r="34752" ht="14.25" hidden="1" customHeight="1"/>
    <row r="34753" ht="14.25" hidden="1" customHeight="1"/>
    <row r="34754" ht="14.25" hidden="1" customHeight="1"/>
    <row r="34755" ht="14.25" hidden="1" customHeight="1"/>
    <row r="34756" ht="14.25" hidden="1" customHeight="1"/>
    <row r="34757" ht="14.25" hidden="1" customHeight="1"/>
    <row r="34758" ht="14.25" hidden="1" customHeight="1"/>
    <row r="34759" ht="14.25" hidden="1" customHeight="1"/>
    <row r="34760" ht="14.25" hidden="1" customHeight="1"/>
    <row r="34761" ht="14.25" hidden="1" customHeight="1"/>
    <row r="34762" ht="14.25" hidden="1" customHeight="1"/>
    <row r="34763" ht="14.25" hidden="1" customHeight="1"/>
    <row r="34764" ht="14.25" hidden="1" customHeight="1"/>
    <row r="34765" ht="14.25" hidden="1" customHeight="1"/>
    <row r="34766" ht="14.25" hidden="1" customHeight="1"/>
    <row r="34767" ht="14.25" hidden="1" customHeight="1"/>
    <row r="34768" ht="14.25" hidden="1" customHeight="1"/>
    <row r="34769" ht="14.25" hidden="1" customHeight="1"/>
    <row r="34770" ht="14.25" hidden="1" customHeight="1"/>
    <row r="34771" ht="14.25" hidden="1" customHeight="1"/>
    <row r="34772" ht="14.25" hidden="1" customHeight="1"/>
    <row r="34773" ht="14.25" hidden="1" customHeight="1"/>
    <row r="34774" ht="14.25" hidden="1" customHeight="1"/>
    <row r="34775" ht="14.25" hidden="1" customHeight="1"/>
    <row r="34776" ht="14.25" hidden="1" customHeight="1"/>
    <row r="34777" ht="14.25" hidden="1" customHeight="1"/>
    <row r="34778" ht="14.25" hidden="1" customHeight="1"/>
    <row r="34779" ht="14.25" hidden="1" customHeight="1"/>
    <row r="34780" ht="14.25" hidden="1" customHeight="1"/>
    <row r="34781" ht="14.25" hidden="1" customHeight="1"/>
    <row r="34782" ht="14.25" hidden="1" customHeight="1"/>
    <row r="34783" ht="14.25" hidden="1" customHeight="1"/>
    <row r="34784" ht="14.25" hidden="1" customHeight="1"/>
    <row r="34785" ht="14.25" hidden="1" customHeight="1"/>
    <row r="34786" ht="14.25" hidden="1" customHeight="1"/>
    <row r="34787" ht="14.25" hidden="1" customHeight="1"/>
    <row r="34788" ht="14.25" hidden="1" customHeight="1"/>
    <row r="34789" ht="14.25" hidden="1" customHeight="1"/>
    <row r="34790" ht="14.25" hidden="1" customHeight="1"/>
    <row r="34791" ht="14.25" hidden="1" customHeight="1"/>
    <row r="34792" ht="14.25" hidden="1" customHeight="1"/>
    <row r="34793" ht="14.25" hidden="1" customHeight="1"/>
    <row r="34794" ht="14.25" hidden="1" customHeight="1"/>
    <row r="34795" ht="14.25" hidden="1" customHeight="1"/>
    <row r="34796" ht="14.25" hidden="1" customHeight="1"/>
    <row r="34797" ht="14.25" hidden="1" customHeight="1"/>
    <row r="34798" ht="14.25" hidden="1" customHeight="1"/>
    <row r="34799" ht="14.25" hidden="1" customHeight="1"/>
    <row r="34800" ht="14.25" hidden="1" customHeight="1"/>
    <row r="34801" ht="14.25" hidden="1" customHeight="1"/>
    <row r="34802" ht="14.25" hidden="1" customHeight="1"/>
    <row r="34803" ht="14.25" hidden="1" customHeight="1"/>
    <row r="34804" ht="14.25" hidden="1" customHeight="1"/>
    <row r="34805" ht="14.25" hidden="1" customHeight="1"/>
    <row r="34806" ht="14.25" hidden="1" customHeight="1"/>
    <row r="34807" ht="14.25" hidden="1" customHeight="1"/>
    <row r="34808" ht="14.25" hidden="1" customHeight="1"/>
    <row r="34809" ht="14.25" hidden="1" customHeight="1"/>
    <row r="34810" ht="14.25" hidden="1" customHeight="1"/>
    <row r="34811" ht="14.25" hidden="1" customHeight="1"/>
    <row r="34812" ht="14.25" hidden="1" customHeight="1"/>
    <row r="34813" ht="14.25" hidden="1" customHeight="1"/>
    <row r="34814" ht="14.25" hidden="1" customHeight="1"/>
    <row r="34815" ht="14.25" hidden="1" customHeight="1"/>
    <row r="34816" ht="14.25" hidden="1" customHeight="1"/>
    <row r="34817" ht="14.25" hidden="1" customHeight="1"/>
    <row r="34818" ht="14.25" hidden="1" customHeight="1"/>
    <row r="34819" ht="14.25" hidden="1" customHeight="1"/>
    <row r="34820" ht="14.25" hidden="1" customHeight="1"/>
    <row r="34821" ht="14.25" hidden="1" customHeight="1"/>
    <row r="34822" ht="14.25" hidden="1" customHeight="1"/>
    <row r="34823" ht="14.25" hidden="1" customHeight="1"/>
    <row r="34824" ht="14.25" hidden="1" customHeight="1"/>
    <row r="34825" ht="14.25" hidden="1" customHeight="1"/>
    <row r="34826" ht="14.25" hidden="1" customHeight="1"/>
    <row r="34827" ht="14.25" hidden="1" customHeight="1"/>
    <row r="34828" ht="14.25" hidden="1" customHeight="1"/>
    <row r="34829" ht="14.25" hidden="1" customHeight="1"/>
    <row r="34830" ht="14.25" hidden="1" customHeight="1"/>
    <row r="34831" ht="14.25" hidden="1" customHeight="1"/>
    <row r="34832" ht="14.25" hidden="1" customHeight="1"/>
    <row r="34833" ht="14.25" hidden="1" customHeight="1"/>
    <row r="34834" ht="14.25" hidden="1" customHeight="1"/>
    <row r="34835" ht="14.25" hidden="1" customHeight="1"/>
    <row r="34836" ht="14.25" hidden="1" customHeight="1"/>
    <row r="34837" ht="14.25" hidden="1" customHeight="1"/>
    <row r="34838" ht="14.25" hidden="1" customHeight="1"/>
    <row r="34839" ht="14.25" hidden="1" customHeight="1"/>
    <row r="34840" ht="14.25" hidden="1" customHeight="1"/>
    <row r="34841" ht="14.25" hidden="1" customHeight="1"/>
    <row r="34842" ht="14.25" hidden="1" customHeight="1"/>
    <row r="34843" ht="14.25" hidden="1" customHeight="1"/>
    <row r="34844" ht="14.25" hidden="1" customHeight="1"/>
    <row r="34845" ht="14.25" hidden="1" customHeight="1"/>
    <row r="34846" ht="14.25" hidden="1" customHeight="1"/>
    <row r="34847" ht="14.25" hidden="1" customHeight="1"/>
    <row r="34848" ht="14.25" hidden="1" customHeight="1"/>
    <row r="34849" ht="14.25" hidden="1" customHeight="1"/>
    <row r="34850" ht="14.25" hidden="1" customHeight="1"/>
    <row r="34851" ht="14.25" hidden="1" customHeight="1"/>
    <row r="34852" ht="14.25" hidden="1" customHeight="1"/>
    <row r="34853" ht="14.25" hidden="1" customHeight="1"/>
    <row r="34854" ht="14.25" hidden="1" customHeight="1"/>
    <row r="34855" ht="14.25" hidden="1" customHeight="1"/>
    <row r="34856" ht="14.25" hidden="1" customHeight="1"/>
    <row r="34857" ht="14.25" hidden="1" customHeight="1"/>
    <row r="34858" ht="14.25" hidden="1" customHeight="1"/>
    <row r="34859" ht="14.25" hidden="1" customHeight="1"/>
    <row r="34860" ht="14.25" hidden="1" customHeight="1"/>
    <row r="34861" ht="14.25" hidden="1" customHeight="1"/>
    <row r="34862" ht="14.25" hidden="1" customHeight="1"/>
    <row r="34863" ht="14.25" hidden="1" customHeight="1"/>
    <row r="34864" ht="14.25" hidden="1" customHeight="1"/>
    <row r="34865" ht="14.25" hidden="1" customHeight="1"/>
    <row r="34866" ht="14.25" hidden="1" customHeight="1"/>
    <row r="34867" ht="14.25" hidden="1" customHeight="1"/>
    <row r="34868" ht="14.25" hidden="1" customHeight="1"/>
    <row r="34869" ht="14.25" hidden="1" customHeight="1"/>
    <row r="34870" ht="14.25" hidden="1" customHeight="1"/>
    <row r="34871" ht="14.25" hidden="1" customHeight="1"/>
    <row r="34872" ht="14.25" hidden="1" customHeight="1"/>
    <row r="34873" ht="14.25" hidden="1" customHeight="1"/>
    <row r="34874" ht="14.25" hidden="1" customHeight="1"/>
    <row r="34875" ht="14.25" hidden="1" customHeight="1"/>
    <row r="34876" ht="14.25" hidden="1" customHeight="1"/>
    <row r="34877" ht="14.25" hidden="1" customHeight="1"/>
    <row r="34878" ht="14.25" hidden="1" customHeight="1"/>
    <row r="34879" ht="14.25" hidden="1" customHeight="1"/>
    <row r="34880" ht="14.25" hidden="1" customHeight="1"/>
    <row r="34881" ht="14.25" hidden="1" customHeight="1"/>
    <row r="34882" ht="14.25" hidden="1" customHeight="1"/>
    <row r="34883" ht="14.25" hidden="1" customHeight="1"/>
    <row r="34884" ht="14.25" hidden="1" customHeight="1"/>
    <row r="34885" ht="14.25" hidden="1" customHeight="1"/>
    <row r="34886" ht="14.25" hidden="1" customHeight="1"/>
    <row r="34887" ht="14.25" hidden="1" customHeight="1"/>
    <row r="34888" ht="14.25" hidden="1" customHeight="1"/>
    <row r="34889" ht="14.25" hidden="1" customHeight="1"/>
    <row r="34890" ht="14.25" hidden="1" customHeight="1"/>
    <row r="34891" ht="14.25" hidden="1" customHeight="1"/>
    <row r="34892" ht="14.25" hidden="1" customHeight="1"/>
    <row r="34893" ht="14.25" hidden="1" customHeight="1"/>
    <row r="34894" ht="14.25" hidden="1" customHeight="1"/>
    <row r="34895" ht="14.25" hidden="1" customHeight="1"/>
    <row r="34896" ht="14.25" hidden="1" customHeight="1"/>
    <row r="34897" ht="14.25" hidden="1" customHeight="1"/>
    <row r="34898" ht="14.25" hidden="1" customHeight="1"/>
    <row r="34899" ht="14.25" hidden="1" customHeight="1"/>
    <row r="34900" ht="14.25" hidden="1" customHeight="1"/>
    <row r="34901" ht="14.25" hidden="1" customHeight="1"/>
    <row r="34902" ht="14.25" hidden="1" customHeight="1"/>
    <row r="34903" ht="14.25" hidden="1" customHeight="1"/>
    <row r="34904" ht="14.25" hidden="1" customHeight="1"/>
    <row r="34905" ht="14.25" hidden="1" customHeight="1"/>
    <row r="34906" ht="14.25" hidden="1" customHeight="1"/>
    <row r="34907" ht="14.25" hidden="1" customHeight="1"/>
    <row r="34908" ht="14.25" hidden="1" customHeight="1"/>
    <row r="34909" ht="14.25" hidden="1" customHeight="1"/>
    <row r="34910" ht="14.25" hidden="1" customHeight="1"/>
    <row r="34911" ht="14.25" hidden="1" customHeight="1"/>
    <row r="34912" ht="14.25" hidden="1" customHeight="1"/>
    <row r="34913" ht="14.25" hidden="1" customHeight="1"/>
    <row r="34914" ht="14.25" hidden="1" customHeight="1"/>
    <row r="34915" ht="14.25" hidden="1" customHeight="1"/>
    <row r="34916" ht="14.25" hidden="1" customHeight="1"/>
    <row r="34917" ht="14.25" hidden="1" customHeight="1"/>
    <row r="34918" ht="14.25" hidden="1" customHeight="1"/>
    <row r="34919" ht="14.25" hidden="1" customHeight="1"/>
    <row r="34920" ht="14.25" hidden="1" customHeight="1"/>
    <row r="34921" ht="14.25" hidden="1" customHeight="1"/>
    <row r="34922" ht="14.25" hidden="1" customHeight="1"/>
    <row r="34923" ht="14.25" hidden="1" customHeight="1"/>
    <row r="34924" ht="14.25" hidden="1" customHeight="1"/>
    <row r="34925" ht="14.25" hidden="1" customHeight="1"/>
    <row r="34926" ht="14.25" hidden="1" customHeight="1"/>
    <row r="34927" ht="14.25" hidden="1" customHeight="1"/>
    <row r="34928" ht="14.25" hidden="1" customHeight="1"/>
    <row r="34929" ht="14.25" hidden="1" customHeight="1"/>
    <row r="34930" ht="14.25" hidden="1" customHeight="1"/>
    <row r="34931" ht="14.25" hidden="1" customHeight="1"/>
    <row r="34932" ht="14.25" hidden="1" customHeight="1"/>
    <row r="34933" ht="14.25" hidden="1" customHeight="1"/>
    <row r="34934" ht="14.25" hidden="1" customHeight="1"/>
    <row r="34935" ht="14.25" hidden="1" customHeight="1"/>
    <row r="34936" ht="14.25" hidden="1" customHeight="1"/>
    <row r="34937" ht="14.25" hidden="1" customHeight="1"/>
    <row r="34938" ht="14.25" hidden="1" customHeight="1"/>
    <row r="34939" ht="14.25" hidden="1" customHeight="1"/>
    <row r="34940" ht="14.25" hidden="1" customHeight="1"/>
    <row r="34941" ht="14.25" hidden="1" customHeight="1"/>
    <row r="34942" ht="14.25" hidden="1" customHeight="1"/>
    <row r="34943" ht="14.25" hidden="1" customHeight="1"/>
    <row r="34944" ht="14.25" hidden="1" customHeight="1"/>
    <row r="34945" ht="14.25" hidden="1" customHeight="1"/>
    <row r="34946" ht="14.25" hidden="1" customHeight="1"/>
    <row r="34947" ht="14.25" hidden="1" customHeight="1"/>
    <row r="34948" ht="14.25" hidden="1" customHeight="1"/>
    <row r="34949" ht="14.25" hidden="1" customHeight="1"/>
    <row r="34950" ht="14.25" hidden="1" customHeight="1"/>
    <row r="34951" ht="14.25" hidden="1" customHeight="1"/>
    <row r="34952" ht="14.25" hidden="1" customHeight="1"/>
    <row r="34953" ht="14.25" hidden="1" customHeight="1"/>
    <row r="34954" ht="14.25" hidden="1" customHeight="1"/>
    <row r="34955" ht="14.25" hidden="1" customHeight="1"/>
    <row r="34956" ht="14.25" hidden="1" customHeight="1"/>
    <row r="34957" ht="14.25" hidden="1" customHeight="1"/>
    <row r="34958" ht="14.25" hidden="1" customHeight="1"/>
    <row r="34959" ht="14.25" hidden="1" customHeight="1"/>
    <row r="34960" ht="14.25" hidden="1" customHeight="1"/>
    <row r="34961" ht="14.25" hidden="1" customHeight="1"/>
    <row r="34962" ht="14.25" hidden="1" customHeight="1"/>
    <row r="34963" ht="14.25" hidden="1" customHeight="1"/>
    <row r="34964" ht="14.25" hidden="1" customHeight="1"/>
    <row r="34965" ht="14.25" hidden="1" customHeight="1"/>
    <row r="34966" ht="14.25" hidden="1" customHeight="1"/>
    <row r="34967" ht="14.25" hidden="1" customHeight="1"/>
    <row r="34968" ht="14.25" hidden="1" customHeight="1"/>
    <row r="34969" ht="14.25" hidden="1" customHeight="1"/>
    <row r="34970" ht="14.25" hidden="1" customHeight="1"/>
    <row r="34971" ht="14.25" hidden="1" customHeight="1"/>
    <row r="34972" ht="14.25" hidden="1" customHeight="1"/>
    <row r="34973" ht="14.25" hidden="1" customHeight="1"/>
    <row r="34974" ht="14.25" hidden="1" customHeight="1"/>
    <row r="34975" ht="14.25" hidden="1" customHeight="1"/>
    <row r="34976" ht="14.25" hidden="1" customHeight="1"/>
    <row r="34977" ht="14.25" hidden="1" customHeight="1"/>
    <row r="34978" ht="14.25" hidden="1" customHeight="1"/>
    <row r="34979" ht="14.25" hidden="1" customHeight="1"/>
    <row r="34980" ht="14.25" hidden="1" customHeight="1"/>
    <row r="34981" ht="14.25" hidden="1" customHeight="1"/>
    <row r="34982" ht="14.25" hidden="1" customHeight="1"/>
    <row r="34983" ht="14.25" hidden="1" customHeight="1"/>
    <row r="34984" ht="14.25" hidden="1" customHeight="1"/>
    <row r="34985" ht="14.25" hidden="1" customHeight="1"/>
    <row r="34986" ht="14.25" hidden="1" customHeight="1"/>
    <row r="34987" ht="14.25" hidden="1" customHeight="1"/>
    <row r="34988" ht="14.25" hidden="1" customHeight="1"/>
    <row r="34989" ht="14.25" hidden="1" customHeight="1"/>
    <row r="34990" ht="14.25" hidden="1" customHeight="1"/>
    <row r="34991" ht="14.25" hidden="1" customHeight="1"/>
    <row r="34992" ht="14.25" hidden="1" customHeight="1"/>
    <row r="34993" ht="14.25" hidden="1" customHeight="1"/>
    <row r="34994" ht="14.25" hidden="1" customHeight="1"/>
    <row r="34995" ht="14.25" hidden="1" customHeight="1"/>
    <row r="34996" ht="14.25" hidden="1" customHeight="1"/>
    <row r="34997" ht="14.25" hidden="1" customHeight="1"/>
    <row r="34998" ht="14.25" hidden="1" customHeight="1"/>
    <row r="34999" ht="14.25" hidden="1" customHeight="1"/>
    <row r="35000" ht="14.25" hidden="1" customHeight="1"/>
    <row r="35001" ht="14.25" hidden="1" customHeight="1"/>
    <row r="35002" ht="14.25" hidden="1" customHeight="1"/>
    <row r="35003" ht="14.25" hidden="1" customHeight="1"/>
    <row r="35004" ht="14.25" hidden="1" customHeight="1"/>
    <row r="35005" ht="14.25" hidden="1" customHeight="1"/>
    <row r="35006" ht="14.25" hidden="1" customHeight="1"/>
    <row r="35007" ht="14.25" hidden="1" customHeight="1"/>
    <row r="35008" ht="14.25" hidden="1" customHeight="1"/>
    <row r="35009" ht="14.25" hidden="1" customHeight="1"/>
    <row r="35010" ht="14.25" hidden="1" customHeight="1"/>
    <row r="35011" ht="14.25" hidden="1" customHeight="1"/>
    <row r="35012" ht="14.25" hidden="1" customHeight="1"/>
    <row r="35013" ht="14.25" hidden="1" customHeight="1"/>
    <row r="35014" ht="14.25" hidden="1" customHeight="1"/>
    <row r="35015" ht="14.25" hidden="1" customHeight="1"/>
    <row r="35016" ht="14.25" hidden="1" customHeight="1"/>
    <row r="35017" ht="14.25" hidden="1" customHeight="1"/>
    <row r="35018" ht="14.25" hidden="1" customHeight="1"/>
    <row r="35019" ht="14.25" hidden="1" customHeight="1"/>
    <row r="35020" ht="14.25" hidden="1" customHeight="1"/>
    <row r="35021" ht="14.25" hidden="1" customHeight="1"/>
    <row r="35022" ht="14.25" hidden="1" customHeight="1"/>
    <row r="35023" ht="14.25" hidden="1" customHeight="1"/>
    <row r="35024" ht="14.25" hidden="1" customHeight="1"/>
    <row r="35025" ht="14.25" hidden="1" customHeight="1"/>
    <row r="35026" ht="14.25" hidden="1" customHeight="1"/>
    <row r="35027" ht="14.25" hidden="1" customHeight="1"/>
    <row r="35028" ht="14.25" hidden="1" customHeight="1"/>
    <row r="35029" ht="14.25" hidden="1" customHeight="1"/>
    <row r="35030" ht="14.25" hidden="1" customHeight="1"/>
    <row r="35031" ht="14.25" hidden="1" customHeight="1"/>
    <row r="35032" ht="14.25" hidden="1" customHeight="1"/>
    <row r="35033" ht="14.25" hidden="1" customHeight="1"/>
    <row r="35034" ht="14.25" hidden="1" customHeight="1"/>
    <row r="35035" ht="14.25" hidden="1" customHeight="1"/>
    <row r="35036" ht="14.25" hidden="1" customHeight="1"/>
    <row r="35037" ht="14.25" hidden="1" customHeight="1"/>
    <row r="35038" ht="14.25" hidden="1" customHeight="1"/>
    <row r="35039" ht="14.25" hidden="1" customHeight="1"/>
    <row r="35040" ht="14.25" hidden="1" customHeight="1"/>
    <row r="35041" ht="14.25" hidden="1" customHeight="1"/>
    <row r="35042" ht="14.25" hidden="1" customHeight="1"/>
    <row r="35043" ht="14.25" hidden="1" customHeight="1"/>
    <row r="35044" ht="14.25" hidden="1" customHeight="1"/>
    <row r="35045" ht="14.25" hidden="1" customHeight="1"/>
    <row r="35046" ht="14.25" hidden="1" customHeight="1"/>
    <row r="35047" ht="14.25" hidden="1" customHeight="1"/>
    <row r="35048" ht="14.25" hidden="1" customHeight="1"/>
    <row r="35049" ht="14.25" hidden="1" customHeight="1"/>
    <row r="35050" ht="14.25" hidden="1" customHeight="1"/>
    <row r="35051" ht="14.25" hidden="1" customHeight="1"/>
    <row r="35052" ht="14.25" hidden="1" customHeight="1"/>
    <row r="35053" ht="14.25" hidden="1" customHeight="1"/>
    <row r="35054" ht="14.25" hidden="1" customHeight="1"/>
    <row r="35055" ht="14.25" hidden="1" customHeight="1"/>
    <row r="35056" ht="14.25" hidden="1" customHeight="1"/>
    <row r="35057" ht="14.25" hidden="1" customHeight="1"/>
    <row r="35058" ht="14.25" hidden="1" customHeight="1"/>
    <row r="35059" ht="14.25" hidden="1" customHeight="1"/>
    <row r="35060" ht="14.25" hidden="1" customHeight="1"/>
    <row r="35061" ht="14.25" hidden="1" customHeight="1"/>
    <row r="35062" ht="14.25" hidden="1" customHeight="1"/>
    <row r="35063" ht="14.25" hidden="1" customHeight="1"/>
    <row r="35064" ht="14.25" hidden="1" customHeight="1"/>
    <row r="35065" ht="14.25" hidden="1" customHeight="1"/>
    <row r="35066" ht="14.25" hidden="1" customHeight="1"/>
    <row r="35067" ht="14.25" hidden="1" customHeight="1"/>
    <row r="35068" ht="14.25" hidden="1" customHeight="1"/>
    <row r="35069" ht="14.25" hidden="1" customHeight="1"/>
    <row r="35070" ht="14.25" hidden="1" customHeight="1"/>
    <row r="35071" ht="14.25" hidden="1" customHeight="1"/>
    <row r="35072" ht="14.25" hidden="1" customHeight="1"/>
    <row r="35073" ht="14.25" hidden="1" customHeight="1"/>
    <row r="35074" ht="14.25" hidden="1" customHeight="1"/>
    <row r="35075" ht="14.25" hidden="1" customHeight="1"/>
    <row r="35076" ht="14.25" hidden="1" customHeight="1"/>
    <row r="35077" ht="14.25" hidden="1" customHeight="1"/>
    <row r="35078" ht="14.25" hidden="1" customHeight="1"/>
    <row r="35079" ht="14.25" hidden="1" customHeight="1"/>
    <row r="35080" ht="14.25" hidden="1" customHeight="1"/>
    <row r="35081" ht="14.25" hidden="1" customHeight="1"/>
    <row r="35082" ht="14.25" hidden="1" customHeight="1"/>
    <row r="35083" ht="14.25" hidden="1" customHeight="1"/>
    <row r="35084" ht="14.25" hidden="1" customHeight="1"/>
    <row r="35085" ht="14.25" hidden="1" customHeight="1"/>
    <row r="35086" ht="14.25" hidden="1" customHeight="1"/>
    <row r="35087" ht="14.25" hidden="1" customHeight="1"/>
    <row r="35088" ht="14.25" hidden="1" customHeight="1"/>
    <row r="35089" ht="14.25" hidden="1" customHeight="1"/>
    <row r="35090" ht="14.25" hidden="1" customHeight="1"/>
    <row r="35091" ht="14.25" hidden="1" customHeight="1"/>
    <row r="35092" ht="14.25" hidden="1" customHeight="1"/>
    <row r="35093" ht="14.25" hidden="1" customHeight="1"/>
    <row r="35094" ht="14.25" hidden="1" customHeight="1"/>
    <row r="35095" ht="14.25" hidden="1" customHeight="1"/>
    <row r="35096" ht="14.25" hidden="1" customHeight="1"/>
    <row r="35097" ht="14.25" hidden="1" customHeight="1"/>
    <row r="35098" ht="14.25" hidden="1" customHeight="1"/>
    <row r="35099" ht="14.25" hidden="1" customHeight="1"/>
    <row r="35100" ht="14.25" hidden="1" customHeight="1"/>
    <row r="35101" ht="14.25" hidden="1" customHeight="1"/>
    <row r="35102" ht="14.25" hidden="1" customHeight="1"/>
    <row r="35103" ht="14.25" hidden="1" customHeight="1"/>
    <row r="35104" ht="14.25" hidden="1" customHeight="1"/>
    <row r="35105" ht="14.25" hidden="1" customHeight="1"/>
    <row r="35106" ht="14.25" hidden="1" customHeight="1"/>
    <row r="35107" ht="14.25" hidden="1" customHeight="1"/>
    <row r="35108" ht="14.25" hidden="1" customHeight="1"/>
    <row r="35109" ht="14.25" hidden="1" customHeight="1"/>
    <row r="35110" ht="14.25" hidden="1" customHeight="1"/>
    <row r="35111" ht="14.25" hidden="1" customHeight="1"/>
    <row r="35112" ht="14.25" hidden="1" customHeight="1"/>
    <row r="35113" ht="14.25" hidden="1" customHeight="1"/>
    <row r="35114" ht="14.25" hidden="1" customHeight="1"/>
    <row r="35115" ht="14.25" hidden="1" customHeight="1"/>
    <row r="35116" ht="14.25" hidden="1" customHeight="1"/>
    <row r="35117" ht="14.25" hidden="1" customHeight="1"/>
    <row r="35118" ht="14.25" hidden="1" customHeight="1"/>
    <row r="35119" ht="14.25" hidden="1" customHeight="1"/>
    <row r="35120" ht="14.25" hidden="1" customHeight="1"/>
    <row r="35121" ht="14.25" hidden="1" customHeight="1"/>
    <row r="35122" ht="14.25" hidden="1" customHeight="1"/>
    <row r="35123" ht="14.25" hidden="1" customHeight="1"/>
    <row r="35124" ht="14.25" hidden="1" customHeight="1"/>
    <row r="35125" ht="14.25" hidden="1" customHeight="1"/>
    <row r="35126" ht="14.25" hidden="1" customHeight="1"/>
    <row r="35127" ht="14.25" hidden="1" customHeight="1"/>
    <row r="35128" ht="14.25" hidden="1" customHeight="1"/>
    <row r="35129" ht="14.25" hidden="1" customHeight="1"/>
    <row r="35130" ht="14.25" hidden="1" customHeight="1"/>
    <row r="35131" ht="14.25" hidden="1" customHeight="1"/>
    <row r="35132" ht="14.25" hidden="1" customHeight="1"/>
    <row r="35133" ht="14.25" hidden="1" customHeight="1"/>
    <row r="35134" ht="14.25" hidden="1" customHeight="1"/>
    <row r="35135" ht="14.25" hidden="1" customHeight="1"/>
    <row r="35136" ht="14.25" hidden="1" customHeight="1"/>
    <row r="35137" ht="14.25" hidden="1" customHeight="1"/>
    <row r="35138" ht="14.25" hidden="1" customHeight="1"/>
    <row r="35139" ht="14.25" hidden="1" customHeight="1"/>
    <row r="35140" ht="14.25" hidden="1" customHeight="1"/>
    <row r="35141" ht="14.25" hidden="1" customHeight="1"/>
    <row r="35142" ht="14.25" hidden="1" customHeight="1"/>
    <row r="35143" ht="14.25" hidden="1" customHeight="1"/>
    <row r="35144" ht="14.25" hidden="1" customHeight="1"/>
    <row r="35145" ht="14.25" hidden="1" customHeight="1"/>
    <row r="35146" ht="14.25" hidden="1" customHeight="1"/>
    <row r="35147" ht="14.25" hidden="1" customHeight="1"/>
    <row r="35148" ht="14.25" hidden="1" customHeight="1"/>
    <row r="35149" ht="14.25" hidden="1" customHeight="1"/>
    <row r="35150" ht="14.25" hidden="1" customHeight="1"/>
    <row r="35151" ht="14.25" hidden="1" customHeight="1"/>
    <row r="35152" ht="14.25" hidden="1" customHeight="1"/>
    <row r="35153" ht="14.25" hidden="1" customHeight="1"/>
    <row r="35154" ht="14.25" hidden="1" customHeight="1"/>
    <row r="35155" ht="14.25" hidden="1" customHeight="1"/>
    <row r="35156" ht="14.25" hidden="1" customHeight="1"/>
    <row r="35157" ht="14.25" hidden="1" customHeight="1"/>
    <row r="35158" ht="14.25" hidden="1" customHeight="1"/>
    <row r="35159" ht="14.25" hidden="1" customHeight="1"/>
    <row r="35160" ht="14.25" hidden="1" customHeight="1"/>
    <row r="35161" ht="14.25" hidden="1" customHeight="1"/>
    <row r="35162" ht="14.25" hidden="1" customHeight="1"/>
    <row r="35163" ht="14.25" hidden="1" customHeight="1"/>
    <row r="35164" ht="14.25" hidden="1" customHeight="1"/>
    <row r="35165" ht="14.25" hidden="1" customHeight="1"/>
    <row r="35166" ht="14.25" hidden="1" customHeight="1"/>
    <row r="35167" ht="14.25" hidden="1" customHeight="1"/>
    <row r="35168" ht="14.25" hidden="1" customHeight="1"/>
    <row r="35169" ht="14.25" hidden="1" customHeight="1"/>
    <row r="35170" ht="14.25" hidden="1" customHeight="1"/>
    <row r="35171" ht="14.25" hidden="1" customHeight="1"/>
    <row r="35172" ht="14.25" hidden="1" customHeight="1"/>
    <row r="35173" ht="14.25" hidden="1" customHeight="1"/>
    <row r="35174" ht="14.25" hidden="1" customHeight="1"/>
    <row r="35175" ht="14.25" hidden="1" customHeight="1"/>
    <row r="35176" ht="14.25" hidden="1" customHeight="1"/>
    <row r="35177" ht="14.25" hidden="1" customHeight="1"/>
    <row r="35178" ht="14.25" hidden="1" customHeight="1"/>
    <row r="35179" ht="14.25" hidden="1" customHeight="1"/>
    <row r="35180" ht="14.25" hidden="1" customHeight="1"/>
    <row r="35181" ht="14.25" hidden="1" customHeight="1"/>
    <row r="35182" ht="14.25" hidden="1" customHeight="1"/>
    <row r="35183" ht="14.25" hidden="1" customHeight="1"/>
    <row r="35184" ht="14.25" hidden="1" customHeight="1"/>
    <row r="35185" ht="14.25" hidden="1" customHeight="1"/>
    <row r="35186" ht="14.25" hidden="1" customHeight="1"/>
    <row r="35187" ht="14.25" hidden="1" customHeight="1"/>
    <row r="35188" ht="14.25" hidden="1" customHeight="1"/>
    <row r="35189" ht="14.25" hidden="1" customHeight="1"/>
    <row r="35190" ht="14.25" hidden="1" customHeight="1"/>
    <row r="35191" ht="14.25" hidden="1" customHeight="1"/>
    <row r="35192" ht="14.25" hidden="1" customHeight="1"/>
    <row r="35193" ht="14.25" hidden="1" customHeight="1"/>
    <row r="35194" ht="14.25" hidden="1" customHeight="1"/>
    <row r="35195" ht="14.25" hidden="1" customHeight="1"/>
    <row r="35196" ht="14.25" hidden="1" customHeight="1"/>
    <row r="35197" ht="14.25" hidden="1" customHeight="1"/>
    <row r="35198" ht="14.25" hidden="1" customHeight="1"/>
    <row r="35199" ht="14.25" hidden="1" customHeight="1"/>
    <row r="35200" ht="14.25" hidden="1" customHeight="1"/>
    <row r="35201" ht="14.25" hidden="1" customHeight="1"/>
    <row r="35202" ht="14.25" hidden="1" customHeight="1"/>
    <row r="35203" ht="14.25" hidden="1" customHeight="1"/>
    <row r="35204" ht="14.25" hidden="1" customHeight="1"/>
    <row r="35205" ht="14.25" hidden="1" customHeight="1"/>
    <row r="35206" ht="14.25" hidden="1" customHeight="1"/>
    <row r="35207" ht="14.25" hidden="1" customHeight="1"/>
    <row r="35208" ht="14.25" hidden="1" customHeight="1"/>
    <row r="35209" ht="14.25" hidden="1" customHeight="1"/>
    <row r="35210" ht="14.25" hidden="1" customHeight="1"/>
    <row r="35211" ht="14.25" hidden="1" customHeight="1"/>
    <row r="35212" ht="14.25" hidden="1" customHeight="1"/>
    <row r="35213" ht="14.25" hidden="1" customHeight="1"/>
    <row r="35214" ht="14.25" hidden="1" customHeight="1"/>
    <row r="35215" ht="14.25" hidden="1" customHeight="1"/>
    <row r="35216" ht="14.25" hidden="1" customHeight="1"/>
    <row r="35217" ht="14.25" hidden="1" customHeight="1"/>
    <row r="35218" ht="14.25" hidden="1" customHeight="1"/>
    <row r="35219" ht="14.25" hidden="1" customHeight="1"/>
    <row r="35220" ht="14.25" hidden="1" customHeight="1"/>
    <row r="35221" ht="14.25" hidden="1" customHeight="1"/>
    <row r="35222" ht="14.25" hidden="1" customHeight="1"/>
    <row r="35223" ht="14.25" hidden="1" customHeight="1"/>
    <row r="35224" ht="14.25" hidden="1" customHeight="1"/>
    <row r="35225" ht="14.25" hidden="1" customHeight="1"/>
    <row r="35226" ht="14.25" hidden="1" customHeight="1"/>
    <row r="35227" ht="14.25" hidden="1" customHeight="1"/>
    <row r="35228" ht="14.25" hidden="1" customHeight="1"/>
    <row r="35229" ht="14.25" hidden="1" customHeight="1"/>
    <row r="35230" ht="14.25" hidden="1" customHeight="1"/>
    <row r="35231" ht="14.25" hidden="1" customHeight="1"/>
    <row r="35232" ht="14.25" hidden="1" customHeight="1"/>
    <row r="35233" ht="14.25" hidden="1" customHeight="1"/>
    <row r="35234" ht="14.25" hidden="1" customHeight="1"/>
    <row r="35235" ht="14.25" hidden="1" customHeight="1"/>
    <row r="35236" ht="14.25" hidden="1" customHeight="1"/>
    <row r="35237" ht="14.25" hidden="1" customHeight="1"/>
    <row r="35238" ht="14.25" hidden="1" customHeight="1"/>
    <row r="35239" ht="14.25" hidden="1" customHeight="1"/>
    <row r="35240" ht="14.25" hidden="1" customHeight="1"/>
    <row r="35241" ht="14.25" hidden="1" customHeight="1"/>
    <row r="35242" ht="14.25" hidden="1" customHeight="1"/>
    <row r="35243" ht="14.25" hidden="1" customHeight="1"/>
    <row r="35244" ht="14.25" hidden="1" customHeight="1"/>
    <row r="35245" ht="14.25" hidden="1" customHeight="1"/>
    <row r="35246" ht="14.25" hidden="1" customHeight="1"/>
    <row r="35247" ht="14.25" hidden="1" customHeight="1"/>
    <row r="35248" ht="14.25" hidden="1" customHeight="1"/>
    <row r="35249" ht="14.25" hidden="1" customHeight="1"/>
    <row r="35250" ht="14.25" hidden="1" customHeight="1"/>
    <row r="35251" ht="14.25" hidden="1" customHeight="1"/>
    <row r="35252" ht="14.25" hidden="1" customHeight="1"/>
    <row r="35253" ht="14.25" hidden="1" customHeight="1"/>
    <row r="35254" ht="14.25" hidden="1" customHeight="1"/>
    <row r="35255" ht="14.25" hidden="1" customHeight="1"/>
    <row r="35256" ht="14.25" hidden="1" customHeight="1"/>
    <row r="35257" ht="14.25" hidden="1" customHeight="1"/>
    <row r="35258" ht="14.25" hidden="1" customHeight="1"/>
    <row r="35259" ht="14.25" hidden="1" customHeight="1"/>
    <row r="35260" ht="14.25" hidden="1" customHeight="1"/>
    <row r="35261" ht="14.25" hidden="1" customHeight="1"/>
    <row r="35262" ht="14.25" hidden="1" customHeight="1"/>
    <row r="35263" ht="14.25" hidden="1" customHeight="1"/>
    <row r="35264" ht="14.25" hidden="1" customHeight="1"/>
    <row r="35265" ht="14.25" hidden="1" customHeight="1"/>
    <row r="35266" ht="14.25" hidden="1" customHeight="1"/>
    <row r="35267" ht="14.25" hidden="1" customHeight="1"/>
    <row r="35268" ht="14.25" hidden="1" customHeight="1"/>
    <row r="35269" ht="14.25" hidden="1" customHeight="1"/>
    <row r="35270" ht="14.25" hidden="1" customHeight="1"/>
    <row r="35271" ht="14.25" hidden="1" customHeight="1"/>
    <row r="35272" ht="14.25" hidden="1" customHeight="1"/>
    <row r="35273" ht="14.25" hidden="1" customHeight="1"/>
    <row r="35274" ht="14.25" hidden="1" customHeight="1"/>
    <row r="35275" ht="14.25" hidden="1" customHeight="1"/>
    <row r="35276" ht="14.25" hidden="1" customHeight="1"/>
    <row r="35277" ht="14.25" hidden="1" customHeight="1"/>
    <row r="35278" ht="14.25" hidden="1" customHeight="1"/>
    <row r="35279" ht="14.25" hidden="1" customHeight="1"/>
    <row r="35280" ht="14.25" hidden="1" customHeight="1"/>
    <row r="35281" ht="14.25" hidden="1" customHeight="1"/>
    <row r="35282" ht="14.25" hidden="1" customHeight="1"/>
    <row r="35283" ht="14.25" hidden="1" customHeight="1"/>
    <row r="35284" ht="14.25" hidden="1" customHeight="1"/>
    <row r="35285" ht="14.25" hidden="1" customHeight="1"/>
    <row r="35286" ht="14.25" hidden="1" customHeight="1"/>
    <row r="35287" ht="14.25" hidden="1" customHeight="1"/>
    <row r="35288" ht="14.25" hidden="1" customHeight="1"/>
    <row r="35289" ht="14.25" hidden="1" customHeight="1"/>
    <row r="35290" ht="14.25" hidden="1" customHeight="1"/>
    <row r="35291" ht="14.25" hidden="1" customHeight="1"/>
    <row r="35292" ht="14.25" hidden="1" customHeight="1"/>
    <row r="35293" ht="14.25" hidden="1" customHeight="1"/>
    <row r="35294" ht="14.25" hidden="1" customHeight="1"/>
    <row r="35295" ht="14.25" hidden="1" customHeight="1"/>
    <row r="35296" ht="14.25" hidden="1" customHeight="1"/>
    <row r="35297" ht="14.25" hidden="1" customHeight="1"/>
    <row r="35298" ht="14.25" hidden="1" customHeight="1"/>
    <row r="35299" ht="14.25" hidden="1" customHeight="1"/>
    <row r="35300" ht="14.25" hidden="1" customHeight="1"/>
    <row r="35301" ht="14.25" hidden="1" customHeight="1"/>
    <row r="35302" ht="14.25" hidden="1" customHeight="1"/>
    <row r="35303" ht="14.25" hidden="1" customHeight="1"/>
    <row r="35304" ht="14.25" hidden="1" customHeight="1"/>
    <row r="35305" ht="14.25" hidden="1" customHeight="1"/>
    <row r="35306" ht="14.25" hidden="1" customHeight="1"/>
    <row r="35307" ht="14.25" hidden="1" customHeight="1"/>
    <row r="35308" ht="14.25" hidden="1" customHeight="1"/>
    <row r="35309" ht="14.25" hidden="1" customHeight="1"/>
    <row r="35310" ht="14.25" hidden="1" customHeight="1"/>
    <row r="35311" ht="14.25" hidden="1" customHeight="1"/>
    <row r="35312" ht="14.25" hidden="1" customHeight="1"/>
    <row r="35313" ht="14.25" hidden="1" customHeight="1"/>
    <row r="35314" ht="14.25" hidden="1" customHeight="1"/>
    <row r="35315" ht="14.25" hidden="1" customHeight="1"/>
    <row r="35316" ht="14.25" hidden="1" customHeight="1"/>
    <row r="35317" ht="14.25" hidden="1" customHeight="1"/>
    <row r="35318" ht="14.25" hidden="1" customHeight="1"/>
    <row r="35319" ht="14.25" hidden="1" customHeight="1"/>
    <row r="35320" ht="14.25" hidden="1" customHeight="1"/>
    <row r="35321" ht="14.25" hidden="1" customHeight="1"/>
    <row r="35322" ht="14.25" hidden="1" customHeight="1"/>
    <row r="35323" ht="14.25" hidden="1" customHeight="1"/>
    <row r="35324" ht="14.25" hidden="1" customHeight="1"/>
    <row r="35325" ht="14.25" hidden="1" customHeight="1"/>
    <row r="35326" ht="14.25" hidden="1" customHeight="1"/>
    <row r="35327" ht="14.25" hidden="1" customHeight="1"/>
    <row r="35328" ht="14.25" hidden="1" customHeight="1"/>
    <row r="35329" ht="14.25" hidden="1" customHeight="1"/>
    <row r="35330" ht="14.25" hidden="1" customHeight="1"/>
    <row r="35331" ht="14.25" hidden="1" customHeight="1"/>
    <row r="35332" ht="14.25" hidden="1" customHeight="1"/>
    <row r="35333" ht="14.25" hidden="1" customHeight="1"/>
    <row r="35334" ht="14.25" hidden="1" customHeight="1"/>
    <row r="35335" ht="14.25" hidden="1" customHeight="1"/>
    <row r="35336" ht="14.25" hidden="1" customHeight="1"/>
    <row r="35337" ht="14.25" hidden="1" customHeight="1"/>
    <row r="35338" ht="14.25" hidden="1" customHeight="1"/>
    <row r="35339" ht="14.25" hidden="1" customHeight="1"/>
    <row r="35340" ht="14.25" hidden="1" customHeight="1"/>
    <row r="35341" ht="14.25" hidden="1" customHeight="1"/>
    <row r="35342" ht="14.25" hidden="1" customHeight="1"/>
    <row r="35343" ht="14.25" hidden="1" customHeight="1"/>
    <row r="35344" ht="14.25" hidden="1" customHeight="1"/>
    <row r="35345" ht="14.25" hidden="1" customHeight="1"/>
    <row r="35346" ht="14.25" hidden="1" customHeight="1"/>
    <row r="35347" ht="14.25" hidden="1" customHeight="1"/>
    <row r="35348" ht="14.25" hidden="1" customHeight="1"/>
    <row r="35349" ht="14.25" hidden="1" customHeight="1"/>
    <row r="35350" ht="14.25" hidden="1" customHeight="1"/>
    <row r="35351" ht="14.25" hidden="1" customHeight="1"/>
    <row r="35352" ht="14.25" hidden="1" customHeight="1"/>
    <row r="35353" ht="14.25" hidden="1" customHeight="1"/>
    <row r="35354" ht="14.25" hidden="1" customHeight="1"/>
    <row r="35355" ht="14.25" hidden="1" customHeight="1"/>
    <row r="35356" ht="14.25" hidden="1" customHeight="1"/>
    <row r="35357" ht="14.25" hidden="1" customHeight="1"/>
    <row r="35358" ht="14.25" hidden="1" customHeight="1"/>
    <row r="35359" ht="14.25" hidden="1" customHeight="1"/>
    <row r="35360" ht="14.25" hidden="1" customHeight="1"/>
    <row r="35361" ht="14.25" hidden="1" customHeight="1"/>
    <row r="35362" ht="14.25" hidden="1" customHeight="1"/>
    <row r="35363" ht="14.25" hidden="1" customHeight="1"/>
    <row r="35364" ht="14.25" hidden="1" customHeight="1"/>
    <row r="35365" ht="14.25" hidden="1" customHeight="1"/>
    <row r="35366" ht="14.25" hidden="1" customHeight="1"/>
    <row r="35367" ht="14.25" hidden="1" customHeight="1"/>
    <row r="35368" ht="14.25" hidden="1" customHeight="1"/>
    <row r="35369" ht="14.25" hidden="1" customHeight="1"/>
    <row r="35370" ht="14.25" hidden="1" customHeight="1"/>
    <row r="35371" ht="14.25" hidden="1" customHeight="1"/>
    <row r="35372" ht="14.25" hidden="1" customHeight="1"/>
    <row r="35373" ht="14.25" hidden="1" customHeight="1"/>
    <row r="35374" ht="14.25" hidden="1" customHeight="1"/>
    <row r="35375" ht="14.25" hidden="1" customHeight="1"/>
    <row r="35376" ht="14.25" hidden="1" customHeight="1"/>
    <row r="35377" ht="14.25" hidden="1" customHeight="1"/>
    <row r="35378" ht="14.25" hidden="1" customHeight="1"/>
    <row r="35379" ht="14.25" hidden="1" customHeight="1"/>
    <row r="35380" ht="14.25" hidden="1" customHeight="1"/>
    <row r="35381" ht="14.25" hidden="1" customHeight="1"/>
    <row r="35382" ht="14.25" hidden="1" customHeight="1"/>
    <row r="35383" ht="14.25" hidden="1" customHeight="1"/>
    <row r="35384" ht="14.25" hidden="1" customHeight="1"/>
    <row r="35385" ht="14.25" hidden="1" customHeight="1"/>
    <row r="35386" ht="14.25" hidden="1" customHeight="1"/>
    <row r="35387" ht="14.25" hidden="1" customHeight="1"/>
    <row r="35388" ht="14.25" hidden="1" customHeight="1"/>
    <row r="35389" ht="14.25" hidden="1" customHeight="1"/>
    <row r="35390" ht="14.25" hidden="1" customHeight="1"/>
    <row r="35391" ht="14.25" hidden="1" customHeight="1"/>
    <row r="35392" ht="14.25" hidden="1" customHeight="1"/>
    <row r="35393" ht="14.25" hidden="1" customHeight="1"/>
    <row r="35394" ht="14.25" hidden="1" customHeight="1"/>
    <row r="35395" ht="14.25" hidden="1" customHeight="1"/>
    <row r="35396" ht="14.25" hidden="1" customHeight="1"/>
    <row r="35397" ht="14.25" hidden="1" customHeight="1"/>
    <row r="35398" ht="14.25" hidden="1" customHeight="1"/>
    <row r="35399" ht="14.25" hidden="1" customHeight="1"/>
    <row r="35400" ht="14.25" hidden="1" customHeight="1"/>
    <row r="35401" ht="14.25" hidden="1" customHeight="1"/>
    <row r="35402" ht="14.25" hidden="1" customHeight="1"/>
    <row r="35403" ht="14.25" hidden="1" customHeight="1"/>
    <row r="35404" ht="14.25" hidden="1" customHeight="1"/>
    <row r="35405" ht="14.25" hidden="1" customHeight="1"/>
    <row r="35406" ht="14.25" hidden="1" customHeight="1"/>
    <row r="35407" ht="14.25" hidden="1" customHeight="1"/>
    <row r="35408" ht="14.25" hidden="1" customHeight="1"/>
    <row r="35409" ht="14.25" hidden="1" customHeight="1"/>
    <row r="35410" ht="14.25" hidden="1" customHeight="1"/>
    <row r="35411" ht="14.25" hidden="1" customHeight="1"/>
    <row r="35412" ht="14.25" hidden="1" customHeight="1"/>
    <row r="35413" ht="14.25" hidden="1" customHeight="1"/>
    <row r="35414" ht="14.25" hidden="1" customHeight="1"/>
    <row r="35415" ht="14.25" hidden="1" customHeight="1"/>
    <row r="35416" ht="14.25" hidden="1" customHeight="1"/>
    <row r="35417" ht="14.25" hidden="1" customHeight="1"/>
    <row r="35418" ht="14.25" hidden="1" customHeight="1"/>
    <row r="35419" ht="14.25" hidden="1" customHeight="1"/>
    <row r="35420" ht="14.25" hidden="1" customHeight="1"/>
    <row r="35421" ht="14.25" hidden="1" customHeight="1"/>
    <row r="35422" ht="14.25" hidden="1" customHeight="1"/>
    <row r="35423" ht="14.25" hidden="1" customHeight="1"/>
    <row r="35424" ht="14.25" hidden="1" customHeight="1"/>
    <row r="35425" ht="14.25" hidden="1" customHeight="1"/>
    <row r="35426" ht="14.25" hidden="1" customHeight="1"/>
    <row r="35427" ht="14.25" hidden="1" customHeight="1"/>
    <row r="35428" ht="14.25" hidden="1" customHeight="1"/>
    <row r="35429" ht="14.25" hidden="1" customHeight="1"/>
    <row r="35430" ht="14.25" hidden="1" customHeight="1"/>
    <row r="35431" ht="14.25" hidden="1" customHeight="1"/>
    <row r="35432" ht="14.25" hidden="1" customHeight="1"/>
    <row r="35433" ht="14.25" hidden="1" customHeight="1"/>
    <row r="35434" ht="14.25" hidden="1" customHeight="1"/>
    <row r="35435" ht="14.25" hidden="1" customHeight="1"/>
    <row r="35436" ht="14.25" hidden="1" customHeight="1"/>
    <row r="35437" ht="14.25" hidden="1" customHeight="1"/>
    <row r="35438" ht="14.25" hidden="1" customHeight="1"/>
    <row r="35439" ht="14.25" hidden="1" customHeight="1"/>
    <row r="35440" ht="14.25" hidden="1" customHeight="1"/>
    <row r="35441" ht="14.25" hidden="1" customHeight="1"/>
    <row r="35442" ht="14.25" hidden="1" customHeight="1"/>
    <row r="35443" ht="14.25" hidden="1" customHeight="1"/>
    <row r="35444" ht="14.25" hidden="1" customHeight="1"/>
    <row r="35445" ht="14.25" hidden="1" customHeight="1"/>
    <row r="35446" ht="14.25" hidden="1" customHeight="1"/>
    <row r="35447" ht="14.25" hidden="1" customHeight="1"/>
    <row r="35448" ht="14.25" hidden="1" customHeight="1"/>
    <row r="35449" ht="14.25" hidden="1" customHeight="1"/>
    <row r="35450" ht="14.25" hidden="1" customHeight="1"/>
    <row r="35451" ht="14.25" hidden="1" customHeight="1"/>
    <row r="35452" ht="14.25" hidden="1" customHeight="1"/>
    <row r="35453" ht="14.25" hidden="1" customHeight="1"/>
    <row r="35454" ht="14.25" hidden="1" customHeight="1"/>
    <row r="35455" ht="14.25" hidden="1" customHeight="1"/>
    <row r="35456" ht="14.25" hidden="1" customHeight="1"/>
    <row r="35457" ht="14.25" hidden="1" customHeight="1"/>
    <row r="35458" ht="14.25" hidden="1" customHeight="1"/>
    <row r="35459" ht="14.25" hidden="1" customHeight="1"/>
    <row r="35460" ht="14.25" hidden="1" customHeight="1"/>
    <row r="35461" ht="14.25" hidden="1" customHeight="1"/>
    <row r="35462" ht="14.25" hidden="1" customHeight="1"/>
    <row r="35463" ht="14.25" hidden="1" customHeight="1"/>
    <row r="35464" ht="14.25" hidden="1" customHeight="1"/>
    <row r="35465" ht="14.25" hidden="1" customHeight="1"/>
    <row r="35466" ht="14.25" hidden="1" customHeight="1"/>
    <row r="35467" ht="14.25" hidden="1" customHeight="1"/>
    <row r="35468" ht="14.25" hidden="1" customHeight="1"/>
    <row r="35469" ht="14.25" hidden="1" customHeight="1"/>
    <row r="35470" ht="14.25" hidden="1" customHeight="1"/>
    <row r="35471" ht="14.25" hidden="1" customHeight="1"/>
    <row r="35472" ht="14.25" hidden="1" customHeight="1"/>
    <row r="35473" ht="14.25" hidden="1" customHeight="1"/>
    <row r="35474" ht="14.25" hidden="1" customHeight="1"/>
    <row r="35475" ht="14.25" hidden="1" customHeight="1"/>
    <row r="35476" ht="14.25" hidden="1" customHeight="1"/>
    <row r="35477" ht="14.25" hidden="1" customHeight="1"/>
    <row r="35478" ht="14.25" hidden="1" customHeight="1"/>
    <row r="35479" ht="14.25" hidden="1" customHeight="1"/>
    <row r="35480" ht="14.25" hidden="1" customHeight="1"/>
    <row r="35481" ht="14.25" hidden="1" customHeight="1"/>
    <row r="35482" ht="14.25" hidden="1" customHeight="1"/>
    <row r="35483" ht="14.25" hidden="1" customHeight="1"/>
    <row r="35484" ht="14.25" hidden="1" customHeight="1"/>
    <row r="35485" ht="14.25" hidden="1" customHeight="1"/>
    <row r="35486" ht="14.25" hidden="1" customHeight="1"/>
    <row r="35487" ht="14.25" hidden="1" customHeight="1"/>
    <row r="35488" ht="14.25" hidden="1" customHeight="1"/>
    <row r="35489" ht="14.25" hidden="1" customHeight="1"/>
    <row r="35490" ht="14.25" hidden="1" customHeight="1"/>
    <row r="35491" ht="14.25" hidden="1" customHeight="1"/>
    <row r="35492" ht="14.25" hidden="1" customHeight="1"/>
    <row r="35493" ht="14.25" hidden="1" customHeight="1"/>
    <row r="35494" ht="14.25" hidden="1" customHeight="1"/>
    <row r="35495" ht="14.25" hidden="1" customHeight="1"/>
    <row r="35496" ht="14.25" hidden="1" customHeight="1"/>
    <row r="35497" ht="14.25" hidden="1" customHeight="1"/>
    <row r="35498" ht="14.25" hidden="1" customHeight="1"/>
    <row r="35499" ht="14.25" hidden="1" customHeight="1"/>
    <row r="35500" ht="14.25" hidden="1" customHeight="1"/>
    <row r="35501" ht="14.25" hidden="1" customHeight="1"/>
    <row r="35502" ht="14.25" hidden="1" customHeight="1"/>
    <row r="35503" ht="14.25" hidden="1" customHeight="1"/>
    <row r="35504" ht="14.25" hidden="1" customHeight="1"/>
    <row r="35505" ht="14.25" hidden="1" customHeight="1"/>
    <row r="35506" ht="14.25" hidden="1" customHeight="1"/>
    <row r="35507" ht="14.25" hidden="1" customHeight="1"/>
    <row r="35508" ht="14.25" hidden="1" customHeight="1"/>
    <row r="35509" ht="14.25" hidden="1" customHeight="1"/>
    <row r="35510" ht="14.25" hidden="1" customHeight="1"/>
    <row r="35511" ht="14.25" hidden="1" customHeight="1"/>
    <row r="35512" ht="14.25" hidden="1" customHeight="1"/>
    <row r="35513" ht="14.25" hidden="1" customHeight="1"/>
    <row r="35514" ht="14.25" hidden="1" customHeight="1"/>
    <row r="35515" ht="14.25" hidden="1" customHeight="1"/>
    <row r="35516" ht="14.25" hidden="1" customHeight="1"/>
    <row r="35517" ht="14.25" hidden="1" customHeight="1"/>
    <row r="35518" ht="14.25" hidden="1" customHeight="1"/>
    <row r="35519" ht="14.25" hidden="1" customHeight="1"/>
    <row r="35520" ht="14.25" hidden="1" customHeight="1"/>
    <row r="35521" ht="14.25" hidden="1" customHeight="1"/>
    <row r="35522" ht="14.25" hidden="1" customHeight="1"/>
    <row r="35523" ht="14.25" hidden="1" customHeight="1"/>
    <row r="35524" ht="14.25" hidden="1" customHeight="1"/>
    <row r="35525" ht="14.25" hidden="1" customHeight="1"/>
    <row r="35526" ht="14.25" hidden="1" customHeight="1"/>
    <row r="35527" ht="14.25" hidden="1" customHeight="1"/>
    <row r="35528" ht="14.25" hidden="1" customHeight="1"/>
    <row r="35529" ht="14.25" hidden="1" customHeight="1"/>
    <row r="35530" ht="14.25" hidden="1" customHeight="1"/>
    <row r="35531" ht="14.25" hidden="1" customHeight="1"/>
    <row r="35532" ht="14.25" hidden="1" customHeight="1"/>
    <row r="35533" ht="14.25" hidden="1" customHeight="1"/>
    <row r="35534" ht="14.25" hidden="1" customHeight="1"/>
    <row r="35535" ht="14.25" hidden="1" customHeight="1"/>
    <row r="35536" ht="14.25" hidden="1" customHeight="1"/>
    <row r="35537" ht="14.25" hidden="1" customHeight="1"/>
    <row r="35538" ht="14.25" hidden="1" customHeight="1"/>
    <row r="35539" ht="14.25" hidden="1" customHeight="1"/>
    <row r="35540" ht="14.25" hidden="1" customHeight="1"/>
    <row r="35541" ht="14.25" hidden="1" customHeight="1"/>
    <row r="35542" ht="14.25" hidden="1" customHeight="1"/>
    <row r="35543" ht="14.25" hidden="1" customHeight="1"/>
    <row r="35544" ht="14.25" hidden="1" customHeight="1"/>
    <row r="35545" ht="14.25" hidden="1" customHeight="1"/>
    <row r="35546" ht="14.25" hidden="1" customHeight="1"/>
    <row r="35547" ht="14.25" hidden="1" customHeight="1"/>
    <row r="35548" ht="14.25" hidden="1" customHeight="1"/>
    <row r="35549" ht="14.25" hidden="1" customHeight="1"/>
    <row r="35550" ht="14.25" hidden="1" customHeight="1"/>
    <row r="35551" ht="14.25" hidden="1" customHeight="1"/>
    <row r="35552" ht="14.25" hidden="1" customHeight="1"/>
    <row r="35553" ht="14.25" hidden="1" customHeight="1"/>
    <row r="35554" ht="14.25" hidden="1" customHeight="1"/>
    <row r="35555" ht="14.25" hidden="1" customHeight="1"/>
    <row r="35556" ht="14.25" hidden="1" customHeight="1"/>
    <row r="35557" ht="14.25" hidden="1" customHeight="1"/>
    <row r="35558" ht="14.25" hidden="1" customHeight="1"/>
    <row r="35559" ht="14.25" hidden="1" customHeight="1"/>
    <row r="35560" ht="14.25" hidden="1" customHeight="1"/>
    <row r="35561" ht="14.25" hidden="1" customHeight="1"/>
    <row r="35562" ht="14.25" hidden="1" customHeight="1"/>
    <row r="35563" ht="14.25" hidden="1" customHeight="1"/>
    <row r="35564" ht="14.25" hidden="1" customHeight="1"/>
    <row r="35565" ht="14.25" hidden="1" customHeight="1"/>
    <row r="35566" ht="14.25" hidden="1" customHeight="1"/>
    <row r="35567" ht="14.25" hidden="1" customHeight="1"/>
    <row r="35568" ht="14.25" hidden="1" customHeight="1"/>
    <row r="35569" ht="14.25" hidden="1" customHeight="1"/>
    <row r="35570" ht="14.25" hidden="1" customHeight="1"/>
    <row r="35571" ht="14.25" hidden="1" customHeight="1"/>
    <row r="35572" ht="14.25" hidden="1" customHeight="1"/>
    <row r="35573" ht="14.25" hidden="1" customHeight="1"/>
    <row r="35574" ht="14.25" hidden="1" customHeight="1"/>
    <row r="35575" ht="14.25" hidden="1" customHeight="1"/>
    <row r="35576" ht="14.25" hidden="1" customHeight="1"/>
    <row r="35577" ht="14.25" hidden="1" customHeight="1"/>
    <row r="35578" ht="14.25" hidden="1" customHeight="1"/>
    <row r="35579" ht="14.25" hidden="1" customHeight="1"/>
    <row r="35580" ht="14.25" hidden="1" customHeight="1"/>
    <row r="35581" ht="14.25" hidden="1" customHeight="1"/>
    <row r="35582" ht="14.25" hidden="1" customHeight="1"/>
    <row r="35583" ht="14.25" hidden="1" customHeight="1"/>
    <row r="35584" ht="14.25" hidden="1" customHeight="1"/>
    <row r="35585" ht="14.25" hidden="1" customHeight="1"/>
    <row r="35586" ht="14.25" hidden="1" customHeight="1"/>
    <row r="35587" ht="14.25" hidden="1" customHeight="1"/>
    <row r="35588" ht="14.25" hidden="1" customHeight="1"/>
    <row r="35589" ht="14.25" hidden="1" customHeight="1"/>
    <row r="35590" ht="14.25" hidden="1" customHeight="1"/>
    <row r="35591" ht="14.25" hidden="1" customHeight="1"/>
    <row r="35592" ht="14.25" hidden="1" customHeight="1"/>
    <row r="35593" ht="14.25" hidden="1" customHeight="1"/>
    <row r="35594" ht="14.25" hidden="1" customHeight="1"/>
    <row r="35595" ht="14.25" hidden="1" customHeight="1"/>
    <row r="35596" ht="14.25" hidden="1" customHeight="1"/>
    <row r="35597" ht="14.25" hidden="1" customHeight="1"/>
    <row r="35598" ht="14.25" hidden="1" customHeight="1"/>
    <row r="35599" ht="14.25" hidden="1" customHeight="1"/>
    <row r="35600" ht="14.25" hidden="1" customHeight="1"/>
    <row r="35601" ht="14.25" hidden="1" customHeight="1"/>
    <row r="35602" ht="14.25" hidden="1" customHeight="1"/>
    <row r="35603" ht="14.25" hidden="1" customHeight="1"/>
    <row r="35604" ht="14.25" hidden="1" customHeight="1"/>
    <row r="35605" ht="14.25" hidden="1" customHeight="1"/>
    <row r="35606" ht="14.25" hidden="1" customHeight="1"/>
    <row r="35607" ht="14.25" hidden="1" customHeight="1"/>
    <row r="35608" ht="14.25" hidden="1" customHeight="1"/>
    <row r="35609" ht="14.25" hidden="1" customHeight="1"/>
    <row r="35610" ht="14.25" hidden="1" customHeight="1"/>
    <row r="35611" ht="14.25" hidden="1" customHeight="1"/>
    <row r="35612" ht="14.25" hidden="1" customHeight="1"/>
    <row r="35613" ht="14.25" hidden="1" customHeight="1"/>
    <row r="35614" ht="14.25" hidden="1" customHeight="1"/>
    <row r="35615" ht="14.25" hidden="1" customHeight="1"/>
    <row r="35616" ht="14.25" hidden="1" customHeight="1"/>
    <row r="35617" ht="14.25" hidden="1" customHeight="1"/>
    <row r="35618" ht="14.25" hidden="1" customHeight="1"/>
    <row r="35619" ht="14.25" hidden="1" customHeight="1"/>
    <row r="35620" ht="14.25" hidden="1" customHeight="1"/>
    <row r="35621" ht="14.25" hidden="1" customHeight="1"/>
    <row r="35622" ht="14.25" hidden="1" customHeight="1"/>
    <row r="35623" ht="14.25" hidden="1" customHeight="1"/>
    <row r="35624" ht="14.25" hidden="1" customHeight="1"/>
    <row r="35625" ht="14.25" hidden="1" customHeight="1"/>
    <row r="35626" ht="14.25" hidden="1" customHeight="1"/>
    <row r="35627" ht="14.25" hidden="1" customHeight="1"/>
    <row r="35628" ht="14.25" hidden="1" customHeight="1"/>
    <row r="35629" ht="14.25" hidden="1" customHeight="1"/>
    <row r="35630" ht="14.25" hidden="1" customHeight="1"/>
    <row r="35631" ht="14.25" hidden="1" customHeight="1"/>
    <row r="35632" ht="14.25" hidden="1" customHeight="1"/>
    <row r="35633" ht="14.25" hidden="1" customHeight="1"/>
    <row r="35634" ht="14.25" hidden="1" customHeight="1"/>
    <row r="35635" ht="14.25" hidden="1" customHeight="1"/>
    <row r="35636" ht="14.25" hidden="1" customHeight="1"/>
    <row r="35637" ht="14.25" hidden="1" customHeight="1"/>
    <row r="35638" ht="14.25" hidden="1" customHeight="1"/>
    <row r="35639" ht="14.25" hidden="1" customHeight="1"/>
    <row r="35640" ht="14.25" hidden="1" customHeight="1"/>
    <row r="35641" ht="14.25" hidden="1" customHeight="1"/>
    <row r="35642" ht="14.25" hidden="1" customHeight="1"/>
    <row r="35643" ht="14.25" hidden="1" customHeight="1"/>
    <row r="35644" ht="14.25" hidden="1" customHeight="1"/>
    <row r="35645" ht="14.25" hidden="1" customHeight="1"/>
    <row r="35646" ht="14.25" hidden="1" customHeight="1"/>
    <row r="35647" ht="14.25" hidden="1" customHeight="1"/>
    <row r="35648" ht="14.25" hidden="1" customHeight="1"/>
    <row r="35649" ht="14.25" hidden="1" customHeight="1"/>
    <row r="35650" ht="14.25" hidden="1" customHeight="1"/>
    <row r="35651" ht="14.25" hidden="1" customHeight="1"/>
    <row r="35652" ht="14.25" hidden="1" customHeight="1"/>
    <row r="35653" ht="14.25" hidden="1" customHeight="1"/>
    <row r="35654" ht="14.25" hidden="1" customHeight="1"/>
    <row r="35655" ht="14.25" hidden="1" customHeight="1"/>
    <row r="35656" ht="14.25" hidden="1" customHeight="1"/>
    <row r="35657" ht="14.25" hidden="1" customHeight="1"/>
    <row r="35658" ht="14.25" hidden="1" customHeight="1"/>
    <row r="35659" ht="14.25" hidden="1" customHeight="1"/>
    <row r="35660" ht="14.25" hidden="1" customHeight="1"/>
    <row r="35661" ht="14.25" hidden="1" customHeight="1"/>
    <row r="35662" ht="14.25" hidden="1" customHeight="1"/>
    <row r="35663" ht="14.25" hidden="1" customHeight="1"/>
    <row r="35664" ht="14.25" hidden="1" customHeight="1"/>
    <row r="35665" ht="14.25" hidden="1" customHeight="1"/>
    <row r="35666" ht="14.25" hidden="1" customHeight="1"/>
    <row r="35667" ht="14.25" hidden="1" customHeight="1"/>
    <row r="35668" ht="14.25" hidden="1" customHeight="1"/>
    <row r="35669" ht="14.25" hidden="1" customHeight="1"/>
    <row r="35670"/>
  </sheetData>
  <autoFilter ref="B7:M755"/>
  <mergeCells count="4">
    <mergeCell ref="B2:M2"/>
    <mergeCell ref="B3:M3"/>
    <mergeCell ref="B4:M4"/>
    <mergeCell ref="B5:M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5856"/>
  <sheetViews>
    <sheetView showGridLines="0" topLeftCell="C7" zoomScale="85" zoomScaleNormal="85" workbookViewId="0">
      <selection activeCell="H51" sqref="H51"/>
    </sheetView>
  </sheetViews>
  <sheetFormatPr baseColWidth="10" defaultColWidth="11.06640625" defaultRowHeight="14.25"/>
  <cols>
    <col min="1" max="1" width="16.86328125" style="1" customWidth="1"/>
    <col min="2" max="2" width="24.06640625" style="2" customWidth="1"/>
    <col min="3" max="3" width="37.3984375" style="2" customWidth="1"/>
    <col min="4" max="4" width="25.3984375" style="2" customWidth="1"/>
    <col min="5" max="5" width="38.6640625" style="2" customWidth="1"/>
    <col min="6" max="6" width="22" style="2" customWidth="1"/>
    <col min="7" max="7" width="35.19921875" style="2" customWidth="1"/>
    <col min="8" max="8" width="41.6640625" style="1" bestFit="1" customWidth="1"/>
    <col min="9" max="9" width="16.1328125" style="5" bestFit="1" customWidth="1"/>
    <col min="10" max="10" width="17" style="5" bestFit="1" customWidth="1"/>
    <col min="11" max="11" width="15.6640625" style="5" bestFit="1" customWidth="1"/>
    <col min="12" max="12" width="16.1328125" style="6" bestFit="1" customWidth="1"/>
    <col min="13" max="13" width="15.33203125" style="6" bestFit="1" customWidth="1"/>
    <col min="14" max="14" width="16.3984375" style="7" bestFit="1" customWidth="1"/>
    <col min="15" max="15" width="15.33203125" style="6" bestFit="1" customWidth="1"/>
    <col min="16" max="16" width="11.06640625" style="6"/>
    <col min="17" max="16384" width="11.06640625" style="1"/>
  </cols>
  <sheetData>
    <row r="1" spans="1:15">
      <c r="I1" s="3"/>
      <c r="J1" s="4" t="s">
        <v>835</v>
      </c>
    </row>
    <row r="2" spans="1:15">
      <c r="I2" s="3"/>
      <c r="J2" s="8" t="s">
        <v>836</v>
      </c>
      <c r="K2" s="8" t="s">
        <v>837</v>
      </c>
      <c r="L2" s="8" t="s">
        <v>838</v>
      </c>
      <c r="M2" s="8" t="s">
        <v>839</v>
      </c>
      <c r="N2" s="8" t="s">
        <v>840</v>
      </c>
      <c r="O2" s="8" t="s">
        <v>841</v>
      </c>
    </row>
    <row r="3" spans="1:15">
      <c r="A3"/>
      <c r="B3" s="59" t="s">
        <v>842</v>
      </c>
      <c r="C3"/>
      <c r="D3"/>
      <c r="E3"/>
      <c r="F3"/>
      <c r="G3"/>
      <c r="I3" s="3"/>
      <c r="J3" s="9">
        <v>1201000001</v>
      </c>
      <c r="K3" s="10" t="s">
        <v>843</v>
      </c>
      <c r="N3" s="9">
        <v>1211000001</v>
      </c>
    </row>
    <row r="4" spans="1:15" ht="26.25" customHeight="1">
      <c r="A4" s="59" t="s">
        <v>844</v>
      </c>
      <c r="B4" s="62" t="s">
        <v>845</v>
      </c>
      <c r="C4" s="62" t="s">
        <v>846</v>
      </c>
      <c r="D4" s="62" t="s">
        <v>847</v>
      </c>
      <c r="E4" t="s">
        <v>848</v>
      </c>
      <c r="F4" s="62" t="s">
        <v>849</v>
      </c>
      <c r="G4" t="s">
        <v>850</v>
      </c>
      <c r="I4" s="11">
        <v>1201</v>
      </c>
      <c r="J4" s="12">
        <v>6255710088.369997</v>
      </c>
      <c r="K4" s="12">
        <v>0</v>
      </c>
      <c r="N4" s="12">
        <v>84099310117.910004</v>
      </c>
    </row>
    <row r="5" spans="1:15">
      <c r="A5" s="64">
        <v>120101</v>
      </c>
      <c r="B5" s="61">
        <v>5375264381.7600031</v>
      </c>
      <c r="C5" s="61">
        <v>0</v>
      </c>
      <c r="D5" s="61">
        <v>0</v>
      </c>
      <c r="E5" s="61">
        <v>0</v>
      </c>
      <c r="F5" s="61">
        <v>72166754566.159988</v>
      </c>
      <c r="G5" s="61">
        <v>0</v>
      </c>
      <c r="I5" s="11"/>
      <c r="J5" s="13">
        <f>-B5-B6+J4</f>
        <v>0</v>
      </c>
      <c r="K5" s="13">
        <f>-C5-C6+K4</f>
        <v>0</v>
      </c>
      <c r="N5" s="13">
        <f>-F5-F6+N4</f>
        <v>0</v>
      </c>
    </row>
    <row r="6" spans="1:15">
      <c r="A6" s="64">
        <v>120102</v>
      </c>
      <c r="B6" s="61">
        <v>880445706.6099999</v>
      </c>
      <c r="C6" s="61">
        <v>0</v>
      </c>
      <c r="D6" s="61">
        <v>0</v>
      </c>
      <c r="E6" s="61">
        <v>0</v>
      </c>
      <c r="F6" s="61">
        <v>11932555551.75</v>
      </c>
      <c r="G6" s="61">
        <v>0</v>
      </c>
      <c r="I6" s="11"/>
      <c r="J6" s="7"/>
      <c r="K6" s="7"/>
    </row>
    <row r="7" spans="1:15">
      <c r="A7" s="64">
        <v>120201</v>
      </c>
      <c r="B7" s="61">
        <v>8889170972.8999996</v>
      </c>
      <c r="C7" s="61">
        <v>1811537212.4899998</v>
      </c>
      <c r="D7" s="61">
        <v>0</v>
      </c>
      <c r="E7" s="61">
        <v>0</v>
      </c>
      <c r="F7" s="61">
        <v>-3075082524.9299998</v>
      </c>
      <c r="G7" s="61">
        <v>-281055929.69000006</v>
      </c>
      <c r="I7" s="11"/>
      <c r="J7" s="9">
        <v>1202000001</v>
      </c>
      <c r="K7" s="9">
        <v>1262000001</v>
      </c>
      <c r="N7" s="9">
        <v>1212000001</v>
      </c>
      <c r="O7" s="9">
        <v>1272000001</v>
      </c>
    </row>
    <row r="8" spans="1:15">
      <c r="A8" s="64">
        <v>120202</v>
      </c>
      <c r="B8" s="61">
        <v>39141733.409999996</v>
      </c>
      <c r="C8" s="61">
        <v>21647351.259999998</v>
      </c>
      <c r="D8" s="61">
        <v>0</v>
      </c>
      <c r="E8" s="61">
        <v>0</v>
      </c>
      <c r="F8" s="61">
        <v>4081952108</v>
      </c>
      <c r="G8" s="61">
        <v>373081644.28000021</v>
      </c>
      <c r="I8" s="11">
        <v>1202</v>
      </c>
      <c r="J8" s="12">
        <v>34914523687.070007</v>
      </c>
      <c r="K8" s="12">
        <v>2712081249.1500001</v>
      </c>
      <c r="N8" s="12">
        <v>13361942603.610004</v>
      </c>
      <c r="O8" s="14">
        <v>1526547836.52001</v>
      </c>
    </row>
    <row r="9" spans="1:15">
      <c r="A9" s="64">
        <v>120203</v>
      </c>
      <c r="B9" s="61">
        <v>738265806.23000002</v>
      </c>
      <c r="C9" s="61">
        <v>408298197.94</v>
      </c>
      <c r="D9" s="61">
        <v>0</v>
      </c>
      <c r="E9" s="61">
        <v>0</v>
      </c>
      <c r="F9" s="61">
        <v>9779686539.1599998</v>
      </c>
      <c r="G9" s="61">
        <v>893842318.10000038</v>
      </c>
      <c r="I9" s="11"/>
      <c r="J9" s="15">
        <f>SUM(B7:B11)-J8</f>
        <v>0</v>
      </c>
      <c r="K9" s="15">
        <f>-SUM(C7:C11)+K8</f>
        <v>0</v>
      </c>
      <c r="N9" s="15">
        <f>SUM(F7:F11)-N8</f>
        <v>0</v>
      </c>
      <c r="O9" s="15">
        <f>-SUM(G7:G11)+O8</f>
        <v>9.2983245849609375E-6</v>
      </c>
    </row>
    <row r="10" spans="1:15">
      <c r="A10" s="64">
        <v>120204</v>
      </c>
      <c r="B10" s="61">
        <v>24375155137.220001</v>
      </c>
      <c r="C10" s="61">
        <v>394900622.36999989</v>
      </c>
      <c r="D10" s="61">
        <v>0</v>
      </c>
      <c r="E10" s="61">
        <v>0</v>
      </c>
      <c r="F10" s="61">
        <v>121216787.94</v>
      </c>
      <c r="G10" s="61">
        <v>6868951.3199999928</v>
      </c>
      <c r="I10" s="11"/>
      <c r="J10" s="7"/>
      <c r="K10" s="7"/>
    </row>
    <row r="11" spans="1:15">
      <c r="A11" s="64">
        <v>120205</v>
      </c>
      <c r="B11" s="61">
        <v>872790037.31000006</v>
      </c>
      <c r="C11" s="61">
        <v>75697865.090000004</v>
      </c>
      <c r="D11" s="61">
        <v>0</v>
      </c>
      <c r="E11" s="61">
        <v>0</v>
      </c>
      <c r="F11" s="61">
        <v>2454169693.4400001</v>
      </c>
      <c r="G11" s="61">
        <v>533810852.51000029</v>
      </c>
      <c r="I11" s="11"/>
      <c r="J11" s="7"/>
      <c r="K11" s="7"/>
    </row>
    <row r="12" spans="1:15">
      <c r="A12" s="64">
        <v>120304</v>
      </c>
      <c r="B12" s="61">
        <v>28988310117.200092</v>
      </c>
      <c r="C12" s="61">
        <v>11332678304.269993</v>
      </c>
      <c r="D12" s="61">
        <v>0</v>
      </c>
      <c r="E12" s="61">
        <v>0</v>
      </c>
      <c r="F12" s="61">
        <v>-280120876.68999797</v>
      </c>
      <c r="G12" s="61">
        <v>19754666.980001252</v>
      </c>
      <c r="I12" s="11"/>
      <c r="J12" s="7"/>
      <c r="K12" s="7"/>
    </row>
    <row r="13" spans="1:15">
      <c r="A13" s="64">
        <v>120305</v>
      </c>
      <c r="B13" s="61">
        <v>10916871032.069981</v>
      </c>
      <c r="C13" s="61">
        <v>2436319821.3599911</v>
      </c>
      <c r="D13" s="61">
        <v>0</v>
      </c>
      <c r="E13" s="61">
        <v>0</v>
      </c>
      <c r="F13" s="61">
        <v>832904323.52000141</v>
      </c>
      <c r="G13" s="61">
        <v>461480749.73999929</v>
      </c>
      <c r="I13" s="11"/>
      <c r="J13" s="9">
        <v>1203010001</v>
      </c>
      <c r="K13" s="9">
        <v>1263010001</v>
      </c>
      <c r="N13" s="9">
        <v>1213010001</v>
      </c>
      <c r="O13" s="9">
        <v>1273010001</v>
      </c>
    </row>
    <row r="14" spans="1:15">
      <c r="A14" s="64">
        <v>120306</v>
      </c>
      <c r="B14" s="61">
        <v>7711081662.9699087</v>
      </c>
      <c r="C14" s="61">
        <v>1756884413.3200006</v>
      </c>
      <c r="D14" s="61">
        <v>0</v>
      </c>
      <c r="E14" s="61">
        <v>0</v>
      </c>
      <c r="F14" s="61">
        <v>-101204067.34999986</v>
      </c>
      <c r="G14" s="61">
        <v>232172310.08000001</v>
      </c>
      <c r="I14" s="11">
        <v>1203</v>
      </c>
      <c r="J14" s="12">
        <v>169528731296.11987</v>
      </c>
      <c r="K14" s="12">
        <v>39511462838.670097</v>
      </c>
      <c r="N14" s="12">
        <v>102983613999.90984</v>
      </c>
      <c r="O14" s="14">
        <v>16758714419.1998</v>
      </c>
    </row>
    <row r="15" spans="1:15">
      <c r="A15" s="64">
        <v>120307</v>
      </c>
      <c r="B15" s="61">
        <v>2274093942.5699992</v>
      </c>
      <c r="C15" s="61">
        <v>1336154330.4499996</v>
      </c>
      <c r="D15" s="61">
        <v>0</v>
      </c>
      <c r="E15" s="61">
        <v>0</v>
      </c>
      <c r="F15" s="61">
        <v>555764043.84000015</v>
      </c>
      <c r="G15" s="61">
        <v>197924723.16999996</v>
      </c>
      <c r="I15" s="16" t="s">
        <v>851</v>
      </c>
      <c r="J15" s="17">
        <f>SUM(B12:B17)-J14</f>
        <v>1443885.7498168945</v>
      </c>
      <c r="K15" s="18">
        <f>SUM(C12:C17)-K14</f>
        <v>-126564.61004638672</v>
      </c>
      <c r="N15" s="18">
        <f>SUM(F12:F17)-N14</f>
        <v>-1.373291015625E-4</v>
      </c>
      <c r="O15" s="18">
        <f>SUM(G12:G17)-O14</f>
        <v>1.0171890258789062E-2</v>
      </c>
    </row>
    <row r="16" spans="1:15">
      <c r="A16" s="64">
        <v>120308</v>
      </c>
      <c r="B16" s="61">
        <v>114399270077.9597</v>
      </c>
      <c r="C16" s="61">
        <v>20735442053.590065</v>
      </c>
      <c r="D16" s="61">
        <v>0</v>
      </c>
      <c r="E16" s="61">
        <v>0</v>
      </c>
      <c r="F16" s="61">
        <v>100474557519.74969</v>
      </c>
      <c r="G16" s="61">
        <v>15412790523.109972</v>
      </c>
      <c r="J16" s="9">
        <v>1203030001</v>
      </c>
      <c r="K16" s="9">
        <v>1263030001</v>
      </c>
      <c r="N16" s="9">
        <v>1213030001</v>
      </c>
      <c r="O16" s="9">
        <v>1273030001</v>
      </c>
    </row>
    <row r="17" spans="1:15">
      <c r="A17" s="64">
        <v>120380</v>
      </c>
      <c r="B17" s="61">
        <v>5240548349.1000013</v>
      </c>
      <c r="C17" s="61">
        <v>1913857351.0700004</v>
      </c>
      <c r="D17" s="61">
        <v>0</v>
      </c>
      <c r="E17" s="61">
        <v>0</v>
      </c>
      <c r="F17" s="61">
        <v>1501713056.8399994</v>
      </c>
      <c r="G17" s="61">
        <v>434591446.12999928</v>
      </c>
      <c r="I17" s="11">
        <v>120381</v>
      </c>
      <c r="J17" s="12">
        <v>60453423830.870094</v>
      </c>
      <c r="K17" s="12">
        <v>15615206610.620001</v>
      </c>
      <c r="N17" s="12">
        <v>58036129444.670013</v>
      </c>
      <c r="O17" s="14">
        <v>9236252532.8199902</v>
      </c>
    </row>
    <row r="18" spans="1:15">
      <c r="A18" s="64">
        <v>120381</v>
      </c>
      <c r="B18" s="61">
        <v>60453423830.870026</v>
      </c>
      <c r="C18" s="61">
        <v>15615333175.21999</v>
      </c>
      <c r="D18" s="61">
        <v>0</v>
      </c>
      <c r="E18" s="61">
        <v>0</v>
      </c>
      <c r="F18" s="61">
        <v>58036129444.669968</v>
      </c>
      <c r="G18" s="61">
        <v>9236252532.8200207</v>
      </c>
      <c r="I18" s="11"/>
      <c r="J18" s="19">
        <f>+J17-B18</f>
        <v>6.866455078125E-5</v>
      </c>
      <c r="K18" s="19">
        <f>C18-K17</f>
        <v>126564.59998893738</v>
      </c>
      <c r="N18" s="19">
        <f>+N17-F18</f>
        <v>0</v>
      </c>
      <c r="O18" s="19">
        <f>G18-O17</f>
        <v>3.0517578125E-5</v>
      </c>
    </row>
    <row r="19" spans="1:15">
      <c r="A19" s="64">
        <v>120401</v>
      </c>
      <c r="B19" s="61">
        <v>12427931702.529999</v>
      </c>
      <c r="C19" s="61">
        <v>2030955819.5499997</v>
      </c>
      <c r="D19" s="61">
        <v>0</v>
      </c>
      <c r="E19" s="61">
        <v>0</v>
      </c>
      <c r="F19" s="61">
        <v>7004196027.71</v>
      </c>
      <c r="G19" s="61">
        <v>456070291.58000022</v>
      </c>
      <c r="I19" s="11"/>
      <c r="J19" s="7"/>
      <c r="K19" s="7"/>
    </row>
    <row r="20" spans="1:15">
      <c r="A20" s="64">
        <v>120402</v>
      </c>
      <c r="B20" s="61">
        <v>752275626.79000008</v>
      </c>
      <c r="C20" s="61">
        <v>103236969.74000001</v>
      </c>
      <c r="D20" s="61">
        <v>0</v>
      </c>
      <c r="E20" s="61">
        <v>0</v>
      </c>
      <c r="F20" s="61">
        <v>180645987.67000002</v>
      </c>
      <c r="G20" s="61">
        <v>16971265.629999973</v>
      </c>
      <c r="I20" s="11"/>
      <c r="J20" s="7"/>
      <c r="K20" s="7"/>
    </row>
    <row r="21" spans="1:15">
      <c r="A21" s="64">
        <v>120403</v>
      </c>
      <c r="B21" s="61">
        <v>224741222.61000001</v>
      </c>
      <c r="C21" s="61">
        <v>73875390.849999994</v>
      </c>
      <c r="D21" s="61">
        <v>0</v>
      </c>
      <c r="E21" s="61">
        <v>0</v>
      </c>
      <c r="F21" s="61">
        <v>333444656.38999999</v>
      </c>
      <c r="G21" s="61">
        <v>22056230.069999989</v>
      </c>
      <c r="I21" s="11"/>
      <c r="J21" s="7"/>
      <c r="K21" s="7"/>
    </row>
    <row r="22" spans="1:15">
      <c r="A22" s="64">
        <v>120404</v>
      </c>
      <c r="B22" s="61">
        <v>125828241.22999996</v>
      </c>
      <c r="C22" s="61">
        <v>43507613.140000001</v>
      </c>
      <c r="D22" s="61">
        <v>0</v>
      </c>
      <c r="E22" s="61">
        <v>0</v>
      </c>
      <c r="F22" s="61">
        <v>2846910258.2200003</v>
      </c>
      <c r="G22" s="61">
        <v>201444240.61999989</v>
      </c>
      <c r="I22" s="11"/>
      <c r="J22" s="9">
        <v>1204000001</v>
      </c>
      <c r="K22" s="9">
        <v>1264000001</v>
      </c>
      <c r="N22" s="9">
        <v>1214000001</v>
      </c>
      <c r="O22" s="9">
        <v>1274000001</v>
      </c>
    </row>
    <row r="23" spans="1:15">
      <c r="A23" s="64">
        <v>120405</v>
      </c>
      <c r="B23" s="61">
        <v>1747602102.1599998</v>
      </c>
      <c r="C23" s="61">
        <v>764151610.15999985</v>
      </c>
      <c r="D23" s="61">
        <v>0</v>
      </c>
      <c r="E23" s="61">
        <v>0</v>
      </c>
      <c r="F23" s="61">
        <v>1432310316.2800004</v>
      </c>
      <c r="G23" s="61">
        <v>31616505.750000175</v>
      </c>
      <c r="I23" s="11">
        <v>1204</v>
      </c>
      <c r="J23" s="12">
        <v>35830506918.349998</v>
      </c>
      <c r="K23" s="12">
        <v>7907792045.5699997</v>
      </c>
      <c r="N23" s="12">
        <v>31773690876.330021</v>
      </c>
      <c r="O23" s="14">
        <v>5008635328.3000002</v>
      </c>
    </row>
    <row r="24" spans="1:15">
      <c r="A24" s="64">
        <v>120406</v>
      </c>
      <c r="B24" s="61">
        <v>6859259471.4499998</v>
      </c>
      <c r="C24" s="61">
        <v>1023021739.7699999</v>
      </c>
      <c r="D24" s="61">
        <v>0</v>
      </c>
      <c r="E24" s="61">
        <v>0</v>
      </c>
      <c r="F24" s="61">
        <v>3184022658.7599988</v>
      </c>
      <c r="G24" s="61">
        <v>488991139.72999966</v>
      </c>
      <c r="I24" s="11"/>
      <c r="J24" s="20">
        <f>SUM(B19:B27)-J23</f>
        <v>0</v>
      </c>
      <c r="K24" s="20">
        <f>SUM(C19:C27)-K23</f>
        <v>0</v>
      </c>
      <c r="N24" s="20">
        <f>SUM(F19:F27)-N23</f>
        <v>0</v>
      </c>
      <c r="O24" s="20">
        <f>SUM(G19:G27)-O23</f>
        <v>-9.9992752075195313E-3</v>
      </c>
    </row>
    <row r="25" spans="1:15">
      <c r="A25" s="64">
        <v>120408</v>
      </c>
      <c r="B25" s="61">
        <v>30640108.180000003</v>
      </c>
      <c r="C25" s="61">
        <v>11536522.640000001</v>
      </c>
      <c r="D25" s="61">
        <v>0</v>
      </c>
      <c r="E25" s="61">
        <v>0</v>
      </c>
      <c r="F25" s="61">
        <v>220868921.41999999</v>
      </c>
      <c r="G25" s="61">
        <v>19172506.090000015</v>
      </c>
      <c r="I25" s="11"/>
      <c r="J25" s="7"/>
      <c r="K25" s="7"/>
    </row>
    <row r="26" spans="1:15">
      <c r="A26" s="64">
        <v>120409</v>
      </c>
      <c r="B26" s="61">
        <v>4980429453.3500051</v>
      </c>
      <c r="C26" s="61">
        <v>1935705444.0900011</v>
      </c>
      <c r="D26" s="61">
        <v>0</v>
      </c>
      <c r="E26" s="61">
        <v>0</v>
      </c>
      <c r="F26" s="61">
        <v>9441370369.8600025</v>
      </c>
      <c r="G26" s="61">
        <v>2716238127.7300005</v>
      </c>
      <c r="I26" s="11"/>
      <c r="J26" s="7"/>
      <c r="K26" s="7"/>
    </row>
    <row r="27" spans="1:15">
      <c r="A27" s="64">
        <v>120499</v>
      </c>
      <c r="B27" s="61">
        <v>8681798990.0499916</v>
      </c>
      <c r="C27" s="61">
        <v>1921800935.6300013</v>
      </c>
      <c r="D27" s="61">
        <v>0</v>
      </c>
      <c r="E27" s="61">
        <v>0</v>
      </c>
      <c r="F27" s="61">
        <v>7129921680.0199938</v>
      </c>
      <c r="G27" s="61">
        <v>1056075021.0900005</v>
      </c>
      <c r="I27" s="11"/>
      <c r="J27" s="7"/>
      <c r="K27" s="7"/>
    </row>
    <row r="28" spans="1:15">
      <c r="A28" s="64">
        <v>120500</v>
      </c>
      <c r="B28" s="61">
        <v>1268818024.2100005</v>
      </c>
      <c r="C28" s="61">
        <v>211113561.65000015</v>
      </c>
      <c r="D28" s="61">
        <v>0</v>
      </c>
      <c r="E28" s="63">
        <v>0</v>
      </c>
      <c r="F28" s="63">
        <v>0</v>
      </c>
      <c r="G28" s="63">
        <v>0</v>
      </c>
      <c r="H28" s="21"/>
      <c r="I28" s="11"/>
      <c r="J28" s="9">
        <v>1205000001</v>
      </c>
      <c r="K28" s="9">
        <v>1265000001</v>
      </c>
      <c r="N28" s="9">
        <v>1215000001</v>
      </c>
      <c r="O28" s="9">
        <v>1275000001</v>
      </c>
    </row>
    <row r="29" spans="1:15">
      <c r="A29" s="64">
        <v>120501</v>
      </c>
      <c r="B29" s="61">
        <v>10099707531.380028</v>
      </c>
      <c r="C29" s="61">
        <v>2838850188.7300181</v>
      </c>
      <c r="D29" s="61">
        <v>0</v>
      </c>
      <c r="E29" s="63">
        <v>0</v>
      </c>
      <c r="F29" s="63">
        <v>10878268560.690001</v>
      </c>
      <c r="G29" s="63">
        <v>1662277225.5000048</v>
      </c>
      <c r="H29" s="21"/>
      <c r="I29" s="11">
        <v>1205</v>
      </c>
      <c r="J29" s="12">
        <v>23810572223.189354</v>
      </c>
      <c r="K29" s="12">
        <v>7135908955.9900103</v>
      </c>
      <c r="N29" s="12">
        <v>12322613308.470039</v>
      </c>
      <c r="O29" s="22">
        <v>2384599995.20995</v>
      </c>
    </row>
    <row r="30" spans="1:15">
      <c r="A30" s="64">
        <v>120502</v>
      </c>
      <c r="B30" s="61">
        <v>4349673778.0899992</v>
      </c>
      <c r="C30" s="61">
        <v>944182834.15999949</v>
      </c>
      <c r="D30" s="61">
        <v>0</v>
      </c>
      <c r="E30" s="63">
        <v>0</v>
      </c>
      <c r="F30" s="63">
        <v>-954238457.18000114</v>
      </c>
      <c r="G30" s="63">
        <v>-64689688.37000002</v>
      </c>
      <c r="H30" s="21"/>
      <c r="I30" s="11"/>
      <c r="J30" s="13">
        <f>SUM(B28:B33)-J29</f>
        <v>6.7138671875E-4</v>
      </c>
      <c r="K30" s="13">
        <f>SUM(C28:C33)-K29</f>
        <v>1.049041748046875E-5</v>
      </c>
      <c r="N30" s="13">
        <f>SUM(F28:F33)-N29</f>
        <v>-4.1961669921875E-5</v>
      </c>
      <c r="O30" s="23">
        <f>SUM(G28:G33)-O29</f>
        <v>5.435943603515625E-5</v>
      </c>
    </row>
    <row r="31" spans="1:15">
      <c r="A31" s="64">
        <v>120503</v>
      </c>
      <c r="B31" s="61">
        <v>3377492624.6599975</v>
      </c>
      <c r="C31" s="61">
        <v>1062902068.4300022</v>
      </c>
      <c r="D31" s="61">
        <v>0</v>
      </c>
      <c r="E31" s="63">
        <v>0</v>
      </c>
      <c r="F31" s="63">
        <v>1161408178.0999985</v>
      </c>
      <c r="G31" s="63">
        <v>345212679.13999993</v>
      </c>
      <c r="H31" s="21"/>
      <c r="I31" s="11"/>
      <c r="J31" s="7"/>
      <c r="K31" s="7"/>
      <c r="O31" s="24"/>
    </row>
    <row r="32" spans="1:15">
      <c r="A32" s="64">
        <v>120504</v>
      </c>
      <c r="B32" s="61">
        <v>3106713656.1399999</v>
      </c>
      <c r="C32" s="61">
        <v>1293488055.4100003</v>
      </c>
      <c r="D32" s="61">
        <v>0</v>
      </c>
      <c r="E32" s="63">
        <v>0</v>
      </c>
      <c r="F32" s="63">
        <v>488186936.70999986</v>
      </c>
      <c r="G32" s="63">
        <v>160692020.58999997</v>
      </c>
      <c r="H32" s="21"/>
      <c r="I32" s="11"/>
      <c r="J32" s="7"/>
      <c r="K32" s="7"/>
      <c r="O32" s="24"/>
    </row>
    <row r="33" spans="1:14">
      <c r="A33" s="64">
        <v>120505</v>
      </c>
      <c r="B33" s="61">
        <v>1608166608.7100012</v>
      </c>
      <c r="C33" s="61">
        <v>785372247.61000049</v>
      </c>
      <c r="D33" s="61">
        <v>0</v>
      </c>
      <c r="E33" s="61">
        <v>0</v>
      </c>
      <c r="F33" s="61">
        <v>748988090.15000021</v>
      </c>
      <c r="G33" s="61">
        <v>281107758.35000008</v>
      </c>
      <c r="I33" s="11"/>
      <c r="J33" s="7"/>
      <c r="K33" s="7"/>
      <c r="N33" s="6"/>
    </row>
    <row r="34" spans="1:14">
      <c r="A34" s="64">
        <v>120601</v>
      </c>
      <c r="B34" s="61">
        <v>55091077.020000048</v>
      </c>
      <c r="C34" s="61">
        <v>43940519.549999937</v>
      </c>
      <c r="D34" s="61">
        <v>9248415.0100000091</v>
      </c>
      <c r="E34" s="61">
        <v>8804171.0699999984</v>
      </c>
      <c r="F34" s="61">
        <v>0</v>
      </c>
      <c r="G34" s="61">
        <v>0</v>
      </c>
      <c r="I34" s="11"/>
      <c r="J34" s="25" t="s">
        <v>852</v>
      </c>
      <c r="K34" s="25" t="s">
        <v>853</v>
      </c>
      <c r="L34" s="25" t="s">
        <v>854</v>
      </c>
      <c r="M34" s="25" t="s">
        <v>855</v>
      </c>
    </row>
    <row r="35" spans="1:14">
      <c r="A35" s="64">
        <v>120602</v>
      </c>
      <c r="B35" s="61">
        <v>3413953253.3700261</v>
      </c>
      <c r="C35" s="61">
        <v>1921409172.2199898</v>
      </c>
      <c r="D35" s="61">
        <v>312392073.49000001</v>
      </c>
      <c r="E35" s="61">
        <v>296699385.43999982</v>
      </c>
      <c r="F35" s="61">
        <v>0</v>
      </c>
      <c r="G35" s="61">
        <v>0</v>
      </c>
      <c r="I35" s="11">
        <v>1206</v>
      </c>
      <c r="J35" s="12">
        <v>35669499888.149994</v>
      </c>
      <c r="K35" s="12">
        <v>19157692240.439999</v>
      </c>
      <c r="L35" s="26">
        <v>2401558991.6900034</v>
      </c>
      <c r="M35" s="14">
        <v>2237641922.8499999</v>
      </c>
    </row>
    <row r="36" spans="1:14">
      <c r="A36" s="64">
        <v>120604</v>
      </c>
      <c r="B36" s="61">
        <v>9976353611.2900047</v>
      </c>
      <c r="C36" s="61">
        <v>6178309851.7800751</v>
      </c>
      <c r="D36" s="61">
        <v>597700628.23000145</v>
      </c>
      <c r="E36" s="61">
        <v>551066309.08999896</v>
      </c>
      <c r="F36" s="61">
        <v>0</v>
      </c>
      <c r="G36" s="61">
        <v>0</v>
      </c>
      <c r="I36" s="16" t="s">
        <v>851</v>
      </c>
      <c r="J36" s="27">
        <f>SUM(B34:B44)-J35</f>
        <v>-944634.88986968994</v>
      </c>
      <c r="K36" s="28">
        <f>SUM(C34:C44)-K35</f>
        <v>1.220703125E-4</v>
      </c>
      <c r="L36" s="28">
        <f>SUM(D34:D44)-L35</f>
        <v>0</v>
      </c>
      <c r="M36" s="28">
        <f>SUM(E34:E44)-M35</f>
        <v>0</v>
      </c>
    </row>
    <row r="37" spans="1:14">
      <c r="A37" s="64">
        <v>120605</v>
      </c>
      <c r="B37" s="61">
        <v>5119526673.090003</v>
      </c>
      <c r="C37" s="61">
        <v>2516262194.2099957</v>
      </c>
      <c r="D37" s="61">
        <v>532993310.17999983</v>
      </c>
      <c r="E37" s="61">
        <v>512640619.89000005</v>
      </c>
      <c r="F37" s="61">
        <v>0</v>
      </c>
      <c r="G37" s="61">
        <v>0</v>
      </c>
      <c r="I37" s="3"/>
      <c r="J37" s="25" t="s">
        <v>856</v>
      </c>
      <c r="K37" s="25" t="s">
        <v>857</v>
      </c>
      <c r="L37" s="25" t="s">
        <v>858</v>
      </c>
      <c r="M37" s="25" t="s">
        <v>859</v>
      </c>
    </row>
    <row r="38" spans="1:14">
      <c r="A38" s="64">
        <v>120606</v>
      </c>
      <c r="B38" s="61">
        <v>3894924458.6099734</v>
      </c>
      <c r="C38" s="61">
        <v>1777133280.1299834</v>
      </c>
      <c r="D38" s="61">
        <v>284689583.92999977</v>
      </c>
      <c r="E38" s="61">
        <v>262591687.22999984</v>
      </c>
      <c r="F38" s="61">
        <v>0</v>
      </c>
      <c r="G38" s="61">
        <v>0</v>
      </c>
      <c r="I38" s="11">
        <v>1207</v>
      </c>
      <c r="J38" s="12">
        <v>12914464988.770002</v>
      </c>
      <c r="K38" s="12">
        <v>7511538299.6499996</v>
      </c>
      <c r="L38" s="26">
        <v>1970174628.0999994</v>
      </c>
      <c r="M38" s="22">
        <v>1924545286.05</v>
      </c>
    </row>
    <row r="39" spans="1:14">
      <c r="A39" s="64">
        <v>120607</v>
      </c>
      <c r="B39" s="61">
        <v>98680986.749999985</v>
      </c>
      <c r="C39" s="61">
        <v>61943169.160000019</v>
      </c>
      <c r="D39" s="61">
        <v>28479770.739999998</v>
      </c>
      <c r="E39" s="61">
        <v>26795474.609999992</v>
      </c>
      <c r="F39" s="61">
        <v>0</v>
      </c>
      <c r="G39" s="61">
        <v>0</v>
      </c>
      <c r="J39" s="29">
        <f>SUM(B45:B47)-J38</f>
        <v>0</v>
      </c>
      <c r="K39" s="29">
        <f>SUM(C45:C47)-K38</f>
        <v>0</v>
      </c>
      <c r="L39" s="29">
        <f>SUM(D45:D47)-L38</f>
        <v>2.384185791015625E-6</v>
      </c>
      <c r="M39" s="30">
        <f>SUM(E45:E47)-M38</f>
        <v>2.384185791015625E-6</v>
      </c>
    </row>
    <row r="40" spans="1:14">
      <c r="A40" s="64">
        <v>120608</v>
      </c>
      <c r="B40" s="61">
        <v>424476475.64000022</v>
      </c>
      <c r="C40" s="61">
        <v>259179486.80000028</v>
      </c>
      <c r="D40" s="61">
        <v>129812296.63999991</v>
      </c>
      <c r="E40" s="61">
        <v>120806577.19</v>
      </c>
      <c r="F40" s="61">
        <v>0</v>
      </c>
      <c r="G40" s="61">
        <v>0</v>
      </c>
    </row>
    <row r="41" spans="1:14">
      <c r="A41" s="64">
        <v>120610</v>
      </c>
      <c r="B41" s="61">
        <v>35993711.190000013</v>
      </c>
      <c r="C41" s="61">
        <v>21985988.889999989</v>
      </c>
      <c r="D41" s="61">
        <v>14053931.969999991</v>
      </c>
      <c r="E41" s="61">
        <v>10117772.139999969</v>
      </c>
      <c r="F41" s="61">
        <v>0</v>
      </c>
      <c r="G41" s="61">
        <v>0</v>
      </c>
      <c r="J41" s="9">
        <v>1208000001</v>
      </c>
    </row>
    <row r="42" spans="1:14">
      <c r="A42" s="64">
        <v>120611</v>
      </c>
      <c r="B42" s="61">
        <v>1476433675.8600001</v>
      </c>
      <c r="C42" s="61">
        <v>820571059.81000149</v>
      </c>
      <c r="D42" s="61">
        <v>144640578.44999999</v>
      </c>
      <c r="E42" s="61">
        <v>136489868.33999977</v>
      </c>
      <c r="F42" s="61">
        <v>0</v>
      </c>
      <c r="G42" s="61">
        <v>0</v>
      </c>
      <c r="I42" s="11">
        <v>1208</v>
      </c>
      <c r="J42" s="12">
        <v>108372244455.79002</v>
      </c>
    </row>
    <row r="43" spans="1:14">
      <c r="A43" s="64">
        <v>120612</v>
      </c>
      <c r="B43" s="61">
        <v>9207469181.0801201</v>
      </c>
      <c r="C43" s="61">
        <v>4608307423.6700735</v>
      </c>
      <c r="D43" s="61">
        <v>204930807.93999982</v>
      </c>
      <c r="E43" s="61">
        <v>173925521.41999999</v>
      </c>
      <c r="F43" s="61">
        <v>0</v>
      </c>
      <c r="G43" s="61">
        <v>0</v>
      </c>
      <c r="J43" s="31">
        <f>+B48-J42</f>
        <v>0</v>
      </c>
      <c r="K43" s="7"/>
    </row>
    <row r="44" spans="1:14">
      <c r="A44" s="64">
        <v>120614</v>
      </c>
      <c r="B44" s="61">
        <v>1965652149.359997</v>
      </c>
      <c r="C44" s="61">
        <v>948650094.22000194</v>
      </c>
      <c r="D44" s="61">
        <v>142617595.10999995</v>
      </c>
      <c r="E44" s="61">
        <v>137704536.42999992</v>
      </c>
      <c r="F44" s="61">
        <v>0</v>
      </c>
      <c r="G44" s="61">
        <v>0</v>
      </c>
    </row>
    <row r="45" spans="1:14">
      <c r="A45" s="64">
        <v>120701</v>
      </c>
      <c r="B45" s="61">
        <v>527697347.24000001</v>
      </c>
      <c r="C45" s="61">
        <v>503268138.30999994</v>
      </c>
      <c r="D45" s="61">
        <v>129924919.56999999</v>
      </c>
      <c r="E45" s="61">
        <v>121877352.48</v>
      </c>
      <c r="F45" s="61">
        <v>0</v>
      </c>
      <c r="G45" s="61">
        <v>0</v>
      </c>
      <c r="J45" s="9">
        <v>1209000001</v>
      </c>
      <c r="L45" s="9">
        <v>1219000001</v>
      </c>
    </row>
    <row r="46" spans="1:14">
      <c r="A46" s="64">
        <v>120702</v>
      </c>
      <c r="B46" s="61">
        <v>6471031444.7599964</v>
      </c>
      <c r="C46" s="61">
        <v>4918957337.8200045</v>
      </c>
      <c r="D46" s="61">
        <v>1794382112.2700019</v>
      </c>
      <c r="E46" s="61">
        <v>1757865115.9500024</v>
      </c>
      <c r="F46" s="61">
        <v>0</v>
      </c>
      <c r="G46" s="61">
        <v>0</v>
      </c>
      <c r="I46" s="11">
        <v>1209</v>
      </c>
      <c r="J46" s="12">
        <v>9119572.3399999999</v>
      </c>
      <c r="L46" s="14">
        <v>3591035618</v>
      </c>
    </row>
    <row r="47" spans="1:14">
      <c r="A47" s="64">
        <v>120703</v>
      </c>
      <c r="B47" s="61">
        <v>5915736196.7700005</v>
      </c>
      <c r="C47" s="61">
        <v>2089312823.52</v>
      </c>
      <c r="D47" s="61">
        <v>45867596.259999998</v>
      </c>
      <c r="E47" s="61">
        <v>44802817.619999997</v>
      </c>
      <c r="F47" s="61">
        <v>0</v>
      </c>
      <c r="G47" s="61">
        <v>0</v>
      </c>
      <c r="J47" s="32">
        <f>+J46-B49</f>
        <v>0</v>
      </c>
      <c r="L47" s="32">
        <f>+L46-D49</f>
        <v>0</v>
      </c>
    </row>
    <row r="48" spans="1:14">
      <c r="A48" s="64">
        <v>120800</v>
      </c>
      <c r="B48" s="61">
        <v>108372244455.78996</v>
      </c>
      <c r="C48" s="61">
        <v>0</v>
      </c>
      <c r="D48" s="61">
        <v>0</v>
      </c>
      <c r="E48" s="61">
        <v>0</v>
      </c>
      <c r="F48" s="61">
        <v>0</v>
      </c>
      <c r="G48" s="61">
        <v>0</v>
      </c>
    </row>
    <row r="49" spans="1:13">
      <c r="A49" s="64">
        <v>120900</v>
      </c>
      <c r="B49" s="61">
        <v>9119572.3399999999</v>
      </c>
      <c r="C49" s="61">
        <v>0</v>
      </c>
      <c r="D49" s="61">
        <v>3591035618</v>
      </c>
      <c r="E49" s="61">
        <v>0</v>
      </c>
      <c r="F49" s="61">
        <v>0</v>
      </c>
      <c r="G49" s="61">
        <v>0</v>
      </c>
      <c r="J49" s="33" t="s">
        <v>860</v>
      </c>
      <c r="K49" s="33" t="s">
        <v>861</v>
      </c>
    </row>
    <row r="50" spans="1:13">
      <c r="A50" s="64">
        <v>121001</v>
      </c>
      <c r="B50" s="61">
        <v>3623421427.6900001</v>
      </c>
      <c r="C50" s="61">
        <v>2964795107.02</v>
      </c>
      <c r="D50" s="61">
        <v>0</v>
      </c>
      <c r="E50" s="61">
        <v>0</v>
      </c>
      <c r="F50" s="61">
        <v>0</v>
      </c>
      <c r="G50" s="61">
        <v>0</v>
      </c>
      <c r="I50" s="11">
        <v>1210</v>
      </c>
      <c r="J50" s="12">
        <v>9412078528.8100014</v>
      </c>
      <c r="K50" s="12">
        <v>8386079388.3000002</v>
      </c>
      <c r="L50" s="25"/>
    </row>
    <row r="51" spans="1:13">
      <c r="A51" s="64">
        <v>121002</v>
      </c>
      <c r="B51" s="61">
        <v>5788657101.1099997</v>
      </c>
      <c r="C51" s="61">
        <v>5421284281.2700043</v>
      </c>
      <c r="D51" s="61">
        <v>0</v>
      </c>
      <c r="E51" s="61">
        <v>0</v>
      </c>
      <c r="F51" s="61">
        <v>0</v>
      </c>
      <c r="G51" s="61">
        <v>0</v>
      </c>
      <c r="J51" s="34">
        <f>J50-(B50+B51)</f>
        <v>1.000213623046875E-2</v>
      </c>
      <c r="K51" s="34">
        <f>K50-(C50+C51)</f>
        <v>9.9954605102539063E-3</v>
      </c>
    </row>
    <row r="52" spans="1:13">
      <c r="A52" s="64">
        <v>121100</v>
      </c>
      <c r="B52" s="61">
        <v>16969532035.719982</v>
      </c>
      <c r="C52" s="61">
        <v>9733548830.930006</v>
      </c>
      <c r="D52" s="61">
        <v>1463444539.45</v>
      </c>
      <c r="E52" s="61">
        <v>4285951.97</v>
      </c>
      <c r="F52" s="61">
        <v>4606458689.8800001</v>
      </c>
      <c r="G52" s="61">
        <v>1819284705.2099998</v>
      </c>
    </row>
    <row r="53" spans="1:13">
      <c r="A53" s="64">
        <v>12080501</v>
      </c>
      <c r="B53" s="61">
        <v>486024949.34000003</v>
      </c>
      <c r="C53" s="61">
        <v>29983867.500000127</v>
      </c>
      <c r="D53" s="61">
        <v>0</v>
      </c>
      <c r="E53" s="61">
        <v>0</v>
      </c>
      <c r="F53" s="61">
        <v>0</v>
      </c>
      <c r="G53" s="61">
        <v>0</v>
      </c>
      <c r="I53" s="35"/>
      <c r="J53" s="9">
        <v>1221000001</v>
      </c>
      <c r="K53" s="9">
        <v>1282000001</v>
      </c>
      <c r="L53" s="9">
        <v>1222000001</v>
      </c>
      <c r="M53" s="9">
        <v>1283000001</v>
      </c>
    </row>
    <row r="54" spans="1:13">
      <c r="A54" s="64">
        <v>12080602</v>
      </c>
      <c r="B54" s="61">
        <v>510000</v>
      </c>
      <c r="C54" s="61">
        <v>8500</v>
      </c>
      <c r="D54" s="61">
        <v>0</v>
      </c>
      <c r="E54" s="61">
        <v>0</v>
      </c>
      <c r="F54" s="61">
        <v>0</v>
      </c>
      <c r="G54" s="61">
        <v>0</v>
      </c>
      <c r="I54" s="36">
        <v>1211</v>
      </c>
      <c r="J54" s="12">
        <v>16969532035.720047</v>
      </c>
      <c r="K54" s="12">
        <v>9733548830.9300003</v>
      </c>
      <c r="L54" s="14">
        <v>6069903229.3299999</v>
      </c>
      <c r="M54" s="22">
        <v>1823570657.1800001</v>
      </c>
    </row>
    <row r="55" spans="1:13">
      <c r="A55" s="64">
        <v>12080604</v>
      </c>
      <c r="B55" s="61">
        <v>510738299.40000004</v>
      </c>
      <c r="C55" s="61">
        <v>16325608.77999997</v>
      </c>
      <c r="D55" s="61">
        <v>0</v>
      </c>
      <c r="E55" s="61">
        <v>0</v>
      </c>
      <c r="F55" s="61">
        <v>0</v>
      </c>
      <c r="G55" s="61">
        <v>0</v>
      </c>
      <c r="I55" s="35"/>
      <c r="J55" s="13">
        <f>+J54-B52</f>
        <v>6.4849853515625E-5</v>
      </c>
      <c r="K55" s="13">
        <f>+K54-C52</f>
        <v>0</v>
      </c>
      <c r="L55" s="13">
        <f>+L54-D52-F52</f>
        <v>0</v>
      </c>
      <c r="M55" s="23">
        <f>+M54-E52-G52</f>
        <v>0</v>
      </c>
    </row>
    <row r="56" spans="1:13">
      <c r="A56" s="64">
        <v>12080606</v>
      </c>
      <c r="B56" s="61">
        <v>121334088.14999999</v>
      </c>
      <c r="C56" s="61">
        <v>2022234.769999994</v>
      </c>
      <c r="D56" s="61">
        <v>0</v>
      </c>
      <c r="E56" s="61">
        <v>0</v>
      </c>
      <c r="F56" s="61">
        <v>0</v>
      </c>
      <c r="G56" s="61">
        <v>0</v>
      </c>
      <c r="I56" s="35"/>
    </row>
    <row r="57" spans="1:13">
      <c r="A57" s="64">
        <v>12080611</v>
      </c>
      <c r="B57" s="61">
        <v>15372478.370000001</v>
      </c>
      <c r="C57" s="61">
        <v>4958694.49</v>
      </c>
      <c r="D57" s="61">
        <v>0</v>
      </c>
      <c r="E57" s="61">
        <v>0</v>
      </c>
      <c r="F57" s="61">
        <v>0</v>
      </c>
      <c r="G57" s="61">
        <v>0</v>
      </c>
      <c r="I57" s="35"/>
      <c r="J57" s="25" t="s">
        <v>862</v>
      </c>
    </row>
    <row r="58" spans="1:13">
      <c r="A58" s="60" t="s">
        <v>863</v>
      </c>
      <c r="B58" s="61">
        <v>515274886579.65991</v>
      </c>
      <c r="C58" s="61">
        <v>117724609364.84024</v>
      </c>
      <c r="D58" s="61">
        <v>9426213777.2400036</v>
      </c>
      <c r="E58" s="61">
        <v>4166473160.8700004</v>
      </c>
      <c r="F58" s="61">
        <v>307183759040.77979</v>
      </c>
      <c r="G58" s="61">
        <v>36734034817.259995</v>
      </c>
      <c r="I58" s="36" t="s">
        <v>864</v>
      </c>
      <c r="J58" s="12">
        <v>1133469815.2599988</v>
      </c>
      <c r="K58" s="12">
        <v>53298905.539999999</v>
      </c>
    </row>
    <row r="59" spans="1:13">
      <c r="B59" s="1"/>
      <c r="C59" s="1"/>
      <c r="D59" s="1"/>
      <c r="E59" s="1"/>
      <c r="F59" s="1"/>
      <c r="G59" s="1"/>
      <c r="I59" s="16" t="s">
        <v>851</v>
      </c>
      <c r="J59" s="37">
        <f>SUM(B53:B57)-J58</f>
        <v>510000.00000119209</v>
      </c>
      <c r="K59" s="38">
        <f>SUM(C53:C57)-K58</f>
        <v>9.6857547760009766E-8</v>
      </c>
      <c r="L59" s="24"/>
    </row>
    <row r="60" spans="1:13">
      <c r="B60" s="1"/>
      <c r="C60" s="1"/>
    </row>
    <row r="61" spans="1:13">
      <c r="B61" s="1"/>
      <c r="C61" s="1"/>
    </row>
    <row r="62" spans="1:13">
      <c r="B62" s="1"/>
      <c r="C62" s="1"/>
      <c r="J62" s="39"/>
    </row>
    <row r="63" spans="1:13">
      <c r="B63" s="1"/>
      <c r="C63" s="1"/>
      <c r="J63" s="40"/>
    </row>
    <row r="64" spans="1:13">
      <c r="B64" s="1"/>
      <c r="C64" s="1"/>
      <c r="I64" s="41" t="s">
        <v>865</v>
      </c>
      <c r="J64" s="40"/>
    </row>
    <row r="65" spans="1:10">
      <c r="B65" s="1"/>
      <c r="C65" s="1"/>
      <c r="J65" s="40"/>
    </row>
    <row r="66" spans="1:10">
      <c r="B66" s="1"/>
      <c r="C66" s="1"/>
      <c r="J66" s="40"/>
    </row>
    <row r="67" spans="1:10">
      <c r="B67" s="1"/>
      <c r="C67" s="1"/>
      <c r="J67" s="40"/>
    </row>
    <row r="68" spans="1:10">
      <c r="B68" s="1"/>
      <c r="C68" s="1"/>
      <c r="J68" s="40"/>
    </row>
    <row r="69" spans="1:10">
      <c r="B69" s="1"/>
      <c r="C69" s="1"/>
      <c r="J69" s="40"/>
    </row>
    <row r="70" spans="1:10">
      <c r="B70" s="1"/>
      <c r="C70" s="1"/>
    </row>
    <row r="71" spans="1:10">
      <c r="B71" s="1"/>
      <c r="C71" s="1"/>
    </row>
    <row r="72" spans="1:10" ht="22.9">
      <c r="A72" s="42"/>
      <c r="B72" s="1"/>
      <c r="C72" s="1"/>
    </row>
    <row r="73" spans="1:10">
      <c r="A73" s="43"/>
      <c r="B73" s="1"/>
      <c r="C73" s="1"/>
    </row>
    <row r="74" spans="1:10">
      <c r="A74" s="44"/>
      <c r="B74" s="1"/>
      <c r="C74" s="1"/>
    </row>
    <row r="75" spans="1:10">
      <c r="A75" s="45"/>
      <c r="B75" s="1"/>
      <c r="C75" s="1"/>
    </row>
    <row r="76" spans="1:10">
      <c r="A76" s="44"/>
      <c r="B76" s="1"/>
      <c r="C76" s="1"/>
    </row>
    <row r="77" spans="1:10">
      <c r="B77" s="1"/>
      <c r="C77" s="1"/>
    </row>
    <row r="78" spans="1:10">
      <c r="B78" s="1"/>
      <c r="C78" s="1"/>
    </row>
    <row r="79" spans="1:10">
      <c r="B79" s="1"/>
      <c r="C79" s="1"/>
    </row>
    <row r="80" spans="1:10">
      <c r="B80" s="1"/>
      <c r="C80" s="1"/>
    </row>
    <row r="81" spans="2:3">
      <c r="B81" s="1"/>
      <c r="C81" s="1"/>
    </row>
    <row r="82" spans="2:3">
      <c r="B82" s="1"/>
      <c r="C82" s="1"/>
    </row>
    <row r="83" spans="2:3">
      <c r="B83" s="1"/>
      <c r="C83" s="1"/>
    </row>
    <row r="84" spans="2:3">
      <c r="B84" s="1"/>
      <c r="C84" s="1"/>
    </row>
    <row r="85" spans="2:3">
      <c r="B85" s="1"/>
      <c r="C85" s="1"/>
    </row>
    <row r="86" spans="2:3">
      <c r="B86" s="1"/>
      <c r="C86" s="1"/>
    </row>
    <row r="87" spans="2:3">
      <c r="B87" s="1"/>
      <c r="C87" s="1"/>
    </row>
    <row r="88" spans="2:3">
      <c r="B88" s="1"/>
      <c r="C88" s="1"/>
    </row>
    <row r="89" spans="2:3">
      <c r="B89" s="1"/>
      <c r="C89" s="1"/>
    </row>
    <row r="90" spans="2:3">
      <c r="B90" s="1"/>
      <c r="C90" s="1"/>
    </row>
    <row r="91" spans="2:3">
      <c r="B91" s="1"/>
      <c r="C91" s="1"/>
    </row>
    <row r="92" spans="2:3">
      <c r="B92" s="1"/>
      <c r="C92" s="1"/>
    </row>
    <row r="93" spans="2:3">
      <c r="B93" s="1"/>
      <c r="C93" s="1"/>
    </row>
    <row r="94" spans="2:3">
      <c r="B94" s="1"/>
      <c r="C94" s="1"/>
    </row>
    <row r="95" spans="2:3">
      <c r="B95" s="1"/>
      <c r="C95" s="1"/>
    </row>
    <row r="96" spans="2:3">
      <c r="B96" s="1"/>
      <c r="C96" s="1"/>
    </row>
    <row r="97" spans="2:3">
      <c r="B97" s="1"/>
      <c r="C97" s="1"/>
    </row>
    <row r="98" spans="2:3">
      <c r="B98" s="1"/>
      <c r="C98" s="1"/>
    </row>
    <row r="99" spans="2:3">
      <c r="B99" s="1"/>
      <c r="C99" s="1"/>
    </row>
    <row r="100" spans="2:3">
      <c r="B100" s="1"/>
      <c r="C100" s="1"/>
    </row>
    <row r="101" spans="2:3">
      <c r="B101" s="1"/>
      <c r="C101" s="1"/>
    </row>
    <row r="102" spans="2:3">
      <c r="B102" s="1"/>
      <c r="C102" s="1"/>
    </row>
    <row r="103" spans="2:3">
      <c r="B103" s="1"/>
      <c r="C103" s="1"/>
    </row>
    <row r="104" spans="2:3">
      <c r="B104" s="1"/>
      <c r="C104" s="1"/>
    </row>
    <row r="105" spans="2:3">
      <c r="B105" s="1"/>
      <c r="C105" s="1"/>
    </row>
    <row r="106" spans="2:3">
      <c r="B106" s="1"/>
      <c r="C106" s="1"/>
    </row>
    <row r="107" spans="2:3">
      <c r="B107" s="1"/>
      <c r="C107" s="1"/>
    </row>
    <row r="108" spans="2:3">
      <c r="B108" s="1"/>
      <c r="C108" s="1"/>
    </row>
    <row r="109" spans="2:3">
      <c r="B109" s="1"/>
      <c r="C109" s="1"/>
    </row>
    <row r="110" spans="2:3">
      <c r="B110" s="1"/>
      <c r="C110" s="1"/>
    </row>
    <row r="111" spans="2:3">
      <c r="B111" s="1"/>
      <c r="C111" s="1"/>
    </row>
    <row r="112" spans="2:3">
      <c r="B112" s="1"/>
      <c r="C112" s="1"/>
    </row>
    <row r="113" spans="2:3">
      <c r="B113" s="1"/>
      <c r="C113" s="1"/>
    </row>
    <row r="114" spans="2:3">
      <c r="B114" s="1"/>
      <c r="C114" s="1"/>
    </row>
    <row r="115" spans="2:3">
      <c r="B115" s="1"/>
      <c r="C115" s="1"/>
    </row>
    <row r="116" spans="2:3">
      <c r="B116" s="1"/>
      <c r="C116" s="1"/>
    </row>
    <row r="117" spans="2:3">
      <c r="B117" s="1"/>
      <c r="C117" s="1"/>
    </row>
    <row r="118" spans="2:3">
      <c r="B118" s="1"/>
      <c r="C118" s="1"/>
    </row>
    <row r="119" spans="2:3">
      <c r="B119" s="1"/>
      <c r="C119" s="1"/>
    </row>
    <row r="120" spans="2:3">
      <c r="B120" s="1"/>
      <c r="C120" s="1"/>
    </row>
    <row r="121" spans="2:3">
      <c r="B121" s="1"/>
      <c r="C121" s="1"/>
    </row>
    <row r="122" spans="2:3">
      <c r="B122" s="1"/>
      <c r="C122" s="1"/>
    </row>
    <row r="123" spans="2:3">
      <c r="B123" s="1"/>
      <c r="C123" s="1"/>
    </row>
    <row r="124" spans="2:3">
      <c r="B124" s="1"/>
      <c r="C124" s="1"/>
    </row>
    <row r="125" spans="2:3">
      <c r="B125" s="1"/>
      <c r="C125" s="1"/>
    </row>
    <row r="126" spans="2:3">
      <c r="B126" s="1"/>
      <c r="C126" s="1"/>
    </row>
    <row r="127" spans="2:3">
      <c r="B127" s="1"/>
      <c r="C127" s="1"/>
    </row>
    <row r="128" spans="2:3">
      <c r="B128" s="1"/>
      <c r="C128" s="1"/>
    </row>
    <row r="129" spans="2:3">
      <c r="B129" s="1"/>
      <c r="C129" s="1"/>
    </row>
    <row r="130" spans="2:3">
      <c r="B130" s="1"/>
      <c r="C130" s="1"/>
    </row>
    <row r="131" spans="2:3">
      <c r="B131" s="1"/>
      <c r="C131" s="1"/>
    </row>
    <row r="132" spans="2:3">
      <c r="B132" s="1"/>
      <c r="C132" s="1"/>
    </row>
    <row r="133" spans="2:3">
      <c r="B133" s="1"/>
      <c r="C133" s="1"/>
    </row>
    <row r="134" spans="2:3">
      <c r="B134" s="1"/>
      <c r="C134" s="1"/>
    </row>
    <row r="135" spans="2:3">
      <c r="B135" s="1"/>
      <c r="C135" s="1"/>
    </row>
    <row r="136" spans="2:3">
      <c r="B136" s="1"/>
      <c r="C136" s="1"/>
    </row>
    <row r="137" spans="2:3">
      <c r="B137" s="1"/>
      <c r="C137" s="1"/>
    </row>
    <row r="138" spans="2:3">
      <c r="B138" s="1"/>
      <c r="C138" s="1"/>
    </row>
    <row r="139" spans="2:3">
      <c r="B139" s="1"/>
      <c r="C139" s="1"/>
    </row>
    <row r="140" spans="2:3">
      <c r="B140" s="1"/>
      <c r="C140" s="1"/>
    </row>
    <row r="141" spans="2:3">
      <c r="B141" s="1"/>
      <c r="C141" s="1"/>
    </row>
    <row r="142" spans="2:3">
      <c r="B142" s="1"/>
      <c r="C142" s="1"/>
    </row>
    <row r="143" spans="2:3">
      <c r="B143" s="1"/>
      <c r="C143" s="1"/>
    </row>
    <row r="144" spans="2:3">
      <c r="B144" s="1"/>
      <c r="C144" s="1"/>
    </row>
    <row r="145" spans="2:3">
      <c r="B145" s="1"/>
      <c r="C145" s="1"/>
    </row>
    <row r="146" spans="2:3">
      <c r="B146" s="1"/>
      <c r="C146" s="1"/>
    </row>
    <row r="147" spans="2:3">
      <c r="B147" s="1"/>
      <c r="C147" s="1"/>
    </row>
    <row r="148" spans="2:3">
      <c r="B148" s="1"/>
      <c r="C148" s="1"/>
    </row>
    <row r="149" spans="2:3">
      <c r="B149" s="1"/>
      <c r="C149" s="1"/>
    </row>
    <row r="150" spans="2:3">
      <c r="B150" s="1"/>
      <c r="C150" s="1"/>
    </row>
    <row r="151" spans="2:3">
      <c r="B151" s="1"/>
      <c r="C151" s="1"/>
    </row>
    <row r="152" spans="2:3">
      <c r="B152" s="1"/>
      <c r="C152" s="1"/>
    </row>
    <row r="153" spans="2:3">
      <c r="B153" s="1"/>
      <c r="C153" s="1"/>
    </row>
    <row r="154" spans="2:3">
      <c r="B154" s="1"/>
      <c r="C154" s="1"/>
    </row>
    <row r="155" spans="2:3">
      <c r="B155" s="1"/>
      <c r="C155" s="1"/>
    </row>
    <row r="156" spans="2:3">
      <c r="B156" s="1"/>
      <c r="C156" s="1"/>
    </row>
    <row r="157" spans="2:3">
      <c r="B157" s="1"/>
      <c r="C157" s="1"/>
    </row>
    <row r="158" spans="2:3">
      <c r="B158" s="1"/>
      <c r="C158" s="1"/>
    </row>
    <row r="159" spans="2:3">
      <c r="B159" s="1"/>
      <c r="C159" s="1"/>
    </row>
    <row r="160" spans="2:3">
      <c r="B160" s="1"/>
      <c r="C160" s="1"/>
    </row>
    <row r="161" spans="2:3">
      <c r="B161" s="1"/>
      <c r="C161" s="1"/>
    </row>
    <row r="162" spans="2:3">
      <c r="B162" s="1"/>
      <c r="C162" s="1"/>
    </row>
    <row r="163" spans="2:3">
      <c r="B163" s="1"/>
      <c r="C163" s="1"/>
    </row>
    <row r="164" spans="2:3">
      <c r="B164" s="1"/>
      <c r="C164" s="1"/>
    </row>
    <row r="165" spans="2:3">
      <c r="B165" s="1"/>
      <c r="C165" s="1"/>
    </row>
    <row r="166" spans="2:3">
      <c r="B166" s="1"/>
      <c r="C166" s="1"/>
    </row>
    <row r="167" spans="2:3">
      <c r="B167" s="1"/>
      <c r="C167" s="1"/>
    </row>
    <row r="168" spans="2:3">
      <c r="B168" s="1"/>
      <c r="C168" s="1"/>
    </row>
    <row r="169" spans="2:3">
      <c r="B169" s="1"/>
      <c r="C169" s="1"/>
    </row>
    <row r="170" spans="2:3">
      <c r="B170" s="1"/>
      <c r="C170" s="1"/>
    </row>
    <row r="171" spans="2:3">
      <c r="B171" s="1"/>
      <c r="C171" s="1"/>
    </row>
    <row r="172" spans="2:3">
      <c r="B172" s="1"/>
      <c r="C172" s="1"/>
    </row>
    <row r="173" spans="2:3">
      <c r="B173" s="1"/>
      <c r="C173" s="1"/>
    </row>
    <row r="174" spans="2:3">
      <c r="B174" s="1"/>
      <c r="C174" s="1"/>
    </row>
    <row r="175" spans="2:3">
      <c r="B175" s="1"/>
      <c r="C175" s="1"/>
    </row>
    <row r="176" spans="2:3">
      <c r="B176" s="1"/>
      <c r="C176" s="1"/>
    </row>
    <row r="177" spans="2:3">
      <c r="B177" s="1"/>
      <c r="C177" s="1"/>
    </row>
    <row r="178" spans="2:3">
      <c r="B178" s="1"/>
      <c r="C178" s="1"/>
    </row>
    <row r="179" spans="2:3">
      <c r="B179" s="1"/>
      <c r="C179" s="1"/>
    </row>
    <row r="180" spans="2:3">
      <c r="B180" s="1"/>
      <c r="C180" s="1"/>
    </row>
    <row r="181" spans="2:3">
      <c r="B181" s="1"/>
      <c r="C181" s="1"/>
    </row>
    <row r="182" spans="2:3">
      <c r="B182" s="1"/>
      <c r="C182" s="1"/>
    </row>
    <row r="183" spans="2:3">
      <c r="B183" s="1"/>
      <c r="C183" s="1"/>
    </row>
    <row r="184" spans="2:3">
      <c r="B184" s="1"/>
      <c r="C184" s="1"/>
    </row>
    <row r="185" spans="2:3">
      <c r="B185" s="1"/>
      <c r="C185" s="1"/>
    </row>
    <row r="186" spans="2:3">
      <c r="B186" s="1"/>
      <c r="C186" s="1"/>
    </row>
    <row r="187" spans="2:3">
      <c r="B187" s="1"/>
      <c r="C187" s="1"/>
    </row>
    <row r="188" spans="2:3">
      <c r="B188" s="1"/>
      <c r="C188" s="1"/>
    </row>
    <row r="189" spans="2:3">
      <c r="B189" s="1"/>
      <c r="C189" s="1"/>
    </row>
    <row r="190" spans="2:3">
      <c r="B190" s="1"/>
      <c r="C190" s="1"/>
    </row>
    <row r="191" spans="2:3">
      <c r="B191" s="1"/>
      <c r="C191" s="1"/>
    </row>
    <row r="192" spans="2:3">
      <c r="B192" s="1"/>
      <c r="C192" s="1"/>
    </row>
    <row r="193" spans="2:3">
      <c r="B193" s="1"/>
      <c r="C193" s="1"/>
    </row>
    <row r="194" spans="2:3">
      <c r="B194" s="1"/>
      <c r="C194" s="1"/>
    </row>
    <row r="195" spans="2:3">
      <c r="B195" s="1"/>
      <c r="C195" s="1"/>
    </row>
    <row r="196" spans="2:3">
      <c r="B196" s="1"/>
      <c r="C196" s="1"/>
    </row>
    <row r="197" spans="2:3">
      <c r="B197" s="1"/>
      <c r="C197" s="1"/>
    </row>
    <row r="198" spans="2:3">
      <c r="B198" s="1"/>
      <c r="C198" s="1"/>
    </row>
    <row r="199" spans="2:3">
      <c r="B199" s="1"/>
      <c r="C199" s="1"/>
    </row>
    <row r="200" spans="2:3">
      <c r="B200" s="1"/>
      <c r="C200" s="1"/>
    </row>
    <row r="201" spans="2:3">
      <c r="B201" s="1"/>
      <c r="C201" s="1"/>
    </row>
    <row r="202" spans="2:3">
      <c r="B202" s="1"/>
      <c r="C202" s="1"/>
    </row>
    <row r="203" spans="2:3">
      <c r="B203" s="1"/>
      <c r="C203" s="1"/>
    </row>
    <row r="204" spans="2:3">
      <c r="B204" s="1"/>
      <c r="C204" s="1"/>
    </row>
    <row r="205" spans="2:3">
      <c r="B205" s="1"/>
      <c r="C205" s="1"/>
    </row>
    <row r="206" spans="2:3">
      <c r="B206" s="1"/>
      <c r="C206" s="1"/>
    </row>
    <row r="207" spans="2:3">
      <c r="B207" s="1"/>
      <c r="C207" s="1"/>
    </row>
    <row r="208" spans="2:3">
      <c r="B208" s="1"/>
      <c r="C208" s="1"/>
    </row>
    <row r="209" spans="2:3">
      <c r="B209" s="1"/>
      <c r="C209" s="1"/>
    </row>
    <row r="210" spans="2:3">
      <c r="B210" s="1"/>
      <c r="C210" s="1"/>
    </row>
    <row r="211" spans="2:3">
      <c r="B211" s="1"/>
      <c r="C211" s="1"/>
    </row>
    <row r="212" spans="2:3">
      <c r="B212" s="1"/>
      <c r="C212" s="1"/>
    </row>
    <row r="213" spans="2:3">
      <c r="B213" s="1"/>
      <c r="C213" s="1"/>
    </row>
    <row r="214" spans="2:3">
      <c r="B214" s="1"/>
      <c r="C214" s="1"/>
    </row>
    <row r="215" spans="2:3">
      <c r="B215" s="1"/>
      <c r="C215" s="1"/>
    </row>
    <row r="216" spans="2:3">
      <c r="B216" s="1"/>
      <c r="C216" s="1"/>
    </row>
    <row r="217" spans="2:3">
      <c r="B217" s="1"/>
      <c r="C217" s="1"/>
    </row>
    <row r="218" spans="2:3">
      <c r="B218" s="1"/>
      <c r="C218" s="1"/>
    </row>
    <row r="219" spans="2:3">
      <c r="B219" s="1"/>
      <c r="C219" s="1"/>
    </row>
    <row r="220" spans="2:3">
      <c r="B220" s="1"/>
      <c r="C220" s="1"/>
    </row>
    <row r="221" spans="2:3">
      <c r="B221" s="1"/>
      <c r="C221" s="1"/>
    </row>
    <row r="222" spans="2:3">
      <c r="B222" s="1"/>
      <c r="C222" s="1"/>
    </row>
    <row r="223" spans="2:3">
      <c r="B223" s="1"/>
      <c r="C223" s="1"/>
    </row>
    <row r="224" spans="2:3">
      <c r="B224" s="1"/>
      <c r="C224" s="1"/>
    </row>
    <row r="225" spans="2:3">
      <c r="B225" s="1"/>
      <c r="C225" s="1"/>
    </row>
    <row r="226" spans="2:3">
      <c r="B226" s="1"/>
      <c r="C226" s="1"/>
    </row>
    <row r="227" spans="2:3">
      <c r="B227" s="1"/>
      <c r="C227" s="1"/>
    </row>
    <row r="228" spans="2:3">
      <c r="B228" s="1"/>
      <c r="C228" s="1"/>
    </row>
    <row r="229" spans="2:3">
      <c r="B229" s="1"/>
      <c r="C229" s="1"/>
    </row>
    <row r="230" spans="2:3">
      <c r="B230" s="1"/>
      <c r="C230" s="1"/>
    </row>
    <row r="231" spans="2:3">
      <c r="B231" s="1"/>
      <c r="C231" s="1"/>
    </row>
    <row r="232" spans="2:3">
      <c r="B232" s="1"/>
      <c r="C232" s="1"/>
    </row>
    <row r="233" spans="2:3">
      <c r="B233" s="1"/>
      <c r="C233" s="1"/>
    </row>
    <row r="234" spans="2:3">
      <c r="B234" s="1"/>
      <c r="C234" s="1"/>
    </row>
    <row r="235" spans="2:3">
      <c r="B235" s="1"/>
      <c r="C235" s="1"/>
    </row>
    <row r="236" spans="2:3">
      <c r="B236" s="1"/>
      <c r="C236" s="1"/>
    </row>
    <row r="237" spans="2:3">
      <c r="B237" s="1"/>
      <c r="C237" s="1"/>
    </row>
    <row r="238" spans="2:3">
      <c r="B238" s="1"/>
      <c r="C238" s="1"/>
    </row>
    <row r="239" spans="2:3">
      <c r="B239" s="1"/>
      <c r="C239" s="1"/>
    </row>
    <row r="240" spans="2:3">
      <c r="B240" s="1"/>
      <c r="C240" s="1"/>
    </row>
    <row r="241" spans="2:3">
      <c r="B241" s="1"/>
      <c r="C241" s="1"/>
    </row>
    <row r="242" spans="2:3">
      <c r="B242" s="1"/>
      <c r="C242" s="1"/>
    </row>
    <row r="243" spans="2:3">
      <c r="B243" s="1"/>
      <c r="C243" s="1"/>
    </row>
    <row r="244" spans="2:3">
      <c r="B244" s="1"/>
      <c r="C244" s="1"/>
    </row>
    <row r="245" spans="2:3">
      <c r="B245" s="1"/>
      <c r="C245" s="1"/>
    </row>
    <row r="246" spans="2:3">
      <c r="B246" s="1"/>
      <c r="C246" s="1"/>
    </row>
    <row r="247" spans="2:3">
      <c r="B247" s="1"/>
      <c r="C247" s="1"/>
    </row>
    <row r="248" spans="2:3">
      <c r="B248" s="1"/>
      <c r="C248" s="1"/>
    </row>
    <row r="249" spans="2:3">
      <c r="B249" s="1"/>
      <c r="C249" s="1"/>
    </row>
    <row r="250" spans="2:3">
      <c r="B250" s="1"/>
      <c r="C250" s="1"/>
    </row>
    <row r="251" spans="2:3">
      <c r="B251" s="1"/>
      <c r="C251" s="1"/>
    </row>
    <row r="252" spans="2:3">
      <c r="B252" s="1"/>
      <c r="C252" s="1"/>
    </row>
    <row r="253" spans="2:3">
      <c r="B253" s="1"/>
      <c r="C253" s="1"/>
    </row>
    <row r="254" spans="2:3">
      <c r="B254" s="1"/>
      <c r="C254" s="1"/>
    </row>
    <row r="255" spans="2:3">
      <c r="B255" s="1"/>
      <c r="C255" s="1"/>
    </row>
    <row r="256" spans="2:3">
      <c r="B256" s="1"/>
      <c r="C256" s="1"/>
    </row>
    <row r="257" spans="2:3">
      <c r="B257" s="1"/>
      <c r="C257" s="1"/>
    </row>
    <row r="258" spans="2:3">
      <c r="B258" s="1"/>
      <c r="C258" s="1"/>
    </row>
    <row r="259" spans="2:3">
      <c r="B259" s="1"/>
      <c r="C259" s="1"/>
    </row>
    <row r="260" spans="2:3">
      <c r="B260" s="1"/>
      <c r="C260" s="1"/>
    </row>
    <row r="261" spans="2:3">
      <c r="B261" s="1"/>
      <c r="C261" s="1"/>
    </row>
    <row r="262" spans="2:3">
      <c r="B262" s="1"/>
      <c r="C262" s="1"/>
    </row>
    <row r="263" spans="2:3">
      <c r="B263" s="1"/>
      <c r="C263" s="1"/>
    </row>
    <row r="264" spans="2:3">
      <c r="B264" s="1"/>
      <c r="C264" s="1"/>
    </row>
    <row r="265" spans="2:3">
      <c r="B265" s="1"/>
      <c r="C265" s="1"/>
    </row>
    <row r="266" spans="2:3">
      <c r="B266" s="1"/>
      <c r="C266" s="1"/>
    </row>
    <row r="267" spans="2:3">
      <c r="B267" s="1"/>
      <c r="C267" s="1"/>
    </row>
    <row r="268" spans="2:3">
      <c r="B268" s="1"/>
      <c r="C268" s="1"/>
    </row>
    <row r="269" spans="2:3">
      <c r="B269" s="1"/>
      <c r="C269" s="1"/>
    </row>
    <row r="270" spans="2:3">
      <c r="B270" s="1"/>
      <c r="C270" s="1"/>
    </row>
    <row r="271" spans="2:3">
      <c r="B271" s="1"/>
      <c r="C271" s="1"/>
    </row>
    <row r="272" spans="2:3">
      <c r="B272" s="1"/>
      <c r="C272" s="1"/>
    </row>
    <row r="273" spans="2:3">
      <c r="B273" s="1"/>
      <c r="C273" s="1"/>
    </row>
    <row r="274" spans="2:3">
      <c r="B274" s="1"/>
      <c r="C274" s="1"/>
    </row>
    <row r="275" spans="2:3">
      <c r="B275" s="1"/>
      <c r="C275" s="1"/>
    </row>
    <row r="276" spans="2:3">
      <c r="B276" s="1"/>
      <c r="C276" s="1"/>
    </row>
    <row r="277" spans="2:3">
      <c r="B277" s="1"/>
      <c r="C277" s="1"/>
    </row>
    <row r="278" spans="2:3">
      <c r="B278" s="1"/>
      <c r="C278" s="1"/>
    </row>
    <row r="279" spans="2:3">
      <c r="B279" s="1"/>
      <c r="C279" s="1"/>
    </row>
    <row r="280" spans="2:3">
      <c r="B280" s="1"/>
      <c r="C280" s="1"/>
    </row>
    <row r="281" spans="2:3">
      <c r="B281" s="1"/>
      <c r="C281" s="1"/>
    </row>
    <row r="282" spans="2:3">
      <c r="B282" s="1"/>
      <c r="C282" s="1"/>
    </row>
    <row r="283" spans="2:3">
      <c r="B283" s="1"/>
      <c r="C283" s="1"/>
    </row>
    <row r="284" spans="2:3">
      <c r="B284" s="1"/>
      <c r="C284" s="1"/>
    </row>
    <row r="285" spans="2:3">
      <c r="B285" s="1"/>
      <c r="C285" s="1"/>
    </row>
    <row r="286" spans="2:3">
      <c r="B286" s="1"/>
      <c r="C286" s="1"/>
    </row>
    <row r="287" spans="2:3">
      <c r="B287" s="1"/>
      <c r="C287" s="1"/>
    </row>
    <row r="288" spans="2:3">
      <c r="B288" s="1"/>
      <c r="C288" s="1"/>
    </row>
    <row r="289" spans="2:3">
      <c r="B289" s="1"/>
      <c r="C289" s="1"/>
    </row>
    <row r="290" spans="2:3">
      <c r="B290" s="1"/>
      <c r="C290" s="1"/>
    </row>
    <row r="291" spans="2:3">
      <c r="B291" s="1"/>
      <c r="C291" s="1"/>
    </row>
    <row r="292" spans="2:3">
      <c r="B292" s="1"/>
      <c r="C292" s="1"/>
    </row>
    <row r="293" spans="2:3">
      <c r="B293" s="1"/>
      <c r="C293" s="1"/>
    </row>
    <row r="294" spans="2:3">
      <c r="B294" s="1"/>
      <c r="C294" s="1"/>
    </row>
    <row r="295" spans="2:3">
      <c r="B295" s="1"/>
      <c r="C295" s="1"/>
    </row>
    <row r="296" spans="2:3">
      <c r="B296" s="1"/>
      <c r="C296" s="1"/>
    </row>
    <row r="297" spans="2:3">
      <c r="B297" s="1"/>
      <c r="C297" s="1"/>
    </row>
    <row r="298" spans="2:3">
      <c r="B298" s="1"/>
      <c r="C298" s="1"/>
    </row>
    <row r="299" spans="2:3">
      <c r="B299" s="1"/>
      <c r="C299" s="1"/>
    </row>
    <row r="300" spans="2:3">
      <c r="B300" s="1"/>
      <c r="C300" s="1"/>
    </row>
    <row r="301" spans="2:3">
      <c r="B301" s="1"/>
      <c r="C301" s="1"/>
    </row>
    <row r="302" spans="2:3">
      <c r="B302" s="1"/>
      <c r="C302" s="1"/>
    </row>
    <row r="303" spans="2:3">
      <c r="B303" s="1"/>
      <c r="C303" s="1"/>
    </row>
    <row r="304" spans="2:3">
      <c r="B304" s="1"/>
      <c r="C304" s="1"/>
    </row>
    <row r="305" spans="2:3">
      <c r="B305" s="1"/>
      <c r="C305" s="1"/>
    </row>
    <row r="306" spans="2:3">
      <c r="B306" s="1"/>
      <c r="C306" s="1"/>
    </row>
    <row r="307" spans="2:3">
      <c r="B307" s="1"/>
      <c r="C307" s="1"/>
    </row>
    <row r="308" spans="2:3">
      <c r="B308" s="1"/>
      <c r="C308" s="1"/>
    </row>
    <row r="309" spans="2:3">
      <c r="B309" s="1"/>
      <c r="C309" s="1"/>
    </row>
    <row r="310" spans="2:3">
      <c r="B310" s="1"/>
      <c r="C310" s="1"/>
    </row>
    <row r="311" spans="2:3">
      <c r="B311" s="1"/>
      <c r="C311" s="1"/>
    </row>
    <row r="312" spans="2:3">
      <c r="B312" s="1"/>
      <c r="C312" s="1"/>
    </row>
    <row r="313" spans="2:3">
      <c r="B313" s="1"/>
      <c r="C313" s="1"/>
    </row>
    <row r="314" spans="2:3">
      <c r="B314" s="1"/>
      <c r="C314" s="1"/>
    </row>
    <row r="315" spans="2:3">
      <c r="B315" s="1"/>
      <c r="C315" s="1"/>
    </row>
    <row r="316" spans="2:3">
      <c r="B316" s="1"/>
      <c r="C316" s="1"/>
    </row>
    <row r="317" spans="2:3">
      <c r="B317" s="1"/>
      <c r="C317" s="1"/>
    </row>
    <row r="318" spans="2:3">
      <c r="B318" s="1"/>
      <c r="C318" s="1"/>
    </row>
    <row r="319" spans="2:3">
      <c r="B319" s="1"/>
      <c r="C319" s="1"/>
    </row>
    <row r="320" spans="2:3">
      <c r="B320" s="1"/>
      <c r="C320" s="1"/>
    </row>
    <row r="321" spans="2:3">
      <c r="B321" s="1"/>
      <c r="C321" s="1"/>
    </row>
    <row r="322" spans="2:3">
      <c r="B322" s="1"/>
      <c r="C322" s="1"/>
    </row>
    <row r="323" spans="2:3">
      <c r="B323" s="1"/>
      <c r="C323" s="1"/>
    </row>
    <row r="324" spans="2:3">
      <c r="B324" s="1"/>
      <c r="C324" s="1"/>
    </row>
    <row r="325" spans="2:3">
      <c r="B325" s="1"/>
      <c r="C325" s="1"/>
    </row>
    <row r="326" spans="2:3">
      <c r="B326" s="1"/>
      <c r="C326" s="1"/>
    </row>
    <row r="327" spans="2:3">
      <c r="B327" s="1"/>
      <c r="C327" s="1"/>
    </row>
    <row r="328" spans="2:3">
      <c r="B328" s="1"/>
      <c r="C328" s="1"/>
    </row>
    <row r="329" spans="2:3">
      <c r="B329" s="1"/>
      <c r="C329" s="1"/>
    </row>
    <row r="330" spans="2:3">
      <c r="B330" s="1"/>
      <c r="C330" s="1"/>
    </row>
    <row r="331" spans="2:3">
      <c r="B331" s="1"/>
      <c r="C331" s="1"/>
    </row>
    <row r="332" spans="2:3">
      <c r="B332" s="1"/>
      <c r="C332" s="1"/>
    </row>
    <row r="333" spans="2:3">
      <c r="B333" s="1"/>
      <c r="C333" s="1"/>
    </row>
    <row r="334" spans="2:3">
      <c r="B334" s="1"/>
      <c r="C334" s="1"/>
    </row>
    <row r="335" spans="2:3">
      <c r="B335" s="1"/>
      <c r="C335" s="1"/>
    </row>
    <row r="336" spans="2:3">
      <c r="B336" s="1"/>
      <c r="C336" s="1"/>
    </row>
    <row r="337" spans="2:3">
      <c r="B337" s="1"/>
      <c r="C337" s="1"/>
    </row>
    <row r="338" spans="2:3">
      <c r="B338" s="1"/>
      <c r="C338" s="1"/>
    </row>
    <row r="339" spans="2:3">
      <c r="B339" s="1"/>
      <c r="C339" s="1"/>
    </row>
    <row r="340" spans="2:3">
      <c r="B340" s="1"/>
      <c r="C340" s="1"/>
    </row>
    <row r="341" spans="2:3">
      <c r="B341" s="1"/>
      <c r="C341" s="1"/>
    </row>
    <row r="342" spans="2:3">
      <c r="B342" s="1"/>
      <c r="C342" s="1"/>
    </row>
    <row r="343" spans="2:3">
      <c r="B343" s="1"/>
      <c r="C343" s="1"/>
    </row>
    <row r="344" spans="2:3">
      <c r="B344" s="1"/>
      <c r="C344" s="1"/>
    </row>
    <row r="345" spans="2:3">
      <c r="B345" s="1"/>
      <c r="C345" s="1"/>
    </row>
    <row r="346" spans="2:3">
      <c r="B346" s="1"/>
      <c r="C346" s="1"/>
    </row>
    <row r="347" spans="2:3">
      <c r="B347" s="1"/>
      <c r="C347" s="1"/>
    </row>
    <row r="348" spans="2:3">
      <c r="B348" s="1"/>
      <c r="C348" s="1"/>
    </row>
    <row r="349" spans="2:3">
      <c r="B349" s="1"/>
      <c r="C349" s="1"/>
    </row>
    <row r="350" spans="2:3">
      <c r="B350" s="1"/>
      <c r="C350" s="1"/>
    </row>
    <row r="351" spans="2:3">
      <c r="B351" s="1"/>
      <c r="C351" s="1"/>
    </row>
    <row r="352" spans="2:3">
      <c r="B352" s="1"/>
      <c r="C352" s="1"/>
    </row>
    <row r="353" spans="2:3">
      <c r="B353" s="1"/>
      <c r="C353" s="1"/>
    </row>
    <row r="354" spans="2:3">
      <c r="B354" s="1"/>
      <c r="C354" s="1"/>
    </row>
    <row r="355" spans="2:3">
      <c r="B355" s="1"/>
      <c r="C355" s="1"/>
    </row>
    <row r="356" spans="2:3">
      <c r="B356" s="1"/>
      <c r="C356" s="1"/>
    </row>
    <row r="357" spans="2:3">
      <c r="B357" s="1"/>
      <c r="C357" s="1"/>
    </row>
    <row r="358" spans="2:3">
      <c r="B358" s="1"/>
      <c r="C358" s="1"/>
    </row>
    <row r="359" spans="2:3">
      <c r="B359" s="1"/>
      <c r="C359" s="1"/>
    </row>
    <row r="360" spans="2:3">
      <c r="B360" s="1"/>
      <c r="C360" s="1"/>
    </row>
    <row r="361" spans="2:3">
      <c r="B361" s="1"/>
      <c r="C361" s="1"/>
    </row>
    <row r="362" spans="2:3">
      <c r="B362" s="1"/>
      <c r="C362" s="1"/>
    </row>
    <row r="363" spans="2:3">
      <c r="B363" s="1"/>
      <c r="C363" s="1"/>
    </row>
    <row r="364" spans="2:3">
      <c r="B364" s="1"/>
      <c r="C364" s="1"/>
    </row>
    <row r="365" spans="2:3">
      <c r="B365" s="1"/>
      <c r="C365" s="1"/>
    </row>
    <row r="366" spans="2:3">
      <c r="B366" s="1"/>
      <c r="C366" s="1"/>
    </row>
    <row r="367" spans="2:3">
      <c r="B367" s="1"/>
      <c r="C367" s="1"/>
    </row>
    <row r="368" spans="2:3">
      <c r="B368" s="1"/>
      <c r="C368" s="1"/>
    </row>
    <row r="369" spans="2:3">
      <c r="B369" s="1"/>
      <c r="C369" s="1"/>
    </row>
    <row r="370" spans="2:3">
      <c r="B370" s="1"/>
      <c r="C370" s="1"/>
    </row>
    <row r="371" spans="2:3">
      <c r="B371" s="1"/>
      <c r="C371" s="1"/>
    </row>
    <row r="372" spans="2:3">
      <c r="B372" s="1"/>
      <c r="C372" s="1"/>
    </row>
    <row r="373" spans="2:3">
      <c r="B373" s="1"/>
      <c r="C373" s="1"/>
    </row>
    <row r="374" spans="2:3">
      <c r="B374" s="1"/>
      <c r="C374" s="1"/>
    </row>
    <row r="375" spans="2:3">
      <c r="B375" s="1"/>
      <c r="C375" s="1"/>
    </row>
    <row r="376" spans="2:3">
      <c r="B376" s="1"/>
      <c r="C376" s="1"/>
    </row>
    <row r="377" spans="2:3">
      <c r="B377" s="1"/>
      <c r="C377" s="1"/>
    </row>
    <row r="378" spans="2:3">
      <c r="B378" s="1"/>
      <c r="C378" s="1"/>
    </row>
    <row r="379" spans="2:3">
      <c r="B379" s="1"/>
      <c r="C379" s="1"/>
    </row>
    <row r="380" spans="2:3">
      <c r="B380" s="1"/>
      <c r="C380" s="1"/>
    </row>
    <row r="381" spans="2:3">
      <c r="B381" s="1"/>
      <c r="C381" s="1"/>
    </row>
    <row r="382" spans="2:3">
      <c r="B382" s="1"/>
      <c r="C382" s="1"/>
    </row>
    <row r="383" spans="2:3">
      <c r="B383" s="1"/>
      <c r="C383" s="1"/>
    </row>
    <row r="384" spans="2:3">
      <c r="B384" s="1"/>
      <c r="C384" s="1"/>
    </row>
    <row r="385" spans="2:3">
      <c r="B385" s="1"/>
      <c r="C385" s="1"/>
    </row>
    <row r="386" spans="2:3">
      <c r="B386" s="1"/>
      <c r="C386" s="1"/>
    </row>
    <row r="387" spans="2:3">
      <c r="B387" s="1"/>
      <c r="C387" s="1"/>
    </row>
    <row r="388" spans="2:3">
      <c r="B388" s="1"/>
      <c r="C388" s="1"/>
    </row>
    <row r="389" spans="2:3">
      <c r="B389" s="1"/>
      <c r="C389" s="1"/>
    </row>
    <row r="390" spans="2:3">
      <c r="B390" s="1"/>
      <c r="C390" s="1"/>
    </row>
    <row r="391" spans="2:3">
      <c r="B391" s="1"/>
      <c r="C391" s="1"/>
    </row>
    <row r="392" spans="2:3">
      <c r="B392" s="1"/>
      <c r="C392" s="1"/>
    </row>
    <row r="393" spans="2:3">
      <c r="B393" s="1"/>
      <c r="C393" s="1"/>
    </row>
    <row r="394" spans="2:3">
      <c r="B394" s="1"/>
      <c r="C394" s="1"/>
    </row>
    <row r="395" spans="2:3">
      <c r="B395" s="1"/>
      <c r="C395" s="1"/>
    </row>
    <row r="396" spans="2:3">
      <c r="B396" s="1"/>
      <c r="C396" s="1"/>
    </row>
    <row r="397" spans="2:3">
      <c r="B397" s="1"/>
      <c r="C397" s="1"/>
    </row>
    <row r="398" spans="2:3">
      <c r="B398" s="1"/>
      <c r="C398" s="1"/>
    </row>
    <row r="399" spans="2:3">
      <c r="B399" s="1"/>
      <c r="C399" s="1"/>
    </row>
    <row r="400" spans="2:3">
      <c r="B400" s="1"/>
      <c r="C400" s="1"/>
    </row>
    <row r="401" spans="2:3">
      <c r="B401" s="1"/>
      <c r="C401" s="1"/>
    </row>
    <row r="402" spans="2:3">
      <c r="B402" s="1"/>
      <c r="C402" s="1"/>
    </row>
    <row r="403" spans="2:3">
      <c r="B403" s="1"/>
      <c r="C403" s="1"/>
    </row>
    <row r="404" spans="2:3">
      <c r="B404" s="1"/>
      <c r="C404" s="1"/>
    </row>
    <row r="405" spans="2:3">
      <c r="B405" s="1"/>
      <c r="C405" s="1"/>
    </row>
    <row r="406" spans="2:3">
      <c r="B406" s="1"/>
      <c r="C406" s="1"/>
    </row>
    <row r="407" spans="2:3">
      <c r="B407" s="1"/>
      <c r="C407" s="1"/>
    </row>
    <row r="408" spans="2:3">
      <c r="B408" s="1"/>
      <c r="C408" s="1"/>
    </row>
    <row r="409" spans="2:3">
      <c r="B409" s="1"/>
      <c r="C409" s="1"/>
    </row>
    <row r="410" spans="2:3">
      <c r="B410" s="1"/>
      <c r="C410" s="1"/>
    </row>
    <row r="411" spans="2:3">
      <c r="B411" s="1"/>
      <c r="C411" s="1"/>
    </row>
    <row r="412" spans="2:3">
      <c r="B412" s="1"/>
      <c r="C412" s="1"/>
    </row>
    <row r="413" spans="2:3">
      <c r="B413" s="1"/>
      <c r="C413" s="1"/>
    </row>
    <row r="414" spans="2:3">
      <c r="B414" s="1"/>
      <c r="C414" s="1"/>
    </row>
    <row r="415" spans="2:3">
      <c r="B415" s="1"/>
      <c r="C415" s="1"/>
    </row>
    <row r="416" spans="2:3">
      <c r="B416" s="1"/>
      <c r="C416" s="1"/>
    </row>
    <row r="417" spans="2:3">
      <c r="B417" s="1"/>
      <c r="C417" s="1"/>
    </row>
    <row r="418" spans="2:3">
      <c r="B418" s="1"/>
      <c r="C418" s="1"/>
    </row>
    <row r="419" spans="2:3">
      <c r="B419" s="1"/>
      <c r="C419" s="1"/>
    </row>
    <row r="420" spans="2:3">
      <c r="B420" s="1"/>
      <c r="C420" s="1"/>
    </row>
    <row r="421" spans="2:3">
      <c r="B421" s="1"/>
      <c r="C421" s="1"/>
    </row>
    <row r="422" spans="2:3">
      <c r="B422" s="1"/>
      <c r="C422" s="1"/>
    </row>
    <row r="423" spans="2:3">
      <c r="B423" s="1"/>
      <c r="C423" s="1"/>
    </row>
    <row r="424" spans="2:3">
      <c r="B424" s="1"/>
      <c r="C424" s="1"/>
    </row>
    <row r="425" spans="2:3">
      <c r="B425" s="1"/>
      <c r="C425" s="1"/>
    </row>
    <row r="426" spans="2:3">
      <c r="B426" s="1"/>
      <c r="C426" s="1"/>
    </row>
    <row r="427" spans="2:3">
      <c r="B427" s="1"/>
      <c r="C427" s="1"/>
    </row>
    <row r="428" spans="2:3">
      <c r="B428" s="1"/>
      <c r="C428" s="1"/>
    </row>
    <row r="429" spans="2:3">
      <c r="B429" s="1"/>
      <c r="C429" s="1"/>
    </row>
    <row r="430" spans="2:3">
      <c r="B430" s="1"/>
      <c r="C430" s="1"/>
    </row>
    <row r="431" spans="2:3">
      <c r="B431" s="1"/>
      <c r="C431" s="1"/>
    </row>
    <row r="432" spans="2:3">
      <c r="B432" s="1"/>
      <c r="C432" s="1"/>
    </row>
    <row r="433" spans="2:3">
      <c r="B433" s="1"/>
      <c r="C433" s="1"/>
    </row>
    <row r="434" spans="2:3">
      <c r="B434" s="1"/>
      <c r="C434" s="1"/>
    </row>
    <row r="435" spans="2:3">
      <c r="B435" s="1"/>
      <c r="C435" s="1"/>
    </row>
    <row r="436" spans="2:3">
      <c r="B436" s="1"/>
      <c r="C436" s="1"/>
    </row>
    <row r="437" spans="2:3">
      <c r="B437" s="1"/>
      <c r="C437" s="1"/>
    </row>
    <row r="438" spans="2:3">
      <c r="B438" s="1"/>
      <c r="C438" s="1"/>
    </row>
    <row r="439" spans="2:3">
      <c r="B439" s="1"/>
      <c r="C439" s="1"/>
    </row>
    <row r="440" spans="2:3">
      <c r="B440" s="1"/>
      <c r="C440" s="1"/>
    </row>
    <row r="441" spans="2:3">
      <c r="B441" s="1"/>
      <c r="C441" s="1"/>
    </row>
    <row r="442" spans="2:3">
      <c r="B442" s="1"/>
      <c r="C442" s="1"/>
    </row>
    <row r="443" spans="2:3">
      <c r="B443" s="1"/>
      <c r="C443" s="1"/>
    </row>
    <row r="444" spans="2:3">
      <c r="B444" s="1"/>
      <c r="C444" s="1"/>
    </row>
    <row r="445" spans="2:3">
      <c r="B445" s="1"/>
      <c r="C445" s="1"/>
    </row>
    <row r="446" spans="2:3">
      <c r="B446" s="1"/>
      <c r="C446" s="1"/>
    </row>
    <row r="447" spans="2:3">
      <c r="B447" s="1"/>
      <c r="C447" s="1"/>
    </row>
    <row r="448" spans="2:3">
      <c r="B448" s="1"/>
      <c r="C448" s="1"/>
    </row>
    <row r="449" spans="2:3">
      <c r="B449" s="1"/>
      <c r="C449" s="1"/>
    </row>
    <row r="450" spans="2:3">
      <c r="B450" s="1"/>
      <c r="C450" s="1"/>
    </row>
    <row r="451" spans="2:3">
      <c r="B451" s="1"/>
      <c r="C451" s="1"/>
    </row>
    <row r="452" spans="2:3">
      <c r="B452" s="1"/>
      <c r="C452" s="1"/>
    </row>
    <row r="453" spans="2:3">
      <c r="B453" s="1"/>
      <c r="C453" s="1"/>
    </row>
    <row r="454" spans="2:3">
      <c r="B454" s="1"/>
      <c r="C454" s="1"/>
    </row>
    <row r="455" spans="2:3">
      <c r="B455" s="1"/>
      <c r="C455" s="1"/>
    </row>
    <row r="456" spans="2:3">
      <c r="B456" s="1"/>
      <c r="C456" s="1"/>
    </row>
    <row r="457" spans="2:3">
      <c r="B457" s="1"/>
      <c r="C457" s="1"/>
    </row>
    <row r="458" spans="2:3">
      <c r="B458" s="1"/>
      <c r="C458" s="1"/>
    </row>
    <row r="459" spans="2:3">
      <c r="B459" s="1"/>
      <c r="C459" s="1"/>
    </row>
    <row r="460" spans="2:3">
      <c r="B460" s="1"/>
      <c r="C460" s="1"/>
    </row>
    <row r="461" spans="2:3">
      <c r="B461" s="1"/>
      <c r="C461" s="1"/>
    </row>
    <row r="462" spans="2:3">
      <c r="B462" s="1"/>
      <c r="C462" s="1"/>
    </row>
    <row r="463" spans="2:3">
      <c r="B463" s="1"/>
      <c r="C463" s="1"/>
    </row>
    <row r="464" spans="2:3">
      <c r="B464" s="1"/>
      <c r="C464" s="1"/>
    </row>
    <row r="465" spans="2:3">
      <c r="B465" s="1"/>
      <c r="C465" s="1"/>
    </row>
    <row r="466" spans="2:3">
      <c r="B466" s="1"/>
      <c r="C466" s="1"/>
    </row>
    <row r="467" spans="2:3">
      <c r="B467" s="1"/>
      <c r="C467" s="1"/>
    </row>
    <row r="468" spans="2:3">
      <c r="B468" s="1"/>
      <c r="C468" s="1"/>
    </row>
    <row r="469" spans="2:3">
      <c r="B469" s="1"/>
      <c r="C469" s="1"/>
    </row>
    <row r="470" spans="2:3">
      <c r="B470" s="1"/>
      <c r="C470" s="1"/>
    </row>
    <row r="471" spans="2:3">
      <c r="B471" s="1"/>
      <c r="C471" s="1"/>
    </row>
    <row r="472" spans="2:3">
      <c r="B472" s="1"/>
      <c r="C472" s="1"/>
    </row>
    <row r="473" spans="2:3">
      <c r="B473" s="1"/>
      <c r="C473" s="1"/>
    </row>
    <row r="474" spans="2:3">
      <c r="B474" s="1"/>
      <c r="C474" s="1"/>
    </row>
    <row r="475" spans="2:3">
      <c r="B475" s="1"/>
      <c r="C475" s="1"/>
    </row>
    <row r="476" spans="2:3">
      <c r="B476" s="1"/>
      <c r="C476" s="1"/>
    </row>
    <row r="477" spans="2:3">
      <c r="B477" s="1"/>
      <c r="C477" s="1"/>
    </row>
    <row r="478" spans="2:3">
      <c r="B478" s="1"/>
      <c r="C478" s="1"/>
    </row>
    <row r="479" spans="2:3">
      <c r="B479" s="1"/>
      <c r="C479" s="1"/>
    </row>
    <row r="480" spans="2:3">
      <c r="B480" s="1"/>
      <c r="C480" s="1"/>
    </row>
    <row r="481" spans="2:3">
      <c r="B481" s="1"/>
      <c r="C481" s="1"/>
    </row>
    <row r="482" spans="2:3">
      <c r="B482" s="1"/>
      <c r="C482" s="1"/>
    </row>
    <row r="483" spans="2:3">
      <c r="B483" s="1"/>
      <c r="C483" s="1"/>
    </row>
    <row r="484" spans="2:3">
      <c r="B484" s="1"/>
      <c r="C484" s="1"/>
    </row>
    <row r="485" spans="2:3">
      <c r="B485" s="1"/>
      <c r="C485" s="1"/>
    </row>
    <row r="486" spans="2:3">
      <c r="B486" s="1"/>
      <c r="C486" s="1"/>
    </row>
    <row r="487" spans="2:3">
      <c r="B487" s="1"/>
      <c r="C487" s="1"/>
    </row>
    <row r="488" spans="2:3">
      <c r="B488" s="1"/>
      <c r="C488" s="1"/>
    </row>
    <row r="489" spans="2:3">
      <c r="B489" s="1"/>
      <c r="C489" s="1"/>
    </row>
    <row r="490" spans="2:3">
      <c r="B490" s="1"/>
      <c r="C490" s="1"/>
    </row>
    <row r="491" spans="2:3">
      <c r="B491" s="1"/>
      <c r="C491" s="1"/>
    </row>
    <row r="492" spans="2:3">
      <c r="B492" s="1"/>
      <c r="C492" s="1"/>
    </row>
    <row r="493" spans="2:3">
      <c r="B493" s="1"/>
      <c r="C493" s="1"/>
    </row>
    <row r="494" spans="2:3">
      <c r="B494" s="1"/>
      <c r="C494" s="1"/>
    </row>
    <row r="495" spans="2:3">
      <c r="B495" s="1"/>
      <c r="C495" s="1"/>
    </row>
    <row r="496" spans="2:3">
      <c r="B496" s="1"/>
      <c r="C496" s="1"/>
    </row>
    <row r="497" spans="2:3">
      <c r="B497" s="1"/>
      <c r="C497" s="1"/>
    </row>
    <row r="498" spans="2:3">
      <c r="B498" s="1"/>
      <c r="C498" s="1"/>
    </row>
    <row r="499" spans="2:3">
      <c r="B499" s="1"/>
      <c r="C499" s="1"/>
    </row>
    <row r="500" spans="2:3">
      <c r="B500" s="1"/>
      <c r="C500" s="1"/>
    </row>
    <row r="501" spans="2:3">
      <c r="B501" s="1"/>
      <c r="C501" s="1"/>
    </row>
    <row r="502" spans="2:3">
      <c r="B502" s="1"/>
      <c r="C502" s="1"/>
    </row>
    <row r="503" spans="2:3">
      <c r="B503" s="1"/>
      <c r="C503" s="1"/>
    </row>
    <row r="504" spans="2:3">
      <c r="B504" s="1"/>
      <c r="C504" s="1"/>
    </row>
    <row r="505" spans="2:3">
      <c r="B505" s="1"/>
      <c r="C505" s="1"/>
    </row>
    <row r="506" spans="2:3">
      <c r="B506" s="1"/>
      <c r="C506" s="1"/>
    </row>
    <row r="507" spans="2:3">
      <c r="B507" s="1"/>
      <c r="C507" s="1"/>
    </row>
    <row r="508" spans="2:3">
      <c r="B508" s="1"/>
      <c r="C508" s="1"/>
    </row>
    <row r="509" spans="2:3">
      <c r="B509" s="1"/>
      <c r="C509" s="1"/>
    </row>
    <row r="510" spans="2:3">
      <c r="B510" s="1"/>
      <c r="C510" s="1"/>
    </row>
    <row r="511" spans="2:3">
      <c r="B511" s="1"/>
      <c r="C511" s="1"/>
    </row>
    <row r="512" spans="2:3">
      <c r="B512" s="1"/>
      <c r="C512" s="1"/>
    </row>
    <row r="513" spans="2:3">
      <c r="B513" s="1"/>
      <c r="C513" s="1"/>
    </row>
    <row r="514" spans="2:3">
      <c r="B514" s="1"/>
      <c r="C514" s="1"/>
    </row>
    <row r="515" spans="2:3">
      <c r="B515" s="1"/>
      <c r="C515" s="1"/>
    </row>
    <row r="516" spans="2:3">
      <c r="B516" s="1"/>
      <c r="C516" s="1"/>
    </row>
    <row r="517" spans="2:3">
      <c r="B517" s="1"/>
      <c r="C517" s="1"/>
    </row>
    <row r="518" spans="2:3">
      <c r="B518" s="1"/>
      <c r="C518" s="1"/>
    </row>
    <row r="519" spans="2:3">
      <c r="B519" s="1"/>
      <c r="C519" s="1"/>
    </row>
    <row r="520" spans="2:3">
      <c r="B520" s="1"/>
      <c r="C520" s="1"/>
    </row>
    <row r="521" spans="2:3">
      <c r="B521" s="1"/>
      <c r="C521" s="1"/>
    </row>
    <row r="522" spans="2:3">
      <c r="B522" s="1"/>
      <c r="C522" s="1"/>
    </row>
    <row r="523" spans="2:3">
      <c r="B523" s="1"/>
      <c r="C523" s="1"/>
    </row>
    <row r="524" spans="2:3">
      <c r="B524" s="1"/>
      <c r="C524" s="1"/>
    </row>
    <row r="525" spans="2:3">
      <c r="B525" s="1"/>
      <c r="C525" s="1"/>
    </row>
    <row r="526" spans="2:3">
      <c r="B526" s="1"/>
      <c r="C526" s="1"/>
    </row>
    <row r="527" spans="2:3">
      <c r="B527" s="1"/>
      <c r="C527" s="1"/>
    </row>
    <row r="528" spans="2:3">
      <c r="B528" s="1"/>
      <c r="C528" s="1"/>
    </row>
    <row r="529" spans="2:3">
      <c r="B529" s="1"/>
      <c r="C529" s="1"/>
    </row>
    <row r="530" spans="2:3">
      <c r="B530" s="1"/>
      <c r="C530" s="1"/>
    </row>
    <row r="531" spans="2:3">
      <c r="B531" s="1"/>
      <c r="C531" s="1"/>
    </row>
    <row r="532" spans="2:3">
      <c r="B532" s="1"/>
      <c r="C532" s="1"/>
    </row>
    <row r="533" spans="2:3">
      <c r="B533" s="1"/>
      <c r="C533" s="1"/>
    </row>
    <row r="534" spans="2:3">
      <c r="B534" s="1"/>
      <c r="C534" s="1"/>
    </row>
    <row r="535" spans="2:3">
      <c r="B535" s="1"/>
      <c r="C535" s="1"/>
    </row>
    <row r="536" spans="2:3">
      <c r="B536" s="1"/>
      <c r="C536" s="1"/>
    </row>
    <row r="537" spans="2:3">
      <c r="B537" s="1"/>
      <c r="C537" s="1"/>
    </row>
    <row r="538" spans="2:3">
      <c r="B538" s="1"/>
      <c r="C538" s="1"/>
    </row>
    <row r="539" spans="2:3">
      <c r="B539" s="1"/>
      <c r="C539" s="1"/>
    </row>
    <row r="540" spans="2:3">
      <c r="B540" s="1"/>
      <c r="C540" s="1"/>
    </row>
    <row r="541" spans="2:3">
      <c r="B541" s="1"/>
      <c r="C541" s="1"/>
    </row>
    <row r="542" spans="2:3">
      <c r="B542" s="1"/>
      <c r="C542" s="1"/>
    </row>
    <row r="543" spans="2:3">
      <c r="B543" s="1"/>
      <c r="C543" s="1"/>
    </row>
    <row r="544" spans="2:3">
      <c r="B544" s="1"/>
      <c r="C544" s="1"/>
    </row>
    <row r="545" spans="2:3">
      <c r="B545" s="1"/>
      <c r="C545" s="1"/>
    </row>
    <row r="546" spans="2:3">
      <c r="B546" s="1"/>
      <c r="C546" s="1"/>
    </row>
    <row r="547" spans="2:3">
      <c r="B547" s="1"/>
      <c r="C547" s="1"/>
    </row>
    <row r="548" spans="2:3">
      <c r="B548" s="1"/>
      <c r="C548" s="1"/>
    </row>
    <row r="549" spans="2:3">
      <c r="B549" s="1"/>
      <c r="C549" s="1"/>
    </row>
    <row r="550" spans="2:3">
      <c r="B550" s="1"/>
      <c r="C550" s="1"/>
    </row>
    <row r="551" spans="2:3">
      <c r="B551" s="1"/>
      <c r="C551" s="1"/>
    </row>
    <row r="552" spans="2:3">
      <c r="B552" s="1"/>
      <c r="C552" s="1"/>
    </row>
    <row r="553" spans="2:3">
      <c r="B553" s="1"/>
      <c r="C553" s="1"/>
    </row>
    <row r="554" spans="2:3">
      <c r="B554" s="1"/>
      <c r="C554" s="1"/>
    </row>
    <row r="555" spans="2:3">
      <c r="B555" s="1"/>
      <c r="C555" s="1"/>
    </row>
    <row r="556" spans="2:3">
      <c r="B556" s="1"/>
      <c r="C556" s="1"/>
    </row>
    <row r="557" spans="2:3">
      <c r="B557" s="1"/>
      <c r="C557" s="1"/>
    </row>
    <row r="558" spans="2:3">
      <c r="B558" s="1"/>
      <c r="C558" s="1"/>
    </row>
    <row r="559" spans="2:3">
      <c r="B559" s="1"/>
      <c r="C559" s="1"/>
    </row>
    <row r="560" spans="2:3">
      <c r="B560" s="1"/>
      <c r="C560" s="1"/>
    </row>
    <row r="561" spans="2:3">
      <c r="B561" s="1"/>
      <c r="C561" s="1"/>
    </row>
    <row r="562" spans="2:3">
      <c r="B562" s="1"/>
      <c r="C562" s="1"/>
    </row>
    <row r="563" spans="2:3">
      <c r="B563" s="1"/>
      <c r="C563" s="1"/>
    </row>
    <row r="564" spans="2:3">
      <c r="B564" s="1"/>
      <c r="C564" s="1"/>
    </row>
    <row r="565" spans="2:3">
      <c r="B565" s="1"/>
      <c r="C565" s="1"/>
    </row>
    <row r="566" spans="2:3">
      <c r="B566" s="1"/>
      <c r="C566" s="1"/>
    </row>
    <row r="567" spans="2:3">
      <c r="B567" s="1"/>
      <c r="C567" s="1"/>
    </row>
    <row r="568" spans="2:3">
      <c r="B568" s="1"/>
      <c r="C568" s="1"/>
    </row>
    <row r="569" spans="2:3">
      <c r="B569" s="1"/>
      <c r="C569" s="1"/>
    </row>
    <row r="570" spans="2:3">
      <c r="B570" s="1"/>
      <c r="C570" s="1"/>
    </row>
    <row r="571" spans="2:3">
      <c r="B571" s="1"/>
      <c r="C571" s="1"/>
    </row>
    <row r="572" spans="2:3">
      <c r="B572" s="1"/>
      <c r="C572" s="1"/>
    </row>
    <row r="573" spans="2:3">
      <c r="B573" s="1"/>
      <c r="C573" s="1"/>
    </row>
    <row r="574" spans="2:3">
      <c r="B574" s="1"/>
      <c r="C574" s="1"/>
    </row>
    <row r="575" spans="2:3">
      <c r="B575" s="1"/>
      <c r="C575" s="1"/>
    </row>
    <row r="576" spans="2:3">
      <c r="B576" s="1"/>
      <c r="C576" s="1"/>
    </row>
    <row r="577" spans="2:3">
      <c r="B577" s="1"/>
      <c r="C577" s="1"/>
    </row>
    <row r="578" spans="2:3">
      <c r="B578" s="1"/>
      <c r="C578" s="1"/>
    </row>
    <row r="579" spans="2:3">
      <c r="B579" s="1"/>
      <c r="C579" s="1"/>
    </row>
    <row r="580" spans="2:3">
      <c r="B580" s="1"/>
      <c r="C580" s="1"/>
    </row>
    <row r="581" spans="2:3">
      <c r="B581" s="1"/>
      <c r="C581" s="1"/>
    </row>
    <row r="582" spans="2:3">
      <c r="B582" s="1"/>
      <c r="C582" s="1"/>
    </row>
    <row r="583" spans="2:3">
      <c r="B583" s="1"/>
      <c r="C583" s="1"/>
    </row>
    <row r="584" spans="2:3">
      <c r="B584" s="1"/>
      <c r="C584" s="1"/>
    </row>
    <row r="585" spans="2:3">
      <c r="B585" s="1"/>
      <c r="C585" s="1"/>
    </row>
    <row r="586" spans="2:3">
      <c r="B586" s="1"/>
      <c r="C586" s="1"/>
    </row>
    <row r="587" spans="2:3">
      <c r="B587" s="1"/>
      <c r="C587" s="1"/>
    </row>
    <row r="588" spans="2:3">
      <c r="B588" s="1"/>
      <c r="C588" s="1"/>
    </row>
    <row r="589" spans="2:3">
      <c r="B589" s="1"/>
      <c r="C589" s="1"/>
    </row>
    <row r="590" spans="2:3">
      <c r="B590" s="1"/>
      <c r="C590" s="1"/>
    </row>
    <row r="591" spans="2:3">
      <c r="B591" s="1"/>
      <c r="C591" s="1"/>
    </row>
    <row r="592" spans="2:3">
      <c r="B592" s="1"/>
      <c r="C592" s="1"/>
    </row>
    <row r="593" spans="2:3">
      <c r="B593" s="1"/>
      <c r="C593" s="1"/>
    </row>
    <row r="594" spans="2:3">
      <c r="B594" s="1"/>
      <c r="C594" s="1"/>
    </row>
    <row r="595" spans="2:3">
      <c r="B595" s="1"/>
      <c r="C595" s="1"/>
    </row>
    <row r="596" spans="2:3">
      <c r="B596" s="1"/>
      <c r="C596" s="1"/>
    </row>
    <row r="597" spans="2:3">
      <c r="B597" s="1"/>
      <c r="C597" s="1"/>
    </row>
    <row r="598" spans="2:3">
      <c r="B598" s="1"/>
      <c r="C598" s="1"/>
    </row>
    <row r="599" spans="2:3">
      <c r="B599" s="1"/>
      <c r="C599" s="1"/>
    </row>
    <row r="600" spans="2:3">
      <c r="B600" s="1"/>
      <c r="C600" s="1"/>
    </row>
    <row r="601" spans="2:3">
      <c r="B601" s="1"/>
      <c r="C601" s="1"/>
    </row>
    <row r="602" spans="2:3">
      <c r="B602" s="1"/>
      <c r="C602" s="1"/>
    </row>
    <row r="603" spans="2:3">
      <c r="B603" s="1"/>
      <c r="C603" s="1"/>
    </row>
    <row r="604" spans="2:3">
      <c r="B604" s="1"/>
      <c r="C604" s="1"/>
    </row>
    <row r="605" spans="2:3">
      <c r="B605" s="1"/>
      <c r="C605" s="1"/>
    </row>
    <row r="606" spans="2:3">
      <c r="B606" s="1"/>
      <c r="C606" s="1"/>
    </row>
    <row r="607" spans="2:3">
      <c r="B607" s="1"/>
      <c r="C607" s="1"/>
    </row>
    <row r="608" spans="2:3">
      <c r="B608" s="1"/>
      <c r="C608" s="1"/>
    </row>
    <row r="609" spans="2:3">
      <c r="B609" s="1"/>
      <c r="C609" s="1"/>
    </row>
    <row r="610" spans="2:3">
      <c r="B610" s="1"/>
      <c r="C610" s="1"/>
    </row>
    <row r="611" spans="2:3">
      <c r="B611" s="1"/>
      <c r="C611" s="1"/>
    </row>
    <row r="612" spans="2:3">
      <c r="B612" s="1"/>
      <c r="C612" s="1"/>
    </row>
    <row r="613" spans="2:3">
      <c r="B613" s="1"/>
      <c r="C613" s="1"/>
    </row>
    <row r="614" spans="2:3">
      <c r="B614" s="1"/>
      <c r="C614" s="1"/>
    </row>
    <row r="615" spans="2:3">
      <c r="B615" s="1"/>
      <c r="C615" s="1"/>
    </row>
    <row r="616" spans="2:3">
      <c r="B616" s="1"/>
      <c r="C616" s="1"/>
    </row>
    <row r="617" spans="2:3">
      <c r="B617" s="1"/>
      <c r="C617" s="1"/>
    </row>
    <row r="618" spans="2:3">
      <c r="B618" s="1"/>
      <c r="C618" s="1"/>
    </row>
    <row r="619" spans="2:3">
      <c r="B619" s="1"/>
      <c r="C619" s="1"/>
    </row>
    <row r="620" spans="2:3">
      <c r="B620" s="1"/>
      <c r="C620" s="1"/>
    </row>
    <row r="621" spans="2:3">
      <c r="B621" s="1"/>
      <c r="C621" s="1"/>
    </row>
    <row r="622" spans="2:3">
      <c r="B622" s="1"/>
      <c r="C622" s="1"/>
    </row>
    <row r="623" spans="2:3">
      <c r="B623" s="1"/>
      <c r="C623" s="1"/>
    </row>
    <row r="624" spans="2:3">
      <c r="B624" s="1"/>
      <c r="C624" s="1"/>
    </row>
    <row r="625" spans="2:3">
      <c r="B625" s="1"/>
      <c r="C625" s="1"/>
    </row>
    <row r="626" spans="2:3">
      <c r="B626" s="1"/>
      <c r="C626" s="1"/>
    </row>
    <row r="627" spans="2:3">
      <c r="B627" s="1"/>
      <c r="C627" s="1"/>
    </row>
    <row r="628" spans="2:3">
      <c r="B628" s="1"/>
      <c r="C628" s="1"/>
    </row>
    <row r="629" spans="2:3">
      <c r="B629" s="1"/>
      <c r="C629" s="1"/>
    </row>
    <row r="630" spans="2:3">
      <c r="B630" s="1"/>
      <c r="C630" s="1"/>
    </row>
    <row r="631" spans="2:3">
      <c r="B631" s="1"/>
      <c r="C631" s="1"/>
    </row>
    <row r="632" spans="2:3">
      <c r="B632" s="1"/>
      <c r="C632" s="1"/>
    </row>
    <row r="633" spans="2:3">
      <c r="B633" s="1"/>
      <c r="C633" s="1"/>
    </row>
    <row r="634" spans="2:3">
      <c r="B634" s="1"/>
      <c r="C634" s="1"/>
    </row>
    <row r="635" spans="2:3">
      <c r="B635" s="1"/>
      <c r="C635" s="1"/>
    </row>
    <row r="636" spans="2:3">
      <c r="B636" s="1"/>
      <c r="C636" s="1"/>
    </row>
    <row r="637" spans="2:3">
      <c r="B637" s="1"/>
      <c r="C637" s="1"/>
    </row>
    <row r="638" spans="2:3">
      <c r="B638" s="1"/>
      <c r="C638" s="1"/>
    </row>
    <row r="639" spans="2:3">
      <c r="B639" s="1"/>
      <c r="C639" s="1"/>
    </row>
    <row r="640" spans="2:3">
      <c r="B640" s="1"/>
      <c r="C640" s="1"/>
    </row>
    <row r="641" spans="2:3">
      <c r="B641" s="1"/>
      <c r="C641" s="1"/>
    </row>
    <row r="642" spans="2:3">
      <c r="B642" s="1"/>
      <c r="C642" s="1"/>
    </row>
    <row r="643" spans="2:3">
      <c r="B643" s="1"/>
      <c r="C643" s="1"/>
    </row>
    <row r="644" spans="2:3">
      <c r="B644" s="1"/>
      <c r="C644" s="1"/>
    </row>
    <row r="645" spans="2:3">
      <c r="B645" s="1"/>
      <c r="C645" s="1"/>
    </row>
    <row r="646" spans="2:3">
      <c r="B646" s="1"/>
      <c r="C646" s="1"/>
    </row>
    <row r="647" spans="2:3">
      <c r="B647" s="1"/>
      <c r="C647" s="1"/>
    </row>
    <row r="648" spans="2:3">
      <c r="B648" s="1"/>
      <c r="C648" s="1"/>
    </row>
    <row r="649" spans="2:3">
      <c r="B649" s="1"/>
      <c r="C649" s="1"/>
    </row>
    <row r="650" spans="2:3">
      <c r="B650" s="1"/>
      <c r="C650" s="1"/>
    </row>
    <row r="651" spans="2:3">
      <c r="B651" s="1"/>
      <c r="C651" s="1"/>
    </row>
    <row r="652" spans="2:3">
      <c r="B652" s="1"/>
      <c r="C652" s="1"/>
    </row>
    <row r="653" spans="2:3">
      <c r="B653" s="1"/>
      <c r="C653" s="1"/>
    </row>
    <row r="654" spans="2:3">
      <c r="B654" s="1"/>
      <c r="C654" s="1"/>
    </row>
    <row r="655" spans="2:3">
      <c r="B655" s="1"/>
      <c r="C655" s="1"/>
    </row>
    <row r="656" spans="2:3">
      <c r="B656" s="1"/>
      <c r="C656" s="1"/>
    </row>
    <row r="657" spans="2:3">
      <c r="B657" s="1"/>
      <c r="C657" s="1"/>
    </row>
    <row r="658" spans="2:3">
      <c r="B658" s="1"/>
      <c r="C658" s="1"/>
    </row>
    <row r="659" spans="2:3">
      <c r="B659" s="1"/>
      <c r="C659" s="1"/>
    </row>
    <row r="660" spans="2:3">
      <c r="B660" s="1"/>
      <c r="C660" s="1"/>
    </row>
    <row r="661" spans="2:3">
      <c r="B661" s="1"/>
      <c r="C661" s="1"/>
    </row>
    <row r="662" spans="2:3">
      <c r="B662" s="1"/>
      <c r="C662" s="1"/>
    </row>
    <row r="663" spans="2:3">
      <c r="B663" s="1"/>
      <c r="C663" s="1"/>
    </row>
    <row r="664" spans="2:3">
      <c r="B664" s="1"/>
      <c r="C664" s="1"/>
    </row>
    <row r="665" spans="2:3">
      <c r="B665" s="1"/>
      <c r="C665" s="1"/>
    </row>
    <row r="666" spans="2:3">
      <c r="B666" s="1"/>
      <c r="C666" s="1"/>
    </row>
    <row r="667" spans="2:3">
      <c r="B667" s="1"/>
      <c r="C667" s="1"/>
    </row>
    <row r="668" spans="2:3">
      <c r="B668" s="1"/>
      <c r="C668" s="1"/>
    </row>
    <row r="669" spans="2:3">
      <c r="B669" s="1"/>
      <c r="C669" s="1"/>
    </row>
    <row r="670" spans="2:3">
      <c r="B670" s="1"/>
      <c r="C670" s="1"/>
    </row>
    <row r="671" spans="2:3">
      <c r="B671" s="1"/>
      <c r="C671" s="1"/>
    </row>
    <row r="672" spans="2:3">
      <c r="B672" s="1"/>
      <c r="C672" s="1"/>
    </row>
    <row r="673" spans="2:3">
      <c r="B673" s="1"/>
      <c r="C673" s="1"/>
    </row>
    <row r="674" spans="2:3">
      <c r="B674" s="1"/>
      <c r="C674" s="1"/>
    </row>
    <row r="675" spans="2:3">
      <c r="B675" s="1"/>
      <c r="C675" s="1"/>
    </row>
    <row r="676" spans="2:3">
      <c r="B676" s="1"/>
      <c r="C676" s="1"/>
    </row>
    <row r="677" spans="2:3">
      <c r="B677" s="1"/>
      <c r="C677" s="1"/>
    </row>
    <row r="678" spans="2:3">
      <c r="B678" s="1"/>
      <c r="C678" s="1"/>
    </row>
    <row r="679" spans="2:3">
      <c r="B679" s="1"/>
      <c r="C679" s="1"/>
    </row>
    <row r="680" spans="2:3">
      <c r="B680" s="1"/>
      <c r="C680" s="1"/>
    </row>
    <row r="681" spans="2:3">
      <c r="B681" s="1"/>
      <c r="C681" s="1"/>
    </row>
    <row r="682" spans="2:3">
      <c r="B682" s="1"/>
      <c r="C682" s="1"/>
    </row>
    <row r="683" spans="2:3">
      <c r="B683" s="1"/>
      <c r="C683" s="1"/>
    </row>
    <row r="684" spans="2:3">
      <c r="B684" s="1"/>
      <c r="C684" s="1"/>
    </row>
    <row r="685" spans="2:3">
      <c r="B685" s="1"/>
      <c r="C685" s="1"/>
    </row>
    <row r="686" spans="2:3">
      <c r="B686" s="1"/>
      <c r="C686" s="1"/>
    </row>
    <row r="687" spans="2:3">
      <c r="B687" s="1"/>
      <c r="C687" s="1"/>
    </row>
    <row r="688" spans="2:3">
      <c r="B688" s="1"/>
      <c r="C688" s="1"/>
    </row>
    <row r="689" spans="2:3">
      <c r="B689" s="1"/>
      <c r="C689" s="1"/>
    </row>
    <row r="690" spans="2:3">
      <c r="B690" s="1"/>
      <c r="C690" s="1"/>
    </row>
    <row r="691" spans="2:3">
      <c r="B691" s="1"/>
      <c r="C691" s="1"/>
    </row>
    <row r="692" spans="2:3">
      <c r="B692" s="1"/>
      <c r="C692" s="1"/>
    </row>
    <row r="693" spans="2:3">
      <c r="B693" s="1"/>
      <c r="C693" s="1"/>
    </row>
    <row r="694" spans="2:3">
      <c r="B694" s="1"/>
      <c r="C694" s="1"/>
    </row>
    <row r="695" spans="2:3">
      <c r="B695" s="1"/>
      <c r="C695" s="1"/>
    </row>
    <row r="696" spans="2:3">
      <c r="B696" s="1"/>
      <c r="C696" s="1"/>
    </row>
    <row r="697" spans="2:3">
      <c r="B697" s="1"/>
      <c r="C697" s="1"/>
    </row>
    <row r="698" spans="2:3">
      <c r="B698" s="1"/>
      <c r="C698" s="1"/>
    </row>
    <row r="699" spans="2:3">
      <c r="B699" s="1"/>
      <c r="C699" s="1"/>
    </row>
    <row r="700" spans="2:3">
      <c r="B700" s="1"/>
      <c r="C700" s="1"/>
    </row>
    <row r="701" spans="2:3">
      <c r="B701" s="1"/>
      <c r="C701" s="1"/>
    </row>
    <row r="702" spans="2:3">
      <c r="B702" s="1"/>
      <c r="C702" s="1"/>
    </row>
    <row r="703" spans="2:3">
      <c r="B703" s="1"/>
      <c r="C703" s="1"/>
    </row>
    <row r="704" spans="2:3">
      <c r="B704" s="1"/>
      <c r="C704" s="1"/>
    </row>
    <row r="705" spans="2:3">
      <c r="B705" s="1"/>
      <c r="C705" s="1"/>
    </row>
    <row r="706" spans="2:3">
      <c r="B706" s="1"/>
      <c r="C706" s="1"/>
    </row>
    <row r="707" spans="2:3">
      <c r="B707" s="1"/>
      <c r="C707" s="1"/>
    </row>
    <row r="708" spans="2:3">
      <c r="B708" s="1"/>
      <c r="C708" s="1"/>
    </row>
    <row r="709" spans="2:3">
      <c r="B709" s="1"/>
      <c r="C709" s="1"/>
    </row>
    <row r="710" spans="2:3">
      <c r="B710" s="1"/>
      <c r="C710" s="1"/>
    </row>
    <row r="711" spans="2:3">
      <c r="B711" s="1"/>
      <c r="C711" s="1"/>
    </row>
    <row r="712" spans="2:3">
      <c r="B712" s="1"/>
      <c r="C712" s="1"/>
    </row>
    <row r="713" spans="2:3">
      <c r="B713" s="1"/>
      <c r="C713" s="1"/>
    </row>
    <row r="714" spans="2:3">
      <c r="B714" s="1"/>
      <c r="C714" s="1"/>
    </row>
    <row r="715" spans="2:3">
      <c r="B715" s="1"/>
      <c r="C715" s="1"/>
    </row>
    <row r="716" spans="2:3">
      <c r="B716" s="1"/>
      <c r="C716" s="1"/>
    </row>
    <row r="717" spans="2:3">
      <c r="B717" s="1"/>
      <c r="C717" s="1"/>
    </row>
    <row r="718" spans="2:3">
      <c r="B718" s="1"/>
      <c r="C718" s="1"/>
    </row>
    <row r="719" spans="2:3">
      <c r="B719" s="1"/>
      <c r="C719" s="1"/>
    </row>
    <row r="720" spans="2:3">
      <c r="B720" s="1"/>
      <c r="C720" s="1"/>
    </row>
    <row r="721" spans="2:3">
      <c r="B721" s="1"/>
      <c r="C721" s="1"/>
    </row>
    <row r="722" spans="2:3">
      <c r="B722" s="1"/>
      <c r="C722" s="1"/>
    </row>
    <row r="723" spans="2:3">
      <c r="B723" s="1"/>
      <c r="C723" s="1"/>
    </row>
    <row r="724" spans="2:3">
      <c r="B724" s="1"/>
      <c r="C724" s="1"/>
    </row>
    <row r="725" spans="2:3">
      <c r="B725" s="1"/>
      <c r="C725" s="1"/>
    </row>
    <row r="726" spans="2:3">
      <c r="B726" s="1"/>
      <c r="C726" s="1"/>
    </row>
    <row r="727" spans="2:3">
      <c r="B727" s="1"/>
      <c r="C727" s="1"/>
    </row>
    <row r="728" spans="2:3">
      <c r="B728" s="1"/>
      <c r="C728" s="1"/>
    </row>
    <row r="729" spans="2:3">
      <c r="B729" s="1"/>
      <c r="C729" s="1"/>
    </row>
    <row r="730" spans="2:3">
      <c r="B730" s="1"/>
      <c r="C730" s="1"/>
    </row>
    <row r="731" spans="2:3">
      <c r="B731" s="1"/>
      <c r="C731" s="1"/>
    </row>
    <row r="732" spans="2:3">
      <c r="B732" s="1"/>
      <c r="C732" s="1"/>
    </row>
    <row r="733" spans="2:3">
      <c r="B733" s="1"/>
      <c r="C733" s="1"/>
    </row>
    <row r="734" spans="2:3">
      <c r="B734" s="1"/>
      <c r="C734" s="1"/>
    </row>
    <row r="735" spans="2:3">
      <c r="B735" s="1"/>
      <c r="C735" s="1"/>
    </row>
    <row r="736" spans="2:3">
      <c r="B736" s="1"/>
      <c r="C736" s="1"/>
    </row>
    <row r="737" spans="2:3">
      <c r="B737" s="1"/>
      <c r="C737" s="1"/>
    </row>
    <row r="738" spans="2:3">
      <c r="B738" s="1"/>
      <c r="C738" s="1"/>
    </row>
    <row r="739" spans="2:3">
      <c r="B739" s="1"/>
      <c r="C739" s="1"/>
    </row>
    <row r="740" spans="2:3">
      <c r="B740" s="1"/>
      <c r="C740" s="1"/>
    </row>
    <row r="741" spans="2:3">
      <c r="B741" s="1"/>
      <c r="C741" s="1"/>
    </row>
    <row r="742" spans="2:3">
      <c r="B742" s="1"/>
      <c r="C742" s="1"/>
    </row>
    <row r="743" spans="2:3">
      <c r="B743" s="1"/>
      <c r="C743" s="1"/>
    </row>
    <row r="744" spans="2:3">
      <c r="B744" s="1"/>
      <c r="C744" s="1"/>
    </row>
    <row r="745" spans="2:3">
      <c r="B745" s="1"/>
      <c r="C745" s="1"/>
    </row>
    <row r="746" spans="2:3">
      <c r="B746" s="1"/>
      <c r="C746" s="1"/>
    </row>
    <row r="747" spans="2:3">
      <c r="B747" s="1"/>
      <c r="C747" s="1"/>
    </row>
    <row r="748" spans="2:3">
      <c r="B748" s="1"/>
      <c r="C748" s="1"/>
    </row>
    <row r="749" spans="2:3">
      <c r="B749" s="1"/>
      <c r="C749" s="1"/>
    </row>
    <row r="750" spans="2:3">
      <c r="B750" s="1"/>
      <c r="C750" s="1"/>
    </row>
    <row r="751" spans="2:3">
      <c r="B751" s="1"/>
      <c r="C751" s="1"/>
    </row>
    <row r="752" spans="2:3">
      <c r="B752" s="1"/>
      <c r="C752" s="1"/>
    </row>
    <row r="753" spans="2:3">
      <c r="B753" s="1"/>
      <c r="C753" s="1"/>
    </row>
    <row r="754" spans="2:3">
      <c r="B754" s="1"/>
      <c r="C754" s="1"/>
    </row>
    <row r="755" spans="2:3">
      <c r="B755" s="1"/>
      <c r="C755" s="1"/>
    </row>
    <row r="756" spans="2:3">
      <c r="B756" s="1"/>
      <c r="C756" s="1"/>
    </row>
    <row r="757" spans="2:3">
      <c r="B757" s="1"/>
      <c r="C757" s="1"/>
    </row>
    <row r="758" spans="2:3">
      <c r="B758" s="1"/>
      <c r="C758" s="1"/>
    </row>
    <row r="759" spans="2:3">
      <c r="B759" s="1"/>
      <c r="C759" s="1"/>
    </row>
    <row r="760" spans="2:3">
      <c r="B760" s="1"/>
      <c r="C760" s="1"/>
    </row>
    <row r="761" spans="2:3">
      <c r="B761" s="1"/>
      <c r="C761" s="1"/>
    </row>
    <row r="762" spans="2:3">
      <c r="B762" s="1"/>
      <c r="C762" s="1"/>
    </row>
    <row r="763" spans="2:3">
      <c r="B763" s="1"/>
      <c r="C763" s="1"/>
    </row>
    <row r="764" spans="2:3">
      <c r="B764" s="1"/>
      <c r="C764" s="1"/>
    </row>
    <row r="765" spans="2:3">
      <c r="B765" s="1"/>
      <c r="C765" s="1"/>
    </row>
    <row r="766" spans="2:3">
      <c r="B766" s="1"/>
      <c r="C766" s="1"/>
    </row>
    <row r="767" spans="2:3">
      <c r="B767" s="1"/>
      <c r="C767" s="1"/>
    </row>
    <row r="768" spans="2:3">
      <c r="B768" s="1"/>
      <c r="C768" s="1"/>
    </row>
    <row r="769" spans="2:3">
      <c r="B769" s="1"/>
      <c r="C769" s="1"/>
    </row>
    <row r="770" spans="2:3">
      <c r="B770" s="1"/>
      <c r="C770" s="1"/>
    </row>
    <row r="771" spans="2:3">
      <c r="B771" s="1"/>
      <c r="C771" s="1"/>
    </row>
    <row r="772" spans="2:3">
      <c r="B772" s="1"/>
      <c r="C772" s="1"/>
    </row>
    <row r="773" spans="2:3">
      <c r="B773" s="1"/>
      <c r="C773" s="1"/>
    </row>
    <row r="774" spans="2:3">
      <c r="B774" s="1"/>
      <c r="C774" s="1"/>
    </row>
    <row r="775" spans="2:3">
      <c r="B775" s="1"/>
      <c r="C775" s="1"/>
    </row>
    <row r="776" spans="2:3">
      <c r="B776" s="1"/>
      <c r="C776" s="1"/>
    </row>
    <row r="777" spans="2:3">
      <c r="B777" s="1"/>
      <c r="C777" s="1"/>
    </row>
    <row r="778" spans="2:3">
      <c r="B778" s="1"/>
      <c r="C778" s="1"/>
    </row>
    <row r="779" spans="2:3">
      <c r="B779" s="1"/>
      <c r="C779" s="1"/>
    </row>
    <row r="780" spans="2:3">
      <c r="B780" s="1"/>
      <c r="C780" s="1"/>
    </row>
    <row r="781" spans="2:3">
      <c r="B781" s="1"/>
      <c r="C781" s="1"/>
    </row>
    <row r="782" spans="2:3">
      <c r="B782" s="1"/>
      <c r="C782" s="1"/>
    </row>
    <row r="783" spans="2:3">
      <c r="B783" s="1"/>
      <c r="C783" s="1"/>
    </row>
    <row r="784" spans="2:3">
      <c r="B784" s="1"/>
      <c r="C784" s="1"/>
    </row>
    <row r="785" spans="2:3">
      <c r="B785" s="1"/>
      <c r="C785" s="1"/>
    </row>
    <row r="786" spans="2:3">
      <c r="B786" s="1"/>
      <c r="C786" s="1"/>
    </row>
    <row r="787" spans="2:3">
      <c r="B787" s="1"/>
      <c r="C787" s="1"/>
    </row>
    <row r="788" spans="2:3">
      <c r="B788" s="1"/>
      <c r="C788" s="1"/>
    </row>
    <row r="789" spans="2:3">
      <c r="B789" s="1"/>
      <c r="C789" s="1"/>
    </row>
    <row r="790" spans="2:3">
      <c r="B790" s="1"/>
      <c r="C790" s="1"/>
    </row>
    <row r="791" spans="2:3">
      <c r="B791" s="1"/>
      <c r="C791" s="1"/>
    </row>
    <row r="792" spans="2:3">
      <c r="B792" s="1"/>
      <c r="C792" s="1"/>
    </row>
    <row r="793" spans="2:3">
      <c r="B793" s="1"/>
      <c r="C793" s="1"/>
    </row>
    <row r="794" spans="2:3">
      <c r="B794" s="1"/>
      <c r="C794" s="1"/>
    </row>
    <row r="795" spans="2:3">
      <c r="B795" s="1"/>
      <c r="C795" s="1"/>
    </row>
    <row r="796" spans="2:3">
      <c r="B796" s="1"/>
      <c r="C796" s="1"/>
    </row>
    <row r="797" spans="2:3">
      <c r="B797" s="1"/>
      <c r="C797" s="1"/>
    </row>
    <row r="798" spans="2:3">
      <c r="B798" s="1"/>
      <c r="C798" s="1"/>
    </row>
    <row r="799" spans="2:3">
      <c r="B799" s="1"/>
      <c r="C799" s="1"/>
    </row>
    <row r="800" spans="2:3">
      <c r="B800" s="1"/>
      <c r="C800" s="1"/>
    </row>
    <row r="801" spans="2:3">
      <c r="B801" s="1"/>
      <c r="C801" s="1"/>
    </row>
    <row r="802" spans="2:3">
      <c r="B802" s="1"/>
      <c r="C802" s="1"/>
    </row>
    <row r="803" spans="2:3">
      <c r="B803" s="1"/>
      <c r="C803" s="1"/>
    </row>
    <row r="804" spans="2:3">
      <c r="B804" s="1"/>
      <c r="C804" s="1"/>
    </row>
    <row r="805" spans="2:3">
      <c r="B805" s="1"/>
      <c r="C805" s="1"/>
    </row>
    <row r="806" spans="2:3">
      <c r="B806" s="1"/>
      <c r="C806" s="1"/>
    </row>
    <row r="807" spans="2:3">
      <c r="B807" s="1"/>
      <c r="C807" s="1"/>
    </row>
    <row r="808" spans="2:3">
      <c r="B808" s="1"/>
      <c r="C808" s="1"/>
    </row>
    <row r="809" spans="2:3">
      <c r="B809" s="1"/>
      <c r="C809" s="1"/>
    </row>
    <row r="810" spans="2:3">
      <c r="B810" s="1"/>
      <c r="C810" s="1"/>
    </row>
    <row r="811" spans="2:3">
      <c r="B811" s="1"/>
      <c r="C811" s="1"/>
    </row>
    <row r="812" spans="2:3">
      <c r="B812" s="1"/>
      <c r="C812" s="1"/>
    </row>
    <row r="813" spans="2:3">
      <c r="B813" s="1"/>
      <c r="C813" s="1"/>
    </row>
    <row r="814" spans="2:3">
      <c r="B814" s="1"/>
      <c r="C814" s="1"/>
    </row>
    <row r="815" spans="2:3">
      <c r="B815" s="1"/>
      <c r="C815" s="1"/>
    </row>
    <row r="816" spans="2:3">
      <c r="B816" s="1"/>
      <c r="C816" s="1"/>
    </row>
    <row r="817" spans="2:3">
      <c r="B817" s="1"/>
      <c r="C817" s="1"/>
    </row>
    <row r="818" spans="2:3">
      <c r="B818" s="1"/>
      <c r="C818" s="1"/>
    </row>
    <row r="819" spans="2:3">
      <c r="B819" s="1"/>
      <c r="C819" s="1"/>
    </row>
    <row r="820" spans="2:3">
      <c r="B820" s="1"/>
      <c r="C820" s="1"/>
    </row>
    <row r="821" spans="2:3">
      <c r="B821" s="1"/>
      <c r="C821" s="1"/>
    </row>
    <row r="822" spans="2:3">
      <c r="B822" s="1"/>
      <c r="C822" s="1"/>
    </row>
    <row r="823" spans="2:3">
      <c r="B823" s="1"/>
      <c r="C823" s="1"/>
    </row>
    <row r="824" spans="2:3">
      <c r="B824" s="1"/>
      <c r="C824" s="1"/>
    </row>
    <row r="825" spans="2:3">
      <c r="B825" s="1"/>
      <c r="C825" s="1"/>
    </row>
    <row r="826" spans="2:3">
      <c r="B826" s="1"/>
      <c r="C826" s="1"/>
    </row>
    <row r="827" spans="2:3">
      <c r="B827" s="1"/>
      <c r="C827" s="1"/>
    </row>
    <row r="828" spans="2:3">
      <c r="B828" s="1"/>
      <c r="C828" s="1"/>
    </row>
    <row r="829" spans="2:3">
      <c r="B829" s="1"/>
      <c r="C829" s="1"/>
    </row>
    <row r="830" spans="2:3">
      <c r="B830" s="1"/>
      <c r="C830" s="1"/>
    </row>
    <row r="831" spans="2:3">
      <c r="B831" s="1"/>
      <c r="C831" s="1"/>
    </row>
    <row r="832" spans="2:3">
      <c r="B832" s="1"/>
      <c r="C832" s="1"/>
    </row>
    <row r="833" spans="2:3">
      <c r="B833" s="1"/>
      <c r="C833" s="1"/>
    </row>
    <row r="834" spans="2:3">
      <c r="B834" s="1"/>
      <c r="C834" s="1"/>
    </row>
    <row r="835" spans="2:3">
      <c r="B835" s="1"/>
      <c r="C835" s="1"/>
    </row>
    <row r="836" spans="2:3">
      <c r="B836" s="1"/>
      <c r="C836" s="1"/>
    </row>
    <row r="837" spans="2:3">
      <c r="B837" s="1"/>
      <c r="C837" s="1"/>
    </row>
    <row r="838" spans="2:3">
      <c r="B838" s="1"/>
      <c r="C838" s="1"/>
    </row>
    <row r="839" spans="2:3">
      <c r="B839" s="1"/>
      <c r="C839" s="1"/>
    </row>
    <row r="840" spans="2:3">
      <c r="B840" s="1"/>
      <c r="C840" s="1"/>
    </row>
    <row r="841" spans="2:3">
      <c r="B841" s="1"/>
      <c r="C841" s="1"/>
    </row>
    <row r="842" spans="2:3">
      <c r="B842" s="1"/>
      <c r="C842" s="1"/>
    </row>
    <row r="843" spans="2:3">
      <c r="B843" s="1"/>
      <c r="C843" s="1"/>
    </row>
    <row r="844" spans="2:3">
      <c r="B844" s="1"/>
      <c r="C844" s="1"/>
    </row>
    <row r="845" spans="2:3">
      <c r="B845" s="1"/>
      <c r="C845" s="1"/>
    </row>
    <row r="846" spans="2:3">
      <c r="B846" s="1"/>
      <c r="C846" s="1"/>
    </row>
    <row r="847" spans="2:3">
      <c r="B847" s="1"/>
      <c r="C847" s="1"/>
    </row>
    <row r="848" spans="2:3">
      <c r="B848" s="1"/>
      <c r="C848" s="1"/>
    </row>
    <row r="849" spans="2:3">
      <c r="B849" s="1"/>
      <c r="C849" s="1"/>
    </row>
    <row r="850" spans="2:3">
      <c r="B850" s="1"/>
      <c r="C850" s="1"/>
    </row>
    <row r="851" spans="2:3">
      <c r="B851" s="1"/>
      <c r="C851" s="1"/>
    </row>
    <row r="852" spans="2:3">
      <c r="B852" s="1"/>
      <c r="C852" s="1"/>
    </row>
    <row r="853" spans="2:3">
      <c r="B853" s="1"/>
      <c r="C853" s="1"/>
    </row>
    <row r="854" spans="2:3">
      <c r="B854" s="1"/>
      <c r="C854" s="1"/>
    </row>
    <row r="855" spans="2:3">
      <c r="B855" s="1"/>
      <c r="C855" s="1"/>
    </row>
    <row r="856" spans="2:3">
      <c r="B856" s="1"/>
      <c r="C856" s="1"/>
    </row>
    <row r="857" spans="2:3">
      <c r="B857" s="1"/>
      <c r="C857" s="1"/>
    </row>
    <row r="858" spans="2:3">
      <c r="B858" s="1"/>
      <c r="C858" s="1"/>
    </row>
    <row r="859" spans="2:3">
      <c r="B859" s="1"/>
      <c r="C859" s="1"/>
    </row>
    <row r="860" spans="2:3">
      <c r="B860" s="1"/>
      <c r="C860" s="1"/>
    </row>
    <row r="861" spans="2:3">
      <c r="B861" s="1"/>
      <c r="C861" s="1"/>
    </row>
    <row r="862" spans="2:3">
      <c r="B862" s="1"/>
      <c r="C862" s="1"/>
    </row>
    <row r="863" spans="2:3">
      <c r="B863" s="1"/>
      <c r="C863" s="1"/>
    </row>
    <row r="864" spans="2:3">
      <c r="B864" s="1"/>
      <c r="C864" s="1"/>
    </row>
    <row r="865" spans="2:3">
      <c r="B865" s="1"/>
      <c r="C865" s="1"/>
    </row>
    <row r="866" spans="2:3">
      <c r="B866" s="1"/>
      <c r="C866" s="1"/>
    </row>
    <row r="867" spans="2:3">
      <c r="B867" s="1"/>
      <c r="C867" s="1"/>
    </row>
    <row r="868" spans="2:3">
      <c r="B868" s="1"/>
      <c r="C868" s="1"/>
    </row>
    <row r="869" spans="2:3">
      <c r="B869" s="1"/>
      <c r="C869" s="1"/>
    </row>
    <row r="870" spans="2:3">
      <c r="B870" s="1"/>
      <c r="C870" s="1"/>
    </row>
    <row r="871" spans="2:3">
      <c r="B871" s="1"/>
      <c r="C871" s="1"/>
    </row>
    <row r="872" spans="2:3">
      <c r="B872" s="1"/>
      <c r="C872" s="1"/>
    </row>
    <row r="873" spans="2:3">
      <c r="B873" s="1"/>
      <c r="C873" s="1"/>
    </row>
    <row r="874" spans="2:3">
      <c r="B874" s="1"/>
      <c r="C874" s="1"/>
    </row>
    <row r="875" spans="2:3">
      <c r="B875" s="1"/>
      <c r="C875" s="1"/>
    </row>
    <row r="876" spans="2:3">
      <c r="B876" s="1"/>
      <c r="C876" s="1"/>
    </row>
    <row r="877" spans="2:3">
      <c r="B877" s="1"/>
      <c r="C877" s="1"/>
    </row>
    <row r="878" spans="2:3">
      <c r="B878" s="1"/>
      <c r="C878" s="1"/>
    </row>
    <row r="879" spans="2:3">
      <c r="B879" s="1"/>
      <c r="C879" s="1"/>
    </row>
    <row r="880" spans="2:3">
      <c r="B880" s="1"/>
      <c r="C880" s="1"/>
    </row>
    <row r="881" spans="2:3">
      <c r="B881" s="1"/>
      <c r="C881" s="1"/>
    </row>
    <row r="882" spans="2:3">
      <c r="B882" s="1"/>
      <c r="C882" s="1"/>
    </row>
    <row r="883" spans="2:3">
      <c r="B883" s="1"/>
      <c r="C883" s="1"/>
    </row>
    <row r="884" spans="2:3">
      <c r="B884" s="1"/>
      <c r="C884" s="1"/>
    </row>
    <row r="885" spans="2:3">
      <c r="B885" s="1"/>
      <c r="C885" s="1"/>
    </row>
    <row r="886" spans="2:3">
      <c r="B886" s="1"/>
      <c r="C886" s="1"/>
    </row>
    <row r="887" spans="2:3">
      <c r="B887" s="1"/>
      <c r="C887" s="1"/>
    </row>
    <row r="888" spans="2:3">
      <c r="B888" s="1"/>
      <c r="C888" s="1"/>
    </row>
    <row r="889" spans="2:3">
      <c r="B889" s="1"/>
      <c r="C889" s="1"/>
    </row>
    <row r="890" spans="2:3">
      <c r="B890" s="1"/>
      <c r="C890" s="1"/>
    </row>
    <row r="891" spans="2:3">
      <c r="B891" s="1"/>
      <c r="C891" s="1"/>
    </row>
    <row r="892" spans="2:3">
      <c r="B892" s="1"/>
      <c r="C892" s="1"/>
    </row>
    <row r="893" spans="2:3">
      <c r="B893" s="1"/>
      <c r="C893" s="1"/>
    </row>
    <row r="894" spans="2:3">
      <c r="B894" s="1"/>
      <c r="C894" s="1"/>
    </row>
    <row r="895" spans="2:3">
      <c r="B895" s="1"/>
      <c r="C895" s="1"/>
    </row>
    <row r="896" spans="2:3">
      <c r="B896" s="1"/>
      <c r="C896" s="1"/>
    </row>
    <row r="897" spans="2:3">
      <c r="B897" s="1"/>
      <c r="C897" s="1"/>
    </row>
    <row r="898" spans="2:3">
      <c r="B898" s="1"/>
      <c r="C898" s="1"/>
    </row>
    <row r="899" spans="2:3">
      <c r="B899" s="1"/>
      <c r="C899" s="1"/>
    </row>
    <row r="900" spans="2:3">
      <c r="B900" s="1"/>
      <c r="C900" s="1"/>
    </row>
    <row r="901" spans="2:3">
      <c r="B901" s="1"/>
      <c r="C901" s="1"/>
    </row>
    <row r="902" spans="2:3">
      <c r="B902" s="1"/>
      <c r="C902" s="1"/>
    </row>
    <row r="903" spans="2:3">
      <c r="B903" s="1"/>
      <c r="C903" s="1"/>
    </row>
    <row r="904" spans="2:3">
      <c r="B904" s="1"/>
      <c r="C904" s="1"/>
    </row>
    <row r="905" spans="2:3">
      <c r="B905" s="1"/>
      <c r="C905" s="1"/>
    </row>
    <row r="906" spans="2:3">
      <c r="B906" s="1"/>
      <c r="C906" s="1"/>
    </row>
    <row r="907" spans="2:3">
      <c r="B907" s="1"/>
      <c r="C907" s="1"/>
    </row>
    <row r="908" spans="2:3">
      <c r="B908" s="1"/>
      <c r="C908" s="1"/>
    </row>
    <row r="909" spans="2:3">
      <c r="B909" s="1"/>
      <c r="C909" s="1"/>
    </row>
    <row r="910" spans="2:3">
      <c r="B910" s="1"/>
      <c r="C910" s="1"/>
    </row>
    <row r="911" spans="2:3">
      <c r="B911" s="1"/>
      <c r="C911" s="1"/>
    </row>
    <row r="912" spans="2:3">
      <c r="B912" s="1"/>
      <c r="C912" s="1"/>
    </row>
    <row r="913" spans="2:3">
      <c r="B913" s="1"/>
      <c r="C913" s="1"/>
    </row>
    <row r="914" spans="2:3">
      <c r="B914" s="1"/>
      <c r="C914" s="1"/>
    </row>
    <row r="915" spans="2:3">
      <c r="B915" s="1"/>
      <c r="C915" s="1"/>
    </row>
    <row r="916" spans="2:3">
      <c r="B916" s="1"/>
      <c r="C916" s="1"/>
    </row>
    <row r="917" spans="2:3">
      <c r="B917" s="1"/>
      <c r="C917" s="1"/>
    </row>
    <row r="918" spans="2:3">
      <c r="B918" s="1"/>
      <c r="C918" s="1"/>
    </row>
    <row r="919" spans="2:3">
      <c r="B919" s="1"/>
      <c r="C919" s="1"/>
    </row>
    <row r="920" spans="2:3">
      <c r="B920" s="1"/>
      <c r="C920" s="1"/>
    </row>
    <row r="921" spans="2:3">
      <c r="B921" s="1"/>
      <c r="C921" s="1"/>
    </row>
    <row r="922" spans="2:3">
      <c r="B922" s="1"/>
      <c r="C922" s="1"/>
    </row>
    <row r="923" spans="2:3">
      <c r="B923" s="1"/>
      <c r="C923" s="1"/>
    </row>
    <row r="924" spans="2:3">
      <c r="B924" s="1"/>
      <c r="C924" s="1"/>
    </row>
    <row r="925" spans="2:3">
      <c r="B925" s="1"/>
      <c r="C925" s="1"/>
    </row>
    <row r="926" spans="2:3">
      <c r="B926" s="1"/>
      <c r="C926" s="1"/>
    </row>
    <row r="927" spans="2:3">
      <c r="B927" s="1"/>
      <c r="C927" s="1"/>
    </row>
    <row r="928" spans="2:3">
      <c r="B928" s="1"/>
      <c r="C928" s="1"/>
    </row>
    <row r="929" spans="2:3">
      <c r="B929" s="1"/>
      <c r="C929" s="1"/>
    </row>
    <row r="930" spans="2:3">
      <c r="B930" s="1"/>
      <c r="C930" s="1"/>
    </row>
    <row r="931" spans="2:3">
      <c r="B931" s="1"/>
      <c r="C931" s="1"/>
    </row>
    <row r="932" spans="2:3">
      <c r="B932" s="1"/>
      <c r="C932" s="1"/>
    </row>
    <row r="933" spans="2:3">
      <c r="B933" s="1"/>
      <c r="C933" s="1"/>
    </row>
    <row r="934" spans="2:3">
      <c r="B934" s="1"/>
      <c r="C934" s="1"/>
    </row>
    <row r="935" spans="2:3">
      <c r="B935" s="1"/>
      <c r="C935" s="1"/>
    </row>
    <row r="936" spans="2:3">
      <c r="B936" s="1"/>
      <c r="C936" s="1"/>
    </row>
    <row r="937" spans="2:3">
      <c r="B937" s="1"/>
      <c r="C937" s="1"/>
    </row>
    <row r="938" spans="2:3">
      <c r="B938" s="1"/>
      <c r="C938" s="1"/>
    </row>
    <row r="939" spans="2:3">
      <c r="B939" s="1"/>
      <c r="C939" s="1"/>
    </row>
    <row r="940" spans="2:3">
      <c r="B940" s="1"/>
      <c r="C940" s="1"/>
    </row>
    <row r="941" spans="2:3">
      <c r="B941" s="1"/>
      <c r="C941" s="1"/>
    </row>
    <row r="942" spans="2:3">
      <c r="B942" s="1"/>
      <c r="C942" s="1"/>
    </row>
    <row r="943" spans="2:3">
      <c r="B943" s="1"/>
      <c r="C943" s="1"/>
    </row>
    <row r="944" spans="2:3">
      <c r="B944" s="1"/>
      <c r="C944" s="1"/>
    </row>
    <row r="945" spans="2:3">
      <c r="B945" s="1"/>
      <c r="C945" s="1"/>
    </row>
    <row r="946" spans="2:3">
      <c r="B946" s="1"/>
      <c r="C946" s="1"/>
    </row>
    <row r="947" spans="2:3">
      <c r="B947" s="1"/>
      <c r="C947" s="1"/>
    </row>
    <row r="948" spans="2:3">
      <c r="B948" s="1"/>
      <c r="C948" s="1"/>
    </row>
    <row r="949" spans="2:3">
      <c r="B949" s="1"/>
      <c r="C949" s="1"/>
    </row>
    <row r="950" spans="2:3">
      <c r="B950" s="1"/>
      <c r="C950" s="1"/>
    </row>
    <row r="951" spans="2:3">
      <c r="B951" s="1"/>
      <c r="C951" s="1"/>
    </row>
    <row r="952" spans="2:3">
      <c r="B952" s="1"/>
      <c r="C952" s="1"/>
    </row>
    <row r="953" spans="2:3">
      <c r="B953" s="1"/>
      <c r="C953" s="1"/>
    </row>
    <row r="954" spans="2:3">
      <c r="B954" s="1"/>
      <c r="C954" s="1"/>
    </row>
    <row r="955" spans="2:3">
      <c r="B955" s="1"/>
      <c r="C955" s="1"/>
    </row>
    <row r="956" spans="2:3">
      <c r="B956" s="1"/>
      <c r="C956" s="1"/>
    </row>
    <row r="957" spans="2:3">
      <c r="B957" s="1"/>
      <c r="C957" s="1"/>
    </row>
    <row r="958" spans="2:3">
      <c r="B958" s="1"/>
      <c r="C958" s="1"/>
    </row>
    <row r="959" spans="2:3">
      <c r="B959" s="1"/>
      <c r="C959" s="1"/>
    </row>
    <row r="960" spans="2:3">
      <c r="B960" s="1"/>
      <c r="C960" s="1"/>
    </row>
    <row r="961" spans="2:3">
      <c r="B961" s="1"/>
      <c r="C961" s="1"/>
    </row>
    <row r="962" spans="2:3">
      <c r="B962" s="1"/>
      <c r="C962" s="1"/>
    </row>
    <row r="963" spans="2:3">
      <c r="B963" s="1"/>
      <c r="C963" s="1"/>
    </row>
    <row r="964" spans="2:3">
      <c r="B964" s="1"/>
      <c r="C964" s="1"/>
    </row>
    <row r="965" spans="2:3">
      <c r="B965" s="1"/>
      <c r="C965" s="1"/>
    </row>
    <row r="966" spans="2:3">
      <c r="B966" s="1"/>
      <c r="C966" s="1"/>
    </row>
    <row r="967" spans="2:3">
      <c r="B967" s="1"/>
      <c r="C967" s="1"/>
    </row>
    <row r="968" spans="2:3">
      <c r="B968" s="1"/>
      <c r="C968" s="1"/>
    </row>
    <row r="969" spans="2:3">
      <c r="B969" s="1"/>
      <c r="C969" s="1"/>
    </row>
    <row r="970" spans="2:3">
      <c r="B970" s="1"/>
      <c r="C970" s="1"/>
    </row>
    <row r="971" spans="2:3">
      <c r="B971" s="1"/>
      <c r="C971" s="1"/>
    </row>
    <row r="972" spans="2:3">
      <c r="B972" s="1"/>
      <c r="C972" s="1"/>
    </row>
    <row r="973" spans="2:3">
      <c r="B973" s="1"/>
      <c r="C973" s="1"/>
    </row>
    <row r="974" spans="2:3">
      <c r="B974" s="1"/>
      <c r="C974" s="1"/>
    </row>
    <row r="975" spans="2:3">
      <c r="B975" s="1"/>
      <c r="C975" s="1"/>
    </row>
    <row r="976" spans="2:3">
      <c r="B976" s="1"/>
      <c r="C976" s="1"/>
    </row>
    <row r="977" spans="2:3">
      <c r="B977" s="1"/>
      <c r="C977" s="1"/>
    </row>
    <row r="978" spans="2:3">
      <c r="B978" s="1"/>
      <c r="C978" s="1"/>
    </row>
    <row r="979" spans="2:3">
      <c r="B979" s="1"/>
      <c r="C979" s="1"/>
    </row>
    <row r="980" spans="2:3">
      <c r="B980" s="1"/>
      <c r="C980" s="1"/>
    </row>
    <row r="981" spans="2:3">
      <c r="B981" s="1"/>
      <c r="C981" s="1"/>
    </row>
    <row r="982" spans="2:3">
      <c r="B982" s="1"/>
      <c r="C982" s="1"/>
    </row>
    <row r="983" spans="2:3">
      <c r="B983" s="1"/>
      <c r="C983" s="1"/>
    </row>
    <row r="984" spans="2:3">
      <c r="B984" s="1"/>
      <c r="C984" s="1"/>
    </row>
    <row r="985" spans="2:3">
      <c r="B985" s="1"/>
      <c r="C985" s="1"/>
    </row>
    <row r="986" spans="2:3">
      <c r="B986" s="1"/>
      <c r="C986" s="1"/>
    </row>
    <row r="987" spans="2:3">
      <c r="B987" s="1"/>
      <c r="C987" s="1"/>
    </row>
    <row r="988" spans="2:3">
      <c r="B988" s="1"/>
      <c r="C988" s="1"/>
    </row>
    <row r="989" spans="2:3">
      <c r="B989" s="1"/>
      <c r="C989" s="1"/>
    </row>
    <row r="990" spans="2:3">
      <c r="B990" s="1"/>
      <c r="C990" s="1"/>
    </row>
    <row r="991" spans="2:3">
      <c r="B991" s="1"/>
      <c r="C991" s="1"/>
    </row>
    <row r="992" spans="2:3">
      <c r="B992" s="1"/>
      <c r="C992" s="1"/>
    </row>
    <row r="993" spans="2:3">
      <c r="B993" s="1"/>
      <c r="C993" s="1"/>
    </row>
    <row r="994" spans="2:3">
      <c r="B994" s="1"/>
      <c r="C994" s="1"/>
    </row>
    <row r="995" spans="2:3">
      <c r="B995" s="1"/>
      <c r="C995" s="1"/>
    </row>
    <row r="996" spans="2:3">
      <c r="B996" s="1"/>
      <c r="C996" s="1"/>
    </row>
    <row r="997" spans="2:3">
      <c r="B997" s="1"/>
      <c r="C997" s="1"/>
    </row>
    <row r="998" spans="2:3">
      <c r="B998" s="1"/>
      <c r="C998" s="1"/>
    </row>
    <row r="999" spans="2:3">
      <c r="B999" s="1"/>
      <c r="C999" s="1"/>
    </row>
    <row r="1000" spans="2:3">
      <c r="B1000" s="1"/>
      <c r="C1000" s="1"/>
    </row>
    <row r="1001" spans="2:3">
      <c r="B1001" s="1"/>
      <c r="C1001" s="1"/>
    </row>
    <row r="1002" spans="2:3">
      <c r="B1002" s="1"/>
      <c r="C1002" s="1"/>
    </row>
    <row r="1003" spans="2:3">
      <c r="B1003" s="1"/>
      <c r="C1003" s="1"/>
    </row>
    <row r="1004" spans="2:3">
      <c r="B1004" s="1"/>
      <c r="C1004" s="1"/>
    </row>
    <row r="1005" spans="2:3">
      <c r="B1005" s="1"/>
      <c r="C1005" s="1"/>
    </row>
    <row r="1006" spans="2:3">
      <c r="B1006" s="1"/>
      <c r="C1006" s="1"/>
    </row>
    <row r="1007" spans="2:3">
      <c r="B1007" s="1"/>
      <c r="C1007" s="1"/>
    </row>
    <row r="1008" spans="2:3">
      <c r="B1008" s="1"/>
      <c r="C1008" s="1"/>
    </row>
    <row r="1009" spans="2:3">
      <c r="B1009" s="1"/>
      <c r="C1009" s="1"/>
    </row>
    <row r="1010" spans="2:3">
      <c r="B1010" s="1"/>
      <c r="C1010" s="1"/>
    </row>
    <row r="1011" spans="2:3">
      <c r="B1011" s="1"/>
      <c r="C1011" s="1"/>
    </row>
    <row r="1012" spans="2:3">
      <c r="B1012" s="1"/>
      <c r="C1012" s="1"/>
    </row>
    <row r="1013" spans="2:3">
      <c r="B1013" s="1"/>
      <c r="C1013" s="1"/>
    </row>
    <row r="1014" spans="2:3">
      <c r="B1014" s="1"/>
      <c r="C1014" s="1"/>
    </row>
    <row r="1015" spans="2:3">
      <c r="B1015" s="1"/>
      <c r="C1015" s="1"/>
    </row>
    <row r="1016" spans="2:3">
      <c r="B1016" s="1"/>
      <c r="C1016" s="1"/>
    </row>
    <row r="1017" spans="2:3">
      <c r="B1017" s="1"/>
      <c r="C1017" s="1"/>
    </row>
    <row r="1018" spans="2:3">
      <c r="B1018" s="1"/>
      <c r="C1018" s="1"/>
    </row>
    <row r="1019" spans="2:3">
      <c r="B1019" s="1"/>
      <c r="C1019" s="1"/>
    </row>
    <row r="1020" spans="2:3">
      <c r="B1020" s="1"/>
      <c r="C1020" s="1"/>
    </row>
    <row r="1021" spans="2:3">
      <c r="B1021" s="1"/>
      <c r="C1021" s="1"/>
    </row>
    <row r="1022" spans="2:3">
      <c r="B1022" s="1"/>
      <c r="C1022" s="1"/>
    </row>
    <row r="1023" spans="2:3">
      <c r="B1023" s="1"/>
      <c r="C1023" s="1"/>
    </row>
    <row r="1024" spans="2:3">
      <c r="B1024" s="1"/>
      <c r="C1024" s="1"/>
    </row>
    <row r="1025" spans="2:3">
      <c r="B1025" s="1"/>
      <c r="C1025" s="1"/>
    </row>
    <row r="1026" spans="2:3">
      <c r="B1026" s="1"/>
      <c r="C1026" s="1"/>
    </row>
    <row r="1027" spans="2:3">
      <c r="B1027" s="1"/>
      <c r="C1027" s="1"/>
    </row>
    <row r="1028" spans="2:3">
      <c r="B1028" s="1"/>
      <c r="C1028" s="1"/>
    </row>
    <row r="1029" spans="2:3">
      <c r="B1029" s="1"/>
      <c r="C1029" s="1"/>
    </row>
    <row r="1030" spans="2:3">
      <c r="B1030" s="1"/>
      <c r="C1030" s="1"/>
    </row>
    <row r="1031" spans="2:3">
      <c r="B1031" s="1"/>
      <c r="C1031" s="1"/>
    </row>
    <row r="1032" spans="2:3">
      <c r="B1032" s="1"/>
      <c r="C1032" s="1"/>
    </row>
    <row r="1033" spans="2:3">
      <c r="B1033" s="1"/>
      <c r="C1033" s="1"/>
    </row>
    <row r="1034" spans="2:3">
      <c r="B1034" s="1"/>
      <c r="C1034" s="1"/>
    </row>
    <row r="1035" spans="2:3">
      <c r="B1035" s="1"/>
      <c r="C1035" s="1"/>
    </row>
    <row r="1036" spans="2:3">
      <c r="B1036" s="1"/>
      <c r="C1036" s="1"/>
    </row>
    <row r="1037" spans="2:3">
      <c r="B1037" s="1"/>
      <c r="C1037" s="1"/>
    </row>
    <row r="1038" spans="2:3">
      <c r="B1038" s="1"/>
      <c r="C1038" s="1"/>
    </row>
    <row r="1039" spans="2:3">
      <c r="B1039" s="1"/>
      <c r="C1039" s="1"/>
    </row>
    <row r="1040" spans="2:3">
      <c r="B1040" s="1"/>
      <c r="C1040" s="1"/>
    </row>
    <row r="1041" spans="2:3">
      <c r="B1041" s="1"/>
      <c r="C1041" s="1"/>
    </row>
    <row r="1042" spans="2:3">
      <c r="B1042" s="1"/>
      <c r="C1042" s="1"/>
    </row>
    <row r="1043" spans="2:3">
      <c r="B1043" s="1"/>
      <c r="C1043" s="1"/>
    </row>
    <row r="1044" spans="2:3">
      <c r="B1044" s="1"/>
      <c r="C1044" s="1"/>
    </row>
    <row r="1045" spans="2:3">
      <c r="B1045" s="1"/>
      <c r="C1045" s="1"/>
    </row>
    <row r="1046" spans="2:3">
      <c r="B1046" s="1"/>
      <c r="C1046" s="1"/>
    </row>
    <row r="1047" spans="2:3">
      <c r="B1047" s="1"/>
      <c r="C1047" s="1"/>
    </row>
    <row r="1048" spans="2:3">
      <c r="B1048" s="1"/>
      <c r="C1048" s="1"/>
    </row>
    <row r="1049" spans="2:3">
      <c r="B1049" s="1"/>
      <c r="C1049" s="1"/>
    </row>
    <row r="1050" spans="2:3">
      <c r="B1050" s="1"/>
      <c r="C1050" s="1"/>
    </row>
    <row r="1051" spans="2:3">
      <c r="B1051" s="1"/>
      <c r="C1051" s="1"/>
    </row>
    <row r="1052" spans="2:3">
      <c r="B1052" s="1"/>
      <c r="C1052" s="1"/>
    </row>
    <row r="1053" spans="2:3">
      <c r="B1053" s="1"/>
      <c r="C1053" s="1"/>
    </row>
    <row r="1054" spans="2:3">
      <c r="B1054" s="1"/>
      <c r="C1054" s="1"/>
    </row>
    <row r="1055" spans="2:3">
      <c r="B1055" s="1"/>
      <c r="C1055" s="1"/>
    </row>
    <row r="1056" spans="2:3">
      <c r="B1056" s="1"/>
      <c r="C1056" s="1"/>
    </row>
    <row r="1057" spans="2:3">
      <c r="B1057" s="1"/>
      <c r="C1057" s="1"/>
    </row>
    <row r="1058" spans="2:3">
      <c r="B1058" s="1"/>
      <c r="C1058" s="1"/>
    </row>
    <row r="1059" spans="2:3">
      <c r="B1059" s="1"/>
      <c r="C1059" s="1"/>
    </row>
    <row r="1060" spans="2:3">
      <c r="B1060" s="1"/>
      <c r="C1060" s="1"/>
    </row>
    <row r="1061" spans="2:3">
      <c r="B1061" s="1"/>
      <c r="C1061" s="1"/>
    </row>
    <row r="1062" spans="2:3">
      <c r="B1062" s="1"/>
      <c r="C1062" s="1"/>
    </row>
    <row r="1063" spans="2:3">
      <c r="B1063" s="1"/>
      <c r="C1063" s="1"/>
    </row>
    <row r="1064" spans="2:3">
      <c r="B1064" s="1"/>
      <c r="C1064" s="1"/>
    </row>
    <row r="1065" spans="2:3">
      <c r="B1065" s="1"/>
      <c r="C1065" s="1"/>
    </row>
    <row r="1066" spans="2:3">
      <c r="B1066" s="1"/>
      <c r="C1066" s="1"/>
    </row>
    <row r="1067" spans="2:3">
      <c r="B1067" s="1"/>
      <c r="C1067" s="1"/>
    </row>
    <row r="1068" spans="2:3">
      <c r="B1068" s="1"/>
      <c r="C1068" s="1"/>
    </row>
    <row r="1069" spans="2:3">
      <c r="B1069" s="1"/>
      <c r="C1069" s="1"/>
    </row>
    <row r="1070" spans="2:3">
      <c r="B1070" s="1"/>
      <c r="C1070" s="1"/>
    </row>
    <row r="1071" spans="2:3">
      <c r="B1071" s="1"/>
      <c r="C1071" s="1"/>
    </row>
    <row r="1072" spans="2:3">
      <c r="B1072" s="1"/>
      <c r="C1072" s="1"/>
    </row>
    <row r="1073" spans="2:3">
      <c r="B1073" s="1"/>
      <c r="C1073" s="1"/>
    </row>
    <row r="1074" spans="2:3">
      <c r="B1074" s="1"/>
      <c r="C1074" s="1"/>
    </row>
    <row r="1075" spans="2:3">
      <c r="B1075" s="1"/>
      <c r="C1075" s="1"/>
    </row>
    <row r="1076" spans="2:3">
      <c r="B1076" s="1"/>
      <c r="C1076" s="1"/>
    </row>
    <row r="1077" spans="2:3">
      <c r="B1077" s="1"/>
      <c r="C1077" s="1"/>
    </row>
    <row r="1078" spans="2:3">
      <c r="B1078" s="1"/>
      <c r="C1078" s="1"/>
    </row>
    <row r="1079" spans="2:3">
      <c r="B1079" s="1"/>
      <c r="C1079" s="1"/>
    </row>
    <row r="1080" spans="2:3">
      <c r="B1080" s="1"/>
      <c r="C1080" s="1"/>
    </row>
    <row r="1081" spans="2:3">
      <c r="B1081" s="1"/>
      <c r="C1081" s="1"/>
    </row>
    <row r="1082" spans="2:3">
      <c r="B1082" s="1"/>
      <c r="C1082" s="1"/>
    </row>
    <row r="1083" spans="2:3">
      <c r="B1083" s="1"/>
      <c r="C1083" s="1"/>
    </row>
    <row r="1084" spans="2:3">
      <c r="B1084" s="1"/>
      <c r="C1084" s="1"/>
    </row>
    <row r="1085" spans="2:3">
      <c r="B1085" s="1"/>
      <c r="C1085" s="1"/>
    </row>
    <row r="1086" spans="2:3">
      <c r="B1086" s="1"/>
      <c r="C1086" s="1"/>
    </row>
    <row r="1087" spans="2:3">
      <c r="B1087" s="1"/>
      <c r="C1087" s="1"/>
    </row>
    <row r="1088" spans="2:3">
      <c r="B1088" s="1"/>
      <c r="C1088" s="1"/>
    </row>
    <row r="1089" spans="2:3">
      <c r="B1089" s="1"/>
      <c r="C1089" s="1"/>
    </row>
    <row r="1090" spans="2:3">
      <c r="B1090" s="1"/>
      <c r="C1090" s="1"/>
    </row>
    <row r="1091" spans="2:3">
      <c r="B1091" s="1"/>
      <c r="C1091" s="1"/>
    </row>
    <row r="1092" spans="2:3">
      <c r="B1092" s="1"/>
      <c r="C1092" s="1"/>
    </row>
    <row r="1093" spans="2:3">
      <c r="B1093" s="1"/>
      <c r="C1093" s="1"/>
    </row>
    <row r="1094" spans="2:3">
      <c r="B1094" s="1"/>
      <c r="C1094" s="1"/>
    </row>
    <row r="1095" spans="2:3">
      <c r="B1095" s="1"/>
      <c r="C1095" s="1"/>
    </row>
    <row r="1096" spans="2:3">
      <c r="B1096" s="1"/>
      <c r="C1096" s="1"/>
    </row>
    <row r="1097" spans="2:3">
      <c r="B1097" s="1"/>
      <c r="C1097" s="1"/>
    </row>
    <row r="1098" spans="2:3">
      <c r="B1098" s="1"/>
      <c r="C1098" s="1"/>
    </row>
    <row r="1099" spans="2:3">
      <c r="B1099" s="1"/>
      <c r="C1099" s="1"/>
    </row>
    <row r="1100" spans="2:3">
      <c r="B1100" s="1"/>
      <c r="C1100" s="1"/>
    </row>
    <row r="1101" spans="2:3">
      <c r="B1101" s="1"/>
      <c r="C1101" s="1"/>
    </row>
    <row r="1102" spans="2:3">
      <c r="B1102" s="1"/>
      <c r="C1102" s="1"/>
    </row>
    <row r="1103" spans="2:3">
      <c r="B1103" s="1"/>
      <c r="C1103" s="1"/>
    </row>
    <row r="1104" spans="2:3">
      <c r="B1104" s="1"/>
      <c r="C1104" s="1"/>
    </row>
    <row r="1105" spans="2:3">
      <c r="B1105" s="1"/>
      <c r="C1105" s="1"/>
    </row>
    <row r="1106" spans="2:3">
      <c r="B1106" s="1"/>
      <c r="C1106" s="1"/>
    </row>
    <row r="1107" spans="2:3">
      <c r="B1107" s="1"/>
      <c r="C1107" s="1"/>
    </row>
    <row r="1108" spans="2:3">
      <c r="B1108" s="1"/>
      <c r="C1108" s="1"/>
    </row>
    <row r="1109" spans="2:3">
      <c r="B1109" s="1"/>
      <c r="C1109" s="1"/>
    </row>
    <row r="1110" spans="2:3">
      <c r="B1110" s="1"/>
      <c r="C1110" s="1"/>
    </row>
    <row r="1111" spans="2:3">
      <c r="B1111" s="1"/>
      <c r="C1111" s="1"/>
    </row>
    <row r="1112" spans="2:3">
      <c r="B1112" s="1"/>
      <c r="C1112" s="1"/>
    </row>
    <row r="1113" spans="2:3">
      <c r="B1113" s="1"/>
      <c r="C1113" s="1"/>
    </row>
    <row r="1114" spans="2:3">
      <c r="B1114" s="1"/>
      <c r="C1114" s="1"/>
    </row>
    <row r="1115" spans="2:3">
      <c r="B1115" s="1"/>
      <c r="C1115" s="1"/>
    </row>
    <row r="1116" spans="2:3">
      <c r="B1116" s="1"/>
      <c r="C1116" s="1"/>
    </row>
    <row r="1117" spans="2:3">
      <c r="B1117" s="1"/>
      <c r="C1117" s="1"/>
    </row>
    <row r="1118" spans="2:3">
      <c r="B1118" s="1"/>
      <c r="C1118" s="1"/>
    </row>
    <row r="1119" spans="2:3">
      <c r="B1119" s="1"/>
      <c r="C1119" s="1"/>
    </row>
    <row r="1120" spans="2:3">
      <c r="B1120" s="1"/>
      <c r="C1120" s="1"/>
    </row>
    <row r="1121" spans="2:3">
      <c r="B1121" s="1"/>
      <c r="C1121" s="1"/>
    </row>
    <row r="1122" spans="2:3">
      <c r="B1122" s="1"/>
      <c r="C1122" s="1"/>
    </row>
    <row r="1123" spans="2:3">
      <c r="B1123" s="1"/>
      <c r="C1123" s="1"/>
    </row>
    <row r="1124" spans="2:3">
      <c r="B1124" s="1"/>
      <c r="C1124" s="1"/>
    </row>
    <row r="1125" spans="2:3">
      <c r="B1125" s="1"/>
      <c r="C1125" s="1"/>
    </row>
    <row r="1126" spans="2:3">
      <c r="B1126" s="1"/>
      <c r="C1126" s="1"/>
    </row>
    <row r="1127" spans="2:3">
      <c r="B1127" s="1"/>
      <c r="C1127" s="1"/>
    </row>
    <row r="1128" spans="2:3">
      <c r="B1128" s="1"/>
      <c r="C1128" s="1"/>
    </row>
    <row r="1129" spans="2:3">
      <c r="B1129" s="1"/>
      <c r="C1129" s="1"/>
    </row>
    <row r="1130" spans="2:3">
      <c r="B1130" s="1"/>
      <c r="C1130" s="1"/>
    </row>
    <row r="1131" spans="2:3">
      <c r="B1131" s="1"/>
      <c r="C1131" s="1"/>
    </row>
    <row r="1132" spans="2:3">
      <c r="B1132" s="1"/>
      <c r="C1132" s="1"/>
    </row>
    <row r="1133" spans="2:3">
      <c r="B1133" s="1"/>
      <c r="C1133" s="1"/>
    </row>
    <row r="1134" spans="2:3">
      <c r="B1134" s="1"/>
      <c r="C1134" s="1"/>
    </row>
    <row r="1135" spans="2:3">
      <c r="B1135" s="1"/>
      <c r="C1135" s="1"/>
    </row>
    <row r="1136" spans="2:3">
      <c r="B1136" s="1"/>
      <c r="C1136" s="1"/>
    </row>
    <row r="1137" spans="2:3">
      <c r="B1137" s="1"/>
      <c r="C1137" s="1"/>
    </row>
    <row r="1138" spans="2:3">
      <c r="B1138" s="1"/>
      <c r="C1138" s="1"/>
    </row>
    <row r="1139" spans="2:3">
      <c r="B1139" s="1"/>
      <c r="C1139" s="1"/>
    </row>
    <row r="1140" spans="2:3">
      <c r="B1140" s="1"/>
      <c r="C1140" s="1"/>
    </row>
    <row r="1141" spans="2:3">
      <c r="B1141" s="1"/>
      <c r="C1141" s="1"/>
    </row>
    <row r="1142" spans="2:3">
      <c r="B1142" s="1"/>
      <c r="C1142" s="1"/>
    </row>
    <row r="1143" spans="2:3">
      <c r="B1143" s="1"/>
      <c r="C1143" s="1"/>
    </row>
    <row r="1144" spans="2:3">
      <c r="B1144" s="1"/>
      <c r="C1144" s="1"/>
    </row>
    <row r="1145" spans="2:3">
      <c r="B1145" s="1"/>
      <c r="C1145" s="1"/>
    </row>
    <row r="1146" spans="2:3">
      <c r="B1146" s="1"/>
      <c r="C1146" s="1"/>
    </row>
    <row r="1147" spans="2:3">
      <c r="B1147" s="1"/>
      <c r="C1147" s="1"/>
    </row>
    <row r="1148" spans="2:3">
      <c r="B1148" s="1"/>
      <c r="C1148" s="1"/>
    </row>
    <row r="1149" spans="2:3">
      <c r="B1149" s="1"/>
      <c r="C1149" s="1"/>
    </row>
    <row r="1150" spans="2:3">
      <c r="B1150" s="1"/>
      <c r="C1150" s="1"/>
    </row>
    <row r="1151" spans="2:3">
      <c r="B1151" s="1"/>
      <c r="C1151" s="1"/>
    </row>
    <row r="1152" spans="2:3">
      <c r="B1152" s="1"/>
      <c r="C1152" s="1"/>
    </row>
    <row r="1153" spans="2:3">
      <c r="B1153" s="1"/>
      <c r="C1153" s="1"/>
    </row>
    <row r="1154" spans="2:3">
      <c r="B1154" s="1"/>
      <c r="C1154" s="1"/>
    </row>
    <row r="1155" spans="2:3">
      <c r="B1155" s="1"/>
      <c r="C1155" s="1"/>
    </row>
    <row r="1156" spans="2:3">
      <c r="B1156" s="1"/>
      <c r="C1156" s="1"/>
    </row>
    <row r="1157" spans="2:3">
      <c r="B1157" s="1"/>
      <c r="C1157" s="1"/>
    </row>
    <row r="1158" spans="2:3">
      <c r="B1158" s="1"/>
      <c r="C1158" s="1"/>
    </row>
    <row r="1159" spans="2:3">
      <c r="B1159" s="1"/>
      <c r="C1159" s="1"/>
    </row>
    <row r="1160" spans="2:3">
      <c r="B1160" s="1"/>
      <c r="C1160" s="1"/>
    </row>
    <row r="1161" spans="2:3">
      <c r="B1161" s="1"/>
      <c r="C1161" s="1"/>
    </row>
    <row r="1162" spans="2:3">
      <c r="B1162" s="1"/>
      <c r="C1162" s="1"/>
    </row>
    <row r="1163" spans="2:3">
      <c r="B1163" s="1"/>
      <c r="C1163" s="1"/>
    </row>
    <row r="1164" spans="2:3">
      <c r="B1164" s="1"/>
      <c r="C1164" s="1"/>
    </row>
    <row r="1165" spans="2:3">
      <c r="B1165" s="1"/>
      <c r="C1165" s="1"/>
    </row>
    <row r="1166" spans="2:3">
      <c r="B1166" s="1"/>
      <c r="C1166" s="1"/>
    </row>
    <row r="1167" spans="2:3">
      <c r="B1167" s="1"/>
      <c r="C1167" s="1"/>
    </row>
    <row r="1168" spans="2:3">
      <c r="B1168" s="1"/>
      <c r="C1168" s="1"/>
    </row>
    <row r="1169" spans="2:3">
      <c r="B1169" s="1"/>
      <c r="C1169" s="1"/>
    </row>
    <row r="1170" spans="2:3">
      <c r="B1170" s="1"/>
      <c r="C1170" s="1"/>
    </row>
    <row r="1171" spans="2:3">
      <c r="B1171" s="1"/>
      <c r="C1171" s="1"/>
    </row>
    <row r="1172" spans="2:3">
      <c r="B1172" s="1"/>
      <c r="C1172" s="1"/>
    </row>
    <row r="1173" spans="2:3">
      <c r="B1173" s="1"/>
      <c r="C1173" s="1"/>
    </row>
    <row r="1174" spans="2:3">
      <c r="B1174" s="1"/>
      <c r="C1174" s="1"/>
    </row>
    <row r="1175" spans="2:3">
      <c r="B1175" s="1"/>
      <c r="C1175" s="1"/>
    </row>
    <row r="1176" spans="2:3">
      <c r="B1176" s="1"/>
      <c r="C1176" s="1"/>
    </row>
    <row r="1177" spans="2:3">
      <c r="B1177" s="1"/>
      <c r="C1177" s="1"/>
    </row>
    <row r="1178" spans="2:3">
      <c r="B1178" s="1"/>
      <c r="C1178" s="1"/>
    </row>
    <row r="1179" spans="2:3">
      <c r="B1179" s="1"/>
      <c r="C1179" s="1"/>
    </row>
    <row r="1180" spans="2:3">
      <c r="B1180" s="1"/>
      <c r="C1180" s="1"/>
    </row>
    <row r="1181" spans="2:3">
      <c r="B1181" s="1"/>
      <c r="C1181" s="1"/>
    </row>
    <row r="1182" spans="2:3">
      <c r="B1182" s="1"/>
      <c r="C1182" s="1"/>
    </row>
    <row r="1183" spans="2:3">
      <c r="B1183" s="1"/>
      <c r="C1183" s="1"/>
    </row>
    <row r="1184" spans="2:3">
      <c r="B1184" s="1"/>
      <c r="C1184" s="1"/>
    </row>
    <row r="1185" spans="2:3">
      <c r="B1185" s="1"/>
      <c r="C1185" s="1"/>
    </row>
    <row r="1186" spans="2:3">
      <c r="B1186" s="1"/>
      <c r="C1186" s="1"/>
    </row>
    <row r="1187" spans="2:3">
      <c r="B1187" s="1"/>
      <c r="C1187" s="1"/>
    </row>
    <row r="1188" spans="2:3">
      <c r="B1188" s="1"/>
      <c r="C1188" s="1"/>
    </row>
    <row r="1189" spans="2:3">
      <c r="B1189" s="1"/>
      <c r="C1189" s="1"/>
    </row>
    <row r="1190" spans="2:3">
      <c r="B1190" s="1"/>
      <c r="C1190" s="1"/>
    </row>
    <row r="1191" spans="2:3">
      <c r="B1191" s="1"/>
      <c r="C1191" s="1"/>
    </row>
    <row r="1192" spans="2:3">
      <c r="B1192" s="1"/>
      <c r="C1192" s="1"/>
    </row>
    <row r="1193" spans="2:3">
      <c r="B1193" s="1"/>
      <c r="C1193" s="1"/>
    </row>
    <row r="1194" spans="2:3">
      <c r="B1194" s="1"/>
      <c r="C1194" s="1"/>
    </row>
    <row r="1195" spans="2:3">
      <c r="B1195" s="1"/>
      <c r="C1195" s="1"/>
    </row>
    <row r="1196" spans="2:3">
      <c r="B1196" s="1"/>
      <c r="C1196" s="1"/>
    </row>
    <row r="1197" spans="2:3">
      <c r="B1197" s="1"/>
      <c r="C1197" s="1"/>
    </row>
    <row r="1198" spans="2:3">
      <c r="B1198" s="1"/>
      <c r="C1198" s="1"/>
    </row>
    <row r="1199" spans="2:3">
      <c r="B1199" s="1"/>
      <c r="C1199" s="1"/>
    </row>
    <row r="1200" spans="2:3">
      <c r="B1200" s="1"/>
      <c r="C1200" s="1"/>
    </row>
    <row r="1201" spans="2:3">
      <c r="B1201" s="1"/>
      <c r="C1201" s="1"/>
    </row>
    <row r="1202" spans="2:3">
      <c r="B1202" s="1"/>
      <c r="C1202" s="1"/>
    </row>
    <row r="1203" spans="2:3">
      <c r="B1203" s="1"/>
      <c r="C1203" s="1"/>
    </row>
    <row r="1204" spans="2:3">
      <c r="B1204" s="1"/>
      <c r="C1204" s="1"/>
    </row>
    <row r="1205" spans="2:3">
      <c r="B1205" s="1"/>
      <c r="C1205" s="1"/>
    </row>
    <row r="1206" spans="2:3">
      <c r="B1206" s="1"/>
      <c r="C1206" s="1"/>
    </row>
    <row r="1207" spans="2:3">
      <c r="B1207" s="1"/>
      <c r="C1207" s="1"/>
    </row>
    <row r="1208" spans="2:3">
      <c r="B1208" s="1"/>
      <c r="C1208" s="1"/>
    </row>
    <row r="1209" spans="2:3">
      <c r="B1209" s="1"/>
      <c r="C1209" s="1"/>
    </row>
    <row r="1210" spans="2:3">
      <c r="B1210" s="1"/>
      <c r="C1210" s="1"/>
    </row>
    <row r="1211" spans="2:3">
      <c r="B1211" s="1"/>
      <c r="C1211" s="1"/>
    </row>
    <row r="1212" spans="2:3">
      <c r="B1212" s="1"/>
      <c r="C1212" s="1"/>
    </row>
    <row r="1213" spans="2:3">
      <c r="B1213" s="1"/>
      <c r="C1213" s="1"/>
    </row>
    <row r="1214" spans="2:3">
      <c r="B1214" s="1"/>
      <c r="C1214" s="1"/>
    </row>
    <row r="1215" spans="2:3">
      <c r="B1215" s="1"/>
      <c r="C1215" s="1"/>
    </row>
    <row r="1216" spans="2:3">
      <c r="B1216" s="1"/>
      <c r="C1216" s="1"/>
    </row>
    <row r="1217" spans="2:3">
      <c r="B1217" s="1"/>
      <c r="C1217" s="1"/>
    </row>
    <row r="1218" spans="2:3">
      <c r="B1218" s="1"/>
      <c r="C1218" s="1"/>
    </row>
    <row r="1219" spans="2:3">
      <c r="B1219" s="1"/>
      <c r="C1219" s="1"/>
    </row>
    <row r="1220" spans="2:3">
      <c r="B1220" s="1"/>
      <c r="C1220" s="1"/>
    </row>
    <row r="1221" spans="2:3">
      <c r="B1221" s="1"/>
      <c r="C1221" s="1"/>
    </row>
    <row r="1222" spans="2:3">
      <c r="B1222" s="1"/>
      <c r="C1222" s="1"/>
    </row>
    <row r="1223" spans="2:3">
      <c r="B1223" s="1"/>
      <c r="C1223" s="1"/>
    </row>
    <row r="1224" spans="2:3">
      <c r="B1224" s="1"/>
      <c r="C1224" s="1"/>
    </row>
    <row r="1225" spans="2:3">
      <c r="B1225" s="1"/>
      <c r="C1225" s="1"/>
    </row>
    <row r="1226" spans="2:3">
      <c r="B1226" s="1"/>
      <c r="C1226" s="1"/>
    </row>
    <row r="1227" spans="2:3">
      <c r="B1227" s="1"/>
      <c r="C1227" s="1"/>
    </row>
    <row r="1228" spans="2:3">
      <c r="B1228" s="1"/>
      <c r="C1228" s="1"/>
    </row>
    <row r="1229" spans="2:3">
      <c r="B1229" s="1"/>
      <c r="C1229" s="1"/>
    </row>
    <row r="1230" spans="2:3">
      <c r="B1230" s="1"/>
      <c r="C1230" s="1"/>
    </row>
    <row r="1231" spans="2:3">
      <c r="B1231" s="1"/>
      <c r="C1231" s="1"/>
    </row>
    <row r="1232" spans="2:3">
      <c r="B1232" s="1"/>
      <c r="C1232" s="1"/>
    </row>
    <row r="1233" spans="2:3">
      <c r="B1233" s="1"/>
      <c r="C1233" s="1"/>
    </row>
    <row r="1234" spans="2:3">
      <c r="B1234" s="1"/>
      <c r="C1234" s="1"/>
    </row>
    <row r="1235" spans="2:3">
      <c r="B1235" s="1"/>
      <c r="C1235" s="1"/>
    </row>
    <row r="1236" spans="2:3">
      <c r="B1236" s="1"/>
      <c r="C1236" s="1"/>
    </row>
    <row r="1237" spans="2:3">
      <c r="B1237" s="1"/>
      <c r="C1237" s="1"/>
    </row>
    <row r="1238" spans="2:3">
      <c r="B1238" s="1"/>
      <c r="C1238" s="1"/>
    </row>
    <row r="1239" spans="2:3">
      <c r="B1239" s="1"/>
      <c r="C1239" s="1"/>
    </row>
    <row r="1240" spans="2:3">
      <c r="B1240" s="1"/>
      <c r="C1240" s="1"/>
    </row>
    <row r="1241" spans="2:3">
      <c r="B1241" s="1"/>
      <c r="C1241" s="1"/>
    </row>
    <row r="1242" spans="2:3">
      <c r="B1242" s="1"/>
      <c r="C1242" s="1"/>
    </row>
    <row r="1243" spans="2:3">
      <c r="B1243" s="1"/>
      <c r="C1243" s="1"/>
    </row>
    <row r="1244" spans="2:3">
      <c r="B1244" s="1"/>
      <c r="C1244" s="1"/>
    </row>
    <row r="1245" spans="2:3">
      <c r="B1245" s="1"/>
      <c r="C1245" s="1"/>
    </row>
    <row r="1246" spans="2:3">
      <c r="B1246" s="1"/>
      <c r="C1246" s="1"/>
    </row>
    <row r="1247" spans="2:3">
      <c r="B1247" s="1"/>
      <c r="C1247" s="1"/>
    </row>
    <row r="1248" spans="2:3">
      <c r="B1248" s="1"/>
      <c r="C1248" s="1"/>
    </row>
    <row r="1249" spans="2:3">
      <c r="B1249" s="1"/>
      <c r="C1249" s="1"/>
    </row>
    <row r="1250" spans="2:3">
      <c r="B1250" s="1"/>
      <c r="C1250" s="1"/>
    </row>
    <row r="1251" spans="2:3">
      <c r="B1251" s="1"/>
      <c r="C1251" s="1"/>
    </row>
    <row r="1252" spans="2:3">
      <c r="B1252" s="1"/>
      <c r="C1252" s="1"/>
    </row>
    <row r="1253" spans="2:3">
      <c r="B1253" s="1"/>
      <c r="C1253" s="1"/>
    </row>
    <row r="1254" spans="2:3">
      <c r="B1254" s="1"/>
      <c r="C1254" s="1"/>
    </row>
    <row r="1255" spans="2:3">
      <c r="B1255" s="1"/>
      <c r="C1255" s="1"/>
    </row>
    <row r="1256" spans="2:3">
      <c r="B1256" s="1"/>
      <c r="C1256" s="1"/>
    </row>
    <row r="1257" spans="2:3">
      <c r="B1257" s="1"/>
      <c r="C1257" s="1"/>
    </row>
    <row r="1258" spans="2:3">
      <c r="B1258" s="1"/>
      <c r="C1258" s="1"/>
    </row>
    <row r="1259" spans="2:3">
      <c r="B1259" s="1"/>
      <c r="C1259" s="1"/>
    </row>
    <row r="1260" spans="2:3">
      <c r="B1260" s="1"/>
      <c r="C1260" s="1"/>
    </row>
    <row r="1261" spans="2:3">
      <c r="B1261" s="1"/>
      <c r="C1261" s="1"/>
    </row>
    <row r="1262" spans="2:3">
      <c r="B1262" s="1"/>
      <c r="C1262" s="1"/>
    </row>
    <row r="1263" spans="2:3">
      <c r="B1263" s="1"/>
      <c r="C1263" s="1"/>
    </row>
    <row r="1264" spans="2:3">
      <c r="B1264" s="1"/>
      <c r="C1264" s="1"/>
    </row>
    <row r="1265" spans="2:3">
      <c r="B1265" s="1"/>
      <c r="C1265" s="1"/>
    </row>
    <row r="1266" spans="2:3">
      <c r="B1266" s="1"/>
      <c r="C1266" s="1"/>
    </row>
    <row r="1267" spans="2:3">
      <c r="B1267" s="1"/>
      <c r="C1267" s="1"/>
    </row>
    <row r="1268" spans="2:3">
      <c r="B1268" s="1"/>
      <c r="C1268" s="1"/>
    </row>
    <row r="1269" spans="2:3">
      <c r="B1269" s="1"/>
      <c r="C1269" s="1"/>
    </row>
    <row r="1270" spans="2:3">
      <c r="B1270" s="1"/>
      <c r="C1270" s="1"/>
    </row>
    <row r="1271" spans="2:3">
      <c r="B1271" s="1"/>
      <c r="C1271" s="1"/>
    </row>
    <row r="1272" spans="2:3">
      <c r="B1272" s="1"/>
      <c r="C1272" s="1"/>
    </row>
    <row r="1273" spans="2:3">
      <c r="B1273" s="1"/>
      <c r="C1273" s="1"/>
    </row>
    <row r="1274" spans="2:3">
      <c r="B1274" s="1"/>
      <c r="C1274" s="1"/>
    </row>
    <row r="1275" spans="2:3">
      <c r="B1275" s="1"/>
      <c r="C1275" s="1"/>
    </row>
    <row r="1276" spans="2:3">
      <c r="B1276" s="1"/>
      <c r="C1276" s="1"/>
    </row>
    <row r="1277" spans="2:3">
      <c r="B1277" s="1"/>
      <c r="C1277" s="1"/>
    </row>
    <row r="1278" spans="2:3">
      <c r="B1278" s="1"/>
      <c r="C1278" s="1"/>
    </row>
    <row r="1279" spans="2:3">
      <c r="B1279" s="1"/>
      <c r="C1279" s="1"/>
    </row>
    <row r="1280" spans="2:3">
      <c r="B1280" s="1"/>
      <c r="C1280" s="1"/>
    </row>
    <row r="1281" spans="2:3">
      <c r="B1281" s="1"/>
      <c r="C1281" s="1"/>
    </row>
    <row r="1282" spans="2:3">
      <c r="B1282" s="1"/>
      <c r="C1282" s="1"/>
    </row>
    <row r="1283" spans="2:3">
      <c r="B1283" s="1"/>
      <c r="C1283" s="1"/>
    </row>
    <row r="1284" spans="2:3">
      <c r="B1284" s="1"/>
      <c r="C1284" s="1"/>
    </row>
    <row r="1285" spans="2:3">
      <c r="B1285" s="1"/>
      <c r="C1285" s="1"/>
    </row>
    <row r="1286" spans="2:3">
      <c r="B1286" s="1"/>
      <c r="C1286" s="1"/>
    </row>
    <row r="1287" spans="2:3">
      <c r="B1287" s="1"/>
      <c r="C1287" s="1"/>
    </row>
    <row r="1288" spans="2:3">
      <c r="B1288" s="1"/>
      <c r="C1288" s="1"/>
    </row>
    <row r="1289" spans="2:3">
      <c r="B1289" s="1"/>
      <c r="C1289" s="1"/>
    </row>
    <row r="1290" spans="2:3">
      <c r="B1290" s="1"/>
      <c r="C1290" s="1"/>
    </row>
    <row r="1291" spans="2:3">
      <c r="B1291" s="1"/>
      <c r="C1291" s="1"/>
    </row>
    <row r="1292" spans="2:3">
      <c r="B1292" s="1"/>
      <c r="C1292" s="1"/>
    </row>
    <row r="1293" spans="2:3">
      <c r="B1293" s="1"/>
      <c r="C1293" s="1"/>
    </row>
    <row r="1294" spans="2:3">
      <c r="B1294" s="1"/>
      <c r="C1294" s="1"/>
    </row>
    <row r="1295" spans="2:3">
      <c r="B1295" s="1"/>
      <c r="C1295" s="1"/>
    </row>
    <row r="1296" spans="2:3">
      <c r="B1296" s="1"/>
      <c r="C1296" s="1"/>
    </row>
    <row r="1297" spans="2:3">
      <c r="B1297" s="1"/>
      <c r="C1297" s="1"/>
    </row>
    <row r="1298" spans="2:3">
      <c r="B1298" s="1"/>
      <c r="C1298" s="1"/>
    </row>
    <row r="1299" spans="2:3">
      <c r="B1299" s="1"/>
      <c r="C1299" s="1"/>
    </row>
    <row r="1300" spans="2:3">
      <c r="B1300" s="1"/>
      <c r="C1300" s="1"/>
    </row>
    <row r="1301" spans="2:3">
      <c r="B1301" s="1"/>
      <c r="C1301" s="1"/>
    </row>
    <row r="1302" spans="2:3">
      <c r="B1302" s="1"/>
      <c r="C1302" s="1"/>
    </row>
    <row r="1303" spans="2:3">
      <c r="B1303" s="1"/>
      <c r="C1303" s="1"/>
    </row>
    <row r="1304" spans="2:3">
      <c r="B1304" s="1"/>
      <c r="C1304" s="1"/>
    </row>
    <row r="1305" spans="2:3">
      <c r="B1305" s="1"/>
      <c r="C1305" s="1"/>
    </row>
    <row r="1306" spans="2:3">
      <c r="B1306" s="1"/>
      <c r="C1306" s="1"/>
    </row>
    <row r="1307" spans="2:3">
      <c r="B1307" s="1"/>
      <c r="C1307" s="1"/>
    </row>
    <row r="1308" spans="2:3">
      <c r="B1308" s="1"/>
      <c r="C1308" s="1"/>
    </row>
    <row r="1309" spans="2:3">
      <c r="B1309" s="1"/>
      <c r="C1309" s="1"/>
    </row>
    <row r="1310" spans="2:3">
      <c r="B1310" s="1"/>
      <c r="C1310" s="1"/>
    </row>
    <row r="1311" spans="2:3">
      <c r="B1311" s="1"/>
      <c r="C1311" s="1"/>
    </row>
    <row r="1312" spans="2:3">
      <c r="B1312" s="1"/>
      <c r="C1312" s="1"/>
    </row>
    <row r="1313" spans="2:3">
      <c r="B1313" s="1"/>
      <c r="C1313" s="1"/>
    </row>
    <row r="1314" spans="2:3">
      <c r="B1314" s="1"/>
      <c r="C1314" s="1"/>
    </row>
    <row r="1315" spans="2:3">
      <c r="B1315" s="1"/>
      <c r="C1315" s="1"/>
    </row>
    <row r="1316" spans="2:3">
      <c r="B1316" s="1"/>
      <c r="C1316" s="1"/>
    </row>
    <row r="1317" spans="2:3">
      <c r="B1317" s="1"/>
      <c r="C1317" s="1"/>
    </row>
    <row r="1318" spans="2:3">
      <c r="B1318" s="1"/>
      <c r="C1318" s="1"/>
    </row>
    <row r="1319" spans="2:3">
      <c r="B1319" s="1"/>
      <c r="C1319" s="1"/>
    </row>
    <row r="1320" spans="2:3">
      <c r="B1320" s="1"/>
      <c r="C1320" s="1"/>
    </row>
    <row r="1321" spans="2:3">
      <c r="B1321" s="1"/>
      <c r="C1321" s="1"/>
    </row>
    <row r="1322" spans="2:3">
      <c r="B1322" s="1"/>
      <c r="C1322" s="1"/>
    </row>
    <row r="1323" spans="2:3">
      <c r="B1323" s="1"/>
      <c r="C1323" s="1"/>
    </row>
    <row r="1324" spans="2:3">
      <c r="B1324" s="1"/>
      <c r="C1324" s="1"/>
    </row>
    <row r="1325" spans="2:3">
      <c r="B1325" s="1"/>
      <c r="C1325" s="1"/>
    </row>
    <row r="1326" spans="2:3">
      <c r="B1326" s="1"/>
      <c r="C1326" s="1"/>
    </row>
    <row r="1327" spans="2:3">
      <c r="B1327" s="1"/>
      <c r="C1327" s="1"/>
    </row>
    <row r="1328" spans="2:3">
      <c r="B1328" s="1"/>
      <c r="C1328" s="1"/>
    </row>
    <row r="1329" spans="2:3">
      <c r="B1329" s="1"/>
      <c r="C1329" s="1"/>
    </row>
    <row r="1330" spans="2:3">
      <c r="B1330" s="1"/>
      <c r="C1330" s="1"/>
    </row>
    <row r="1331" spans="2:3">
      <c r="B1331" s="1"/>
      <c r="C1331" s="1"/>
    </row>
    <row r="1332" spans="2:3">
      <c r="B1332" s="1"/>
      <c r="C1332" s="1"/>
    </row>
    <row r="1333" spans="2:3">
      <c r="B1333" s="1"/>
      <c r="C1333" s="1"/>
    </row>
    <row r="1334" spans="2:3">
      <c r="B1334" s="1"/>
      <c r="C1334" s="1"/>
    </row>
    <row r="1335" spans="2:3">
      <c r="B1335" s="1"/>
      <c r="C1335" s="1"/>
    </row>
    <row r="1336" spans="2:3">
      <c r="B1336" s="1"/>
      <c r="C1336" s="1"/>
    </row>
    <row r="1337" spans="2:3">
      <c r="B1337" s="1"/>
      <c r="C1337" s="1"/>
    </row>
    <row r="1338" spans="2:3">
      <c r="B1338" s="1"/>
      <c r="C1338" s="1"/>
    </row>
    <row r="1339" spans="2:3">
      <c r="B1339" s="1"/>
      <c r="C1339" s="1"/>
    </row>
    <row r="1340" spans="2:3">
      <c r="B1340" s="1"/>
      <c r="C1340" s="1"/>
    </row>
    <row r="1341" spans="2:3">
      <c r="B1341" s="1"/>
      <c r="C1341" s="1"/>
    </row>
    <row r="1342" spans="2:3">
      <c r="B1342" s="1"/>
      <c r="C1342" s="1"/>
    </row>
    <row r="1343" spans="2:3">
      <c r="B1343" s="1"/>
      <c r="C1343" s="1"/>
    </row>
    <row r="1344" spans="2:3">
      <c r="B1344" s="1"/>
      <c r="C1344" s="1"/>
    </row>
    <row r="1345" spans="2:3">
      <c r="B1345" s="1"/>
      <c r="C1345" s="1"/>
    </row>
    <row r="1346" spans="2:3">
      <c r="B1346" s="1"/>
      <c r="C1346" s="1"/>
    </row>
    <row r="1347" spans="2:3">
      <c r="B1347" s="1"/>
      <c r="C1347" s="1"/>
    </row>
    <row r="1348" spans="2:3">
      <c r="B1348" s="1"/>
      <c r="C1348" s="1"/>
    </row>
    <row r="1349" spans="2:3">
      <c r="B1349" s="1"/>
      <c r="C1349" s="1"/>
    </row>
    <row r="1350" spans="2:3">
      <c r="B1350" s="1"/>
      <c r="C1350" s="1"/>
    </row>
    <row r="1351" spans="2:3">
      <c r="B1351" s="1"/>
      <c r="C1351" s="1"/>
    </row>
    <row r="1352" spans="2:3">
      <c r="B1352" s="1"/>
      <c r="C1352" s="1"/>
    </row>
    <row r="1353" spans="2:3">
      <c r="B1353" s="1"/>
      <c r="C1353" s="1"/>
    </row>
    <row r="1354" spans="2:3">
      <c r="B1354" s="1"/>
      <c r="C1354" s="1"/>
    </row>
    <row r="1355" spans="2:3">
      <c r="B1355" s="1"/>
      <c r="C1355" s="1"/>
    </row>
    <row r="1356" spans="2:3">
      <c r="B1356" s="1"/>
      <c r="C1356" s="1"/>
    </row>
    <row r="1357" spans="2:3">
      <c r="B1357" s="1"/>
      <c r="C1357" s="1"/>
    </row>
    <row r="1358" spans="2:3">
      <c r="B1358" s="1"/>
      <c r="C1358" s="1"/>
    </row>
    <row r="1359" spans="2:3">
      <c r="B1359" s="1"/>
      <c r="C1359" s="1"/>
    </row>
    <row r="1360" spans="2:3">
      <c r="B1360" s="1"/>
      <c r="C1360" s="1"/>
    </row>
    <row r="1361" spans="2:3">
      <c r="B1361" s="1"/>
      <c r="C1361" s="1"/>
    </row>
    <row r="1362" spans="2:3">
      <c r="B1362" s="1"/>
      <c r="C1362" s="1"/>
    </row>
    <row r="1363" spans="2:3">
      <c r="B1363" s="1"/>
      <c r="C1363" s="1"/>
    </row>
    <row r="1364" spans="2:3">
      <c r="B1364" s="1"/>
      <c r="C1364" s="1"/>
    </row>
    <row r="1365" spans="2:3">
      <c r="B1365" s="1"/>
      <c r="C1365" s="1"/>
    </row>
    <row r="1366" spans="2:3">
      <c r="B1366" s="1"/>
      <c r="C1366" s="1"/>
    </row>
    <row r="1367" spans="2:3">
      <c r="B1367" s="1"/>
      <c r="C1367" s="1"/>
    </row>
    <row r="1368" spans="2:3">
      <c r="B1368" s="1"/>
      <c r="C1368" s="1"/>
    </row>
    <row r="1369" spans="2:3">
      <c r="B1369" s="1"/>
      <c r="C1369" s="1"/>
    </row>
    <row r="1370" spans="2:3">
      <c r="B1370" s="1"/>
      <c r="C1370" s="1"/>
    </row>
    <row r="1371" spans="2:3">
      <c r="B1371" s="1"/>
      <c r="C1371" s="1"/>
    </row>
    <row r="1372" spans="2:3">
      <c r="B1372" s="1"/>
      <c r="C1372" s="1"/>
    </row>
    <row r="1373" spans="2:3">
      <c r="B1373" s="1"/>
      <c r="C1373" s="1"/>
    </row>
    <row r="1374" spans="2:3">
      <c r="B1374" s="1"/>
      <c r="C1374" s="1"/>
    </row>
    <row r="1375" spans="2:3">
      <c r="B1375" s="1"/>
      <c r="C1375" s="1"/>
    </row>
    <row r="1376" spans="2:3">
      <c r="B1376" s="1"/>
      <c r="C1376" s="1"/>
    </row>
    <row r="1377" spans="2:3">
      <c r="B1377" s="1"/>
      <c r="C1377" s="1"/>
    </row>
    <row r="1378" spans="2:3">
      <c r="B1378" s="1"/>
      <c r="C1378" s="1"/>
    </row>
    <row r="1379" spans="2:3">
      <c r="B1379" s="1"/>
      <c r="C1379" s="1"/>
    </row>
    <row r="1380" spans="2:3">
      <c r="B1380" s="1"/>
      <c r="C1380" s="1"/>
    </row>
    <row r="1381" spans="2:3">
      <c r="B1381" s="1"/>
      <c r="C1381" s="1"/>
    </row>
    <row r="1382" spans="2:3">
      <c r="B1382" s="1"/>
      <c r="C1382" s="1"/>
    </row>
    <row r="1383" spans="2:3">
      <c r="B1383" s="1"/>
      <c r="C1383" s="1"/>
    </row>
    <row r="1384" spans="2:3">
      <c r="B1384" s="1"/>
      <c r="C1384" s="1"/>
    </row>
    <row r="1385" spans="2:3">
      <c r="B1385" s="1"/>
      <c r="C1385" s="1"/>
    </row>
    <row r="1386" spans="2:3">
      <c r="B1386" s="1"/>
      <c r="C1386" s="1"/>
    </row>
    <row r="1387" spans="2:3">
      <c r="B1387" s="1"/>
      <c r="C1387" s="1"/>
    </row>
    <row r="1388" spans="2:3">
      <c r="B1388" s="1"/>
      <c r="C1388" s="1"/>
    </row>
    <row r="1389" spans="2:3">
      <c r="B1389" s="1"/>
      <c r="C1389" s="1"/>
    </row>
    <row r="1390" spans="2:3">
      <c r="B1390" s="1"/>
      <c r="C1390" s="1"/>
    </row>
    <row r="1391" spans="2:3">
      <c r="B1391" s="1"/>
      <c r="C1391" s="1"/>
    </row>
    <row r="1392" spans="2:3">
      <c r="B1392" s="1"/>
      <c r="C1392" s="1"/>
    </row>
    <row r="1393" spans="2:3">
      <c r="B1393" s="1"/>
      <c r="C1393" s="1"/>
    </row>
    <row r="1394" spans="2:3">
      <c r="B1394" s="1"/>
      <c r="C1394" s="1"/>
    </row>
    <row r="1395" spans="2:3">
      <c r="B1395" s="1"/>
      <c r="C1395" s="1"/>
    </row>
    <row r="1396" spans="2:3">
      <c r="B1396" s="1"/>
      <c r="C1396" s="1"/>
    </row>
    <row r="1397" spans="2:3">
      <c r="B1397" s="1"/>
      <c r="C1397" s="1"/>
    </row>
    <row r="1398" spans="2:3">
      <c r="B1398" s="1"/>
      <c r="C1398" s="1"/>
    </row>
    <row r="1399" spans="2:3">
      <c r="B1399" s="1"/>
      <c r="C1399" s="1"/>
    </row>
    <row r="1400" spans="2:3">
      <c r="B1400" s="1"/>
      <c r="C1400" s="1"/>
    </row>
    <row r="1401" spans="2:3">
      <c r="B1401" s="1"/>
      <c r="C1401" s="1"/>
    </row>
    <row r="1402" spans="2:3">
      <c r="B1402" s="1"/>
      <c r="C1402" s="1"/>
    </row>
    <row r="1403" spans="2:3">
      <c r="B1403" s="1"/>
      <c r="C1403" s="1"/>
    </row>
    <row r="1404" spans="2:3">
      <c r="B1404" s="1"/>
      <c r="C1404" s="1"/>
    </row>
    <row r="1405" spans="2:3">
      <c r="B1405" s="1"/>
      <c r="C1405" s="1"/>
    </row>
    <row r="1406" spans="2:3">
      <c r="B1406" s="1"/>
      <c r="C1406" s="1"/>
    </row>
    <row r="1407" spans="2:3">
      <c r="B1407" s="1"/>
      <c r="C1407" s="1"/>
    </row>
    <row r="1408" spans="2:3">
      <c r="B1408" s="1"/>
      <c r="C1408" s="1"/>
    </row>
    <row r="1409" spans="2:3">
      <c r="B1409" s="1"/>
      <c r="C1409" s="1"/>
    </row>
    <row r="1410" spans="2:3">
      <c r="B1410" s="1"/>
      <c r="C1410" s="1"/>
    </row>
    <row r="1411" spans="2:3">
      <c r="B1411" s="1"/>
      <c r="C1411" s="1"/>
    </row>
    <row r="1412" spans="2:3">
      <c r="B1412" s="1"/>
      <c r="C1412" s="1"/>
    </row>
    <row r="1413" spans="2:3">
      <c r="B1413" s="1"/>
      <c r="C1413" s="1"/>
    </row>
    <row r="1414" spans="2:3">
      <c r="B1414" s="1"/>
      <c r="C1414" s="1"/>
    </row>
    <row r="1415" spans="2:3">
      <c r="B1415" s="1"/>
      <c r="C1415" s="1"/>
    </row>
    <row r="1416" spans="2:3">
      <c r="B1416" s="1"/>
      <c r="C1416" s="1"/>
    </row>
    <row r="1417" spans="2:3">
      <c r="B1417" s="1"/>
      <c r="C1417" s="1"/>
    </row>
    <row r="1418" spans="2:3">
      <c r="B1418" s="1"/>
      <c r="C1418" s="1"/>
    </row>
    <row r="1419" spans="2:3">
      <c r="B1419" s="1"/>
      <c r="C1419" s="1"/>
    </row>
    <row r="1420" spans="2:3">
      <c r="B1420" s="1"/>
      <c r="C1420" s="1"/>
    </row>
    <row r="1421" spans="2:3">
      <c r="B1421" s="1"/>
      <c r="C1421" s="1"/>
    </row>
    <row r="1422" spans="2:3">
      <c r="B1422" s="1"/>
      <c r="C1422" s="1"/>
    </row>
    <row r="1423" spans="2:3">
      <c r="B1423" s="1"/>
      <c r="C1423" s="1"/>
    </row>
    <row r="1424" spans="2:3">
      <c r="B1424" s="1"/>
      <c r="C1424" s="1"/>
    </row>
    <row r="1425" spans="2:3">
      <c r="B1425" s="1"/>
      <c r="C1425" s="1"/>
    </row>
    <row r="1426" spans="2:3">
      <c r="B1426" s="1"/>
      <c r="C1426" s="1"/>
    </row>
    <row r="1427" spans="2:3">
      <c r="B1427" s="1"/>
      <c r="C1427" s="1"/>
    </row>
    <row r="1428" spans="2:3">
      <c r="B1428" s="1"/>
      <c r="C1428" s="1"/>
    </row>
    <row r="1429" spans="2:3">
      <c r="B1429" s="1"/>
      <c r="C1429" s="1"/>
    </row>
    <row r="1430" spans="2:3">
      <c r="B1430" s="1"/>
      <c r="C1430" s="1"/>
    </row>
    <row r="1431" spans="2:3">
      <c r="B1431" s="1"/>
      <c r="C1431" s="1"/>
    </row>
    <row r="1432" spans="2:3">
      <c r="B1432" s="1"/>
      <c r="C1432" s="1"/>
    </row>
    <row r="1433" spans="2:3">
      <c r="B1433" s="1"/>
      <c r="C1433" s="1"/>
    </row>
    <row r="1434" spans="2:3">
      <c r="B1434" s="1"/>
      <c r="C1434" s="1"/>
    </row>
    <row r="1435" spans="2:3">
      <c r="B1435" s="1"/>
      <c r="C1435" s="1"/>
    </row>
    <row r="1436" spans="2:3">
      <c r="B1436" s="1"/>
      <c r="C1436" s="1"/>
    </row>
    <row r="1437" spans="2:3">
      <c r="B1437" s="1"/>
      <c r="C1437" s="1"/>
    </row>
    <row r="1438" spans="2:3">
      <c r="B1438" s="1"/>
      <c r="C1438" s="1"/>
    </row>
    <row r="1439" spans="2:3">
      <c r="B1439" s="1"/>
      <c r="C1439" s="1"/>
    </row>
    <row r="1440" spans="2:3">
      <c r="B1440" s="1"/>
      <c r="C1440" s="1"/>
    </row>
    <row r="1441" spans="2:3">
      <c r="B1441" s="1"/>
      <c r="C1441" s="1"/>
    </row>
    <row r="1442" spans="2:3">
      <c r="B1442" s="1"/>
      <c r="C1442" s="1"/>
    </row>
    <row r="1443" spans="2:3">
      <c r="B1443" s="1"/>
      <c r="C1443" s="1"/>
    </row>
    <row r="1444" spans="2:3">
      <c r="B1444" s="1"/>
      <c r="C1444" s="1"/>
    </row>
    <row r="1445" spans="2:3">
      <c r="B1445" s="1"/>
      <c r="C1445" s="1"/>
    </row>
    <row r="1446" spans="2:3">
      <c r="B1446" s="1"/>
      <c r="C1446" s="1"/>
    </row>
    <row r="1447" spans="2:3">
      <c r="B1447" s="1"/>
      <c r="C1447" s="1"/>
    </row>
    <row r="1448" spans="2:3">
      <c r="B1448" s="1"/>
      <c r="C1448" s="1"/>
    </row>
    <row r="1449" spans="2:3">
      <c r="B1449" s="1"/>
      <c r="C1449" s="1"/>
    </row>
    <row r="1450" spans="2:3">
      <c r="B1450" s="1"/>
      <c r="C1450" s="1"/>
    </row>
    <row r="1451" spans="2:3">
      <c r="B1451" s="1"/>
      <c r="C1451" s="1"/>
    </row>
    <row r="1452" spans="2:3">
      <c r="B1452" s="1"/>
      <c r="C1452" s="1"/>
    </row>
    <row r="1453" spans="2:3">
      <c r="B1453" s="1"/>
      <c r="C1453" s="1"/>
    </row>
    <row r="1454" spans="2:3">
      <c r="B1454" s="1"/>
      <c r="C1454" s="1"/>
    </row>
    <row r="1455" spans="2:3">
      <c r="B1455" s="1"/>
      <c r="C1455" s="1"/>
    </row>
    <row r="1456" spans="2:3">
      <c r="B1456" s="1"/>
      <c r="C1456" s="1"/>
    </row>
    <row r="1457" spans="2:3">
      <c r="B1457" s="1"/>
      <c r="C1457" s="1"/>
    </row>
    <row r="1458" spans="2:3">
      <c r="B1458" s="1"/>
      <c r="C1458" s="1"/>
    </row>
    <row r="1459" spans="2:3">
      <c r="B1459" s="1"/>
      <c r="C1459" s="1"/>
    </row>
    <row r="1460" spans="2:3">
      <c r="B1460" s="1"/>
      <c r="C1460" s="1"/>
    </row>
    <row r="1461" spans="2:3">
      <c r="B1461" s="1"/>
      <c r="C1461" s="1"/>
    </row>
    <row r="1462" spans="2:3">
      <c r="B1462" s="1"/>
      <c r="C1462" s="1"/>
    </row>
    <row r="1463" spans="2:3">
      <c r="B1463" s="1"/>
      <c r="C1463" s="1"/>
    </row>
    <row r="1464" spans="2:3">
      <c r="B1464" s="1"/>
      <c r="C1464" s="1"/>
    </row>
    <row r="1465" spans="2:3">
      <c r="B1465" s="1"/>
      <c r="C1465" s="1"/>
    </row>
    <row r="1466" spans="2:3">
      <c r="B1466" s="1"/>
      <c r="C1466" s="1"/>
    </row>
    <row r="1467" spans="2:3">
      <c r="B1467" s="1"/>
      <c r="C1467" s="1"/>
    </row>
    <row r="1468" spans="2:3">
      <c r="B1468" s="1"/>
      <c r="C1468" s="1"/>
    </row>
    <row r="1469" spans="2:3">
      <c r="B1469" s="1"/>
      <c r="C1469" s="1"/>
    </row>
    <row r="1470" spans="2:3">
      <c r="B1470" s="1"/>
      <c r="C1470" s="1"/>
    </row>
    <row r="1471" spans="2:3">
      <c r="B1471" s="1"/>
      <c r="C1471" s="1"/>
    </row>
    <row r="1472" spans="2:3">
      <c r="B1472" s="1"/>
      <c r="C1472" s="1"/>
    </row>
    <row r="1473" spans="2:3">
      <c r="B1473" s="1"/>
      <c r="C1473" s="1"/>
    </row>
    <row r="1474" spans="2:3">
      <c r="B1474" s="1"/>
      <c r="C1474" s="1"/>
    </row>
    <row r="1475" spans="2:3">
      <c r="B1475" s="1"/>
      <c r="C1475" s="1"/>
    </row>
    <row r="1476" spans="2:3">
      <c r="B1476" s="1"/>
      <c r="C1476" s="1"/>
    </row>
    <row r="1477" spans="2:3">
      <c r="B1477" s="1"/>
      <c r="C1477" s="1"/>
    </row>
    <row r="1478" spans="2:3">
      <c r="B1478" s="1"/>
      <c r="C1478" s="1"/>
    </row>
    <row r="1479" spans="2:3">
      <c r="B1479" s="1"/>
      <c r="C1479" s="1"/>
    </row>
    <row r="1480" spans="2:3">
      <c r="B1480" s="1"/>
      <c r="C1480" s="1"/>
    </row>
    <row r="1481" spans="2:3">
      <c r="B1481" s="1"/>
      <c r="C1481" s="1"/>
    </row>
    <row r="1482" spans="2:3">
      <c r="B1482" s="1"/>
      <c r="C1482" s="1"/>
    </row>
    <row r="1483" spans="2:3">
      <c r="B1483" s="1"/>
      <c r="C1483" s="1"/>
    </row>
    <row r="1484" spans="2:3">
      <c r="B1484" s="1"/>
      <c r="C1484" s="1"/>
    </row>
    <row r="1485" spans="2:3">
      <c r="B1485" s="1"/>
      <c r="C1485" s="1"/>
    </row>
    <row r="1486" spans="2:3">
      <c r="B1486" s="1"/>
      <c r="C1486" s="1"/>
    </row>
    <row r="1487" spans="2:3">
      <c r="B1487" s="1"/>
      <c r="C1487" s="1"/>
    </row>
    <row r="1488" spans="2:3">
      <c r="B1488" s="1"/>
      <c r="C1488" s="1"/>
    </row>
    <row r="1489" spans="2:3">
      <c r="B1489" s="1"/>
      <c r="C1489" s="1"/>
    </row>
    <row r="1490" spans="2:3">
      <c r="B1490" s="1"/>
      <c r="C1490" s="1"/>
    </row>
    <row r="1491" spans="2:3">
      <c r="B1491" s="1"/>
      <c r="C1491" s="1"/>
    </row>
    <row r="1492" spans="2:3">
      <c r="B1492" s="1"/>
      <c r="C1492" s="1"/>
    </row>
    <row r="1493" spans="2:3">
      <c r="B1493" s="1"/>
      <c r="C1493" s="1"/>
    </row>
    <row r="1494" spans="2:3">
      <c r="B1494" s="1"/>
      <c r="C1494" s="1"/>
    </row>
    <row r="1495" spans="2:3">
      <c r="B1495" s="1"/>
      <c r="C1495" s="1"/>
    </row>
    <row r="1496" spans="2:3">
      <c r="B1496" s="1"/>
      <c r="C1496" s="1"/>
    </row>
    <row r="1497" spans="2:3">
      <c r="B1497" s="1"/>
      <c r="C1497" s="1"/>
    </row>
    <row r="1498" spans="2:3">
      <c r="B1498" s="1"/>
      <c r="C1498" s="1"/>
    </row>
    <row r="1499" spans="2:3">
      <c r="B1499" s="1"/>
      <c r="C1499" s="1"/>
    </row>
    <row r="1500" spans="2:3">
      <c r="B1500" s="1"/>
      <c r="C1500" s="1"/>
    </row>
    <row r="1501" spans="2:3">
      <c r="B1501" s="1"/>
      <c r="C1501" s="1"/>
    </row>
    <row r="1502" spans="2:3">
      <c r="B1502" s="1"/>
      <c r="C1502" s="1"/>
    </row>
    <row r="1503" spans="2:3">
      <c r="B1503" s="1"/>
      <c r="C1503" s="1"/>
    </row>
    <row r="1504" spans="2:3">
      <c r="B1504" s="1"/>
      <c r="C1504" s="1"/>
    </row>
    <row r="1505" spans="2:3">
      <c r="B1505" s="1"/>
      <c r="C1505" s="1"/>
    </row>
    <row r="1506" spans="2:3">
      <c r="B1506" s="1"/>
      <c r="C1506" s="1"/>
    </row>
    <row r="1507" spans="2:3">
      <c r="B1507" s="1"/>
      <c r="C1507" s="1"/>
    </row>
    <row r="1508" spans="2:3">
      <c r="B1508" s="1"/>
      <c r="C1508" s="1"/>
    </row>
    <row r="1509" spans="2:3">
      <c r="B1509" s="1"/>
      <c r="C1509" s="1"/>
    </row>
    <row r="1510" spans="2:3">
      <c r="B1510" s="1"/>
      <c r="C1510" s="1"/>
    </row>
    <row r="1511" spans="2:3">
      <c r="B1511" s="1"/>
      <c r="C1511" s="1"/>
    </row>
    <row r="1512" spans="2:3">
      <c r="B1512" s="1"/>
      <c r="C1512" s="1"/>
    </row>
    <row r="1513" spans="2:3">
      <c r="B1513" s="1"/>
      <c r="C1513" s="1"/>
    </row>
    <row r="1514" spans="2:3">
      <c r="B1514" s="1"/>
      <c r="C1514" s="1"/>
    </row>
    <row r="1515" spans="2:3">
      <c r="B1515" s="1"/>
      <c r="C1515" s="1"/>
    </row>
    <row r="1516" spans="2:3">
      <c r="B1516" s="1"/>
      <c r="C1516" s="1"/>
    </row>
    <row r="1517" spans="2:3">
      <c r="B1517" s="1"/>
      <c r="C1517" s="1"/>
    </row>
    <row r="1518" spans="2:3">
      <c r="B1518" s="1"/>
      <c r="C1518" s="1"/>
    </row>
    <row r="1519" spans="2:3">
      <c r="B1519" s="1"/>
      <c r="C1519" s="1"/>
    </row>
    <row r="1520" spans="2:3">
      <c r="B1520" s="1"/>
      <c r="C1520" s="1"/>
    </row>
    <row r="1521" spans="2:3">
      <c r="B1521" s="1"/>
      <c r="C1521" s="1"/>
    </row>
    <row r="1522" spans="2:3">
      <c r="B1522" s="1"/>
      <c r="C1522" s="1"/>
    </row>
    <row r="1523" spans="2:3">
      <c r="B1523" s="1"/>
      <c r="C1523" s="1"/>
    </row>
    <row r="1524" spans="2:3">
      <c r="B1524" s="1"/>
      <c r="C1524" s="1"/>
    </row>
    <row r="1525" spans="2:3">
      <c r="B1525" s="1"/>
      <c r="C1525" s="1"/>
    </row>
    <row r="1526" spans="2:3">
      <c r="B1526" s="1"/>
      <c r="C1526" s="1"/>
    </row>
    <row r="1527" spans="2:3">
      <c r="B1527" s="1"/>
      <c r="C1527" s="1"/>
    </row>
    <row r="1528" spans="2:3">
      <c r="B1528" s="1"/>
      <c r="C1528" s="1"/>
    </row>
    <row r="1529" spans="2:3">
      <c r="B1529" s="1"/>
      <c r="C1529" s="1"/>
    </row>
    <row r="1530" spans="2:3">
      <c r="B1530" s="1"/>
      <c r="C1530" s="1"/>
    </row>
    <row r="1531" spans="2:3">
      <c r="B1531" s="1"/>
      <c r="C1531" s="1"/>
    </row>
    <row r="1532" spans="2:3">
      <c r="B1532" s="1"/>
      <c r="C1532" s="1"/>
    </row>
    <row r="1533" spans="2:3">
      <c r="B1533" s="1"/>
      <c r="C1533" s="1"/>
    </row>
    <row r="1534" spans="2:3">
      <c r="B1534" s="1"/>
      <c r="C1534" s="1"/>
    </row>
    <row r="1535" spans="2:3">
      <c r="B1535" s="1"/>
      <c r="C1535" s="1"/>
    </row>
    <row r="1536" spans="2:3">
      <c r="B1536" s="1"/>
      <c r="C1536" s="1"/>
    </row>
    <row r="1537" spans="2:3">
      <c r="B1537" s="1"/>
      <c r="C1537" s="1"/>
    </row>
    <row r="1538" spans="2:3">
      <c r="B1538" s="1"/>
      <c r="C1538" s="1"/>
    </row>
    <row r="1539" spans="2:3">
      <c r="B1539" s="1"/>
      <c r="C1539" s="1"/>
    </row>
    <row r="1540" spans="2:3">
      <c r="B1540" s="1"/>
      <c r="C1540" s="1"/>
    </row>
    <row r="1541" spans="2:3">
      <c r="B1541" s="1"/>
      <c r="C1541" s="1"/>
    </row>
    <row r="1542" spans="2:3">
      <c r="B1542" s="1"/>
      <c r="C1542" s="1"/>
    </row>
    <row r="1543" spans="2:3">
      <c r="B1543" s="1"/>
      <c r="C1543" s="1"/>
    </row>
    <row r="1544" spans="2:3">
      <c r="B1544" s="1"/>
      <c r="C1544" s="1"/>
    </row>
    <row r="1545" spans="2:3">
      <c r="B1545" s="1"/>
      <c r="C1545" s="1"/>
    </row>
    <row r="1546" spans="2:3">
      <c r="B1546" s="1"/>
      <c r="C1546" s="1"/>
    </row>
    <row r="1547" spans="2:3">
      <c r="B1547" s="1"/>
      <c r="C1547" s="1"/>
    </row>
    <row r="1548" spans="2:3">
      <c r="B1548" s="1"/>
      <c r="C1548" s="1"/>
    </row>
    <row r="1549" spans="2:3">
      <c r="B1549" s="1"/>
      <c r="C1549" s="1"/>
    </row>
    <row r="1550" spans="2:3">
      <c r="B1550" s="1"/>
      <c r="C1550" s="1"/>
    </row>
    <row r="1551" spans="2:3">
      <c r="B1551" s="1"/>
      <c r="C1551" s="1"/>
    </row>
    <row r="1552" spans="2:3">
      <c r="B1552" s="1"/>
      <c r="C1552" s="1"/>
    </row>
    <row r="1553" spans="2:3">
      <c r="B1553" s="1"/>
      <c r="C1553" s="1"/>
    </row>
    <row r="1554" spans="2:3">
      <c r="B1554" s="1"/>
      <c r="C1554" s="1"/>
    </row>
    <row r="1555" spans="2:3">
      <c r="B1555" s="1"/>
      <c r="C1555" s="1"/>
    </row>
    <row r="1556" spans="2:3">
      <c r="B1556" s="1"/>
      <c r="C1556" s="1"/>
    </row>
    <row r="1557" spans="2:3">
      <c r="B1557" s="1"/>
      <c r="C1557" s="1"/>
    </row>
    <row r="1558" spans="2:3">
      <c r="B1558" s="1"/>
      <c r="C1558" s="1"/>
    </row>
    <row r="1559" spans="2:3">
      <c r="B1559" s="1"/>
      <c r="C1559" s="1"/>
    </row>
    <row r="1560" spans="2:3">
      <c r="B1560" s="1"/>
      <c r="C1560" s="1"/>
    </row>
    <row r="1561" spans="2:3">
      <c r="B1561" s="1"/>
      <c r="C1561" s="1"/>
    </row>
    <row r="1562" spans="2:3">
      <c r="B1562" s="1"/>
      <c r="C1562" s="1"/>
    </row>
    <row r="1563" spans="2:3">
      <c r="B1563" s="1"/>
      <c r="C1563" s="1"/>
    </row>
    <row r="1564" spans="2:3">
      <c r="B1564" s="1"/>
      <c r="C1564" s="1"/>
    </row>
    <row r="1565" spans="2:3">
      <c r="B1565" s="1"/>
      <c r="C1565" s="1"/>
    </row>
    <row r="1566" spans="2:3">
      <c r="B1566" s="1"/>
      <c r="C1566" s="1"/>
    </row>
    <row r="1567" spans="2:3">
      <c r="B1567" s="1"/>
      <c r="C1567" s="1"/>
    </row>
    <row r="1568" spans="2:3">
      <c r="B1568" s="1"/>
      <c r="C1568" s="1"/>
    </row>
    <row r="1569" spans="2:3">
      <c r="B1569" s="1"/>
      <c r="C1569" s="1"/>
    </row>
    <row r="1570" spans="2:3">
      <c r="B1570" s="1"/>
      <c r="C1570" s="1"/>
    </row>
    <row r="1571" spans="2:3">
      <c r="B1571" s="1"/>
      <c r="C1571" s="1"/>
    </row>
    <row r="1572" spans="2:3">
      <c r="B1572" s="1"/>
      <c r="C1572" s="1"/>
    </row>
    <row r="1573" spans="2:3">
      <c r="B1573" s="1"/>
      <c r="C1573" s="1"/>
    </row>
    <row r="1574" spans="2:3">
      <c r="B1574" s="1"/>
      <c r="C1574" s="1"/>
    </row>
    <row r="1575" spans="2:3">
      <c r="B1575" s="1"/>
      <c r="C1575" s="1"/>
    </row>
    <row r="1576" spans="2:3">
      <c r="B1576" s="1"/>
      <c r="C1576" s="1"/>
    </row>
    <row r="1577" spans="2:3">
      <c r="B1577" s="1"/>
      <c r="C1577" s="1"/>
    </row>
    <row r="1578" spans="2:3">
      <c r="B1578" s="1"/>
      <c r="C1578" s="1"/>
    </row>
    <row r="1579" spans="2:3">
      <c r="B1579" s="1"/>
      <c r="C1579" s="1"/>
    </row>
    <row r="1580" spans="2:3">
      <c r="B1580" s="1"/>
      <c r="C1580" s="1"/>
    </row>
    <row r="1581" spans="2:3">
      <c r="B1581" s="1"/>
      <c r="C1581" s="1"/>
    </row>
    <row r="1582" spans="2:3">
      <c r="B1582" s="1"/>
      <c r="C1582" s="1"/>
    </row>
    <row r="1583" spans="2:3">
      <c r="B1583" s="1"/>
      <c r="C1583" s="1"/>
    </row>
    <row r="1584" spans="2:3">
      <c r="B1584" s="1"/>
      <c r="C1584" s="1"/>
    </row>
    <row r="1585" spans="2:3">
      <c r="B1585" s="1"/>
      <c r="C1585" s="1"/>
    </row>
    <row r="1586" spans="2:3">
      <c r="B1586" s="1"/>
      <c r="C1586" s="1"/>
    </row>
    <row r="1587" spans="2:3">
      <c r="B1587" s="1"/>
      <c r="C1587" s="1"/>
    </row>
    <row r="1588" spans="2:3">
      <c r="B1588" s="1"/>
      <c r="C1588" s="1"/>
    </row>
    <row r="1589" spans="2:3">
      <c r="B1589" s="1"/>
      <c r="C1589" s="1"/>
    </row>
    <row r="1590" spans="2:3">
      <c r="B1590" s="1"/>
      <c r="C1590" s="1"/>
    </row>
    <row r="1591" spans="2:3">
      <c r="B1591" s="1"/>
      <c r="C1591" s="1"/>
    </row>
    <row r="1592" spans="2:3">
      <c r="B1592" s="1"/>
      <c r="C1592" s="1"/>
    </row>
    <row r="1593" spans="2:3">
      <c r="B1593" s="1"/>
      <c r="C1593" s="1"/>
    </row>
    <row r="1594" spans="2:3">
      <c r="B1594" s="1"/>
      <c r="C1594" s="1"/>
    </row>
    <row r="1595" spans="2:3">
      <c r="B1595" s="1"/>
      <c r="C1595" s="1"/>
    </row>
    <row r="1596" spans="2:3">
      <c r="B1596" s="1"/>
      <c r="C1596" s="1"/>
    </row>
    <row r="1597" spans="2:3">
      <c r="B1597" s="1"/>
      <c r="C1597" s="1"/>
    </row>
    <row r="1598" spans="2:3">
      <c r="B1598" s="1"/>
      <c r="C1598" s="1"/>
    </row>
    <row r="1599" spans="2:3">
      <c r="B1599" s="1"/>
      <c r="C1599" s="1"/>
    </row>
    <row r="1600" spans="2:3">
      <c r="B1600" s="1"/>
      <c r="C1600" s="1"/>
    </row>
    <row r="1601" spans="2:3">
      <c r="B1601" s="1"/>
      <c r="C1601" s="1"/>
    </row>
    <row r="1602" spans="2:3">
      <c r="B1602" s="1"/>
      <c r="C1602" s="1"/>
    </row>
    <row r="1603" spans="2:3">
      <c r="B1603" s="1"/>
      <c r="C1603" s="1"/>
    </row>
    <row r="1604" spans="2:3">
      <c r="B1604" s="1"/>
      <c r="C1604" s="1"/>
    </row>
    <row r="1605" spans="2:3">
      <c r="B1605" s="1"/>
      <c r="C1605" s="1"/>
    </row>
    <row r="1606" spans="2:3">
      <c r="B1606" s="1"/>
      <c r="C1606" s="1"/>
    </row>
    <row r="1607" spans="2:3">
      <c r="B1607" s="1"/>
      <c r="C1607" s="1"/>
    </row>
    <row r="1608" spans="2:3">
      <c r="B1608" s="1"/>
      <c r="C1608" s="1"/>
    </row>
    <row r="1609" spans="2:3">
      <c r="B1609" s="1"/>
      <c r="C1609" s="1"/>
    </row>
    <row r="1610" spans="2:3">
      <c r="B1610" s="1"/>
      <c r="C1610" s="1"/>
    </row>
    <row r="1611" spans="2:3">
      <c r="B1611" s="1"/>
      <c r="C1611" s="1"/>
    </row>
    <row r="1612" spans="2:3">
      <c r="B1612" s="1"/>
      <c r="C1612" s="1"/>
    </row>
    <row r="1613" spans="2:3">
      <c r="B1613" s="1"/>
      <c r="C1613" s="1"/>
    </row>
    <row r="1614" spans="2:3">
      <c r="B1614" s="1"/>
      <c r="C1614" s="1"/>
    </row>
    <row r="1615" spans="2:3">
      <c r="B1615" s="1"/>
      <c r="C1615" s="1"/>
    </row>
    <row r="1616" spans="2:3">
      <c r="B1616" s="1"/>
      <c r="C1616" s="1"/>
    </row>
    <row r="1617" spans="2:3">
      <c r="B1617" s="1"/>
      <c r="C1617" s="1"/>
    </row>
    <row r="1618" spans="2:3">
      <c r="B1618" s="1"/>
      <c r="C1618" s="1"/>
    </row>
    <row r="1619" spans="2:3">
      <c r="B1619" s="1"/>
      <c r="C1619" s="1"/>
    </row>
    <row r="1620" spans="2:3">
      <c r="B1620" s="1"/>
      <c r="C1620" s="1"/>
    </row>
    <row r="1621" spans="2:3">
      <c r="B1621" s="1"/>
      <c r="C1621" s="1"/>
    </row>
    <row r="1622" spans="2:3">
      <c r="B1622" s="1"/>
      <c r="C1622" s="1"/>
    </row>
    <row r="1623" spans="2:3">
      <c r="B1623" s="1"/>
      <c r="C1623" s="1"/>
    </row>
    <row r="1624" spans="2:3">
      <c r="B1624" s="1"/>
      <c r="C1624" s="1"/>
    </row>
    <row r="1625" spans="2:3">
      <c r="B1625" s="1"/>
      <c r="C1625" s="1"/>
    </row>
    <row r="1626" spans="2:3">
      <c r="B1626" s="1"/>
      <c r="C1626" s="1"/>
    </row>
    <row r="1627" spans="2:3">
      <c r="B1627" s="1"/>
      <c r="C1627" s="1"/>
    </row>
    <row r="1628" spans="2:3">
      <c r="B1628" s="1"/>
      <c r="C1628" s="1"/>
    </row>
    <row r="1629" spans="2:3">
      <c r="B1629" s="1"/>
      <c r="C1629" s="1"/>
    </row>
    <row r="1630" spans="2:3">
      <c r="B1630" s="1"/>
      <c r="C1630" s="1"/>
    </row>
    <row r="1631" spans="2:3">
      <c r="B1631" s="1"/>
      <c r="C1631" s="1"/>
    </row>
    <row r="1632" spans="2:3">
      <c r="B1632" s="1"/>
      <c r="C1632" s="1"/>
    </row>
    <row r="1633" spans="2:3">
      <c r="B1633" s="1"/>
      <c r="C1633" s="1"/>
    </row>
    <row r="1634" spans="2:3">
      <c r="B1634" s="1"/>
      <c r="C1634" s="1"/>
    </row>
    <row r="1635" spans="2:3">
      <c r="B1635" s="1"/>
      <c r="C1635" s="1"/>
    </row>
    <row r="1636" spans="2:3">
      <c r="B1636" s="1"/>
      <c r="C1636" s="1"/>
    </row>
    <row r="1637" spans="2:3">
      <c r="B1637" s="1"/>
      <c r="C1637" s="1"/>
    </row>
    <row r="1638" spans="2:3">
      <c r="B1638" s="1"/>
      <c r="C1638" s="1"/>
    </row>
    <row r="1639" spans="2:3">
      <c r="B1639" s="1"/>
      <c r="C1639" s="1"/>
    </row>
    <row r="1640" spans="2:3">
      <c r="B1640" s="1"/>
      <c r="C1640" s="1"/>
    </row>
    <row r="1641" spans="2:3">
      <c r="B1641" s="1"/>
      <c r="C1641" s="1"/>
    </row>
    <row r="1642" spans="2:3">
      <c r="B1642" s="1"/>
      <c r="C1642" s="1"/>
    </row>
    <row r="1643" spans="2:3">
      <c r="B1643" s="1"/>
      <c r="C1643" s="1"/>
    </row>
    <row r="1644" spans="2:3">
      <c r="B1644" s="1"/>
      <c r="C1644" s="1"/>
    </row>
    <row r="1645" spans="2:3">
      <c r="B1645" s="1"/>
      <c r="C1645" s="1"/>
    </row>
    <row r="1646" spans="2:3">
      <c r="B1646" s="1"/>
      <c r="C1646" s="1"/>
    </row>
    <row r="1647" spans="2:3">
      <c r="B1647" s="1"/>
      <c r="C1647" s="1"/>
    </row>
    <row r="1648" spans="2:3">
      <c r="B1648" s="1"/>
      <c r="C1648" s="1"/>
    </row>
    <row r="1649" spans="2:3">
      <c r="B1649" s="1"/>
      <c r="C1649" s="1"/>
    </row>
    <row r="1650" spans="2:3">
      <c r="B1650" s="1"/>
      <c r="C1650" s="1"/>
    </row>
    <row r="1651" spans="2:3">
      <c r="B1651" s="1"/>
      <c r="C1651" s="1"/>
    </row>
    <row r="1652" spans="2:3">
      <c r="B1652" s="1"/>
      <c r="C1652" s="1"/>
    </row>
    <row r="1653" spans="2:3">
      <c r="B1653" s="1"/>
      <c r="C1653" s="1"/>
    </row>
    <row r="1654" spans="2:3">
      <c r="B1654" s="1"/>
      <c r="C1654" s="1"/>
    </row>
    <row r="1655" spans="2:3">
      <c r="B1655" s="1"/>
      <c r="C1655" s="1"/>
    </row>
    <row r="1656" spans="2:3">
      <c r="B1656" s="1"/>
      <c r="C1656" s="1"/>
    </row>
    <row r="1657" spans="2:3">
      <c r="B1657" s="1"/>
      <c r="C1657" s="1"/>
    </row>
    <row r="1658" spans="2:3">
      <c r="B1658" s="1"/>
      <c r="C1658" s="1"/>
    </row>
    <row r="1659" spans="2:3">
      <c r="B1659" s="1"/>
      <c r="C1659" s="1"/>
    </row>
    <row r="1660" spans="2:3">
      <c r="B1660" s="1"/>
      <c r="C1660" s="1"/>
    </row>
    <row r="1661" spans="2:3">
      <c r="B1661" s="1"/>
      <c r="C1661" s="1"/>
    </row>
    <row r="1662" spans="2:3">
      <c r="B1662" s="1"/>
      <c r="C1662" s="1"/>
    </row>
    <row r="1663" spans="2:3">
      <c r="B1663" s="1"/>
      <c r="C1663" s="1"/>
    </row>
    <row r="1664" spans="2:3">
      <c r="B1664" s="1"/>
      <c r="C1664" s="1"/>
    </row>
    <row r="1665" spans="2:3">
      <c r="B1665" s="1"/>
      <c r="C1665" s="1"/>
    </row>
    <row r="1666" spans="2:3">
      <c r="B1666" s="1"/>
      <c r="C1666" s="1"/>
    </row>
    <row r="1667" spans="2:3">
      <c r="B1667" s="1"/>
      <c r="C1667" s="1"/>
    </row>
    <row r="1668" spans="2:3">
      <c r="B1668" s="1"/>
      <c r="C1668" s="1"/>
    </row>
    <row r="1669" spans="2:3">
      <c r="B1669" s="1"/>
      <c r="C1669" s="1"/>
    </row>
    <row r="1670" spans="2:3">
      <c r="B1670" s="1"/>
      <c r="C1670" s="1"/>
    </row>
    <row r="1671" spans="2:3">
      <c r="B1671" s="1"/>
      <c r="C1671" s="1"/>
    </row>
    <row r="1672" spans="2:3">
      <c r="B1672" s="1"/>
      <c r="C1672" s="1"/>
    </row>
    <row r="1673" spans="2:3">
      <c r="B1673" s="1"/>
      <c r="C1673" s="1"/>
    </row>
    <row r="1674" spans="2:3">
      <c r="B1674" s="1"/>
      <c r="C1674" s="1"/>
    </row>
    <row r="1675" spans="2:3">
      <c r="B1675" s="1"/>
      <c r="C1675" s="1"/>
    </row>
    <row r="1676" spans="2:3">
      <c r="B1676" s="1"/>
      <c r="C1676" s="1"/>
    </row>
    <row r="1677" spans="2:3">
      <c r="B1677" s="1"/>
      <c r="C1677" s="1"/>
    </row>
    <row r="1678" spans="2:3">
      <c r="B1678" s="1"/>
      <c r="C1678" s="1"/>
    </row>
    <row r="1679" spans="2:3">
      <c r="B1679" s="1"/>
      <c r="C1679" s="1"/>
    </row>
    <row r="1680" spans="2:3">
      <c r="B1680" s="1"/>
      <c r="C1680" s="1"/>
    </row>
    <row r="1681" spans="2:3">
      <c r="B1681" s="1"/>
      <c r="C1681" s="1"/>
    </row>
    <row r="1682" spans="2:3">
      <c r="B1682" s="1"/>
      <c r="C1682" s="1"/>
    </row>
    <row r="1683" spans="2:3">
      <c r="B1683" s="1"/>
      <c r="C1683" s="1"/>
    </row>
    <row r="1684" spans="2:3">
      <c r="B1684" s="1"/>
      <c r="C1684" s="1"/>
    </row>
    <row r="1685" spans="2:3">
      <c r="B1685" s="1"/>
      <c r="C1685" s="1"/>
    </row>
    <row r="1686" spans="2:3">
      <c r="B1686" s="1"/>
      <c r="C1686" s="1"/>
    </row>
    <row r="1687" spans="2:3">
      <c r="B1687" s="1"/>
      <c r="C1687" s="1"/>
    </row>
    <row r="1688" spans="2:3">
      <c r="B1688" s="1"/>
      <c r="C1688" s="1"/>
    </row>
    <row r="1689" spans="2:3">
      <c r="B1689" s="1"/>
      <c r="C1689" s="1"/>
    </row>
    <row r="1690" spans="2:3">
      <c r="B1690" s="1"/>
      <c r="C1690" s="1"/>
    </row>
    <row r="1691" spans="2:3">
      <c r="B1691" s="1"/>
      <c r="C1691" s="1"/>
    </row>
    <row r="1692" spans="2:3">
      <c r="B1692" s="1"/>
      <c r="C1692" s="1"/>
    </row>
    <row r="1693" spans="2:3">
      <c r="B1693" s="1"/>
      <c r="C1693" s="1"/>
    </row>
    <row r="1694" spans="2:3">
      <c r="B1694" s="1"/>
      <c r="C1694" s="1"/>
    </row>
    <row r="1695" spans="2:3">
      <c r="B1695" s="1"/>
      <c r="C1695" s="1"/>
    </row>
    <row r="1696" spans="2:3">
      <c r="B1696" s="1"/>
      <c r="C1696" s="1"/>
    </row>
    <row r="1697" spans="2:3">
      <c r="B1697" s="1"/>
      <c r="C1697" s="1"/>
    </row>
    <row r="1698" spans="2:3">
      <c r="B1698" s="1"/>
      <c r="C1698" s="1"/>
    </row>
    <row r="1699" spans="2:3">
      <c r="B1699" s="1"/>
      <c r="C1699" s="1"/>
    </row>
    <row r="1700" spans="2:3">
      <c r="B1700" s="1"/>
      <c r="C1700" s="1"/>
    </row>
    <row r="1701" spans="2:3">
      <c r="B1701" s="1"/>
      <c r="C1701" s="1"/>
    </row>
    <row r="1702" spans="2:3">
      <c r="B1702" s="1"/>
      <c r="C1702" s="1"/>
    </row>
    <row r="1703" spans="2:3">
      <c r="B1703" s="1"/>
      <c r="C1703" s="1"/>
    </row>
    <row r="1704" spans="2:3">
      <c r="B1704" s="1"/>
      <c r="C1704" s="1"/>
    </row>
    <row r="1705" spans="2:3">
      <c r="B1705" s="1"/>
      <c r="C1705" s="1"/>
    </row>
    <row r="1706" spans="2:3">
      <c r="B1706" s="1"/>
      <c r="C1706" s="1"/>
    </row>
    <row r="1707" spans="2:3">
      <c r="B1707" s="1"/>
      <c r="C1707" s="1"/>
    </row>
    <row r="1708" spans="2:3">
      <c r="B1708" s="1"/>
      <c r="C1708" s="1"/>
    </row>
    <row r="1709" spans="2:3">
      <c r="B1709" s="1"/>
      <c r="C1709" s="1"/>
    </row>
    <row r="1710" spans="2:3">
      <c r="B1710" s="1"/>
      <c r="C1710" s="1"/>
    </row>
    <row r="1711" spans="2:3">
      <c r="B1711" s="1"/>
      <c r="C1711" s="1"/>
    </row>
    <row r="1712" spans="2:3">
      <c r="B1712" s="1"/>
      <c r="C1712" s="1"/>
    </row>
    <row r="1713" spans="2:3">
      <c r="B1713" s="1"/>
      <c r="C1713" s="1"/>
    </row>
    <row r="1714" spans="2:3">
      <c r="B1714" s="1"/>
      <c r="C1714" s="1"/>
    </row>
    <row r="1715" spans="2:3">
      <c r="B1715" s="1"/>
      <c r="C1715" s="1"/>
    </row>
    <row r="1716" spans="2:3">
      <c r="B1716" s="1"/>
      <c r="C1716" s="1"/>
    </row>
    <row r="1717" spans="2:3">
      <c r="B1717" s="1"/>
      <c r="C1717" s="1"/>
    </row>
    <row r="1718" spans="2:3">
      <c r="B1718" s="1"/>
      <c r="C1718" s="1"/>
    </row>
    <row r="1719" spans="2:3">
      <c r="B1719" s="1"/>
      <c r="C1719" s="1"/>
    </row>
    <row r="1720" spans="2:3">
      <c r="B1720" s="1"/>
      <c r="C1720" s="1"/>
    </row>
    <row r="1721" spans="2:3">
      <c r="B1721" s="1"/>
      <c r="C1721" s="1"/>
    </row>
    <row r="1722" spans="2:3">
      <c r="B1722" s="1"/>
      <c r="C1722" s="1"/>
    </row>
    <row r="1723" spans="2:3">
      <c r="B1723" s="1"/>
      <c r="C1723" s="1"/>
    </row>
    <row r="1724" spans="2:3">
      <c r="B1724" s="1"/>
      <c r="C1724" s="1"/>
    </row>
    <row r="1725" spans="2:3">
      <c r="B1725" s="1"/>
      <c r="C1725" s="1"/>
    </row>
    <row r="1726" spans="2:3">
      <c r="B1726" s="1"/>
      <c r="C1726" s="1"/>
    </row>
    <row r="1727" spans="2:3">
      <c r="B1727" s="1"/>
      <c r="C1727" s="1"/>
    </row>
    <row r="1728" spans="2:3">
      <c r="B1728" s="1"/>
      <c r="C1728" s="1"/>
    </row>
    <row r="1729" spans="2:3">
      <c r="B1729" s="1"/>
      <c r="C1729" s="1"/>
    </row>
    <row r="1730" spans="2:3">
      <c r="B1730" s="1"/>
      <c r="C1730" s="1"/>
    </row>
    <row r="1731" spans="2:3">
      <c r="B1731" s="1"/>
      <c r="C1731" s="1"/>
    </row>
    <row r="1732" spans="2:3">
      <c r="B1732" s="1"/>
      <c r="C1732" s="1"/>
    </row>
    <row r="1733" spans="2:3">
      <c r="B1733" s="1"/>
      <c r="C1733" s="1"/>
    </row>
    <row r="1734" spans="2:3">
      <c r="B1734" s="1"/>
      <c r="C1734" s="1"/>
    </row>
    <row r="1735" spans="2:3">
      <c r="B1735" s="1"/>
      <c r="C1735" s="1"/>
    </row>
    <row r="1736" spans="2:3">
      <c r="B1736" s="1"/>
      <c r="C1736" s="1"/>
    </row>
    <row r="1737" spans="2:3">
      <c r="B1737" s="1"/>
      <c r="C1737" s="1"/>
    </row>
    <row r="1738" spans="2:3">
      <c r="B1738" s="1"/>
      <c r="C1738" s="1"/>
    </row>
    <row r="1739" spans="2:3">
      <c r="B1739" s="1"/>
      <c r="C1739" s="1"/>
    </row>
    <row r="1740" spans="2:3">
      <c r="B1740" s="1"/>
      <c r="C1740" s="1"/>
    </row>
    <row r="1741" spans="2:3">
      <c r="B1741" s="1"/>
      <c r="C1741" s="1"/>
    </row>
    <row r="1742" spans="2:3">
      <c r="B1742" s="1"/>
      <c r="C1742" s="1"/>
    </row>
    <row r="1743" spans="2:3">
      <c r="B1743" s="1"/>
      <c r="C1743" s="1"/>
    </row>
    <row r="1744" spans="2:3">
      <c r="B1744" s="1"/>
      <c r="C1744" s="1"/>
    </row>
    <row r="1745" spans="2:3">
      <c r="B1745" s="1"/>
      <c r="C1745" s="1"/>
    </row>
    <row r="1746" spans="2:3">
      <c r="B1746" s="1"/>
      <c r="C1746" s="1"/>
    </row>
    <row r="1747" spans="2:3">
      <c r="B1747" s="1"/>
      <c r="C1747" s="1"/>
    </row>
    <row r="1748" spans="2:3">
      <c r="B1748" s="1"/>
      <c r="C1748" s="1"/>
    </row>
    <row r="1749" spans="2:3">
      <c r="B1749" s="1"/>
      <c r="C1749" s="1"/>
    </row>
    <row r="1750" spans="2:3">
      <c r="B1750" s="1"/>
      <c r="C1750" s="1"/>
    </row>
    <row r="1751" spans="2:3">
      <c r="B1751" s="1"/>
      <c r="C1751" s="1"/>
    </row>
    <row r="1752" spans="2:3">
      <c r="B1752" s="1"/>
      <c r="C1752" s="1"/>
    </row>
    <row r="1753" spans="2:3">
      <c r="B1753" s="1"/>
      <c r="C1753" s="1"/>
    </row>
    <row r="1754" spans="2:3">
      <c r="B1754" s="1"/>
      <c r="C1754" s="1"/>
    </row>
    <row r="1755" spans="2:3">
      <c r="B1755" s="1"/>
      <c r="C1755" s="1"/>
    </row>
    <row r="1756" spans="2:3">
      <c r="B1756" s="1"/>
      <c r="C1756" s="1"/>
    </row>
    <row r="1757" spans="2:3">
      <c r="B1757" s="1"/>
      <c r="C1757" s="1"/>
    </row>
    <row r="1758" spans="2:3">
      <c r="B1758" s="1"/>
      <c r="C1758" s="1"/>
    </row>
    <row r="1759" spans="2:3">
      <c r="B1759" s="1"/>
      <c r="C1759" s="1"/>
    </row>
    <row r="1760" spans="2:3">
      <c r="B1760" s="1"/>
      <c r="C1760" s="1"/>
    </row>
    <row r="1761" spans="2:3">
      <c r="B1761" s="1"/>
      <c r="C1761" s="1"/>
    </row>
    <row r="1762" spans="2:3">
      <c r="B1762" s="1"/>
      <c r="C1762" s="1"/>
    </row>
    <row r="1763" spans="2:3">
      <c r="B1763" s="1"/>
      <c r="C1763" s="1"/>
    </row>
    <row r="1764" spans="2:3">
      <c r="B1764" s="1"/>
      <c r="C1764" s="1"/>
    </row>
    <row r="1765" spans="2:3">
      <c r="B1765" s="1"/>
      <c r="C1765" s="1"/>
    </row>
    <row r="1766" spans="2:3">
      <c r="B1766" s="1"/>
      <c r="C1766" s="1"/>
    </row>
    <row r="1767" spans="2:3">
      <c r="B1767" s="1"/>
      <c r="C1767" s="1"/>
    </row>
    <row r="1768" spans="2:3">
      <c r="B1768" s="1"/>
      <c r="C1768" s="1"/>
    </row>
    <row r="1769" spans="2:3">
      <c r="B1769" s="1"/>
      <c r="C1769" s="1"/>
    </row>
    <row r="1770" spans="2:3">
      <c r="B1770" s="1"/>
      <c r="C1770" s="1"/>
    </row>
    <row r="1771" spans="2:3">
      <c r="B1771" s="1"/>
      <c r="C1771" s="1"/>
    </row>
    <row r="1772" spans="2:3">
      <c r="B1772" s="1"/>
      <c r="C1772" s="1"/>
    </row>
    <row r="1773" spans="2:3">
      <c r="B1773" s="1"/>
      <c r="C1773" s="1"/>
    </row>
    <row r="1774" spans="2:3">
      <c r="B1774" s="1"/>
      <c r="C1774" s="1"/>
    </row>
    <row r="1775" spans="2:3">
      <c r="B1775" s="1"/>
      <c r="C1775" s="1"/>
    </row>
    <row r="1776" spans="2:3">
      <c r="B1776" s="1"/>
      <c r="C1776" s="1"/>
    </row>
    <row r="1777" spans="2:3">
      <c r="B1777" s="1"/>
      <c r="C1777" s="1"/>
    </row>
    <row r="1778" spans="2:3">
      <c r="B1778" s="1"/>
      <c r="C1778" s="1"/>
    </row>
    <row r="1779" spans="2:3">
      <c r="B1779" s="1"/>
      <c r="C1779" s="1"/>
    </row>
    <row r="1780" spans="2:3">
      <c r="B1780" s="1"/>
      <c r="C1780" s="1"/>
    </row>
    <row r="1781" spans="2:3">
      <c r="B1781" s="1"/>
      <c r="C1781" s="1"/>
    </row>
    <row r="1782" spans="2:3">
      <c r="B1782" s="1"/>
      <c r="C1782" s="1"/>
    </row>
    <row r="1783" spans="2:3">
      <c r="B1783" s="1"/>
      <c r="C1783" s="1"/>
    </row>
    <row r="1784" spans="2:3">
      <c r="B1784" s="1"/>
      <c r="C1784" s="1"/>
    </row>
    <row r="1785" spans="2:3">
      <c r="B1785" s="1"/>
      <c r="C1785" s="1"/>
    </row>
    <row r="1786" spans="2:3">
      <c r="B1786" s="1"/>
      <c r="C1786" s="1"/>
    </row>
    <row r="1787" spans="2:3">
      <c r="B1787" s="1"/>
      <c r="C1787" s="1"/>
    </row>
    <row r="1788" spans="2:3">
      <c r="B1788" s="1"/>
      <c r="C1788" s="1"/>
    </row>
    <row r="1789" spans="2:3">
      <c r="B1789" s="1"/>
      <c r="C1789" s="1"/>
    </row>
    <row r="1790" spans="2:3">
      <c r="B1790" s="1"/>
      <c r="C1790" s="1"/>
    </row>
    <row r="1791" spans="2:3">
      <c r="B1791" s="1"/>
      <c r="C1791" s="1"/>
    </row>
    <row r="1792" spans="2:3">
      <c r="B1792" s="1"/>
      <c r="C1792" s="1"/>
    </row>
    <row r="1793" spans="2:3">
      <c r="B1793" s="1"/>
      <c r="C1793" s="1"/>
    </row>
    <row r="1794" spans="2:3">
      <c r="B1794" s="1"/>
      <c r="C1794" s="1"/>
    </row>
    <row r="1795" spans="2:3">
      <c r="B1795" s="1"/>
      <c r="C1795" s="1"/>
    </row>
    <row r="1796" spans="2:3">
      <c r="B1796" s="1"/>
      <c r="C1796" s="1"/>
    </row>
    <row r="1797" spans="2:3">
      <c r="B1797" s="1"/>
      <c r="C1797" s="1"/>
    </row>
    <row r="1798" spans="2:3">
      <c r="B1798" s="1"/>
      <c r="C1798" s="1"/>
    </row>
    <row r="1799" spans="2:3">
      <c r="B1799" s="1"/>
      <c r="C1799" s="1"/>
    </row>
    <row r="1800" spans="2:3">
      <c r="B1800" s="1"/>
      <c r="C1800" s="1"/>
    </row>
    <row r="1801" spans="2:3">
      <c r="B1801" s="1"/>
      <c r="C1801" s="1"/>
    </row>
    <row r="1802" spans="2:3">
      <c r="B1802" s="1"/>
      <c r="C1802" s="1"/>
    </row>
    <row r="1803" spans="2:3">
      <c r="B1803" s="1"/>
      <c r="C1803" s="1"/>
    </row>
    <row r="1804" spans="2:3">
      <c r="B1804" s="1"/>
      <c r="C1804" s="1"/>
    </row>
    <row r="1805" spans="2:3">
      <c r="B1805" s="1"/>
      <c r="C1805" s="1"/>
    </row>
    <row r="1806" spans="2:3">
      <c r="B1806" s="1"/>
      <c r="C1806" s="1"/>
    </row>
    <row r="1807" spans="2:3">
      <c r="B1807" s="1"/>
      <c r="C1807" s="1"/>
    </row>
    <row r="1808" spans="2:3">
      <c r="B1808" s="1"/>
      <c r="C1808" s="1"/>
    </row>
    <row r="1809" spans="2:3">
      <c r="B1809" s="1"/>
      <c r="C1809" s="1"/>
    </row>
    <row r="1810" spans="2:3">
      <c r="B1810" s="1"/>
      <c r="C1810" s="1"/>
    </row>
    <row r="1811" spans="2:3">
      <c r="B1811" s="1"/>
      <c r="C1811" s="1"/>
    </row>
    <row r="1812" spans="2:3">
      <c r="B1812" s="1"/>
      <c r="C1812" s="1"/>
    </row>
    <row r="1813" spans="2:3">
      <c r="B1813" s="1"/>
      <c r="C1813" s="1"/>
    </row>
    <row r="1814" spans="2:3">
      <c r="B1814" s="1"/>
      <c r="C1814" s="1"/>
    </row>
    <row r="1815" spans="2:3">
      <c r="B1815" s="1"/>
      <c r="C1815" s="1"/>
    </row>
    <row r="1816" spans="2:3">
      <c r="B1816" s="1"/>
      <c r="C1816" s="1"/>
    </row>
    <row r="1817" spans="2:3">
      <c r="B1817" s="1"/>
      <c r="C1817" s="1"/>
    </row>
    <row r="1818" spans="2:3">
      <c r="B1818" s="1"/>
      <c r="C1818" s="1"/>
    </row>
    <row r="1819" spans="2:3">
      <c r="B1819" s="1"/>
      <c r="C1819" s="1"/>
    </row>
    <row r="1820" spans="2:3">
      <c r="B1820" s="1"/>
      <c r="C1820" s="1"/>
    </row>
    <row r="1821" spans="2:3">
      <c r="B1821" s="1"/>
      <c r="C1821" s="1"/>
    </row>
    <row r="1822" spans="2:3">
      <c r="B1822" s="1"/>
      <c r="C1822" s="1"/>
    </row>
    <row r="1823" spans="2:3">
      <c r="B1823" s="1"/>
      <c r="C1823" s="1"/>
    </row>
    <row r="1824" spans="2:3">
      <c r="B1824" s="1"/>
      <c r="C1824" s="1"/>
    </row>
    <row r="1825" spans="2:3">
      <c r="B1825" s="1"/>
      <c r="C1825" s="1"/>
    </row>
    <row r="1826" spans="2:3">
      <c r="B1826" s="1"/>
      <c r="C1826" s="1"/>
    </row>
    <row r="1827" spans="2:3">
      <c r="B1827" s="1"/>
      <c r="C1827" s="1"/>
    </row>
    <row r="1828" spans="2:3">
      <c r="B1828" s="1"/>
      <c r="C1828" s="1"/>
    </row>
    <row r="1829" spans="2:3">
      <c r="B1829" s="1"/>
      <c r="C1829" s="1"/>
    </row>
    <row r="1830" spans="2:3">
      <c r="B1830" s="1"/>
      <c r="C1830" s="1"/>
    </row>
    <row r="1831" spans="2:3">
      <c r="B1831" s="1"/>
      <c r="C1831" s="1"/>
    </row>
    <row r="1832" spans="2:3">
      <c r="B1832" s="1"/>
      <c r="C1832" s="1"/>
    </row>
    <row r="1833" spans="2:3">
      <c r="B1833" s="1"/>
      <c r="C1833" s="1"/>
    </row>
    <row r="1834" spans="2:3">
      <c r="B1834" s="1"/>
      <c r="C1834" s="1"/>
    </row>
    <row r="1835" spans="2:3">
      <c r="B1835" s="1"/>
      <c r="C1835" s="1"/>
    </row>
    <row r="1836" spans="2:3">
      <c r="B1836" s="1"/>
      <c r="C1836" s="1"/>
    </row>
    <row r="1837" spans="2:3">
      <c r="B1837" s="1"/>
      <c r="C1837" s="1"/>
    </row>
    <row r="1838" spans="2:3">
      <c r="B1838" s="1"/>
      <c r="C1838" s="1"/>
    </row>
    <row r="1839" spans="2:3">
      <c r="B1839" s="1"/>
      <c r="C1839" s="1"/>
    </row>
    <row r="1840" spans="2:3">
      <c r="B1840" s="1"/>
      <c r="C1840" s="1"/>
    </row>
    <row r="1841" spans="2:3">
      <c r="B1841" s="1"/>
      <c r="C1841" s="1"/>
    </row>
    <row r="1842" spans="2:3">
      <c r="B1842" s="1"/>
      <c r="C1842" s="1"/>
    </row>
    <row r="1843" spans="2:3">
      <c r="B1843" s="1"/>
      <c r="C1843" s="1"/>
    </row>
    <row r="1844" spans="2:3">
      <c r="B1844" s="1"/>
      <c r="C1844" s="1"/>
    </row>
    <row r="1845" spans="2:3">
      <c r="B1845" s="1"/>
      <c r="C1845" s="1"/>
    </row>
    <row r="1846" spans="2:3">
      <c r="B1846" s="1"/>
      <c r="C1846" s="1"/>
    </row>
    <row r="1847" spans="2:3">
      <c r="B1847" s="1"/>
      <c r="C1847" s="1"/>
    </row>
    <row r="1848" spans="2:3">
      <c r="B1848" s="1"/>
      <c r="C1848" s="1"/>
    </row>
    <row r="1849" spans="2:3">
      <c r="B1849" s="1"/>
      <c r="C1849" s="1"/>
    </row>
    <row r="1850" spans="2:3">
      <c r="B1850" s="1"/>
      <c r="C1850" s="1"/>
    </row>
    <row r="1851" spans="2:3">
      <c r="B1851" s="1"/>
      <c r="C1851" s="1"/>
    </row>
    <row r="1852" spans="2:3">
      <c r="B1852" s="1"/>
      <c r="C1852" s="1"/>
    </row>
    <row r="1853" spans="2:3">
      <c r="B1853" s="1"/>
      <c r="C1853" s="1"/>
    </row>
    <row r="1854" spans="2:3">
      <c r="B1854" s="1"/>
      <c r="C1854" s="1"/>
    </row>
    <row r="1855" spans="2:3">
      <c r="B1855" s="1"/>
      <c r="C1855" s="1"/>
    </row>
    <row r="1856" spans="2:3">
      <c r="B1856" s="1"/>
      <c r="C1856" s="1"/>
    </row>
    <row r="1857" spans="2:3">
      <c r="B1857" s="1"/>
      <c r="C1857" s="1"/>
    </row>
    <row r="1858" spans="2:3">
      <c r="B1858" s="1"/>
      <c r="C1858" s="1"/>
    </row>
    <row r="1859" spans="2:3">
      <c r="B1859" s="1"/>
      <c r="C1859" s="1"/>
    </row>
    <row r="1860" spans="2:3">
      <c r="B1860" s="1"/>
      <c r="C1860" s="1"/>
    </row>
    <row r="1861" spans="2:3">
      <c r="B1861" s="1"/>
      <c r="C1861" s="1"/>
    </row>
    <row r="1862" spans="2:3">
      <c r="B1862" s="1"/>
      <c r="C1862" s="1"/>
    </row>
    <row r="1863" spans="2:3">
      <c r="B1863" s="1"/>
      <c r="C1863" s="1"/>
    </row>
    <row r="1864" spans="2:3">
      <c r="B1864" s="1"/>
      <c r="C1864" s="1"/>
    </row>
    <row r="1865" spans="2:3">
      <c r="B1865" s="1"/>
      <c r="C1865" s="1"/>
    </row>
    <row r="1866" spans="2:3">
      <c r="B1866" s="1"/>
      <c r="C1866" s="1"/>
    </row>
    <row r="1867" spans="2:3">
      <c r="B1867" s="1"/>
      <c r="C1867" s="1"/>
    </row>
    <row r="1868" spans="2:3">
      <c r="B1868" s="1"/>
      <c r="C1868" s="1"/>
    </row>
    <row r="1869" spans="2:3">
      <c r="B1869" s="1"/>
      <c r="C1869" s="1"/>
    </row>
    <row r="1870" spans="2:3">
      <c r="B1870" s="1"/>
      <c r="C1870" s="1"/>
    </row>
    <row r="1871" spans="2:3">
      <c r="B1871" s="1"/>
      <c r="C1871" s="1"/>
    </row>
    <row r="1872" spans="2:3">
      <c r="B1872" s="1"/>
      <c r="C1872" s="1"/>
    </row>
    <row r="1873" spans="2:3">
      <c r="B1873" s="1"/>
      <c r="C1873" s="1"/>
    </row>
    <row r="1874" spans="2:3">
      <c r="B1874" s="1"/>
      <c r="C1874" s="1"/>
    </row>
    <row r="1875" spans="2:3">
      <c r="B1875" s="1"/>
      <c r="C1875" s="1"/>
    </row>
    <row r="1876" spans="2:3">
      <c r="B1876" s="1"/>
      <c r="C1876" s="1"/>
    </row>
    <row r="1877" spans="2:3">
      <c r="B1877" s="1"/>
      <c r="C1877" s="1"/>
    </row>
    <row r="1878" spans="2:3">
      <c r="B1878" s="1"/>
      <c r="C1878" s="1"/>
    </row>
    <row r="1879" spans="2:3">
      <c r="B1879" s="1"/>
      <c r="C1879" s="1"/>
    </row>
    <row r="1880" spans="2:3">
      <c r="B1880" s="1"/>
      <c r="C1880" s="1"/>
    </row>
    <row r="1881" spans="2:3">
      <c r="B1881" s="1"/>
      <c r="C1881" s="1"/>
    </row>
    <row r="1882" spans="2:3">
      <c r="B1882" s="1"/>
      <c r="C1882" s="1"/>
    </row>
    <row r="1883" spans="2:3">
      <c r="B1883" s="1"/>
      <c r="C1883" s="1"/>
    </row>
    <row r="1884" spans="2:3">
      <c r="B1884" s="1"/>
      <c r="C1884" s="1"/>
    </row>
    <row r="1885" spans="2:3">
      <c r="B1885" s="1"/>
      <c r="C1885" s="1"/>
    </row>
    <row r="1886" spans="2:3">
      <c r="B1886" s="1"/>
      <c r="C1886" s="1"/>
    </row>
    <row r="1887" spans="2:3">
      <c r="B1887" s="1"/>
      <c r="C1887" s="1"/>
    </row>
    <row r="1888" spans="2:3">
      <c r="B1888" s="1"/>
      <c r="C1888" s="1"/>
    </row>
    <row r="1889" spans="2:3">
      <c r="B1889" s="1"/>
      <c r="C1889" s="1"/>
    </row>
    <row r="1890" spans="2:3">
      <c r="B1890" s="1"/>
      <c r="C1890" s="1"/>
    </row>
    <row r="1891" spans="2:3">
      <c r="B1891" s="1"/>
      <c r="C1891" s="1"/>
    </row>
    <row r="1892" spans="2:3">
      <c r="B1892" s="1"/>
      <c r="C1892" s="1"/>
    </row>
    <row r="1893" spans="2:3">
      <c r="B1893" s="1"/>
      <c r="C1893" s="1"/>
    </row>
    <row r="1894" spans="2:3">
      <c r="B1894" s="1"/>
      <c r="C1894" s="1"/>
    </row>
    <row r="1895" spans="2:3">
      <c r="B1895" s="1"/>
      <c r="C1895" s="1"/>
    </row>
    <row r="1896" spans="2:3">
      <c r="B1896" s="1"/>
      <c r="C1896" s="1"/>
    </row>
    <row r="1897" spans="2:3">
      <c r="B1897" s="1"/>
      <c r="C1897" s="1"/>
    </row>
    <row r="1898" spans="2:3">
      <c r="B1898" s="1"/>
      <c r="C1898" s="1"/>
    </row>
    <row r="1899" spans="2:3">
      <c r="B1899" s="1"/>
      <c r="C1899" s="1"/>
    </row>
    <row r="1900" spans="2:3">
      <c r="B1900" s="1"/>
      <c r="C1900" s="1"/>
    </row>
    <row r="1901" spans="2:3">
      <c r="B1901" s="1"/>
      <c r="C1901" s="1"/>
    </row>
    <row r="1902" spans="2:3">
      <c r="B1902" s="1"/>
      <c r="C1902" s="1"/>
    </row>
    <row r="1903" spans="2:3">
      <c r="B1903" s="1"/>
      <c r="C1903" s="1"/>
    </row>
    <row r="1904" spans="2:3">
      <c r="B1904" s="1"/>
      <c r="C1904" s="1"/>
    </row>
    <row r="1905" spans="2:3">
      <c r="B1905" s="1"/>
      <c r="C1905" s="1"/>
    </row>
    <row r="1906" spans="2:3">
      <c r="B1906" s="1"/>
      <c r="C1906" s="1"/>
    </row>
    <row r="1907" spans="2:3">
      <c r="B1907" s="1"/>
      <c r="C1907" s="1"/>
    </row>
    <row r="1908" spans="2:3">
      <c r="B1908" s="1"/>
      <c r="C1908" s="1"/>
    </row>
    <row r="1909" spans="2:3">
      <c r="B1909" s="1"/>
      <c r="C1909" s="1"/>
    </row>
    <row r="1910" spans="2:3">
      <c r="B1910" s="1"/>
      <c r="C1910" s="1"/>
    </row>
    <row r="1911" spans="2:3">
      <c r="B1911" s="1"/>
      <c r="C1911" s="1"/>
    </row>
    <row r="1912" spans="2:3">
      <c r="B1912" s="1"/>
      <c r="C1912" s="1"/>
    </row>
    <row r="1913" spans="2:3">
      <c r="B1913" s="1"/>
      <c r="C1913" s="1"/>
    </row>
    <row r="1914" spans="2:3">
      <c r="B1914" s="1"/>
      <c r="C1914" s="1"/>
    </row>
    <row r="1915" spans="2:3">
      <c r="B1915" s="1"/>
      <c r="C1915" s="1"/>
    </row>
    <row r="1916" spans="2:3">
      <c r="B1916" s="1"/>
      <c r="C1916" s="1"/>
    </row>
    <row r="1917" spans="2:3">
      <c r="B1917" s="1"/>
      <c r="C1917" s="1"/>
    </row>
    <row r="1918" spans="2:3">
      <c r="B1918" s="1"/>
      <c r="C1918" s="1"/>
    </row>
    <row r="1919" spans="2:3">
      <c r="B1919" s="1"/>
      <c r="C1919" s="1"/>
    </row>
    <row r="1920" spans="2:3">
      <c r="B1920" s="1"/>
      <c r="C1920" s="1"/>
    </row>
    <row r="1921" spans="2:3">
      <c r="B1921" s="1"/>
      <c r="C1921" s="1"/>
    </row>
    <row r="1922" spans="2:3">
      <c r="B1922" s="1"/>
      <c r="C1922" s="1"/>
    </row>
    <row r="1923" spans="2:3">
      <c r="B1923" s="1"/>
      <c r="C1923" s="1"/>
    </row>
    <row r="1924" spans="2:3">
      <c r="B1924" s="1"/>
      <c r="C1924" s="1"/>
    </row>
    <row r="1925" spans="2:3">
      <c r="B1925" s="1"/>
      <c r="C1925" s="1"/>
    </row>
    <row r="1926" spans="2:3">
      <c r="B1926" s="1"/>
      <c r="C1926" s="1"/>
    </row>
    <row r="1927" spans="2:3">
      <c r="B1927" s="1"/>
      <c r="C1927" s="1"/>
    </row>
    <row r="1928" spans="2:3">
      <c r="B1928" s="1"/>
      <c r="C1928" s="1"/>
    </row>
    <row r="1929" spans="2:3">
      <c r="B1929" s="1"/>
      <c r="C1929" s="1"/>
    </row>
    <row r="1930" spans="2:3">
      <c r="B1930" s="1"/>
      <c r="C1930" s="1"/>
    </row>
    <row r="1931" spans="2:3">
      <c r="B1931" s="1"/>
      <c r="C1931" s="1"/>
    </row>
    <row r="1932" spans="2:3">
      <c r="B1932" s="1"/>
      <c r="C1932" s="1"/>
    </row>
    <row r="1933" spans="2:3">
      <c r="B1933" s="1"/>
      <c r="C1933" s="1"/>
    </row>
    <row r="1934" spans="2:3">
      <c r="B1934" s="1"/>
      <c r="C1934" s="1"/>
    </row>
    <row r="1935" spans="2:3">
      <c r="B1935" s="1"/>
      <c r="C1935" s="1"/>
    </row>
    <row r="1936" spans="2:3">
      <c r="B1936" s="1"/>
      <c r="C1936" s="1"/>
    </row>
    <row r="1937" spans="2:3">
      <c r="B1937" s="1"/>
      <c r="C1937" s="1"/>
    </row>
    <row r="1938" spans="2:3">
      <c r="B1938" s="1"/>
      <c r="C1938" s="1"/>
    </row>
    <row r="1939" spans="2:3">
      <c r="B1939" s="1"/>
      <c r="C1939" s="1"/>
    </row>
    <row r="1940" spans="2:3">
      <c r="B1940" s="1"/>
      <c r="C1940" s="1"/>
    </row>
    <row r="1941" spans="2:3">
      <c r="B1941" s="1"/>
      <c r="C1941" s="1"/>
    </row>
    <row r="1942" spans="2:3">
      <c r="B1942" s="1"/>
      <c r="C1942" s="1"/>
    </row>
    <row r="1943" spans="2:3">
      <c r="B1943" s="1"/>
      <c r="C1943" s="1"/>
    </row>
    <row r="1944" spans="2:3">
      <c r="B1944" s="1"/>
      <c r="C1944" s="1"/>
    </row>
    <row r="1945" spans="2:3">
      <c r="B1945" s="1"/>
      <c r="C1945" s="1"/>
    </row>
    <row r="1946" spans="2:3">
      <c r="B1946" s="1"/>
      <c r="C1946" s="1"/>
    </row>
    <row r="1947" spans="2:3">
      <c r="B1947" s="1"/>
      <c r="C1947" s="1"/>
    </row>
    <row r="1948" spans="2:3">
      <c r="B1948" s="1"/>
      <c r="C1948" s="1"/>
    </row>
    <row r="1949" spans="2:3">
      <c r="B1949" s="1"/>
      <c r="C1949" s="1"/>
    </row>
    <row r="1950" spans="2:3">
      <c r="B1950" s="1"/>
      <c r="C1950" s="1"/>
    </row>
    <row r="1951" spans="2:3">
      <c r="B1951" s="1"/>
      <c r="C1951" s="1"/>
    </row>
    <row r="1952" spans="2:3">
      <c r="B1952" s="1"/>
      <c r="C1952" s="1"/>
    </row>
    <row r="1953" spans="2:3">
      <c r="B1953" s="1"/>
      <c r="C1953" s="1"/>
    </row>
    <row r="1954" spans="2:3">
      <c r="B1954" s="1"/>
      <c r="C1954" s="1"/>
    </row>
    <row r="1955" spans="2:3">
      <c r="B1955" s="1"/>
      <c r="C1955" s="1"/>
    </row>
    <row r="1956" spans="2:3">
      <c r="B1956" s="1"/>
      <c r="C1956" s="1"/>
    </row>
    <row r="1957" spans="2:3">
      <c r="B1957" s="1"/>
      <c r="C1957" s="1"/>
    </row>
    <row r="1958" spans="2:3">
      <c r="B1958" s="1"/>
      <c r="C1958" s="1"/>
    </row>
    <row r="1959" spans="2:3">
      <c r="B1959" s="1"/>
      <c r="C1959" s="1"/>
    </row>
    <row r="1960" spans="2:3">
      <c r="B1960" s="1"/>
      <c r="C1960" s="1"/>
    </row>
    <row r="1961" spans="2:3">
      <c r="B1961" s="1"/>
      <c r="C1961" s="1"/>
    </row>
    <row r="1962" spans="2:3">
      <c r="B1962" s="1"/>
      <c r="C1962" s="1"/>
    </row>
    <row r="1963" spans="2:3">
      <c r="B1963" s="1"/>
      <c r="C1963" s="1"/>
    </row>
    <row r="1964" spans="2:3">
      <c r="B1964" s="1"/>
      <c r="C1964" s="1"/>
    </row>
    <row r="1965" spans="2:3">
      <c r="B1965" s="1"/>
      <c r="C1965" s="1"/>
    </row>
    <row r="1966" spans="2:3">
      <c r="B1966" s="1"/>
      <c r="C1966" s="1"/>
    </row>
    <row r="1967" spans="2:3">
      <c r="B1967" s="1"/>
      <c r="C1967" s="1"/>
    </row>
    <row r="1968" spans="2:3">
      <c r="B1968" s="1"/>
      <c r="C1968" s="1"/>
    </row>
    <row r="1969" spans="2:3">
      <c r="B1969" s="1"/>
      <c r="C1969" s="1"/>
    </row>
    <row r="1970" spans="2:3">
      <c r="B1970" s="1"/>
      <c r="C1970" s="1"/>
    </row>
    <row r="1971" spans="2:3">
      <c r="B1971" s="1"/>
      <c r="C1971" s="1"/>
    </row>
    <row r="1972" spans="2:3">
      <c r="B1972" s="1"/>
      <c r="C1972" s="1"/>
    </row>
    <row r="1973" spans="2:3">
      <c r="B1973" s="1"/>
      <c r="C1973" s="1"/>
    </row>
    <row r="1974" spans="2:3">
      <c r="B1974" s="1"/>
      <c r="C1974" s="1"/>
    </row>
    <row r="1975" spans="2:3">
      <c r="B1975" s="1"/>
      <c r="C1975" s="1"/>
    </row>
    <row r="1976" spans="2:3">
      <c r="B1976" s="1"/>
      <c r="C1976" s="1"/>
    </row>
    <row r="1977" spans="2:3">
      <c r="B1977" s="1"/>
      <c r="C1977" s="1"/>
    </row>
    <row r="1978" spans="2:3">
      <c r="B1978" s="1"/>
      <c r="C1978" s="1"/>
    </row>
    <row r="1979" spans="2:3">
      <c r="B1979" s="1"/>
      <c r="C1979" s="1"/>
    </row>
    <row r="1980" spans="2:3">
      <c r="B1980" s="1"/>
      <c r="C1980" s="1"/>
    </row>
    <row r="1981" spans="2:3">
      <c r="B1981" s="1"/>
      <c r="C1981" s="1"/>
    </row>
    <row r="1982" spans="2:3">
      <c r="B1982" s="1"/>
      <c r="C1982" s="1"/>
    </row>
    <row r="1983" spans="2:3">
      <c r="B1983" s="1"/>
      <c r="C1983" s="1"/>
    </row>
    <row r="1984" spans="2:3">
      <c r="B1984" s="1"/>
      <c r="C1984" s="1"/>
    </row>
    <row r="1985" spans="2:3">
      <c r="B1985" s="1"/>
      <c r="C1985" s="1"/>
    </row>
    <row r="1986" spans="2:3">
      <c r="B1986" s="1"/>
      <c r="C1986" s="1"/>
    </row>
    <row r="1987" spans="2:3">
      <c r="B1987" s="1"/>
      <c r="C1987" s="1"/>
    </row>
    <row r="1988" spans="2:3">
      <c r="B1988" s="1"/>
      <c r="C1988" s="1"/>
    </row>
    <row r="1989" spans="2:3">
      <c r="B1989" s="1"/>
      <c r="C1989" s="1"/>
    </row>
    <row r="1990" spans="2:3">
      <c r="B1990" s="1"/>
      <c r="C1990" s="1"/>
    </row>
    <row r="1991" spans="2:3">
      <c r="B1991" s="1"/>
      <c r="C1991" s="1"/>
    </row>
    <row r="1992" spans="2:3">
      <c r="B1992" s="1"/>
      <c r="C1992" s="1"/>
    </row>
    <row r="1993" spans="2:3">
      <c r="B1993" s="1"/>
      <c r="C1993" s="1"/>
    </row>
    <row r="1994" spans="2:3">
      <c r="B1994" s="1"/>
      <c r="C1994" s="1"/>
    </row>
    <row r="1995" spans="2:3">
      <c r="B1995" s="1"/>
      <c r="C1995" s="1"/>
    </row>
    <row r="1996" spans="2:3">
      <c r="B1996" s="1"/>
      <c r="C1996" s="1"/>
    </row>
    <row r="1997" spans="2:3">
      <c r="B1997" s="1"/>
      <c r="C1997" s="1"/>
    </row>
    <row r="1998" spans="2:3">
      <c r="B1998" s="1"/>
      <c r="C1998" s="1"/>
    </row>
    <row r="1999" spans="2:3">
      <c r="B1999" s="1"/>
      <c r="C1999" s="1"/>
    </row>
    <row r="2000" spans="2:3">
      <c r="B2000" s="1"/>
      <c r="C2000" s="1"/>
    </row>
    <row r="2001" spans="2:3">
      <c r="B2001" s="1"/>
      <c r="C2001" s="1"/>
    </row>
    <row r="2002" spans="2:3">
      <c r="B2002" s="1"/>
      <c r="C2002" s="1"/>
    </row>
    <row r="2003" spans="2:3">
      <c r="B2003" s="1"/>
      <c r="C2003" s="1"/>
    </row>
    <row r="2004" spans="2:3">
      <c r="B2004" s="1"/>
      <c r="C2004" s="1"/>
    </row>
    <row r="2005" spans="2:3">
      <c r="B2005" s="1"/>
      <c r="C2005" s="1"/>
    </row>
    <row r="2006" spans="2:3">
      <c r="B2006" s="1"/>
      <c r="C2006" s="1"/>
    </row>
    <row r="2007" spans="2:3">
      <c r="B2007" s="1"/>
      <c r="C2007" s="1"/>
    </row>
    <row r="2008" spans="2:3">
      <c r="B2008" s="1"/>
      <c r="C2008" s="1"/>
    </row>
    <row r="2009" spans="2:3">
      <c r="B2009" s="1"/>
      <c r="C2009" s="1"/>
    </row>
    <row r="2010" spans="2:3">
      <c r="B2010" s="1"/>
      <c r="C2010" s="1"/>
    </row>
    <row r="2011" spans="2:3">
      <c r="B2011" s="1"/>
      <c r="C2011" s="1"/>
    </row>
    <row r="2012" spans="2:3">
      <c r="B2012" s="1"/>
      <c r="C2012" s="1"/>
    </row>
    <row r="2013" spans="2:3">
      <c r="B2013" s="1"/>
      <c r="C2013" s="1"/>
    </row>
    <row r="2014" spans="2:3">
      <c r="B2014" s="1"/>
      <c r="C2014" s="1"/>
    </row>
    <row r="2015" spans="2:3">
      <c r="B2015" s="1"/>
      <c r="C2015" s="1"/>
    </row>
    <row r="2016" spans="2:3">
      <c r="B2016" s="1"/>
      <c r="C2016" s="1"/>
    </row>
    <row r="2017" spans="2:3">
      <c r="B2017" s="1"/>
      <c r="C2017" s="1"/>
    </row>
    <row r="2018" spans="2:3">
      <c r="B2018" s="1"/>
      <c r="C2018" s="1"/>
    </row>
    <row r="2019" spans="2:3">
      <c r="B2019" s="1"/>
      <c r="C2019" s="1"/>
    </row>
    <row r="2020" spans="2:3">
      <c r="B2020" s="1"/>
      <c r="C2020" s="1"/>
    </row>
    <row r="2021" spans="2:3">
      <c r="B2021" s="1"/>
      <c r="C2021" s="1"/>
    </row>
    <row r="2022" spans="2:3">
      <c r="B2022" s="1"/>
      <c r="C2022" s="1"/>
    </row>
    <row r="2023" spans="2:3">
      <c r="B2023" s="1"/>
      <c r="C2023" s="1"/>
    </row>
    <row r="2024" spans="2:3">
      <c r="B2024" s="1"/>
      <c r="C2024" s="1"/>
    </row>
    <row r="2025" spans="2:3">
      <c r="B2025" s="1"/>
      <c r="C2025" s="1"/>
    </row>
    <row r="2026" spans="2:3">
      <c r="B2026" s="1"/>
      <c r="C2026" s="1"/>
    </row>
    <row r="2027" spans="2:3">
      <c r="B2027" s="1"/>
      <c r="C2027" s="1"/>
    </row>
    <row r="2028" spans="2:3">
      <c r="B2028" s="1"/>
      <c r="C2028" s="1"/>
    </row>
    <row r="2029" spans="2:3">
      <c r="B2029" s="1"/>
      <c r="C2029" s="1"/>
    </row>
    <row r="2030" spans="2:3">
      <c r="B2030" s="1"/>
      <c r="C2030" s="1"/>
    </row>
    <row r="2031" spans="2:3">
      <c r="B2031" s="1"/>
      <c r="C2031" s="1"/>
    </row>
    <row r="2032" spans="2:3">
      <c r="B2032" s="1"/>
      <c r="C2032" s="1"/>
    </row>
    <row r="2033" spans="2:3">
      <c r="B2033" s="1"/>
      <c r="C2033" s="1"/>
    </row>
    <row r="2034" spans="2:3">
      <c r="B2034" s="1"/>
      <c r="C2034" s="1"/>
    </row>
    <row r="2035" spans="2:3">
      <c r="B2035" s="1"/>
      <c r="C2035" s="1"/>
    </row>
    <row r="2036" spans="2:3">
      <c r="B2036" s="1"/>
      <c r="C2036" s="1"/>
    </row>
    <row r="2037" spans="2:3">
      <c r="B2037" s="1"/>
      <c r="C2037" s="1"/>
    </row>
    <row r="2038" spans="2:3">
      <c r="B2038" s="1"/>
      <c r="C2038" s="1"/>
    </row>
    <row r="2039" spans="2:3">
      <c r="B2039" s="1"/>
      <c r="C2039" s="1"/>
    </row>
    <row r="2040" spans="2:3">
      <c r="B2040" s="1"/>
      <c r="C2040" s="1"/>
    </row>
    <row r="2041" spans="2:3">
      <c r="B2041" s="1"/>
      <c r="C2041" s="1"/>
    </row>
    <row r="2042" spans="2:3">
      <c r="B2042" s="1"/>
      <c r="C2042" s="1"/>
    </row>
    <row r="2043" spans="2:3">
      <c r="B2043" s="1"/>
      <c r="C2043" s="1"/>
    </row>
    <row r="2044" spans="2:3">
      <c r="B2044" s="1"/>
      <c r="C2044" s="1"/>
    </row>
    <row r="2045" spans="2:3">
      <c r="B2045" s="1"/>
      <c r="C2045" s="1"/>
    </row>
    <row r="2046" spans="2:3">
      <c r="B2046" s="1"/>
      <c r="C2046" s="1"/>
    </row>
    <row r="2047" spans="2:3">
      <c r="B2047" s="1"/>
      <c r="C2047" s="1"/>
    </row>
    <row r="2048" spans="2:3">
      <c r="B2048" s="1"/>
      <c r="C2048" s="1"/>
    </row>
    <row r="2049" spans="2:3">
      <c r="B2049" s="1"/>
      <c r="C2049" s="1"/>
    </row>
    <row r="2050" spans="2:3">
      <c r="B2050" s="1"/>
      <c r="C2050" s="1"/>
    </row>
    <row r="2051" spans="2:3">
      <c r="B2051" s="1"/>
      <c r="C2051" s="1"/>
    </row>
    <row r="2052" spans="2:3">
      <c r="B2052" s="1"/>
      <c r="C2052" s="1"/>
    </row>
    <row r="2053" spans="2:3">
      <c r="B2053" s="1"/>
      <c r="C2053" s="1"/>
    </row>
    <row r="2054" spans="2:3">
      <c r="B2054" s="1"/>
      <c r="C2054" s="1"/>
    </row>
    <row r="2055" spans="2:3">
      <c r="B2055" s="1"/>
      <c r="C2055" s="1"/>
    </row>
    <row r="2056" spans="2:3">
      <c r="B2056" s="1"/>
      <c r="C2056" s="1"/>
    </row>
    <row r="2057" spans="2:3">
      <c r="B2057" s="1"/>
      <c r="C2057" s="1"/>
    </row>
    <row r="2058" spans="2:3">
      <c r="B2058" s="1"/>
      <c r="C2058" s="1"/>
    </row>
    <row r="2059" spans="2:3">
      <c r="B2059" s="1"/>
      <c r="C2059" s="1"/>
    </row>
    <row r="2060" spans="2:3">
      <c r="B2060" s="1"/>
      <c r="C2060" s="1"/>
    </row>
    <row r="2061" spans="2:3">
      <c r="B2061" s="1"/>
      <c r="C2061" s="1"/>
    </row>
    <row r="2062" spans="2:3">
      <c r="B2062" s="1"/>
      <c r="C2062" s="1"/>
    </row>
    <row r="2063" spans="2:3">
      <c r="B2063" s="1"/>
      <c r="C2063" s="1"/>
    </row>
    <row r="2064" spans="2:3">
      <c r="B2064" s="1"/>
      <c r="C2064" s="1"/>
    </row>
    <row r="2065" spans="2:3">
      <c r="B2065" s="1"/>
      <c r="C2065" s="1"/>
    </row>
    <row r="2066" spans="2:3">
      <c r="B2066" s="1"/>
      <c r="C2066" s="1"/>
    </row>
    <row r="2067" spans="2:3">
      <c r="B2067" s="1"/>
      <c r="C2067" s="1"/>
    </row>
    <row r="2068" spans="2:3">
      <c r="B2068" s="1"/>
      <c r="C2068" s="1"/>
    </row>
    <row r="2069" spans="2:3">
      <c r="B2069" s="1"/>
      <c r="C2069" s="1"/>
    </row>
    <row r="2070" spans="2:3">
      <c r="B2070" s="1"/>
      <c r="C2070" s="1"/>
    </row>
    <row r="2071" spans="2:3">
      <c r="B2071" s="1"/>
      <c r="C2071" s="1"/>
    </row>
    <row r="2072" spans="2:3">
      <c r="B2072" s="1"/>
      <c r="C2072" s="1"/>
    </row>
    <row r="2073" spans="2:3">
      <c r="B2073" s="1"/>
      <c r="C2073" s="1"/>
    </row>
    <row r="2074" spans="2:3">
      <c r="B2074" s="1"/>
      <c r="C2074" s="1"/>
    </row>
    <row r="2075" spans="2:3">
      <c r="B2075" s="1"/>
      <c r="C2075" s="1"/>
    </row>
    <row r="2076" spans="2:3">
      <c r="B2076" s="1"/>
      <c r="C2076" s="1"/>
    </row>
    <row r="2077" spans="2:3">
      <c r="B2077" s="1"/>
      <c r="C2077" s="1"/>
    </row>
    <row r="2078" spans="2:3">
      <c r="B2078" s="1"/>
      <c r="C2078" s="1"/>
    </row>
    <row r="2079" spans="2:3">
      <c r="B2079" s="1"/>
      <c r="C2079" s="1"/>
    </row>
    <row r="2080" spans="2:3">
      <c r="B2080" s="1"/>
      <c r="C2080" s="1"/>
    </row>
    <row r="2081" spans="2:3">
      <c r="B2081" s="1"/>
      <c r="C2081" s="1"/>
    </row>
    <row r="2082" spans="2:3">
      <c r="B2082" s="1"/>
      <c r="C2082" s="1"/>
    </row>
    <row r="2083" spans="2:3">
      <c r="B2083" s="1"/>
      <c r="C2083" s="1"/>
    </row>
    <row r="2084" spans="2:3">
      <c r="B2084" s="1"/>
      <c r="C2084" s="1"/>
    </row>
    <row r="2085" spans="2:3">
      <c r="B2085" s="1"/>
      <c r="C2085" s="1"/>
    </row>
    <row r="2086" spans="2:3">
      <c r="B2086" s="1"/>
      <c r="C2086" s="1"/>
    </row>
    <row r="2087" spans="2:3">
      <c r="B2087" s="1"/>
      <c r="C2087" s="1"/>
    </row>
    <row r="2088" spans="2:3">
      <c r="B2088" s="1"/>
      <c r="C2088" s="1"/>
    </row>
    <row r="2089" spans="2:3">
      <c r="B2089" s="1"/>
      <c r="C2089" s="1"/>
    </row>
    <row r="2090" spans="2:3">
      <c r="B2090" s="1"/>
      <c r="C2090" s="1"/>
    </row>
    <row r="2091" spans="2:3">
      <c r="B2091" s="1"/>
      <c r="C2091" s="1"/>
    </row>
    <row r="2092" spans="2:3">
      <c r="B2092" s="1"/>
      <c r="C2092" s="1"/>
    </row>
    <row r="2093" spans="2:3">
      <c r="B2093" s="1"/>
      <c r="C2093" s="1"/>
    </row>
    <row r="2094" spans="2:3">
      <c r="B2094" s="1"/>
      <c r="C2094" s="1"/>
    </row>
    <row r="2095" spans="2:3">
      <c r="B2095" s="1"/>
      <c r="C2095" s="1"/>
    </row>
    <row r="2096" spans="2:3">
      <c r="B2096" s="1"/>
      <c r="C2096" s="1"/>
    </row>
    <row r="2097" spans="2:3">
      <c r="B2097" s="1"/>
      <c r="C2097" s="1"/>
    </row>
    <row r="2098" spans="2:3">
      <c r="B2098" s="1"/>
      <c r="C2098" s="1"/>
    </row>
    <row r="2099" spans="2:3">
      <c r="B2099" s="1"/>
      <c r="C2099" s="1"/>
    </row>
    <row r="2100" spans="2:3">
      <c r="B2100" s="1"/>
      <c r="C2100" s="1"/>
    </row>
    <row r="2101" spans="2:3">
      <c r="B2101" s="1"/>
      <c r="C2101" s="1"/>
    </row>
    <row r="2102" spans="2:3">
      <c r="B2102" s="1"/>
      <c r="C2102" s="1"/>
    </row>
    <row r="2103" spans="2:3">
      <c r="B2103" s="1"/>
      <c r="C2103" s="1"/>
    </row>
    <row r="2104" spans="2:3">
      <c r="B2104" s="1"/>
      <c r="C2104" s="1"/>
    </row>
    <row r="2105" spans="2:3">
      <c r="B2105" s="1"/>
      <c r="C2105" s="1"/>
    </row>
    <row r="2106" spans="2:3">
      <c r="B2106" s="1"/>
      <c r="C2106" s="1"/>
    </row>
    <row r="2107" spans="2:3">
      <c r="B2107" s="1"/>
      <c r="C2107" s="1"/>
    </row>
    <row r="2108" spans="2:3">
      <c r="B2108" s="1"/>
      <c r="C2108" s="1"/>
    </row>
    <row r="2109" spans="2:3">
      <c r="B2109" s="1"/>
      <c r="C2109" s="1"/>
    </row>
    <row r="2110" spans="2:3">
      <c r="B2110" s="1"/>
      <c r="C2110" s="1"/>
    </row>
    <row r="2111" spans="2:3">
      <c r="B2111" s="1"/>
      <c r="C2111" s="1"/>
    </row>
    <row r="2112" spans="2:3">
      <c r="B2112" s="1"/>
      <c r="C2112" s="1"/>
    </row>
    <row r="2113" spans="2:3">
      <c r="B2113" s="1"/>
      <c r="C2113" s="1"/>
    </row>
    <row r="2114" spans="2:3">
      <c r="B2114" s="1"/>
      <c r="C2114" s="1"/>
    </row>
    <row r="2115" spans="2:3">
      <c r="B2115" s="1"/>
      <c r="C2115" s="1"/>
    </row>
    <row r="2116" spans="2:3">
      <c r="B2116" s="1"/>
      <c r="C2116" s="1"/>
    </row>
    <row r="2117" spans="2:3">
      <c r="B2117" s="1"/>
      <c r="C2117" s="1"/>
    </row>
    <row r="2118" spans="2:3">
      <c r="B2118" s="1"/>
      <c r="C2118" s="1"/>
    </row>
    <row r="2119" spans="2:3">
      <c r="B2119" s="1"/>
      <c r="C2119" s="1"/>
    </row>
    <row r="2120" spans="2:3">
      <c r="B2120" s="1"/>
      <c r="C2120" s="1"/>
    </row>
    <row r="2121" spans="2:3">
      <c r="B2121" s="1"/>
      <c r="C2121" s="1"/>
    </row>
    <row r="2122" spans="2:3">
      <c r="B2122" s="1"/>
      <c r="C2122" s="1"/>
    </row>
    <row r="2123" spans="2:3">
      <c r="B2123" s="1"/>
      <c r="C2123" s="1"/>
    </row>
    <row r="2124" spans="2:3">
      <c r="B2124" s="1"/>
      <c r="C2124" s="1"/>
    </row>
    <row r="2125" spans="2:3">
      <c r="B2125" s="1"/>
      <c r="C2125" s="1"/>
    </row>
    <row r="2126" spans="2:3">
      <c r="B2126" s="1"/>
      <c r="C2126" s="1"/>
    </row>
    <row r="2127" spans="2:3">
      <c r="B2127" s="1"/>
      <c r="C2127" s="1"/>
    </row>
    <row r="2128" spans="2:3">
      <c r="B2128" s="1"/>
      <c r="C2128" s="1"/>
    </row>
    <row r="2129" spans="2:3">
      <c r="B2129" s="1"/>
      <c r="C2129" s="1"/>
    </row>
    <row r="2130" spans="2:3">
      <c r="B2130" s="1"/>
      <c r="C2130" s="1"/>
    </row>
    <row r="2131" spans="2:3">
      <c r="B2131" s="1"/>
      <c r="C2131" s="1"/>
    </row>
    <row r="2132" spans="2:3">
      <c r="B2132" s="1"/>
      <c r="C2132" s="1"/>
    </row>
    <row r="2133" spans="2:3">
      <c r="B2133" s="1"/>
      <c r="C2133" s="1"/>
    </row>
    <row r="2134" spans="2:3">
      <c r="B2134" s="1"/>
      <c r="C2134" s="1"/>
    </row>
    <row r="2135" spans="2:3">
      <c r="B2135" s="1"/>
      <c r="C2135" s="1"/>
    </row>
    <row r="2136" spans="2:3">
      <c r="B2136" s="1"/>
      <c r="C2136" s="1"/>
    </row>
    <row r="2137" spans="2:3">
      <c r="B2137" s="1"/>
      <c r="C2137" s="1"/>
    </row>
    <row r="2138" spans="2:3">
      <c r="B2138" s="1"/>
      <c r="C2138" s="1"/>
    </row>
    <row r="2139" spans="2:3">
      <c r="B2139" s="1"/>
      <c r="C2139" s="1"/>
    </row>
    <row r="2140" spans="2:3">
      <c r="B2140" s="1"/>
      <c r="C2140" s="1"/>
    </row>
    <row r="2141" spans="2:3">
      <c r="B2141" s="1"/>
      <c r="C2141" s="1"/>
    </row>
    <row r="2142" spans="2:3">
      <c r="B2142" s="1"/>
      <c r="C2142" s="1"/>
    </row>
    <row r="2143" spans="2:3">
      <c r="B2143" s="1"/>
      <c r="C2143" s="1"/>
    </row>
    <row r="2144" spans="2:3">
      <c r="B2144" s="1"/>
      <c r="C2144" s="1"/>
    </row>
    <row r="2145" spans="2:3">
      <c r="B2145" s="1"/>
      <c r="C2145" s="1"/>
    </row>
    <row r="2146" spans="2:3">
      <c r="B2146" s="1"/>
      <c r="C2146" s="1"/>
    </row>
    <row r="2147" spans="2:3">
      <c r="B2147" s="1"/>
      <c r="C2147" s="1"/>
    </row>
    <row r="2148" spans="2:3">
      <c r="B2148" s="1"/>
      <c r="C2148" s="1"/>
    </row>
    <row r="2149" spans="2:3">
      <c r="B2149" s="1"/>
      <c r="C2149" s="1"/>
    </row>
    <row r="2150" spans="2:3">
      <c r="B2150" s="1"/>
      <c r="C2150" s="1"/>
    </row>
    <row r="2151" spans="2:3">
      <c r="B2151" s="1"/>
      <c r="C2151" s="1"/>
    </row>
    <row r="2152" spans="2:3">
      <c r="B2152" s="1"/>
      <c r="C2152" s="1"/>
    </row>
    <row r="2153" spans="2:3">
      <c r="B2153" s="1"/>
      <c r="C2153" s="1"/>
    </row>
    <row r="2154" spans="2:3">
      <c r="B2154" s="1"/>
      <c r="C2154" s="1"/>
    </row>
    <row r="2155" spans="2:3">
      <c r="B2155" s="1"/>
      <c r="C2155" s="1"/>
    </row>
    <row r="2156" spans="2:3">
      <c r="B2156" s="1"/>
      <c r="C2156" s="1"/>
    </row>
    <row r="2157" spans="2:3">
      <c r="B2157" s="1"/>
      <c r="C2157" s="1"/>
    </row>
    <row r="2158" spans="2:3">
      <c r="B2158" s="1"/>
      <c r="C2158" s="1"/>
    </row>
    <row r="2159" spans="2:3">
      <c r="B2159" s="1"/>
      <c r="C2159" s="1"/>
    </row>
    <row r="2160" spans="2:3">
      <c r="B2160" s="1"/>
      <c r="C2160" s="1"/>
    </row>
    <row r="2161" spans="2:3">
      <c r="B2161" s="1"/>
      <c r="C2161" s="1"/>
    </row>
    <row r="2162" spans="2:3">
      <c r="B2162" s="1"/>
      <c r="C2162" s="1"/>
    </row>
    <row r="2163" spans="2:3">
      <c r="B2163" s="1"/>
      <c r="C2163" s="1"/>
    </row>
    <row r="2164" spans="2:3">
      <c r="B2164" s="1"/>
      <c r="C2164" s="1"/>
    </row>
    <row r="2165" spans="2:3">
      <c r="B2165" s="1"/>
      <c r="C2165" s="1"/>
    </row>
    <row r="2166" spans="2:3">
      <c r="B2166" s="1"/>
      <c r="C2166" s="1"/>
    </row>
    <row r="2167" spans="2:3">
      <c r="B2167" s="1"/>
      <c r="C2167" s="1"/>
    </row>
    <row r="2168" spans="2:3">
      <c r="B2168" s="1"/>
      <c r="C2168" s="1"/>
    </row>
    <row r="2169" spans="2:3">
      <c r="B2169" s="1"/>
      <c r="C2169" s="1"/>
    </row>
    <row r="2170" spans="2:3">
      <c r="B2170" s="1"/>
      <c r="C2170" s="1"/>
    </row>
    <row r="2171" spans="2:3">
      <c r="B2171" s="1"/>
      <c r="C2171" s="1"/>
    </row>
    <row r="2172" spans="2:3">
      <c r="B2172" s="1"/>
      <c r="C2172" s="1"/>
    </row>
    <row r="2173" spans="2:3">
      <c r="B2173" s="1"/>
      <c r="C2173" s="1"/>
    </row>
    <row r="2174" spans="2:3">
      <c r="B2174" s="1"/>
      <c r="C2174" s="1"/>
    </row>
    <row r="2175" spans="2:3">
      <c r="B2175" s="1"/>
      <c r="C2175" s="1"/>
    </row>
    <row r="2176" spans="2:3">
      <c r="B2176" s="1"/>
      <c r="C2176" s="1"/>
    </row>
    <row r="2177" spans="2:3">
      <c r="B2177" s="1"/>
      <c r="C2177" s="1"/>
    </row>
    <row r="2178" spans="2:3">
      <c r="B2178" s="1"/>
      <c r="C2178" s="1"/>
    </row>
    <row r="2179" spans="2:3">
      <c r="B2179" s="1"/>
      <c r="C2179" s="1"/>
    </row>
    <row r="2180" spans="2:3">
      <c r="B2180" s="1"/>
      <c r="C2180" s="1"/>
    </row>
    <row r="2181" spans="2:3">
      <c r="B2181" s="1"/>
      <c r="C2181" s="1"/>
    </row>
    <row r="2182" spans="2:3">
      <c r="B2182" s="1"/>
      <c r="C2182" s="1"/>
    </row>
    <row r="2183" spans="2:3">
      <c r="B2183" s="1"/>
      <c r="C2183" s="1"/>
    </row>
    <row r="2184" spans="2:3">
      <c r="B2184" s="1"/>
      <c r="C2184" s="1"/>
    </row>
    <row r="2185" spans="2:3">
      <c r="B2185" s="1"/>
      <c r="C2185" s="1"/>
    </row>
    <row r="2186" spans="2:3">
      <c r="B2186" s="1"/>
      <c r="C2186" s="1"/>
    </row>
    <row r="2187" spans="2:3">
      <c r="B2187" s="1"/>
      <c r="C2187" s="1"/>
    </row>
    <row r="2188" spans="2:3">
      <c r="B2188" s="1"/>
      <c r="C2188" s="1"/>
    </row>
    <row r="2189" spans="2:3">
      <c r="B2189" s="1"/>
      <c r="C2189" s="1"/>
    </row>
    <row r="2190" spans="2:3">
      <c r="B2190" s="1"/>
      <c r="C2190" s="1"/>
    </row>
    <row r="2191" spans="2:3">
      <c r="B2191" s="1"/>
      <c r="C2191" s="1"/>
    </row>
    <row r="2192" spans="2:3">
      <c r="B2192" s="1"/>
      <c r="C2192" s="1"/>
    </row>
    <row r="2193" spans="2:3">
      <c r="B2193" s="1"/>
      <c r="C2193" s="1"/>
    </row>
    <row r="2194" spans="2:3">
      <c r="B2194" s="1"/>
      <c r="C2194" s="1"/>
    </row>
    <row r="2195" spans="2:3">
      <c r="B2195" s="1"/>
      <c r="C2195" s="1"/>
    </row>
    <row r="2196" spans="2:3">
      <c r="B2196" s="1"/>
      <c r="C2196" s="1"/>
    </row>
    <row r="2197" spans="2:3">
      <c r="B2197" s="1"/>
      <c r="C2197" s="1"/>
    </row>
    <row r="2198" spans="2:3">
      <c r="B2198" s="1"/>
      <c r="C2198" s="1"/>
    </row>
    <row r="2199" spans="2:3">
      <c r="B2199" s="1"/>
      <c r="C2199" s="1"/>
    </row>
    <row r="2200" spans="2:3">
      <c r="B2200" s="1"/>
      <c r="C2200" s="1"/>
    </row>
    <row r="2201" spans="2:3">
      <c r="B2201" s="1"/>
      <c r="C2201" s="1"/>
    </row>
    <row r="2202" spans="2:3">
      <c r="B2202" s="1"/>
      <c r="C2202" s="1"/>
    </row>
    <row r="2203" spans="2:3">
      <c r="B2203" s="1"/>
      <c r="C2203" s="1"/>
    </row>
    <row r="2204" spans="2:3">
      <c r="B2204" s="1"/>
      <c r="C2204" s="1"/>
    </row>
    <row r="2205" spans="2:3">
      <c r="B2205" s="1"/>
      <c r="C2205" s="1"/>
    </row>
    <row r="2206" spans="2:3">
      <c r="B2206" s="1"/>
      <c r="C2206" s="1"/>
    </row>
    <row r="2207" spans="2:3">
      <c r="B2207" s="1"/>
      <c r="C2207" s="1"/>
    </row>
    <row r="2208" spans="2:3">
      <c r="B2208" s="1"/>
      <c r="C2208" s="1"/>
    </row>
    <row r="2209" spans="2:3">
      <c r="B2209" s="1"/>
      <c r="C2209" s="1"/>
    </row>
    <row r="2210" spans="2:3">
      <c r="B2210" s="1"/>
      <c r="C2210" s="1"/>
    </row>
    <row r="2211" spans="2:3">
      <c r="B2211" s="1"/>
      <c r="C2211" s="1"/>
    </row>
    <row r="2212" spans="2:3">
      <c r="B2212" s="1"/>
      <c r="C2212" s="1"/>
    </row>
    <row r="2213" spans="2:3">
      <c r="B2213" s="1"/>
      <c r="C2213" s="1"/>
    </row>
    <row r="2214" spans="2:3">
      <c r="B2214" s="1"/>
      <c r="C2214" s="1"/>
    </row>
    <row r="2215" spans="2:3">
      <c r="B2215" s="1"/>
      <c r="C2215" s="1"/>
    </row>
    <row r="2216" spans="2:3">
      <c r="B2216" s="1"/>
      <c r="C2216" s="1"/>
    </row>
    <row r="2217" spans="2:3">
      <c r="B2217" s="1"/>
      <c r="C2217" s="1"/>
    </row>
    <row r="2218" spans="2:3">
      <c r="B2218" s="1"/>
      <c r="C2218" s="1"/>
    </row>
    <row r="2219" spans="2:3">
      <c r="B2219" s="1"/>
      <c r="C2219" s="1"/>
    </row>
    <row r="2220" spans="2:3">
      <c r="B2220" s="1"/>
      <c r="C2220" s="1"/>
    </row>
    <row r="2221" spans="2:3">
      <c r="B2221" s="1"/>
      <c r="C2221" s="1"/>
    </row>
    <row r="2222" spans="2:3">
      <c r="B2222" s="1"/>
      <c r="C2222" s="1"/>
    </row>
    <row r="2223" spans="2:3">
      <c r="B2223" s="1"/>
      <c r="C2223" s="1"/>
    </row>
    <row r="2224" spans="2:3">
      <c r="B2224" s="1"/>
      <c r="C2224" s="1"/>
    </row>
    <row r="2225" spans="2:3">
      <c r="B2225" s="1"/>
      <c r="C2225" s="1"/>
    </row>
    <row r="2226" spans="2:3">
      <c r="B2226" s="1"/>
      <c r="C2226" s="1"/>
    </row>
    <row r="2227" spans="2:3">
      <c r="B2227" s="1"/>
      <c r="C2227" s="1"/>
    </row>
    <row r="2228" spans="2:3">
      <c r="B2228" s="1"/>
      <c r="C2228" s="1"/>
    </row>
    <row r="2229" spans="2:3">
      <c r="B2229" s="1"/>
      <c r="C2229" s="1"/>
    </row>
    <row r="2230" spans="2:3">
      <c r="B2230" s="1"/>
      <c r="C2230" s="1"/>
    </row>
    <row r="2231" spans="2:3">
      <c r="B2231" s="1"/>
      <c r="C2231" s="1"/>
    </row>
    <row r="2232" spans="2:3">
      <c r="B2232" s="1"/>
      <c r="C2232" s="1"/>
    </row>
    <row r="2233" spans="2:3">
      <c r="B2233" s="1"/>
      <c r="C2233" s="1"/>
    </row>
    <row r="2234" spans="2:3">
      <c r="B2234" s="1"/>
      <c r="C2234" s="1"/>
    </row>
    <row r="2235" spans="2:3">
      <c r="B2235" s="1"/>
      <c r="C2235" s="1"/>
    </row>
    <row r="2236" spans="2:3">
      <c r="B2236" s="1"/>
      <c r="C2236" s="1"/>
    </row>
    <row r="2237" spans="2:3">
      <c r="B2237" s="1"/>
      <c r="C2237" s="1"/>
    </row>
    <row r="2238" spans="2:3">
      <c r="B2238" s="1"/>
      <c r="C2238" s="1"/>
    </row>
    <row r="2239" spans="2:3">
      <c r="B2239" s="1"/>
      <c r="C2239" s="1"/>
    </row>
    <row r="2240" spans="2:3">
      <c r="B2240" s="1"/>
      <c r="C2240" s="1"/>
    </row>
    <row r="2241" spans="2:3">
      <c r="B2241" s="1"/>
      <c r="C2241" s="1"/>
    </row>
    <row r="2242" spans="2:3">
      <c r="B2242" s="1"/>
      <c r="C2242" s="1"/>
    </row>
    <row r="2243" spans="2:3">
      <c r="B2243" s="1"/>
      <c r="C2243" s="1"/>
    </row>
    <row r="2244" spans="2:3">
      <c r="B2244" s="1"/>
      <c r="C2244" s="1"/>
    </row>
    <row r="2245" spans="2:3">
      <c r="B2245" s="1"/>
      <c r="C2245" s="1"/>
    </row>
    <row r="2246" spans="2:3">
      <c r="B2246" s="1"/>
      <c r="C2246" s="1"/>
    </row>
    <row r="2247" spans="2:3">
      <c r="B2247" s="1"/>
      <c r="C2247" s="1"/>
    </row>
    <row r="2248" spans="2:3">
      <c r="B2248" s="1"/>
      <c r="C2248" s="1"/>
    </row>
    <row r="2249" spans="2:3">
      <c r="B2249" s="1"/>
      <c r="C2249" s="1"/>
    </row>
    <row r="2250" spans="2:3">
      <c r="B2250" s="1"/>
      <c r="C2250" s="1"/>
    </row>
    <row r="2251" spans="2:3">
      <c r="B2251" s="1"/>
      <c r="C2251" s="1"/>
    </row>
    <row r="2252" spans="2:3">
      <c r="B2252" s="1"/>
      <c r="C2252" s="1"/>
    </row>
    <row r="2253" spans="2:3">
      <c r="B2253" s="1"/>
      <c r="C2253" s="1"/>
    </row>
    <row r="2254" spans="2:3">
      <c r="B2254" s="1"/>
      <c r="C2254" s="1"/>
    </row>
    <row r="2255" spans="2:3">
      <c r="B2255" s="1"/>
      <c r="C2255" s="1"/>
    </row>
    <row r="2256" spans="2:3">
      <c r="B2256" s="1"/>
      <c r="C2256" s="1"/>
    </row>
    <row r="2257" spans="2:3">
      <c r="B2257" s="1"/>
      <c r="C2257" s="1"/>
    </row>
    <row r="2258" spans="2:3">
      <c r="B2258" s="1"/>
      <c r="C2258" s="1"/>
    </row>
    <row r="2259" spans="2:3">
      <c r="B2259" s="1"/>
      <c r="C2259" s="1"/>
    </row>
    <row r="2260" spans="2:3">
      <c r="B2260" s="1"/>
      <c r="C2260" s="1"/>
    </row>
    <row r="2261" spans="2:3">
      <c r="B2261" s="1"/>
      <c r="C2261" s="1"/>
    </row>
    <row r="2262" spans="2:3">
      <c r="B2262" s="1"/>
      <c r="C2262" s="1"/>
    </row>
    <row r="2263" spans="2:3">
      <c r="B2263" s="1"/>
      <c r="C2263" s="1"/>
    </row>
    <row r="2264" spans="2:3">
      <c r="B2264" s="1"/>
      <c r="C2264" s="1"/>
    </row>
    <row r="2265" spans="2:3">
      <c r="B2265" s="1"/>
      <c r="C2265" s="1"/>
    </row>
    <row r="2266" spans="2:3">
      <c r="B2266" s="1"/>
      <c r="C2266" s="1"/>
    </row>
    <row r="2267" spans="2:3">
      <c r="B2267" s="1"/>
      <c r="C2267" s="1"/>
    </row>
    <row r="2268" spans="2:3">
      <c r="B2268" s="1"/>
      <c r="C2268" s="1"/>
    </row>
    <row r="2269" spans="2:3">
      <c r="B2269" s="1"/>
      <c r="C2269" s="1"/>
    </row>
    <row r="2270" spans="2:3">
      <c r="B2270" s="1"/>
      <c r="C2270" s="1"/>
    </row>
    <row r="2271" spans="2:3">
      <c r="B2271" s="1"/>
      <c r="C2271" s="1"/>
    </row>
    <row r="2272" spans="2:3">
      <c r="B2272" s="1"/>
      <c r="C2272" s="1"/>
    </row>
    <row r="2273" spans="2:3">
      <c r="B2273" s="1"/>
      <c r="C2273" s="1"/>
    </row>
    <row r="2274" spans="2:3">
      <c r="B2274" s="1"/>
      <c r="C2274" s="1"/>
    </row>
    <row r="2275" spans="2:3">
      <c r="B2275" s="1"/>
      <c r="C2275" s="1"/>
    </row>
    <row r="2276" spans="2:3">
      <c r="B2276" s="1"/>
      <c r="C2276" s="1"/>
    </row>
    <row r="2277" spans="2:3">
      <c r="B2277" s="1"/>
      <c r="C2277" s="1"/>
    </row>
    <row r="2278" spans="2:3">
      <c r="B2278" s="1"/>
      <c r="C2278" s="1"/>
    </row>
    <row r="2279" spans="2:3">
      <c r="B2279" s="1"/>
      <c r="C2279" s="1"/>
    </row>
    <row r="2280" spans="2:3">
      <c r="B2280" s="1"/>
      <c r="C2280" s="1"/>
    </row>
    <row r="2281" spans="2:3">
      <c r="B2281" s="1"/>
      <c r="C2281" s="1"/>
    </row>
    <row r="2282" spans="2:3">
      <c r="B2282" s="1"/>
      <c r="C2282" s="1"/>
    </row>
    <row r="2283" spans="2:3">
      <c r="B2283" s="1"/>
      <c r="C2283" s="1"/>
    </row>
    <row r="2284" spans="2:3">
      <c r="B2284" s="1"/>
      <c r="C2284" s="1"/>
    </row>
    <row r="2285" spans="2:3">
      <c r="B2285" s="1"/>
      <c r="C2285" s="1"/>
    </row>
    <row r="2286" spans="2:3">
      <c r="B2286" s="1"/>
      <c r="C2286" s="1"/>
    </row>
    <row r="2287" spans="2:3">
      <c r="B2287" s="1"/>
      <c r="C2287" s="1"/>
    </row>
    <row r="2288" spans="2:3">
      <c r="B2288" s="1"/>
      <c r="C2288" s="1"/>
    </row>
    <row r="2289" spans="2:3">
      <c r="B2289" s="1"/>
      <c r="C2289" s="1"/>
    </row>
    <row r="2290" spans="2:3">
      <c r="B2290" s="1"/>
      <c r="C2290" s="1"/>
    </row>
    <row r="2291" spans="2:3">
      <c r="B2291" s="1"/>
      <c r="C2291" s="1"/>
    </row>
    <row r="2292" spans="2:3">
      <c r="B2292" s="1"/>
      <c r="C2292" s="1"/>
    </row>
    <row r="2293" spans="2:3">
      <c r="B2293" s="1"/>
      <c r="C2293" s="1"/>
    </row>
    <row r="2294" spans="2:3">
      <c r="B2294" s="1"/>
      <c r="C2294" s="1"/>
    </row>
    <row r="2295" spans="2:3">
      <c r="B2295" s="1"/>
      <c r="C2295" s="1"/>
    </row>
    <row r="2296" spans="2:3">
      <c r="B2296" s="1"/>
      <c r="C2296" s="1"/>
    </row>
    <row r="2297" spans="2:3">
      <c r="B2297" s="1"/>
      <c r="C2297" s="1"/>
    </row>
    <row r="2298" spans="2:3">
      <c r="B2298" s="1"/>
      <c r="C2298" s="1"/>
    </row>
    <row r="2299" spans="2:3">
      <c r="B2299" s="1"/>
      <c r="C2299" s="1"/>
    </row>
    <row r="2300" spans="2:3">
      <c r="B2300" s="1"/>
      <c r="C2300" s="1"/>
    </row>
    <row r="2301" spans="2:3">
      <c r="B2301" s="1"/>
      <c r="C2301" s="1"/>
    </row>
    <row r="2302" spans="2:3">
      <c r="B2302" s="1"/>
      <c r="C2302" s="1"/>
    </row>
    <row r="2303" spans="2:3">
      <c r="B2303" s="1"/>
      <c r="C2303" s="1"/>
    </row>
    <row r="2304" spans="2:3">
      <c r="B2304" s="1"/>
      <c r="C2304" s="1"/>
    </row>
    <row r="2305" spans="2:3">
      <c r="B2305" s="1"/>
      <c r="C2305" s="1"/>
    </row>
    <row r="2306" spans="2:3">
      <c r="B2306" s="1"/>
      <c r="C2306" s="1"/>
    </row>
    <row r="2307" spans="2:3">
      <c r="B2307" s="1"/>
      <c r="C2307" s="1"/>
    </row>
    <row r="2308" spans="2:3">
      <c r="B2308" s="1"/>
      <c r="C2308" s="1"/>
    </row>
    <row r="2309" spans="2:3">
      <c r="B2309" s="1"/>
      <c r="C2309" s="1"/>
    </row>
    <row r="2310" spans="2:3">
      <c r="B2310" s="1"/>
      <c r="C2310" s="1"/>
    </row>
    <row r="2311" spans="2:3">
      <c r="B2311" s="1"/>
      <c r="C2311" s="1"/>
    </row>
    <row r="2312" spans="2:3">
      <c r="B2312" s="1"/>
      <c r="C2312" s="1"/>
    </row>
    <row r="2313" spans="2:3">
      <c r="B2313" s="1"/>
      <c r="C2313" s="1"/>
    </row>
    <row r="2314" spans="2:3">
      <c r="B2314" s="1"/>
      <c r="C2314" s="1"/>
    </row>
    <row r="2315" spans="2:3">
      <c r="B2315" s="1"/>
      <c r="C2315" s="1"/>
    </row>
    <row r="2316" spans="2:3">
      <c r="B2316" s="1"/>
      <c r="C2316" s="1"/>
    </row>
    <row r="2317" spans="2:3">
      <c r="B2317" s="1"/>
      <c r="C2317" s="1"/>
    </row>
    <row r="2318" spans="2:3">
      <c r="B2318" s="1"/>
      <c r="C2318" s="1"/>
    </row>
    <row r="2319" spans="2:3">
      <c r="B2319" s="1"/>
      <c r="C2319" s="1"/>
    </row>
    <row r="2320" spans="2:3">
      <c r="B2320" s="1"/>
      <c r="C2320" s="1"/>
    </row>
    <row r="2321" spans="2:3">
      <c r="B2321" s="1"/>
      <c r="C2321" s="1"/>
    </row>
    <row r="2322" spans="2:3">
      <c r="B2322" s="1"/>
      <c r="C2322" s="1"/>
    </row>
    <row r="2323" spans="2:3">
      <c r="B2323" s="1"/>
      <c r="C2323" s="1"/>
    </row>
    <row r="2324" spans="2:3">
      <c r="B2324" s="1"/>
      <c r="C2324" s="1"/>
    </row>
    <row r="2325" spans="2:3">
      <c r="B2325" s="1"/>
      <c r="C2325" s="1"/>
    </row>
    <row r="2326" spans="2:3">
      <c r="B2326" s="1"/>
      <c r="C2326" s="1"/>
    </row>
    <row r="2327" spans="2:3">
      <c r="B2327" s="1"/>
      <c r="C2327" s="1"/>
    </row>
    <row r="2328" spans="2:3">
      <c r="B2328" s="1"/>
      <c r="C2328" s="1"/>
    </row>
    <row r="2329" spans="2:3">
      <c r="B2329" s="1"/>
      <c r="C2329" s="1"/>
    </row>
    <row r="2330" spans="2:3">
      <c r="B2330" s="1"/>
      <c r="C2330" s="1"/>
    </row>
    <row r="2331" spans="2:3">
      <c r="B2331" s="1"/>
      <c r="C2331" s="1"/>
    </row>
    <row r="2332" spans="2:3">
      <c r="B2332" s="1"/>
      <c r="C2332" s="1"/>
    </row>
    <row r="2333" spans="2:3">
      <c r="B2333" s="1"/>
      <c r="C2333" s="1"/>
    </row>
    <row r="2334" spans="2:3">
      <c r="B2334" s="1"/>
      <c r="C2334" s="1"/>
    </row>
    <row r="2335" spans="2:3">
      <c r="B2335" s="1"/>
      <c r="C2335" s="1"/>
    </row>
    <row r="2336" spans="2:3">
      <c r="B2336" s="1"/>
      <c r="C2336" s="1"/>
    </row>
    <row r="2337" spans="2:3">
      <c r="B2337" s="1"/>
      <c r="C2337" s="1"/>
    </row>
    <row r="2338" spans="2:3">
      <c r="B2338" s="1"/>
      <c r="C2338" s="1"/>
    </row>
    <row r="2339" spans="2:3">
      <c r="B2339" s="1"/>
      <c r="C2339" s="1"/>
    </row>
    <row r="2340" spans="2:3">
      <c r="B2340" s="1"/>
      <c r="C2340" s="1"/>
    </row>
    <row r="2341" spans="2:3">
      <c r="B2341" s="1"/>
      <c r="C2341" s="1"/>
    </row>
    <row r="2342" spans="2:3">
      <c r="B2342" s="1"/>
      <c r="C2342" s="1"/>
    </row>
    <row r="2343" spans="2:3">
      <c r="B2343" s="1"/>
      <c r="C2343" s="1"/>
    </row>
    <row r="2344" spans="2:3">
      <c r="B2344" s="1"/>
      <c r="C2344" s="1"/>
    </row>
    <row r="2345" spans="2:3">
      <c r="B2345" s="1"/>
      <c r="C2345" s="1"/>
    </row>
    <row r="2346" spans="2:3">
      <c r="B2346" s="1"/>
      <c r="C2346" s="1"/>
    </row>
    <row r="2347" spans="2:3">
      <c r="B2347" s="1"/>
      <c r="C2347" s="1"/>
    </row>
    <row r="2348" spans="2:3">
      <c r="B2348" s="1"/>
      <c r="C2348" s="1"/>
    </row>
    <row r="2349" spans="2:3">
      <c r="B2349" s="1"/>
      <c r="C2349" s="1"/>
    </row>
    <row r="2350" spans="2:3">
      <c r="B2350" s="1"/>
      <c r="C2350" s="1"/>
    </row>
    <row r="2351" spans="2:3">
      <c r="B2351" s="1"/>
      <c r="C2351" s="1"/>
    </row>
    <row r="2352" spans="2:3">
      <c r="B2352" s="1"/>
      <c r="C2352" s="1"/>
    </row>
    <row r="2353" spans="2:3">
      <c r="B2353" s="1"/>
      <c r="C2353" s="1"/>
    </row>
    <row r="2354" spans="2:3">
      <c r="B2354" s="1"/>
      <c r="C2354" s="1"/>
    </row>
    <row r="2355" spans="2:3">
      <c r="B2355" s="1"/>
      <c r="C2355" s="1"/>
    </row>
    <row r="2356" spans="2:3">
      <c r="B2356" s="1"/>
      <c r="C2356" s="1"/>
    </row>
    <row r="2357" spans="2:3">
      <c r="B2357" s="1"/>
      <c r="C2357" s="1"/>
    </row>
    <row r="2358" spans="2:3">
      <c r="B2358" s="1"/>
      <c r="C2358" s="1"/>
    </row>
    <row r="2359" spans="2:3">
      <c r="B2359" s="1"/>
      <c r="C2359" s="1"/>
    </row>
    <row r="2360" spans="2:3">
      <c r="B2360" s="1"/>
      <c r="C2360" s="1"/>
    </row>
    <row r="2361" spans="2:3">
      <c r="B2361" s="1"/>
      <c r="C2361" s="1"/>
    </row>
    <row r="2362" spans="2:3">
      <c r="B2362" s="1"/>
      <c r="C2362" s="1"/>
    </row>
    <row r="2363" spans="2:3">
      <c r="B2363" s="1"/>
      <c r="C2363" s="1"/>
    </row>
    <row r="2364" spans="2:3">
      <c r="B2364" s="1"/>
      <c r="C2364" s="1"/>
    </row>
    <row r="2365" spans="2:3">
      <c r="B2365" s="1"/>
      <c r="C2365" s="1"/>
    </row>
    <row r="2366" spans="2:3">
      <c r="B2366" s="1"/>
      <c r="C2366" s="1"/>
    </row>
    <row r="2367" spans="2:3">
      <c r="B2367" s="1"/>
      <c r="C2367" s="1"/>
    </row>
    <row r="2368" spans="2:3">
      <c r="B2368" s="1"/>
      <c r="C2368" s="1"/>
    </row>
    <row r="2369" spans="2:3">
      <c r="B2369" s="1"/>
      <c r="C2369" s="1"/>
    </row>
    <row r="2370" spans="2:3">
      <c r="B2370" s="1"/>
      <c r="C2370" s="1"/>
    </row>
    <row r="2371" spans="2:3">
      <c r="B2371" s="1"/>
      <c r="C2371" s="1"/>
    </row>
    <row r="2372" spans="2:3">
      <c r="B2372" s="1"/>
      <c r="C2372" s="1"/>
    </row>
    <row r="2373" spans="2:3">
      <c r="B2373" s="1"/>
      <c r="C2373" s="1"/>
    </row>
    <row r="2374" spans="2:3">
      <c r="B2374" s="1"/>
      <c r="C2374" s="1"/>
    </row>
    <row r="2375" spans="2:3">
      <c r="B2375" s="1"/>
      <c r="C2375" s="1"/>
    </row>
    <row r="2376" spans="2:3">
      <c r="B2376" s="1"/>
      <c r="C2376" s="1"/>
    </row>
    <row r="2377" spans="2:3">
      <c r="B2377" s="1"/>
      <c r="C2377" s="1"/>
    </row>
    <row r="2378" spans="2:3">
      <c r="B2378" s="1"/>
      <c r="C2378" s="1"/>
    </row>
    <row r="2379" spans="2:3">
      <c r="B2379" s="1"/>
      <c r="C2379" s="1"/>
    </row>
    <row r="2380" spans="2:3">
      <c r="B2380" s="1"/>
      <c r="C2380" s="1"/>
    </row>
    <row r="2381" spans="2:3">
      <c r="B2381" s="1"/>
      <c r="C2381" s="1"/>
    </row>
    <row r="2382" spans="2:3">
      <c r="B2382" s="1"/>
      <c r="C2382" s="1"/>
    </row>
    <row r="2383" spans="2:3">
      <c r="B2383" s="1"/>
      <c r="C2383" s="1"/>
    </row>
    <row r="2384" spans="2:3">
      <c r="B2384" s="1"/>
      <c r="C2384" s="1"/>
    </row>
    <row r="2385" spans="2:3">
      <c r="B2385" s="1"/>
      <c r="C2385" s="1"/>
    </row>
    <row r="2386" spans="2:3">
      <c r="B2386" s="1"/>
      <c r="C2386" s="1"/>
    </row>
    <row r="2387" spans="2:3">
      <c r="B2387" s="1"/>
      <c r="C2387" s="1"/>
    </row>
    <row r="2388" spans="2:3">
      <c r="B2388" s="1"/>
      <c r="C2388" s="1"/>
    </row>
    <row r="2389" spans="2:3">
      <c r="B2389" s="1"/>
      <c r="C2389" s="1"/>
    </row>
    <row r="2390" spans="2:3">
      <c r="B2390" s="1"/>
      <c r="C2390" s="1"/>
    </row>
    <row r="2391" spans="2:3">
      <c r="B2391" s="1"/>
      <c r="C2391" s="1"/>
    </row>
    <row r="2392" spans="2:3">
      <c r="B2392" s="1"/>
      <c r="C2392" s="1"/>
    </row>
    <row r="2393" spans="2:3">
      <c r="B2393" s="1"/>
      <c r="C2393" s="1"/>
    </row>
    <row r="2394" spans="2:3">
      <c r="B2394" s="1"/>
      <c r="C2394" s="1"/>
    </row>
    <row r="2395" spans="2:3">
      <c r="B2395" s="1"/>
      <c r="C2395" s="1"/>
    </row>
    <row r="2396" spans="2:3">
      <c r="B2396" s="1"/>
      <c r="C2396" s="1"/>
    </row>
    <row r="2397" spans="2:3">
      <c r="B2397" s="1"/>
      <c r="C2397" s="1"/>
    </row>
    <row r="2398" spans="2:3">
      <c r="B2398" s="1"/>
      <c r="C2398" s="1"/>
    </row>
    <row r="2399" spans="2:3">
      <c r="B2399" s="1"/>
      <c r="C2399" s="1"/>
    </row>
    <row r="2400" spans="2:3">
      <c r="B2400" s="1"/>
      <c r="C2400" s="1"/>
    </row>
    <row r="2401" spans="2:3">
      <c r="B2401" s="1"/>
      <c r="C2401" s="1"/>
    </row>
    <row r="2402" spans="2:3">
      <c r="B2402" s="1"/>
      <c r="C2402" s="1"/>
    </row>
    <row r="2403" spans="2:3">
      <c r="B2403" s="1"/>
      <c r="C2403" s="1"/>
    </row>
    <row r="2404" spans="2:3">
      <c r="B2404" s="1"/>
      <c r="C2404" s="1"/>
    </row>
    <row r="2405" spans="2:3">
      <c r="B2405" s="1"/>
      <c r="C2405" s="1"/>
    </row>
    <row r="2406" spans="2:3">
      <c r="B2406" s="1"/>
      <c r="C2406" s="1"/>
    </row>
    <row r="2407" spans="2:3">
      <c r="B2407" s="1"/>
      <c r="C2407" s="1"/>
    </row>
    <row r="2408" spans="2:3">
      <c r="B2408" s="1"/>
      <c r="C2408" s="1"/>
    </row>
    <row r="2409" spans="2:3">
      <c r="B2409" s="1"/>
      <c r="C2409" s="1"/>
    </row>
    <row r="2410" spans="2:3">
      <c r="B2410" s="1"/>
      <c r="C2410" s="1"/>
    </row>
    <row r="2411" spans="2:3">
      <c r="B2411" s="1"/>
      <c r="C2411" s="1"/>
    </row>
    <row r="2412" spans="2:3">
      <c r="B2412" s="1"/>
      <c r="C2412" s="1"/>
    </row>
    <row r="2413" spans="2:3">
      <c r="B2413" s="1"/>
      <c r="C2413" s="1"/>
    </row>
    <row r="2414" spans="2:3">
      <c r="B2414" s="1"/>
      <c r="C2414" s="1"/>
    </row>
    <row r="2415" spans="2:3">
      <c r="B2415" s="1"/>
      <c r="C2415" s="1"/>
    </row>
    <row r="2416" spans="2:3">
      <c r="B2416" s="1"/>
      <c r="C2416" s="1"/>
    </row>
    <row r="2417" spans="2:3">
      <c r="B2417" s="1"/>
      <c r="C2417" s="1"/>
    </row>
    <row r="2418" spans="2:3">
      <c r="B2418" s="1"/>
      <c r="C2418" s="1"/>
    </row>
    <row r="2419" spans="2:3">
      <c r="B2419" s="1"/>
      <c r="C2419" s="1"/>
    </row>
    <row r="2420" spans="2:3">
      <c r="B2420" s="1"/>
      <c r="C2420" s="1"/>
    </row>
    <row r="2421" spans="2:3">
      <c r="B2421" s="1"/>
      <c r="C2421" s="1"/>
    </row>
    <row r="2422" spans="2:3">
      <c r="B2422" s="1"/>
      <c r="C2422" s="1"/>
    </row>
    <row r="2423" spans="2:3">
      <c r="B2423" s="1"/>
      <c r="C2423" s="1"/>
    </row>
    <row r="2424" spans="2:3">
      <c r="B2424" s="1"/>
      <c r="C2424" s="1"/>
    </row>
    <row r="2425" spans="2:3">
      <c r="B2425" s="1"/>
      <c r="C2425" s="1"/>
    </row>
    <row r="2426" spans="2:3">
      <c r="B2426" s="1"/>
      <c r="C2426" s="1"/>
    </row>
    <row r="2427" spans="2:3">
      <c r="B2427" s="1"/>
      <c r="C2427" s="1"/>
    </row>
    <row r="2428" spans="2:3">
      <c r="B2428" s="1"/>
      <c r="C2428" s="1"/>
    </row>
    <row r="2429" spans="2:3">
      <c r="B2429" s="1"/>
      <c r="C2429" s="1"/>
    </row>
    <row r="2430" spans="2:3">
      <c r="B2430" s="1"/>
      <c r="C2430" s="1"/>
    </row>
    <row r="2431" spans="2:3">
      <c r="B2431" s="1"/>
      <c r="C2431" s="1"/>
    </row>
    <row r="2432" spans="2:3">
      <c r="B2432" s="1"/>
      <c r="C2432" s="1"/>
    </row>
    <row r="2433" spans="2:3">
      <c r="B2433" s="1"/>
      <c r="C2433" s="1"/>
    </row>
    <row r="2434" spans="2:3">
      <c r="B2434" s="1"/>
      <c r="C2434" s="1"/>
    </row>
    <row r="2435" spans="2:3">
      <c r="B2435" s="1"/>
      <c r="C2435" s="1"/>
    </row>
    <row r="2436" spans="2:3">
      <c r="B2436" s="1"/>
      <c r="C2436" s="1"/>
    </row>
    <row r="2437" spans="2:3">
      <c r="B2437" s="1"/>
      <c r="C2437" s="1"/>
    </row>
    <row r="2438" spans="2:3">
      <c r="B2438" s="1"/>
      <c r="C2438" s="1"/>
    </row>
    <row r="2439" spans="2:3">
      <c r="B2439" s="1"/>
      <c r="C2439" s="1"/>
    </row>
    <row r="2440" spans="2:3">
      <c r="B2440" s="1"/>
      <c r="C2440" s="1"/>
    </row>
    <row r="2441" spans="2:3">
      <c r="B2441" s="1"/>
      <c r="C2441" s="1"/>
    </row>
    <row r="2442" spans="2:3">
      <c r="B2442" s="1"/>
      <c r="C2442" s="1"/>
    </row>
    <row r="2443" spans="2:3">
      <c r="B2443" s="1"/>
      <c r="C2443" s="1"/>
    </row>
    <row r="2444" spans="2:3">
      <c r="B2444" s="1"/>
      <c r="C2444" s="1"/>
    </row>
    <row r="2445" spans="2:3">
      <c r="B2445" s="1"/>
      <c r="C2445" s="1"/>
    </row>
    <row r="2446" spans="2:3">
      <c r="B2446" s="1"/>
      <c r="C2446" s="1"/>
    </row>
    <row r="2447" spans="2:3">
      <c r="B2447" s="1"/>
      <c r="C2447" s="1"/>
    </row>
    <row r="2448" spans="2:3">
      <c r="B2448" s="1"/>
      <c r="C2448" s="1"/>
    </row>
    <row r="2449" spans="2:3">
      <c r="B2449" s="1"/>
      <c r="C2449" s="1"/>
    </row>
    <row r="2450" spans="2:3">
      <c r="B2450" s="1"/>
      <c r="C2450" s="1"/>
    </row>
    <row r="2451" spans="2:3">
      <c r="B2451" s="1"/>
      <c r="C2451" s="1"/>
    </row>
    <row r="2452" spans="2:3">
      <c r="B2452" s="1"/>
      <c r="C2452" s="1"/>
    </row>
    <row r="2453" spans="2:3">
      <c r="B2453" s="1"/>
      <c r="C2453" s="1"/>
    </row>
    <row r="2454" spans="2:3">
      <c r="B2454" s="1"/>
      <c r="C2454" s="1"/>
    </row>
    <row r="2455" spans="2:3">
      <c r="B2455" s="1"/>
      <c r="C2455" s="1"/>
    </row>
    <row r="2456" spans="2:3">
      <c r="B2456" s="1"/>
      <c r="C2456" s="1"/>
    </row>
    <row r="2457" spans="2:3">
      <c r="B2457" s="1"/>
      <c r="C2457" s="1"/>
    </row>
    <row r="2458" spans="2:3">
      <c r="B2458" s="1"/>
      <c r="C2458" s="1"/>
    </row>
    <row r="2459" spans="2:3">
      <c r="B2459" s="1"/>
      <c r="C2459" s="1"/>
    </row>
    <row r="2460" spans="2:3">
      <c r="B2460" s="1"/>
      <c r="C2460" s="1"/>
    </row>
    <row r="2461" spans="2:3">
      <c r="B2461" s="1"/>
      <c r="C2461" s="1"/>
    </row>
    <row r="2462" spans="2:3">
      <c r="B2462" s="1"/>
      <c r="C2462" s="1"/>
    </row>
    <row r="2463" spans="2:3">
      <c r="B2463" s="1"/>
      <c r="C2463" s="1"/>
    </row>
    <row r="2464" spans="2:3">
      <c r="B2464" s="1"/>
      <c r="C2464" s="1"/>
    </row>
    <row r="2465" spans="2:3">
      <c r="B2465" s="1"/>
      <c r="C2465" s="1"/>
    </row>
    <row r="2466" spans="2:3">
      <c r="B2466" s="1"/>
      <c r="C2466" s="1"/>
    </row>
    <row r="2467" spans="2:3">
      <c r="B2467" s="1"/>
      <c r="C2467" s="1"/>
    </row>
    <row r="2468" spans="2:3">
      <c r="B2468" s="1"/>
      <c r="C2468" s="1"/>
    </row>
    <row r="2469" spans="2:3">
      <c r="B2469" s="1"/>
      <c r="C2469" s="1"/>
    </row>
    <row r="2470" spans="2:3">
      <c r="B2470" s="1"/>
      <c r="C2470" s="1"/>
    </row>
    <row r="2471" spans="2:3">
      <c r="B2471" s="1"/>
      <c r="C2471" s="1"/>
    </row>
    <row r="2472" spans="2:3">
      <c r="B2472" s="1"/>
      <c r="C2472" s="1"/>
    </row>
    <row r="2473" spans="2:3">
      <c r="B2473" s="1"/>
      <c r="C2473" s="1"/>
    </row>
    <row r="2474" spans="2:3">
      <c r="B2474" s="1"/>
      <c r="C2474" s="1"/>
    </row>
    <row r="2475" spans="2:3">
      <c r="B2475" s="1"/>
      <c r="C2475" s="1"/>
    </row>
    <row r="2476" spans="2:3">
      <c r="B2476" s="1"/>
      <c r="C2476" s="1"/>
    </row>
    <row r="2477" spans="2:3">
      <c r="B2477" s="1"/>
      <c r="C2477" s="1"/>
    </row>
    <row r="2478" spans="2:3">
      <c r="B2478" s="1"/>
      <c r="C2478" s="1"/>
    </row>
    <row r="2479" spans="2:3">
      <c r="B2479" s="1"/>
      <c r="C2479" s="1"/>
    </row>
    <row r="2480" spans="2:3">
      <c r="B2480" s="1"/>
      <c r="C2480" s="1"/>
    </row>
    <row r="2481" spans="2:3">
      <c r="B2481" s="1"/>
      <c r="C2481" s="1"/>
    </row>
    <row r="2482" spans="2:3">
      <c r="B2482" s="1"/>
      <c r="C2482" s="1"/>
    </row>
    <row r="2483" spans="2:3">
      <c r="B2483" s="1"/>
      <c r="C2483" s="1"/>
    </row>
    <row r="2484" spans="2:3">
      <c r="B2484" s="1"/>
      <c r="C2484" s="1"/>
    </row>
    <row r="2485" spans="2:3">
      <c r="B2485" s="1"/>
      <c r="C2485" s="1"/>
    </row>
    <row r="2486" spans="2:3">
      <c r="B2486" s="1"/>
      <c r="C2486" s="1"/>
    </row>
    <row r="2487" spans="2:3">
      <c r="B2487" s="1"/>
      <c r="C2487" s="1"/>
    </row>
    <row r="2488" spans="2:3">
      <c r="B2488" s="1"/>
      <c r="C2488" s="1"/>
    </row>
    <row r="2489" spans="2:3">
      <c r="B2489" s="1"/>
      <c r="C2489" s="1"/>
    </row>
    <row r="2490" spans="2:3">
      <c r="B2490" s="1"/>
      <c r="C2490" s="1"/>
    </row>
    <row r="2491" spans="2:3">
      <c r="B2491" s="1"/>
      <c r="C2491" s="1"/>
    </row>
    <row r="2492" spans="2:3">
      <c r="B2492" s="1"/>
      <c r="C2492" s="1"/>
    </row>
    <row r="2493" spans="2:3">
      <c r="B2493" s="1"/>
      <c r="C2493" s="1"/>
    </row>
    <row r="2494" spans="2:3">
      <c r="B2494" s="1"/>
      <c r="C2494" s="1"/>
    </row>
    <row r="2495" spans="2:3">
      <c r="B2495" s="1"/>
      <c r="C2495" s="1"/>
    </row>
    <row r="2496" spans="2:3">
      <c r="B2496" s="1"/>
      <c r="C2496" s="1"/>
    </row>
    <row r="2497" spans="2:3">
      <c r="B2497" s="1"/>
      <c r="C2497" s="1"/>
    </row>
    <row r="2498" spans="2:3">
      <c r="B2498" s="1"/>
      <c r="C2498" s="1"/>
    </row>
    <row r="2499" spans="2:3">
      <c r="B2499" s="1"/>
      <c r="C2499" s="1"/>
    </row>
    <row r="2500" spans="2:3">
      <c r="B2500" s="1"/>
      <c r="C2500" s="1"/>
    </row>
    <row r="2501" spans="2:3">
      <c r="B2501" s="1"/>
      <c r="C2501" s="1"/>
    </row>
    <row r="2502" spans="2:3">
      <c r="B2502" s="1"/>
      <c r="C2502" s="1"/>
    </row>
    <row r="2503" spans="2:3">
      <c r="B2503" s="1"/>
      <c r="C2503" s="1"/>
    </row>
    <row r="2504" spans="2:3">
      <c r="B2504" s="1"/>
      <c r="C2504" s="1"/>
    </row>
    <row r="2505" spans="2:3">
      <c r="B2505" s="1"/>
      <c r="C2505" s="1"/>
    </row>
    <row r="2506" spans="2:3">
      <c r="B2506" s="1"/>
      <c r="C2506" s="1"/>
    </row>
    <row r="2507" spans="2:3">
      <c r="B2507" s="1"/>
      <c r="C2507" s="1"/>
    </row>
    <row r="2508" spans="2:3">
      <c r="B2508" s="1"/>
      <c r="C2508" s="1"/>
    </row>
    <row r="2509" spans="2:3">
      <c r="B2509" s="1"/>
      <c r="C2509" s="1"/>
    </row>
    <row r="2510" spans="2:3">
      <c r="B2510" s="1"/>
      <c r="C2510" s="1"/>
    </row>
    <row r="2511" spans="2:3">
      <c r="B2511" s="1"/>
      <c r="C2511" s="1"/>
    </row>
    <row r="2512" spans="2:3">
      <c r="B2512" s="1"/>
      <c r="C2512" s="1"/>
    </row>
    <row r="2513" spans="2:3">
      <c r="B2513" s="1"/>
      <c r="C2513" s="1"/>
    </row>
    <row r="2514" spans="2:3">
      <c r="B2514" s="1"/>
      <c r="C2514" s="1"/>
    </row>
    <row r="2515" spans="2:3">
      <c r="B2515" s="1"/>
      <c r="C2515" s="1"/>
    </row>
    <row r="2516" spans="2:3">
      <c r="B2516" s="1"/>
      <c r="C2516" s="1"/>
    </row>
    <row r="2517" spans="2:3">
      <c r="B2517" s="1"/>
      <c r="C2517" s="1"/>
    </row>
    <row r="2518" spans="2:3">
      <c r="B2518" s="1"/>
      <c r="C2518" s="1"/>
    </row>
    <row r="2519" spans="2:3">
      <c r="B2519" s="1"/>
      <c r="C2519" s="1"/>
    </row>
    <row r="2520" spans="2:3">
      <c r="B2520" s="1"/>
      <c r="C2520" s="1"/>
    </row>
    <row r="2521" spans="2:3">
      <c r="B2521" s="1"/>
      <c r="C2521" s="1"/>
    </row>
    <row r="2522" spans="2:3">
      <c r="B2522" s="1"/>
      <c r="C2522" s="1"/>
    </row>
    <row r="2523" spans="2:3">
      <c r="B2523" s="1"/>
      <c r="C2523" s="1"/>
    </row>
    <row r="2524" spans="2:3">
      <c r="B2524" s="1"/>
      <c r="C2524" s="1"/>
    </row>
    <row r="2525" spans="2:3">
      <c r="B2525" s="1"/>
      <c r="C2525" s="1"/>
    </row>
    <row r="2526" spans="2:3">
      <c r="B2526" s="1"/>
      <c r="C2526" s="1"/>
    </row>
    <row r="2527" spans="2:3">
      <c r="B2527" s="1"/>
      <c r="C2527" s="1"/>
    </row>
    <row r="2528" spans="2:3">
      <c r="B2528" s="1"/>
      <c r="C2528" s="1"/>
    </row>
    <row r="2529" spans="2:3">
      <c r="B2529" s="1"/>
      <c r="C2529" s="1"/>
    </row>
    <row r="2530" spans="2:3">
      <c r="B2530" s="1"/>
      <c r="C2530" s="1"/>
    </row>
    <row r="2531" spans="2:3">
      <c r="B2531" s="1"/>
      <c r="C2531" s="1"/>
    </row>
    <row r="2532" spans="2:3">
      <c r="B2532" s="1"/>
      <c r="C2532" s="1"/>
    </row>
    <row r="2533" spans="2:3">
      <c r="B2533" s="1"/>
      <c r="C2533" s="1"/>
    </row>
    <row r="2534" spans="2:3">
      <c r="B2534" s="1"/>
      <c r="C2534" s="1"/>
    </row>
    <row r="2535" spans="2:3">
      <c r="B2535" s="1"/>
      <c r="C2535" s="1"/>
    </row>
    <row r="2536" spans="2:3">
      <c r="B2536" s="1"/>
      <c r="C2536" s="1"/>
    </row>
    <row r="2537" spans="2:3">
      <c r="B2537" s="1"/>
      <c r="C2537" s="1"/>
    </row>
    <row r="2538" spans="2:3">
      <c r="B2538" s="1"/>
      <c r="C2538" s="1"/>
    </row>
    <row r="2539" spans="2:3">
      <c r="B2539" s="1"/>
      <c r="C2539" s="1"/>
    </row>
    <row r="2540" spans="2:3">
      <c r="B2540" s="1"/>
      <c r="C2540" s="1"/>
    </row>
    <row r="2541" spans="2:3">
      <c r="B2541" s="1"/>
      <c r="C2541" s="1"/>
    </row>
    <row r="2542" spans="2:3">
      <c r="B2542" s="1"/>
      <c r="C2542" s="1"/>
    </row>
    <row r="2543" spans="2:3">
      <c r="B2543" s="1"/>
      <c r="C2543" s="1"/>
    </row>
    <row r="2544" spans="2:3">
      <c r="B2544" s="1"/>
      <c r="C2544" s="1"/>
    </row>
    <row r="2545" spans="2:3">
      <c r="B2545" s="1"/>
      <c r="C2545" s="1"/>
    </row>
    <row r="2546" spans="2:3">
      <c r="B2546" s="1"/>
      <c r="C2546" s="1"/>
    </row>
    <row r="2547" spans="2:3">
      <c r="B2547" s="1"/>
      <c r="C2547" s="1"/>
    </row>
    <row r="2548" spans="2:3">
      <c r="B2548" s="1"/>
      <c r="C2548" s="1"/>
    </row>
    <row r="2549" spans="2:3">
      <c r="B2549" s="1"/>
      <c r="C2549" s="1"/>
    </row>
    <row r="2550" spans="2:3">
      <c r="B2550" s="1"/>
      <c r="C2550" s="1"/>
    </row>
    <row r="2551" spans="2:3">
      <c r="B2551" s="1"/>
      <c r="C2551" s="1"/>
    </row>
    <row r="2552" spans="2:3">
      <c r="B2552" s="1"/>
      <c r="C2552" s="1"/>
    </row>
    <row r="2553" spans="2:3">
      <c r="B2553" s="1"/>
      <c r="C2553" s="1"/>
    </row>
    <row r="2554" spans="2:3">
      <c r="B2554" s="1"/>
      <c r="C2554" s="1"/>
    </row>
    <row r="2555" spans="2:3">
      <c r="B2555" s="1"/>
      <c r="C2555" s="1"/>
    </row>
    <row r="2556" spans="2:3">
      <c r="B2556" s="1"/>
      <c r="C2556" s="1"/>
    </row>
    <row r="2557" spans="2:3">
      <c r="B2557" s="1"/>
      <c r="C2557" s="1"/>
    </row>
    <row r="2558" spans="2:3">
      <c r="B2558" s="1"/>
      <c r="C2558" s="1"/>
    </row>
    <row r="2559" spans="2:3">
      <c r="B2559" s="1"/>
      <c r="C2559" s="1"/>
    </row>
    <row r="2560" spans="2:3">
      <c r="B2560" s="1"/>
      <c r="C2560" s="1"/>
    </row>
    <row r="2561" spans="2:3">
      <c r="B2561" s="1"/>
      <c r="C2561" s="1"/>
    </row>
    <row r="2562" spans="2:3">
      <c r="B2562" s="1"/>
      <c r="C2562" s="1"/>
    </row>
    <row r="2563" spans="2:3">
      <c r="B2563" s="1"/>
      <c r="C2563" s="1"/>
    </row>
    <row r="2564" spans="2:3">
      <c r="B2564" s="1"/>
      <c r="C2564" s="1"/>
    </row>
    <row r="2565" spans="2:3">
      <c r="B2565" s="1"/>
      <c r="C2565" s="1"/>
    </row>
    <row r="2566" spans="2:3">
      <c r="B2566" s="1"/>
      <c r="C2566" s="1"/>
    </row>
    <row r="2567" spans="2:3">
      <c r="B2567" s="1"/>
      <c r="C2567" s="1"/>
    </row>
    <row r="2568" spans="2:3">
      <c r="B2568" s="1"/>
      <c r="C2568" s="1"/>
    </row>
    <row r="2569" spans="2:3">
      <c r="B2569" s="1"/>
      <c r="C2569" s="1"/>
    </row>
    <row r="2570" spans="2:3">
      <c r="B2570" s="1"/>
      <c r="C2570" s="1"/>
    </row>
    <row r="2571" spans="2:3">
      <c r="B2571" s="1"/>
      <c r="C2571" s="1"/>
    </row>
    <row r="2572" spans="2:3">
      <c r="B2572" s="1"/>
      <c r="C2572" s="1"/>
    </row>
    <row r="2573" spans="2:3">
      <c r="B2573" s="1"/>
      <c r="C2573" s="1"/>
    </row>
    <row r="2574" spans="2:3">
      <c r="B2574" s="1"/>
      <c r="C2574" s="1"/>
    </row>
    <row r="2575" spans="2:3">
      <c r="B2575" s="1"/>
      <c r="C2575" s="1"/>
    </row>
    <row r="2576" spans="2:3">
      <c r="B2576" s="1"/>
      <c r="C2576" s="1"/>
    </row>
    <row r="2577" spans="2:3">
      <c r="B2577" s="1"/>
      <c r="C2577" s="1"/>
    </row>
    <row r="2578" spans="2:3">
      <c r="B2578" s="1"/>
      <c r="C2578" s="1"/>
    </row>
    <row r="2579" spans="2:3">
      <c r="B2579" s="1"/>
      <c r="C2579" s="1"/>
    </row>
    <row r="2580" spans="2:3">
      <c r="B2580" s="1"/>
      <c r="C2580" s="1"/>
    </row>
    <row r="2581" spans="2:3">
      <c r="B2581" s="1"/>
      <c r="C2581" s="1"/>
    </row>
    <row r="2582" spans="2:3">
      <c r="B2582" s="1"/>
      <c r="C2582" s="1"/>
    </row>
    <row r="2583" spans="2:3">
      <c r="B2583" s="1"/>
      <c r="C2583" s="1"/>
    </row>
    <row r="2584" spans="2:3">
      <c r="B2584" s="1"/>
      <c r="C2584" s="1"/>
    </row>
    <row r="2585" spans="2:3">
      <c r="B2585" s="1"/>
      <c r="C2585" s="1"/>
    </row>
    <row r="2586" spans="2:3">
      <c r="B2586" s="1"/>
      <c r="C2586" s="1"/>
    </row>
    <row r="2587" spans="2:3">
      <c r="B2587" s="1"/>
      <c r="C2587" s="1"/>
    </row>
    <row r="2588" spans="2:3">
      <c r="B2588" s="1"/>
      <c r="C2588" s="1"/>
    </row>
    <row r="2589" spans="2:3">
      <c r="B2589" s="1"/>
      <c r="C2589" s="1"/>
    </row>
    <row r="2590" spans="2:3">
      <c r="B2590" s="1"/>
      <c r="C2590" s="1"/>
    </row>
    <row r="2591" spans="2:3">
      <c r="B2591" s="1"/>
      <c r="C2591" s="1"/>
    </row>
    <row r="2592" spans="2:3">
      <c r="B2592" s="1"/>
      <c r="C2592" s="1"/>
    </row>
    <row r="2593" spans="2:3">
      <c r="B2593" s="1"/>
      <c r="C2593" s="1"/>
    </row>
    <row r="2594" spans="2:3">
      <c r="B2594" s="1"/>
      <c r="C2594" s="1"/>
    </row>
    <row r="2595" spans="2:3">
      <c r="B2595" s="1"/>
      <c r="C2595" s="1"/>
    </row>
    <row r="2596" spans="2:3">
      <c r="B2596" s="1"/>
      <c r="C2596" s="1"/>
    </row>
    <row r="2597" spans="2:3">
      <c r="B2597" s="1"/>
      <c r="C2597" s="1"/>
    </row>
    <row r="2598" spans="2:3">
      <c r="B2598" s="1"/>
      <c r="C2598" s="1"/>
    </row>
    <row r="2599" spans="2:3">
      <c r="B2599" s="1"/>
      <c r="C2599" s="1"/>
    </row>
    <row r="2600" spans="2:3">
      <c r="B2600" s="1"/>
      <c r="C2600" s="1"/>
    </row>
    <row r="2601" spans="2:3">
      <c r="B2601" s="1"/>
      <c r="C2601" s="1"/>
    </row>
    <row r="2602" spans="2:3">
      <c r="B2602" s="1"/>
      <c r="C2602" s="1"/>
    </row>
    <row r="2603" spans="2:3">
      <c r="B2603" s="1"/>
      <c r="C2603" s="1"/>
    </row>
    <row r="2604" spans="2:3">
      <c r="B2604" s="1"/>
      <c r="C2604" s="1"/>
    </row>
    <row r="2605" spans="2:3">
      <c r="B2605" s="1"/>
      <c r="C2605" s="1"/>
    </row>
    <row r="2606" spans="2:3">
      <c r="B2606" s="1"/>
      <c r="C2606" s="1"/>
    </row>
    <row r="2607" spans="2:3">
      <c r="B2607" s="1"/>
      <c r="C2607" s="1"/>
    </row>
    <row r="2608" spans="2:3">
      <c r="B2608" s="1"/>
      <c r="C2608" s="1"/>
    </row>
    <row r="2609" spans="2:3">
      <c r="B2609" s="1"/>
      <c r="C2609" s="1"/>
    </row>
    <row r="2610" spans="2:3">
      <c r="B2610" s="1"/>
      <c r="C2610" s="1"/>
    </row>
    <row r="2611" spans="2:3">
      <c r="B2611" s="1"/>
      <c r="C2611" s="1"/>
    </row>
    <row r="2612" spans="2:3">
      <c r="B2612" s="1"/>
      <c r="C2612" s="1"/>
    </row>
    <row r="2613" spans="2:3">
      <c r="B2613" s="1"/>
      <c r="C2613" s="1"/>
    </row>
    <row r="2614" spans="2:3">
      <c r="B2614" s="1"/>
      <c r="C2614" s="1"/>
    </row>
    <row r="2615" spans="2:3">
      <c r="B2615" s="1"/>
      <c r="C2615" s="1"/>
    </row>
    <row r="2616" spans="2:3">
      <c r="B2616" s="1"/>
      <c r="C2616" s="1"/>
    </row>
    <row r="2617" spans="2:3">
      <c r="B2617" s="1"/>
      <c r="C2617" s="1"/>
    </row>
    <row r="2618" spans="2:3">
      <c r="B2618" s="1"/>
      <c r="C2618" s="1"/>
    </row>
    <row r="2619" spans="2:3">
      <c r="B2619" s="1"/>
      <c r="C2619" s="1"/>
    </row>
    <row r="2620" spans="2:3">
      <c r="B2620" s="1"/>
      <c r="C2620" s="1"/>
    </row>
    <row r="2621" spans="2:3">
      <c r="B2621" s="1"/>
      <c r="C2621" s="1"/>
    </row>
    <row r="2622" spans="2:3">
      <c r="B2622" s="1"/>
      <c r="C2622" s="1"/>
    </row>
    <row r="2623" spans="2:3">
      <c r="B2623" s="1"/>
      <c r="C2623" s="1"/>
    </row>
    <row r="2624" spans="2:3">
      <c r="B2624" s="1"/>
      <c r="C2624" s="1"/>
    </row>
    <row r="2625" spans="2:3">
      <c r="B2625" s="1"/>
      <c r="C2625" s="1"/>
    </row>
    <row r="2626" spans="2:3">
      <c r="B2626" s="1"/>
      <c r="C2626" s="1"/>
    </row>
    <row r="2627" spans="2:3">
      <c r="B2627" s="1"/>
      <c r="C2627" s="1"/>
    </row>
    <row r="2628" spans="2:3">
      <c r="B2628" s="1"/>
      <c r="C2628" s="1"/>
    </row>
    <row r="2629" spans="2:3">
      <c r="B2629" s="1"/>
      <c r="C2629" s="1"/>
    </row>
    <row r="2630" spans="2:3">
      <c r="B2630" s="1"/>
      <c r="C2630" s="1"/>
    </row>
    <row r="2631" spans="2:3">
      <c r="B2631" s="1"/>
      <c r="C2631" s="1"/>
    </row>
    <row r="2632" spans="2:3">
      <c r="B2632" s="1"/>
      <c r="C2632" s="1"/>
    </row>
    <row r="2633" spans="2:3">
      <c r="B2633" s="1"/>
      <c r="C2633" s="1"/>
    </row>
    <row r="2634" spans="2:3">
      <c r="B2634" s="1"/>
      <c r="C2634" s="1"/>
    </row>
    <row r="2635" spans="2:3">
      <c r="B2635" s="1"/>
      <c r="C2635" s="1"/>
    </row>
    <row r="2636" spans="2:3">
      <c r="B2636" s="1"/>
      <c r="C2636" s="1"/>
    </row>
    <row r="2637" spans="2:3">
      <c r="B2637" s="1"/>
      <c r="C2637" s="1"/>
    </row>
    <row r="2638" spans="2:3">
      <c r="B2638" s="1"/>
      <c r="C2638" s="1"/>
    </row>
    <row r="2639" spans="2:3">
      <c r="B2639" s="1"/>
      <c r="C2639" s="1"/>
    </row>
    <row r="2640" spans="2:3">
      <c r="B2640" s="1"/>
      <c r="C2640" s="1"/>
    </row>
    <row r="2641" spans="2:3">
      <c r="B2641" s="1"/>
      <c r="C2641" s="1"/>
    </row>
    <row r="2642" spans="2:3">
      <c r="B2642" s="1"/>
      <c r="C2642" s="1"/>
    </row>
    <row r="2643" spans="2:3">
      <c r="B2643" s="1"/>
      <c r="C2643" s="1"/>
    </row>
    <row r="2644" spans="2:3">
      <c r="B2644" s="1"/>
      <c r="C2644" s="1"/>
    </row>
    <row r="2645" spans="2:3">
      <c r="B2645" s="1"/>
      <c r="C2645" s="1"/>
    </row>
    <row r="2646" spans="2:3">
      <c r="B2646" s="1"/>
      <c r="C2646" s="1"/>
    </row>
    <row r="2647" spans="2:3">
      <c r="B2647" s="1"/>
      <c r="C2647" s="1"/>
    </row>
    <row r="2648" spans="2:3">
      <c r="B2648" s="1"/>
      <c r="C2648" s="1"/>
    </row>
    <row r="2649" spans="2:3">
      <c r="B2649" s="1"/>
      <c r="C2649" s="1"/>
    </row>
    <row r="2650" spans="2:3">
      <c r="B2650" s="1"/>
      <c r="C2650" s="1"/>
    </row>
    <row r="2651" spans="2:3">
      <c r="B2651" s="1"/>
      <c r="C2651" s="1"/>
    </row>
    <row r="2652" spans="2:3">
      <c r="B2652" s="1"/>
      <c r="C2652" s="1"/>
    </row>
    <row r="2653" spans="2:3">
      <c r="B2653" s="1"/>
      <c r="C2653" s="1"/>
    </row>
    <row r="2654" spans="2:3">
      <c r="B2654" s="1"/>
      <c r="C2654" s="1"/>
    </row>
    <row r="2655" spans="2:3">
      <c r="B2655" s="1"/>
      <c r="C2655" s="1"/>
    </row>
    <row r="2656" spans="2:3">
      <c r="B2656" s="1"/>
      <c r="C2656" s="1"/>
    </row>
    <row r="2657" spans="2:3">
      <c r="B2657" s="1"/>
      <c r="C2657" s="1"/>
    </row>
    <row r="2658" spans="2:3">
      <c r="B2658" s="1"/>
      <c r="C2658" s="1"/>
    </row>
    <row r="2659" spans="2:3">
      <c r="B2659" s="1"/>
      <c r="C2659" s="1"/>
    </row>
    <row r="2660" spans="2:3">
      <c r="B2660" s="1"/>
      <c r="C2660" s="1"/>
    </row>
    <row r="2661" spans="2:3">
      <c r="B2661" s="1"/>
      <c r="C2661" s="1"/>
    </row>
    <row r="2662" spans="2:3">
      <c r="B2662" s="1"/>
      <c r="C2662" s="1"/>
    </row>
    <row r="2663" spans="2:3">
      <c r="B2663" s="1"/>
      <c r="C2663" s="1"/>
    </row>
    <row r="2664" spans="2:3">
      <c r="B2664" s="1"/>
      <c r="C2664" s="1"/>
    </row>
    <row r="2665" spans="2:3">
      <c r="B2665" s="1"/>
      <c r="C2665" s="1"/>
    </row>
    <row r="2666" spans="2:3">
      <c r="B2666" s="1"/>
      <c r="C2666" s="1"/>
    </row>
    <row r="2667" spans="2:3">
      <c r="B2667" s="1"/>
      <c r="C2667" s="1"/>
    </row>
    <row r="2668" spans="2:3">
      <c r="B2668" s="1"/>
      <c r="C2668" s="1"/>
    </row>
    <row r="2669" spans="2:3">
      <c r="B2669" s="1"/>
      <c r="C2669" s="1"/>
    </row>
    <row r="2670" spans="2:3">
      <c r="B2670" s="1"/>
      <c r="C2670" s="1"/>
    </row>
    <row r="2671" spans="2:3">
      <c r="B2671" s="1"/>
      <c r="C2671" s="1"/>
    </row>
    <row r="2672" spans="2:3">
      <c r="B2672" s="1"/>
      <c r="C2672" s="1"/>
    </row>
    <row r="2673" spans="2:3">
      <c r="B2673" s="1"/>
      <c r="C2673" s="1"/>
    </row>
    <row r="2674" spans="2:3">
      <c r="B2674" s="1"/>
      <c r="C2674" s="1"/>
    </row>
    <row r="2675" spans="2:3">
      <c r="B2675" s="1"/>
      <c r="C2675" s="1"/>
    </row>
    <row r="2676" spans="2:3">
      <c r="B2676" s="1"/>
      <c r="C2676" s="1"/>
    </row>
    <row r="2677" spans="2:3">
      <c r="B2677" s="1"/>
      <c r="C2677" s="1"/>
    </row>
    <row r="2678" spans="2:3">
      <c r="B2678" s="1"/>
      <c r="C2678" s="1"/>
    </row>
    <row r="2679" spans="2:3">
      <c r="B2679" s="1"/>
      <c r="C2679" s="1"/>
    </row>
    <row r="2680" spans="2:3">
      <c r="B2680" s="1"/>
      <c r="C2680" s="1"/>
    </row>
    <row r="2681" spans="2:3">
      <c r="B2681" s="1"/>
      <c r="C2681" s="1"/>
    </row>
    <row r="2682" spans="2:3">
      <c r="B2682" s="1"/>
      <c r="C2682" s="1"/>
    </row>
    <row r="2683" spans="2:3">
      <c r="B2683" s="1"/>
      <c r="C2683" s="1"/>
    </row>
    <row r="2684" spans="2:3">
      <c r="B2684" s="1"/>
      <c r="C2684" s="1"/>
    </row>
    <row r="2685" spans="2:3">
      <c r="B2685" s="1"/>
      <c r="C2685" s="1"/>
    </row>
    <row r="2686" spans="2:3">
      <c r="B2686" s="1"/>
      <c r="C2686" s="1"/>
    </row>
    <row r="2687" spans="2:3">
      <c r="B2687" s="1"/>
      <c r="C2687" s="1"/>
    </row>
    <row r="2688" spans="2:3">
      <c r="B2688" s="1"/>
      <c r="C2688" s="1"/>
    </row>
    <row r="2689" spans="2:3">
      <c r="B2689" s="1"/>
      <c r="C2689" s="1"/>
    </row>
    <row r="2690" spans="2:3">
      <c r="B2690" s="1"/>
      <c r="C2690" s="1"/>
    </row>
    <row r="2691" spans="2:3">
      <c r="B2691" s="1"/>
      <c r="C2691" s="1"/>
    </row>
    <row r="2692" spans="2:3">
      <c r="B2692" s="1"/>
      <c r="C2692" s="1"/>
    </row>
    <row r="2693" spans="2:3">
      <c r="B2693" s="1"/>
      <c r="C2693" s="1"/>
    </row>
    <row r="2694" spans="2:3">
      <c r="B2694" s="1"/>
      <c r="C2694" s="1"/>
    </row>
    <row r="2695" spans="2:3">
      <c r="B2695" s="1"/>
      <c r="C2695" s="1"/>
    </row>
    <row r="2696" spans="2:3">
      <c r="B2696" s="1"/>
      <c r="C2696" s="1"/>
    </row>
    <row r="2697" spans="2:3">
      <c r="B2697" s="1"/>
      <c r="C2697" s="1"/>
    </row>
    <row r="2698" spans="2:3">
      <c r="B2698" s="1"/>
      <c r="C2698" s="1"/>
    </row>
    <row r="2699" spans="2:3">
      <c r="B2699" s="1"/>
      <c r="C2699" s="1"/>
    </row>
    <row r="2700" spans="2:3">
      <c r="B2700" s="1"/>
      <c r="C2700" s="1"/>
    </row>
    <row r="2701" spans="2:3">
      <c r="B2701" s="1"/>
      <c r="C2701" s="1"/>
    </row>
    <row r="2702" spans="2:3">
      <c r="B2702" s="1"/>
      <c r="C2702" s="1"/>
    </row>
    <row r="2703" spans="2:3">
      <c r="B2703" s="1"/>
      <c r="C2703" s="1"/>
    </row>
    <row r="2704" spans="2:3">
      <c r="B2704" s="1"/>
      <c r="C2704" s="1"/>
    </row>
    <row r="2705" spans="2:3">
      <c r="B2705" s="1"/>
      <c r="C2705" s="1"/>
    </row>
    <row r="2706" spans="2:3">
      <c r="B2706" s="1"/>
      <c r="C2706" s="1"/>
    </row>
    <row r="2707" spans="2:3">
      <c r="B2707" s="1"/>
      <c r="C2707" s="1"/>
    </row>
    <row r="2708" spans="2:3">
      <c r="B2708" s="1"/>
      <c r="C2708" s="1"/>
    </row>
    <row r="2709" spans="2:3">
      <c r="B2709" s="1"/>
      <c r="C2709" s="1"/>
    </row>
    <row r="2710" spans="2:3">
      <c r="B2710" s="1"/>
      <c r="C2710" s="1"/>
    </row>
    <row r="2711" spans="2:3">
      <c r="B2711" s="1"/>
      <c r="C2711" s="1"/>
    </row>
    <row r="2712" spans="2:3">
      <c r="B2712" s="1"/>
      <c r="C2712" s="1"/>
    </row>
    <row r="2713" spans="2:3">
      <c r="B2713" s="1"/>
      <c r="C2713" s="1"/>
    </row>
    <row r="2714" spans="2:3">
      <c r="B2714" s="1"/>
      <c r="C2714" s="1"/>
    </row>
    <row r="2715" spans="2:3">
      <c r="B2715" s="1"/>
      <c r="C2715" s="1"/>
    </row>
    <row r="2716" spans="2:3">
      <c r="B2716" s="1"/>
      <c r="C2716" s="1"/>
    </row>
    <row r="2717" spans="2:3">
      <c r="B2717" s="1"/>
      <c r="C2717" s="1"/>
    </row>
    <row r="2718" spans="2:3">
      <c r="B2718" s="1"/>
      <c r="C2718" s="1"/>
    </row>
    <row r="2719" spans="2:3">
      <c r="B2719" s="1"/>
      <c r="C2719" s="1"/>
    </row>
    <row r="2720" spans="2:3">
      <c r="B2720" s="1"/>
      <c r="C2720" s="1"/>
    </row>
    <row r="2721" spans="2:3">
      <c r="B2721" s="1"/>
      <c r="C2721" s="1"/>
    </row>
    <row r="2722" spans="2:3">
      <c r="B2722" s="1"/>
      <c r="C2722" s="1"/>
    </row>
    <row r="2723" spans="2:3">
      <c r="B2723" s="1"/>
      <c r="C2723" s="1"/>
    </row>
    <row r="2724" spans="2:3">
      <c r="B2724" s="1"/>
      <c r="C2724" s="1"/>
    </row>
    <row r="2725" spans="2:3">
      <c r="B2725" s="1"/>
      <c r="C2725" s="1"/>
    </row>
    <row r="2726" spans="2:3">
      <c r="B2726" s="1"/>
      <c r="C2726" s="1"/>
    </row>
    <row r="2727" spans="2:3">
      <c r="B2727" s="1"/>
      <c r="C2727" s="1"/>
    </row>
    <row r="2728" spans="2:3">
      <c r="B2728" s="1"/>
      <c r="C2728" s="1"/>
    </row>
    <row r="2729" spans="2:3">
      <c r="B2729" s="1"/>
      <c r="C2729" s="1"/>
    </row>
    <row r="2730" spans="2:3">
      <c r="B2730" s="1"/>
      <c r="C2730" s="1"/>
    </row>
    <row r="2731" spans="2:3">
      <c r="B2731" s="1"/>
      <c r="C2731" s="1"/>
    </row>
    <row r="2732" spans="2:3">
      <c r="B2732" s="1"/>
      <c r="C2732" s="1"/>
    </row>
    <row r="2733" spans="2:3">
      <c r="B2733" s="1"/>
      <c r="C2733" s="1"/>
    </row>
    <row r="2734" spans="2:3">
      <c r="B2734" s="1"/>
      <c r="C2734" s="1"/>
    </row>
    <row r="2735" spans="2:3">
      <c r="B2735" s="1"/>
      <c r="C2735" s="1"/>
    </row>
    <row r="2736" spans="2:3">
      <c r="B2736" s="1"/>
      <c r="C2736" s="1"/>
    </row>
    <row r="2737" spans="2:3">
      <c r="B2737" s="1"/>
      <c r="C2737" s="1"/>
    </row>
    <row r="2738" spans="2:3">
      <c r="B2738" s="1"/>
      <c r="C2738" s="1"/>
    </row>
    <row r="2739" spans="2:3">
      <c r="B2739" s="1"/>
      <c r="C2739" s="1"/>
    </row>
    <row r="2740" spans="2:3">
      <c r="B2740" s="1"/>
      <c r="C2740" s="1"/>
    </row>
    <row r="2741" spans="2:3">
      <c r="B2741" s="1"/>
      <c r="C2741" s="1"/>
    </row>
    <row r="2742" spans="2:3">
      <c r="B2742" s="1"/>
      <c r="C2742" s="1"/>
    </row>
    <row r="2743" spans="2:3">
      <c r="B2743" s="1"/>
      <c r="C2743" s="1"/>
    </row>
    <row r="2744" spans="2:3">
      <c r="B2744" s="1"/>
      <c r="C2744" s="1"/>
    </row>
    <row r="2745" spans="2:3">
      <c r="B2745" s="1"/>
      <c r="C2745" s="1"/>
    </row>
    <row r="2746" spans="2:3">
      <c r="B2746" s="1"/>
      <c r="C2746" s="1"/>
    </row>
    <row r="2747" spans="2:3">
      <c r="B2747" s="1"/>
      <c r="C2747" s="1"/>
    </row>
    <row r="2748" spans="2:3">
      <c r="B2748" s="1"/>
      <c r="C2748" s="1"/>
    </row>
    <row r="2749" spans="2:3">
      <c r="B2749" s="1"/>
      <c r="C2749" s="1"/>
    </row>
    <row r="2750" spans="2:3">
      <c r="B2750" s="1"/>
      <c r="C2750" s="1"/>
    </row>
    <row r="2751" spans="2:3">
      <c r="B2751" s="1"/>
      <c r="C2751" s="1"/>
    </row>
    <row r="2752" spans="2:3">
      <c r="B2752" s="1"/>
      <c r="C2752" s="1"/>
    </row>
    <row r="2753" spans="2:3">
      <c r="B2753" s="1"/>
      <c r="C2753" s="1"/>
    </row>
    <row r="2754" spans="2:3">
      <c r="B2754" s="1"/>
      <c r="C2754" s="1"/>
    </row>
    <row r="2755" spans="2:3">
      <c r="B2755" s="1"/>
      <c r="C2755" s="1"/>
    </row>
    <row r="2756" spans="2:3">
      <c r="B2756" s="1"/>
      <c r="C2756" s="1"/>
    </row>
    <row r="2757" spans="2:3">
      <c r="B2757" s="1"/>
      <c r="C2757" s="1"/>
    </row>
    <row r="2758" spans="2:3">
      <c r="B2758" s="1"/>
      <c r="C2758" s="1"/>
    </row>
    <row r="2759" spans="2:3">
      <c r="B2759" s="1"/>
      <c r="C2759" s="1"/>
    </row>
    <row r="2760" spans="2:3">
      <c r="B2760" s="1"/>
      <c r="C2760" s="1"/>
    </row>
    <row r="2761" spans="2:3">
      <c r="B2761" s="1"/>
      <c r="C2761" s="1"/>
    </row>
    <row r="2762" spans="2:3">
      <c r="B2762" s="1"/>
      <c r="C2762" s="1"/>
    </row>
    <row r="2763" spans="2:3">
      <c r="B2763" s="1"/>
      <c r="C2763" s="1"/>
    </row>
    <row r="2764" spans="2:3">
      <c r="B2764" s="1"/>
      <c r="C2764" s="1"/>
    </row>
    <row r="2765" spans="2:3">
      <c r="B2765" s="1"/>
      <c r="C2765" s="1"/>
    </row>
    <row r="2766" spans="2:3">
      <c r="B2766" s="1"/>
      <c r="C2766" s="1"/>
    </row>
    <row r="2767" spans="2:3">
      <c r="B2767" s="1"/>
      <c r="C2767" s="1"/>
    </row>
    <row r="2768" spans="2:3">
      <c r="B2768" s="1"/>
      <c r="C2768" s="1"/>
    </row>
    <row r="2769" spans="2:3">
      <c r="B2769" s="1"/>
      <c r="C2769" s="1"/>
    </row>
    <row r="2770" spans="2:3">
      <c r="B2770" s="1"/>
      <c r="C2770" s="1"/>
    </row>
    <row r="2771" spans="2:3">
      <c r="B2771" s="1"/>
      <c r="C2771" s="1"/>
    </row>
    <row r="2772" spans="2:3">
      <c r="B2772" s="1"/>
      <c r="C2772" s="1"/>
    </row>
    <row r="2773" spans="2:3">
      <c r="B2773" s="1"/>
      <c r="C2773" s="1"/>
    </row>
    <row r="2774" spans="2:3">
      <c r="B2774" s="1"/>
      <c r="C2774" s="1"/>
    </row>
    <row r="2775" spans="2:3">
      <c r="B2775" s="1"/>
      <c r="C2775" s="1"/>
    </row>
    <row r="2776" spans="2:3">
      <c r="B2776" s="1"/>
      <c r="C2776" s="1"/>
    </row>
    <row r="2777" spans="2:3">
      <c r="B2777" s="1"/>
      <c r="C2777" s="1"/>
    </row>
    <row r="2778" spans="2:3">
      <c r="B2778" s="1"/>
      <c r="C2778" s="1"/>
    </row>
    <row r="2779" spans="2:3">
      <c r="B2779" s="1"/>
      <c r="C2779" s="1"/>
    </row>
    <row r="2780" spans="2:3">
      <c r="B2780" s="1"/>
      <c r="C2780" s="1"/>
    </row>
    <row r="2781" spans="2:3">
      <c r="B2781" s="1"/>
      <c r="C2781" s="1"/>
    </row>
    <row r="2782" spans="2:3">
      <c r="B2782" s="1"/>
      <c r="C2782" s="1"/>
    </row>
    <row r="2783" spans="2:3">
      <c r="B2783" s="1"/>
      <c r="C2783" s="1"/>
    </row>
    <row r="2784" spans="2:3">
      <c r="B2784" s="1"/>
      <c r="C2784" s="1"/>
    </row>
    <row r="2785" spans="2:3">
      <c r="B2785" s="1"/>
      <c r="C2785" s="1"/>
    </row>
    <row r="2786" spans="2:3">
      <c r="B2786" s="1"/>
      <c r="C2786" s="1"/>
    </row>
    <row r="2787" spans="2:3">
      <c r="B2787" s="1"/>
      <c r="C2787" s="1"/>
    </row>
    <row r="2788" spans="2:3">
      <c r="B2788" s="1"/>
      <c r="C2788" s="1"/>
    </row>
    <row r="2789" spans="2:3">
      <c r="B2789" s="1"/>
      <c r="C2789" s="1"/>
    </row>
    <row r="2790" spans="2:3">
      <c r="B2790" s="1"/>
      <c r="C2790" s="1"/>
    </row>
    <row r="2791" spans="2:3">
      <c r="B2791" s="1"/>
      <c r="C2791" s="1"/>
    </row>
    <row r="2792" spans="2:3">
      <c r="B2792" s="1"/>
      <c r="C2792" s="1"/>
    </row>
    <row r="2793" spans="2:3">
      <c r="B2793" s="1"/>
      <c r="C2793" s="1"/>
    </row>
    <row r="2794" spans="2:3">
      <c r="B2794" s="1"/>
      <c r="C2794" s="1"/>
    </row>
    <row r="2795" spans="2:3">
      <c r="B2795" s="1"/>
      <c r="C2795" s="1"/>
    </row>
    <row r="2796" spans="2:3">
      <c r="B2796" s="1"/>
      <c r="C2796" s="1"/>
    </row>
    <row r="2797" spans="2:3">
      <c r="B2797" s="1"/>
      <c r="C2797" s="1"/>
    </row>
    <row r="2798" spans="2:3">
      <c r="B2798" s="1"/>
      <c r="C2798" s="1"/>
    </row>
    <row r="2799" spans="2:3">
      <c r="B2799" s="1"/>
      <c r="C2799" s="1"/>
    </row>
    <row r="2800" spans="2:3">
      <c r="B2800" s="1"/>
      <c r="C2800" s="1"/>
    </row>
    <row r="2801" spans="2:3">
      <c r="B2801" s="1"/>
      <c r="C2801" s="1"/>
    </row>
    <row r="2802" spans="2:3">
      <c r="B2802" s="1"/>
      <c r="C2802" s="1"/>
    </row>
    <row r="2803" spans="2:3">
      <c r="B2803" s="1"/>
      <c r="C2803" s="1"/>
    </row>
    <row r="2804" spans="2:3">
      <c r="B2804" s="1"/>
      <c r="C2804" s="1"/>
    </row>
    <row r="2805" spans="2:3">
      <c r="B2805" s="1"/>
      <c r="C2805" s="1"/>
    </row>
    <row r="2806" spans="2:3">
      <c r="B2806" s="1"/>
      <c r="C2806" s="1"/>
    </row>
    <row r="2807" spans="2:3">
      <c r="B2807" s="1"/>
      <c r="C2807" s="1"/>
    </row>
    <row r="2808" spans="2:3">
      <c r="B2808" s="1"/>
      <c r="C2808" s="1"/>
    </row>
    <row r="2809" spans="2:3">
      <c r="B2809" s="1"/>
      <c r="C2809" s="1"/>
    </row>
    <row r="2810" spans="2:3">
      <c r="B2810" s="1"/>
      <c r="C2810" s="1"/>
    </row>
    <row r="2811" spans="2:3">
      <c r="B2811" s="1"/>
      <c r="C2811" s="1"/>
    </row>
    <row r="2812" spans="2:3">
      <c r="B2812" s="1"/>
      <c r="C2812" s="1"/>
    </row>
    <row r="2813" spans="2:3">
      <c r="B2813" s="1"/>
      <c r="C2813" s="1"/>
    </row>
    <row r="2814" spans="2:3">
      <c r="B2814" s="1"/>
      <c r="C2814" s="1"/>
    </row>
    <row r="2815" spans="2:3">
      <c r="B2815" s="1"/>
      <c r="C2815" s="1"/>
    </row>
    <row r="2816" spans="2:3">
      <c r="B2816" s="1"/>
      <c r="C2816" s="1"/>
    </row>
    <row r="2817" spans="2:3">
      <c r="B2817" s="1"/>
      <c r="C2817" s="1"/>
    </row>
    <row r="2818" spans="2:3">
      <c r="B2818" s="1"/>
      <c r="C2818" s="1"/>
    </row>
    <row r="2819" spans="2:3">
      <c r="B2819" s="1"/>
      <c r="C2819" s="1"/>
    </row>
    <row r="2820" spans="2:3">
      <c r="B2820" s="1"/>
      <c r="C2820" s="1"/>
    </row>
    <row r="2821" spans="2:3">
      <c r="B2821" s="1"/>
      <c r="C2821" s="1"/>
    </row>
    <row r="2822" spans="2:3">
      <c r="B2822" s="1"/>
      <c r="C2822" s="1"/>
    </row>
    <row r="2823" spans="2:3">
      <c r="B2823" s="1"/>
      <c r="C2823" s="1"/>
    </row>
    <row r="2824" spans="2:3">
      <c r="B2824" s="1"/>
      <c r="C2824" s="1"/>
    </row>
    <row r="2825" spans="2:3">
      <c r="B2825" s="1"/>
      <c r="C2825" s="1"/>
    </row>
    <row r="2826" spans="2:3">
      <c r="B2826" s="1"/>
      <c r="C2826" s="1"/>
    </row>
    <row r="2827" spans="2:3">
      <c r="B2827" s="1"/>
      <c r="C2827" s="1"/>
    </row>
    <row r="2828" spans="2:3">
      <c r="B2828" s="1"/>
      <c r="C2828" s="1"/>
    </row>
    <row r="2829" spans="2:3">
      <c r="B2829" s="1"/>
      <c r="C2829" s="1"/>
    </row>
    <row r="2830" spans="2:3">
      <c r="B2830" s="1"/>
      <c r="C2830" s="1"/>
    </row>
    <row r="2831" spans="2:3">
      <c r="B2831" s="1"/>
      <c r="C2831" s="1"/>
    </row>
    <row r="2832" spans="2:3">
      <c r="B2832" s="1"/>
      <c r="C2832" s="1"/>
    </row>
    <row r="2833" spans="2:3">
      <c r="B2833" s="1"/>
      <c r="C2833" s="1"/>
    </row>
    <row r="2834" spans="2:3">
      <c r="B2834" s="1"/>
      <c r="C2834" s="1"/>
    </row>
    <row r="2835" spans="2:3">
      <c r="B2835" s="1"/>
      <c r="C2835" s="1"/>
    </row>
    <row r="2836" spans="2:3">
      <c r="B2836" s="1"/>
      <c r="C2836" s="1"/>
    </row>
    <row r="2837" spans="2:3">
      <c r="B2837" s="1"/>
      <c r="C2837" s="1"/>
    </row>
    <row r="2838" spans="2:3">
      <c r="B2838" s="1"/>
      <c r="C2838" s="1"/>
    </row>
    <row r="2839" spans="2:3">
      <c r="B2839" s="1"/>
      <c r="C2839" s="1"/>
    </row>
    <row r="2840" spans="2:3">
      <c r="B2840" s="1"/>
      <c r="C2840" s="1"/>
    </row>
    <row r="2841" spans="2:3">
      <c r="B2841" s="1"/>
      <c r="C2841" s="1"/>
    </row>
    <row r="2842" spans="2:3">
      <c r="B2842" s="1"/>
      <c r="C2842" s="1"/>
    </row>
    <row r="2843" spans="2:3">
      <c r="B2843" s="1"/>
      <c r="C2843" s="1"/>
    </row>
    <row r="2844" spans="2:3">
      <c r="B2844" s="1"/>
      <c r="C2844" s="1"/>
    </row>
    <row r="2845" spans="2:3">
      <c r="B2845" s="1"/>
      <c r="C2845" s="1"/>
    </row>
    <row r="2846" spans="2:3">
      <c r="B2846" s="1"/>
      <c r="C2846" s="1"/>
    </row>
    <row r="2847" spans="2:3">
      <c r="B2847" s="1"/>
      <c r="C2847" s="1"/>
    </row>
    <row r="2848" spans="2:3">
      <c r="B2848" s="1"/>
      <c r="C2848" s="1"/>
    </row>
    <row r="2849" spans="2:3">
      <c r="B2849" s="1"/>
      <c r="C2849" s="1"/>
    </row>
    <row r="2850" spans="2:3">
      <c r="B2850" s="1"/>
      <c r="C2850" s="1"/>
    </row>
    <row r="2851" spans="2:3">
      <c r="B2851" s="1"/>
      <c r="C2851" s="1"/>
    </row>
    <row r="2852" spans="2:3">
      <c r="B2852" s="1"/>
      <c r="C2852" s="1"/>
    </row>
    <row r="2853" spans="2:3">
      <c r="B2853" s="1"/>
      <c r="C2853" s="1"/>
    </row>
    <row r="2854" spans="2:3">
      <c r="B2854" s="1"/>
      <c r="C2854" s="1"/>
    </row>
    <row r="2855" spans="2:3">
      <c r="B2855" s="1"/>
      <c r="C2855" s="1"/>
    </row>
    <row r="2856" spans="2:3">
      <c r="B2856" s="1"/>
      <c r="C2856" s="1"/>
    </row>
    <row r="2857" spans="2:3">
      <c r="B2857" s="1"/>
      <c r="C2857" s="1"/>
    </row>
    <row r="2858" spans="2:3">
      <c r="B2858" s="1"/>
      <c r="C2858" s="1"/>
    </row>
    <row r="2859" spans="2:3">
      <c r="B2859" s="1"/>
      <c r="C2859" s="1"/>
    </row>
    <row r="2860" spans="2:3">
      <c r="B2860" s="1"/>
      <c r="C2860" s="1"/>
    </row>
    <row r="2861" spans="2:3">
      <c r="B2861" s="1"/>
      <c r="C2861" s="1"/>
    </row>
    <row r="2862" spans="2:3">
      <c r="B2862" s="1"/>
      <c r="C2862" s="1"/>
    </row>
    <row r="2863" spans="2:3">
      <c r="B2863" s="1"/>
      <c r="C2863" s="1"/>
    </row>
    <row r="2864" spans="2:3">
      <c r="B2864" s="1"/>
      <c r="C2864" s="1"/>
    </row>
    <row r="2865" spans="2:3">
      <c r="B2865" s="1"/>
      <c r="C2865" s="1"/>
    </row>
    <row r="2866" spans="2:3">
      <c r="B2866" s="1"/>
      <c r="C2866" s="1"/>
    </row>
    <row r="2867" spans="2:3">
      <c r="B2867" s="1"/>
      <c r="C2867" s="1"/>
    </row>
    <row r="2868" spans="2:3">
      <c r="B2868" s="1"/>
      <c r="C2868" s="1"/>
    </row>
    <row r="2869" spans="2:3">
      <c r="B2869" s="1"/>
      <c r="C2869" s="1"/>
    </row>
    <row r="2870" spans="2:3">
      <c r="B2870" s="1"/>
      <c r="C2870" s="1"/>
    </row>
    <row r="2871" spans="2:3">
      <c r="B2871" s="1"/>
      <c r="C2871" s="1"/>
    </row>
    <row r="2872" spans="2:3">
      <c r="B2872" s="1"/>
      <c r="C2872" s="1"/>
    </row>
    <row r="2873" spans="2:3">
      <c r="B2873" s="1"/>
      <c r="C2873" s="1"/>
    </row>
    <row r="2874" spans="2:3">
      <c r="B2874" s="1"/>
      <c r="C2874" s="1"/>
    </row>
    <row r="2875" spans="2:3">
      <c r="B2875" s="1"/>
      <c r="C2875" s="1"/>
    </row>
    <row r="2876" spans="2:3">
      <c r="B2876" s="1"/>
      <c r="C2876" s="1"/>
    </row>
    <row r="2877" spans="2:3">
      <c r="B2877" s="1"/>
      <c r="C2877" s="1"/>
    </row>
    <row r="2878" spans="2:3">
      <c r="B2878" s="1"/>
      <c r="C2878" s="1"/>
    </row>
    <row r="2879" spans="2:3">
      <c r="B2879" s="1"/>
      <c r="C2879" s="1"/>
    </row>
    <row r="2880" spans="2:3">
      <c r="B2880" s="1"/>
      <c r="C2880" s="1"/>
    </row>
    <row r="2881" spans="2:3">
      <c r="B2881" s="1"/>
      <c r="C2881" s="1"/>
    </row>
    <row r="2882" spans="2:3">
      <c r="B2882" s="1"/>
      <c r="C2882" s="1"/>
    </row>
    <row r="2883" spans="2:3">
      <c r="B2883" s="1"/>
      <c r="C2883" s="1"/>
    </row>
    <row r="2884" spans="2:3">
      <c r="B2884" s="1"/>
      <c r="C2884" s="1"/>
    </row>
    <row r="2885" spans="2:3">
      <c r="B2885" s="1"/>
      <c r="C2885" s="1"/>
    </row>
    <row r="2886" spans="2:3">
      <c r="B2886" s="1"/>
      <c r="C2886" s="1"/>
    </row>
    <row r="2887" spans="2:3">
      <c r="B2887" s="1"/>
      <c r="C2887" s="1"/>
    </row>
    <row r="2888" spans="2:3">
      <c r="B2888" s="1"/>
      <c r="C2888" s="1"/>
    </row>
    <row r="2889" spans="2:3">
      <c r="B2889" s="1"/>
      <c r="C2889" s="1"/>
    </row>
    <row r="2890" spans="2:3">
      <c r="B2890" s="1"/>
      <c r="C2890" s="1"/>
    </row>
    <row r="2891" spans="2:3">
      <c r="B2891" s="1"/>
      <c r="C2891" s="1"/>
    </row>
    <row r="2892" spans="2:3">
      <c r="B2892" s="1"/>
      <c r="C2892" s="1"/>
    </row>
    <row r="2893" spans="2:3">
      <c r="B2893" s="1"/>
      <c r="C2893" s="1"/>
    </row>
    <row r="2894" spans="2:3">
      <c r="B2894" s="1"/>
      <c r="C2894" s="1"/>
    </row>
    <row r="2895" spans="2:3">
      <c r="B2895" s="1"/>
      <c r="C2895" s="1"/>
    </row>
    <row r="2896" spans="2:3">
      <c r="B2896" s="1"/>
      <c r="C2896" s="1"/>
    </row>
    <row r="2897" spans="2:3">
      <c r="B2897" s="1"/>
      <c r="C2897" s="1"/>
    </row>
    <row r="2898" spans="2:3">
      <c r="B2898" s="1"/>
      <c r="C2898" s="1"/>
    </row>
    <row r="2899" spans="2:3">
      <c r="B2899" s="1"/>
      <c r="C2899" s="1"/>
    </row>
    <row r="2900" spans="2:3">
      <c r="B2900" s="1"/>
      <c r="C2900" s="1"/>
    </row>
    <row r="2901" spans="2:3">
      <c r="B2901" s="1"/>
      <c r="C2901" s="1"/>
    </row>
    <row r="2902" spans="2:3">
      <c r="B2902" s="1"/>
      <c r="C2902" s="1"/>
    </row>
    <row r="2903" spans="2:3">
      <c r="B2903" s="1"/>
      <c r="C2903" s="1"/>
    </row>
    <row r="2904" spans="2:3">
      <c r="B2904" s="1"/>
      <c r="C2904" s="1"/>
    </row>
    <row r="2905" spans="2:3">
      <c r="B2905" s="1"/>
      <c r="C2905" s="1"/>
    </row>
    <row r="2906" spans="2:3">
      <c r="B2906" s="1"/>
      <c r="C2906" s="1"/>
    </row>
    <row r="2907" spans="2:3">
      <c r="B2907" s="1"/>
      <c r="C2907" s="1"/>
    </row>
    <row r="2908" spans="2:3">
      <c r="B2908" s="1"/>
      <c r="C2908" s="1"/>
    </row>
    <row r="2909" spans="2:3">
      <c r="B2909" s="1"/>
      <c r="C2909" s="1"/>
    </row>
    <row r="2910" spans="2:3">
      <c r="B2910" s="1"/>
      <c r="C2910" s="1"/>
    </row>
    <row r="2911" spans="2:3">
      <c r="B2911" s="1"/>
      <c r="C2911" s="1"/>
    </row>
    <row r="2912" spans="2:3">
      <c r="B2912" s="1"/>
      <c r="C2912" s="1"/>
    </row>
    <row r="2913" spans="2:3">
      <c r="B2913" s="1"/>
      <c r="C2913" s="1"/>
    </row>
    <row r="2914" spans="2:3">
      <c r="B2914" s="1"/>
      <c r="C2914" s="1"/>
    </row>
    <row r="2915" spans="2:3">
      <c r="B2915" s="1"/>
      <c r="C2915" s="1"/>
    </row>
    <row r="2916" spans="2:3">
      <c r="B2916" s="1"/>
      <c r="C2916" s="1"/>
    </row>
    <row r="2917" spans="2:3">
      <c r="B2917" s="1"/>
      <c r="C2917" s="1"/>
    </row>
    <row r="2918" spans="2:3">
      <c r="B2918" s="1"/>
      <c r="C2918" s="1"/>
    </row>
    <row r="2919" spans="2:3">
      <c r="B2919" s="1"/>
      <c r="C2919" s="1"/>
    </row>
    <row r="2920" spans="2:3">
      <c r="B2920" s="1"/>
      <c r="C2920" s="1"/>
    </row>
    <row r="2921" spans="2:3">
      <c r="B2921" s="1"/>
      <c r="C2921" s="1"/>
    </row>
    <row r="2922" spans="2:3">
      <c r="B2922" s="1"/>
      <c r="C2922" s="1"/>
    </row>
    <row r="2923" spans="2:3">
      <c r="B2923" s="1"/>
      <c r="C2923" s="1"/>
    </row>
    <row r="2924" spans="2:3">
      <c r="B2924" s="1"/>
      <c r="C2924" s="1"/>
    </row>
    <row r="2925" spans="2:3">
      <c r="B2925" s="1"/>
      <c r="C2925" s="1"/>
    </row>
    <row r="2926" spans="2:3">
      <c r="B2926" s="1"/>
      <c r="C2926" s="1"/>
    </row>
    <row r="2927" spans="2:3">
      <c r="B2927" s="1"/>
      <c r="C2927" s="1"/>
    </row>
    <row r="2928" spans="2:3">
      <c r="B2928" s="1"/>
      <c r="C2928" s="1"/>
    </row>
    <row r="2929" spans="2:3">
      <c r="B2929" s="1"/>
      <c r="C2929" s="1"/>
    </row>
    <row r="2930" spans="2:3">
      <c r="B2930" s="1"/>
      <c r="C2930" s="1"/>
    </row>
    <row r="2931" spans="2:3">
      <c r="B2931" s="1"/>
      <c r="C2931" s="1"/>
    </row>
    <row r="2932" spans="2:3">
      <c r="B2932" s="1"/>
      <c r="C2932" s="1"/>
    </row>
    <row r="2933" spans="2:3">
      <c r="B2933" s="1"/>
      <c r="C2933" s="1"/>
    </row>
    <row r="2934" spans="2:3">
      <c r="B2934" s="1"/>
      <c r="C2934" s="1"/>
    </row>
    <row r="2935" spans="2:3">
      <c r="B2935" s="1"/>
      <c r="C2935" s="1"/>
    </row>
    <row r="2936" spans="2:3">
      <c r="B2936" s="1"/>
      <c r="C2936" s="1"/>
    </row>
    <row r="2937" spans="2:3">
      <c r="B2937" s="1"/>
      <c r="C2937" s="1"/>
    </row>
    <row r="2938" spans="2:3">
      <c r="B2938" s="1"/>
      <c r="C2938" s="1"/>
    </row>
    <row r="2939" spans="2:3">
      <c r="B2939" s="1"/>
      <c r="C2939" s="1"/>
    </row>
    <row r="2940" spans="2:3">
      <c r="B2940" s="1"/>
      <c r="C2940" s="1"/>
    </row>
    <row r="2941" spans="2:3">
      <c r="B2941" s="1"/>
      <c r="C2941" s="1"/>
    </row>
    <row r="2942" spans="2:3">
      <c r="B2942" s="1"/>
      <c r="C2942" s="1"/>
    </row>
    <row r="2943" spans="2:3">
      <c r="B2943" s="1"/>
      <c r="C2943" s="1"/>
    </row>
    <row r="2944" spans="2:3">
      <c r="B2944" s="1"/>
      <c r="C2944" s="1"/>
    </row>
    <row r="2945" spans="2:3">
      <c r="B2945" s="1"/>
      <c r="C2945" s="1"/>
    </row>
    <row r="2946" spans="2:3">
      <c r="B2946" s="1"/>
      <c r="C2946" s="1"/>
    </row>
    <row r="2947" spans="2:3">
      <c r="B2947" s="1"/>
      <c r="C2947" s="1"/>
    </row>
    <row r="2948" spans="2:3">
      <c r="B2948" s="1"/>
      <c r="C2948" s="1"/>
    </row>
    <row r="2949" spans="2:3">
      <c r="B2949" s="1"/>
      <c r="C2949" s="1"/>
    </row>
    <row r="2950" spans="2:3">
      <c r="B2950" s="1"/>
      <c r="C2950" s="1"/>
    </row>
    <row r="2951" spans="2:3">
      <c r="B2951" s="1"/>
      <c r="C2951" s="1"/>
    </row>
    <row r="2952" spans="2:3">
      <c r="B2952" s="1"/>
      <c r="C2952" s="1"/>
    </row>
    <row r="2953" spans="2:3">
      <c r="B2953" s="1"/>
      <c r="C2953" s="1"/>
    </row>
    <row r="2954" spans="2:3">
      <c r="B2954" s="1"/>
      <c r="C2954" s="1"/>
    </row>
    <row r="2955" spans="2:3">
      <c r="B2955" s="1"/>
      <c r="C2955" s="1"/>
    </row>
    <row r="2956" spans="2:3">
      <c r="B2956" s="1"/>
      <c r="C2956" s="1"/>
    </row>
    <row r="2957" spans="2:3">
      <c r="B2957" s="1"/>
      <c r="C2957" s="1"/>
    </row>
    <row r="2958" spans="2:3">
      <c r="B2958" s="1"/>
      <c r="C2958" s="1"/>
    </row>
    <row r="2959" spans="2:3">
      <c r="B2959" s="1"/>
      <c r="C2959" s="1"/>
    </row>
    <row r="2960" spans="2:3">
      <c r="B2960" s="1"/>
      <c r="C2960" s="1"/>
    </row>
    <row r="2961" spans="2:3">
      <c r="B2961" s="1"/>
      <c r="C2961" s="1"/>
    </row>
    <row r="2962" spans="2:3">
      <c r="B2962" s="1"/>
      <c r="C2962" s="1"/>
    </row>
    <row r="2963" spans="2:3">
      <c r="B2963" s="1"/>
      <c r="C2963" s="1"/>
    </row>
    <row r="2964" spans="2:3">
      <c r="B2964" s="1"/>
      <c r="C2964" s="1"/>
    </row>
    <row r="2965" spans="2:3">
      <c r="B2965" s="1"/>
      <c r="C2965" s="1"/>
    </row>
    <row r="2966" spans="2:3">
      <c r="B2966" s="1"/>
      <c r="C2966" s="1"/>
    </row>
    <row r="2967" spans="2:3">
      <c r="B2967" s="1"/>
      <c r="C2967" s="1"/>
    </row>
    <row r="2968" spans="2:3">
      <c r="B2968" s="1"/>
      <c r="C2968" s="1"/>
    </row>
    <row r="2969" spans="2:3">
      <c r="B2969" s="1"/>
      <c r="C2969" s="1"/>
    </row>
    <row r="2970" spans="2:3">
      <c r="B2970" s="1"/>
      <c r="C2970" s="1"/>
    </row>
    <row r="2971" spans="2:3">
      <c r="B2971" s="1"/>
      <c r="C2971" s="1"/>
    </row>
    <row r="2972" spans="2:3">
      <c r="B2972" s="1"/>
      <c r="C2972" s="1"/>
    </row>
    <row r="2973" spans="2:3">
      <c r="B2973" s="1"/>
      <c r="C2973" s="1"/>
    </row>
    <row r="2974" spans="2:3">
      <c r="B2974" s="1"/>
      <c r="C2974" s="1"/>
    </row>
    <row r="2975" spans="2:3">
      <c r="B2975" s="1"/>
      <c r="C2975" s="1"/>
    </row>
    <row r="2976" spans="2:3">
      <c r="B2976" s="1"/>
      <c r="C2976" s="1"/>
    </row>
    <row r="2977" spans="2:3">
      <c r="B2977" s="1"/>
      <c r="C2977" s="1"/>
    </row>
    <row r="2978" spans="2:3">
      <c r="B2978" s="1"/>
      <c r="C2978" s="1"/>
    </row>
    <row r="2979" spans="2:3">
      <c r="B2979" s="1"/>
      <c r="C2979" s="1"/>
    </row>
    <row r="2980" spans="2:3">
      <c r="B2980" s="1"/>
      <c r="C2980" s="1"/>
    </row>
    <row r="2981" spans="2:3">
      <c r="B2981" s="1"/>
      <c r="C2981" s="1"/>
    </row>
    <row r="2982" spans="2:3">
      <c r="B2982" s="1"/>
      <c r="C2982" s="1"/>
    </row>
    <row r="2983" spans="2:3">
      <c r="B2983" s="1"/>
      <c r="C2983" s="1"/>
    </row>
    <row r="2984" spans="2:3">
      <c r="B2984" s="1"/>
      <c r="C2984" s="1"/>
    </row>
    <row r="2985" spans="2:3">
      <c r="B2985" s="1"/>
      <c r="C2985" s="1"/>
    </row>
    <row r="2986" spans="2:3">
      <c r="B2986" s="1"/>
      <c r="C2986" s="1"/>
    </row>
    <row r="2987" spans="2:3">
      <c r="B2987" s="1"/>
      <c r="C2987" s="1"/>
    </row>
    <row r="2988" spans="2:3">
      <c r="B2988" s="1"/>
      <c r="C2988" s="1"/>
    </row>
    <row r="2989" spans="2:3">
      <c r="B2989" s="1"/>
      <c r="C2989" s="1"/>
    </row>
    <row r="2990" spans="2:3">
      <c r="B2990" s="1"/>
      <c r="C2990" s="1"/>
    </row>
    <row r="2991" spans="2:3">
      <c r="B2991" s="1"/>
      <c r="C2991" s="1"/>
    </row>
    <row r="2992" spans="2:3">
      <c r="B2992" s="1"/>
      <c r="C2992" s="1"/>
    </row>
    <row r="2993" spans="2:3">
      <c r="B2993" s="1"/>
      <c r="C2993" s="1"/>
    </row>
    <row r="2994" spans="2:3">
      <c r="B2994" s="1"/>
      <c r="C2994" s="1"/>
    </row>
    <row r="2995" spans="2:3">
      <c r="B2995" s="1"/>
      <c r="C2995" s="1"/>
    </row>
    <row r="2996" spans="2:3">
      <c r="B2996" s="1"/>
      <c r="C2996" s="1"/>
    </row>
    <row r="2997" spans="2:3">
      <c r="B2997" s="1"/>
      <c r="C2997" s="1"/>
    </row>
    <row r="2998" spans="2:3">
      <c r="B2998" s="1"/>
      <c r="C2998" s="1"/>
    </row>
    <row r="2999" spans="2:3">
      <c r="B2999" s="1"/>
      <c r="C2999" s="1"/>
    </row>
    <row r="3000" spans="2:3">
      <c r="B3000" s="1"/>
      <c r="C3000" s="1"/>
    </row>
    <row r="3001" spans="2:3">
      <c r="B3001" s="1"/>
      <c r="C3001" s="1"/>
    </row>
    <row r="3002" spans="2:3">
      <c r="B3002" s="1"/>
      <c r="C3002" s="1"/>
    </row>
    <row r="3003" spans="2:3">
      <c r="B3003" s="1"/>
      <c r="C3003" s="1"/>
    </row>
    <row r="3004" spans="2:3">
      <c r="B3004" s="1"/>
      <c r="C3004" s="1"/>
    </row>
    <row r="3005" spans="2:3">
      <c r="B3005" s="1"/>
      <c r="C3005" s="1"/>
    </row>
    <row r="3006" spans="2:3">
      <c r="B3006" s="1"/>
      <c r="C3006" s="1"/>
    </row>
    <row r="3007" spans="2:3">
      <c r="B3007" s="1"/>
      <c r="C3007" s="1"/>
    </row>
    <row r="3008" spans="2:3">
      <c r="B3008" s="1"/>
      <c r="C3008" s="1"/>
    </row>
    <row r="3009" spans="2:3">
      <c r="B3009" s="1"/>
      <c r="C3009" s="1"/>
    </row>
    <row r="3010" spans="2:3">
      <c r="B3010" s="1"/>
      <c r="C3010" s="1"/>
    </row>
    <row r="3011" spans="2:3">
      <c r="B3011" s="1"/>
      <c r="C3011" s="1"/>
    </row>
    <row r="3012" spans="2:3">
      <c r="B3012" s="1"/>
      <c r="C3012" s="1"/>
    </row>
    <row r="3013" spans="2:3">
      <c r="B3013" s="1"/>
      <c r="C3013" s="1"/>
    </row>
    <row r="3014" spans="2:3">
      <c r="B3014" s="1"/>
      <c r="C3014" s="1"/>
    </row>
    <row r="3015" spans="2:3">
      <c r="B3015" s="1"/>
      <c r="C3015" s="1"/>
    </row>
    <row r="3016" spans="2:3">
      <c r="B3016" s="1"/>
      <c r="C3016" s="1"/>
    </row>
    <row r="3017" spans="2:3">
      <c r="B3017" s="1"/>
      <c r="C3017" s="1"/>
    </row>
    <row r="3018" spans="2:3">
      <c r="B3018" s="1"/>
      <c r="C3018" s="1"/>
    </row>
    <row r="3019" spans="2:3">
      <c r="B3019" s="1"/>
      <c r="C3019" s="1"/>
    </row>
    <row r="3020" spans="2:3">
      <c r="B3020" s="1"/>
      <c r="C3020" s="1"/>
    </row>
    <row r="3021" spans="2:3">
      <c r="B3021" s="1"/>
      <c r="C3021" s="1"/>
    </row>
    <row r="3022" spans="2:3">
      <c r="B3022" s="1"/>
      <c r="C3022" s="1"/>
    </row>
    <row r="3023" spans="2:3">
      <c r="B3023" s="1"/>
      <c r="C3023" s="1"/>
    </row>
    <row r="3024" spans="2:3">
      <c r="B3024" s="1"/>
      <c r="C3024" s="1"/>
    </row>
    <row r="3025" spans="2:3">
      <c r="B3025" s="1"/>
      <c r="C3025" s="1"/>
    </row>
    <row r="3026" spans="2:3">
      <c r="B3026" s="1"/>
      <c r="C3026" s="1"/>
    </row>
    <row r="3027" spans="2:3">
      <c r="B3027" s="1"/>
      <c r="C3027" s="1"/>
    </row>
    <row r="3028" spans="2:3">
      <c r="B3028" s="1"/>
      <c r="C3028" s="1"/>
    </row>
    <row r="3029" spans="2:3">
      <c r="B3029" s="1"/>
      <c r="C3029" s="1"/>
    </row>
    <row r="3030" spans="2:3">
      <c r="B3030" s="1"/>
      <c r="C3030" s="1"/>
    </row>
    <row r="3031" spans="2:3">
      <c r="B3031" s="1"/>
      <c r="C3031" s="1"/>
    </row>
    <row r="3032" spans="2:3">
      <c r="B3032" s="1"/>
      <c r="C3032" s="1"/>
    </row>
    <row r="3033" spans="2:3">
      <c r="B3033" s="1"/>
      <c r="C3033" s="1"/>
    </row>
    <row r="3034" spans="2:3">
      <c r="B3034" s="1"/>
      <c r="C3034" s="1"/>
    </row>
    <row r="3035" spans="2:3">
      <c r="B3035" s="1"/>
      <c r="C3035" s="1"/>
    </row>
    <row r="3036" spans="2:3">
      <c r="B3036" s="1"/>
      <c r="C3036" s="1"/>
    </row>
    <row r="3037" spans="2:3">
      <c r="B3037" s="1"/>
      <c r="C3037" s="1"/>
    </row>
    <row r="3038" spans="2:3">
      <c r="B3038" s="1"/>
      <c r="C3038" s="1"/>
    </row>
    <row r="3039" spans="2:3">
      <c r="B3039" s="1"/>
      <c r="C3039" s="1"/>
    </row>
    <row r="3040" spans="2:3">
      <c r="B3040" s="1"/>
      <c r="C3040" s="1"/>
    </row>
    <row r="3041" spans="2:3">
      <c r="B3041" s="1"/>
      <c r="C3041" s="1"/>
    </row>
    <row r="3042" spans="2:3">
      <c r="B3042" s="1"/>
      <c r="C3042" s="1"/>
    </row>
    <row r="3043" spans="2:3">
      <c r="B3043" s="1"/>
      <c r="C3043" s="1"/>
    </row>
    <row r="3044" spans="2:3">
      <c r="B3044" s="1"/>
      <c r="C3044" s="1"/>
    </row>
    <row r="3045" spans="2:3">
      <c r="B3045" s="1"/>
      <c r="C3045" s="1"/>
    </row>
    <row r="3046" spans="2:3">
      <c r="B3046" s="1"/>
      <c r="C3046" s="1"/>
    </row>
    <row r="3047" spans="2:3">
      <c r="B3047" s="1"/>
      <c r="C3047" s="1"/>
    </row>
    <row r="3048" spans="2:3">
      <c r="B3048" s="1"/>
      <c r="C3048" s="1"/>
    </row>
    <row r="3049" spans="2:3">
      <c r="B3049" s="1"/>
      <c r="C3049" s="1"/>
    </row>
    <row r="3050" spans="2:3">
      <c r="B3050" s="1"/>
      <c r="C3050" s="1"/>
    </row>
    <row r="3051" spans="2:3">
      <c r="B3051" s="1"/>
      <c r="C3051" s="1"/>
    </row>
    <row r="3052" spans="2:3">
      <c r="B3052" s="1"/>
      <c r="C3052" s="1"/>
    </row>
    <row r="3053" spans="2:3">
      <c r="B3053" s="1"/>
      <c r="C3053" s="1"/>
    </row>
    <row r="3054" spans="2:3">
      <c r="B3054" s="1"/>
      <c r="C3054" s="1"/>
    </row>
    <row r="3055" spans="2:3">
      <c r="B3055" s="1"/>
      <c r="C3055" s="1"/>
    </row>
    <row r="3056" spans="2:3">
      <c r="B3056" s="1"/>
      <c r="C3056" s="1"/>
    </row>
    <row r="3057" spans="2:3">
      <c r="B3057" s="1"/>
      <c r="C3057" s="1"/>
    </row>
    <row r="3058" spans="2:3">
      <c r="B3058" s="1"/>
      <c r="C3058" s="1"/>
    </row>
    <row r="3059" spans="2:3">
      <c r="B3059" s="1"/>
      <c r="C3059" s="1"/>
    </row>
    <row r="3060" spans="2:3">
      <c r="B3060" s="1"/>
      <c r="C3060" s="1"/>
    </row>
    <row r="3061" spans="2:3">
      <c r="B3061" s="1"/>
      <c r="C3061" s="1"/>
    </row>
    <row r="3062" spans="2:3">
      <c r="B3062" s="1"/>
      <c r="C3062" s="1"/>
    </row>
    <row r="3063" spans="2:3">
      <c r="B3063" s="1"/>
      <c r="C3063" s="1"/>
    </row>
    <row r="3064" spans="2:3">
      <c r="B3064" s="1"/>
      <c r="C3064" s="1"/>
    </row>
    <row r="3065" spans="2:3">
      <c r="B3065" s="1"/>
      <c r="C3065" s="1"/>
    </row>
    <row r="3066" spans="2:3">
      <c r="B3066" s="1"/>
      <c r="C3066" s="1"/>
    </row>
    <row r="3067" spans="2:3">
      <c r="B3067" s="1"/>
      <c r="C3067" s="1"/>
    </row>
    <row r="3068" spans="2:3">
      <c r="B3068" s="1"/>
      <c r="C3068" s="1"/>
    </row>
    <row r="3069" spans="2:3">
      <c r="B3069" s="1"/>
      <c r="C3069" s="1"/>
    </row>
    <row r="3070" spans="2:3">
      <c r="B3070" s="1"/>
      <c r="C3070" s="1"/>
    </row>
    <row r="3071" spans="2:3">
      <c r="B3071" s="1"/>
      <c r="C3071" s="1"/>
    </row>
    <row r="3072" spans="2:3">
      <c r="B3072" s="1"/>
      <c r="C3072" s="1"/>
    </row>
    <row r="3073" spans="2:3">
      <c r="B3073" s="1"/>
      <c r="C3073" s="1"/>
    </row>
    <row r="3074" spans="2:3">
      <c r="B3074" s="1"/>
      <c r="C3074" s="1"/>
    </row>
    <row r="3075" spans="2:3">
      <c r="B3075" s="1"/>
      <c r="C3075" s="1"/>
    </row>
    <row r="3076" spans="2:3">
      <c r="B3076" s="1"/>
      <c r="C3076" s="1"/>
    </row>
    <row r="3077" spans="2:3">
      <c r="B3077" s="1"/>
      <c r="C3077" s="1"/>
    </row>
    <row r="3078" spans="2:3">
      <c r="B3078" s="1"/>
      <c r="C3078" s="1"/>
    </row>
    <row r="3079" spans="2:3">
      <c r="B3079" s="1"/>
      <c r="C3079" s="1"/>
    </row>
    <row r="3080" spans="2:3">
      <c r="B3080" s="1"/>
      <c r="C3080" s="1"/>
    </row>
    <row r="3081" spans="2:3">
      <c r="B3081" s="1"/>
      <c r="C3081" s="1"/>
    </row>
    <row r="3082" spans="2:3">
      <c r="B3082" s="1"/>
      <c r="C3082" s="1"/>
    </row>
    <row r="3083" spans="2:3">
      <c r="B3083" s="1"/>
      <c r="C3083" s="1"/>
    </row>
    <row r="3084" spans="2:3">
      <c r="B3084" s="1"/>
      <c r="C3084" s="1"/>
    </row>
    <row r="3085" spans="2:3">
      <c r="B3085" s="1"/>
      <c r="C3085" s="1"/>
    </row>
    <row r="3086" spans="2:3">
      <c r="B3086" s="1"/>
      <c r="C3086" s="1"/>
    </row>
    <row r="3087" spans="2:3">
      <c r="B3087" s="1"/>
      <c r="C3087" s="1"/>
    </row>
    <row r="3088" spans="2:3">
      <c r="B3088" s="1"/>
      <c r="C3088" s="1"/>
    </row>
    <row r="3089" spans="2:3">
      <c r="B3089" s="1"/>
      <c r="C3089" s="1"/>
    </row>
    <row r="3090" spans="2:3">
      <c r="B3090" s="1"/>
      <c r="C3090" s="1"/>
    </row>
    <row r="3091" spans="2:3">
      <c r="B3091" s="1"/>
      <c r="C3091" s="1"/>
    </row>
    <row r="3092" spans="2:3">
      <c r="B3092" s="1"/>
      <c r="C3092" s="1"/>
    </row>
    <row r="3093" spans="2:3">
      <c r="B3093" s="1"/>
      <c r="C3093" s="1"/>
    </row>
    <row r="3094" spans="2:3">
      <c r="B3094" s="1"/>
      <c r="C3094" s="1"/>
    </row>
    <row r="3095" spans="2:3">
      <c r="B3095" s="1"/>
      <c r="C3095" s="1"/>
    </row>
    <row r="3096" spans="2:3">
      <c r="B3096" s="1"/>
      <c r="C3096" s="1"/>
    </row>
    <row r="3097" spans="2:3">
      <c r="B3097" s="1"/>
      <c r="C3097" s="1"/>
    </row>
    <row r="3098" spans="2:3">
      <c r="B3098" s="1"/>
      <c r="C3098" s="1"/>
    </row>
    <row r="3099" spans="2:3">
      <c r="B3099" s="1"/>
      <c r="C3099" s="1"/>
    </row>
    <row r="3100" spans="2:3">
      <c r="B3100" s="1"/>
      <c r="C3100" s="1"/>
    </row>
    <row r="3101" spans="2:3">
      <c r="B3101" s="1"/>
      <c r="C3101" s="1"/>
    </row>
    <row r="3102" spans="2:3">
      <c r="B3102" s="1"/>
      <c r="C3102" s="1"/>
    </row>
    <row r="3103" spans="2:3">
      <c r="B3103" s="1"/>
      <c r="C3103" s="1"/>
    </row>
    <row r="3104" spans="2:3">
      <c r="B3104" s="1"/>
      <c r="C3104" s="1"/>
    </row>
    <row r="3105" spans="2:3">
      <c r="B3105" s="1"/>
      <c r="C3105" s="1"/>
    </row>
    <row r="3106" spans="2:3">
      <c r="B3106" s="1"/>
      <c r="C3106" s="1"/>
    </row>
    <row r="3107" spans="2:3">
      <c r="B3107" s="1"/>
      <c r="C3107" s="1"/>
    </row>
    <row r="3108" spans="2:3">
      <c r="B3108" s="1"/>
      <c r="C3108" s="1"/>
    </row>
    <row r="3109" spans="2:3">
      <c r="B3109" s="1"/>
      <c r="C3109" s="1"/>
    </row>
    <row r="3110" spans="2:3">
      <c r="B3110" s="1"/>
      <c r="C3110" s="1"/>
    </row>
    <row r="3111" spans="2:3">
      <c r="B3111" s="1"/>
      <c r="C3111" s="1"/>
    </row>
    <row r="3112" spans="2:3">
      <c r="B3112" s="1"/>
      <c r="C3112" s="1"/>
    </row>
    <row r="3113" spans="2:3">
      <c r="B3113" s="1"/>
      <c r="C3113" s="1"/>
    </row>
    <row r="3114" spans="2:3">
      <c r="B3114" s="1"/>
      <c r="C3114" s="1"/>
    </row>
    <row r="3115" spans="2:3">
      <c r="B3115" s="1"/>
      <c r="C3115" s="1"/>
    </row>
    <row r="3116" spans="2:3">
      <c r="B3116" s="1"/>
      <c r="C3116" s="1"/>
    </row>
    <row r="3117" spans="2:3">
      <c r="B3117" s="1"/>
      <c r="C3117" s="1"/>
    </row>
    <row r="3118" spans="2:3">
      <c r="B3118" s="1"/>
      <c r="C3118" s="1"/>
    </row>
    <row r="3119" spans="2:3">
      <c r="B3119" s="1"/>
      <c r="C3119" s="1"/>
    </row>
    <row r="3120" spans="2:3">
      <c r="B3120" s="1"/>
      <c r="C3120" s="1"/>
    </row>
    <row r="3121" spans="2:3">
      <c r="B3121" s="1"/>
      <c r="C3121" s="1"/>
    </row>
    <row r="3122" spans="2:3">
      <c r="B3122" s="1"/>
      <c r="C3122" s="1"/>
    </row>
    <row r="3123" spans="2:3">
      <c r="B3123" s="1"/>
      <c r="C3123" s="1"/>
    </row>
    <row r="3124" spans="2:3">
      <c r="B3124" s="1"/>
      <c r="C3124" s="1"/>
    </row>
    <row r="3125" spans="2:3">
      <c r="B3125" s="1"/>
      <c r="C3125" s="1"/>
    </row>
    <row r="3126" spans="2:3">
      <c r="B3126" s="1"/>
      <c r="C3126" s="1"/>
    </row>
    <row r="3127" spans="2:3">
      <c r="B3127" s="1"/>
      <c r="C3127" s="1"/>
    </row>
    <row r="3128" spans="2:3">
      <c r="B3128" s="1"/>
      <c r="C3128" s="1"/>
    </row>
    <row r="3129" spans="2:3">
      <c r="B3129" s="1"/>
      <c r="C3129" s="1"/>
    </row>
    <row r="3130" spans="2:3">
      <c r="B3130" s="1"/>
      <c r="C3130" s="1"/>
    </row>
    <row r="3131" spans="2:3">
      <c r="B3131" s="1"/>
      <c r="C3131" s="1"/>
    </row>
    <row r="3132" spans="2:3">
      <c r="B3132" s="1"/>
      <c r="C3132" s="1"/>
    </row>
    <row r="3133" spans="2:3">
      <c r="B3133" s="1"/>
      <c r="C3133" s="1"/>
    </row>
    <row r="3134" spans="2:3">
      <c r="B3134" s="1"/>
      <c r="C3134" s="1"/>
    </row>
    <row r="3135" spans="2:3">
      <c r="B3135" s="1"/>
      <c r="C3135" s="1"/>
    </row>
    <row r="3136" spans="2:3">
      <c r="B3136" s="1"/>
      <c r="C3136" s="1"/>
    </row>
    <row r="3137" spans="2:3">
      <c r="B3137" s="1"/>
      <c r="C3137" s="1"/>
    </row>
    <row r="3138" spans="2:3">
      <c r="B3138" s="1"/>
      <c r="C3138" s="1"/>
    </row>
    <row r="3139" spans="2:3">
      <c r="B3139" s="1"/>
      <c r="C3139" s="1"/>
    </row>
    <row r="3140" spans="2:3">
      <c r="B3140" s="1"/>
      <c r="C3140" s="1"/>
    </row>
    <row r="3141" spans="2:3">
      <c r="B3141" s="1"/>
      <c r="C3141" s="1"/>
    </row>
    <row r="3142" spans="2:3">
      <c r="B3142" s="1"/>
      <c r="C3142" s="1"/>
    </row>
    <row r="3143" spans="2:3">
      <c r="B3143" s="1"/>
      <c r="C3143" s="1"/>
    </row>
    <row r="3144" spans="2:3">
      <c r="B3144" s="1"/>
      <c r="C3144" s="1"/>
    </row>
    <row r="3145" spans="2:3">
      <c r="B3145" s="1"/>
      <c r="C3145" s="1"/>
    </row>
    <row r="3146" spans="2:3">
      <c r="B3146" s="1"/>
      <c r="C3146" s="1"/>
    </row>
    <row r="3147" spans="2:3">
      <c r="B3147" s="1"/>
      <c r="C3147" s="1"/>
    </row>
    <row r="3148" spans="2:3">
      <c r="B3148" s="1"/>
      <c r="C3148" s="1"/>
    </row>
    <row r="3149" spans="2:3">
      <c r="B3149" s="1"/>
      <c r="C3149" s="1"/>
    </row>
    <row r="3150" spans="2:3">
      <c r="B3150" s="1"/>
      <c r="C3150" s="1"/>
    </row>
    <row r="3151" spans="2:3">
      <c r="B3151" s="1"/>
      <c r="C3151" s="1"/>
    </row>
    <row r="3152" spans="2:3">
      <c r="B3152" s="1"/>
      <c r="C3152" s="1"/>
    </row>
    <row r="3153" spans="2:3">
      <c r="B3153" s="1"/>
      <c r="C3153" s="1"/>
    </row>
    <row r="3154" spans="2:3">
      <c r="B3154" s="1"/>
      <c r="C3154" s="1"/>
    </row>
    <row r="3155" spans="2:3">
      <c r="B3155" s="1"/>
      <c r="C3155" s="1"/>
    </row>
    <row r="3156" spans="2:3">
      <c r="B3156" s="1"/>
      <c r="C3156" s="1"/>
    </row>
    <row r="3157" spans="2:3">
      <c r="B3157" s="1"/>
      <c r="C3157" s="1"/>
    </row>
    <row r="3158" spans="2:3">
      <c r="B3158" s="1"/>
      <c r="C3158" s="1"/>
    </row>
    <row r="3159" spans="2:3">
      <c r="B3159" s="1"/>
      <c r="C3159" s="1"/>
    </row>
    <row r="3160" spans="2:3">
      <c r="B3160" s="1"/>
      <c r="C3160" s="1"/>
    </row>
    <row r="3161" spans="2:3">
      <c r="B3161" s="1"/>
      <c r="C3161" s="1"/>
    </row>
    <row r="3162" spans="2:3">
      <c r="B3162" s="1"/>
      <c r="C3162" s="1"/>
    </row>
    <row r="3163" spans="2:3">
      <c r="B3163" s="1"/>
      <c r="C3163" s="1"/>
    </row>
    <row r="3164" spans="2:3">
      <c r="B3164" s="1"/>
      <c r="C3164" s="1"/>
    </row>
    <row r="3165" spans="2:3">
      <c r="B3165" s="1"/>
      <c r="C3165" s="1"/>
    </row>
    <row r="3166" spans="2:3">
      <c r="B3166" s="1"/>
      <c r="C3166" s="1"/>
    </row>
    <row r="3167" spans="2:3">
      <c r="B3167" s="1"/>
      <c r="C3167" s="1"/>
    </row>
    <row r="3168" spans="2:3">
      <c r="B3168" s="1"/>
      <c r="C3168" s="1"/>
    </row>
    <row r="3169" spans="2:3">
      <c r="B3169" s="1"/>
      <c r="C3169" s="1"/>
    </row>
    <row r="3170" spans="2:3">
      <c r="B3170" s="1"/>
      <c r="C3170" s="1"/>
    </row>
    <row r="3171" spans="2:3">
      <c r="B3171" s="1"/>
      <c r="C3171" s="1"/>
    </row>
    <row r="3172" spans="2:3">
      <c r="B3172" s="1"/>
      <c r="C3172" s="1"/>
    </row>
    <row r="3173" spans="2:3">
      <c r="B3173" s="1"/>
      <c r="C3173" s="1"/>
    </row>
    <row r="3174" spans="2:3">
      <c r="B3174" s="1"/>
      <c r="C3174" s="1"/>
    </row>
    <row r="3175" spans="2:3">
      <c r="B3175" s="1"/>
      <c r="C3175" s="1"/>
    </row>
    <row r="3176" spans="2:3">
      <c r="B3176" s="1"/>
      <c r="C3176" s="1"/>
    </row>
    <row r="3177" spans="2:3">
      <c r="B3177" s="1"/>
      <c r="C3177" s="1"/>
    </row>
    <row r="3178" spans="2:3">
      <c r="B3178" s="1"/>
      <c r="C3178" s="1"/>
    </row>
    <row r="3179" spans="2:3">
      <c r="B3179" s="1"/>
      <c r="C3179" s="1"/>
    </row>
    <row r="3180" spans="2:3">
      <c r="B3180" s="1"/>
      <c r="C3180" s="1"/>
    </row>
    <row r="3181" spans="2:3">
      <c r="B3181" s="1"/>
      <c r="C3181" s="1"/>
    </row>
    <row r="3182" spans="2:3">
      <c r="B3182" s="1"/>
      <c r="C3182" s="1"/>
    </row>
    <row r="3183" spans="2:3">
      <c r="B3183" s="1"/>
      <c r="C3183" s="1"/>
    </row>
    <row r="3184" spans="2:3">
      <c r="B3184" s="1"/>
      <c r="C3184" s="1"/>
    </row>
    <row r="3185" spans="2:3">
      <c r="B3185" s="1"/>
      <c r="C3185" s="1"/>
    </row>
    <row r="3186" spans="2:3">
      <c r="B3186" s="1"/>
      <c r="C3186" s="1"/>
    </row>
    <row r="3187" spans="2:3">
      <c r="B3187" s="1"/>
      <c r="C3187" s="1"/>
    </row>
    <row r="3188" spans="2:3">
      <c r="B3188" s="1"/>
      <c r="C3188" s="1"/>
    </row>
    <row r="3189" spans="2:3">
      <c r="B3189" s="1"/>
      <c r="C3189" s="1"/>
    </row>
    <row r="3190" spans="2:3">
      <c r="B3190" s="1"/>
      <c r="C3190" s="1"/>
    </row>
    <row r="3191" spans="2:3">
      <c r="B3191" s="1"/>
      <c r="C3191" s="1"/>
    </row>
    <row r="3192" spans="2:3">
      <c r="B3192" s="1"/>
      <c r="C3192" s="1"/>
    </row>
    <row r="3193" spans="2:3">
      <c r="B3193" s="1"/>
      <c r="C3193" s="1"/>
    </row>
    <row r="3194" spans="2:3">
      <c r="B3194" s="1"/>
      <c r="C3194" s="1"/>
    </row>
    <row r="3195" spans="2:3">
      <c r="B3195" s="1"/>
      <c r="C3195" s="1"/>
    </row>
    <row r="3196" spans="2:3">
      <c r="B3196" s="1"/>
      <c r="C3196" s="1"/>
    </row>
    <row r="3197" spans="2:3">
      <c r="B3197" s="1"/>
      <c r="C3197" s="1"/>
    </row>
    <row r="3198" spans="2:3">
      <c r="B3198" s="1"/>
      <c r="C3198" s="1"/>
    </row>
    <row r="3199" spans="2:3">
      <c r="B3199" s="1"/>
      <c r="C3199" s="1"/>
    </row>
    <row r="3200" spans="2:3">
      <c r="B3200" s="1"/>
      <c r="C3200" s="1"/>
    </row>
    <row r="3201" spans="2:3">
      <c r="B3201" s="1"/>
      <c r="C3201" s="1"/>
    </row>
    <row r="3202" spans="2:3">
      <c r="B3202" s="1"/>
      <c r="C3202" s="1"/>
    </row>
    <row r="3203" spans="2:3">
      <c r="B3203" s="1"/>
      <c r="C3203" s="1"/>
    </row>
    <row r="3204" spans="2:3">
      <c r="B3204" s="1"/>
      <c r="C3204" s="1"/>
    </row>
    <row r="3205" spans="2:3">
      <c r="B3205" s="1"/>
      <c r="C3205" s="1"/>
    </row>
    <row r="3206" spans="2:3">
      <c r="B3206" s="1"/>
      <c r="C3206" s="1"/>
    </row>
    <row r="3207" spans="2:3">
      <c r="B3207" s="1"/>
      <c r="C3207" s="1"/>
    </row>
    <row r="3208" spans="2:3">
      <c r="B3208" s="1"/>
      <c r="C3208" s="1"/>
    </row>
    <row r="3209" spans="2:3">
      <c r="B3209" s="1"/>
      <c r="C3209" s="1"/>
    </row>
    <row r="3210" spans="2:3">
      <c r="B3210" s="1"/>
      <c r="C3210" s="1"/>
    </row>
    <row r="3211" spans="2:3">
      <c r="B3211" s="1"/>
      <c r="C3211" s="1"/>
    </row>
    <row r="3212" spans="2:3">
      <c r="B3212" s="1"/>
      <c r="C3212" s="1"/>
    </row>
    <row r="3213" spans="2:3">
      <c r="B3213" s="1"/>
      <c r="C3213" s="1"/>
    </row>
    <row r="3214" spans="2:3">
      <c r="B3214" s="1"/>
      <c r="C3214" s="1"/>
    </row>
    <row r="3215" spans="2:3">
      <c r="B3215" s="1"/>
      <c r="C3215" s="1"/>
    </row>
    <row r="3216" spans="2:3">
      <c r="B3216" s="1"/>
      <c r="C3216" s="1"/>
    </row>
    <row r="3217" spans="2:3">
      <c r="B3217" s="1"/>
      <c r="C3217" s="1"/>
    </row>
    <row r="3218" spans="2:3">
      <c r="B3218" s="1"/>
      <c r="C3218" s="1"/>
    </row>
    <row r="3219" spans="2:3">
      <c r="B3219" s="1"/>
      <c r="C3219" s="1"/>
    </row>
    <row r="3220" spans="2:3">
      <c r="B3220" s="1"/>
      <c r="C3220" s="1"/>
    </row>
    <row r="3221" spans="2:3">
      <c r="B3221" s="1"/>
      <c r="C3221" s="1"/>
    </row>
    <row r="3222" spans="2:3">
      <c r="B3222" s="1"/>
      <c r="C3222" s="1"/>
    </row>
    <row r="3223" spans="2:3">
      <c r="B3223" s="1"/>
      <c r="C3223" s="1"/>
    </row>
    <row r="3224" spans="2:3">
      <c r="B3224" s="1"/>
      <c r="C3224" s="1"/>
    </row>
    <row r="3225" spans="2:3">
      <c r="B3225" s="1"/>
      <c r="C3225" s="1"/>
    </row>
    <row r="3226" spans="2:3">
      <c r="B3226" s="1"/>
      <c r="C3226" s="1"/>
    </row>
    <row r="3227" spans="2:3">
      <c r="B3227" s="1"/>
      <c r="C3227" s="1"/>
    </row>
    <row r="3228" spans="2:3">
      <c r="B3228" s="1"/>
      <c r="C3228" s="1"/>
    </row>
    <row r="3229" spans="2:3">
      <c r="B3229" s="1"/>
      <c r="C3229" s="1"/>
    </row>
    <row r="3230" spans="2:3">
      <c r="B3230" s="1"/>
      <c r="C3230" s="1"/>
    </row>
    <row r="3231" spans="2:3">
      <c r="B3231" s="1"/>
      <c r="C3231" s="1"/>
    </row>
    <row r="3232" spans="2:3">
      <c r="B3232" s="1"/>
      <c r="C3232" s="1"/>
    </row>
    <row r="3233" spans="2:3">
      <c r="B3233" s="1"/>
      <c r="C3233" s="1"/>
    </row>
    <row r="3234" spans="2:3">
      <c r="B3234" s="1"/>
      <c r="C3234" s="1"/>
    </row>
    <row r="3235" spans="2:3">
      <c r="B3235" s="1"/>
      <c r="C3235" s="1"/>
    </row>
    <row r="3236" spans="2:3">
      <c r="B3236" s="1"/>
      <c r="C3236" s="1"/>
    </row>
    <row r="3237" spans="2:3">
      <c r="B3237" s="1"/>
      <c r="C3237" s="1"/>
    </row>
    <row r="3238" spans="2:3">
      <c r="B3238" s="1"/>
      <c r="C3238" s="1"/>
    </row>
    <row r="3239" spans="2:3">
      <c r="B3239" s="1"/>
      <c r="C3239" s="1"/>
    </row>
    <row r="3240" spans="2:3">
      <c r="B3240" s="1"/>
      <c r="C3240" s="1"/>
    </row>
    <row r="3241" spans="2:3">
      <c r="B3241" s="1"/>
      <c r="C3241" s="1"/>
    </row>
    <row r="3242" spans="2:3">
      <c r="B3242" s="1"/>
      <c r="C3242" s="1"/>
    </row>
    <row r="3243" spans="2:3">
      <c r="B3243" s="1"/>
      <c r="C3243" s="1"/>
    </row>
    <row r="3244" spans="2:3">
      <c r="B3244" s="1"/>
      <c r="C3244" s="1"/>
    </row>
    <row r="3245" spans="2:3">
      <c r="B3245" s="1"/>
      <c r="C3245" s="1"/>
    </row>
    <row r="3246" spans="2:3">
      <c r="B3246" s="1"/>
      <c r="C3246" s="1"/>
    </row>
    <row r="3247" spans="2:3">
      <c r="B3247" s="1"/>
      <c r="C3247" s="1"/>
    </row>
    <row r="3248" spans="2:3">
      <c r="B3248" s="1"/>
      <c r="C3248" s="1"/>
    </row>
    <row r="3249" spans="2:3">
      <c r="B3249" s="1"/>
      <c r="C3249" s="1"/>
    </row>
    <row r="3250" spans="2:3">
      <c r="B3250" s="1"/>
      <c r="C3250" s="1"/>
    </row>
    <row r="3251" spans="2:3">
      <c r="B3251" s="1"/>
      <c r="C3251" s="1"/>
    </row>
    <row r="3252" spans="2:3">
      <c r="B3252" s="1"/>
      <c r="C3252" s="1"/>
    </row>
    <row r="3253" spans="2:3">
      <c r="B3253" s="1"/>
      <c r="C3253" s="1"/>
    </row>
    <row r="3254" spans="2:3">
      <c r="B3254" s="1"/>
      <c r="C3254" s="1"/>
    </row>
    <row r="3255" spans="2:3">
      <c r="B3255" s="1"/>
      <c r="C3255" s="1"/>
    </row>
    <row r="3256" spans="2:3">
      <c r="B3256" s="1"/>
      <c r="C3256" s="1"/>
    </row>
    <row r="3257" spans="2:3">
      <c r="B3257" s="1"/>
      <c r="C3257" s="1"/>
    </row>
    <row r="3258" spans="2:3">
      <c r="B3258" s="1"/>
      <c r="C3258" s="1"/>
    </row>
    <row r="3259" spans="2:3">
      <c r="B3259" s="1"/>
      <c r="C3259" s="1"/>
    </row>
    <row r="3260" spans="2:3">
      <c r="B3260" s="1"/>
      <c r="C3260" s="1"/>
    </row>
    <row r="3261" spans="2:3">
      <c r="B3261" s="1"/>
      <c r="C3261" s="1"/>
    </row>
    <row r="3262" spans="2:3">
      <c r="B3262" s="1"/>
      <c r="C3262" s="1"/>
    </row>
    <row r="3263" spans="2:3">
      <c r="B3263" s="1"/>
      <c r="C3263" s="1"/>
    </row>
    <row r="3264" spans="2:3">
      <c r="B3264" s="1"/>
      <c r="C3264" s="1"/>
    </row>
    <row r="3265" spans="2:3">
      <c r="B3265" s="1"/>
      <c r="C3265" s="1"/>
    </row>
    <row r="3266" spans="2:3">
      <c r="B3266" s="1"/>
      <c r="C3266" s="1"/>
    </row>
    <row r="3267" spans="2:3">
      <c r="B3267" s="1"/>
      <c r="C3267" s="1"/>
    </row>
    <row r="3268" spans="2:3">
      <c r="B3268" s="1"/>
      <c r="C3268" s="1"/>
    </row>
    <row r="3269" spans="2:3">
      <c r="B3269" s="1"/>
      <c r="C3269" s="1"/>
    </row>
    <row r="3270" spans="2:3">
      <c r="B3270" s="1"/>
      <c r="C3270" s="1"/>
    </row>
    <row r="3271" spans="2:3">
      <c r="B3271" s="1"/>
      <c r="C3271" s="1"/>
    </row>
    <row r="3272" spans="2:3">
      <c r="B3272" s="1"/>
      <c r="C3272" s="1"/>
    </row>
    <row r="3273" spans="2:3">
      <c r="B3273" s="1"/>
      <c r="C3273" s="1"/>
    </row>
    <row r="3274" spans="2:3">
      <c r="B3274" s="1"/>
      <c r="C3274" s="1"/>
    </row>
    <row r="3275" spans="2:3">
      <c r="B3275" s="1"/>
      <c r="C3275" s="1"/>
    </row>
    <row r="3276" spans="2:3">
      <c r="B3276" s="1"/>
      <c r="C3276" s="1"/>
    </row>
    <row r="3277" spans="2:3">
      <c r="B3277" s="1"/>
      <c r="C3277" s="1"/>
    </row>
    <row r="3278" spans="2:3">
      <c r="B3278" s="1"/>
      <c r="C3278" s="1"/>
    </row>
    <row r="3279" spans="2:3">
      <c r="B3279" s="1"/>
      <c r="C3279" s="1"/>
    </row>
    <row r="3280" spans="2:3">
      <c r="B3280" s="1"/>
      <c r="C3280" s="1"/>
    </row>
    <row r="3281" spans="2:3">
      <c r="B3281" s="1"/>
      <c r="C3281" s="1"/>
    </row>
    <row r="3282" spans="2:3">
      <c r="B3282" s="1"/>
      <c r="C3282" s="1"/>
    </row>
    <row r="3283" spans="2:3">
      <c r="B3283" s="1"/>
      <c r="C3283" s="1"/>
    </row>
    <row r="3284" spans="2:3">
      <c r="B3284" s="1"/>
      <c r="C3284" s="1"/>
    </row>
    <row r="3285" spans="2:3">
      <c r="B3285" s="1"/>
      <c r="C3285" s="1"/>
    </row>
    <row r="3286" spans="2:3">
      <c r="B3286" s="1"/>
      <c r="C3286" s="1"/>
    </row>
    <row r="3287" spans="2:3">
      <c r="B3287" s="1"/>
      <c r="C3287" s="1"/>
    </row>
    <row r="3288" spans="2:3">
      <c r="B3288" s="1"/>
      <c r="C3288" s="1"/>
    </row>
    <row r="3289" spans="2:3">
      <c r="B3289" s="1"/>
      <c r="C3289" s="1"/>
    </row>
    <row r="3290" spans="2:3">
      <c r="B3290" s="1"/>
      <c r="C3290" s="1"/>
    </row>
    <row r="3291" spans="2:3">
      <c r="B3291" s="1"/>
      <c r="C3291" s="1"/>
    </row>
    <row r="3292" spans="2:3">
      <c r="B3292" s="1"/>
      <c r="C3292" s="1"/>
    </row>
    <row r="3293" spans="2:3">
      <c r="B3293" s="1"/>
      <c r="C3293" s="1"/>
    </row>
    <row r="3294" spans="2:3">
      <c r="B3294" s="1"/>
      <c r="C3294" s="1"/>
    </row>
    <row r="3295" spans="2:3">
      <c r="B3295" s="1"/>
      <c r="C3295" s="1"/>
    </row>
    <row r="3296" spans="2:3">
      <c r="B3296" s="1"/>
      <c r="C3296" s="1"/>
    </row>
    <row r="3297" spans="2:3">
      <c r="B3297" s="1"/>
      <c r="C3297" s="1"/>
    </row>
    <row r="3298" spans="2:3">
      <c r="B3298" s="1"/>
      <c r="C3298" s="1"/>
    </row>
    <row r="3299" spans="2:3">
      <c r="B3299" s="1"/>
      <c r="C3299" s="1"/>
    </row>
    <row r="3300" spans="2:3">
      <c r="B3300" s="1"/>
      <c r="C3300" s="1"/>
    </row>
    <row r="3301" spans="2:3">
      <c r="B3301" s="1"/>
      <c r="C3301" s="1"/>
    </row>
    <row r="3302" spans="2:3">
      <c r="B3302" s="1"/>
      <c r="C3302" s="1"/>
    </row>
    <row r="3303" spans="2:3">
      <c r="B3303" s="1"/>
      <c r="C3303" s="1"/>
    </row>
    <row r="3304" spans="2:3">
      <c r="B3304" s="1"/>
      <c r="C3304" s="1"/>
    </row>
    <row r="3305" spans="2:3">
      <c r="B3305" s="1"/>
      <c r="C3305" s="1"/>
    </row>
    <row r="3306" spans="2:3">
      <c r="B3306" s="1"/>
      <c r="C3306" s="1"/>
    </row>
    <row r="3307" spans="2:3">
      <c r="B3307" s="1"/>
      <c r="C3307" s="1"/>
    </row>
    <row r="3308" spans="2:3">
      <c r="B3308" s="1"/>
      <c r="C3308" s="1"/>
    </row>
    <row r="3309" spans="2:3">
      <c r="B3309" s="1"/>
      <c r="C3309" s="1"/>
    </row>
    <row r="3310" spans="2:3">
      <c r="B3310" s="1"/>
      <c r="C3310" s="1"/>
    </row>
    <row r="3311" spans="2:3">
      <c r="B3311" s="1"/>
      <c r="C3311" s="1"/>
    </row>
    <row r="3312" spans="2:3">
      <c r="B3312" s="1"/>
      <c r="C3312" s="1"/>
    </row>
    <row r="3313" spans="2:3">
      <c r="B3313" s="1"/>
      <c r="C3313" s="1"/>
    </row>
    <row r="3314" spans="2:3">
      <c r="B3314" s="1"/>
      <c r="C3314" s="1"/>
    </row>
    <row r="3315" spans="2:3">
      <c r="B3315" s="1"/>
      <c r="C3315" s="1"/>
    </row>
    <row r="3316" spans="2:3">
      <c r="B3316" s="1"/>
      <c r="C3316" s="1"/>
    </row>
    <row r="3317" spans="2:3">
      <c r="B3317" s="1"/>
      <c r="C3317" s="1"/>
    </row>
    <row r="3318" spans="2:3">
      <c r="B3318" s="1"/>
      <c r="C3318" s="1"/>
    </row>
    <row r="3319" spans="2:3">
      <c r="B3319" s="1"/>
      <c r="C3319" s="1"/>
    </row>
    <row r="3320" spans="2:3">
      <c r="B3320" s="1"/>
      <c r="C3320" s="1"/>
    </row>
    <row r="3321" spans="2:3">
      <c r="B3321" s="1"/>
      <c r="C3321" s="1"/>
    </row>
    <row r="3322" spans="2:3">
      <c r="B3322" s="1"/>
      <c r="C3322" s="1"/>
    </row>
    <row r="3323" spans="2:3">
      <c r="B3323" s="1"/>
      <c r="C3323" s="1"/>
    </row>
    <row r="3324" spans="2:3">
      <c r="B3324" s="1"/>
      <c r="C3324" s="1"/>
    </row>
    <row r="3325" spans="2:3">
      <c r="B3325" s="1"/>
      <c r="C3325" s="1"/>
    </row>
    <row r="3326" spans="2:3">
      <c r="B3326" s="1"/>
      <c r="C3326" s="1"/>
    </row>
    <row r="3327" spans="2:3">
      <c r="B3327" s="1"/>
      <c r="C3327" s="1"/>
    </row>
    <row r="3328" spans="2:3">
      <c r="B3328" s="1"/>
      <c r="C3328" s="1"/>
    </row>
    <row r="3329" spans="2:3">
      <c r="B3329" s="1"/>
      <c r="C3329" s="1"/>
    </row>
    <row r="3330" spans="2:3">
      <c r="B3330" s="1"/>
      <c r="C3330" s="1"/>
    </row>
    <row r="3331" spans="2:3">
      <c r="B3331" s="1"/>
      <c r="C3331" s="1"/>
    </row>
    <row r="3332" spans="2:3">
      <c r="B3332" s="1"/>
      <c r="C3332" s="1"/>
    </row>
    <row r="3333" spans="2:3">
      <c r="B3333" s="1"/>
      <c r="C3333" s="1"/>
    </row>
    <row r="3334" spans="2:3">
      <c r="B3334" s="1"/>
      <c r="C3334" s="1"/>
    </row>
    <row r="3335" spans="2:3">
      <c r="B3335" s="1"/>
      <c r="C3335" s="1"/>
    </row>
    <row r="3336" spans="2:3">
      <c r="B3336" s="1"/>
      <c r="C3336" s="1"/>
    </row>
    <row r="3337" spans="2:3">
      <c r="B3337" s="1"/>
      <c r="C3337" s="1"/>
    </row>
    <row r="3338" spans="2:3">
      <c r="B3338" s="1"/>
      <c r="C3338" s="1"/>
    </row>
    <row r="3339" spans="2:3">
      <c r="B3339" s="1"/>
      <c r="C3339" s="1"/>
    </row>
    <row r="3340" spans="2:3">
      <c r="B3340" s="1"/>
      <c r="C3340" s="1"/>
    </row>
    <row r="3341" spans="2:3">
      <c r="B3341" s="1"/>
      <c r="C3341" s="1"/>
    </row>
    <row r="3342" spans="2:3">
      <c r="B3342" s="1"/>
      <c r="C3342" s="1"/>
    </row>
    <row r="3343" spans="2:3">
      <c r="B3343" s="1"/>
      <c r="C3343" s="1"/>
    </row>
    <row r="3344" spans="2:3">
      <c r="B3344" s="1"/>
      <c r="C3344" s="1"/>
    </row>
    <row r="3345" spans="2:3">
      <c r="B3345" s="1"/>
      <c r="C3345" s="1"/>
    </row>
    <row r="3346" spans="2:3">
      <c r="B3346" s="1"/>
      <c r="C3346" s="1"/>
    </row>
    <row r="3347" spans="2:3">
      <c r="B3347" s="1"/>
      <c r="C3347" s="1"/>
    </row>
    <row r="3348" spans="2:3">
      <c r="B3348" s="1"/>
      <c r="C3348" s="1"/>
    </row>
    <row r="3349" spans="2:3">
      <c r="B3349" s="1"/>
      <c r="C3349" s="1"/>
    </row>
    <row r="3350" spans="2:3">
      <c r="B3350" s="1"/>
      <c r="C3350" s="1"/>
    </row>
    <row r="3351" spans="2:3">
      <c r="B3351" s="1"/>
      <c r="C3351" s="1"/>
    </row>
    <row r="3352" spans="2:3">
      <c r="B3352" s="1"/>
      <c r="C3352" s="1"/>
    </row>
    <row r="3353" spans="2:3">
      <c r="B3353" s="1"/>
      <c r="C3353" s="1"/>
    </row>
    <row r="3354" spans="2:3">
      <c r="B3354" s="1"/>
      <c r="C3354" s="1"/>
    </row>
    <row r="3355" spans="2:3">
      <c r="B3355" s="1"/>
      <c r="C3355" s="1"/>
    </row>
    <row r="3356" spans="2:3">
      <c r="B3356" s="1"/>
      <c r="C3356" s="1"/>
    </row>
    <row r="3357" spans="2:3">
      <c r="B3357" s="1"/>
      <c r="C3357" s="1"/>
    </row>
    <row r="3358" spans="2:3">
      <c r="B3358" s="1"/>
      <c r="C3358" s="1"/>
    </row>
    <row r="3359" spans="2:3">
      <c r="B3359" s="1"/>
      <c r="C3359" s="1"/>
    </row>
    <row r="3360" spans="2:3">
      <c r="B3360" s="1"/>
      <c r="C3360" s="1"/>
    </row>
    <row r="3361" spans="2:3">
      <c r="B3361" s="1"/>
      <c r="C3361" s="1"/>
    </row>
    <row r="3362" spans="2:3">
      <c r="B3362" s="1"/>
      <c r="C3362" s="1"/>
    </row>
    <row r="3363" spans="2:3">
      <c r="B3363" s="1"/>
      <c r="C3363" s="1"/>
    </row>
    <row r="3364" spans="2:3">
      <c r="B3364" s="1"/>
      <c r="C3364" s="1"/>
    </row>
    <row r="3365" spans="2:3">
      <c r="B3365" s="1"/>
      <c r="C3365" s="1"/>
    </row>
    <row r="3366" spans="2:3">
      <c r="B3366" s="1"/>
      <c r="C3366" s="1"/>
    </row>
    <row r="3367" spans="2:3">
      <c r="B3367" s="1"/>
      <c r="C3367" s="1"/>
    </row>
    <row r="3368" spans="2:3">
      <c r="B3368" s="1"/>
      <c r="C3368" s="1"/>
    </row>
    <row r="3369" spans="2:3">
      <c r="B3369" s="1"/>
      <c r="C3369" s="1"/>
    </row>
    <row r="3370" spans="2:3">
      <c r="B3370" s="1"/>
      <c r="C3370" s="1"/>
    </row>
    <row r="3371" spans="2:3">
      <c r="B3371" s="1"/>
      <c r="C3371" s="1"/>
    </row>
    <row r="3372" spans="2:3">
      <c r="B3372" s="1"/>
      <c r="C3372" s="1"/>
    </row>
    <row r="3373" spans="2:3">
      <c r="B3373" s="1"/>
      <c r="C3373" s="1"/>
    </row>
    <row r="3374" spans="2:3">
      <c r="B3374" s="1"/>
      <c r="C3374" s="1"/>
    </row>
    <row r="3375" spans="2:3">
      <c r="B3375" s="1"/>
      <c r="C3375" s="1"/>
    </row>
    <row r="3376" spans="2:3">
      <c r="B3376" s="1"/>
      <c r="C3376" s="1"/>
    </row>
    <row r="3377" spans="2:3">
      <c r="B3377" s="1"/>
      <c r="C3377" s="1"/>
    </row>
    <row r="3378" spans="2:3">
      <c r="B3378" s="1"/>
      <c r="C3378" s="1"/>
    </row>
    <row r="3379" spans="2:3">
      <c r="B3379" s="1"/>
      <c r="C3379" s="1"/>
    </row>
    <row r="3380" spans="2:3">
      <c r="B3380" s="1"/>
      <c r="C3380" s="1"/>
    </row>
    <row r="3381" spans="2:3">
      <c r="B3381" s="1"/>
      <c r="C3381" s="1"/>
    </row>
    <row r="3382" spans="2:3">
      <c r="B3382" s="1"/>
      <c r="C3382" s="1"/>
    </row>
    <row r="3383" spans="2:3">
      <c r="B3383" s="1"/>
      <c r="C3383" s="1"/>
    </row>
    <row r="3384" spans="2:3">
      <c r="B3384" s="1"/>
      <c r="C3384" s="1"/>
    </row>
    <row r="3385" spans="2:3">
      <c r="B3385" s="1"/>
      <c r="C3385" s="1"/>
    </row>
    <row r="3386" spans="2:3">
      <c r="B3386" s="1"/>
      <c r="C3386" s="1"/>
    </row>
    <row r="3387" spans="2:3">
      <c r="B3387" s="1"/>
      <c r="C3387" s="1"/>
    </row>
    <row r="3388" spans="2:3">
      <c r="B3388" s="1"/>
      <c r="C3388" s="1"/>
    </row>
    <row r="3389" spans="2:3">
      <c r="B3389" s="1"/>
      <c r="C3389" s="1"/>
    </row>
    <row r="3390" spans="2:3">
      <c r="B3390" s="1"/>
      <c r="C3390" s="1"/>
    </row>
    <row r="3391" spans="2:3">
      <c r="B3391" s="1"/>
      <c r="C3391" s="1"/>
    </row>
    <row r="3392" spans="2:3">
      <c r="B3392" s="1"/>
      <c r="C3392" s="1"/>
    </row>
    <row r="3393" spans="2:3">
      <c r="B3393" s="1"/>
      <c r="C3393" s="1"/>
    </row>
    <row r="3394" spans="2:3">
      <c r="B3394" s="1"/>
      <c r="C3394" s="1"/>
    </row>
    <row r="3395" spans="2:3">
      <c r="B3395" s="1"/>
      <c r="C3395" s="1"/>
    </row>
    <row r="3396" spans="2:3">
      <c r="B3396" s="1"/>
      <c r="C3396" s="1"/>
    </row>
    <row r="3397" spans="2:3">
      <c r="B3397" s="1"/>
      <c r="C3397" s="1"/>
    </row>
    <row r="3398" spans="2:3">
      <c r="B3398" s="1"/>
      <c r="C3398" s="1"/>
    </row>
    <row r="3399" spans="2:3">
      <c r="B3399" s="1"/>
      <c r="C3399" s="1"/>
    </row>
    <row r="3400" spans="2:3">
      <c r="B3400" s="1"/>
      <c r="C3400" s="1"/>
    </row>
    <row r="3401" spans="2:3">
      <c r="B3401" s="1"/>
      <c r="C3401" s="1"/>
    </row>
    <row r="3402" spans="2:3">
      <c r="B3402" s="1"/>
      <c r="C3402" s="1"/>
    </row>
    <row r="3403" spans="2:3">
      <c r="B3403" s="1"/>
      <c r="C3403" s="1"/>
    </row>
    <row r="3404" spans="2:3">
      <c r="B3404" s="1"/>
      <c r="C3404" s="1"/>
    </row>
    <row r="3405" spans="2:3">
      <c r="B3405" s="1"/>
      <c r="C3405" s="1"/>
    </row>
    <row r="3406" spans="2:3">
      <c r="B3406" s="1"/>
      <c r="C3406" s="1"/>
    </row>
    <row r="3407" spans="2:3">
      <c r="B3407" s="1"/>
      <c r="C3407" s="1"/>
    </row>
    <row r="3408" spans="2:3">
      <c r="B3408" s="1"/>
      <c r="C3408" s="1"/>
    </row>
    <row r="3409" spans="2:3">
      <c r="B3409" s="1"/>
      <c r="C3409" s="1"/>
    </row>
    <row r="3410" spans="2:3">
      <c r="B3410" s="1"/>
      <c r="C3410" s="1"/>
    </row>
    <row r="3411" spans="2:3">
      <c r="B3411" s="1"/>
      <c r="C3411" s="1"/>
    </row>
    <row r="3412" spans="2:3">
      <c r="B3412" s="1"/>
      <c r="C3412" s="1"/>
    </row>
    <row r="3413" spans="2:3">
      <c r="B3413" s="1"/>
      <c r="C3413" s="1"/>
    </row>
    <row r="3414" spans="2:3">
      <c r="B3414" s="1"/>
      <c r="C3414" s="1"/>
    </row>
    <row r="3415" spans="2:3">
      <c r="B3415" s="1"/>
      <c r="C3415" s="1"/>
    </row>
    <row r="3416" spans="2:3">
      <c r="B3416" s="1"/>
      <c r="C3416" s="1"/>
    </row>
    <row r="3417" spans="2:3">
      <c r="B3417" s="1"/>
      <c r="C3417" s="1"/>
    </row>
    <row r="3418" spans="2:3">
      <c r="B3418" s="1"/>
      <c r="C3418" s="1"/>
    </row>
    <row r="3419" spans="2:3">
      <c r="B3419" s="1"/>
      <c r="C3419" s="1"/>
    </row>
    <row r="3420" spans="2:3">
      <c r="B3420" s="1"/>
      <c r="C3420" s="1"/>
    </row>
    <row r="3421" spans="2:3">
      <c r="B3421" s="1"/>
      <c r="C3421" s="1"/>
    </row>
    <row r="3422" spans="2:3">
      <c r="B3422" s="1"/>
      <c r="C3422" s="1"/>
    </row>
    <row r="3423" spans="2:3">
      <c r="B3423" s="1"/>
      <c r="C3423" s="1"/>
    </row>
    <row r="3424" spans="2:3">
      <c r="B3424" s="1"/>
      <c r="C3424" s="1"/>
    </row>
    <row r="3425" spans="2:3">
      <c r="B3425" s="1"/>
      <c r="C3425" s="1"/>
    </row>
    <row r="3426" spans="2:3">
      <c r="B3426" s="1"/>
      <c r="C3426" s="1"/>
    </row>
    <row r="3427" spans="2:3">
      <c r="B3427" s="1"/>
      <c r="C3427" s="1"/>
    </row>
    <row r="3428" spans="2:3">
      <c r="B3428" s="1"/>
      <c r="C3428" s="1"/>
    </row>
    <row r="3429" spans="2:3">
      <c r="B3429" s="1"/>
      <c r="C3429" s="1"/>
    </row>
    <row r="3430" spans="2:3">
      <c r="B3430" s="1"/>
      <c r="C3430" s="1"/>
    </row>
    <row r="3431" spans="2:3">
      <c r="B3431" s="1"/>
      <c r="C3431" s="1"/>
    </row>
    <row r="3432" spans="2:3">
      <c r="B3432" s="1"/>
      <c r="C3432" s="1"/>
    </row>
    <row r="3433" spans="2:3">
      <c r="B3433" s="1"/>
      <c r="C3433" s="1"/>
    </row>
    <row r="3434" spans="2:3">
      <c r="B3434" s="1"/>
      <c r="C3434" s="1"/>
    </row>
    <row r="3435" spans="2:3">
      <c r="B3435" s="1"/>
      <c r="C3435" s="1"/>
    </row>
    <row r="3436" spans="2:3">
      <c r="B3436" s="1"/>
      <c r="C3436" s="1"/>
    </row>
    <row r="3437" spans="2:3">
      <c r="B3437" s="1"/>
      <c r="C3437" s="1"/>
    </row>
    <row r="3438" spans="2:3">
      <c r="B3438" s="1"/>
      <c r="C3438" s="1"/>
    </row>
    <row r="3439" spans="2:3">
      <c r="B3439" s="1"/>
      <c r="C3439" s="1"/>
    </row>
    <row r="3440" spans="2:3">
      <c r="B3440" s="1"/>
      <c r="C3440" s="1"/>
    </row>
    <row r="3441" spans="2:3">
      <c r="B3441" s="1"/>
      <c r="C3441" s="1"/>
    </row>
    <row r="3442" spans="2:3">
      <c r="B3442" s="1"/>
      <c r="C3442" s="1"/>
    </row>
    <row r="3443" spans="2:3">
      <c r="B3443" s="1"/>
      <c r="C3443" s="1"/>
    </row>
    <row r="3444" spans="2:3">
      <c r="B3444" s="1"/>
      <c r="C3444" s="1"/>
    </row>
    <row r="3445" spans="2:3">
      <c r="B3445" s="1"/>
      <c r="C3445" s="1"/>
    </row>
    <row r="3446" spans="2:3">
      <c r="B3446" s="1"/>
      <c r="C3446" s="1"/>
    </row>
    <row r="3447" spans="2:3">
      <c r="B3447" s="1"/>
      <c r="C3447" s="1"/>
    </row>
    <row r="3448" spans="2:3">
      <c r="B3448" s="1"/>
      <c r="C3448" s="1"/>
    </row>
    <row r="3449" spans="2:3">
      <c r="B3449" s="1"/>
      <c r="C3449" s="1"/>
    </row>
    <row r="3450" spans="2:3">
      <c r="B3450" s="1"/>
      <c r="C3450" s="1"/>
    </row>
    <row r="3451" spans="2:3">
      <c r="B3451" s="1"/>
      <c r="C3451" s="1"/>
    </row>
    <row r="3452" spans="2:3">
      <c r="B3452" s="1"/>
      <c r="C3452" s="1"/>
    </row>
    <row r="3453" spans="2:3">
      <c r="B3453" s="1"/>
      <c r="C3453" s="1"/>
    </row>
    <row r="3454" spans="2:3">
      <c r="B3454" s="1"/>
      <c r="C3454" s="1"/>
    </row>
    <row r="3455" spans="2:3">
      <c r="B3455" s="1"/>
      <c r="C3455" s="1"/>
    </row>
    <row r="3456" spans="2:3">
      <c r="B3456" s="1"/>
      <c r="C3456" s="1"/>
    </row>
    <row r="3457" spans="2:3">
      <c r="B3457" s="1"/>
      <c r="C3457" s="1"/>
    </row>
    <row r="3458" spans="2:3">
      <c r="B3458" s="1"/>
      <c r="C3458" s="1"/>
    </row>
    <row r="3459" spans="2:3">
      <c r="B3459" s="1"/>
      <c r="C3459" s="1"/>
    </row>
    <row r="3460" spans="2:3">
      <c r="B3460" s="1"/>
      <c r="C3460" s="1"/>
    </row>
    <row r="3461" spans="2:3">
      <c r="B3461" s="1"/>
      <c r="C3461" s="1"/>
    </row>
    <row r="3462" spans="2:3">
      <c r="B3462" s="1"/>
      <c r="C3462" s="1"/>
    </row>
    <row r="3463" spans="2:3">
      <c r="B3463" s="1"/>
      <c r="C3463" s="1"/>
    </row>
    <row r="3464" spans="2:3">
      <c r="B3464" s="1"/>
      <c r="C3464" s="1"/>
    </row>
    <row r="3465" spans="2:3">
      <c r="B3465" s="1"/>
      <c r="C3465" s="1"/>
    </row>
    <row r="3466" spans="2:3">
      <c r="B3466" s="1"/>
      <c r="C3466" s="1"/>
    </row>
    <row r="3467" spans="2:3">
      <c r="B3467" s="1"/>
      <c r="C3467" s="1"/>
    </row>
    <row r="3468" spans="2:3">
      <c r="B3468" s="1"/>
      <c r="C3468" s="1"/>
    </row>
    <row r="3469" spans="2:3">
      <c r="B3469" s="1"/>
      <c r="C3469" s="1"/>
    </row>
    <row r="3470" spans="2:3">
      <c r="B3470" s="1"/>
      <c r="C3470" s="1"/>
    </row>
    <row r="3471" spans="2:3">
      <c r="B3471" s="1"/>
      <c r="C3471" s="1"/>
    </row>
    <row r="3472" spans="2:3">
      <c r="B3472" s="1"/>
      <c r="C3472" s="1"/>
    </row>
    <row r="3473" spans="2:3">
      <c r="B3473" s="1"/>
      <c r="C3473" s="1"/>
    </row>
    <row r="3474" spans="2:3">
      <c r="B3474" s="1"/>
      <c r="C3474" s="1"/>
    </row>
    <row r="3475" spans="2:3">
      <c r="B3475" s="1"/>
      <c r="C3475" s="1"/>
    </row>
    <row r="3476" spans="2:3">
      <c r="B3476" s="1"/>
      <c r="C3476" s="1"/>
    </row>
    <row r="3477" spans="2:3">
      <c r="B3477" s="1"/>
      <c r="C3477" s="1"/>
    </row>
    <row r="3478" spans="2:3">
      <c r="B3478" s="1"/>
      <c r="C3478" s="1"/>
    </row>
    <row r="3479" spans="2:3">
      <c r="B3479" s="1"/>
      <c r="C3479" s="1"/>
    </row>
    <row r="3480" spans="2:3">
      <c r="B3480" s="1"/>
      <c r="C3480" s="1"/>
    </row>
    <row r="3481" spans="2:3">
      <c r="B3481" s="1"/>
      <c r="C3481" s="1"/>
    </row>
    <row r="3482" spans="2:3">
      <c r="B3482" s="1"/>
      <c r="C3482" s="1"/>
    </row>
    <row r="3483" spans="2:3">
      <c r="B3483" s="1"/>
      <c r="C3483" s="1"/>
    </row>
    <row r="3484" spans="2:3">
      <c r="B3484" s="1"/>
      <c r="C3484" s="1"/>
    </row>
    <row r="3485" spans="2:3">
      <c r="B3485" s="1"/>
      <c r="C3485" s="1"/>
    </row>
    <row r="3486" spans="2:3">
      <c r="B3486" s="1"/>
      <c r="C3486" s="1"/>
    </row>
    <row r="3487" spans="2:3">
      <c r="B3487" s="1"/>
      <c r="C3487" s="1"/>
    </row>
    <row r="3488" spans="2:3">
      <c r="B3488" s="1"/>
      <c r="C3488" s="1"/>
    </row>
    <row r="3489" spans="2:3">
      <c r="B3489" s="1"/>
      <c r="C3489" s="1"/>
    </row>
    <row r="3490" spans="2:3">
      <c r="B3490" s="1"/>
      <c r="C3490" s="1"/>
    </row>
    <row r="3491" spans="2:3">
      <c r="B3491" s="1"/>
      <c r="C3491" s="1"/>
    </row>
    <row r="3492" spans="2:3">
      <c r="B3492" s="1"/>
      <c r="C3492" s="1"/>
    </row>
    <row r="3493" spans="2:3">
      <c r="B3493" s="1"/>
      <c r="C3493" s="1"/>
    </row>
    <row r="3494" spans="2:3">
      <c r="B3494" s="1"/>
      <c r="C3494" s="1"/>
    </row>
    <row r="3495" spans="2:3">
      <c r="B3495" s="1"/>
      <c r="C3495" s="1"/>
    </row>
    <row r="3496" spans="2:3">
      <c r="B3496" s="1"/>
      <c r="C3496" s="1"/>
    </row>
    <row r="3497" spans="2:3">
      <c r="B3497" s="1"/>
      <c r="C3497" s="1"/>
    </row>
    <row r="3498" spans="2:3">
      <c r="B3498" s="1"/>
      <c r="C3498" s="1"/>
    </row>
    <row r="3499" spans="2:3">
      <c r="B3499" s="1"/>
      <c r="C3499" s="1"/>
    </row>
    <row r="3500" spans="2:3">
      <c r="B3500" s="1"/>
      <c r="C3500" s="1"/>
    </row>
    <row r="3501" spans="2:3">
      <c r="B3501" s="1"/>
      <c r="C3501" s="1"/>
    </row>
    <row r="3502" spans="2:3">
      <c r="B3502" s="1"/>
      <c r="C3502" s="1"/>
    </row>
    <row r="3503" spans="2:3">
      <c r="B3503" s="1"/>
      <c r="C3503" s="1"/>
    </row>
    <row r="3504" spans="2:3">
      <c r="B3504" s="1"/>
      <c r="C3504" s="1"/>
    </row>
    <row r="3505" spans="2:3">
      <c r="B3505" s="1"/>
      <c r="C3505" s="1"/>
    </row>
    <row r="3506" spans="2:3">
      <c r="B3506" s="1"/>
      <c r="C3506" s="1"/>
    </row>
    <row r="3507" spans="2:3">
      <c r="B3507" s="1"/>
      <c r="C3507" s="1"/>
    </row>
    <row r="3508" spans="2:3">
      <c r="B3508" s="1"/>
      <c r="C3508" s="1"/>
    </row>
    <row r="3509" spans="2:3">
      <c r="B3509" s="1"/>
      <c r="C3509" s="1"/>
    </row>
    <row r="3510" spans="2:3">
      <c r="B3510" s="1"/>
      <c r="C3510" s="1"/>
    </row>
    <row r="3511" spans="2:3">
      <c r="B3511" s="1"/>
      <c r="C3511" s="1"/>
    </row>
    <row r="3512" spans="2:3">
      <c r="B3512" s="1"/>
      <c r="C3512" s="1"/>
    </row>
    <row r="3513" spans="2:3">
      <c r="B3513" s="1"/>
      <c r="C3513" s="1"/>
    </row>
    <row r="3514" spans="2:3">
      <c r="B3514" s="1"/>
      <c r="C3514" s="1"/>
    </row>
    <row r="3515" spans="2:3">
      <c r="B3515" s="1"/>
      <c r="C3515" s="1"/>
    </row>
    <row r="3516" spans="2:3">
      <c r="B3516" s="1"/>
      <c r="C3516" s="1"/>
    </row>
    <row r="3517" spans="2:3">
      <c r="B3517" s="1"/>
      <c r="C3517" s="1"/>
    </row>
    <row r="3518" spans="2:3">
      <c r="B3518" s="1"/>
      <c r="C3518" s="1"/>
    </row>
    <row r="3519" spans="2:3">
      <c r="B3519" s="1"/>
      <c r="C3519" s="1"/>
    </row>
    <row r="3520" spans="2:3">
      <c r="B3520" s="1"/>
      <c r="C3520" s="1"/>
    </row>
    <row r="3521" spans="2:3">
      <c r="B3521" s="1"/>
      <c r="C3521" s="1"/>
    </row>
    <row r="3522" spans="2:3">
      <c r="B3522" s="1"/>
      <c r="C3522" s="1"/>
    </row>
    <row r="3523" spans="2:3">
      <c r="B3523" s="1"/>
      <c r="C3523" s="1"/>
    </row>
    <row r="3524" spans="2:3">
      <c r="B3524" s="1"/>
      <c r="C3524" s="1"/>
    </row>
    <row r="3525" spans="2:3">
      <c r="B3525" s="1"/>
      <c r="C3525" s="1"/>
    </row>
    <row r="3526" spans="2:3">
      <c r="B3526" s="1"/>
      <c r="C3526" s="1"/>
    </row>
    <row r="3527" spans="2:3">
      <c r="B3527" s="1"/>
      <c r="C3527" s="1"/>
    </row>
    <row r="3528" spans="2:3">
      <c r="B3528" s="1"/>
      <c r="C3528" s="1"/>
    </row>
    <row r="3529" spans="2:3">
      <c r="B3529" s="1"/>
      <c r="C3529" s="1"/>
    </row>
    <row r="3530" spans="2:3">
      <c r="B3530" s="1"/>
      <c r="C3530" s="1"/>
    </row>
    <row r="3531" spans="2:3">
      <c r="B3531" s="1"/>
      <c r="C3531" s="1"/>
    </row>
    <row r="3532" spans="2:3">
      <c r="B3532" s="1"/>
      <c r="C3532" s="1"/>
    </row>
    <row r="3533" spans="2:3">
      <c r="B3533" s="1"/>
      <c r="C3533" s="1"/>
    </row>
    <row r="3534" spans="2:3">
      <c r="B3534" s="1"/>
      <c r="C3534" s="1"/>
    </row>
    <row r="3535" spans="2:3">
      <c r="B3535" s="1"/>
      <c r="C3535" s="1"/>
    </row>
    <row r="3536" spans="2:3">
      <c r="B3536" s="1"/>
      <c r="C3536" s="1"/>
    </row>
    <row r="3537" spans="2:3">
      <c r="B3537" s="1"/>
      <c r="C3537" s="1"/>
    </row>
    <row r="3538" spans="2:3">
      <c r="B3538" s="1"/>
      <c r="C3538" s="1"/>
    </row>
    <row r="3539" spans="2:3">
      <c r="B3539" s="1"/>
      <c r="C3539" s="1"/>
    </row>
    <row r="3540" spans="2:3">
      <c r="B3540" s="1"/>
      <c r="C3540" s="1"/>
    </row>
    <row r="3541" spans="2:3">
      <c r="B3541" s="1"/>
      <c r="C3541" s="1"/>
    </row>
    <row r="3542" spans="2:3">
      <c r="B3542" s="1"/>
      <c r="C3542" s="1"/>
    </row>
    <row r="3543" spans="2:3">
      <c r="B3543" s="1"/>
      <c r="C3543" s="1"/>
    </row>
    <row r="3544" spans="2:3">
      <c r="B3544" s="1"/>
      <c r="C3544" s="1"/>
    </row>
    <row r="3545" spans="2:3">
      <c r="B3545" s="1"/>
      <c r="C3545" s="1"/>
    </row>
    <row r="3546" spans="2:3">
      <c r="B3546" s="1"/>
      <c r="C3546" s="1"/>
    </row>
    <row r="3547" spans="2:3">
      <c r="B3547" s="1"/>
      <c r="C3547" s="1"/>
    </row>
    <row r="3548" spans="2:3">
      <c r="B3548" s="1"/>
      <c r="C3548" s="1"/>
    </row>
    <row r="3549" spans="2:3">
      <c r="B3549" s="1"/>
      <c r="C3549" s="1"/>
    </row>
    <row r="3550" spans="2:3">
      <c r="B3550" s="1"/>
      <c r="C3550" s="1"/>
    </row>
    <row r="3551" spans="2:3">
      <c r="B3551" s="1"/>
      <c r="C3551" s="1"/>
    </row>
    <row r="3552" spans="2:3">
      <c r="B3552" s="1"/>
      <c r="C3552" s="1"/>
    </row>
    <row r="3553" spans="2:3">
      <c r="B3553" s="1"/>
      <c r="C3553" s="1"/>
    </row>
    <row r="3554" spans="2:3">
      <c r="B3554" s="1"/>
      <c r="C3554" s="1"/>
    </row>
    <row r="3555" spans="2:3">
      <c r="B3555" s="1"/>
      <c r="C3555" s="1"/>
    </row>
    <row r="3556" spans="2:3">
      <c r="B3556" s="1"/>
      <c r="C3556" s="1"/>
    </row>
    <row r="3557" spans="2:3">
      <c r="B3557" s="1"/>
      <c r="C3557" s="1"/>
    </row>
    <row r="3558" spans="2:3">
      <c r="B3558" s="1"/>
      <c r="C3558" s="1"/>
    </row>
    <row r="3559" spans="2:3">
      <c r="B3559" s="1"/>
      <c r="C3559" s="1"/>
    </row>
    <row r="3560" spans="2:3">
      <c r="B3560" s="1"/>
      <c r="C3560" s="1"/>
    </row>
    <row r="3561" spans="2:3">
      <c r="B3561" s="1"/>
      <c r="C3561" s="1"/>
    </row>
    <row r="3562" spans="2:3">
      <c r="B3562" s="1"/>
      <c r="C3562" s="1"/>
    </row>
    <row r="3563" spans="2:3">
      <c r="B3563" s="1"/>
      <c r="C3563" s="1"/>
    </row>
    <row r="3564" spans="2:3">
      <c r="B3564" s="1"/>
      <c r="C3564" s="1"/>
    </row>
    <row r="3565" spans="2:3">
      <c r="B3565" s="1"/>
      <c r="C3565" s="1"/>
    </row>
    <row r="3566" spans="2:3">
      <c r="B3566" s="1"/>
      <c r="C3566" s="1"/>
    </row>
    <row r="3567" spans="2:3">
      <c r="B3567" s="1"/>
      <c r="C3567" s="1"/>
    </row>
    <row r="3568" spans="2:3">
      <c r="B3568" s="1"/>
      <c r="C3568" s="1"/>
    </row>
    <row r="3569" spans="2:3">
      <c r="B3569" s="1"/>
      <c r="C3569" s="1"/>
    </row>
    <row r="3570" spans="2:3">
      <c r="B3570" s="1"/>
      <c r="C3570" s="1"/>
    </row>
    <row r="3571" spans="2:3">
      <c r="B3571" s="1"/>
      <c r="C3571" s="1"/>
    </row>
    <row r="3572" spans="2:3">
      <c r="B3572" s="1"/>
      <c r="C3572" s="1"/>
    </row>
    <row r="3573" spans="2:3">
      <c r="B3573" s="1"/>
      <c r="C3573" s="1"/>
    </row>
    <row r="3574" spans="2:3">
      <c r="B3574" s="1"/>
      <c r="C3574" s="1"/>
    </row>
    <row r="3575" spans="2:3">
      <c r="B3575" s="1"/>
      <c r="C3575" s="1"/>
    </row>
    <row r="3576" spans="2:3">
      <c r="B3576" s="1"/>
      <c r="C3576" s="1"/>
    </row>
    <row r="3577" spans="2:3">
      <c r="B3577" s="1"/>
      <c r="C3577" s="1"/>
    </row>
    <row r="3578" spans="2:3">
      <c r="B3578" s="1"/>
      <c r="C3578" s="1"/>
    </row>
    <row r="3579" spans="2:3">
      <c r="B3579" s="1"/>
      <c r="C3579" s="1"/>
    </row>
    <row r="3580" spans="2:3">
      <c r="B3580" s="1"/>
      <c r="C3580" s="1"/>
    </row>
    <row r="3581" spans="2:3">
      <c r="B3581" s="1"/>
      <c r="C3581" s="1"/>
    </row>
    <row r="3582" spans="2:3">
      <c r="B3582" s="1"/>
      <c r="C3582" s="1"/>
    </row>
    <row r="3583" spans="2:3">
      <c r="B3583" s="1"/>
      <c r="C3583" s="1"/>
    </row>
    <row r="3584" spans="2:3">
      <c r="B3584" s="1"/>
      <c r="C3584" s="1"/>
    </row>
    <row r="3585" spans="2:3">
      <c r="B3585" s="1"/>
      <c r="C3585" s="1"/>
    </row>
    <row r="3586" spans="2:3">
      <c r="B3586" s="1"/>
      <c r="C3586" s="1"/>
    </row>
    <row r="3587" spans="2:3">
      <c r="B3587" s="1"/>
      <c r="C3587" s="1"/>
    </row>
    <row r="3588" spans="2:3">
      <c r="B3588" s="1"/>
      <c r="C3588" s="1"/>
    </row>
    <row r="3589" spans="2:3">
      <c r="B3589" s="1"/>
      <c r="C3589" s="1"/>
    </row>
    <row r="3590" spans="2:3">
      <c r="B3590" s="1"/>
      <c r="C3590" s="1"/>
    </row>
    <row r="3591" spans="2:3">
      <c r="B3591" s="1"/>
      <c r="C3591" s="1"/>
    </row>
    <row r="3592" spans="2:3">
      <c r="B3592" s="1"/>
      <c r="C3592" s="1"/>
    </row>
    <row r="3593" spans="2:3">
      <c r="B3593" s="1"/>
      <c r="C3593" s="1"/>
    </row>
    <row r="3594" spans="2:3">
      <c r="B3594" s="1"/>
      <c r="C3594" s="1"/>
    </row>
    <row r="3595" spans="2:3">
      <c r="B3595" s="1"/>
      <c r="C3595" s="1"/>
    </row>
    <row r="3596" spans="2:3">
      <c r="B3596" s="1"/>
      <c r="C3596" s="1"/>
    </row>
    <row r="3597" spans="2:3">
      <c r="B3597" s="1"/>
      <c r="C3597" s="1"/>
    </row>
    <row r="3598" spans="2:3">
      <c r="B3598" s="1"/>
      <c r="C3598" s="1"/>
    </row>
    <row r="3599" spans="2:3">
      <c r="B3599" s="1"/>
      <c r="C3599" s="1"/>
    </row>
    <row r="3600" spans="2:3">
      <c r="B3600" s="1"/>
      <c r="C3600" s="1"/>
    </row>
    <row r="3601" spans="2:3">
      <c r="B3601" s="1"/>
      <c r="C3601" s="1"/>
    </row>
    <row r="3602" spans="2:3">
      <c r="B3602" s="1"/>
      <c r="C3602" s="1"/>
    </row>
    <row r="3603" spans="2:3">
      <c r="B3603" s="1"/>
      <c r="C3603" s="1"/>
    </row>
    <row r="3604" spans="2:3">
      <c r="B3604" s="1"/>
      <c r="C3604" s="1"/>
    </row>
    <row r="3605" spans="2:3">
      <c r="B3605" s="1"/>
      <c r="C3605" s="1"/>
    </row>
    <row r="3606" spans="2:3">
      <c r="B3606" s="1"/>
      <c r="C3606" s="1"/>
    </row>
    <row r="3607" spans="2:3">
      <c r="B3607" s="1"/>
      <c r="C3607" s="1"/>
    </row>
    <row r="3608" spans="2:3">
      <c r="B3608" s="1"/>
      <c r="C3608" s="1"/>
    </row>
    <row r="3609" spans="2:3">
      <c r="B3609" s="1"/>
      <c r="C3609" s="1"/>
    </row>
    <row r="3610" spans="2:3">
      <c r="B3610" s="1"/>
      <c r="C3610" s="1"/>
    </row>
    <row r="3611" spans="2:3">
      <c r="B3611" s="1"/>
      <c r="C3611" s="1"/>
    </row>
    <row r="3612" spans="2:3">
      <c r="B3612" s="1"/>
      <c r="C3612" s="1"/>
    </row>
    <row r="3613" spans="2:3">
      <c r="B3613" s="1"/>
      <c r="C3613" s="1"/>
    </row>
    <row r="3614" spans="2:3">
      <c r="B3614" s="1"/>
      <c r="C3614" s="1"/>
    </row>
    <row r="3615" spans="2:3">
      <c r="B3615" s="1"/>
      <c r="C3615" s="1"/>
    </row>
    <row r="3616" spans="2:3">
      <c r="B3616" s="1"/>
      <c r="C3616" s="1"/>
    </row>
    <row r="3617" spans="2:3">
      <c r="B3617" s="1"/>
      <c r="C3617" s="1"/>
    </row>
    <row r="3618" spans="2:3">
      <c r="B3618" s="1"/>
      <c r="C3618" s="1"/>
    </row>
    <row r="3619" spans="2:3">
      <c r="B3619" s="1"/>
      <c r="C3619" s="1"/>
    </row>
    <row r="3620" spans="2:3">
      <c r="B3620" s="1"/>
      <c r="C3620" s="1"/>
    </row>
    <row r="3621" spans="2:3">
      <c r="B3621" s="1"/>
      <c r="C3621" s="1"/>
    </row>
    <row r="3622" spans="2:3">
      <c r="B3622" s="1"/>
      <c r="C3622" s="1"/>
    </row>
    <row r="3623" spans="2:3">
      <c r="B3623" s="1"/>
      <c r="C3623" s="1"/>
    </row>
    <row r="3624" spans="2:3">
      <c r="B3624" s="1"/>
      <c r="C3624" s="1"/>
    </row>
    <row r="3625" spans="2:3">
      <c r="B3625" s="1"/>
      <c r="C3625" s="1"/>
    </row>
    <row r="3626" spans="2:3">
      <c r="B3626" s="1"/>
      <c r="C3626" s="1"/>
    </row>
    <row r="3627" spans="2:3">
      <c r="B3627" s="1"/>
      <c r="C3627" s="1"/>
    </row>
    <row r="3628" spans="2:3">
      <c r="B3628" s="1"/>
      <c r="C3628" s="1"/>
    </row>
    <row r="3629" spans="2:3">
      <c r="B3629" s="1"/>
      <c r="C3629" s="1"/>
    </row>
    <row r="3630" spans="2:3">
      <c r="B3630" s="1"/>
      <c r="C3630" s="1"/>
    </row>
    <row r="3631" spans="2:3">
      <c r="B3631" s="1"/>
      <c r="C3631" s="1"/>
    </row>
    <row r="3632" spans="2:3">
      <c r="B3632" s="1"/>
      <c r="C3632" s="1"/>
    </row>
    <row r="3633" spans="2:3">
      <c r="B3633" s="1"/>
      <c r="C3633" s="1"/>
    </row>
    <row r="3634" spans="2:3">
      <c r="B3634" s="1"/>
      <c r="C3634" s="1"/>
    </row>
    <row r="3635" spans="2:3">
      <c r="B3635" s="1"/>
      <c r="C3635" s="1"/>
    </row>
    <row r="3636" spans="2:3">
      <c r="B3636" s="1"/>
      <c r="C3636" s="1"/>
    </row>
    <row r="3637" spans="2:3">
      <c r="B3637" s="1"/>
      <c r="C3637" s="1"/>
    </row>
    <row r="3638" spans="2:3">
      <c r="B3638" s="1"/>
      <c r="C3638" s="1"/>
    </row>
    <row r="3639" spans="2:3">
      <c r="B3639" s="1"/>
      <c r="C3639" s="1"/>
    </row>
    <row r="3640" spans="2:3">
      <c r="B3640" s="1"/>
      <c r="C3640" s="1"/>
    </row>
    <row r="3641" spans="2:3">
      <c r="B3641" s="1"/>
      <c r="C3641" s="1"/>
    </row>
    <row r="3642" spans="2:3">
      <c r="B3642" s="1"/>
      <c r="C3642" s="1"/>
    </row>
    <row r="3643" spans="2:3">
      <c r="B3643" s="1"/>
      <c r="C3643" s="1"/>
    </row>
    <row r="3644" spans="2:3">
      <c r="B3644" s="1"/>
      <c r="C3644" s="1"/>
    </row>
    <row r="3645" spans="2:3">
      <c r="B3645" s="1"/>
      <c r="C3645" s="1"/>
    </row>
    <row r="3646" spans="2:3">
      <c r="B3646" s="1"/>
      <c r="C3646" s="1"/>
    </row>
    <row r="3647" spans="2:3">
      <c r="B3647" s="1"/>
      <c r="C3647" s="1"/>
    </row>
    <row r="3648" spans="2:3">
      <c r="B3648" s="1"/>
      <c r="C3648" s="1"/>
    </row>
    <row r="3649" spans="2:3">
      <c r="B3649" s="1"/>
      <c r="C3649" s="1"/>
    </row>
    <row r="3650" spans="2:3">
      <c r="B3650" s="1"/>
      <c r="C3650" s="1"/>
    </row>
    <row r="3651" spans="2:3">
      <c r="B3651" s="1"/>
      <c r="C3651" s="1"/>
    </row>
    <row r="3652" spans="2:3">
      <c r="B3652" s="1"/>
      <c r="C3652" s="1"/>
    </row>
    <row r="3653" spans="2:3">
      <c r="B3653" s="1"/>
      <c r="C3653" s="1"/>
    </row>
    <row r="3654" spans="2:3">
      <c r="B3654" s="1"/>
      <c r="C3654" s="1"/>
    </row>
    <row r="3655" spans="2:3">
      <c r="B3655" s="1"/>
      <c r="C3655" s="1"/>
    </row>
    <row r="3656" spans="2:3">
      <c r="B3656" s="1"/>
      <c r="C3656" s="1"/>
    </row>
    <row r="3657" spans="2:3">
      <c r="B3657" s="1"/>
      <c r="C3657" s="1"/>
    </row>
    <row r="3658" spans="2:3">
      <c r="B3658" s="1"/>
      <c r="C3658" s="1"/>
    </row>
    <row r="3659" spans="2:3">
      <c r="B3659" s="1"/>
      <c r="C3659" s="1"/>
    </row>
    <row r="3660" spans="2:3">
      <c r="B3660" s="1"/>
      <c r="C3660" s="1"/>
    </row>
    <row r="3661" spans="2:3">
      <c r="B3661" s="1"/>
      <c r="C3661" s="1"/>
    </row>
    <row r="3662" spans="2:3">
      <c r="B3662" s="1"/>
      <c r="C3662" s="1"/>
    </row>
    <row r="3663" spans="2:3">
      <c r="B3663" s="1"/>
      <c r="C3663" s="1"/>
    </row>
    <row r="3664" spans="2:3">
      <c r="B3664" s="1"/>
      <c r="C3664" s="1"/>
    </row>
    <row r="3665" spans="2:3">
      <c r="B3665" s="1"/>
      <c r="C3665" s="1"/>
    </row>
    <row r="3666" spans="2:3">
      <c r="B3666" s="1"/>
      <c r="C3666" s="1"/>
    </row>
    <row r="3667" spans="2:3">
      <c r="B3667" s="1"/>
      <c r="C3667" s="1"/>
    </row>
    <row r="3668" spans="2:3">
      <c r="B3668" s="1"/>
      <c r="C3668" s="1"/>
    </row>
    <row r="3669" spans="2:3">
      <c r="B3669" s="1"/>
      <c r="C3669" s="1"/>
    </row>
    <row r="3670" spans="2:3">
      <c r="B3670" s="1"/>
      <c r="C3670" s="1"/>
    </row>
    <row r="3671" spans="2:3">
      <c r="B3671" s="1"/>
      <c r="C3671" s="1"/>
    </row>
    <row r="3672" spans="2:3">
      <c r="B3672" s="1"/>
      <c r="C3672" s="1"/>
    </row>
    <row r="3673" spans="2:3">
      <c r="B3673" s="1"/>
      <c r="C3673" s="1"/>
    </row>
    <row r="3674" spans="2:3">
      <c r="B3674" s="1"/>
      <c r="C3674" s="1"/>
    </row>
    <row r="3675" spans="2:3">
      <c r="B3675" s="1"/>
      <c r="C3675" s="1"/>
    </row>
    <row r="3676" spans="2:3">
      <c r="B3676" s="1"/>
      <c r="C3676" s="1"/>
    </row>
    <row r="3677" spans="2:3">
      <c r="B3677" s="1"/>
      <c r="C3677" s="1"/>
    </row>
    <row r="3678" spans="2:3">
      <c r="B3678" s="1"/>
      <c r="C3678" s="1"/>
    </row>
    <row r="3679" spans="2:3">
      <c r="B3679" s="1"/>
      <c r="C3679" s="1"/>
    </row>
    <row r="3680" spans="2:3">
      <c r="B3680" s="1"/>
      <c r="C3680" s="1"/>
    </row>
    <row r="3681" spans="2:3">
      <c r="B3681" s="1"/>
      <c r="C3681" s="1"/>
    </row>
    <row r="3682" spans="2:3">
      <c r="B3682" s="1"/>
      <c r="C3682" s="1"/>
    </row>
    <row r="3683" spans="2:3">
      <c r="B3683" s="1"/>
      <c r="C3683" s="1"/>
    </row>
    <row r="3684" spans="2:3">
      <c r="B3684" s="1"/>
      <c r="C3684" s="1"/>
    </row>
    <row r="3685" spans="2:3">
      <c r="B3685" s="1"/>
      <c r="C3685" s="1"/>
    </row>
    <row r="3686" spans="2:3">
      <c r="B3686" s="1"/>
      <c r="C3686" s="1"/>
    </row>
    <row r="3687" spans="2:3">
      <c r="B3687" s="1"/>
      <c r="C3687" s="1"/>
    </row>
    <row r="3688" spans="2:3">
      <c r="B3688" s="1"/>
      <c r="C3688" s="1"/>
    </row>
    <row r="3689" spans="2:3">
      <c r="B3689" s="1"/>
      <c r="C3689" s="1"/>
    </row>
    <row r="3690" spans="2:3">
      <c r="B3690" s="1"/>
      <c r="C3690" s="1"/>
    </row>
    <row r="3691" spans="2:3">
      <c r="B3691" s="1"/>
      <c r="C3691" s="1"/>
    </row>
    <row r="3692" spans="2:3">
      <c r="B3692" s="1"/>
      <c r="C3692" s="1"/>
    </row>
    <row r="3693" spans="2:3">
      <c r="B3693" s="1"/>
      <c r="C3693" s="1"/>
    </row>
    <row r="3694" spans="2:3">
      <c r="B3694" s="1"/>
      <c r="C3694" s="1"/>
    </row>
    <row r="3695" spans="2:3">
      <c r="B3695" s="1"/>
      <c r="C3695" s="1"/>
    </row>
    <row r="3696" spans="2:3">
      <c r="B3696" s="1"/>
      <c r="C3696" s="1"/>
    </row>
    <row r="3697" spans="2:3">
      <c r="B3697" s="1"/>
      <c r="C3697" s="1"/>
    </row>
    <row r="3698" spans="2:3">
      <c r="B3698" s="1"/>
      <c r="C3698" s="1"/>
    </row>
    <row r="3699" spans="2:3">
      <c r="B3699" s="1"/>
      <c r="C3699" s="1"/>
    </row>
    <row r="3700" spans="2:3">
      <c r="B3700" s="1"/>
      <c r="C3700" s="1"/>
    </row>
    <row r="3701" spans="2:3">
      <c r="B3701" s="1"/>
      <c r="C3701" s="1"/>
    </row>
    <row r="3702" spans="2:3">
      <c r="B3702" s="1"/>
      <c r="C3702" s="1"/>
    </row>
    <row r="3703" spans="2:3">
      <c r="B3703" s="1"/>
      <c r="C3703" s="1"/>
    </row>
    <row r="3704" spans="2:3">
      <c r="B3704" s="1"/>
      <c r="C3704" s="1"/>
    </row>
    <row r="3705" spans="2:3">
      <c r="B3705" s="1"/>
      <c r="C3705" s="1"/>
    </row>
    <row r="3706" spans="2:3">
      <c r="B3706" s="1"/>
      <c r="C3706" s="1"/>
    </row>
    <row r="3707" spans="2:3">
      <c r="B3707" s="1"/>
      <c r="C3707" s="1"/>
    </row>
    <row r="3708" spans="2:3">
      <c r="B3708" s="1"/>
      <c r="C3708" s="1"/>
    </row>
    <row r="3709" spans="2:3">
      <c r="B3709" s="1"/>
      <c r="C3709" s="1"/>
    </row>
    <row r="3710" spans="2:3">
      <c r="B3710" s="1"/>
      <c r="C3710" s="1"/>
    </row>
    <row r="3711" spans="2:3">
      <c r="B3711" s="1"/>
      <c r="C3711" s="1"/>
    </row>
    <row r="3712" spans="2:3">
      <c r="B3712" s="1"/>
      <c r="C3712" s="1"/>
    </row>
    <row r="3713" spans="2:3">
      <c r="B3713" s="1"/>
      <c r="C3713" s="1"/>
    </row>
    <row r="3714" spans="2:3">
      <c r="B3714" s="1"/>
      <c r="C3714" s="1"/>
    </row>
    <row r="3715" spans="2:3">
      <c r="B3715" s="1"/>
      <c r="C3715" s="1"/>
    </row>
    <row r="3716" spans="2:3">
      <c r="B3716" s="1"/>
      <c r="C3716" s="1"/>
    </row>
    <row r="3717" spans="2:3">
      <c r="B3717" s="1"/>
      <c r="C3717" s="1"/>
    </row>
    <row r="3718" spans="2:3">
      <c r="B3718" s="1"/>
      <c r="C3718" s="1"/>
    </row>
    <row r="3719" spans="2:3">
      <c r="B3719" s="1"/>
      <c r="C3719" s="1"/>
    </row>
    <row r="3720" spans="2:3">
      <c r="B3720" s="1"/>
      <c r="C3720" s="1"/>
    </row>
    <row r="3721" spans="2:3">
      <c r="B3721" s="1"/>
      <c r="C3721" s="1"/>
    </row>
    <row r="3722" spans="2:3">
      <c r="B3722" s="1"/>
      <c r="C3722" s="1"/>
    </row>
    <row r="3723" spans="2:3">
      <c r="B3723" s="1"/>
      <c r="C3723" s="1"/>
    </row>
    <row r="3724" spans="2:3">
      <c r="B3724" s="1"/>
      <c r="C3724" s="1"/>
    </row>
    <row r="3725" spans="2:3">
      <c r="B3725" s="1"/>
      <c r="C3725" s="1"/>
    </row>
    <row r="3726" spans="2:3">
      <c r="B3726" s="1"/>
      <c r="C3726" s="1"/>
    </row>
    <row r="3727" spans="2:3">
      <c r="B3727" s="1"/>
      <c r="C3727" s="1"/>
    </row>
    <row r="3728" spans="2:3">
      <c r="B3728" s="1"/>
      <c r="C3728" s="1"/>
    </row>
    <row r="3729" spans="2:3">
      <c r="B3729" s="1"/>
      <c r="C3729" s="1"/>
    </row>
    <row r="3730" spans="2:3">
      <c r="B3730" s="1"/>
      <c r="C3730" s="1"/>
    </row>
    <row r="3731" spans="2:3">
      <c r="B3731" s="1"/>
      <c r="C3731" s="1"/>
    </row>
    <row r="3732" spans="2:3">
      <c r="B3732" s="1"/>
      <c r="C3732" s="1"/>
    </row>
    <row r="3733" spans="2:3">
      <c r="B3733" s="1"/>
      <c r="C3733" s="1"/>
    </row>
    <row r="3734" spans="2:3">
      <c r="B3734" s="1"/>
      <c r="C3734" s="1"/>
    </row>
    <row r="3735" spans="2:3">
      <c r="B3735" s="1"/>
      <c r="C3735" s="1"/>
    </row>
    <row r="3736" spans="2:3">
      <c r="B3736" s="1"/>
      <c r="C3736" s="1"/>
    </row>
    <row r="3737" spans="2:3">
      <c r="B3737" s="1"/>
      <c r="C3737" s="1"/>
    </row>
    <row r="3738" spans="2:3">
      <c r="B3738" s="1"/>
      <c r="C3738" s="1"/>
    </row>
    <row r="3739" spans="2:3">
      <c r="B3739" s="1"/>
      <c r="C3739" s="1"/>
    </row>
    <row r="3740" spans="2:3">
      <c r="B3740" s="1"/>
      <c r="C3740" s="1"/>
    </row>
    <row r="3741" spans="2:3">
      <c r="B3741" s="1"/>
      <c r="C3741" s="1"/>
    </row>
    <row r="3742" spans="2:3">
      <c r="B3742" s="1"/>
      <c r="C3742" s="1"/>
    </row>
    <row r="3743" spans="2:3">
      <c r="B3743" s="1"/>
      <c r="C3743" s="1"/>
    </row>
    <row r="3744" spans="2:3">
      <c r="B3744" s="1"/>
      <c r="C3744" s="1"/>
    </row>
    <row r="3745" spans="2:3">
      <c r="B3745" s="1"/>
      <c r="C3745" s="1"/>
    </row>
    <row r="3746" spans="2:3">
      <c r="B3746" s="1"/>
      <c r="C3746" s="1"/>
    </row>
    <row r="3747" spans="2:3">
      <c r="B3747" s="1"/>
      <c r="C3747" s="1"/>
    </row>
    <row r="3748" spans="2:3">
      <c r="B3748" s="1"/>
      <c r="C3748" s="1"/>
    </row>
    <row r="3749" spans="2:3">
      <c r="B3749" s="1"/>
      <c r="C3749" s="1"/>
    </row>
    <row r="3750" spans="2:3">
      <c r="B3750" s="1"/>
      <c r="C3750" s="1"/>
    </row>
    <row r="3751" spans="2:3">
      <c r="B3751" s="1"/>
      <c r="C3751" s="1"/>
    </row>
    <row r="3752" spans="2:3">
      <c r="B3752" s="1"/>
      <c r="C3752" s="1"/>
    </row>
    <row r="3753" spans="2:3">
      <c r="B3753" s="1"/>
      <c r="C3753" s="1"/>
    </row>
    <row r="3754" spans="2:3">
      <c r="B3754" s="1"/>
      <c r="C3754" s="1"/>
    </row>
    <row r="3755" spans="2:3">
      <c r="B3755" s="1"/>
      <c r="C3755" s="1"/>
    </row>
    <row r="3756" spans="2:3">
      <c r="B3756" s="1"/>
      <c r="C3756" s="1"/>
    </row>
    <row r="3757" spans="2:3">
      <c r="B3757" s="1"/>
      <c r="C3757" s="1"/>
    </row>
    <row r="3758" spans="2:3">
      <c r="B3758" s="1"/>
      <c r="C3758" s="1"/>
    </row>
    <row r="3759" spans="2:3">
      <c r="B3759" s="1"/>
      <c r="C3759" s="1"/>
    </row>
    <row r="3760" spans="2:3">
      <c r="B3760" s="1"/>
      <c r="C3760" s="1"/>
    </row>
    <row r="3761" spans="2:3">
      <c r="B3761" s="1"/>
      <c r="C3761" s="1"/>
    </row>
    <row r="3762" spans="2:3">
      <c r="B3762" s="1"/>
      <c r="C3762" s="1"/>
    </row>
    <row r="3763" spans="2:3">
      <c r="B3763" s="1"/>
      <c r="C3763" s="1"/>
    </row>
    <row r="3764" spans="2:3">
      <c r="B3764" s="1"/>
      <c r="C3764" s="1"/>
    </row>
    <row r="3765" spans="2:3">
      <c r="B3765" s="1"/>
      <c r="C3765" s="1"/>
    </row>
    <row r="3766" spans="2:3">
      <c r="B3766" s="1"/>
      <c r="C3766" s="1"/>
    </row>
    <row r="3767" spans="2:3">
      <c r="B3767" s="1"/>
      <c r="C3767" s="1"/>
    </row>
    <row r="3768" spans="2:3">
      <c r="B3768" s="1"/>
      <c r="C3768" s="1"/>
    </row>
    <row r="3769" spans="2:3">
      <c r="B3769" s="1"/>
      <c r="C3769" s="1"/>
    </row>
    <row r="3770" spans="2:3">
      <c r="B3770" s="1"/>
      <c r="C3770" s="1"/>
    </row>
    <row r="3771" spans="2:3">
      <c r="B3771" s="1"/>
      <c r="C3771" s="1"/>
    </row>
    <row r="3772" spans="2:3">
      <c r="B3772" s="1"/>
      <c r="C3772" s="1"/>
    </row>
    <row r="3773" spans="2:3">
      <c r="B3773" s="1"/>
      <c r="C3773" s="1"/>
    </row>
    <row r="3774" spans="2:3">
      <c r="B3774" s="1"/>
      <c r="C3774" s="1"/>
    </row>
    <row r="3775" spans="2:3">
      <c r="B3775" s="1"/>
      <c r="C3775" s="1"/>
    </row>
    <row r="3776" spans="2:3">
      <c r="B3776" s="1"/>
      <c r="C3776" s="1"/>
    </row>
    <row r="3777" spans="2:3">
      <c r="B3777" s="1"/>
      <c r="C3777" s="1"/>
    </row>
    <row r="3778" spans="2:3">
      <c r="B3778" s="1"/>
      <c r="C3778" s="1"/>
    </row>
    <row r="3779" spans="2:3">
      <c r="B3779" s="1"/>
      <c r="C3779" s="1"/>
    </row>
    <row r="3780" spans="2:3">
      <c r="B3780" s="1"/>
      <c r="C3780" s="1"/>
    </row>
    <row r="3781" spans="2:3">
      <c r="B3781" s="1"/>
      <c r="C3781" s="1"/>
    </row>
    <row r="3782" spans="2:3">
      <c r="B3782" s="1"/>
      <c r="C3782" s="1"/>
    </row>
    <row r="3783" spans="2:3">
      <c r="B3783" s="1"/>
      <c r="C3783" s="1"/>
    </row>
    <row r="3784" spans="2:3">
      <c r="B3784" s="1"/>
      <c r="C3784" s="1"/>
    </row>
    <row r="3785" spans="2:3">
      <c r="B3785" s="1"/>
      <c r="C3785" s="1"/>
    </row>
    <row r="3786" spans="2:3">
      <c r="B3786" s="1"/>
      <c r="C3786" s="1"/>
    </row>
    <row r="3787" spans="2:3">
      <c r="B3787" s="1"/>
      <c r="C3787" s="1"/>
    </row>
    <row r="3788" spans="2:3">
      <c r="B3788" s="1"/>
      <c r="C3788" s="1"/>
    </row>
    <row r="3789" spans="2:3">
      <c r="B3789" s="1"/>
      <c r="C3789" s="1"/>
    </row>
    <row r="3790" spans="2:3">
      <c r="B3790" s="1"/>
      <c r="C3790" s="1"/>
    </row>
    <row r="3791" spans="2:3">
      <c r="B3791" s="1"/>
      <c r="C3791" s="1"/>
    </row>
    <row r="3792" spans="2:3">
      <c r="B3792" s="1"/>
      <c r="C3792" s="1"/>
    </row>
    <row r="3793" spans="2:3">
      <c r="B3793" s="1"/>
      <c r="C3793" s="1"/>
    </row>
    <row r="3794" spans="2:3">
      <c r="B3794" s="1"/>
      <c r="C3794" s="1"/>
    </row>
    <row r="3795" spans="2:3">
      <c r="B3795" s="1"/>
      <c r="C3795" s="1"/>
    </row>
    <row r="3796" spans="2:3">
      <c r="B3796" s="1"/>
      <c r="C3796" s="1"/>
    </row>
    <row r="3797" spans="2:3">
      <c r="B3797" s="1"/>
      <c r="C3797" s="1"/>
    </row>
    <row r="3798" spans="2:3">
      <c r="B3798" s="1"/>
      <c r="C3798" s="1"/>
    </row>
    <row r="3799" spans="2:3">
      <c r="B3799" s="1"/>
      <c r="C3799" s="1"/>
    </row>
    <row r="3800" spans="2:3">
      <c r="B3800" s="1"/>
      <c r="C3800" s="1"/>
    </row>
    <row r="3801" spans="2:3">
      <c r="B3801" s="1"/>
      <c r="C3801" s="1"/>
    </row>
    <row r="3802" spans="2:3">
      <c r="B3802" s="1"/>
      <c r="C3802" s="1"/>
    </row>
    <row r="3803" spans="2:3">
      <c r="B3803" s="1"/>
      <c r="C3803" s="1"/>
    </row>
    <row r="3804" spans="2:3">
      <c r="B3804" s="1"/>
      <c r="C3804" s="1"/>
    </row>
    <row r="3805" spans="2:3">
      <c r="B3805" s="1"/>
      <c r="C3805" s="1"/>
    </row>
    <row r="3806" spans="2:3">
      <c r="B3806" s="1"/>
      <c r="C3806" s="1"/>
    </row>
    <row r="3807" spans="2:3">
      <c r="B3807" s="1"/>
      <c r="C3807" s="1"/>
    </row>
    <row r="3808" spans="2:3">
      <c r="B3808" s="1"/>
      <c r="C3808" s="1"/>
    </row>
    <row r="3809" spans="2:3">
      <c r="B3809" s="1"/>
      <c r="C3809" s="1"/>
    </row>
    <row r="3810" spans="2:3">
      <c r="B3810" s="1"/>
      <c r="C3810" s="1"/>
    </row>
    <row r="3811" spans="2:3">
      <c r="B3811" s="1"/>
      <c r="C3811" s="1"/>
    </row>
    <row r="3812" spans="2:3">
      <c r="B3812" s="1"/>
      <c r="C3812" s="1"/>
    </row>
    <row r="3813" spans="2:3">
      <c r="B3813" s="1"/>
      <c r="C3813" s="1"/>
    </row>
    <row r="3814" spans="2:3">
      <c r="B3814" s="1"/>
      <c r="C3814" s="1"/>
    </row>
    <row r="3815" spans="2:3">
      <c r="B3815" s="1"/>
      <c r="C3815" s="1"/>
    </row>
    <row r="3816" spans="2:3">
      <c r="B3816" s="1"/>
      <c r="C3816" s="1"/>
    </row>
    <row r="3817" spans="2:3">
      <c r="B3817" s="1"/>
      <c r="C3817" s="1"/>
    </row>
    <row r="3818" spans="2:3">
      <c r="B3818" s="1"/>
      <c r="C3818" s="1"/>
    </row>
    <row r="3819" spans="2:3">
      <c r="B3819" s="1"/>
      <c r="C3819" s="1"/>
    </row>
    <row r="3820" spans="2:3">
      <c r="B3820" s="1"/>
      <c r="C3820" s="1"/>
    </row>
    <row r="3821" spans="2:3">
      <c r="B3821" s="1"/>
      <c r="C3821" s="1"/>
    </row>
    <row r="3822" spans="2:3">
      <c r="B3822" s="1"/>
      <c r="C3822" s="1"/>
    </row>
    <row r="3823" spans="2:3">
      <c r="B3823" s="1"/>
      <c r="C3823" s="1"/>
    </row>
    <row r="3824" spans="2:3">
      <c r="B3824" s="1"/>
      <c r="C3824" s="1"/>
    </row>
    <row r="3825" spans="2:3">
      <c r="B3825" s="1"/>
      <c r="C3825" s="1"/>
    </row>
    <row r="3826" spans="2:3">
      <c r="B3826" s="1"/>
      <c r="C3826" s="1"/>
    </row>
    <row r="3827" spans="2:3">
      <c r="B3827" s="1"/>
      <c r="C3827" s="1"/>
    </row>
    <row r="3828" spans="2:3">
      <c r="B3828" s="1"/>
      <c r="C3828" s="1"/>
    </row>
    <row r="3829" spans="2:3">
      <c r="B3829" s="1"/>
      <c r="C3829" s="1"/>
    </row>
    <row r="3830" spans="2:3">
      <c r="B3830" s="1"/>
      <c r="C3830" s="1"/>
    </row>
    <row r="3831" spans="2:3">
      <c r="B3831" s="1"/>
      <c r="C3831" s="1"/>
    </row>
    <row r="3832" spans="2:3">
      <c r="B3832" s="1"/>
      <c r="C3832" s="1"/>
    </row>
    <row r="3833" spans="2:3">
      <c r="B3833" s="1"/>
      <c r="C3833" s="1"/>
    </row>
    <row r="3834" spans="2:3">
      <c r="B3834" s="1"/>
      <c r="C3834" s="1"/>
    </row>
    <row r="3835" spans="2:3">
      <c r="B3835" s="1"/>
      <c r="C3835" s="1"/>
    </row>
    <row r="3836" spans="2:3">
      <c r="B3836" s="1"/>
      <c r="C3836" s="1"/>
    </row>
    <row r="3837" spans="2:3">
      <c r="B3837" s="1"/>
      <c r="C3837" s="1"/>
    </row>
    <row r="3838" spans="2:3">
      <c r="B3838" s="1"/>
      <c r="C3838" s="1"/>
    </row>
    <row r="3839" spans="2:3">
      <c r="B3839" s="1"/>
      <c r="C3839" s="1"/>
    </row>
    <row r="3840" spans="2:3">
      <c r="B3840" s="1"/>
      <c r="C3840" s="1"/>
    </row>
    <row r="3841" spans="2:3">
      <c r="B3841" s="1"/>
      <c r="C3841" s="1"/>
    </row>
    <row r="3842" spans="2:3">
      <c r="B3842" s="1"/>
      <c r="C3842" s="1"/>
    </row>
    <row r="3843" spans="2:3">
      <c r="B3843" s="1"/>
      <c r="C3843" s="1"/>
    </row>
    <row r="3844" spans="2:3">
      <c r="B3844" s="1"/>
      <c r="C3844" s="1"/>
    </row>
    <row r="3845" spans="2:3">
      <c r="B3845" s="1"/>
      <c r="C3845" s="1"/>
    </row>
    <row r="3846" spans="2:3">
      <c r="B3846" s="1"/>
      <c r="C3846" s="1"/>
    </row>
    <row r="3847" spans="2:3">
      <c r="B3847" s="1"/>
      <c r="C3847" s="1"/>
    </row>
    <row r="3848" spans="2:3">
      <c r="B3848" s="1"/>
      <c r="C3848" s="1"/>
    </row>
    <row r="3849" spans="2:3">
      <c r="B3849" s="1"/>
      <c r="C3849" s="1"/>
    </row>
    <row r="3850" spans="2:3">
      <c r="B3850" s="1"/>
      <c r="C3850" s="1"/>
    </row>
    <row r="3851" spans="2:3">
      <c r="B3851" s="1"/>
      <c r="C3851" s="1"/>
    </row>
    <row r="3852" spans="2:3">
      <c r="B3852" s="1"/>
      <c r="C3852" s="1"/>
    </row>
    <row r="3853" spans="2:3">
      <c r="B3853" s="1"/>
      <c r="C3853" s="1"/>
    </row>
    <row r="3854" spans="2:3">
      <c r="B3854" s="1"/>
      <c r="C3854" s="1"/>
    </row>
    <row r="3855" spans="2:3">
      <c r="B3855" s="1"/>
      <c r="C3855" s="1"/>
    </row>
    <row r="3856" spans="2:3">
      <c r="B3856" s="1"/>
      <c r="C3856" s="1"/>
    </row>
    <row r="3857" spans="2:3">
      <c r="B3857" s="1"/>
      <c r="C3857" s="1"/>
    </row>
    <row r="3858" spans="2:3">
      <c r="B3858" s="1"/>
      <c r="C3858" s="1"/>
    </row>
    <row r="3859" spans="2:3">
      <c r="B3859" s="1"/>
      <c r="C3859" s="1"/>
    </row>
    <row r="3860" spans="2:3">
      <c r="B3860" s="1"/>
      <c r="C3860" s="1"/>
    </row>
    <row r="3861" spans="2:3">
      <c r="B3861" s="1"/>
      <c r="C3861" s="1"/>
    </row>
    <row r="3862" spans="2:3">
      <c r="B3862" s="1"/>
      <c r="C3862" s="1"/>
    </row>
    <row r="3863" spans="2:3">
      <c r="B3863" s="1"/>
      <c r="C3863" s="1"/>
    </row>
    <row r="3864" spans="2:3">
      <c r="B3864" s="1"/>
      <c r="C3864" s="1"/>
    </row>
    <row r="3865" spans="2:3">
      <c r="B3865" s="1"/>
      <c r="C3865" s="1"/>
    </row>
    <row r="3866" spans="2:3">
      <c r="B3866" s="1"/>
      <c r="C3866" s="1"/>
    </row>
    <row r="3867" spans="2:3">
      <c r="B3867" s="1"/>
      <c r="C3867" s="1"/>
    </row>
    <row r="3868" spans="2:3">
      <c r="B3868" s="1"/>
      <c r="C3868" s="1"/>
    </row>
    <row r="3869" spans="2:3">
      <c r="B3869" s="1"/>
      <c r="C3869" s="1"/>
    </row>
    <row r="3870" spans="2:3">
      <c r="B3870" s="1"/>
      <c r="C3870" s="1"/>
    </row>
    <row r="3871" spans="2:3">
      <c r="B3871" s="1"/>
      <c r="C3871" s="1"/>
    </row>
    <row r="3872" spans="2:3">
      <c r="B3872" s="1"/>
      <c r="C3872" s="1"/>
    </row>
    <row r="3873" spans="2:3">
      <c r="B3873" s="1"/>
      <c r="C3873" s="1"/>
    </row>
    <row r="3874" spans="2:3">
      <c r="B3874" s="1"/>
      <c r="C3874" s="1"/>
    </row>
    <row r="3875" spans="2:3">
      <c r="B3875" s="1"/>
      <c r="C3875" s="1"/>
    </row>
    <row r="3876" spans="2:3">
      <c r="B3876" s="1"/>
      <c r="C3876" s="1"/>
    </row>
    <row r="3877" spans="2:3">
      <c r="B3877" s="1"/>
      <c r="C3877" s="1"/>
    </row>
    <row r="3878" spans="2:3">
      <c r="B3878" s="1"/>
      <c r="C3878" s="1"/>
    </row>
    <row r="3879" spans="2:3">
      <c r="B3879" s="1"/>
      <c r="C3879" s="1"/>
    </row>
    <row r="3880" spans="2:3">
      <c r="B3880" s="1"/>
      <c r="C3880" s="1"/>
    </row>
    <row r="3881" spans="2:3">
      <c r="B3881" s="1"/>
      <c r="C3881" s="1"/>
    </row>
    <row r="3882" spans="2:3">
      <c r="B3882" s="1"/>
      <c r="C3882" s="1"/>
    </row>
    <row r="3883" spans="2:3">
      <c r="B3883" s="1"/>
      <c r="C3883" s="1"/>
    </row>
    <row r="3884" spans="2:3">
      <c r="B3884" s="1"/>
      <c r="C3884" s="1"/>
    </row>
    <row r="3885" spans="2:3">
      <c r="B3885" s="1"/>
      <c r="C3885" s="1"/>
    </row>
    <row r="3886" spans="2:3">
      <c r="B3886" s="1"/>
      <c r="C3886" s="1"/>
    </row>
    <row r="3887" spans="2:3">
      <c r="B3887" s="1"/>
      <c r="C3887" s="1"/>
    </row>
    <row r="3888" spans="2:3">
      <c r="B3888" s="1"/>
      <c r="C3888" s="1"/>
    </row>
    <row r="3889" spans="2:3">
      <c r="B3889" s="1"/>
      <c r="C3889" s="1"/>
    </row>
    <row r="3890" spans="2:3">
      <c r="B3890" s="1"/>
      <c r="C3890" s="1"/>
    </row>
    <row r="3891" spans="2:3">
      <c r="B3891" s="1"/>
      <c r="C3891" s="1"/>
    </row>
    <row r="3892" spans="2:3">
      <c r="B3892" s="1"/>
      <c r="C3892" s="1"/>
    </row>
    <row r="3893" spans="2:3">
      <c r="B3893" s="1"/>
      <c r="C3893" s="1"/>
    </row>
    <row r="3894" spans="2:3">
      <c r="B3894" s="1"/>
      <c r="C3894" s="1"/>
    </row>
    <row r="3895" spans="2:3">
      <c r="B3895" s="1"/>
      <c r="C3895" s="1"/>
    </row>
    <row r="3896" spans="2:3">
      <c r="B3896" s="1"/>
      <c r="C3896" s="1"/>
    </row>
    <row r="3897" spans="2:3">
      <c r="B3897" s="1"/>
      <c r="C3897" s="1"/>
    </row>
    <row r="3898" spans="2:3">
      <c r="B3898" s="1"/>
      <c r="C3898" s="1"/>
    </row>
    <row r="3899" spans="2:3">
      <c r="B3899" s="1"/>
      <c r="C3899" s="1"/>
    </row>
    <row r="3900" spans="2:3">
      <c r="B3900" s="1"/>
      <c r="C3900" s="1"/>
    </row>
    <row r="3901" spans="2:3">
      <c r="B3901" s="1"/>
      <c r="C3901" s="1"/>
    </row>
    <row r="3902" spans="2:3">
      <c r="B3902" s="1"/>
      <c r="C3902" s="1"/>
    </row>
    <row r="3903" spans="2:3">
      <c r="B3903" s="1"/>
      <c r="C3903" s="1"/>
    </row>
    <row r="3904" spans="2:3">
      <c r="B3904" s="1"/>
      <c r="C3904" s="1"/>
    </row>
    <row r="3905" spans="2:3">
      <c r="B3905" s="1"/>
      <c r="C3905" s="1"/>
    </row>
    <row r="3906" spans="2:3">
      <c r="B3906" s="1"/>
      <c r="C3906" s="1"/>
    </row>
    <row r="3907" spans="2:3">
      <c r="B3907" s="1"/>
      <c r="C3907" s="1"/>
    </row>
    <row r="3908" spans="2:3">
      <c r="B3908" s="1"/>
      <c r="C3908" s="1"/>
    </row>
    <row r="3909" spans="2:3">
      <c r="B3909" s="1"/>
      <c r="C3909" s="1"/>
    </row>
    <row r="3910" spans="2:3">
      <c r="B3910" s="1"/>
      <c r="C3910" s="1"/>
    </row>
    <row r="3911" spans="2:3">
      <c r="B3911" s="1"/>
      <c r="C3911" s="1"/>
    </row>
    <row r="3912" spans="2:3">
      <c r="B3912" s="1"/>
      <c r="C3912" s="1"/>
    </row>
    <row r="3913" spans="2:3">
      <c r="B3913" s="1"/>
      <c r="C3913" s="1"/>
    </row>
    <row r="3914" spans="2:3">
      <c r="B3914" s="1"/>
      <c r="C3914" s="1"/>
    </row>
    <row r="3915" spans="2:3">
      <c r="B3915" s="1"/>
      <c r="C3915" s="1"/>
    </row>
    <row r="3916" spans="2:3">
      <c r="B3916" s="1"/>
      <c r="C3916" s="1"/>
    </row>
    <row r="3917" spans="2:3">
      <c r="B3917" s="1"/>
      <c r="C3917" s="1"/>
    </row>
    <row r="3918" spans="2:3">
      <c r="B3918" s="1"/>
      <c r="C3918" s="1"/>
    </row>
    <row r="3919" spans="2:3">
      <c r="B3919" s="1"/>
      <c r="C3919" s="1"/>
    </row>
    <row r="3920" spans="2:3">
      <c r="B3920" s="1"/>
      <c r="C3920" s="1"/>
    </row>
    <row r="3921" spans="2:3">
      <c r="B3921" s="1"/>
      <c r="C3921" s="1"/>
    </row>
    <row r="3922" spans="2:3">
      <c r="B3922" s="1"/>
      <c r="C3922" s="1"/>
    </row>
    <row r="3923" spans="2:3">
      <c r="B3923" s="1"/>
      <c r="C3923" s="1"/>
    </row>
    <row r="3924" spans="2:3">
      <c r="B3924" s="1"/>
      <c r="C3924" s="1"/>
    </row>
    <row r="3925" spans="2:3">
      <c r="B3925" s="1"/>
      <c r="C3925" s="1"/>
    </row>
    <row r="3926" spans="2:3">
      <c r="B3926" s="1"/>
      <c r="C3926" s="1"/>
    </row>
    <row r="3927" spans="2:3">
      <c r="B3927" s="1"/>
      <c r="C3927" s="1"/>
    </row>
    <row r="3928" spans="2:3">
      <c r="B3928" s="1"/>
      <c r="C3928" s="1"/>
    </row>
    <row r="3929" spans="2:3">
      <c r="B3929" s="1"/>
      <c r="C3929" s="1"/>
    </row>
    <row r="3930" spans="2:3">
      <c r="B3930" s="1"/>
      <c r="C3930" s="1"/>
    </row>
    <row r="3931" spans="2:3">
      <c r="B3931" s="1"/>
      <c r="C3931" s="1"/>
    </row>
    <row r="3932" spans="2:3">
      <c r="B3932" s="1"/>
      <c r="C3932" s="1"/>
    </row>
    <row r="3933" spans="2:3">
      <c r="B3933" s="1"/>
      <c r="C3933" s="1"/>
    </row>
    <row r="3934" spans="2:3">
      <c r="B3934" s="1"/>
      <c r="C3934" s="1"/>
    </row>
    <row r="3935" spans="2:3">
      <c r="B3935" s="1"/>
      <c r="C3935" s="1"/>
    </row>
    <row r="3936" spans="2:3">
      <c r="B3936" s="1"/>
      <c r="C3936" s="1"/>
    </row>
    <row r="3937" spans="2:3">
      <c r="B3937" s="1"/>
      <c r="C3937" s="1"/>
    </row>
    <row r="3938" spans="2:3">
      <c r="B3938" s="1"/>
      <c r="C3938" s="1"/>
    </row>
    <row r="3939" spans="2:3">
      <c r="B3939" s="1"/>
      <c r="C3939" s="1"/>
    </row>
    <row r="3940" spans="2:3">
      <c r="B3940" s="1"/>
      <c r="C3940" s="1"/>
    </row>
    <row r="3941" spans="2:3">
      <c r="B3941" s="1"/>
      <c r="C3941" s="1"/>
    </row>
    <row r="3942" spans="2:3">
      <c r="B3942" s="1"/>
      <c r="C3942" s="1"/>
    </row>
    <row r="3943" spans="2:3">
      <c r="B3943" s="1"/>
      <c r="C3943" s="1"/>
    </row>
    <row r="3944" spans="2:3">
      <c r="B3944" s="1"/>
      <c r="C3944" s="1"/>
    </row>
    <row r="3945" spans="2:3">
      <c r="B3945" s="1"/>
      <c r="C3945" s="1"/>
    </row>
    <row r="3946" spans="2:3">
      <c r="B3946" s="1"/>
      <c r="C3946" s="1"/>
    </row>
    <row r="3947" spans="2:3">
      <c r="B3947" s="1"/>
      <c r="C3947" s="1"/>
    </row>
    <row r="3948" spans="2:3">
      <c r="B3948" s="1"/>
      <c r="C3948" s="1"/>
    </row>
    <row r="3949" spans="2:3">
      <c r="B3949" s="1"/>
      <c r="C3949" s="1"/>
    </row>
    <row r="3950" spans="2:3">
      <c r="B3950" s="1"/>
      <c r="C3950" s="1"/>
    </row>
    <row r="3951" spans="2:3">
      <c r="B3951" s="1"/>
      <c r="C3951" s="1"/>
    </row>
    <row r="3952" spans="2:3">
      <c r="B3952" s="1"/>
      <c r="C3952" s="1"/>
    </row>
    <row r="3953" spans="2:3">
      <c r="B3953" s="1"/>
      <c r="C3953" s="1"/>
    </row>
    <row r="3954" spans="2:3">
      <c r="B3954" s="1"/>
      <c r="C3954" s="1"/>
    </row>
    <row r="3955" spans="2:3">
      <c r="B3955" s="1"/>
      <c r="C3955" s="1"/>
    </row>
    <row r="3956" spans="2:3">
      <c r="B3956" s="1"/>
      <c r="C3956" s="1"/>
    </row>
    <row r="3957" spans="2:3">
      <c r="B3957" s="1"/>
      <c r="C3957" s="1"/>
    </row>
    <row r="3958" spans="2:3">
      <c r="B3958" s="1"/>
      <c r="C3958" s="1"/>
    </row>
    <row r="3959" spans="2:3">
      <c r="B3959" s="1"/>
      <c r="C3959" s="1"/>
    </row>
    <row r="3960" spans="2:3">
      <c r="B3960" s="1"/>
      <c r="C3960" s="1"/>
    </row>
    <row r="3961" spans="2:3">
      <c r="B3961" s="1"/>
      <c r="C3961" s="1"/>
    </row>
    <row r="3962" spans="2:3">
      <c r="B3962" s="1"/>
      <c r="C3962" s="1"/>
    </row>
    <row r="3963" spans="2:3">
      <c r="B3963" s="1"/>
      <c r="C3963" s="1"/>
    </row>
    <row r="3964" spans="2:3">
      <c r="B3964" s="1"/>
      <c r="C3964" s="1"/>
    </row>
    <row r="3965" spans="2:3">
      <c r="B3965" s="1"/>
      <c r="C3965" s="1"/>
    </row>
    <row r="3966" spans="2:3">
      <c r="B3966" s="1"/>
      <c r="C3966" s="1"/>
    </row>
    <row r="3967" spans="2:3">
      <c r="B3967" s="1"/>
      <c r="C3967" s="1"/>
    </row>
    <row r="3968" spans="2:3">
      <c r="B3968" s="1"/>
      <c r="C3968" s="1"/>
    </row>
    <row r="3969" spans="2:3">
      <c r="B3969" s="1"/>
      <c r="C3969" s="1"/>
    </row>
    <row r="3970" spans="2:3">
      <c r="B3970" s="1"/>
      <c r="C3970" s="1"/>
    </row>
    <row r="3971" spans="2:3">
      <c r="B3971" s="1"/>
      <c r="C3971" s="1"/>
    </row>
    <row r="3972" spans="2:3">
      <c r="B3972" s="1"/>
      <c r="C3972" s="1"/>
    </row>
    <row r="3973" spans="2:3">
      <c r="B3973" s="1"/>
      <c r="C3973" s="1"/>
    </row>
    <row r="3974" spans="2:3">
      <c r="B3974" s="1"/>
      <c r="C3974" s="1"/>
    </row>
    <row r="3975" spans="2:3">
      <c r="B3975" s="1"/>
      <c r="C3975" s="1"/>
    </row>
    <row r="3976" spans="2:3">
      <c r="B3976" s="1"/>
      <c r="C3976" s="1"/>
    </row>
    <row r="3977" spans="2:3">
      <c r="B3977" s="1"/>
      <c r="C3977" s="1"/>
    </row>
    <row r="3978" spans="2:3">
      <c r="B3978" s="1"/>
      <c r="C3978" s="1"/>
    </row>
    <row r="3979" spans="2:3">
      <c r="B3979" s="1"/>
      <c r="C3979" s="1"/>
    </row>
    <row r="3980" spans="2:3">
      <c r="B3980" s="1"/>
      <c r="C3980" s="1"/>
    </row>
    <row r="3981" spans="2:3">
      <c r="B3981" s="1"/>
      <c r="C3981" s="1"/>
    </row>
    <row r="3982" spans="2:3">
      <c r="B3982" s="1"/>
      <c r="C3982" s="1"/>
    </row>
    <row r="3983" spans="2:3">
      <c r="B3983" s="1"/>
      <c r="C3983" s="1"/>
    </row>
    <row r="3984" spans="2:3">
      <c r="B3984" s="1"/>
      <c r="C3984" s="1"/>
    </row>
    <row r="3985" spans="2:3">
      <c r="B3985" s="1"/>
      <c r="C3985" s="1"/>
    </row>
    <row r="3986" spans="2:3">
      <c r="B3986" s="1"/>
      <c r="C3986" s="1"/>
    </row>
    <row r="3987" spans="2:3">
      <c r="B3987" s="1"/>
      <c r="C3987" s="1"/>
    </row>
    <row r="3988" spans="2:3">
      <c r="B3988" s="1"/>
      <c r="C3988" s="1"/>
    </row>
    <row r="3989" spans="2:3">
      <c r="B3989" s="1"/>
      <c r="C3989" s="1"/>
    </row>
    <row r="3990" spans="2:3">
      <c r="B3990" s="1"/>
      <c r="C3990" s="1"/>
    </row>
    <row r="3991" spans="2:3">
      <c r="B3991" s="1"/>
      <c r="C3991" s="1"/>
    </row>
    <row r="3992" spans="2:3">
      <c r="B3992" s="1"/>
      <c r="C3992" s="1"/>
    </row>
    <row r="3993" spans="2:3">
      <c r="B3993" s="1"/>
      <c r="C3993" s="1"/>
    </row>
    <row r="3994" spans="2:3">
      <c r="B3994" s="1"/>
      <c r="C3994" s="1"/>
    </row>
    <row r="3995" spans="2:3">
      <c r="B3995" s="1"/>
      <c r="C3995" s="1"/>
    </row>
    <row r="3996" spans="2:3">
      <c r="B3996" s="1"/>
      <c r="C3996" s="1"/>
    </row>
    <row r="3997" spans="2:3">
      <c r="B3997" s="1"/>
      <c r="C3997" s="1"/>
    </row>
    <row r="3998" spans="2:3">
      <c r="B3998" s="1"/>
      <c r="C3998" s="1"/>
    </row>
    <row r="3999" spans="2:3">
      <c r="B3999" s="1"/>
      <c r="C3999" s="1"/>
    </row>
    <row r="4000" spans="2:3">
      <c r="B4000" s="1"/>
      <c r="C4000" s="1"/>
    </row>
    <row r="4001" spans="2:3">
      <c r="B4001" s="1"/>
      <c r="C4001" s="1"/>
    </row>
    <row r="4002" spans="2:3">
      <c r="B4002" s="1"/>
      <c r="C4002" s="1"/>
    </row>
    <row r="4003" spans="2:3">
      <c r="B4003" s="1"/>
      <c r="C4003" s="1"/>
    </row>
    <row r="4004" spans="2:3">
      <c r="B4004" s="1"/>
      <c r="C4004" s="1"/>
    </row>
    <row r="4005" spans="2:3">
      <c r="B4005" s="1"/>
      <c r="C4005" s="1"/>
    </row>
    <row r="4006" spans="2:3">
      <c r="B4006" s="1"/>
      <c r="C4006" s="1"/>
    </row>
    <row r="4007" spans="2:3">
      <c r="B4007" s="1"/>
      <c r="C4007" s="1"/>
    </row>
    <row r="4008" spans="2:3">
      <c r="B4008" s="1"/>
      <c r="C4008" s="1"/>
    </row>
    <row r="4009" spans="2:3">
      <c r="B4009" s="1"/>
      <c r="C4009" s="1"/>
    </row>
    <row r="4010" spans="2:3">
      <c r="B4010" s="1"/>
      <c r="C4010" s="1"/>
    </row>
    <row r="4011" spans="2:3">
      <c r="B4011" s="1"/>
      <c r="C4011" s="1"/>
    </row>
    <row r="4012" spans="2:3">
      <c r="B4012" s="1"/>
      <c r="C4012" s="1"/>
    </row>
    <row r="4013" spans="2:3">
      <c r="B4013" s="1"/>
      <c r="C4013" s="1"/>
    </row>
    <row r="4014" spans="2:3">
      <c r="B4014" s="1"/>
      <c r="C4014" s="1"/>
    </row>
    <row r="4015" spans="2:3">
      <c r="B4015" s="1"/>
      <c r="C4015" s="1"/>
    </row>
    <row r="4016" spans="2:3">
      <c r="B4016" s="1"/>
      <c r="C4016" s="1"/>
    </row>
    <row r="4017" spans="2:3">
      <c r="B4017" s="1"/>
      <c r="C4017" s="1"/>
    </row>
    <row r="4018" spans="2:3">
      <c r="B4018" s="1"/>
      <c r="C4018" s="1"/>
    </row>
    <row r="4019" spans="2:3">
      <c r="B4019" s="1"/>
      <c r="C4019" s="1"/>
    </row>
    <row r="4020" spans="2:3">
      <c r="B4020" s="1"/>
      <c r="C4020" s="1"/>
    </row>
    <row r="4021" spans="2:3">
      <c r="B4021" s="1"/>
      <c r="C4021" s="1"/>
    </row>
    <row r="4022" spans="2:3">
      <c r="B4022" s="1"/>
      <c r="C4022" s="1"/>
    </row>
    <row r="4023" spans="2:3">
      <c r="B4023" s="1"/>
      <c r="C4023" s="1"/>
    </row>
    <row r="4024" spans="2:3">
      <c r="B4024" s="1"/>
      <c r="C4024" s="1"/>
    </row>
    <row r="4025" spans="2:3">
      <c r="B4025" s="1"/>
      <c r="C4025" s="1"/>
    </row>
    <row r="4026" spans="2:3">
      <c r="B4026" s="1"/>
      <c r="C4026" s="1"/>
    </row>
    <row r="4027" spans="2:3">
      <c r="B4027" s="1"/>
      <c r="C4027" s="1"/>
    </row>
    <row r="4028" spans="2:3">
      <c r="B4028" s="1"/>
      <c r="C4028" s="1"/>
    </row>
    <row r="4029" spans="2:3">
      <c r="B4029" s="1"/>
      <c r="C4029" s="1"/>
    </row>
    <row r="4030" spans="2:3">
      <c r="B4030" s="1"/>
      <c r="C4030" s="1"/>
    </row>
    <row r="4031" spans="2:3">
      <c r="B4031" s="1"/>
      <c r="C4031" s="1"/>
    </row>
    <row r="4032" spans="2:3">
      <c r="B4032" s="1"/>
      <c r="C4032" s="1"/>
    </row>
    <row r="4033" spans="2:3">
      <c r="B4033" s="1"/>
      <c r="C4033" s="1"/>
    </row>
    <row r="4034" spans="2:3">
      <c r="B4034" s="1"/>
      <c r="C4034" s="1"/>
    </row>
    <row r="4035" spans="2:3">
      <c r="B4035" s="1"/>
      <c r="C4035" s="1"/>
    </row>
    <row r="4036" spans="2:3">
      <c r="B4036" s="1"/>
      <c r="C4036" s="1"/>
    </row>
    <row r="4037" spans="2:3">
      <c r="B4037" s="1"/>
      <c r="C4037" s="1"/>
    </row>
    <row r="4038" spans="2:3">
      <c r="B4038" s="1"/>
      <c r="C4038" s="1"/>
    </row>
    <row r="4039" spans="2:3">
      <c r="B4039" s="1"/>
      <c r="C4039" s="1"/>
    </row>
    <row r="4040" spans="2:3">
      <c r="B4040" s="1"/>
      <c r="C4040" s="1"/>
    </row>
    <row r="4041" spans="2:3">
      <c r="B4041" s="1"/>
      <c r="C4041" s="1"/>
    </row>
    <row r="4042" spans="2:3">
      <c r="B4042" s="1"/>
      <c r="C4042" s="1"/>
    </row>
    <row r="4043" spans="2:3">
      <c r="B4043" s="1"/>
      <c r="C4043" s="1"/>
    </row>
    <row r="4044" spans="2:3">
      <c r="B4044" s="1"/>
      <c r="C4044" s="1"/>
    </row>
    <row r="4045" spans="2:3">
      <c r="B4045" s="1"/>
      <c r="C4045" s="1"/>
    </row>
    <row r="4046" spans="2:3">
      <c r="B4046" s="1"/>
      <c r="C4046" s="1"/>
    </row>
    <row r="4047" spans="2:3">
      <c r="B4047" s="1"/>
      <c r="C4047" s="1"/>
    </row>
    <row r="4048" spans="2:3">
      <c r="B4048" s="1"/>
      <c r="C4048" s="1"/>
    </row>
    <row r="4049" spans="2:3">
      <c r="B4049" s="1"/>
      <c r="C4049" s="1"/>
    </row>
    <row r="4050" spans="2:3">
      <c r="B4050" s="1"/>
      <c r="C4050" s="1"/>
    </row>
    <row r="4051" spans="2:3">
      <c r="B4051" s="1"/>
      <c r="C4051" s="1"/>
    </row>
    <row r="4052" spans="2:3">
      <c r="B4052" s="1"/>
      <c r="C4052" s="1"/>
    </row>
    <row r="4053" spans="2:3">
      <c r="B4053" s="1"/>
      <c r="C4053" s="1"/>
    </row>
    <row r="4054" spans="2:3">
      <c r="B4054" s="1"/>
      <c r="C4054" s="1"/>
    </row>
    <row r="4055" spans="2:3">
      <c r="B4055" s="1"/>
      <c r="C4055" s="1"/>
    </row>
    <row r="4056" spans="2:3">
      <c r="B4056" s="1"/>
      <c r="C4056" s="1"/>
    </row>
    <row r="4057" spans="2:3">
      <c r="B4057" s="1"/>
      <c r="C4057" s="1"/>
    </row>
    <row r="4058" spans="2:3">
      <c r="B4058" s="1"/>
      <c r="C4058" s="1"/>
    </row>
    <row r="4059" spans="2:3">
      <c r="B4059" s="1"/>
      <c r="C4059" s="1"/>
    </row>
    <row r="4060" spans="2:3">
      <c r="B4060" s="1"/>
      <c r="C4060" s="1"/>
    </row>
    <row r="4061" spans="2:3">
      <c r="B4061" s="1"/>
      <c r="C4061" s="1"/>
    </row>
    <row r="4062" spans="2:3">
      <c r="B4062" s="1"/>
      <c r="C4062" s="1"/>
    </row>
    <row r="4063" spans="2:3">
      <c r="B4063" s="1"/>
      <c r="C4063" s="1"/>
    </row>
    <row r="4064" spans="2:3">
      <c r="B4064" s="1"/>
      <c r="C4064" s="1"/>
    </row>
    <row r="4065" spans="2:3">
      <c r="B4065" s="1"/>
      <c r="C4065" s="1"/>
    </row>
    <row r="4066" spans="2:3">
      <c r="B4066" s="1"/>
      <c r="C4066" s="1"/>
    </row>
    <row r="4067" spans="2:3">
      <c r="B4067" s="1"/>
      <c r="C4067" s="1"/>
    </row>
    <row r="4068" spans="2:3">
      <c r="B4068" s="1"/>
      <c r="C4068" s="1"/>
    </row>
    <row r="4069" spans="2:3">
      <c r="B4069" s="1"/>
      <c r="C4069" s="1"/>
    </row>
    <row r="4070" spans="2:3">
      <c r="B4070" s="1"/>
      <c r="C4070" s="1"/>
    </row>
    <row r="4071" spans="2:3">
      <c r="B4071" s="1"/>
      <c r="C4071" s="1"/>
    </row>
    <row r="4072" spans="2:3">
      <c r="B4072" s="1"/>
      <c r="C4072" s="1"/>
    </row>
    <row r="4073" spans="2:3">
      <c r="B4073" s="1"/>
      <c r="C4073" s="1"/>
    </row>
    <row r="4074" spans="2:3">
      <c r="B4074" s="1"/>
      <c r="C4074" s="1"/>
    </row>
    <row r="4075" spans="2:3">
      <c r="B4075" s="1"/>
      <c r="C4075" s="1"/>
    </row>
    <row r="4076" spans="2:3">
      <c r="B4076" s="1"/>
      <c r="C4076" s="1"/>
    </row>
    <row r="4077" spans="2:3">
      <c r="B4077" s="1"/>
      <c r="C4077" s="1"/>
    </row>
    <row r="4078" spans="2:3">
      <c r="B4078" s="1"/>
      <c r="C4078" s="1"/>
    </row>
    <row r="4079" spans="2:3">
      <c r="B4079" s="1"/>
      <c r="C4079" s="1"/>
    </row>
    <row r="4080" spans="2:3">
      <c r="B4080" s="1"/>
      <c r="C4080" s="1"/>
    </row>
    <row r="4081" spans="2:3">
      <c r="B4081" s="1"/>
      <c r="C4081" s="1"/>
    </row>
    <row r="4082" spans="2:3">
      <c r="B4082" s="1"/>
      <c r="C4082" s="1"/>
    </row>
    <row r="4083" spans="2:3">
      <c r="B4083" s="1"/>
      <c r="C4083" s="1"/>
    </row>
    <row r="4084" spans="2:3">
      <c r="B4084" s="1"/>
      <c r="C4084" s="1"/>
    </row>
    <row r="4085" spans="2:3">
      <c r="B4085" s="1"/>
      <c r="C4085" s="1"/>
    </row>
    <row r="4086" spans="2:3">
      <c r="B4086" s="1"/>
      <c r="C4086" s="1"/>
    </row>
    <row r="4087" spans="2:3">
      <c r="B4087" s="1"/>
      <c r="C4087" s="1"/>
    </row>
    <row r="4088" spans="2:3">
      <c r="B4088" s="1"/>
      <c r="C4088" s="1"/>
    </row>
    <row r="4089" spans="2:3">
      <c r="B4089" s="1"/>
      <c r="C4089" s="1"/>
    </row>
    <row r="4090" spans="2:3">
      <c r="B4090" s="1"/>
      <c r="C4090" s="1"/>
    </row>
    <row r="4091" spans="2:3">
      <c r="B4091" s="1"/>
      <c r="C4091" s="1"/>
    </row>
    <row r="4092" spans="2:3">
      <c r="B4092" s="1"/>
      <c r="C4092" s="1"/>
    </row>
    <row r="4093" spans="2:3">
      <c r="B4093" s="1"/>
      <c r="C4093" s="1"/>
    </row>
    <row r="4094" spans="2:3">
      <c r="B4094" s="1"/>
      <c r="C4094" s="1"/>
    </row>
    <row r="4095" spans="2:3">
      <c r="B4095" s="1"/>
      <c r="C4095" s="1"/>
    </row>
    <row r="4096" spans="2:3">
      <c r="B4096" s="1"/>
      <c r="C4096" s="1"/>
    </row>
    <row r="4097" spans="2:3">
      <c r="B4097" s="1"/>
      <c r="C4097" s="1"/>
    </row>
    <row r="4098" spans="2:3">
      <c r="B4098" s="1"/>
      <c r="C4098" s="1"/>
    </row>
    <row r="4099" spans="2:3">
      <c r="B4099" s="1"/>
      <c r="C4099" s="1"/>
    </row>
    <row r="4100" spans="2:3">
      <c r="B4100" s="1"/>
      <c r="C4100" s="1"/>
    </row>
    <row r="4101" spans="2:3">
      <c r="B4101" s="1"/>
      <c r="C4101" s="1"/>
    </row>
    <row r="4102" spans="2:3">
      <c r="B4102" s="1"/>
      <c r="C4102" s="1"/>
    </row>
    <row r="4103" spans="2:3">
      <c r="B4103" s="1"/>
      <c r="C4103" s="1"/>
    </row>
    <row r="4104" spans="2:3">
      <c r="B4104" s="1"/>
      <c r="C4104" s="1"/>
    </row>
    <row r="4105" spans="2:3">
      <c r="B4105" s="1"/>
      <c r="C4105" s="1"/>
    </row>
    <row r="4106" spans="2:3">
      <c r="B4106" s="1"/>
      <c r="C4106" s="1"/>
    </row>
    <row r="4107" spans="2:3">
      <c r="B4107" s="1"/>
      <c r="C4107" s="1"/>
    </row>
    <row r="4108" spans="2:3">
      <c r="B4108" s="1"/>
      <c r="C4108" s="1"/>
    </row>
    <row r="4109" spans="2:3">
      <c r="B4109" s="1"/>
      <c r="C4109" s="1"/>
    </row>
    <row r="4110" spans="2:3">
      <c r="B4110" s="1"/>
      <c r="C4110" s="1"/>
    </row>
    <row r="4111" spans="2:3">
      <c r="B4111" s="1"/>
      <c r="C4111" s="1"/>
    </row>
    <row r="4112" spans="2:3">
      <c r="B4112" s="1"/>
      <c r="C4112" s="1"/>
    </row>
    <row r="4113" spans="2:3">
      <c r="B4113" s="1"/>
      <c r="C4113" s="1"/>
    </row>
    <row r="4114" spans="2:3">
      <c r="B4114" s="1"/>
      <c r="C4114" s="1"/>
    </row>
    <row r="4115" spans="2:3">
      <c r="B4115" s="1"/>
      <c r="C4115" s="1"/>
    </row>
    <row r="4116" spans="2:3">
      <c r="B4116" s="1"/>
      <c r="C4116" s="1"/>
    </row>
    <row r="4117" spans="2:3">
      <c r="B4117" s="1"/>
      <c r="C4117" s="1"/>
    </row>
    <row r="4118" spans="2:3">
      <c r="B4118" s="1"/>
      <c r="C4118" s="1"/>
    </row>
    <row r="4119" spans="2:3">
      <c r="B4119" s="1"/>
      <c r="C4119" s="1"/>
    </row>
    <row r="4120" spans="2:3">
      <c r="B4120" s="1"/>
      <c r="C4120" s="1"/>
    </row>
    <row r="4121" spans="2:3">
      <c r="B4121" s="1"/>
      <c r="C4121" s="1"/>
    </row>
    <row r="4122" spans="2:3">
      <c r="B4122" s="1"/>
      <c r="C4122" s="1"/>
    </row>
    <row r="4123" spans="2:3">
      <c r="B4123" s="1"/>
      <c r="C4123" s="1"/>
    </row>
    <row r="4124" spans="2:3">
      <c r="B4124" s="1"/>
      <c r="C4124" s="1"/>
    </row>
    <row r="4125" spans="2:3">
      <c r="B4125" s="1"/>
      <c r="C4125" s="1"/>
    </row>
    <row r="4126" spans="2:3">
      <c r="B4126" s="1"/>
      <c r="C4126" s="1"/>
    </row>
    <row r="4127" spans="2:3">
      <c r="B4127" s="1"/>
      <c r="C4127" s="1"/>
    </row>
    <row r="4128" spans="2:3">
      <c r="B4128" s="1"/>
      <c r="C4128" s="1"/>
    </row>
    <row r="4129" spans="2:3">
      <c r="B4129" s="1"/>
      <c r="C4129" s="1"/>
    </row>
    <row r="4130" spans="2:3">
      <c r="B4130" s="1"/>
      <c r="C4130" s="1"/>
    </row>
    <row r="4131" spans="2:3">
      <c r="B4131" s="1"/>
      <c r="C4131" s="1"/>
    </row>
    <row r="4132" spans="2:3">
      <c r="B4132" s="1"/>
      <c r="C4132" s="1"/>
    </row>
    <row r="4133" spans="2:3">
      <c r="B4133" s="1"/>
      <c r="C4133" s="1"/>
    </row>
    <row r="4134" spans="2:3">
      <c r="B4134" s="1"/>
      <c r="C4134" s="1"/>
    </row>
    <row r="4135" spans="2:3">
      <c r="B4135" s="1"/>
      <c r="C4135" s="1"/>
    </row>
    <row r="4136" spans="2:3">
      <c r="B4136" s="1"/>
      <c r="C4136" s="1"/>
    </row>
    <row r="4137" spans="2:3">
      <c r="B4137" s="1"/>
      <c r="C4137" s="1"/>
    </row>
    <row r="4138" spans="2:3">
      <c r="B4138" s="1"/>
      <c r="C4138" s="1"/>
    </row>
    <row r="4139" spans="2:3">
      <c r="B4139" s="1"/>
      <c r="C4139" s="1"/>
    </row>
    <row r="4140" spans="2:3">
      <c r="B4140" s="1"/>
      <c r="C4140" s="1"/>
    </row>
    <row r="4141" spans="2:3">
      <c r="B4141" s="1"/>
      <c r="C4141" s="1"/>
    </row>
    <row r="4142" spans="2:3">
      <c r="B4142" s="1"/>
      <c r="C4142" s="1"/>
    </row>
    <row r="4143" spans="2:3">
      <c r="B4143" s="1"/>
      <c r="C4143" s="1"/>
    </row>
    <row r="4144" spans="2:3">
      <c r="B4144" s="1"/>
      <c r="C4144" s="1"/>
    </row>
    <row r="4145" spans="2:3">
      <c r="B4145" s="1"/>
      <c r="C4145" s="1"/>
    </row>
    <row r="4146" spans="2:3">
      <c r="B4146" s="1"/>
      <c r="C4146" s="1"/>
    </row>
    <row r="4147" spans="2:3">
      <c r="B4147" s="1"/>
      <c r="C4147" s="1"/>
    </row>
    <row r="4148" spans="2:3">
      <c r="B4148" s="1"/>
      <c r="C4148" s="1"/>
    </row>
    <row r="4149" spans="2:3">
      <c r="B4149" s="1"/>
      <c r="C4149" s="1"/>
    </row>
    <row r="4150" spans="2:3">
      <c r="B4150" s="1"/>
      <c r="C4150" s="1"/>
    </row>
    <row r="4151" spans="2:3">
      <c r="B4151" s="1"/>
      <c r="C4151" s="1"/>
    </row>
    <row r="4152" spans="2:3">
      <c r="B4152" s="1"/>
      <c r="C4152" s="1"/>
    </row>
    <row r="4153" spans="2:3">
      <c r="B4153" s="1"/>
      <c r="C4153" s="1"/>
    </row>
    <row r="4154" spans="2:3">
      <c r="B4154" s="1"/>
      <c r="C4154" s="1"/>
    </row>
    <row r="4155" spans="2:3">
      <c r="B4155" s="1"/>
      <c r="C4155" s="1"/>
    </row>
    <row r="4156" spans="2:3">
      <c r="B4156" s="1"/>
      <c r="C4156" s="1"/>
    </row>
    <row r="4157" spans="2:3">
      <c r="B4157" s="1"/>
      <c r="C4157" s="1"/>
    </row>
    <row r="4158" spans="2:3">
      <c r="B4158" s="1"/>
      <c r="C4158" s="1"/>
    </row>
    <row r="4159" spans="2:3">
      <c r="B4159" s="1"/>
      <c r="C4159" s="1"/>
    </row>
    <row r="4160" spans="2:3">
      <c r="B4160" s="1"/>
      <c r="C4160" s="1"/>
    </row>
    <row r="4161" spans="2:3">
      <c r="B4161" s="1"/>
      <c r="C4161" s="1"/>
    </row>
    <row r="4162" spans="2:3">
      <c r="B4162" s="1"/>
      <c r="C4162" s="1"/>
    </row>
    <row r="4163" spans="2:3">
      <c r="B4163" s="1"/>
      <c r="C4163" s="1"/>
    </row>
    <row r="4164" spans="2:3">
      <c r="B4164" s="1"/>
      <c r="C4164" s="1"/>
    </row>
    <row r="4165" spans="2:3">
      <c r="B4165" s="1"/>
      <c r="C4165" s="1"/>
    </row>
    <row r="4166" spans="2:3">
      <c r="B4166" s="1"/>
      <c r="C4166" s="1"/>
    </row>
    <row r="4167" spans="2:3">
      <c r="B4167" s="1"/>
      <c r="C4167" s="1"/>
    </row>
    <row r="4168" spans="2:3">
      <c r="B4168" s="1"/>
      <c r="C4168" s="1"/>
    </row>
    <row r="4169" spans="2:3">
      <c r="B4169" s="1"/>
      <c r="C4169" s="1"/>
    </row>
    <row r="4170" spans="2:3">
      <c r="B4170" s="1"/>
      <c r="C4170" s="1"/>
    </row>
    <row r="4171" spans="2:3">
      <c r="B4171" s="1"/>
      <c r="C4171" s="1"/>
    </row>
    <row r="4172" spans="2:3">
      <c r="B4172" s="1"/>
      <c r="C4172" s="1"/>
    </row>
    <row r="4173" spans="2:3">
      <c r="B4173" s="1"/>
      <c r="C4173" s="1"/>
    </row>
    <row r="4174" spans="2:3">
      <c r="B4174" s="1"/>
      <c r="C4174" s="1"/>
    </row>
    <row r="4175" spans="2:3">
      <c r="B4175" s="1"/>
      <c r="C4175" s="1"/>
    </row>
    <row r="4176" spans="2:3">
      <c r="B4176" s="1"/>
      <c r="C4176" s="1"/>
    </row>
    <row r="4177" spans="2:3">
      <c r="B4177" s="1"/>
      <c r="C4177" s="1"/>
    </row>
    <row r="4178" spans="2:3">
      <c r="B4178" s="1"/>
      <c r="C4178" s="1"/>
    </row>
    <row r="4179" spans="2:3">
      <c r="B4179" s="1"/>
      <c r="C4179" s="1"/>
    </row>
    <row r="4180" spans="2:3">
      <c r="B4180" s="1"/>
      <c r="C4180" s="1"/>
    </row>
    <row r="4181" spans="2:3">
      <c r="B4181" s="1"/>
      <c r="C4181" s="1"/>
    </row>
    <row r="4182" spans="2:3">
      <c r="B4182" s="1"/>
      <c r="C4182" s="1"/>
    </row>
    <row r="4183" spans="2:3">
      <c r="B4183" s="1"/>
      <c r="C4183" s="1"/>
    </row>
    <row r="4184" spans="2:3">
      <c r="B4184" s="1"/>
      <c r="C4184" s="1"/>
    </row>
    <row r="4185" spans="2:3">
      <c r="B4185" s="1"/>
      <c r="C4185" s="1"/>
    </row>
    <row r="4186" spans="2:3">
      <c r="B4186" s="1"/>
      <c r="C4186" s="1"/>
    </row>
    <row r="4187" spans="2:3">
      <c r="B4187" s="1"/>
      <c r="C4187" s="1"/>
    </row>
    <row r="4188" spans="2:3">
      <c r="B4188" s="1"/>
      <c r="C4188" s="1"/>
    </row>
    <row r="4189" spans="2:3">
      <c r="B4189" s="1"/>
      <c r="C4189" s="1"/>
    </row>
    <row r="4190" spans="2:3">
      <c r="B4190" s="1"/>
      <c r="C4190" s="1"/>
    </row>
    <row r="4191" spans="2:3">
      <c r="B4191" s="1"/>
      <c r="C4191" s="1"/>
    </row>
    <row r="4192" spans="2:3">
      <c r="B4192" s="1"/>
      <c r="C4192" s="1"/>
    </row>
    <row r="4193" spans="2:3">
      <c r="B4193" s="1"/>
      <c r="C4193" s="1"/>
    </row>
    <row r="4194" spans="2:3">
      <c r="B4194" s="1"/>
      <c r="C4194" s="1"/>
    </row>
    <row r="4195" spans="2:3">
      <c r="B4195" s="1"/>
      <c r="C4195" s="1"/>
    </row>
    <row r="4196" spans="2:3">
      <c r="B4196" s="1"/>
      <c r="C4196" s="1"/>
    </row>
    <row r="4197" spans="2:3">
      <c r="B4197" s="1"/>
      <c r="C4197" s="1"/>
    </row>
    <row r="4198" spans="2:3">
      <c r="B4198" s="1"/>
      <c r="C4198" s="1"/>
    </row>
    <row r="4199" spans="2:3">
      <c r="B4199" s="1"/>
      <c r="C4199" s="1"/>
    </row>
    <row r="4200" spans="2:3">
      <c r="B4200" s="1"/>
      <c r="C4200" s="1"/>
    </row>
    <row r="4201" spans="2:3">
      <c r="B4201" s="1"/>
      <c r="C4201" s="1"/>
    </row>
    <row r="4202" spans="2:3">
      <c r="B4202" s="1"/>
      <c r="C4202" s="1"/>
    </row>
    <row r="4203" spans="2:3">
      <c r="B4203" s="1"/>
      <c r="C4203" s="1"/>
    </row>
    <row r="4204" spans="2:3">
      <c r="B4204" s="1"/>
      <c r="C4204" s="1"/>
    </row>
    <row r="4205" spans="2:3">
      <c r="B4205" s="1"/>
      <c r="C4205" s="1"/>
    </row>
    <row r="4206" spans="2:3">
      <c r="B4206" s="1"/>
      <c r="C4206" s="1"/>
    </row>
    <row r="4207" spans="2:3">
      <c r="B4207" s="1"/>
      <c r="C4207" s="1"/>
    </row>
    <row r="4208" spans="2:3">
      <c r="B4208" s="1"/>
      <c r="C4208" s="1"/>
    </row>
    <row r="4209" spans="2:3">
      <c r="B4209" s="1"/>
      <c r="C4209" s="1"/>
    </row>
    <row r="4210" spans="2:3">
      <c r="B4210" s="1"/>
      <c r="C4210" s="1"/>
    </row>
    <row r="4211" spans="2:3">
      <c r="B4211" s="1"/>
      <c r="C4211" s="1"/>
    </row>
    <row r="4212" spans="2:3">
      <c r="B4212" s="1"/>
      <c r="C4212" s="1"/>
    </row>
    <row r="4213" spans="2:3">
      <c r="B4213" s="1"/>
      <c r="C4213" s="1"/>
    </row>
    <row r="4214" spans="2:3">
      <c r="B4214" s="1"/>
      <c r="C4214" s="1"/>
    </row>
    <row r="4215" spans="2:3">
      <c r="B4215" s="1"/>
      <c r="C4215" s="1"/>
    </row>
    <row r="4216" spans="2:3">
      <c r="B4216" s="1"/>
      <c r="C4216" s="1"/>
    </row>
    <row r="4217" spans="2:3">
      <c r="B4217" s="1"/>
      <c r="C4217" s="1"/>
    </row>
    <row r="4218" spans="2:3">
      <c r="B4218" s="1"/>
      <c r="C4218" s="1"/>
    </row>
    <row r="4219" spans="2:3">
      <c r="B4219" s="1"/>
      <c r="C4219" s="1"/>
    </row>
    <row r="4220" spans="2:3">
      <c r="B4220" s="1"/>
      <c r="C4220" s="1"/>
    </row>
    <row r="4221" spans="2:3">
      <c r="B4221" s="1"/>
      <c r="C4221" s="1"/>
    </row>
    <row r="4222" spans="2:3">
      <c r="B4222" s="1"/>
      <c r="C4222" s="1"/>
    </row>
    <row r="4223" spans="2:3">
      <c r="B4223" s="1"/>
      <c r="C4223" s="1"/>
    </row>
    <row r="4224" spans="2:3">
      <c r="B4224" s="1"/>
      <c r="C4224" s="1"/>
    </row>
    <row r="4225" spans="2:3">
      <c r="B4225" s="1"/>
      <c r="C4225" s="1"/>
    </row>
    <row r="4226" spans="2:3">
      <c r="B4226" s="1"/>
      <c r="C4226" s="1"/>
    </row>
    <row r="4227" spans="2:3">
      <c r="B4227" s="1"/>
      <c r="C4227" s="1"/>
    </row>
    <row r="4228" spans="2:3">
      <c r="B4228" s="1"/>
      <c r="C4228" s="1"/>
    </row>
    <row r="4229" spans="2:3">
      <c r="B4229" s="1"/>
      <c r="C4229" s="1"/>
    </row>
    <row r="4230" spans="2:3">
      <c r="B4230" s="1"/>
      <c r="C4230" s="1"/>
    </row>
    <row r="4231" spans="2:3">
      <c r="B4231" s="1"/>
      <c r="C4231" s="1"/>
    </row>
    <row r="4232" spans="2:3">
      <c r="B4232" s="1"/>
      <c r="C4232" s="1"/>
    </row>
    <row r="4233" spans="2:3">
      <c r="B4233" s="1"/>
      <c r="C4233" s="1"/>
    </row>
    <row r="4234" spans="2:3">
      <c r="B4234" s="1"/>
      <c r="C4234" s="1"/>
    </row>
    <row r="4235" spans="2:3">
      <c r="B4235" s="1"/>
      <c r="C4235" s="1"/>
    </row>
    <row r="4236" spans="2:3">
      <c r="B4236" s="1"/>
      <c r="C4236" s="1"/>
    </row>
    <row r="4237" spans="2:3">
      <c r="B4237" s="1"/>
      <c r="C4237" s="1"/>
    </row>
    <row r="4238" spans="2:3">
      <c r="B4238" s="1"/>
      <c r="C4238" s="1"/>
    </row>
    <row r="4239" spans="2:3">
      <c r="B4239" s="1"/>
      <c r="C4239" s="1"/>
    </row>
    <row r="4240" spans="2:3">
      <c r="B4240" s="1"/>
      <c r="C4240" s="1"/>
    </row>
    <row r="4241" spans="2:3">
      <c r="B4241" s="1"/>
      <c r="C4241" s="1"/>
    </row>
    <row r="4242" spans="2:3">
      <c r="B4242" s="1"/>
      <c r="C4242" s="1"/>
    </row>
    <row r="4243" spans="2:3">
      <c r="B4243" s="1"/>
      <c r="C4243" s="1"/>
    </row>
    <row r="4244" spans="2:3">
      <c r="B4244" s="1"/>
      <c r="C4244" s="1"/>
    </row>
    <row r="4245" spans="2:3">
      <c r="B4245" s="1"/>
      <c r="C4245" s="1"/>
    </row>
    <row r="4246" spans="2:3">
      <c r="B4246" s="1"/>
      <c r="C4246" s="1"/>
    </row>
    <row r="4247" spans="2:3">
      <c r="B4247" s="1"/>
      <c r="C4247" s="1"/>
    </row>
    <row r="4248" spans="2:3">
      <c r="B4248" s="1"/>
      <c r="C4248" s="1"/>
    </row>
    <row r="4249" spans="2:3">
      <c r="B4249" s="1"/>
      <c r="C4249" s="1"/>
    </row>
    <row r="4250" spans="2:3">
      <c r="B4250" s="1"/>
      <c r="C4250" s="1"/>
    </row>
    <row r="4251" spans="2:3">
      <c r="B4251" s="1"/>
      <c r="C4251" s="1"/>
    </row>
    <row r="4252" spans="2:3">
      <c r="B4252" s="1"/>
      <c r="C4252" s="1"/>
    </row>
    <row r="4253" spans="2:3">
      <c r="B4253" s="1"/>
      <c r="C4253" s="1"/>
    </row>
    <row r="4254" spans="2:3">
      <c r="B4254" s="1"/>
      <c r="C4254" s="1"/>
    </row>
    <row r="4255" spans="2:3">
      <c r="B4255" s="1"/>
      <c r="C4255" s="1"/>
    </row>
    <row r="4256" spans="2:3">
      <c r="B4256" s="1"/>
      <c r="C4256" s="1"/>
    </row>
    <row r="4257" spans="2:3">
      <c r="B4257" s="1"/>
      <c r="C4257" s="1"/>
    </row>
    <row r="4258" spans="2:3">
      <c r="B4258" s="1"/>
      <c r="C4258" s="1"/>
    </row>
    <row r="4259" spans="2:3">
      <c r="B4259" s="1"/>
      <c r="C4259" s="1"/>
    </row>
    <row r="4260" spans="2:3">
      <c r="B4260" s="1"/>
      <c r="C4260" s="1"/>
    </row>
    <row r="4261" spans="2:3">
      <c r="B4261" s="1"/>
      <c r="C4261" s="1"/>
    </row>
    <row r="4262" spans="2:3">
      <c r="B4262" s="1"/>
      <c r="C4262" s="1"/>
    </row>
    <row r="4263" spans="2:3">
      <c r="B4263" s="1"/>
      <c r="C4263" s="1"/>
    </row>
    <row r="4264" spans="2:3">
      <c r="B4264" s="1"/>
      <c r="C4264" s="1"/>
    </row>
    <row r="4265" spans="2:3">
      <c r="B4265" s="1"/>
      <c r="C4265" s="1"/>
    </row>
    <row r="4266" spans="2:3">
      <c r="B4266" s="1"/>
      <c r="C4266" s="1"/>
    </row>
    <row r="4267" spans="2:3">
      <c r="B4267" s="1"/>
      <c r="C4267" s="1"/>
    </row>
    <row r="4268" spans="2:3">
      <c r="B4268" s="1"/>
      <c r="C4268" s="1"/>
    </row>
    <row r="4269" spans="2:3">
      <c r="B4269" s="1"/>
      <c r="C4269" s="1"/>
    </row>
    <row r="4270" spans="2:3">
      <c r="B4270" s="1"/>
      <c r="C4270" s="1"/>
    </row>
    <row r="4271" spans="2:3">
      <c r="B4271" s="1"/>
      <c r="C4271" s="1"/>
    </row>
    <row r="4272" spans="2:3">
      <c r="B4272" s="1"/>
      <c r="C4272" s="1"/>
    </row>
    <row r="4273" spans="2:3">
      <c r="B4273" s="1"/>
      <c r="C4273" s="1"/>
    </row>
    <row r="4274" spans="2:3">
      <c r="B4274" s="1"/>
      <c r="C4274" s="1"/>
    </row>
    <row r="4275" spans="2:3">
      <c r="B4275" s="1"/>
      <c r="C4275" s="1"/>
    </row>
    <row r="4276" spans="2:3">
      <c r="B4276" s="1"/>
      <c r="C4276" s="1"/>
    </row>
    <row r="4277" spans="2:3">
      <c r="B4277" s="1"/>
      <c r="C4277" s="1"/>
    </row>
    <row r="4278" spans="2:3">
      <c r="B4278" s="1"/>
      <c r="C4278" s="1"/>
    </row>
    <row r="4279" spans="2:3">
      <c r="B4279" s="1"/>
      <c r="C4279" s="1"/>
    </row>
    <row r="4280" spans="2:3">
      <c r="B4280" s="1"/>
      <c r="C4280" s="1"/>
    </row>
    <row r="4281" spans="2:3">
      <c r="B4281" s="1"/>
      <c r="C4281" s="1"/>
    </row>
    <row r="4282" spans="2:3">
      <c r="B4282" s="1"/>
      <c r="C4282" s="1"/>
    </row>
    <row r="4283" spans="2:3">
      <c r="B4283" s="1"/>
      <c r="C4283" s="1"/>
    </row>
    <row r="4284" spans="2:3">
      <c r="B4284" s="1"/>
      <c r="C4284" s="1"/>
    </row>
    <row r="4285" spans="2:3">
      <c r="B4285" s="1"/>
      <c r="C4285" s="1"/>
    </row>
    <row r="4286" spans="2:3">
      <c r="B4286" s="1"/>
      <c r="C4286" s="1"/>
    </row>
    <row r="4287" spans="2:3">
      <c r="B4287" s="1"/>
      <c r="C4287" s="1"/>
    </row>
    <row r="4288" spans="2:3">
      <c r="B4288" s="1"/>
      <c r="C4288" s="1"/>
    </row>
    <row r="4289" spans="2:3">
      <c r="B4289" s="1"/>
      <c r="C4289" s="1"/>
    </row>
    <row r="4290" spans="2:3">
      <c r="B4290" s="1"/>
      <c r="C4290" s="1"/>
    </row>
    <row r="4291" spans="2:3">
      <c r="B4291" s="1"/>
      <c r="C4291" s="1"/>
    </row>
    <row r="4292" spans="2:3">
      <c r="B4292" s="1"/>
      <c r="C4292" s="1"/>
    </row>
    <row r="4293" spans="2:3">
      <c r="B4293" s="1"/>
      <c r="C4293" s="1"/>
    </row>
    <row r="4294" spans="2:3">
      <c r="B4294" s="1"/>
      <c r="C4294" s="1"/>
    </row>
    <row r="4295" spans="2:3">
      <c r="B4295" s="1"/>
      <c r="C4295" s="1"/>
    </row>
    <row r="4296" spans="2:3">
      <c r="B4296" s="1"/>
      <c r="C4296" s="1"/>
    </row>
    <row r="4297" spans="2:3">
      <c r="B4297" s="1"/>
      <c r="C4297" s="1"/>
    </row>
    <row r="4298" spans="2:3">
      <c r="B4298" s="1"/>
      <c r="C4298" s="1"/>
    </row>
    <row r="4299" spans="2:3">
      <c r="B4299" s="1"/>
      <c r="C4299" s="1"/>
    </row>
    <row r="4300" spans="2:3">
      <c r="B4300" s="1"/>
      <c r="C4300" s="1"/>
    </row>
    <row r="4301" spans="2:3">
      <c r="B4301" s="1"/>
      <c r="C4301" s="1"/>
    </row>
    <row r="4302" spans="2:3">
      <c r="B4302" s="1"/>
      <c r="C4302" s="1"/>
    </row>
    <row r="4303" spans="2:3">
      <c r="B4303" s="1"/>
      <c r="C4303" s="1"/>
    </row>
    <row r="4304" spans="2:3">
      <c r="B4304" s="1"/>
      <c r="C4304" s="1"/>
    </row>
    <row r="4305" spans="2:3">
      <c r="B4305" s="1"/>
      <c r="C4305" s="1"/>
    </row>
    <row r="4306" spans="2:3">
      <c r="B4306" s="1"/>
      <c r="C4306" s="1"/>
    </row>
    <row r="4307" spans="2:3">
      <c r="B4307" s="1"/>
      <c r="C4307" s="1"/>
    </row>
    <row r="4308" spans="2:3">
      <c r="B4308" s="1"/>
      <c r="C4308" s="1"/>
    </row>
    <row r="4309" spans="2:3">
      <c r="B4309" s="1"/>
      <c r="C4309" s="1"/>
    </row>
    <row r="4310" spans="2:3">
      <c r="B4310" s="1"/>
      <c r="C4310" s="1"/>
    </row>
    <row r="4311" spans="2:3">
      <c r="B4311" s="1"/>
      <c r="C4311" s="1"/>
    </row>
    <row r="4312" spans="2:3">
      <c r="B4312" s="1"/>
      <c r="C4312" s="1"/>
    </row>
    <row r="4313" spans="2:3">
      <c r="B4313" s="1"/>
      <c r="C4313" s="1"/>
    </row>
    <row r="4314" spans="2:3">
      <c r="B4314" s="1"/>
      <c r="C4314" s="1"/>
    </row>
    <row r="4315" spans="2:3">
      <c r="B4315" s="1"/>
      <c r="C4315" s="1"/>
    </row>
    <row r="4316" spans="2:3">
      <c r="B4316" s="1"/>
      <c r="C4316" s="1"/>
    </row>
    <row r="4317" spans="2:3">
      <c r="B4317" s="1"/>
      <c r="C4317" s="1"/>
    </row>
    <row r="4318" spans="2:3">
      <c r="B4318" s="1"/>
      <c r="C4318" s="1"/>
    </row>
    <row r="4319" spans="2:3">
      <c r="B4319" s="1"/>
      <c r="C4319" s="1"/>
    </row>
    <row r="4320" spans="2:3">
      <c r="B4320" s="1"/>
      <c r="C4320" s="1"/>
    </row>
    <row r="4321" spans="2:3">
      <c r="B4321" s="1"/>
      <c r="C4321" s="1"/>
    </row>
    <row r="4322" spans="2:3">
      <c r="B4322" s="1"/>
      <c r="C4322" s="1"/>
    </row>
    <row r="4323" spans="2:3">
      <c r="B4323" s="1"/>
      <c r="C4323" s="1"/>
    </row>
    <row r="4324" spans="2:3">
      <c r="B4324" s="1"/>
      <c r="C4324" s="1"/>
    </row>
    <row r="4325" spans="2:3">
      <c r="B4325" s="1"/>
      <c r="C4325" s="1"/>
    </row>
    <row r="4326" spans="2:3">
      <c r="B4326" s="1"/>
      <c r="C4326" s="1"/>
    </row>
    <row r="4327" spans="2:3">
      <c r="B4327" s="1"/>
      <c r="C4327" s="1"/>
    </row>
    <row r="4328" spans="2:3">
      <c r="B4328" s="1"/>
      <c r="C4328" s="1"/>
    </row>
    <row r="4329" spans="2:3">
      <c r="B4329" s="1"/>
      <c r="C4329" s="1"/>
    </row>
    <row r="4330" spans="2:3">
      <c r="B4330" s="1"/>
      <c r="C4330" s="1"/>
    </row>
    <row r="4331" spans="2:3">
      <c r="B4331" s="1"/>
      <c r="C4331" s="1"/>
    </row>
    <row r="4332" spans="2:3">
      <c r="B4332" s="1"/>
      <c r="C4332" s="1"/>
    </row>
    <row r="4333" spans="2:3">
      <c r="B4333" s="1"/>
      <c r="C4333" s="1"/>
    </row>
    <row r="4334" spans="2:3">
      <c r="B4334" s="1"/>
      <c r="C4334" s="1"/>
    </row>
    <row r="4335" spans="2:3">
      <c r="B4335" s="1"/>
      <c r="C4335" s="1"/>
    </row>
    <row r="4336" spans="2:3">
      <c r="B4336" s="1"/>
      <c r="C4336" s="1"/>
    </row>
    <row r="4337" spans="2:3">
      <c r="B4337" s="1"/>
      <c r="C4337" s="1"/>
    </row>
    <row r="4338" spans="2:3">
      <c r="B4338" s="1"/>
      <c r="C4338" s="1"/>
    </row>
    <row r="4339" spans="2:3">
      <c r="B4339" s="1"/>
      <c r="C4339" s="1"/>
    </row>
    <row r="4340" spans="2:3">
      <c r="B4340" s="1"/>
      <c r="C4340" s="1"/>
    </row>
    <row r="4341" spans="2:3">
      <c r="B4341" s="1"/>
      <c r="C4341" s="1"/>
    </row>
    <row r="4342" spans="2:3">
      <c r="B4342" s="1"/>
      <c r="C4342" s="1"/>
    </row>
    <row r="4343" spans="2:3">
      <c r="B4343" s="1"/>
      <c r="C4343" s="1"/>
    </row>
    <row r="4344" spans="2:3">
      <c r="B4344" s="1"/>
      <c r="C4344" s="1"/>
    </row>
    <row r="4345" spans="2:3">
      <c r="B4345" s="1"/>
      <c r="C4345" s="1"/>
    </row>
    <row r="4346" spans="2:3">
      <c r="B4346" s="1"/>
      <c r="C4346" s="1"/>
    </row>
    <row r="4347" spans="2:3">
      <c r="B4347" s="1"/>
      <c r="C4347" s="1"/>
    </row>
    <row r="4348" spans="2:3">
      <c r="B4348" s="1"/>
      <c r="C4348" s="1"/>
    </row>
    <row r="4349" spans="2:3">
      <c r="B4349" s="1"/>
      <c r="C4349" s="1"/>
    </row>
    <row r="4350" spans="2:3">
      <c r="B4350" s="1"/>
      <c r="C4350" s="1"/>
    </row>
    <row r="4351" spans="2:3">
      <c r="B4351" s="1"/>
      <c r="C4351" s="1"/>
    </row>
    <row r="4352" spans="2:3">
      <c r="B4352" s="1"/>
      <c r="C4352" s="1"/>
    </row>
    <row r="4353" spans="2:3">
      <c r="B4353" s="1"/>
      <c r="C4353" s="1"/>
    </row>
    <row r="4354" spans="2:3">
      <c r="B4354" s="1"/>
      <c r="C4354" s="1"/>
    </row>
    <row r="4355" spans="2:3">
      <c r="B4355" s="1"/>
      <c r="C4355" s="1"/>
    </row>
    <row r="4356" spans="2:3">
      <c r="B4356" s="1"/>
      <c r="C4356" s="1"/>
    </row>
    <row r="4357" spans="2:3">
      <c r="B4357" s="1"/>
      <c r="C4357" s="1"/>
    </row>
    <row r="4358" spans="2:3">
      <c r="B4358" s="1"/>
      <c r="C4358" s="1"/>
    </row>
    <row r="4359" spans="2:3">
      <c r="B4359" s="1"/>
      <c r="C4359" s="1"/>
    </row>
    <row r="4360" spans="2:3">
      <c r="B4360" s="1"/>
      <c r="C4360" s="1"/>
    </row>
    <row r="4361" spans="2:3">
      <c r="B4361" s="1"/>
      <c r="C4361" s="1"/>
    </row>
    <row r="4362" spans="2:3">
      <c r="B4362" s="1"/>
      <c r="C4362" s="1"/>
    </row>
    <row r="4363" spans="2:3">
      <c r="B4363" s="1"/>
      <c r="C4363" s="1"/>
    </row>
    <row r="4364" spans="2:3">
      <c r="B4364" s="1"/>
      <c r="C4364" s="1"/>
    </row>
    <row r="4365" spans="2:3">
      <c r="B4365" s="1"/>
      <c r="C4365" s="1"/>
    </row>
    <row r="4366" spans="2:3">
      <c r="B4366" s="1"/>
      <c r="C4366" s="1"/>
    </row>
    <row r="4367" spans="2:3">
      <c r="B4367" s="1"/>
      <c r="C4367" s="1"/>
    </row>
    <row r="4368" spans="2:3">
      <c r="B4368" s="1"/>
      <c r="C4368" s="1"/>
    </row>
    <row r="4369" spans="2:3">
      <c r="B4369" s="1"/>
      <c r="C4369" s="1"/>
    </row>
    <row r="4370" spans="2:3">
      <c r="B4370" s="1"/>
      <c r="C4370" s="1"/>
    </row>
    <row r="4371" spans="2:3">
      <c r="B4371" s="1"/>
      <c r="C4371" s="1"/>
    </row>
    <row r="4372" spans="2:3">
      <c r="B4372" s="1"/>
      <c r="C4372" s="1"/>
    </row>
    <row r="4373" spans="2:3">
      <c r="B4373" s="1"/>
      <c r="C4373" s="1"/>
    </row>
    <row r="4374" spans="2:3">
      <c r="B4374" s="1"/>
      <c r="C4374" s="1"/>
    </row>
    <row r="4375" spans="2:3">
      <c r="B4375" s="1"/>
      <c r="C4375" s="1"/>
    </row>
    <row r="4376" spans="2:3">
      <c r="B4376" s="1"/>
      <c r="C4376" s="1"/>
    </row>
    <row r="4377" spans="2:3">
      <c r="B4377" s="1"/>
      <c r="C4377" s="1"/>
    </row>
    <row r="4378" spans="2:3">
      <c r="B4378" s="1"/>
      <c r="C4378" s="1"/>
    </row>
    <row r="4379" spans="2:3">
      <c r="B4379" s="1"/>
      <c r="C4379" s="1"/>
    </row>
    <row r="4380" spans="2:3">
      <c r="B4380" s="1"/>
      <c r="C4380" s="1"/>
    </row>
    <row r="4381" spans="2:3">
      <c r="B4381" s="1"/>
      <c r="C4381" s="1"/>
    </row>
    <row r="4382" spans="2:3">
      <c r="B4382" s="1"/>
      <c r="C4382" s="1"/>
    </row>
    <row r="4383" spans="2:3">
      <c r="B4383" s="1"/>
      <c r="C4383" s="1"/>
    </row>
    <row r="4384" spans="2:3">
      <c r="B4384" s="1"/>
      <c r="C4384" s="1"/>
    </row>
    <row r="4385" spans="2:3">
      <c r="B4385" s="1"/>
      <c r="C4385" s="1"/>
    </row>
    <row r="4386" spans="2:3">
      <c r="B4386" s="1"/>
      <c r="C4386" s="1"/>
    </row>
    <row r="4387" spans="2:3">
      <c r="B4387" s="1"/>
      <c r="C4387" s="1"/>
    </row>
    <row r="4388" spans="2:3">
      <c r="B4388" s="1"/>
      <c r="C4388" s="1"/>
    </row>
    <row r="4389" spans="2:3">
      <c r="B4389" s="1"/>
      <c r="C4389" s="1"/>
    </row>
    <row r="4390" spans="2:3">
      <c r="B4390" s="1"/>
      <c r="C4390" s="1"/>
    </row>
    <row r="4391" spans="2:3">
      <c r="B4391" s="1"/>
      <c r="C4391" s="1"/>
    </row>
    <row r="4392" spans="2:3">
      <c r="B4392" s="1"/>
      <c r="C4392" s="1"/>
    </row>
    <row r="4393" spans="2:3">
      <c r="B4393" s="1"/>
      <c r="C4393" s="1"/>
    </row>
    <row r="4394" spans="2:3">
      <c r="B4394" s="1"/>
      <c r="C4394" s="1"/>
    </row>
    <row r="4395" spans="2:3">
      <c r="B4395" s="1"/>
      <c r="C4395" s="1"/>
    </row>
    <row r="4396" spans="2:3">
      <c r="B4396" s="1"/>
      <c r="C4396" s="1"/>
    </row>
    <row r="4397" spans="2:3">
      <c r="B4397" s="1"/>
      <c r="C4397" s="1"/>
    </row>
    <row r="4398" spans="2:3">
      <c r="B4398" s="1"/>
      <c r="C4398" s="1"/>
    </row>
    <row r="4399" spans="2:3">
      <c r="B4399" s="1"/>
      <c r="C4399" s="1"/>
    </row>
    <row r="4400" spans="2:3">
      <c r="B4400" s="1"/>
      <c r="C4400" s="1"/>
    </row>
    <row r="4401" spans="2:3">
      <c r="B4401" s="1"/>
      <c r="C4401" s="1"/>
    </row>
    <row r="4402" spans="2:3">
      <c r="B4402" s="1"/>
      <c r="C4402" s="1"/>
    </row>
    <row r="4403" spans="2:3">
      <c r="B4403" s="1"/>
      <c r="C4403" s="1"/>
    </row>
    <row r="4404" spans="2:3">
      <c r="B4404" s="1"/>
      <c r="C4404" s="1"/>
    </row>
    <row r="4405" spans="2:3">
      <c r="B4405" s="1"/>
      <c r="C4405" s="1"/>
    </row>
    <row r="4406" spans="2:3">
      <c r="B4406" s="1"/>
      <c r="C4406" s="1"/>
    </row>
    <row r="4407" spans="2:3">
      <c r="B4407" s="1"/>
      <c r="C4407" s="1"/>
    </row>
    <row r="4408" spans="2:3">
      <c r="B4408" s="1"/>
      <c r="C4408" s="1"/>
    </row>
    <row r="4409" spans="2:3">
      <c r="B4409" s="1"/>
      <c r="C4409" s="1"/>
    </row>
    <row r="4410" spans="2:3">
      <c r="B4410" s="1"/>
      <c r="C4410" s="1"/>
    </row>
    <row r="4411" spans="2:3">
      <c r="B4411" s="1"/>
      <c r="C4411" s="1"/>
    </row>
    <row r="4412" spans="2:3">
      <c r="B4412" s="1"/>
      <c r="C4412" s="1"/>
    </row>
    <row r="4413" spans="2:3">
      <c r="B4413" s="1"/>
      <c r="C4413" s="1"/>
    </row>
    <row r="4414" spans="2:3">
      <c r="B4414" s="1"/>
      <c r="C4414" s="1"/>
    </row>
    <row r="4415" spans="2:3">
      <c r="B4415" s="1"/>
      <c r="C4415" s="1"/>
    </row>
    <row r="4416" spans="2:3">
      <c r="B4416" s="1"/>
      <c r="C4416" s="1"/>
    </row>
    <row r="4417" spans="2:3">
      <c r="B4417" s="1"/>
      <c r="C4417" s="1"/>
    </row>
    <row r="4418" spans="2:3">
      <c r="B4418" s="1"/>
      <c r="C4418" s="1"/>
    </row>
    <row r="4419" spans="2:3">
      <c r="B4419" s="1"/>
      <c r="C4419" s="1"/>
    </row>
    <row r="4420" spans="2:3">
      <c r="B4420" s="1"/>
      <c r="C4420" s="1"/>
    </row>
    <row r="4421" spans="2:3">
      <c r="B4421" s="1"/>
      <c r="C4421" s="1"/>
    </row>
    <row r="4422" spans="2:3">
      <c r="B4422" s="1"/>
      <c r="C4422" s="1"/>
    </row>
    <row r="4423" spans="2:3">
      <c r="B4423" s="1"/>
      <c r="C4423" s="1"/>
    </row>
    <row r="4424" spans="2:3">
      <c r="B4424" s="1"/>
      <c r="C4424" s="1"/>
    </row>
    <row r="4425" spans="2:3">
      <c r="B4425" s="1"/>
      <c r="C4425" s="1"/>
    </row>
    <row r="4426" spans="2:3">
      <c r="B4426" s="1"/>
      <c r="C4426" s="1"/>
    </row>
    <row r="4427" spans="2:3">
      <c r="B4427" s="1"/>
      <c r="C4427" s="1"/>
    </row>
    <row r="4428" spans="2:3">
      <c r="B4428" s="1"/>
      <c r="C4428" s="1"/>
    </row>
    <row r="4429" spans="2:3">
      <c r="B4429" s="1"/>
      <c r="C4429" s="1"/>
    </row>
    <row r="4430" spans="2:3">
      <c r="B4430" s="1"/>
      <c r="C4430" s="1"/>
    </row>
    <row r="4431" spans="2:3">
      <c r="B4431" s="1"/>
      <c r="C4431" s="1"/>
    </row>
    <row r="4432" spans="2:3">
      <c r="B4432" s="1"/>
      <c r="C4432" s="1"/>
    </row>
    <row r="4433" spans="2:3">
      <c r="B4433" s="1"/>
      <c r="C4433" s="1"/>
    </row>
    <row r="4434" spans="2:3">
      <c r="B4434" s="1"/>
      <c r="C4434" s="1"/>
    </row>
    <row r="4435" spans="2:3">
      <c r="B4435" s="1"/>
      <c r="C4435" s="1"/>
    </row>
    <row r="4436" spans="2:3">
      <c r="B4436" s="1"/>
      <c r="C4436" s="1"/>
    </row>
    <row r="4437" spans="2:3">
      <c r="B4437" s="1"/>
      <c r="C4437" s="1"/>
    </row>
    <row r="4438" spans="2:3">
      <c r="B4438" s="1"/>
      <c r="C4438" s="1"/>
    </row>
    <row r="4439" spans="2:3">
      <c r="B4439" s="1"/>
      <c r="C4439" s="1"/>
    </row>
    <row r="4440" spans="2:3">
      <c r="B4440" s="1"/>
      <c r="C4440" s="1"/>
    </row>
    <row r="4441" spans="2:3">
      <c r="B4441" s="1"/>
      <c r="C4441" s="1"/>
    </row>
    <row r="4442" spans="2:3">
      <c r="B4442" s="1"/>
      <c r="C4442" s="1"/>
    </row>
    <row r="4443" spans="2:3">
      <c r="B4443" s="1"/>
      <c r="C4443" s="1"/>
    </row>
    <row r="4444" spans="2:3">
      <c r="B4444" s="1"/>
      <c r="C4444" s="1"/>
    </row>
    <row r="4445" spans="2:3">
      <c r="B4445" s="1"/>
      <c r="C4445" s="1"/>
    </row>
    <row r="4446" spans="2:3">
      <c r="B4446" s="1"/>
      <c r="C4446" s="1"/>
    </row>
    <row r="4447" spans="2:3">
      <c r="B4447" s="1"/>
      <c r="C4447" s="1"/>
    </row>
    <row r="4448" spans="2:3">
      <c r="B4448" s="1"/>
      <c r="C4448" s="1"/>
    </row>
    <row r="4449" spans="2:3">
      <c r="B4449" s="1"/>
      <c r="C4449" s="1"/>
    </row>
    <row r="4450" spans="2:3">
      <c r="B4450" s="1"/>
      <c r="C4450" s="1"/>
    </row>
    <row r="4451" spans="2:3">
      <c r="B4451" s="1"/>
      <c r="C4451" s="1"/>
    </row>
    <row r="4452" spans="2:3">
      <c r="B4452" s="1"/>
      <c r="C4452" s="1"/>
    </row>
    <row r="4453" spans="2:3">
      <c r="B4453" s="1"/>
      <c r="C4453" s="1"/>
    </row>
    <row r="4454" spans="2:3">
      <c r="B4454" s="1"/>
      <c r="C4454" s="1"/>
    </row>
    <row r="4455" spans="2:3">
      <c r="B4455" s="1"/>
      <c r="C4455" s="1"/>
    </row>
    <row r="4456" spans="2:3">
      <c r="B4456" s="1"/>
      <c r="C4456" s="1"/>
    </row>
    <row r="4457" spans="2:3">
      <c r="B4457" s="1"/>
      <c r="C4457" s="1"/>
    </row>
    <row r="4458" spans="2:3">
      <c r="B4458" s="1"/>
      <c r="C4458" s="1"/>
    </row>
    <row r="4459" spans="2:3">
      <c r="B4459" s="1"/>
      <c r="C4459" s="1"/>
    </row>
    <row r="4460" spans="2:3">
      <c r="B4460" s="1"/>
      <c r="C4460" s="1"/>
    </row>
    <row r="4461" spans="2:3">
      <c r="B4461" s="1"/>
      <c r="C4461" s="1"/>
    </row>
    <row r="4462" spans="2:3">
      <c r="B4462" s="1"/>
      <c r="C4462" s="1"/>
    </row>
    <row r="4463" spans="2:3">
      <c r="B4463" s="1"/>
      <c r="C4463" s="1"/>
    </row>
    <row r="4464" spans="2:3">
      <c r="B4464" s="1"/>
      <c r="C4464" s="1"/>
    </row>
    <row r="4465" spans="2:3">
      <c r="B4465" s="1"/>
      <c r="C4465" s="1"/>
    </row>
    <row r="4466" spans="2:3">
      <c r="B4466" s="1"/>
      <c r="C4466" s="1"/>
    </row>
    <row r="4467" spans="2:3">
      <c r="B4467" s="1"/>
      <c r="C4467" s="1"/>
    </row>
    <row r="4468" spans="2:3">
      <c r="B4468" s="1"/>
      <c r="C4468" s="1"/>
    </row>
    <row r="4469" spans="2:3">
      <c r="B4469" s="1"/>
      <c r="C4469" s="1"/>
    </row>
    <row r="4470" spans="2:3">
      <c r="B4470" s="1"/>
      <c r="C4470" s="1"/>
    </row>
    <row r="4471" spans="2:3">
      <c r="B4471" s="1"/>
      <c r="C4471" s="1"/>
    </row>
    <row r="4472" spans="2:3">
      <c r="B4472" s="1"/>
      <c r="C4472" s="1"/>
    </row>
    <row r="4473" spans="2:3">
      <c r="B4473" s="1"/>
      <c r="C4473" s="1"/>
    </row>
    <row r="4474" spans="2:3">
      <c r="B4474" s="1"/>
      <c r="C4474" s="1"/>
    </row>
    <row r="4475" spans="2:3">
      <c r="B4475" s="1"/>
      <c r="C4475" s="1"/>
    </row>
    <row r="4476" spans="2:3">
      <c r="B4476" s="1"/>
      <c r="C4476" s="1"/>
    </row>
    <row r="4477" spans="2:3">
      <c r="B4477" s="1"/>
      <c r="C4477" s="1"/>
    </row>
    <row r="4478" spans="2:3">
      <c r="B4478" s="1"/>
      <c r="C4478" s="1"/>
    </row>
    <row r="4479" spans="2:3">
      <c r="B4479" s="1"/>
      <c r="C4479" s="1"/>
    </row>
    <row r="4480" spans="2:3">
      <c r="B4480" s="1"/>
      <c r="C4480" s="1"/>
    </row>
    <row r="4481" spans="2:3">
      <c r="B4481" s="1"/>
      <c r="C4481" s="1"/>
    </row>
    <row r="4482" spans="2:3">
      <c r="B4482" s="1"/>
      <c r="C4482" s="1"/>
    </row>
    <row r="4483" spans="2:3">
      <c r="B4483" s="1"/>
      <c r="C4483" s="1"/>
    </row>
    <row r="4484" spans="2:3">
      <c r="B4484" s="1"/>
      <c r="C4484" s="1"/>
    </row>
    <row r="4485" spans="2:3">
      <c r="B4485" s="1"/>
      <c r="C4485" s="1"/>
    </row>
    <row r="4486" spans="2:3">
      <c r="B4486" s="1"/>
      <c r="C4486" s="1"/>
    </row>
    <row r="4487" spans="2:3">
      <c r="B4487" s="1"/>
      <c r="C4487" s="1"/>
    </row>
    <row r="4488" spans="2:3">
      <c r="B4488" s="1"/>
      <c r="C4488" s="1"/>
    </row>
    <row r="4489" spans="2:3">
      <c r="B4489" s="1"/>
      <c r="C4489" s="1"/>
    </row>
    <row r="4490" spans="2:3">
      <c r="B4490" s="1"/>
      <c r="C4490" s="1"/>
    </row>
    <row r="4491" spans="2:3">
      <c r="B4491" s="1"/>
      <c r="C4491" s="1"/>
    </row>
    <row r="4492" spans="2:3">
      <c r="B4492" s="1"/>
      <c r="C4492" s="1"/>
    </row>
    <row r="4493" spans="2:3">
      <c r="B4493" s="1"/>
      <c r="C4493" s="1"/>
    </row>
    <row r="4494" spans="2:3">
      <c r="B4494" s="1"/>
      <c r="C4494" s="1"/>
    </row>
    <row r="4495" spans="2:3">
      <c r="B4495" s="1"/>
      <c r="C4495" s="1"/>
    </row>
    <row r="4496" spans="2:3">
      <c r="B4496" s="1"/>
      <c r="C4496" s="1"/>
    </row>
    <row r="4497" spans="2:3">
      <c r="B4497" s="1"/>
      <c r="C4497" s="1"/>
    </row>
    <row r="4498" spans="2:3">
      <c r="B4498" s="1"/>
      <c r="C4498" s="1"/>
    </row>
    <row r="4499" spans="2:3">
      <c r="B4499" s="1"/>
      <c r="C4499" s="1"/>
    </row>
    <row r="4500" spans="2:3">
      <c r="B4500" s="1"/>
      <c r="C4500" s="1"/>
    </row>
    <row r="4501" spans="2:3">
      <c r="B4501" s="1"/>
      <c r="C4501" s="1"/>
    </row>
    <row r="4502" spans="2:3">
      <c r="B4502" s="1"/>
      <c r="C4502" s="1"/>
    </row>
    <row r="4503" spans="2:3">
      <c r="B4503" s="1"/>
      <c r="C4503" s="1"/>
    </row>
    <row r="4504" spans="2:3">
      <c r="B4504" s="1"/>
      <c r="C4504" s="1"/>
    </row>
    <row r="4505" spans="2:3">
      <c r="B4505" s="1"/>
      <c r="C4505" s="1"/>
    </row>
    <row r="4506" spans="2:3">
      <c r="B4506" s="1"/>
      <c r="C4506" s="1"/>
    </row>
    <row r="4507" spans="2:3">
      <c r="B4507" s="1"/>
      <c r="C4507" s="1"/>
    </row>
    <row r="4508" spans="2:3">
      <c r="B4508" s="1"/>
      <c r="C4508" s="1"/>
    </row>
    <row r="4509" spans="2:3">
      <c r="B4509" s="1"/>
      <c r="C4509" s="1"/>
    </row>
    <row r="4510" spans="2:3">
      <c r="B4510" s="1"/>
      <c r="C4510" s="1"/>
    </row>
    <row r="4511" spans="2:3">
      <c r="B4511" s="1"/>
      <c r="C4511" s="1"/>
    </row>
    <row r="4512" spans="2:3">
      <c r="B4512" s="1"/>
      <c r="C4512" s="1"/>
    </row>
    <row r="4513" spans="2:3">
      <c r="B4513" s="1"/>
      <c r="C4513" s="1"/>
    </row>
    <row r="4514" spans="2:3">
      <c r="B4514" s="1"/>
      <c r="C4514" s="1"/>
    </row>
    <row r="4515" spans="2:3">
      <c r="B4515" s="1"/>
      <c r="C4515" s="1"/>
    </row>
    <row r="4516" spans="2:3">
      <c r="B4516" s="1"/>
      <c r="C4516" s="1"/>
    </row>
    <row r="4517" spans="2:3">
      <c r="B4517" s="1"/>
      <c r="C4517" s="1"/>
    </row>
    <row r="4518" spans="2:3">
      <c r="B4518" s="1"/>
      <c r="C4518" s="1"/>
    </row>
    <row r="4519" spans="2:3">
      <c r="B4519" s="1"/>
      <c r="C4519" s="1"/>
    </row>
    <row r="4520" spans="2:3">
      <c r="B4520" s="1"/>
      <c r="C4520" s="1"/>
    </row>
    <row r="4521" spans="2:3">
      <c r="B4521" s="1"/>
      <c r="C4521" s="1"/>
    </row>
    <row r="4522" spans="2:3">
      <c r="B4522" s="1"/>
      <c r="C4522" s="1"/>
    </row>
    <row r="4523" spans="2:3">
      <c r="B4523" s="1"/>
      <c r="C4523" s="1"/>
    </row>
    <row r="4524" spans="2:3">
      <c r="B4524" s="1"/>
      <c r="C4524" s="1"/>
    </row>
    <row r="4525" spans="2:3">
      <c r="B4525" s="1"/>
      <c r="C4525" s="1"/>
    </row>
    <row r="4526" spans="2:3">
      <c r="B4526" s="1"/>
      <c r="C4526" s="1"/>
    </row>
    <row r="4527" spans="2:3">
      <c r="B4527" s="1"/>
      <c r="C4527" s="1"/>
    </row>
    <row r="4528" spans="2:3">
      <c r="B4528" s="1"/>
      <c r="C4528" s="1"/>
    </row>
    <row r="4529" spans="2:3">
      <c r="B4529" s="1"/>
      <c r="C4529" s="1"/>
    </row>
    <row r="4530" spans="2:3">
      <c r="B4530" s="1"/>
      <c r="C4530" s="1"/>
    </row>
    <row r="4531" spans="2:3">
      <c r="B4531" s="1"/>
      <c r="C4531" s="1"/>
    </row>
    <row r="4532" spans="2:3">
      <c r="B4532" s="1"/>
      <c r="C4532" s="1"/>
    </row>
    <row r="4533" spans="2:3">
      <c r="B4533" s="1"/>
      <c r="C4533" s="1"/>
    </row>
    <row r="4534" spans="2:3">
      <c r="B4534" s="1"/>
      <c r="C4534" s="1"/>
    </row>
    <row r="4535" spans="2:3">
      <c r="B4535" s="1"/>
      <c r="C4535" s="1"/>
    </row>
    <row r="4536" spans="2:3">
      <c r="B4536" s="1"/>
      <c r="C4536" s="1"/>
    </row>
    <row r="4537" spans="2:3">
      <c r="B4537" s="1"/>
      <c r="C4537" s="1"/>
    </row>
    <row r="4538" spans="2:3">
      <c r="B4538" s="1"/>
      <c r="C4538" s="1"/>
    </row>
    <row r="4539" spans="2:3">
      <c r="B4539" s="1"/>
      <c r="C4539" s="1"/>
    </row>
    <row r="4540" spans="2:3">
      <c r="B4540" s="1"/>
      <c r="C4540" s="1"/>
    </row>
    <row r="4541" spans="2:3">
      <c r="B4541" s="1"/>
      <c r="C4541" s="1"/>
    </row>
    <row r="4542" spans="2:3">
      <c r="B4542" s="1"/>
      <c r="C4542" s="1"/>
    </row>
    <row r="4543" spans="2:3">
      <c r="B4543" s="1"/>
      <c r="C4543" s="1"/>
    </row>
    <row r="4544" spans="2:3">
      <c r="B4544" s="1"/>
      <c r="C4544" s="1"/>
    </row>
    <row r="4545" spans="2:3">
      <c r="B4545" s="1"/>
      <c r="C4545" s="1"/>
    </row>
    <row r="4546" spans="2:3">
      <c r="B4546" s="1"/>
      <c r="C4546" s="1"/>
    </row>
    <row r="4547" spans="2:3">
      <c r="B4547" s="1"/>
      <c r="C4547" s="1"/>
    </row>
    <row r="4548" spans="2:3">
      <c r="B4548" s="1"/>
      <c r="C4548" s="1"/>
    </row>
    <row r="4549" spans="2:3">
      <c r="B4549" s="1"/>
      <c r="C4549" s="1"/>
    </row>
    <row r="4550" spans="2:3">
      <c r="B4550" s="1"/>
      <c r="C4550" s="1"/>
    </row>
    <row r="4551" spans="2:3">
      <c r="B4551" s="1"/>
      <c r="C4551" s="1"/>
    </row>
    <row r="4552" spans="2:3">
      <c r="B4552" s="1"/>
      <c r="C4552" s="1"/>
    </row>
    <row r="4553" spans="2:3">
      <c r="B4553" s="1"/>
      <c r="C4553" s="1"/>
    </row>
    <row r="4554" spans="2:3">
      <c r="B4554" s="1"/>
      <c r="C4554" s="1"/>
    </row>
    <row r="4555" spans="2:3">
      <c r="B4555" s="1"/>
      <c r="C4555" s="1"/>
    </row>
    <row r="4556" spans="2:3">
      <c r="B4556" s="1"/>
      <c r="C4556" s="1"/>
    </row>
    <row r="4557" spans="2:3">
      <c r="B4557" s="1"/>
      <c r="C4557" s="1"/>
    </row>
    <row r="4558" spans="2:3">
      <c r="B4558" s="1"/>
      <c r="C4558" s="1"/>
    </row>
    <row r="4559" spans="2:3">
      <c r="B4559" s="1"/>
      <c r="C4559" s="1"/>
    </row>
    <row r="4560" spans="2:3">
      <c r="B4560" s="1"/>
      <c r="C4560" s="1"/>
    </row>
    <row r="4561" spans="2:3">
      <c r="B4561" s="1"/>
      <c r="C4561" s="1"/>
    </row>
    <row r="4562" spans="2:3">
      <c r="B4562" s="1"/>
      <c r="C4562" s="1"/>
    </row>
    <row r="4563" spans="2:3">
      <c r="B4563" s="1"/>
      <c r="C4563" s="1"/>
    </row>
    <row r="4564" spans="2:3">
      <c r="B4564" s="1"/>
      <c r="C4564" s="1"/>
    </row>
    <row r="4565" spans="2:3">
      <c r="B4565" s="1"/>
      <c r="C4565" s="1"/>
    </row>
    <row r="4566" spans="2:3">
      <c r="B4566" s="1"/>
      <c r="C4566" s="1"/>
    </row>
    <row r="4567" spans="2:3">
      <c r="B4567" s="1"/>
      <c r="C4567" s="1"/>
    </row>
    <row r="4568" spans="2:3">
      <c r="B4568" s="1"/>
      <c r="C4568" s="1"/>
    </row>
    <row r="4569" spans="2:3">
      <c r="B4569" s="1"/>
      <c r="C4569" s="1"/>
    </row>
    <row r="4570" spans="2:3">
      <c r="B4570" s="1"/>
      <c r="C4570" s="1"/>
    </row>
    <row r="4571" spans="2:3">
      <c r="B4571" s="1"/>
      <c r="C4571" s="1"/>
    </row>
    <row r="4572" spans="2:3">
      <c r="B4572" s="1"/>
      <c r="C4572" s="1"/>
    </row>
    <row r="4573" spans="2:3">
      <c r="B4573" s="1"/>
      <c r="C4573" s="1"/>
    </row>
    <row r="4574" spans="2:3">
      <c r="B4574" s="1"/>
      <c r="C4574" s="1"/>
    </row>
    <row r="4575" spans="2:3">
      <c r="B4575" s="1"/>
      <c r="C4575" s="1"/>
    </row>
    <row r="4576" spans="2:3">
      <c r="B4576" s="1"/>
      <c r="C4576" s="1"/>
    </row>
    <row r="4577" spans="2:3">
      <c r="B4577" s="1"/>
      <c r="C4577" s="1"/>
    </row>
    <row r="4578" spans="2:3">
      <c r="B4578" s="1"/>
      <c r="C4578" s="1"/>
    </row>
    <row r="4579" spans="2:3">
      <c r="B4579" s="1"/>
      <c r="C4579" s="1"/>
    </row>
    <row r="4580" spans="2:3">
      <c r="B4580" s="1"/>
      <c r="C4580" s="1"/>
    </row>
    <row r="4581" spans="2:3">
      <c r="B4581" s="1"/>
      <c r="C4581" s="1"/>
    </row>
    <row r="4582" spans="2:3">
      <c r="B4582" s="1"/>
      <c r="C4582" s="1"/>
    </row>
    <row r="4583" spans="2:3">
      <c r="B4583" s="1"/>
      <c r="C4583" s="1"/>
    </row>
    <row r="4584" spans="2:3">
      <c r="B4584" s="1"/>
      <c r="C4584" s="1"/>
    </row>
    <row r="4585" spans="2:3">
      <c r="B4585" s="1"/>
      <c r="C4585" s="1"/>
    </row>
    <row r="4586" spans="2:3">
      <c r="B4586" s="1"/>
      <c r="C4586" s="1"/>
    </row>
    <row r="4587" spans="2:3">
      <c r="B4587" s="1"/>
      <c r="C4587" s="1"/>
    </row>
    <row r="4588" spans="2:3">
      <c r="B4588" s="1"/>
      <c r="C4588" s="1"/>
    </row>
    <row r="4589" spans="2:3">
      <c r="B4589" s="1"/>
      <c r="C4589" s="1"/>
    </row>
    <row r="4590" spans="2:3">
      <c r="B4590" s="1"/>
      <c r="C4590" s="1"/>
    </row>
    <row r="4591" spans="2:3">
      <c r="B4591" s="1"/>
      <c r="C4591" s="1"/>
    </row>
    <row r="4592" spans="2:3">
      <c r="B4592" s="1"/>
      <c r="C4592" s="1"/>
    </row>
    <row r="4593" spans="2:3">
      <c r="B4593" s="1"/>
      <c r="C4593" s="1"/>
    </row>
    <row r="4594" spans="2:3">
      <c r="B4594" s="1"/>
      <c r="C4594" s="1"/>
    </row>
    <row r="4595" spans="2:3">
      <c r="B4595" s="1"/>
      <c r="C4595" s="1"/>
    </row>
    <row r="4596" spans="2:3">
      <c r="B4596" s="1"/>
      <c r="C4596" s="1"/>
    </row>
    <row r="4597" spans="2:3">
      <c r="B4597" s="1"/>
      <c r="C4597" s="1"/>
    </row>
    <row r="4598" spans="2:3">
      <c r="B4598" s="1"/>
      <c r="C4598" s="1"/>
    </row>
    <row r="4599" spans="2:3">
      <c r="B4599" s="1"/>
      <c r="C4599" s="1"/>
    </row>
    <row r="4600" spans="2:3">
      <c r="B4600" s="1"/>
      <c r="C4600" s="1"/>
    </row>
    <row r="4601" spans="2:3">
      <c r="B4601" s="1"/>
      <c r="C4601" s="1"/>
    </row>
    <row r="4602" spans="2:3">
      <c r="B4602" s="1"/>
      <c r="C4602" s="1"/>
    </row>
    <row r="4603" spans="2:3">
      <c r="B4603" s="1"/>
      <c r="C4603" s="1"/>
    </row>
    <row r="4604" spans="2:3">
      <c r="B4604" s="1"/>
      <c r="C4604" s="1"/>
    </row>
    <row r="4605" spans="2:3">
      <c r="B4605" s="1"/>
      <c r="C4605" s="1"/>
    </row>
    <row r="4606" spans="2:3">
      <c r="B4606" s="1"/>
      <c r="C4606" s="1"/>
    </row>
    <row r="4607" spans="2:3">
      <c r="B4607" s="1"/>
      <c r="C4607" s="1"/>
    </row>
    <row r="4608" spans="2:3">
      <c r="B4608" s="1"/>
      <c r="C4608" s="1"/>
    </row>
    <row r="4609" spans="2:3">
      <c r="B4609" s="1"/>
      <c r="C4609" s="1"/>
    </row>
    <row r="4610" spans="2:3">
      <c r="B4610" s="1"/>
      <c r="C4610" s="1"/>
    </row>
    <row r="4611" spans="2:3">
      <c r="B4611" s="1"/>
      <c r="C4611" s="1"/>
    </row>
    <row r="4612" spans="2:3">
      <c r="B4612" s="1"/>
      <c r="C4612" s="1"/>
    </row>
    <row r="4613" spans="2:3">
      <c r="B4613" s="1"/>
      <c r="C4613" s="1"/>
    </row>
    <row r="4614" spans="2:3">
      <c r="B4614" s="1"/>
      <c r="C4614" s="1"/>
    </row>
    <row r="4615" spans="2:3">
      <c r="B4615" s="1"/>
      <c r="C4615" s="1"/>
    </row>
    <row r="4616" spans="2:3">
      <c r="B4616" s="1"/>
      <c r="C4616" s="1"/>
    </row>
    <row r="4617" spans="2:3">
      <c r="B4617" s="1"/>
      <c r="C4617" s="1"/>
    </row>
    <row r="4618" spans="2:3">
      <c r="B4618" s="1"/>
      <c r="C4618" s="1"/>
    </row>
    <row r="4619" spans="2:3">
      <c r="B4619" s="1"/>
      <c r="C4619" s="1"/>
    </row>
    <row r="4620" spans="2:3">
      <c r="B4620" s="1"/>
      <c r="C4620" s="1"/>
    </row>
    <row r="4621" spans="2:3">
      <c r="B4621" s="1"/>
      <c r="C4621" s="1"/>
    </row>
    <row r="4622" spans="2:3">
      <c r="B4622" s="1"/>
      <c r="C4622" s="1"/>
    </row>
    <row r="4623" spans="2:3">
      <c r="B4623" s="1"/>
      <c r="C4623" s="1"/>
    </row>
    <row r="4624" spans="2:3">
      <c r="B4624" s="1"/>
      <c r="C4624" s="1"/>
    </row>
    <row r="4625" spans="2:3">
      <c r="B4625" s="1"/>
      <c r="C4625" s="1"/>
    </row>
    <row r="4626" spans="2:3">
      <c r="B4626" s="1"/>
      <c r="C4626" s="1"/>
    </row>
    <row r="4627" spans="2:3">
      <c r="B4627" s="1"/>
      <c r="C4627" s="1"/>
    </row>
    <row r="4628" spans="2:3">
      <c r="B4628" s="1"/>
      <c r="C4628" s="1"/>
    </row>
    <row r="4629" spans="2:3">
      <c r="B4629" s="1"/>
      <c r="C4629" s="1"/>
    </row>
    <row r="4630" spans="2:3">
      <c r="B4630" s="1"/>
      <c r="C4630" s="1"/>
    </row>
    <row r="4631" spans="2:3">
      <c r="B4631" s="1"/>
      <c r="C4631" s="1"/>
    </row>
    <row r="4632" spans="2:3">
      <c r="B4632" s="1"/>
      <c r="C4632" s="1"/>
    </row>
    <row r="4633" spans="2:3">
      <c r="B4633" s="1"/>
      <c r="C4633" s="1"/>
    </row>
    <row r="4634" spans="2:3">
      <c r="B4634" s="1"/>
      <c r="C4634" s="1"/>
    </row>
    <row r="4635" spans="2:3">
      <c r="B4635" s="1"/>
      <c r="C4635" s="1"/>
    </row>
    <row r="4636" spans="2:3">
      <c r="B4636" s="1"/>
      <c r="C4636" s="1"/>
    </row>
    <row r="4637" spans="2:3">
      <c r="B4637" s="1"/>
      <c r="C4637" s="1"/>
    </row>
    <row r="4638" spans="2:3">
      <c r="B4638" s="1"/>
      <c r="C4638" s="1"/>
    </row>
    <row r="4639" spans="2:3">
      <c r="B4639" s="1"/>
      <c r="C4639" s="1"/>
    </row>
    <row r="4640" spans="2:3">
      <c r="B4640" s="1"/>
      <c r="C4640" s="1"/>
    </row>
    <row r="4641" spans="2:3">
      <c r="B4641" s="1"/>
      <c r="C4641" s="1"/>
    </row>
    <row r="4642" spans="2:3">
      <c r="B4642" s="1"/>
      <c r="C4642" s="1"/>
    </row>
    <row r="4643" spans="2:3">
      <c r="B4643" s="1"/>
      <c r="C4643" s="1"/>
    </row>
    <row r="4644" spans="2:3">
      <c r="B4644" s="1"/>
      <c r="C4644" s="1"/>
    </row>
    <row r="4645" spans="2:3">
      <c r="B4645" s="1"/>
      <c r="C4645" s="1"/>
    </row>
    <row r="4646" spans="2:3">
      <c r="B4646" s="1"/>
      <c r="C4646" s="1"/>
    </row>
    <row r="4647" spans="2:3">
      <c r="B4647" s="1"/>
      <c r="C4647" s="1"/>
    </row>
    <row r="4648" spans="2:3">
      <c r="B4648" s="1"/>
      <c r="C4648" s="1"/>
    </row>
    <row r="4649" spans="2:3">
      <c r="B4649" s="1"/>
      <c r="C4649" s="1"/>
    </row>
    <row r="4650" spans="2:3">
      <c r="B4650" s="1"/>
      <c r="C4650" s="1"/>
    </row>
    <row r="4651" spans="2:3">
      <c r="B4651" s="1"/>
      <c r="C4651" s="1"/>
    </row>
    <row r="4652" spans="2:3">
      <c r="B4652" s="1"/>
      <c r="C4652" s="1"/>
    </row>
    <row r="4653" spans="2:3">
      <c r="B4653" s="1"/>
      <c r="C4653" s="1"/>
    </row>
    <row r="4654" spans="2:3">
      <c r="B4654" s="1"/>
      <c r="C4654" s="1"/>
    </row>
    <row r="4655" spans="2:3">
      <c r="B4655" s="1"/>
      <c r="C4655" s="1"/>
    </row>
    <row r="4656" spans="2:3">
      <c r="B4656" s="1"/>
      <c r="C4656" s="1"/>
    </row>
    <row r="4657" spans="2:3">
      <c r="B4657" s="1"/>
      <c r="C4657" s="1"/>
    </row>
    <row r="4658" spans="2:3">
      <c r="B4658" s="1"/>
      <c r="C4658" s="1"/>
    </row>
    <row r="4659" spans="2:3">
      <c r="B4659" s="1"/>
      <c r="C4659" s="1"/>
    </row>
    <row r="4660" spans="2:3">
      <c r="B4660" s="1"/>
      <c r="C4660" s="1"/>
    </row>
    <row r="4661" spans="2:3">
      <c r="B4661" s="1"/>
      <c r="C4661" s="1"/>
    </row>
    <row r="4662" spans="2:3">
      <c r="B4662" s="1"/>
      <c r="C4662" s="1"/>
    </row>
    <row r="4663" spans="2:3">
      <c r="B4663" s="1"/>
      <c r="C4663" s="1"/>
    </row>
    <row r="4664" spans="2:3">
      <c r="B4664" s="1"/>
      <c r="C4664" s="1"/>
    </row>
    <row r="4665" spans="2:3">
      <c r="B4665" s="1"/>
      <c r="C4665" s="1"/>
    </row>
    <row r="4666" spans="2:3">
      <c r="B4666" s="1"/>
      <c r="C4666" s="1"/>
    </row>
    <row r="4667" spans="2:3">
      <c r="B4667" s="1"/>
      <c r="C4667" s="1"/>
    </row>
    <row r="4668" spans="2:3">
      <c r="B4668" s="1"/>
      <c r="C4668" s="1"/>
    </row>
    <row r="4669" spans="2:3">
      <c r="B4669" s="1"/>
      <c r="C4669" s="1"/>
    </row>
    <row r="4670" spans="2:3">
      <c r="B4670" s="1"/>
      <c r="C4670" s="1"/>
    </row>
    <row r="4671" spans="2:3">
      <c r="B4671" s="1"/>
      <c r="C4671" s="1"/>
    </row>
    <row r="4672" spans="2:3">
      <c r="B4672" s="1"/>
      <c r="C4672" s="1"/>
    </row>
    <row r="4673" spans="2:3">
      <c r="B4673" s="1"/>
      <c r="C4673" s="1"/>
    </row>
    <row r="4674" spans="2:3">
      <c r="B4674" s="1"/>
      <c r="C4674" s="1"/>
    </row>
    <row r="4675" spans="2:3">
      <c r="B4675" s="1"/>
      <c r="C4675" s="1"/>
    </row>
    <row r="4676" spans="2:3">
      <c r="B4676" s="1"/>
      <c r="C4676" s="1"/>
    </row>
    <row r="4677" spans="2:3">
      <c r="B4677" s="1"/>
      <c r="C4677" s="1"/>
    </row>
    <row r="4678" spans="2:3">
      <c r="B4678" s="1"/>
      <c r="C4678" s="1"/>
    </row>
    <row r="4679" spans="2:3">
      <c r="B4679" s="1"/>
      <c r="C4679" s="1"/>
    </row>
    <row r="4680" spans="2:3">
      <c r="B4680" s="1"/>
      <c r="C4680" s="1"/>
    </row>
    <row r="4681" spans="2:3">
      <c r="B4681" s="1"/>
      <c r="C4681" s="1"/>
    </row>
    <row r="4682" spans="2:3">
      <c r="B4682" s="1"/>
      <c r="C4682" s="1"/>
    </row>
    <row r="4683" spans="2:3">
      <c r="B4683" s="1"/>
      <c r="C4683" s="1"/>
    </row>
    <row r="4684" spans="2:3">
      <c r="B4684" s="1"/>
      <c r="C4684" s="1"/>
    </row>
    <row r="4685" spans="2:3">
      <c r="B4685" s="1"/>
      <c r="C4685" s="1"/>
    </row>
    <row r="4686" spans="2:3">
      <c r="B4686" s="1"/>
      <c r="C4686" s="1"/>
    </row>
    <row r="4687" spans="2:3">
      <c r="B4687" s="1"/>
      <c r="C4687" s="1"/>
    </row>
    <row r="4688" spans="2:3">
      <c r="B4688" s="1"/>
      <c r="C4688" s="1"/>
    </row>
    <row r="4689" spans="2:3">
      <c r="B4689" s="1"/>
      <c r="C4689" s="1"/>
    </row>
    <row r="4690" spans="2:3">
      <c r="B4690" s="1"/>
      <c r="C4690" s="1"/>
    </row>
    <row r="4691" spans="2:3">
      <c r="B4691" s="1"/>
      <c r="C4691" s="1"/>
    </row>
    <row r="4692" spans="2:3">
      <c r="B4692" s="1"/>
      <c r="C4692" s="1"/>
    </row>
    <row r="4693" spans="2:3">
      <c r="B4693" s="1"/>
      <c r="C4693" s="1"/>
    </row>
    <row r="4694" spans="2:3">
      <c r="B4694" s="1"/>
      <c r="C4694" s="1"/>
    </row>
    <row r="4695" spans="2:3">
      <c r="B4695" s="1"/>
      <c r="C4695" s="1"/>
    </row>
    <row r="4696" spans="2:3">
      <c r="B4696" s="1"/>
      <c r="C4696" s="1"/>
    </row>
    <row r="4697" spans="2:3">
      <c r="B4697" s="1"/>
      <c r="C4697" s="1"/>
    </row>
    <row r="4698" spans="2:3">
      <c r="B4698" s="1"/>
      <c r="C4698" s="1"/>
    </row>
    <row r="4699" spans="2:3">
      <c r="B4699" s="1"/>
      <c r="C4699" s="1"/>
    </row>
    <row r="4700" spans="2:3">
      <c r="B4700" s="1"/>
      <c r="C4700" s="1"/>
    </row>
    <row r="4701" spans="2:3">
      <c r="B4701" s="1"/>
      <c r="C4701" s="1"/>
    </row>
    <row r="4702" spans="2:3">
      <c r="B4702" s="1"/>
      <c r="C4702" s="1"/>
    </row>
    <row r="4703" spans="2:3">
      <c r="B4703" s="1"/>
      <c r="C4703" s="1"/>
    </row>
    <row r="4704" spans="2:3">
      <c r="B4704" s="1"/>
      <c r="C4704" s="1"/>
    </row>
    <row r="4705" spans="2:3">
      <c r="B4705" s="1"/>
      <c r="C4705" s="1"/>
    </row>
    <row r="4706" spans="2:3">
      <c r="B4706" s="1"/>
      <c r="C4706" s="1"/>
    </row>
    <row r="4707" spans="2:3">
      <c r="B4707" s="1"/>
      <c r="C4707" s="1"/>
    </row>
    <row r="4708" spans="2:3">
      <c r="B4708" s="1"/>
      <c r="C4708" s="1"/>
    </row>
    <row r="4709" spans="2:3">
      <c r="B4709" s="1"/>
      <c r="C4709" s="1"/>
    </row>
    <row r="4710" spans="2:3">
      <c r="B4710" s="1"/>
      <c r="C4710" s="1"/>
    </row>
    <row r="4711" spans="2:3">
      <c r="B4711" s="1"/>
      <c r="C4711" s="1"/>
    </row>
    <row r="4712" spans="2:3">
      <c r="B4712" s="1"/>
      <c r="C4712" s="1"/>
    </row>
    <row r="4713" spans="2:3">
      <c r="B4713" s="1"/>
      <c r="C4713" s="1"/>
    </row>
    <row r="4714" spans="2:3">
      <c r="B4714" s="1"/>
      <c r="C4714" s="1"/>
    </row>
    <row r="4715" spans="2:3">
      <c r="B4715" s="1"/>
      <c r="C4715" s="1"/>
    </row>
    <row r="4716" spans="2:3">
      <c r="B4716" s="1"/>
      <c r="C4716" s="1"/>
    </row>
    <row r="4717" spans="2:3">
      <c r="B4717" s="1"/>
      <c r="C4717" s="1"/>
    </row>
    <row r="4718" spans="2:3">
      <c r="B4718" s="1"/>
      <c r="C4718" s="1"/>
    </row>
    <row r="4719" spans="2:3">
      <c r="B4719" s="1"/>
      <c r="C4719" s="1"/>
    </row>
    <row r="4720" spans="2:3">
      <c r="B4720" s="1"/>
      <c r="C4720" s="1"/>
    </row>
    <row r="4721" spans="2:3">
      <c r="B4721" s="1"/>
      <c r="C4721" s="1"/>
    </row>
    <row r="4722" spans="2:3">
      <c r="B4722" s="1"/>
      <c r="C4722" s="1"/>
    </row>
    <row r="4723" spans="2:3">
      <c r="B4723" s="1"/>
      <c r="C4723" s="1"/>
    </row>
    <row r="4724" spans="2:3">
      <c r="B4724" s="1"/>
      <c r="C4724" s="1"/>
    </row>
    <row r="4725" spans="2:3">
      <c r="B4725" s="1"/>
      <c r="C4725" s="1"/>
    </row>
    <row r="4726" spans="2:3">
      <c r="B4726" s="1"/>
      <c r="C4726" s="1"/>
    </row>
    <row r="4727" spans="2:3">
      <c r="B4727" s="1"/>
      <c r="C4727" s="1"/>
    </row>
    <row r="4728" spans="2:3">
      <c r="B4728" s="1"/>
      <c r="C4728" s="1"/>
    </row>
    <row r="4729" spans="2:3">
      <c r="B4729" s="1"/>
      <c r="C4729" s="1"/>
    </row>
    <row r="4730" spans="2:3">
      <c r="B4730" s="1"/>
      <c r="C4730" s="1"/>
    </row>
    <row r="4731" spans="2:3">
      <c r="B4731" s="1"/>
      <c r="C4731" s="1"/>
    </row>
    <row r="4732" spans="2:3">
      <c r="B4732" s="1"/>
      <c r="C4732" s="1"/>
    </row>
    <row r="4733" spans="2:3">
      <c r="B4733" s="1"/>
      <c r="C4733" s="1"/>
    </row>
    <row r="4734" spans="2:3">
      <c r="B4734" s="1"/>
      <c r="C4734" s="1"/>
    </row>
    <row r="4735" spans="2:3">
      <c r="B4735" s="1"/>
      <c r="C4735" s="1"/>
    </row>
    <row r="4736" spans="2:3">
      <c r="B4736" s="1"/>
      <c r="C4736" s="1"/>
    </row>
    <row r="4737" spans="2:3">
      <c r="B4737" s="1"/>
      <c r="C4737" s="1"/>
    </row>
    <row r="4738" spans="2:3">
      <c r="B4738" s="1"/>
      <c r="C4738" s="1"/>
    </row>
    <row r="4739" spans="2:3">
      <c r="B4739" s="1"/>
      <c r="C4739" s="1"/>
    </row>
    <row r="4740" spans="2:3">
      <c r="B4740" s="1"/>
      <c r="C4740" s="1"/>
    </row>
    <row r="4741" spans="2:3">
      <c r="B4741" s="1"/>
      <c r="C4741" s="1"/>
    </row>
    <row r="4742" spans="2:3">
      <c r="B4742" s="1"/>
      <c r="C4742" s="1"/>
    </row>
    <row r="4743" spans="2:3">
      <c r="B4743" s="1"/>
      <c r="C4743" s="1"/>
    </row>
    <row r="4744" spans="2:3">
      <c r="B4744" s="1"/>
      <c r="C4744" s="1"/>
    </row>
    <row r="4745" spans="2:3">
      <c r="B4745" s="1"/>
      <c r="C4745" s="1"/>
    </row>
    <row r="4746" spans="2:3">
      <c r="B4746" s="1"/>
      <c r="C4746" s="1"/>
    </row>
    <row r="4747" spans="2:3">
      <c r="B4747" s="1"/>
      <c r="C4747" s="1"/>
    </row>
    <row r="4748" spans="2:3">
      <c r="B4748" s="1"/>
      <c r="C4748" s="1"/>
    </row>
    <row r="4749" spans="2:3">
      <c r="B4749" s="1"/>
      <c r="C4749" s="1"/>
    </row>
    <row r="4750" spans="2:3">
      <c r="B4750" s="1"/>
      <c r="C4750" s="1"/>
    </row>
    <row r="4751" spans="2:3">
      <c r="B4751" s="1"/>
      <c r="C4751" s="1"/>
    </row>
    <row r="4752" spans="2:3">
      <c r="B4752" s="1"/>
      <c r="C4752" s="1"/>
    </row>
    <row r="4753" spans="2:3">
      <c r="B4753" s="1"/>
      <c r="C4753" s="1"/>
    </row>
    <row r="4754" spans="2:3">
      <c r="B4754" s="1"/>
      <c r="C4754" s="1"/>
    </row>
    <row r="4755" spans="2:3">
      <c r="B4755" s="1"/>
      <c r="C4755" s="1"/>
    </row>
    <row r="4756" spans="2:3">
      <c r="B4756" s="1"/>
      <c r="C4756" s="1"/>
    </row>
    <row r="4757" spans="2:3">
      <c r="B4757" s="1"/>
      <c r="C4757" s="1"/>
    </row>
    <row r="4758" spans="2:3">
      <c r="B4758" s="1"/>
      <c r="C4758" s="1"/>
    </row>
    <row r="4759" spans="2:3">
      <c r="B4759" s="1"/>
      <c r="C4759" s="1"/>
    </row>
    <row r="4760" spans="2:3">
      <c r="B4760" s="1"/>
      <c r="C4760" s="1"/>
    </row>
    <row r="4761" spans="2:3">
      <c r="B4761" s="1"/>
      <c r="C4761" s="1"/>
    </row>
    <row r="4762" spans="2:3">
      <c r="B4762" s="1"/>
      <c r="C4762" s="1"/>
    </row>
    <row r="4763" spans="2:3">
      <c r="B4763" s="1"/>
      <c r="C4763" s="1"/>
    </row>
    <row r="4764" spans="2:3">
      <c r="B4764" s="1"/>
      <c r="C4764" s="1"/>
    </row>
    <row r="4765" spans="2:3">
      <c r="B4765" s="1"/>
      <c r="C4765" s="1"/>
    </row>
    <row r="4766" spans="2:3">
      <c r="B4766" s="1"/>
      <c r="C4766" s="1"/>
    </row>
    <row r="4767" spans="2:3">
      <c r="B4767" s="1"/>
      <c r="C4767" s="1"/>
    </row>
    <row r="4768" spans="2:3">
      <c r="B4768" s="1"/>
      <c r="C4768" s="1"/>
    </row>
    <row r="4769" spans="2:3">
      <c r="B4769" s="1"/>
      <c r="C4769" s="1"/>
    </row>
    <row r="4770" spans="2:3">
      <c r="B4770" s="1"/>
      <c r="C4770" s="1"/>
    </row>
    <row r="4771" spans="2:3">
      <c r="B4771" s="1"/>
      <c r="C4771" s="1"/>
    </row>
    <row r="4772" spans="2:3">
      <c r="B4772" s="1"/>
      <c r="C4772" s="1"/>
    </row>
    <row r="4773" spans="2:3">
      <c r="B4773" s="1"/>
      <c r="C4773" s="1"/>
    </row>
    <row r="4774" spans="2:3">
      <c r="B4774" s="1"/>
      <c r="C4774" s="1"/>
    </row>
    <row r="4775" spans="2:3">
      <c r="B4775" s="1"/>
      <c r="C4775" s="1"/>
    </row>
    <row r="4776" spans="2:3">
      <c r="B4776" s="1"/>
      <c r="C4776" s="1"/>
    </row>
    <row r="4777" spans="2:3">
      <c r="B4777" s="1"/>
      <c r="C4777" s="1"/>
    </row>
    <row r="4778" spans="2:3">
      <c r="B4778" s="1"/>
      <c r="C4778" s="1"/>
    </row>
    <row r="4779" spans="2:3">
      <c r="B4779" s="1"/>
      <c r="C4779" s="1"/>
    </row>
    <row r="4780" spans="2:3">
      <c r="B4780" s="1"/>
      <c r="C4780" s="1"/>
    </row>
    <row r="4781" spans="2:3">
      <c r="B4781" s="1"/>
      <c r="C4781" s="1"/>
    </row>
    <row r="4782" spans="2:3">
      <c r="B4782" s="1"/>
      <c r="C4782" s="1"/>
    </row>
    <row r="4783" spans="2:3">
      <c r="B4783" s="1"/>
      <c r="C4783" s="1"/>
    </row>
    <row r="4784" spans="2:3">
      <c r="B4784" s="1"/>
      <c r="C4784" s="1"/>
    </row>
    <row r="4785" spans="2:3">
      <c r="B4785" s="1"/>
      <c r="C4785" s="1"/>
    </row>
    <row r="4786" spans="2:3">
      <c r="B4786" s="1"/>
      <c r="C4786" s="1"/>
    </row>
    <row r="4787" spans="2:3">
      <c r="B4787" s="1"/>
      <c r="C4787" s="1"/>
    </row>
    <row r="4788" spans="2:3">
      <c r="B4788" s="1"/>
      <c r="C4788" s="1"/>
    </row>
    <row r="4789" spans="2:3">
      <c r="B4789" s="1"/>
      <c r="C4789" s="1"/>
    </row>
    <row r="4790" spans="2:3">
      <c r="B4790" s="1"/>
      <c r="C4790" s="1"/>
    </row>
    <row r="4791" spans="2:3">
      <c r="B4791" s="1"/>
      <c r="C4791" s="1"/>
    </row>
    <row r="4792" spans="2:3">
      <c r="B4792" s="1"/>
      <c r="C4792" s="1"/>
    </row>
    <row r="4793" spans="2:3">
      <c r="B4793" s="1"/>
      <c r="C4793" s="1"/>
    </row>
    <row r="4794" spans="2:3">
      <c r="B4794" s="1"/>
      <c r="C4794" s="1"/>
    </row>
    <row r="4795" spans="2:3">
      <c r="B4795" s="1"/>
      <c r="C4795" s="1"/>
    </row>
    <row r="4796" spans="2:3">
      <c r="B4796" s="1"/>
      <c r="C4796" s="1"/>
    </row>
    <row r="4797" spans="2:3">
      <c r="B4797" s="1"/>
      <c r="C4797" s="1"/>
    </row>
    <row r="4798" spans="2:3">
      <c r="B4798" s="1"/>
      <c r="C4798" s="1"/>
    </row>
    <row r="4799" spans="2:3">
      <c r="B4799" s="1"/>
      <c r="C4799" s="1"/>
    </row>
    <row r="4800" spans="2:3">
      <c r="B4800" s="1"/>
      <c r="C4800" s="1"/>
    </row>
    <row r="4801" spans="2:3">
      <c r="B4801" s="1"/>
      <c r="C4801" s="1"/>
    </row>
    <row r="4802" spans="2:3">
      <c r="B4802" s="1"/>
      <c r="C4802" s="1"/>
    </row>
    <row r="4803" spans="2:3">
      <c r="B4803" s="1"/>
      <c r="C4803" s="1"/>
    </row>
    <row r="4804" spans="2:3">
      <c r="B4804" s="1"/>
      <c r="C4804" s="1"/>
    </row>
    <row r="4805" spans="2:3">
      <c r="B4805" s="1"/>
      <c r="C4805" s="1"/>
    </row>
    <row r="4806" spans="2:3">
      <c r="B4806" s="1"/>
      <c r="C4806" s="1"/>
    </row>
    <row r="4807" spans="2:3">
      <c r="B4807" s="1"/>
      <c r="C4807" s="1"/>
    </row>
    <row r="4808" spans="2:3">
      <c r="B4808" s="1"/>
      <c r="C4808" s="1"/>
    </row>
    <row r="4809" spans="2:3">
      <c r="B4809" s="1"/>
      <c r="C4809" s="1"/>
    </row>
    <row r="4810" spans="2:3">
      <c r="B4810" s="1"/>
      <c r="C4810" s="1"/>
    </row>
    <row r="4811" spans="2:3">
      <c r="B4811" s="1"/>
      <c r="C4811" s="1"/>
    </row>
    <row r="4812" spans="2:3">
      <c r="B4812" s="1"/>
      <c r="C4812" s="1"/>
    </row>
    <row r="4813" spans="2:3">
      <c r="B4813" s="1"/>
      <c r="C4813" s="1"/>
    </row>
    <row r="4814" spans="2:3">
      <c r="B4814" s="1"/>
      <c r="C4814" s="1"/>
    </row>
    <row r="4815" spans="2:3">
      <c r="B4815" s="1"/>
      <c r="C4815" s="1"/>
    </row>
    <row r="4816" spans="2:3">
      <c r="B4816" s="1"/>
      <c r="C4816" s="1"/>
    </row>
    <row r="4817" spans="2:3">
      <c r="B4817" s="1"/>
      <c r="C4817" s="1"/>
    </row>
    <row r="4818" spans="2:3">
      <c r="B4818" s="1"/>
      <c r="C4818" s="1"/>
    </row>
    <row r="4819" spans="2:3">
      <c r="B4819" s="1"/>
      <c r="C4819" s="1"/>
    </row>
    <row r="4820" spans="2:3">
      <c r="B4820" s="1"/>
      <c r="C4820" s="1"/>
    </row>
    <row r="4821" spans="2:3">
      <c r="B4821" s="1"/>
      <c r="C4821" s="1"/>
    </row>
    <row r="4822" spans="2:3">
      <c r="B4822" s="1"/>
      <c r="C4822" s="1"/>
    </row>
    <row r="4823" spans="2:3">
      <c r="B4823" s="1"/>
      <c r="C4823" s="1"/>
    </row>
    <row r="4824" spans="2:3">
      <c r="B4824" s="1"/>
      <c r="C4824" s="1"/>
    </row>
    <row r="4825" spans="2:3">
      <c r="B4825" s="1"/>
      <c r="C4825" s="1"/>
    </row>
    <row r="4826" spans="2:3">
      <c r="B4826" s="1"/>
      <c r="C4826" s="1"/>
    </row>
    <row r="4827" spans="2:3">
      <c r="B4827" s="1"/>
      <c r="C4827" s="1"/>
    </row>
    <row r="4828" spans="2:3">
      <c r="B4828" s="1"/>
      <c r="C4828" s="1"/>
    </row>
    <row r="4829" spans="2:3">
      <c r="B4829" s="1"/>
      <c r="C4829" s="1"/>
    </row>
    <row r="4830" spans="2:3">
      <c r="B4830" s="1"/>
      <c r="C4830" s="1"/>
    </row>
    <row r="4831" spans="2:3">
      <c r="B4831" s="1"/>
      <c r="C4831" s="1"/>
    </row>
    <row r="4832" spans="2:3">
      <c r="B4832" s="1"/>
      <c r="C4832" s="1"/>
    </row>
    <row r="4833" spans="2:3">
      <c r="B4833" s="1"/>
      <c r="C4833" s="1"/>
    </row>
    <row r="4834" spans="2:3">
      <c r="B4834" s="1"/>
      <c r="C4834" s="1"/>
    </row>
    <row r="4835" spans="2:3">
      <c r="B4835" s="1"/>
      <c r="C4835" s="1"/>
    </row>
    <row r="4836" spans="2:3">
      <c r="B4836" s="1"/>
      <c r="C4836" s="1"/>
    </row>
    <row r="4837" spans="2:3">
      <c r="B4837" s="1"/>
      <c r="C4837" s="1"/>
    </row>
    <row r="4838" spans="2:3">
      <c r="B4838" s="1"/>
      <c r="C4838" s="1"/>
    </row>
    <row r="4839" spans="2:3">
      <c r="B4839" s="1"/>
      <c r="C4839" s="1"/>
    </row>
    <row r="4840" spans="2:3">
      <c r="B4840" s="1"/>
      <c r="C4840" s="1"/>
    </row>
    <row r="4841" spans="2:3">
      <c r="B4841" s="1"/>
      <c r="C4841" s="1"/>
    </row>
    <row r="4842" spans="2:3">
      <c r="B4842" s="1"/>
      <c r="C4842" s="1"/>
    </row>
    <row r="4843" spans="2:3">
      <c r="B4843" s="1"/>
      <c r="C4843" s="1"/>
    </row>
    <row r="4844" spans="2:3">
      <c r="B4844" s="1"/>
      <c r="C4844" s="1"/>
    </row>
    <row r="4845" spans="2:3">
      <c r="B4845" s="1"/>
      <c r="C4845" s="1"/>
    </row>
    <row r="4846" spans="2:3">
      <c r="B4846" s="1"/>
      <c r="C4846" s="1"/>
    </row>
    <row r="4847" spans="2:3">
      <c r="B4847" s="1"/>
      <c r="C4847" s="1"/>
    </row>
    <row r="4848" spans="2:3">
      <c r="B4848" s="1"/>
      <c r="C4848" s="1"/>
    </row>
    <row r="4849" spans="2:3">
      <c r="B4849" s="1"/>
      <c r="C4849" s="1"/>
    </row>
    <row r="4850" spans="2:3">
      <c r="B4850" s="1"/>
      <c r="C4850" s="1"/>
    </row>
    <row r="4851" spans="2:3">
      <c r="B4851" s="1"/>
      <c r="C4851" s="1"/>
    </row>
    <row r="4852" spans="2:3">
      <c r="B4852" s="1"/>
      <c r="C4852" s="1"/>
    </row>
    <row r="4853" spans="2:3">
      <c r="B4853" s="1"/>
      <c r="C4853" s="1"/>
    </row>
    <row r="4854" spans="2:3">
      <c r="B4854" s="1"/>
      <c r="C4854" s="1"/>
    </row>
    <row r="4855" spans="2:3">
      <c r="B4855" s="1"/>
      <c r="C4855" s="1"/>
    </row>
    <row r="4856" spans="2:3">
      <c r="B4856" s="1"/>
      <c r="C4856" s="1"/>
    </row>
    <row r="4857" spans="2:3">
      <c r="B4857" s="1"/>
      <c r="C4857" s="1"/>
    </row>
    <row r="4858" spans="2:3">
      <c r="B4858" s="1"/>
      <c r="C4858" s="1"/>
    </row>
    <row r="4859" spans="2:3">
      <c r="B4859" s="1"/>
      <c r="C4859" s="1"/>
    </row>
    <row r="4860" spans="2:3">
      <c r="B4860" s="1"/>
      <c r="C4860" s="1"/>
    </row>
    <row r="4861" spans="2:3">
      <c r="B4861" s="1"/>
      <c r="C4861" s="1"/>
    </row>
    <row r="4862" spans="2:3">
      <c r="B4862" s="1"/>
      <c r="C4862" s="1"/>
    </row>
    <row r="4863" spans="2:3">
      <c r="B4863" s="1"/>
      <c r="C4863" s="1"/>
    </row>
    <row r="4864" spans="2:3">
      <c r="B4864" s="1"/>
      <c r="C4864" s="1"/>
    </row>
    <row r="4865" spans="2:3">
      <c r="B4865" s="1"/>
      <c r="C4865" s="1"/>
    </row>
    <row r="4866" spans="2:3">
      <c r="B4866" s="1"/>
      <c r="C4866" s="1"/>
    </row>
    <row r="4867" spans="2:3">
      <c r="B4867" s="1"/>
      <c r="C4867" s="1"/>
    </row>
    <row r="4868" spans="2:3">
      <c r="B4868" s="1"/>
      <c r="C4868" s="1"/>
    </row>
    <row r="4869" spans="2:3">
      <c r="B4869" s="1"/>
      <c r="C4869" s="1"/>
    </row>
    <row r="4870" spans="2:3">
      <c r="B4870" s="1"/>
      <c r="C4870" s="1"/>
    </row>
    <row r="4871" spans="2:3">
      <c r="B4871" s="1"/>
      <c r="C4871" s="1"/>
    </row>
    <row r="4872" spans="2:3">
      <c r="B4872" s="1"/>
      <c r="C4872" s="1"/>
    </row>
    <row r="4873" spans="2:3">
      <c r="B4873" s="1"/>
      <c r="C4873" s="1"/>
    </row>
    <row r="4874" spans="2:3">
      <c r="B4874" s="1"/>
      <c r="C4874" s="1"/>
    </row>
    <row r="4875" spans="2:3">
      <c r="B4875" s="1"/>
      <c r="C4875" s="1"/>
    </row>
    <row r="4876" spans="2:3">
      <c r="B4876" s="1"/>
      <c r="C4876" s="1"/>
    </row>
    <row r="4877" spans="2:3">
      <c r="B4877" s="1"/>
      <c r="C4877" s="1"/>
    </row>
    <row r="4878" spans="2:3">
      <c r="B4878" s="1"/>
      <c r="C4878" s="1"/>
    </row>
    <row r="4879" spans="2:3">
      <c r="B4879" s="1"/>
      <c r="C4879" s="1"/>
    </row>
    <row r="4880" spans="2:3">
      <c r="B4880" s="1"/>
      <c r="C4880" s="1"/>
    </row>
    <row r="4881" spans="2:3">
      <c r="B4881" s="1"/>
      <c r="C4881" s="1"/>
    </row>
    <row r="4882" spans="2:3">
      <c r="B4882" s="1"/>
      <c r="C4882" s="1"/>
    </row>
    <row r="4883" spans="2:3">
      <c r="B4883" s="1"/>
      <c r="C4883" s="1"/>
    </row>
    <row r="4884" spans="2:3">
      <c r="B4884" s="1"/>
      <c r="C4884" s="1"/>
    </row>
    <row r="4885" spans="2:3">
      <c r="B4885" s="1"/>
      <c r="C4885" s="1"/>
    </row>
    <row r="4886" spans="2:3">
      <c r="B4886" s="1"/>
      <c r="C4886" s="1"/>
    </row>
    <row r="4887" spans="2:3">
      <c r="B4887" s="1"/>
      <c r="C4887" s="1"/>
    </row>
    <row r="4888" spans="2:3">
      <c r="B4888" s="1"/>
      <c r="C4888" s="1"/>
    </row>
    <row r="4889" spans="2:3">
      <c r="B4889" s="1"/>
      <c r="C4889" s="1"/>
    </row>
    <row r="4890" spans="2:3">
      <c r="B4890" s="1"/>
      <c r="C4890" s="1"/>
    </row>
    <row r="4891" spans="2:3">
      <c r="B4891" s="1"/>
      <c r="C4891" s="1"/>
    </row>
    <row r="4892" spans="2:3">
      <c r="B4892" s="1"/>
      <c r="C4892" s="1"/>
    </row>
    <row r="4893" spans="2:3">
      <c r="B4893" s="1"/>
      <c r="C4893" s="1"/>
    </row>
    <row r="4894" spans="2:3">
      <c r="B4894" s="1"/>
      <c r="C4894" s="1"/>
    </row>
    <row r="4895" spans="2:3">
      <c r="B4895" s="1"/>
      <c r="C4895" s="1"/>
    </row>
    <row r="4896" spans="2:3">
      <c r="B4896" s="1"/>
      <c r="C4896" s="1"/>
    </row>
    <row r="4897" spans="2:3">
      <c r="B4897" s="1"/>
      <c r="C4897" s="1"/>
    </row>
    <row r="4898" spans="2:3">
      <c r="B4898" s="1"/>
      <c r="C4898" s="1"/>
    </row>
    <row r="4899" spans="2:3">
      <c r="B4899" s="1"/>
      <c r="C4899" s="1"/>
    </row>
    <row r="4900" spans="2:3">
      <c r="B4900" s="1"/>
      <c r="C4900" s="1"/>
    </row>
    <row r="4901" spans="2:3">
      <c r="B4901" s="1"/>
      <c r="C4901" s="1"/>
    </row>
    <row r="4902" spans="2:3">
      <c r="B4902" s="1"/>
      <c r="C4902" s="1"/>
    </row>
    <row r="4903" spans="2:3">
      <c r="B4903" s="1"/>
      <c r="C4903" s="1"/>
    </row>
    <row r="4904" spans="2:3">
      <c r="B4904" s="1"/>
      <c r="C4904" s="1"/>
    </row>
    <row r="4905" spans="2:3">
      <c r="B4905" s="1"/>
      <c r="C4905" s="1"/>
    </row>
    <row r="4906" spans="2:3">
      <c r="B4906" s="1"/>
      <c r="C4906" s="1"/>
    </row>
    <row r="4907" spans="2:3">
      <c r="B4907" s="1"/>
      <c r="C4907" s="1"/>
    </row>
    <row r="4908" spans="2:3">
      <c r="B4908" s="1"/>
      <c r="C4908" s="1"/>
    </row>
    <row r="4909" spans="2:3">
      <c r="B4909" s="1"/>
      <c r="C4909" s="1"/>
    </row>
    <row r="4910" spans="2:3">
      <c r="B4910" s="1"/>
      <c r="C4910" s="1"/>
    </row>
    <row r="4911" spans="2:3">
      <c r="B4911" s="1"/>
      <c r="C4911" s="1"/>
    </row>
    <row r="4912" spans="2:3">
      <c r="B4912" s="1"/>
      <c r="C4912" s="1"/>
    </row>
    <row r="4913" spans="2:3">
      <c r="B4913" s="1"/>
      <c r="C4913" s="1"/>
    </row>
    <row r="4914" spans="2:3">
      <c r="B4914" s="1"/>
      <c r="C4914" s="1"/>
    </row>
    <row r="4915" spans="2:3">
      <c r="B4915" s="1"/>
      <c r="C4915" s="1"/>
    </row>
    <row r="4916" spans="2:3">
      <c r="B4916" s="1"/>
      <c r="C4916" s="1"/>
    </row>
    <row r="4917" spans="2:3">
      <c r="B4917" s="1"/>
      <c r="C4917" s="1"/>
    </row>
    <row r="4918" spans="2:3">
      <c r="B4918" s="1"/>
      <c r="C4918" s="1"/>
    </row>
    <row r="4919" spans="2:3">
      <c r="B4919" s="1"/>
      <c r="C4919" s="1"/>
    </row>
    <row r="4920" spans="2:3">
      <c r="B4920" s="1"/>
      <c r="C4920" s="1"/>
    </row>
    <row r="4921" spans="2:3">
      <c r="B4921" s="1"/>
      <c r="C4921" s="1"/>
    </row>
    <row r="4922" spans="2:3">
      <c r="B4922" s="1"/>
      <c r="C4922" s="1"/>
    </row>
    <row r="4923" spans="2:3">
      <c r="B4923" s="1"/>
      <c r="C4923" s="1"/>
    </row>
    <row r="4924" spans="2:3">
      <c r="B4924" s="1"/>
      <c r="C4924" s="1"/>
    </row>
    <row r="4925" spans="2:3">
      <c r="B4925" s="1"/>
      <c r="C4925" s="1"/>
    </row>
    <row r="4926" spans="2:3">
      <c r="B4926" s="1"/>
      <c r="C4926" s="1"/>
    </row>
    <row r="4927" spans="2:3">
      <c r="B4927" s="1"/>
      <c r="C4927" s="1"/>
    </row>
    <row r="4928" spans="2:3">
      <c r="B4928" s="1"/>
      <c r="C4928" s="1"/>
    </row>
    <row r="4929" spans="2:3">
      <c r="B4929" s="1"/>
      <c r="C4929" s="1"/>
    </row>
    <row r="4930" spans="2:3">
      <c r="B4930" s="1"/>
      <c r="C4930" s="1"/>
    </row>
    <row r="4931" spans="2:3">
      <c r="B4931" s="1"/>
      <c r="C4931" s="1"/>
    </row>
    <row r="4932" spans="2:3">
      <c r="B4932" s="1"/>
      <c r="C4932" s="1"/>
    </row>
    <row r="4933" spans="2:3">
      <c r="B4933" s="1"/>
      <c r="C4933" s="1"/>
    </row>
    <row r="4934" spans="2:3">
      <c r="B4934" s="1"/>
      <c r="C4934" s="1"/>
    </row>
    <row r="4935" spans="2:3">
      <c r="B4935" s="1"/>
      <c r="C4935" s="1"/>
    </row>
    <row r="4936" spans="2:3">
      <c r="B4936" s="1"/>
      <c r="C4936" s="1"/>
    </row>
    <row r="4937" spans="2:3">
      <c r="B4937" s="1"/>
      <c r="C4937" s="1"/>
    </row>
    <row r="4938" spans="2:3">
      <c r="B4938" s="1"/>
      <c r="C4938" s="1"/>
    </row>
    <row r="4939" spans="2:3">
      <c r="B4939" s="1"/>
      <c r="C4939" s="1"/>
    </row>
    <row r="4940" spans="2:3">
      <c r="B4940" s="1"/>
      <c r="C4940" s="1"/>
    </row>
    <row r="4941" spans="2:3">
      <c r="B4941" s="1"/>
      <c r="C4941" s="1"/>
    </row>
    <row r="4942" spans="2:3">
      <c r="B4942" s="1"/>
      <c r="C4942" s="1"/>
    </row>
    <row r="4943" spans="2:3">
      <c r="B4943" s="1"/>
      <c r="C4943" s="1"/>
    </row>
    <row r="4944" spans="2:3">
      <c r="B4944" s="1"/>
      <c r="C4944" s="1"/>
    </row>
    <row r="4945" spans="2:3">
      <c r="B4945" s="1"/>
      <c r="C4945" s="1"/>
    </row>
    <row r="4946" spans="2:3">
      <c r="B4946" s="1"/>
      <c r="C4946" s="1"/>
    </row>
    <row r="4947" spans="2:3">
      <c r="B4947" s="1"/>
      <c r="C4947" s="1"/>
    </row>
    <row r="4948" spans="2:3">
      <c r="B4948" s="1"/>
      <c r="C4948" s="1"/>
    </row>
    <row r="4949" spans="2:3">
      <c r="B4949" s="1"/>
      <c r="C4949" s="1"/>
    </row>
    <row r="4950" spans="2:3">
      <c r="B4950" s="1"/>
      <c r="C4950" s="1"/>
    </row>
    <row r="4951" spans="2:3">
      <c r="B4951" s="1"/>
      <c r="C4951" s="1"/>
    </row>
    <row r="4952" spans="2:3">
      <c r="B4952" s="1"/>
      <c r="C4952" s="1"/>
    </row>
    <row r="4953" spans="2:3">
      <c r="B4953" s="1"/>
      <c r="C4953" s="1"/>
    </row>
    <row r="4954" spans="2:3">
      <c r="B4954" s="1"/>
      <c r="C4954" s="1"/>
    </row>
    <row r="4955" spans="2:3">
      <c r="B4955" s="1"/>
      <c r="C4955" s="1"/>
    </row>
    <row r="4956" spans="2:3">
      <c r="B4956" s="1"/>
      <c r="C4956" s="1"/>
    </row>
    <row r="4957" spans="2:3">
      <c r="B4957" s="1"/>
      <c r="C4957" s="1"/>
    </row>
    <row r="4958" spans="2:3">
      <c r="B4958" s="1"/>
      <c r="C4958" s="1"/>
    </row>
    <row r="4959" spans="2:3">
      <c r="B4959" s="1"/>
      <c r="C4959" s="1"/>
    </row>
    <row r="4960" spans="2:3">
      <c r="B4960" s="1"/>
      <c r="C4960" s="1"/>
    </row>
    <row r="4961" spans="2:3">
      <c r="B4961" s="1"/>
      <c r="C4961" s="1"/>
    </row>
    <row r="4962" spans="2:3">
      <c r="B4962" s="1"/>
      <c r="C4962" s="1"/>
    </row>
    <row r="4963" spans="2:3">
      <c r="B4963" s="1"/>
      <c r="C4963" s="1"/>
    </row>
    <row r="4964" spans="2:3">
      <c r="B4964" s="1"/>
      <c r="C4964" s="1"/>
    </row>
    <row r="4965" spans="2:3">
      <c r="B4965" s="1"/>
      <c r="C4965" s="1"/>
    </row>
    <row r="4966" spans="2:3">
      <c r="B4966" s="1"/>
      <c r="C4966" s="1"/>
    </row>
    <row r="4967" spans="2:3">
      <c r="B4967" s="1"/>
      <c r="C4967" s="1"/>
    </row>
    <row r="4968" spans="2:3">
      <c r="B4968" s="1"/>
      <c r="C4968" s="1"/>
    </row>
    <row r="4969" spans="2:3">
      <c r="B4969" s="1"/>
      <c r="C4969" s="1"/>
    </row>
    <row r="4970" spans="2:3">
      <c r="B4970" s="1"/>
      <c r="C4970" s="1"/>
    </row>
    <row r="4971" spans="2:3">
      <c r="B4971" s="1"/>
      <c r="C4971" s="1"/>
    </row>
    <row r="4972" spans="2:3">
      <c r="B4972" s="1"/>
      <c r="C4972" s="1"/>
    </row>
    <row r="4973" spans="2:3">
      <c r="B4973" s="1"/>
      <c r="C4973" s="1"/>
    </row>
    <row r="4974" spans="2:3">
      <c r="B4974" s="1"/>
      <c r="C4974" s="1"/>
    </row>
    <row r="4975" spans="2:3">
      <c r="B4975" s="1"/>
      <c r="C4975" s="1"/>
    </row>
    <row r="4976" spans="2:3">
      <c r="B4976" s="1"/>
      <c r="C4976" s="1"/>
    </row>
    <row r="4977" spans="2:3">
      <c r="B4977" s="1"/>
      <c r="C4977" s="1"/>
    </row>
    <row r="4978" spans="2:3">
      <c r="B4978" s="1"/>
      <c r="C4978" s="1"/>
    </row>
    <row r="4979" spans="2:3">
      <c r="B4979" s="1"/>
      <c r="C4979" s="1"/>
    </row>
    <row r="4980" spans="2:3">
      <c r="B4980" s="1"/>
      <c r="C4980" s="1"/>
    </row>
    <row r="4981" spans="2:3">
      <c r="B4981" s="1"/>
      <c r="C4981" s="1"/>
    </row>
    <row r="4982" spans="2:3">
      <c r="B4982" s="1"/>
      <c r="C4982" s="1"/>
    </row>
    <row r="4983" spans="2:3">
      <c r="B4983" s="1"/>
      <c r="C4983" s="1"/>
    </row>
    <row r="4984" spans="2:3">
      <c r="B4984" s="1"/>
      <c r="C4984" s="1"/>
    </row>
    <row r="4985" spans="2:3">
      <c r="B4985" s="1"/>
      <c r="C4985" s="1"/>
    </row>
    <row r="4986" spans="2:3">
      <c r="B4986" s="1"/>
      <c r="C4986" s="1"/>
    </row>
    <row r="4987" spans="2:3">
      <c r="B4987" s="1"/>
      <c r="C4987" s="1"/>
    </row>
    <row r="4988" spans="2:3">
      <c r="B4988" s="1"/>
      <c r="C4988" s="1"/>
    </row>
    <row r="4989" spans="2:3">
      <c r="B4989" s="1"/>
      <c r="C4989" s="1"/>
    </row>
    <row r="4990" spans="2:3">
      <c r="B4990" s="1"/>
      <c r="C4990" s="1"/>
    </row>
    <row r="4991" spans="2:3">
      <c r="B4991" s="1"/>
      <c r="C4991" s="1"/>
    </row>
    <row r="4992" spans="2:3">
      <c r="B4992" s="1"/>
      <c r="C4992" s="1"/>
    </row>
    <row r="4993" spans="2:3">
      <c r="B4993" s="1"/>
      <c r="C4993" s="1"/>
    </row>
    <row r="4994" spans="2:3">
      <c r="B4994" s="1"/>
      <c r="C4994" s="1"/>
    </row>
    <row r="4995" spans="2:3">
      <c r="B4995" s="1"/>
      <c r="C4995" s="1"/>
    </row>
    <row r="4996" spans="2:3">
      <c r="B4996" s="1"/>
      <c r="C4996" s="1"/>
    </row>
    <row r="4997" spans="2:3">
      <c r="B4997" s="1"/>
      <c r="C4997" s="1"/>
    </row>
    <row r="4998" spans="2:3">
      <c r="B4998" s="1"/>
      <c r="C4998" s="1"/>
    </row>
    <row r="4999" spans="2:3">
      <c r="B4999" s="1"/>
      <c r="C4999" s="1"/>
    </row>
    <row r="5000" spans="2:3">
      <c r="B5000" s="1"/>
      <c r="C5000" s="1"/>
    </row>
    <row r="5001" spans="2:3">
      <c r="B5001" s="1"/>
      <c r="C5001" s="1"/>
    </row>
    <row r="5002" spans="2:3">
      <c r="B5002" s="1"/>
      <c r="C5002" s="1"/>
    </row>
    <row r="5003" spans="2:3">
      <c r="B5003" s="1"/>
      <c r="C5003" s="1"/>
    </row>
    <row r="5004" spans="2:3">
      <c r="B5004" s="1"/>
      <c r="C5004" s="1"/>
    </row>
    <row r="5005" spans="2:3">
      <c r="B5005" s="1"/>
      <c r="C5005" s="1"/>
    </row>
    <row r="5006" spans="2:3">
      <c r="B5006" s="1"/>
      <c r="C5006" s="1"/>
    </row>
    <row r="5007" spans="2:3">
      <c r="B5007" s="1"/>
      <c r="C5007" s="1"/>
    </row>
    <row r="5008" spans="2:3">
      <c r="B5008" s="1"/>
      <c r="C5008" s="1"/>
    </row>
    <row r="5009" spans="2:3">
      <c r="B5009" s="1"/>
      <c r="C5009" s="1"/>
    </row>
    <row r="5010" spans="2:3">
      <c r="B5010" s="1"/>
      <c r="C5010" s="1"/>
    </row>
    <row r="5011" spans="2:3">
      <c r="B5011" s="1"/>
      <c r="C5011" s="1"/>
    </row>
    <row r="5012" spans="2:3">
      <c r="B5012" s="1"/>
      <c r="C5012" s="1"/>
    </row>
    <row r="5013" spans="2:3">
      <c r="B5013" s="1"/>
      <c r="C5013" s="1"/>
    </row>
    <row r="5014" spans="2:3">
      <c r="B5014" s="1"/>
      <c r="C5014" s="1"/>
    </row>
    <row r="5015" spans="2:3">
      <c r="B5015" s="1"/>
      <c r="C5015" s="1"/>
    </row>
    <row r="5016" spans="2:3">
      <c r="B5016" s="1"/>
      <c r="C5016" s="1"/>
    </row>
    <row r="5017" spans="2:3">
      <c r="B5017" s="1"/>
      <c r="C5017" s="1"/>
    </row>
    <row r="5018" spans="2:3">
      <c r="B5018" s="1"/>
      <c r="C5018" s="1"/>
    </row>
    <row r="5019" spans="2:3">
      <c r="B5019" s="1"/>
      <c r="C5019" s="1"/>
    </row>
    <row r="5020" spans="2:3">
      <c r="B5020" s="1"/>
      <c r="C5020" s="1"/>
    </row>
    <row r="5021" spans="2:3">
      <c r="B5021" s="1"/>
      <c r="C5021" s="1"/>
    </row>
    <row r="5022" spans="2:3">
      <c r="B5022" s="1"/>
      <c r="C5022" s="1"/>
    </row>
    <row r="5023" spans="2:3">
      <c r="B5023" s="1"/>
      <c r="C5023" s="1"/>
    </row>
    <row r="5024" spans="2:3">
      <c r="B5024" s="1"/>
      <c r="C5024" s="1"/>
    </row>
    <row r="5025" spans="2:3">
      <c r="B5025" s="1"/>
      <c r="C5025" s="1"/>
    </row>
    <row r="5026" spans="2:3">
      <c r="B5026" s="1"/>
      <c r="C5026" s="1"/>
    </row>
    <row r="5027" spans="2:3">
      <c r="B5027" s="1"/>
      <c r="C5027" s="1"/>
    </row>
    <row r="5028" spans="2:3">
      <c r="B5028" s="1"/>
      <c r="C5028" s="1"/>
    </row>
    <row r="5029" spans="2:3">
      <c r="B5029" s="1"/>
      <c r="C5029" s="1"/>
    </row>
    <row r="5030" spans="2:3">
      <c r="B5030" s="1"/>
      <c r="C5030" s="1"/>
    </row>
    <row r="5031" spans="2:3">
      <c r="B5031" s="1"/>
      <c r="C5031" s="1"/>
    </row>
    <row r="5032" spans="2:3">
      <c r="B5032" s="1"/>
      <c r="C5032" s="1"/>
    </row>
    <row r="5033" spans="2:3">
      <c r="B5033" s="1"/>
      <c r="C5033" s="1"/>
    </row>
    <row r="5034" spans="2:3">
      <c r="B5034" s="1"/>
      <c r="C5034" s="1"/>
    </row>
    <row r="5035" spans="2:3">
      <c r="B5035" s="1"/>
      <c r="C5035" s="1"/>
    </row>
    <row r="5036" spans="2:3">
      <c r="B5036" s="1"/>
      <c r="C5036" s="1"/>
    </row>
    <row r="5037" spans="2:3">
      <c r="B5037" s="1"/>
      <c r="C5037" s="1"/>
    </row>
    <row r="5038" spans="2:3">
      <c r="B5038" s="1"/>
      <c r="C5038" s="1"/>
    </row>
    <row r="5039" spans="2:3">
      <c r="B5039" s="1"/>
      <c r="C5039" s="1"/>
    </row>
    <row r="5040" spans="2:3">
      <c r="B5040" s="1"/>
      <c r="C5040" s="1"/>
    </row>
    <row r="5041" spans="2:3">
      <c r="B5041" s="1"/>
      <c r="C5041" s="1"/>
    </row>
    <row r="5042" spans="2:3">
      <c r="B5042" s="1"/>
      <c r="C5042" s="1"/>
    </row>
    <row r="5043" spans="2:3">
      <c r="B5043" s="1"/>
      <c r="C5043" s="1"/>
    </row>
    <row r="5044" spans="2:3">
      <c r="B5044" s="1"/>
      <c r="C5044" s="1"/>
    </row>
    <row r="5045" spans="2:3">
      <c r="B5045" s="1"/>
      <c r="C5045" s="1"/>
    </row>
    <row r="5046" spans="2:3">
      <c r="B5046" s="1"/>
      <c r="C5046" s="1"/>
    </row>
    <row r="5047" spans="2:3">
      <c r="B5047" s="1"/>
      <c r="C5047" s="1"/>
    </row>
    <row r="5048" spans="2:3">
      <c r="B5048" s="1"/>
      <c r="C5048" s="1"/>
    </row>
    <row r="5049" spans="2:3">
      <c r="B5049" s="1"/>
      <c r="C5049" s="1"/>
    </row>
    <row r="5050" spans="2:3">
      <c r="B5050" s="1"/>
      <c r="C5050" s="1"/>
    </row>
    <row r="5051" spans="2:3">
      <c r="B5051" s="1"/>
      <c r="C5051" s="1"/>
    </row>
    <row r="5052" spans="2:3">
      <c r="B5052" s="1"/>
      <c r="C5052" s="1"/>
    </row>
    <row r="5053" spans="2:3">
      <c r="B5053" s="1"/>
      <c r="C5053" s="1"/>
    </row>
    <row r="5054" spans="2:3">
      <c r="B5054" s="1"/>
      <c r="C5054" s="1"/>
    </row>
    <row r="5055" spans="2:3">
      <c r="B5055" s="1"/>
      <c r="C5055" s="1"/>
    </row>
    <row r="5056" spans="2:3">
      <c r="B5056" s="1"/>
      <c r="C5056" s="1"/>
    </row>
    <row r="5057" spans="2:3">
      <c r="B5057" s="1"/>
      <c r="C5057" s="1"/>
    </row>
    <row r="5058" spans="2:3">
      <c r="B5058" s="1"/>
      <c r="C5058" s="1"/>
    </row>
    <row r="5059" spans="2:3">
      <c r="B5059" s="1"/>
      <c r="C5059" s="1"/>
    </row>
    <row r="5060" spans="2:3">
      <c r="B5060" s="1"/>
      <c r="C5060" s="1"/>
    </row>
    <row r="5061" spans="2:3">
      <c r="B5061" s="1"/>
      <c r="C5061" s="1"/>
    </row>
    <row r="5062" spans="2:3">
      <c r="B5062" s="1"/>
      <c r="C5062" s="1"/>
    </row>
    <row r="5063" spans="2:3">
      <c r="B5063" s="1"/>
      <c r="C5063" s="1"/>
    </row>
    <row r="5064" spans="2:3">
      <c r="B5064" s="1"/>
      <c r="C5064" s="1"/>
    </row>
    <row r="5065" spans="2:3">
      <c r="B5065" s="1"/>
      <c r="C5065" s="1"/>
    </row>
    <row r="5066" spans="2:3">
      <c r="B5066" s="1"/>
      <c r="C5066" s="1"/>
    </row>
    <row r="5067" spans="2:3">
      <c r="B5067" s="1"/>
      <c r="C5067" s="1"/>
    </row>
    <row r="5068" spans="2:3">
      <c r="B5068" s="1"/>
      <c r="C5068" s="1"/>
    </row>
    <row r="5069" spans="2:3">
      <c r="B5069" s="1"/>
      <c r="C5069" s="1"/>
    </row>
    <row r="5070" spans="2:3">
      <c r="B5070" s="1"/>
      <c r="C5070" s="1"/>
    </row>
    <row r="5071" spans="2:3">
      <c r="B5071" s="1"/>
      <c r="C5071" s="1"/>
    </row>
    <row r="5072" spans="2:3">
      <c r="B5072" s="1"/>
      <c r="C5072" s="1"/>
    </row>
    <row r="5073" spans="2:3">
      <c r="B5073" s="1"/>
      <c r="C5073" s="1"/>
    </row>
    <row r="5074" spans="2:3">
      <c r="B5074" s="1"/>
      <c r="C5074" s="1"/>
    </row>
    <row r="5075" spans="2:3">
      <c r="B5075" s="1"/>
      <c r="C5075" s="1"/>
    </row>
    <row r="5076" spans="2:3">
      <c r="B5076" s="1"/>
      <c r="C5076" s="1"/>
    </row>
    <row r="5077" spans="2:3">
      <c r="B5077" s="1"/>
      <c r="C5077" s="1"/>
    </row>
    <row r="5078" spans="2:3">
      <c r="B5078" s="1"/>
      <c r="C5078" s="1"/>
    </row>
    <row r="5079" spans="2:3">
      <c r="B5079" s="1"/>
      <c r="C5079" s="1"/>
    </row>
    <row r="5080" spans="2:3">
      <c r="B5080" s="1"/>
      <c r="C5080" s="1"/>
    </row>
    <row r="5081" spans="2:3">
      <c r="B5081" s="1"/>
      <c r="C5081" s="1"/>
    </row>
    <row r="5082" spans="2:3">
      <c r="B5082" s="1"/>
      <c r="C5082" s="1"/>
    </row>
    <row r="5083" spans="2:3">
      <c r="B5083" s="1"/>
      <c r="C5083" s="1"/>
    </row>
    <row r="5084" spans="2:3">
      <c r="B5084" s="1"/>
      <c r="C5084" s="1"/>
    </row>
    <row r="5085" spans="2:3">
      <c r="B5085" s="1"/>
      <c r="C5085" s="1"/>
    </row>
    <row r="5086" spans="2:3">
      <c r="B5086" s="1"/>
      <c r="C5086" s="1"/>
    </row>
    <row r="5087" spans="2:3">
      <c r="B5087" s="1"/>
      <c r="C5087" s="1"/>
    </row>
    <row r="5088" spans="2:3">
      <c r="B5088" s="1"/>
      <c r="C5088" s="1"/>
    </row>
    <row r="5089" spans="2:3">
      <c r="B5089" s="1"/>
      <c r="C5089" s="1"/>
    </row>
    <row r="5090" spans="2:3">
      <c r="B5090" s="1"/>
      <c r="C5090" s="1"/>
    </row>
    <row r="5091" spans="2:3">
      <c r="B5091" s="1"/>
      <c r="C5091" s="1"/>
    </row>
    <row r="5092" spans="2:3">
      <c r="B5092" s="1"/>
      <c r="C5092" s="1"/>
    </row>
    <row r="5093" spans="2:3">
      <c r="B5093" s="1"/>
      <c r="C5093" s="1"/>
    </row>
    <row r="5094" spans="2:3">
      <c r="B5094" s="1"/>
      <c r="C5094" s="1"/>
    </row>
    <row r="5095" spans="2:3">
      <c r="B5095" s="1"/>
      <c r="C5095" s="1"/>
    </row>
    <row r="5096" spans="2:3">
      <c r="B5096" s="1"/>
      <c r="C5096" s="1"/>
    </row>
    <row r="5097" spans="2:3">
      <c r="B5097" s="1"/>
      <c r="C5097" s="1"/>
    </row>
    <row r="5098" spans="2:3">
      <c r="B5098" s="1"/>
      <c r="C5098" s="1"/>
    </row>
    <row r="5099" spans="2:3">
      <c r="B5099" s="1"/>
      <c r="C5099" s="1"/>
    </row>
    <row r="5100" spans="2:3">
      <c r="B5100" s="1"/>
      <c r="C5100" s="1"/>
    </row>
    <row r="5101" spans="2:3">
      <c r="B5101" s="1"/>
      <c r="C5101" s="1"/>
    </row>
    <row r="5102" spans="2:3">
      <c r="B5102" s="1"/>
      <c r="C5102" s="1"/>
    </row>
    <row r="5103" spans="2:3">
      <c r="B5103" s="1"/>
      <c r="C5103" s="1"/>
    </row>
    <row r="5104" spans="2:3">
      <c r="B5104" s="1"/>
      <c r="C5104" s="1"/>
    </row>
    <row r="5105" spans="2:3">
      <c r="B5105" s="1"/>
      <c r="C5105" s="1"/>
    </row>
    <row r="5106" spans="2:3">
      <c r="B5106" s="1"/>
      <c r="C5106" s="1"/>
    </row>
    <row r="5107" spans="2:3">
      <c r="B5107" s="1"/>
      <c r="C5107" s="1"/>
    </row>
    <row r="5108" spans="2:3">
      <c r="B5108" s="1"/>
      <c r="C5108" s="1"/>
    </row>
    <row r="5109" spans="2:3">
      <c r="B5109" s="1"/>
      <c r="C5109" s="1"/>
    </row>
    <row r="5110" spans="2:3">
      <c r="B5110" s="1"/>
      <c r="C5110" s="1"/>
    </row>
    <row r="5111" spans="2:3">
      <c r="B5111" s="1"/>
      <c r="C5111" s="1"/>
    </row>
    <row r="5112" spans="2:3">
      <c r="B5112" s="1"/>
      <c r="C5112" s="1"/>
    </row>
    <row r="5113" spans="2:3">
      <c r="B5113" s="1"/>
      <c r="C5113" s="1"/>
    </row>
    <row r="5114" spans="2:3">
      <c r="B5114" s="1"/>
      <c r="C5114" s="1"/>
    </row>
    <row r="5115" spans="2:3">
      <c r="B5115" s="1"/>
      <c r="C5115" s="1"/>
    </row>
    <row r="5116" spans="2:3">
      <c r="B5116" s="1"/>
      <c r="C5116" s="1"/>
    </row>
    <row r="5117" spans="2:3">
      <c r="B5117" s="1"/>
      <c r="C5117" s="1"/>
    </row>
    <row r="5118" spans="2:3">
      <c r="B5118" s="1"/>
      <c r="C5118" s="1"/>
    </row>
    <row r="5119" spans="2:3">
      <c r="B5119" s="1"/>
      <c r="C5119" s="1"/>
    </row>
    <row r="5120" spans="2:3">
      <c r="B5120" s="1"/>
      <c r="C5120" s="1"/>
    </row>
    <row r="5121" spans="2:3">
      <c r="B5121" s="1"/>
      <c r="C5121" s="1"/>
    </row>
    <row r="5122" spans="2:3">
      <c r="B5122" s="1"/>
      <c r="C5122" s="1"/>
    </row>
    <row r="5123" spans="2:3">
      <c r="B5123" s="1"/>
      <c r="C5123" s="1"/>
    </row>
    <row r="5124" spans="2:3">
      <c r="B5124" s="1"/>
      <c r="C5124" s="1"/>
    </row>
    <row r="5125" spans="2:3">
      <c r="B5125" s="1"/>
      <c r="C5125" s="1"/>
    </row>
    <row r="5126" spans="2:3">
      <c r="B5126" s="1"/>
      <c r="C5126" s="1"/>
    </row>
    <row r="5127" spans="2:3">
      <c r="B5127" s="1"/>
      <c r="C5127" s="1"/>
    </row>
    <row r="5128" spans="2:3">
      <c r="B5128" s="1"/>
      <c r="C5128" s="1"/>
    </row>
    <row r="5129" spans="2:3">
      <c r="B5129" s="1"/>
      <c r="C5129" s="1"/>
    </row>
    <row r="5130" spans="2:3">
      <c r="B5130" s="1"/>
      <c r="C5130" s="1"/>
    </row>
    <row r="5131" spans="2:3">
      <c r="B5131" s="1"/>
      <c r="C5131" s="1"/>
    </row>
    <row r="5132" spans="2:3">
      <c r="B5132" s="1"/>
      <c r="C5132" s="1"/>
    </row>
    <row r="5133" spans="2:3">
      <c r="B5133" s="1"/>
      <c r="C5133" s="1"/>
    </row>
    <row r="5134" spans="2:3">
      <c r="B5134" s="1"/>
      <c r="C5134" s="1"/>
    </row>
    <row r="5135" spans="2:3">
      <c r="B5135" s="1"/>
      <c r="C5135" s="1"/>
    </row>
    <row r="5136" spans="2:3">
      <c r="B5136" s="1"/>
      <c r="C5136" s="1"/>
    </row>
    <row r="5137" spans="2:3">
      <c r="B5137" s="1"/>
      <c r="C5137" s="1"/>
    </row>
    <row r="5138" spans="2:3">
      <c r="B5138" s="1"/>
      <c r="C5138" s="1"/>
    </row>
    <row r="5139" spans="2:3">
      <c r="B5139" s="1"/>
      <c r="C5139" s="1"/>
    </row>
    <row r="5140" spans="2:3">
      <c r="B5140" s="1"/>
      <c r="C5140" s="1"/>
    </row>
    <row r="5141" spans="2:3">
      <c r="B5141" s="1"/>
      <c r="C5141" s="1"/>
    </row>
    <row r="5142" spans="2:3">
      <c r="B5142" s="1"/>
      <c r="C5142" s="1"/>
    </row>
    <row r="5143" spans="2:3">
      <c r="B5143" s="1"/>
      <c r="C5143" s="1"/>
    </row>
    <row r="5144" spans="2:3">
      <c r="B5144" s="1"/>
      <c r="C5144" s="1"/>
    </row>
    <row r="5145" spans="2:3">
      <c r="B5145" s="1"/>
      <c r="C5145" s="1"/>
    </row>
    <row r="5146" spans="2:3">
      <c r="B5146" s="1"/>
      <c r="C5146" s="1"/>
    </row>
    <row r="5147" spans="2:3">
      <c r="B5147" s="1"/>
      <c r="C5147" s="1"/>
    </row>
    <row r="5148" spans="2:3">
      <c r="B5148" s="1"/>
      <c r="C5148" s="1"/>
    </row>
    <row r="5149" spans="2:3">
      <c r="B5149" s="1"/>
      <c r="C5149" s="1"/>
    </row>
    <row r="5150" spans="2:3">
      <c r="B5150" s="1"/>
      <c r="C5150" s="1"/>
    </row>
    <row r="5151" spans="2:3">
      <c r="B5151" s="1"/>
      <c r="C5151" s="1"/>
    </row>
    <row r="5152" spans="2:3">
      <c r="B5152" s="1"/>
      <c r="C5152" s="1"/>
    </row>
    <row r="5153" spans="2:3">
      <c r="B5153" s="1"/>
      <c r="C5153" s="1"/>
    </row>
    <row r="5154" spans="2:3">
      <c r="B5154" s="1"/>
      <c r="C5154" s="1"/>
    </row>
    <row r="5155" spans="2:3">
      <c r="B5155" s="1"/>
      <c r="C5155" s="1"/>
    </row>
    <row r="5156" spans="2:3">
      <c r="B5156" s="1"/>
      <c r="C5156" s="1"/>
    </row>
    <row r="5157" spans="2:3">
      <c r="B5157" s="1"/>
      <c r="C5157" s="1"/>
    </row>
    <row r="5158" spans="2:3">
      <c r="B5158" s="1"/>
      <c r="C5158" s="1"/>
    </row>
    <row r="5159" spans="2:3">
      <c r="B5159" s="1"/>
      <c r="C5159" s="1"/>
    </row>
    <row r="5160" spans="2:3">
      <c r="B5160" s="1"/>
      <c r="C5160" s="1"/>
    </row>
    <row r="5161" spans="2:3">
      <c r="B5161" s="1"/>
      <c r="C5161" s="1"/>
    </row>
    <row r="5162" spans="2:3">
      <c r="B5162" s="1"/>
      <c r="C5162" s="1"/>
    </row>
    <row r="5163" spans="2:3">
      <c r="B5163" s="1"/>
      <c r="C5163" s="1"/>
    </row>
    <row r="5164" spans="2:3">
      <c r="B5164" s="1"/>
      <c r="C5164" s="1"/>
    </row>
    <row r="5165" spans="2:3">
      <c r="B5165" s="1"/>
      <c r="C5165" s="1"/>
    </row>
    <row r="5166" spans="2:3">
      <c r="B5166" s="1"/>
      <c r="C5166" s="1"/>
    </row>
    <row r="5167" spans="2:3">
      <c r="B5167" s="1"/>
      <c r="C5167" s="1"/>
    </row>
    <row r="5168" spans="2:3">
      <c r="B5168" s="1"/>
      <c r="C5168" s="1"/>
    </row>
    <row r="5169" spans="2:3">
      <c r="B5169" s="1"/>
      <c r="C5169" s="1"/>
    </row>
    <row r="5170" spans="2:3">
      <c r="B5170" s="1"/>
      <c r="C5170" s="1"/>
    </row>
    <row r="5171" spans="2:3">
      <c r="B5171" s="1"/>
      <c r="C5171" s="1"/>
    </row>
    <row r="5172" spans="2:3">
      <c r="B5172" s="1"/>
      <c r="C5172" s="1"/>
    </row>
    <row r="5173" spans="2:3">
      <c r="B5173" s="1"/>
      <c r="C5173" s="1"/>
    </row>
    <row r="5174" spans="2:3">
      <c r="B5174" s="1"/>
      <c r="C5174" s="1"/>
    </row>
    <row r="5175" spans="2:3">
      <c r="B5175" s="1"/>
      <c r="C5175" s="1"/>
    </row>
    <row r="5176" spans="2:3">
      <c r="B5176" s="1"/>
      <c r="C5176" s="1"/>
    </row>
    <row r="5177" spans="2:3">
      <c r="B5177" s="1"/>
      <c r="C5177" s="1"/>
    </row>
    <row r="5178" spans="2:3">
      <c r="B5178" s="1"/>
      <c r="C5178" s="1"/>
    </row>
    <row r="5179" spans="2:3">
      <c r="B5179" s="1"/>
      <c r="C5179" s="1"/>
    </row>
    <row r="5180" spans="2:3">
      <c r="B5180" s="1"/>
      <c r="C5180" s="1"/>
    </row>
    <row r="5181" spans="2:3">
      <c r="B5181" s="1"/>
      <c r="C5181" s="1"/>
    </row>
    <row r="5182" spans="2:3">
      <c r="B5182" s="1"/>
      <c r="C5182" s="1"/>
    </row>
    <row r="5183" spans="2:3">
      <c r="B5183" s="1"/>
      <c r="C5183" s="1"/>
    </row>
    <row r="5184" spans="2:3">
      <c r="B5184" s="1"/>
      <c r="C5184" s="1"/>
    </row>
    <row r="5185" spans="2:3">
      <c r="B5185" s="1"/>
      <c r="C5185" s="1"/>
    </row>
    <row r="5186" spans="2:3">
      <c r="B5186" s="1"/>
      <c r="C5186" s="1"/>
    </row>
    <row r="5187" spans="2:3">
      <c r="B5187" s="1"/>
      <c r="C5187" s="1"/>
    </row>
    <row r="5188" spans="2:3">
      <c r="B5188" s="1"/>
      <c r="C5188" s="1"/>
    </row>
    <row r="5189" spans="2:3">
      <c r="B5189" s="1"/>
      <c r="C5189" s="1"/>
    </row>
    <row r="5190" spans="2:3">
      <c r="B5190" s="1"/>
      <c r="C5190" s="1"/>
    </row>
    <row r="5191" spans="2:3">
      <c r="B5191" s="1"/>
      <c r="C5191" s="1"/>
    </row>
    <row r="5192" spans="2:3">
      <c r="B5192" s="1"/>
      <c r="C5192" s="1"/>
    </row>
    <row r="5193" spans="2:3">
      <c r="B5193" s="1"/>
      <c r="C5193" s="1"/>
    </row>
    <row r="5194" spans="2:3">
      <c r="B5194" s="1"/>
      <c r="C5194" s="1"/>
    </row>
    <row r="5195" spans="2:3">
      <c r="B5195" s="1"/>
      <c r="C5195" s="1"/>
    </row>
    <row r="5196" spans="2:3">
      <c r="B5196" s="1"/>
      <c r="C5196" s="1"/>
    </row>
    <row r="5197" spans="2:3">
      <c r="B5197" s="1"/>
      <c r="C5197" s="1"/>
    </row>
    <row r="5198" spans="2:3">
      <c r="B5198" s="1"/>
      <c r="C5198" s="1"/>
    </row>
    <row r="5199" spans="2:3">
      <c r="B5199" s="1"/>
      <c r="C5199" s="1"/>
    </row>
    <row r="5200" spans="2:3">
      <c r="B5200" s="1"/>
      <c r="C5200" s="1"/>
    </row>
    <row r="5201" spans="2:3">
      <c r="B5201" s="1"/>
      <c r="C5201" s="1"/>
    </row>
    <row r="5202" spans="2:3">
      <c r="B5202" s="1"/>
      <c r="C5202" s="1"/>
    </row>
    <row r="5203" spans="2:3">
      <c r="B5203" s="1"/>
      <c r="C5203" s="1"/>
    </row>
    <row r="5204" spans="2:3">
      <c r="B5204" s="1"/>
      <c r="C5204" s="1"/>
    </row>
    <row r="5205" spans="2:3">
      <c r="B5205" s="1"/>
      <c r="C5205" s="1"/>
    </row>
    <row r="5206" spans="2:3">
      <c r="B5206" s="1"/>
      <c r="C5206" s="1"/>
    </row>
    <row r="5207" spans="2:3">
      <c r="B5207" s="1"/>
      <c r="C5207" s="1"/>
    </row>
    <row r="5208" spans="2:3">
      <c r="B5208" s="1"/>
      <c r="C5208" s="1"/>
    </row>
    <row r="5209" spans="2:3">
      <c r="B5209" s="1"/>
      <c r="C5209" s="1"/>
    </row>
    <row r="5210" spans="2:3">
      <c r="B5210" s="1"/>
      <c r="C5210" s="1"/>
    </row>
    <row r="5211" spans="2:3">
      <c r="B5211" s="1"/>
      <c r="C5211" s="1"/>
    </row>
    <row r="5212" spans="2:3">
      <c r="B5212" s="1"/>
      <c r="C5212" s="1"/>
    </row>
    <row r="5213" spans="2:3">
      <c r="B5213" s="1"/>
      <c r="C5213" s="1"/>
    </row>
    <row r="5214" spans="2:3">
      <c r="B5214" s="1"/>
      <c r="C5214" s="1"/>
    </row>
    <row r="5215" spans="2:3">
      <c r="B5215" s="1"/>
      <c r="C5215" s="1"/>
    </row>
    <row r="5216" spans="2:3">
      <c r="B5216" s="1"/>
      <c r="C5216" s="1"/>
    </row>
    <row r="5217" spans="2:3">
      <c r="B5217" s="1"/>
      <c r="C5217" s="1"/>
    </row>
    <row r="5218" spans="2:3">
      <c r="B5218" s="1"/>
      <c r="C5218" s="1"/>
    </row>
    <row r="5219" spans="2:3">
      <c r="B5219" s="1"/>
      <c r="C5219" s="1"/>
    </row>
    <row r="5220" spans="2:3">
      <c r="B5220" s="1"/>
      <c r="C5220" s="1"/>
    </row>
    <row r="5221" spans="2:3">
      <c r="B5221" s="1"/>
      <c r="C5221" s="1"/>
    </row>
    <row r="5222" spans="2:3">
      <c r="B5222" s="1"/>
      <c r="C5222" s="1"/>
    </row>
    <row r="5223" spans="2:3">
      <c r="B5223" s="1"/>
      <c r="C5223" s="1"/>
    </row>
    <row r="5224" spans="2:3">
      <c r="B5224" s="1"/>
      <c r="C5224" s="1"/>
    </row>
    <row r="5225" spans="2:3">
      <c r="B5225" s="1"/>
      <c r="C5225" s="1"/>
    </row>
    <row r="5226" spans="2:3">
      <c r="B5226" s="1"/>
      <c r="C5226" s="1"/>
    </row>
    <row r="5227" spans="2:3">
      <c r="B5227" s="1"/>
      <c r="C5227" s="1"/>
    </row>
    <row r="5228" spans="2:3">
      <c r="B5228" s="1"/>
      <c r="C5228" s="1"/>
    </row>
    <row r="5229" spans="2:3">
      <c r="B5229" s="1"/>
      <c r="C5229" s="1"/>
    </row>
    <row r="5230" spans="2:3">
      <c r="B5230" s="1"/>
      <c r="C5230" s="1"/>
    </row>
    <row r="5231" spans="2:3">
      <c r="B5231" s="1"/>
      <c r="C5231" s="1"/>
    </row>
    <row r="5232" spans="2:3">
      <c r="B5232" s="1"/>
      <c r="C5232" s="1"/>
    </row>
    <row r="5233" spans="2:3">
      <c r="B5233" s="1"/>
      <c r="C5233" s="1"/>
    </row>
    <row r="5234" spans="2:3">
      <c r="B5234" s="1"/>
      <c r="C5234" s="1"/>
    </row>
    <row r="5235" spans="2:3">
      <c r="B5235" s="1"/>
      <c r="C5235" s="1"/>
    </row>
    <row r="5236" spans="2:3">
      <c r="B5236" s="1"/>
      <c r="C5236" s="1"/>
    </row>
    <row r="5237" spans="2:3">
      <c r="B5237" s="1"/>
      <c r="C5237" s="1"/>
    </row>
    <row r="5238" spans="2:3">
      <c r="B5238" s="1"/>
      <c r="C5238" s="1"/>
    </row>
    <row r="5239" spans="2:3">
      <c r="B5239" s="1"/>
      <c r="C5239" s="1"/>
    </row>
    <row r="5240" spans="2:3">
      <c r="B5240" s="1"/>
      <c r="C5240" s="1"/>
    </row>
    <row r="5241" spans="2:3">
      <c r="B5241" s="1"/>
      <c r="C5241" s="1"/>
    </row>
    <row r="5242" spans="2:3">
      <c r="B5242" s="1"/>
      <c r="C5242" s="1"/>
    </row>
    <row r="5243" spans="2:3">
      <c r="B5243" s="1"/>
      <c r="C5243" s="1"/>
    </row>
    <row r="5244" spans="2:3">
      <c r="B5244" s="1"/>
      <c r="C5244" s="1"/>
    </row>
    <row r="5245" spans="2:3">
      <c r="B5245" s="1"/>
      <c r="C5245" s="1"/>
    </row>
    <row r="5246" spans="2:3">
      <c r="B5246" s="1"/>
      <c r="C5246" s="1"/>
    </row>
    <row r="5247" spans="2:3">
      <c r="B5247" s="1"/>
      <c r="C5247" s="1"/>
    </row>
    <row r="5248" spans="2:3">
      <c r="B5248" s="1"/>
      <c r="C5248" s="1"/>
    </row>
    <row r="5249" spans="2:3">
      <c r="B5249" s="1"/>
      <c r="C5249" s="1"/>
    </row>
    <row r="5250" spans="2:3">
      <c r="B5250" s="1"/>
      <c r="C5250" s="1"/>
    </row>
    <row r="5251" spans="2:3">
      <c r="B5251" s="1"/>
      <c r="C5251" s="1"/>
    </row>
    <row r="5252" spans="2:3">
      <c r="B5252" s="1"/>
      <c r="C5252" s="1"/>
    </row>
    <row r="5253" spans="2:3">
      <c r="B5253" s="1"/>
      <c r="C5253" s="1"/>
    </row>
    <row r="5254" spans="2:3">
      <c r="B5254" s="1"/>
      <c r="C5254" s="1"/>
    </row>
    <row r="5255" spans="2:3">
      <c r="B5255" s="1"/>
      <c r="C5255" s="1"/>
    </row>
    <row r="5256" spans="2:3">
      <c r="B5256" s="1"/>
      <c r="C5256" s="1"/>
    </row>
    <row r="5257" spans="2:3">
      <c r="B5257" s="1"/>
      <c r="C5257" s="1"/>
    </row>
    <row r="5258" spans="2:3">
      <c r="B5258" s="1"/>
      <c r="C5258" s="1"/>
    </row>
    <row r="5259" spans="2:3">
      <c r="B5259" s="1"/>
      <c r="C5259" s="1"/>
    </row>
    <row r="5260" spans="2:3">
      <c r="B5260" s="1"/>
      <c r="C5260" s="1"/>
    </row>
    <row r="5261" spans="2:3">
      <c r="B5261" s="1"/>
      <c r="C5261" s="1"/>
    </row>
    <row r="5262" spans="2:3">
      <c r="B5262" s="1"/>
      <c r="C5262" s="1"/>
    </row>
    <row r="5263" spans="2:3">
      <c r="B5263" s="1"/>
      <c r="C5263" s="1"/>
    </row>
    <row r="5264" spans="2:3">
      <c r="B5264" s="1"/>
      <c r="C5264" s="1"/>
    </row>
    <row r="5265" spans="2:3">
      <c r="B5265" s="1"/>
      <c r="C5265" s="1"/>
    </row>
    <row r="5266" spans="2:3">
      <c r="B5266" s="1"/>
      <c r="C5266" s="1"/>
    </row>
    <row r="5267" spans="2:3">
      <c r="B5267" s="1"/>
      <c r="C5267" s="1"/>
    </row>
    <row r="5268" spans="2:3">
      <c r="B5268" s="1"/>
      <c r="C5268" s="1"/>
    </row>
    <row r="5269" spans="2:3">
      <c r="B5269" s="1"/>
      <c r="C5269" s="1"/>
    </row>
    <row r="5270" spans="2:3">
      <c r="B5270" s="1"/>
      <c r="C5270" s="1"/>
    </row>
    <row r="5271" spans="2:3">
      <c r="B5271" s="1"/>
      <c r="C5271" s="1"/>
    </row>
    <row r="5272" spans="2:3">
      <c r="B5272" s="1"/>
      <c r="C5272" s="1"/>
    </row>
    <row r="5273" spans="2:3">
      <c r="B5273" s="1"/>
      <c r="C5273" s="1"/>
    </row>
    <row r="5274" spans="2:3">
      <c r="B5274" s="1"/>
      <c r="C5274" s="1"/>
    </row>
    <row r="5275" spans="2:3">
      <c r="B5275" s="1"/>
      <c r="C5275" s="1"/>
    </row>
    <row r="5276" spans="2:3">
      <c r="B5276" s="1"/>
      <c r="C5276" s="1"/>
    </row>
    <row r="5277" spans="2:3">
      <c r="B5277" s="1"/>
      <c r="C5277" s="1"/>
    </row>
    <row r="5278" spans="2:3">
      <c r="B5278" s="1"/>
      <c r="C5278" s="1"/>
    </row>
    <row r="5279" spans="2:3">
      <c r="B5279" s="1"/>
      <c r="C5279" s="1"/>
    </row>
    <row r="5280" spans="2:3">
      <c r="B5280" s="1"/>
      <c r="C5280" s="1"/>
    </row>
    <row r="5281" spans="2:3">
      <c r="B5281" s="1"/>
      <c r="C5281" s="1"/>
    </row>
    <row r="5282" spans="2:3">
      <c r="B5282" s="1"/>
      <c r="C5282" s="1"/>
    </row>
    <row r="5283" spans="2:3">
      <c r="B5283" s="1"/>
      <c r="C5283" s="1"/>
    </row>
    <row r="5284" spans="2:3">
      <c r="B5284" s="1"/>
      <c r="C5284" s="1"/>
    </row>
    <row r="5285" spans="2:3">
      <c r="B5285" s="1"/>
      <c r="C5285" s="1"/>
    </row>
    <row r="5286" spans="2:3">
      <c r="B5286" s="1"/>
      <c r="C5286" s="1"/>
    </row>
    <row r="5287" spans="2:3">
      <c r="B5287" s="1"/>
      <c r="C5287" s="1"/>
    </row>
    <row r="5288" spans="2:3">
      <c r="B5288" s="1"/>
      <c r="C5288" s="1"/>
    </row>
    <row r="5289" spans="2:3">
      <c r="B5289" s="1"/>
      <c r="C5289" s="1"/>
    </row>
    <row r="5290" spans="2:3">
      <c r="B5290" s="1"/>
      <c r="C5290" s="1"/>
    </row>
    <row r="5291" spans="2:3">
      <c r="B5291" s="1"/>
      <c r="C5291" s="1"/>
    </row>
    <row r="5292" spans="2:3">
      <c r="B5292" s="1"/>
      <c r="C5292" s="1"/>
    </row>
    <row r="5293" spans="2:3">
      <c r="B5293" s="1"/>
      <c r="C5293" s="1"/>
    </row>
    <row r="5294" spans="2:3">
      <c r="B5294" s="1"/>
      <c r="C5294" s="1"/>
    </row>
    <row r="5295" spans="2:3">
      <c r="B5295" s="1"/>
      <c r="C5295" s="1"/>
    </row>
    <row r="5296" spans="2:3">
      <c r="B5296" s="1"/>
      <c r="C5296" s="1"/>
    </row>
    <row r="5297" spans="2:3">
      <c r="B5297" s="1"/>
      <c r="C5297" s="1"/>
    </row>
    <row r="5298" spans="2:3">
      <c r="B5298" s="1"/>
      <c r="C5298" s="1"/>
    </row>
    <row r="5299" spans="2:3">
      <c r="B5299" s="1"/>
      <c r="C5299" s="1"/>
    </row>
    <row r="5300" spans="2:3">
      <c r="B5300" s="1"/>
      <c r="C5300" s="1"/>
    </row>
    <row r="5301" spans="2:3">
      <c r="B5301" s="1"/>
      <c r="C5301" s="1"/>
    </row>
    <row r="5302" spans="2:3">
      <c r="B5302" s="1"/>
      <c r="C5302" s="1"/>
    </row>
    <row r="5303" spans="2:3">
      <c r="B5303" s="1"/>
      <c r="C5303" s="1"/>
    </row>
    <row r="5304" spans="2:3">
      <c r="B5304" s="1"/>
      <c r="C5304" s="1"/>
    </row>
    <row r="5305" spans="2:3">
      <c r="B5305" s="1"/>
      <c r="C5305" s="1"/>
    </row>
    <row r="5306" spans="2:3">
      <c r="B5306" s="1"/>
      <c r="C5306" s="1"/>
    </row>
    <row r="5307" spans="2:3">
      <c r="B5307" s="1"/>
      <c r="C5307" s="1"/>
    </row>
    <row r="5308" spans="2:3">
      <c r="B5308" s="1"/>
      <c r="C5308" s="1"/>
    </row>
    <row r="5309" spans="2:3">
      <c r="B5309" s="1"/>
      <c r="C5309" s="1"/>
    </row>
    <row r="5310" spans="2:3">
      <c r="B5310" s="1"/>
      <c r="C5310" s="1"/>
    </row>
    <row r="5311" spans="2:3">
      <c r="B5311" s="1"/>
      <c r="C5311" s="1"/>
    </row>
    <row r="5312" spans="2:3">
      <c r="B5312" s="1"/>
      <c r="C5312" s="1"/>
    </row>
    <row r="5313" spans="2:3">
      <c r="B5313" s="1"/>
      <c r="C5313" s="1"/>
    </row>
    <row r="5314" spans="2:3">
      <c r="B5314" s="1"/>
      <c r="C5314" s="1"/>
    </row>
    <row r="5315" spans="2:3">
      <c r="B5315" s="1"/>
      <c r="C5315" s="1"/>
    </row>
    <row r="5316" spans="2:3">
      <c r="B5316" s="1"/>
      <c r="C5316" s="1"/>
    </row>
    <row r="5317" spans="2:3">
      <c r="B5317" s="1"/>
      <c r="C5317" s="1"/>
    </row>
    <row r="5318" spans="2:3">
      <c r="B5318" s="1"/>
      <c r="C5318" s="1"/>
    </row>
    <row r="5319" spans="2:3">
      <c r="B5319" s="1"/>
      <c r="C5319" s="1"/>
    </row>
    <row r="5320" spans="2:3">
      <c r="B5320" s="1"/>
      <c r="C5320" s="1"/>
    </row>
    <row r="5321" spans="2:3">
      <c r="B5321" s="1"/>
      <c r="C5321" s="1"/>
    </row>
    <row r="5322" spans="2:3">
      <c r="B5322" s="1"/>
      <c r="C5322" s="1"/>
    </row>
    <row r="5323" spans="2:3">
      <c r="B5323" s="1"/>
      <c r="C5323" s="1"/>
    </row>
    <row r="5324" spans="2:3">
      <c r="B5324" s="1"/>
      <c r="C5324" s="1"/>
    </row>
    <row r="5325" spans="2:3">
      <c r="B5325" s="1"/>
      <c r="C5325" s="1"/>
    </row>
    <row r="5326" spans="2:3">
      <c r="B5326" s="1"/>
      <c r="C5326" s="1"/>
    </row>
    <row r="5327" spans="2:3">
      <c r="B5327" s="1"/>
      <c r="C5327" s="1"/>
    </row>
    <row r="5328" spans="2:3">
      <c r="B5328" s="1"/>
      <c r="C5328" s="1"/>
    </row>
    <row r="5329" spans="2:3">
      <c r="B5329" s="1"/>
      <c r="C5329" s="1"/>
    </row>
    <row r="5330" spans="2:3">
      <c r="B5330" s="1"/>
      <c r="C5330" s="1"/>
    </row>
    <row r="5331" spans="2:3">
      <c r="B5331" s="1"/>
      <c r="C5331" s="1"/>
    </row>
    <row r="5332" spans="2:3">
      <c r="B5332" s="1"/>
      <c r="C5332" s="1"/>
    </row>
    <row r="5333" spans="2:3">
      <c r="B5333" s="1"/>
      <c r="C5333" s="1"/>
    </row>
    <row r="5334" spans="2:3">
      <c r="B5334" s="1"/>
      <c r="C5334" s="1"/>
    </row>
    <row r="5335" spans="2:3">
      <c r="B5335" s="1"/>
      <c r="C5335" s="1"/>
    </row>
    <row r="5336" spans="2:3">
      <c r="B5336" s="1"/>
      <c r="C5336" s="1"/>
    </row>
    <row r="5337" spans="2:3">
      <c r="B5337" s="1"/>
      <c r="C5337" s="1"/>
    </row>
    <row r="5338" spans="2:3">
      <c r="B5338" s="1"/>
      <c r="C5338" s="1"/>
    </row>
    <row r="5339" spans="2:3">
      <c r="B5339" s="1"/>
      <c r="C5339" s="1"/>
    </row>
    <row r="5340" spans="2:3">
      <c r="B5340" s="1"/>
      <c r="C5340" s="1"/>
    </row>
    <row r="5341" spans="2:3">
      <c r="B5341" s="1"/>
      <c r="C5341" s="1"/>
    </row>
    <row r="5342" spans="2:3">
      <c r="B5342" s="1"/>
      <c r="C5342" s="1"/>
    </row>
    <row r="5343" spans="2:3">
      <c r="B5343" s="1"/>
      <c r="C5343" s="1"/>
    </row>
    <row r="5344" spans="2:3">
      <c r="B5344" s="1"/>
      <c r="C5344" s="1"/>
    </row>
    <row r="5345" spans="2:3">
      <c r="B5345" s="1"/>
      <c r="C5345" s="1"/>
    </row>
    <row r="5346" spans="2:3">
      <c r="B5346" s="1"/>
      <c r="C5346" s="1"/>
    </row>
    <row r="5347" spans="2:3">
      <c r="B5347" s="1"/>
      <c r="C5347" s="1"/>
    </row>
    <row r="5348" spans="2:3">
      <c r="B5348" s="1"/>
      <c r="C5348" s="1"/>
    </row>
    <row r="5349" spans="2:3">
      <c r="B5349" s="1"/>
      <c r="C5349" s="1"/>
    </row>
    <row r="5350" spans="2:3">
      <c r="B5350" s="1"/>
      <c r="C5350" s="1"/>
    </row>
    <row r="5351" spans="2:3">
      <c r="B5351" s="1"/>
      <c r="C5351" s="1"/>
    </row>
    <row r="5352" spans="2:3">
      <c r="B5352" s="1"/>
      <c r="C5352" s="1"/>
    </row>
    <row r="5353" spans="2:3">
      <c r="B5353" s="1"/>
      <c r="C5353" s="1"/>
    </row>
    <row r="5354" spans="2:3">
      <c r="B5354" s="1"/>
      <c r="C5354" s="1"/>
    </row>
    <row r="5355" spans="2:3">
      <c r="B5355" s="1"/>
      <c r="C5355" s="1"/>
    </row>
    <row r="5356" spans="2:3">
      <c r="B5356" s="1"/>
      <c r="C5356" s="1"/>
    </row>
    <row r="5357" spans="2:3">
      <c r="B5357" s="1"/>
      <c r="C5357" s="1"/>
    </row>
    <row r="5358" spans="2:3">
      <c r="B5358" s="1"/>
      <c r="C5358" s="1"/>
    </row>
    <row r="5359" spans="2:3">
      <c r="B5359" s="1"/>
      <c r="C5359" s="1"/>
    </row>
    <row r="5360" spans="2:3">
      <c r="B5360" s="1"/>
      <c r="C5360" s="1"/>
    </row>
    <row r="5361" spans="2:3">
      <c r="B5361" s="1"/>
      <c r="C5361" s="1"/>
    </row>
    <row r="5362" spans="2:3">
      <c r="B5362" s="1"/>
      <c r="C5362" s="1"/>
    </row>
    <row r="5363" spans="2:3">
      <c r="B5363" s="1"/>
      <c r="C5363" s="1"/>
    </row>
    <row r="5364" spans="2:3">
      <c r="B5364" s="1"/>
      <c r="C5364" s="1"/>
    </row>
    <row r="5365" spans="2:3">
      <c r="B5365" s="1"/>
      <c r="C5365" s="1"/>
    </row>
    <row r="5366" spans="2:3">
      <c r="B5366" s="1"/>
      <c r="C5366" s="1"/>
    </row>
    <row r="5367" spans="2:3">
      <c r="B5367" s="1"/>
      <c r="C5367" s="1"/>
    </row>
    <row r="5368" spans="2:3">
      <c r="B5368" s="1"/>
      <c r="C5368" s="1"/>
    </row>
    <row r="5369" spans="2:3">
      <c r="B5369" s="1"/>
      <c r="C5369" s="1"/>
    </row>
    <row r="5370" spans="2:3">
      <c r="B5370" s="1"/>
      <c r="C5370" s="1"/>
    </row>
    <row r="5371" spans="2:3">
      <c r="B5371" s="1"/>
      <c r="C5371" s="1"/>
    </row>
    <row r="5372" spans="2:3">
      <c r="B5372" s="1"/>
      <c r="C5372" s="1"/>
    </row>
    <row r="5373" spans="2:3">
      <c r="B5373" s="1"/>
      <c r="C5373" s="1"/>
    </row>
    <row r="5374" spans="2:3">
      <c r="B5374" s="1"/>
      <c r="C5374" s="1"/>
    </row>
    <row r="5375" spans="2:3">
      <c r="B5375" s="1"/>
      <c r="C5375" s="1"/>
    </row>
    <row r="5376" spans="2:3">
      <c r="B5376" s="1"/>
      <c r="C5376" s="1"/>
    </row>
    <row r="5377" spans="2:3">
      <c r="B5377" s="1"/>
      <c r="C5377" s="1"/>
    </row>
    <row r="5378" spans="2:3">
      <c r="B5378" s="1"/>
      <c r="C5378" s="1"/>
    </row>
    <row r="5379" spans="2:3">
      <c r="B5379" s="1"/>
      <c r="C5379" s="1"/>
    </row>
    <row r="5380" spans="2:3">
      <c r="B5380" s="1"/>
      <c r="C5380" s="1"/>
    </row>
    <row r="5381" spans="2:3">
      <c r="B5381" s="1"/>
      <c r="C5381" s="1"/>
    </row>
    <row r="5382" spans="2:3">
      <c r="B5382" s="1"/>
      <c r="C5382" s="1"/>
    </row>
    <row r="5383" spans="2:3">
      <c r="B5383" s="1"/>
      <c r="C5383" s="1"/>
    </row>
    <row r="5384" spans="2:3">
      <c r="B5384" s="1"/>
      <c r="C5384" s="1"/>
    </row>
    <row r="5385" spans="2:3">
      <c r="B5385" s="1"/>
      <c r="C5385" s="1"/>
    </row>
    <row r="5386" spans="2:3">
      <c r="B5386" s="1"/>
      <c r="C5386" s="1"/>
    </row>
    <row r="5387" spans="2:3">
      <c r="B5387" s="1"/>
      <c r="C5387" s="1"/>
    </row>
    <row r="5388" spans="2:3">
      <c r="B5388" s="1"/>
      <c r="C5388" s="1"/>
    </row>
    <row r="5389" spans="2:3">
      <c r="B5389" s="1"/>
      <c r="C5389" s="1"/>
    </row>
    <row r="5390" spans="2:3">
      <c r="B5390" s="1"/>
      <c r="C5390" s="1"/>
    </row>
    <row r="5391" spans="2:3">
      <c r="B5391" s="1"/>
      <c r="C5391" s="1"/>
    </row>
    <row r="5392" spans="2:3">
      <c r="B5392" s="1"/>
      <c r="C5392" s="1"/>
    </row>
    <row r="5393" spans="2:3">
      <c r="B5393" s="1"/>
      <c r="C5393" s="1"/>
    </row>
    <row r="5394" spans="2:3">
      <c r="B5394" s="1"/>
      <c r="C5394" s="1"/>
    </row>
    <row r="5395" spans="2:3">
      <c r="B5395" s="1"/>
      <c r="C5395" s="1"/>
    </row>
    <row r="5396" spans="2:3">
      <c r="B5396" s="1"/>
      <c r="C5396" s="1"/>
    </row>
    <row r="5397" spans="2:3">
      <c r="B5397" s="1"/>
      <c r="C5397" s="1"/>
    </row>
    <row r="5398" spans="2:3">
      <c r="B5398" s="1"/>
      <c r="C5398" s="1"/>
    </row>
    <row r="5399" spans="2:3">
      <c r="B5399" s="1"/>
      <c r="C5399" s="1"/>
    </row>
    <row r="5400" spans="2:3">
      <c r="B5400" s="1"/>
      <c r="C5400" s="1"/>
    </row>
    <row r="5401" spans="2:3">
      <c r="B5401" s="1"/>
      <c r="C5401" s="1"/>
    </row>
    <row r="5402" spans="2:3">
      <c r="B5402" s="1"/>
      <c r="C5402" s="1"/>
    </row>
    <row r="5403" spans="2:3">
      <c r="B5403" s="1"/>
      <c r="C5403" s="1"/>
    </row>
    <row r="5404" spans="2:3">
      <c r="B5404" s="1"/>
      <c r="C5404" s="1"/>
    </row>
    <row r="5405" spans="2:3">
      <c r="B5405" s="1"/>
      <c r="C5405" s="1"/>
    </row>
    <row r="5406" spans="2:3">
      <c r="B5406" s="1"/>
      <c r="C5406" s="1"/>
    </row>
    <row r="5407" spans="2:3">
      <c r="B5407" s="1"/>
      <c r="C5407" s="1"/>
    </row>
    <row r="5408" spans="2:3">
      <c r="B5408" s="1"/>
      <c r="C5408" s="1"/>
    </row>
    <row r="5409" spans="2:3">
      <c r="B5409" s="1"/>
      <c r="C5409" s="1"/>
    </row>
    <row r="5410" spans="2:3">
      <c r="B5410" s="1"/>
      <c r="C5410" s="1"/>
    </row>
    <row r="5411" spans="2:3">
      <c r="B5411" s="1"/>
      <c r="C5411" s="1"/>
    </row>
    <row r="5412" spans="2:3">
      <c r="B5412" s="1"/>
      <c r="C5412" s="1"/>
    </row>
    <row r="5413" spans="2:3">
      <c r="B5413" s="1"/>
      <c r="C5413" s="1"/>
    </row>
    <row r="5414" spans="2:3">
      <c r="B5414" s="1"/>
      <c r="C5414" s="1"/>
    </row>
    <row r="5415" spans="2:3">
      <c r="B5415" s="1"/>
      <c r="C5415" s="1"/>
    </row>
    <row r="5416" spans="2:3">
      <c r="B5416" s="1"/>
      <c r="C5416" s="1"/>
    </row>
    <row r="5417" spans="2:3">
      <c r="B5417" s="1"/>
      <c r="C5417" s="1"/>
    </row>
    <row r="5418" spans="2:3">
      <c r="B5418" s="1"/>
      <c r="C5418" s="1"/>
    </row>
    <row r="5419" spans="2:3">
      <c r="B5419" s="1"/>
      <c r="C5419" s="1"/>
    </row>
    <row r="5420" spans="2:3">
      <c r="B5420" s="1"/>
      <c r="C5420" s="1"/>
    </row>
    <row r="5421" spans="2:3">
      <c r="B5421" s="1"/>
      <c r="C5421" s="1"/>
    </row>
    <row r="5422" spans="2:3">
      <c r="B5422" s="1"/>
      <c r="C5422" s="1"/>
    </row>
    <row r="5423" spans="2:3">
      <c r="B5423" s="1"/>
      <c r="C5423" s="1"/>
    </row>
    <row r="5424" spans="2:3">
      <c r="B5424" s="1"/>
      <c r="C5424" s="1"/>
    </row>
    <row r="5425" spans="2:3">
      <c r="B5425" s="1"/>
      <c r="C5425" s="1"/>
    </row>
    <row r="5426" spans="2:3">
      <c r="B5426" s="1"/>
      <c r="C5426" s="1"/>
    </row>
    <row r="5427" spans="2:3">
      <c r="B5427" s="1"/>
      <c r="C5427" s="1"/>
    </row>
    <row r="5428" spans="2:3">
      <c r="B5428" s="1"/>
      <c r="C5428" s="1"/>
    </row>
    <row r="5429" spans="2:3">
      <c r="B5429" s="1"/>
      <c r="C5429" s="1"/>
    </row>
    <row r="5430" spans="2:3">
      <c r="B5430" s="1"/>
      <c r="C5430" s="1"/>
    </row>
    <row r="5431" spans="2:3">
      <c r="B5431" s="1"/>
      <c r="C5431" s="1"/>
    </row>
    <row r="5432" spans="2:3">
      <c r="B5432" s="1"/>
      <c r="C5432" s="1"/>
    </row>
    <row r="5433" spans="2:3">
      <c r="B5433" s="1"/>
      <c r="C5433" s="1"/>
    </row>
    <row r="5434" spans="2:3">
      <c r="B5434" s="1"/>
      <c r="C5434" s="1"/>
    </row>
    <row r="5435" spans="2:3">
      <c r="B5435" s="1"/>
      <c r="C5435" s="1"/>
    </row>
    <row r="5436" spans="2:3">
      <c r="B5436" s="1"/>
      <c r="C5436" s="1"/>
    </row>
    <row r="5437" spans="2:3">
      <c r="B5437" s="1"/>
      <c r="C5437" s="1"/>
    </row>
    <row r="5438" spans="2:3">
      <c r="B5438" s="1"/>
      <c r="C5438" s="1"/>
    </row>
    <row r="5439" spans="2:3">
      <c r="B5439" s="1"/>
      <c r="C5439" s="1"/>
    </row>
    <row r="5440" spans="2:3">
      <c r="B5440" s="1"/>
      <c r="C5440" s="1"/>
    </row>
    <row r="5441" spans="2:3">
      <c r="B5441" s="1"/>
      <c r="C5441" s="1"/>
    </row>
    <row r="5442" spans="2:3">
      <c r="B5442" s="1"/>
      <c r="C5442" s="1"/>
    </row>
    <row r="5443" spans="2:3">
      <c r="B5443" s="1"/>
      <c r="C5443" s="1"/>
    </row>
    <row r="5444" spans="2:3">
      <c r="B5444" s="1"/>
      <c r="C5444" s="1"/>
    </row>
    <row r="5445" spans="2:3">
      <c r="B5445" s="1"/>
      <c r="C5445" s="1"/>
    </row>
    <row r="5446" spans="2:3">
      <c r="B5446" s="1"/>
      <c r="C5446" s="1"/>
    </row>
    <row r="5447" spans="2:3">
      <c r="B5447" s="1"/>
      <c r="C5447" s="1"/>
    </row>
    <row r="5448" spans="2:3">
      <c r="B5448" s="1"/>
      <c r="C5448" s="1"/>
    </row>
    <row r="5449" spans="2:3">
      <c r="B5449" s="1"/>
      <c r="C5449" s="1"/>
    </row>
    <row r="5450" spans="2:3">
      <c r="B5450" s="1"/>
      <c r="C5450" s="1"/>
    </row>
    <row r="5451" spans="2:3">
      <c r="B5451" s="1"/>
      <c r="C5451" s="1"/>
    </row>
    <row r="5452" spans="2:3">
      <c r="B5452" s="1"/>
      <c r="C5452" s="1"/>
    </row>
    <row r="5453" spans="2:3">
      <c r="B5453" s="1"/>
      <c r="C5453" s="1"/>
    </row>
    <row r="5454" spans="2:3">
      <c r="B5454" s="1"/>
      <c r="C5454" s="1"/>
    </row>
    <row r="5455" spans="2:3">
      <c r="B5455" s="1"/>
      <c r="C5455" s="1"/>
    </row>
    <row r="5456" spans="2:3">
      <c r="B5456" s="1"/>
      <c r="C5456" s="1"/>
    </row>
    <row r="5457" spans="2:3">
      <c r="B5457" s="1"/>
      <c r="C5457" s="1"/>
    </row>
    <row r="5458" spans="2:3">
      <c r="B5458" s="1"/>
      <c r="C5458" s="1"/>
    </row>
    <row r="5459" spans="2:3">
      <c r="B5459" s="1"/>
      <c r="C5459" s="1"/>
    </row>
    <row r="5460" spans="2:3">
      <c r="B5460" s="1"/>
      <c r="C5460" s="1"/>
    </row>
    <row r="5461" spans="2:3">
      <c r="B5461" s="1"/>
      <c r="C5461" s="1"/>
    </row>
    <row r="5462" spans="2:3">
      <c r="B5462" s="1"/>
      <c r="C5462" s="1"/>
    </row>
    <row r="5463" spans="2:3">
      <c r="B5463" s="1"/>
      <c r="C5463" s="1"/>
    </row>
    <row r="5464" spans="2:3">
      <c r="B5464" s="1"/>
      <c r="C5464" s="1"/>
    </row>
    <row r="5465" spans="2:3">
      <c r="B5465" s="1"/>
      <c r="C5465" s="1"/>
    </row>
    <row r="5466" spans="2:3">
      <c r="B5466" s="1"/>
      <c r="C5466" s="1"/>
    </row>
    <row r="5467" spans="2:3">
      <c r="B5467" s="1"/>
      <c r="C5467" s="1"/>
    </row>
    <row r="5468" spans="2:3">
      <c r="B5468" s="1"/>
      <c r="C5468" s="1"/>
    </row>
    <row r="5469" spans="2:3">
      <c r="B5469" s="1"/>
      <c r="C5469" s="1"/>
    </row>
    <row r="5470" spans="2:3">
      <c r="B5470" s="1"/>
      <c r="C5470" s="1"/>
    </row>
    <row r="5471" spans="2:3">
      <c r="B5471" s="1"/>
      <c r="C5471" s="1"/>
    </row>
    <row r="5472" spans="2:3">
      <c r="B5472" s="1"/>
      <c r="C5472" s="1"/>
    </row>
    <row r="5473" spans="2:3">
      <c r="B5473" s="1"/>
      <c r="C5473" s="1"/>
    </row>
    <row r="5474" spans="2:3">
      <c r="B5474" s="1"/>
      <c r="C5474" s="1"/>
    </row>
    <row r="5475" spans="2:3">
      <c r="B5475" s="1"/>
      <c r="C5475" s="1"/>
    </row>
    <row r="5476" spans="2:3">
      <c r="B5476" s="1"/>
      <c r="C5476" s="1"/>
    </row>
    <row r="5477" spans="2:3">
      <c r="B5477" s="1"/>
      <c r="C5477" s="1"/>
    </row>
    <row r="5478" spans="2:3">
      <c r="B5478" s="1"/>
      <c r="C5478" s="1"/>
    </row>
    <row r="5479" spans="2:3">
      <c r="B5479" s="1"/>
      <c r="C5479" s="1"/>
    </row>
    <row r="5480" spans="2:3">
      <c r="B5480" s="1"/>
      <c r="C5480" s="1"/>
    </row>
    <row r="5481" spans="2:3">
      <c r="B5481" s="1"/>
      <c r="C5481" s="1"/>
    </row>
    <row r="5482" spans="2:3">
      <c r="B5482" s="1"/>
      <c r="C5482" s="1"/>
    </row>
    <row r="5483" spans="2:3">
      <c r="B5483" s="1"/>
      <c r="C5483" s="1"/>
    </row>
    <row r="5484" spans="2:3">
      <c r="B5484" s="1"/>
      <c r="C5484" s="1"/>
    </row>
    <row r="5485" spans="2:3">
      <c r="B5485" s="1"/>
      <c r="C5485" s="1"/>
    </row>
    <row r="5486" spans="2:3">
      <c r="B5486" s="1"/>
      <c r="C5486" s="1"/>
    </row>
    <row r="5487" spans="2:3">
      <c r="B5487" s="1"/>
      <c r="C5487" s="1"/>
    </row>
    <row r="5488" spans="2:3">
      <c r="B5488" s="1"/>
      <c r="C5488" s="1"/>
    </row>
    <row r="5489" spans="2:3">
      <c r="B5489" s="1"/>
      <c r="C5489" s="1"/>
    </row>
    <row r="5490" spans="2:3">
      <c r="B5490" s="1"/>
      <c r="C5490" s="1"/>
    </row>
    <row r="5491" spans="2:3">
      <c r="B5491" s="1"/>
      <c r="C5491" s="1"/>
    </row>
    <row r="5492" spans="2:3">
      <c r="B5492" s="1"/>
      <c r="C5492" s="1"/>
    </row>
    <row r="5493" spans="2:3">
      <c r="B5493" s="1"/>
      <c r="C5493" s="1"/>
    </row>
    <row r="5494" spans="2:3">
      <c r="B5494" s="1"/>
      <c r="C5494" s="1"/>
    </row>
    <row r="5495" spans="2:3">
      <c r="B5495" s="1"/>
      <c r="C5495" s="1"/>
    </row>
    <row r="5496" spans="2:3">
      <c r="B5496" s="1"/>
      <c r="C5496" s="1"/>
    </row>
    <row r="5497" spans="2:3">
      <c r="B5497" s="1"/>
      <c r="C5497" s="1"/>
    </row>
    <row r="5498" spans="2:3">
      <c r="B5498" s="1"/>
      <c r="C5498" s="1"/>
    </row>
    <row r="5499" spans="2:3">
      <c r="B5499" s="1"/>
      <c r="C5499" s="1"/>
    </row>
    <row r="5500" spans="2:3">
      <c r="B5500" s="1"/>
      <c r="C5500" s="1"/>
    </row>
    <row r="5501" spans="2:3">
      <c r="B5501" s="1"/>
      <c r="C5501" s="1"/>
    </row>
    <row r="5502" spans="2:3">
      <c r="B5502" s="1"/>
      <c r="C5502" s="1"/>
    </row>
    <row r="5503" spans="2:3">
      <c r="B5503" s="1"/>
      <c r="C5503" s="1"/>
    </row>
    <row r="5504" spans="2:3">
      <c r="B5504" s="1"/>
      <c r="C5504" s="1"/>
    </row>
    <row r="5505" spans="2:3">
      <c r="B5505" s="1"/>
      <c r="C5505" s="1"/>
    </row>
    <row r="5506" spans="2:3">
      <c r="B5506" s="1"/>
      <c r="C5506" s="1"/>
    </row>
    <row r="5507" spans="2:3">
      <c r="B5507" s="1"/>
      <c r="C5507" s="1"/>
    </row>
    <row r="5508" spans="2:3">
      <c r="B5508" s="1"/>
      <c r="C5508" s="1"/>
    </row>
    <row r="5509" spans="2:3">
      <c r="B5509" s="1"/>
      <c r="C5509" s="1"/>
    </row>
    <row r="5510" spans="2:3">
      <c r="B5510" s="1"/>
      <c r="C5510" s="1"/>
    </row>
    <row r="5511" spans="2:3">
      <c r="B5511" s="1"/>
      <c r="C5511" s="1"/>
    </row>
    <row r="5512" spans="2:3">
      <c r="B5512" s="1"/>
      <c r="C5512" s="1"/>
    </row>
    <row r="5513" spans="2:3">
      <c r="B5513" s="1"/>
      <c r="C5513" s="1"/>
    </row>
    <row r="5514" spans="2:3">
      <c r="B5514" s="1"/>
      <c r="C5514" s="1"/>
    </row>
    <row r="5515" spans="2:3">
      <c r="B5515" s="1"/>
      <c r="C5515" s="1"/>
    </row>
    <row r="5516" spans="2:3">
      <c r="B5516" s="1"/>
      <c r="C5516" s="1"/>
    </row>
    <row r="5517" spans="2:3">
      <c r="B5517" s="1"/>
      <c r="C5517" s="1"/>
    </row>
    <row r="5518" spans="2:3">
      <c r="B5518" s="1"/>
      <c r="C5518" s="1"/>
    </row>
    <row r="5519" spans="2:3">
      <c r="B5519" s="1"/>
      <c r="C5519" s="1"/>
    </row>
    <row r="5520" spans="2:3">
      <c r="B5520" s="1"/>
      <c r="C5520" s="1"/>
    </row>
    <row r="5521" spans="2:3">
      <c r="B5521" s="1"/>
      <c r="C5521" s="1"/>
    </row>
    <row r="5522" spans="2:3">
      <c r="B5522" s="1"/>
      <c r="C5522" s="1"/>
    </row>
    <row r="5523" spans="2:3">
      <c r="B5523" s="1"/>
      <c r="C5523" s="1"/>
    </row>
    <row r="5524" spans="2:3">
      <c r="B5524" s="1"/>
      <c r="C5524" s="1"/>
    </row>
    <row r="5525" spans="2:3">
      <c r="B5525" s="1"/>
      <c r="C5525" s="1"/>
    </row>
    <row r="5526" spans="2:3">
      <c r="B5526" s="1"/>
      <c r="C5526" s="1"/>
    </row>
    <row r="5527" spans="2:3">
      <c r="B5527" s="1"/>
      <c r="C5527" s="1"/>
    </row>
    <row r="5528" spans="2:3">
      <c r="B5528" s="1"/>
      <c r="C5528" s="1"/>
    </row>
    <row r="5529" spans="2:3">
      <c r="B5529" s="1"/>
      <c r="C5529" s="1"/>
    </row>
    <row r="5530" spans="2:3">
      <c r="B5530" s="1"/>
      <c r="C5530" s="1"/>
    </row>
    <row r="5531" spans="2:3">
      <c r="B5531" s="1"/>
      <c r="C5531" s="1"/>
    </row>
    <row r="5532" spans="2:3">
      <c r="B5532" s="1"/>
      <c r="C5532" s="1"/>
    </row>
    <row r="5533" spans="2:3">
      <c r="B5533" s="1"/>
      <c r="C5533" s="1"/>
    </row>
    <row r="5534" spans="2:3">
      <c r="B5534" s="1"/>
      <c r="C5534" s="1"/>
    </row>
    <row r="5535" spans="2:3">
      <c r="B5535" s="1"/>
      <c r="C5535" s="1"/>
    </row>
    <row r="5536" spans="2:3">
      <c r="B5536" s="1"/>
      <c r="C5536" s="1"/>
    </row>
    <row r="5537" spans="2:3">
      <c r="B5537" s="1"/>
      <c r="C5537" s="1"/>
    </row>
    <row r="5538" spans="2:3">
      <c r="B5538" s="1"/>
      <c r="C5538" s="1"/>
    </row>
    <row r="5539" spans="2:3">
      <c r="B5539" s="1"/>
      <c r="C5539" s="1"/>
    </row>
    <row r="5540" spans="2:3">
      <c r="B5540" s="1"/>
      <c r="C5540" s="1"/>
    </row>
    <row r="5541" spans="2:3">
      <c r="B5541" s="1"/>
      <c r="C5541" s="1"/>
    </row>
    <row r="5542" spans="2:3">
      <c r="B5542" s="1"/>
      <c r="C5542" s="1"/>
    </row>
    <row r="5543" spans="2:3">
      <c r="B5543" s="1"/>
      <c r="C5543" s="1"/>
    </row>
    <row r="5544" spans="2:3">
      <c r="B5544" s="1"/>
      <c r="C5544" s="1"/>
    </row>
    <row r="5545" spans="2:3">
      <c r="B5545" s="1"/>
      <c r="C5545" s="1"/>
    </row>
    <row r="5546" spans="2:3">
      <c r="B5546" s="1"/>
      <c r="C5546" s="1"/>
    </row>
    <row r="5547" spans="2:3">
      <c r="B5547" s="1"/>
      <c r="C5547" s="1"/>
    </row>
    <row r="5548" spans="2:3">
      <c r="B5548" s="1"/>
      <c r="C5548" s="1"/>
    </row>
    <row r="5549" spans="2:3">
      <c r="B5549" s="1"/>
      <c r="C5549" s="1"/>
    </row>
    <row r="5550" spans="2:3">
      <c r="B5550" s="1"/>
      <c r="C5550" s="1"/>
    </row>
    <row r="5551" spans="2:3">
      <c r="B5551" s="1"/>
      <c r="C5551" s="1"/>
    </row>
    <row r="5552" spans="2:3">
      <c r="B5552" s="1"/>
      <c r="C5552" s="1"/>
    </row>
    <row r="5553" spans="2:3">
      <c r="B5553" s="1"/>
      <c r="C5553" s="1"/>
    </row>
    <row r="5554" spans="2:3">
      <c r="B5554" s="1"/>
      <c r="C5554" s="1"/>
    </row>
    <row r="5555" spans="2:3">
      <c r="B5555" s="1"/>
      <c r="C5555" s="1"/>
    </row>
    <row r="5556" spans="2:3">
      <c r="B5556" s="1"/>
      <c r="C5556" s="1"/>
    </row>
    <row r="5557" spans="2:3">
      <c r="B5557" s="1"/>
      <c r="C5557" s="1"/>
    </row>
    <row r="5558" spans="2:3">
      <c r="B5558" s="1"/>
      <c r="C5558" s="1"/>
    </row>
    <row r="5559" spans="2:3">
      <c r="B5559" s="1"/>
      <c r="C5559" s="1"/>
    </row>
    <row r="5560" spans="2:3">
      <c r="B5560" s="1"/>
      <c r="C5560" s="1"/>
    </row>
    <row r="5561" spans="2:3">
      <c r="B5561" s="1"/>
      <c r="C5561" s="1"/>
    </row>
    <row r="5562" spans="2:3">
      <c r="B5562" s="1"/>
      <c r="C5562" s="1"/>
    </row>
    <row r="5563" spans="2:3">
      <c r="B5563" s="1"/>
      <c r="C5563" s="1"/>
    </row>
    <row r="5564" spans="2:3">
      <c r="B5564" s="1"/>
      <c r="C5564" s="1"/>
    </row>
    <row r="5565" spans="2:3">
      <c r="B5565" s="1"/>
      <c r="C5565" s="1"/>
    </row>
    <row r="5566" spans="2:3">
      <c r="B5566" s="1"/>
      <c r="C5566" s="1"/>
    </row>
    <row r="5567" spans="2:3">
      <c r="B5567" s="1"/>
      <c r="C5567" s="1"/>
    </row>
    <row r="5568" spans="2:3">
      <c r="B5568" s="1"/>
      <c r="C5568" s="1"/>
    </row>
    <row r="5569" spans="2:3">
      <c r="B5569" s="1"/>
      <c r="C5569" s="1"/>
    </row>
    <row r="5570" spans="2:3">
      <c r="B5570" s="1"/>
      <c r="C5570" s="1"/>
    </row>
    <row r="5571" spans="2:3">
      <c r="B5571" s="1"/>
      <c r="C5571" s="1"/>
    </row>
    <row r="5572" spans="2:3">
      <c r="B5572" s="1"/>
      <c r="C5572" s="1"/>
    </row>
    <row r="5573" spans="2:3">
      <c r="B5573" s="1"/>
      <c r="C5573" s="1"/>
    </row>
    <row r="5574" spans="2:3">
      <c r="B5574" s="1"/>
      <c r="C5574" s="1"/>
    </row>
    <row r="5575" spans="2:3">
      <c r="B5575" s="1"/>
      <c r="C5575" s="1"/>
    </row>
    <row r="5576" spans="2:3">
      <c r="B5576" s="1"/>
      <c r="C5576" s="1"/>
    </row>
    <row r="5577" spans="2:3">
      <c r="B5577" s="1"/>
      <c r="C5577" s="1"/>
    </row>
    <row r="5578" spans="2:3">
      <c r="B5578" s="1"/>
      <c r="C5578" s="1"/>
    </row>
    <row r="5579" spans="2:3">
      <c r="B5579" s="1"/>
      <c r="C5579" s="1"/>
    </row>
    <row r="5580" spans="2:3">
      <c r="B5580" s="1"/>
      <c r="C5580" s="1"/>
    </row>
    <row r="5581" spans="2:3">
      <c r="B5581" s="1"/>
      <c r="C5581" s="1"/>
    </row>
    <row r="5582" spans="2:3">
      <c r="B5582" s="1"/>
      <c r="C5582" s="1"/>
    </row>
    <row r="5583" spans="2:3">
      <c r="B5583" s="1"/>
      <c r="C5583" s="1"/>
    </row>
    <row r="5584" spans="2:3">
      <c r="B5584" s="1"/>
      <c r="C5584" s="1"/>
    </row>
    <row r="5585" spans="2:3">
      <c r="B5585" s="1"/>
      <c r="C5585" s="1"/>
    </row>
    <row r="5586" spans="2:3">
      <c r="B5586" s="1"/>
      <c r="C5586" s="1"/>
    </row>
    <row r="5587" spans="2:3">
      <c r="B5587" s="1"/>
      <c r="C5587" s="1"/>
    </row>
    <row r="5588" spans="2:3">
      <c r="B5588" s="1"/>
      <c r="C5588" s="1"/>
    </row>
    <row r="5589" spans="2:3">
      <c r="B5589" s="1"/>
      <c r="C5589" s="1"/>
    </row>
    <row r="5590" spans="2:3">
      <c r="B5590" s="1"/>
      <c r="C5590" s="1"/>
    </row>
    <row r="5591" spans="2:3">
      <c r="B5591" s="1"/>
      <c r="C5591" s="1"/>
    </row>
    <row r="5592" spans="2:3">
      <c r="B5592" s="1"/>
      <c r="C5592" s="1"/>
    </row>
    <row r="5593" spans="2:3">
      <c r="B5593" s="1"/>
      <c r="C5593" s="1"/>
    </row>
    <row r="5594" spans="2:3">
      <c r="B5594" s="1"/>
      <c r="C5594" s="1"/>
    </row>
    <row r="5595" spans="2:3">
      <c r="B5595" s="1"/>
      <c r="C5595" s="1"/>
    </row>
    <row r="5596" spans="2:3">
      <c r="B5596" s="1"/>
      <c r="C5596" s="1"/>
    </row>
    <row r="5597" spans="2:3">
      <c r="B5597" s="1"/>
      <c r="C5597" s="1"/>
    </row>
    <row r="5598" spans="2:3">
      <c r="B5598" s="1"/>
      <c r="C5598" s="1"/>
    </row>
    <row r="5599" spans="2:3">
      <c r="B5599" s="1"/>
      <c r="C5599" s="1"/>
    </row>
    <row r="5600" spans="2:3">
      <c r="B5600" s="1"/>
      <c r="C5600" s="1"/>
    </row>
    <row r="5601" spans="2:3">
      <c r="B5601" s="1"/>
      <c r="C5601" s="1"/>
    </row>
    <row r="5602" spans="2:3">
      <c r="B5602" s="1"/>
      <c r="C5602" s="1"/>
    </row>
    <row r="5603" spans="2:3">
      <c r="B5603" s="1"/>
      <c r="C5603" s="1"/>
    </row>
    <row r="5604" spans="2:3">
      <c r="B5604" s="1"/>
      <c r="C5604" s="1"/>
    </row>
    <row r="5605" spans="2:3">
      <c r="B5605" s="1"/>
      <c r="C5605" s="1"/>
    </row>
    <row r="5606" spans="2:3">
      <c r="B5606" s="1"/>
      <c r="C5606" s="1"/>
    </row>
    <row r="5607" spans="2:3">
      <c r="B5607" s="1"/>
      <c r="C5607" s="1"/>
    </row>
    <row r="5608" spans="2:3">
      <c r="B5608" s="1"/>
      <c r="C5608" s="1"/>
    </row>
    <row r="5609" spans="2:3">
      <c r="B5609" s="1"/>
      <c r="C5609" s="1"/>
    </row>
    <row r="5610" spans="2:3">
      <c r="B5610" s="1"/>
      <c r="C5610" s="1"/>
    </row>
    <row r="5611" spans="2:3">
      <c r="B5611" s="1"/>
      <c r="C5611" s="1"/>
    </row>
    <row r="5612" spans="2:3">
      <c r="B5612" s="1"/>
      <c r="C5612" s="1"/>
    </row>
    <row r="5613" spans="2:3">
      <c r="B5613" s="1"/>
      <c r="C5613" s="1"/>
    </row>
    <row r="5614" spans="2:3">
      <c r="B5614" s="1"/>
      <c r="C5614" s="1"/>
    </row>
    <row r="5615" spans="2:3">
      <c r="B5615" s="1"/>
      <c r="C5615" s="1"/>
    </row>
    <row r="5616" spans="2:3">
      <c r="B5616" s="1"/>
      <c r="C5616" s="1"/>
    </row>
    <row r="5617" spans="2:3">
      <c r="B5617" s="1"/>
      <c r="C5617" s="1"/>
    </row>
    <row r="5618" spans="2:3">
      <c r="B5618" s="1"/>
      <c r="C5618" s="1"/>
    </row>
    <row r="5619" spans="2:3">
      <c r="B5619" s="1"/>
      <c r="C5619" s="1"/>
    </row>
    <row r="5620" spans="2:3">
      <c r="B5620" s="1"/>
      <c r="C5620" s="1"/>
    </row>
    <row r="5621" spans="2:3">
      <c r="B5621" s="1"/>
      <c r="C5621" s="1"/>
    </row>
    <row r="5622" spans="2:3">
      <c r="B5622" s="1"/>
      <c r="C5622" s="1"/>
    </row>
    <row r="5623" spans="2:3">
      <c r="B5623" s="1"/>
      <c r="C5623" s="1"/>
    </row>
    <row r="5624" spans="2:3">
      <c r="B5624" s="1"/>
      <c r="C5624" s="1"/>
    </row>
    <row r="5625" spans="2:3">
      <c r="B5625" s="1"/>
      <c r="C5625" s="1"/>
    </row>
    <row r="5626" spans="2:3">
      <c r="B5626" s="1"/>
      <c r="C5626" s="1"/>
    </row>
    <row r="5627" spans="2:3">
      <c r="B5627" s="1"/>
      <c r="C5627" s="1"/>
    </row>
    <row r="5628" spans="2:3">
      <c r="B5628" s="1"/>
      <c r="C5628" s="1"/>
    </row>
    <row r="5629" spans="2:3">
      <c r="B5629" s="1"/>
      <c r="C5629" s="1"/>
    </row>
    <row r="5630" spans="2:3">
      <c r="B5630" s="1"/>
      <c r="C5630" s="1"/>
    </row>
    <row r="5631" spans="2:3">
      <c r="B5631" s="1"/>
      <c r="C5631" s="1"/>
    </row>
    <row r="5632" spans="2:3">
      <c r="B5632" s="1"/>
      <c r="C5632" s="1"/>
    </row>
    <row r="5633" spans="2:3">
      <c r="B5633" s="1"/>
      <c r="C5633" s="1"/>
    </row>
    <row r="5634" spans="2:3">
      <c r="B5634" s="1"/>
      <c r="C5634" s="1"/>
    </row>
    <row r="5635" spans="2:3">
      <c r="B5635" s="1"/>
      <c r="C5635" s="1"/>
    </row>
    <row r="5636" spans="2:3">
      <c r="B5636" s="1"/>
      <c r="C5636" s="1"/>
    </row>
    <row r="5637" spans="2:3">
      <c r="B5637" s="1"/>
      <c r="C5637" s="1"/>
    </row>
    <row r="5638" spans="2:3">
      <c r="B5638" s="1"/>
      <c r="C5638" s="1"/>
    </row>
    <row r="5639" spans="2:3">
      <c r="B5639" s="1"/>
      <c r="C5639" s="1"/>
    </row>
    <row r="5640" spans="2:3">
      <c r="B5640" s="1"/>
      <c r="C5640" s="1"/>
    </row>
    <row r="5641" spans="2:3">
      <c r="B5641" s="1"/>
      <c r="C5641" s="1"/>
    </row>
    <row r="5642" spans="2:3">
      <c r="B5642" s="1"/>
      <c r="C5642" s="1"/>
    </row>
    <row r="5643" spans="2:3">
      <c r="B5643" s="1"/>
      <c r="C5643" s="1"/>
    </row>
    <row r="5644" spans="2:3">
      <c r="B5644" s="1"/>
      <c r="C5644" s="1"/>
    </row>
    <row r="5645" spans="2:3">
      <c r="B5645" s="1"/>
      <c r="C5645" s="1"/>
    </row>
    <row r="5646" spans="2:3">
      <c r="B5646" s="1"/>
      <c r="C5646" s="1"/>
    </row>
    <row r="5647" spans="2:3">
      <c r="B5647" s="1"/>
      <c r="C5647" s="1"/>
    </row>
    <row r="5648" spans="2:3">
      <c r="B5648" s="1"/>
      <c r="C5648" s="1"/>
    </row>
    <row r="5649" spans="2:3">
      <c r="B5649" s="1"/>
      <c r="C5649" s="1"/>
    </row>
    <row r="5650" spans="2:3">
      <c r="B5650" s="1"/>
      <c r="C5650" s="1"/>
    </row>
    <row r="5651" spans="2:3">
      <c r="B5651" s="1"/>
      <c r="C5651" s="1"/>
    </row>
    <row r="5652" spans="2:3">
      <c r="B5652" s="1"/>
      <c r="C5652" s="1"/>
    </row>
    <row r="5653" spans="2:3">
      <c r="B5653" s="1"/>
      <c r="C5653" s="1"/>
    </row>
    <row r="5654" spans="2:3">
      <c r="B5654" s="1"/>
      <c r="C5654" s="1"/>
    </row>
    <row r="5655" spans="2:3">
      <c r="B5655" s="1"/>
      <c r="C5655" s="1"/>
    </row>
    <row r="5656" spans="2:3">
      <c r="B5656" s="1"/>
      <c r="C5656" s="1"/>
    </row>
    <row r="5657" spans="2:3">
      <c r="B5657" s="1"/>
      <c r="C5657" s="1"/>
    </row>
    <row r="5658" spans="2:3">
      <c r="B5658" s="1"/>
      <c r="C5658" s="1"/>
    </row>
    <row r="5659" spans="2:3">
      <c r="B5659" s="1"/>
      <c r="C5659" s="1"/>
    </row>
    <row r="5660" spans="2:3">
      <c r="B5660" s="1"/>
      <c r="C5660" s="1"/>
    </row>
    <row r="5661" spans="2:3">
      <c r="B5661" s="1"/>
      <c r="C5661" s="1"/>
    </row>
    <row r="5662" spans="2:3">
      <c r="B5662" s="1"/>
      <c r="C5662" s="1"/>
    </row>
    <row r="5663" spans="2:3">
      <c r="B5663" s="1"/>
      <c r="C5663" s="1"/>
    </row>
    <row r="5664" spans="2:3">
      <c r="B5664" s="1"/>
      <c r="C5664" s="1"/>
    </row>
    <row r="5665" spans="2:3">
      <c r="B5665" s="1"/>
      <c r="C5665" s="1"/>
    </row>
    <row r="5666" spans="2:3">
      <c r="B5666" s="1"/>
      <c r="C5666" s="1"/>
    </row>
    <row r="5667" spans="2:3">
      <c r="B5667" s="1"/>
      <c r="C5667" s="1"/>
    </row>
    <row r="5668" spans="2:3">
      <c r="B5668" s="1"/>
      <c r="C5668" s="1"/>
    </row>
    <row r="5669" spans="2:3">
      <c r="B5669" s="1"/>
      <c r="C5669" s="1"/>
    </row>
    <row r="5670" spans="2:3">
      <c r="B5670" s="1"/>
      <c r="C5670" s="1"/>
    </row>
    <row r="5671" spans="2:3">
      <c r="B5671" s="1"/>
      <c r="C5671" s="1"/>
    </row>
    <row r="5672" spans="2:3">
      <c r="B5672" s="1"/>
      <c r="C5672" s="1"/>
    </row>
    <row r="5673" spans="2:3">
      <c r="B5673" s="1"/>
      <c r="C5673" s="1"/>
    </row>
    <row r="5674" spans="2:3">
      <c r="B5674" s="1"/>
      <c r="C5674" s="1"/>
    </row>
    <row r="5675" spans="2:3">
      <c r="B5675" s="1"/>
      <c r="C5675" s="1"/>
    </row>
    <row r="5676" spans="2:3">
      <c r="B5676" s="1"/>
      <c r="C5676" s="1"/>
    </row>
    <row r="5677" spans="2:3">
      <c r="B5677" s="1"/>
      <c r="C5677" s="1"/>
    </row>
    <row r="5678" spans="2:3">
      <c r="B5678" s="1"/>
      <c r="C5678" s="1"/>
    </row>
    <row r="5679" spans="2:3">
      <c r="B5679" s="1"/>
      <c r="C5679" s="1"/>
    </row>
    <row r="5680" spans="2:3">
      <c r="B5680" s="1"/>
      <c r="C5680" s="1"/>
    </row>
    <row r="5681" spans="2:3">
      <c r="B5681" s="1"/>
      <c r="C5681" s="1"/>
    </row>
    <row r="5682" spans="2:3">
      <c r="B5682" s="1"/>
      <c r="C5682" s="1"/>
    </row>
    <row r="5683" spans="2:3">
      <c r="B5683" s="1"/>
      <c r="C5683" s="1"/>
    </row>
    <row r="5684" spans="2:3">
      <c r="B5684" s="1"/>
      <c r="C5684" s="1"/>
    </row>
    <row r="5685" spans="2:3">
      <c r="B5685" s="1"/>
      <c r="C5685" s="1"/>
    </row>
    <row r="5686" spans="2:3">
      <c r="B5686" s="1"/>
      <c r="C5686" s="1"/>
    </row>
    <row r="5687" spans="2:3">
      <c r="B5687" s="1"/>
      <c r="C5687" s="1"/>
    </row>
    <row r="5688" spans="2:3">
      <c r="B5688" s="1"/>
      <c r="C5688" s="1"/>
    </row>
    <row r="5689" spans="2:3">
      <c r="B5689" s="1"/>
      <c r="C5689" s="1"/>
    </row>
    <row r="5690" spans="2:3">
      <c r="B5690" s="1"/>
      <c r="C5690" s="1"/>
    </row>
    <row r="5691" spans="2:3">
      <c r="B5691" s="1"/>
      <c r="C5691" s="1"/>
    </row>
    <row r="5692" spans="2:3">
      <c r="B5692" s="1"/>
      <c r="C5692" s="1"/>
    </row>
    <row r="5693" spans="2:3">
      <c r="B5693" s="1"/>
      <c r="C5693" s="1"/>
    </row>
    <row r="5694" spans="2:3">
      <c r="B5694" s="1"/>
      <c r="C5694" s="1"/>
    </row>
    <row r="5695" spans="2:3">
      <c r="B5695" s="1"/>
      <c r="C5695" s="1"/>
    </row>
    <row r="5696" spans="2:3">
      <c r="B5696" s="1"/>
      <c r="C5696" s="1"/>
    </row>
    <row r="5697" spans="2:3">
      <c r="B5697" s="1"/>
      <c r="C5697" s="1"/>
    </row>
    <row r="5698" spans="2:3">
      <c r="B5698" s="1"/>
      <c r="C5698" s="1"/>
    </row>
    <row r="5699" spans="2:3">
      <c r="B5699" s="1"/>
      <c r="C5699" s="1"/>
    </row>
    <row r="5700" spans="2:3">
      <c r="B5700" s="1"/>
      <c r="C5700" s="1"/>
    </row>
    <row r="5701" spans="2:3">
      <c r="B5701" s="1"/>
      <c r="C5701" s="1"/>
    </row>
    <row r="5702" spans="2:3">
      <c r="B5702" s="1"/>
      <c r="C5702" s="1"/>
    </row>
    <row r="5703" spans="2:3">
      <c r="B5703" s="1"/>
      <c r="C5703" s="1"/>
    </row>
    <row r="5704" spans="2:3">
      <c r="B5704" s="1"/>
      <c r="C5704" s="1"/>
    </row>
    <row r="5705" spans="2:3">
      <c r="B5705" s="1"/>
      <c r="C5705" s="1"/>
    </row>
    <row r="5706" spans="2:3">
      <c r="B5706" s="1"/>
      <c r="C5706" s="1"/>
    </row>
    <row r="5707" spans="2:3">
      <c r="B5707" s="1"/>
      <c r="C5707" s="1"/>
    </row>
    <row r="5708" spans="2:3">
      <c r="B5708" s="1"/>
      <c r="C5708" s="1"/>
    </row>
    <row r="5709" spans="2:3">
      <c r="B5709" s="1"/>
      <c r="C5709" s="1"/>
    </row>
    <row r="5710" spans="2:3">
      <c r="B5710" s="1"/>
      <c r="C5710" s="1"/>
    </row>
    <row r="5711" spans="2:3">
      <c r="B5711" s="1"/>
      <c r="C5711" s="1"/>
    </row>
    <row r="5712" spans="2:3">
      <c r="B5712" s="1"/>
      <c r="C5712" s="1"/>
    </row>
    <row r="5713" spans="2:3">
      <c r="B5713" s="1"/>
      <c r="C5713" s="1"/>
    </row>
    <row r="5714" spans="2:3">
      <c r="B5714" s="1"/>
      <c r="C5714" s="1"/>
    </row>
    <row r="5715" spans="2:3">
      <c r="B5715" s="1"/>
      <c r="C5715" s="1"/>
    </row>
    <row r="5716" spans="2:3">
      <c r="B5716" s="1"/>
      <c r="C5716" s="1"/>
    </row>
    <row r="5717" spans="2:3">
      <c r="B5717" s="1"/>
      <c r="C5717" s="1"/>
    </row>
    <row r="5718" spans="2:3">
      <c r="B5718" s="1"/>
      <c r="C5718" s="1"/>
    </row>
    <row r="5719" spans="2:3">
      <c r="B5719" s="1"/>
      <c r="C5719" s="1"/>
    </row>
    <row r="5720" spans="2:3">
      <c r="B5720" s="1"/>
      <c r="C5720" s="1"/>
    </row>
    <row r="5721" spans="2:3">
      <c r="B5721" s="1"/>
      <c r="C5721" s="1"/>
    </row>
    <row r="5722" spans="2:3">
      <c r="B5722" s="1"/>
      <c r="C5722" s="1"/>
    </row>
    <row r="5723" spans="2:3">
      <c r="B5723" s="1"/>
      <c r="C5723" s="1"/>
    </row>
    <row r="5724" spans="2:3">
      <c r="B5724" s="1"/>
      <c r="C5724" s="1"/>
    </row>
    <row r="5725" spans="2:3">
      <c r="B5725" s="1"/>
      <c r="C5725" s="1"/>
    </row>
    <row r="5726" spans="2:3">
      <c r="B5726" s="1"/>
      <c r="C5726" s="1"/>
    </row>
    <row r="5727" spans="2:3">
      <c r="B5727" s="1"/>
      <c r="C5727" s="1"/>
    </row>
    <row r="5728" spans="2:3">
      <c r="B5728" s="1"/>
      <c r="C5728" s="1"/>
    </row>
    <row r="5729" spans="2:3">
      <c r="B5729" s="1"/>
      <c r="C5729" s="1"/>
    </row>
    <row r="5730" spans="2:3">
      <c r="B5730" s="1"/>
      <c r="C5730" s="1"/>
    </row>
    <row r="5731" spans="2:3">
      <c r="B5731" s="1"/>
      <c r="C5731" s="1"/>
    </row>
    <row r="5732" spans="2:3">
      <c r="B5732" s="1"/>
      <c r="C5732" s="1"/>
    </row>
    <row r="5733" spans="2:3">
      <c r="B5733" s="1"/>
      <c r="C5733" s="1"/>
    </row>
    <row r="5734" spans="2:3">
      <c r="B5734" s="1"/>
      <c r="C5734" s="1"/>
    </row>
    <row r="5735" spans="2:3">
      <c r="B5735" s="1"/>
      <c r="C5735" s="1"/>
    </row>
    <row r="5736" spans="2:3">
      <c r="B5736" s="1"/>
      <c r="C5736" s="1"/>
    </row>
    <row r="5737" spans="2:3">
      <c r="B5737" s="1"/>
      <c r="C5737" s="1"/>
    </row>
    <row r="5738" spans="2:3">
      <c r="B5738" s="1"/>
      <c r="C5738" s="1"/>
    </row>
    <row r="5739" spans="2:3">
      <c r="B5739" s="1"/>
      <c r="C5739" s="1"/>
    </row>
    <row r="5740" spans="2:3">
      <c r="B5740" s="1"/>
      <c r="C5740" s="1"/>
    </row>
    <row r="5741" spans="2:3">
      <c r="B5741" s="1"/>
      <c r="C5741" s="1"/>
    </row>
    <row r="5742" spans="2:3">
      <c r="B5742" s="1"/>
      <c r="C5742" s="1"/>
    </row>
    <row r="5743" spans="2:3">
      <c r="B5743" s="1"/>
      <c r="C5743" s="1"/>
    </row>
    <row r="5744" spans="2:3">
      <c r="B5744" s="1"/>
      <c r="C5744" s="1"/>
    </row>
    <row r="5745" spans="2:3">
      <c r="B5745" s="1"/>
      <c r="C5745" s="1"/>
    </row>
    <row r="5746" spans="2:3">
      <c r="B5746" s="1"/>
      <c r="C5746" s="1"/>
    </row>
    <row r="5747" spans="2:3">
      <c r="B5747" s="1"/>
      <c r="C5747" s="1"/>
    </row>
    <row r="5748" spans="2:3">
      <c r="B5748" s="1"/>
      <c r="C5748" s="1"/>
    </row>
    <row r="5749" spans="2:3">
      <c r="B5749" s="1"/>
      <c r="C5749" s="1"/>
    </row>
    <row r="5750" spans="2:3">
      <c r="B5750" s="1"/>
      <c r="C5750" s="1"/>
    </row>
    <row r="5751" spans="2:3">
      <c r="B5751" s="1"/>
      <c r="C5751" s="1"/>
    </row>
    <row r="5752" spans="2:3">
      <c r="B5752" s="1"/>
      <c r="C5752" s="1"/>
    </row>
    <row r="5753" spans="2:3">
      <c r="B5753" s="1"/>
      <c r="C5753" s="1"/>
    </row>
    <row r="5754" spans="2:3">
      <c r="B5754" s="1"/>
      <c r="C5754" s="1"/>
    </row>
    <row r="5755" spans="2:3">
      <c r="B5755" s="1"/>
      <c r="C5755" s="1"/>
    </row>
    <row r="5756" spans="2:3">
      <c r="B5756" s="1"/>
      <c r="C5756" s="1"/>
    </row>
    <row r="5757" spans="2:3">
      <c r="B5757" s="1"/>
      <c r="C5757" s="1"/>
    </row>
    <row r="5758" spans="2:3">
      <c r="B5758" s="1"/>
      <c r="C5758" s="1"/>
    </row>
    <row r="5759" spans="2:3">
      <c r="B5759" s="1"/>
      <c r="C5759" s="1"/>
    </row>
    <row r="5760" spans="2:3">
      <c r="B5760" s="1"/>
      <c r="C5760" s="1"/>
    </row>
    <row r="5761" spans="2:3">
      <c r="B5761" s="1"/>
      <c r="C5761" s="1"/>
    </row>
    <row r="5762" spans="2:3">
      <c r="B5762" s="1"/>
      <c r="C5762" s="1"/>
    </row>
    <row r="5763" spans="2:3">
      <c r="B5763" s="1"/>
      <c r="C5763" s="1"/>
    </row>
    <row r="5764" spans="2:3">
      <c r="B5764" s="1"/>
      <c r="C5764" s="1"/>
    </row>
    <row r="5765" spans="2:3">
      <c r="B5765" s="1"/>
      <c r="C5765" s="1"/>
    </row>
    <row r="5766" spans="2:3">
      <c r="B5766" s="1"/>
      <c r="C5766" s="1"/>
    </row>
    <row r="5767" spans="2:3">
      <c r="B5767" s="1"/>
      <c r="C5767" s="1"/>
    </row>
    <row r="5768" spans="2:3">
      <c r="B5768" s="1"/>
      <c r="C5768" s="1"/>
    </row>
    <row r="5769" spans="2:3">
      <c r="B5769" s="1"/>
      <c r="C5769" s="1"/>
    </row>
    <row r="5770" spans="2:3">
      <c r="B5770" s="1"/>
      <c r="C5770" s="1"/>
    </row>
    <row r="5771" spans="2:3">
      <c r="B5771" s="1"/>
      <c r="C5771" s="1"/>
    </row>
    <row r="5772" spans="2:3">
      <c r="B5772" s="1"/>
      <c r="C5772" s="1"/>
    </row>
    <row r="5773" spans="2:3">
      <c r="B5773" s="1"/>
      <c r="C5773" s="1"/>
    </row>
    <row r="5774" spans="2:3">
      <c r="B5774" s="1"/>
      <c r="C5774" s="1"/>
    </row>
    <row r="5775" spans="2:3">
      <c r="B5775" s="1"/>
      <c r="C5775" s="1"/>
    </row>
    <row r="5776" spans="2:3">
      <c r="B5776" s="1"/>
      <c r="C5776" s="1"/>
    </row>
    <row r="5777" spans="2:3">
      <c r="B5777" s="1"/>
      <c r="C5777" s="1"/>
    </row>
    <row r="5778" spans="2:3">
      <c r="B5778" s="1"/>
      <c r="C5778" s="1"/>
    </row>
    <row r="5779" spans="2:3">
      <c r="B5779" s="1"/>
      <c r="C5779" s="1"/>
    </row>
    <row r="5780" spans="2:3">
      <c r="B5780" s="1"/>
      <c r="C5780" s="1"/>
    </row>
    <row r="5781" spans="2:3">
      <c r="B5781" s="1"/>
      <c r="C5781" s="1"/>
    </row>
    <row r="5782" spans="2:3">
      <c r="B5782" s="1"/>
      <c r="C5782" s="1"/>
    </row>
    <row r="5783" spans="2:3">
      <c r="B5783" s="1"/>
      <c r="C5783" s="1"/>
    </row>
    <row r="5784" spans="2:3">
      <c r="B5784" s="1"/>
      <c r="C5784" s="1"/>
    </row>
    <row r="5785" spans="2:3">
      <c r="B5785" s="1"/>
      <c r="C5785" s="1"/>
    </row>
    <row r="5786" spans="2:3">
      <c r="B5786" s="1"/>
      <c r="C5786" s="1"/>
    </row>
    <row r="5787" spans="2:3">
      <c r="B5787" s="1"/>
      <c r="C5787" s="1"/>
    </row>
    <row r="5788" spans="2:3">
      <c r="B5788" s="1"/>
      <c r="C5788" s="1"/>
    </row>
    <row r="5789" spans="2:3">
      <c r="B5789" s="1"/>
      <c r="C5789" s="1"/>
    </row>
    <row r="5790" spans="2:3">
      <c r="B5790" s="1"/>
      <c r="C5790" s="1"/>
    </row>
    <row r="5791" spans="2:3">
      <c r="B5791" s="1"/>
      <c r="C5791" s="1"/>
    </row>
    <row r="5792" spans="2:3">
      <c r="B5792" s="1"/>
      <c r="C5792" s="1"/>
    </row>
    <row r="5793" spans="2:3">
      <c r="B5793" s="1"/>
      <c r="C5793" s="1"/>
    </row>
    <row r="5794" spans="2:3">
      <c r="B5794" s="1"/>
      <c r="C5794" s="1"/>
    </row>
    <row r="5795" spans="2:3">
      <c r="B5795" s="1"/>
      <c r="C5795" s="1"/>
    </row>
    <row r="5796" spans="2:3">
      <c r="B5796" s="1"/>
      <c r="C5796" s="1"/>
    </row>
    <row r="5797" spans="2:3">
      <c r="B5797" s="1"/>
      <c r="C5797" s="1"/>
    </row>
    <row r="5798" spans="2:3">
      <c r="B5798" s="1"/>
      <c r="C5798" s="1"/>
    </row>
    <row r="5799" spans="2:3">
      <c r="B5799" s="1"/>
      <c r="C5799" s="1"/>
    </row>
    <row r="5800" spans="2:3">
      <c r="B5800" s="1"/>
      <c r="C5800" s="1"/>
    </row>
    <row r="5801" spans="2:3">
      <c r="B5801" s="1"/>
      <c r="C5801" s="1"/>
    </row>
    <row r="5802" spans="2:3">
      <c r="B5802" s="1"/>
      <c r="C5802" s="1"/>
    </row>
    <row r="5803" spans="2:3">
      <c r="B5803" s="1"/>
      <c r="C5803" s="1"/>
    </row>
    <row r="5804" spans="2:3">
      <c r="B5804" s="1"/>
      <c r="C5804" s="1"/>
    </row>
    <row r="5805" spans="2:3">
      <c r="B5805" s="1"/>
      <c r="C5805" s="1"/>
    </row>
    <row r="5806" spans="2:3">
      <c r="B5806" s="1"/>
      <c r="C5806" s="1"/>
    </row>
    <row r="5807" spans="2:3">
      <c r="B5807" s="1"/>
      <c r="C5807" s="1"/>
    </row>
    <row r="5808" spans="2:3">
      <c r="B5808" s="1"/>
      <c r="C5808" s="1"/>
    </row>
    <row r="5809" spans="2:3">
      <c r="B5809" s="1"/>
      <c r="C5809" s="1"/>
    </row>
    <row r="5810" spans="2:3">
      <c r="B5810" s="1"/>
      <c r="C5810" s="1"/>
    </row>
    <row r="5811" spans="2:3">
      <c r="B5811" s="1"/>
      <c r="C5811" s="1"/>
    </row>
    <row r="5812" spans="2:3">
      <c r="B5812" s="1"/>
      <c r="C5812" s="1"/>
    </row>
    <row r="5813" spans="2:3">
      <c r="B5813" s="1"/>
      <c r="C5813" s="1"/>
    </row>
    <row r="5814" spans="2:3">
      <c r="B5814" s="1"/>
      <c r="C5814" s="1"/>
    </row>
    <row r="5815" spans="2:3">
      <c r="B5815" s="1"/>
      <c r="C5815" s="1"/>
    </row>
    <row r="5816" spans="2:3">
      <c r="B5816" s="1"/>
      <c r="C5816" s="1"/>
    </row>
    <row r="5817" spans="2:3">
      <c r="B5817" s="1"/>
      <c r="C5817" s="1"/>
    </row>
    <row r="5818" spans="2:3">
      <c r="B5818" s="1"/>
      <c r="C5818" s="1"/>
    </row>
    <row r="5819" spans="2:3">
      <c r="B5819" s="1"/>
      <c r="C5819" s="1"/>
    </row>
    <row r="5820" spans="2:3">
      <c r="B5820" s="1"/>
      <c r="C5820" s="1"/>
    </row>
    <row r="5821" spans="2:3">
      <c r="B5821" s="1"/>
      <c r="C5821" s="1"/>
    </row>
    <row r="5822" spans="2:3">
      <c r="B5822" s="1"/>
      <c r="C5822" s="1"/>
    </row>
    <row r="5823" spans="2:3">
      <c r="B5823" s="1"/>
      <c r="C5823" s="1"/>
    </row>
    <row r="5824" spans="2:3">
      <c r="B5824" s="1"/>
      <c r="C5824" s="1"/>
    </row>
    <row r="5825" spans="2:3">
      <c r="B5825" s="1"/>
      <c r="C5825" s="1"/>
    </row>
    <row r="5826" spans="2:3">
      <c r="B5826" s="1"/>
      <c r="C5826" s="1"/>
    </row>
    <row r="5827" spans="2:3">
      <c r="B5827" s="1"/>
      <c r="C5827" s="1"/>
    </row>
    <row r="5828" spans="2:3">
      <c r="B5828" s="1"/>
      <c r="C5828" s="1"/>
    </row>
    <row r="5829" spans="2:3">
      <c r="B5829" s="1"/>
      <c r="C5829" s="1"/>
    </row>
    <row r="5830" spans="2:3">
      <c r="B5830" s="1"/>
      <c r="C5830" s="1"/>
    </row>
    <row r="5831" spans="2:3">
      <c r="B5831" s="1"/>
      <c r="C5831" s="1"/>
    </row>
    <row r="5832" spans="2:3">
      <c r="B5832" s="1"/>
      <c r="C5832" s="1"/>
    </row>
    <row r="5833" spans="2:3">
      <c r="B5833" s="1"/>
      <c r="C5833" s="1"/>
    </row>
    <row r="5834" spans="2:3">
      <c r="B5834" s="1"/>
      <c r="C5834" s="1"/>
    </row>
    <row r="5835" spans="2:3">
      <c r="B5835" s="1"/>
      <c r="C5835" s="1"/>
    </row>
    <row r="5836" spans="2:3">
      <c r="B5836" s="1"/>
      <c r="C5836" s="1"/>
    </row>
    <row r="5837" spans="2:3">
      <c r="B5837" s="1"/>
      <c r="C5837" s="1"/>
    </row>
    <row r="5838" spans="2:3">
      <c r="B5838" s="1"/>
      <c r="C5838" s="1"/>
    </row>
    <row r="5839" spans="2:3">
      <c r="B5839" s="1"/>
      <c r="C5839" s="1"/>
    </row>
    <row r="5840" spans="2:3">
      <c r="B5840" s="1"/>
      <c r="C5840" s="1"/>
    </row>
    <row r="5841" spans="2:3">
      <c r="B5841" s="1"/>
      <c r="C5841" s="1"/>
    </row>
    <row r="5842" spans="2:3">
      <c r="B5842" s="1"/>
      <c r="C5842" s="1"/>
    </row>
    <row r="5843" spans="2:3">
      <c r="B5843" s="1"/>
      <c r="C5843" s="1"/>
    </row>
    <row r="5844" spans="2:3">
      <c r="B5844" s="1"/>
      <c r="C5844" s="1"/>
    </row>
    <row r="5845" spans="2:3">
      <c r="B5845" s="1"/>
      <c r="C5845" s="1"/>
    </row>
    <row r="5846" spans="2:3">
      <c r="B5846" s="1"/>
      <c r="C5846" s="1"/>
    </row>
    <row r="5847" spans="2:3">
      <c r="B5847" s="1"/>
      <c r="C5847" s="1"/>
    </row>
    <row r="5848" spans="2:3">
      <c r="B5848" s="1"/>
      <c r="C5848" s="1"/>
    </row>
    <row r="5849" spans="2:3">
      <c r="B5849" s="1"/>
      <c r="C5849" s="1"/>
    </row>
    <row r="5850" spans="2:3">
      <c r="B5850" s="1"/>
      <c r="C5850" s="1"/>
    </row>
    <row r="5851" spans="2:3">
      <c r="B5851" s="1"/>
      <c r="C5851" s="1"/>
    </row>
    <row r="5852" spans="2:3">
      <c r="B5852" s="1"/>
      <c r="C5852" s="1"/>
    </row>
    <row r="5853" spans="2:3">
      <c r="B5853" s="1"/>
      <c r="C5853" s="1"/>
    </row>
    <row r="5854" spans="2:3">
      <c r="B5854" s="1"/>
      <c r="C5854" s="1"/>
    </row>
    <row r="5855" spans="2:3">
      <c r="B5855" s="1"/>
      <c r="C5855" s="1"/>
    </row>
    <row r="5856" spans="2:3">
      <c r="B5856" s="1"/>
      <c r="C5856" s="1"/>
    </row>
    <row r="5857" spans="2:3">
      <c r="B5857" s="1"/>
      <c r="C5857" s="1"/>
    </row>
    <row r="5858" spans="2:3">
      <c r="B5858" s="1"/>
      <c r="C5858" s="1"/>
    </row>
    <row r="5859" spans="2:3">
      <c r="B5859" s="1"/>
      <c r="C5859" s="1"/>
    </row>
    <row r="5860" spans="2:3">
      <c r="B5860" s="1"/>
      <c r="C5860" s="1"/>
    </row>
    <row r="5861" spans="2:3">
      <c r="B5861" s="1"/>
      <c r="C5861" s="1"/>
    </row>
    <row r="5862" spans="2:3">
      <c r="B5862" s="1"/>
      <c r="C5862" s="1"/>
    </row>
    <row r="5863" spans="2:3">
      <c r="B5863" s="1"/>
      <c r="C5863" s="1"/>
    </row>
    <row r="5864" spans="2:3">
      <c r="B5864" s="1"/>
      <c r="C5864" s="1"/>
    </row>
    <row r="5865" spans="2:3">
      <c r="B5865" s="1"/>
      <c r="C5865" s="1"/>
    </row>
    <row r="5866" spans="2:3">
      <c r="B5866" s="1"/>
      <c r="C5866" s="1"/>
    </row>
    <row r="5867" spans="2:3">
      <c r="B5867" s="1"/>
      <c r="C5867" s="1"/>
    </row>
    <row r="5868" spans="2:3">
      <c r="B5868" s="1"/>
      <c r="C5868" s="1"/>
    </row>
    <row r="5869" spans="2:3">
      <c r="B5869" s="1"/>
      <c r="C5869" s="1"/>
    </row>
    <row r="5870" spans="2:3">
      <c r="B5870" s="1"/>
      <c r="C5870" s="1"/>
    </row>
    <row r="5871" spans="2:3">
      <c r="B5871" s="1"/>
      <c r="C5871" s="1"/>
    </row>
    <row r="5872" spans="2:3">
      <c r="B5872" s="1"/>
      <c r="C5872" s="1"/>
    </row>
    <row r="5873" spans="2:3">
      <c r="B5873" s="1"/>
      <c r="C5873" s="1"/>
    </row>
    <row r="5874" spans="2:3">
      <c r="B5874" s="1"/>
      <c r="C5874" s="1"/>
    </row>
    <row r="5875" spans="2:3">
      <c r="B5875" s="1"/>
      <c r="C5875" s="1"/>
    </row>
    <row r="5876" spans="2:3">
      <c r="B5876" s="1"/>
      <c r="C5876" s="1"/>
    </row>
    <row r="5877" spans="2:3">
      <c r="B5877" s="1"/>
      <c r="C5877" s="1"/>
    </row>
    <row r="5878" spans="2:3">
      <c r="B5878" s="1"/>
      <c r="C5878" s="1"/>
    </row>
    <row r="5879" spans="2:3">
      <c r="B5879" s="1"/>
      <c r="C5879" s="1"/>
    </row>
    <row r="5880" spans="2:3">
      <c r="B5880" s="1"/>
      <c r="C5880" s="1"/>
    </row>
    <row r="5881" spans="2:3">
      <c r="B5881" s="1"/>
      <c r="C5881" s="1"/>
    </row>
    <row r="5882" spans="2:3">
      <c r="B5882" s="1"/>
      <c r="C5882" s="1"/>
    </row>
    <row r="5883" spans="2:3">
      <c r="B5883" s="1"/>
      <c r="C5883" s="1"/>
    </row>
    <row r="5884" spans="2:3">
      <c r="B5884" s="1"/>
      <c r="C5884" s="1"/>
    </row>
    <row r="5885" spans="2:3">
      <c r="B5885" s="1"/>
      <c r="C5885" s="1"/>
    </row>
    <row r="5886" spans="2:3">
      <c r="B5886" s="1"/>
      <c r="C5886" s="1"/>
    </row>
    <row r="5887" spans="2:3">
      <c r="B5887" s="1"/>
      <c r="C5887" s="1"/>
    </row>
    <row r="5888" spans="2:3">
      <c r="B5888" s="1"/>
      <c r="C5888" s="1"/>
    </row>
    <row r="5889" spans="2:3">
      <c r="B5889" s="1"/>
      <c r="C5889" s="1"/>
    </row>
    <row r="5890" spans="2:3">
      <c r="B5890" s="1"/>
      <c r="C5890" s="1"/>
    </row>
    <row r="5891" spans="2:3">
      <c r="B5891" s="1"/>
      <c r="C5891" s="1"/>
    </row>
    <row r="5892" spans="2:3">
      <c r="B5892" s="1"/>
      <c r="C5892" s="1"/>
    </row>
    <row r="5893" spans="2:3">
      <c r="B5893" s="1"/>
      <c r="C5893" s="1"/>
    </row>
    <row r="5894" spans="2:3">
      <c r="B5894" s="1"/>
      <c r="C5894" s="1"/>
    </row>
    <row r="5895" spans="2:3">
      <c r="B5895" s="1"/>
      <c r="C5895" s="1"/>
    </row>
    <row r="5896" spans="2:3">
      <c r="B5896" s="1"/>
      <c r="C5896" s="1"/>
    </row>
    <row r="5897" spans="2:3">
      <c r="B5897" s="1"/>
      <c r="C5897" s="1"/>
    </row>
    <row r="5898" spans="2:3">
      <c r="B5898" s="1"/>
      <c r="C5898" s="1"/>
    </row>
    <row r="5899" spans="2:3">
      <c r="B5899" s="1"/>
      <c r="C5899" s="1"/>
    </row>
    <row r="5900" spans="2:3">
      <c r="B5900" s="1"/>
      <c r="C5900" s="1"/>
    </row>
    <row r="5901" spans="2:3">
      <c r="B5901" s="1"/>
      <c r="C5901" s="1"/>
    </row>
    <row r="5902" spans="2:3">
      <c r="B5902" s="1"/>
      <c r="C5902" s="1"/>
    </row>
    <row r="5903" spans="2:3">
      <c r="B5903" s="1"/>
      <c r="C5903" s="1"/>
    </row>
    <row r="5904" spans="2:3">
      <c r="B5904" s="1"/>
      <c r="C5904" s="1"/>
    </row>
    <row r="5905" spans="2:3">
      <c r="B5905" s="1"/>
      <c r="C5905" s="1"/>
    </row>
    <row r="5906" spans="2:3">
      <c r="B5906" s="1"/>
      <c r="C5906" s="1"/>
    </row>
    <row r="5907" spans="2:3">
      <c r="B5907" s="1"/>
      <c r="C5907" s="1"/>
    </row>
    <row r="5908" spans="2:3">
      <c r="B5908" s="1"/>
      <c r="C5908" s="1"/>
    </row>
    <row r="5909" spans="2:3">
      <c r="B5909" s="1"/>
      <c r="C5909" s="1"/>
    </row>
    <row r="5910" spans="2:3">
      <c r="B5910" s="1"/>
      <c r="C5910" s="1"/>
    </row>
    <row r="5911" spans="2:3">
      <c r="B5911" s="1"/>
      <c r="C5911" s="1"/>
    </row>
    <row r="5912" spans="2:3">
      <c r="B5912" s="1"/>
      <c r="C5912" s="1"/>
    </row>
    <row r="5913" spans="2:3">
      <c r="B5913" s="1"/>
      <c r="C5913" s="1"/>
    </row>
    <row r="5914" spans="2:3">
      <c r="B5914" s="1"/>
      <c r="C5914" s="1"/>
    </row>
    <row r="5915" spans="2:3">
      <c r="B5915" s="1"/>
      <c r="C5915" s="1"/>
    </row>
    <row r="5916" spans="2:3">
      <c r="B5916" s="1"/>
      <c r="C5916" s="1"/>
    </row>
    <row r="5917" spans="2:3">
      <c r="B5917" s="1"/>
      <c r="C5917" s="1"/>
    </row>
    <row r="5918" spans="2:3">
      <c r="B5918" s="1"/>
      <c r="C5918" s="1"/>
    </row>
    <row r="5919" spans="2:3">
      <c r="B5919" s="1"/>
      <c r="C5919" s="1"/>
    </row>
    <row r="5920" spans="2:3">
      <c r="B5920" s="1"/>
      <c r="C5920" s="1"/>
    </row>
    <row r="5921" spans="2:3">
      <c r="B5921" s="1"/>
      <c r="C5921" s="1"/>
    </row>
    <row r="5922" spans="2:3">
      <c r="B5922" s="1"/>
      <c r="C5922" s="1"/>
    </row>
    <row r="5923" spans="2:3">
      <c r="B5923" s="1"/>
      <c r="C5923" s="1"/>
    </row>
    <row r="5924" spans="2:3">
      <c r="B5924" s="1"/>
      <c r="C5924" s="1"/>
    </row>
    <row r="5925" spans="2:3">
      <c r="B5925" s="1"/>
      <c r="C5925" s="1"/>
    </row>
    <row r="5926" spans="2:3">
      <c r="B5926" s="1"/>
      <c r="C5926" s="1"/>
    </row>
    <row r="5927" spans="2:3">
      <c r="B5927" s="1"/>
      <c r="C5927" s="1"/>
    </row>
    <row r="5928" spans="2:3">
      <c r="B5928" s="1"/>
      <c r="C5928" s="1"/>
    </row>
    <row r="5929" spans="2:3">
      <c r="B5929" s="1"/>
      <c r="C5929" s="1"/>
    </row>
    <row r="5930" spans="2:3">
      <c r="B5930" s="1"/>
      <c r="C5930" s="1"/>
    </row>
    <row r="5931" spans="2:3">
      <c r="B5931" s="1"/>
      <c r="C5931" s="1"/>
    </row>
    <row r="5932" spans="2:3">
      <c r="B5932" s="1"/>
      <c r="C5932" s="1"/>
    </row>
    <row r="5933" spans="2:3">
      <c r="B5933" s="1"/>
      <c r="C5933" s="1"/>
    </row>
    <row r="5934" spans="2:3">
      <c r="B5934" s="1"/>
      <c r="C5934" s="1"/>
    </row>
    <row r="5935" spans="2:3">
      <c r="B5935" s="1"/>
      <c r="C5935" s="1"/>
    </row>
    <row r="5936" spans="2:3">
      <c r="B5936" s="1"/>
      <c r="C5936" s="1"/>
    </row>
    <row r="5937" spans="2:3">
      <c r="B5937" s="1"/>
      <c r="C5937" s="1"/>
    </row>
    <row r="5938" spans="2:3">
      <c r="B5938" s="1"/>
      <c r="C5938" s="1"/>
    </row>
    <row r="5939" spans="2:3">
      <c r="B5939" s="1"/>
      <c r="C5939" s="1"/>
    </row>
    <row r="5940" spans="2:3">
      <c r="B5940" s="1"/>
      <c r="C5940" s="1"/>
    </row>
    <row r="5941" spans="2:3">
      <c r="B5941" s="1"/>
      <c r="C5941" s="1"/>
    </row>
    <row r="5942" spans="2:3">
      <c r="B5942" s="1"/>
      <c r="C5942" s="1"/>
    </row>
    <row r="5943" spans="2:3">
      <c r="B5943" s="1"/>
      <c r="C5943" s="1"/>
    </row>
    <row r="5944" spans="2:3">
      <c r="B5944" s="1"/>
      <c r="C5944" s="1"/>
    </row>
    <row r="5945" spans="2:3">
      <c r="B5945" s="1"/>
      <c r="C5945" s="1"/>
    </row>
    <row r="5946" spans="2:3">
      <c r="B5946" s="1"/>
      <c r="C5946" s="1"/>
    </row>
    <row r="5947" spans="2:3">
      <c r="B5947" s="1"/>
      <c r="C5947" s="1"/>
    </row>
    <row r="5948" spans="2:3">
      <c r="B5948" s="1"/>
      <c r="C5948" s="1"/>
    </row>
    <row r="5949" spans="2:3">
      <c r="B5949" s="1"/>
      <c r="C5949" s="1"/>
    </row>
    <row r="5950" spans="2:3">
      <c r="B5950" s="1"/>
      <c r="C5950" s="1"/>
    </row>
    <row r="5951" spans="2:3">
      <c r="B5951" s="1"/>
      <c r="C5951" s="1"/>
    </row>
    <row r="5952" spans="2:3">
      <c r="B5952" s="1"/>
      <c r="C5952" s="1"/>
    </row>
    <row r="5953" spans="2:3">
      <c r="B5953" s="1"/>
      <c r="C5953" s="1"/>
    </row>
    <row r="5954" spans="2:3">
      <c r="B5954" s="1"/>
      <c r="C5954" s="1"/>
    </row>
    <row r="5955" spans="2:3">
      <c r="B5955" s="1"/>
      <c r="C5955" s="1"/>
    </row>
    <row r="5956" spans="2:3">
      <c r="B5956" s="1"/>
      <c r="C5956" s="1"/>
    </row>
    <row r="5957" spans="2:3">
      <c r="B5957" s="1"/>
      <c r="C5957" s="1"/>
    </row>
    <row r="5958" spans="2:3">
      <c r="B5958" s="1"/>
      <c r="C5958" s="1"/>
    </row>
    <row r="5959" spans="2:3">
      <c r="B5959" s="1"/>
      <c r="C5959" s="1"/>
    </row>
    <row r="5960" spans="2:3">
      <c r="B5960" s="1"/>
      <c r="C5960" s="1"/>
    </row>
    <row r="5961" spans="2:3">
      <c r="B5961" s="1"/>
      <c r="C5961" s="1"/>
    </row>
    <row r="5962" spans="2:3">
      <c r="B5962" s="1"/>
      <c r="C5962" s="1"/>
    </row>
    <row r="5963" spans="2:3">
      <c r="B5963" s="1"/>
      <c r="C5963" s="1"/>
    </row>
    <row r="5964" spans="2:3">
      <c r="B5964" s="1"/>
      <c r="C5964" s="1"/>
    </row>
    <row r="5965" spans="2:3">
      <c r="B5965" s="1"/>
      <c r="C5965" s="1"/>
    </row>
    <row r="5966" spans="2:3">
      <c r="B5966" s="1"/>
      <c r="C5966" s="1"/>
    </row>
    <row r="5967" spans="2:3">
      <c r="B5967" s="1"/>
      <c r="C5967" s="1"/>
    </row>
    <row r="5968" spans="2:3">
      <c r="B5968" s="1"/>
      <c r="C5968" s="1"/>
    </row>
    <row r="5969" spans="2:3">
      <c r="B5969" s="1"/>
      <c r="C5969" s="1"/>
    </row>
    <row r="5970" spans="2:3">
      <c r="B5970" s="1"/>
      <c r="C5970" s="1"/>
    </row>
    <row r="5971" spans="2:3">
      <c r="B5971" s="1"/>
      <c r="C5971" s="1"/>
    </row>
    <row r="5972" spans="2:3">
      <c r="B5972" s="1"/>
      <c r="C5972" s="1"/>
    </row>
    <row r="5973" spans="2:3">
      <c r="B5973" s="1"/>
      <c r="C5973" s="1"/>
    </row>
    <row r="5974" spans="2:3">
      <c r="B5974" s="1"/>
      <c r="C5974" s="1"/>
    </row>
    <row r="5975" spans="2:3">
      <c r="B5975" s="1"/>
      <c r="C5975" s="1"/>
    </row>
    <row r="5976" spans="2:3">
      <c r="B5976" s="1"/>
      <c r="C5976" s="1"/>
    </row>
    <row r="5977" spans="2:3">
      <c r="B5977" s="1"/>
      <c r="C5977" s="1"/>
    </row>
    <row r="5978" spans="2:3">
      <c r="B5978" s="1"/>
      <c r="C5978" s="1"/>
    </row>
    <row r="5979" spans="2:3">
      <c r="B5979" s="1"/>
      <c r="C5979" s="1"/>
    </row>
    <row r="5980" spans="2:3">
      <c r="B5980" s="1"/>
      <c r="C5980" s="1"/>
    </row>
    <row r="5981" spans="2:3">
      <c r="B5981" s="1"/>
      <c r="C5981" s="1"/>
    </row>
    <row r="5982" spans="2:3">
      <c r="B5982" s="1"/>
      <c r="C5982" s="1"/>
    </row>
    <row r="5983" spans="2:3">
      <c r="B5983" s="1"/>
      <c r="C5983" s="1"/>
    </row>
    <row r="5984" spans="2:3">
      <c r="B5984" s="1"/>
      <c r="C5984" s="1"/>
    </row>
    <row r="5985" spans="2:3">
      <c r="B5985" s="1"/>
      <c r="C5985" s="1"/>
    </row>
    <row r="5986" spans="2:3">
      <c r="B5986" s="1"/>
      <c r="C5986" s="1"/>
    </row>
    <row r="5987" spans="2:3">
      <c r="B5987" s="1"/>
      <c r="C5987" s="1"/>
    </row>
    <row r="5988" spans="2:3">
      <c r="B5988" s="1"/>
      <c r="C5988" s="1"/>
    </row>
    <row r="5989" spans="2:3">
      <c r="B5989" s="1"/>
      <c r="C5989" s="1"/>
    </row>
    <row r="5990" spans="2:3">
      <c r="B5990" s="1"/>
      <c r="C5990" s="1"/>
    </row>
    <row r="5991" spans="2:3">
      <c r="B5991" s="1"/>
      <c r="C5991" s="1"/>
    </row>
    <row r="5992" spans="2:3">
      <c r="B5992" s="1"/>
      <c r="C5992" s="1"/>
    </row>
    <row r="5993" spans="2:3">
      <c r="B5993" s="1"/>
      <c r="C5993" s="1"/>
    </row>
    <row r="5994" spans="2:3">
      <c r="B5994" s="1"/>
      <c r="C5994" s="1"/>
    </row>
    <row r="5995" spans="2:3">
      <c r="B5995" s="1"/>
      <c r="C5995" s="1"/>
    </row>
    <row r="5996" spans="2:3">
      <c r="B5996" s="1"/>
      <c r="C5996" s="1"/>
    </row>
    <row r="5997" spans="2:3">
      <c r="B5997" s="1"/>
      <c r="C5997" s="1"/>
    </row>
    <row r="5998" spans="2:3">
      <c r="B5998" s="1"/>
      <c r="C5998" s="1"/>
    </row>
    <row r="5999" spans="2:3">
      <c r="B5999" s="1"/>
      <c r="C5999" s="1"/>
    </row>
    <row r="6000" spans="2:3">
      <c r="B6000" s="1"/>
      <c r="C6000" s="1"/>
    </row>
    <row r="6001" spans="2:3">
      <c r="B6001" s="1"/>
      <c r="C6001" s="1"/>
    </row>
    <row r="6002" spans="2:3">
      <c r="B6002" s="1"/>
      <c r="C6002" s="1"/>
    </row>
    <row r="6003" spans="2:3">
      <c r="B6003" s="1"/>
      <c r="C6003" s="1"/>
    </row>
    <row r="6004" spans="2:3">
      <c r="B6004" s="1"/>
      <c r="C6004" s="1"/>
    </row>
    <row r="6005" spans="2:3">
      <c r="B6005" s="1"/>
      <c r="C6005" s="1"/>
    </row>
    <row r="6006" spans="2:3">
      <c r="B6006" s="1"/>
      <c r="C6006" s="1"/>
    </row>
    <row r="6007" spans="2:3">
      <c r="B6007" s="1"/>
      <c r="C6007" s="1"/>
    </row>
    <row r="6008" spans="2:3">
      <c r="B6008" s="1"/>
      <c r="C6008" s="1"/>
    </row>
    <row r="6009" spans="2:3">
      <c r="B6009" s="1"/>
      <c r="C6009" s="1"/>
    </row>
    <row r="6010" spans="2:3">
      <c r="B6010" s="1"/>
      <c r="C6010" s="1"/>
    </row>
    <row r="6011" spans="2:3">
      <c r="B6011" s="1"/>
      <c r="C6011" s="1"/>
    </row>
    <row r="6012" spans="2:3">
      <c r="B6012" s="1"/>
      <c r="C6012" s="1"/>
    </row>
    <row r="6013" spans="2:3">
      <c r="B6013" s="1"/>
      <c r="C6013" s="1"/>
    </row>
    <row r="6014" spans="2:3">
      <c r="B6014" s="1"/>
      <c r="C6014" s="1"/>
    </row>
    <row r="6015" spans="2:3">
      <c r="B6015" s="1"/>
      <c r="C6015" s="1"/>
    </row>
    <row r="6016" spans="2:3">
      <c r="B6016" s="1"/>
      <c r="C6016" s="1"/>
    </row>
    <row r="6017" spans="2:3">
      <c r="B6017" s="1"/>
      <c r="C6017" s="1"/>
    </row>
    <row r="6018" spans="2:3">
      <c r="B6018" s="1"/>
      <c r="C6018" s="1"/>
    </row>
    <row r="6019" spans="2:3">
      <c r="B6019" s="1"/>
      <c r="C6019" s="1"/>
    </row>
    <row r="6020" spans="2:3">
      <c r="B6020" s="1"/>
      <c r="C6020" s="1"/>
    </row>
    <row r="6021" spans="2:3">
      <c r="B6021" s="1"/>
      <c r="C6021" s="1"/>
    </row>
    <row r="6022" spans="2:3">
      <c r="B6022" s="1"/>
      <c r="C6022" s="1"/>
    </row>
    <row r="6023" spans="2:3">
      <c r="B6023" s="1"/>
      <c r="C6023" s="1"/>
    </row>
    <row r="6024" spans="2:3">
      <c r="B6024" s="1"/>
      <c r="C6024" s="1"/>
    </row>
    <row r="6025" spans="2:3">
      <c r="B6025" s="1"/>
      <c r="C6025" s="1"/>
    </row>
    <row r="6026" spans="2:3">
      <c r="B6026" s="1"/>
      <c r="C6026" s="1"/>
    </row>
    <row r="6027" spans="2:3">
      <c r="B6027" s="1"/>
      <c r="C6027" s="1"/>
    </row>
    <row r="6028" spans="2:3">
      <c r="B6028" s="1"/>
      <c r="C6028" s="1"/>
    </row>
    <row r="6029" spans="2:3">
      <c r="B6029" s="1"/>
      <c r="C6029" s="1"/>
    </row>
    <row r="6030" spans="2:3">
      <c r="B6030" s="1"/>
      <c r="C6030" s="1"/>
    </row>
    <row r="6031" spans="2:3">
      <c r="B6031" s="1"/>
      <c r="C6031" s="1"/>
    </row>
    <row r="6032" spans="2:3">
      <c r="B6032" s="1"/>
      <c r="C6032" s="1"/>
    </row>
    <row r="6033" spans="2:3">
      <c r="B6033" s="1"/>
      <c r="C6033" s="1"/>
    </row>
    <row r="6034" spans="2:3">
      <c r="B6034" s="1"/>
      <c r="C6034" s="1"/>
    </row>
    <row r="6035" spans="2:3">
      <c r="B6035" s="1"/>
      <c r="C6035" s="1"/>
    </row>
    <row r="6036" spans="2:3">
      <c r="B6036" s="1"/>
      <c r="C6036" s="1"/>
    </row>
    <row r="6037" spans="2:3">
      <c r="B6037" s="1"/>
      <c r="C6037" s="1"/>
    </row>
    <row r="6038" spans="2:3">
      <c r="B6038" s="1"/>
      <c r="C6038" s="1"/>
    </row>
    <row r="6039" spans="2:3">
      <c r="B6039" s="1"/>
      <c r="C6039" s="1"/>
    </row>
    <row r="6040" spans="2:3">
      <c r="B6040" s="1"/>
      <c r="C6040" s="1"/>
    </row>
    <row r="6041" spans="2:3">
      <c r="B6041" s="1"/>
      <c r="C6041" s="1"/>
    </row>
    <row r="6042" spans="2:3">
      <c r="B6042" s="1"/>
      <c r="C6042" s="1"/>
    </row>
    <row r="6043" spans="2:3">
      <c r="B6043" s="1"/>
      <c r="C6043" s="1"/>
    </row>
    <row r="6044" spans="2:3">
      <c r="B6044" s="1"/>
      <c r="C6044" s="1"/>
    </row>
    <row r="6045" spans="2:3">
      <c r="B6045" s="1"/>
      <c r="C6045" s="1"/>
    </row>
    <row r="6046" spans="2:3">
      <c r="B6046" s="1"/>
      <c r="C6046" s="1"/>
    </row>
    <row r="6047" spans="2:3">
      <c r="B6047" s="1"/>
      <c r="C6047" s="1"/>
    </row>
    <row r="6048" spans="2:3">
      <c r="B6048" s="1"/>
      <c r="C6048" s="1"/>
    </row>
    <row r="6049" spans="2:3">
      <c r="B6049" s="1"/>
      <c r="C6049" s="1"/>
    </row>
    <row r="6050" spans="2:3">
      <c r="B6050" s="1"/>
      <c r="C6050" s="1"/>
    </row>
    <row r="6051" spans="2:3">
      <c r="B6051" s="1"/>
      <c r="C6051" s="1"/>
    </row>
    <row r="6052" spans="2:3">
      <c r="B6052" s="1"/>
      <c r="C6052" s="1"/>
    </row>
    <row r="6053" spans="2:3">
      <c r="B6053" s="1"/>
      <c r="C6053" s="1"/>
    </row>
    <row r="6054" spans="2:3">
      <c r="B6054" s="1"/>
      <c r="C6054" s="1"/>
    </row>
    <row r="6055" spans="2:3">
      <c r="B6055" s="1"/>
      <c r="C6055" s="1"/>
    </row>
    <row r="6056" spans="2:3">
      <c r="B6056" s="1"/>
      <c r="C6056" s="1"/>
    </row>
    <row r="6057" spans="2:3">
      <c r="B6057" s="1"/>
      <c r="C6057" s="1"/>
    </row>
    <row r="6058" spans="2:3">
      <c r="B6058" s="1"/>
      <c r="C6058" s="1"/>
    </row>
    <row r="6059" spans="2:3">
      <c r="B6059" s="1"/>
      <c r="C6059" s="1"/>
    </row>
    <row r="6060" spans="2:3">
      <c r="B6060" s="1"/>
      <c r="C6060" s="1"/>
    </row>
    <row r="6061" spans="2:3">
      <c r="B6061" s="1"/>
      <c r="C6061" s="1"/>
    </row>
    <row r="6062" spans="2:3">
      <c r="B6062" s="1"/>
      <c r="C6062" s="1"/>
    </row>
    <row r="6063" spans="2:3">
      <c r="B6063" s="1"/>
      <c r="C6063" s="1"/>
    </row>
    <row r="6064" spans="2:3">
      <c r="B6064" s="1"/>
      <c r="C6064" s="1"/>
    </row>
    <row r="6065" spans="2:3">
      <c r="B6065" s="1"/>
      <c r="C6065" s="1"/>
    </row>
    <row r="6066" spans="2:3">
      <c r="B6066" s="1"/>
      <c r="C6066" s="1"/>
    </row>
    <row r="6067" spans="2:3">
      <c r="B6067" s="1"/>
      <c r="C6067" s="1"/>
    </row>
    <row r="6068" spans="2:3">
      <c r="B6068" s="1"/>
      <c r="C6068" s="1"/>
    </row>
    <row r="6069" spans="2:3">
      <c r="B6069" s="1"/>
      <c r="C6069" s="1"/>
    </row>
    <row r="6070" spans="2:3">
      <c r="B6070" s="1"/>
      <c r="C6070" s="1"/>
    </row>
    <row r="6071" spans="2:3">
      <c r="B6071" s="1"/>
      <c r="C6071" s="1"/>
    </row>
    <row r="6072" spans="2:3">
      <c r="B6072" s="1"/>
      <c r="C6072" s="1"/>
    </row>
    <row r="6073" spans="2:3">
      <c r="B6073" s="1"/>
      <c r="C6073" s="1"/>
    </row>
    <row r="6074" spans="2:3">
      <c r="B6074" s="1"/>
      <c r="C6074" s="1"/>
    </row>
    <row r="6075" spans="2:3">
      <c r="B6075" s="1"/>
      <c r="C6075" s="1"/>
    </row>
    <row r="6076" spans="2:3">
      <c r="B6076" s="1"/>
      <c r="C6076" s="1"/>
    </row>
    <row r="6077" spans="2:3">
      <c r="B6077" s="1"/>
      <c r="C6077" s="1"/>
    </row>
    <row r="6078" spans="2:3">
      <c r="B6078" s="1"/>
      <c r="C6078" s="1"/>
    </row>
    <row r="6079" spans="2:3">
      <c r="B6079" s="1"/>
      <c r="C6079" s="1"/>
    </row>
    <row r="6080" spans="2:3">
      <c r="B6080" s="1"/>
      <c r="C6080" s="1"/>
    </row>
    <row r="6081" spans="2:3">
      <c r="B6081" s="1"/>
      <c r="C6081" s="1"/>
    </row>
    <row r="6082" spans="2:3">
      <c r="B6082" s="1"/>
      <c r="C6082" s="1"/>
    </row>
    <row r="6083" spans="2:3">
      <c r="B6083" s="1"/>
      <c r="C6083" s="1"/>
    </row>
    <row r="6084" spans="2:3">
      <c r="B6084" s="1"/>
      <c r="C6084" s="1"/>
    </row>
    <row r="6085" spans="2:3">
      <c r="B6085" s="1"/>
      <c r="C6085" s="1"/>
    </row>
    <row r="6086" spans="2:3">
      <c r="B6086" s="1"/>
      <c r="C6086" s="1"/>
    </row>
    <row r="6087" spans="2:3">
      <c r="B6087" s="1"/>
      <c r="C6087" s="1"/>
    </row>
    <row r="6088" spans="2:3">
      <c r="B6088" s="1"/>
      <c r="C6088" s="1"/>
    </row>
    <row r="6089" spans="2:3">
      <c r="B6089" s="1"/>
      <c r="C6089" s="1"/>
    </row>
    <row r="6090" spans="2:3">
      <c r="B6090" s="1"/>
      <c r="C6090" s="1"/>
    </row>
    <row r="6091" spans="2:3">
      <c r="B6091" s="1"/>
      <c r="C6091" s="1"/>
    </row>
    <row r="6092" spans="2:3">
      <c r="B6092" s="1"/>
      <c r="C6092" s="1"/>
    </row>
    <row r="6093" spans="2:3">
      <c r="B6093" s="1"/>
      <c r="C6093" s="1"/>
    </row>
    <row r="6094" spans="2:3">
      <c r="B6094" s="1"/>
      <c r="C6094" s="1"/>
    </row>
    <row r="6095" spans="2:3">
      <c r="B6095" s="1"/>
      <c r="C6095" s="1"/>
    </row>
    <row r="6096" spans="2:3">
      <c r="B6096" s="1"/>
      <c r="C6096" s="1"/>
    </row>
    <row r="6097" spans="2:3">
      <c r="B6097" s="1"/>
      <c r="C6097" s="1"/>
    </row>
    <row r="6098" spans="2:3">
      <c r="B6098" s="1"/>
      <c r="C6098" s="1"/>
    </row>
    <row r="6099" spans="2:3">
      <c r="B6099" s="1"/>
      <c r="C6099" s="1"/>
    </row>
    <row r="6100" spans="2:3">
      <c r="B6100" s="1"/>
      <c r="C6100" s="1"/>
    </row>
    <row r="6101" spans="2:3">
      <c r="B6101" s="1"/>
      <c r="C6101" s="1"/>
    </row>
    <row r="6102" spans="2:3">
      <c r="B6102" s="1"/>
      <c r="C6102" s="1"/>
    </row>
    <row r="6103" spans="2:3">
      <c r="B6103" s="1"/>
      <c r="C6103" s="1"/>
    </row>
    <row r="6104" spans="2:3">
      <c r="B6104" s="1"/>
      <c r="C6104" s="1"/>
    </row>
    <row r="6105" spans="2:3">
      <c r="B6105" s="1"/>
      <c r="C6105" s="1"/>
    </row>
    <row r="6106" spans="2:3">
      <c r="B6106" s="1"/>
      <c r="C6106" s="1"/>
    </row>
    <row r="6107" spans="2:3">
      <c r="B6107" s="1"/>
      <c r="C6107" s="1"/>
    </row>
    <row r="6108" spans="2:3">
      <c r="B6108" s="1"/>
      <c r="C6108" s="1"/>
    </row>
    <row r="6109" spans="2:3">
      <c r="B6109" s="1"/>
      <c r="C6109" s="1"/>
    </row>
    <row r="6110" spans="2:3">
      <c r="B6110" s="1"/>
      <c r="C6110" s="1"/>
    </row>
    <row r="6111" spans="2:3">
      <c r="B6111" s="1"/>
      <c r="C6111" s="1"/>
    </row>
    <row r="6112" spans="2:3">
      <c r="B6112" s="1"/>
      <c r="C6112" s="1"/>
    </row>
    <row r="6113" spans="2:3">
      <c r="B6113" s="1"/>
      <c r="C6113" s="1"/>
    </row>
    <row r="6114" spans="2:3">
      <c r="B6114" s="1"/>
      <c r="C6114" s="1"/>
    </row>
    <row r="6115" spans="2:3">
      <c r="B6115" s="1"/>
      <c r="C6115" s="1"/>
    </row>
    <row r="6116" spans="2:3">
      <c r="B6116" s="1"/>
      <c r="C6116" s="1"/>
    </row>
    <row r="6117" spans="2:3">
      <c r="B6117" s="1"/>
      <c r="C6117" s="1"/>
    </row>
    <row r="6118" spans="2:3">
      <c r="B6118" s="1"/>
      <c r="C6118" s="1"/>
    </row>
    <row r="6119" spans="2:3">
      <c r="B6119" s="1"/>
      <c r="C6119" s="1"/>
    </row>
    <row r="6120" spans="2:3">
      <c r="B6120" s="1"/>
      <c r="C6120" s="1"/>
    </row>
    <row r="6121" spans="2:3">
      <c r="B6121" s="1"/>
      <c r="C6121" s="1"/>
    </row>
    <row r="6122" spans="2:3">
      <c r="B6122" s="1"/>
      <c r="C6122" s="1"/>
    </row>
    <row r="6123" spans="2:3">
      <c r="B6123" s="1"/>
      <c r="C6123" s="1"/>
    </row>
    <row r="6124" spans="2:3">
      <c r="B6124" s="1"/>
      <c r="C6124" s="1"/>
    </row>
    <row r="6125" spans="2:3">
      <c r="B6125" s="1"/>
      <c r="C6125" s="1"/>
    </row>
    <row r="6126" spans="2:3">
      <c r="B6126" s="1"/>
      <c r="C6126" s="1"/>
    </row>
    <row r="6127" spans="2:3">
      <c r="B6127" s="1"/>
      <c r="C6127" s="1"/>
    </row>
    <row r="6128" spans="2:3">
      <c r="B6128" s="1"/>
      <c r="C6128" s="1"/>
    </row>
    <row r="6129" spans="2:3">
      <c r="B6129" s="1"/>
      <c r="C6129" s="1"/>
    </row>
    <row r="6130" spans="2:3">
      <c r="B6130" s="1"/>
      <c r="C6130" s="1"/>
    </row>
    <row r="6131" spans="2:3">
      <c r="B6131" s="1"/>
      <c r="C6131" s="1"/>
    </row>
    <row r="6132" spans="2:3">
      <c r="B6132" s="1"/>
      <c r="C6132" s="1"/>
    </row>
    <row r="6133" spans="2:3">
      <c r="B6133" s="1"/>
      <c r="C6133" s="1"/>
    </row>
    <row r="6134" spans="2:3">
      <c r="B6134" s="1"/>
      <c r="C6134" s="1"/>
    </row>
    <row r="6135" spans="2:3">
      <c r="B6135" s="1"/>
      <c r="C6135" s="1"/>
    </row>
    <row r="6136" spans="2:3">
      <c r="B6136" s="1"/>
      <c r="C6136" s="1"/>
    </row>
    <row r="6137" spans="2:3">
      <c r="B6137" s="1"/>
      <c r="C6137" s="1"/>
    </row>
    <row r="6138" spans="2:3">
      <c r="B6138" s="1"/>
      <c r="C6138" s="1"/>
    </row>
    <row r="6139" spans="2:3">
      <c r="B6139" s="1"/>
      <c r="C6139" s="1"/>
    </row>
    <row r="6140" spans="2:3">
      <c r="B6140" s="1"/>
      <c r="C6140" s="1"/>
    </row>
    <row r="6141" spans="2:3">
      <c r="B6141" s="1"/>
      <c r="C6141" s="1"/>
    </row>
    <row r="6142" spans="2:3">
      <c r="B6142" s="1"/>
      <c r="C6142" s="1"/>
    </row>
    <row r="6143" spans="2:3">
      <c r="B6143" s="1"/>
      <c r="C6143" s="1"/>
    </row>
    <row r="6144" spans="2:3">
      <c r="B6144" s="1"/>
      <c r="C6144" s="1"/>
    </row>
    <row r="6145" spans="2:3">
      <c r="B6145" s="1"/>
      <c r="C6145" s="1"/>
    </row>
    <row r="6146" spans="2:3">
      <c r="B6146" s="1"/>
      <c r="C6146" s="1"/>
    </row>
    <row r="6147" spans="2:3">
      <c r="B6147" s="1"/>
      <c r="C6147" s="1"/>
    </row>
    <row r="6148" spans="2:3">
      <c r="B6148" s="1"/>
      <c r="C6148" s="1"/>
    </row>
    <row r="6149" spans="2:3">
      <c r="B6149" s="1"/>
      <c r="C6149" s="1"/>
    </row>
    <row r="6150" spans="2:3">
      <c r="B6150" s="1"/>
      <c r="C6150" s="1"/>
    </row>
    <row r="6151" spans="2:3">
      <c r="B6151" s="1"/>
      <c r="C6151" s="1"/>
    </row>
    <row r="6152" spans="2:3">
      <c r="B6152" s="1"/>
      <c r="C6152" s="1"/>
    </row>
    <row r="6153" spans="2:3">
      <c r="B6153" s="1"/>
      <c r="C6153" s="1"/>
    </row>
    <row r="6154" spans="2:3">
      <c r="B6154" s="1"/>
      <c r="C6154" s="1"/>
    </row>
    <row r="6155" spans="2:3">
      <c r="B6155" s="1"/>
      <c r="C6155" s="1"/>
    </row>
    <row r="6156" spans="2:3">
      <c r="B6156" s="1"/>
      <c r="C6156" s="1"/>
    </row>
    <row r="6157" spans="2:3">
      <c r="B6157" s="1"/>
      <c r="C6157" s="1"/>
    </row>
    <row r="6158" spans="2:3">
      <c r="B6158" s="1"/>
      <c r="C6158" s="1"/>
    </row>
    <row r="6159" spans="2:3">
      <c r="B6159" s="1"/>
      <c r="C6159" s="1"/>
    </row>
    <row r="6160" spans="2:3">
      <c r="B6160" s="1"/>
      <c r="C6160" s="1"/>
    </row>
    <row r="6161" spans="2:3">
      <c r="B6161" s="1"/>
      <c r="C6161" s="1"/>
    </row>
    <row r="6162" spans="2:3">
      <c r="B6162" s="1"/>
      <c r="C6162" s="1"/>
    </row>
    <row r="6163" spans="2:3">
      <c r="B6163" s="1"/>
      <c r="C6163" s="1"/>
    </row>
    <row r="6164" spans="2:3">
      <c r="B6164" s="1"/>
      <c r="C6164" s="1"/>
    </row>
    <row r="6165" spans="2:3">
      <c r="B6165" s="1"/>
      <c r="C6165" s="1"/>
    </row>
    <row r="6166" spans="2:3">
      <c r="B6166" s="1"/>
      <c r="C6166" s="1"/>
    </row>
    <row r="6167" spans="2:3">
      <c r="B6167" s="1"/>
      <c r="C6167" s="1"/>
    </row>
    <row r="6168" spans="2:3">
      <c r="B6168" s="1"/>
      <c r="C6168" s="1"/>
    </row>
    <row r="6169" spans="2:3">
      <c r="B6169" s="1"/>
      <c r="C6169" s="1"/>
    </row>
    <row r="6170" spans="2:3">
      <c r="B6170" s="1"/>
      <c r="C6170" s="1"/>
    </row>
    <row r="6171" spans="2:3">
      <c r="B6171" s="1"/>
      <c r="C6171" s="1"/>
    </row>
    <row r="6172" spans="2:3">
      <c r="B6172" s="1"/>
      <c r="C6172" s="1"/>
    </row>
    <row r="6173" spans="2:3">
      <c r="B6173" s="1"/>
      <c r="C6173" s="1"/>
    </row>
    <row r="6174" spans="2:3">
      <c r="B6174" s="1"/>
      <c r="C6174" s="1"/>
    </row>
    <row r="6175" spans="2:3">
      <c r="B6175" s="1"/>
      <c r="C6175" s="1"/>
    </row>
    <row r="6176" spans="2:3">
      <c r="B6176" s="1"/>
      <c r="C6176" s="1"/>
    </row>
    <row r="6177" spans="2:3">
      <c r="B6177" s="1"/>
      <c r="C6177" s="1"/>
    </row>
    <row r="6178" spans="2:3">
      <c r="B6178" s="1"/>
      <c r="C6178" s="1"/>
    </row>
    <row r="6179" spans="2:3">
      <c r="B6179" s="1"/>
      <c r="C6179" s="1"/>
    </row>
    <row r="6180" spans="2:3">
      <c r="B6180" s="1"/>
      <c r="C6180" s="1"/>
    </row>
    <row r="6181" spans="2:3">
      <c r="B6181" s="1"/>
      <c r="C6181" s="1"/>
    </row>
    <row r="6182" spans="2:3">
      <c r="B6182" s="1"/>
      <c r="C6182" s="1"/>
    </row>
    <row r="6183" spans="2:3">
      <c r="B6183" s="1"/>
      <c r="C6183" s="1"/>
    </row>
    <row r="6184" spans="2:3">
      <c r="B6184" s="1"/>
      <c r="C6184" s="1"/>
    </row>
    <row r="6185" spans="2:3">
      <c r="B6185" s="1"/>
      <c r="C6185" s="1"/>
    </row>
    <row r="6186" spans="2:3">
      <c r="B6186" s="1"/>
      <c r="C6186" s="1"/>
    </row>
    <row r="6187" spans="2:3">
      <c r="B6187" s="1"/>
      <c r="C6187" s="1"/>
    </row>
    <row r="6188" spans="2:3">
      <c r="B6188" s="1"/>
      <c r="C6188" s="1"/>
    </row>
    <row r="6189" spans="2:3">
      <c r="B6189" s="1"/>
      <c r="C6189" s="1"/>
    </row>
    <row r="6190" spans="2:3">
      <c r="B6190" s="1"/>
      <c r="C6190" s="1"/>
    </row>
    <row r="6191" spans="2:3">
      <c r="B6191" s="1"/>
      <c r="C6191" s="1"/>
    </row>
    <row r="6192" spans="2:3">
      <c r="B6192" s="1"/>
      <c r="C6192" s="1"/>
    </row>
    <row r="6193" spans="2:3">
      <c r="B6193" s="1"/>
      <c r="C6193" s="1"/>
    </row>
    <row r="6194" spans="2:3">
      <c r="B6194" s="1"/>
      <c r="C6194" s="1"/>
    </row>
    <row r="6195" spans="2:3">
      <c r="B6195" s="1"/>
      <c r="C6195" s="1"/>
    </row>
    <row r="6196" spans="2:3">
      <c r="B6196" s="1"/>
      <c r="C6196" s="1"/>
    </row>
    <row r="6197" spans="2:3">
      <c r="B6197" s="1"/>
      <c r="C6197" s="1"/>
    </row>
    <row r="6198" spans="2:3">
      <c r="B6198" s="1"/>
      <c r="C6198" s="1"/>
    </row>
    <row r="6199" spans="2:3">
      <c r="B6199" s="1"/>
      <c r="C6199" s="1"/>
    </row>
    <row r="6200" spans="2:3">
      <c r="B6200" s="1"/>
      <c r="C6200" s="1"/>
    </row>
    <row r="6201" spans="2:3">
      <c r="B6201" s="1"/>
      <c r="C6201" s="1"/>
    </row>
    <row r="6202" spans="2:3">
      <c r="B6202" s="1"/>
      <c r="C6202" s="1"/>
    </row>
    <row r="6203" spans="2:3">
      <c r="B6203" s="1"/>
      <c r="C6203" s="1"/>
    </row>
    <row r="6204" spans="2:3">
      <c r="B6204" s="1"/>
      <c r="C6204" s="1"/>
    </row>
    <row r="6205" spans="2:3">
      <c r="B6205" s="1"/>
      <c r="C6205" s="1"/>
    </row>
    <row r="6206" spans="2:3">
      <c r="B6206" s="1"/>
      <c r="C6206" s="1"/>
    </row>
    <row r="6207" spans="2:3">
      <c r="B6207" s="1"/>
      <c r="C6207" s="1"/>
    </row>
    <row r="6208" spans="2:3">
      <c r="B6208" s="1"/>
      <c r="C6208" s="1"/>
    </row>
    <row r="6209" spans="2:3">
      <c r="B6209" s="1"/>
      <c r="C6209" s="1"/>
    </row>
    <row r="6210" spans="2:3">
      <c r="B6210" s="1"/>
      <c r="C6210" s="1"/>
    </row>
    <row r="6211" spans="2:3">
      <c r="B6211" s="1"/>
      <c r="C6211" s="1"/>
    </row>
    <row r="6212" spans="2:3">
      <c r="B6212" s="1"/>
      <c r="C6212" s="1"/>
    </row>
    <row r="6213" spans="2:3">
      <c r="B6213" s="1"/>
      <c r="C6213" s="1"/>
    </row>
    <row r="6214" spans="2:3">
      <c r="B6214" s="1"/>
      <c r="C6214" s="1"/>
    </row>
    <row r="6215" spans="2:3">
      <c r="B6215" s="1"/>
      <c r="C6215" s="1"/>
    </row>
    <row r="6216" spans="2:3">
      <c r="B6216" s="1"/>
      <c r="C6216" s="1"/>
    </row>
    <row r="6217" spans="2:3">
      <c r="B6217" s="1"/>
      <c r="C6217" s="1"/>
    </row>
    <row r="6218" spans="2:3">
      <c r="B6218" s="1"/>
      <c r="C6218" s="1"/>
    </row>
    <row r="6219" spans="2:3">
      <c r="B6219" s="1"/>
      <c r="C6219" s="1"/>
    </row>
    <row r="6220" spans="2:3">
      <c r="B6220" s="1"/>
      <c r="C6220" s="1"/>
    </row>
    <row r="6221" spans="2:3">
      <c r="B6221" s="1"/>
      <c r="C6221" s="1"/>
    </row>
    <row r="6222" spans="2:3">
      <c r="B6222" s="1"/>
      <c r="C6222" s="1"/>
    </row>
    <row r="6223" spans="2:3">
      <c r="B6223" s="1"/>
      <c r="C6223" s="1"/>
    </row>
    <row r="6224" spans="2:3">
      <c r="B6224" s="1"/>
      <c r="C6224" s="1"/>
    </row>
    <row r="6225" spans="2:3">
      <c r="B6225" s="1"/>
      <c r="C6225" s="1"/>
    </row>
    <row r="6226" spans="2:3">
      <c r="B6226" s="1"/>
      <c r="C6226" s="1"/>
    </row>
    <row r="6227" spans="2:3">
      <c r="B6227" s="1"/>
      <c r="C6227" s="1"/>
    </row>
    <row r="6228" spans="2:3">
      <c r="B6228" s="1"/>
      <c r="C6228" s="1"/>
    </row>
    <row r="6229" spans="2:3">
      <c r="B6229" s="1"/>
      <c r="C6229" s="1"/>
    </row>
    <row r="6230" spans="2:3">
      <c r="B6230" s="1"/>
      <c r="C6230" s="1"/>
    </row>
    <row r="6231" spans="2:3">
      <c r="B6231" s="1"/>
      <c r="C6231" s="1"/>
    </row>
    <row r="6232" spans="2:3">
      <c r="B6232" s="1"/>
      <c r="C6232" s="1"/>
    </row>
    <row r="6233" spans="2:3">
      <c r="B6233" s="1"/>
      <c r="C6233" s="1"/>
    </row>
    <row r="6234" spans="2:3">
      <c r="B6234" s="1"/>
      <c r="C6234" s="1"/>
    </row>
    <row r="6235" spans="2:3">
      <c r="B6235" s="1"/>
      <c r="C6235" s="1"/>
    </row>
    <row r="6236" spans="2:3">
      <c r="B6236" s="1"/>
      <c r="C6236" s="1"/>
    </row>
    <row r="6237" spans="2:3">
      <c r="B6237" s="1"/>
      <c r="C6237" s="1"/>
    </row>
    <row r="6238" spans="2:3">
      <c r="B6238" s="1"/>
      <c r="C6238" s="1"/>
    </row>
    <row r="6239" spans="2:3">
      <c r="B6239" s="1"/>
      <c r="C6239" s="1"/>
    </row>
    <row r="6240" spans="2:3">
      <c r="B6240" s="1"/>
      <c r="C6240" s="1"/>
    </row>
    <row r="6241" spans="2:3">
      <c r="B6241" s="1"/>
      <c r="C6241" s="1"/>
    </row>
    <row r="6242" spans="2:3">
      <c r="B6242" s="1"/>
      <c r="C6242" s="1"/>
    </row>
    <row r="6243" spans="2:3">
      <c r="B6243" s="1"/>
      <c r="C6243" s="1"/>
    </row>
    <row r="6244" spans="2:3">
      <c r="B6244" s="1"/>
      <c r="C6244" s="1"/>
    </row>
    <row r="6245" spans="2:3">
      <c r="B6245" s="1"/>
      <c r="C6245" s="1"/>
    </row>
    <row r="6246" spans="2:3">
      <c r="B6246" s="1"/>
      <c r="C6246" s="1"/>
    </row>
    <row r="6247" spans="2:3">
      <c r="B6247" s="1"/>
      <c r="C6247" s="1"/>
    </row>
    <row r="6248" spans="2:3">
      <c r="B6248" s="1"/>
      <c r="C6248" s="1"/>
    </row>
    <row r="6249" spans="2:3">
      <c r="B6249" s="1"/>
      <c r="C6249" s="1"/>
    </row>
    <row r="6250" spans="2:3">
      <c r="B6250" s="1"/>
      <c r="C6250" s="1"/>
    </row>
    <row r="6251" spans="2:3">
      <c r="B6251" s="1"/>
      <c r="C6251" s="1"/>
    </row>
    <row r="6252" spans="2:3">
      <c r="B6252" s="1"/>
      <c r="C6252" s="1"/>
    </row>
    <row r="6253" spans="2:3">
      <c r="B6253" s="1"/>
      <c r="C6253" s="1"/>
    </row>
    <row r="6254" spans="2:3">
      <c r="B6254" s="1"/>
      <c r="C6254" s="1"/>
    </row>
    <row r="6255" spans="2:3">
      <c r="B6255" s="1"/>
      <c r="C6255" s="1"/>
    </row>
    <row r="6256" spans="2:3">
      <c r="B6256" s="1"/>
      <c r="C6256" s="1"/>
    </row>
    <row r="6257" spans="2:3">
      <c r="B6257" s="1"/>
      <c r="C6257" s="1"/>
    </row>
    <row r="6258" spans="2:3">
      <c r="B6258" s="1"/>
      <c r="C6258" s="1"/>
    </row>
    <row r="6259" spans="2:3">
      <c r="B6259" s="1"/>
      <c r="C6259" s="1"/>
    </row>
    <row r="6260" spans="2:3">
      <c r="B6260" s="1"/>
      <c r="C6260" s="1"/>
    </row>
    <row r="6261" spans="2:3">
      <c r="B6261" s="1"/>
      <c r="C6261" s="1"/>
    </row>
    <row r="6262" spans="2:3">
      <c r="B6262" s="1"/>
      <c r="C6262" s="1"/>
    </row>
    <row r="6263" spans="2:3">
      <c r="B6263" s="1"/>
      <c r="C6263" s="1"/>
    </row>
    <row r="6264" spans="2:3">
      <c r="B6264" s="1"/>
      <c r="C6264" s="1"/>
    </row>
    <row r="6265" spans="2:3">
      <c r="B6265" s="1"/>
      <c r="C6265" s="1"/>
    </row>
    <row r="6266" spans="2:3">
      <c r="B6266" s="1"/>
      <c r="C6266" s="1"/>
    </row>
    <row r="6267" spans="2:3">
      <c r="B6267" s="1"/>
      <c r="C6267" s="1"/>
    </row>
    <row r="6268" spans="2:3">
      <c r="B6268" s="1"/>
      <c r="C6268" s="1"/>
    </row>
    <row r="6269" spans="2:3">
      <c r="B6269" s="1"/>
      <c r="C6269" s="1"/>
    </row>
    <row r="6270" spans="2:3">
      <c r="B6270" s="1"/>
      <c r="C6270" s="1"/>
    </row>
    <row r="6271" spans="2:3">
      <c r="B6271" s="1"/>
      <c r="C6271" s="1"/>
    </row>
    <row r="6272" spans="2:3">
      <c r="B6272" s="1"/>
      <c r="C6272" s="1"/>
    </row>
    <row r="6273" spans="2:3">
      <c r="B6273" s="1"/>
      <c r="C6273" s="1"/>
    </row>
    <row r="6274" spans="2:3">
      <c r="B6274" s="1"/>
      <c r="C6274" s="1"/>
    </row>
    <row r="6275" spans="2:3">
      <c r="B6275" s="1"/>
      <c r="C6275" s="1"/>
    </row>
    <row r="6276" spans="2:3">
      <c r="B6276" s="1"/>
      <c r="C6276" s="1"/>
    </row>
    <row r="6277" spans="2:3">
      <c r="B6277" s="1"/>
      <c r="C6277" s="1"/>
    </row>
    <row r="6278" spans="2:3">
      <c r="B6278" s="1"/>
      <c r="C6278" s="1"/>
    </row>
    <row r="6279" spans="2:3">
      <c r="B6279" s="1"/>
      <c r="C6279" s="1"/>
    </row>
    <row r="6280" spans="2:3">
      <c r="B6280" s="1"/>
      <c r="C6280" s="1"/>
    </row>
    <row r="6281" spans="2:3">
      <c r="B6281" s="1"/>
      <c r="C6281" s="1"/>
    </row>
    <row r="6282" spans="2:3">
      <c r="B6282" s="1"/>
      <c r="C6282" s="1"/>
    </row>
    <row r="6283" spans="2:3">
      <c r="B6283" s="1"/>
      <c r="C6283" s="1"/>
    </row>
    <row r="6284" spans="2:3">
      <c r="B6284" s="1"/>
      <c r="C6284" s="1"/>
    </row>
    <row r="6285" spans="2:3">
      <c r="B6285" s="1"/>
      <c r="C6285" s="1"/>
    </row>
    <row r="6286" spans="2:3">
      <c r="B6286" s="1"/>
      <c r="C6286" s="1"/>
    </row>
    <row r="6287" spans="2:3">
      <c r="B6287" s="1"/>
      <c r="C6287" s="1"/>
    </row>
    <row r="6288" spans="2:3">
      <c r="B6288" s="1"/>
      <c r="C6288" s="1"/>
    </row>
    <row r="6289" spans="2:3">
      <c r="B6289" s="1"/>
      <c r="C6289" s="1"/>
    </row>
    <row r="6290" spans="2:3">
      <c r="B6290" s="1"/>
      <c r="C6290" s="1"/>
    </row>
    <row r="6291" spans="2:3">
      <c r="B6291" s="1"/>
      <c r="C6291" s="1"/>
    </row>
    <row r="6292" spans="2:3">
      <c r="B6292" s="1"/>
      <c r="C6292" s="1"/>
    </row>
    <row r="6293" spans="2:3">
      <c r="B6293" s="1"/>
      <c r="C6293" s="1"/>
    </row>
    <row r="6294" spans="2:3">
      <c r="B6294" s="1"/>
      <c r="C6294" s="1"/>
    </row>
    <row r="6295" spans="2:3">
      <c r="B6295" s="1"/>
      <c r="C6295" s="1"/>
    </row>
    <row r="6296" spans="2:3">
      <c r="B6296" s="1"/>
      <c r="C6296" s="1"/>
    </row>
    <row r="6297" spans="2:3">
      <c r="B6297" s="1"/>
      <c r="C6297" s="1"/>
    </row>
    <row r="6298" spans="2:3">
      <c r="B6298" s="1"/>
      <c r="C6298" s="1"/>
    </row>
    <row r="6299" spans="2:3">
      <c r="B6299" s="1"/>
      <c r="C6299" s="1"/>
    </row>
    <row r="6300" spans="2:3">
      <c r="B6300" s="1"/>
      <c r="C6300" s="1"/>
    </row>
    <row r="6301" spans="2:3">
      <c r="B6301" s="1"/>
      <c r="C6301" s="1"/>
    </row>
    <row r="6302" spans="2:3">
      <c r="B6302" s="1"/>
      <c r="C6302" s="1"/>
    </row>
    <row r="6303" spans="2:3">
      <c r="B6303" s="1"/>
      <c r="C6303" s="1"/>
    </row>
    <row r="6304" spans="2:3">
      <c r="B6304" s="1"/>
      <c r="C6304" s="1"/>
    </row>
    <row r="6305" spans="2:3">
      <c r="B6305" s="1"/>
      <c r="C6305" s="1"/>
    </row>
    <row r="6306" spans="2:3">
      <c r="B6306" s="1"/>
      <c r="C6306" s="1"/>
    </row>
    <row r="6307" spans="2:3">
      <c r="B6307" s="1"/>
      <c r="C6307" s="1"/>
    </row>
    <row r="6308" spans="2:3">
      <c r="B6308" s="1"/>
      <c r="C6308" s="1"/>
    </row>
    <row r="6309" spans="2:3">
      <c r="B6309" s="1"/>
      <c r="C6309" s="1"/>
    </row>
    <row r="6310" spans="2:3">
      <c r="B6310" s="1"/>
      <c r="C6310" s="1"/>
    </row>
    <row r="6311" spans="2:3">
      <c r="B6311" s="1"/>
      <c r="C6311" s="1"/>
    </row>
    <row r="6312" spans="2:3">
      <c r="B6312" s="1"/>
      <c r="C6312" s="1"/>
    </row>
    <row r="6313" spans="2:3">
      <c r="B6313" s="1"/>
      <c r="C6313" s="1"/>
    </row>
    <row r="6314" spans="2:3">
      <c r="B6314" s="1"/>
      <c r="C6314" s="1"/>
    </row>
    <row r="6315" spans="2:3">
      <c r="B6315" s="1"/>
      <c r="C6315" s="1"/>
    </row>
    <row r="6316" spans="2:3">
      <c r="B6316" s="1"/>
      <c r="C6316" s="1"/>
    </row>
    <row r="6317" spans="2:3">
      <c r="B6317" s="1"/>
      <c r="C6317" s="1"/>
    </row>
    <row r="6318" spans="2:3">
      <c r="B6318" s="1"/>
      <c r="C6318" s="1"/>
    </row>
    <row r="6319" spans="2:3">
      <c r="B6319" s="1"/>
      <c r="C6319" s="1"/>
    </row>
    <row r="6320" spans="2:3">
      <c r="B6320" s="1"/>
      <c r="C6320" s="1"/>
    </row>
    <row r="6321" spans="2:3">
      <c r="B6321" s="1"/>
      <c r="C6321" s="1"/>
    </row>
    <row r="6322" spans="2:3">
      <c r="B6322" s="1"/>
      <c r="C6322" s="1"/>
    </row>
    <row r="6323" spans="2:3">
      <c r="B6323" s="1"/>
      <c r="C6323" s="1"/>
    </row>
    <row r="6324" spans="2:3">
      <c r="B6324" s="1"/>
      <c r="C6324" s="1"/>
    </row>
    <row r="6325" spans="2:3">
      <c r="B6325" s="1"/>
      <c r="C6325" s="1"/>
    </row>
    <row r="6326" spans="2:3">
      <c r="B6326" s="1"/>
      <c r="C6326" s="1"/>
    </row>
    <row r="6327" spans="2:3">
      <c r="B6327" s="1"/>
      <c r="C6327" s="1"/>
    </row>
    <row r="6328" spans="2:3">
      <c r="B6328" s="1"/>
      <c r="C6328" s="1"/>
    </row>
    <row r="6329" spans="2:3">
      <c r="B6329" s="1"/>
      <c r="C6329" s="1"/>
    </row>
    <row r="6330" spans="2:3">
      <c r="B6330" s="1"/>
      <c r="C6330" s="1"/>
    </row>
    <row r="6331" spans="2:3">
      <c r="B6331" s="1"/>
      <c r="C6331" s="1"/>
    </row>
    <row r="6332" spans="2:3">
      <c r="B6332" s="1"/>
      <c r="C6332" s="1"/>
    </row>
    <row r="6333" spans="2:3">
      <c r="B6333" s="1"/>
      <c r="C6333" s="1"/>
    </row>
    <row r="6334" spans="2:3">
      <c r="B6334" s="1"/>
      <c r="C6334" s="1"/>
    </row>
    <row r="6335" spans="2:3">
      <c r="B6335" s="1"/>
      <c r="C6335" s="1"/>
    </row>
    <row r="6336" spans="2:3">
      <c r="B6336" s="1"/>
      <c r="C6336" s="1"/>
    </row>
    <row r="6337" spans="2:3">
      <c r="B6337" s="1"/>
      <c r="C6337" s="1"/>
    </row>
    <row r="6338" spans="2:3">
      <c r="B6338" s="1"/>
      <c r="C6338" s="1"/>
    </row>
    <row r="6339" spans="2:3">
      <c r="B6339" s="1"/>
      <c r="C6339" s="1"/>
    </row>
    <row r="6340" spans="2:3">
      <c r="B6340" s="1"/>
      <c r="C6340" s="1"/>
    </row>
    <row r="6341" spans="2:3">
      <c r="B6341" s="1"/>
      <c r="C6341" s="1"/>
    </row>
    <row r="6342" spans="2:3">
      <c r="B6342" s="1"/>
      <c r="C6342" s="1"/>
    </row>
    <row r="6343" spans="2:3">
      <c r="B6343" s="1"/>
      <c r="C6343" s="1"/>
    </row>
    <row r="6344" spans="2:3">
      <c r="B6344" s="1"/>
      <c r="C6344" s="1"/>
    </row>
    <row r="6345" spans="2:3">
      <c r="B6345" s="1"/>
      <c r="C6345" s="1"/>
    </row>
    <row r="6346" spans="2:3">
      <c r="B6346" s="1"/>
      <c r="C6346" s="1"/>
    </row>
    <row r="6347" spans="2:3">
      <c r="B6347" s="1"/>
      <c r="C6347" s="1"/>
    </row>
    <row r="6348" spans="2:3">
      <c r="B6348" s="1"/>
      <c r="C6348" s="1"/>
    </row>
    <row r="6349" spans="2:3">
      <c r="B6349" s="1"/>
      <c r="C6349" s="1"/>
    </row>
    <row r="6350" spans="2:3">
      <c r="B6350" s="1"/>
      <c r="C6350" s="1"/>
    </row>
    <row r="6351" spans="2:3">
      <c r="B6351" s="1"/>
      <c r="C6351" s="1"/>
    </row>
    <row r="6352" spans="2:3">
      <c r="B6352" s="1"/>
      <c r="C6352" s="1"/>
    </row>
    <row r="6353" spans="2:3">
      <c r="B6353" s="1"/>
      <c r="C6353" s="1"/>
    </row>
    <row r="6354" spans="2:3">
      <c r="B6354" s="1"/>
      <c r="C6354" s="1"/>
    </row>
    <row r="6355" spans="2:3">
      <c r="B6355" s="1"/>
      <c r="C6355" s="1"/>
    </row>
    <row r="6356" spans="2:3">
      <c r="B6356" s="1"/>
      <c r="C6356" s="1"/>
    </row>
    <row r="6357" spans="2:3">
      <c r="B6357" s="1"/>
      <c r="C6357" s="1"/>
    </row>
    <row r="6358" spans="2:3">
      <c r="B6358" s="1"/>
      <c r="C6358" s="1"/>
    </row>
    <row r="6359" spans="2:3">
      <c r="B6359" s="1"/>
      <c r="C6359" s="1"/>
    </row>
    <row r="6360" spans="2:3">
      <c r="B6360" s="1"/>
      <c r="C6360" s="1"/>
    </row>
    <row r="6361" spans="2:3">
      <c r="B6361" s="1"/>
      <c r="C6361" s="1"/>
    </row>
    <row r="6362" spans="2:3">
      <c r="B6362" s="1"/>
      <c r="C6362" s="1"/>
    </row>
    <row r="6363" spans="2:3">
      <c r="B6363" s="1"/>
      <c r="C6363" s="1"/>
    </row>
    <row r="6364" spans="2:3">
      <c r="B6364" s="1"/>
      <c r="C6364" s="1"/>
    </row>
    <row r="6365" spans="2:3">
      <c r="B6365" s="1"/>
      <c r="C6365" s="1"/>
    </row>
    <row r="6366" spans="2:3">
      <c r="B6366" s="1"/>
      <c r="C6366" s="1"/>
    </row>
    <row r="6367" spans="2:3">
      <c r="B6367" s="1"/>
      <c r="C6367" s="1"/>
    </row>
    <row r="6368" spans="2:3">
      <c r="B6368" s="1"/>
      <c r="C6368" s="1"/>
    </row>
    <row r="6369" spans="2:3">
      <c r="B6369" s="1"/>
      <c r="C6369" s="1"/>
    </row>
    <row r="6370" spans="2:3">
      <c r="B6370" s="1"/>
      <c r="C6370" s="1"/>
    </row>
    <row r="6371" spans="2:3">
      <c r="B6371" s="1"/>
      <c r="C6371" s="1"/>
    </row>
    <row r="6372" spans="2:3">
      <c r="B6372" s="1"/>
      <c r="C6372" s="1"/>
    </row>
    <row r="6373" spans="2:3">
      <c r="B6373" s="1"/>
      <c r="C6373" s="1"/>
    </row>
    <row r="6374" spans="2:3">
      <c r="B6374" s="1"/>
      <c r="C6374" s="1"/>
    </row>
    <row r="6375" spans="2:3">
      <c r="B6375" s="1"/>
      <c r="C6375" s="1"/>
    </row>
    <row r="6376" spans="2:3">
      <c r="B6376" s="1"/>
      <c r="C6376" s="1"/>
    </row>
    <row r="6377" spans="2:3">
      <c r="B6377" s="1"/>
      <c r="C6377" s="1"/>
    </row>
    <row r="6378" spans="2:3">
      <c r="B6378" s="1"/>
      <c r="C6378" s="1"/>
    </row>
    <row r="6379" spans="2:3">
      <c r="B6379" s="1"/>
      <c r="C6379" s="1"/>
    </row>
    <row r="6380" spans="2:3">
      <c r="B6380" s="1"/>
      <c r="C6380" s="1"/>
    </row>
    <row r="6381" spans="2:3">
      <c r="B6381" s="1"/>
      <c r="C6381" s="1"/>
    </row>
    <row r="6382" spans="2:3">
      <c r="B6382" s="1"/>
      <c r="C6382" s="1"/>
    </row>
    <row r="6383" spans="2:3">
      <c r="B6383" s="1"/>
      <c r="C6383" s="1"/>
    </row>
    <row r="6384" spans="2:3">
      <c r="B6384" s="1"/>
      <c r="C6384" s="1"/>
    </row>
    <row r="6385" spans="2:3">
      <c r="B6385" s="1"/>
      <c r="C6385" s="1"/>
    </row>
    <row r="6386" spans="2:3">
      <c r="B6386" s="1"/>
      <c r="C6386" s="1"/>
    </row>
    <row r="6387" spans="2:3">
      <c r="B6387" s="1"/>
      <c r="C6387" s="1"/>
    </row>
    <row r="6388" spans="2:3">
      <c r="B6388" s="1"/>
      <c r="C6388" s="1"/>
    </row>
    <row r="6389" spans="2:3">
      <c r="B6389" s="1"/>
      <c r="C6389" s="1"/>
    </row>
    <row r="6390" spans="2:3">
      <c r="B6390" s="1"/>
      <c r="C6390" s="1"/>
    </row>
    <row r="6391" spans="2:3">
      <c r="B6391" s="1"/>
      <c r="C6391" s="1"/>
    </row>
    <row r="6392" spans="2:3">
      <c r="B6392" s="1"/>
      <c r="C6392" s="1"/>
    </row>
    <row r="6393" spans="2:3">
      <c r="B6393" s="1"/>
      <c r="C6393" s="1"/>
    </row>
    <row r="6394" spans="2:3">
      <c r="B6394" s="1"/>
      <c r="C6394" s="1"/>
    </row>
    <row r="6395" spans="2:3">
      <c r="B6395" s="1"/>
      <c r="C6395" s="1"/>
    </row>
    <row r="6396" spans="2:3">
      <c r="B6396" s="1"/>
      <c r="C6396" s="1"/>
    </row>
    <row r="6397" spans="2:3">
      <c r="B6397" s="1"/>
      <c r="C6397" s="1"/>
    </row>
    <row r="6398" spans="2:3">
      <c r="B6398" s="1"/>
      <c r="C6398" s="1"/>
    </row>
    <row r="6399" spans="2:3">
      <c r="B6399" s="1"/>
      <c r="C6399" s="1"/>
    </row>
    <row r="6400" spans="2:3">
      <c r="B6400" s="1"/>
      <c r="C6400" s="1"/>
    </row>
    <row r="6401" spans="2:3">
      <c r="B6401" s="1"/>
      <c r="C6401" s="1"/>
    </row>
    <row r="6402" spans="2:3">
      <c r="B6402" s="1"/>
      <c r="C6402" s="1"/>
    </row>
    <row r="6403" spans="2:3">
      <c r="B6403" s="1"/>
      <c r="C6403" s="1"/>
    </row>
    <row r="6404" spans="2:3">
      <c r="B6404" s="1"/>
      <c r="C6404" s="1"/>
    </row>
    <row r="6405" spans="2:3">
      <c r="B6405" s="1"/>
      <c r="C6405" s="1"/>
    </row>
    <row r="6406" spans="2:3">
      <c r="B6406" s="1"/>
      <c r="C6406" s="1"/>
    </row>
    <row r="6407" spans="2:3">
      <c r="B6407" s="1"/>
      <c r="C6407" s="1"/>
    </row>
    <row r="6408" spans="2:3">
      <c r="B6408" s="1"/>
      <c r="C6408" s="1"/>
    </row>
    <row r="6409" spans="2:3">
      <c r="B6409" s="1"/>
      <c r="C6409" s="1"/>
    </row>
    <row r="6410" spans="2:3">
      <c r="B6410" s="1"/>
      <c r="C6410" s="1"/>
    </row>
    <row r="6411" spans="2:3">
      <c r="B6411" s="1"/>
      <c r="C6411" s="1"/>
    </row>
    <row r="6412" spans="2:3">
      <c r="B6412" s="1"/>
      <c r="C6412" s="1"/>
    </row>
    <row r="6413" spans="2:3">
      <c r="B6413" s="1"/>
      <c r="C6413" s="1"/>
    </row>
    <row r="6414" spans="2:3">
      <c r="B6414" s="1"/>
      <c r="C6414" s="1"/>
    </row>
    <row r="6415" spans="2:3">
      <c r="B6415" s="1"/>
      <c r="C6415" s="1"/>
    </row>
    <row r="6416" spans="2:3">
      <c r="B6416" s="1"/>
      <c r="C6416" s="1"/>
    </row>
    <row r="6417" spans="2:3">
      <c r="B6417" s="1"/>
      <c r="C6417" s="1"/>
    </row>
    <row r="6418" spans="2:3">
      <c r="B6418" s="1"/>
      <c r="C6418" s="1"/>
    </row>
    <row r="6419" spans="2:3">
      <c r="B6419" s="1"/>
      <c r="C6419" s="1"/>
    </row>
    <row r="6420" spans="2:3">
      <c r="B6420" s="1"/>
      <c r="C6420" s="1"/>
    </row>
    <row r="6421" spans="2:3">
      <c r="B6421" s="1"/>
      <c r="C6421" s="1"/>
    </row>
    <row r="6422" spans="2:3">
      <c r="B6422" s="1"/>
      <c r="C6422" s="1"/>
    </row>
    <row r="6423" spans="2:3">
      <c r="B6423" s="1"/>
      <c r="C6423" s="1"/>
    </row>
    <row r="6424" spans="2:3">
      <c r="B6424" s="1"/>
      <c r="C6424" s="1"/>
    </row>
    <row r="6425" spans="2:3">
      <c r="B6425" s="1"/>
      <c r="C6425" s="1"/>
    </row>
    <row r="6426" spans="2:3">
      <c r="B6426" s="1"/>
      <c r="C6426" s="1"/>
    </row>
    <row r="6427" spans="2:3">
      <c r="B6427" s="1"/>
      <c r="C6427" s="1"/>
    </row>
    <row r="6428" spans="2:3">
      <c r="B6428" s="1"/>
      <c r="C6428" s="1"/>
    </row>
    <row r="6429" spans="2:3">
      <c r="B6429" s="1"/>
      <c r="C6429" s="1"/>
    </row>
    <row r="6430" spans="2:3">
      <c r="B6430" s="1"/>
      <c r="C6430" s="1"/>
    </row>
    <row r="6431" spans="2:3">
      <c r="B6431" s="1"/>
      <c r="C6431" s="1"/>
    </row>
    <row r="6432" spans="2:3">
      <c r="B6432" s="1"/>
      <c r="C6432" s="1"/>
    </row>
    <row r="6433" spans="2:3">
      <c r="B6433" s="1"/>
      <c r="C6433" s="1"/>
    </row>
    <row r="6434" spans="2:3">
      <c r="B6434" s="1"/>
      <c r="C6434" s="1"/>
    </row>
    <row r="6435" spans="2:3">
      <c r="B6435" s="1"/>
      <c r="C6435" s="1"/>
    </row>
    <row r="6436" spans="2:3">
      <c r="B6436" s="1"/>
      <c r="C6436" s="1"/>
    </row>
    <row r="6437" spans="2:3">
      <c r="B6437" s="1"/>
      <c r="C6437" s="1"/>
    </row>
    <row r="6438" spans="2:3">
      <c r="B6438" s="1"/>
      <c r="C6438" s="1"/>
    </row>
    <row r="6439" spans="2:3">
      <c r="B6439" s="1"/>
      <c r="C6439" s="1"/>
    </row>
    <row r="6440" spans="2:3">
      <c r="B6440" s="1"/>
      <c r="C6440" s="1"/>
    </row>
    <row r="6441" spans="2:3">
      <c r="B6441" s="1"/>
      <c r="C6441" s="1"/>
    </row>
    <row r="6442" spans="2:3">
      <c r="B6442" s="1"/>
      <c r="C6442" s="1"/>
    </row>
    <row r="6443" spans="2:3">
      <c r="B6443" s="1"/>
      <c r="C6443" s="1"/>
    </row>
    <row r="6444" spans="2:3">
      <c r="B6444" s="1"/>
      <c r="C6444" s="1"/>
    </row>
    <row r="6445" spans="2:3">
      <c r="B6445" s="1"/>
      <c r="C6445" s="1"/>
    </row>
    <row r="6446" spans="2:3">
      <c r="B6446" s="1"/>
      <c r="C6446" s="1"/>
    </row>
    <row r="6447" spans="2:3">
      <c r="B6447" s="1"/>
      <c r="C6447" s="1"/>
    </row>
    <row r="6448" spans="2:3">
      <c r="B6448" s="1"/>
      <c r="C6448" s="1"/>
    </row>
    <row r="6449" spans="2:3">
      <c r="B6449" s="1"/>
      <c r="C6449" s="1"/>
    </row>
    <row r="6450" spans="2:3">
      <c r="B6450" s="1"/>
      <c r="C6450" s="1"/>
    </row>
    <row r="6451" spans="2:3">
      <c r="B6451" s="1"/>
      <c r="C6451" s="1"/>
    </row>
    <row r="6452" spans="2:3">
      <c r="B6452" s="1"/>
      <c r="C6452" s="1"/>
    </row>
    <row r="6453" spans="2:3">
      <c r="B6453" s="1"/>
      <c r="C6453" s="1"/>
    </row>
    <row r="6454" spans="2:3">
      <c r="B6454" s="1"/>
      <c r="C6454" s="1"/>
    </row>
    <row r="6455" spans="2:3">
      <c r="B6455" s="1"/>
      <c r="C6455" s="1"/>
    </row>
    <row r="6456" spans="2:3">
      <c r="B6456" s="1"/>
      <c r="C6456" s="1"/>
    </row>
    <row r="6457" spans="2:3">
      <c r="B6457" s="1"/>
      <c r="C6457" s="1"/>
    </row>
    <row r="6458" spans="2:3">
      <c r="B6458" s="1"/>
      <c r="C6458" s="1"/>
    </row>
    <row r="6459" spans="2:3">
      <c r="B6459" s="1"/>
      <c r="C6459" s="1"/>
    </row>
    <row r="6460" spans="2:3">
      <c r="B6460" s="1"/>
      <c r="C6460" s="1"/>
    </row>
    <row r="6461" spans="2:3">
      <c r="B6461" s="1"/>
      <c r="C6461" s="1"/>
    </row>
    <row r="6462" spans="2:3">
      <c r="B6462" s="1"/>
      <c r="C6462" s="1"/>
    </row>
    <row r="6463" spans="2:3">
      <c r="B6463" s="1"/>
      <c r="C6463" s="1"/>
    </row>
    <row r="6464" spans="2:3">
      <c r="B6464" s="1"/>
      <c r="C6464" s="1"/>
    </row>
    <row r="6465" spans="2:3">
      <c r="B6465" s="1"/>
      <c r="C6465" s="1"/>
    </row>
    <row r="6466" spans="2:3">
      <c r="B6466" s="1"/>
      <c r="C6466" s="1"/>
    </row>
    <row r="6467" spans="2:3">
      <c r="B6467" s="1"/>
      <c r="C6467" s="1"/>
    </row>
    <row r="6468" spans="2:3">
      <c r="B6468" s="1"/>
      <c r="C6468" s="1"/>
    </row>
    <row r="6469" spans="2:3">
      <c r="B6469" s="1"/>
      <c r="C6469" s="1"/>
    </row>
    <row r="6470" spans="2:3">
      <c r="B6470" s="1"/>
      <c r="C6470" s="1"/>
    </row>
    <row r="6471" spans="2:3">
      <c r="B6471" s="1"/>
      <c r="C6471" s="1"/>
    </row>
    <row r="6472" spans="2:3">
      <c r="B6472" s="1"/>
      <c r="C6472" s="1"/>
    </row>
    <row r="6473" spans="2:3">
      <c r="B6473" s="1"/>
      <c r="C6473" s="1"/>
    </row>
    <row r="6474" spans="2:3">
      <c r="B6474" s="1"/>
      <c r="C6474" s="1"/>
    </row>
    <row r="6475" spans="2:3">
      <c r="B6475" s="1"/>
      <c r="C6475" s="1"/>
    </row>
    <row r="6476" spans="2:3">
      <c r="B6476" s="1"/>
      <c r="C6476" s="1"/>
    </row>
    <row r="6477" spans="2:3">
      <c r="B6477" s="1"/>
      <c r="C6477" s="1"/>
    </row>
    <row r="6478" spans="2:3">
      <c r="B6478" s="1"/>
      <c r="C6478" s="1"/>
    </row>
    <row r="6479" spans="2:3">
      <c r="B6479" s="1"/>
      <c r="C6479" s="1"/>
    </row>
    <row r="6480" spans="2:3">
      <c r="B6480" s="1"/>
      <c r="C6480" s="1"/>
    </row>
    <row r="6481" spans="2:3">
      <c r="B6481" s="1"/>
      <c r="C6481" s="1"/>
    </row>
    <row r="6482" spans="2:3">
      <c r="B6482" s="1"/>
      <c r="C6482" s="1"/>
    </row>
    <row r="6483" spans="2:3">
      <c r="B6483" s="1"/>
      <c r="C6483" s="1"/>
    </row>
    <row r="6484" spans="2:3">
      <c r="B6484" s="1"/>
      <c r="C6484" s="1"/>
    </row>
    <row r="6485" spans="2:3">
      <c r="B6485" s="1"/>
      <c r="C6485" s="1"/>
    </row>
    <row r="6486" spans="2:3">
      <c r="B6486" s="1"/>
      <c r="C6486" s="1"/>
    </row>
    <row r="6487" spans="2:3">
      <c r="B6487" s="1"/>
      <c r="C6487" s="1"/>
    </row>
    <row r="6488" spans="2:3">
      <c r="B6488" s="1"/>
      <c r="C6488" s="1"/>
    </row>
    <row r="6489" spans="2:3">
      <c r="B6489" s="1"/>
      <c r="C6489" s="1"/>
    </row>
    <row r="6490" spans="2:3">
      <c r="B6490" s="1"/>
      <c r="C6490" s="1"/>
    </row>
    <row r="6491" spans="2:3">
      <c r="B6491" s="1"/>
      <c r="C6491" s="1"/>
    </row>
    <row r="6492" spans="2:3">
      <c r="B6492" s="1"/>
      <c r="C6492" s="1"/>
    </row>
    <row r="6493" spans="2:3">
      <c r="B6493" s="1"/>
      <c r="C6493" s="1"/>
    </row>
    <row r="6494" spans="2:3">
      <c r="B6494" s="1"/>
      <c r="C6494" s="1"/>
    </row>
    <row r="6495" spans="2:3">
      <c r="B6495" s="1"/>
      <c r="C6495" s="1"/>
    </row>
    <row r="6496" spans="2:3">
      <c r="B6496" s="1"/>
      <c r="C6496" s="1"/>
    </row>
    <row r="6497" spans="2:3">
      <c r="B6497" s="1"/>
      <c r="C6497" s="1"/>
    </row>
    <row r="6498" spans="2:3">
      <c r="B6498" s="1"/>
      <c r="C6498" s="1"/>
    </row>
    <row r="6499" spans="2:3">
      <c r="B6499" s="1"/>
      <c r="C6499" s="1"/>
    </row>
    <row r="6500" spans="2:3">
      <c r="B6500" s="1"/>
      <c r="C6500" s="1"/>
    </row>
    <row r="6501" spans="2:3">
      <c r="B6501" s="1"/>
      <c r="C6501" s="1"/>
    </row>
    <row r="6502" spans="2:3">
      <c r="B6502" s="1"/>
      <c r="C6502" s="1"/>
    </row>
    <row r="6503" spans="2:3">
      <c r="B6503" s="1"/>
      <c r="C6503" s="1"/>
    </row>
    <row r="6504" spans="2:3">
      <c r="B6504" s="1"/>
      <c r="C6504" s="1"/>
    </row>
    <row r="6505" spans="2:3">
      <c r="B6505" s="1"/>
      <c r="C6505" s="1"/>
    </row>
    <row r="6506" spans="2:3">
      <c r="B6506" s="1"/>
      <c r="C6506" s="1"/>
    </row>
    <row r="6507" spans="2:3">
      <c r="B6507" s="1"/>
      <c r="C6507" s="1"/>
    </row>
    <row r="6508" spans="2:3">
      <c r="B6508" s="1"/>
      <c r="C6508" s="1"/>
    </row>
    <row r="6509" spans="2:3">
      <c r="B6509" s="1"/>
      <c r="C6509" s="1"/>
    </row>
    <row r="6510" spans="2:3">
      <c r="B6510" s="1"/>
      <c r="C6510" s="1"/>
    </row>
    <row r="6511" spans="2:3">
      <c r="B6511" s="1"/>
      <c r="C6511" s="1"/>
    </row>
    <row r="6512" spans="2:3">
      <c r="B6512" s="1"/>
      <c r="C6512" s="1"/>
    </row>
    <row r="6513" spans="2:3">
      <c r="B6513" s="1"/>
      <c r="C6513" s="1"/>
    </row>
    <row r="6514" spans="2:3">
      <c r="B6514" s="1"/>
      <c r="C6514" s="1"/>
    </row>
    <row r="6515" spans="2:3">
      <c r="B6515" s="1"/>
      <c r="C6515" s="1"/>
    </row>
    <row r="6516" spans="2:3">
      <c r="B6516" s="1"/>
      <c r="C6516" s="1"/>
    </row>
    <row r="6517" spans="2:3">
      <c r="B6517" s="1"/>
      <c r="C6517" s="1"/>
    </row>
    <row r="6518" spans="2:3">
      <c r="B6518" s="1"/>
      <c r="C6518" s="1"/>
    </row>
    <row r="6519" spans="2:3">
      <c r="B6519" s="1"/>
      <c r="C6519" s="1"/>
    </row>
    <row r="6520" spans="2:3">
      <c r="B6520" s="1"/>
      <c r="C6520" s="1"/>
    </row>
    <row r="6521" spans="2:3">
      <c r="B6521" s="1"/>
      <c r="C6521" s="1"/>
    </row>
    <row r="6522" spans="2:3">
      <c r="B6522" s="1"/>
      <c r="C6522" s="1"/>
    </row>
    <row r="6523" spans="2:3">
      <c r="B6523" s="1"/>
      <c r="C6523" s="1"/>
    </row>
    <row r="6524" spans="2:3">
      <c r="B6524" s="1"/>
      <c r="C6524" s="1"/>
    </row>
    <row r="6525" spans="2:3">
      <c r="B6525" s="1"/>
      <c r="C6525" s="1"/>
    </row>
    <row r="6526" spans="2:3">
      <c r="B6526" s="1"/>
      <c r="C6526" s="1"/>
    </row>
    <row r="6527" spans="2:3">
      <c r="B6527" s="1"/>
      <c r="C6527" s="1"/>
    </row>
    <row r="6528" spans="2:3">
      <c r="B6528" s="1"/>
      <c r="C6528" s="1"/>
    </row>
    <row r="6529" spans="2:3">
      <c r="B6529" s="1"/>
      <c r="C6529" s="1"/>
    </row>
    <row r="6530" spans="2:3">
      <c r="B6530" s="1"/>
      <c r="C6530" s="1"/>
    </row>
    <row r="6531" spans="2:3">
      <c r="B6531" s="1"/>
      <c r="C6531" s="1"/>
    </row>
    <row r="6532" spans="2:3">
      <c r="B6532" s="1"/>
      <c r="C6532" s="1"/>
    </row>
    <row r="6533" spans="2:3">
      <c r="B6533" s="1"/>
      <c r="C6533" s="1"/>
    </row>
    <row r="6534" spans="2:3">
      <c r="B6534" s="1"/>
      <c r="C6534" s="1"/>
    </row>
    <row r="6535" spans="2:3">
      <c r="B6535" s="1"/>
      <c r="C6535" s="1"/>
    </row>
    <row r="6536" spans="2:3">
      <c r="B6536" s="1"/>
      <c r="C6536" s="1"/>
    </row>
    <row r="6537" spans="2:3">
      <c r="B6537" s="1"/>
      <c r="C6537" s="1"/>
    </row>
    <row r="6538" spans="2:3">
      <c r="B6538" s="1"/>
      <c r="C6538" s="1"/>
    </row>
    <row r="6539" spans="2:3">
      <c r="B6539" s="1"/>
      <c r="C6539" s="1"/>
    </row>
    <row r="6540" spans="2:3">
      <c r="B6540" s="1"/>
      <c r="C6540" s="1"/>
    </row>
    <row r="6541" spans="2:3">
      <c r="B6541" s="1"/>
      <c r="C6541" s="1"/>
    </row>
    <row r="6542" spans="2:3">
      <c r="B6542" s="1"/>
      <c r="C6542" s="1"/>
    </row>
    <row r="6543" spans="2:3">
      <c r="B6543" s="1"/>
      <c r="C6543" s="1"/>
    </row>
    <row r="6544" spans="2:3">
      <c r="B6544" s="1"/>
      <c r="C6544" s="1"/>
    </row>
    <row r="6545" spans="2:3">
      <c r="B6545" s="1"/>
      <c r="C6545" s="1"/>
    </row>
    <row r="6546" spans="2:3">
      <c r="B6546" s="1"/>
      <c r="C6546" s="1"/>
    </row>
    <row r="6547" spans="2:3">
      <c r="B6547" s="1"/>
      <c r="C6547" s="1"/>
    </row>
    <row r="6548" spans="2:3">
      <c r="B6548" s="1"/>
      <c r="C6548" s="1"/>
    </row>
    <row r="6549" spans="2:3">
      <c r="B6549" s="1"/>
      <c r="C6549" s="1"/>
    </row>
    <row r="6550" spans="2:3">
      <c r="B6550" s="1"/>
      <c r="C6550" s="1"/>
    </row>
    <row r="6551" spans="2:3">
      <c r="B6551" s="1"/>
      <c r="C6551" s="1"/>
    </row>
    <row r="6552" spans="2:3">
      <c r="B6552" s="1"/>
      <c r="C6552" s="1"/>
    </row>
    <row r="6553" spans="2:3">
      <c r="B6553" s="1"/>
      <c r="C6553" s="1"/>
    </row>
    <row r="6554" spans="2:3">
      <c r="B6554" s="1"/>
      <c r="C6554" s="1"/>
    </row>
    <row r="6555" spans="2:3">
      <c r="B6555" s="1"/>
      <c r="C6555" s="1"/>
    </row>
    <row r="6556" spans="2:3">
      <c r="B6556" s="1"/>
      <c r="C6556" s="1"/>
    </row>
    <row r="6557" spans="2:3">
      <c r="B6557" s="1"/>
      <c r="C6557" s="1"/>
    </row>
    <row r="6558" spans="2:3">
      <c r="B6558" s="1"/>
      <c r="C6558" s="1"/>
    </row>
    <row r="6559" spans="2:3">
      <c r="B6559" s="1"/>
      <c r="C6559" s="1"/>
    </row>
    <row r="6560" spans="2:3">
      <c r="B6560" s="1"/>
      <c r="C6560" s="1"/>
    </row>
    <row r="6561" spans="2:3">
      <c r="B6561" s="1"/>
      <c r="C6561" s="1"/>
    </row>
    <row r="6562" spans="2:3">
      <c r="B6562" s="1"/>
      <c r="C6562" s="1"/>
    </row>
    <row r="6563" spans="2:3">
      <c r="B6563" s="1"/>
      <c r="C6563" s="1"/>
    </row>
    <row r="6564" spans="2:3">
      <c r="B6564" s="1"/>
      <c r="C6564" s="1"/>
    </row>
    <row r="6565" spans="2:3">
      <c r="B6565" s="1"/>
      <c r="C6565" s="1"/>
    </row>
    <row r="6566" spans="2:3">
      <c r="B6566" s="1"/>
      <c r="C6566" s="1"/>
    </row>
    <row r="6567" spans="2:3">
      <c r="B6567" s="1"/>
      <c r="C6567" s="1"/>
    </row>
    <row r="6568" spans="2:3">
      <c r="B6568" s="1"/>
      <c r="C6568" s="1"/>
    </row>
    <row r="6569" spans="2:3">
      <c r="B6569" s="1"/>
      <c r="C6569" s="1"/>
    </row>
    <row r="6570" spans="2:3">
      <c r="B6570" s="1"/>
      <c r="C6570" s="1"/>
    </row>
    <row r="6571" spans="2:3">
      <c r="B6571" s="1"/>
      <c r="C6571" s="1"/>
    </row>
    <row r="6572" spans="2:3">
      <c r="B6572" s="1"/>
      <c r="C6572" s="1"/>
    </row>
    <row r="6573" spans="2:3">
      <c r="B6573" s="1"/>
      <c r="C6573" s="1"/>
    </row>
    <row r="6574" spans="2:3">
      <c r="B6574" s="1"/>
      <c r="C6574" s="1"/>
    </row>
    <row r="6575" spans="2:3">
      <c r="B6575" s="1"/>
      <c r="C6575" s="1"/>
    </row>
    <row r="6576" spans="2:3">
      <c r="B6576" s="1"/>
      <c r="C6576" s="1"/>
    </row>
    <row r="6577" spans="2:3">
      <c r="B6577" s="1"/>
      <c r="C6577" s="1"/>
    </row>
    <row r="6578" spans="2:3">
      <c r="B6578" s="1"/>
      <c r="C6578" s="1"/>
    </row>
    <row r="6579" spans="2:3">
      <c r="B6579" s="1"/>
      <c r="C6579" s="1"/>
    </row>
    <row r="6580" spans="2:3">
      <c r="B6580" s="1"/>
      <c r="C6580" s="1"/>
    </row>
    <row r="6581" spans="2:3">
      <c r="B6581" s="1"/>
      <c r="C6581" s="1"/>
    </row>
    <row r="6582" spans="2:3">
      <c r="B6582" s="1"/>
      <c r="C6582" s="1"/>
    </row>
    <row r="6583" spans="2:3">
      <c r="B6583" s="1"/>
      <c r="C6583" s="1"/>
    </row>
    <row r="6584" spans="2:3">
      <c r="B6584" s="1"/>
      <c r="C6584" s="1"/>
    </row>
    <row r="6585" spans="2:3">
      <c r="B6585" s="1"/>
      <c r="C6585" s="1"/>
    </row>
    <row r="6586" spans="2:3">
      <c r="B6586" s="1"/>
      <c r="C6586" s="1"/>
    </row>
    <row r="6587" spans="2:3">
      <c r="B6587" s="1"/>
      <c r="C6587" s="1"/>
    </row>
    <row r="6588" spans="2:3">
      <c r="B6588" s="1"/>
      <c r="C6588" s="1"/>
    </row>
    <row r="6589" spans="2:3">
      <c r="B6589" s="1"/>
      <c r="C6589" s="1"/>
    </row>
    <row r="6590" spans="2:3">
      <c r="B6590" s="1"/>
      <c r="C6590" s="1"/>
    </row>
    <row r="6591" spans="2:3">
      <c r="B6591" s="1"/>
      <c r="C6591" s="1"/>
    </row>
    <row r="6592" spans="2:3">
      <c r="B6592" s="1"/>
      <c r="C6592" s="1"/>
    </row>
    <row r="6593" spans="2:3">
      <c r="B6593" s="1"/>
      <c r="C6593" s="1"/>
    </row>
    <row r="6594" spans="2:3">
      <c r="B6594" s="1"/>
      <c r="C6594" s="1"/>
    </row>
    <row r="6595" spans="2:3">
      <c r="B6595" s="1"/>
      <c r="C6595" s="1"/>
    </row>
    <row r="6596" spans="2:3">
      <c r="B6596" s="1"/>
      <c r="C6596" s="1"/>
    </row>
    <row r="6597" spans="2:3">
      <c r="B6597" s="1"/>
      <c r="C6597" s="1"/>
    </row>
    <row r="6598" spans="2:3">
      <c r="B6598" s="1"/>
      <c r="C6598" s="1"/>
    </row>
    <row r="6599" spans="2:3">
      <c r="B6599" s="1"/>
      <c r="C6599" s="1"/>
    </row>
    <row r="6600" spans="2:3">
      <c r="B6600" s="1"/>
      <c r="C6600" s="1"/>
    </row>
    <row r="6601" spans="2:3">
      <c r="B6601" s="1"/>
      <c r="C6601" s="1"/>
    </row>
    <row r="6602" spans="2:3">
      <c r="B6602" s="1"/>
      <c r="C6602" s="1"/>
    </row>
    <row r="6603" spans="2:3">
      <c r="B6603" s="1"/>
      <c r="C6603" s="1"/>
    </row>
    <row r="6604" spans="2:3">
      <c r="B6604" s="1"/>
      <c r="C6604" s="1"/>
    </row>
    <row r="6605" spans="2:3">
      <c r="B6605" s="1"/>
      <c r="C6605" s="1"/>
    </row>
    <row r="6606" spans="2:3">
      <c r="B6606" s="1"/>
      <c r="C6606" s="1"/>
    </row>
    <row r="6607" spans="2:3">
      <c r="B6607" s="1"/>
      <c r="C6607" s="1"/>
    </row>
    <row r="6608" spans="2:3">
      <c r="B6608" s="1"/>
      <c r="C6608" s="1"/>
    </row>
    <row r="6609" spans="2:3">
      <c r="B6609" s="1"/>
      <c r="C6609" s="1"/>
    </row>
    <row r="6610" spans="2:3">
      <c r="B6610" s="1"/>
      <c r="C6610" s="1"/>
    </row>
    <row r="6611" spans="2:3">
      <c r="B6611" s="1"/>
      <c r="C6611" s="1"/>
    </row>
    <row r="6612" spans="2:3">
      <c r="B6612" s="1"/>
      <c r="C6612" s="1"/>
    </row>
    <row r="6613" spans="2:3">
      <c r="B6613" s="1"/>
      <c r="C6613" s="1"/>
    </row>
    <row r="6614" spans="2:3">
      <c r="B6614" s="1"/>
      <c r="C6614" s="1"/>
    </row>
    <row r="6615" spans="2:3">
      <c r="B6615" s="1"/>
      <c r="C6615" s="1"/>
    </row>
    <row r="6616" spans="2:3">
      <c r="B6616" s="1"/>
      <c r="C6616" s="1"/>
    </row>
    <row r="6617" spans="2:3">
      <c r="B6617" s="1"/>
      <c r="C6617" s="1"/>
    </row>
    <row r="6618" spans="2:3">
      <c r="B6618" s="1"/>
      <c r="C6618" s="1"/>
    </row>
    <row r="6619" spans="2:3">
      <c r="B6619" s="1"/>
      <c r="C6619" s="1"/>
    </row>
    <row r="6620" spans="2:3">
      <c r="B6620" s="1"/>
      <c r="C6620" s="1"/>
    </row>
    <row r="6621" spans="2:3">
      <c r="B6621" s="1"/>
      <c r="C6621" s="1"/>
    </row>
    <row r="6622" spans="2:3">
      <c r="B6622" s="1"/>
      <c r="C6622" s="1"/>
    </row>
    <row r="6623" spans="2:3">
      <c r="B6623" s="1"/>
      <c r="C6623" s="1"/>
    </row>
    <row r="6624" spans="2:3">
      <c r="B6624" s="1"/>
      <c r="C6624" s="1"/>
    </row>
    <row r="6625" spans="2:3">
      <c r="B6625" s="1"/>
      <c r="C6625" s="1"/>
    </row>
    <row r="6626" spans="2:3">
      <c r="B6626" s="1"/>
      <c r="C6626" s="1"/>
    </row>
    <row r="6627" spans="2:3">
      <c r="B6627" s="1"/>
      <c r="C6627" s="1"/>
    </row>
    <row r="6628" spans="2:3">
      <c r="B6628" s="1"/>
      <c r="C6628" s="1"/>
    </row>
    <row r="6629" spans="2:3">
      <c r="B6629" s="1"/>
      <c r="C6629" s="1"/>
    </row>
    <row r="6630" spans="2:3">
      <c r="B6630" s="1"/>
      <c r="C6630" s="1"/>
    </row>
    <row r="6631" spans="2:3">
      <c r="B6631" s="1"/>
      <c r="C6631" s="1"/>
    </row>
    <row r="6632" spans="2:3">
      <c r="B6632" s="1"/>
      <c r="C6632" s="1"/>
    </row>
    <row r="6633" spans="2:3">
      <c r="B6633" s="1"/>
      <c r="C6633" s="1"/>
    </row>
    <row r="6634" spans="2:3">
      <c r="B6634" s="1"/>
      <c r="C6634" s="1"/>
    </row>
    <row r="6635" spans="2:3">
      <c r="B6635" s="1"/>
      <c r="C6635" s="1"/>
    </row>
    <row r="6636" spans="2:3">
      <c r="B6636" s="1"/>
      <c r="C6636" s="1"/>
    </row>
    <row r="6637" spans="2:3">
      <c r="B6637" s="1"/>
      <c r="C6637" s="1"/>
    </row>
    <row r="6638" spans="2:3">
      <c r="B6638" s="1"/>
      <c r="C6638" s="1"/>
    </row>
    <row r="6639" spans="2:3">
      <c r="B6639" s="1"/>
      <c r="C6639" s="1"/>
    </row>
    <row r="6640" spans="2:3">
      <c r="B6640" s="1"/>
      <c r="C6640" s="1"/>
    </row>
    <row r="6641" spans="2:3">
      <c r="B6641" s="1"/>
      <c r="C6641" s="1"/>
    </row>
    <row r="6642" spans="2:3">
      <c r="B6642" s="1"/>
      <c r="C6642" s="1"/>
    </row>
    <row r="6643" spans="2:3">
      <c r="B6643" s="1"/>
      <c r="C6643" s="1"/>
    </row>
    <row r="6644" spans="2:3">
      <c r="B6644" s="1"/>
      <c r="C6644" s="1"/>
    </row>
    <row r="6645" spans="2:3">
      <c r="B6645" s="1"/>
      <c r="C6645" s="1"/>
    </row>
    <row r="6646" spans="2:3">
      <c r="B6646" s="1"/>
      <c r="C6646" s="1"/>
    </row>
    <row r="6647" spans="2:3">
      <c r="B6647" s="1"/>
      <c r="C6647" s="1"/>
    </row>
    <row r="6648" spans="2:3">
      <c r="B6648" s="1"/>
      <c r="C6648" s="1"/>
    </row>
    <row r="6649" spans="2:3">
      <c r="B6649" s="1"/>
      <c r="C6649" s="1"/>
    </row>
    <row r="6650" spans="2:3">
      <c r="B6650" s="1"/>
      <c r="C6650" s="1"/>
    </row>
    <row r="6651" spans="2:3">
      <c r="B6651" s="1"/>
      <c r="C6651" s="1"/>
    </row>
    <row r="6652" spans="2:3">
      <c r="B6652" s="1"/>
      <c r="C6652" s="1"/>
    </row>
    <row r="6653" spans="2:3">
      <c r="B6653" s="1"/>
      <c r="C6653" s="1"/>
    </row>
    <row r="6654" spans="2:3">
      <c r="B6654" s="1"/>
      <c r="C6654" s="1"/>
    </row>
    <row r="6655" spans="2:3">
      <c r="B6655" s="1"/>
      <c r="C6655" s="1"/>
    </row>
    <row r="6656" spans="2:3">
      <c r="B6656" s="1"/>
      <c r="C6656" s="1"/>
    </row>
    <row r="6657" spans="2:3">
      <c r="B6657" s="1"/>
      <c r="C6657" s="1"/>
    </row>
    <row r="6658" spans="2:3">
      <c r="B6658" s="1"/>
      <c r="C6658" s="1"/>
    </row>
    <row r="6659" spans="2:3">
      <c r="B6659" s="1"/>
      <c r="C6659" s="1"/>
    </row>
    <row r="6660" spans="2:3">
      <c r="B6660" s="1"/>
      <c r="C6660" s="1"/>
    </row>
    <row r="6661" spans="2:3">
      <c r="B6661" s="1"/>
      <c r="C6661" s="1"/>
    </row>
    <row r="6662" spans="2:3">
      <c r="B6662" s="1"/>
      <c r="C6662" s="1"/>
    </row>
    <row r="6663" spans="2:3">
      <c r="B6663" s="1"/>
      <c r="C6663" s="1"/>
    </row>
    <row r="6664" spans="2:3">
      <c r="B6664" s="1"/>
      <c r="C6664" s="1"/>
    </row>
    <row r="6665" spans="2:3">
      <c r="B6665" s="1"/>
      <c r="C6665" s="1"/>
    </row>
    <row r="6666" spans="2:3">
      <c r="B6666" s="1"/>
      <c r="C6666" s="1"/>
    </row>
    <row r="6667" spans="2:3">
      <c r="B6667" s="1"/>
      <c r="C6667" s="1"/>
    </row>
    <row r="6668" spans="2:3">
      <c r="B6668" s="1"/>
      <c r="C6668" s="1"/>
    </row>
    <row r="6669" spans="2:3">
      <c r="B6669" s="1"/>
      <c r="C6669" s="1"/>
    </row>
    <row r="6670" spans="2:3">
      <c r="B6670" s="1"/>
      <c r="C6670" s="1"/>
    </row>
    <row r="6671" spans="2:3">
      <c r="B6671" s="1"/>
      <c r="C6671" s="1"/>
    </row>
    <row r="6672" spans="2:3">
      <c r="B6672" s="1"/>
      <c r="C6672" s="1"/>
    </row>
    <row r="6673" spans="2:3">
      <c r="B6673" s="1"/>
      <c r="C6673" s="1"/>
    </row>
    <row r="6674" spans="2:3">
      <c r="B6674" s="1"/>
      <c r="C6674" s="1"/>
    </row>
    <row r="6675" spans="2:3">
      <c r="B6675" s="1"/>
      <c r="C6675" s="1"/>
    </row>
    <row r="6676" spans="2:3">
      <c r="B6676" s="1"/>
      <c r="C6676" s="1"/>
    </row>
    <row r="6677" spans="2:3">
      <c r="B6677" s="1"/>
      <c r="C6677" s="1"/>
    </row>
    <row r="6678" spans="2:3">
      <c r="B6678" s="1"/>
      <c r="C6678" s="1"/>
    </row>
    <row r="6679" spans="2:3">
      <c r="B6679" s="1"/>
      <c r="C6679" s="1"/>
    </row>
    <row r="6680" spans="2:3">
      <c r="B6680" s="1"/>
      <c r="C6680" s="1"/>
    </row>
    <row r="6681" spans="2:3">
      <c r="B6681" s="1"/>
      <c r="C6681" s="1"/>
    </row>
    <row r="6682" spans="2:3">
      <c r="B6682" s="1"/>
      <c r="C6682" s="1"/>
    </row>
    <row r="6683" spans="2:3">
      <c r="B6683" s="1"/>
      <c r="C6683" s="1"/>
    </row>
    <row r="6684" spans="2:3">
      <c r="B6684" s="1"/>
      <c r="C6684" s="1"/>
    </row>
    <row r="6685" spans="2:3">
      <c r="B6685" s="1"/>
      <c r="C6685" s="1"/>
    </row>
    <row r="6686" spans="2:3">
      <c r="B6686" s="1"/>
      <c r="C6686" s="1"/>
    </row>
    <row r="6687" spans="2:3">
      <c r="B6687" s="1"/>
      <c r="C6687" s="1"/>
    </row>
    <row r="6688" spans="2:3">
      <c r="B6688" s="1"/>
      <c r="C6688" s="1"/>
    </row>
    <row r="6689" spans="2:3">
      <c r="B6689" s="1"/>
      <c r="C6689" s="1"/>
    </row>
    <row r="6690" spans="2:3">
      <c r="B6690" s="1"/>
      <c r="C6690" s="1"/>
    </row>
    <row r="6691" spans="2:3">
      <c r="B6691" s="1"/>
      <c r="C6691" s="1"/>
    </row>
    <row r="6692" spans="2:3">
      <c r="B6692" s="1"/>
      <c r="C6692" s="1"/>
    </row>
    <row r="6693" spans="2:3">
      <c r="B6693" s="1"/>
      <c r="C6693" s="1"/>
    </row>
    <row r="6694" spans="2:3">
      <c r="B6694" s="1"/>
      <c r="C6694" s="1"/>
    </row>
    <row r="6695" spans="2:3">
      <c r="B6695" s="1"/>
      <c r="C6695" s="1"/>
    </row>
    <row r="6696" spans="2:3">
      <c r="B6696" s="1"/>
      <c r="C6696" s="1"/>
    </row>
    <row r="6697" spans="2:3">
      <c r="B6697" s="1"/>
      <c r="C6697" s="1"/>
    </row>
    <row r="6698" spans="2:3">
      <c r="B6698" s="1"/>
      <c r="C6698" s="1"/>
    </row>
    <row r="6699" spans="2:3">
      <c r="B6699" s="1"/>
      <c r="C6699" s="1"/>
    </row>
    <row r="6700" spans="2:3">
      <c r="B6700" s="1"/>
      <c r="C6700" s="1"/>
    </row>
    <row r="6701" spans="2:3">
      <c r="B6701" s="1"/>
      <c r="C6701" s="1"/>
    </row>
    <row r="6702" spans="2:3">
      <c r="B6702" s="1"/>
      <c r="C6702" s="1"/>
    </row>
    <row r="6703" spans="2:3">
      <c r="B6703" s="1"/>
      <c r="C6703" s="1"/>
    </row>
    <row r="6704" spans="2:3">
      <c r="B6704" s="1"/>
      <c r="C6704" s="1"/>
    </row>
    <row r="6705" spans="2:3">
      <c r="B6705" s="1"/>
      <c r="C6705" s="1"/>
    </row>
    <row r="6706" spans="2:3">
      <c r="B6706" s="1"/>
      <c r="C6706" s="1"/>
    </row>
    <row r="6707" spans="2:3">
      <c r="B6707" s="1"/>
      <c r="C6707" s="1"/>
    </row>
    <row r="6708" spans="2:3">
      <c r="B6708" s="1"/>
      <c r="C6708" s="1"/>
    </row>
    <row r="6709" spans="2:3">
      <c r="B6709" s="1"/>
      <c r="C6709" s="1"/>
    </row>
    <row r="6710" spans="2:3">
      <c r="B6710" s="1"/>
      <c r="C6710" s="1"/>
    </row>
    <row r="6711" spans="2:3">
      <c r="B6711" s="1"/>
      <c r="C6711" s="1"/>
    </row>
    <row r="6712" spans="2:3">
      <c r="B6712" s="1"/>
      <c r="C6712" s="1"/>
    </row>
    <row r="6713" spans="2:3">
      <c r="B6713" s="1"/>
      <c r="C6713" s="1"/>
    </row>
    <row r="6714" spans="2:3">
      <c r="B6714" s="1"/>
      <c r="C6714" s="1"/>
    </row>
    <row r="6715" spans="2:3">
      <c r="B6715" s="1"/>
      <c r="C6715" s="1"/>
    </row>
    <row r="6716" spans="2:3">
      <c r="B6716" s="1"/>
      <c r="C6716" s="1"/>
    </row>
    <row r="6717" spans="2:3">
      <c r="B6717" s="1"/>
      <c r="C6717" s="1"/>
    </row>
    <row r="6718" spans="2:3">
      <c r="B6718" s="1"/>
      <c r="C6718" s="1"/>
    </row>
    <row r="6719" spans="2:3">
      <c r="B6719" s="1"/>
      <c r="C6719" s="1"/>
    </row>
    <row r="6720" spans="2:3">
      <c r="B6720" s="1"/>
      <c r="C6720" s="1"/>
    </row>
    <row r="6721" spans="2:3">
      <c r="B6721" s="1"/>
      <c r="C6721" s="1"/>
    </row>
    <row r="6722" spans="2:3">
      <c r="B6722" s="1"/>
      <c r="C6722" s="1"/>
    </row>
    <row r="6723" spans="2:3">
      <c r="B6723" s="1"/>
      <c r="C6723" s="1"/>
    </row>
    <row r="6724" spans="2:3">
      <c r="B6724" s="1"/>
      <c r="C6724" s="1"/>
    </row>
    <row r="6725" spans="2:3">
      <c r="B6725" s="1"/>
      <c r="C6725" s="1"/>
    </row>
    <row r="6726" spans="2:3">
      <c r="B6726" s="1"/>
      <c r="C6726" s="1"/>
    </row>
    <row r="6727" spans="2:3">
      <c r="B6727" s="1"/>
      <c r="C6727" s="1"/>
    </row>
    <row r="6728" spans="2:3">
      <c r="B6728" s="1"/>
      <c r="C6728" s="1"/>
    </row>
    <row r="6729" spans="2:3">
      <c r="B6729" s="1"/>
      <c r="C6729" s="1"/>
    </row>
    <row r="6730" spans="2:3">
      <c r="B6730" s="1"/>
      <c r="C6730" s="1"/>
    </row>
    <row r="6731" spans="2:3">
      <c r="B6731" s="1"/>
      <c r="C6731" s="1"/>
    </row>
    <row r="6732" spans="2:3">
      <c r="B6732" s="1"/>
      <c r="C6732" s="1"/>
    </row>
    <row r="6733" spans="2:3">
      <c r="B6733" s="1"/>
      <c r="C6733" s="1"/>
    </row>
    <row r="6734" spans="2:3">
      <c r="B6734" s="1"/>
      <c r="C6734" s="1"/>
    </row>
    <row r="6735" spans="2:3">
      <c r="B6735" s="1"/>
      <c r="C6735" s="1"/>
    </row>
    <row r="6736" spans="2:3">
      <c r="B6736" s="1"/>
      <c r="C6736" s="1"/>
    </row>
    <row r="6737" spans="2:3">
      <c r="B6737" s="1"/>
      <c r="C6737" s="1"/>
    </row>
    <row r="6738" spans="2:3">
      <c r="B6738" s="1"/>
      <c r="C6738" s="1"/>
    </row>
    <row r="6739" spans="2:3">
      <c r="B6739" s="1"/>
      <c r="C6739" s="1"/>
    </row>
    <row r="6740" spans="2:3">
      <c r="B6740" s="1"/>
      <c r="C6740" s="1"/>
    </row>
    <row r="6741" spans="2:3">
      <c r="B6741" s="1"/>
      <c r="C6741" s="1"/>
    </row>
    <row r="6742" spans="2:3">
      <c r="B6742" s="1"/>
      <c r="C6742" s="1"/>
    </row>
    <row r="6743" spans="2:3">
      <c r="B6743" s="1"/>
      <c r="C6743" s="1"/>
    </row>
    <row r="6744" spans="2:3">
      <c r="B6744" s="1"/>
      <c r="C6744" s="1"/>
    </row>
    <row r="6745" spans="2:3">
      <c r="B6745" s="1"/>
      <c r="C6745" s="1"/>
    </row>
    <row r="6746" spans="2:3">
      <c r="B6746" s="1"/>
      <c r="C6746" s="1"/>
    </row>
    <row r="6747" spans="2:3">
      <c r="B6747" s="1"/>
      <c r="C6747" s="1"/>
    </row>
    <row r="6748" spans="2:3">
      <c r="B6748" s="1"/>
      <c r="C6748" s="1"/>
    </row>
    <row r="6749" spans="2:3">
      <c r="B6749" s="1"/>
      <c r="C6749" s="1"/>
    </row>
    <row r="6750" spans="2:3">
      <c r="B6750" s="1"/>
      <c r="C6750" s="1"/>
    </row>
    <row r="6751" spans="2:3">
      <c r="B6751" s="1"/>
      <c r="C6751" s="1"/>
    </row>
    <row r="6752" spans="2:3">
      <c r="B6752" s="1"/>
      <c r="C6752" s="1"/>
    </row>
    <row r="6753" spans="2:3">
      <c r="B6753" s="1"/>
      <c r="C6753" s="1"/>
    </row>
    <row r="6754" spans="2:3">
      <c r="B6754" s="1"/>
      <c r="C6754" s="1"/>
    </row>
    <row r="6755" spans="2:3">
      <c r="B6755" s="1"/>
      <c r="C6755" s="1"/>
    </row>
    <row r="6756" spans="2:3">
      <c r="B6756" s="1"/>
      <c r="C6756" s="1"/>
    </row>
    <row r="6757" spans="2:3">
      <c r="B6757" s="1"/>
      <c r="C6757" s="1"/>
    </row>
    <row r="6758" spans="2:3">
      <c r="B6758" s="1"/>
      <c r="C6758" s="1"/>
    </row>
    <row r="6759" spans="2:3">
      <c r="B6759" s="1"/>
      <c r="C6759" s="1"/>
    </row>
    <row r="6760" spans="2:3">
      <c r="B6760" s="1"/>
      <c r="C6760" s="1"/>
    </row>
    <row r="6761" spans="2:3">
      <c r="B6761" s="1"/>
      <c r="C6761" s="1"/>
    </row>
    <row r="6762" spans="2:3">
      <c r="B6762" s="1"/>
      <c r="C6762" s="1"/>
    </row>
    <row r="6763" spans="2:3">
      <c r="B6763" s="1"/>
      <c r="C6763" s="1"/>
    </row>
    <row r="6764" spans="2:3">
      <c r="B6764" s="1"/>
      <c r="C6764" s="1"/>
    </row>
    <row r="6765" spans="2:3">
      <c r="B6765" s="1"/>
      <c r="C6765" s="1"/>
    </row>
    <row r="6766" spans="2:3">
      <c r="B6766" s="1"/>
      <c r="C6766" s="1"/>
    </row>
    <row r="6767" spans="2:3">
      <c r="B6767" s="1"/>
      <c r="C6767" s="1"/>
    </row>
    <row r="6768" spans="2:3">
      <c r="B6768" s="1"/>
      <c r="C6768" s="1"/>
    </row>
    <row r="6769" spans="2:3">
      <c r="B6769" s="1"/>
      <c r="C6769" s="1"/>
    </row>
    <row r="6770" spans="2:3">
      <c r="B6770" s="1"/>
      <c r="C6770" s="1"/>
    </row>
    <row r="6771" spans="2:3">
      <c r="B6771" s="1"/>
      <c r="C6771" s="1"/>
    </row>
    <row r="6772" spans="2:3">
      <c r="B6772" s="1"/>
      <c r="C6772" s="1"/>
    </row>
    <row r="6773" spans="2:3">
      <c r="B6773" s="1"/>
      <c r="C6773" s="1"/>
    </row>
    <row r="6774" spans="2:3">
      <c r="B6774" s="1"/>
      <c r="C6774" s="1"/>
    </row>
    <row r="6775" spans="2:3">
      <c r="B6775" s="1"/>
      <c r="C6775" s="1"/>
    </row>
    <row r="6776" spans="2:3">
      <c r="B6776" s="1"/>
      <c r="C6776" s="1"/>
    </row>
    <row r="6777" spans="2:3">
      <c r="B6777" s="1"/>
      <c r="C6777" s="1"/>
    </row>
    <row r="6778" spans="2:3">
      <c r="B6778" s="1"/>
      <c r="C6778" s="1"/>
    </row>
    <row r="6779" spans="2:3">
      <c r="B6779" s="1"/>
      <c r="C6779" s="1"/>
    </row>
    <row r="6780" spans="2:3">
      <c r="B6780" s="1"/>
      <c r="C6780" s="1"/>
    </row>
    <row r="6781" spans="2:3">
      <c r="B6781" s="1"/>
      <c r="C6781" s="1"/>
    </row>
    <row r="6782" spans="2:3">
      <c r="B6782" s="1"/>
      <c r="C6782" s="1"/>
    </row>
    <row r="6783" spans="2:3">
      <c r="B6783" s="1"/>
      <c r="C6783" s="1"/>
    </row>
    <row r="6784" spans="2:3">
      <c r="B6784" s="1"/>
      <c r="C6784" s="1"/>
    </row>
    <row r="6785" spans="2:3">
      <c r="B6785" s="1"/>
      <c r="C6785" s="1"/>
    </row>
    <row r="6786" spans="2:3">
      <c r="B6786" s="1"/>
      <c r="C6786" s="1"/>
    </row>
    <row r="6787" spans="2:3">
      <c r="B6787" s="1"/>
      <c r="C6787" s="1"/>
    </row>
    <row r="6788" spans="2:3">
      <c r="B6788" s="1"/>
      <c r="C6788" s="1"/>
    </row>
    <row r="6789" spans="2:3">
      <c r="B6789" s="1"/>
      <c r="C6789" s="1"/>
    </row>
    <row r="6790" spans="2:3">
      <c r="B6790" s="1"/>
      <c r="C6790" s="1"/>
    </row>
    <row r="6791" spans="2:3">
      <c r="B6791" s="1"/>
      <c r="C6791" s="1"/>
    </row>
    <row r="6792" spans="2:3">
      <c r="B6792" s="1"/>
      <c r="C6792" s="1"/>
    </row>
    <row r="6793" spans="2:3">
      <c r="B6793" s="1"/>
      <c r="C6793" s="1"/>
    </row>
    <row r="6794" spans="2:3">
      <c r="B6794" s="1"/>
      <c r="C6794" s="1"/>
    </row>
    <row r="6795" spans="2:3">
      <c r="B6795" s="1"/>
      <c r="C6795" s="1"/>
    </row>
    <row r="6796" spans="2:3">
      <c r="B6796" s="1"/>
      <c r="C6796" s="1"/>
    </row>
    <row r="6797" spans="2:3">
      <c r="B6797" s="1"/>
      <c r="C6797" s="1"/>
    </row>
    <row r="6798" spans="2:3">
      <c r="B6798" s="1"/>
      <c r="C6798" s="1"/>
    </row>
    <row r="6799" spans="2:3">
      <c r="B6799" s="1"/>
      <c r="C6799" s="1"/>
    </row>
    <row r="6800" spans="2:3">
      <c r="B6800" s="1"/>
      <c r="C6800" s="1"/>
    </row>
    <row r="6801" spans="2:3">
      <c r="B6801" s="1"/>
      <c r="C6801" s="1"/>
    </row>
    <row r="6802" spans="2:3">
      <c r="B6802" s="1"/>
      <c r="C6802" s="1"/>
    </row>
    <row r="6803" spans="2:3">
      <c r="B6803" s="1"/>
      <c r="C6803" s="1"/>
    </row>
    <row r="6804" spans="2:3">
      <c r="B6804" s="1"/>
      <c r="C6804" s="1"/>
    </row>
    <row r="6805" spans="2:3">
      <c r="B6805" s="1"/>
      <c r="C6805" s="1"/>
    </row>
    <row r="6806" spans="2:3">
      <c r="B6806" s="1"/>
      <c r="C6806" s="1"/>
    </row>
    <row r="6807" spans="2:3">
      <c r="B6807" s="1"/>
      <c r="C6807" s="1"/>
    </row>
    <row r="6808" spans="2:3">
      <c r="B6808" s="1"/>
      <c r="C6808" s="1"/>
    </row>
    <row r="6809" spans="2:3">
      <c r="B6809" s="1"/>
      <c r="C6809" s="1"/>
    </row>
    <row r="6810" spans="2:3">
      <c r="B6810" s="1"/>
      <c r="C6810" s="1"/>
    </row>
    <row r="6811" spans="2:3">
      <c r="B6811" s="1"/>
      <c r="C6811" s="1"/>
    </row>
    <row r="6812" spans="2:3">
      <c r="B6812" s="1"/>
      <c r="C6812" s="1"/>
    </row>
    <row r="6813" spans="2:3">
      <c r="B6813" s="1"/>
      <c r="C6813" s="1"/>
    </row>
    <row r="6814" spans="2:3">
      <c r="B6814" s="1"/>
      <c r="C6814" s="1"/>
    </row>
    <row r="6815" spans="2:3">
      <c r="B6815" s="1"/>
      <c r="C6815" s="1"/>
    </row>
    <row r="6816" spans="2:3">
      <c r="B6816" s="1"/>
      <c r="C6816" s="1"/>
    </row>
    <row r="6817" spans="2:3">
      <c r="B6817" s="1"/>
      <c r="C6817" s="1"/>
    </row>
    <row r="6818" spans="2:3">
      <c r="B6818" s="1"/>
      <c r="C6818" s="1"/>
    </row>
    <row r="6819" spans="2:3">
      <c r="B6819" s="1"/>
      <c r="C6819" s="1"/>
    </row>
    <row r="6820" spans="2:3">
      <c r="B6820" s="1"/>
      <c r="C6820" s="1"/>
    </row>
    <row r="6821" spans="2:3">
      <c r="B6821" s="1"/>
      <c r="C6821" s="1"/>
    </row>
    <row r="6822" spans="2:3">
      <c r="B6822" s="1"/>
      <c r="C6822" s="1"/>
    </row>
    <row r="6823" spans="2:3">
      <c r="B6823" s="1"/>
      <c r="C6823" s="1"/>
    </row>
    <row r="6824" spans="2:3">
      <c r="B6824" s="1"/>
      <c r="C6824" s="1"/>
    </row>
    <row r="6825" spans="2:3">
      <c r="B6825" s="1"/>
      <c r="C6825" s="1"/>
    </row>
    <row r="6826" spans="2:3">
      <c r="B6826" s="1"/>
      <c r="C6826" s="1"/>
    </row>
    <row r="6827" spans="2:3">
      <c r="B6827" s="1"/>
      <c r="C6827" s="1"/>
    </row>
    <row r="6828" spans="2:3">
      <c r="B6828" s="1"/>
      <c r="C6828" s="1"/>
    </row>
    <row r="6829" spans="2:3">
      <c r="B6829" s="1"/>
      <c r="C6829" s="1"/>
    </row>
    <row r="6830" spans="2:3">
      <c r="B6830" s="1"/>
      <c r="C6830" s="1"/>
    </row>
    <row r="6831" spans="2:3">
      <c r="B6831" s="1"/>
      <c r="C6831" s="1"/>
    </row>
    <row r="6832" spans="2:3">
      <c r="B6832" s="1"/>
      <c r="C6832" s="1"/>
    </row>
    <row r="6833" spans="2:3">
      <c r="B6833" s="1"/>
      <c r="C6833" s="1"/>
    </row>
    <row r="6834" spans="2:3">
      <c r="B6834" s="1"/>
      <c r="C6834" s="1"/>
    </row>
    <row r="6835" spans="2:3">
      <c r="B6835" s="1"/>
      <c r="C6835" s="1"/>
    </row>
    <row r="6836" spans="2:3">
      <c r="B6836" s="1"/>
      <c r="C6836" s="1"/>
    </row>
    <row r="6837" spans="2:3">
      <c r="B6837" s="1"/>
      <c r="C6837" s="1"/>
    </row>
    <row r="6838" spans="2:3">
      <c r="B6838" s="1"/>
      <c r="C6838" s="1"/>
    </row>
    <row r="6839" spans="2:3">
      <c r="B6839" s="1"/>
      <c r="C6839" s="1"/>
    </row>
    <row r="6840" spans="2:3">
      <c r="B6840" s="1"/>
      <c r="C6840" s="1"/>
    </row>
    <row r="6841" spans="2:3">
      <c r="B6841" s="1"/>
      <c r="C6841" s="1"/>
    </row>
    <row r="6842" spans="2:3">
      <c r="B6842" s="1"/>
      <c r="C6842" s="1"/>
    </row>
    <row r="6843" spans="2:3">
      <c r="B6843" s="1"/>
      <c r="C6843" s="1"/>
    </row>
    <row r="6844" spans="2:3">
      <c r="B6844" s="1"/>
      <c r="C6844" s="1"/>
    </row>
    <row r="6845" spans="2:3">
      <c r="B6845" s="1"/>
      <c r="C6845" s="1"/>
    </row>
    <row r="6846" spans="2:3">
      <c r="B6846" s="1"/>
      <c r="C6846" s="1"/>
    </row>
    <row r="6847" spans="2:3">
      <c r="B6847" s="1"/>
      <c r="C6847" s="1"/>
    </row>
    <row r="6848" spans="2:3">
      <c r="B6848" s="1"/>
      <c r="C6848" s="1"/>
    </row>
    <row r="6849" spans="2:3">
      <c r="B6849" s="1"/>
      <c r="C6849" s="1"/>
    </row>
    <row r="6850" spans="2:3">
      <c r="B6850" s="1"/>
      <c r="C6850" s="1"/>
    </row>
    <row r="6851" spans="2:3">
      <c r="B6851" s="1"/>
      <c r="C6851" s="1"/>
    </row>
    <row r="6852" spans="2:3">
      <c r="B6852" s="1"/>
      <c r="C6852" s="1"/>
    </row>
    <row r="6853" spans="2:3">
      <c r="B6853" s="1"/>
      <c r="C6853" s="1"/>
    </row>
    <row r="6854" spans="2:3">
      <c r="B6854" s="1"/>
      <c r="C6854" s="1"/>
    </row>
    <row r="6855" spans="2:3">
      <c r="B6855" s="1"/>
      <c r="C6855" s="1"/>
    </row>
    <row r="6856" spans="2:3">
      <c r="B6856" s="1"/>
      <c r="C6856" s="1"/>
    </row>
    <row r="6857" spans="2:3">
      <c r="B6857" s="1"/>
      <c r="C6857" s="1"/>
    </row>
    <row r="6858" spans="2:3">
      <c r="B6858" s="1"/>
      <c r="C6858" s="1"/>
    </row>
    <row r="6859" spans="2:3">
      <c r="B6859" s="1"/>
      <c r="C6859" s="1"/>
    </row>
    <row r="6860" spans="2:3">
      <c r="B6860" s="1"/>
      <c r="C6860" s="1"/>
    </row>
    <row r="6861" spans="2:3">
      <c r="B6861" s="1"/>
      <c r="C6861" s="1"/>
    </row>
    <row r="6862" spans="2:3">
      <c r="B6862" s="1"/>
      <c r="C6862" s="1"/>
    </row>
    <row r="6863" spans="2:3">
      <c r="B6863" s="1"/>
      <c r="C6863" s="1"/>
    </row>
    <row r="6864" spans="2:3">
      <c r="B6864" s="1"/>
      <c r="C6864" s="1"/>
    </row>
    <row r="6865" spans="2:3">
      <c r="B6865" s="1"/>
      <c r="C6865" s="1"/>
    </row>
    <row r="6866" spans="2:3">
      <c r="B6866" s="1"/>
      <c r="C6866" s="1"/>
    </row>
    <row r="6867" spans="2:3">
      <c r="B6867" s="1"/>
      <c r="C6867" s="1"/>
    </row>
    <row r="6868" spans="2:3">
      <c r="B6868" s="1"/>
      <c r="C6868" s="1"/>
    </row>
    <row r="6869" spans="2:3">
      <c r="B6869" s="1"/>
      <c r="C6869" s="1"/>
    </row>
    <row r="6870" spans="2:3">
      <c r="B6870" s="1"/>
      <c r="C6870" s="1"/>
    </row>
    <row r="6871" spans="2:3">
      <c r="B6871" s="1"/>
      <c r="C6871" s="1"/>
    </row>
    <row r="6872" spans="2:3">
      <c r="B6872" s="1"/>
      <c r="C6872" s="1"/>
    </row>
    <row r="6873" spans="2:3">
      <c r="B6873" s="1"/>
      <c r="C6873" s="1"/>
    </row>
    <row r="6874" spans="2:3">
      <c r="B6874" s="1"/>
      <c r="C6874" s="1"/>
    </row>
    <row r="6875" spans="2:3">
      <c r="B6875" s="1"/>
      <c r="C6875" s="1"/>
    </row>
    <row r="6876" spans="2:3">
      <c r="B6876" s="1"/>
      <c r="C6876" s="1"/>
    </row>
    <row r="6877" spans="2:3">
      <c r="B6877" s="1"/>
      <c r="C6877" s="1"/>
    </row>
    <row r="6878" spans="2:3">
      <c r="B6878" s="1"/>
      <c r="C6878" s="1"/>
    </row>
    <row r="6879" spans="2:3">
      <c r="B6879" s="1"/>
      <c r="C6879" s="1"/>
    </row>
    <row r="6880" spans="2:3">
      <c r="B6880" s="1"/>
      <c r="C6880" s="1"/>
    </row>
    <row r="6881" spans="2:3">
      <c r="B6881" s="1"/>
      <c r="C6881" s="1"/>
    </row>
    <row r="6882" spans="2:3">
      <c r="B6882" s="1"/>
      <c r="C6882" s="1"/>
    </row>
    <row r="6883" spans="2:3">
      <c r="B6883" s="1"/>
      <c r="C6883" s="1"/>
    </row>
    <row r="6884" spans="2:3">
      <c r="B6884" s="1"/>
      <c r="C6884" s="1"/>
    </row>
    <row r="6885" spans="2:3">
      <c r="B6885" s="1"/>
      <c r="C6885" s="1"/>
    </row>
    <row r="6886" spans="2:3">
      <c r="B6886" s="1"/>
      <c r="C6886" s="1"/>
    </row>
    <row r="6887" spans="2:3">
      <c r="B6887" s="1"/>
      <c r="C6887" s="1"/>
    </row>
    <row r="6888" spans="2:3">
      <c r="B6888" s="1"/>
      <c r="C6888" s="1"/>
    </row>
    <row r="6889" spans="2:3">
      <c r="B6889" s="1"/>
      <c r="C6889" s="1"/>
    </row>
    <row r="6890" spans="2:3">
      <c r="B6890" s="1"/>
      <c r="C6890" s="1"/>
    </row>
    <row r="6891" spans="2:3">
      <c r="B6891" s="1"/>
      <c r="C6891" s="1"/>
    </row>
    <row r="6892" spans="2:3">
      <c r="B6892" s="1"/>
      <c r="C6892" s="1"/>
    </row>
    <row r="6893" spans="2:3">
      <c r="B6893" s="1"/>
      <c r="C6893" s="1"/>
    </row>
    <row r="6894" spans="2:3">
      <c r="B6894" s="1"/>
      <c r="C6894" s="1"/>
    </row>
    <row r="6895" spans="2:3">
      <c r="B6895" s="1"/>
      <c r="C6895" s="1"/>
    </row>
    <row r="6896" spans="2:3">
      <c r="B6896" s="1"/>
      <c r="C6896" s="1"/>
    </row>
    <row r="6897" spans="2:3">
      <c r="B6897" s="1"/>
      <c r="C6897" s="1"/>
    </row>
    <row r="6898" spans="2:3">
      <c r="B6898" s="1"/>
      <c r="C6898" s="1"/>
    </row>
    <row r="6899" spans="2:3">
      <c r="B6899" s="1"/>
      <c r="C6899" s="1"/>
    </row>
    <row r="6900" spans="2:3">
      <c r="B6900" s="1"/>
      <c r="C6900" s="1"/>
    </row>
    <row r="6901" spans="2:3">
      <c r="B6901" s="1"/>
      <c r="C6901" s="1"/>
    </row>
    <row r="6902" spans="2:3">
      <c r="B6902" s="1"/>
      <c r="C6902" s="1"/>
    </row>
    <row r="6903" spans="2:3">
      <c r="B6903" s="1"/>
      <c r="C6903" s="1"/>
    </row>
    <row r="6904" spans="2:3">
      <c r="B6904" s="1"/>
      <c r="C6904" s="1"/>
    </row>
    <row r="6905" spans="2:3">
      <c r="B6905" s="1"/>
      <c r="C6905" s="1"/>
    </row>
    <row r="6906" spans="2:3">
      <c r="B6906" s="1"/>
      <c r="C6906" s="1"/>
    </row>
    <row r="6907" spans="2:3">
      <c r="B6907" s="1"/>
      <c r="C6907" s="1"/>
    </row>
    <row r="6908" spans="2:3">
      <c r="B6908" s="1"/>
      <c r="C6908" s="1"/>
    </row>
    <row r="6909" spans="2:3">
      <c r="B6909" s="1"/>
      <c r="C6909" s="1"/>
    </row>
    <row r="6910" spans="2:3">
      <c r="B6910" s="1"/>
      <c r="C6910" s="1"/>
    </row>
    <row r="6911" spans="2:3">
      <c r="B6911" s="1"/>
      <c r="C6911" s="1"/>
    </row>
    <row r="6912" spans="2:3">
      <c r="B6912" s="1"/>
      <c r="C6912" s="1"/>
    </row>
    <row r="6913" spans="2:3">
      <c r="B6913" s="1"/>
      <c r="C6913" s="1"/>
    </row>
    <row r="6914" spans="2:3">
      <c r="B6914" s="1"/>
      <c r="C6914" s="1"/>
    </row>
    <row r="6915" spans="2:3">
      <c r="B6915" s="1"/>
      <c r="C6915" s="1"/>
    </row>
    <row r="6916" spans="2:3">
      <c r="B6916" s="1"/>
      <c r="C6916" s="1"/>
    </row>
    <row r="6917" spans="2:3">
      <c r="B6917" s="1"/>
      <c r="C6917" s="1"/>
    </row>
    <row r="6918" spans="2:3">
      <c r="B6918" s="1"/>
      <c r="C6918" s="1"/>
    </row>
    <row r="6919" spans="2:3">
      <c r="B6919" s="1"/>
      <c r="C6919" s="1"/>
    </row>
    <row r="6920" spans="2:3">
      <c r="B6920" s="1"/>
      <c r="C6920" s="1"/>
    </row>
    <row r="6921" spans="2:3">
      <c r="B6921" s="1"/>
      <c r="C6921" s="1"/>
    </row>
    <row r="6922" spans="2:3">
      <c r="B6922" s="1"/>
      <c r="C6922" s="1"/>
    </row>
    <row r="6923" spans="2:3">
      <c r="B6923" s="1"/>
      <c r="C6923" s="1"/>
    </row>
    <row r="6924" spans="2:3">
      <c r="B6924" s="1"/>
      <c r="C6924" s="1"/>
    </row>
    <row r="6925" spans="2:3">
      <c r="B6925" s="1"/>
      <c r="C6925" s="1"/>
    </row>
    <row r="6926" spans="2:3">
      <c r="B6926" s="1"/>
      <c r="C6926" s="1"/>
    </row>
    <row r="6927" spans="2:3">
      <c r="B6927" s="1"/>
      <c r="C6927" s="1"/>
    </row>
    <row r="6928" spans="2:3">
      <c r="B6928" s="1"/>
      <c r="C6928" s="1"/>
    </row>
    <row r="6929" spans="2:3">
      <c r="B6929" s="1"/>
      <c r="C6929" s="1"/>
    </row>
    <row r="6930" spans="2:3">
      <c r="B6930" s="1"/>
      <c r="C6930" s="1"/>
    </row>
    <row r="6931" spans="2:3">
      <c r="B6931" s="1"/>
      <c r="C6931" s="1"/>
    </row>
    <row r="6932" spans="2:3">
      <c r="B6932" s="1"/>
      <c r="C6932" s="1"/>
    </row>
    <row r="6933" spans="2:3">
      <c r="B6933" s="1"/>
      <c r="C6933" s="1"/>
    </row>
    <row r="6934" spans="2:3">
      <c r="B6934" s="1"/>
      <c r="C6934" s="1"/>
    </row>
    <row r="6935" spans="2:3">
      <c r="B6935" s="1"/>
      <c r="C6935" s="1"/>
    </row>
    <row r="6936" spans="2:3">
      <c r="B6936" s="1"/>
      <c r="C6936" s="1"/>
    </row>
    <row r="6937" spans="2:3">
      <c r="B6937" s="1"/>
      <c r="C6937" s="1"/>
    </row>
    <row r="6938" spans="2:3">
      <c r="B6938" s="1"/>
      <c r="C6938" s="1"/>
    </row>
    <row r="6939" spans="2:3">
      <c r="B6939" s="1"/>
      <c r="C6939" s="1"/>
    </row>
    <row r="6940" spans="2:3">
      <c r="B6940" s="1"/>
      <c r="C6940" s="1"/>
    </row>
    <row r="6941" spans="2:3">
      <c r="B6941" s="1"/>
      <c r="C6941" s="1"/>
    </row>
    <row r="6942" spans="2:3">
      <c r="B6942" s="1"/>
      <c r="C6942" s="1"/>
    </row>
    <row r="6943" spans="2:3">
      <c r="B6943" s="1"/>
      <c r="C6943" s="1"/>
    </row>
    <row r="6944" spans="2:3">
      <c r="B6944" s="1"/>
      <c r="C6944" s="1"/>
    </row>
    <row r="6945" spans="2:3">
      <c r="B6945" s="1"/>
      <c r="C6945" s="1"/>
    </row>
    <row r="6946" spans="2:3">
      <c r="B6946" s="1"/>
      <c r="C6946" s="1"/>
    </row>
    <row r="6947" spans="2:3">
      <c r="B6947" s="1"/>
      <c r="C6947" s="1"/>
    </row>
    <row r="6948" spans="2:3">
      <c r="B6948" s="1"/>
      <c r="C6948" s="1"/>
    </row>
    <row r="6949" spans="2:3">
      <c r="B6949" s="1"/>
      <c r="C6949" s="1"/>
    </row>
    <row r="6950" spans="2:3">
      <c r="B6950" s="1"/>
      <c r="C6950" s="1"/>
    </row>
    <row r="6951" spans="2:3">
      <c r="B6951" s="1"/>
      <c r="C6951" s="1"/>
    </row>
    <row r="6952" spans="2:3">
      <c r="B6952" s="1"/>
      <c r="C6952" s="1"/>
    </row>
    <row r="6953" spans="2:3">
      <c r="B6953" s="1"/>
      <c r="C6953" s="1"/>
    </row>
    <row r="6954" spans="2:3">
      <c r="B6954" s="1"/>
      <c r="C6954" s="1"/>
    </row>
    <row r="6955" spans="2:3">
      <c r="B6955" s="1"/>
      <c r="C6955" s="1"/>
    </row>
    <row r="6956" spans="2:3">
      <c r="B6956" s="1"/>
      <c r="C6956" s="1"/>
    </row>
    <row r="6957" spans="2:3">
      <c r="B6957" s="1"/>
      <c r="C6957" s="1"/>
    </row>
    <row r="6958" spans="2:3">
      <c r="B6958" s="1"/>
      <c r="C6958" s="1"/>
    </row>
    <row r="6959" spans="2:3">
      <c r="B6959" s="1"/>
      <c r="C6959" s="1"/>
    </row>
    <row r="6960" spans="2:3">
      <c r="B6960" s="1"/>
      <c r="C6960" s="1"/>
    </row>
    <row r="6961" spans="2:3">
      <c r="B6961" s="1"/>
      <c r="C6961" s="1"/>
    </row>
    <row r="6962" spans="2:3">
      <c r="B6962" s="1"/>
      <c r="C6962" s="1"/>
    </row>
    <row r="6963" spans="2:3">
      <c r="B6963" s="1"/>
      <c r="C6963" s="1"/>
    </row>
    <row r="6964" spans="2:3">
      <c r="B6964" s="1"/>
      <c r="C6964" s="1"/>
    </row>
    <row r="6965" spans="2:3">
      <c r="B6965" s="1"/>
      <c r="C6965" s="1"/>
    </row>
    <row r="6966" spans="2:3">
      <c r="B6966" s="1"/>
      <c r="C6966" s="1"/>
    </row>
    <row r="6967" spans="2:3">
      <c r="B6967" s="1"/>
      <c r="C6967" s="1"/>
    </row>
    <row r="6968" spans="2:3">
      <c r="B6968" s="1"/>
      <c r="C6968" s="1"/>
    </row>
    <row r="6969" spans="2:3">
      <c r="B6969" s="1"/>
      <c r="C6969" s="1"/>
    </row>
    <row r="6970" spans="2:3">
      <c r="B6970" s="1"/>
      <c r="C6970" s="1"/>
    </row>
    <row r="6971" spans="2:3">
      <c r="B6971" s="1"/>
      <c r="C6971" s="1"/>
    </row>
    <row r="6972" spans="2:3">
      <c r="B6972" s="1"/>
      <c r="C6972" s="1"/>
    </row>
    <row r="6973" spans="2:3">
      <c r="B6973" s="1"/>
      <c r="C6973" s="1"/>
    </row>
    <row r="6974" spans="2:3">
      <c r="B6974" s="1"/>
      <c r="C6974" s="1"/>
    </row>
    <row r="6975" spans="2:3">
      <c r="B6975" s="1"/>
      <c r="C6975" s="1"/>
    </row>
    <row r="6976" spans="2:3">
      <c r="B6976" s="1"/>
      <c r="C6976" s="1"/>
    </row>
    <row r="6977" spans="2:3">
      <c r="B6977" s="1"/>
      <c r="C6977" s="1"/>
    </row>
    <row r="6978" spans="2:3">
      <c r="B6978" s="1"/>
      <c r="C6978" s="1"/>
    </row>
    <row r="6979" spans="2:3">
      <c r="B6979" s="1"/>
      <c r="C6979" s="1"/>
    </row>
    <row r="6980" spans="2:3">
      <c r="B6980" s="1"/>
      <c r="C6980" s="1"/>
    </row>
    <row r="6981" spans="2:3">
      <c r="B6981" s="1"/>
      <c r="C6981" s="1"/>
    </row>
    <row r="6982" spans="2:3">
      <c r="B6982" s="1"/>
      <c r="C6982" s="1"/>
    </row>
    <row r="6983" spans="2:3">
      <c r="B6983" s="1"/>
      <c r="C6983" s="1"/>
    </row>
    <row r="6984" spans="2:3">
      <c r="B6984" s="1"/>
      <c r="C6984" s="1"/>
    </row>
    <row r="6985" spans="2:3">
      <c r="B6985" s="1"/>
      <c r="C6985" s="1"/>
    </row>
    <row r="6986" spans="2:3">
      <c r="B6986" s="1"/>
      <c r="C6986" s="1"/>
    </row>
    <row r="6987" spans="2:3">
      <c r="B6987" s="1"/>
      <c r="C6987" s="1"/>
    </row>
    <row r="6988" spans="2:3">
      <c r="B6988" s="1"/>
      <c r="C6988" s="1"/>
    </row>
    <row r="6989" spans="2:3">
      <c r="B6989" s="1"/>
      <c r="C6989" s="1"/>
    </row>
    <row r="6990" spans="2:3">
      <c r="B6990" s="1"/>
      <c r="C6990" s="1"/>
    </row>
    <row r="6991" spans="2:3">
      <c r="B6991" s="1"/>
      <c r="C6991" s="1"/>
    </row>
    <row r="6992" spans="2:3">
      <c r="B6992" s="1"/>
      <c r="C6992" s="1"/>
    </row>
    <row r="6993" spans="2:3">
      <c r="B6993" s="1"/>
      <c r="C6993" s="1"/>
    </row>
    <row r="6994" spans="2:3">
      <c r="B6994" s="1"/>
      <c r="C6994" s="1"/>
    </row>
    <row r="6995" spans="2:3">
      <c r="B6995" s="1"/>
      <c r="C6995" s="1"/>
    </row>
    <row r="6996" spans="2:3">
      <c r="B6996" s="1"/>
      <c r="C6996" s="1"/>
    </row>
    <row r="6997" spans="2:3">
      <c r="B6997" s="1"/>
      <c r="C6997" s="1"/>
    </row>
    <row r="6998" spans="2:3">
      <c r="B6998" s="1"/>
      <c r="C6998" s="1"/>
    </row>
    <row r="6999" spans="2:3">
      <c r="B6999" s="1"/>
      <c r="C6999" s="1"/>
    </row>
    <row r="7000" spans="2:3">
      <c r="B7000" s="1"/>
      <c r="C7000" s="1"/>
    </row>
    <row r="7001" spans="2:3">
      <c r="B7001" s="1"/>
      <c r="C7001" s="1"/>
    </row>
    <row r="7002" spans="2:3">
      <c r="B7002" s="1"/>
      <c r="C7002" s="1"/>
    </row>
    <row r="7003" spans="2:3">
      <c r="B7003" s="1"/>
      <c r="C7003" s="1"/>
    </row>
    <row r="7004" spans="2:3">
      <c r="B7004" s="1"/>
      <c r="C7004" s="1"/>
    </row>
    <row r="7005" spans="2:3">
      <c r="B7005" s="1"/>
      <c r="C7005" s="1"/>
    </row>
    <row r="7006" spans="2:3">
      <c r="B7006" s="1"/>
      <c r="C7006" s="1"/>
    </row>
    <row r="7007" spans="2:3">
      <c r="B7007" s="1"/>
      <c r="C7007" s="1"/>
    </row>
    <row r="7008" spans="2:3">
      <c r="B7008" s="1"/>
      <c r="C7008" s="1"/>
    </row>
    <row r="7009" spans="2:3">
      <c r="B7009" s="1"/>
      <c r="C7009" s="1"/>
    </row>
    <row r="7010" spans="2:3">
      <c r="B7010" s="1"/>
      <c r="C7010" s="1"/>
    </row>
    <row r="7011" spans="2:3">
      <c r="B7011" s="1"/>
      <c r="C7011" s="1"/>
    </row>
    <row r="7012" spans="2:3">
      <c r="B7012" s="1"/>
      <c r="C7012" s="1"/>
    </row>
    <row r="7013" spans="2:3">
      <c r="B7013" s="1"/>
      <c r="C7013" s="1"/>
    </row>
    <row r="7014" spans="2:3">
      <c r="B7014" s="1"/>
      <c r="C7014" s="1"/>
    </row>
    <row r="7015" spans="2:3">
      <c r="B7015" s="1"/>
      <c r="C7015" s="1"/>
    </row>
    <row r="7016" spans="2:3">
      <c r="B7016" s="1"/>
      <c r="C7016" s="1"/>
    </row>
    <row r="7017" spans="2:3">
      <c r="B7017" s="1"/>
      <c r="C7017" s="1"/>
    </row>
    <row r="7018" spans="2:3">
      <c r="B7018" s="1"/>
      <c r="C7018" s="1"/>
    </row>
    <row r="7019" spans="2:3">
      <c r="B7019" s="1"/>
      <c r="C7019" s="1"/>
    </row>
    <row r="7020" spans="2:3">
      <c r="B7020" s="1"/>
      <c r="C7020" s="1"/>
    </row>
    <row r="7021" spans="2:3">
      <c r="B7021" s="1"/>
      <c r="C7021" s="1"/>
    </row>
    <row r="7022" spans="2:3">
      <c r="B7022" s="1"/>
      <c r="C7022" s="1"/>
    </row>
    <row r="7023" spans="2:3">
      <c r="B7023" s="1"/>
      <c r="C7023" s="1"/>
    </row>
    <row r="7024" spans="2:3">
      <c r="B7024" s="1"/>
      <c r="C7024" s="1"/>
    </row>
    <row r="7025" spans="2:3">
      <c r="B7025" s="1"/>
      <c r="C7025" s="1"/>
    </row>
    <row r="7026" spans="2:3">
      <c r="B7026" s="1"/>
      <c r="C7026" s="1"/>
    </row>
    <row r="7027" spans="2:3">
      <c r="B7027" s="1"/>
      <c r="C7027" s="1"/>
    </row>
    <row r="7028" spans="2:3">
      <c r="B7028" s="1"/>
      <c r="C7028" s="1"/>
    </row>
    <row r="7029" spans="2:3">
      <c r="B7029" s="1"/>
      <c r="C7029" s="1"/>
    </row>
    <row r="7030" spans="2:3">
      <c r="B7030" s="1"/>
      <c r="C7030" s="1"/>
    </row>
    <row r="7031" spans="2:3">
      <c r="B7031" s="1"/>
      <c r="C7031" s="1"/>
    </row>
    <row r="7032" spans="2:3">
      <c r="B7032" s="1"/>
      <c r="C7032" s="1"/>
    </row>
    <row r="7033" spans="2:3">
      <c r="B7033" s="1"/>
      <c r="C7033" s="1"/>
    </row>
    <row r="7034" spans="2:3">
      <c r="B7034" s="1"/>
      <c r="C7034" s="1"/>
    </row>
    <row r="7035" spans="2:3">
      <c r="B7035" s="1"/>
      <c r="C7035" s="1"/>
    </row>
    <row r="7036" spans="2:3">
      <c r="B7036" s="1"/>
      <c r="C7036" s="1"/>
    </row>
    <row r="7037" spans="2:3">
      <c r="B7037" s="1"/>
      <c r="C7037" s="1"/>
    </row>
    <row r="7038" spans="2:3">
      <c r="B7038" s="1"/>
      <c r="C7038" s="1"/>
    </row>
    <row r="7039" spans="2:3">
      <c r="B7039" s="1"/>
      <c r="C7039" s="1"/>
    </row>
    <row r="7040" spans="2:3">
      <c r="B7040" s="1"/>
      <c r="C7040" s="1"/>
    </row>
    <row r="7041" spans="2:3">
      <c r="B7041" s="1"/>
      <c r="C7041" s="1"/>
    </row>
    <row r="7042" spans="2:3">
      <c r="B7042" s="1"/>
      <c r="C7042" s="1"/>
    </row>
    <row r="7043" spans="2:3">
      <c r="B7043" s="1"/>
      <c r="C7043" s="1"/>
    </row>
    <row r="7044" spans="2:3">
      <c r="B7044" s="1"/>
      <c r="C7044" s="1"/>
    </row>
    <row r="7045" spans="2:3">
      <c r="B7045" s="1"/>
      <c r="C7045" s="1"/>
    </row>
    <row r="7046" spans="2:3">
      <c r="B7046" s="1"/>
      <c r="C7046" s="1"/>
    </row>
    <row r="7047" spans="2:3">
      <c r="B7047" s="1"/>
      <c r="C7047" s="1"/>
    </row>
    <row r="7048" spans="2:3">
      <c r="B7048" s="1"/>
      <c r="C7048" s="1"/>
    </row>
    <row r="7049" spans="2:3">
      <c r="B7049" s="1"/>
      <c r="C7049" s="1"/>
    </row>
    <row r="7050" spans="2:3">
      <c r="B7050" s="1"/>
      <c r="C7050" s="1"/>
    </row>
    <row r="7051" spans="2:3">
      <c r="B7051" s="1"/>
      <c r="C7051" s="1"/>
    </row>
    <row r="7052" spans="2:3">
      <c r="B7052" s="1"/>
      <c r="C7052" s="1"/>
    </row>
    <row r="7053" spans="2:3">
      <c r="B7053" s="1"/>
      <c r="C7053" s="1"/>
    </row>
    <row r="7054" spans="2:3">
      <c r="B7054" s="1"/>
      <c r="C7054" s="1"/>
    </row>
    <row r="7055" spans="2:3">
      <c r="B7055" s="1"/>
      <c r="C7055" s="1"/>
    </row>
    <row r="7056" spans="2:3">
      <c r="B7056" s="1"/>
      <c r="C7056" s="1"/>
    </row>
    <row r="7057" spans="2:3">
      <c r="B7057" s="1"/>
      <c r="C7057" s="1"/>
    </row>
    <row r="7058" spans="2:3">
      <c r="B7058" s="1"/>
      <c r="C7058" s="1"/>
    </row>
    <row r="7059" spans="2:3">
      <c r="B7059" s="1"/>
      <c r="C7059" s="1"/>
    </row>
    <row r="7060" spans="2:3">
      <c r="B7060" s="1"/>
      <c r="C7060" s="1"/>
    </row>
    <row r="7061" spans="2:3">
      <c r="B7061" s="1"/>
      <c r="C7061" s="1"/>
    </row>
    <row r="7062" spans="2:3">
      <c r="B7062" s="1"/>
      <c r="C7062" s="1"/>
    </row>
    <row r="7063" spans="2:3">
      <c r="B7063" s="1"/>
      <c r="C7063" s="1"/>
    </row>
    <row r="7064" spans="2:3">
      <c r="B7064" s="1"/>
      <c r="C7064" s="1"/>
    </row>
    <row r="7065" spans="2:3">
      <c r="B7065" s="1"/>
      <c r="C7065" s="1"/>
    </row>
    <row r="7066" spans="2:3">
      <c r="B7066" s="1"/>
      <c r="C7066" s="1"/>
    </row>
    <row r="7067" spans="2:3">
      <c r="B7067" s="1"/>
      <c r="C7067" s="1"/>
    </row>
    <row r="7068" spans="2:3">
      <c r="B7068" s="1"/>
      <c r="C7068" s="1"/>
    </row>
    <row r="7069" spans="2:3">
      <c r="B7069" s="1"/>
      <c r="C7069" s="1"/>
    </row>
    <row r="7070" spans="2:3">
      <c r="B7070" s="1"/>
      <c r="C7070" s="1"/>
    </row>
    <row r="7071" spans="2:3">
      <c r="B7071" s="1"/>
      <c r="C7071" s="1"/>
    </row>
    <row r="7072" spans="2:3">
      <c r="B7072" s="1"/>
      <c r="C7072" s="1"/>
    </row>
    <row r="7073" spans="2:3">
      <c r="B7073" s="1"/>
      <c r="C7073" s="1"/>
    </row>
    <row r="7074" spans="2:3">
      <c r="B7074" s="1"/>
      <c r="C7074" s="1"/>
    </row>
    <row r="7075" spans="2:3">
      <c r="B7075" s="1"/>
      <c r="C7075" s="1"/>
    </row>
    <row r="7076" spans="2:3">
      <c r="B7076" s="1"/>
      <c r="C7076" s="1"/>
    </row>
    <row r="7077" spans="2:3">
      <c r="B7077" s="1"/>
      <c r="C7077" s="1"/>
    </row>
    <row r="7078" spans="2:3">
      <c r="B7078" s="1"/>
      <c r="C7078" s="1"/>
    </row>
    <row r="7079" spans="2:3">
      <c r="B7079" s="1"/>
      <c r="C7079" s="1"/>
    </row>
    <row r="7080" spans="2:3">
      <c r="B7080" s="1"/>
      <c r="C7080" s="1"/>
    </row>
    <row r="7081" spans="2:3">
      <c r="B7081" s="1"/>
      <c r="C7081" s="1"/>
    </row>
    <row r="7082" spans="2:3">
      <c r="B7082" s="1"/>
      <c r="C7082" s="1"/>
    </row>
    <row r="7083" spans="2:3">
      <c r="B7083" s="1"/>
      <c r="C7083" s="1"/>
    </row>
    <row r="7084" spans="2:3">
      <c r="B7084" s="1"/>
      <c r="C7084" s="1"/>
    </row>
    <row r="7085" spans="2:3">
      <c r="B7085" s="1"/>
      <c r="C7085" s="1"/>
    </row>
    <row r="7086" spans="2:3">
      <c r="B7086" s="1"/>
      <c r="C7086" s="1"/>
    </row>
    <row r="7087" spans="2:3">
      <c r="B7087" s="1"/>
      <c r="C7087" s="1"/>
    </row>
    <row r="7088" spans="2:3">
      <c r="B7088" s="1"/>
      <c r="C7088" s="1"/>
    </row>
    <row r="7089" spans="2:3">
      <c r="B7089" s="1"/>
      <c r="C7089" s="1"/>
    </row>
    <row r="7090" spans="2:3">
      <c r="B7090" s="1"/>
      <c r="C7090" s="1"/>
    </row>
    <row r="7091" spans="2:3">
      <c r="B7091" s="1"/>
      <c r="C7091" s="1"/>
    </row>
    <row r="7092" spans="2:3">
      <c r="B7092" s="1"/>
      <c r="C7092" s="1"/>
    </row>
    <row r="7093" spans="2:3">
      <c r="B7093" s="1"/>
      <c r="C7093" s="1"/>
    </row>
    <row r="7094" spans="2:3">
      <c r="B7094" s="1"/>
      <c r="C7094" s="1"/>
    </row>
    <row r="7095" spans="2:3">
      <c r="B7095" s="1"/>
      <c r="C7095" s="1"/>
    </row>
    <row r="7096" spans="2:3">
      <c r="B7096" s="1"/>
      <c r="C7096" s="1"/>
    </row>
    <row r="7097" spans="2:3">
      <c r="B7097" s="1"/>
      <c r="C7097" s="1"/>
    </row>
    <row r="7098" spans="2:3">
      <c r="B7098" s="1"/>
      <c r="C7098" s="1"/>
    </row>
    <row r="7099" spans="2:3">
      <c r="B7099" s="1"/>
      <c r="C7099" s="1"/>
    </row>
    <row r="7100" spans="2:3">
      <c r="B7100" s="1"/>
      <c r="C7100" s="1"/>
    </row>
    <row r="7101" spans="2:3">
      <c r="B7101" s="1"/>
      <c r="C7101" s="1"/>
    </row>
    <row r="7102" spans="2:3">
      <c r="B7102" s="1"/>
      <c r="C7102" s="1"/>
    </row>
    <row r="7103" spans="2:3">
      <c r="B7103" s="1"/>
      <c r="C7103" s="1"/>
    </row>
    <row r="7104" spans="2:3">
      <c r="B7104" s="1"/>
      <c r="C7104" s="1"/>
    </row>
    <row r="7105" spans="2:3">
      <c r="B7105" s="1"/>
      <c r="C7105" s="1"/>
    </row>
    <row r="7106" spans="2:3">
      <c r="B7106" s="1"/>
      <c r="C7106" s="1"/>
    </row>
    <row r="7107" spans="2:3">
      <c r="B7107" s="1"/>
      <c r="C7107" s="1"/>
    </row>
    <row r="7108" spans="2:3">
      <c r="B7108" s="1"/>
      <c r="C7108" s="1"/>
    </row>
    <row r="7109" spans="2:3">
      <c r="B7109" s="1"/>
      <c r="C7109" s="1"/>
    </row>
    <row r="7110" spans="2:3">
      <c r="B7110" s="1"/>
      <c r="C7110" s="1"/>
    </row>
    <row r="7111" spans="2:3">
      <c r="B7111" s="1"/>
      <c r="C7111" s="1"/>
    </row>
    <row r="7112" spans="2:3">
      <c r="B7112" s="1"/>
      <c r="C7112" s="1"/>
    </row>
    <row r="7113" spans="2:3">
      <c r="B7113" s="1"/>
      <c r="C7113" s="1"/>
    </row>
    <row r="7114" spans="2:3">
      <c r="B7114" s="1"/>
      <c r="C7114" s="1"/>
    </row>
    <row r="7115" spans="2:3">
      <c r="B7115" s="1"/>
      <c r="C7115" s="1"/>
    </row>
    <row r="7116" spans="2:3">
      <c r="B7116" s="1"/>
      <c r="C7116" s="1"/>
    </row>
    <row r="7117" spans="2:3">
      <c r="B7117" s="1"/>
      <c r="C7117" s="1"/>
    </row>
    <row r="7118" spans="2:3">
      <c r="B7118" s="1"/>
      <c r="C7118" s="1"/>
    </row>
    <row r="7119" spans="2:3">
      <c r="B7119" s="1"/>
      <c r="C7119" s="1"/>
    </row>
    <row r="7120" spans="2:3">
      <c r="B7120" s="1"/>
      <c r="C7120" s="1"/>
    </row>
    <row r="7121" spans="2:3">
      <c r="B7121" s="1"/>
      <c r="C7121" s="1"/>
    </row>
    <row r="7122" spans="2:3">
      <c r="B7122" s="1"/>
      <c r="C7122" s="1"/>
    </row>
    <row r="7123" spans="2:3">
      <c r="B7123" s="1"/>
      <c r="C7123" s="1"/>
    </row>
    <row r="7124" spans="2:3">
      <c r="B7124" s="1"/>
      <c r="C7124" s="1"/>
    </row>
    <row r="7125" spans="2:3">
      <c r="B7125" s="1"/>
      <c r="C7125" s="1"/>
    </row>
    <row r="7126" spans="2:3">
      <c r="B7126" s="1"/>
      <c r="C7126" s="1"/>
    </row>
    <row r="7127" spans="2:3">
      <c r="B7127" s="1"/>
      <c r="C7127" s="1"/>
    </row>
    <row r="7128" spans="2:3">
      <c r="B7128" s="1"/>
      <c r="C7128" s="1"/>
    </row>
    <row r="7129" spans="2:3">
      <c r="B7129" s="1"/>
      <c r="C7129" s="1"/>
    </row>
    <row r="7130" spans="2:3">
      <c r="B7130" s="1"/>
      <c r="C7130" s="1"/>
    </row>
    <row r="7131" spans="2:3">
      <c r="B7131" s="1"/>
      <c r="C7131" s="1"/>
    </row>
    <row r="7132" spans="2:3">
      <c r="B7132" s="1"/>
      <c r="C7132" s="1"/>
    </row>
    <row r="7133" spans="2:3">
      <c r="B7133" s="1"/>
      <c r="C7133" s="1"/>
    </row>
    <row r="7134" spans="2:3">
      <c r="B7134" s="1"/>
      <c r="C7134" s="1"/>
    </row>
    <row r="7135" spans="2:3">
      <c r="B7135" s="1"/>
      <c r="C7135" s="1"/>
    </row>
    <row r="7136" spans="2:3">
      <c r="B7136" s="1"/>
      <c r="C7136" s="1"/>
    </row>
    <row r="7137" spans="2:3">
      <c r="B7137" s="1"/>
      <c r="C7137" s="1"/>
    </row>
    <row r="7138" spans="2:3">
      <c r="B7138" s="1"/>
      <c r="C7138" s="1"/>
    </row>
    <row r="7139" spans="2:3">
      <c r="B7139" s="1"/>
      <c r="C7139" s="1"/>
    </row>
    <row r="7140" spans="2:3">
      <c r="B7140" s="1"/>
      <c r="C7140" s="1"/>
    </row>
    <row r="7141" spans="2:3">
      <c r="B7141" s="1"/>
      <c r="C7141" s="1"/>
    </row>
    <row r="7142" spans="2:3">
      <c r="B7142" s="1"/>
      <c r="C7142" s="1"/>
    </row>
    <row r="7143" spans="2:3">
      <c r="B7143" s="1"/>
      <c r="C7143" s="1"/>
    </row>
    <row r="7144" spans="2:3">
      <c r="B7144" s="1"/>
      <c r="C7144" s="1"/>
    </row>
    <row r="7145" spans="2:3">
      <c r="B7145" s="1"/>
      <c r="C7145" s="1"/>
    </row>
    <row r="7146" spans="2:3">
      <c r="B7146" s="1"/>
      <c r="C7146" s="1"/>
    </row>
    <row r="7147" spans="2:3">
      <c r="B7147" s="1"/>
      <c r="C7147" s="1"/>
    </row>
    <row r="7148" spans="2:3">
      <c r="B7148" s="1"/>
      <c r="C7148" s="1"/>
    </row>
    <row r="7149" spans="2:3">
      <c r="B7149" s="1"/>
      <c r="C7149" s="1"/>
    </row>
    <row r="7150" spans="2:3">
      <c r="B7150" s="1"/>
      <c r="C7150" s="1"/>
    </row>
    <row r="7151" spans="2:3">
      <c r="B7151" s="1"/>
      <c r="C7151" s="1"/>
    </row>
    <row r="7152" spans="2:3">
      <c r="B7152" s="1"/>
      <c r="C7152" s="1"/>
    </row>
    <row r="7153" spans="2:3">
      <c r="B7153" s="1"/>
      <c r="C7153" s="1"/>
    </row>
    <row r="7154" spans="2:3">
      <c r="B7154" s="1"/>
      <c r="C7154" s="1"/>
    </row>
    <row r="7155" spans="2:3">
      <c r="B7155" s="1"/>
      <c r="C7155" s="1"/>
    </row>
    <row r="7156" spans="2:3">
      <c r="B7156" s="1"/>
      <c r="C7156" s="1"/>
    </row>
    <row r="7157" spans="2:3">
      <c r="B7157" s="1"/>
      <c r="C7157" s="1"/>
    </row>
    <row r="7158" spans="2:3">
      <c r="B7158" s="1"/>
      <c r="C7158" s="1"/>
    </row>
    <row r="7159" spans="2:3">
      <c r="B7159" s="1"/>
      <c r="C7159" s="1"/>
    </row>
    <row r="7160" spans="2:3">
      <c r="B7160" s="1"/>
      <c r="C7160" s="1"/>
    </row>
    <row r="7161" spans="2:3">
      <c r="B7161" s="1"/>
      <c r="C7161" s="1"/>
    </row>
    <row r="7162" spans="2:3">
      <c r="B7162" s="1"/>
      <c r="C7162" s="1"/>
    </row>
    <row r="7163" spans="2:3">
      <c r="B7163" s="1"/>
      <c r="C7163" s="1"/>
    </row>
    <row r="7164" spans="2:3">
      <c r="B7164" s="1"/>
      <c r="C7164" s="1"/>
    </row>
    <row r="7165" spans="2:3">
      <c r="B7165" s="1"/>
      <c r="C7165" s="1"/>
    </row>
    <row r="7166" spans="2:3">
      <c r="B7166" s="1"/>
      <c r="C7166" s="1"/>
    </row>
    <row r="7167" spans="2:3">
      <c r="B7167" s="1"/>
      <c r="C7167" s="1"/>
    </row>
    <row r="7168" spans="2:3">
      <c r="B7168" s="1"/>
      <c r="C7168" s="1"/>
    </row>
    <row r="7169" spans="2:3">
      <c r="B7169" s="1"/>
      <c r="C7169" s="1"/>
    </row>
    <row r="7170" spans="2:3">
      <c r="B7170" s="1"/>
      <c r="C7170" s="1"/>
    </row>
    <row r="7171" spans="2:3">
      <c r="B7171" s="1"/>
      <c r="C7171" s="1"/>
    </row>
    <row r="7172" spans="2:3">
      <c r="B7172" s="1"/>
      <c r="C7172" s="1"/>
    </row>
    <row r="7173" spans="2:3">
      <c r="B7173" s="1"/>
      <c r="C7173" s="1"/>
    </row>
    <row r="7174" spans="2:3">
      <c r="B7174" s="1"/>
      <c r="C7174" s="1"/>
    </row>
    <row r="7175" spans="2:3">
      <c r="B7175" s="1"/>
      <c r="C7175" s="1"/>
    </row>
    <row r="7176" spans="2:3">
      <c r="B7176" s="1"/>
      <c r="C7176" s="1"/>
    </row>
    <row r="7177" spans="2:3">
      <c r="B7177" s="1"/>
      <c r="C7177" s="1"/>
    </row>
    <row r="7178" spans="2:3">
      <c r="B7178" s="1"/>
      <c r="C7178" s="1"/>
    </row>
    <row r="7179" spans="2:3">
      <c r="B7179" s="1"/>
      <c r="C7179" s="1"/>
    </row>
    <row r="7180" spans="2:3">
      <c r="B7180" s="1"/>
      <c r="C7180" s="1"/>
    </row>
    <row r="7181" spans="2:3">
      <c r="B7181" s="1"/>
      <c r="C7181" s="1"/>
    </row>
    <row r="7182" spans="2:3">
      <c r="B7182" s="1"/>
      <c r="C7182" s="1"/>
    </row>
    <row r="7183" spans="2:3">
      <c r="B7183" s="1"/>
      <c r="C7183" s="1"/>
    </row>
    <row r="7184" spans="2:3">
      <c r="B7184" s="1"/>
      <c r="C7184" s="1"/>
    </row>
    <row r="7185" spans="2:3">
      <c r="B7185" s="1"/>
      <c r="C7185" s="1"/>
    </row>
    <row r="7186" spans="2:3">
      <c r="B7186" s="1"/>
      <c r="C7186" s="1"/>
    </row>
    <row r="7187" spans="2:3">
      <c r="B7187" s="1"/>
      <c r="C7187" s="1"/>
    </row>
    <row r="7188" spans="2:3">
      <c r="B7188" s="1"/>
      <c r="C7188" s="1"/>
    </row>
    <row r="7189" spans="2:3">
      <c r="B7189" s="1"/>
      <c r="C7189" s="1"/>
    </row>
    <row r="7190" spans="2:3">
      <c r="B7190" s="1"/>
      <c r="C7190" s="1"/>
    </row>
    <row r="7191" spans="2:3">
      <c r="B7191" s="1"/>
      <c r="C7191" s="1"/>
    </row>
    <row r="7192" spans="2:3">
      <c r="B7192" s="1"/>
      <c r="C7192" s="1"/>
    </row>
    <row r="7193" spans="2:3">
      <c r="B7193" s="1"/>
      <c r="C7193" s="1"/>
    </row>
    <row r="7194" spans="2:3">
      <c r="B7194" s="1"/>
      <c r="C7194" s="1"/>
    </row>
    <row r="7195" spans="2:3">
      <c r="B7195" s="1"/>
      <c r="C7195" s="1"/>
    </row>
    <row r="7196" spans="2:3">
      <c r="B7196" s="1"/>
      <c r="C7196" s="1"/>
    </row>
    <row r="7197" spans="2:3">
      <c r="B7197" s="1"/>
      <c r="C7197" s="1"/>
    </row>
    <row r="7198" spans="2:3">
      <c r="B7198" s="1"/>
      <c r="C7198" s="1"/>
    </row>
    <row r="7199" spans="2:3">
      <c r="B7199" s="1"/>
      <c r="C7199" s="1"/>
    </row>
    <row r="7200" spans="2:3">
      <c r="B7200" s="1"/>
      <c r="C7200" s="1"/>
    </row>
    <row r="7201" spans="2:3">
      <c r="B7201" s="1"/>
      <c r="C7201" s="1"/>
    </row>
    <row r="7202" spans="2:3">
      <c r="B7202" s="1"/>
      <c r="C7202" s="1"/>
    </row>
    <row r="7203" spans="2:3">
      <c r="B7203" s="1"/>
      <c r="C7203" s="1"/>
    </row>
    <row r="7204" spans="2:3">
      <c r="B7204" s="1"/>
      <c r="C7204" s="1"/>
    </row>
    <row r="7205" spans="2:3">
      <c r="B7205" s="1"/>
      <c r="C7205" s="1"/>
    </row>
    <row r="7206" spans="2:3">
      <c r="B7206" s="1"/>
      <c r="C7206" s="1"/>
    </row>
    <row r="7207" spans="2:3">
      <c r="B7207" s="1"/>
      <c r="C7207" s="1"/>
    </row>
    <row r="7208" spans="2:3">
      <c r="B7208" s="1"/>
      <c r="C7208" s="1"/>
    </row>
    <row r="7209" spans="2:3">
      <c r="B7209" s="1"/>
      <c r="C7209" s="1"/>
    </row>
    <row r="7210" spans="2:3">
      <c r="B7210" s="1"/>
      <c r="C7210" s="1"/>
    </row>
    <row r="7211" spans="2:3">
      <c r="B7211" s="1"/>
      <c r="C7211" s="1"/>
    </row>
    <row r="7212" spans="2:3">
      <c r="B7212" s="1"/>
      <c r="C7212" s="1"/>
    </row>
    <row r="7213" spans="2:3">
      <c r="B7213" s="1"/>
      <c r="C7213" s="1"/>
    </row>
    <row r="7214" spans="2:3">
      <c r="B7214" s="1"/>
      <c r="C7214" s="1"/>
    </row>
    <row r="7215" spans="2:3">
      <c r="B7215" s="1"/>
      <c r="C7215" s="1"/>
    </row>
    <row r="7216" spans="2:3">
      <c r="B7216" s="1"/>
      <c r="C7216" s="1"/>
    </row>
    <row r="7217" spans="2:3">
      <c r="B7217" s="1"/>
      <c r="C7217" s="1"/>
    </row>
    <row r="7218" spans="2:3">
      <c r="B7218" s="1"/>
      <c r="C7218" s="1"/>
    </row>
    <row r="7219" spans="2:3">
      <c r="B7219" s="1"/>
      <c r="C7219" s="1"/>
    </row>
    <row r="7220" spans="2:3">
      <c r="B7220" s="1"/>
      <c r="C7220" s="1"/>
    </row>
    <row r="7221" spans="2:3">
      <c r="B7221" s="1"/>
      <c r="C7221" s="1"/>
    </row>
    <row r="7222" spans="2:3">
      <c r="B7222" s="1"/>
      <c r="C7222" s="1"/>
    </row>
    <row r="7223" spans="2:3">
      <c r="B7223" s="1"/>
      <c r="C7223" s="1"/>
    </row>
    <row r="7224" spans="2:3">
      <c r="B7224" s="1"/>
      <c r="C7224" s="1"/>
    </row>
    <row r="7225" spans="2:3">
      <c r="B7225" s="1"/>
      <c r="C7225" s="1"/>
    </row>
    <row r="7226" spans="2:3">
      <c r="B7226" s="1"/>
      <c r="C7226" s="1"/>
    </row>
    <row r="7227" spans="2:3">
      <c r="B7227" s="1"/>
      <c r="C7227" s="1"/>
    </row>
    <row r="7228" spans="2:3">
      <c r="B7228" s="1"/>
      <c r="C7228" s="1"/>
    </row>
    <row r="7229" spans="2:3">
      <c r="B7229" s="1"/>
      <c r="C7229" s="1"/>
    </row>
    <row r="7230" spans="2:3">
      <c r="B7230" s="1"/>
      <c r="C7230" s="1"/>
    </row>
    <row r="7231" spans="2:3">
      <c r="B7231" s="1"/>
      <c r="C7231" s="1"/>
    </row>
    <row r="7232" spans="2:3">
      <c r="B7232" s="1"/>
      <c r="C7232" s="1"/>
    </row>
    <row r="7233" spans="2:3">
      <c r="B7233" s="1"/>
      <c r="C7233" s="1"/>
    </row>
    <row r="7234" spans="2:3">
      <c r="B7234" s="1"/>
      <c r="C7234" s="1"/>
    </row>
    <row r="7235" spans="2:3">
      <c r="B7235" s="1"/>
      <c r="C7235" s="1"/>
    </row>
    <row r="7236" spans="2:3">
      <c r="B7236" s="1"/>
      <c r="C7236" s="1"/>
    </row>
    <row r="7237" spans="2:3">
      <c r="B7237" s="1"/>
      <c r="C7237" s="1"/>
    </row>
    <row r="7238" spans="2:3">
      <c r="B7238" s="1"/>
      <c r="C7238" s="1"/>
    </row>
    <row r="7239" spans="2:3">
      <c r="B7239" s="1"/>
      <c r="C7239" s="1"/>
    </row>
    <row r="7240" spans="2:3">
      <c r="B7240" s="1"/>
      <c r="C7240" s="1"/>
    </row>
    <row r="7241" spans="2:3">
      <c r="B7241" s="1"/>
      <c r="C7241" s="1"/>
    </row>
    <row r="7242" spans="2:3">
      <c r="B7242" s="1"/>
      <c r="C7242" s="1"/>
    </row>
    <row r="7243" spans="2:3">
      <c r="B7243" s="1"/>
      <c r="C7243" s="1"/>
    </row>
    <row r="7244" spans="2:3">
      <c r="B7244" s="1"/>
      <c r="C7244" s="1"/>
    </row>
    <row r="7245" spans="2:3">
      <c r="B7245" s="1"/>
      <c r="C7245" s="1"/>
    </row>
    <row r="7246" spans="2:3">
      <c r="B7246" s="1"/>
      <c r="C7246" s="1"/>
    </row>
    <row r="7247" spans="2:3">
      <c r="B7247" s="1"/>
      <c r="C7247" s="1"/>
    </row>
    <row r="7248" spans="2:3">
      <c r="B7248" s="1"/>
      <c r="C7248" s="1"/>
    </row>
    <row r="7249" spans="2:3">
      <c r="B7249" s="1"/>
      <c r="C7249" s="1"/>
    </row>
    <row r="7250" spans="2:3">
      <c r="B7250" s="1"/>
      <c r="C7250" s="1"/>
    </row>
    <row r="7251" spans="2:3">
      <c r="B7251" s="1"/>
      <c r="C7251" s="1"/>
    </row>
    <row r="7252" spans="2:3">
      <c r="B7252" s="1"/>
      <c r="C7252" s="1"/>
    </row>
    <row r="7253" spans="2:3">
      <c r="B7253" s="1"/>
      <c r="C7253" s="1"/>
    </row>
    <row r="7254" spans="2:3">
      <c r="B7254" s="1"/>
      <c r="C7254" s="1"/>
    </row>
    <row r="7255" spans="2:3">
      <c r="B7255" s="1"/>
      <c r="C7255" s="1"/>
    </row>
    <row r="7256" spans="2:3">
      <c r="B7256" s="1"/>
      <c r="C7256" s="1"/>
    </row>
    <row r="7257" spans="2:3">
      <c r="B7257" s="1"/>
      <c r="C7257" s="1"/>
    </row>
    <row r="7258" spans="2:3">
      <c r="B7258" s="1"/>
      <c r="C7258" s="1"/>
    </row>
    <row r="7259" spans="2:3">
      <c r="B7259" s="1"/>
      <c r="C7259" s="1"/>
    </row>
    <row r="7260" spans="2:3">
      <c r="B7260" s="1"/>
      <c r="C7260" s="1"/>
    </row>
    <row r="7261" spans="2:3">
      <c r="B7261" s="1"/>
      <c r="C7261" s="1"/>
    </row>
    <row r="7262" spans="2:3">
      <c r="B7262" s="1"/>
      <c r="C7262" s="1"/>
    </row>
    <row r="7263" spans="2:3">
      <c r="B7263" s="1"/>
      <c r="C7263" s="1"/>
    </row>
    <row r="7264" spans="2:3">
      <c r="B7264" s="1"/>
      <c r="C7264" s="1"/>
    </row>
    <row r="7265" spans="2:3">
      <c r="B7265" s="1"/>
      <c r="C7265" s="1"/>
    </row>
    <row r="7266" spans="2:3">
      <c r="B7266" s="1"/>
      <c r="C7266" s="1"/>
    </row>
    <row r="7267" spans="2:3">
      <c r="B7267" s="1"/>
      <c r="C7267" s="1"/>
    </row>
    <row r="7268" spans="2:3">
      <c r="B7268" s="1"/>
      <c r="C7268" s="1"/>
    </row>
    <row r="7269" spans="2:3">
      <c r="B7269" s="1"/>
      <c r="C7269" s="1"/>
    </row>
    <row r="7270" spans="2:3">
      <c r="B7270" s="1"/>
      <c r="C7270" s="1"/>
    </row>
    <row r="7271" spans="2:3">
      <c r="B7271" s="1"/>
      <c r="C7271" s="1"/>
    </row>
    <row r="7272" spans="2:3">
      <c r="B7272" s="1"/>
      <c r="C7272" s="1"/>
    </row>
    <row r="7273" spans="2:3">
      <c r="B7273" s="1"/>
      <c r="C7273" s="1"/>
    </row>
    <row r="7274" spans="2:3">
      <c r="B7274" s="1"/>
      <c r="C7274" s="1"/>
    </row>
    <row r="7275" spans="2:3">
      <c r="B7275" s="1"/>
      <c r="C7275" s="1"/>
    </row>
    <row r="7276" spans="2:3">
      <c r="B7276" s="1"/>
      <c r="C7276" s="1"/>
    </row>
    <row r="7277" spans="2:3">
      <c r="B7277" s="1"/>
      <c r="C7277" s="1"/>
    </row>
    <row r="7278" spans="2:3">
      <c r="B7278" s="1"/>
      <c r="C7278" s="1"/>
    </row>
    <row r="7279" spans="2:3">
      <c r="B7279" s="1"/>
      <c r="C7279" s="1"/>
    </row>
    <row r="7280" spans="2:3">
      <c r="B7280" s="1"/>
      <c r="C7280" s="1"/>
    </row>
    <row r="7281" spans="2:3">
      <c r="B7281" s="1"/>
      <c r="C7281" s="1"/>
    </row>
    <row r="7282" spans="2:3">
      <c r="B7282" s="1"/>
      <c r="C7282" s="1"/>
    </row>
    <row r="7283" spans="2:3">
      <c r="B7283" s="1"/>
      <c r="C7283" s="1"/>
    </row>
    <row r="7284" spans="2:3">
      <c r="B7284" s="1"/>
      <c r="C7284" s="1"/>
    </row>
    <row r="7285" spans="2:3">
      <c r="B7285" s="1"/>
      <c r="C7285" s="1"/>
    </row>
    <row r="7286" spans="2:3">
      <c r="B7286" s="1"/>
      <c r="C7286" s="1"/>
    </row>
    <row r="7287" spans="2:3">
      <c r="B7287" s="1"/>
      <c r="C7287" s="1"/>
    </row>
    <row r="7288" spans="2:3">
      <c r="B7288" s="1"/>
      <c r="C7288" s="1"/>
    </row>
    <row r="7289" spans="2:3">
      <c r="B7289" s="1"/>
      <c r="C7289" s="1"/>
    </row>
    <row r="7290" spans="2:3">
      <c r="B7290" s="1"/>
      <c r="C7290" s="1"/>
    </row>
    <row r="7291" spans="2:3">
      <c r="B7291" s="1"/>
      <c r="C7291" s="1"/>
    </row>
    <row r="7292" spans="2:3">
      <c r="B7292" s="1"/>
      <c r="C7292" s="1"/>
    </row>
    <row r="7293" spans="2:3">
      <c r="B7293" s="1"/>
      <c r="C7293" s="1"/>
    </row>
    <row r="7294" spans="2:3">
      <c r="B7294" s="1"/>
      <c r="C7294" s="1"/>
    </row>
    <row r="7295" spans="2:3">
      <c r="B7295" s="1"/>
      <c r="C7295" s="1"/>
    </row>
    <row r="7296" spans="2:3">
      <c r="B7296" s="1"/>
      <c r="C7296" s="1"/>
    </row>
    <row r="7297" spans="2:3">
      <c r="B7297" s="1"/>
      <c r="C7297" s="1"/>
    </row>
    <row r="7298" spans="2:3">
      <c r="B7298" s="1"/>
      <c r="C7298" s="1"/>
    </row>
    <row r="7299" spans="2:3">
      <c r="B7299" s="1"/>
      <c r="C7299" s="1"/>
    </row>
    <row r="7300" spans="2:3">
      <c r="B7300" s="1"/>
      <c r="C7300" s="1"/>
    </row>
    <row r="7301" spans="2:3">
      <c r="B7301" s="1"/>
      <c r="C7301" s="1"/>
    </row>
    <row r="7302" spans="2:3">
      <c r="B7302" s="1"/>
      <c r="C7302" s="1"/>
    </row>
    <row r="7303" spans="2:3">
      <c r="B7303" s="1"/>
      <c r="C7303" s="1"/>
    </row>
    <row r="7304" spans="2:3">
      <c r="B7304" s="1"/>
      <c r="C7304" s="1"/>
    </row>
    <row r="7305" spans="2:3">
      <c r="B7305" s="1"/>
      <c r="C7305" s="1"/>
    </row>
    <row r="7306" spans="2:3">
      <c r="B7306" s="1"/>
      <c r="C7306" s="1"/>
    </row>
    <row r="7307" spans="2:3">
      <c r="B7307" s="1"/>
      <c r="C7307" s="1"/>
    </row>
    <row r="7308" spans="2:3">
      <c r="B7308" s="1"/>
      <c r="C7308" s="1"/>
    </row>
    <row r="7309" spans="2:3">
      <c r="B7309" s="1"/>
      <c r="C7309" s="1"/>
    </row>
    <row r="7310" spans="2:3">
      <c r="B7310" s="1"/>
      <c r="C7310" s="1"/>
    </row>
    <row r="7311" spans="2:3">
      <c r="B7311" s="1"/>
      <c r="C7311" s="1"/>
    </row>
    <row r="7312" spans="2:3">
      <c r="B7312" s="1"/>
      <c r="C7312" s="1"/>
    </row>
    <row r="7313" spans="2:3">
      <c r="B7313" s="1"/>
      <c r="C7313" s="1"/>
    </row>
    <row r="7314" spans="2:3">
      <c r="B7314" s="1"/>
      <c r="C7314" s="1"/>
    </row>
    <row r="7315" spans="2:3">
      <c r="B7315" s="1"/>
      <c r="C7315" s="1"/>
    </row>
    <row r="7316" spans="2:3">
      <c r="B7316" s="1"/>
      <c r="C7316" s="1"/>
    </row>
    <row r="7317" spans="2:3">
      <c r="B7317" s="1"/>
      <c r="C7317" s="1"/>
    </row>
    <row r="7318" spans="2:3">
      <c r="B7318" s="1"/>
      <c r="C7318" s="1"/>
    </row>
    <row r="7319" spans="2:3">
      <c r="B7319" s="1"/>
      <c r="C7319" s="1"/>
    </row>
    <row r="7320" spans="2:3">
      <c r="B7320" s="1"/>
      <c r="C7320" s="1"/>
    </row>
    <row r="7321" spans="2:3">
      <c r="B7321" s="1"/>
      <c r="C7321" s="1"/>
    </row>
    <row r="7322" spans="2:3">
      <c r="B7322" s="1"/>
      <c r="C7322" s="1"/>
    </row>
    <row r="7323" spans="2:3">
      <c r="B7323" s="1"/>
      <c r="C7323" s="1"/>
    </row>
    <row r="7324" spans="2:3">
      <c r="B7324" s="1"/>
      <c r="C7324" s="1"/>
    </row>
    <row r="7325" spans="2:3">
      <c r="B7325" s="1"/>
      <c r="C7325" s="1"/>
    </row>
    <row r="7326" spans="2:3">
      <c r="B7326" s="1"/>
      <c r="C7326" s="1"/>
    </row>
    <row r="7327" spans="2:3">
      <c r="B7327" s="1"/>
      <c r="C7327" s="1"/>
    </row>
    <row r="7328" spans="2:3">
      <c r="B7328" s="1"/>
      <c r="C7328" s="1"/>
    </row>
    <row r="7329" spans="2:3">
      <c r="B7329" s="1"/>
      <c r="C7329" s="1"/>
    </row>
    <row r="7330" spans="2:3">
      <c r="B7330" s="1"/>
      <c r="C7330" s="1"/>
    </row>
    <row r="7331" spans="2:3">
      <c r="B7331" s="1"/>
      <c r="C7331" s="1"/>
    </row>
    <row r="7332" spans="2:3">
      <c r="B7332" s="1"/>
      <c r="C7332" s="1"/>
    </row>
    <row r="7333" spans="2:3">
      <c r="B7333" s="1"/>
      <c r="C7333" s="1"/>
    </row>
    <row r="7334" spans="2:3">
      <c r="B7334" s="1"/>
      <c r="C7334" s="1"/>
    </row>
    <row r="7335" spans="2:3">
      <c r="B7335" s="1"/>
      <c r="C7335" s="1"/>
    </row>
    <row r="7336" spans="2:3">
      <c r="B7336" s="1"/>
      <c r="C7336" s="1"/>
    </row>
    <row r="7337" spans="2:3">
      <c r="B7337" s="1"/>
      <c r="C7337" s="1"/>
    </row>
    <row r="7338" spans="2:3">
      <c r="B7338" s="1"/>
      <c r="C7338" s="1"/>
    </row>
    <row r="7339" spans="2:3">
      <c r="B7339" s="1"/>
      <c r="C7339" s="1"/>
    </row>
    <row r="7340" spans="2:3">
      <c r="B7340" s="1"/>
      <c r="C7340" s="1"/>
    </row>
    <row r="7341" spans="2:3">
      <c r="B7341" s="1"/>
      <c r="C7341" s="1"/>
    </row>
    <row r="7342" spans="2:3">
      <c r="B7342" s="1"/>
      <c r="C7342" s="1"/>
    </row>
    <row r="7343" spans="2:3">
      <c r="B7343" s="1"/>
      <c r="C7343" s="1"/>
    </row>
    <row r="7344" spans="2:3">
      <c r="B7344" s="1"/>
      <c r="C7344" s="1"/>
    </row>
    <row r="7345" spans="2:3">
      <c r="B7345" s="1"/>
      <c r="C7345" s="1"/>
    </row>
    <row r="7346" spans="2:3">
      <c r="B7346" s="1"/>
      <c r="C7346" s="1"/>
    </row>
    <row r="7347" spans="2:3">
      <c r="B7347" s="1"/>
      <c r="C7347" s="1"/>
    </row>
    <row r="7348" spans="2:3">
      <c r="B7348" s="1"/>
      <c r="C7348" s="1"/>
    </row>
    <row r="7349" spans="2:3">
      <c r="B7349" s="1"/>
      <c r="C7349" s="1"/>
    </row>
    <row r="7350" spans="2:3">
      <c r="B7350" s="1"/>
      <c r="C7350" s="1"/>
    </row>
    <row r="7351" spans="2:3">
      <c r="B7351" s="1"/>
      <c r="C7351" s="1"/>
    </row>
    <row r="7352" spans="2:3">
      <c r="B7352" s="1"/>
      <c r="C7352" s="1"/>
    </row>
    <row r="7353" spans="2:3">
      <c r="B7353" s="1"/>
      <c r="C7353" s="1"/>
    </row>
    <row r="7354" spans="2:3">
      <c r="B7354" s="1"/>
      <c r="C7354" s="1"/>
    </row>
    <row r="7355" spans="2:3">
      <c r="B7355" s="1"/>
      <c r="C7355" s="1"/>
    </row>
    <row r="7356" spans="2:3">
      <c r="B7356" s="1"/>
      <c r="C7356" s="1"/>
    </row>
    <row r="7357" spans="2:3">
      <c r="B7357" s="1"/>
      <c r="C7357" s="1"/>
    </row>
    <row r="7358" spans="2:3">
      <c r="B7358" s="1"/>
      <c r="C7358" s="1"/>
    </row>
    <row r="7359" spans="2:3">
      <c r="B7359" s="1"/>
      <c r="C7359" s="1"/>
    </row>
    <row r="7360" spans="2:3">
      <c r="B7360" s="1"/>
      <c r="C7360" s="1"/>
    </row>
    <row r="7361" spans="2:3">
      <c r="B7361" s="1"/>
      <c r="C7361" s="1"/>
    </row>
    <row r="7362" spans="2:3">
      <c r="B7362" s="1"/>
      <c r="C7362" s="1"/>
    </row>
    <row r="7363" spans="2:3">
      <c r="B7363" s="1"/>
      <c r="C7363" s="1"/>
    </row>
    <row r="7364" spans="2:3">
      <c r="B7364" s="1"/>
      <c r="C7364" s="1"/>
    </row>
    <row r="7365" spans="2:3">
      <c r="B7365" s="1"/>
      <c r="C7365" s="1"/>
    </row>
    <row r="7366" spans="2:3">
      <c r="B7366" s="1"/>
      <c r="C7366" s="1"/>
    </row>
    <row r="7367" spans="2:3">
      <c r="B7367" s="1"/>
      <c r="C7367" s="1"/>
    </row>
    <row r="7368" spans="2:3">
      <c r="B7368" s="1"/>
      <c r="C7368" s="1"/>
    </row>
    <row r="7369" spans="2:3">
      <c r="B7369" s="1"/>
      <c r="C7369" s="1"/>
    </row>
    <row r="7370" spans="2:3">
      <c r="B7370" s="1"/>
      <c r="C7370" s="1"/>
    </row>
    <row r="7371" spans="2:3">
      <c r="B7371" s="1"/>
      <c r="C7371" s="1"/>
    </row>
    <row r="7372" spans="2:3">
      <c r="B7372" s="1"/>
      <c r="C7372" s="1"/>
    </row>
    <row r="7373" spans="2:3">
      <c r="B7373" s="1"/>
      <c r="C7373" s="1"/>
    </row>
    <row r="7374" spans="2:3">
      <c r="B7374" s="1"/>
      <c r="C7374" s="1"/>
    </row>
    <row r="7375" spans="2:3">
      <c r="B7375" s="1"/>
      <c r="C7375" s="1"/>
    </row>
    <row r="7376" spans="2:3">
      <c r="B7376" s="1"/>
      <c r="C7376" s="1"/>
    </row>
    <row r="7377" spans="2:3">
      <c r="B7377" s="1"/>
      <c r="C7377" s="1"/>
    </row>
    <row r="7378" spans="2:3">
      <c r="B7378" s="1"/>
      <c r="C7378" s="1"/>
    </row>
    <row r="7379" spans="2:3">
      <c r="B7379" s="1"/>
      <c r="C7379" s="1"/>
    </row>
    <row r="7380" spans="2:3">
      <c r="B7380" s="1"/>
      <c r="C7380" s="1"/>
    </row>
    <row r="7381" spans="2:3">
      <c r="B7381" s="1"/>
      <c r="C7381" s="1"/>
    </row>
    <row r="7382" spans="2:3">
      <c r="B7382" s="1"/>
      <c r="C7382" s="1"/>
    </row>
    <row r="7383" spans="2:3">
      <c r="B7383" s="1"/>
      <c r="C7383" s="1"/>
    </row>
    <row r="7384" spans="2:3">
      <c r="B7384" s="1"/>
      <c r="C7384" s="1"/>
    </row>
    <row r="7385" spans="2:3">
      <c r="B7385" s="1"/>
      <c r="C7385" s="1"/>
    </row>
    <row r="7386" spans="2:3">
      <c r="B7386" s="1"/>
      <c r="C7386" s="1"/>
    </row>
    <row r="7387" spans="2:3">
      <c r="B7387" s="1"/>
      <c r="C7387" s="1"/>
    </row>
    <row r="7388" spans="2:3">
      <c r="B7388" s="1"/>
      <c r="C7388" s="1"/>
    </row>
    <row r="7389" spans="2:3">
      <c r="B7389" s="1"/>
      <c r="C7389" s="1"/>
    </row>
    <row r="7390" spans="2:3">
      <c r="B7390" s="1"/>
      <c r="C7390" s="1"/>
    </row>
    <row r="7391" spans="2:3">
      <c r="B7391" s="1"/>
      <c r="C7391" s="1"/>
    </row>
    <row r="7392" spans="2:3">
      <c r="B7392" s="1"/>
      <c r="C7392" s="1"/>
    </row>
    <row r="7393" spans="2:3">
      <c r="B7393" s="1"/>
      <c r="C7393" s="1"/>
    </row>
    <row r="7394" spans="2:3">
      <c r="B7394" s="1"/>
      <c r="C7394" s="1"/>
    </row>
    <row r="7395" spans="2:3">
      <c r="B7395" s="1"/>
      <c r="C7395" s="1"/>
    </row>
    <row r="7396" spans="2:3">
      <c r="B7396" s="1"/>
      <c r="C7396" s="1"/>
    </row>
    <row r="7397" spans="2:3">
      <c r="B7397" s="1"/>
      <c r="C7397" s="1"/>
    </row>
    <row r="7398" spans="2:3">
      <c r="B7398" s="1"/>
      <c r="C7398" s="1"/>
    </row>
    <row r="7399" spans="2:3">
      <c r="B7399" s="1"/>
      <c r="C7399" s="1"/>
    </row>
    <row r="7400" spans="2:3">
      <c r="B7400" s="1"/>
      <c r="C7400" s="1"/>
    </row>
    <row r="7401" spans="2:3">
      <c r="B7401" s="1"/>
      <c r="C7401" s="1"/>
    </row>
    <row r="7402" spans="2:3">
      <c r="B7402" s="1"/>
      <c r="C7402" s="1"/>
    </row>
    <row r="7403" spans="2:3">
      <c r="B7403" s="1"/>
      <c r="C7403" s="1"/>
    </row>
    <row r="7404" spans="2:3">
      <c r="B7404" s="1"/>
      <c r="C7404" s="1"/>
    </row>
    <row r="7405" spans="2:3">
      <c r="B7405" s="1"/>
      <c r="C7405" s="1"/>
    </row>
    <row r="7406" spans="2:3">
      <c r="B7406" s="1"/>
      <c r="C7406" s="1"/>
    </row>
    <row r="7407" spans="2:3">
      <c r="B7407" s="1"/>
      <c r="C7407" s="1"/>
    </row>
    <row r="7408" spans="2:3">
      <c r="B7408" s="1"/>
      <c r="C7408" s="1"/>
    </row>
    <row r="7409" spans="2:3">
      <c r="B7409" s="1"/>
      <c r="C7409" s="1"/>
    </row>
    <row r="7410" spans="2:3">
      <c r="B7410" s="1"/>
      <c r="C7410" s="1"/>
    </row>
    <row r="7411" spans="2:3">
      <c r="B7411" s="1"/>
      <c r="C7411" s="1"/>
    </row>
    <row r="7412" spans="2:3">
      <c r="B7412" s="1"/>
      <c r="C7412" s="1"/>
    </row>
    <row r="7413" spans="2:3">
      <c r="B7413" s="1"/>
      <c r="C7413" s="1"/>
    </row>
    <row r="7414" spans="2:3">
      <c r="B7414" s="1"/>
      <c r="C7414" s="1"/>
    </row>
    <row r="7415" spans="2:3">
      <c r="B7415" s="1"/>
      <c r="C7415" s="1"/>
    </row>
    <row r="7416" spans="2:3">
      <c r="B7416" s="1"/>
      <c r="C7416" s="1"/>
    </row>
    <row r="7417" spans="2:3">
      <c r="B7417" s="1"/>
      <c r="C7417" s="1"/>
    </row>
    <row r="7418" spans="2:3">
      <c r="B7418" s="1"/>
      <c r="C7418" s="1"/>
    </row>
    <row r="7419" spans="2:3">
      <c r="B7419" s="1"/>
      <c r="C7419" s="1"/>
    </row>
    <row r="7420" spans="2:3">
      <c r="B7420" s="1"/>
      <c r="C7420" s="1"/>
    </row>
    <row r="7421" spans="2:3">
      <c r="B7421" s="1"/>
      <c r="C7421" s="1"/>
    </row>
    <row r="7422" spans="2:3">
      <c r="B7422" s="1"/>
      <c r="C7422" s="1"/>
    </row>
    <row r="7423" spans="2:3">
      <c r="B7423" s="1"/>
      <c r="C7423" s="1"/>
    </row>
    <row r="7424" spans="2:3">
      <c r="B7424" s="1"/>
      <c r="C7424" s="1"/>
    </row>
    <row r="7425" spans="2:3">
      <c r="B7425" s="1"/>
      <c r="C7425" s="1"/>
    </row>
    <row r="7426" spans="2:3">
      <c r="B7426" s="1"/>
      <c r="C7426" s="1"/>
    </row>
    <row r="7427" spans="2:3">
      <c r="B7427" s="1"/>
      <c r="C7427" s="1"/>
    </row>
    <row r="7428" spans="2:3">
      <c r="B7428" s="1"/>
      <c r="C7428" s="1"/>
    </row>
    <row r="7429" spans="2:3">
      <c r="B7429" s="1"/>
      <c r="C7429" s="1"/>
    </row>
    <row r="7430" spans="2:3">
      <c r="B7430" s="1"/>
      <c r="C7430" s="1"/>
    </row>
    <row r="7431" spans="2:3">
      <c r="B7431" s="1"/>
      <c r="C7431" s="1"/>
    </row>
    <row r="7432" spans="2:3">
      <c r="B7432" s="1"/>
      <c r="C7432" s="1"/>
    </row>
    <row r="7433" spans="2:3">
      <c r="B7433" s="1"/>
      <c r="C7433" s="1"/>
    </row>
    <row r="7434" spans="2:3">
      <c r="B7434" s="1"/>
      <c r="C7434" s="1"/>
    </row>
    <row r="7435" spans="2:3">
      <c r="B7435" s="1"/>
      <c r="C7435" s="1"/>
    </row>
    <row r="7436" spans="2:3">
      <c r="B7436" s="1"/>
      <c r="C7436" s="1"/>
    </row>
    <row r="7437" spans="2:3">
      <c r="B7437" s="1"/>
      <c r="C7437" s="1"/>
    </row>
    <row r="7438" spans="2:3">
      <c r="B7438" s="1"/>
      <c r="C7438" s="1"/>
    </row>
    <row r="7439" spans="2:3">
      <c r="B7439" s="1"/>
      <c r="C7439" s="1"/>
    </row>
    <row r="7440" spans="2:3">
      <c r="B7440" s="1"/>
      <c r="C7440" s="1"/>
    </row>
    <row r="7441" spans="2:3">
      <c r="B7441" s="1"/>
      <c r="C7441" s="1"/>
    </row>
    <row r="7442" spans="2:3">
      <c r="B7442" s="1"/>
      <c r="C7442" s="1"/>
    </row>
    <row r="7443" spans="2:3">
      <c r="B7443" s="1"/>
      <c r="C7443" s="1"/>
    </row>
    <row r="7444" spans="2:3">
      <c r="B7444" s="1"/>
      <c r="C7444" s="1"/>
    </row>
    <row r="7445" spans="2:3">
      <c r="B7445" s="1"/>
      <c r="C7445" s="1"/>
    </row>
    <row r="7446" spans="2:3">
      <c r="B7446" s="1"/>
      <c r="C7446" s="1"/>
    </row>
    <row r="7447" spans="2:3">
      <c r="B7447" s="1"/>
      <c r="C7447" s="1"/>
    </row>
    <row r="7448" spans="2:3">
      <c r="B7448" s="1"/>
      <c r="C7448" s="1"/>
    </row>
    <row r="7449" spans="2:3">
      <c r="B7449" s="1"/>
      <c r="C7449" s="1"/>
    </row>
    <row r="7450" spans="2:3">
      <c r="B7450" s="1"/>
      <c r="C7450" s="1"/>
    </row>
    <row r="7451" spans="2:3">
      <c r="B7451" s="1"/>
      <c r="C7451" s="1"/>
    </row>
    <row r="7452" spans="2:3">
      <c r="B7452" s="1"/>
      <c r="C7452" s="1"/>
    </row>
    <row r="7453" spans="2:3">
      <c r="B7453" s="1"/>
      <c r="C7453" s="1"/>
    </row>
    <row r="7454" spans="2:3">
      <c r="B7454" s="1"/>
      <c r="C7454" s="1"/>
    </row>
    <row r="7455" spans="2:3">
      <c r="B7455" s="1"/>
      <c r="C7455" s="1"/>
    </row>
    <row r="7456" spans="2:3">
      <c r="B7456" s="1"/>
      <c r="C7456" s="1"/>
    </row>
    <row r="7457" spans="2:3">
      <c r="B7457" s="1"/>
      <c r="C7457" s="1"/>
    </row>
    <row r="7458" spans="2:3">
      <c r="B7458" s="1"/>
      <c r="C7458" s="1"/>
    </row>
    <row r="7459" spans="2:3">
      <c r="B7459" s="1"/>
      <c r="C7459" s="1"/>
    </row>
    <row r="7460" spans="2:3">
      <c r="B7460" s="1"/>
      <c r="C7460" s="1"/>
    </row>
    <row r="7461" spans="2:3">
      <c r="B7461" s="1"/>
      <c r="C7461" s="1"/>
    </row>
    <row r="7462" spans="2:3">
      <c r="B7462" s="1"/>
      <c r="C7462" s="1"/>
    </row>
    <row r="7463" spans="2:3">
      <c r="B7463" s="1"/>
      <c r="C7463" s="1"/>
    </row>
    <row r="7464" spans="2:3">
      <c r="B7464" s="1"/>
      <c r="C7464" s="1"/>
    </row>
    <row r="7465" spans="2:3">
      <c r="B7465" s="1"/>
      <c r="C7465" s="1"/>
    </row>
    <row r="7466" spans="2:3">
      <c r="B7466" s="1"/>
      <c r="C7466" s="1"/>
    </row>
    <row r="7467" spans="2:3">
      <c r="B7467" s="1"/>
      <c r="C7467" s="1"/>
    </row>
    <row r="7468" spans="2:3">
      <c r="B7468" s="1"/>
      <c r="C7468" s="1"/>
    </row>
    <row r="7469" spans="2:3">
      <c r="B7469" s="1"/>
      <c r="C7469" s="1"/>
    </row>
    <row r="7470" spans="2:3">
      <c r="B7470" s="1"/>
      <c r="C7470" s="1"/>
    </row>
    <row r="7471" spans="2:3">
      <c r="B7471" s="1"/>
      <c r="C7471" s="1"/>
    </row>
    <row r="7472" spans="2:3">
      <c r="B7472" s="1"/>
      <c r="C7472" s="1"/>
    </row>
    <row r="7473" spans="2:3">
      <c r="B7473" s="1"/>
      <c r="C7473" s="1"/>
    </row>
    <row r="7474" spans="2:3">
      <c r="B7474" s="1"/>
      <c r="C7474" s="1"/>
    </row>
    <row r="7475" spans="2:3">
      <c r="B7475" s="1"/>
      <c r="C7475" s="1"/>
    </row>
    <row r="7476" spans="2:3">
      <c r="B7476" s="1"/>
      <c r="C7476" s="1"/>
    </row>
    <row r="7477" spans="2:3">
      <c r="B7477" s="1"/>
      <c r="C7477" s="1"/>
    </row>
    <row r="7478" spans="2:3">
      <c r="B7478" s="1"/>
      <c r="C7478" s="1"/>
    </row>
    <row r="7479" spans="2:3">
      <c r="B7479" s="1"/>
      <c r="C7479" s="1"/>
    </row>
    <row r="7480" spans="2:3">
      <c r="B7480" s="1"/>
      <c r="C7480" s="1"/>
    </row>
    <row r="7481" spans="2:3">
      <c r="B7481" s="1"/>
      <c r="C7481" s="1"/>
    </row>
    <row r="7482" spans="2:3">
      <c r="B7482" s="1"/>
      <c r="C7482" s="1"/>
    </row>
    <row r="7483" spans="2:3">
      <c r="B7483" s="1"/>
      <c r="C7483" s="1"/>
    </row>
    <row r="7484" spans="2:3">
      <c r="B7484" s="1"/>
      <c r="C7484" s="1"/>
    </row>
    <row r="7485" spans="2:3">
      <c r="B7485" s="1"/>
      <c r="C7485" s="1"/>
    </row>
    <row r="7486" spans="2:3">
      <c r="B7486" s="1"/>
      <c r="C7486" s="1"/>
    </row>
    <row r="7487" spans="2:3">
      <c r="B7487" s="1"/>
      <c r="C7487" s="1"/>
    </row>
    <row r="7488" spans="2:3">
      <c r="B7488" s="1"/>
      <c r="C7488" s="1"/>
    </row>
    <row r="7489" spans="2:3">
      <c r="B7489" s="1"/>
      <c r="C7489" s="1"/>
    </row>
    <row r="7490" spans="2:3">
      <c r="B7490" s="1"/>
      <c r="C7490" s="1"/>
    </row>
    <row r="7491" spans="2:3">
      <c r="B7491" s="1"/>
      <c r="C7491" s="1"/>
    </row>
    <row r="7492" spans="2:3">
      <c r="B7492" s="1"/>
      <c r="C7492" s="1"/>
    </row>
    <row r="7493" spans="2:3">
      <c r="B7493" s="1"/>
      <c r="C7493" s="1"/>
    </row>
    <row r="7494" spans="2:3">
      <c r="B7494" s="1"/>
      <c r="C7494" s="1"/>
    </row>
    <row r="7495" spans="2:3">
      <c r="B7495" s="1"/>
      <c r="C7495" s="1"/>
    </row>
    <row r="7496" spans="2:3">
      <c r="B7496" s="1"/>
      <c r="C7496" s="1"/>
    </row>
    <row r="7497" spans="2:3">
      <c r="B7497" s="1"/>
      <c r="C7497" s="1"/>
    </row>
    <row r="7498" spans="2:3">
      <c r="B7498" s="1"/>
      <c r="C7498" s="1"/>
    </row>
    <row r="7499" spans="2:3">
      <c r="B7499" s="1"/>
      <c r="C7499" s="1"/>
    </row>
    <row r="7500" spans="2:3">
      <c r="B7500" s="1"/>
      <c r="C7500" s="1"/>
    </row>
    <row r="7501" spans="2:3">
      <c r="B7501" s="1"/>
      <c r="C7501" s="1"/>
    </row>
    <row r="7502" spans="2:3">
      <c r="B7502" s="1"/>
      <c r="C7502" s="1"/>
    </row>
    <row r="7503" spans="2:3">
      <c r="B7503" s="1"/>
      <c r="C7503" s="1"/>
    </row>
    <row r="7504" spans="2:3">
      <c r="B7504" s="1"/>
      <c r="C7504" s="1"/>
    </row>
    <row r="7505" spans="2:3">
      <c r="B7505" s="1"/>
      <c r="C7505" s="1"/>
    </row>
    <row r="7506" spans="2:3">
      <c r="B7506" s="1"/>
      <c r="C7506" s="1"/>
    </row>
    <row r="7507" spans="2:3">
      <c r="B7507" s="1"/>
      <c r="C7507" s="1"/>
    </row>
    <row r="7508" spans="2:3">
      <c r="B7508" s="1"/>
      <c r="C7508" s="1"/>
    </row>
    <row r="7509" spans="2:3">
      <c r="B7509" s="1"/>
      <c r="C7509" s="1"/>
    </row>
    <row r="7510" spans="2:3">
      <c r="B7510" s="1"/>
      <c r="C7510" s="1"/>
    </row>
    <row r="7511" spans="2:3">
      <c r="B7511" s="1"/>
      <c r="C7511" s="1"/>
    </row>
    <row r="7512" spans="2:3">
      <c r="B7512" s="1"/>
      <c r="C7512" s="1"/>
    </row>
    <row r="7513" spans="2:3">
      <c r="B7513" s="1"/>
      <c r="C7513" s="1"/>
    </row>
    <row r="7514" spans="2:3">
      <c r="B7514" s="1"/>
      <c r="C7514" s="1"/>
    </row>
    <row r="7515" spans="2:3">
      <c r="B7515" s="1"/>
      <c r="C7515" s="1"/>
    </row>
    <row r="7516" spans="2:3">
      <c r="B7516" s="1"/>
      <c r="C7516" s="1"/>
    </row>
    <row r="7517" spans="2:3">
      <c r="B7517" s="1"/>
      <c r="C7517" s="1"/>
    </row>
    <row r="7518" spans="2:3">
      <c r="B7518" s="1"/>
      <c r="C7518" s="1"/>
    </row>
    <row r="7519" spans="2:3">
      <c r="B7519" s="1"/>
      <c r="C7519" s="1"/>
    </row>
    <row r="7520" spans="2:3">
      <c r="B7520" s="1"/>
      <c r="C7520" s="1"/>
    </row>
    <row r="7521" spans="2:3">
      <c r="B7521" s="1"/>
      <c r="C7521" s="1"/>
    </row>
    <row r="7522" spans="2:3">
      <c r="B7522" s="1"/>
      <c r="C7522" s="1"/>
    </row>
    <row r="7523" spans="2:3">
      <c r="B7523" s="1"/>
      <c r="C7523" s="1"/>
    </row>
    <row r="7524" spans="2:3">
      <c r="B7524" s="1"/>
      <c r="C7524" s="1"/>
    </row>
    <row r="7525" spans="2:3">
      <c r="B7525" s="1"/>
      <c r="C7525" s="1"/>
    </row>
    <row r="7526" spans="2:3">
      <c r="B7526" s="1"/>
      <c r="C7526" s="1"/>
    </row>
    <row r="7527" spans="2:3">
      <c r="B7527" s="1"/>
      <c r="C7527" s="1"/>
    </row>
    <row r="7528" spans="2:3">
      <c r="B7528" s="1"/>
      <c r="C7528" s="1"/>
    </row>
    <row r="7529" spans="2:3">
      <c r="B7529" s="1"/>
      <c r="C7529" s="1"/>
    </row>
    <row r="7530" spans="2:3">
      <c r="B7530" s="1"/>
      <c r="C7530" s="1"/>
    </row>
    <row r="7531" spans="2:3">
      <c r="B7531" s="1"/>
      <c r="C7531" s="1"/>
    </row>
    <row r="7532" spans="2:3">
      <c r="B7532" s="1"/>
      <c r="C7532" s="1"/>
    </row>
    <row r="7533" spans="2:3">
      <c r="B7533" s="1"/>
      <c r="C7533" s="1"/>
    </row>
    <row r="7534" spans="2:3">
      <c r="B7534" s="1"/>
      <c r="C7534" s="1"/>
    </row>
    <row r="7535" spans="2:3">
      <c r="B7535" s="1"/>
      <c r="C7535" s="1"/>
    </row>
    <row r="7536" spans="2:3">
      <c r="B7536" s="1"/>
      <c r="C7536" s="1"/>
    </row>
    <row r="7537" spans="2:3">
      <c r="B7537" s="1"/>
      <c r="C7537" s="1"/>
    </row>
    <row r="7538" spans="2:3">
      <c r="B7538" s="1"/>
      <c r="C7538" s="1"/>
    </row>
    <row r="7539" spans="2:3">
      <c r="B7539" s="1"/>
      <c r="C7539" s="1"/>
    </row>
    <row r="7540" spans="2:3">
      <c r="B7540" s="1"/>
      <c r="C7540" s="1"/>
    </row>
    <row r="7541" spans="2:3">
      <c r="B7541" s="1"/>
      <c r="C7541" s="1"/>
    </row>
    <row r="7542" spans="2:3">
      <c r="B7542" s="1"/>
      <c r="C7542" s="1"/>
    </row>
    <row r="7543" spans="2:3">
      <c r="B7543" s="1"/>
      <c r="C7543" s="1"/>
    </row>
    <row r="7544" spans="2:3">
      <c r="B7544" s="1"/>
      <c r="C7544" s="1"/>
    </row>
    <row r="7545" spans="2:3">
      <c r="B7545" s="1"/>
      <c r="C7545" s="1"/>
    </row>
    <row r="7546" spans="2:3">
      <c r="B7546" s="1"/>
      <c r="C7546" s="1"/>
    </row>
    <row r="7547" spans="2:3">
      <c r="B7547" s="1"/>
      <c r="C7547" s="1"/>
    </row>
    <row r="7548" spans="2:3">
      <c r="B7548" s="1"/>
      <c r="C7548" s="1"/>
    </row>
    <row r="7549" spans="2:3">
      <c r="B7549" s="1"/>
      <c r="C7549" s="1"/>
    </row>
    <row r="7550" spans="2:3">
      <c r="B7550" s="1"/>
      <c r="C7550" s="1"/>
    </row>
    <row r="7551" spans="2:3">
      <c r="B7551" s="1"/>
      <c r="C7551" s="1"/>
    </row>
    <row r="7552" spans="2:3">
      <c r="B7552" s="1"/>
      <c r="C7552" s="1"/>
    </row>
    <row r="7553" spans="2:3">
      <c r="B7553" s="1"/>
      <c r="C7553" s="1"/>
    </row>
    <row r="7554" spans="2:3">
      <c r="B7554" s="1"/>
      <c r="C7554" s="1"/>
    </row>
    <row r="7555" spans="2:3">
      <c r="B7555" s="1"/>
      <c r="C7555" s="1"/>
    </row>
    <row r="7556" spans="2:3">
      <c r="B7556" s="1"/>
      <c r="C7556" s="1"/>
    </row>
    <row r="7557" spans="2:3">
      <c r="B7557" s="1"/>
      <c r="C7557" s="1"/>
    </row>
    <row r="7558" spans="2:3">
      <c r="B7558" s="1"/>
      <c r="C7558" s="1"/>
    </row>
    <row r="7559" spans="2:3">
      <c r="B7559" s="1"/>
      <c r="C7559" s="1"/>
    </row>
    <row r="7560" spans="2:3">
      <c r="B7560" s="1"/>
      <c r="C7560" s="1"/>
    </row>
    <row r="7561" spans="2:3">
      <c r="B7561" s="1"/>
      <c r="C7561" s="1"/>
    </row>
    <row r="7562" spans="2:3">
      <c r="B7562" s="1"/>
      <c r="C7562" s="1"/>
    </row>
    <row r="7563" spans="2:3">
      <c r="B7563" s="1"/>
      <c r="C7563" s="1"/>
    </row>
    <row r="7564" spans="2:3">
      <c r="B7564" s="1"/>
      <c r="C7564" s="1"/>
    </row>
    <row r="7565" spans="2:3">
      <c r="B7565" s="1"/>
      <c r="C7565" s="1"/>
    </row>
    <row r="7566" spans="2:3">
      <c r="B7566" s="1"/>
      <c r="C7566" s="1"/>
    </row>
    <row r="7567" spans="2:3">
      <c r="B7567" s="1"/>
      <c r="C7567" s="1"/>
    </row>
    <row r="7568" spans="2:3">
      <c r="B7568" s="1"/>
      <c r="C7568" s="1"/>
    </row>
    <row r="7569" spans="2:3">
      <c r="B7569" s="1"/>
      <c r="C7569" s="1"/>
    </row>
    <row r="7570" spans="2:3">
      <c r="B7570" s="1"/>
      <c r="C7570" s="1"/>
    </row>
    <row r="7571" spans="2:3">
      <c r="B7571" s="1"/>
      <c r="C7571" s="1"/>
    </row>
    <row r="7572" spans="2:3">
      <c r="B7572" s="1"/>
      <c r="C7572" s="1"/>
    </row>
    <row r="7573" spans="2:3">
      <c r="B7573" s="1"/>
      <c r="C7573" s="1"/>
    </row>
    <row r="7574" spans="2:3">
      <c r="B7574" s="1"/>
      <c r="C7574" s="1"/>
    </row>
    <row r="7575" spans="2:3">
      <c r="B7575" s="1"/>
      <c r="C7575" s="1"/>
    </row>
    <row r="7576" spans="2:3">
      <c r="B7576" s="1"/>
      <c r="C7576" s="1"/>
    </row>
    <row r="7577" spans="2:3">
      <c r="B7577" s="1"/>
      <c r="C7577" s="1"/>
    </row>
    <row r="7578" spans="2:3">
      <c r="B7578" s="1"/>
      <c r="C7578" s="1"/>
    </row>
    <row r="7579" spans="2:3">
      <c r="B7579" s="1"/>
      <c r="C7579" s="1"/>
    </row>
    <row r="7580" spans="2:3">
      <c r="B7580" s="1"/>
      <c r="C7580" s="1"/>
    </row>
    <row r="7581" spans="2:3">
      <c r="B7581" s="1"/>
      <c r="C7581" s="1"/>
    </row>
    <row r="7582" spans="2:3">
      <c r="B7582" s="1"/>
      <c r="C7582" s="1"/>
    </row>
    <row r="7583" spans="2:3">
      <c r="B7583" s="1"/>
      <c r="C7583" s="1"/>
    </row>
    <row r="7584" spans="2:3">
      <c r="B7584" s="1"/>
      <c r="C7584" s="1"/>
    </row>
    <row r="7585" spans="2:3">
      <c r="B7585" s="1"/>
      <c r="C7585" s="1"/>
    </row>
    <row r="7586" spans="2:3">
      <c r="B7586" s="1"/>
      <c r="C7586" s="1"/>
    </row>
    <row r="7587" spans="2:3">
      <c r="B7587" s="1"/>
      <c r="C7587" s="1"/>
    </row>
    <row r="7588" spans="2:3">
      <c r="B7588" s="1"/>
      <c r="C7588" s="1"/>
    </row>
    <row r="7589" spans="2:3">
      <c r="B7589" s="1"/>
      <c r="C7589" s="1"/>
    </row>
    <row r="7590" spans="2:3">
      <c r="B7590" s="1"/>
      <c r="C7590" s="1"/>
    </row>
    <row r="7591" spans="2:3">
      <c r="B7591" s="1"/>
      <c r="C7591" s="1"/>
    </row>
    <row r="7592" spans="2:3">
      <c r="B7592" s="1"/>
      <c r="C7592" s="1"/>
    </row>
    <row r="7593" spans="2:3">
      <c r="B7593" s="1"/>
      <c r="C7593" s="1"/>
    </row>
    <row r="7594" spans="2:3">
      <c r="B7594" s="1"/>
      <c r="C7594" s="1"/>
    </row>
    <row r="7595" spans="2:3">
      <c r="B7595" s="1"/>
      <c r="C7595" s="1"/>
    </row>
    <row r="7596" spans="2:3">
      <c r="B7596" s="1"/>
      <c r="C7596" s="1"/>
    </row>
    <row r="7597" spans="2:3">
      <c r="B7597" s="1"/>
      <c r="C7597" s="1"/>
    </row>
    <row r="7598" spans="2:3">
      <c r="B7598" s="1"/>
      <c r="C7598" s="1"/>
    </row>
    <row r="7599" spans="2:3">
      <c r="B7599" s="1"/>
      <c r="C7599" s="1"/>
    </row>
    <row r="7600" spans="2:3">
      <c r="B7600" s="1"/>
      <c r="C7600" s="1"/>
    </row>
    <row r="7601" spans="2:3">
      <c r="B7601" s="1"/>
      <c r="C7601" s="1"/>
    </row>
    <row r="7602" spans="2:3">
      <c r="B7602" s="1"/>
      <c r="C7602" s="1"/>
    </row>
    <row r="7603" spans="2:3">
      <c r="B7603" s="1"/>
      <c r="C7603" s="1"/>
    </row>
    <row r="7604" spans="2:3">
      <c r="B7604" s="1"/>
      <c r="C7604" s="1"/>
    </row>
    <row r="7605" spans="2:3">
      <c r="B7605" s="1"/>
      <c r="C7605" s="1"/>
    </row>
    <row r="7606" spans="2:3">
      <c r="B7606" s="1"/>
      <c r="C7606" s="1"/>
    </row>
    <row r="7607" spans="2:3">
      <c r="B7607" s="1"/>
      <c r="C7607" s="1"/>
    </row>
    <row r="7608" spans="2:3">
      <c r="B7608" s="1"/>
      <c r="C7608" s="1"/>
    </row>
    <row r="7609" spans="2:3">
      <c r="B7609" s="1"/>
      <c r="C7609" s="1"/>
    </row>
    <row r="7610" spans="2:3">
      <c r="B7610" s="1"/>
      <c r="C7610" s="1"/>
    </row>
    <row r="7611" spans="2:3">
      <c r="B7611" s="1"/>
      <c r="C7611" s="1"/>
    </row>
    <row r="7612" spans="2:3">
      <c r="B7612" s="1"/>
      <c r="C7612" s="1"/>
    </row>
    <row r="7613" spans="2:3">
      <c r="B7613" s="1"/>
      <c r="C7613" s="1"/>
    </row>
    <row r="7614" spans="2:3">
      <c r="B7614" s="1"/>
      <c r="C7614" s="1"/>
    </row>
    <row r="7615" spans="2:3">
      <c r="B7615" s="1"/>
      <c r="C7615" s="1"/>
    </row>
    <row r="7616" spans="2:3">
      <c r="B7616" s="1"/>
      <c r="C7616" s="1"/>
    </row>
    <row r="7617" spans="2:3">
      <c r="B7617" s="1"/>
      <c r="C7617" s="1"/>
    </row>
    <row r="7618" spans="2:3">
      <c r="B7618" s="1"/>
      <c r="C7618" s="1"/>
    </row>
    <row r="7619" spans="2:3">
      <c r="B7619" s="1"/>
      <c r="C7619" s="1"/>
    </row>
    <row r="7620" spans="2:3">
      <c r="B7620" s="1"/>
      <c r="C7620" s="1"/>
    </row>
    <row r="7621" spans="2:3">
      <c r="B7621" s="1"/>
      <c r="C7621" s="1"/>
    </row>
    <row r="7622" spans="2:3">
      <c r="B7622" s="1"/>
      <c r="C7622" s="1"/>
    </row>
    <row r="7623" spans="2:3">
      <c r="B7623" s="1"/>
      <c r="C7623" s="1"/>
    </row>
    <row r="7624" spans="2:3">
      <c r="B7624" s="1"/>
      <c r="C7624" s="1"/>
    </row>
    <row r="7625" spans="2:3">
      <c r="B7625" s="1"/>
      <c r="C7625" s="1"/>
    </row>
    <row r="7626" spans="2:3">
      <c r="B7626" s="1"/>
      <c r="C7626" s="1"/>
    </row>
    <row r="7627" spans="2:3">
      <c r="B7627" s="1"/>
      <c r="C7627" s="1"/>
    </row>
    <row r="7628" spans="2:3">
      <c r="B7628" s="1"/>
      <c r="C7628" s="1"/>
    </row>
    <row r="7629" spans="2:3">
      <c r="B7629" s="1"/>
      <c r="C7629" s="1"/>
    </row>
    <row r="7630" spans="2:3">
      <c r="B7630" s="1"/>
      <c r="C7630" s="1"/>
    </row>
    <row r="7631" spans="2:3">
      <c r="B7631" s="1"/>
      <c r="C7631" s="1"/>
    </row>
    <row r="7632" spans="2:3">
      <c r="B7632" s="1"/>
      <c r="C7632" s="1"/>
    </row>
    <row r="7633" spans="2:3">
      <c r="B7633" s="1"/>
      <c r="C7633" s="1"/>
    </row>
    <row r="7634" spans="2:3">
      <c r="B7634" s="1"/>
      <c r="C7634" s="1"/>
    </row>
    <row r="7635" spans="2:3">
      <c r="B7635" s="1"/>
      <c r="C7635" s="1"/>
    </row>
    <row r="7636" spans="2:3">
      <c r="B7636" s="1"/>
      <c r="C7636" s="1"/>
    </row>
    <row r="7637" spans="2:3">
      <c r="B7637" s="1"/>
      <c r="C7637" s="1"/>
    </row>
    <row r="7638" spans="2:3">
      <c r="B7638" s="1"/>
      <c r="C7638" s="1"/>
    </row>
    <row r="7639" spans="2:3">
      <c r="B7639" s="1"/>
      <c r="C7639" s="1"/>
    </row>
    <row r="7640" spans="2:3">
      <c r="B7640" s="1"/>
      <c r="C7640" s="1"/>
    </row>
    <row r="7641" spans="2:3">
      <c r="B7641" s="1"/>
      <c r="C7641" s="1"/>
    </row>
    <row r="7642" spans="2:3">
      <c r="B7642" s="1"/>
      <c r="C7642" s="1"/>
    </row>
    <row r="7643" spans="2:3">
      <c r="B7643" s="1"/>
      <c r="C7643" s="1"/>
    </row>
    <row r="7644" spans="2:3">
      <c r="B7644" s="1"/>
      <c r="C7644" s="1"/>
    </row>
    <row r="7645" spans="2:3">
      <c r="B7645" s="1"/>
      <c r="C7645" s="1"/>
    </row>
    <row r="7646" spans="2:3">
      <c r="B7646" s="1"/>
      <c r="C7646" s="1"/>
    </row>
    <row r="7647" spans="2:3">
      <c r="B7647" s="1"/>
      <c r="C7647" s="1"/>
    </row>
    <row r="7648" spans="2:3">
      <c r="B7648" s="1"/>
      <c r="C7648" s="1"/>
    </row>
    <row r="7649" spans="2:3">
      <c r="B7649" s="1"/>
      <c r="C7649" s="1"/>
    </row>
    <row r="7650" spans="2:3">
      <c r="B7650" s="1"/>
      <c r="C7650" s="1"/>
    </row>
    <row r="7651" spans="2:3">
      <c r="B7651" s="1"/>
      <c r="C7651" s="1"/>
    </row>
    <row r="7652" spans="2:3">
      <c r="B7652" s="1"/>
      <c r="C7652" s="1"/>
    </row>
    <row r="7653" spans="2:3">
      <c r="B7653" s="1"/>
      <c r="C7653" s="1"/>
    </row>
    <row r="7654" spans="2:3">
      <c r="B7654" s="1"/>
      <c r="C7654" s="1"/>
    </row>
    <row r="7655" spans="2:3">
      <c r="B7655" s="1"/>
      <c r="C7655" s="1"/>
    </row>
    <row r="7656" spans="2:3">
      <c r="B7656" s="1"/>
      <c r="C7656" s="1"/>
    </row>
    <row r="7657" spans="2:3">
      <c r="B7657" s="1"/>
      <c r="C7657" s="1"/>
    </row>
    <row r="7658" spans="2:3">
      <c r="B7658" s="1"/>
      <c r="C7658" s="1"/>
    </row>
    <row r="7659" spans="2:3">
      <c r="B7659" s="1"/>
      <c r="C7659" s="1"/>
    </row>
    <row r="7660" spans="2:3">
      <c r="B7660" s="1"/>
      <c r="C7660" s="1"/>
    </row>
    <row r="7661" spans="2:3">
      <c r="B7661" s="1"/>
      <c r="C7661" s="1"/>
    </row>
    <row r="7662" spans="2:3">
      <c r="B7662" s="1"/>
      <c r="C7662" s="1"/>
    </row>
    <row r="7663" spans="2:3">
      <c r="B7663" s="1"/>
      <c r="C7663" s="1"/>
    </row>
    <row r="7664" spans="2:3">
      <c r="B7664" s="1"/>
      <c r="C7664" s="1"/>
    </row>
    <row r="7665" spans="2:3">
      <c r="B7665" s="1"/>
      <c r="C7665" s="1"/>
    </row>
    <row r="7666" spans="2:3">
      <c r="B7666" s="1"/>
      <c r="C7666" s="1"/>
    </row>
    <row r="7667" spans="2:3">
      <c r="B7667" s="1"/>
      <c r="C7667" s="1"/>
    </row>
    <row r="7668" spans="2:3">
      <c r="B7668" s="1"/>
      <c r="C7668" s="1"/>
    </row>
    <row r="7669" spans="2:3">
      <c r="B7669" s="1"/>
      <c r="C7669" s="1"/>
    </row>
    <row r="7670" spans="2:3">
      <c r="B7670" s="1"/>
      <c r="C7670" s="1"/>
    </row>
    <row r="7671" spans="2:3">
      <c r="B7671" s="1"/>
      <c r="C7671" s="1"/>
    </row>
    <row r="7672" spans="2:3">
      <c r="B7672" s="1"/>
      <c r="C7672" s="1"/>
    </row>
    <row r="7673" spans="2:3">
      <c r="B7673" s="1"/>
      <c r="C7673" s="1"/>
    </row>
    <row r="7674" spans="2:3">
      <c r="B7674" s="1"/>
      <c r="C7674" s="1"/>
    </row>
    <row r="7675" spans="2:3">
      <c r="B7675" s="1"/>
      <c r="C7675" s="1"/>
    </row>
    <row r="7676" spans="2:3">
      <c r="B7676" s="1"/>
      <c r="C7676" s="1"/>
    </row>
    <row r="7677" spans="2:3">
      <c r="B7677" s="1"/>
      <c r="C7677" s="1"/>
    </row>
    <row r="7678" spans="2:3">
      <c r="B7678" s="1"/>
      <c r="C7678" s="1"/>
    </row>
    <row r="7679" spans="2:3">
      <c r="B7679" s="1"/>
      <c r="C7679" s="1"/>
    </row>
    <row r="7680" spans="2:3">
      <c r="B7680" s="1"/>
      <c r="C7680" s="1"/>
    </row>
    <row r="7681" spans="2:3">
      <c r="B7681" s="1"/>
      <c r="C7681" s="1"/>
    </row>
    <row r="7682" spans="2:3">
      <c r="B7682" s="1"/>
      <c r="C7682" s="1"/>
    </row>
    <row r="7683" spans="2:3">
      <c r="B7683" s="1"/>
      <c r="C7683" s="1"/>
    </row>
    <row r="7684" spans="2:3">
      <c r="B7684" s="1"/>
      <c r="C7684" s="1"/>
    </row>
    <row r="7685" spans="2:3">
      <c r="B7685" s="1"/>
      <c r="C7685" s="1"/>
    </row>
    <row r="7686" spans="2:3">
      <c r="B7686" s="1"/>
      <c r="C7686" s="1"/>
    </row>
    <row r="7687" spans="2:3">
      <c r="B7687" s="1"/>
      <c r="C7687" s="1"/>
    </row>
    <row r="7688" spans="2:3">
      <c r="B7688" s="1"/>
      <c r="C7688" s="1"/>
    </row>
    <row r="7689" spans="2:3">
      <c r="B7689" s="1"/>
      <c r="C7689" s="1"/>
    </row>
    <row r="7690" spans="2:3">
      <c r="B7690" s="1"/>
      <c r="C7690" s="1"/>
    </row>
    <row r="7691" spans="2:3">
      <c r="B7691" s="1"/>
      <c r="C7691" s="1"/>
    </row>
    <row r="7692" spans="2:3">
      <c r="B7692" s="1"/>
      <c r="C7692" s="1"/>
    </row>
    <row r="7693" spans="2:3">
      <c r="B7693" s="1"/>
      <c r="C7693" s="1"/>
    </row>
    <row r="7694" spans="2:3">
      <c r="B7694" s="1"/>
      <c r="C7694" s="1"/>
    </row>
    <row r="7695" spans="2:3">
      <c r="B7695" s="1"/>
      <c r="C7695" s="1"/>
    </row>
    <row r="7696" spans="2:3">
      <c r="B7696" s="1"/>
      <c r="C7696" s="1"/>
    </row>
    <row r="7697" spans="2:3">
      <c r="B7697" s="1"/>
      <c r="C7697" s="1"/>
    </row>
    <row r="7698" spans="2:3">
      <c r="B7698" s="1"/>
      <c r="C7698" s="1"/>
    </row>
    <row r="7699" spans="2:3">
      <c r="B7699" s="1"/>
      <c r="C7699" s="1"/>
    </row>
    <row r="7700" spans="2:3">
      <c r="B7700" s="1"/>
      <c r="C7700" s="1"/>
    </row>
    <row r="7701" spans="2:3">
      <c r="B7701" s="1"/>
      <c r="C7701" s="1"/>
    </row>
    <row r="7702" spans="2:3">
      <c r="B7702" s="1"/>
      <c r="C7702" s="1"/>
    </row>
    <row r="7703" spans="2:3">
      <c r="B7703" s="1"/>
      <c r="C7703" s="1"/>
    </row>
    <row r="7704" spans="2:3">
      <c r="B7704" s="1"/>
      <c r="C7704" s="1"/>
    </row>
    <row r="7705" spans="2:3">
      <c r="B7705" s="1"/>
      <c r="C7705" s="1"/>
    </row>
    <row r="7706" spans="2:3">
      <c r="B7706" s="1"/>
      <c r="C7706" s="1"/>
    </row>
    <row r="7707" spans="2:3">
      <c r="B7707" s="1"/>
      <c r="C7707" s="1"/>
    </row>
    <row r="7708" spans="2:3">
      <c r="B7708" s="1"/>
      <c r="C7708" s="1"/>
    </row>
    <row r="7709" spans="2:3">
      <c r="B7709" s="1"/>
      <c r="C7709" s="1"/>
    </row>
    <row r="7710" spans="2:3">
      <c r="B7710" s="1"/>
      <c r="C7710" s="1"/>
    </row>
    <row r="7711" spans="2:3">
      <c r="B7711" s="1"/>
      <c r="C7711" s="1"/>
    </row>
    <row r="7712" spans="2:3">
      <c r="B7712" s="1"/>
      <c r="C7712" s="1"/>
    </row>
    <row r="7713" spans="2:3">
      <c r="B7713" s="1"/>
      <c r="C7713" s="1"/>
    </row>
    <row r="7714" spans="2:3">
      <c r="B7714" s="1"/>
      <c r="C7714" s="1"/>
    </row>
    <row r="7715" spans="2:3">
      <c r="B7715" s="1"/>
      <c r="C7715" s="1"/>
    </row>
    <row r="7716" spans="2:3">
      <c r="B7716" s="1"/>
      <c r="C7716" s="1"/>
    </row>
    <row r="7717" spans="2:3">
      <c r="B7717" s="1"/>
      <c r="C7717" s="1"/>
    </row>
    <row r="7718" spans="2:3">
      <c r="B7718" s="1"/>
      <c r="C7718" s="1"/>
    </row>
    <row r="7719" spans="2:3">
      <c r="B7719" s="1"/>
      <c r="C7719" s="1"/>
    </row>
    <row r="7720" spans="2:3">
      <c r="B7720" s="1"/>
      <c r="C7720" s="1"/>
    </row>
    <row r="7721" spans="2:3">
      <c r="B7721" s="1"/>
      <c r="C7721" s="1"/>
    </row>
    <row r="7722" spans="2:3">
      <c r="B7722" s="1"/>
      <c r="C7722" s="1"/>
    </row>
    <row r="7723" spans="2:3">
      <c r="B7723" s="1"/>
      <c r="C7723" s="1"/>
    </row>
    <row r="7724" spans="2:3">
      <c r="B7724" s="1"/>
      <c r="C7724" s="1"/>
    </row>
    <row r="7725" spans="2:3">
      <c r="B7725" s="1"/>
      <c r="C7725" s="1"/>
    </row>
    <row r="7726" spans="2:3">
      <c r="B7726" s="1"/>
      <c r="C7726" s="1"/>
    </row>
    <row r="7727" spans="2:3">
      <c r="B7727" s="1"/>
      <c r="C7727" s="1"/>
    </row>
    <row r="7728" spans="2:3">
      <c r="B7728" s="1"/>
      <c r="C7728" s="1"/>
    </row>
    <row r="7729" spans="2:3">
      <c r="B7729" s="1"/>
      <c r="C7729" s="1"/>
    </row>
    <row r="7730" spans="2:3">
      <c r="B7730" s="1"/>
      <c r="C7730" s="1"/>
    </row>
    <row r="7731" spans="2:3">
      <c r="B7731" s="1"/>
      <c r="C7731" s="1"/>
    </row>
    <row r="7732" spans="2:3">
      <c r="B7732" s="1"/>
      <c r="C7732" s="1"/>
    </row>
    <row r="7733" spans="2:3">
      <c r="B7733" s="1"/>
      <c r="C7733" s="1"/>
    </row>
    <row r="7734" spans="2:3">
      <c r="B7734" s="1"/>
      <c r="C7734" s="1"/>
    </row>
    <row r="7735" spans="2:3">
      <c r="B7735" s="1"/>
      <c r="C7735" s="1"/>
    </row>
    <row r="7736" spans="2:3">
      <c r="B7736" s="1"/>
      <c r="C7736" s="1"/>
    </row>
    <row r="7737" spans="2:3">
      <c r="B7737" s="1"/>
      <c r="C7737" s="1"/>
    </row>
    <row r="7738" spans="2:3">
      <c r="B7738" s="1"/>
      <c r="C7738" s="1"/>
    </row>
    <row r="7739" spans="2:3">
      <c r="B7739" s="1"/>
      <c r="C7739" s="1"/>
    </row>
    <row r="7740" spans="2:3">
      <c r="B7740" s="1"/>
      <c r="C7740" s="1"/>
    </row>
    <row r="7741" spans="2:3">
      <c r="B7741" s="1"/>
      <c r="C7741" s="1"/>
    </row>
    <row r="7742" spans="2:3">
      <c r="B7742" s="1"/>
      <c r="C7742" s="1"/>
    </row>
    <row r="7743" spans="2:3">
      <c r="B7743" s="1"/>
      <c r="C7743" s="1"/>
    </row>
    <row r="7744" spans="2:3">
      <c r="B7744" s="1"/>
      <c r="C7744" s="1"/>
    </row>
    <row r="7745" spans="2:3">
      <c r="B7745" s="1"/>
      <c r="C7745" s="1"/>
    </row>
    <row r="7746" spans="2:3">
      <c r="B7746" s="1"/>
      <c r="C7746" s="1"/>
    </row>
    <row r="7747" spans="2:3">
      <c r="B7747" s="1"/>
      <c r="C7747" s="1"/>
    </row>
    <row r="7748" spans="2:3">
      <c r="B7748" s="1"/>
      <c r="C7748" s="1"/>
    </row>
    <row r="7749" spans="2:3">
      <c r="B7749" s="1"/>
      <c r="C7749" s="1"/>
    </row>
    <row r="7750" spans="2:3">
      <c r="B7750" s="1"/>
      <c r="C7750" s="1"/>
    </row>
    <row r="7751" spans="2:3">
      <c r="B7751" s="1"/>
      <c r="C7751" s="1"/>
    </row>
    <row r="7752" spans="2:3">
      <c r="B7752" s="1"/>
      <c r="C7752" s="1"/>
    </row>
    <row r="7753" spans="2:3">
      <c r="B7753" s="1"/>
      <c r="C7753" s="1"/>
    </row>
    <row r="7754" spans="2:3">
      <c r="B7754" s="1"/>
      <c r="C7754" s="1"/>
    </row>
    <row r="7755" spans="2:3">
      <c r="B7755" s="1"/>
      <c r="C7755" s="1"/>
    </row>
    <row r="7756" spans="2:3">
      <c r="B7756" s="1"/>
      <c r="C7756" s="1"/>
    </row>
    <row r="7757" spans="2:3">
      <c r="B7757" s="1"/>
      <c r="C7757" s="1"/>
    </row>
    <row r="7758" spans="2:3">
      <c r="B7758" s="1"/>
      <c r="C7758" s="1"/>
    </row>
    <row r="7759" spans="2:3">
      <c r="B7759" s="1"/>
      <c r="C7759" s="1"/>
    </row>
    <row r="7760" spans="2:3">
      <c r="B7760" s="1"/>
      <c r="C7760" s="1"/>
    </row>
    <row r="7761" spans="2:3">
      <c r="B7761" s="1"/>
      <c r="C7761" s="1"/>
    </row>
    <row r="7762" spans="2:3">
      <c r="B7762" s="1"/>
      <c r="C7762" s="1"/>
    </row>
    <row r="7763" spans="2:3">
      <c r="B7763" s="1"/>
      <c r="C7763" s="1"/>
    </row>
    <row r="7764" spans="2:3">
      <c r="B7764" s="1"/>
      <c r="C7764" s="1"/>
    </row>
    <row r="7765" spans="2:3">
      <c r="B7765" s="1"/>
      <c r="C7765" s="1"/>
    </row>
    <row r="7766" spans="2:3">
      <c r="B7766" s="1"/>
      <c r="C7766" s="1"/>
    </row>
    <row r="7767" spans="2:3">
      <c r="B7767" s="1"/>
      <c r="C7767" s="1"/>
    </row>
    <row r="7768" spans="2:3">
      <c r="B7768" s="1"/>
      <c r="C7768" s="1"/>
    </row>
    <row r="7769" spans="2:3">
      <c r="B7769" s="1"/>
      <c r="C7769" s="1"/>
    </row>
    <row r="7770" spans="2:3">
      <c r="B7770" s="1"/>
      <c r="C7770" s="1"/>
    </row>
    <row r="7771" spans="2:3">
      <c r="B7771" s="1"/>
      <c r="C7771" s="1"/>
    </row>
    <row r="7772" spans="2:3">
      <c r="B7772" s="1"/>
      <c r="C7772" s="1"/>
    </row>
    <row r="7773" spans="2:3">
      <c r="B7773" s="1"/>
      <c r="C7773" s="1"/>
    </row>
    <row r="7774" spans="2:3">
      <c r="B7774" s="1"/>
      <c r="C7774" s="1"/>
    </row>
    <row r="7775" spans="2:3">
      <c r="B7775" s="1"/>
      <c r="C7775" s="1"/>
    </row>
    <row r="7776" spans="2:3">
      <c r="B7776" s="1"/>
      <c r="C7776" s="1"/>
    </row>
    <row r="7777" spans="2:3">
      <c r="B7777" s="1"/>
      <c r="C7777" s="1"/>
    </row>
    <row r="7778" spans="2:3">
      <c r="B7778" s="1"/>
      <c r="C7778" s="1"/>
    </row>
    <row r="7779" spans="2:3">
      <c r="B7779" s="1"/>
      <c r="C7779" s="1"/>
    </row>
    <row r="7780" spans="2:3">
      <c r="B7780" s="1"/>
      <c r="C7780" s="1"/>
    </row>
    <row r="7781" spans="2:3">
      <c r="B7781" s="1"/>
      <c r="C7781" s="1"/>
    </row>
    <row r="7782" spans="2:3">
      <c r="B7782" s="1"/>
      <c r="C7782" s="1"/>
    </row>
    <row r="7783" spans="2:3">
      <c r="B7783" s="1"/>
      <c r="C7783" s="1"/>
    </row>
    <row r="7784" spans="2:3">
      <c r="B7784" s="1"/>
      <c r="C7784" s="1"/>
    </row>
    <row r="7785" spans="2:3">
      <c r="B7785" s="1"/>
      <c r="C7785" s="1"/>
    </row>
    <row r="7786" spans="2:3">
      <c r="B7786" s="1"/>
      <c r="C7786" s="1"/>
    </row>
    <row r="7787" spans="2:3">
      <c r="B7787" s="1"/>
      <c r="C7787" s="1"/>
    </row>
    <row r="7788" spans="2:3">
      <c r="B7788" s="1"/>
      <c r="C7788" s="1"/>
    </row>
    <row r="7789" spans="2:3">
      <c r="B7789" s="1"/>
      <c r="C7789" s="1"/>
    </row>
    <row r="7790" spans="2:3">
      <c r="B7790" s="1"/>
      <c r="C7790" s="1"/>
    </row>
    <row r="7791" spans="2:3">
      <c r="B7791" s="1"/>
      <c r="C7791" s="1"/>
    </row>
    <row r="7792" spans="2:3">
      <c r="B7792" s="1"/>
      <c r="C7792" s="1"/>
    </row>
    <row r="7793" spans="2:3">
      <c r="B7793" s="1"/>
      <c r="C7793" s="1"/>
    </row>
    <row r="7794" spans="2:3">
      <c r="B7794" s="1"/>
      <c r="C7794" s="1"/>
    </row>
    <row r="7795" spans="2:3">
      <c r="B7795" s="1"/>
      <c r="C7795" s="1"/>
    </row>
    <row r="7796" spans="2:3">
      <c r="B7796" s="1"/>
      <c r="C7796" s="1"/>
    </row>
    <row r="7797" spans="2:3">
      <c r="B7797" s="1"/>
      <c r="C7797" s="1"/>
    </row>
    <row r="7798" spans="2:3">
      <c r="B7798" s="1"/>
      <c r="C7798" s="1"/>
    </row>
    <row r="7799" spans="2:3">
      <c r="B7799" s="1"/>
      <c r="C7799" s="1"/>
    </row>
    <row r="7800" spans="2:3">
      <c r="B7800" s="1"/>
      <c r="C7800" s="1"/>
    </row>
    <row r="7801" spans="2:3">
      <c r="B7801" s="1"/>
      <c r="C7801" s="1"/>
    </row>
    <row r="7802" spans="2:3">
      <c r="B7802" s="1"/>
      <c r="C7802" s="1"/>
    </row>
    <row r="7803" spans="2:3">
      <c r="B7803" s="1"/>
      <c r="C7803" s="1"/>
    </row>
    <row r="7804" spans="2:3">
      <c r="B7804" s="1"/>
      <c r="C7804" s="1"/>
    </row>
    <row r="7805" spans="2:3">
      <c r="B7805" s="1"/>
      <c r="C7805" s="1"/>
    </row>
    <row r="7806" spans="2:3">
      <c r="B7806" s="1"/>
      <c r="C7806" s="1"/>
    </row>
    <row r="7807" spans="2:3">
      <c r="B7807" s="1"/>
      <c r="C7807" s="1"/>
    </row>
    <row r="7808" spans="2:3">
      <c r="B7808" s="1"/>
      <c r="C7808" s="1"/>
    </row>
    <row r="7809" spans="2:3">
      <c r="B7809" s="1"/>
      <c r="C7809" s="1"/>
    </row>
    <row r="7810" spans="2:3">
      <c r="B7810" s="1"/>
      <c r="C7810" s="1"/>
    </row>
    <row r="7811" spans="2:3">
      <c r="B7811" s="1"/>
      <c r="C7811" s="1"/>
    </row>
    <row r="7812" spans="2:3">
      <c r="B7812" s="1"/>
      <c r="C7812" s="1"/>
    </row>
    <row r="7813" spans="2:3">
      <c r="B7813" s="1"/>
      <c r="C7813" s="1"/>
    </row>
    <row r="7814" spans="2:3">
      <c r="B7814" s="1"/>
      <c r="C7814" s="1"/>
    </row>
    <row r="7815" spans="2:3">
      <c r="B7815" s="1"/>
      <c r="C7815" s="1"/>
    </row>
    <row r="7816" spans="2:3">
      <c r="B7816" s="1"/>
      <c r="C7816" s="1"/>
    </row>
    <row r="7817" spans="2:3">
      <c r="B7817" s="1"/>
      <c r="C7817" s="1"/>
    </row>
    <row r="7818" spans="2:3">
      <c r="B7818" s="1"/>
      <c r="C7818" s="1"/>
    </row>
    <row r="7819" spans="2:3">
      <c r="B7819" s="1"/>
      <c r="C7819" s="1"/>
    </row>
    <row r="7820" spans="2:3">
      <c r="B7820" s="1"/>
      <c r="C7820" s="1"/>
    </row>
    <row r="7821" spans="2:3">
      <c r="B7821" s="1"/>
      <c r="C7821" s="1"/>
    </row>
    <row r="7822" spans="2:3">
      <c r="B7822" s="1"/>
      <c r="C7822" s="1"/>
    </row>
    <row r="7823" spans="2:3">
      <c r="B7823" s="1"/>
      <c r="C7823" s="1"/>
    </row>
    <row r="7824" spans="2:3">
      <c r="B7824" s="1"/>
      <c r="C7824" s="1"/>
    </row>
    <row r="7825" spans="2:3">
      <c r="B7825" s="1"/>
      <c r="C7825" s="1"/>
    </row>
    <row r="7826" spans="2:3">
      <c r="B7826" s="1"/>
      <c r="C7826" s="1"/>
    </row>
    <row r="7827" spans="2:3">
      <c r="B7827" s="1"/>
      <c r="C7827" s="1"/>
    </row>
    <row r="7828" spans="2:3">
      <c r="B7828" s="1"/>
      <c r="C7828" s="1"/>
    </row>
    <row r="7829" spans="2:3">
      <c r="B7829" s="1"/>
      <c r="C7829" s="1"/>
    </row>
    <row r="7830" spans="2:3">
      <c r="B7830" s="1"/>
      <c r="C7830" s="1"/>
    </row>
    <row r="7831" spans="2:3">
      <c r="B7831" s="1"/>
      <c r="C7831" s="1"/>
    </row>
    <row r="7832" spans="2:3">
      <c r="B7832" s="1"/>
      <c r="C7832" s="1"/>
    </row>
    <row r="7833" spans="2:3">
      <c r="B7833" s="1"/>
      <c r="C7833" s="1"/>
    </row>
    <row r="7834" spans="2:3">
      <c r="B7834" s="1"/>
      <c r="C7834" s="1"/>
    </row>
    <row r="7835" spans="2:3">
      <c r="B7835" s="1"/>
      <c r="C7835" s="1"/>
    </row>
    <row r="7836" spans="2:3">
      <c r="B7836" s="1"/>
      <c r="C7836" s="1"/>
    </row>
    <row r="7837" spans="2:3">
      <c r="B7837" s="1"/>
      <c r="C7837" s="1"/>
    </row>
    <row r="7838" spans="2:3">
      <c r="B7838" s="1"/>
      <c r="C7838" s="1"/>
    </row>
    <row r="7839" spans="2:3">
      <c r="B7839" s="1"/>
      <c r="C7839" s="1"/>
    </row>
    <row r="7840" spans="2:3">
      <c r="B7840" s="1"/>
      <c r="C7840" s="1"/>
    </row>
    <row r="7841" spans="2:3">
      <c r="B7841" s="1"/>
      <c r="C7841" s="1"/>
    </row>
    <row r="7842" spans="2:3">
      <c r="B7842" s="1"/>
      <c r="C7842" s="1"/>
    </row>
    <row r="7843" spans="2:3">
      <c r="B7843" s="1"/>
      <c r="C7843" s="1"/>
    </row>
    <row r="7844" spans="2:3">
      <c r="B7844" s="1"/>
      <c r="C7844" s="1"/>
    </row>
    <row r="7845" spans="2:3">
      <c r="B7845" s="1"/>
      <c r="C7845" s="1"/>
    </row>
    <row r="7846" spans="2:3">
      <c r="B7846" s="1"/>
      <c r="C7846" s="1"/>
    </row>
    <row r="7847" spans="2:3">
      <c r="B7847" s="1"/>
      <c r="C7847" s="1"/>
    </row>
    <row r="7848" spans="2:3">
      <c r="B7848" s="1"/>
      <c r="C7848" s="1"/>
    </row>
    <row r="7849" spans="2:3">
      <c r="B7849" s="1"/>
      <c r="C7849" s="1"/>
    </row>
    <row r="7850" spans="2:3">
      <c r="B7850" s="1"/>
      <c r="C7850" s="1"/>
    </row>
    <row r="7851" spans="2:3">
      <c r="B7851" s="1"/>
      <c r="C7851" s="1"/>
    </row>
    <row r="7852" spans="2:3">
      <c r="B7852" s="1"/>
      <c r="C7852" s="1"/>
    </row>
    <row r="7853" spans="2:3">
      <c r="B7853" s="1"/>
      <c r="C7853" s="1"/>
    </row>
    <row r="7854" spans="2:3">
      <c r="B7854" s="1"/>
      <c r="C7854" s="1"/>
    </row>
    <row r="7855" spans="2:3">
      <c r="B7855" s="1"/>
      <c r="C7855" s="1"/>
    </row>
    <row r="7856" spans="2:3">
      <c r="B7856" s="1"/>
      <c r="C7856" s="1"/>
    </row>
    <row r="7857" spans="2:3">
      <c r="B7857" s="1"/>
      <c r="C7857" s="1"/>
    </row>
    <row r="7858" spans="2:3">
      <c r="B7858" s="1"/>
      <c r="C7858" s="1"/>
    </row>
    <row r="7859" spans="2:3">
      <c r="B7859" s="1"/>
      <c r="C7859" s="1"/>
    </row>
    <row r="7860" spans="2:3">
      <c r="B7860" s="1"/>
      <c r="C7860" s="1"/>
    </row>
    <row r="7861" spans="2:3">
      <c r="B7861" s="1"/>
      <c r="C7861" s="1"/>
    </row>
    <row r="7862" spans="2:3">
      <c r="B7862" s="1"/>
      <c r="C7862" s="1"/>
    </row>
    <row r="7863" spans="2:3">
      <c r="B7863" s="1"/>
      <c r="C7863" s="1"/>
    </row>
    <row r="7864" spans="2:3">
      <c r="B7864" s="1"/>
      <c r="C7864" s="1"/>
    </row>
    <row r="7865" spans="2:3">
      <c r="B7865" s="1"/>
      <c r="C7865" s="1"/>
    </row>
    <row r="7866" spans="2:3">
      <c r="B7866" s="1"/>
      <c r="C7866" s="1"/>
    </row>
    <row r="7867" spans="2:3">
      <c r="B7867" s="1"/>
      <c r="C7867" s="1"/>
    </row>
    <row r="7868" spans="2:3">
      <c r="B7868" s="1"/>
      <c r="C7868" s="1"/>
    </row>
    <row r="7869" spans="2:3">
      <c r="B7869" s="1"/>
      <c r="C7869" s="1"/>
    </row>
    <row r="7870" spans="2:3">
      <c r="B7870" s="1"/>
      <c r="C7870" s="1"/>
    </row>
    <row r="7871" spans="2:3">
      <c r="B7871" s="1"/>
      <c r="C7871" s="1"/>
    </row>
    <row r="7872" spans="2:3">
      <c r="B7872" s="1"/>
      <c r="C7872" s="1"/>
    </row>
    <row r="7873" spans="2:3">
      <c r="B7873" s="1"/>
      <c r="C7873" s="1"/>
    </row>
    <row r="7874" spans="2:3">
      <c r="B7874" s="1"/>
      <c r="C7874" s="1"/>
    </row>
    <row r="7875" spans="2:3">
      <c r="B7875" s="1"/>
      <c r="C7875" s="1"/>
    </row>
    <row r="7876" spans="2:3">
      <c r="B7876" s="1"/>
      <c r="C7876" s="1"/>
    </row>
    <row r="7877" spans="2:3">
      <c r="B7877" s="1"/>
      <c r="C7877" s="1"/>
    </row>
    <row r="7878" spans="2:3">
      <c r="B7878" s="1"/>
      <c r="C7878" s="1"/>
    </row>
    <row r="7879" spans="2:3">
      <c r="B7879" s="1"/>
      <c r="C7879" s="1"/>
    </row>
    <row r="7880" spans="2:3">
      <c r="B7880" s="1"/>
      <c r="C7880" s="1"/>
    </row>
    <row r="7881" spans="2:3">
      <c r="B7881" s="1"/>
      <c r="C7881" s="1"/>
    </row>
    <row r="7882" spans="2:3">
      <c r="B7882" s="1"/>
      <c r="C7882" s="1"/>
    </row>
    <row r="7883" spans="2:3">
      <c r="B7883" s="1"/>
      <c r="C7883" s="1"/>
    </row>
    <row r="7884" spans="2:3">
      <c r="B7884" s="1"/>
      <c r="C7884" s="1"/>
    </row>
    <row r="7885" spans="2:3">
      <c r="B7885" s="1"/>
      <c r="C7885" s="1"/>
    </row>
    <row r="7886" spans="2:3">
      <c r="B7886" s="1"/>
      <c r="C7886" s="1"/>
    </row>
    <row r="7887" spans="2:3">
      <c r="B7887" s="1"/>
      <c r="C7887" s="1"/>
    </row>
    <row r="7888" spans="2:3">
      <c r="B7888" s="1"/>
      <c r="C7888" s="1"/>
    </row>
    <row r="7889" spans="2:3">
      <c r="B7889" s="1"/>
      <c r="C7889" s="1"/>
    </row>
    <row r="7890" spans="2:3">
      <c r="B7890" s="1"/>
      <c r="C7890" s="1"/>
    </row>
    <row r="7891" spans="2:3">
      <c r="B7891" s="1"/>
      <c r="C7891" s="1"/>
    </row>
    <row r="7892" spans="2:3">
      <c r="B7892" s="1"/>
      <c r="C7892" s="1"/>
    </row>
    <row r="7893" spans="2:3">
      <c r="B7893" s="1"/>
      <c r="C7893" s="1"/>
    </row>
    <row r="7894" spans="2:3">
      <c r="B7894" s="1"/>
      <c r="C7894" s="1"/>
    </row>
    <row r="7895" spans="2:3">
      <c r="B7895" s="1"/>
      <c r="C7895" s="1"/>
    </row>
    <row r="7896" spans="2:3">
      <c r="B7896" s="1"/>
      <c r="C7896" s="1"/>
    </row>
    <row r="7897" spans="2:3">
      <c r="B7897" s="1"/>
      <c r="C7897" s="1"/>
    </row>
    <row r="7898" spans="2:3">
      <c r="B7898" s="1"/>
      <c r="C7898" s="1"/>
    </row>
    <row r="7899" spans="2:3">
      <c r="B7899" s="1"/>
      <c r="C7899" s="1"/>
    </row>
    <row r="7900" spans="2:3">
      <c r="B7900" s="1"/>
      <c r="C7900" s="1"/>
    </row>
    <row r="7901" spans="2:3">
      <c r="B7901" s="1"/>
      <c r="C7901" s="1"/>
    </row>
    <row r="7902" spans="2:3">
      <c r="B7902" s="1"/>
      <c r="C7902" s="1"/>
    </row>
    <row r="7903" spans="2:3">
      <c r="B7903" s="1"/>
      <c r="C7903" s="1"/>
    </row>
    <row r="7904" spans="2:3">
      <c r="B7904" s="1"/>
      <c r="C7904" s="1"/>
    </row>
    <row r="7905" spans="2:3">
      <c r="B7905" s="1"/>
      <c r="C7905" s="1"/>
    </row>
    <row r="7906" spans="2:3">
      <c r="B7906" s="1"/>
      <c r="C7906" s="1"/>
    </row>
    <row r="7907" spans="2:3">
      <c r="B7907" s="1"/>
      <c r="C7907" s="1"/>
    </row>
    <row r="7908" spans="2:3">
      <c r="B7908" s="1"/>
      <c r="C7908" s="1"/>
    </row>
    <row r="7909" spans="2:3">
      <c r="B7909" s="1"/>
      <c r="C7909" s="1"/>
    </row>
    <row r="7910" spans="2:3">
      <c r="B7910" s="1"/>
      <c r="C7910" s="1"/>
    </row>
    <row r="7911" spans="2:3">
      <c r="B7911" s="1"/>
      <c r="C7911" s="1"/>
    </row>
    <row r="7912" spans="2:3">
      <c r="B7912" s="1"/>
      <c r="C7912" s="1"/>
    </row>
    <row r="7913" spans="2:3">
      <c r="B7913" s="1"/>
      <c r="C7913" s="1"/>
    </row>
    <row r="7914" spans="2:3">
      <c r="B7914" s="1"/>
      <c r="C7914" s="1"/>
    </row>
    <row r="7915" spans="2:3">
      <c r="B7915" s="1"/>
      <c r="C7915" s="1"/>
    </row>
    <row r="7916" spans="2:3">
      <c r="B7916" s="1"/>
      <c r="C7916" s="1"/>
    </row>
    <row r="7917" spans="2:3">
      <c r="B7917" s="1"/>
      <c r="C7917" s="1"/>
    </row>
    <row r="7918" spans="2:3">
      <c r="B7918" s="1"/>
      <c r="C7918" s="1"/>
    </row>
    <row r="7919" spans="2:3">
      <c r="B7919" s="1"/>
      <c r="C7919" s="1"/>
    </row>
    <row r="7920" spans="2:3">
      <c r="B7920" s="1"/>
      <c r="C7920" s="1"/>
    </row>
    <row r="7921" spans="2:3">
      <c r="B7921" s="1"/>
      <c r="C7921" s="1"/>
    </row>
    <row r="7922" spans="2:3">
      <c r="B7922" s="1"/>
      <c r="C7922" s="1"/>
    </row>
    <row r="7923" spans="2:3">
      <c r="B7923" s="1"/>
      <c r="C7923" s="1"/>
    </row>
    <row r="7924" spans="2:3">
      <c r="B7924" s="1"/>
      <c r="C7924" s="1"/>
    </row>
    <row r="7925" spans="2:3">
      <c r="B7925" s="1"/>
      <c r="C7925" s="1"/>
    </row>
    <row r="7926" spans="2:3">
      <c r="B7926" s="1"/>
      <c r="C7926" s="1"/>
    </row>
    <row r="7927" spans="2:3">
      <c r="B7927" s="1"/>
      <c r="C7927" s="1"/>
    </row>
    <row r="7928" spans="2:3">
      <c r="B7928" s="1"/>
      <c r="C7928" s="1"/>
    </row>
    <row r="7929" spans="2:3">
      <c r="B7929" s="1"/>
      <c r="C7929" s="1"/>
    </row>
    <row r="7930" spans="2:3">
      <c r="B7930" s="1"/>
      <c r="C7930" s="1"/>
    </row>
    <row r="7931" spans="2:3">
      <c r="B7931" s="1"/>
      <c r="C7931" s="1"/>
    </row>
    <row r="7932" spans="2:3">
      <c r="B7932" s="1"/>
      <c r="C7932" s="1"/>
    </row>
    <row r="7933" spans="2:3">
      <c r="B7933" s="1"/>
      <c r="C7933" s="1"/>
    </row>
    <row r="7934" spans="2:3">
      <c r="B7934" s="1"/>
      <c r="C7934" s="1"/>
    </row>
    <row r="7935" spans="2:3">
      <c r="B7935" s="1"/>
      <c r="C7935" s="1"/>
    </row>
    <row r="7936" spans="2:3">
      <c r="B7936" s="1"/>
      <c r="C7936" s="1"/>
    </row>
    <row r="7937" spans="2:3">
      <c r="B7937" s="1"/>
      <c r="C7937" s="1"/>
    </row>
    <row r="7938" spans="2:3">
      <c r="B7938" s="1"/>
      <c r="C7938" s="1"/>
    </row>
    <row r="7939" spans="2:3">
      <c r="B7939" s="1"/>
      <c r="C7939" s="1"/>
    </row>
    <row r="7940" spans="2:3">
      <c r="B7940" s="1"/>
      <c r="C7940" s="1"/>
    </row>
    <row r="7941" spans="2:3">
      <c r="B7941" s="1"/>
      <c r="C7941" s="1"/>
    </row>
    <row r="7942" spans="2:3">
      <c r="B7942" s="1"/>
      <c r="C7942" s="1"/>
    </row>
    <row r="7943" spans="2:3">
      <c r="B7943" s="1"/>
      <c r="C7943" s="1"/>
    </row>
    <row r="7944" spans="2:3">
      <c r="B7944" s="1"/>
      <c r="C7944" s="1"/>
    </row>
    <row r="7945" spans="2:3">
      <c r="B7945" s="1"/>
      <c r="C7945" s="1"/>
    </row>
    <row r="7946" spans="2:3">
      <c r="B7946" s="1"/>
      <c r="C7946" s="1"/>
    </row>
    <row r="7947" spans="2:3">
      <c r="B7947" s="1"/>
      <c r="C7947" s="1"/>
    </row>
    <row r="7948" spans="2:3">
      <c r="B7948" s="1"/>
      <c r="C7948" s="1"/>
    </row>
    <row r="7949" spans="2:3">
      <c r="B7949" s="1"/>
      <c r="C7949" s="1"/>
    </row>
    <row r="7950" spans="2:3">
      <c r="B7950" s="1"/>
      <c r="C7950" s="1"/>
    </row>
    <row r="7951" spans="2:3">
      <c r="B7951" s="1"/>
      <c r="C7951" s="1"/>
    </row>
    <row r="7952" spans="2:3">
      <c r="B7952" s="1"/>
      <c r="C7952" s="1"/>
    </row>
    <row r="7953" spans="2:3">
      <c r="B7953" s="1"/>
      <c r="C7953" s="1"/>
    </row>
    <row r="7954" spans="2:3">
      <c r="B7954" s="1"/>
      <c r="C7954" s="1"/>
    </row>
    <row r="7955" spans="2:3">
      <c r="B7955" s="1"/>
      <c r="C7955" s="1"/>
    </row>
    <row r="7956" spans="2:3">
      <c r="B7956" s="1"/>
      <c r="C7956" s="1"/>
    </row>
    <row r="7957" spans="2:3">
      <c r="B7957" s="1"/>
      <c r="C7957" s="1"/>
    </row>
    <row r="7958" spans="2:3">
      <c r="B7958" s="1"/>
      <c r="C7958" s="1"/>
    </row>
    <row r="7959" spans="2:3">
      <c r="B7959" s="1"/>
      <c r="C7959" s="1"/>
    </row>
    <row r="7960" spans="2:3">
      <c r="B7960" s="1"/>
      <c r="C7960" s="1"/>
    </row>
    <row r="7961" spans="2:3">
      <c r="B7961" s="1"/>
      <c r="C7961" s="1"/>
    </row>
    <row r="7962" spans="2:3">
      <c r="B7962" s="1"/>
      <c r="C7962" s="1"/>
    </row>
    <row r="7963" spans="2:3">
      <c r="B7963" s="1"/>
      <c r="C7963" s="1"/>
    </row>
    <row r="7964" spans="2:3">
      <c r="B7964" s="1"/>
      <c r="C7964" s="1"/>
    </row>
    <row r="7965" spans="2:3">
      <c r="B7965" s="1"/>
      <c r="C7965" s="1"/>
    </row>
    <row r="7966" spans="2:3">
      <c r="B7966" s="1"/>
      <c r="C7966" s="1"/>
    </row>
    <row r="7967" spans="2:3">
      <c r="B7967" s="1"/>
      <c r="C7967" s="1"/>
    </row>
    <row r="7968" spans="2:3">
      <c r="B7968" s="1"/>
      <c r="C7968" s="1"/>
    </row>
    <row r="7969" spans="2:3">
      <c r="B7969" s="1"/>
      <c r="C7969" s="1"/>
    </row>
    <row r="7970" spans="2:3">
      <c r="B7970" s="1"/>
      <c r="C7970" s="1"/>
    </row>
    <row r="7971" spans="2:3">
      <c r="B7971" s="1"/>
      <c r="C7971" s="1"/>
    </row>
    <row r="7972" spans="2:3">
      <c r="B7972" s="1"/>
      <c r="C7972" s="1"/>
    </row>
    <row r="7973" spans="2:3">
      <c r="B7973" s="1"/>
      <c r="C7973" s="1"/>
    </row>
    <row r="7974" spans="2:3">
      <c r="B7974" s="1"/>
      <c r="C7974" s="1"/>
    </row>
    <row r="7975" spans="2:3">
      <c r="B7975" s="1"/>
      <c r="C7975" s="1"/>
    </row>
    <row r="7976" spans="2:3">
      <c r="B7976" s="1"/>
      <c r="C7976" s="1"/>
    </row>
    <row r="7977" spans="2:3">
      <c r="B7977" s="1"/>
      <c r="C7977" s="1"/>
    </row>
    <row r="7978" spans="2:3">
      <c r="B7978" s="1"/>
      <c r="C7978" s="1"/>
    </row>
    <row r="7979" spans="2:3">
      <c r="B7979" s="1"/>
      <c r="C7979" s="1"/>
    </row>
    <row r="7980" spans="2:3">
      <c r="B7980" s="1"/>
      <c r="C7980" s="1"/>
    </row>
    <row r="7981" spans="2:3">
      <c r="B7981" s="1"/>
      <c r="C7981" s="1"/>
    </row>
    <row r="7982" spans="2:3">
      <c r="B7982" s="1"/>
      <c r="C7982" s="1"/>
    </row>
    <row r="7983" spans="2:3">
      <c r="B7983" s="1"/>
      <c r="C7983" s="1"/>
    </row>
    <row r="7984" spans="2:3">
      <c r="B7984" s="1"/>
      <c r="C7984" s="1"/>
    </row>
    <row r="7985" spans="2:3">
      <c r="B7985" s="1"/>
      <c r="C7985" s="1"/>
    </row>
    <row r="7986" spans="2:3">
      <c r="B7986" s="1"/>
      <c r="C7986" s="1"/>
    </row>
    <row r="7987" spans="2:3">
      <c r="B7987" s="1"/>
      <c r="C7987" s="1"/>
    </row>
    <row r="7988" spans="2:3">
      <c r="B7988" s="1"/>
      <c r="C7988" s="1"/>
    </row>
    <row r="7989" spans="2:3">
      <c r="B7989" s="1"/>
      <c r="C7989" s="1"/>
    </row>
    <row r="7990" spans="2:3">
      <c r="B7990" s="1"/>
      <c r="C7990" s="1"/>
    </row>
    <row r="7991" spans="2:3">
      <c r="B7991" s="1"/>
      <c r="C7991" s="1"/>
    </row>
    <row r="7992" spans="2:3">
      <c r="B7992" s="1"/>
      <c r="C7992" s="1"/>
    </row>
    <row r="7993" spans="2:3">
      <c r="B7993" s="1"/>
      <c r="C7993" s="1"/>
    </row>
    <row r="7994" spans="2:3">
      <c r="B7994" s="1"/>
      <c r="C7994" s="1"/>
    </row>
    <row r="7995" spans="2:3">
      <c r="B7995" s="1"/>
      <c r="C7995" s="1"/>
    </row>
    <row r="7996" spans="2:3">
      <c r="B7996" s="1"/>
      <c r="C7996" s="1"/>
    </row>
    <row r="7997" spans="2:3">
      <c r="B7997" s="1"/>
      <c r="C7997" s="1"/>
    </row>
    <row r="7998" spans="2:3">
      <c r="B7998" s="1"/>
      <c r="C7998" s="1"/>
    </row>
    <row r="7999" spans="2:3">
      <c r="B7999" s="1"/>
      <c r="C7999" s="1"/>
    </row>
    <row r="8000" spans="2:3">
      <c r="B8000" s="1"/>
      <c r="C8000" s="1"/>
    </row>
    <row r="8001" spans="2:3">
      <c r="B8001" s="1"/>
      <c r="C8001" s="1"/>
    </row>
    <row r="8002" spans="2:3">
      <c r="B8002" s="1"/>
      <c r="C8002" s="1"/>
    </row>
    <row r="8003" spans="2:3">
      <c r="B8003" s="1"/>
      <c r="C8003" s="1"/>
    </row>
    <row r="8004" spans="2:3">
      <c r="B8004" s="1"/>
      <c r="C8004" s="1"/>
    </row>
    <row r="8005" spans="2:3">
      <c r="B8005" s="1"/>
      <c r="C8005" s="1"/>
    </row>
    <row r="8006" spans="2:3">
      <c r="B8006" s="1"/>
      <c r="C8006" s="1"/>
    </row>
    <row r="8007" spans="2:3">
      <c r="B8007" s="1"/>
      <c r="C8007" s="1"/>
    </row>
    <row r="8008" spans="2:3">
      <c r="B8008" s="1"/>
      <c r="C8008" s="1"/>
    </row>
    <row r="8009" spans="2:3">
      <c r="B8009" s="1"/>
      <c r="C8009" s="1"/>
    </row>
    <row r="8010" spans="2:3">
      <c r="B8010" s="1"/>
      <c r="C8010" s="1"/>
    </row>
    <row r="8011" spans="2:3">
      <c r="B8011" s="1"/>
      <c r="C8011" s="1"/>
    </row>
    <row r="8012" spans="2:3">
      <c r="B8012" s="1"/>
      <c r="C8012" s="1"/>
    </row>
    <row r="8013" spans="2:3">
      <c r="B8013" s="1"/>
      <c r="C8013" s="1"/>
    </row>
    <row r="8014" spans="2:3">
      <c r="B8014" s="1"/>
      <c r="C8014" s="1"/>
    </row>
    <row r="8015" spans="2:3">
      <c r="B8015" s="1"/>
      <c r="C8015" s="1"/>
    </row>
    <row r="8016" spans="2:3">
      <c r="B8016" s="1"/>
      <c r="C8016" s="1"/>
    </row>
    <row r="8017" spans="2:3">
      <c r="B8017" s="1"/>
      <c r="C8017" s="1"/>
    </row>
    <row r="8018" spans="2:3">
      <c r="B8018" s="1"/>
      <c r="C8018" s="1"/>
    </row>
    <row r="8019" spans="2:3">
      <c r="B8019" s="1"/>
      <c r="C8019" s="1"/>
    </row>
    <row r="8020" spans="2:3">
      <c r="B8020" s="1"/>
      <c r="C8020" s="1"/>
    </row>
    <row r="8021" spans="2:3">
      <c r="B8021" s="1"/>
      <c r="C8021" s="1"/>
    </row>
    <row r="8022" spans="2:3">
      <c r="B8022" s="1"/>
      <c r="C8022" s="1"/>
    </row>
    <row r="8023" spans="2:3">
      <c r="B8023" s="1"/>
      <c r="C8023" s="1"/>
    </row>
    <row r="8024" spans="2:3">
      <c r="B8024" s="1"/>
      <c r="C8024" s="1"/>
    </row>
    <row r="8025" spans="2:3">
      <c r="B8025" s="1"/>
      <c r="C8025" s="1"/>
    </row>
    <row r="8026" spans="2:3">
      <c r="B8026" s="1"/>
      <c r="C8026" s="1"/>
    </row>
    <row r="8027" spans="2:3">
      <c r="B8027" s="1"/>
      <c r="C8027" s="1"/>
    </row>
    <row r="8028" spans="2:3">
      <c r="B8028" s="1"/>
      <c r="C8028" s="1"/>
    </row>
    <row r="8029" spans="2:3">
      <c r="B8029" s="1"/>
      <c r="C8029" s="1"/>
    </row>
    <row r="8030" spans="2:3">
      <c r="B8030" s="1"/>
      <c r="C8030" s="1"/>
    </row>
    <row r="8031" spans="2:3">
      <c r="B8031" s="1"/>
      <c r="C8031" s="1"/>
    </row>
    <row r="8032" spans="2:3">
      <c r="B8032" s="1"/>
      <c r="C8032" s="1"/>
    </row>
    <row r="8033" spans="2:3">
      <c r="B8033" s="1"/>
      <c r="C8033" s="1"/>
    </row>
    <row r="8034" spans="2:3">
      <c r="B8034" s="1"/>
      <c r="C8034" s="1"/>
    </row>
    <row r="8035" spans="2:3">
      <c r="B8035" s="1"/>
      <c r="C8035" s="1"/>
    </row>
    <row r="8036" spans="2:3">
      <c r="B8036" s="1"/>
      <c r="C8036" s="1"/>
    </row>
    <row r="8037" spans="2:3">
      <c r="B8037" s="1"/>
      <c r="C8037" s="1"/>
    </row>
    <row r="8038" spans="2:3">
      <c r="B8038" s="1"/>
      <c r="C8038" s="1"/>
    </row>
    <row r="8039" spans="2:3">
      <c r="B8039" s="1"/>
      <c r="C8039" s="1"/>
    </row>
    <row r="8040" spans="2:3">
      <c r="B8040" s="1"/>
      <c r="C8040" s="1"/>
    </row>
    <row r="8041" spans="2:3">
      <c r="B8041" s="1"/>
      <c r="C8041" s="1"/>
    </row>
    <row r="8042" spans="2:3">
      <c r="B8042" s="1"/>
      <c r="C8042" s="1"/>
    </row>
    <row r="8043" spans="2:3">
      <c r="B8043" s="1"/>
      <c r="C8043" s="1"/>
    </row>
    <row r="8044" spans="2:3">
      <c r="B8044" s="1"/>
      <c r="C8044" s="1"/>
    </row>
    <row r="8045" spans="2:3">
      <c r="B8045" s="1"/>
      <c r="C8045" s="1"/>
    </row>
    <row r="8046" spans="2:3">
      <c r="B8046" s="1"/>
      <c r="C8046" s="1"/>
    </row>
    <row r="8047" spans="2:3">
      <c r="B8047" s="1"/>
      <c r="C8047" s="1"/>
    </row>
    <row r="8048" spans="2:3">
      <c r="B8048" s="1"/>
      <c r="C8048" s="1"/>
    </row>
    <row r="8049" spans="2:3">
      <c r="B8049" s="1"/>
      <c r="C8049" s="1"/>
    </row>
    <row r="8050" spans="2:3">
      <c r="B8050" s="1"/>
      <c r="C8050" s="1"/>
    </row>
    <row r="8051" spans="2:3">
      <c r="B8051" s="1"/>
      <c r="C8051" s="1"/>
    </row>
    <row r="8052" spans="2:3">
      <c r="B8052" s="1"/>
      <c r="C8052" s="1"/>
    </row>
    <row r="8053" spans="2:3">
      <c r="B8053" s="1"/>
      <c r="C8053" s="1"/>
    </row>
    <row r="8054" spans="2:3">
      <c r="B8054" s="1"/>
      <c r="C8054" s="1"/>
    </row>
    <row r="8055" spans="2:3">
      <c r="B8055" s="1"/>
      <c r="C8055" s="1"/>
    </row>
    <row r="8056" spans="2:3">
      <c r="B8056" s="1"/>
      <c r="C8056" s="1"/>
    </row>
    <row r="8057" spans="2:3">
      <c r="B8057" s="1"/>
      <c r="C8057" s="1"/>
    </row>
    <row r="8058" spans="2:3">
      <c r="B8058" s="1"/>
      <c r="C8058" s="1"/>
    </row>
    <row r="8059" spans="2:3">
      <c r="B8059" s="1"/>
      <c r="C8059" s="1"/>
    </row>
    <row r="8060" spans="2:3">
      <c r="B8060" s="1"/>
      <c r="C8060" s="1"/>
    </row>
    <row r="8061" spans="2:3">
      <c r="B8061" s="1"/>
      <c r="C8061" s="1"/>
    </row>
    <row r="8062" spans="2:3">
      <c r="B8062" s="1"/>
      <c r="C8062" s="1"/>
    </row>
    <row r="8063" spans="2:3">
      <c r="B8063" s="1"/>
      <c r="C8063" s="1"/>
    </row>
    <row r="8064" spans="2:3">
      <c r="B8064" s="1"/>
      <c r="C8064" s="1"/>
    </row>
    <row r="8065" spans="2:3">
      <c r="B8065" s="1"/>
      <c r="C8065" s="1"/>
    </row>
    <row r="8066" spans="2:3">
      <c r="B8066" s="1"/>
      <c r="C8066" s="1"/>
    </row>
    <row r="8067" spans="2:3">
      <c r="B8067" s="1"/>
      <c r="C8067" s="1"/>
    </row>
    <row r="8068" spans="2:3">
      <c r="B8068" s="1"/>
      <c r="C8068" s="1"/>
    </row>
    <row r="8069" spans="2:3">
      <c r="B8069" s="1"/>
      <c r="C8069" s="1"/>
    </row>
    <row r="8070" spans="2:3">
      <c r="B8070" s="1"/>
      <c r="C8070" s="1"/>
    </row>
    <row r="8071" spans="2:3">
      <c r="B8071" s="1"/>
      <c r="C8071" s="1"/>
    </row>
    <row r="8072" spans="2:3">
      <c r="B8072" s="1"/>
      <c r="C8072" s="1"/>
    </row>
    <row r="8073" spans="2:3">
      <c r="B8073" s="1"/>
      <c r="C8073" s="1"/>
    </row>
    <row r="8074" spans="2:3">
      <c r="B8074" s="1"/>
      <c r="C8074" s="1"/>
    </row>
    <row r="8075" spans="2:3">
      <c r="B8075" s="1"/>
      <c r="C8075" s="1"/>
    </row>
    <row r="8076" spans="2:3">
      <c r="B8076" s="1"/>
      <c r="C8076" s="1"/>
    </row>
    <row r="8077" spans="2:3">
      <c r="B8077" s="1"/>
      <c r="C8077" s="1"/>
    </row>
    <row r="8078" spans="2:3">
      <c r="B8078" s="1"/>
      <c r="C8078" s="1"/>
    </row>
    <row r="8079" spans="2:3">
      <c r="B8079" s="1"/>
      <c r="C8079" s="1"/>
    </row>
    <row r="8080" spans="2:3">
      <c r="B8080" s="1"/>
      <c r="C8080" s="1"/>
    </row>
    <row r="8081" spans="2:3">
      <c r="B8081" s="1"/>
      <c r="C8081" s="1"/>
    </row>
    <row r="8082" spans="2:3">
      <c r="B8082" s="1"/>
      <c r="C8082" s="1"/>
    </row>
    <row r="8083" spans="2:3">
      <c r="B8083" s="1"/>
      <c r="C8083" s="1"/>
    </row>
    <row r="8084" spans="2:3">
      <c r="B8084" s="1"/>
      <c r="C8084" s="1"/>
    </row>
    <row r="8085" spans="2:3">
      <c r="B8085" s="1"/>
      <c r="C8085" s="1"/>
    </row>
    <row r="8086" spans="2:3">
      <c r="B8086" s="1"/>
      <c r="C8086" s="1"/>
    </row>
    <row r="8087" spans="2:3">
      <c r="B8087" s="1"/>
      <c r="C8087" s="1"/>
    </row>
    <row r="8088" spans="2:3">
      <c r="B8088" s="1"/>
      <c r="C8088" s="1"/>
    </row>
    <row r="8089" spans="2:3">
      <c r="B8089" s="1"/>
      <c r="C8089" s="1"/>
    </row>
    <row r="8090" spans="2:3">
      <c r="B8090" s="1"/>
      <c r="C8090" s="1"/>
    </row>
    <row r="8091" spans="2:3">
      <c r="B8091" s="1"/>
      <c r="C8091" s="1"/>
    </row>
    <row r="8092" spans="2:3">
      <c r="B8092" s="1"/>
      <c r="C8092" s="1"/>
    </row>
    <row r="8093" spans="2:3">
      <c r="B8093" s="1"/>
      <c r="C8093" s="1"/>
    </row>
    <row r="8094" spans="2:3">
      <c r="B8094" s="1"/>
      <c r="C8094" s="1"/>
    </row>
    <row r="8095" spans="2:3">
      <c r="B8095" s="1"/>
      <c r="C8095" s="1"/>
    </row>
    <row r="8096" spans="2:3">
      <c r="B8096" s="1"/>
      <c r="C8096" s="1"/>
    </row>
    <row r="8097" spans="2:3">
      <c r="B8097" s="1"/>
      <c r="C8097" s="1"/>
    </row>
    <row r="8098" spans="2:3">
      <c r="B8098" s="1"/>
      <c r="C8098" s="1"/>
    </row>
    <row r="8099" spans="2:3">
      <c r="B8099" s="1"/>
      <c r="C8099" s="1"/>
    </row>
    <row r="8100" spans="2:3">
      <c r="B8100" s="1"/>
      <c r="C8100" s="1"/>
    </row>
    <row r="8101" spans="2:3">
      <c r="B8101" s="1"/>
      <c r="C8101" s="1"/>
    </row>
    <row r="8102" spans="2:3">
      <c r="B8102" s="1"/>
      <c r="C8102" s="1"/>
    </row>
    <row r="8103" spans="2:3">
      <c r="B8103" s="1"/>
      <c r="C8103" s="1"/>
    </row>
    <row r="8104" spans="2:3">
      <c r="B8104" s="1"/>
      <c r="C8104" s="1"/>
    </row>
    <row r="8105" spans="2:3">
      <c r="B8105" s="1"/>
      <c r="C8105" s="1"/>
    </row>
    <row r="8106" spans="2:3">
      <c r="B8106" s="1"/>
      <c r="C8106" s="1"/>
    </row>
    <row r="8107" spans="2:3">
      <c r="B8107" s="1"/>
      <c r="C8107" s="1"/>
    </row>
    <row r="8108" spans="2:3">
      <c r="B8108" s="1"/>
      <c r="C8108" s="1"/>
    </row>
    <row r="8109" spans="2:3">
      <c r="B8109" s="1"/>
      <c r="C8109" s="1"/>
    </row>
    <row r="8110" spans="2:3">
      <c r="B8110" s="1"/>
      <c r="C8110" s="1"/>
    </row>
    <row r="8111" spans="2:3">
      <c r="B8111" s="1"/>
      <c r="C8111" s="1"/>
    </row>
    <row r="8112" spans="2:3">
      <c r="B8112" s="1"/>
      <c r="C8112" s="1"/>
    </row>
    <row r="8113" spans="2:3">
      <c r="B8113" s="1"/>
      <c r="C8113" s="1"/>
    </row>
    <row r="8114" spans="2:3">
      <c r="B8114" s="1"/>
      <c r="C8114" s="1"/>
    </row>
    <row r="8115" spans="2:3">
      <c r="B8115" s="1"/>
      <c r="C8115" s="1"/>
    </row>
    <row r="8116" spans="2:3">
      <c r="B8116" s="1"/>
      <c r="C8116" s="1"/>
    </row>
    <row r="8117" spans="2:3">
      <c r="B8117" s="1"/>
      <c r="C8117" s="1"/>
    </row>
    <row r="8118" spans="2:3">
      <c r="B8118" s="1"/>
      <c r="C8118" s="1"/>
    </row>
    <row r="8119" spans="2:3">
      <c r="B8119" s="1"/>
      <c r="C8119" s="1"/>
    </row>
    <row r="8120" spans="2:3">
      <c r="B8120" s="1"/>
      <c r="C8120" s="1"/>
    </row>
    <row r="8121" spans="2:3">
      <c r="B8121" s="1"/>
      <c r="C8121" s="1"/>
    </row>
    <row r="8122" spans="2:3">
      <c r="B8122" s="1"/>
      <c r="C8122" s="1"/>
    </row>
    <row r="8123" spans="2:3">
      <c r="B8123" s="1"/>
      <c r="C8123" s="1"/>
    </row>
    <row r="8124" spans="2:3">
      <c r="B8124" s="1"/>
      <c r="C8124" s="1"/>
    </row>
    <row r="8125" spans="2:3">
      <c r="B8125" s="1"/>
      <c r="C8125" s="1"/>
    </row>
    <row r="8126" spans="2:3">
      <c r="B8126" s="1"/>
      <c r="C8126" s="1"/>
    </row>
    <row r="8127" spans="2:3">
      <c r="B8127" s="1"/>
      <c r="C8127" s="1"/>
    </row>
    <row r="8128" spans="2:3">
      <c r="B8128" s="1"/>
      <c r="C8128" s="1"/>
    </row>
    <row r="8129" spans="2:3">
      <c r="B8129" s="1"/>
      <c r="C8129" s="1"/>
    </row>
    <row r="8130" spans="2:3">
      <c r="B8130" s="1"/>
      <c r="C8130" s="1"/>
    </row>
    <row r="8131" spans="2:3">
      <c r="B8131" s="1"/>
      <c r="C8131" s="1"/>
    </row>
    <row r="8132" spans="2:3">
      <c r="B8132" s="1"/>
      <c r="C8132" s="1"/>
    </row>
    <row r="8133" spans="2:3">
      <c r="B8133" s="1"/>
      <c r="C8133" s="1"/>
    </row>
    <row r="8134" spans="2:3">
      <c r="B8134" s="1"/>
      <c r="C8134" s="1"/>
    </row>
    <row r="8135" spans="2:3">
      <c r="B8135" s="1"/>
      <c r="C8135" s="1"/>
    </row>
    <row r="8136" spans="2:3">
      <c r="B8136" s="1"/>
      <c r="C8136" s="1"/>
    </row>
    <row r="8137" spans="2:3">
      <c r="B8137" s="1"/>
      <c r="C8137" s="1"/>
    </row>
    <row r="8138" spans="2:3">
      <c r="B8138" s="1"/>
      <c r="C8138" s="1"/>
    </row>
    <row r="8139" spans="2:3">
      <c r="B8139" s="1"/>
      <c r="C8139" s="1"/>
    </row>
    <row r="8140" spans="2:3">
      <c r="B8140" s="1"/>
      <c r="C8140" s="1"/>
    </row>
    <row r="8141" spans="2:3">
      <c r="B8141" s="1"/>
      <c r="C8141" s="1"/>
    </row>
    <row r="8142" spans="2:3">
      <c r="B8142" s="1"/>
      <c r="C8142" s="1"/>
    </row>
    <row r="8143" spans="2:3">
      <c r="B8143" s="1"/>
      <c r="C8143" s="1"/>
    </row>
    <row r="8144" spans="2:3">
      <c r="B8144" s="1"/>
      <c r="C8144" s="1"/>
    </row>
    <row r="8145" spans="2:3">
      <c r="B8145" s="1"/>
      <c r="C8145" s="1"/>
    </row>
    <row r="8146" spans="2:3">
      <c r="B8146" s="1"/>
      <c r="C8146" s="1"/>
    </row>
    <row r="8147" spans="2:3">
      <c r="B8147" s="1"/>
      <c r="C8147" s="1"/>
    </row>
    <row r="8148" spans="2:3">
      <c r="B8148" s="1"/>
      <c r="C8148" s="1"/>
    </row>
    <row r="8149" spans="2:3">
      <c r="B8149" s="1"/>
      <c r="C8149" s="1"/>
    </row>
    <row r="8150" spans="2:3">
      <c r="B8150" s="1"/>
      <c r="C8150" s="1"/>
    </row>
    <row r="8151" spans="2:3">
      <c r="B8151" s="1"/>
      <c r="C8151" s="1"/>
    </row>
    <row r="8152" spans="2:3">
      <c r="B8152" s="1"/>
      <c r="C8152" s="1"/>
    </row>
    <row r="8153" spans="2:3">
      <c r="B8153" s="1"/>
      <c r="C8153" s="1"/>
    </row>
    <row r="8154" spans="2:3">
      <c r="B8154" s="1"/>
      <c r="C8154" s="1"/>
    </row>
    <row r="8155" spans="2:3">
      <c r="B8155" s="1"/>
      <c r="C8155" s="1"/>
    </row>
    <row r="8156" spans="2:3">
      <c r="B8156" s="1"/>
      <c r="C8156" s="1"/>
    </row>
    <row r="8157" spans="2:3">
      <c r="B8157" s="1"/>
      <c r="C8157" s="1"/>
    </row>
    <row r="8158" spans="2:3">
      <c r="B8158" s="1"/>
      <c r="C8158" s="1"/>
    </row>
    <row r="8159" spans="2:3">
      <c r="B8159" s="1"/>
      <c r="C8159" s="1"/>
    </row>
    <row r="8160" spans="2:3">
      <c r="B8160" s="1"/>
      <c r="C8160" s="1"/>
    </row>
    <row r="8161" spans="2:3">
      <c r="B8161" s="1"/>
      <c r="C8161" s="1"/>
    </row>
    <row r="8162" spans="2:3">
      <c r="B8162" s="1"/>
      <c r="C8162" s="1"/>
    </row>
    <row r="8163" spans="2:3">
      <c r="B8163" s="1"/>
      <c r="C8163" s="1"/>
    </row>
    <row r="8164" spans="2:3">
      <c r="B8164" s="1"/>
      <c r="C8164" s="1"/>
    </row>
    <row r="8165" spans="2:3">
      <c r="B8165" s="1"/>
      <c r="C8165" s="1"/>
    </row>
    <row r="8166" spans="2:3">
      <c r="B8166" s="1"/>
      <c r="C8166" s="1"/>
    </row>
    <row r="8167" spans="2:3">
      <c r="B8167" s="1"/>
      <c r="C8167" s="1"/>
    </row>
    <row r="8168" spans="2:3">
      <c r="B8168" s="1"/>
      <c r="C8168" s="1"/>
    </row>
    <row r="8169" spans="2:3">
      <c r="B8169" s="1"/>
      <c r="C8169" s="1"/>
    </row>
    <row r="8170" spans="2:3">
      <c r="B8170" s="1"/>
      <c r="C8170" s="1"/>
    </row>
    <row r="8171" spans="2:3">
      <c r="B8171" s="1"/>
      <c r="C8171" s="1"/>
    </row>
    <row r="8172" spans="2:3">
      <c r="B8172" s="1"/>
      <c r="C8172" s="1"/>
    </row>
    <row r="8173" spans="2:3">
      <c r="B8173" s="1"/>
      <c r="C8173" s="1"/>
    </row>
    <row r="8174" spans="2:3">
      <c r="B8174" s="1"/>
      <c r="C8174" s="1"/>
    </row>
    <row r="8175" spans="2:3">
      <c r="B8175" s="1"/>
      <c r="C8175" s="1"/>
    </row>
    <row r="8176" spans="2:3">
      <c r="B8176" s="1"/>
      <c r="C8176" s="1"/>
    </row>
    <row r="8177" spans="2:3">
      <c r="B8177" s="1"/>
      <c r="C8177" s="1"/>
    </row>
    <row r="8178" spans="2:3">
      <c r="B8178" s="1"/>
      <c r="C8178" s="1"/>
    </row>
    <row r="8179" spans="2:3">
      <c r="B8179" s="1"/>
      <c r="C8179" s="1"/>
    </row>
    <row r="8180" spans="2:3">
      <c r="B8180" s="1"/>
      <c r="C8180" s="1"/>
    </row>
    <row r="8181" spans="2:3">
      <c r="B8181" s="1"/>
      <c r="C8181" s="1"/>
    </row>
    <row r="8182" spans="2:3">
      <c r="B8182" s="1"/>
      <c r="C8182" s="1"/>
    </row>
    <row r="8183" spans="2:3">
      <c r="B8183" s="1"/>
      <c r="C8183" s="1"/>
    </row>
    <row r="8184" spans="2:3">
      <c r="B8184" s="1"/>
      <c r="C8184" s="1"/>
    </row>
    <row r="8185" spans="2:3">
      <c r="B8185" s="1"/>
      <c r="C8185" s="1"/>
    </row>
    <row r="8186" spans="2:3">
      <c r="B8186" s="1"/>
      <c r="C8186" s="1"/>
    </row>
    <row r="8187" spans="2:3">
      <c r="B8187" s="1"/>
      <c r="C8187" s="1"/>
    </row>
    <row r="8188" spans="2:3">
      <c r="B8188" s="1"/>
      <c r="C8188" s="1"/>
    </row>
    <row r="8189" spans="2:3">
      <c r="B8189" s="1"/>
      <c r="C8189" s="1"/>
    </row>
    <row r="8190" spans="2:3">
      <c r="B8190" s="1"/>
      <c r="C8190" s="1"/>
    </row>
    <row r="8191" spans="2:3">
      <c r="B8191" s="1"/>
      <c r="C8191" s="1"/>
    </row>
    <row r="8192" spans="2:3">
      <c r="B8192" s="1"/>
      <c r="C8192" s="1"/>
    </row>
    <row r="8193" spans="2:3">
      <c r="B8193" s="1"/>
      <c r="C8193" s="1"/>
    </row>
    <row r="8194" spans="2:3">
      <c r="B8194" s="1"/>
      <c r="C8194" s="1"/>
    </row>
    <row r="8195" spans="2:3">
      <c r="B8195" s="1"/>
      <c r="C8195" s="1"/>
    </row>
    <row r="8196" spans="2:3">
      <c r="B8196" s="1"/>
      <c r="C8196" s="1"/>
    </row>
    <row r="8197" spans="2:3">
      <c r="B8197" s="1"/>
      <c r="C8197" s="1"/>
    </row>
    <row r="8198" spans="2:3">
      <c r="B8198" s="1"/>
      <c r="C8198" s="1"/>
    </row>
    <row r="8199" spans="2:3">
      <c r="B8199" s="1"/>
      <c r="C8199" s="1"/>
    </row>
    <row r="8200" spans="2:3">
      <c r="B8200" s="1"/>
      <c r="C8200" s="1"/>
    </row>
    <row r="8201" spans="2:3">
      <c r="B8201" s="1"/>
      <c r="C8201" s="1"/>
    </row>
    <row r="8202" spans="2:3">
      <c r="B8202" s="1"/>
      <c r="C8202" s="1"/>
    </row>
    <row r="8203" spans="2:3">
      <c r="B8203" s="1"/>
      <c r="C8203" s="1"/>
    </row>
    <row r="8204" spans="2:3">
      <c r="B8204" s="1"/>
      <c r="C8204" s="1"/>
    </row>
    <row r="8205" spans="2:3">
      <c r="B8205" s="1"/>
      <c r="C8205" s="1"/>
    </row>
    <row r="8206" spans="2:3">
      <c r="B8206" s="1"/>
      <c r="C8206" s="1"/>
    </row>
    <row r="8207" spans="2:3">
      <c r="B8207" s="1"/>
      <c r="C8207" s="1"/>
    </row>
    <row r="8208" spans="2:3">
      <c r="B8208" s="1"/>
      <c r="C8208" s="1"/>
    </row>
    <row r="8209" spans="2:3">
      <c r="B8209" s="1"/>
      <c r="C8209" s="1"/>
    </row>
    <row r="8210" spans="2:3">
      <c r="B8210" s="1"/>
      <c r="C8210" s="1"/>
    </row>
    <row r="8211" spans="2:3">
      <c r="B8211" s="1"/>
      <c r="C8211" s="1"/>
    </row>
    <row r="8212" spans="2:3">
      <c r="B8212" s="1"/>
      <c r="C8212" s="1"/>
    </row>
    <row r="8213" spans="2:3">
      <c r="B8213" s="1"/>
      <c r="C8213" s="1"/>
    </row>
    <row r="8214" spans="2:3">
      <c r="B8214" s="1"/>
      <c r="C8214" s="1"/>
    </row>
    <row r="8215" spans="2:3">
      <c r="B8215" s="1"/>
      <c r="C8215" s="1"/>
    </row>
    <row r="8216" spans="2:3">
      <c r="B8216" s="1"/>
      <c r="C8216" s="1"/>
    </row>
    <row r="8217" spans="2:3">
      <c r="B8217" s="1"/>
      <c r="C8217" s="1"/>
    </row>
    <row r="8218" spans="2:3">
      <c r="B8218" s="1"/>
      <c r="C8218" s="1"/>
    </row>
    <row r="8219" spans="2:3">
      <c r="B8219" s="1"/>
      <c r="C8219" s="1"/>
    </row>
    <row r="8220" spans="2:3">
      <c r="B8220" s="1"/>
      <c r="C8220" s="1"/>
    </row>
    <row r="8221" spans="2:3">
      <c r="B8221" s="1"/>
      <c r="C8221" s="1"/>
    </row>
    <row r="8222" spans="2:3">
      <c r="B8222" s="1"/>
      <c r="C8222" s="1"/>
    </row>
    <row r="8223" spans="2:3">
      <c r="B8223" s="1"/>
      <c r="C8223" s="1"/>
    </row>
    <row r="8224" spans="2:3">
      <c r="B8224" s="1"/>
      <c r="C8224" s="1"/>
    </row>
    <row r="8225" spans="2:3">
      <c r="B8225" s="1"/>
      <c r="C8225" s="1"/>
    </row>
    <row r="8226" spans="2:3">
      <c r="B8226" s="1"/>
      <c r="C8226" s="1"/>
    </row>
    <row r="8227" spans="2:3">
      <c r="B8227" s="1"/>
      <c r="C8227" s="1"/>
    </row>
    <row r="8228" spans="2:3">
      <c r="B8228" s="1"/>
      <c r="C8228" s="1"/>
    </row>
    <row r="8229" spans="2:3">
      <c r="B8229" s="1"/>
      <c r="C8229" s="1"/>
    </row>
    <row r="8230" spans="2:3">
      <c r="B8230" s="1"/>
      <c r="C8230" s="1"/>
    </row>
    <row r="8231" spans="2:3">
      <c r="B8231" s="1"/>
      <c r="C8231" s="1"/>
    </row>
    <row r="8232" spans="2:3">
      <c r="B8232" s="1"/>
      <c r="C8232" s="1"/>
    </row>
    <row r="8233" spans="2:3">
      <c r="B8233" s="1"/>
      <c r="C8233" s="1"/>
    </row>
    <row r="8234" spans="2:3">
      <c r="B8234" s="1"/>
      <c r="C8234" s="1"/>
    </row>
    <row r="8235" spans="2:3">
      <c r="B8235" s="1"/>
      <c r="C8235" s="1"/>
    </row>
    <row r="8236" spans="2:3">
      <c r="B8236" s="1"/>
      <c r="C8236" s="1"/>
    </row>
    <row r="8237" spans="2:3">
      <c r="B8237" s="1"/>
      <c r="C8237" s="1"/>
    </row>
    <row r="8238" spans="2:3">
      <c r="B8238" s="1"/>
      <c r="C8238" s="1"/>
    </row>
    <row r="8239" spans="2:3">
      <c r="B8239" s="1"/>
      <c r="C8239" s="1"/>
    </row>
    <row r="8240" spans="2:3">
      <c r="B8240" s="1"/>
      <c r="C8240" s="1"/>
    </row>
    <row r="8241" spans="2:3">
      <c r="B8241" s="1"/>
      <c r="C8241" s="1"/>
    </row>
    <row r="8242" spans="2:3">
      <c r="B8242" s="1"/>
      <c r="C8242" s="1"/>
    </row>
    <row r="8243" spans="2:3">
      <c r="B8243" s="1"/>
      <c r="C8243" s="1"/>
    </row>
    <row r="8244" spans="2:3">
      <c r="B8244" s="1"/>
      <c r="C8244" s="1"/>
    </row>
    <row r="8245" spans="2:3">
      <c r="B8245" s="1"/>
      <c r="C8245" s="1"/>
    </row>
    <row r="8246" spans="2:3">
      <c r="B8246" s="1"/>
      <c r="C8246" s="1"/>
    </row>
    <row r="8247" spans="2:3">
      <c r="B8247" s="1"/>
      <c r="C8247" s="1"/>
    </row>
    <row r="8248" spans="2:3">
      <c r="B8248" s="1"/>
      <c r="C8248" s="1"/>
    </row>
    <row r="8249" spans="2:3">
      <c r="B8249" s="1"/>
      <c r="C8249" s="1"/>
    </row>
    <row r="8250" spans="2:3">
      <c r="B8250" s="1"/>
      <c r="C8250" s="1"/>
    </row>
    <row r="8251" spans="2:3">
      <c r="B8251" s="1"/>
      <c r="C8251" s="1"/>
    </row>
    <row r="8252" spans="2:3">
      <c r="B8252" s="1"/>
      <c r="C8252" s="1"/>
    </row>
    <row r="8253" spans="2:3">
      <c r="B8253" s="1"/>
      <c r="C8253" s="1"/>
    </row>
    <row r="8254" spans="2:3">
      <c r="B8254" s="1"/>
      <c r="C8254" s="1"/>
    </row>
    <row r="8255" spans="2:3">
      <c r="B8255" s="1"/>
      <c r="C8255" s="1"/>
    </row>
    <row r="8256" spans="2:3">
      <c r="B8256" s="1"/>
      <c r="C8256" s="1"/>
    </row>
    <row r="8257" spans="2:3">
      <c r="B8257" s="1"/>
      <c r="C8257" s="1"/>
    </row>
    <row r="8258" spans="2:3">
      <c r="B8258" s="1"/>
      <c r="C8258" s="1"/>
    </row>
    <row r="8259" spans="2:3">
      <c r="B8259" s="1"/>
      <c r="C8259" s="1"/>
    </row>
    <row r="8260" spans="2:3">
      <c r="B8260" s="1"/>
      <c r="C8260" s="1"/>
    </row>
    <row r="8261" spans="2:3">
      <c r="B8261" s="1"/>
      <c r="C8261" s="1"/>
    </row>
    <row r="8262" spans="2:3">
      <c r="B8262" s="1"/>
      <c r="C8262" s="1"/>
    </row>
    <row r="8263" spans="2:3">
      <c r="B8263" s="1"/>
      <c r="C8263" s="1"/>
    </row>
    <row r="8264" spans="2:3">
      <c r="B8264" s="1"/>
      <c r="C8264" s="1"/>
    </row>
    <row r="8265" spans="2:3">
      <c r="B8265" s="1"/>
      <c r="C8265" s="1"/>
    </row>
    <row r="8266" spans="2:3">
      <c r="B8266" s="1"/>
      <c r="C8266" s="1"/>
    </row>
    <row r="8267" spans="2:3">
      <c r="B8267" s="1"/>
      <c r="C8267" s="1"/>
    </row>
    <row r="8268" spans="2:3">
      <c r="B8268" s="1"/>
      <c r="C8268" s="1"/>
    </row>
    <row r="8269" spans="2:3">
      <c r="B8269" s="1"/>
      <c r="C8269" s="1"/>
    </row>
    <row r="8270" spans="2:3">
      <c r="B8270" s="1"/>
      <c r="C8270" s="1"/>
    </row>
    <row r="8271" spans="2:3">
      <c r="B8271" s="1"/>
      <c r="C8271" s="1"/>
    </row>
    <row r="8272" spans="2:3">
      <c r="B8272" s="1"/>
      <c r="C8272" s="1"/>
    </row>
    <row r="8273" spans="2:3">
      <c r="B8273" s="1"/>
      <c r="C8273" s="1"/>
    </row>
    <row r="8274" spans="2:3">
      <c r="B8274" s="1"/>
      <c r="C8274" s="1"/>
    </row>
    <row r="8275" spans="2:3">
      <c r="B8275" s="1"/>
      <c r="C8275" s="1"/>
    </row>
    <row r="8276" spans="2:3">
      <c r="B8276" s="1"/>
      <c r="C8276" s="1"/>
    </row>
    <row r="8277" spans="2:3">
      <c r="B8277" s="1"/>
      <c r="C8277" s="1"/>
    </row>
    <row r="8278" spans="2:3">
      <c r="B8278" s="1"/>
      <c r="C8278" s="1"/>
    </row>
    <row r="8279" spans="2:3">
      <c r="B8279" s="1"/>
      <c r="C8279" s="1"/>
    </row>
    <row r="8280" spans="2:3">
      <c r="B8280" s="1"/>
      <c r="C8280" s="1"/>
    </row>
    <row r="8281" spans="2:3">
      <c r="B8281" s="1"/>
      <c r="C8281" s="1"/>
    </row>
    <row r="8282" spans="2:3">
      <c r="B8282" s="1"/>
      <c r="C8282" s="1"/>
    </row>
    <row r="8283" spans="2:3">
      <c r="B8283" s="1"/>
      <c r="C8283" s="1"/>
    </row>
    <row r="8284" spans="2:3">
      <c r="B8284" s="1"/>
      <c r="C8284" s="1"/>
    </row>
    <row r="8285" spans="2:3">
      <c r="B8285" s="1"/>
      <c r="C8285" s="1"/>
    </row>
    <row r="8286" spans="2:3">
      <c r="B8286" s="1"/>
      <c r="C8286" s="1"/>
    </row>
    <row r="8287" spans="2:3">
      <c r="B8287" s="1"/>
      <c r="C8287" s="1"/>
    </row>
    <row r="8288" spans="2:3">
      <c r="B8288" s="1"/>
      <c r="C8288" s="1"/>
    </row>
    <row r="8289" spans="2:3">
      <c r="B8289" s="1"/>
      <c r="C8289" s="1"/>
    </row>
    <row r="8290" spans="2:3">
      <c r="B8290" s="1"/>
      <c r="C8290" s="1"/>
    </row>
    <row r="8291" spans="2:3">
      <c r="B8291" s="1"/>
      <c r="C8291" s="1"/>
    </row>
    <row r="8292" spans="2:3">
      <c r="B8292" s="1"/>
      <c r="C8292" s="1"/>
    </row>
    <row r="8293" spans="2:3">
      <c r="B8293" s="1"/>
      <c r="C8293" s="1"/>
    </row>
    <row r="8294" spans="2:3">
      <c r="B8294" s="1"/>
      <c r="C8294" s="1"/>
    </row>
    <row r="8295" spans="2:3">
      <c r="B8295" s="1"/>
      <c r="C8295" s="1"/>
    </row>
    <row r="8296" spans="2:3">
      <c r="B8296" s="1"/>
      <c r="C8296" s="1"/>
    </row>
    <row r="8297" spans="2:3">
      <c r="B8297" s="1"/>
      <c r="C8297" s="1"/>
    </row>
    <row r="8298" spans="2:3">
      <c r="B8298" s="1"/>
      <c r="C8298" s="1"/>
    </row>
    <row r="8299" spans="2:3">
      <c r="B8299" s="1"/>
      <c r="C8299" s="1"/>
    </row>
    <row r="8300" spans="2:3">
      <c r="B8300" s="1"/>
      <c r="C8300" s="1"/>
    </row>
    <row r="8301" spans="2:3">
      <c r="B8301" s="1"/>
      <c r="C8301" s="1"/>
    </row>
    <row r="8302" spans="2:3">
      <c r="B8302" s="1"/>
      <c r="C8302" s="1"/>
    </row>
    <row r="8303" spans="2:3">
      <c r="B8303" s="1"/>
      <c r="C8303" s="1"/>
    </row>
    <row r="8304" spans="2:3">
      <c r="B8304" s="1"/>
      <c r="C8304" s="1"/>
    </row>
    <row r="8305" spans="2:3">
      <c r="B8305" s="1"/>
      <c r="C8305" s="1"/>
    </row>
    <row r="8306" spans="2:3">
      <c r="B8306" s="1"/>
      <c r="C8306" s="1"/>
    </row>
    <row r="8307" spans="2:3">
      <c r="B8307" s="1"/>
      <c r="C8307" s="1"/>
    </row>
    <row r="8308" spans="2:3">
      <c r="B8308" s="1"/>
      <c r="C8308" s="1"/>
    </row>
    <row r="8309" spans="2:3">
      <c r="B8309" s="1"/>
      <c r="C8309" s="1"/>
    </row>
    <row r="8310" spans="2:3">
      <c r="B8310" s="1"/>
      <c r="C8310" s="1"/>
    </row>
    <row r="8311" spans="2:3">
      <c r="B8311" s="1"/>
      <c r="C8311" s="1"/>
    </row>
    <row r="8312" spans="2:3">
      <c r="B8312" s="1"/>
      <c r="C8312" s="1"/>
    </row>
    <row r="8313" spans="2:3">
      <c r="B8313" s="1"/>
      <c r="C8313" s="1"/>
    </row>
    <row r="8314" spans="2:3">
      <c r="B8314" s="1"/>
      <c r="C8314" s="1"/>
    </row>
    <row r="8315" spans="2:3">
      <c r="B8315" s="1"/>
      <c r="C8315" s="1"/>
    </row>
    <row r="8316" spans="2:3">
      <c r="B8316" s="1"/>
      <c r="C8316" s="1"/>
    </row>
    <row r="8317" spans="2:3">
      <c r="B8317" s="1"/>
      <c r="C8317" s="1"/>
    </row>
    <row r="8318" spans="2:3">
      <c r="B8318" s="1"/>
      <c r="C8318" s="1"/>
    </row>
    <row r="8319" spans="2:3">
      <c r="B8319" s="1"/>
      <c r="C8319" s="1"/>
    </row>
    <row r="8320" spans="2:3">
      <c r="B8320" s="1"/>
      <c r="C8320" s="1"/>
    </row>
    <row r="8321" spans="2:3">
      <c r="B8321" s="1"/>
      <c r="C8321" s="1"/>
    </row>
    <row r="8322" spans="2:3">
      <c r="B8322" s="1"/>
      <c r="C8322" s="1"/>
    </row>
    <row r="8323" spans="2:3">
      <c r="B8323" s="1"/>
      <c r="C8323" s="1"/>
    </row>
    <row r="8324" spans="2:3">
      <c r="B8324" s="1"/>
      <c r="C8324" s="1"/>
    </row>
    <row r="8325" spans="2:3">
      <c r="B8325" s="1"/>
      <c r="C8325" s="1"/>
    </row>
    <row r="8326" spans="2:3">
      <c r="B8326" s="1"/>
      <c r="C8326" s="1"/>
    </row>
    <row r="8327" spans="2:3">
      <c r="B8327" s="1"/>
      <c r="C8327" s="1"/>
    </row>
    <row r="8328" spans="2:3">
      <c r="B8328" s="1"/>
      <c r="C8328" s="1"/>
    </row>
    <row r="8329" spans="2:3">
      <c r="B8329" s="1"/>
      <c r="C8329" s="1"/>
    </row>
    <row r="8330" spans="2:3">
      <c r="B8330" s="1"/>
      <c r="C8330" s="1"/>
    </row>
    <row r="8331" spans="2:3">
      <c r="B8331" s="1"/>
      <c r="C8331" s="1"/>
    </row>
    <row r="8332" spans="2:3">
      <c r="B8332" s="1"/>
      <c r="C8332" s="1"/>
    </row>
    <row r="8333" spans="2:3">
      <c r="B8333" s="1"/>
      <c r="C8333" s="1"/>
    </row>
    <row r="8334" spans="2:3">
      <c r="B8334" s="1"/>
      <c r="C8334" s="1"/>
    </row>
    <row r="8335" spans="2:3">
      <c r="B8335" s="1"/>
      <c r="C8335" s="1"/>
    </row>
    <row r="8336" spans="2:3">
      <c r="B8336" s="1"/>
      <c r="C8336" s="1"/>
    </row>
    <row r="8337" spans="2:3">
      <c r="B8337" s="1"/>
      <c r="C8337" s="1"/>
    </row>
    <row r="8338" spans="2:3">
      <c r="B8338" s="1"/>
      <c r="C8338" s="1"/>
    </row>
    <row r="8339" spans="2:3">
      <c r="B8339" s="1"/>
      <c r="C8339" s="1"/>
    </row>
    <row r="8340" spans="2:3">
      <c r="B8340" s="1"/>
      <c r="C8340" s="1"/>
    </row>
    <row r="8341" spans="2:3">
      <c r="B8341" s="1"/>
      <c r="C8341" s="1"/>
    </row>
    <row r="8342" spans="2:3">
      <c r="B8342" s="1"/>
      <c r="C8342" s="1"/>
    </row>
    <row r="8343" spans="2:3">
      <c r="B8343" s="1"/>
      <c r="C8343" s="1"/>
    </row>
    <row r="8344" spans="2:3">
      <c r="B8344" s="1"/>
      <c r="C8344" s="1"/>
    </row>
    <row r="8345" spans="2:3">
      <c r="B8345" s="1"/>
      <c r="C8345" s="1"/>
    </row>
    <row r="8346" spans="2:3">
      <c r="B8346" s="1"/>
      <c r="C8346" s="1"/>
    </row>
    <row r="8347" spans="2:3">
      <c r="B8347" s="1"/>
      <c r="C8347" s="1"/>
    </row>
    <row r="8348" spans="2:3">
      <c r="B8348" s="1"/>
      <c r="C8348" s="1"/>
    </row>
    <row r="8349" spans="2:3">
      <c r="B8349" s="1"/>
      <c r="C8349" s="1"/>
    </row>
    <row r="8350" spans="2:3">
      <c r="B8350" s="1"/>
      <c r="C8350" s="1"/>
    </row>
    <row r="8351" spans="2:3">
      <c r="B8351" s="1"/>
      <c r="C8351" s="1"/>
    </row>
    <row r="8352" spans="2:3">
      <c r="B8352" s="1"/>
      <c r="C8352" s="1"/>
    </row>
    <row r="8353" spans="2:3">
      <c r="B8353" s="1"/>
      <c r="C8353" s="1"/>
    </row>
    <row r="8354" spans="2:3">
      <c r="B8354" s="1"/>
      <c r="C8354" s="1"/>
    </row>
    <row r="8355" spans="2:3">
      <c r="B8355" s="1"/>
      <c r="C8355" s="1"/>
    </row>
    <row r="8356" spans="2:3">
      <c r="B8356" s="1"/>
      <c r="C8356" s="1"/>
    </row>
    <row r="8357" spans="2:3">
      <c r="B8357" s="1"/>
      <c r="C8357" s="1"/>
    </row>
    <row r="8358" spans="2:3">
      <c r="B8358" s="1"/>
      <c r="C8358" s="1"/>
    </row>
    <row r="8359" spans="2:3">
      <c r="B8359" s="1"/>
      <c r="C8359" s="1"/>
    </row>
    <row r="8360" spans="2:3">
      <c r="B8360" s="1"/>
      <c r="C8360" s="1"/>
    </row>
    <row r="8361" spans="2:3">
      <c r="B8361" s="1"/>
      <c r="C8361" s="1"/>
    </row>
    <row r="8362" spans="2:3">
      <c r="B8362" s="1"/>
      <c r="C8362" s="1"/>
    </row>
    <row r="8363" spans="2:3">
      <c r="B8363" s="1"/>
      <c r="C8363" s="1"/>
    </row>
    <row r="8364" spans="2:3">
      <c r="B8364" s="1"/>
      <c r="C8364" s="1"/>
    </row>
    <row r="8365" spans="2:3">
      <c r="B8365" s="1"/>
      <c r="C8365" s="1"/>
    </row>
    <row r="8366" spans="2:3">
      <c r="B8366" s="1"/>
      <c r="C8366" s="1"/>
    </row>
    <row r="8367" spans="2:3">
      <c r="B8367" s="1"/>
      <c r="C8367" s="1"/>
    </row>
    <row r="8368" spans="2:3">
      <c r="B8368" s="1"/>
      <c r="C8368" s="1"/>
    </row>
    <row r="8369" spans="2:3">
      <c r="B8369" s="1"/>
      <c r="C8369" s="1"/>
    </row>
    <row r="8370" spans="2:3">
      <c r="B8370" s="1"/>
      <c r="C8370" s="1"/>
    </row>
    <row r="8371" spans="2:3">
      <c r="B8371" s="1"/>
      <c r="C8371" s="1"/>
    </row>
    <row r="8372" spans="2:3">
      <c r="B8372" s="1"/>
      <c r="C8372" s="1"/>
    </row>
    <row r="8373" spans="2:3">
      <c r="B8373" s="1"/>
      <c r="C8373" s="1"/>
    </row>
    <row r="8374" spans="2:3">
      <c r="B8374" s="1"/>
      <c r="C8374" s="1"/>
    </row>
    <row r="8375" spans="2:3">
      <c r="B8375" s="1"/>
      <c r="C8375" s="1"/>
    </row>
    <row r="8376" spans="2:3">
      <c r="B8376" s="1"/>
      <c r="C8376" s="1"/>
    </row>
    <row r="8377" spans="2:3">
      <c r="B8377" s="1"/>
      <c r="C8377" s="1"/>
    </row>
    <row r="8378" spans="2:3">
      <c r="B8378" s="1"/>
      <c r="C8378" s="1"/>
    </row>
    <row r="8379" spans="2:3">
      <c r="B8379" s="1"/>
      <c r="C8379" s="1"/>
    </row>
    <row r="8380" spans="2:3">
      <c r="B8380" s="1"/>
      <c r="C8380" s="1"/>
    </row>
    <row r="8381" spans="2:3">
      <c r="B8381" s="1"/>
      <c r="C8381" s="1"/>
    </row>
    <row r="8382" spans="2:3">
      <c r="B8382" s="1"/>
      <c r="C8382" s="1"/>
    </row>
    <row r="8383" spans="2:3">
      <c r="B8383" s="1"/>
      <c r="C8383" s="1"/>
    </row>
    <row r="8384" spans="2:3">
      <c r="B8384" s="1"/>
      <c r="C8384" s="1"/>
    </row>
    <row r="8385" spans="2:3">
      <c r="B8385" s="1"/>
      <c r="C8385" s="1"/>
    </row>
    <row r="8386" spans="2:3">
      <c r="B8386" s="1"/>
      <c r="C8386" s="1"/>
    </row>
    <row r="8387" spans="2:3">
      <c r="B8387" s="1"/>
      <c r="C8387" s="1"/>
    </row>
    <row r="8388" spans="2:3">
      <c r="B8388" s="1"/>
      <c r="C8388" s="1"/>
    </row>
    <row r="8389" spans="2:3">
      <c r="B8389" s="1"/>
      <c r="C8389" s="1"/>
    </row>
    <row r="8390" spans="2:3">
      <c r="B8390" s="1"/>
      <c r="C8390" s="1"/>
    </row>
    <row r="8391" spans="2:3">
      <c r="B8391" s="1"/>
      <c r="C8391" s="1"/>
    </row>
    <row r="8392" spans="2:3">
      <c r="B8392" s="1"/>
      <c r="C8392" s="1"/>
    </row>
    <row r="8393" spans="2:3">
      <c r="B8393" s="1"/>
      <c r="C8393" s="1"/>
    </row>
    <row r="8394" spans="2:3">
      <c r="B8394" s="1"/>
      <c r="C8394" s="1"/>
    </row>
    <row r="8395" spans="2:3">
      <c r="B8395" s="1"/>
      <c r="C8395" s="1"/>
    </row>
    <row r="8396" spans="2:3">
      <c r="B8396" s="1"/>
      <c r="C8396" s="1"/>
    </row>
    <row r="8397" spans="2:3">
      <c r="B8397" s="1"/>
      <c r="C8397" s="1"/>
    </row>
    <row r="8398" spans="2:3">
      <c r="B8398" s="1"/>
      <c r="C8398" s="1"/>
    </row>
    <row r="8399" spans="2:3">
      <c r="B8399" s="1"/>
      <c r="C8399" s="1"/>
    </row>
    <row r="8400" spans="2:3">
      <c r="B8400" s="1"/>
      <c r="C8400" s="1"/>
    </row>
    <row r="8401" spans="2:3">
      <c r="B8401" s="1"/>
      <c r="C8401" s="1"/>
    </row>
    <row r="8402" spans="2:3">
      <c r="B8402" s="1"/>
      <c r="C8402" s="1"/>
    </row>
    <row r="8403" spans="2:3">
      <c r="B8403" s="1"/>
      <c r="C8403" s="1"/>
    </row>
    <row r="8404" spans="2:3">
      <c r="B8404" s="1"/>
      <c r="C8404" s="1"/>
    </row>
    <row r="8405" spans="2:3">
      <c r="B8405" s="1"/>
      <c r="C8405" s="1"/>
    </row>
    <row r="8406" spans="2:3">
      <c r="B8406" s="1"/>
      <c r="C8406" s="1"/>
    </row>
    <row r="8407" spans="2:3">
      <c r="B8407" s="1"/>
      <c r="C8407" s="1"/>
    </row>
    <row r="8408" spans="2:3">
      <c r="B8408" s="1"/>
      <c r="C8408" s="1"/>
    </row>
    <row r="8409" spans="2:3">
      <c r="B8409" s="1"/>
      <c r="C8409" s="1"/>
    </row>
    <row r="8410" spans="2:3">
      <c r="B8410" s="1"/>
      <c r="C8410" s="1"/>
    </row>
    <row r="8411" spans="2:3">
      <c r="B8411" s="1"/>
      <c r="C8411" s="1"/>
    </row>
    <row r="8412" spans="2:3">
      <c r="B8412" s="1"/>
      <c r="C8412" s="1"/>
    </row>
    <row r="8413" spans="2:3">
      <c r="B8413" s="1"/>
      <c r="C8413" s="1"/>
    </row>
    <row r="8414" spans="2:3">
      <c r="B8414" s="1"/>
      <c r="C8414" s="1"/>
    </row>
    <row r="8415" spans="2:3">
      <c r="B8415" s="1"/>
      <c r="C8415" s="1"/>
    </row>
    <row r="8416" spans="2:3">
      <c r="B8416" s="1"/>
      <c r="C8416" s="1"/>
    </row>
    <row r="8417" spans="2:3">
      <c r="B8417" s="1"/>
      <c r="C8417" s="1"/>
    </row>
    <row r="8418" spans="2:3">
      <c r="B8418" s="1"/>
      <c r="C8418" s="1"/>
    </row>
    <row r="8419" spans="2:3">
      <c r="B8419" s="1"/>
      <c r="C8419" s="1"/>
    </row>
    <row r="8420" spans="2:3">
      <c r="B8420" s="1"/>
      <c r="C8420" s="1"/>
    </row>
    <row r="8421" spans="2:3">
      <c r="B8421" s="1"/>
      <c r="C8421" s="1"/>
    </row>
    <row r="8422" spans="2:3">
      <c r="B8422" s="1"/>
      <c r="C8422" s="1"/>
    </row>
    <row r="8423" spans="2:3">
      <c r="B8423" s="1"/>
      <c r="C8423" s="1"/>
    </row>
    <row r="8424" spans="2:3">
      <c r="B8424" s="1"/>
      <c r="C8424" s="1"/>
    </row>
    <row r="8425" spans="2:3">
      <c r="B8425" s="1"/>
      <c r="C8425" s="1"/>
    </row>
    <row r="8426" spans="2:3">
      <c r="B8426" s="1"/>
      <c r="C8426" s="1"/>
    </row>
    <row r="8427" spans="2:3">
      <c r="B8427" s="1"/>
      <c r="C8427" s="1"/>
    </row>
    <row r="8428" spans="2:3">
      <c r="B8428" s="1"/>
      <c r="C8428" s="1"/>
    </row>
    <row r="8429" spans="2:3">
      <c r="B8429" s="1"/>
      <c r="C8429" s="1"/>
    </row>
    <row r="8430" spans="2:3">
      <c r="B8430" s="1"/>
      <c r="C8430" s="1"/>
    </row>
    <row r="8431" spans="2:3">
      <c r="B8431" s="1"/>
      <c r="C8431" s="1"/>
    </row>
    <row r="8432" spans="2:3">
      <c r="B8432" s="1"/>
      <c r="C8432" s="1"/>
    </row>
    <row r="8433" spans="2:3">
      <c r="B8433" s="1"/>
      <c r="C8433" s="1"/>
    </row>
    <row r="8434" spans="2:3">
      <c r="B8434" s="1"/>
      <c r="C8434" s="1"/>
    </row>
    <row r="8435" spans="2:3">
      <c r="B8435" s="1"/>
      <c r="C8435" s="1"/>
    </row>
    <row r="8436" spans="2:3">
      <c r="B8436" s="1"/>
      <c r="C8436" s="1"/>
    </row>
    <row r="8437" spans="2:3">
      <c r="B8437" s="1"/>
      <c r="C8437" s="1"/>
    </row>
    <row r="8438" spans="2:3">
      <c r="B8438" s="1"/>
      <c r="C8438" s="1"/>
    </row>
    <row r="8439" spans="2:3">
      <c r="B8439" s="1"/>
      <c r="C8439" s="1"/>
    </row>
    <row r="8440" spans="2:3">
      <c r="B8440" s="1"/>
      <c r="C8440" s="1"/>
    </row>
    <row r="8441" spans="2:3">
      <c r="B8441" s="1"/>
      <c r="C8441" s="1"/>
    </row>
    <row r="8442" spans="2:3">
      <c r="B8442" s="1"/>
      <c r="C8442" s="1"/>
    </row>
    <row r="8443" spans="2:3">
      <c r="B8443" s="1"/>
      <c r="C8443" s="1"/>
    </row>
    <row r="8444" spans="2:3">
      <c r="B8444" s="1"/>
      <c r="C8444" s="1"/>
    </row>
    <row r="8445" spans="2:3">
      <c r="B8445" s="1"/>
      <c r="C8445" s="1"/>
    </row>
    <row r="8446" spans="2:3">
      <c r="B8446" s="1"/>
      <c r="C8446" s="1"/>
    </row>
    <row r="8447" spans="2:3">
      <c r="B8447" s="1"/>
      <c r="C8447" s="1"/>
    </row>
    <row r="8448" spans="2:3">
      <c r="B8448" s="1"/>
      <c r="C8448" s="1"/>
    </row>
    <row r="8449" spans="2:3">
      <c r="B8449" s="1"/>
      <c r="C8449" s="1"/>
    </row>
    <row r="8450" spans="2:3">
      <c r="B8450" s="1"/>
      <c r="C8450" s="1"/>
    </row>
    <row r="8451" spans="2:3">
      <c r="B8451" s="1"/>
      <c r="C8451" s="1"/>
    </row>
    <row r="8452" spans="2:3">
      <c r="B8452" s="1"/>
      <c r="C8452" s="1"/>
    </row>
    <row r="8453" spans="2:3">
      <c r="B8453" s="1"/>
      <c r="C8453" s="1"/>
    </row>
    <row r="8454" spans="2:3">
      <c r="B8454" s="1"/>
      <c r="C8454" s="1"/>
    </row>
    <row r="8455" spans="2:3">
      <c r="B8455" s="1"/>
      <c r="C8455" s="1"/>
    </row>
    <row r="8456" spans="2:3">
      <c r="B8456" s="1"/>
      <c r="C8456" s="1"/>
    </row>
    <row r="8457" spans="2:3">
      <c r="B8457" s="1"/>
      <c r="C8457" s="1"/>
    </row>
    <row r="8458" spans="2:3">
      <c r="B8458" s="1"/>
      <c r="C8458" s="1"/>
    </row>
    <row r="8459" spans="2:3">
      <c r="B8459" s="1"/>
      <c r="C8459" s="1"/>
    </row>
    <row r="8460" spans="2:3">
      <c r="B8460" s="1"/>
      <c r="C8460" s="1"/>
    </row>
    <row r="8461" spans="2:3">
      <c r="B8461" s="1"/>
      <c r="C8461" s="1"/>
    </row>
    <row r="8462" spans="2:3">
      <c r="B8462" s="1"/>
      <c r="C8462" s="1"/>
    </row>
    <row r="8463" spans="2:3">
      <c r="B8463" s="1"/>
      <c r="C8463" s="1"/>
    </row>
    <row r="8464" spans="2:3">
      <c r="B8464" s="1"/>
      <c r="C8464" s="1"/>
    </row>
    <row r="8465" spans="2:3">
      <c r="B8465" s="1"/>
      <c r="C8465" s="1"/>
    </row>
    <row r="8466" spans="2:3">
      <c r="B8466" s="1"/>
      <c r="C8466" s="1"/>
    </row>
    <row r="8467" spans="2:3">
      <c r="B8467" s="1"/>
      <c r="C8467" s="1"/>
    </row>
    <row r="8468" spans="2:3">
      <c r="B8468" s="1"/>
      <c r="C8468" s="1"/>
    </row>
    <row r="8469" spans="2:3">
      <c r="B8469" s="1"/>
      <c r="C8469" s="1"/>
    </row>
    <row r="8470" spans="2:3">
      <c r="B8470" s="1"/>
      <c r="C8470" s="1"/>
    </row>
    <row r="8471" spans="2:3">
      <c r="B8471" s="1"/>
      <c r="C8471" s="1"/>
    </row>
    <row r="8472" spans="2:3">
      <c r="B8472" s="1"/>
      <c r="C8472" s="1"/>
    </row>
    <row r="8473" spans="2:3">
      <c r="B8473" s="1"/>
      <c r="C8473" s="1"/>
    </row>
    <row r="8474" spans="2:3">
      <c r="B8474" s="1"/>
      <c r="C8474" s="1"/>
    </row>
    <row r="8475" spans="2:3">
      <c r="B8475" s="1"/>
      <c r="C8475" s="1"/>
    </row>
    <row r="8476" spans="2:3">
      <c r="B8476" s="1"/>
      <c r="C8476" s="1"/>
    </row>
    <row r="8477" spans="2:3">
      <c r="B8477" s="1"/>
      <c r="C8477" s="1"/>
    </row>
    <row r="8478" spans="2:3">
      <c r="B8478" s="1"/>
      <c r="C8478" s="1"/>
    </row>
    <row r="8479" spans="2:3">
      <c r="B8479" s="1"/>
      <c r="C8479" s="1"/>
    </row>
    <row r="8480" spans="2:3">
      <c r="B8480" s="1"/>
      <c r="C8480" s="1"/>
    </row>
    <row r="8481" spans="2:3">
      <c r="B8481" s="1"/>
      <c r="C8481" s="1"/>
    </row>
    <row r="8482" spans="2:3">
      <c r="B8482" s="1"/>
      <c r="C8482" s="1"/>
    </row>
    <row r="8483" spans="2:3">
      <c r="B8483" s="1"/>
      <c r="C8483" s="1"/>
    </row>
    <row r="8484" spans="2:3">
      <c r="B8484" s="1"/>
      <c r="C8484" s="1"/>
    </row>
    <row r="8485" spans="2:3">
      <c r="B8485" s="1"/>
      <c r="C8485" s="1"/>
    </row>
    <row r="8486" spans="2:3">
      <c r="B8486" s="1"/>
      <c r="C8486" s="1"/>
    </row>
    <row r="8487" spans="2:3">
      <c r="B8487" s="1"/>
      <c r="C8487" s="1"/>
    </row>
    <row r="8488" spans="2:3">
      <c r="B8488" s="1"/>
      <c r="C8488" s="1"/>
    </row>
    <row r="8489" spans="2:3">
      <c r="B8489" s="1"/>
      <c r="C8489" s="1"/>
    </row>
    <row r="8490" spans="2:3">
      <c r="B8490" s="1"/>
      <c r="C8490" s="1"/>
    </row>
    <row r="8491" spans="2:3">
      <c r="B8491" s="1"/>
      <c r="C8491" s="1"/>
    </row>
    <row r="8492" spans="2:3">
      <c r="B8492" s="1"/>
      <c r="C8492" s="1"/>
    </row>
    <row r="8493" spans="2:3">
      <c r="B8493" s="1"/>
      <c r="C8493" s="1"/>
    </row>
    <row r="8494" spans="2:3">
      <c r="B8494" s="1"/>
      <c r="C8494" s="1"/>
    </row>
    <row r="8495" spans="2:3">
      <c r="B8495" s="1"/>
      <c r="C8495" s="1"/>
    </row>
    <row r="8496" spans="2:3">
      <c r="B8496" s="1"/>
      <c r="C8496" s="1"/>
    </row>
    <row r="8497" spans="2:3">
      <c r="B8497" s="1"/>
      <c r="C8497" s="1"/>
    </row>
    <row r="8498" spans="2:3">
      <c r="B8498" s="1"/>
      <c r="C8498" s="1"/>
    </row>
    <row r="8499" spans="2:3">
      <c r="B8499" s="1"/>
      <c r="C8499" s="1"/>
    </row>
    <row r="8500" spans="2:3">
      <c r="B8500" s="1"/>
      <c r="C8500" s="1"/>
    </row>
    <row r="8501" spans="2:3">
      <c r="B8501" s="1"/>
      <c r="C8501" s="1"/>
    </row>
    <row r="8502" spans="2:3">
      <c r="B8502" s="1"/>
      <c r="C8502" s="1"/>
    </row>
    <row r="8503" spans="2:3">
      <c r="B8503" s="1"/>
      <c r="C8503" s="1"/>
    </row>
    <row r="8504" spans="2:3">
      <c r="B8504" s="1"/>
      <c r="C8504" s="1"/>
    </row>
    <row r="8505" spans="2:3">
      <c r="B8505" s="1"/>
      <c r="C8505" s="1"/>
    </row>
    <row r="8506" spans="2:3">
      <c r="B8506" s="1"/>
      <c r="C8506" s="1"/>
    </row>
    <row r="8507" spans="2:3">
      <c r="B8507" s="1"/>
      <c r="C8507" s="1"/>
    </row>
    <row r="8508" spans="2:3">
      <c r="B8508" s="1"/>
      <c r="C8508" s="1"/>
    </row>
    <row r="8509" spans="2:3">
      <c r="B8509" s="1"/>
      <c r="C8509" s="1"/>
    </row>
    <row r="8510" spans="2:3">
      <c r="B8510" s="1"/>
      <c r="C8510" s="1"/>
    </row>
    <row r="8511" spans="2:3">
      <c r="B8511" s="1"/>
      <c r="C8511" s="1"/>
    </row>
    <row r="8512" spans="2:3">
      <c r="B8512" s="1"/>
      <c r="C8512" s="1"/>
    </row>
    <row r="8513" spans="2:3">
      <c r="B8513" s="1"/>
      <c r="C8513" s="1"/>
    </row>
    <row r="8514" spans="2:3">
      <c r="B8514" s="1"/>
      <c r="C8514" s="1"/>
    </row>
    <row r="8515" spans="2:3">
      <c r="B8515" s="1"/>
      <c r="C8515" s="1"/>
    </row>
    <row r="8516" spans="2:3">
      <c r="B8516" s="1"/>
      <c r="C8516" s="1"/>
    </row>
    <row r="8517" spans="2:3">
      <c r="B8517" s="1"/>
      <c r="C8517" s="1"/>
    </row>
    <row r="8518" spans="2:3">
      <c r="B8518" s="1"/>
      <c r="C8518" s="1"/>
    </row>
    <row r="8519" spans="2:3">
      <c r="B8519" s="1"/>
      <c r="C8519" s="1"/>
    </row>
    <row r="8520" spans="2:3">
      <c r="B8520" s="1"/>
      <c r="C8520" s="1"/>
    </row>
    <row r="8521" spans="2:3">
      <c r="B8521" s="1"/>
      <c r="C8521" s="1"/>
    </row>
    <row r="8522" spans="2:3">
      <c r="B8522" s="1"/>
      <c r="C8522" s="1"/>
    </row>
    <row r="8523" spans="2:3">
      <c r="B8523" s="1"/>
      <c r="C8523" s="1"/>
    </row>
    <row r="8524" spans="2:3">
      <c r="B8524" s="1"/>
      <c r="C8524" s="1"/>
    </row>
    <row r="8525" spans="2:3">
      <c r="B8525" s="1"/>
      <c r="C8525" s="1"/>
    </row>
    <row r="8526" spans="2:3">
      <c r="B8526" s="1"/>
      <c r="C8526" s="1"/>
    </row>
    <row r="8527" spans="2:3">
      <c r="B8527" s="1"/>
      <c r="C8527" s="1"/>
    </row>
    <row r="8528" spans="2:3">
      <c r="B8528" s="1"/>
      <c r="C8528" s="1"/>
    </row>
    <row r="8529" spans="2:3">
      <c r="B8529" s="1"/>
      <c r="C8529" s="1"/>
    </row>
    <row r="8530" spans="2:3">
      <c r="B8530" s="1"/>
      <c r="C8530" s="1"/>
    </row>
    <row r="8531" spans="2:3">
      <c r="B8531" s="1"/>
      <c r="C8531" s="1"/>
    </row>
    <row r="8532" spans="2:3">
      <c r="B8532" s="1"/>
      <c r="C8532" s="1"/>
    </row>
    <row r="8533" spans="2:3">
      <c r="B8533" s="1"/>
      <c r="C8533" s="1"/>
    </row>
    <row r="8534" spans="2:3">
      <c r="B8534" s="1"/>
      <c r="C8534" s="1"/>
    </row>
    <row r="8535" spans="2:3">
      <c r="B8535" s="1"/>
      <c r="C8535" s="1"/>
    </row>
    <row r="8536" spans="2:3">
      <c r="B8536" s="1"/>
      <c r="C8536" s="1"/>
    </row>
    <row r="8537" spans="2:3">
      <c r="B8537" s="1"/>
      <c r="C8537" s="1"/>
    </row>
    <row r="8538" spans="2:3">
      <c r="B8538" s="1"/>
      <c r="C8538" s="1"/>
    </row>
    <row r="8539" spans="2:3">
      <c r="B8539" s="1"/>
      <c r="C8539" s="1"/>
    </row>
    <row r="8540" spans="2:3">
      <c r="B8540" s="1"/>
      <c r="C8540" s="1"/>
    </row>
    <row r="8541" spans="2:3">
      <c r="B8541" s="1"/>
      <c r="C8541" s="1"/>
    </row>
    <row r="8542" spans="2:3">
      <c r="B8542" s="1"/>
      <c r="C8542" s="1"/>
    </row>
    <row r="8543" spans="2:3">
      <c r="B8543" s="1"/>
      <c r="C8543" s="1"/>
    </row>
    <row r="8544" spans="2:3">
      <c r="B8544" s="1"/>
      <c r="C8544" s="1"/>
    </row>
    <row r="8545" spans="2:3">
      <c r="B8545" s="1"/>
      <c r="C8545" s="1"/>
    </row>
    <row r="8546" spans="2:3">
      <c r="B8546" s="1"/>
      <c r="C8546" s="1"/>
    </row>
    <row r="8547" spans="2:3">
      <c r="B8547" s="1"/>
      <c r="C8547" s="1"/>
    </row>
    <row r="8548" spans="2:3">
      <c r="B8548" s="1"/>
      <c r="C8548" s="1"/>
    </row>
    <row r="8549" spans="2:3">
      <c r="B8549" s="1"/>
      <c r="C8549" s="1"/>
    </row>
    <row r="8550" spans="2:3">
      <c r="B8550" s="1"/>
      <c r="C8550" s="1"/>
    </row>
    <row r="8551" spans="2:3">
      <c r="B8551" s="1"/>
      <c r="C8551" s="1"/>
    </row>
    <row r="8552" spans="2:3">
      <c r="B8552" s="1"/>
      <c r="C8552" s="1"/>
    </row>
    <row r="8553" spans="2:3">
      <c r="B8553" s="1"/>
      <c r="C8553" s="1"/>
    </row>
    <row r="8554" spans="2:3">
      <c r="B8554" s="1"/>
      <c r="C8554" s="1"/>
    </row>
    <row r="8555" spans="2:3">
      <c r="B8555" s="1"/>
      <c r="C8555" s="1"/>
    </row>
    <row r="8556" spans="2:3">
      <c r="B8556" s="1"/>
      <c r="C8556" s="1"/>
    </row>
    <row r="8557" spans="2:3">
      <c r="B8557" s="1"/>
      <c r="C8557" s="1"/>
    </row>
    <row r="8558" spans="2:3">
      <c r="B8558" s="1"/>
      <c r="C8558" s="1"/>
    </row>
    <row r="8559" spans="2:3">
      <c r="B8559" s="1"/>
      <c r="C8559" s="1"/>
    </row>
    <row r="8560" spans="2:3">
      <c r="B8560" s="1"/>
      <c r="C8560" s="1"/>
    </row>
    <row r="8561" spans="2:3">
      <c r="B8561" s="1"/>
      <c r="C8561" s="1"/>
    </row>
    <row r="8562" spans="2:3">
      <c r="B8562" s="1"/>
      <c r="C8562" s="1"/>
    </row>
    <row r="8563" spans="2:3">
      <c r="B8563" s="1"/>
      <c r="C8563" s="1"/>
    </row>
    <row r="8564" spans="2:3">
      <c r="B8564" s="1"/>
      <c r="C8564" s="1"/>
    </row>
    <row r="8565" spans="2:3">
      <c r="B8565" s="1"/>
      <c r="C8565" s="1"/>
    </row>
    <row r="8566" spans="2:3">
      <c r="B8566" s="1"/>
      <c r="C8566" s="1"/>
    </row>
    <row r="8567" spans="2:3">
      <c r="B8567" s="1"/>
      <c r="C8567" s="1"/>
    </row>
    <row r="8568" spans="2:3">
      <c r="B8568" s="1"/>
      <c r="C8568" s="1"/>
    </row>
    <row r="8569" spans="2:3">
      <c r="B8569" s="1"/>
      <c r="C8569" s="1"/>
    </row>
    <row r="8570" spans="2:3">
      <c r="B8570" s="1"/>
      <c r="C8570" s="1"/>
    </row>
    <row r="8571" spans="2:3">
      <c r="B8571" s="1"/>
      <c r="C8571" s="1"/>
    </row>
    <row r="8572" spans="2:3">
      <c r="B8572" s="1"/>
      <c r="C8572" s="1"/>
    </row>
    <row r="8573" spans="2:3">
      <c r="B8573" s="1"/>
      <c r="C8573" s="1"/>
    </row>
    <row r="8574" spans="2:3">
      <c r="B8574" s="1"/>
      <c r="C8574" s="1"/>
    </row>
    <row r="8575" spans="2:3">
      <c r="B8575" s="1"/>
      <c r="C8575" s="1"/>
    </row>
    <row r="8576" spans="2:3">
      <c r="B8576" s="1"/>
      <c r="C8576" s="1"/>
    </row>
    <row r="8577" spans="2:3">
      <c r="B8577" s="1"/>
      <c r="C8577" s="1"/>
    </row>
    <row r="8578" spans="2:3">
      <c r="B8578" s="1"/>
      <c r="C8578" s="1"/>
    </row>
    <row r="8579" spans="2:3">
      <c r="B8579" s="1"/>
      <c r="C8579" s="1"/>
    </row>
    <row r="8580" spans="2:3">
      <c r="B8580" s="1"/>
      <c r="C8580" s="1"/>
    </row>
    <row r="8581" spans="2:3">
      <c r="B8581" s="1"/>
      <c r="C8581" s="1"/>
    </row>
    <row r="8582" spans="2:3">
      <c r="B8582" s="1"/>
      <c r="C8582" s="1"/>
    </row>
    <row r="8583" spans="2:3">
      <c r="B8583" s="1"/>
      <c r="C8583" s="1"/>
    </row>
    <row r="8584" spans="2:3">
      <c r="B8584" s="1"/>
      <c r="C8584" s="1"/>
    </row>
    <row r="8585" spans="2:3">
      <c r="B8585" s="1"/>
      <c r="C8585" s="1"/>
    </row>
    <row r="8586" spans="2:3">
      <c r="B8586" s="1"/>
      <c r="C8586" s="1"/>
    </row>
    <row r="8587" spans="2:3">
      <c r="B8587" s="1"/>
      <c r="C8587" s="1"/>
    </row>
    <row r="8588" spans="2:3">
      <c r="B8588" s="1"/>
      <c r="C8588" s="1"/>
    </row>
    <row r="8589" spans="2:3">
      <c r="B8589" s="1"/>
      <c r="C8589" s="1"/>
    </row>
    <row r="8590" spans="2:3">
      <c r="B8590" s="1"/>
      <c r="C8590" s="1"/>
    </row>
    <row r="8591" spans="2:3">
      <c r="B8591" s="1"/>
      <c r="C8591" s="1"/>
    </row>
    <row r="8592" spans="2:3">
      <c r="B8592" s="1"/>
      <c r="C8592" s="1"/>
    </row>
    <row r="8593" spans="2:3">
      <c r="B8593" s="1"/>
      <c r="C8593" s="1"/>
    </row>
    <row r="8594" spans="2:3">
      <c r="B8594" s="1"/>
      <c r="C8594" s="1"/>
    </row>
    <row r="8595" spans="2:3">
      <c r="B8595" s="1"/>
      <c r="C8595" s="1"/>
    </row>
    <row r="8596" spans="2:3">
      <c r="B8596" s="1"/>
      <c r="C8596" s="1"/>
    </row>
    <row r="8597" spans="2:3">
      <c r="B8597" s="1"/>
      <c r="C8597" s="1"/>
    </row>
    <row r="8598" spans="2:3">
      <c r="B8598" s="1"/>
      <c r="C8598" s="1"/>
    </row>
    <row r="8599" spans="2:3">
      <c r="B8599" s="1"/>
      <c r="C8599" s="1"/>
    </row>
    <row r="8600" spans="2:3">
      <c r="B8600" s="1"/>
      <c r="C8600" s="1"/>
    </row>
    <row r="8601" spans="2:3">
      <c r="B8601" s="1"/>
      <c r="C8601" s="1"/>
    </row>
    <row r="8602" spans="2:3">
      <c r="B8602" s="1"/>
      <c r="C8602" s="1"/>
    </row>
    <row r="8603" spans="2:3">
      <c r="B8603" s="1"/>
      <c r="C8603" s="1"/>
    </row>
    <row r="8604" spans="2:3">
      <c r="B8604" s="1"/>
      <c r="C8604" s="1"/>
    </row>
    <row r="8605" spans="2:3">
      <c r="B8605" s="1"/>
      <c r="C8605" s="1"/>
    </row>
    <row r="8606" spans="2:3">
      <c r="B8606" s="1"/>
      <c r="C8606" s="1"/>
    </row>
    <row r="8607" spans="2:3">
      <c r="B8607" s="1"/>
      <c r="C8607" s="1"/>
    </row>
    <row r="8608" spans="2:3">
      <c r="B8608" s="1"/>
      <c r="C8608" s="1"/>
    </row>
    <row r="8609" spans="2:3">
      <c r="B8609" s="1"/>
      <c r="C8609" s="1"/>
    </row>
    <row r="8610" spans="2:3">
      <c r="B8610" s="1"/>
      <c r="C8610" s="1"/>
    </row>
    <row r="8611" spans="2:3">
      <c r="B8611" s="1"/>
      <c r="C8611" s="1"/>
    </row>
    <row r="8612" spans="2:3">
      <c r="B8612" s="1"/>
      <c r="C8612" s="1"/>
    </row>
    <row r="8613" spans="2:3">
      <c r="B8613" s="1"/>
      <c r="C8613" s="1"/>
    </row>
    <row r="8614" spans="2:3">
      <c r="B8614" s="1"/>
      <c r="C8614" s="1"/>
    </row>
    <row r="8615" spans="2:3">
      <c r="B8615" s="1"/>
      <c r="C8615" s="1"/>
    </row>
    <row r="8616" spans="2:3">
      <c r="B8616" s="1"/>
      <c r="C8616" s="1"/>
    </row>
    <row r="8617" spans="2:3">
      <c r="B8617" s="1"/>
      <c r="C8617" s="1"/>
    </row>
    <row r="8618" spans="2:3">
      <c r="B8618" s="1"/>
      <c r="C8618" s="1"/>
    </row>
    <row r="8619" spans="2:3">
      <c r="B8619" s="1"/>
      <c r="C8619" s="1"/>
    </row>
    <row r="8620" spans="2:3">
      <c r="B8620" s="1"/>
      <c r="C8620" s="1"/>
    </row>
    <row r="8621" spans="2:3">
      <c r="B8621" s="1"/>
      <c r="C8621" s="1"/>
    </row>
    <row r="8622" spans="2:3">
      <c r="B8622" s="1"/>
      <c r="C8622" s="1"/>
    </row>
    <row r="8623" spans="2:3">
      <c r="B8623" s="1"/>
      <c r="C8623" s="1"/>
    </row>
    <row r="8624" spans="2:3">
      <c r="B8624" s="1"/>
      <c r="C8624" s="1"/>
    </row>
    <row r="8625" spans="2:3">
      <c r="B8625" s="1"/>
      <c r="C8625" s="1"/>
    </row>
    <row r="8626" spans="2:3">
      <c r="B8626" s="1"/>
      <c r="C8626" s="1"/>
    </row>
    <row r="8627" spans="2:3">
      <c r="B8627" s="1"/>
      <c r="C8627" s="1"/>
    </row>
    <row r="8628" spans="2:3">
      <c r="B8628" s="1"/>
      <c r="C8628" s="1"/>
    </row>
    <row r="8629" spans="2:3">
      <c r="B8629" s="1"/>
      <c r="C8629" s="1"/>
    </row>
    <row r="8630" spans="2:3">
      <c r="B8630" s="1"/>
      <c r="C8630" s="1"/>
    </row>
    <row r="8631" spans="2:3">
      <c r="B8631" s="1"/>
      <c r="C8631" s="1"/>
    </row>
    <row r="8632" spans="2:3">
      <c r="B8632" s="1"/>
      <c r="C8632" s="1"/>
    </row>
    <row r="8633" spans="2:3">
      <c r="B8633" s="1"/>
      <c r="C8633" s="1"/>
    </row>
    <row r="8634" spans="2:3">
      <c r="B8634" s="1"/>
      <c r="C8634" s="1"/>
    </row>
    <row r="8635" spans="2:3">
      <c r="B8635" s="1"/>
      <c r="C8635" s="1"/>
    </row>
    <row r="8636" spans="2:3">
      <c r="B8636" s="1"/>
      <c r="C8636" s="1"/>
    </row>
    <row r="8637" spans="2:3">
      <c r="B8637" s="1"/>
      <c r="C8637" s="1"/>
    </row>
    <row r="8638" spans="2:3">
      <c r="B8638" s="1"/>
      <c r="C8638" s="1"/>
    </row>
    <row r="8639" spans="2:3">
      <c r="B8639" s="1"/>
      <c r="C8639" s="1"/>
    </row>
    <row r="8640" spans="2:3">
      <c r="B8640" s="1"/>
      <c r="C8640" s="1"/>
    </row>
    <row r="8641" spans="2:3">
      <c r="B8641" s="1"/>
      <c r="C8641" s="1"/>
    </row>
    <row r="8642" spans="2:3">
      <c r="B8642" s="1"/>
      <c r="C8642" s="1"/>
    </row>
    <row r="8643" spans="2:3">
      <c r="B8643" s="1"/>
      <c r="C8643" s="1"/>
    </row>
    <row r="8644" spans="2:3">
      <c r="B8644" s="1"/>
      <c r="C8644" s="1"/>
    </row>
    <row r="8645" spans="2:3">
      <c r="B8645" s="1"/>
      <c r="C8645" s="1"/>
    </row>
    <row r="8646" spans="2:3">
      <c r="B8646" s="1"/>
      <c r="C8646" s="1"/>
    </row>
    <row r="8647" spans="2:3">
      <c r="B8647" s="1"/>
      <c r="C8647" s="1"/>
    </row>
    <row r="8648" spans="2:3">
      <c r="B8648" s="1"/>
      <c r="C8648" s="1"/>
    </row>
    <row r="8649" spans="2:3">
      <c r="B8649" s="1"/>
      <c r="C8649" s="1"/>
    </row>
    <row r="8650" spans="2:3">
      <c r="B8650" s="1"/>
      <c r="C8650" s="1"/>
    </row>
    <row r="8651" spans="2:3">
      <c r="B8651" s="1"/>
      <c r="C8651" s="1"/>
    </row>
    <row r="8652" spans="2:3">
      <c r="B8652" s="1"/>
      <c r="C8652" s="1"/>
    </row>
    <row r="8653" spans="2:3">
      <c r="B8653" s="1"/>
      <c r="C8653" s="1"/>
    </row>
    <row r="8654" spans="2:3">
      <c r="B8654" s="1"/>
      <c r="C8654" s="1"/>
    </row>
    <row r="8655" spans="2:3">
      <c r="B8655" s="1"/>
      <c r="C8655" s="1"/>
    </row>
    <row r="8656" spans="2:3">
      <c r="B8656" s="1"/>
      <c r="C8656" s="1"/>
    </row>
    <row r="8657" spans="2:3">
      <c r="B8657" s="1"/>
      <c r="C8657" s="1"/>
    </row>
    <row r="8658" spans="2:3">
      <c r="B8658" s="1"/>
      <c r="C8658" s="1"/>
    </row>
    <row r="8659" spans="2:3">
      <c r="B8659" s="1"/>
      <c r="C8659" s="1"/>
    </row>
    <row r="8660" spans="2:3">
      <c r="B8660" s="1"/>
      <c r="C8660" s="1"/>
    </row>
    <row r="8661" spans="2:3">
      <c r="B8661" s="1"/>
      <c r="C8661" s="1"/>
    </row>
    <row r="8662" spans="2:3">
      <c r="B8662" s="1"/>
      <c r="C8662" s="1"/>
    </row>
    <row r="8663" spans="2:3">
      <c r="B8663" s="1"/>
      <c r="C8663" s="1"/>
    </row>
    <row r="8664" spans="2:3">
      <c r="B8664" s="1"/>
      <c r="C8664" s="1"/>
    </row>
    <row r="8665" spans="2:3">
      <c r="B8665" s="1"/>
      <c r="C8665" s="1"/>
    </row>
    <row r="8666" spans="2:3">
      <c r="B8666" s="1"/>
      <c r="C8666" s="1"/>
    </row>
    <row r="8667" spans="2:3">
      <c r="B8667" s="1"/>
      <c r="C8667" s="1"/>
    </row>
    <row r="8668" spans="2:3">
      <c r="B8668" s="1"/>
      <c r="C8668" s="1"/>
    </row>
    <row r="8669" spans="2:3">
      <c r="B8669" s="1"/>
      <c r="C8669" s="1"/>
    </row>
    <row r="8670" spans="2:3">
      <c r="B8670" s="1"/>
      <c r="C8670" s="1"/>
    </row>
    <row r="8671" spans="2:3">
      <c r="B8671" s="1"/>
      <c r="C8671" s="1"/>
    </row>
    <row r="8672" spans="2:3">
      <c r="B8672" s="1"/>
      <c r="C8672" s="1"/>
    </row>
    <row r="8673" spans="2:3">
      <c r="B8673" s="1"/>
      <c r="C8673" s="1"/>
    </row>
    <row r="8674" spans="2:3">
      <c r="B8674" s="1"/>
      <c r="C8674" s="1"/>
    </row>
    <row r="8675" spans="2:3">
      <c r="B8675" s="1"/>
      <c r="C8675" s="1"/>
    </row>
    <row r="8676" spans="2:3">
      <c r="B8676" s="1"/>
      <c r="C8676" s="1"/>
    </row>
    <row r="8677" spans="2:3">
      <c r="B8677" s="1"/>
      <c r="C8677" s="1"/>
    </row>
    <row r="8678" spans="2:3">
      <c r="B8678" s="1"/>
      <c r="C8678" s="1"/>
    </row>
    <row r="8679" spans="2:3">
      <c r="B8679" s="1"/>
      <c r="C8679" s="1"/>
    </row>
    <row r="8680" spans="2:3">
      <c r="B8680" s="1"/>
      <c r="C8680" s="1"/>
    </row>
    <row r="8681" spans="2:3">
      <c r="B8681" s="1"/>
      <c r="C8681" s="1"/>
    </row>
    <row r="8682" spans="2:3">
      <c r="B8682" s="1"/>
      <c r="C8682" s="1"/>
    </row>
    <row r="8683" spans="2:3">
      <c r="B8683" s="1"/>
      <c r="C8683" s="1"/>
    </row>
    <row r="8684" spans="2:3">
      <c r="B8684" s="1"/>
      <c r="C8684" s="1"/>
    </row>
    <row r="8685" spans="2:3">
      <c r="B8685" s="1"/>
      <c r="C8685" s="1"/>
    </row>
    <row r="8686" spans="2:3">
      <c r="B8686" s="1"/>
      <c r="C8686" s="1"/>
    </row>
    <row r="8687" spans="2:3">
      <c r="B8687" s="1"/>
      <c r="C8687" s="1"/>
    </row>
    <row r="8688" spans="2:3">
      <c r="B8688" s="1"/>
      <c r="C8688" s="1"/>
    </row>
    <row r="8689" spans="2:3">
      <c r="B8689" s="1"/>
      <c r="C8689" s="1"/>
    </row>
    <row r="8690" spans="2:3">
      <c r="B8690" s="1"/>
      <c r="C8690" s="1"/>
    </row>
    <row r="8691" spans="2:3">
      <c r="B8691" s="1"/>
      <c r="C8691" s="1"/>
    </row>
    <row r="8692" spans="2:3">
      <c r="B8692" s="1"/>
      <c r="C8692" s="1"/>
    </row>
    <row r="8693" spans="2:3">
      <c r="B8693" s="1"/>
      <c r="C8693" s="1"/>
    </row>
    <row r="8694" spans="2:3">
      <c r="B8694" s="1"/>
      <c r="C8694" s="1"/>
    </row>
    <row r="8695" spans="2:3">
      <c r="B8695" s="1"/>
      <c r="C8695" s="1"/>
    </row>
    <row r="8696" spans="2:3">
      <c r="B8696" s="1"/>
      <c r="C8696" s="1"/>
    </row>
    <row r="8697" spans="2:3">
      <c r="B8697" s="1"/>
      <c r="C8697" s="1"/>
    </row>
    <row r="8698" spans="2:3">
      <c r="B8698" s="1"/>
      <c r="C8698" s="1"/>
    </row>
    <row r="8699" spans="2:3">
      <c r="B8699" s="1"/>
      <c r="C8699" s="1"/>
    </row>
    <row r="8700" spans="2:3">
      <c r="B8700" s="1"/>
      <c r="C8700" s="1"/>
    </row>
    <row r="8701" spans="2:3">
      <c r="B8701" s="1"/>
      <c r="C8701" s="1"/>
    </row>
    <row r="8702" spans="2:3">
      <c r="B8702" s="1"/>
      <c r="C8702" s="1"/>
    </row>
    <row r="8703" spans="2:3">
      <c r="B8703" s="1"/>
      <c r="C8703" s="1"/>
    </row>
    <row r="8704" spans="2:3">
      <c r="B8704" s="1"/>
      <c r="C8704" s="1"/>
    </row>
    <row r="8705" spans="2:3">
      <c r="B8705" s="1"/>
      <c r="C8705" s="1"/>
    </row>
    <row r="8706" spans="2:3">
      <c r="B8706" s="1"/>
      <c r="C8706" s="1"/>
    </row>
    <row r="8707" spans="2:3">
      <c r="B8707" s="1"/>
      <c r="C8707" s="1"/>
    </row>
    <row r="8708" spans="2:3">
      <c r="B8708" s="1"/>
      <c r="C8708" s="1"/>
    </row>
    <row r="8709" spans="2:3">
      <c r="B8709" s="1"/>
      <c r="C8709" s="1"/>
    </row>
    <row r="8710" spans="2:3">
      <c r="B8710" s="1"/>
      <c r="C8710" s="1"/>
    </row>
    <row r="8711" spans="2:3">
      <c r="B8711" s="1"/>
      <c r="C8711" s="1"/>
    </row>
    <row r="8712" spans="2:3">
      <c r="B8712" s="1"/>
      <c r="C8712" s="1"/>
    </row>
    <row r="8713" spans="2:3">
      <c r="B8713" s="1"/>
      <c r="C8713" s="1"/>
    </row>
    <row r="8714" spans="2:3">
      <c r="B8714" s="1"/>
      <c r="C8714" s="1"/>
    </row>
    <row r="8715" spans="2:3">
      <c r="B8715" s="1"/>
      <c r="C8715" s="1"/>
    </row>
    <row r="8716" spans="2:3">
      <c r="B8716" s="1"/>
      <c r="C8716" s="1"/>
    </row>
    <row r="8717" spans="2:3">
      <c r="B8717" s="1"/>
      <c r="C8717" s="1"/>
    </row>
    <row r="8718" spans="2:3">
      <c r="B8718" s="1"/>
      <c r="C8718" s="1"/>
    </row>
    <row r="8719" spans="2:3">
      <c r="B8719" s="1"/>
      <c r="C8719" s="1"/>
    </row>
    <row r="8720" spans="2:3">
      <c r="B8720" s="1"/>
      <c r="C8720" s="1"/>
    </row>
    <row r="8721" spans="2:3">
      <c r="B8721" s="1"/>
      <c r="C8721" s="1"/>
    </row>
    <row r="8722" spans="2:3">
      <c r="B8722" s="1"/>
      <c r="C8722" s="1"/>
    </row>
    <row r="8723" spans="2:3">
      <c r="B8723" s="1"/>
      <c r="C8723" s="1"/>
    </row>
    <row r="8724" spans="2:3">
      <c r="B8724" s="1"/>
      <c r="C8724" s="1"/>
    </row>
    <row r="8725" spans="2:3">
      <c r="B8725" s="1"/>
      <c r="C8725" s="1"/>
    </row>
    <row r="8726" spans="2:3">
      <c r="B8726" s="1"/>
      <c r="C8726" s="1"/>
    </row>
    <row r="8727" spans="2:3">
      <c r="B8727" s="1"/>
      <c r="C8727" s="1"/>
    </row>
    <row r="8728" spans="2:3">
      <c r="B8728" s="1"/>
      <c r="C8728" s="1"/>
    </row>
    <row r="8729" spans="2:3">
      <c r="B8729" s="1"/>
      <c r="C8729" s="1"/>
    </row>
    <row r="8730" spans="2:3">
      <c r="B8730" s="1"/>
      <c r="C8730" s="1"/>
    </row>
    <row r="8731" spans="2:3">
      <c r="B8731" s="1"/>
      <c r="C8731" s="1"/>
    </row>
    <row r="8732" spans="2:3">
      <c r="B8732" s="1"/>
      <c r="C8732" s="1"/>
    </row>
    <row r="8733" spans="2:3">
      <c r="B8733" s="1"/>
      <c r="C8733" s="1"/>
    </row>
    <row r="8734" spans="2:3">
      <c r="B8734" s="1"/>
      <c r="C8734" s="1"/>
    </row>
    <row r="8735" spans="2:3">
      <c r="B8735" s="1"/>
      <c r="C8735" s="1"/>
    </row>
    <row r="8736" spans="2:3">
      <c r="B8736" s="1"/>
      <c r="C8736" s="1"/>
    </row>
    <row r="8737" spans="2:3">
      <c r="B8737" s="1"/>
      <c r="C8737" s="1"/>
    </row>
    <row r="8738" spans="2:3">
      <c r="B8738" s="1"/>
      <c r="C8738" s="1"/>
    </row>
    <row r="8739" spans="2:3">
      <c r="B8739" s="1"/>
      <c r="C8739" s="1"/>
    </row>
    <row r="8740" spans="2:3">
      <c r="B8740" s="1"/>
      <c r="C8740" s="1"/>
    </row>
    <row r="8741" spans="2:3">
      <c r="B8741" s="1"/>
      <c r="C8741" s="1"/>
    </row>
    <row r="8742" spans="2:3">
      <c r="B8742" s="1"/>
      <c r="C8742" s="1"/>
    </row>
    <row r="8743" spans="2:3">
      <c r="B8743" s="1"/>
      <c r="C8743" s="1"/>
    </row>
    <row r="8744" spans="2:3">
      <c r="B8744" s="1"/>
      <c r="C8744" s="1"/>
    </row>
    <row r="8745" spans="2:3">
      <c r="B8745" s="1"/>
      <c r="C8745" s="1"/>
    </row>
    <row r="8746" spans="2:3">
      <c r="B8746" s="1"/>
      <c r="C8746" s="1"/>
    </row>
    <row r="8747" spans="2:3">
      <c r="B8747" s="1"/>
      <c r="C8747" s="1"/>
    </row>
    <row r="8748" spans="2:3">
      <c r="B8748" s="1"/>
      <c r="C8748" s="1"/>
    </row>
    <row r="8749" spans="2:3">
      <c r="B8749" s="1"/>
      <c r="C8749" s="1"/>
    </row>
    <row r="8750" spans="2:3">
      <c r="B8750" s="1"/>
      <c r="C8750" s="1"/>
    </row>
    <row r="8751" spans="2:3">
      <c r="B8751" s="1"/>
      <c r="C8751" s="1"/>
    </row>
    <row r="8752" spans="2:3">
      <c r="B8752" s="1"/>
      <c r="C8752" s="1"/>
    </row>
    <row r="8753" spans="2:3">
      <c r="B8753" s="1"/>
      <c r="C8753" s="1"/>
    </row>
    <row r="8754" spans="2:3">
      <c r="B8754" s="1"/>
      <c r="C8754" s="1"/>
    </row>
    <row r="8755" spans="2:3">
      <c r="B8755" s="1"/>
      <c r="C8755" s="1"/>
    </row>
    <row r="8756" spans="2:3">
      <c r="B8756" s="1"/>
      <c r="C8756" s="1"/>
    </row>
    <row r="8757" spans="2:3">
      <c r="B8757" s="1"/>
      <c r="C8757" s="1"/>
    </row>
    <row r="8758" spans="2:3">
      <c r="B8758" s="1"/>
      <c r="C8758" s="1"/>
    </row>
    <row r="8759" spans="2:3">
      <c r="B8759" s="1"/>
      <c r="C8759" s="1"/>
    </row>
    <row r="8760" spans="2:3">
      <c r="B8760" s="1"/>
      <c r="C8760" s="1"/>
    </row>
    <row r="8761" spans="2:3">
      <c r="B8761" s="1"/>
      <c r="C8761" s="1"/>
    </row>
    <row r="8762" spans="2:3">
      <c r="B8762" s="1"/>
      <c r="C8762" s="1"/>
    </row>
    <row r="8763" spans="2:3">
      <c r="B8763" s="1"/>
      <c r="C8763" s="1"/>
    </row>
    <row r="8764" spans="2:3">
      <c r="B8764" s="1"/>
      <c r="C8764" s="1"/>
    </row>
    <row r="8765" spans="2:3">
      <c r="B8765" s="1"/>
      <c r="C8765" s="1"/>
    </row>
    <row r="8766" spans="2:3">
      <c r="B8766" s="1"/>
      <c r="C8766" s="1"/>
    </row>
    <row r="8767" spans="2:3">
      <c r="B8767" s="1"/>
      <c r="C8767" s="1"/>
    </row>
    <row r="8768" spans="2:3">
      <c r="B8768" s="1"/>
      <c r="C8768" s="1"/>
    </row>
    <row r="8769" spans="2:3">
      <c r="B8769" s="1"/>
      <c r="C8769" s="1"/>
    </row>
    <row r="8770" spans="2:3">
      <c r="B8770" s="1"/>
      <c r="C8770" s="1"/>
    </row>
    <row r="8771" spans="2:3">
      <c r="B8771" s="1"/>
      <c r="C8771" s="1"/>
    </row>
    <row r="8772" spans="2:3">
      <c r="B8772" s="1"/>
      <c r="C8772" s="1"/>
    </row>
    <row r="8773" spans="2:3">
      <c r="B8773" s="1"/>
      <c r="C8773" s="1"/>
    </row>
    <row r="8774" spans="2:3">
      <c r="B8774" s="1"/>
      <c r="C8774" s="1"/>
    </row>
    <row r="8775" spans="2:3">
      <c r="B8775" s="1"/>
      <c r="C8775" s="1"/>
    </row>
    <row r="8776" spans="2:3">
      <c r="B8776" s="1"/>
      <c r="C8776" s="1"/>
    </row>
    <row r="8777" spans="2:3">
      <c r="B8777" s="1"/>
      <c r="C8777" s="1"/>
    </row>
    <row r="8778" spans="2:3">
      <c r="B8778" s="1"/>
      <c r="C8778" s="1"/>
    </row>
    <row r="8779" spans="2:3">
      <c r="B8779" s="1"/>
      <c r="C8779" s="1"/>
    </row>
    <row r="8780" spans="2:3">
      <c r="B8780" s="1"/>
      <c r="C8780" s="1"/>
    </row>
    <row r="8781" spans="2:3">
      <c r="B8781" s="1"/>
      <c r="C8781" s="1"/>
    </row>
    <row r="8782" spans="2:3">
      <c r="B8782" s="1"/>
      <c r="C8782" s="1"/>
    </row>
    <row r="8783" spans="2:3">
      <c r="B8783" s="1"/>
      <c r="C8783" s="1"/>
    </row>
    <row r="8784" spans="2:3">
      <c r="B8784" s="1"/>
      <c r="C8784" s="1"/>
    </row>
    <row r="8785" spans="2:3">
      <c r="B8785" s="1"/>
      <c r="C8785" s="1"/>
    </row>
    <row r="8786" spans="2:3">
      <c r="B8786" s="1"/>
      <c r="C8786" s="1"/>
    </row>
    <row r="8787" spans="2:3">
      <c r="B8787" s="1"/>
      <c r="C8787" s="1"/>
    </row>
    <row r="8788" spans="2:3">
      <c r="B8788" s="1"/>
      <c r="C8788" s="1"/>
    </row>
    <row r="8789" spans="2:3">
      <c r="B8789" s="1"/>
      <c r="C8789" s="1"/>
    </row>
    <row r="8790" spans="2:3">
      <c r="B8790" s="1"/>
      <c r="C8790" s="1"/>
    </row>
    <row r="8791" spans="2:3">
      <c r="B8791" s="1"/>
      <c r="C8791" s="1"/>
    </row>
    <row r="8792" spans="2:3">
      <c r="B8792" s="1"/>
      <c r="C8792" s="1"/>
    </row>
    <row r="8793" spans="2:3">
      <c r="B8793" s="1"/>
      <c r="C8793" s="1"/>
    </row>
    <row r="8794" spans="2:3">
      <c r="B8794" s="1"/>
      <c r="C8794" s="1"/>
    </row>
    <row r="8795" spans="2:3">
      <c r="B8795" s="1"/>
      <c r="C8795" s="1"/>
    </row>
    <row r="8796" spans="2:3">
      <c r="B8796" s="1"/>
      <c r="C8796" s="1"/>
    </row>
    <row r="8797" spans="2:3">
      <c r="B8797" s="1"/>
      <c r="C8797" s="1"/>
    </row>
    <row r="8798" spans="2:3">
      <c r="B8798" s="1"/>
      <c r="C8798" s="1"/>
    </row>
    <row r="8799" spans="2:3">
      <c r="B8799" s="1"/>
      <c r="C8799" s="1"/>
    </row>
    <row r="8800" spans="2:3">
      <c r="B8800" s="1"/>
      <c r="C8800" s="1"/>
    </row>
    <row r="8801" spans="2:3">
      <c r="B8801" s="1"/>
      <c r="C8801" s="1"/>
    </row>
    <row r="8802" spans="2:3">
      <c r="B8802" s="1"/>
      <c r="C8802" s="1"/>
    </row>
    <row r="8803" spans="2:3">
      <c r="B8803" s="1"/>
      <c r="C8803" s="1"/>
    </row>
    <row r="8804" spans="2:3">
      <c r="B8804" s="1"/>
      <c r="C8804" s="1"/>
    </row>
    <row r="8805" spans="2:3">
      <c r="B8805" s="1"/>
      <c r="C8805" s="1"/>
    </row>
    <row r="8806" spans="2:3">
      <c r="B8806" s="1"/>
      <c r="C8806" s="1"/>
    </row>
    <row r="8807" spans="2:3">
      <c r="B8807" s="1"/>
      <c r="C8807" s="1"/>
    </row>
    <row r="8808" spans="2:3">
      <c r="B8808" s="1"/>
      <c r="C8808" s="1"/>
    </row>
    <row r="8809" spans="2:3">
      <c r="B8809" s="1"/>
      <c r="C8809" s="1"/>
    </row>
    <row r="8810" spans="2:3">
      <c r="B8810" s="1"/>
      <c r="C8810" s="1"/>
    </row>
    <row r="8811" spans="2:3">
      <c r="B8811" s="1"/>
      <c r="C8811" s="1"/>
    </row>
    <row r="8812" spans="2:3">
      <c r="B8812" s="1"/>
      <c r="C8812" s="1"/>
    </row>
    <row r="8813" spans="2:3">
      <c r="B8813" s="1"/>
      <c r="C8813" s="1"/>
    </row>
    <row r="8814" spans="2:3">
      <c r="B8814" s="1"/>
      <c r="C8814" s="1"/>
    </row>
    <row r="8815" spans="2:3">
      <c r="B8815" s="1"/>
      <c r="C8815" s="1"/>
    </row>
    <row r="8816" spans="2:3">
      <c r="B8816" s="1"/>
      <c r="C8816" s="1"/>
    </row>
    <row r="8817" spans="2:3">
      <c r="B8817" s="1"/>
      <c r="C8817" s="1"/>
    </row>
    <row r="8818" spans="2:3">
      <c r="B8818" s="1"/>
      <c r="C8818" s="1"/>
    </row>
    <row r="8819" spans="2:3">
      <c r="B8819" s="1"/>
      <c r="C8819" s="1"/>
    </row>
    <row r="8820" spans="2:3">
      <c r="B8820" s="1"/>
      <c r="C8820" s="1"/>
    </row>
    <row r="8821" spans="2:3">
      <c r="B8821" s="1"/>
      <c r="C8821" s="1"/>
    </row>
    <row r="8822" spans="2:3">
      <c r="B8822" s="1"/>
      <c r="C8822" s="1"/>
    </row>
    <row r="8823" spans="2:3">
      <c r="B8823" s="1"/>
      <c r="C8823" s="1"/>
    </row>
    <row r="8824" spans="2:3">
      <c r="B8824" s="1"/>
      <c r="C8824" s="1"/>
    </row>
    <row r="8825" spans="2:3">
      <c r="B8825" s="1"/>
      <c r="C8825" s="1"/>
    </row>
    <row r="8826" spans="2:3">
      <c r="B8826" s="1"/>
      <c r="C8826" s="1"/>
    </row>
    <row r="8827" spans="2:3">
      <c r="B8827" s="1"/>
      <c r="C8827" s="1"/>
    </row>
    <row r="8828" spans="2:3">
      <c r="B8828" s="1"/>
      <c r="C8828" s="1"/>
    </row>
    <row r="8829" spans="2:3">
      <c r="B8829" s="1"/>
      <c r="C8829" s="1"/>
    </row>
    <row r="8830" spans="2:3">
      <c r="B8830" s="1"/>
      <c r="C8830" s="1"/>
    </row>
    <row r="8831" spans="2:3">
      <c r="B8831" s="1"/>
      <c r="C8831" s="1"/>
    </row>
    <row r="8832" spans="2:3">
      <c r="B8832" s="1"/>
      <c r="C8832" s="1"/>
    </row>
    <row r="8833" spans="2:3">
      <c r="B8833" s="1"/>
      <c r="C8833" s="1"/>
    </row>
    <row r="8834" spans="2:3">
      <c r="B8834" s="1"/>
      <c r="C8834" s="1"/>
    </row>
    <row r="8835" spans="2:3">
      <c r="B8835" s="1"/>
      <c r="C8835" s="1"/>
    </row>
    <row r="8836" spans="2:3">
      <c r="B8836" s="1"/>
      <c r="C8836" s="1"/>
    </row>
    <row r="8837" spans="2:3">
      <c r="B8837" s="1"/>
      <c r="C8837" s="1"/>
    </row>
    <row r="8838" spans="2:3">
      <c r="B8838" s="1"/>
      <c r="C8838" s="1"/>
    </row>
    <row r="8839" spans="2:3">
      <c r="B8839" s="1"/>
      <c r="C8839" s="1"/>
    </row>
    <row r="8840" spans="2:3">
      <c r="B8840" s="1"/>
      <c r="C8840" s="1"/>
    </row>
    <row r="8841" spans="2:3">
      <c r="B8841" s="1"/>
      <c r="C8841" s="1"/>
    </row>
    <row r="8842" spans="2:3">
      <c r="B8842" s="1"/>
      <c r="C8842" s="1"/>
    </row>
    <row r="8843" spans="2:3">
      <c r="B8843" s="1"/>
      <c r="C8843" s="1"/>
    </row>
    <row r="8844" spans="2:3">
      <c r="B8844" s="1"/>
      <c r="C8844" s="1"/>
    </row>
    <row r="8845" spans="2:3">
      <c r="B8845" s="1"/>
      <c r="C8845" s="1"/>
    </row>
    <row r="8846" spans="2:3">
      <c r="B8846" s="1"/>
      <c r="C8846" s="1"/>
    </row>
    <row r="8847" spans="2:3">
      <c r="B8847" s="1"/>
      <c r="C8847" s="1"/>
    </row>
    <row r="8848" spans="2:3">
      <c r="B8848" s="1"/>
      <c r="C8848" s="1"/>
    </row>
    <row r="8849" spans="2:3">
      <c r="B8849" s="1"/>
      <c r="C8849" s="1"/>
    </row>
    <row r="8850" spans="2:3">
      <c r="B8850" s="1"/>
      <c r="C8850" s="1"/>
    </row>
    <row r="8851" spans="2:3">
      <c r="B8851" s="1"/>
      <c r="C8851" s="1"/>
    </row>
    <row r="8852" spans="2:3">
      <c r="B8852" s="1"/>
      <c r="C8852" s="1"/>
    </row>
    <row r="8853" spans="2:3">
      <c r="B8853" s="1"/>
      <c r="C8853" s="1"/>
    </row>
    <row r="8854" spans="2:3">
      <c r="B8854" s="1"/>
      <c r="C8854" s="1"/>
    </row>
    <row r="8855" spans="2:3">
      <c r="B8855" s="1"/>
      <c r="C8855" s="1"/>
    </row>
    <row r="8856" spans="2:3">
      <c r="B8856" s="1"/>
      <c r="C8856" s="1"/>
    </row>
    <row r="8857" spans="2:3">
      <c r="B8857" s="1"/>
      <c r="C8857" s="1"/>
    </row>
    <row r="8858" spans="2:3">
      <c r="B8858" s="1"/>
      <c r="C8858" s="1"/>
    </row>
    <row r="8859" spans="2:3">
      <c r="B8859" s="1"/>
      <c r="C8859" s="1"/>
    </row>
    <row r="8860" spans="2:3">
      <c r="B8860" s="1"/>
      <c r="C8860" s="1"/>
    </row>
    <row r="8861" spans="2:3">
      <c r="B8861" s="1"/>
      <c r="C8861" s="1"/>
    </row>
    <row r="8862" spans="2:3">
      <c r="B8862" s="1"/>
      <c r="C8862" s="1"/>
    </row>
    <row r="8863" spans="2:3">
      <c r="B8863" s="1"/>
      <c r="C8863" s="1"/>
    </row>
    <row r="8864" spans="2:3">
      <c r="B8864" s="1"/>
      <c r="C8864" s="1"/>
    </row>
    <row r="8865" spans="2:3">
      <c r="B8865" s="1"/>
      <c r="C8865" s="1"/>
    </row>
    <row r="8866" spans="2:3">
      <c r="B8866" s="1"/>
      <c r="C8866" s="1"/>
    </row>
    <row r="8867" spans="2:3">
      <c r="B8867" s="1"/>
      <c r="C8867" s="1"/>
    </row>
    <row r="8868" spans="2:3">
      <c r="B8868" s="1"/>
      <c r="C8868" s="1"/>
    </row>
    <row r="8869" spans="2:3">
      <c r="B8869" s="1"/>
      <c r="C8869" s="1"/>
    </row>
    <row r="8870" spans="2:3">
      <c r="B8870" s="1"/>
      <c r="C8870" s="1"/>
    </row>
    <row r="8871" spans="2:3">
      <c r="B8871" s="1"/>
      <c r="C8871" s="1"/>
    </row>
    <row r="8872" spans="2:3">
      <c r="B8872" s="1"/>
      <c r="C8872" s="1"/>
    </row>
    <row r="8873" spans="2:3">
      <c r="B8873" s="1"/>
      <c r="C8873" s="1"/>
    </row>
    <row r="8874" spans="2:3">
      <c r="B8874" s="1"/>
      <c r="C8874" s="1"/>
    </row>
    <row r="8875" spans="2:3">
      <c r="B8875" s="1"/>
      <c r="C8875" s="1"/>
    </row>
    <row r="8876" spans="2:3">
      <c r="B8876" s="1"/>
      <c r="C8876" s="1"/>
    </row>
    <row r="8877" spans="2:3">
      <c r="B8877" s="1"/>
      <c r="C8877" s="1"/>
    </row>
    <row r="8878" spans="2:3">
      <c r="B8878" s="1"/>
      <c r="C8878" s="1"/>
    </row>
    <row r="8879" spans="2:3">
      <c r="B8879" s="1"/>
      <c r="C8879" s="1"/>
    </row>
    <row r="8880" spans="2:3">
      <c r="B8880" s="1"/>
      <c r="C8880" s="1"/>
    </row>
    <row r="8881" spans="2:3">
      <c r="B8881" s="1"/>
      <c r="C8881" s="1"/>
    </row>
    <row r="8882" spans="2:3">
      <c r="B8882" s="1"/>
      <c r="C8882" s="1"/>
    </row>
    <row r="8883" spans="2:3">
      <c r="B8883" s="1"/>
      <c r="C8883" s="1"/>
    </row>
    <row r="8884" spans="2:3">
      <c r="B8884" s="1"/>
      <c r="C8884" s="1"/>
    </row>
    <row r="8885" spans="2:3">
      <c r="B8885" s="1"/>
      <c r="C8885" s="1"/>
    </row>
    <row r="8886" spans="2:3">
      <c r="B8886" s="1"/>
      <c r="C8886" s="1"/>
    </row>
    <row r="8887" spans="2:3">
      <c r="B8887" s="1"/>
      <c r="C8887" s="1"/>
    </row>
    <row r="8888" spans="2:3">
      <c r="B8888" s="1"/>
      <c r="C8888" s="1"/>
    </row>
    <row r="8889" spans="2:3">
      <c r="B8889" s="1"/>
      <c r="C8889" s="1"/>
    </row>
    <row r="8890" spans="2:3">
      <c r="B8890" s="1"/>
      <c r="C8890" s="1"/>
    </row>
    <row r="8891" spans="2:3">
      <c r="B8891" s="1"/>
      <c r="C8891" s="1"/>
    </row>
    <row r="8892" spans="2:3">
      <c r="B8892" s="1"/>
      <c r="C8892" s="1"/>
    </row>
    <row r="8893" spans="2:3">
      <c r="B8893" s="1"/>
      <c r="C8893" s="1"/>
    </row>
    <row r="8894" spans="2:3">
      <c r="B8894" s="1"/>
      <c r="C8894" s="1"/>
    </row>
    <row r="8895" spans="2:3">
      <c r="B8895" s="1"/>
      <c r="C8895" s="1"/>
    </row>
    <row r="8896" spans="2:3">
      <c r="B8896" s="1"/>
      <c r="C8896" s="1"/>
    </row>
    <row r="8897" spans="2:3">
      <c r="B8897" s="1"/>
      <c r="C8897" s="1"/>
    </row>
    <row r="8898" spans="2:3">
      <c r="B8898" s="1"/>
      <c r="C8898" s="1"/>
    </row>
    <row r="8899" spans="2:3">
      <c r="B8899" s="1"/>
      <c r="C8899" s="1"/>
    </row>
    <row r="8900" spans="2:3">
      <c r="B8900" s="1"/>
      <c r="C8900" s="1"/>
    </row>
    <row r="8901" spans="2:3">
      <c r="B8901" s="1"/>
      <c r="C8901" s="1"/>
    </row>
    <row r="8902" spans="2:3">
      <c r="B8902" s="1"/>
      <c r="C8902" s="1"/>
    </row>
    <row r="8903" spans="2:3">
      <c r="B8903" s="1"/>
      <c r="C8903" s="1"/>
    </row>
    <row r="8904" spans="2:3">
      <c r="B8904" s="1"/>
      <c r="C8904" s="1"/>
    </row>
    <row r="8905" spans="2:3">
      <c r="B8905" s="1"/>
      <c r="C8905" s="1"/>
    </row>
    <row r="8906" spans="2:3">
      <c r="B8906" s="1"/>
      <c r="C8906" s="1"/>
    </row>
    <row r="8907" spans="2:3">
      <c r="B8907" s="1"/>
      <c r="C8907" s="1"/>
    </row>
    <row r="8908" spans="2:3">
      <c r="B8908" s="1"/>
      <c r="C8908" s="1"/>
    </row>
    <row r="8909" spans="2:3">
      <c r="B8909" s="1"/>
      <c r="C8909" s="1"/>
    </row>
    <row r="8910" spans="2:3">
      <c r="B8910" s="1"/>
      <c r="C8910" s="1"/>
    </row>
    <row r="8911" spans="2:3">
      <c r="B8911" s="1"/>
      <c r="C8911" s="1"/>
    </row>
    <row r="8912" spans="2:3">
      <c r="B8912" s="1"/>
      <c r="C8912" s="1"/>
    </row>
    <row r="8913" spans="2:3">
      <c r="B8913" s="1"/>
      <c r="C8913" s="1"/>
    </row>
    <row r="8914" spans="2:3">
      <c r="B8914" s="1"/>
      <c r="C8914" s="1"/>
    </row>
    <row r="8915" spans="2:3">
      <c r="B8915" s="1"/>
      <c r="C8915" s="1"/>
    </row>
    <row r="8916" spans="2:3">
      <c r="B8916" s="1"/>
      <c r="C8916" s="1"/>
    </row>
    <row r="8917" spans="2:3">
      <c r="B8917" s="1"/>
      <c r="C8917" s="1"/>
    </row>
    <row r="8918" spans="2:3">
      <c r="B8918" s="1"/>
      <c r="C8918" s="1"/>
    </row>
    <row r="8919" spans="2:3">
      <c r="B8919" s="1"/>
      <c r="C8919" s="1"/>
    </row>
    <row r="8920" spans="2:3">
      <c r="B8920" s="1"/>
      <c r="C8920" s="1"/>
    </row>
    <row r="8921" spans="2:3">
      <c r="B8921" s="1"/>
      <c r="C8921" s="1"/>
    </row>
    <row r="8922" spans="2:3">
      <c r="B8922" s="1"/>
      <c r="C8922" s="1"/>
    </row>
    <row r="8923" spans="2:3">
      <c r="B8923" s="1"/>
      <c r="C8923" s="1"/>
    </row>
    <row r="8924" spans="2:3">
      <c r="B8924" s="1"/>
      <c r="C8924" s="1"/>
    </row>
    <row r="8925" spans="2:3">
      <c r="B8925" s="1"/>
      <c r="C8925" s="1"/>
    </row>
    <row r="8926" spans="2:3">
      <c r="B8926" s="1"/>
      <c r="C8926" s="1"/>
    </row>
    <row r="8927" spans="2:3">
      <c r="B8927" s="1"/>
      <c r="C8927" s="1"/>
    </row>
    <row r="8928" spans="2:3">
      <c r="B8928" s="1"/>
      <c r="C8928" s="1"/>
    </row>
    <row r="8929" spans="2:3">
      <c r="B8929" s="1"/>
      <c r="C8929" s="1"/>
    </row>
    <row r="8930" spans="2:3">
      <c r="B8930" s="1"/>
      <c r="C8930" s="1"/>
    </row>
    <row r="8931" spans="2:3">
      <c r="B8931" s="1"/>
      <c r="C8931" s="1"/>
    </row>
    <row r="8932" spans="2:3">
      <c r="B8932" s="1"/>
      <c r="C8932" s="1"/>
    </row>
    <row r="8933" spans="2:3">
      <c r="B8933" s="1"/>
      <c r="C8933" s="1"/>
    </row>
    <row r="8934" spans="2:3">
      <c r="B8934" s="1"/>
      <c r="C8934" s="1"/>
    </row>
    <row r="8935" spans="2:3">
      <c r="B8935" s="1"/>
      <c r="C8935" s="1"/>
    </row>
    <row r="8936" spans="2:3">
      <c r="B8936" s="1"/>
      <c r="C8936" s="1"/>
    </row>
    <row r="8937" spans="2:3">
      <c r="B8937" s="1"/>
      <c r="C8937" s="1"/>
    </row>
    <row r="8938" spans="2:3">
      <c r="B8938" s="1"/>
      <c r="C8938" s="1"/>
    </row>
    <row r="8939" spans="2:3">
      <c r="B8939" s="1"/>
      <c r="C8939" s="1"/>
    </row>
    <row r="8940" spans="2:3">
      <c r="B8940" s="1"/>
      <c r="C8940" s="1"/>
    </row>
    <row r="8941" spans="2:3">
      <c r="B8941" s="1"/>
      <c r="C8941" s="1"/>
    </row>
    <row r="8942" spans="2:3">
      <c r="B8942" s="1"/>
      <c r="C8942" s="1"/>
    </row>
    <row r="8943" spans="2:3">
      <c r="B8943" s="1"/>
      <c r="C8943" s="1"/>
    </row>
    <row r="8944" spans="2:3">
      <c r="B8944" s="1"/>
      <c r="C8944" s="1"/>
    </row>
    <row r="8945" spans="2:3">
      <c r="B8945" s="1"/>
      <c r="C8945" s="1"/>
    </row>
    <row r="8946" spans="2:3">
      <c r="B8946" s="1"/>
      <c r="C8946" s="1"/>
    </row>
    <row r="8947" spans="2:3">
      <c r="B8947" s="1"/>
      <c r="C8947" s="1"/>
    </row>
    <row r="8948" spans="2:3">
      <c r="B8948" s="1"/>
      <c r="C8948" s="1"/>
    </row>
    <row r="8949" spans="2:3">
      <c r="B8949" s="1"/>
      <c r="C8949" s="1"/>
    </row>
    <row r="8950" spans="2:3">
      <c r="B8950" s="1"/>
      <c r="C8950" s="1"/>
    </row>
    <row r="8951" spans="2:3">
      <c r="B8951" s="1"/>
      <c r="C8951" s="1"/>
    </row>
    <row r="8952" spans="2:3">
      <c r="B8952" s="1"/>
      <c r="C8952" s="1"/>
    </row>
    <row r="8953" spans="2:3">
      <c r="B8953" s="1"/>
      <c r="C8953" s="1"/>
    </row>
    <row r="8954" spans="2:3">
      <c r="B8954" s="1"/>
      <c r="C8954" s="1"/>
    </row>
    <row r="8955" spans="2:3">
      <c r="B8955" s="1"/>
      <c r="C8955" s="1"/>
    </row>
    <row r="8956" spans="2:3">
      <c r="B8956" s="1"/>
      <c r="C8956" s="1"/>
    </row>
    <row r="8957" spans="2:3">
      <c r="B8957" s="1"/>
      <c r="C8957" s="1"/>
    </row>
    <row r="8958" spans="2:3">
      <c r="B8958" s="1"/>
      <c r="C8958" s="1"/>
    </row>
    <row r="8959" spans="2:3">
      <c r="B8959" s="1"/>
      <c r="C8959" s="1"/>
    </row>
    <row r="8960" spans="2:3">
      <c r="B8960" s="1"/>
      <c r="C8960" s="1"/>
    </row>
    <row r="8961" spans="2:3">
      <c r="B8961" s="1"/>
      <c r="C8961" s="1"/>
    </row>
    <row r="8962" spans="2:3">
      <c r="B8962" s="1"/>
      <c r="C8962" s="1"/>
    </row>
    <row r="8963" spans="2:3">
      <c r="B8963" s="1"/>
      <c r="C8963" s="1"/>
    </row>
    <row r="8964" spans="2:3">
      <c r="B8964" s="1"/>
      <c r="C8964" s="1"/>
    </row>
    <row r="8965" spans="2:3">
      <c r="B8965" s="1"/>
      <c r="C8965" s="1"/>
    </row>
    <row r="8966" spans="2:3">
      <c r="B8966" s="1"/>
      <c r="C8966" s="1"/>
    </row>
    <row r="8967" spans="2:3">
      <c r="B8967" s="1"/>
      <c r="C8967" s="1"/>
    </row>
    <row r="8968" spans="2:3">
      <c r="B8968" s="1"/>
      <c r="C8968" s="1"/>
    </row>
    <row r="8969" spans="2:3">
      <c r="B8969" s="1"/>
      <c r="C8969" s="1"/>
    </row>
    <row r="8970" spans="2:3">
      <c r="B8970" s="1"/>
      <c r="C8970" s="1"/>
    </row>
    <row r="8971" spans="2:3">
      <c r="B8971" s="1"/>
      <c r="C8971" s="1"/>
    </row>
    <row r="8972" spans="2:3">
      <c r="B8972" s="1"/>
      <c r="C8972" s="1"/>
    </row>
    <row r="8973" spans="2:3">
      <c r="B8973" s="1"/>
      <c r="C8973" s="1"/>
    </row>
    <row r="8974" spans="2:3">
      <c r="B8974" s="1"/>
      <c r="C8974" s="1"/>
    </row>
    <row r="8975" spans="2:3">
      <c r="B8975" s="1"/>
      <c r="C8975" s="1"/>
    </row>
    <row r="8976" spans="2:3">
      <c r="B8976" s="1"/>
      <c r="C8976" s="1"/>
    </row>
    <row r="8977" spans="2:3">
      <c r="B8977" s="1"/>
      <c r="C8977" s="1"/>
    </row>
    <row r="8978" spans="2:3">
      <c r="B8978" s="1"/>
      <c r="C8978" s="1"/>
    </row>
    <row r="8979" spans="2:3">
      <c r="B8979" s="1"/>
      <c r="C8979" s="1"/>
    </row>
    <row r="8980" spans="2:3">
      <c r="B8980" s="1"/>
      <c r="C8980" s="1"/>
    </row>
    <row r="8981" spans="2:3">
      <c r="B8981" s="1"/>
      <c r="C8981" s="1"/>
    </row>
    <row r="8982" spans="2:3">
      <c r="B8982" s="1"/>
      <c r="C8982" s="1"/>
    </row>
    <row r="8983" spans="2:3">
      <c r="B8983" s="1"/>
      <c r="C8983" s="1"/>
    </row>
    <row r="8984" spans="2:3">
      <c r="B8984" s="1"/>
      <c r="C8984" s="1"/>
    </row>
    <row r="8985" spans="2:3">
      <c r="B8985" s="1"/>
      <c r="C8985" s="1"/>
    </row>
    <row r="8986" spans="2:3">
      <c r="B8986" s="1"/>
      <c r="C8986" s="1"/>
    </row>
    <row r="8987" spans="2:3">
      <c r="B8987" s="1"/>
      <c r="C8987" s="1"/>
    </row>
    <row r="8988" spans="2:3">
      <c r="B8988" s="1"/>
      <c r="C8988" s="1"/>
    </row>
    <row r="8989" spans="2:3">
      <c r="B8989" s="1"/>
      <c r="C8989" s="1"/>
    </row>
    <row r="8990" spans="2:3">
      <c r="B8990" s="1"/>
      <c r="C8990" s="1"/>
    </row>
    <row r="8991" spans="2:3">
      <c r="B8991" s="1"/>
      <c r="C8991" s="1"/>
    </row>
    <row r="8992" spans="2:3">
      <c r="B8992" s="1"/>
      <c r="C8992" s="1"/>
    </row>
    <row r="8993" spans="2:3">
      <c r="B8993" s="1"/>
      <c r="C8993" s="1"/>
    </row>
    <row r="8994" spans="2:3">
      <c r="B8994" s="1"/>
      <c r="C8994" s="1"/>
    </row>
    <row r="8995" spans="2:3">
      <c r="B8995" s="1"/>
      <c r="C8995" s="1"/>
    </row>
    <row r="8996" spans="2:3">
      <c r="B8996" s="1"/>
      <c r="C8996" s="1"/>
    </row>
    <row r="8997" spans="2:3">
      <c r="B8997" s="1"/>
      <c r="C8997" s="1"/>
    </row>
    <row r="8998" spans="2:3">
      <c r="B8998" s="1"/>
      <c r="C8998" s="1"/>
    </row>
    <row r="8999" spans="2:3">
      <c r="B8999" s="1"/>
      <c r="C8999" s="1"/>
    </row>
    <row r="9000" spans="2:3">
      <c r="B9000" s="1"/>
      <c r="C9000" s="1"/>
    </row>
    <row r="9001" spans="2:3">
      <c r="B9001" s="1"/>
      <c r="C9001" s="1"/>
    </row>
    <row r="9002" spans="2:3">
      <c r="B9002" s="1"/>
      <c r="C9002" s="1"/>
    </row>
    <row r="9003" spans="2:3">
      <c r="B9003" s="1"/>
      <c r="C9003" s="1"/>
    </row>
    <row r="9004" spans="2:3">
      <c r="B9004" s="1"/>
      <c r="C9004" s="1"/>
    </row>
    <row r="9005" spans="2:3">
      <c r="B9005" s="1"/>
      <c r="C9005" s="1"/>
    </row>
    <row r="9006" spans="2:3">
      <c r="B9006" s="1"/>
      <c r="C9006" s="1"/>
    </row>
    <row r="9007" spans="2:3">
      <c r="B9007" s="1"/>
      <c r="C9007" s="1"/>
    </row>
    <row r="9008" spans="2:3">
      <c r="B9008" s="1"/>
      <c r="C9008" s="1"/>
    </row>
    <row r="9009" spans="2:3">
      <c r="B9009" s="1"/>
      <c r="C9009" s="1"/>
    </row>
    <row r="9010" spans="2:3">
      <c r="B9010" s="1"/>
      <c r="C9010" s="1"/>
    </row>
    <row r="9011" spans="2:3">
      <c r="B9011" s="1"/>
      <c r="C9011" s="1"/>
    </row>
    <row r="9012" spans="2:3">
      <c r="B9012" s="1"/>
      <c r="C9012" s="1"/>
    </row>
    <row r="9013" spans="2:3">
      <c r="B9013" s="1"/>
      <c r="C9013" s="1"/>
    </row>
    <row r="9014" spans="2:3">
      <c r="B9014" s="1"/>
      <c r="C9014" s="1"/>
    </row>
    <row r="9015" spans="2:3">
      <c r="B9015" s="1"/>
      <c r="C9015" s="1"/>
    </row>
    <row r="9016" spans="2:3">
      <c r="B9016" s="1"/>
      <c r="C9016" s="1"/>
    </row>
    <row r="9017" spans="2:3">
      <c r="B9017" s="1"/>
      <c r="C9017" s="1"/>
    </row>
    <row r="9018" spans="2:3">
      <c r="B9018" s="1"/>
      <c r="C9018" s="1"/>
    </row>
    <row r="9019" spans="2:3">
      <c r="B9019" s="1"/>
      <c r="C9019" s="1"/>
    </row>
    <row r="9020" spans="2:3">
      <c r="B9020" s="1"/>
      <c r="C9020" s="1"/>
    </row>
    <row r="9021" spans="2:3">
      <c r="B9021" s="1"/>
      <c r="C9021" s="1"/>
    </row>
    <row r="9022" spans="2:3">
      <c r="B9022" s="1"/>
      <c r="C9022" s="1"/>
    </row>
    <row r="9023" spans="2:3">
      <c r="B9023" s="1"/>
      <c r="C9023" s="1"/>
    </row>
    <row r="9024" spans="2:3">
      <c r="B9024" s="1"/>
      <c r="C9024" s="1"/>
    </row>
    <row r="9025" spans="2:3">
      <c r="B9025" s="1"/>
      <c r="C9025" s="1"/>
    </row>
    <row r="9026" spans="2:3">
      <c r="B9026" s="1"/>
      <c r="C9026" s="1"/>
    </row>
    <row r="9027" spans="2:3">
      <c r="B9027" s="1"/>
      <c r="C9027" s="1"/>
    </row>
    <row r="9028" spans="2:3">
      <c r="B9028" s="1"/>
      <c r="C9028" s="1"/>
    </row>
    <row r="9029" spans="2:3">
      <c r="B9029" s="1"/>
      <c r="C9029" s="1"/>
    </row>
    <row r="9030" spans="2:3">
      <c r="B9030" s="1"/>
      <c r="C9030" s="1"/>
    </row>
    <row r="9031" spans="2:3">
      <c r="B9031" s="1"/>
      <c r="C9031" s="1"/>
    </row>
    <row r="9032" spans="2:3">
      <c r="B9032" s="1"/>
      <c r="C9032" s="1"/>
    </row>
    <row r="9033" spans="2:3">
      <c r="B9033" s="1"/>
      <c r="C9033" s="1"/>
    </row>
    <row r="9034" spans="2:3">
      <c r="B9034" s="1"/>
      <c r="C9034" s="1"/>
    </row>
    <row r="9035" spans="2:3">
      <c r="B9035" s="1"/>
      <c r="C9035" s="1"/>
    </row>
    <row r="9036" spans="2:3">
      <c r="B9036" s="1"/>
      <c r="C9036" s="1"/>
    </row>
    <row r="9037" spans="2:3">
      <c r="B9037" s="1"/>
      <c r="C9037" s="1"/>
    </row>
    <row r="9038" spans="2:3">
      <c r="B9038" s="1"/>
      <c r="C9038" s="1"/>
    </row>
    <row r="9039" spans="2:3">
      <c r="B9039" s="1"/>
      <c r="C9039" s="1"/>
    </row>
    <row r="9040" spans="2:3">
      <c r="B9040" s="1"/>
      <c r="C9040" s="1"/>
    </row>
    <row r="9041" spans="2:3">
      <c r="B9041" s="1"/>
      <c r="C9041" s="1"/>
    </row>
    <row r="9042" spans="2:3">
      <c r="B9042" s="1"/>
      <c r="C9042" s="1"/>
    </row>
    <row r="9043" spans="2:3">
      <c r="B9043" s="1"/>
      <c r="C9043" s="1"/>
    </row>
    <row r="9044" spans="2:3">
      <c r="B9044" s="1"/>
      <c r="C9044" s="1"/>
    </row>
    <row r="9045" spans="2:3">
      <c r="B9045" s="1"/>
      <c r="C9045" s="1"/>
    </row>
    <row r="9046" spans="2:3">
      <c r="B9046" s="1"/>
      <c r="C9046" s="1"/>
    </row>
    <row r="9047" spans="2:3">
      <c r="B9047" s="1"/>
      <c r="C9047" s="1"/>
    </row>
    <row r="9048" spans="2:3">
      <c r="B9048" s="1"/>
      <c r="C9048" s="1"/>
    </row>
    <row r="9049" spans="2:3">
      <c r="B9049" s="1"/>
      <c r="C9049" s="1"/>
    </row>
    <row r="9050" spans="2:3">
      <c r="B9050" s="1"/>
      <c r="C9050" s="1"/>
    </row>
    <row r="9051" spans="2:3">
      <c r="B9051" s="1"/>
      <c r="C9051" s="1"/>
    </row>
    <row r="9052" spans="2:3">
      <c r="B9052" s="1"/>
      <c r="C9052" s="1"/>
    </row>
    <row r="9053" spans="2:3">
      <c r="B9053" s="1"/>
      <c r="C9053" s="1"/>
    </row>
    <row r="9054" spans="2:3">
      <c r="B9054" s="1"/>
      <c r="C9054" s="1"/>
    </row>
    <row r="9055" spans="2:3">
      <c r="B9055" s="1"/>
      <c r="C9055" s="1"/>
    </row>
    <row r="9056" spans="2:3">
      <c r="B9056" s="1"/>
      <c r="C9056" s="1"/>
    </row>
    <row r="9057" spans="2:3">
      <c r="B9057" s="1"/>
      <c r="C9057" s="1"/>
    </row>
    <row r="9058" spans="2:3">
      <c r="B9058" s="1"/>
      <c r="C9058" s="1"/>
    </row>
    <row r="9059" spans="2:3">
      <c r="B9059" s="1"/>
      <c r="C9059" s="1"/>
    </row>
    <row r="9060" spans="2:3">
      <c r="B9060" s="1"/>
      <c r="C9060" s="1"/>
    </row>
    <row r="9061" spans="2:3">
      <c r="B9061" s="1"/>
      <c r="C9061" s="1"/>
    </row>
    <row r="9062" spans="2:3">
      <c r="B9062" s="1"/>
      <c r="C9062" s="1"/>
    </row>
    <row r="9063" spans="2:3">
      <c r="B9063" s="1"/>
      <c r="C9063" s="1"/>
    </row>
    <row r="9064" spans="2:3">
      <c r="B9064" s="1"/>
      <c r="C9064" s="1"/>
    </row>
    <row r="9065" spans="2:3">
      <c r="B9065" s="1"/>
      <c r="C9065" s="1"/>
    </row>
    <row r="9066" spans="2:3">
      <c r="B9066" s="1"/>
      <c r="C9066" s="1"/>
    </row>
    <row r="9067" spans="2:3">
      <c r="B9067" s="1"/>
      <c r="C9067" s="1"/>
    </row>
    <row r="9068" spans="2:3">
      <c r="B9068" s="1"/>
      <c r="C9068" s="1"/>
    </row>
    <row r="9069" spans="2:3">
      <c r="B9069" s="1"/>
      <c r="C9069" s="1"/>
    </row>
    <row r="9070" spans="2:3">
      <c r="B9070" s="1"/>
      <c r="C9070" s="1"/>
    </row>
    <row r="9071" spans="2:3">
      <c r="B9071" s="1"/>
      <c r="C9071" s="1"/>
    </row>
    <row r="9072" spans="2:3">
      <c r="B9072" s="1"/>
      <c r="C9072" s="1"/>
    </row>
    <row r="9073" spans="2:3">
      <c r="B9073" s="1"/>
      <c r="C9073" s="1"/>
    </row>
    <row r="9074" spans="2:3">
      <c r="B9074" s="1"/>
      <c r="C9074" s="1"/>
    </row>
    <row r="9075" spans="2:3">
      <c r="B9075" s="1"/>
      <c r="C9075" s="1"/>
    </row>
    <row r="9076" spans="2:3">
      <c r="B9076" s="1"/>
      <c r="C9076" s="1"/>
    </row>
    <row r="9077" spans="2:3">
      <c r="B9077" s="1"/>
      <c r="C9077" s="1"/>
    </row>
    <row r="9078" spans="2:3">
      <c r="B9078" s="1"/>
      <c r="C9078" s="1"/>
    </row>
    <row r="9079" spans="2:3">
      <c r="B9079" s="1"/>
      <c r="C9079" s="1"/>
    </row>
    <row r="9080" spans="2:3">
      <c r="B9080" s="1"/>
      <c r="C9080" s="1"/>
    </row>
    <row r="9081" spans="2:3">
      <c r="B9081" s="1"/>
      <c r="C9081" s="1"/>
    </row>
    <row r="9082" spans="2:3">
      <c r="B9082" s="1"/>
      <c r="C9082" s="1"/>
    </row>
    <row r="9083" spans="2:3">
      <c r="B9083" s="1"/>
      <c r="C9083" s="1"/>
    </row>
    <row r="9084" spans="2:3">
      <c r="B9084" s="1"/>
      <c r="C9084" s="1"/>
    </row>
    <row r="9085" spans="2:3">
      <c r="B9085" s="1"/>
      <c r="C9085" s="1"/>
    </row>
    <row r="9086" spans="2:3">
      <c r="B9086" s="1"/>
      <c r="C9086" s="1"/>
    </row>
    <row r="9087" spans="2:3">
      <c r="B9087" s="1"/>
      <c r="C9087" s="1"/>
    </row>
    <row r="9088" spans="2:3">
      <c r="B9088" s="1"/>
      <c r="C9088" s="1"/>
    </row>
    <row r="9089" spans="2:3">
      <c r="B9089" s="1"/>
      <c r="C9089" s="1"/>
    </row>
    <row r="9090" spans="2:3">
      <c r="B9090" s="1"/>
      <c r="C9090" s="1"/>
    </row>
    <row r="9091" spans="2:3">
      <c r="B9091" s="1"/>
      <c r="C9091" s="1"/>
    </row>
    <row r="9092" spans="2:3">
      <c r="B9092" s="1"/>
      <c r="C9092" s="1"/>
    </row>
    <row r="9093" spans="2:3">
      <c r="B9093" s="1"/>
      <c r="C9093" s="1"/>
    </row>
    <row r="9094" spans="2:3">
      <c r="B9094" s="1"/>
      <c r="C9094" s="1"/>
    </row>
    <row r="9095" spans="2:3">
      <c r="B9095" s="1"/>
      <c r="C9095" s="1"/>
    </row>
    <row r="9096" spans="2:3">
      <c r="B9096" s="1"/>
      <c r="C9096" s="1"/>
    </row>
    <row r="9097" spans="2:3">
      <c r="B9097" s="1"/>
      <c r="C9097" s="1"/>
    </row>
    <row r="9098" spans="2:3">
      <c r="B9098" s="1"/>
      <c r="C9098" s="1"/>
    </row>
    <row r="9099" spans="2:3">
      <c r="B9099" s="1"/>
      <c r="C9099" s="1"/>
    </row>
    <row r="9100" spans="2:3">
      <c r="B9100" s="1"/>
      <c r="C9100" s="1"/>
    </row>
    <row r="9101" spans="2:3">
      <c r="B9101" s="1"/>
      <c r="C9101" s="1"/>
    </row>
    <row r="9102" spans="2:3">
      <c r="B9102" s="1"/>
      <c r="C9102" s="1"/>
    </row>
    <row r="9103" spans="2:3">
      <c r="B9103" s="1"/>
      <c r="C9103" s="1"/>
    </row>
    <row r="9104" spans="2:3">
      <c r="B9104" s="1"/>
      <c r="C9104" s="1"/>
    </row>
    <row r="9105" spans="2:3">
      <c r="B9105" s="1"/>
      <c r="C9105" s="1"/>
    </row>
    <row r="9106" spans="2:3">
      <c r="B9106" s="1"/>
      <c r="C9106" s="1"/>
    </row>
    <row r="9107" spans="2:3">
      <c r="B9107" s="1"/>
      <c r="C9107" s="1"/>
    </row>
    <row r="9108" spans="2:3">
      <c r="B9108" s="1"/>
      <c r="C9108" s="1"/>
    </row>
    <row r="9109" spans="2:3">
      <c r="B9109" s="1"/>
      <c r="C9109" s="1"/>
    </row>
    <row r="9110" spans="2:3">
      <c r="B9110" s="1"/>
      <c r="C9110" s="1"/>
    </row>
    <row r="9111" spans="2:3">
      <c r="B9111" s="1"/>
      <c r="C9111" s="1"/>
    </row>
    <row r="9112" spans="2:3">
      <c r="B9112" s="1"/>
      <c r="C9112" s="1"/>
    </row>
    <row r="9113" spans="2:3">
      <c r="B9113" s="1"/>
      <c r="C9113" s="1"/>
    </row>
    <row r="9114" spans="2:3">
      <c r="B9114" s="1"/>
      <c r="C9114" s="1"/>
    </row>
    <row r="9115" spans="2:3">
      <c r="B9115" s="1"/>
      <c r="C9115" s="1"/>
    </row>
    <row r="9116" spans="2:3">
      <c r="B9116" s="1"/>
      <c r="C9116" s="1"/>
    </row>
    <row r="9117" spans="2:3">
      <c r="B9117" s="1"/>
      <c r="C9117" s="1"/>
    </row>
    <row r="9118" spans="2:3">
      <c r="B9118" s="1"/>
      <c r="C9118" s="1"/>
    </row>
    <row r="9119" spans="2:3">
      <c r="B9119" s="1"/>
      <c r="C9119" s="1"/>
    </row>
    <row r="9120" spans="2:3">
      <c r="B9120" s="1"/>
      <c r="C9120" s="1"/>
    </row>
    <row r="9121" spans="2:3">
      <c r="B9121" s="1"/>
      <c r="C9121" s="1"/>
    </row>
    <row r="9122" spans="2:3">
      <c r="B9122" s="1"/>
      <c r="C9122" s="1"/>
    </row>
    <row r="9123" spans="2:3">
      <c r="B9123" s="1"/>
      <c r="C9123" s="1"/>
    </row>
    <row r="9124" spans="2:3">
      <c r="B9124" s="1"/>
      <c r="C9124" s="1"/>
    </row>
    <row r="9125" spans="2:3">
      <c r="B9125" s="1"/>
      <c r="C9125" s="1"/>
    </row>
    <row r="9126" spans="2:3">
      <c r="B9126" s="1"/>
      <c r="C9126" s="1"/>
    </row>
    <row r="9127" spans="2:3">
      <c r="B9127" s="1"/>
      <c r="C9127" s="1"/>
    </row>
    <row r="9128" spans="2:3">
      <c r="B9128" s="1"/>
      <c r="C9128" s="1"/>
    </row>
    <row r="9129" spans="2:3">
      <c r="B9129" s="1"/>
      <c r="C9129" s="1"/>
    </row>
    <row r="9130" spans="2:3">
      <c r="B9130" s="1"/>
      <c r="C9130" s="1"/>
    </row>
    <row r="9131" spans="2:3">
      <c r="B9131" s="1"/>
      <c r="C9131" s="1"/>
    </row>
    <row r="9132" spans="2:3">
      <c r="B9132" s="1"/>
      <c r="C9132" s="1"/>
    </row>
    <row r="9133" spans="2:3">
      <c r="B9133" s="1"/>
      <c r="C9133" s="1"/>
    </row>
    <row r="9134" spans="2:3">
      <c r="B9134" s="1"/>
      <c r="C9134" s="1"/>
    </row>
    <row r="9135" spans="2:3">
      <c r="B9135" s="1"/>
      <c r="C9135" s="1"/>
    </row>
    <row r="9136" spans="2:3">
      <c r="B9136" s="1"/>
      <c r="C9136" s="1"/>
    </row>
    <row r="9137" spans="2:3">
      <c r="B9137" s="1"/>
      <c r="C9137" s="1"/>
    </row>
    <row r="9138" spans="2:3">
      <c r="B9138" s="1"/>
      <c r="C9138" s="1"/>
    </row>
    <row r="9139" spans="2:3">
      <c r="B9139" s="1"/>
      <c r="C9139" s="1"/>
    </row>
    <row r="9140" spans="2:3">
      <c r="B9140" s="1"/>
      <c r="C9140" s="1"/>
    </row>
    <row r="9141" spans="2:3">
      <c r="B9141" s="1"/>
      <c r="C9141" s="1"/>
    </row>
    <row r="9142" spans="2:3">
      <c r="B9142" s="1"/>
      <c r="C9142" s="1"/>
    </row>
    <row r="9143" spans="2:3">
      <c r="B9143" s="1"/>
      <c r="C9143" s="1"/>
    </row>
    <row r="9144" spans="2:3">
      <c r="B9144" s="1"/>
      <c r="C9144" s="1"/>
    </row>
    <row r="9145" spans="2:3">
      <c r="B9145" s="1"/>
      <c r="C9145" s="1"/>
    </row>
    <row r="9146" spans="2:3">
      <c r="B9146" s="1"/>
      <c r="C9146" s="1"/>
    </row>
    <row r="9147" spans="2:3">
      <c r="B9147" s="1"/>
      <c r="C9147" s="1"/>
    </row>
    <row r="9148" spans="2:3">
      <c r="B9148" s="1"/>
      <c r="C9148" s="1"/>
    </row>
    <row r="9149" spans="2:3">
      <c r="B9149" s="1"/>
      <c r="C9149" s="1"/>
    </row>
    <row r="9150" spans="2:3">
      <c r="B9150" s="1"/>
      <c r="C9150" s="1"/>
    </row>
    <row r="9151" spans="2:3">
      <c r="B9151" s="1"/>
      <c r="C9151" s="1"/>
    </row>
    <row r="9152" spans="2:3">
      <c r="B9152" s="1"/>
      <c r="C9152" s="1"/>
    </row>
    <row r="9153" spans="2:3">
      <c r="B9153" s="1"/>
      <c r="C9153" s="1"/>
    </row>
    <row r="9154" spans="2:3">
      <c r="B9154" s="1"/>
      <c r="C9154" s="1"/>
    </row>
    <row r="9155" spans="2:3">
      <c r="B9155" s="1"/>
      <c r="C9155" s="1"/>
    </row>
    <row r="9156" spans="2:3">
      <c r="B9156" s="1"/>
      <c r="C9156" s="1"/>
    </row>
    <row r="9157" spans="2:3">
      <c r="B9157" s="1"/>
      <c r="C9157" s="1"/>
    </row>
    <row r="9158" spans="2:3">
      <c r="B9158" s="1"/>
      <c r="C9158" s="1"/>
    </row>
    <row r="9159" spans="2:3">
      <c r="B9159" s="1"/>
      <c r="C9159" s="1"/>
    </row>
    <row r="9160" spans="2:3">
      <c r="B9160" s="1"/>
      <c r="C9160" s="1"/>
    </row>
    <row r="9161" spans="2:3">
      <c r="B9161" s="1"/>
      <c r="C9161" s="1"/>
    </row>
    <row r="9162" spans="2:3">
      <c r="B9162" s="1"/>
      <c r="C9162" s="1"/>
    </row>
    <row r="9163" spans="2:3">
      <c r="B9163" s="1"/>
      <c r="C9163" s="1"/>
    </row>
    <row r="9164" spans="2:3">
      <c r="B9164" s="1"/>
      <c r="C9164" s="1"/>
    </row>
    <row r="9165" spans="2:3">
      <c r="B9165" s="1"/>
      <c r="C9165" s="1"/>
    </row>
    <row r="9166" spans="2:3">
      <c r="B9166" s="1"/>
      <c r="C9166" s="1"/>
    </row>
    <row r="9167" spans="2:3">
      <c r="B9167" s="1"/>
      <c r="C9167" s="1"/>
    </row>
    <row r="9168" spans="2:3">
      <c r="B9168" s="1"/>
      <c r="C9168" s="1"/>
    </row>
    <row r="9169" spans="2:3">
      <c r="B9169" s="1"/>
      <c r="C9169" s="1"/>
    </row>
    <row r="9170" spans="2:3">
      <c r="B9170" s="1"/>
      <c r="C9170" s="1"/>
    </row>
    <row r="9171" spans="2:3">
      <c r="B9171" s="1"/>
      <c r="C9171" s="1"/>
    </row>
    <row r="9172" spans="2:3">
      <c r="B9172" s="1"/>
      <c r="C9172" s="1"/>
    </row>
    <row r="9173" spans="2:3">
      <c r="B9173" s="1"/>
      <c r="C9173" s="1"/>
    </row>
    <row r="9174" spans="2:3">
      <c r="B9174" s="1"/>
      <c r="C9174" s="1"/>
    </row>
    <row r="9175" spans="2:3">
      <c r="B9175" s="1"/>
      <c r="C9175" s="1"/>
    </row>
    <row r="9176" spans="2:3">
      <c r="B9176" s="1"/>
      <c r="C9176" s="1"/>
    </row>
    <row r="9177" spans="2:3">
      <c r="B9177" s="1"/>
      <c r="C9177" s="1"/>
    </row>
    <row r="9178" spans="2:3">
      <c r="B9178" s="1"/>
      <c r="C9178" s="1"/>
    </row>
    <row r="9179" spans="2:3">
      <c r="B9179" s="1"/>
      <c r="C9179" s="1"/>
    </row>
    <row r="9180" spans="2:3">
      <c r="B9180" s="1"/>
      <c r="C9180" s="1"/>
    </row>
    <row r="9181" spans="2:3">
      <c r="B9181" s="1"/>
      <c r="C9181" s="1"/>
    </row>
    <row r="9182" spans="2:3">
      <c r="B9182" s="1"/>
      <c r="C9182" s="1"/>
    </row>
    <row r="9183" spans="2:3">
      <c r="B9183" s="1"/>
      <c r="C9183" s="1"/>
    </row>
    <row r="9184" spans="2:3">
      <c r="B9184" s="1"/>
      <c r="C9184" s="1"/>
    </row>
    <row r="9185" spans="2:3">
      <c r="B9185" s="1"/>
      <c r="C9185" s="1"/>
    </row>
    <row r="9186" spans="2:3">
      <c r="B9186" s="1"/>
      <c r="C9186" s="1"/>
    </row>
    <row r="9187" spans="2:3">
      <c r="B9187" s="1"/>
      <c r="C9187" s="1"/>
    </row>
    <row r="9188" spans="2:3">
      <c r="B9188" s="1"/>
      <c r="C9188" s="1"/>
    </row>
    <row r="9189" spans="2:3">
      <c r="B9189" s="1"/>
      <c r="C9189" s="1"/>
    </row>
    <row r="9190" spans="2:3">
      <c r="B9190" s="1"/>
      <c r="C9190" s="1"/>
    </row>
    <row r="9191" spans="2:3">
      <c r="B9191" s="1"/>
      <c r="C9191" s="1"/>
    </row>
    <row r="9192" spans="2:3">
      <c r="B9192" s="1"/>
      <c r="C9192" s="1"/>
    </row>
    <row r="9193" spans="2:3">
      <c r="B9193" s="1"/>
      <c r="C9193" s="1"/>
    </row>
    <row r="9194" spans="2:3">
      <c r="B9194" s="1"/>
      <c r="C9194" s="1"/>
    </row>
    <row r="9195" spans="2:3">
      <c r="B9195" s="1"/>
      <c r="C9195" s="1"/>
    </row>
    <row r="9196" spans="2:3">
      <c r="B9196" s="1"/>
      <c r="C9196" s="1"/>
    </row>
    <row r="9197" spans="2:3">
      <c r="B9197" s="1"/>
      <c r="C9197" s="1"/>
    </row>
    <row r="9198" spans="2:3">
      <c r="B9198" s="1"/>
      <c r="C9198" s="1"/>
    </row>
    <row r="9199" spans="2:3">
      <c r="B9199" s="1"/>
      <c r="C9199" s="1"/>
    </row>
    <row r="9200" spans="2:3">
      <c r="B9200" s="1"/>
      <c r="C9200" s="1"/>
    </row>
    <row r="9201" spans="2:3">
      <c r="B9201" s="1"/>
      <c r="C9201" s="1"/>
    </row>
    <row r="9202" spans="2:3">
      <c r="B9202" s="1"/>
      <c r="C9202" s="1"/>
    </row>
    <row r="9203" spans="2:3">
      <c r="B9203" s="1"/>
      <c r="C9203" s="1"/>
    </row>
    <row r="9204" spans="2:3">
      <c r="B9204" s="1"/>
      <c r="C9204" s="1"/>
    </row>
    <row r="9205" spans="2:3">
      <c r="B9205" s="1"/>
      <c r="C9205" s="1"/>
    </row>
    <row r="9206" spans="2:3">
      <c r="B9206" s="1"/>
      <c r="C9206" s="1"/>
    </row>
    <row r="9207" spans="2:3">
      <c r="B9207" s="1"/>
      <c r="C9207" s="1"/>
    </row>
    <row r="9208" spans="2:3">
      <c r="B9208" s="1"/>
      <c r="C9208" s="1"/>
    </row>
    <row r="9209" spans="2:3">
      <c r="B9209" s="1"/>
      <c r="C9209" s="1"/>
    </row>
    <row r="9210" spans="2:3">
      <c r="B9210" s="1"/>
      <c r="C9210" s="1"/>
    </row>
    <row r="9211" spans="2:3">
      <c r="B9211" s="1"/>
      <c r="C9211" s="1"/>
    </row>
    <row r="9212" spans="2:3">
      <c r="B9212" s="1"/>
      <c r="C9212" s="1"/>
    </row>
    <row r="9213" spans="2:3">
      <c r="B9213" s="1"/>
      <c r="C9213" s="1"/>
    </row>
    <row r="9214" spans="2:3">
      <c r="B9214" s="1"/>
      <c r="C9214" s="1"/>
    </row>
    <row r="9215" spans="2:3">
      <c r="B9215" s="1"/>
      <c r="C9215" s="1"/>
    </row>
    <row r="9216" spans="2:3">
      <c r="B9216" s="1"/>
      <c r="C9216" s="1"/>
    </row>
    <row r="9217" spans="2:3">
      <c r="B9217" s="1"/>
      <c r="C9217" s="1"/>
    </row>
    <row r="9218" spans="2:3">
      <c r="B9218" s="1"/>
      <c r="C9218" s="1"/>
    </row>
    <row r="9219" spans="2:3">
      <c r="B9219" s="1"/>
      <c r="C9219" s="1"/>
    </row>
    <row r="9220" spans="2:3">
      <c r="B9220" s="1"/>
      <c r="C9220" s="1"/>
    </row>
    <row r="9221" spans="2:3">
      <c r="B9221" s="1"/>
      <c r="C9221" s="1"/>
    </row>
    <row r="9222" spans="2:3">
      <c r="B9222" s="1"/>
      <c r="C9222" s="1"/>
    </row>
    <row r="9223" spans="2:3">
      <c r="B9223" s="1"/>
      <c r="C9223" s="1"/>
    </row>
    <row r="9224" spans="2:3">
      <c r="B9224" s="1"/>
      <c r="C9224" s="1"/>
    </row>
    <row r="9225" spans="2:3">
      <c r="B9225" s="1"/>
      <c r="C9225" s="1"/>
    </row>
    <row r="9226" spans="2:3">
      <c r="B9226" s="1"/>
      <c r="C9226" s="1"/>
    </row>
    <row r="9227" spans="2:3">
      <c r="B9227" s="1"/>
      <c r="C9227" s="1"/>
    </row>
    <row r="9228" spans="2:3">
      <c r="B9228" s="1"/>
      <c r="C9228" s="1"/>
    </row>
    <row r="9229" spans="2:3">
      <c r="B9229" s="1"/>
      <c r="C9229" s="1"/>
    </row>
    <row r="9230" spans="2:3">
      <c r="B9230" s="1"/>
      <c r="C9230" s="1"/>
    </row>
    <row r="9231" spans="2:3">
      <c r="B9231" s="1"/>
      <c r="C9231" s="1"/>
    </row>
    <row r="9232" spans="2:3">
      <c r="B9232" s="1"/>
      <c r="C9232" s="1"/>
    </row>
    <row r="9233" spans="2:3">
      <c r="B9233" s="1"/>
      <c r="C9233" s="1"/>
    </row>
    <row r="9234" spans="2:3">
      <c r="B9234" s="1"/>
      <c r="C9234" s="1"/>
    </row>
    <row r="9235" spans="2:3">
      <c r="B9235" s="1"/>
      <c r="C9235" s="1"/>
    </row>
    <row r="9236" spans="2:3">
      <c r="B9236" s="1"/>
      <c r="C9236" s="1"/>
    </row>
    <row r="9237" spans="2:3">
      <c r="B9237" s="1"/>
      <c r="C9237" s="1"/>
    </row>
    <row r="9238" spans="2:3">
      <c r="B9238" s="1"/>
      <c r="C9238" s="1"/>
    </row>
    <row r="9239" spans="2:3">
      <c r="B9239" s="1"/>
      <c r="C9239" s="1"/>
    </row>
    <row r="9240" spans="2:3">
      <c r="B9240" s="1"/>
      <c r="C9240" s="1"/>
    </row>
    <row r="9241" spans="2:3">
      <c r="B9241" s="1"/>
      <c r="C9241" s="1"/>
    </row>
    <row r="9242" spans="2:3">
      <c r="B9242" s="1"/>
      <c r="C9242" s="1"/>
    </row>
    <row r="9243" spans="2:3">
      <c r="B9243" s="1"/>
      <c r="C9243" s="1"/>
    </row>
    <row r="9244" spans="2:3">
      <c r="B9244" s="1"/>
      <c r="C9244" s="1"/>
    </row>
    <row r="9245" spans="2:3">
      <c r="B9245" s="1"/>
      <c r="C9245" s="1"/>
    </row>
    <row r="9246" spans="2:3">
      <c r="B9246" s="1"/>
      <c r="C9246" s="1"/>
    </row>
    <row r="9247" spans="2:3">
      <c r="B9247" s="1"/>
      <c r="C9247" s="1"/>
    </row>
    <row r="9248" spans="2:3">
      <c r="B9248" s="1"/>
      <c r="C9248" s="1"/>
    </row>
    <row r="9249" spans="2:3">
      <c r="B9249" s="1"/>
      <c r="C9249" s="1"/>
    </row>
    <row r="9250" spans="2:3">
      <c r="B9250" s="1"/>
      <c r="C9250" s="1"/>
    </row>
    <row r="9251" spans="2:3">
      <c r="B9251" s="1"/>
      <c r="C9251" s="1"/>
    </row>
    <row r="9252" spans="2:3">
      <c r="B9252" s="1"/>
      <c r="C9252" s="1"/>
    </row>
    <row r="9253" spans="2:3">
      <c r="B9253" s="1"/>
      <c r="C9253" s="1"/>
    </row>
    <row r="9254" spans="2:3">
      <c r="B9254" s="1"/>
      <c r="C9254" s="1"/>
    </row>
    <row r="9255" spans="2:3">
      <c r="B9255" s="1"/>
      <c r="C9255" s="1"/>
    </row>
    <row r="9256" spans="2:3">
      <c r="B9256" s="1"/>
      <c r="C9256" s="1"/>
    </row>
    <row r="9257" spans="2:3">
      <c r="B9257" s="1"/>
      <c r="C9257" s="1"/>
    </row>
    <row r="9258" spans="2:3">
      <c r="B9258" s="1"/>
      <c r="C9258" s="1"/>
    </row>
    <row r="9259" spans="2:3">
      <c r="B9259" s="1"/>
      <c r="C9259" s="1"/>
    </row>
    <row r="9260" spans="2:3">
      <c r="B9260" s="1"/>
      <c r="C9260" s="1"/>
    </row>
    <row r="9261" spans="2:3">
      <c r="B9261" s="1"/>
      <c r="C9261" s="1"/>
    </row>
    <row r="9262" spans="2:3">
      <c r="B9262" s="1"/>
      <c r="C9262" s="1"/>
    </row>
    <row r="9263" spans="2:3">
      <c r="B9263" s="1"/>
      <c r="C9263" s="1"/>
    </row>
    <row r="9264" spans="2:3">
      <c r="B9264" s="1"/>
      <c r="C9264" s="1"/>
    </row>
    <row r="9265" spans="2:3">
      <c r="B9265" s="1"/>
      <c r="C9265" s="1"/>
    </row>
    <row r="9266" spans="2:3">
      <c r="B9266" s="1"/>
      <c r="C9266" s="1"/>
    </row>
    <row r="9267" spans="2:3">
      <c r="B9267" s="1"/>
      <c r="C9267" s="1"/>
    </row>
    <row r="9268" spans="2:3">
      <c r="B9268" s="1"/>
      <c r="C9268" s="1"/>
    </row>
    <row r="9269" spans="2:3">
      <c r="B9269" s="1"/>
      <c r="C9269" s="1"/>
    </row>
    <row r="9270" spans="2:3">
      <c r="B9270" s="1"/>
      <c r="C9270" s="1"/>
    </row>
    <row r="9271" spans="2:3">
      <c r="B9271" s="1"/>
      <c r="C9271" s="1"/>
    </row>
    <row r="9272" spans="2:3">
      <c r="B9272" s="1"/>
      <c r="C9272" s="1"/>
    </row>
    <row r="9273" spans="2:3">
      <c r="B9273" s="1"/>
      <c r="C9273" s="1"/>
    </row>
    <row r="9274" spans="2:3">
      <c r="B9274" s="1"/>
      <c r="C9274" s="1"/>
    </row>
    <row r="9275" spans="2:3">
      <c r="B9275" s="1"/>
      <c r="C9275" s="1"/>
    </row>
    <row r="9276" spans="2:3">
      <c r="B9276" s="1"/>
      <c r="C9276" s="1"/>
    </row>
    <row r="9277" spans="2:3">
      <c r="B9277" s="1"/>
      <c r="C9277" s="1"/>
    </row>
    <row r="9278" spans="2:3">
      <c r="B9278" s="1"/>
      <c r="C9278" s="1"/>
    </row>
    <row r="9279" spans="2:3">
      <c r="B9279" s="1"/>
      <c r="C9279" s="1"/>
    </row>
    <row r="9280" spans="2:3">
      <c r="B9280" s="1"/>
      <c r="C9280" s="1"/>
    </row>
    <row r="9281" spans="2:3">
      <c r="B9281" s="1"/>
      <c r="C9281" s="1"/>
    </row>
    <row r="9282" spans="2:3">
      <c r="B9282" s="1"/>
      <c r="C9282" s="1"/>
    </row>
    <row r="9283" spans="2:3">
      <c r="B9283" s="1"/>
      <c r="C9283" s="1"/>
    </row>
    <row r="9284" spans="2:3">
      <c r="B9284" s="1"/>
      <c r="C9284" s="1"/>
    </row>
    <row r="9285" spans="2:3">
      <c r="B9285" s="1"/>
      <c r="C9285" s="1"/>
    </row>
    <row r="9286" spans="2:3">
      <c r="B9286" s="1"/>
      <c r="C9286" s="1"/>
    </row>
    <row r="9287" spans="2:3">
      <c r="B9287" s="1"/>
      <c r="C9287" s="1"/>
    </row>
    <row r="9288" spans="2:3">
      <c r="B9288" s="1"/>
      <c r="C9288" s="1"/>
    </row>
    <row r="9289" spans="2:3">
      <c r="B9289" s="1"/>
      <c r="C9289" s="1"/>
    </row>
    <row r="9290" spans="2:3">
      <c r="B9290" s="1"/>
      <c r="C9290" s="1"/>
    </row>
    <row r="9291" spans="2:3">
      <c r="B9291" s="1"/>
      <c r="C9291" s="1"/>
    </row>
    <row r="9292" spans="2:3">
      <c r="B9292" s="1"/>
      <c r="C9292" s="1"/>
    </row>
    <row r="9293" spans="2:3">
      <c r="B9293" s="1"/>
      <c r="C9293" s="1"/>
    </row>
    <row r="9294" spans="2:3">
      <c r="B9294" s="1"/>
      <c r="C9294" s="1"/>
    </row>
    <row r="9295" spans="2:3">
      <c r="B9295" s="1"/>
      <c r="C9295" s="1"/>
    </row>
    <row r="9296" spans="2:3">
      <c r="B9296" s="1"/>
      <c r="C9296" s="1"/>
    </row>
    <row r="9297" spans="2:3">
      <c r="B9297" s="1"/>
      <c r="C9297" s="1"/>
    </row>
    <row r="9298" spans="2:3">
      <c r="B9298" s="1"/>
      <c r="C9298" s="1"/>
    </row>
    <row r="9299" spans="2:3">
      <c r="B9299" s="1"/>
      <c r="C9299" s="1"/>
    </row>
    <row r="9300" spans="2:3">
      <c r="B9300" s="1"/>
      <c r="C9300" s="1"/>
    </row>
    <row r="9301" spans="2:3">
      <c r="B9301" s="1"/>
      <c r="C9301" s="1"/>
    </row>
    <row r="9302" spans="2:3">
      <c r="B9302" s="1"/>
      <c r="C9302" s="1"/>
    </row>
    <row r="9303" spans="2:3">
      <c r="B9303" s="1"/>
      <c r="C9303" s="1"/>
    </row>
    <row r="9304" spans="2:3">
      <c r="B9304" s="1"/>
      <c r="C9304" s="1"/>
    </row>
    <row r="9305" spans="2:3">
      <c r="B9305" s="1"/>
      <c r="C9305" s="1"/>
    </row>
    <row r="9306" spans="2:3">
      <c r="B9306" s="1"/>
      <c r="C9306" s="1"/>
    </row>
    <row r="9307" spans="2:3">
      <c r="B9307" s="1"/>
      <c r="C9307" s="1"/>
    </row>
    <row r="9308" spans="2:3">
      <c r="B9308" s="1"/>
      <c r="C9308" s="1"/>
    </row>
    <row r="9309" spans="2:3">
      <c r="B9309" s="1"/>
      <c r="C9309" s="1"/>
    </row>
    <row r="9310" spans="2:3">
      <c r="B9310" s="1"/>
      <c r="C9310" s="1"/>
    </row>
    <row r="9311" spans="2:3">
      <c r="B9311" s="1"/>
      <c r="C9311" s="1"/>
    </row>
    <row r="9312" spans="2:3">
      <c r="B9312" s="1"/>
      <c r="C9312" s="1"/>
    </row>
    <row r="9313" spans="2:3">
      <c r="B9313" s="1"/>
      <c r="C9313" s="1"/>
    </row>
    <row r="9314" spans="2:3">
      <c r="B9314" s="1"/>
      <c r="C9314" s="1"/>
    </row>
    <row r="9315" spans="2:3">
      <c r="B9315" s="1"/>
      <c r="C9315" s="1"/>
    </row>
    <row r="9316" spans="2:3">
      <c r="B9316" s="1"/>
      <c r="C9316" s="1"/>
    </row>
    <row r="9317" spans="2:3">
      <c r="B9317" s="1"/>
      <c r="C9317" s="1"/>
    </row>
    <row r="9318" spans="2:3">
      <c r="B9318" s="1"/>
      <c r="C9318" s="1"/>
    </row>
    <row r="9319" spans="2:3">
      <c r="B9319" s="1"/>
      <c r="C9319" s="1"/>
    </row>
    <row r="9320" spans="2:3">
      <c r="B9320" s="1"/>
      <c r="C9320" s="1"/>
    </row>
    <row r="9321" spans="2:3">
      <c r="B9321" s="1"/>
      <c r="C9321" s="1"/>
    </row>
    <row r="9322" spans="2:3">
      <c r="B9322" s="1"/>
      <c r="C9322" s="1"/>
    </row>
    <row r="9323" spans="2:3">
      <c r="B9323" s="1"/>
      <c r="C9323" s="1"/>
    </row>
    <row r="9324" spans="2:3">
      <c r="B9324" s="1"/>
      <c r="C9324" s="1"/>
    </row>
    <row r="9325" spans="2:3">
      <c r="B9325" s="1"/>
      <c r="C9325" s="1"/>
    </row>
    <row r="9326" spans="2:3">
      <c r="B9326" s="1"/>
      <c r="C9326" s="1"/>
    </row>
    <row r="9327" spans="2:3">
      <c r="B9327" s="1"/>
      <c r="C9327" s="1"/>
    </row>
    <row r="9328" spans="2:3">
      <c r="B9328" s="1"/>
      <c r="C9328" s="1"/>
    </row>
    <row r="9329" spans="2:3">
      <c r="B9329" s="1"/>
      <c r="C9329" s="1"/>
    </row>
    <row r="9330" spans="2:3">
      <c r="B9330" s="1"/>
      <c r="C9330" s="1"/>
    </row>
    <row r="9331" spans="2:3">
      <c r="B9331" s="1"/>
      <c r="C9331" s="1"/>
    </row>
    <row r="9332" spans="2:3">
      <c r="B9332" s="1"/>
      <c r="C9332" s="1"/>
    </row>
    <row r="9333" spans="2:3">
      <c r="B9333" s="1"/>
      <c r="C9333" s="1"/>
    </row>
    <row r="9334" spans="2:3">
      <c r="B9334" s="1"/>
      <c r="C9334" s="1"/>
    </row>
    <row r="9335" spans="2:3">
      <c r="B9335" s="1"/>
      <c r="C9335" s="1"/>
    </row>
    <row r="9336" spans="2:3">
      <c r="B9336" s="1"/>
      <c r="C9336" s="1"/>
    </row>
    <row r="9337" spans="2:3">
      <c r="B9337" s="1"/>
      <c r="C9337" s="1"/>
    </row>
    <row r="9338" spans="2:3">
      <c r="B9338" s="1"/>
      <c r="C9338" s="1"/>
    </row>
    <row r="9339" spans="2:3">
      <c r="B9339" s="1"/>
      <c r="C9339" s="1"/>
    </row>
    <row r="9340" spans="2:3">
      <c r="B9340" s="1"/>
      <c r="C9340" s="1"/>
    </row>
    <row r="9341" spans="2:3">
      <c r="B9341" s="1"/>
      <c r="C9341" s="1"/>
    </row>
    <row r="9342" spans="2:3">
      <c r="B9342" s="1"/>
      <c r="C9342" s="1"/>
    </row>
    <row r="9343" spans="2:3">
      <c r="B9343" s="1"/>
      <c r="C9343" s="1"/>
    </row>
    <row r="9344" spans="2:3">
      <c r="B9344" s="1"/>
      <c r="C9344" s="1"/>
    </row>
    <row r="9345" spans="2:3">
      <c r="B9345" s="1"/>
      <c r="C9345" s="1"/>
    </row>
    <row r="9346" spans="2:3">
      <c r="B9346" s="1"/>
      <c r="C9346" s="1"/>
    </row>
    <row r="9347" spans="2:3">
      <c r="B9347" s="1"/>
      <c r="C9347" s="1"/>
    </row>
    <row r="9348" spans="2:3">
      <c r="B9348" s="1"/>
      <c r="C9348" s="1"/>
    </row>
    <row r="9349" spans="2:3">
      <c r="B9349" s="1"/>
      <c r="C9349" s="1"/>
    </row>
    <row r="9350" spans="2:3">
      <c r="B9350" s="1"/>
      <c r="C9350" s="1"/>
    </row>
    <row r="9351" spans="2:3">
      <c r="B9351" s="1"/>
      <c r="C9351" s="1"/>
    </row>
    <row r="9352" spans="2:3">
      <c r="B9352" s="1"/>
      <c r="C9352" s="1"/>
    </row>
    <row r="9353" spans="2:3">
      <c r="B9353" s="1"/>
      <c r="C9353" s="1"/>
    </row>
    <row r="9354" spans="2:3">
      <c r="B9354" s="1"/>
      <c r="C9354" s="1"/>
    </row>
    <row r="9355" spans="2:3">
      <c r="B9355" s="1"/>
      <c r="C9355" s="1"/>
    </row>
    <row r="9356" spans="2:3">
      <c r="B9356" s="1"/>
      <c r="C9356" s="1"/>
    </row>
    <row r="9357" spans="2:3">
      <c r="B9357" s="1"/>
      <c r="C9357" s="1"/>
    </row>
    <row r="9358" spans="2:3">
      <c r="B9358" s="1"/>
      <c r="C9358" s="1"/>
    </row>
    <row r="9359" spans="2:3">
      <c r="B9359" s="1"/>
      <c r="C9359" s="1"/>
    </row>
    <row r="9360" spans="2:3">
      <c r="B9360" s="1"/>
      <c r="C9360" s="1"/>
    </row>
    <row r="9361" spans="2:3">
      <c r="B9361" s="1"/>
      <c r="C9361" s="1"/>
    </row>
    <row r="9362" spans="2:3">
      <c r="B9362" s="1"/>
      <c r="C9362" s="1"/>
    </row>
    <row r="9363" spans="2:3">
      <c r="B9363" s="1"/>
      <c r="C9363" s="1"/>
    </row>
    <row r="9364" spans="2:3">
      <c r="B9364" s="1"/>
      <c r="C9364" s="1"/>
    </row>
    <row r="9365" spans="2:3">
      <c r="B9365" s="1"/>
      <c r="C9365" s="1"/>
    </row>
    <row r="9366" spans="2:3">
      <c r="B9366" s="1"/>
      <c r="C9366" s="1"/>
    </row>
    <row r="9367" spans="2:3">
      <c r="B9367" s="1"/>
      <c r="C9367" s="1"/>
    </row>
    <row r="9368" spans="2:3">
      <c r="B9368" s="1"/>
      <c r="C9368" s="1"/>
    </row>
    <row r="9369" spans="2:3">
      <c r="B9369" s="1"/>
      <c r="C9369" s="1"/>
    </row>
    <row r="9370" spans="2:3">
      <c r="B9370" s="1"/>
      <c r="C9370" s="1"/>
    </row>
    <row r="9371" spans="2:3">
      <c r="B9371" s="1"/>
      <c r="C9371" s="1"/>
    </row>
    <row r="9372" spans="2:3">
      <c r="B9372" s="1"/>
      <c r="C9372" s="1"/>
    </row>
    <row r="9373" spans="2:3">
      <c r="B9373" s="1"/>
      <c r="C9373" s="1"/>
    </row>
    <row r="9374" spans="2:3">
      <c r="B9374" s="1"/>
      <c r="C9374" s="1"/>
    </row>
    <row r="9375" spans="2:3">
      <c r="B9375" s="1"/>
      <c r="C9375" s="1"/>
    </row>
    <row r="9376" spans="2:3">
      <c r="B9376" s="1"/>
      <c r="C9376" s="1"/>
    </row>
    <row r="9377" spans="2:3">
      <c r="B9377" s="1"/>
      <c r="C9377" s="1"/>
    </row>
    <row r="9378" spans="2:3">
      <c r="B9378" s="1"/>
      <c r="C9378" s="1"/>
    </row>
    <row r="9379" spans="2:3">
      <c r="B9379" s="1"/>
      <c r="C9379" s="1"/>
    </row>
    <row r="9380" spans="2:3">
      <c r="B9380" s="1"/>
      <c r="C9380" s="1"/>
    </row>
    <row r="9381" spans="2:3">
      <c r="B9381" s="1"/>
      <c r="C9381" s="1"/>
    </row>
    <row r="9382" spans="2:3">
      <c r="B9382" s="1"/>
      <c r="C9382" s="1"/>
    </row>
    <row r="9383" spans="2:3">
      <c r="B9383" s="1"/>
      <c r="C9383" s="1"/>
    </row>
    <row r="9384" spans="2:3">
      <c r="B9384" s="1"/>
      <c r="C9384" s="1"/>
    </row>
    <row r="9385" spans="2:3">
      <c r="B9385" s="1"/>
      <c r="C9385" s="1"/>
    </row>
    <row r="9386" spans="2:3">
      <c r="B9386" s="1"/>
      <c r="C9386" s="1"/>
    </row>
    <row r="9387" spans="2:3">
      <c r="B9387" s="1"/>
      <c r="C9387" s="1"/>
    </row>
    <row r="9388" spans="2:3">
      <c r="B9388" s="1"/>
      <c r="C9388" s="1"/>
    </row>
    <row r="9389" spans="2:3">
      <c r="B9389" s="1"/>
      <c r="C9389" s="1"/>
    </row>
    <row r="9390" spans="2:3">
      <c r="B9390" s="1"/>
      <c r="C9390" s="1"/>
    </row>
    <row r="9391" spans="2:3">
      <c r="B9391" s="1"/>
      <c r="C9391" s="1"/>
    </row>
    <row r="9392" spans="2:3">
      <c r="B9392" s="1"/>
      <c r="C9392" s="1"/>
    </row>
    <row r="9393" spans="2:3">
      <c r="B9393" s="1"/>
      <c r="C9393" s="1"/>
    </row>
    <row r="9394" spans="2:3">
      <c r="B9394" s="1"/>
      <c r="C9394" s="1"/>
    </row>
    <row r="9395" spans="2:3">
      <c r="B9395" s="1"/>
      <c r="C9395" s="1"/>
    </row>
    <row r="9396" spans="2:3">
      <c r="B9396" s="1"/>
      <c r="C9396" s="1"/>
    </row>
    <row r="9397" spans="2:3">
      <c r="B9397" s="1"/>
      <c r="C9397" s="1"/>
    </row>
    <row r="9398" spans="2:3">
      <c r="B9398" s="1"/>
      <c r="C9398" s="1"/>
    </row>
    <row r="9399" spans="2:3">
      <c r="B9399" s="1"/>
      <c r="C9399" s="1"/>
    </row>
    <row r="9400" spans="2:3">
      <c r="B9400" s="1"/>
      <c r="C9400" s="1"/>
    </row>
    <row r="9401" spans="2:3">
      <c r="B9401" s="1"/>
      <c r="C9401" s="1"/>
    </row>
    <row r="9402" spans="2:3">
      <c r="B9402" s="1"/>
      <c r="C9402" s="1"/>
    </row>
    <row r="9403" spans="2:3">
      <c r="B9403" s="1"/>
      <c r="C9403" s="1"/>
    </row>
    <row r="9404" spans="2:3">
      <c r="B9404" s="1"/>
      <c r="C9404" s="1"/>
    </row>
    <row r="9405" spans="2:3">
      <c r="B9405" s="1"/>
      <c r="C9405" s="1"/>
    </row>
    <row r="9406" spans="2:3">
      <c r="B9406" s="1"/>
      <c r="C9406" s="1"/>
    </row>
    <row r="9407" spans="2:3">
      <c r="B9407" s="1"/>
      <c r="C9407" s="1"/>
    </row>
    <row r="9408" spans="2:3">
      <c r="B9408" s="1"/>
      <c r="C9408" s="1"/>
    </row>
    <row r="9409" spans="2:3">
      <c r="B9409" s="1"/>
      <c r="C9409" s="1"/>
    </row>
    <row r="9410" spans="2:3">
      <c r="B9410" s="1"/>
      <c r="C9410" s="1"/>
    </row>
    <row r="9411" spans="2:3">
      <c r="B9411" s="1"/>
      <c r="C9411" s="1"/>
    </row>
    <row r="9412" spans="2:3">
      <c r="B9412" s="1"/>
      <c r="C9412" s="1"/>
    </row>
    <row r="9413" spans="2:3">
      <c r="B9413" s="1"/>
      <c r="C9413" s="1"/>
    </row>
    <row r="9414" spans="2:3">
      <c r="B9414" s="1"/>
      <c r="C9414" s="1"/>
    </row>
    <row r="9415" spans="2:3">
      <c r="B9415" s="1"/>
      <c r="C9415" s="1"/>
    </row>
    <row r="9416" spans="2:3">
      <c r="B9416" s="1"/>
      <c r="C9416" s="1"/>
    </row>
    <row r="9417" spans="2:3">
      <c r="B9417" s="1"/>
      <c r="C9417" s="1"/>
    </row>
    <row r="9418" spans="2:3">
      <c r="B9418" s="1"/>
      <c r="C9418" s="1"/>
    </row>
    <row r="9419" spans="2:3">
      <c r="B9419" s="1"/>
      <c r="C9419" s="1"/>
    </row>
    <row r="9420" spans="2:3">
      <c r="B9420" s="1"/>
      <c r="C9420" s="1"/>
    </row>
    <row r="9421" spans="2:3">
      <c r="B9421" s="1"/>
      <c r="C9421" s="1"/>
    </row>
    <row r="9422" spans="2:3">
      <c r="B9422" s="1"/>
      <c r="C9422" s="1"/>
    </row>
    <row r="9423" spans="2:3">
      <c r="B9423" s="1"/>
      <c r="C9423" s="1"/>
    </row>
    <row r="9424" spans="2:3">
      <c r="B9424" s="1"/>
      <c r="C9424" s="1"/>
    </row>
    <row r="9425" spans="2:3">
      <c r="B9425" s="1"/>
      <c r="C9425" s="1"/>
    </row>
    <row r="9426" spans="2:3">
      <c r="B9426" s="1"/>
      <c r="C9426" s="1"/>
    </row>
    <row r="9427" spans="2:3">
      <c r="B9427" s="1"/>
      <c r="C9427" s="1"/>
    </row>
    <row r="9428" spans="2:3">
      <c r="B9428" s="1"/>
      <c r="C9428" s="1"/>
    </row>
    <row r="9429" spans="2:3">
      <c r="B9429" s="1"/>
      <c r="C9429" s="1"/>
    </row>
    <row r="9430" spans="2:3">
      <c r="B9430" s="1"/>
      <c r="C9430" s="1"/>
    </row>
    <row r="9431" spans="2:3">
      <c r="B9431" s="1"/>
      <c r="C9431" s="1"/>
    </row>
    <row r="9432" spans="2:3">
      <c r="B9432" s="1"/>
      <c r="C9432" s="1"/>
    </row>
    <row r="9433" spans="2:3">
      <c r="B9433" s="1"/>
      <c r="C9433" s="1"/>
    </row>
    <row r="9434" spans="2:3">
      <c r="B9434" s="1"/>
      <c r="C9434" s="1"/>
    </row>
    <row r="9435" spans="2:3">
      <c r="B9435" s="1"/>
      <c r="C9435" s="1"/>
    </row>
    <row r="9436" spans="2:3">
      <c r="B9436" s="1"/>
      <c r="C9436" s="1"/>
    </row>
    <row r="9437" spans="2:3">
      <c r="B9437" s="1"/>
      <c r="C9437" s="1"/>
    </row>
    <row r="9438" spans="2:3">
      <c r="B9438" s="1"/>
      <c r="C9438" s="1"/>
    </row>
    <row r="9439" spans="2:3">
      <c r="B9439" s="1"/>
      <c r="C9439" s="1"/>
    </row>
    <row r="9440" spans="2:3">
      <c r="B9440" s="1"/>
      <c r="C9440" s="1"/>
    </row>
    <row r="9441" spans="2:3">
      <c r="B9441" s="1"/>
      <c r="C9441" s="1"/>
    </row>
    <row r="9442" spans="2:3">
      <c r="B9442" s="1"/>
      <c r="C9442" s="1"/>
    </row>
    <row r="9443" spans="2:3">
      <c r="B9443" s="1"/>
      <c r="C9443" s="1"/>
    </row>
    <row r="9444" spans="2:3">
      <c r="B9444" s="1"/>
      <c r="C9444" s="1"/>
    </row>
    <row r="9445" spans="2:3">
      <c r="B9445" s="1"/>
      <c r="C9445" s="1"/>
    </row>
    <row r="9446" spans="2:3">
      <c r="B9446" s="1"/>
      <c r="C9446" s="1"/>
    </row>
    <row r="9447" spans="2:3">
      <c r="B9447" s="1"/>
      <c r="C9447" s="1"/>
    </row>
    <row r="9448" spans="2:3">
      <c r="B9448" s="1"/>
      <c r="C9448" s="1"/>
    </row>
    <row r="9449" spans="2:3">
      <c r="B9449" s="1"/>
      <c r="C9449" s="1"/>
    </row>
    <row r="9450" spans="2:3">
      <c r="B9450" s="1"/>
      <c r="C9450" s="1"/>
    </row>
    <row r="9451" spans="2:3">
      <c r="B9451" s="1"/>
      <c r="C9451" s="1"/>
    </row>
    <row r="9452" spans="2:3">
      <c r="B9452" s="1"/>
      <c r="C9452" s="1"/>
    </row>
    <row r="9453" spans="2:3">
      <c r="B9453" s="1"/>
      <c r="C9453" s="1"/>
    </row>
    <row r="9454" spans="2:3">
      <c r="B9454" s="1"/>
      <c r="C9454" s="1"/>
    </row>
    <row r="9455" spans="2:3">
      <c r="B9455" s="1"/>
      <c r="C9455" s="1"/>
    </row>
    <row r="9456" spans="2:3">
      <c r="B9456" s="1"/>
      <c r="C9456" s="1"/>
    </row>
    <row r="9457" spans="2:3">
      <c r="B9457" s="1"/>
      <c r="C9457" s="1"/>
    </row>
    <row r="9458" spans="2:3">
      <c r="B9458" s="1"/>
      <c r="C9458" s="1"/>
    </row>
    <row r="9459" spans="2:3">
      <c r="B9459" s="1"/>
      <c r="C9459" s="1"/>
    </row>
    <row r="9460" spans="2:3">
      <c r="B9460" s="1"/>
      <c r="C9460" s="1"/>
    </row>
    <row r="9461" spans="2:3">
      <c r="B9461" s="1"/>
      <c r="C9461" s="1"/>
    </row>
    <row r="9462" spans="2:3">
      <c r="B9462" s="1"/>
      <c r="C9462" s="1"/>
    </row>
    <row r="9463" spans="2:3">
      <c r="B9463" s="1"/>
      <c r="C9463" s="1"/>
    </row>
    <row r="9464" spans="2:3">
      <c r="B9464" s="1"/>
      <c r="C9464" s="1"/>
    </row>
    <row r="9465" spans="2:3">
      <c r="B9465" s="1"/>
      <c r="C9465" s="1"/>
    </row>
    <row r="9466" spans="2:3">
      <c r="B9466" s="1"/>
      <c r="C9466" s="1"/>
    </row>
    <row r="9467" spans="2:3">
      <c r="B9467" s="1"/>
      <c r="C9467" s="1"/>
    </row>
    <row r="9468" spans="2:3">
      <c r="B9468" s="1"/>
      <c r="C9468" s="1"/>
    </row>
    <row r="9469" spans="2:3">
      <c r="B9469" s="1"/>
      <c r="C9469" s="1"/>
    </row>
    <row r="9470" spans="2:3">
      <c r="B9470" s="1"/>
      <c r="C9470" s="1"/>
    </row>
    <row r="9471" spans="2:3">
      <c r="B9471" s="1"/>
      <c r="C9471" s="1"/>
    </row>
    <row r="9472" spans="2:3">
      <c r="B9472" s="1"/>
      <c r="C9472" s="1"/>
    </row>
    <row r="9473" spans="2:3">
      <c r="B9473" s="1"/>
      <c r="C9473" s="1"/>
    </row>
    <row r="9474" spans="2:3">
      <c r="B9474" s="1"/>
      <c r="C9474" s="1"/>
    </row>
    <row r="9475" spans="2:3">
      <c r="B9475" s="1"/>
      <c r="C9475" s="1"/>
    </row>
    <row r="9476" spans="2:3">
      <c r="B9476" s="1"/>
      <c r="C9476" s="1"/>
    </row>
    <row r="9477" spans="2:3">
      <c r="B9477" s="1"/>
      <c r="C9477" s="1"/>
    </row>
    <row r="9478" spans="2:3">
      <c r="B9478" s="1"/>
      <c r="C9478" s="1"/>
    </row>
    <row r="9479" spans="2:3">
      <c r="B9479" s="1"/>
      <c r="C9479" s="1"/>
    </row>
    <row r="9480" spans="2:3">
      <c r="B9480" s="1"/>
      <c r="C9480" s="1"/>
    </row>
    <row r="9481" spans="2:3">
      <c r="B9481" s="1"/>
      <c r="C9481" s="1"/>
    </row>
    <row r="9482" spans="2:3">
      <c r="B9482" s="1"/>
      <c r="C9482" s="1"/>
    </row>
    <row r="9483" spans="2:3">
      <c r="B9483" s="1"/>
      <c r="C9483" s="1"/>
    </row>
    <row r="9484" spans="2:3">
      <c r="B9484" s="1"/>
      <c r="C9484" s="1"/>
    </row>
    <row r="9485" spans="2:3">
      <c r="B9485" s="1"/>
      <c r="C9485" s="1"/>
    </row>
    <row r="9486" spans="2:3">
      <c r="B9486" s="1"/>
      <c r="C9486" s="1"/>
    </row>
    <row r="9487" spans="2:3">
      <c r="B9487" s="1"/>
      <c r="C9487" s="1"/>
    </row>
    <row r="9488" spans="2:3">
      <c r="B9488" s="1"/>
      <c r="C9488" s="1"/>
    </row>
    <row r="9489" spans="2:3">
      <c r="B9489" s="1"/>
      <c r="C9489" s="1"/>
    </row>
    <row r="9490" spans="2:3">
      <c r="B9490" s="1"/>
      <c r="C9490" s="1"/>
    </row>
    <row r="9491" spans="2:3">
      <c r="B9491" s="1"/>
      <c r="C9491" s="1"/>
    </row>
    <row r="9492" spans="2:3">
      <c r="B9492" s="1"/>
      <c r="C9492" s="1"/>
    </row>
    <row r="9493" spans="2:3">
      <c r="B9493" s="1"/>
      <c r="C9493" s="1"/>
    </row>
    <row r="9494" spans="2:3">
      <c r="B9494" s="1"/>
      <c r="C9494" s="1"/>
    </row>
    <row r="9495" spans="2:3">
      <c r="B9495" s="1"/>
      <c r="C9495" s="1"/>
    </row>
    <row r="9496" spans="2:3">
      <c r="B9496" s="1"/>
      <c r="C9496" s="1"/>
    </row>
    <row r="9497" spans="2:3">
      <c r="B9497" s="1"/>
      <c r="C9497" s="1"/>
    </row>
    <row r="9498" spans="2:3">
      <c r="B9498" s="1"/>
      <c r="C9498" s="1"/>
    </row>
    <row r="9499" spans="2:3">
      <c r="B9499" s="1"/>
      <c r="C9499" s="1"/>
    </row>
    <row r="9500" spans="2:3">
      <c r="B9500" s="1"/>
      <c r="C9500" s="1"/>
    </row>
    <row r="9501" spans="2:3">
      <c r="B9501" s="1"/>
      <c r="C9501" s="1"/>
    </row>
    <row r="9502" spans="2:3">
      <c r="B9502" s="1"/>
      <c r="C9502" s="1"/>
    </row>
    <row r="9503" spans="2:3">
      <c r="B9503" s="1"/>
      <c r="C9503" s="1"/>
    </row>
    <row r="9504" spans="2:3">
      <c r="B9504" s="1"/>
      <c r="C9504" s="1"/>
    </row>
    <row r="9505" spans="2:3">
      <c r="B9505" s="1"/>
      <c r="C9505" s="1"/>
    </row>
    <row r="9506" spans="2:3">
      <c r="B9506" s="1"/>
      <c r="C9506" s="1"/>
    </row>
    <row r="9507" spans="2:3">
      <c r="B9507" s="1"/>
      <c r="C9507" s="1"/>
    </row>
    <row r="9508" spans="2:3">
      <c r="B9508" s="1"/>
      <c r="C9508" s="1"/>
    </row>
    <row r="9509" spans="2:3">
      <c r="B9509" s="1"/>
      <c r="C9509" s="1"/>
    </row>
    <row r="9510" spans="2:3">
      <c r="B9510" s="1"/>
      <c r="C9510" s="1"/>
    </row>
    <row r="9511" spans="2:3">
      <c r="B9511" s="1"/>
      <c r="C9511" s="1"/>
    </row>
    <row r="9512" spans="2:3">
      <c r="B9512" s="1"/>
      <c r="C9512" s="1"/>
    </row>
    <row r="9513" spans="2:3">
      <c r="B9513" s="1"/>
      <c r="C9513" s="1"/>
    </row>
    <row r="9514" spans="2:3">
      <c r="B9514" s="1"/>
      <c r="C9514" s="1"/>
    </row>
    <row r="9515" spans="2:3">
      <c r="B9515" s="1"/>
      <c r="C9515" s="1"/>
    </row>
    <row r="9516" spans="2:3">
      <c r="B9516" s="1"/>
      <c r="C9516" s="1"/>
    </row>
    <row r="9517" spans="2:3">
      <c r="B9517" s="1"/>
      <c r="C9517" s="1"/>
    </row>
    <row r="9518" spans="2:3">
      <c r="B9518" s="1"/>
      <c r="C9518" s="1"/>
    </row>
    <row r="9519" spans="2:3">
      <c r="B9519" s="1"/>
      <c r="C9519" s="1"/>
    </row>
    <row r="9520" spans="2:3">
      <c r="B9520" s="1"/>
      <c r="C9520" s="1"/>
    </row>
    <row r="9521" spans="2:3">
      <c r="B9521" s="1"/>
      <c r="C9521" s="1"/>
    </row>
    <row r="9522" spans="2:3">
      <c r="B9522" s="1"/>
      <c r="C9522" s="1"/>
    </row>
    <row r="9523" spans="2:3">
      <c r="B9523" s="1"/>
      <c r="C9523" s="1"/>
    </row>
    <row r="9524" spans="2:3">
      <c r="B9524" s="1"/>
      <c r="C9524" s="1"/>
    </row>
    <row r="9525" spans="2:3">
      <c r="B9525" s="1"/>
      <c r="C9525" s="1"/>
    </row>
    <row r="9526" spans="2:3">
      <c r="B9526" s="1"/>
      <c r="C9526" s="1"/>
    </row>
    <row r="9527" spans="2:3">
      <c r="B9527" s="1"/>
      <c r="C9527" s="1"/>
    </row>
    <row r="9528" spans="2:3">
      <c r="B9528" s="1"/>
      <c r="C9528" s="1"/>
    </row>
    <row r="9529" spans="2:3">
      <c r="B9529" s="1"/>
      <c r="C9529" s="1"/>
    </row>
    <row r="9530" spans="2:3">
      <c r="B9530" s="1"/>
      <c r="C9530" s="1"/>
    </row>
    <row r="9531" spans="2:3">
      <c r="B9531" s="1"/>
      <c r="C9531" s="1"/>
    </row>
    <row r="9532" spans="2:3">
      <c r="B9532" s="1"/>
      <c r="C9532" s="1"/>
    </row>
    <row r="9533" spans="2:3">
      <c r="B9533" s="1"/>
      <c r="C9533" s="1"/>
    </row>
    <row r="9534" spans="2:3">
      <c r="B9534" s="1"/>
      <c r="C9534" s="1"/>
    </row>
    <row r="9535" spans="2:3">
      <c r="B9535" s="1"/>
      <c r="C9535" s="1"/>
    </row>
    <row r="9536" spans="2:3">
      <c r="B9536" s="1"/>
      <c r="C9536" s="1"/>
    </row>
    <row r="9537" spans="2:3">
      <c r="B9537" s="1"/>
      <c r="C9537" s="1"/>
    </row>
    <row r="9538" spans="2:3">
      <c r="B9538" s="1"/>
      <c r="C9538" s="1"/>
    </row>
    <row r="9539" spans="2:3">
      <c r="B9539" s="1"/>
      <c r="C9539" s="1"/>
    </row>
    <row r="9540" spans="2:3">
      <c r="B9540" s="1"/>
      <c r="C9540" s="1"/>
    </row>
    <row r="9541" spans="2:3">
      <c r="B9541" s="1"/>
      <c r="C9541" s="1"/>
    </row>
    <row r="9542" spans="2:3">
      <c r="B9542" s="1"/>
      <c r="C9542" s="1"/>
    </row>
    <row r="9543" spans="2:3">
      <c r="B9543" s="1"/>
      <c r="C9543" s="1"/>
    </row>
    <row r="9544" spans="2:3">
      <c r="B9544" s="1"/>
      <c r="C9544" s="1"/>
    </row>
    <row r="9545" spans="2:3">
      <c r="B9545" s="1"/>
      <c r="C9545" s="1"/>
    </row>
    <row r="9546" spans="2:3">
      <c r="B9546" s="1"/>
      <c r="C9546" s="1"/>
    </row>
    <row r="9547" spans="2:3">
      <c r="B9547" s="1"/>
      <c r="C9547" s="1"/>
    </row>
    <row r="9548" spans="2:3">
      <c r="B9548" s="1"/>
      <c r="C9548" s="1"/>
    </row>
    <row r="9549" spans="2:3">
      <c r="B9549" s="1"/>
      <c r="C9549" s="1"/>
    </row>
    <row r="9550" spans="2:3">
      <c r="B9550" s="1"/>
      <c r="C9550" s="1"/>
    </row>
    <row r="9551" spans="2:3">
      <c r="B9551" s="1"/>
      <c r="C9551" s="1"/>
    </row>
    <row r="9552" spans="2:3">
      <c r="B9552" s="1"/>
      <c r="C9552" s="1"/>
    </row>
    <row r="9553" spans="2:3">
      <c r="B9553" s="1"/>
      <c r="C9553" s="1"/>
    </row>
    <row r="9554" spans="2:3">
      <c r="B9554" s="1"/>
      <c r="C9554" s="1"/>
    </row>
    <row r="9555" spans="2:3">
      <c r="B9555" s="1"/>
      <c r="C9555" s="1"/>
    </row>
    <row r="9556" spans="2:3">
      <c r="B9556" s="1"/>
      <c r="C9556" s="1"/>
    </row>
    <row r="9557" spans="2:3">
      <c r="B9557" s="1"/>
      <c r="C9557" s="1"/>
    </row>
    <row r="9558" spans="2:3">
      <c r="B9558" s="1"/>
      <c r="C9558" s="1"/>
    </row>
    <row r="9559" spans="2:3">
      <c r="B9559" s="1"/>
      <c r="C9559" s="1"/>
    </row>
    <row r="9560" spans="2:3">
      <c r="B9560" s="1"/>
      <c r="C9560" s="1"/>
    </row>
    <row r="9561" spans="2:3">
      <c r="B9561" s="1"/>
      <c r="C9561" s="1"/>
    </row>
    <row r="9562" spans="2:3">
      <c r="B9562" s="1"/>
      <c r="C9562" s="1"/>
    </row>
    <row r="9563" spans="2:3">
      <c r="B9563" s="1"/>
      <c r="C9563" s="1"/>
    </row>
    <row r="9564" spans="2:3">
      <c r="B9564" s="1"/>
      <c r="C9564" s="1"/>
    </row>
    <row r="9565" spans="2:3">
      <c r="B9565" s="1"/>
      <c r="C9565" s="1"/>
    </row>
    <row r="9566" spans="2:3">
      <c r="B9566" s="1"/>
      <c r="C9566" s="1"/>
    </row>
    <row r="9567" spans="2:3">
      <c r="B9567" s="1"/>
      <c r="C9567" s="1"/>
    </row>
    <row r="9568" spans="2:3">
      <c r="B9568" s="1"/>
      <c r="C9568" s="1"/>
    </row>
    <row r="9569" spans="2:3">
      <c r="B9569" s="1"/>
      <c r="C9569" s="1"/>
    </row>
    <row r="9570" spans="2:3">
      <c r="B9570" s="1"/>
      <c r="C9570" s="1"/>
    </row>
    <row r="9571" spans="2:3">
      <c r="B9571" s="1"/>
      <c r="C9571" s="1"/>
    </row>
    <row r="9572" spans="2:3">
      <c r="B9572" s="1"/>
      <c r="C9572" s="1"/>
    </row>
    <row r="9573" spans="2:3">
      <c r="B9573" s="1"/>
      <c r="C9573" s="1"/>
    </row>
    <row r="9574" spans="2:3">
      <c r="B9574" s="1"/>
      <c r="C9574" s="1"/>
    </row>
    <row r="9575" spans="2:3">
      <c r="B9575" s="1"/>
      <c r="C9575" s="1"/>
    </row>
    <row r="9576" spans="2:3">
      <c r="B9576" s="1"/>
      <c r="C9576" s="1"/>
    </row>
    <row r="9577" spans="2:3">
      <c r="B9577" s="1"/>
      <c r="C9577" s="1"/>
    </row>
    <row r="9578" spans="2:3">
      <c r="B9578" s="1"/>
      <c r="C9578" s="1"/>
    </row>
    <row r="9579" spans="2:3">
      <c r="B9579" s="1"/>
      <c r="C9579" s="1"/>
    </row>
    <row r="9580" spans="2:3">
      <c r="B9580" s="1"/>
      <c r="C9580" s="1"/>
    </row>
    <row r="9581" spans="2:3">
      <c r="B9581" s="1"/>
      <c r="C9581" s="1"/>
    </row>
    <row r="9582" spans="2:3">
      <c r="B9582" s="1"/>
      <c r="C9582" s="1"/>
    </row>
    <row r="9583" spans="2:3">
      <c r="B9583" s="1"/>
      <c r="C9583" s="1"/>
    </row>
    <row r="9584" spans="2:3">
      <c r="B9584" s="1"/>
      <c r="C9584" s="1"/>
    </row>
    <row r="9585" spans="2:3">
      <c r="B9585" s="1"/>
      <c r="C9585" s="1"/>
    </row>
    <row r="9586" spans="2:3">
      <c r="B9586" s="1"/>
      <c r="C9586" s="1"/>
    </row>
    <row r="9587" spans="2:3">
      <c r="B9587" s="1"/>
      <c r="C9587" s="1"/>
    </row>
    <row r="9588" spans="2:3">
      <c r="B9588" s="1"/>
      <c r="C9588" s="1"/>
    </row>
    <row r="9589" spans="2:3">
      <c r="B9589" s="1"/>
      <c r="C9589" s="1"/>
    </row>
    <row r="9590" spans="2:3">
      <c r="B9590" s="1"/>
      <c r="C9590" s="1"/>
    </row>
    <row r="9591" spans="2:3">
      <c r="B9591" s="1"/>
      <c r="C9591" s="1"/>
    </row>
    <row r="9592" spans="2:3">
      <c r="B9592" s="1"/>
      <c r="C9592" s="1"/>
    </row>
    <row r="9593" spans="2:3">
      <c r="B9593" s="1"/>
      <c r="C9593" s="1"/>
    </row>
    <row r="9594" spans="2:3">
      <c r="B9594" s="1"/>
      <c r="C9594" s="1"/>
    </row>
    <row r="9595" spans="2:3">
      <c r="B9595" s="1"/>
      <c r="C9595" s="1"/>
    </row>
    <row r="9596" spans="2:3">
      <c r="B9596" s="1"/>
      <c r="C9596" s="1"/>
    </row>
    <row r="9597" spans="2:3">
      <c r="B9597" s="1"/>
      <c r="C9597" s="1"/>
    </row>
    <row r="9598" spans="2:3">
      <c r="B9598" s="1"/>
      <c r="C9598" s="1"/>
    </row>
    <row r="9599" spans="2:3">
      <c r="B9599" s="1"/>
      <c r="C9599" s="1"/>
    </row>
    <row r="9600" spans="2:3">
      <c r="B9600" s="1"/>
      <c r="C9600" s="1"/>
    </row>
    <row r="9601" spans="2:3">
      <c r="B9601" s="1"/>
      <c r="C9601" s="1"/>
    </row>
    <row r="9602" spans="2:3">
      <c r="B9602" s="1"/>
      <c r="C9602" s="1"/>
    </row>
    <row r="9603" spans="2:3">
      <c r="B9603" s="1"/>
      <c r="C9603" s="1"/>
    </row>
    <row r="9604" spans="2:3">
      <c r="B9604" s="1"/>
      <c r="C9604" s="1"/>
    </row>
    <row r="9605" spans="2:3">
      <c r="B9605" s="1"/>
      <c r="C9605" s="1"/>
    </row>
    <row r="9606" spans="2:3">
      <c r="B9606" s="1"/>
      <c r="C9606" s="1"/>
    </row>
    <row r="9607" spans="2:3">
      <c r="B9607" s="1"/>
      <c r="C9607" s="1"/>
    </row>
    <row r="9608" spans="2:3">
      <c r="B9608" s="1"/>
      <c r="C9608" s="1"/>
    </row>
    <row r="9609" spans="2:3">
      <c r="B9609" s="1"/>
      <c r="C9609" s="1"/>
    </row>
    <row r="9610" spans="2:3">
      <c r="B9610" s="1"/>
      <c r="C9610" s="1"/>
    </row>
    <row r="9611" spans="2:3">
      <c r="B9611" s="1"/>
      <c r="C9611" s="1"/>
    </row>
    <row r="9612" spans="2:3">
      <c r="B9612" s="1"/>
      <c r="C9612" s="1"/>
    </row>
    <row r="9613" spans="2:3">
      <c r="B9613" s="1"/>
      <c r="C9613" s="1"/>
    </row>
    <row r="9614" spans="2:3">
      <c r="B9614" s="1"/>
      <c r="C9614" s="1"/>
    </row>
    <row r="9615" spans="2:3">
      <c r="B9615" s="1"/>
      <c r="C9615" s="1"/>
    </row>
    <row r="9616" spans="2:3">
      <c r="B9616" s="1"/>
      <c r="C9616" s="1"/>
    </row>
    <row r="9617" spans="2:3">
      <c r="B9617" s="1"/>
      <c r="C9617" s="1"/>
    </row>
    <row r="9618" spans="2:3">
      <c r="B9618" s="1"/>
      <c r="C9618" s="1"/>
    </row>
    <row r="9619" spans="2:3">
      <c r="B9619" s="1"/>
      <c r="C9619" s="1"/>
    </row>
    <row r="9620" spans="2:3">
      <c r="B9620" s="1"/>
      <c r="C9620" s="1"/>
    </row>
    <row r="9621" spans="2:3">
      <c r="B9621" s="1"/>
      <c r="C9621" s="1"/>
    </row>
    <row r="9622" spans="2:3">
      <c r="B9622" s="1"/>
      <c r="C9622" s="1"/>
    </row>
    <row r="9623" spans="2:3">
      <c r="B9623" s="1"/>
      <c r="C9623" s="1"/>
    </row>
    <row r="9624" spans="2:3">
      <c r="B9624" s="1"/>
      <c r="C9624" s="1"/>
    </row>
    <row r="9625" spans="2:3">
      <c r="B9625" s="1"/>
      <c r="C9625" s="1"/>
    </row>
    <row r="9626" spans="2:3">
      <c r="B9626" s="1"/>
      <c r="C9626" s="1"/>
    </row>
    <row r="9627" spans="2:3">
      <c r="B9627" s="1"/>
      <c r="C9627" s="1"/>
    </row>
    <row r="9628" spans="2:3">
      <c r="B9628" s="1"/>
      <c r="C9628" s="1"/>
    </row>
    <row r="9629" spans="2:3">
      <c r="B9629" s="1"/>
      <c r="C9629" s="1"/>
    </row>
    <row r="9630" spans="2:3">
      <c r="B9630" s="1"/>
      <c r="C9630" s="1"/>
    </row>
    <row r="9631" spans="2:3">
      <c r="B9631" s="1"/>
      <c r="C9631" s="1"/>
    </row>
    <row r="9632" spans="2:3">
      <c r="B9632" s="1"/>
      <c r="C9632" s="1"/>
    </row>
    <row r="9633" spans="2:3">
      <c r="B9633" s="1"/>
      <c r="C9633" s="1"/>
    </row>
    <row r="9634" spans="2:3">
      <c r="B9634" s="1"/>
      <c r="C9634" s="1"/>
    </row>
    <row r="9635" spans="2:3">
      <c r="B9635" s="1"/>
      <c r="C9635" s="1"/>
    </row>
    <row r="9636" spans="2:3">
      <c r="B9636" s="1"/>
      <c r="C9636" s="1"/>
    </row>
    <row r="9637" spans="2:3">
      <c r="B9637" s="1"/>
      <c r="C9637" s="1"/>
    </row>
    <row r="9638" spans="2:3">
      <c r="B9638" s="1"/>
      <c r="C9638" s="1"/>
    </row>
    <row r="9639" spans="2:3">
      <c r="B9639" s="1"/>
      <c r="C9639" s="1"/>
    </row>
    <row r="9640" spans="2:3">
      <c r="B9640" s="1"/>
      <c r="C9640" s="1"/>
    </row>
    <row r="9641" spans="2:3">
      <c r="B9641" s="1"/>
      <c r="C9641" s="1"/>
    </row>
    <row r="9642" spans="2:3">
      <c r="B9642" s="1"/>
      <c r="C9642" s="1"/>
    </row>
    <row r="9643" spans="2:3">
      <c r="B9643" s="1"/>
      <c r="C9643" s="1"/>
    </row>
    <row r="9644" spans="2:3">
      <c r="B9644" s="1"/>
      <c r="C9644" s="1"/>
    </row>
    <row r="9645" spans="2:3">
      <c r="B9645" s="1"/>
      <c r="C9645" s="1"/>
    </row>
    <row r="9646" spans="2:3">
      <c r="B9646" s="1"/>
      <c r="C9646" s="1"/>
    </row>
    <row r="9647" spans="2:3">
      <c r="B9647" s="1"/>
      <c r="C9647" s="1"/>
    </row>
    <row r="9648" spans="2:3">
      <c r="B9648" s="1"/>
      <c r="C9648" s="1"/>
    </row>
    <row r="9649" spans="2:3">
      <c r="B9649" s="1"/>
      <c r="C9649" s="1"/>
    </row>
    <row r="9650" spans="2:3">
      <c r="B9650" s="1"/>
      <c r="C9650" s="1"/>
    </row>
    <row r="9651" spans="2:3">
      <c r="B9651" s="1"/>
      <c r="C9651" s="1"/>
    </row>
    <row r="9652" spans="2:3">
      <c r="B9652" s="1"/>
      <c r="C9652" s="1"/>
    </row>
    <row r="9653" spans="2:3">
      <c r="B9653" s="1"/>
      <c r="C9653" s="1"/>
    </row>
    <row r="9654" spans="2:3">
      <c r="B9654" s="1"/>
      <c r="C9654" s="1"/>
    </row>
    <row r="9655" spans="2:3">
      <c r="B9655" s="1"/>
      <c r="C9655" s="1"/>
    </row>
    <row r="9656" spans="2:3">
      <c r="B9656" s="1"/>
      <c r="C9656" s="1"/>
    </row>
    <row r="9657" spans="2:3">
      <c r="B9657" s="1"/>
      <c r="C9657" s="1"/>
    </row>
    <row r="9658" spans="2:3">
      <c r="B9658" s="1"/>
      <c r="C9658" s="1"/>
    </row>
    <row r="9659" spans="2:3">
      <c r="B9659" s="1"/>
      <c r="C9659" s="1"/>
    </row>
    <row r="9660" spans="2:3">
      <c r="B9660" s="1"/>
      <c r="C9660" s="1"/>
    </row>
    <row r="9661" spans="2:3">
      <c r="B9661" s="1"/>
      <c r="C9661" s="1"/>
    </row>
    <row r="9662" spans="2:3">
      <c r="B9662" s="1"/>
      <c r="C9662" s="1"/>
    </row>
    <row r="9663" spans="2:3">
      <c r="B9663" s="1"/>
      <c r="C9663" s="1"/>
    </row>
    <row r="9664" spans="2:3">
      <c r="B9664" s="1"/>
      <c r="C9664" s="1"/>
    </row>
    <row r="9665" spans="2:3">
      <c r="B9665" s="1"/>
      <c r="C9665" s="1"/>
    </row>
    <row r="9666" spans="2:3">
      <c r="B9666" s="1"/>
      <c r="C9666" s="1"/>
    </row>
    <row r="9667" spans="2:3">
      <c r="B9667" s="1"/>
      <c r="C9667" s="1"/>
    </row>
    <row r="9668" spans="2:3">
      <c r="B9668" s="1"/>
      <c r="C9668" s="1"/>
    </row>
    <row r="9669" spans="2:3">
      <c r="B9669" s="1"/>
      <c r="C9669" s="1"/>
    </row>
    <row r="9670" spans="2:3">
      <c r="B9670" s="1"/>
      <c r="C9670" s="1"/>
    </row>
    <row r="9671" spans="2:3">
      <c r="B9671" s="1"/>
      <c r="C9671" s="1"/>
    </row>
    <row r="9672" spans="2:3">
      <c r="B9672" s="1"/>
      <c r="C9672" s="1"/>
    </row>
    <row r="9673" spans="2:3">
      <c r="B9673" s="1"/>
      <c r="C9673" s="1"/>
    </row>
    <row r="9674" spans="2:3">
      <c r="B9674" s="1"/>
      <c r="C9674" s="1"/>
    </row>
    <row r="9675" spans="2:3">
      <c r="B9675" s="1"/>
      <c r="C9675" s="1"/>
    </row>
    <row r="9676" spans="2:3">
      <c r="B9676" s="1"/>
      <c r="C9676" s="1"/>
    </row>
    <row r="9677" spans="2:3">
      <c r="B9677" s="1"/>
      <c r="C9677" s="1"/>
    </row>
    <row r="9678" spans="2:3">
      <c r="B9678" s="1"/>
      <c r="C9678" s="1"/>
    </row>
    <row r="9679" spans="2:3">
      <c r="B9679" s="1"/>
      <c r="C9679" s="1"/>
    </row>
    <row r="9680" spans="2:3">
      <c r="B9680" s="1"/>
      <c r="C9680" s="1"/>
    </row>
    <row r="9681" spans="2:3">
      <c r="B9681" s="1"/>
      <c r="C9681" s="1"/>
    </row>
    <row r="9682" spans="2:3">
      <c r="B9682" s="1"/>
      <c r="C9682" s="1"/>
    </row>
    <row r="9683" spans="2:3">
      <c r="B9683" s="1"/>
      <c r="C9683" s="1"/>
    </row>
    <row r="9684" spans="2:3">
      <c r="B9684" s="1"/>
      <c r="C9684" s="1"/>
    </row>
    <row r="9685" spans="2:3">
      <c r="B9685" s="1"/>
      <c r="C9685" s="1"/>
    </row>
    <row r="9686" spans="2:3">
      <c r="B9686" s="1"/>
      <c r="C9686" s="1"/>
    </row>
    <row r="9687" spans="2:3">
      <c r="B9687" s="1"/>
      <c r="C9687" s="1"/>
    </row>
    <row r="9688" spans="2:3">
      <c r="B9688" s="1"/>
      <c r="C9688" s="1"/>
    </row>
    <row r="9689" spans="2:3">
      <c r="B9689" s="1"/>
      <c r="C9689" s="1"/>
    </row>
    <row r="9690" spans="2:3">
      <c r="B9690" s="1"/>
      <c r="C9690" s="1"/>
    </row>
    <row r="9691" spans="2:3">
      <c r="B9691" s="1"/>
      <c r="C9691" s="1"/>
    </row>
    <row r="9692" spans="2:3">
      <c r="B9692" s="1"/>
      <c r="C9692" s="1"/>
    </row>
    <row r="9693" spans="2:3">
      <c r="B9693" s="1"/>
      <c r="C9693" s="1"/>
    </row>
    <row r="9694" spans="2:3">
      <c r="B9694" s="1"/>
      <c r="C9694" s="1"/>
    </row>
    <row r="9695" spans="2:3">
      <c r="B9695" s="1"/>
      <c r="C9695" s="1"/>
    </row>
    <row r="9696" spans="2:3">
      <c r="B9696" s="1"/>
      <c r="C9696" s="1"/>
    </row>
    <row r="9697" spans="2:3">
      <c r="B9697" s="1"/>
      <c r="C9697" s="1"/>
    </row>
    <row r="9698" spans="2:3">
      <c r="B9698" s="1"/>
      <c r="C9698" s="1"/>
    </row>
    <row r="9699" spans="2:3">
      <c r="B9699" s="1"/>
      <c r="C9699" s="1"/>
    </row>
    <row r="9700" spans="2:3">
      <c r="B9700" s="1"/>
      <c r="C9700" s="1"/>
    </row>
    <row r="9701" spans="2:3">
      <c r="B9701" s="1"/>
      <c r="C9701" s="1"/>
    </row>
    <row r="9702" spans="2:3">
      <c r="B9702" s="1"/>
      <c r="C9702" s="1"/>
    </row>
    <row r="9703" spans="2:3">
      <c r="B9703" s="1"/>
      <c r="C9703" s="1"/>
    </row>
    <row r="9704" spans="2:3">
      <c r="B9704" s="1"/>
      <c r="C9704" s="1"/>
    </row>
    <row r="9705" spans="2:3">
      <c r="B9705" s="1"/>
      <c r="C9705" s="1"/>
    </row>
    <row r="9706" spans="2:3">
      <c r="B9706" s="1"/>
      <c r="C9706" s="1"/>
    </row>
    <row r="9707" spans="2:3">
      <c r="B9707" s="1"/>
      <c r="C9707" s="1"/>
    </row>
    <row r="9708" spans="2:3">
      <c r="B9708" s="1"/>
      <c r="C9708" s="1"/>
    </row>
    <row r="9709" spans="2:3">
      <c r="B9709" s="1"/>
      <c r="C9709" s="1"/>
    </row>
    <row r="9710" spans="2:3">
      <c r="B9710" s="1"/>
      <c r="C9710" s="1"/>
    </row>
    <row r="9711" spans="2:3">
      <c r="B9711" s="1"/>
      <c r="C9711" s="1"/>
    </row>
    <row r="9712" spans="2:3">
      <c r="B9712" s="1"/>
      <c r="C9712" s="1"/>
    </row>
    <row r="9713" spans="2:3">
      <c r="B9713" s="1"/>
      <c r="C9713" s="1"/>
    </row>
    <row r="9714" spans="2:3">
      <c r="B9714" s="1"/>
      <c r="C9714" s="1"/>
    </row>
    <row r="9715" spans="2:3">
      <c r="B9715" s="1"/>
      <c r="C9715" s="1"/>
    </row>
    <row r="9716" spans="2:3">
      <c r="B9716" s="1"/>
      <c r="C9716" s="1"/>
    </row>
    <row r="9717" spans="2:3">
      <c r="B9717" s="1"/>
      <c r="C9717" s="1"/>
    </row>
    <row r="9718" spans="2:3">
      <c r="B9718" s="1"/>
      <c r="C9718" s="1"/>
    </row>
    <row r="9719" spans="2:3">
      <c r="B9719" s="1"/>
      <c r="C9719" s="1"/>
    </row>
    <row r="9720" spans="2:3">
      <c r="B9720" s="1"/>
      <c r="C9720" s="1"/>
    </row>
    <row r="9721" spans="2:3">
      <c r="B9721" s="1"/>
      <c r="C9721" s="1"/>
    </row>
    <row r="9722" spans="2:3">
      <c r="B9722" s="1"/>
      <c r="C9722" s="1"/>
    </row>
    <row r="9723" spans="2:3">
      <c r="B9723" s="1"/>
      <c r="C9723" s="1"/>
    </row>
    <row r="9724" spans="2:3">
      <c r="B9724" s="1"/>
      <c r="C9724" s="1"/>
    </row>
    <row r="9725" spans="2:3">
      <c r="B9725" s="1"/>
      <c r="C9725" s="1"/>
    </row>
    <row r="9726" spans="2:3">
      <c r="B9726" s="1"/>
      <c r="C9726" s="1"/>
    </row>
    <row r="9727" spans="2:3">
      <c r="B9727" s="1"/>
      <c r="C9727" s="1"/>
    </row>
    <row r="9728" spans="2:3">
      <c r="B9728" s="1"/>
      <c r="C9728" s="1"/>
    </row>
    <row r="9729" spans="2:3">
      <c r="B9729" s="1"/>
      <c r="C9729" s="1"/>
    </row>
    <row r="9730" spans="2:3">
      <c r="B9730" s="1"/>
      <c r="C9730" s="1"/>
    </row>
    <row r="9731" spans="2:3">
      <c r="B9731" s="1"/>
      <c r="C9731" s="1"/>
    </row>
    <row r="9732" spans="2:3">
      <c r="B9732" s="1"/>
      <c r="C9732" s="1"/>
    </row>
    <row r="9733" spans="2:3">
      <c r="B9733" s="1"/>
      <c r="C9733" s="1"/>
    </row>
    <row r="9734" spans="2:3">
      <c r="B9734" s="1"/>
      <c r="C9734" s="1"/>
    </row>
    <row r="9735" spans="2:3">
      <c r="B9735" s="1"/>
      <c r="C9735" s="1"/>
    </row>
    <row r="9736" spans="2:3">
      <c r="B9736" s="1"/>
      <c r="C9736" s="1"/>
    </row>
    <row r="9737" spans="2:3">
      <c r="B9737" s="1"/>
      <c r="C9737" s="1"/>
    </row>
    <row r="9738" spans="2:3">
      <c r="B9738" s="1"/>
      <c r="C9738" s="1"/>
    </row>
    <row r="9739" spans="2:3">
      <c r="B9739" s="1"/>
      <c r="C9739" s="1"/>
    </row>
    <row r="9740" spans="2:3">
      <c r="B9740" s="1"/>
      <c r="C9740" s="1"/>
    </row>
    <row r="9741" spans="2:3">
      <c r="B9741" s="1"/>
      <c r="C9741" s="1"/>
    </row>
    <row r="9742" spans="2:3">
      <c r="B9742" s="1"/>
      <c r="C9742" s="1"/>
    </row>
    <row r="9743" spans="2:3">
      <c r="B9743" s="1"/>
      <c r="C9743" s="1"/>
    </row>
    <row r="9744" spans="2:3">
      <c r="B9744" s="1"/>
      <c r="C9744" s="1"/>
    </row>
    <row r="9745" spans="2:3">
      <c r="B9745" s="1"/>
      <c r="C9745" s="1"/>
    </row>
    <row r="9746" spans="2:3">
      <c r="B9746" s="1"/>
      <c r="C9746" s="1"/>
    </row>
    <row r="9747" spans="2:3">
      <c r="B9747" s="1"/>
      <c r="C9747" s="1"/>
    </row>
    <row r="9748" spans="2:3">
      <c r="B9748" s="1"/>
      <c r="C9748" s="1"/>
    </row>
    <row r="9749" spans="2:3">
      <c r="B9749" s="1"/>
      <c r="C9749" s="1"/>
    </row>
    <row r="9750" spans="2:3">
      <c r="B9750" s="1"/>
      <c r="C9750" s="1"/>
    </row>
    <row r="9751" spans="2:3">
      <c r="B9751" s="1"/>
      <c r="C9751" s="1"/>
    </row>
    <row r="9752" spans="2:3">
      <c r="B9752" s="1"/>
      <c r="C9752" s="1"/>
    </row>
    <row r="9753" spans="2:3">
      <c r="B9753" s="1"/>
      <c r="C9753" s="1"/>
    </row>
    <row r="9754" spans="2:3">
      <c r="B9754" s="1"/>
      <c r="C9754" s="1"/>
    </row>
    <row r="9755" spans="2:3">
      <c r="B9755" s="1"/>
      <c r="C9755" s="1"/>
    </row>
    <row r="9756" spans="2:3">
      <c r="B9756" s="1"/>
      <c r="C9756" s="1"/>
    </row>
    <row r="9757" spans="2:3">
      <c r="B9757" s="1"/>
      <c r="C9757" s="1"/>
    </row>
    <row r="9758" spans="2:3">
      <c r="B9758" s="1"/>
      <c r="C9758" s="1"/>
    </row>
    <row r="9759" spans="2:3">
      <c r="B9759" s="1"/>
      <c r="C9759" s="1"/>
    </row>
    <row r="9760" spans="2:3">
      <c r="B9760" s="1"/>
      <c r="C9760" s="1"/>
    </row>
    <row r="9761" spans="2:3">
      <c r="B9761" s="1"/>
      <c r="C9761" s="1"/>
    </row>
    <row r="9762" spans="2:3">
      <c r="B9762" s="1"/>
      <c r="C9762" s="1"/>
    </row>
    <row r="9763" spans="2:3">
      <c r="B9763" s="1"/>
      <c r="C9763" s="1"/>
    </row>
    <row r="9764" spans="2:3">
      <c r="B9764" s="1"/>
      <c r="C9764" s="1"/>
    </row>
    <row r="9765" spans="2:3">
      <c r="B9765" s="1"/>
      <c r="C9765" s="1"/>
    </row>
    <row r="9766" spans="2:3">
      <c r="B9766" s="1"/>
      <c r="C9766" s="1"/>
    </row>
    <row r="9767" spans="2:3">
      <c r="B9767" s="1"/>
      <c r="C9767" s="1"/>
    </row>
    <row r="9768" spans="2:3">
      <c r="B9768" s="1"/>
      <c r="C9768" s="1"/>
    </row>
    <row r="9769" spans="2:3">
      <c r="B9769" s="1"/>
      <c r="C9769" s="1"/>
    </row>
    <row r="9770" spans="2:3">
      <c r="B9770" s="1"/>
      <c r="C9770" s="1"/>
    </row>
    <row r="9771" spans="2:3">
      <c r="B9771" s="1"/>
      <c r="C9771" s="1"/>
    </row>
    <row r="9772" spans="2:3">
      <c r="B9772" s="1"/>
      <c r="C9772" s="1"/>
    </row>
    <row r="9773" spans="2:3">
      <c r="B9773" s="1"/>
      <c r="C9773" s="1"/>
    </row>
    <row r="9774" spans="2:3">
      <c r="B9774" s="1"/>
      <c r="C9774" s="1"/>
    </row>
    <row r="9775" spans="2:3">
      <c r="B9775" s="1"/>
      <c r="C9775" s="1"/>
    </row>
    <row r="9776" spans="2:3">
      <c r="B9776" s="1"/>
      <c r="C9776" s="1"/>
    </row>
    <row r="9777" spans="2:3">
      <c r="B9777" s="1"/>
      <c r="C9777" s="1"/>
    </row>
    <row r="9778" spans="2:3">
      <c r="B9778" s="1"/>
      <c r="C9778" s="1"/>
    </row>
    <row r="9779" spans="2:3">
      <c r="B9779" s="1"/>
      <c r="C9779" s="1"/>
    </row>
    <row r="9780" spans="2:3">
      <c r="B9780" s="1"/>
      <c r="C9780" s="1"/>
    </row>
    <row r="9781" spans="2:3">
      <c r="B9781" s="1"/>
      <c r="C9781" s="1"/>
    </row>
    <row r="9782" spans="2:3">
      <c r="B9782" s="1"/>
      <c r="C9782" s="1"/>
    </row>
    <row r="9783" spans="2:3">
      <c r="B9783" s="1"/>
      <c r="C9783" s="1"/>
    </row>
    <row r="9784" spans="2:3">
      <c r="B9784" s="1"/>
      <c r="C9784" s="1"/>
    </row>
    <row r="9785" spans="2:3">
      <c r="B9785" s="1"/>
      <c r="C9785" s="1"/>
    </row>
    <row r="9786" spans="2:3">
      <c r="B9786" s="1"/>
      <c r="C9786" s="1"/>
    </row>
    <row r="9787" spans="2:3">
      <c r="B9787" s="1"/>
      <c r="C9787" s="1"/>
    </row>
    <row r="9788" spans="2:3">
      <c r="B9788" s="1"/>
      <c r="C9788" s="1"/>
    </row>
    <row r="9789" spans="2:3">
      <c r="B9789" s="1"/>
      <c r="C9789" s="1"/>
    </row>
    <row r="9790" spans="2:3">
      <c r="B9790" s="1"/>
      <c r="C9790" s="1"/>
    </row>
    <row r="9791" spans="2:3">
      <c r="B9791" s="1"/>
      <c r="C9791" s="1"/>
    </row>
    <row r="9792" spans="2:3">
      <c r="B9792" s="1"/>
      <c r="C9792" s="1"/>
    </row>
    <row r="9793" spans="2:3">
      <c r="B9793" s="1"/>
      <c r="C9793" s="1"/>
    </row>
    <row r="9794" spans="2:3">
      <c r="B9794" s="1"/>
      <c r="C9794" s="1"/>
    </row>
    <row r="9795" spans="2:3">
      <c r="B9795" s="1"/>
      <c r="C9795" s="1"/>
    </row>
    <row r="9796" spans="2:3">
      <c r="B9796" s="1"/>
      <c r="C9796" s="1"/>
    </row>
    <row r="9797" spans="2:3">
      <c r="B9797" s="1"/>
      <c r="C9797" s="1"/>
    </row>
    <row r="9798" spans="2:3">
      <c r="B9798" s="1"/>
      <c r="C9798" s="1"/>
    </row>
    <row r="9799" spans="2:3">
      <c r="B9799" s="1"/>
      <c r="C9799" s="1"/>
    </row>
    <row r="9800" spans="2:3">
      <c r="B9800" s="1"/>
      <c r="C9800" s="1"/>
    </row>
    <row r="9801" spans="2:3">
      <c r="B9801" s="1"/>
      <c r="C9801" s="1"/>
    </row>
    <row r="9802" spans="2:3">
      <c r="B9802" s="1"/>
      <c r="C9802" s="1"/>
    </row>
    <row r="9803" spans="2:3">
      <c r="B9803" s="1"/>
      <c r="C9803" s="1"/>
    </row>
    <row r="9804" spans="2:3">
      <c r="B9804" s="1"/>
      <c r="C9804" s="1"/>
    </row>
    <row r="9805" spans="2:3">
      <c r="B9805" s="1"/>
      <c r="C9805" s="1"/>
    </row>
    <row r="9806" spans="2:3">
      <c r="B9806" s="1"/>
      <c r="C9806" s="1"/>
    </row>
    <row r="9807" spans="2:3">
      <c r="B9807" s="1"/>
      <c r="C9807" s="1"/>
    </row>
    <row r="9808" spans="2:3">
      <c r="B9808" s="1"/>
      <c r="C9808" s="1"/>
    </row>
    <row r="9809" spans="2:3">
      <c r="B9809" s="1"/>
      <c r="C9809" s="1"/>
    </row>
    <row r="9810" spans="2:3">
      <c r="B9810" s="1"/>
      <c r="C9810" s="1"/>
    </row>
    <row r="9811" spans="2:3">
      <c r="B9811" s="1"/>
      <c r="C9811" s="1"/>
    </row>
    <row r="9812" spans="2:3">
      <c r="B9812" s="1"/>
      <c r="C9812" s="1"/>
    </row>
    <row r="9813" spans="2:3">
      <c r="B9813" s="1"/>
      <c r="C9813" s="1"/>
    </row>
    <row r="9814" spans="2:3">
      <c r="B9814" s="1"/>
      <c r="C9814" s="1"/>
    </row>
    <row r="9815" spans="2:3">
      <c r="B9815" s="1"/>
      <c r="C9815" s="1"/>
    </row>
    <row r="9816" spans="2:3">
      <c r="B9816" s="1"/>
      <c r="C9816" s="1"/>
    </row>
    <row r="9817" spans="2:3">
      <c r="B9817" s="1"/>
      <c r="C9817" s="1"/>
    </row>
    <row r="9818" spans="2:3">
      <c r="B9818" s="1"/>
      <c r="C9818" s="1"/>
    </row>
    <row r="9819" spans="2:3">
      <c r="B9819" s="1"/>
      <c r="C9819" s="1"/>
    </row>
    <row r="9820" spans="2:3">
      <c r="B9820" s="1"/>
      <c r="C9820" s="1"/>
    </row>
    <row r="9821" spans="2:3">
      <c r="B9821" s="1"/>
      <c r="C9821" s="1"/>
    </row>
    <row r="9822" spans="2:3">
      <c r="B9822" s="1"/>
      <c r="C9822" s="1"/>
    </row>
    <row r="9823" spans="2:3">
      <c r="B9823" s="1"/>
      <c r="C9823" s="1"/>
    </row>
    <row r="9824" spans="2:3">
      <c r="B9824" s="1"/>
      <c r="C9824" s="1"/>
    </row>
    <row r="9825" spans="2:3">
      <c r="B9825" s="1"/>
      <c r="C9825" s="1"/>
    </row>
    <row r="9826" spans="2:3">
      <c r="B9826" s="1"/>
      <c r="C9826" s="1"/>
    </row>
    <row r="9827" spans="2:3">
      <c r="B9827" s="1"/>
      <c r="C9827" s="1"/>
    </row>
    <row r="9828" spans="2:3">
      <c r="B9828" s="1"/>
      <c r="C9828" s="1"/>
    </row>
    <row r="9829" spans="2:3">
      <c r="B9829" s="1"/>
      <c r="C9829" s="1"/>
    </row>
    <row r="9830" spans="2:3">
      <c r="B9830" s="1"/>
      <c r="C9830" s="1"/>
    </row>
    <row r="9831" spans="2:3">
      <c r="B9831" s="1"/>
      <c r="C9831" s="1"/>
    </row>
    <row r="9832" spans="2:3">
      <c r="B9832" s="1"/>
      <c r="C9832" s="1"/>
    </row>
    <row r="9833" spans="2:3">
      <c r="B9833" s="1"/>
      <c r="C9833" s="1"/>
    </row>
    <row r="9834" spans="2:3">
      <c r="B9834" s="1"/>
      <c r="C9834" s="1"/>
    </row>
    <row r="9835" spans="2:3">
      <c r="B9835" s="1"/>
      <c r="C9835" s="1"/>
    </row>
    <row r="9836" spans="2:3">
      <c r="B9836" s="1"/>
      <c r="C9836" s="1"/>
    </row>
    <row r="9837" spans="2:3">
      <c r="B9837" s="1"/>
      <c r="C9837" s="1"/>
    </row>
    <row r="9838" spans="2:3">
      <c r="B9838" s="1"/>
      <c r="C9838" s="1"/>
    </row>
    <row r="9839" spans="2:3">
      <c r="B9839" s="1"/>
      <c r="C9839" s="1"/>
    </row>
    <row r="9840" spans="2:3">
      <c r="B9840" s="1"/>
      <c r="C9840" s="1"/>
    </row>
    <row r="9841" spans="2:3">
      <c r="B9841" s="1"/>
      <c r="C9841" s="1"/>
    </row>
    <row r="9842" spans="2:3">
      <c r="B9842" s="1"/>
      <c r="C9842" s="1"/>
    </row>
    <row r="9843" spans="2:3">
      <c r="B9843" s="1"/>
      <c r="C9843" s="1"/>
    </row>
    <row r="9844" spans="2:3">
      <c r="B9844" s="1"/>
      <c r="C9844" s="1"/>
    </row>
    <row r="9845" spans="2:3">
      <c r="B9845" s="1"/>
      <c r="C9845" s="1"/>
    </row>
    <row r="9846" spans="2:3">
      <c r="B9846" s="1"/>
      <c r="C9846" s="1"/>
    </row>
    <row r="9847" spans="2:3">
      <c r="B9847" s="1"/>
      <c r="C9847" s="1"/>
    </row>
    <row r="9848" spans="2:3">
      <c r="B9848" s="1"/>
      <c r="C9848" s="1"/>
    </row>
    <row r="9849" spans="2:3">
      <c r="B9849" s="1"/>
      <c r="C9849" s="1"/>
    </row>
    <row r="9850" spans="2:3">
      <c r="B9850" s="1"/>
      <c r="C9850" s="1"/>
    </row>
    <row r="9851" spans="2:3">
      <c r="B9851" s="1"/>
      <c r="C9851" s="1"/>
    </row>
    <row r="9852" spans="2:3">
      <c r="B9852" s="1"/>
      <c r="C9852" s="1"/>
    </row>
    <row r="9853" spans="2:3">
      <c r="B9853" s="1"/>
      <c r="C9853" s="1"/>
    </row>
    <row r="9854" spans="2:3">
      <c r="B9854" s="1"/>
      <c r="C9854" s="1"/>
    </row>
    <row r="9855" spans="2:3">
      <c r="B9855" s="1"/>
      <c r="C9855" s="1"/>
    </row>
    <row r="9856" spans="2:3">
      <c r="B9856" s="1"/>
      <c r="C9856" s="1"/>
    </row>
    <row r="9857" spans="2:3">
      <c r="B9857" s="1"/>
      <c r="C9857" s="1"/>
    </row>
    <row r="9858" spans="2:3">
      <c r="B9858" s="1"/>
      <c r="C9858" s="1"/>
    </row>
    <row r="9859" spans="2:3">
      <c r="B9859" s="1"/>
      <c r="C9859" s="1"/>
    </row>
    <row r="9860" spans="2:3">
      <c r="B9860" s="1"/>
      <c r="C9860" s="1"/>
    </row>
    <row r="9861" spans="2:3">
      <c r="B9861" s="1"/>
      <c r="C9861" s="1"/>
    </row>
    <row r="9862" spans="2:3">
      <c r="B9862" s="1"/>
      <c r="C9862" s="1"/>
    </row>
    <row r="9863" spans="2:3">
      <c r="B9863" s="1"/>
      <c r="C9863" s="1"/>
    </row>
    <row r="9864" spans="2:3">
      <c r="B9864" s="1"/>
      <c r="C9864" s="1"/>
    </row>
    <row r="9865" spans="2:3">
      <c r="B9865" s="1"/>
      <c r="C9865" s="1"/>
    </row>
    <row r="9866" spans="2:3">
      <c r="B9866" s="1"/>
      <c r="C9866" s="1"/>
    </row>
    <row r="9867" spans="2:3">
      <c r="B9867" s="1"/>
      <c r="C9867" s="1"/>
    </row>
    <row r="9868" spans="2:3">
      <c r="B9868" s="1"/>
      <c r="C9868" s="1"/>
    </row>
    <row r="9869" spans="2:3">
      <c r="B9869" s="1"/>
      <c r="C9869" s="1"/>
    </row>
    <row r="9870" spans="2:3">
      <c r="B9870" s="1"/>
      <c r="C9870" s="1"/>
    </row>
    <row r="9871" spans="2:3">
      <c r="B9871" s="1"/>
      <c r="C9871" s="1"/>
    </row>
    <row r="9872" spans="2:3">
      <c r="B9872" s="1"/>
      <c r="C9872" s="1"/>
    </row>
    <row r="9873" spans="2:3">
      <c r="B9873" s="1"/>
      <c r="C9873" s="1"/>
    </row>
    <row r="9874" spans="2:3">
      <c r="B9874" s="1"/>
      <c r="C9874" s="1"/>
    </row>
    <row r="9875" spans="2:3">
      <c r="B9875" s="1"/>
      <c r="C9875" s="1"/>
    </row>
    <row r="9876" spans="2:3">
      <c r="B9876" s="1"/>
      <c r="C9876" s="1"/>
    </row>
    <row r="9877" spans="2:3">
      <c r="B9877" s="1"/>
      <c r="C9877" s="1"/>
    </row>
    <row r="9878" spans="2:3">
      <c r="B9878" s="1"/>
      <c r="C9878" s="1"/>
    </row>
    <row r="9879" spans="2:3">
      <c r="B9879" s="1"/>
      <c r="C9879" s="1"/>
    </row>
    <row r="9880" spans="2:3">
      <c r="B9880" s="1"/>
      <c r="C9880" s="1"/>
    </row>
    <row r="9881" spans="2:3">
      <c r="B9881" s="1"/>
      <c r="C9881" s="1"/>
    </row>
    <row r="9882" spans="2:3">
      <c r="B9882" s="1"/>
      <c r="C9882" s="1"/>
    </row>
    <row r="9883" spans="2:3">
      <c r="B9883" s="1"/>
      <c r="C9883" s="1"/>
    </row>
    <row r="9884" spans="2:3">
      <c r="B9884" s="1"/>
      <c r="C9884" s="1"/>
    </row>
    <row r="9885" spans="2:3">
      <c r="B9885" s="1"/>
      <c r="C9885" s="1"/>
    </row>
    <row r="9886" spans="2:3">
      <c r="B9886" s="1"/>
      <c r="C9886" s="1"/>
    </row>
    <row r="9887" spans="2:3">
      <c r="B9887" s="1"/>
      <c r="C9887" s="1"/>
    </row>
    <row r="9888" spans="2:3">
      <c r="B9888" s="1"/>
      <c r="C9888" s="1"/>
    </row>
    <row r="9889" spans="2:3">
      <c r="B9889" s="1"/>
      <c r="C9889" s="1"/>
    </row>
    <row r="9890" spans="2:3">
      <c r="B9890" s="1"/>
      <c r="C9890" s="1"/>
    </row>
    <row r="9891" spans="2:3">
      <c r="B9891" s="1"/>
      <c r="C9891" s="1"/>
    </row>
    <row r="9892" spans="2:3">
      <c r="B9892" s="1"/>
      <c r="C9892" s="1"/>
    </row>
    <row r="9893" spans="2:3">
      <c r="B9893" s="1"/>
      <c r="C9893" s="1"/>
    </row>
    <row r="9894" spans="2:3">
      <c r="B9894" s="1"/>
      <c r="C9894" s="1"/>
    </row>
    <row r="9895" spans="2:3">
      <c r="B9895" s="1"/>
      <c r="C9895" s="1"/>
    </row>
    <row r="9896" spans="2:3">
      <c r="B9896" s="1"/>
      <c r="C9896" s="1"/>
    </row>
    <row r="9897" spans="2:3">
      <c r="B9897" s="1"/>
      <c r="C9897" s="1"/>
    </row>
    <row r="9898" spans="2:3">
      <c r="B9898" s="1"/>
      <c r="C9898" s="1"/>
    </row>
    <row r="9899" spans="2:3">
      <c r="B9899" s="1"/>
      <c r="C9899" s="1"/>
    </row>
    <row r="9900" spans="2:3">
      <c r="B9900" s="1"/>
      <c r="C9900" s="1"/>
    </row>
    <row r="9901" spans="2:3">
      <c r="B9901" s="1"/>
      <c r="C9901" s="1"/>
    </row>
    <row r="9902" spans="2:3">
      <c r="B9902" s="1"/>
      <c r="C9902" s="1"/>
    </row>
    <row r="9903" spans="2:3">
      <c r="B9903" s="1"/>
      <c r="C9903" s="1"/>
    </row>
    <row r="9904" spans="2:3">
      <c r="B9904" s="1"/>
      <c r="C9904" s="1"/>
    </row>
    <row r="9905" spans="2:3">
      <c r="B9905" s="1"/>
      <c r="C9905" s="1"/>
    </row>
    <row r="9906" spans="2:3">
      <c r="B9906" s="1"/>
      <c r="C9906" s="1"/>
    </row>
    <row r="9907" spans="2:3">
      <c r="B9907" s="1"/>
      <c r="C9907" s="1"/>
    </row>
    <row r="9908" spans="2:3">
      <c r="B9908" s="1"/>
      <c r="C9908" s="1"/>
    </row>
    <row r="9909" spans="2:3">
      <c r="B9909" s="1"/>
      <c r="C9909" s="1"/>
    </row>
    <row r="9910" spans="2:3">
      <c r="B9910" s="1"/>
      <c r="C9910" s="1"/>
    </row>
    <row r="9911" spans="2:3">
      <c r="B9911" s="1"/>
      <c r="C9911" s="1"/>
    </row>
    <row r="9912" spans="2:3">
      <c r="B9912" s="1"/>
      <c r="C9912" s="1"/>
    </row>
    <row r="9913" spans="2:3">
      <c r="B9913" s="1"/>
      <c r="C9913" s="1"/>
    </row>
    <row r="9914" spans="2:3">
      <c r="B9914" s="1"/>
      <c r="C9914" s="1"/>
    </row>
    <row r="9915" spans="2:3">
      <c r="B9915" s="1"/>
      <c r="C9915" s="1"/>
    </row>
    <row r="9916" spans="2:3">
      <c r="B9916" s="1"/>
      <c r="C9916" s="1"/>
    </row>
    <row r="9917" spans="2:3">
      <c r="B9917" s="1"/>
      <c r="C9917" s="1"/>
    </row>
    <row r="9918" spans="2:3">
      <c r="B9918" s="1"/>
      <c r="C9918" s="1"/>
    </row>
    <row r="9919" spans="2:3">
      <c r="B9919" s="1"/>
      <c r="C9919" s="1"/>
    </row>
    <row r="9920" spans="2:3">
      <c r="B9920" s="1"/>
      <c r="C9920" s="1"/>
    </row>
    <row r="9921" spans="2:3">
      <c r="B9921" s="1"/>
      <c r="C9921" s="1"/>
    </row>
    <row r="9922" spans="2:3">
      <c r="B9922" s="1"/>
      <c r="C9922" s="1"/>
    </row>
    <row r="9923" spans="2:3">
      <c r="B9923" s="1"/>
      <c r="C9923" s="1"/>
    </row>
    <row r="9924" spans="2:3">
      <c r="B9924" s="1"/>
      <c r="C9924" s="1"/>
    </row>
    <row r="9925" spans="2:3">
      <c r="B9925" s="1"/>
      <c r="C9925" s="1"/>
    </row>
    <row r="9926" spans="2:3">
      <c r="B9926" s="1"/>
      <c r="C9926" s="1"/>
    </row>
    <row r="9927" spans="2:3">
      <c r="B9927" s="1"/>
      <c r="C9927" s="1"/>
    </row>
    <row r="9928" spans="2:3">
      <c r="B9928" s="1"/>
      <c r="C9928" s="1"/>
    </row>
    <row r="9929" spans="2:3">
      <c r="B9929" s="1"/>
      <c r="C9929" s="1"/>
    </row>
    <row r="9930" spans="2:3">
      <c r="B9930" s="1"/>
      <c r="C9930" s="1"/>
    </row>
    <row r="9931" spans="2:3">
      <c r="B9931" s="1"/>
      <c r="C9931" s="1"/>
    </row>
    <row r="9932" spans="2:3">
      <c r="B9932" s="1"/>
      <c r="C9932" s="1"/>
    </row>
    <row r="9933" spans="2:3">
      <c r="B9933" s="1"/>
      <c r="C9933" s="1"/>
    </row>
    <row r="9934" spans="2:3">
      <c r="B9934" s="1"/>
      <c r="C9934" s="1"/>
    </row>
    <row r="9935" spans="2:3">
      <c r="B9935" s="1"/>
      <c r="C9935" s="1"/>
    </row>
    <row r="9936" spans="2:3">
      <c r="B9936" s="1"/>
      <c r="C9936" s="1"/>
    </row>
    <row r="9937" spans="2:3">
      <c r="B9937" s="1"/>
      <c r="C9937" s="1"/>
    </row>
    <row r="9938" spans="2:3">
      <c r="B9938" s="1"/>
      <c r="C9938" s="1"/>
    </row>
    <row r="9939" spans="2:3">
      <c r="B9939" s="1"/>
      <c r="C9939" s="1"/>
    </row>
    <row r="9940" spans="2:3">
      <c r="B9940" s="1"/>
      <c r="C9940" s="1"/>
    </row>
    <row r="9941" spans="2:3">
      <c r="B9941" s="1"/>
      <c r="C9941" s="1"/>
    </row>
    <row r="9942" spans="2:3">
      <c r="B9942" s="1"/>
      <c r="C9942" s="1"/>
    </row>
    <row r="9943" spans="2:3">
      <c r="B9943" s="1"/>
      <c r="C9943" s="1"/>
    </row>
    <row r="9944" spans="2:3">
      <c r="B9944" s="1"/>
      <c r="C9944" s="1"/>
    </row>
    <row r="9945" spans="2:3">
      <c r="B9945" s="1"/>
      <c r="C9945" s="1"/>
    </row>
    <row r="9946" spans="2:3">
      <c r="B9946" s="1"/>
      <c r="C9946" s="1"/>
    </row>
    <row r="9947" spans="2:3">
      <c r="B9947" s="1"/>
      <c r="C9947" s="1"/>
    </row>
    <row r="9948" spans="2:3">
      <c r="B9948" s="1"/>
      <c r="C9948" s="1"/>
    </row>
    <row r="9949" spans="2:3">
      <c r="B9949" s="1"/>
      <c r="C9949" s="1"/>
    </row>
    <row r="9950" spans="2:3">
      <c r="B9950" s="1"/>
      <c r="C9950" s="1"/>
    </row>
    <row r="9951" spans="2:3">
      <c r="B9951" s="1"/>
      <c r="C9951" s="1"/>
    </row>
    <row r="9952" spans="2:3">
      <c r="B9952" s="1"/>
      <c r="C9952" s="1"/>
    </row>
    <row r="9953" spans="2:3">
      <c r="B9953" s="1"/>
      <c r="C9953" s="1"/>
    </row>
    <row r="9954" spans="2:3">
      <c r="B9954" s="1"/>
      <c r="C9954" s="1"/>
    </row>
    <row r="9955" spans="2:3">
      <c r="B9955" s="1"/>
      <c r="C9955" s="1"/>
    </row>
    <row r="9956" spans="2:3">
      <c r="B9956" s="1"/>
      <c r="C9956" s="1"/>
    </row>
    <row r="9957" spans="2:3">
      <c r="B9957" s="1"/>
      <c r="C9957" s="1"/>
    </row>
    <row r="9958" spans="2:3">
      <c r="B9958" s="1"/>
      <c r="C9958" s="1"/>
    </row>
    <row r="9959" spans="2:3">
      <c r="B9959" s="1"/>
      <c r="C9959" s="1"/>
    </row>
    <row r="9960" spans="2:3">
      <c r="B9960" s="1"/>
      <c r="C9960" s="1"/>
    </row>
    <row r="9961" spans="2:3">
      <c r="B9961" s="1"/>
      <c r="C9961" s="1"/>
    </row>
    <row r="9962" spans="2:3">
      <c r="B9962" s="1"/>
      <c r="C9962" s="1"/>
    </row>
    <row r="9963" spans="2:3">
      <c r="B9963" s="1"/>
      <c r="C9963" s="1"/>
    </row>
    <row r="9964" spans="2:3">
      <c r="B9964" s="1"/>
      <c r="C9964" s="1"/>
    </row>
    <row r="9965" spans="2:3">
      <c r="B9965" s="1"/>
      <c r="C9965" s="1"/>
    </row>
    <row r="9966" spans="2:3">
      <c r="B9966" s="1"/>
      <c r="C9966" s="1"/>
    </row>
    <row r="9967" spans="2:3">
      <c r="B9967" s="1"/>
      <c r="C9967" s="1"/>
    </row>
    <row r="9968" spans="2:3">
      <c r="B9968" s="1"/>
      <c r="C9968" s="1"/>
    </row>
    <row r="9969" spans="2:3">
      <c r="B9969" s="1"/>
      <c r="C9969" s="1"/>
    </row>
    <row r="9970" spans="2:3">
      <c r="B9970" s="1"/>
      <c r="C9970" s="1"/>
    </row>
    <row r="9971" spans="2:3">
      <c r="B9971" s="1"/>
      <c r="C9971" s="1"/>
    </row>
    <row r="9972" spans="2:3">
      <c r="B9972" s="1"/>
      <c r="C9972" s="1"/>
    </row>
    <row r="9973" spans="2:3">
      <c r="B9973" s="1"/>
      <c r="C9973" s="1"/>
    </row>
    <row r="9974" spans="2:3">
      <c r="B9974" s="1"/>
      <c r="C9974" s="1"/>
    </row>
    <row r="9975" spans="2:3">
      <c r="B9975" s="1"/>
      <c r="C9975" s="1"/>
    </row>
    <row r="9976" spans="2:3">
      <c r="B9976" s="1"/>
      <c r="C9976" s="1"/>
    </row>
    <row r="9977" spans="2:3">
      <c r="B9977" s="1"/>
      <c r="C9977" s="1"/>
    </row>
    <row r="9978" spans="2:3">
      <c r="B9978" s="1"/>
      <c r="C9978" s="1"/>
    </row>
    <row r="9979" spans="2:3">
      <c r="B9979" s="1"/>
      <c r="C9979" s="1"/>
    </row>
    <row r="9980" spans="2:3">
      <c r="B9980" s="1"/>
      <c r="C9980" s="1"/>
    </row>
    <row r="9981" spans="2:3">
      <c r="B9981" s="1"/>
      <c r="C9981" s="1"/>
    </row>
    <row r="9982" spans="2:3">
      <c r="B9982" s="1"/>
      <c r="C9982" s="1"/>
    </row>
    <row r="9983" spans="2:3">
      <c r="B9983" s="1"/>
      <c r="C9983" s="1"/>
    </row>
    <row r="9984" spans="2:3">
      <c r="B9984" s="1"/>
      <c r="C9984" s="1"/>
    </row>
    <row r="9985" spans="2:3">
      <c r="B9985" s="1"/>
      <c r="C9985" s="1"/>
    </row>
    <row r="9986" spans="2:3">
      <c r="B9986" s="1"/>
      <c r="C9986" s="1"/>
    </row>
    <row r="9987" spans="2:3">
      <c r="B9987" s="1"/>
      <c r="C9987" s="1"/>
    </row>
    <row r="9988" spans="2:3">
      <c r="B9988" s="1"/>
      <c r="C9988" s="1"/>
    </row>
    <row r="9989" spans="2:3">
      <c r="B9989" s="1"/>
      <c r="C9989" s="1"/>
    </row>
    <row r="9990" spans="2:3">
      <c r="B9990" s="1"/>
      <c r="C9990" s="1"/>
    </row>
    <row r="9991" spans="2:3">
      <c r="B9991" s="1"/>
      <c r="C9991" s="1"/>
    </row>
    <row r="9992" spans="2:3">
      <c r="B9992" s="1"/>
      <c r="C9992" s="1"/>
    </row>
    <row r="9993" spans="2:3">
      <c r="B9993" s="1"/>
      <c r="C9993" s="1"/>
    </row>
    <row r="9994" spans="2:3">
      <c r="B9994" s="1"/>
      <c r="C9994" s="1"/>
    </row>
    <row r="9995" spans="2:3">
      <c r="B9995" s="1"/>
      <c r="C9995" s="1"/>
    </row>
    <row r="9996" spans="2:3">
      <c r="B9996" s="1"/>
      <c r="C9996" s="1"/>
    </row>
    <row r="9997" spans="2:3">
      <c r="B9997" s="1"/>
      <c r="C9997" s="1"/>
    </row>
    <row r="9998" spans="2:3">
      <c r="B9998" s="1"/>
      <c r="C9998" s="1"/>
    </row>
    <row r="9999" spans="2:3">
      <c r="B9999" s="1"/>
      <c r="C9999" s="1"/>
    </row>
    <row r="10000" spans="2:3">
      <c r="B10000" s="1"/>
      <c r="C10000" s="1"/>
    </row>
    <row r="10001" spans="2:3">
      <c r="B10001" s="1"/>
      <c r="C10001" s="1"/>
    </row>
    <row r="10002" spans="2:3">
      <c r="B10002" s="1"/>
      <c r="C10002" s="1"/>
    </row>
    <row r="10003" spans="2:3">
      <c r="B10003" s="1"/>
      <c r="C10003" s="1"/>
    </row>
    <row r="10004" spans="2:3">
      <c r="B10004" s="1"/>
      <c r="C10004" s="1"/>
    </row>
    <row r="10005" spans="2:3">
      <c r="B10005" s="1"/>
      <c r="C10005" s="1"/>
    </row>
    <row r="10006" spans="2:3">
      <c r="B10006" s="1"/>
      <c r="C10006" s="1"/>
    </row>
    <row r="10007" spans="2:3">
      <c r="B10007" s="1"/>
      <c r="C10007" s="1"/>
    </row>
    <row r="10008" spans="2:3">
      <c r="B10008" s="1"/>
      <c r="C10008" s="1"/>
    </row>
    <row r="10009" spans="2:3">
      <c r="B10009" s="1"/>
      <c r="C10009" s="1"/>
    </row>
    <row r="10010" spans="2:3">
      <c r="B10010" s="1"/>
      <c r="C10010" s="1"/>
    </row>
    <row r="10011" spans="2:3">
      <c r="B10011" s="1"/>
      <c r="C10011" s="1"/>
    </row>
    <row r="10012" spans="2:3">
      <c r="B10012" s="1"/>
      <c r="C10012" s="1"/>
    </row>
    <row r="10013" spans="2:3">
      <c r="B10013" s="1"/>
      <c r="C10013" s="1"/>
    </row>
    <row r="10014" spans="2:3">
      <c r="B10014" s="1"/>
      <c r="C10014" s="1"/>
    </row>
    <row r="10015" spans="2:3">
      <c r="B10015" s="1"/>
      <c r="C10015" s="1"/>
    </row>
    <row r="10016" spans="2:3">
      <c r="B10016" s="1"/>
      <c r="C10016" s="1"/>
    </row>
    <row r="10017" spans="2:3">
      <c r="B10017" s="1"/>
      <c r="C10017" s="1"/>
    </row>
    <row r="10018" spans="2:3">
      <c r="B10018" s="1"/>
      <c r="C10018" s="1"/>
    </row>
    <row r="10019" spans="2:3">
      <c r="B10019" s="1"/>
      <c r="C10019" s="1"/>
    </row>
    <row r="10020" spans="2:3">
      <c r="B10020" s="1"/>
      <c r="C10020" s="1"/>
    </row>
    <row r="10021" spans="2:3">
      <c r="B10021" s="1"/>
      <c r="C10021" s="1"/>
    </row>
    <row r="10022" spans="2:3">
      <c r="B10022" s="1"/>
      <c r="C10022" s="1"/>
    </row>
    <row r="10023" spans="2:3">
      <c r="B10023" s="1"/>
      <c r="C10023" s="1"/>
    </row>
    <row r="10024" spans="2:3">
      <c r="B10024" s="1"/>
      <c r="C10024" s="1"/>
    </row>
    <row r="10025" spans="2:3">
      <c r="B10025" s="1"/>
      <c r="C10025" s="1"/>
    </row>
    <row r="10026" spans="2:3">
      <c r="B10026" s="1"/>
      <c r="C10026" s="1"/>
    </row>
    <row r="10027" spans="2:3">
      <c r="B10027" s="1"/>
      <c r="C10027" s="1"/>
    </row>
    <row r="10028" spans="2:3">
      <c r="B10028" s="1"/>
      <c r="C10028" s="1"/>
    </row>
    <row r="10029" spans="2:3">
      <c r="B10029" s="1"/>
      <c r="C10029" s="1"/>
    </row>
    <row r="10030" spans="2:3">
      <c r="B10030" s="1"/>
      <c r="C10030" s="1"/>
    </row>
    <row r="10031" spans="2:3">
      <c r="B10031" s="1"/>
      <c r="C10031" s="1"/>
    </row>
    <row r="10032" spans="2:3">
      <c r="B10032" s="1"/>
      <c r="C10032" s="1"/>
    </row>
    <row r="10033" spans="2:3">
      <c r="B10033" s="1"/>
      <c r="C10033" s="1"/>
    </row>
    <row r="10034" spans="2:3">
      <c r="B10034" s="1"/>
      <c r="C10034" s="1"/>
    </row>
    <row r="10035" spans="2:3">
      <c r="B10035" s="1"/>
      <c r="C10035" s="1"/>
    </row>
    <row r="10036" spans="2:3">
      <c r="B10036" s="1"/>
      <c r="C10036" s="1"/>
    </row>
    <row r="10037" spans="2:3">
      <c r="B10037" s="1"/>
      <c r="C10037" s="1"/>
    </row>
    <row r="10038" spans="2:3">
      <c r="B10038" s="1"/>
      <c r="C10038" s="1"/>
    </row>
    <row r="10039" spans="2:3">
      <c r="B10039" s="1"/>
      <c r="C10039" s="1"/>
    </row>
    <row r="10040" spans="2:3">
      <c r="B10040" s="1"/>
      <c r="C10040" s="1"/>
    </row>
    <row r="10041" spans="2:3">
      <c r="B10041" s="1"/>
      <c r="C10041" s="1"/>
    </row>
    <row r="10042" spans="2:3">
      <c r="B10042" s="1"/>
      <c r="C10042" s="1"/>
    </row>
    <row r="10043" spans="2:3">
      <c r="B10043" s="1"/>
      <c r="C10043" s="1"/>
    </row>
    <row r="10044" spans="2:3">
      <c r="B10044" s="1"/>
      <c r="C10044" s="1"/>
    </row>
    <row r="10045" spans="2:3">
      <c r="B10045" s="1"/>
      <c r="C10045" s="1"/>
    </row>
    <row r="10046" spans="2:3">
      <c r="B10046" s="1"/>
      <c r="C10046" s="1"/>
    </row>
    <row r="10047" spans="2:3">
      <c r="B10047" s="1"/>
      <c r="C10047" s="1"/>
    </row>
    <row r="10048" spans="2:3">
      <c r="B10048" s="1"/>
      <c r="C10048" s="1"/>
    </row>
    <row r="10049" spans="2:3">
      <c r="B10049" s="1"/>
      <c r="C10049" s="1"/>
    </row>
    <row r="10050" spans="2:3">
      <c r="B10050" s="1"/>
      <c r="C10050" s="1"/>
    </row>
    <row r="10051" spans="2:3">
      <c r="B10051" s="1"/>
      <c r="C10051" s="1"/>
    </row>
    <row r="10052" spans="2:3">
      <c r="B10052" s="1"/>
      <c r="C10052" s="1"/>
    </row>
    <row r="10053" spans="2:3">
      <c r="B10053" s="1"/>
      <c r="C10053" s="1"/>
    </row>
    <row r="10054" spans="2:3">
      <c r="B10054" s="1"/>
      <c r="C10054" s="1"/>
    </row>
    <row r="10055" spans="2:3">
      <c r="B10055" s="1"/>
      <c r="C10055" s="1"/>
    </row>
    <row r="10056" spans="2:3">
      <c r="B10056" s="1"/>
      <c r="C10056" s="1"/>
    </row>
    <row r="10057" spans="2:3">
      <c r="B10057" s="1"/>
      <c r="C10057" s="1"/>
    </row>
    <row r="10058" spans="2:3">
      <c r="B10058" s="1"/>
      <c r="C10058" s="1"/>
    </row>
    <row r="10059" spans="2:3">
      <c r="B10059" s="1"/>
      <c r="C10059" s="1"/>
    </row>
    <row r="10060" spans="2:3">
      <c r="B10060" s="1"/>
      <c r="C10060" s="1"/>
    </row>
    <row r="10061" spans="2:3">
      <c r="B10061" s="1"/>
      <c r="C10061" s="1"/>
    </row>
    <row r="10062" spans="2:3">
      <c r="B10062" s="1"/>
      <c r="C10062" s="1"/>
    </row>
    <row r="10063" spans="2:3">
      <c r="B10063" s="1"/>
      <c r="C10063" s="1"/>
    </row>
    <row r="10064" spans="2:3">
      <c r="B10064" s="1"/>
      <c r="C10064" s="1"/>
    </row>
    <row r="10065" spans="2:3">
      <c r="B10065" s="1"/>
      <c r="C10065" s="1"/>
    </row>
    <row r="10066" spans="2:3">
      <c r="B10066" s="1"/>
      <c r="C10066" s="1"/>
    </row>
    <row r="10067" spans="2:3">
      <c r="B10067" s="1"/>
      <c r="C10067" s="1"/>
    </row>
    <row r="10068" spans="2:3">
      <c r="B10068" s="1"/>
      <c r="C10068" s="1"/>
    </row>
    <row r="10069" spans="2:3">
      <c r="B10069" s="1"/>
      <c r="C10069" s="1"/>
    </row>
    <row r="10070" spans="2:3">
      <c r="B10070" s="1"/>
      <c r="C10070" s="1"/>
    </row>
    <row r="10071" spans="2:3">
      <c r="B10071" s="1"/>
      <c r="C10071" s="1"/>
    </row>
    <row r="10072" spans="2:3">
      <c r="B10072" s="1"/>
      <c r="C10072" s="1"/>
    </row>
    <row r="10073" spans="2:3">
      <c r="B10073" s="1"/>
      <c r="C10073" s="1"/>
    </row>
    <row r="10074" spans="2:3">
      <c r="B10074" s="1"/>
      <c r="C10074" s="1"/>
    </row>
    <row r="10075" spans="2:3">
      <c r="B10075" s="1"/>
      <c r="C10075" s="1"/>
    </row>
    <row r="10076" spans="2:3">
      <c r="B10076" s="1"/>
      <c r="C10076" s="1"/>
    </row>
    <row r="10077" spans="2:3">
      <c r="B10077" s="1"/>
      <c r="C10077" s="1"/>
    </row>
    <row r="10078" spans="2:3">
      <c r="B10078" s="1"/>
      <c r="C10078" s="1"/>
    </row>
    <row r="10079" spans="2:3">
      <c r="B10079" s="1"/>
      <c r="C10079" s="1"/>
    </row>
    <row r="10080" spans="2:3">
      <c r="B10080" s="1"/>
      <c r="C10080" s="1"/>
    </row>
    <row r="10081" spans="2:3">
      <c r="B10081" s="1"/>
      <c r="C10081" s="1"/>
    </row>
    <row r="10082" spans="2:3">
      <c r="B10082" s="1"/>
      <c r="C10082" s="1"/>
    </row>
    <row r="10083" spans="2:3">
      <c r="B10083" s="1"/>
      <c r="C10083" s="1"/>
    </row>
    <row r="10084" spans="2:3">
      <c r="B10084" s="1"/>
      <c r="C10084" s="1"/>
    </row>
    <row r="10085" spans="2:3">
      <c r="B10085" s="1"/>
      <c r="C10085" s="1"/>
    </row>
    <row r="10086" spans="2:3">
      <c r="B10086" s="1"/>
      <c r="C10086" s="1"/>
    </row>
    <row r="10087" spans="2:3">
      <c r="B10087" s="1"/>
      <c r="C10087" s="1"/>
    </row>
    <row r="10088" spans="2:3">
      <c r="B10088" s="1"/>
      <c r="C10088" s="1"/>
    </row>
    <row r="10089" spans="2:3">
      <c r="B10089" s="1"/>
      <c r="C10089" s="1"/>
    </row>
    <row r="10090" spans="2:3">
      <c r="B10090" s="1"/>
      <c r="C10090" s="1"/>
    </row>
    <row r="10091" spans="2:3">
      <c r="B10091" s="1"/>
      <c r="C10091" s="1"/>
    </row>
    <row r="10092" spans="2:3">
      <c r="B10092" s="1"/>
      <c r="C10092" s="1"/>
    </row>
    <row r="10093" spans="2:3">
      <c r="B10093" s="1"/>
      <c r="C10093" s="1"/>
    </row>
    <row r="10094" spans="2:3">
      <c r="B10094" s="1"/>
      <c r="C10094" s="1"/>
    </row>
    <row r="10095" spans="2:3">
      <c r="B10095" s="1"/>
      <c r="C10095" s="1"/>
    </row>
    <row r="10096" spans="2:3">
      <c r="B10096" s="1"/>
      <c r="C10096" s="1"/>
    </row>
    <row r="10097" spans="2:3">
      <c r="B10097" s="1"/>
      <c r="C10097" s="1"/>
    </row>
    <row r="10098" spans="2:3">
      <c r="B10098" s="1"/>
      <c r="C10098" s="1"/>
    </row>
    <row r="10099" spans="2:3">
      <c r="B10099" s="1"/>
      <c r="C10099" s="1"/>
    </row>
    <row r="10100" spans="2:3">
      <c r="B10100" s="1"/>
      <c r="C10100" s="1"/>
    </row>
    <row r="10101" spans="2:3">
      <c r="B10101" s="1"/>
      <c r="C10101" s="1"/>
    </row>
    <row r="10102" spans="2:3">
      <c r="B10102" s="1"/>
      <c r="C10102" s="1"/>
    </row>
    <row r="10103" spans="2:3">
      <c r="B10103" s="1"/>
      <c r="C10103" s="1"/>
    </row>
    <row r="10104" spans="2:3">
      <c r="B10104" s="1"/>
      <c r="C10104" s="1"/>
    </row>
    <row r="10105" spans="2:3">
      <c r="B10105" s="1"/>
      <c r="C10105" s="1"/>
    </row>
    <row r="10106" spans="2:3">
      <c r="B10106" s="1"/>
      <c r="C10106" s="1"/>
    </row>
    <row r="10107" spans="2:3">
      <c r="B10107" s="1"/>
      <c r="C10107" s="1"/>
    </row>
    <row r="10108" spans="2:3">
      <c r="B10108" s="1"/>
      <c r="C10108" s="1"/>
    </row>
    <row r="10109" spans="2:3">
      <c r="B10109" s="1"/>
      <c r="C10109" s="1"/>
    </row>
    <row r="10110" spans="2:3">
      <c r="B10110" s="1"/>
      <c r="C10110" s="1"/>
    </row>
    <row r="10111" spans="2:3">
      <c r="B10111" s="1"/>
      <c r="C10111" s="1"/>
    </row>
    <row r="10112" spans="2:3">
      <c r="B10112" s="1"/>
      <c r="C10112" s="1"/>
    </row>
    <row r="10113" spans="2:3">
      <c r="B10113" s="1"/>
      <c r="C10113" s="1"/>
    </row>
    <row r="10114" spans="2:3">
      <c r="B10114" s="1"/>
      <c r="C10114" s="1"/>
    </row>
    <row r="10115" spans="2:3">
      <c r="B10115" s="1"/>
      <c r="C10115" s="1"/>
    </row>
    <row r="10116" spans="2:3">
      <c r="B10116" s="1"/>
      <c r="C10116" s="1"/>
    </row>
    <row r="10117" spans="2:3">
      <c r="B10117" s="1"/>
      <c r="C10117" s="1"/>
    </row>
    <row r="10118" spans="2:3">
      <c r="B10118" s="1"/>
      <c r="C10118" s="1"/>
    </row>
    <row r="10119" spans="2:3">
      <c r="B10119" s="1"/>
      <c r="C10119" s="1"/>
    </row>
    <row r="10120" spans="2:3">
      <c r="B10120" s="1"/>
      <c r="C10120" s="1"/>
    </row>
    <row r="10121" spans="2:3">
      <c r="B10121" s="1"/>
      <c r="C10121" s="1"/>
    </row>
    <row r="10122" spans="2:3">
      <c r="B10122" s="1"/>
      <c r="C10122" s="1"/>
    </row>
    <row r="10123" spans="2:3">
      <c r="B10123" s="1"/>
      <c r="C10123" s="1"/>
    </row>
    <row r="10124" spans="2:3">
      <c r="B10124" s="1"/>
      <c r="C10124" s="1"/>
    </row>
    <row r="10125" spans="2:3">
      <c r="B10125" s="1"/>
      <c r="C10125" s="1"/>
    </row>
    <row r="10126" spans="2:3">
      <c r="B10126" s="1"/>
      <c r="C10126" s="1"/>
    </row>
    <row r="10127" spans="2:3">
      <c r="B10127" s="1"/>
      <c r="C10127" s="1"/>
    </row>
    <row r="10128" spans="2:3">
      <c r="B10128" s="1"/>
      <c r="C10128" s="1"/>
    </row>
    <row r="10129" spans="2:3">
      <c r="B10129" s="1"/>
      <c r="C10129" s="1"/>
    </row>
    <row r="10130" spans="2:3">
      <c r="B10130" s="1"/>
      <c r="C10130" s="1"/>
    </row>
    <row r="10131" spans="2:3">
      <c r="B10131" s="1"/>
      <c r="C10131" s="1"/>
    </row>
    <row r="10132" spans="2:3">
      <c r="B10132" s="1"/>
      <c r="C10132" s="1"/>
    </row>
    <row r="10133" spans="2:3">
      <c r="B10133" s="1"/>
      <c r="C10133" s="1"/>
    </row>
    <row r="10134" spans="2:3">
      <c r="B10134" s="1"/>
      <c r="C10134" s="1"/>
    </row>
    <row r="10135" spans="2:3">
      <c r="B10135" s="1"/>
      <c r="C10135" s="1"/>
    </row>
    <row r="10136" spans="2:3">
      <c r="B10136" s="1"/>
      <c r="C10136" s="1"/>
    </row>
    <row r="10137" spans="2:3">
      <c r="B10137" s="1"/>
      <c r="C10137" s="1"/>
    </row>
    <row r="10138" spans="2:3">
      <c r="B10138" s="1"/>
      <c r="C10138" s="1"/>
    </row>
    <row r="10139" spans="2:3">
      <c r="B10139" s="1"/>
      <c r="C10139" s="1"/>
    </row>
    <row r="10140" spans="2:3">
      <c r="B10140" s="1"/>
      <c r="C10140" s="1"/>
    </row>
    <row r="10141" spans="2:3">
      <c r="B10141" s="1"/>
      <c r="C10141" s="1"/>
    </row>
    <row r="10142" spans="2:3">
      <c r="B10142" s="1"/>
      <c r="C10142" s="1"/>
    </row>
    <row r="10143" spans="2:3">
      <c r="B10143" s="1"/>
      <c r="C10143" s="1"/>
    </row>
    <row r="10144" spans="2:3">
      <c r="B10144" s="1"/>
      <c r="C10144" s="1"/>
    </row>
    <row r="10145" spans="2:3">
      <c r="B10145" s="1"/>
      <c r="C10145" s="1"/>
    </row>
    <row r="10146" spans="2:3">
      <c r="B10146" s="1"/>
      <c r="C10146" s="1"/>
    </row>
    <row r="10147" spans="2:3">
      <c r="B10147" s="1"/>
      <c r="C10147" s="1"/>
    </row>
    <row r="10148" spans="2:3">
      <c r="B10148" s="1"/>
      <c r="C10148" s="1"/>
    </row>
    <row r="10149" spans="2:3">
      <c r="B10149" s="1"/>
      <c r="C10149" s="1"/>
    </row>
    <row r="10150" spans="2:3">
      <c r="B10150" s="1"/>
      <c r="C10150" s="1"/>
    </row>
    <row r="10151" spans="2:3">
      <c r="B10151" s="1"/>
      <c r="C10151" s="1"/>
    </row>
    <row r="10152" spans="2:3">
      <c r="B10152" s="1"/>
      <c r="C10152" s="1"/>
    </row>
    <row r="10153" spans="2:3">
      <c r="B10153" s="1"/>
      <c r="C10153" s="1"/>
    </row>
    <row r="10154" spans="2:3">
      <c r="B10154" s="1"/>
      <c r="C10154" s="1"/>
    </row>
    <row r="10155" spans="2:3">
      <c r="B10155" s="1"/>
      <c r="C10155" s="1"/>
    </row>
    <row r="10156" spans="2:3">
      <c r="B10156" s="1"/>
      <c r="C10156" s="1"/>
    </row>
    <row r="10157" spans="2:3">
      <c r="B10157" s="1"/>
      <c r="C10157" s="1"/>
    </row>
    <row r="10158" spans="2:3">
      <c r="B10158" s="1"/>
      <c r="C10158" s="1"/>
    </row>
    <row r="10159" spans="2:3">
      <c r="B10159" s="1"/>
      <c r="C10159" s="1"/>
    </row>
    <row r="10160" spans="2:3">
      <c r="B10160" s="1"/>
      <c r="C10160" s="1"/>
    </row>
    <row r="10161" spans="2:3">
      <c r="B10161" s="1"/>
      <c r="C10161" s="1"/>
    </row>
    <row r="10162" spans="2:3">
      <c r="B10162" s="1"/>
      <c r="C10162" s="1"/>
    </row>
    <row r="10163" spans="2:3">
      <c r="B10163" s="1"/>
      <c r="C10163" s="1"/>
    </row>
    <row r="10164" spans="2:3">
      <c r="B10164" s="1"/>
      <c r="C10164" s="1"/>
    </row>
    <row r="10165" spans="2:3">
      <c r="B10165" s="1"/>
      <c r="C10165" s="1"/>
    </row>
    <row r="10166" spans="2:3">
      <c r="B10166" s="1"/>
      <c r="C10166" s="1"/>
    </row>
    <row r="10167" spans="2:3">
      <c r="B10167" s="1"/>
      <c r="C10167" s="1"/>
    </row>
    <row r="10168" spans="2:3">
      <c r="B10168" s="1"/>
      <c r="C10168" s="1"/>
    </row>
    <row r="10169" spans="2:3">
      <c r="B10169" s="1"/>
      <c r="C10169" s="1"/>
    </row>
    <row r="10170" spans="2:3">
      <c r="B10170" s="1"/>
      <c r="C10170" s="1"/>
    </row>
    <row r="10171" spans="2:3">
      <c r="B10171" s="1"/>
      <c r="C10171" s="1"/>
    </row>
    <row r="10172" spans="2:3">
      <c r="B10172" s="1"/>
      <c r="C10172" s="1"/>
    </row>
    <row r="10173" spans="2:3">
      <c r="B10173" s="1"/>
      <c r="C10173" s="1"/>
    </row>
    <row r="10174" spans="2:3">
      <c r="B10174" s="1"/>
      <c r="C10174" s="1"/>
    </row>
    <row r="10175" spans="2:3">
      <c r="B10175" s="1"/>
      <c r="C10175" s="1"/>
    </row>
    <row r="10176" spans="2:3">
      <c r="B10176" s="1"/>
      <c r="C10176" s="1"/>
    </row>
    <row r="10177" spans="2:3">
      <c r="B10177" s="1"/>
      <c r="C10177" s="1"/>
    </row>
    <row r="10178" spans="2:3">
      <c r="B10178" s="1"/>
      <c r="C10178" s="1"/>
    </row>
    <row r="10179" spans="2:3">
      <c r="B10179" s="1"/>
      <c r="C10179" s="1"/>
    </row>
    <row r="10180" spans="2:3">
      <c r="B10180" s="1"/>
      <c r="C10180" s="1"/>
    </row>
    <row r="10181" spans="2:3">
      <c r="B10181" s="1"/>
      <c r="C10181" s="1"/>
    </row>
    <row r="10182" spans="2:3">
      <c r="B10182" s="1"/>
      <c r="C10182" s="1"/>
    </row>
    <row r="10183" spans="2:3">
      <c r="B10183" s="1"/>
      <c r="C10183" s="1"/>
    </row>
    <row r="10184" spans="2:3">
      <c r="B10184" s="1"/>
      <c r="C10184" s="1"/>
    </row>
    <row r="10185" spans="2:3">
      <c r="B10185" s="1"/>
      <c r="C10185" s="1"/>
    </row>
    <row r="10186" spans="2:3">
      <c r="B10186" s="1"/>
      <c r="C10186" s="1"/>
    </row>
    <row r="10187" spans="2:3">
      <c r="B10187" s="1"/>
      <c r="C10187" s="1"/>
    </row>
    <row r="10188" spans="2:3">
      <c r="B10188" s="1"/>
      <c r="C10188" s="1"/>
    </row>
    <row r="10189" spans="2:3">
      <c r="B10189" s="1"/>
      <c r="C10189" s="1"/>
    </row>
    <row r="10190" spans="2:3">
      <c r="B10190" s="1"/>
      <c r="C10190" s="1"/>
    </row>
    <row r="10191" spans="2:3">
      <c r="B10191" s="1"/>
      <c r="C10191" s="1"/>
    </row>
    <row r="10192" spans="2:3">
      <c r="B10192" s="1"/>
      <c r="C10192" s="1"/>
    </row>
    <row r="10193" spans="2:3">
      <c r="B10193" s="1"/>
      <c r="C10193" s="1"/>
    </row>
    <row r="10194" spans="2:3">
      <c r="B10194" s="1"/>
      <c r="C10194" s="1"/>
    </row>
    <row r="10195" spans="2:3">
      <c r="B10195" s="1"/>
      <c r="C10195" s="1"/>
    </row>
    <row r="10196" spans="2:3">
      <c r="B10196" s="1"/>
      <c r="C10196" s="1"/>
    </row>
    <row r="10197" spans="2:3">
      <c r="B10197" s="1"/>
      <c r="C10197" s="1"/>
    </row>
    <row r="10198" spans="2:3">
      <c r="B10198" s="1"/>
      <c r="C10198" s="1"/>
    </row>
    <row r="10199" spans="2:3">
      <c r="B10199" s="1"/>
      <c r="C10199" s="1"/>
    </row>
    <row r="10200" spans="2:3">
      <c r="B10200" s="1"/>
      <c r="C10200" s="1"/>
    </row>
    <row r="10201" spans="2:3">
      <c r="B10201" s="1"/>
      <c r="C10201" s="1"/>
    </row>
    <row r="10202" spans="2:3">
      <c r="B10202" s="1"/>
      <c r="C10202" s="1"/>
    </row>
    <row r="10203" spans="2:3">
      <c r="B10203" s="1"/>
      <c r="C10203" s="1"/>
    </row>
    <row r="10204" spans="2:3">
      <c r="B10204" s="1"/>
      <c r="C10204" s="1"/>
    </row>
    <row r="10205" spans="2:3">
      <c r="B10205" s="1"/>
      <c r="C10205" s="1"/>
    </row>
    <row r="10206" spans="2:3">
      <c r="B10206" s="1"/>
      <c r="C10206" s="1"/>
    </row>
    <row r="10207" spans="2:3">
      <c r="B10207" s="1"/>
      <c r="C10207" s="1"/>
    </row>
    <row r="10208" spans="2:3">
      <c r="B10208" s="1"/>
      <c r="C10208" s="1"/>
    </row>
    <row r="10209" spans="2:3">
      <c r="B10209" s="1"/>
      <c r="C10209" s="1"/>
    </row>
    <row r="10210" spans="2:3">
      <c r="B10210" s="1"/>
      <c r="C10210" s="1"/>
    </row>
    <row r="10211" spans="2:3">
      <c r="B10211" s="1"/>
      <c r="C10211" s="1"/>
    </row>
    <row r="10212" spans="2:3">
      <c r="B10212" s="1"/>
      <c r="C10212" s="1"/>
    </row>
    <row r="10213" spans="2:3">
      <c r="B10213" s="1"/>
      <c r="C10213" s="1"/>
    </row>
    <row r="10214" spans="2:3">
      <c r="B10214" s="1"/>
      <c r="C10214" s="1"/>
    </row>
    <row r="10215" spans="2:3">
      <c r="B10215" s="1"/>
      <c r="C10215" s="1"/>
    </row>
    <row r="10216" spans="2:3">
      <c r="B10216" s="1"/>
      <c r="C10216" s="1"/>
    </row>
    <row r="10217" spans="2:3">
      <c r="B10217" s="1"/>
      <c r="C10217" s="1"/>
    </row>
    <row r="10218" spans="2:3">
      <c r="B10218" s="1"/>
      <c r="C10218" s="1"/>
    </row>
    <row r="10219" spans="2:3">
      <c r="B10219" s="1"/>
      <c r="C10219" s="1"/>
    </row>
    <row r="10220" spans="2:3">
      <c r="B10220" s="1"/>
      <c r="C10220" s="1"/>
    </row>
    <row r="10221" spans="2:3">
      <c r="B10221" s="1"/>
      <c r="C10221" s="1"/>
    </row>
    <row r="10222" spans="2:3">
      <c r="B10222" s="1"/>
      <c r="C10222" s="1"/>
    </row>
    <row r="10223" spans="2:3">
      <c r="B10223" s="1"/>
      <c r="C10223" s="1"/>
    </row>
    <row r="10224" spans="2:3">
      <c r="B10224" s="1"/>
      <c r="C10224" s="1"/>
    </row>
    <row r="10225" spans="2:3">
      <c r="B10225" s="1"/>
      <c r="C10225" s="1"/>
    </row>
    <row r="10226" spans="2:3">
      <c r="B10226" s="1"/>
      <c r="C10226" s="1"/>
    </row>
    <row r="10227" spans="2:3">
      <c r="B10227" s="1"/>
      <c r="C10227" s="1"/>
    </row>
    <row r="10228" spans="2:3">
      <c r="B10228" s="1"/>
      <c r="C10228" s="1"/>
    </row>
    <row r="10229" spans="2:3">
      <c r="B10229" s="1"/>
      <c r="C10229" s="1"/>
    </row>
    <row r="10230" spans="2:3">
      <c r="B10230" s="1"/>
      <c r="C10230" s="1"/>
    </row>
    <row r="10231" spans="2:3">
      <c r="B10231" s="1"/>
      <c r="C10231" s="1"/>
    </row>
    <row r="10232" spans="2:3">
      <c r="B10232" s="1"/>
      <c r="C10232" s="1"/>
    </row>
    <row r="10233" spans="2:3">
      <c r="B10233" s="1"/>
      <c r="C10233" s="1"/>
    </row>
    <row r="10234" spans="2:3">
      <c r="B10234" s="1"/>
      <c r="C10234" s="1"/>
    </row>
    <row r="10235" spans="2:3">
      <c r="B10235" s="1"/>
      <c r="C10235" s="1"/>
    </row>
    <row r="10236" spans="2:3">
      <c r="B10236" s="1"/>
      <c r="C10236" s="1"/>
    </row>
    <row r="10237" spans="2:3">
      <c r="B10237" s="1"/>
      <c r="C10237" s="1"/>
    </row>
    <row r="10238" spans="2:3">
      <c r="B10238" s="1"/>
      <c r="C10238" s="1"/>
    </row>
    <row r="10239" spans="2:3">
      <c r="B10239" s="1"/>
      <c r="C10239" s="1"/>
    </row>
    <row r="10240" spans="2:3">
      <c r="B10240" s="1"/>
      <c r="C10240" s="1"/>
    </row>
    <row r="10241" spans="2:3">
      <c r="B10241" s="1"/>
      <c r="C10241" s="1"/>
    </row>
    <row r="10242" spans="2:3">
      <c r="B10242" s="1"/>
      <c r="C10242" s="1"/>
    </row>
    <row r="10243" spans="2:3">
      <c r="B10243" s="1"/>
      <c r="C10243" s="1"/>
    </row>
    <row r="10244" spans="2:3">
      <c r="B10244" s="1"/>
      <c r="C10244" s="1"/>
    </row>
    <row r="10245" spans="2:3">
      <c r="B10245" s="1"/>
      <c r="C10245" s="1"/>
    </row>
    <row r="10246" spans="2:3">
      <c r="B10246" s="1"/>
      <c r="C10246" s="1"/>
    </row>
    <row r="10247" spans="2:3">
      <c r="B10247" s="1"/>
      <c r="C10247" s="1"/>
    </row>
    <row r="10248" spans="2:3">
      <c r="B10248" s="1"/>
      <c r="C10248" s="1"/>
    </row>
    <row r="10249" spans="2:3">
      <c r="B10249" s="1"/>
      <c r="C10249" s="1"/>
    </row>
    <row r="10250" spans="2:3">
      <c r="B10250" s="1"/>
      <c r="C10250" s="1"/>
    </row>
    <row r="10251" spans="2:3">
      <c r="B10251" s="1"/>
      <c r="C10251" s="1"/>
    </row>
    <row r="10252" spans="2:3">
      <c r="B10252" s="1"/>
      <c r="C10252" s="1"/>
    </row>
    <row r="10253" spans="2:3">
      <c r="B10253" s="1"/>
      <c r="C10253" s="1"/>
    </row>
    <row r="10254" spans="2:3">
      <c r="B10254" s="1"/>
      <c r="C10254" s="1"/>
    </row>
    <row r="10255" spans="2:3">
      <c r="B10255" s="1"/>
      <c r="C10255" s="1"/>
    </row>
    <row r="10256" spans="2:3">
      <c r="B10256" s="1"/>
      <c r="C10256" s="1"/>
    </row>
    <row r="10257" spans="2:3">
      <c r="B10257" s="1"/>
      <c r="C10257" s="1"/>
    </row>
    <row r="10258" spans="2:3">
      <c r="B10258" s="1"/>
      <c r="C10258" s="1"/>
    </row>
    <row r="10259" spans="2:3">
      <c r="B10259" s="1"/>
      <c r="C10259" s="1"/>
    </row>
    <row r="10260" spans="2:3">
      <c r="B10260" s="1"/>
      <c r="C10260" s="1"/>
    </row>
    <row r="10261" spans="2:3">
      <c r="B10261" s="1"/>
      <c r="C10261" s="1"/>
    </row>
    <row r="10262" spans="2:3">
      <c r="B10262" s="1"/>
      <c r="C10262" s="1"/>
    </row>
    <row r="10263" spans="2:3">
      <c r="B10263" s="1"/>
      <c r="C10263" s="1"/>
    </row>
    <row r="10264" spans="2:3">
      <c r="B10264" s="1"/>
      <c r="C10264" s="1"/>
    </row>
    <row r="10265" spans="2:3">
      <c r="B10265" s="1"/>
      <c r="C10265" s="1"/>
    </row>
    <row r="10266" spans="2:3">
      <c r="B10266" s="1"/>
      <c r="C10266" s="1"/>
    </row>
    <row r="10267" spans="2:3">
      <c r="B10267" s="1"/>
      <c r="C10267" s="1"/>
    </row>
    <row r="10268" spans="2:3">
      <c r="B10268" s="1"/>
      <c r="C10268" s="1"/>
    </row>
    <row r="10269" spans="2:3">
      <c r="B10269" s="1"/>
      <c r="C10269" s="1"/>
    </row>
    <row r="10270" spans="2:3">
      <c r="B10270" s="1"/>
      <c r="C10270" s="1"/>
    </row>
    <row r="10271" spans="2:3">
      <c r="B10271" s="1"/>
      <c r="C10271" s="1"/>
    </row>
    <row r="10272" spans="2:3">
      <c r="B10272" s="1"/>
      <c r="C10272" s="1"/>
    </row>
    <row r="10273" spans="2:3">
      <c r="B10273" s="1"/>
      <c r="C10273" s="1"/>
    </row>
    <row r="10274" spans="2:3">
      <c r="B10274" s="1"/>
      <c r="C10274" s="1"/>
    </row>
    <row r="10275" spans="2:3">
      <c r="B10275" s="1"/>
      <c r="C10275" s="1"/>
    </row>
    <row r="10276" spans="2:3">
      <c r="B10276" s="1"/>
      <c r="C10276" s="1"/>
    </row>
    <row r="10277" spans="2:3">
      <c r="B10277" s="1"/>
      <c r="C10277" s="1"/>
    </row>
    <row r="10278" spans="2:3">
      <c r="B10278" s="1"/>
      <c r="C10278" s="1"/>
    </row>
    <row r="10279" spans="2:3">
      <c r="B10279" s="1"/>
      <c r="C10279" s="1"/>
    </row>
    <row r="10280" spans="2:3">
      <c r="B10280" s="1"/>
      <c r="C10280" s="1"/>
    </row>
    <row r="10281" spans="2:3">
      <c r="B10281" s="1"/>
      <c r="C10281" s="1"/>
    </row>
    <row r="10282" spans="2:3">
      <c r="B10282" s="1"/>
      <c r="C10282" s="1"/>
    </row>
    <row r="10283" spans="2:3">
      <c r="B10283" s="1"/>
      <c r="C10283" s="1"/>
    </row>
    <row r="10284" spans="2:3">
      <c r="B10284" s="1"/>
      <c r="C10284" s="1"/>
    </row>
    <row r="10285" spans="2:3">
      <c r="B10285" s="1"/>
      <c r="C10285" s="1"/>
    </row>
    <row r="10286" spans="2:3">
      <c r="B10286" s="1"/>
      <c r="C10286" s="1"/>
    </row>
    <row r="10287" spans="2:3">
      <c r="B10287" s="1"/>
      <c r="C10287" s="1"/>
    </row>
    <row r="10288" spans="2:3">
      <c r="B10288" s="1"/>
      <c r="C10288" s="1"/>
    </row>
    <row r="10289" spans="2:3">
      <c r="B10289" s="1"/>
      <c r="C10289" s="1"/>
    </row>
    <row r="10290" spans="2:3">
      <c r="B10290" s="1"/>
      <c r="C10290" s="1"/>
    </row>
    <row r="10291" spans="2:3">
      <c r="B10291" s="1"/>
      <c r="C10291" s="1"/>
    </row>
    <row r="10292" spans="2:3">
      <c r="B10292" s="1"/>
      <c r="C10292" s="1"/>
    </row>
    <row r="10293" spans="2:3">
      <c r="B10293" s="1"/>
      <c r="C10293" s="1"/>
    </row>
    <row r="10294" spans="2:3">
      <c r="B10294" s="1"/>
      <c r="C10294" s="1"/>
    </row>
    <row r="10295" spans="2:3">
      <c r="B10295" s="1"/>
      <c r="C10295" s="1"/>
    </row>
    <row r="10296" spans="2:3">
      <c r="B10296" s="1"/>
      <c r="C10296" s="1"/>
    </row>
    <row r="10297" spans="2:3">
      <c r="B10297" s="1"/>
      <c r="C10297" s="1"/>
    </row>
    <row r="10298" spans="2:3">
      <c r="B10298" s="1"/>
      <c r="C10298" s="1"/>
    </row>
    <row r="10299" spans="2:3">
      <c r="B10299" s="1"/>
      <c r="C10299" s="1"/>
    </row>
    <row r="10300" spans="2:3">
      <c r="B10300" s="1"/>
      <c r="C10300" s="1"/>
    </row>
    <row r="10301" spans="2:3">
      <c r="B10301" s="1"/>
      <c r="C10301" s="1"/>
    </row>
    <row r="10302" spans="2:3">
      <c r="B10302" s="1"/>
      <c r="C10302" s="1"/>
    </row>
    <row r="10303" spans="2:3">
      <c r="B10303" s="1"/>
      <c r="C10303" s="1"/>
    </row>
    <row r="10304" spans="2:3">
      <c r="B10304" s="1"/>
      <c r="C10304" s="1"/>
    </row>
    <row r="10305" spans="2:3">
      <c r="B10305" s="1"/>
      <c r="C10305" s="1"/>
    </row>
    <row r="10306" spans="2:3">
      <c r="B10306" s="1"/>
      <c r="C10306" s="1"/>
    </row>
    <row r="10307" spans="2:3">
      <c r="B10307" s="1"/>
      <c r="C10307" s="1"/>
    </row>
    <row r="10308" spans="2:3">
      <c r="B10308" s="1"/>
      <c r="C10308" s="1"/>
    </row>
    <row r="10309" spans="2:3">
      <c r="B10309" s="1"/>
      <c r="C10309" s="1"/>
    </row>
    <row r="10310" spans="2:3">
      <c r="B10310" s="1"/>
      <c r="C10310" s="1"/>
    </row>
    <row r="10311" spans="2:3">
      <c r="B10311" s="1"/>
      <c r="C10311" s="1"/>
    </row>
    <row r="10312" spans="2:3">
      <c r="B10312" s="1"/>
      <c r="C10312" s="1"/>
    </row>
    <row r="10313" spans="2:3">
      <c r="B10313" s="1"/>
      <c r="C10313" s="1"/>
    </row>
    <row r="10314" spans="2:3">
      <c r="B10314" s="1"/>
      <c r="C10314" s="1"/>
    </row>
    <row r="10315" spans="2:3">
      <c r="B10315" s="1"/>
      <c r="C10315" s="1"/>
    </row>
    <row r="10316" spans="2:3">
      <c r="B10316" s="1"/>
      <c r="C10316" s="1"/>
    </row>
    <row r="10317" spans="2:3">
      <c r="B10317" s="1"/>
      <c r="C10317" s="1"/>
    </row>
    <row r="10318" spans="2:3">
      <c r="B10318" s="1"/>
      <c r="C10318" s="1"/>
    </row>
    <row r="10319" spans="2:3">
      <c r="B10319" s="1"/>
      <c r="C10319" s="1"/>
    </row>
    <row r="10320" spans="2:3">
      <c r="B10320" s="1"/>
      <c r="C10320" s="1"/>
    </row>
    <row r="10321" spans="2:3">
      <c r="B10321" s="1"/>
      <c r="C10321" s="1"/>
    </row>
    <row r="10322" spans="2:3">
      <c r="B10322" s="1"/>
      <c r="C10322" s="1"/>
    </row>
    <row r="10323" spans="2:3">
      <c r="B10323" s="1"/>
      <c r="C10323" s="1"/>
    </row>
    <row r="10324" spans="2:3">
      <c r="B10324" s="1"/>
      <c r="C10324" s="1"/>
    </row>
    <row r="10325" spans="2:3">
      <c r="B10325" s="1"/>
      <c r="C10325" s="1"/>
    </row>
    <row r="10326" spans="2:3">
      <c r="B10326" s="1"/>
      <c r="C10326" s="1"/>
    </row>
    <row r="10327" spans="2:3">
      <c r="B10327" s="1"/>
      <c r="C10327" s="1"/>
    </row>
    <row r="10328" spans="2:3">
      <c r="B10328" s="1"/>
      <c r="C10328" s="1"/>
    </row>
    <row r="10329" spans="2:3">
      <c r="B10329" s="1"/>
      <c r="C10329" s="1"/>
    </row>
    <row r="10330" spans="2:3">
      <c r="B10330" s="1"/>
      <c r="C10330" s="1"/>
    </row>
    <row r="10331" spans="2:3">
      <c r="B10331" s="1"/>
      <c r="C10331" s="1"/>
    </row>
    <row r="10332" spans="2:3">
      <c r="B10332" s="1"/>
      <c r="C10332" s="1"/>
    </row>
    <row r="10333" spans="2:3">
      <c r="B10333" s="1"/>
      <c r="C10333" s="1"/>
    </row>
    <row r="10334" spans="2:3">
      <c r="B10334" s="1"/>
      <c r="C10334" s="1"/>
    </row>
    <row r="10335" spans="2:3">
      <c r="B10335" s="1"/>
      <c r="C10335" s="1"/>
    </row>
    <row r="10336" spans="2:3">
      <c r="B10336" s="1"/>
      <c r="C10336" s="1"/>
    </row>
    <row r="10337" spans="2:3">
      <c r="B10337" s="1"/>
      <c r="C10337" s="1"/>
    </row>
    <row r="10338" spans="2:3">
      <c r="B10338" s="1"/>
      <c r="C10338" s="1"/>
    </row>
    <row r="10339" spans="2:3">
      <c r="B10339" s="1"/>
      <c r="C10339" s="1"/>
    </row>
    <row r="10340" spans="2:3">
      <c r="B10340" s="1"/>
      <c r="C10340" s="1"/>
    </row>
    <row r="10341" spans="2:3">
      <c r="B10341" s="1"/>
      <c r="C10341" s="1"/>
    </row>
    <row r="10342" spans="2:3">
      <c r="B10342" s="1"/>
      <c r="C10342" s="1"/>
    </row>
    <row r="10343" spans="2:3">
      <c r="B10343" s="1"/>
      <c r="C10343" s="1"/>
    </row>
    <row r="10344" spans="2:3">
      <c r="B10344" s="1"/>
      <c r="C10344" s="1"/>
    </row>
    <row r="10345" spans="2:3">
      <c r="B10345" s="1"/>
      <c r="C10345" s="1"/>
    </row>
    <row r="10346" spans="2:3">
      <c r="B10346" s="1"/>
      <c r="C10346" s="1"/>
    </row>
    <row r="10347" spans="2:3">
      <c r="B10347" s="1"/>
      <c r="C10347" s="1"/>
    </row>
    <row r="10348" spans="2:3">
      <c r="B10348" s="1"/>
      <c r="C10348" s="1"/>
    </row>
    <row r="10349" spans="2:3">
      <c r="B10349" s="1"/>
      <c r="C10349" s="1"/>
    </row>
    <row r="10350" spans="2:3">
      <c r="B10350" s="1"/>
      <c r="C10350" s="1"/>
    </row>
    <row r="10351" spans="2:3">
      <c r="B10351" s="1"/>
      <c r="C10351" s="1"/>
    </row>
    <row r="10352" spans="2:3">
      <c r="B10352" s="1"/>
      <c r="C10352" s="1"/>
    </row>
    <row r="10353" spans="2:3">
      <c r="B10353" s="1"/>
      <c r="C10353" s="1"/>
    </row>
    <row r="10354" spans="2:3">
      <c r="B10354" s="1"/>
      <c r="C10354" s="1"/>
    </row>
    <row r="10355" spans="2:3">
      <c r="B10355" s="1"/>
      <c r="C10355" s="1"/>
    </row>
    <row r="10356" spans="2:3">
      <c r="B10356" s="1"/>
      <c r="C10356" s="1"/>
    </row>
    <row r="10357" spans="2:3">
      <c r="B10357" s="1"/>
      <c r="C10357" s="1"/>
    </row>
    <row r="10358" spans="2:3">
      <c r="B10358" s="1"/>
      <c r="C10358" s="1"/>
    </row>
    <row r="10359" spans="2:3">
      <c r="B10359" s="1"/>
      <c r="C10359" s="1"/>
    </row>
    <row r="10360" spans="2:3">
      <c r="B10360" s="1"/>
      <c r="C10360" s="1"/>
    </row>
    <row r="10361" spans="2:3">
      <c r="B10361" s="1"/>
      <c r="C10361" s="1"/>
    </row>
    <row r="10362" spans="2:3">
      <c r="B10362" s="1"/>
      <c r="C10362" s="1"/>
    </row>
    <row r="10363" spans="2:3">
      <c r="B10363" s="1"/>
      <c r="C10363" s="1"/>
    </row>
    <row r="10364" spans="2:3">
      <c r="B10364" s="1"/>
      <c r="C10364" s="1"/>
    </row>
    <row r="10365" spans="2:3">
      <c r="B10365" s="1"/>
      <c r="C10365" s="1"/>
    </row>
    <row r="10366" spans="2:3">
      <c r="B10366" s="1"/>
      <c r="C10366" s="1"/>
    </row>
    <row r="10367" spans="2:3">
      <c r="B10367" s="1"/>
      <c r="C10367" s="1"/>
    </row>
    <row r="10368" spans="2:3">
      <c r="B10368" s="1"/>
      <c r="C10368" s="1"/>
    </row>
    <row r="10369" spans="2:3">
      <c r="B10369" s="1"/>
      <c r="C10369" s="1"/>
    </row>
    <row r="10370" spans="2:3">
      <c r="B10370" s="1"/>
      <c r="C10370" s="1"/>
    </row>
    <row r="10371" spans="2:3">
      <c r="B10371" s="1"/>
      <c r="C10371" s="1"/>
    </row>
    <row r="10372" spans="2:3">
      <c r="B10372" s="1"/>
      <c r="C10372" s="1"/>
    </row>
    <row r="10373" spans="2:3">
      <c r="B10373" s="1"/>
      <c r="C10373" s="1"/>
    </row>
    <row r="10374" spans="2:3">
      <c r="B10374" s="1"/>
      <c r="C10374" s="1"/>
    </row>
    <row r="10375" spans="2:3">
      <c r="B10375" s="1"/>
      <c r="C10375" s="1"/>
    </row>
    <row r="10376" spans="2:3">
      <c r="B10376" s="1"/>
      <c r="C10376" s="1"/>
    </row>
    <row r="10377" spans="2:3">
      <c r="B10377" s="1"/>
      <c r="C10377" s="1"/>
    </row>
    <row r="10378" spans="2:3">
      <c r="B10378" s="1"/>
      <c r="C10378" s="1"/>
    </row>
    <row r="10379" spans="2:3">
      <c r="B10379" s="1"/>
      <c r="C10379" s="1"/>
    </row>
    <row r="10380" spans="2:3">
      <c r="B10380" s="1"/>
      <c r="C10380" s="1"/>
    </row>
    <row r="10381" spans="2:3">
      <c r="B10381" s="1"/>
      <c r="C10381" s="1"/>
    </row>
    <row r="10382" spans="2:3">
      <c r="B10382" s="1"/>
      <c r="C10382" s="1"/>
    </row>
    <row r="10383" spans="2:3">
      <c r="B10383" s="1"/>
      <c r="C10383" s="1"/>
    </row>
    <row r="10384" spans="2:3">
      <c r="B10384" s="1"/>
      <c r="C10384" s="1"/>
    </row>
    <row r="10385" spans="2:3">
      <c r="B10385" s="1"/>
      <c r="C10385" s="1"/>
    </row>
    <row r="10386" spans="2:3">
      <c r="B10386" s="1"/>
      <c r="C10386" s="1"/>
    </row>
    <row r="10387" spans="2:3">
      <c r="B10387" s="1"/>
      <c r="C10387" s="1"/>
    </row>
    <row r="10388" spans="2:3">
      <c r="B10388" s="1"/>
      <c r="C10388" s="1"/>
    </row>
    <row r="10389" spans="2:3">
      <c r="B10389" s="1"/>
      <c r="C10389" s="1"/>
    </row>
    <row r="10390" spans="2:3">
      <c r="B10390" s="1"/>
      <c r="C10390" s="1"/>
    </row>
    <row r="10391" spans="2:3">
      <c r="B10391" s="1"/>
      <c r="C10391" s="1"/>
    </row>
    <row r="10392" spans="2:3">
      <c r="B10392" s="1"/>
      <c r="C10392" s="1"/>
    </row>
    <row r="10393" spans="2:3">
      <c r="B10393" s="1"/>
      <c r="C10393" s="1"/>
    </row>
    <row r="10394" spans="2:3">
      <c r="B10394" s="1"/>
      <c r="C10394" s="1"/>
    </row>
    <row r="10395" spans="2:3">
      <c r="B10395" s="1"/>
      <c r="C10395" s="1"/>
    </row>
    <row r="10396" spans="2:3">
      <c r="B10396" s="1"/>
      <c r="C10396" s="1"/>
    </row>
    <row r="10397" spans="2:3">
      <c r="B10397" s="1"/>
      <c r="C10397" s="1"/>
    </row>
    <row r="10398" spans="2:3">
      <c r="B10398" s="1"/>
      <c r="C10398" s="1"/>
    </row>
    <row r="10399" spans="2:3">
      <c r="B10399" s="1"/>
      <c r="C10399" s="1"/>
    </row>
    <row r="10400" spans="2:3">
      <c r="B10400" s="1"/>
      <c r="C10400" s="1"/>
    </row>
    <row r="10401" spans="2:3">
      <c r="B10401" s="1"/>
      <c r="C10401" s="1"/>
    </row>
    <row r="10402" spans="2:3">
      <c r="B10402" s="1"/>
      <c r="C10402" s="1"/>
    </row>
    <row r="10403" spans="2:3">
      <c r="B10403" s="1"/>
      <c r="C10403" s="1"/>
    </row>
    <row r="10404" spans="2:3">
      <c r="B10404" s="1"/>
      <c r="C10404" s="1"/>
    </row>
    <row r="10405" spans="2:3">
      <c r="B10405" s="1"/>
      <c r="C10405" s="1"/>
    </row>
    <row r="10406" spans="2:3">
      <c r="B10406" s="1"/>
      <c r="C10406" s="1"/>
    </row>
    <row r="10407" spans="2:3">
      <c r="B10407" s="1"/>
      <c r="C10407" s="1"/>
    </row>
    <row r="10408" spans="2:3">
      <c r="B10408" s="1"/>
      <c r="C10408" s="1"/>
    </row>
    <row r="10409" spans="2:3">
      <c r="B10409" s="1"/>
      <c r="C10409" s="1"/>
    </row>
    <row r="10410" spans="2:3">
      <c r="B10410" s="1"/>
      <c r="C10410" s="1"/>
    </row>
    <row r="10411" spans="2:3">
      <c r="B10411" s="1"/>
      <c r="C10411" s="1"/>
    </row>
    <row r="10412" spans="2:3">
      <c r="B10412" s="1"/>
      <c r="C10412" s="1"/>
    </row>
    <row r="10413" spans="2:3">
      <c r="B10413" s="1"/>
      <c r="C10413" s="1"/>
    </row>
    <row r="10414" spans="2:3">
      <c r="B10414" s="1"/>
      <c r="C10414" s="1"/>
    </row>
    <row r="10415" spans="2:3">
      <c r="B10415" s="1"/>
      <c r="C10415" s="1"/>
    </row>
    <row r="10416" spans="2:3">
      <c r="B10416" s="1"/>
      <c r="C10416" s="1"/>
    </row>
    <row r="10417" spans="2:3">
      <c r="B10417" s="1"/>
      <c r="C10417" s="1"/>
    </row>
    <row r="10418" spans="2:3">
      <c r="B10418" s="1"/>
      <c r="C10418" s="1"/>
    </row>
    <row r="10419" spans="2:3">
      <c r="B10419" s="1"/>
      <c r="C10419" s="1"/>
    </row>
    <row r="10420" spans="2:3">
      <c r="B10420" s="1"/>
      <c r="C10420" s="1"/>
    </row>
    <row r="10421" spans="2:3">
      <c r="B10421" s="1"/>
      <c r="C10421" s="1"/>
    </row>
    <row r="10422" spans="2:3">
      <c r="B10422" s="1"/>
      <c r="C10422" s="1"/>
    </row>
    <row r="10423" spans="2:3">
      <c r="B10423" s="1"/>
      <c r="C10423" s="1"/>
    </row>
    <row r="10424" spans="2:3">
      <c r="B10424" s="1"/>
      <c r="C10424" s="1"/>
    </row>
    <row r="10425" spans="2:3">
      <c r="B10425" s="1"/>
      <c r="C10425" s="1"/>
    </row>
    <row r="10426" spans="2:3">
      <c r="B10426" s="1"/>
      <c r="C10426" s="1"/>
    </row>
    <row r="10427" spans="2:3">
      <c r="B10427" s="1"/>
      <c r="C10427" s="1"/>
    </row>
    <row r="10428" spans="2:3">
      <c r="B10428" s="1"/>
      <c r="C10428" s="1"/>
    </row>
    <row r="10429" spans="2:3">
      <c r="B10429" s="1"/>
      <c r="C10429" s="1"/>
    </row>
    <row r="10430" spans="2:3">
      <c r="B10430" s="1"/>
      <c r="C10430" s="1"/>
    </row>
    <row r="10431" spans="2:3">
      <c r="B10431" s="1"/>
      <c r="C10431" s="1"/>
    </row>
    <row r="10432" spans="2:3">
      <c r="B10432" s="1"/>
      <c r="C10432" s="1"/>
    </row>
    <row r="10433" spans="2:3">
      <c r="B10433" s="1"/>
      <c r="C10433" s="1"/>
    </row>
    <row r="10434" spans="2:3">
      <c r="B10434" s="1"/>
      <c r="C10434" s="1"/>
    </row>
    <row r="10435" spans="2:3">
      <c r="B10435" s="1"/>
      <c r="C10435" s="1"/>
    </row>
    <row r="10436" spans="2:3">
      <c r="B10436" s="1"/>
      <c r="C10436" s="1"/>
    </row>
    <row r="10437" spans="2:3">
      <c r="B10437" s="1"/>
      <c r="C10437" s="1"/>
    </row>
    <row r="10438" spans="2:3">
      <c r="B10438" s="1"/>
      <c r="C10438" s="1"/>
    </row>
    <row r="10439" spans="2:3">
      <c r="B10439" s="1"/>
      <c r="C10439" s="1"/>
    </row>
    <row r="10440" spans="2:3">
      <c r="B10440" s="1"/>
      <c r="C10440" s="1"/>
    </row>
    <row r="10441" spans="2:3">
      <c r="B10441" s="1"/>
      <c r="C10441" s="1"/>
    </row>
    <row r="10442" spans="2:3">
      <c r="B10442" s="1"/>
      <c r="C10442" s="1"/>
    </row>
    <row r="10443" spans="2:3">
      <c r="B10443" s="1"/>
      <c r="C10443" s="1"/>
    </row>
    <row r="10444" spans="2:3">
      <c r="B10444" s="1"/>
      <c r="C10444" s="1"/>
    </row>
    <row r="10445" spans="2:3">
      <c r="B10445" s="1"/>
      <c r="C10445" s="1"/>
    </row>
    <row r="10446" spans="2:3">
      <c r="B10446" s="1"/>
      <c r="C10446" s="1"/>
    </row>
    <row r="10447" spans="2:3">
      <c r="B10447" s="1"/>
      <c r="C10447" s="1"/>
    </row>
    <row r="10448" spans="2:3">
      <c r="B10448" s="1"/>
      <c r="C10448" s="1"/>
    </row>
    <row r="10449" spans="2:3">
      <c r="B10449" s="1"/>
      <c r="C10449" s="1"/>
    </row>
    <row r="10450" spans="2:3">
      <c r="B10450" s="1"/>
      <c r="C10450" s="1"/>
    </row>
    <row r="10451" spans="2:3">
      <c r="B10451" s="1"/>
      <c r="C10451" s="1"/>
    </row>
    <row r="10452" spans="2:3">
      <c r="B10452" s="1"/>
      <c r="C10452" s="1"/>
    </row>
    <row r="10453" spans="2:3">
      <c r="B10453" s="1"/>
      <c r="C10453" s="1"/>
    </row>
    <row r="10454" spans="2:3">
      <c r="B10454" s="1"/>
      <c r="C10454" s="1"/>
    </row>
    <row r="10455" spans="2:3">
      <c r="B10455" s="1"/>
      <c r="C10455" s="1"/>
    </row>
    <row r="10456" spans="2:3">
      <c r="B10456" s="1"/>
      <c r="C10456" s="1"/>
    </row>
    <row r="10457" spans="2:3">
      <c r="B10457" s="1"/>
      <c r="C10457" s="1"/>
    </row>
    <row r="10458" spans="2:3">
      <c r="B10458" s="1"/>
      <c r="C10458" s="1"/>
    </row>
    <row r="10459" spans="2:3">
      <c r="B10459" s="1"/>
      <c r="C10459" s="1"/>
    </row>
    <row r="10460" spans="2:3">
      <c r="B10460" s="1"/>
      <c r="C10460" s="1"/>
    </row>
    <row r="10461" spans="2:3">
      <c r="B10461" s="1"/>
      <c r="C10461" s="1"/>
    </row>
    <row r="10462" spans="2:3">
      <c r="B10462" s="1"/>
      <c r="C10462" s="1"/>
    </row>
    <row r="10463" spans="2:3">
      <c r="B10463" s="1"/>
      <c r="C10463" s="1"/>
    </row>
    <row r="10464" spans="2:3">
      <c r="B10464" s="1"/>
      <c r="C10464" s="1"/>
    </row>
    <row r="10465" spans="2:3">
      <c r="B10465" s="1"/>
      <c r="C10465" s="1"/>
    </row>
    <row r="10466" spans="2:3">
      <c r="B10466" s="1"/>
      <c r="C10466" s="1"/>
    </row>
    <row r="10467" spans="2:3">
      <c r="B10467" s="1"/>
      <c r="C10467" s="1"/>
    </row>
    <row r="10468" spans="2:3">
      <c r="B10468" s="1"/>
      <c r="C10468" s="1"/>
    </row>
    <row r="10469" spans="2:3">
      <c r="B10469" s="1"/>
      <c r="C10469" s="1"/>
    </row>
    <row r="10470" spans="2:3">
      <c r="B10470" s="1"/>
      <c r="C10470" s="1"/>
    </row>
    <row r="10471" spans="2:3">
      <c r="B10471" s="1"/>
      <c r="C10471" s="1"/>
    </row>
    <row r="10472" spans="2:3">
      <c r="B10472" s="1"/>
      <c r="C10472" s="1"/>
    </row>
    <row r="10473" spans="2:3">
      <c r="B10473" s="1"/>
      <c r="C10473" s="1"/>
    </row>
    <row r="10474" spans="2:3">
      <c r="B10474" s="1"/>
      <c r="C10474" s="1"/>
    </row>
    <row r="10475" spans="2:3">
      <c r="B10475" s="1"/>
      <c r="C10475" s="1"/>
    </row>
    <row r="10476" spans="2:3">
      <c r="B10476" s="1"/>
      <c r="C10476" s="1"/>
    </row>
    <row r="10477" spans="2:3">
      <c r="B10477" s="1"/>
      <c r="C10477" s="1"/>
    </row>
    <row r="10478" spans="2:3">
      <c r="B10478" s="1"/>
      <c r="C10478" s="1"/>
    </row>
    <row r="10479" spans="2:3">
      <c r="B10479" s="1"/>
      <c r="C10479" s="1"/>
    </row>
    <row r="10480" spans="2:3">
      <c r="B10480" s="1"/>
      <c r="C10480" s="1"/>
    </row>
    <row r="10481" spans="2:3">
      <c r="B10481" s="1"/>
      <c r="C10481" s="1"/>
    </row>
    <row r="10482" spans="2:3">
      <c r="B10482" s="1"/>
      <c r="C10482" s="1"/>
    </row>
    <row r="10483" spans="2:3">
      <c r="B10483" s="1"/>
      <c r="C10483" s="1"/>
    </row>
    <row r="10484" spans="2:3">
      <c r="B10484" s="1"/>
      <c r="C10484" s="1"/>
    </row>
    <row r="10485" spans="2:3">
      <c r="B10485" s="1"/>
      <c r="C10485" s="1"/>
    </row>
    <row r="10486" spans="2:3">
      <c r="B10486" s="1"/>
      <c r="C10486" s="1"/>
    </row>
    <row r="10487" spans="2:3">
      <c r="B10487" s="1"/>
      <c r="C10487" s="1"/>
    </row>
    <row r="10488" spans="2:3">
      <c r="B10488" s="1"/>
      <c r="C10488" s="1"/>
    </row>
    <row r="10489" spans="2:3">
      <c r="B10489" s="1"/>
      <c r="C10489" s="1"/>
    </row>
    <row r="10490" spans="2:3">
      <c r="B10490" s="1"/>
      <c r="C10490" s="1"/>
    </row>
    <row r="10491" spans="2:3">
      <c r="B10491" s="1"/>
      <c r="C10491" s="1"/>
    </row>
    <row r="10492" spans="2:3">
      <c r="B10492" s="1"/>
      <c r="C10492" s="1"/>
    </row>
    <row r="10493" spans="2:3">
      <c r="B10493" s="1"/>
      <c r="C10493" s="1"/>
    </row>
    <row r="10494" spans="2:3">
      <c r="B10494" s="1"/>
      <c r="C10494" s="1"/>
    </row>
    <row r="10495" spans="2:3">
      <c r="B10495" s="1"/>
      <c r="C10495" s="1"/>
    </row>
    <row r="10496" spans="2:3">
      <c r="B10496" s="1"/>
      <c r="C10496" s="1"/>
    </row>
    <row r="10497" spans="2:3">
      <c r="B10497" s="1"/>
      <c r="C10497" s="1"/>
    </row>
    <row r="10498" spans="2:3">
      <c r="B10498" s="1"/>
      <c r="C10498" s="1"/>
    </row>
    <row r="10499" spans="2:3">
      <c r="B10499" s="1"/>
      <c r="C10499" s="1"/>
    </row>
    <row r="10500" spans="2:3">
      <c r="B10500" s="1"/>
      <c r="C10500" s="1"/>
    </row>
    <row r="10501" spans="2:3">
      <c r="B10501" s="1"/>
      <c r="C10501" s="1"/>
    </row>
    <row r="10502" spans="2:3">
      <c r="B10502" s="1"/>
      <c r="C10502" s="1"/>
    </row>
    <row r="10503" spans="2:3">
      <c r="B10503" s="1"/>
      <c r="C10503" s="1"/>
    </row>
    <row r="10504" spans="2:3">
      <c r="B10504" s="1"/>
      <c r="C10504" s="1"/>
    </row>
    <row r="10505" spans="2:3">
      <c r="B10505" s="1"/>
      <c r="C10505" s="1"/>
    </row>
    <row r="10506" spans="2:3">
      <c r="B10506" s="1"/>
      <c r="C10506" s="1"/>
    </row>
    <row r="10507" spans="2:3">
      <c r="B10507" s="1"/>
      <c r="C10507" s="1"/>
    </row>
    <row r="10508" spans="2:3">
      <c r="B10508" s="1"/>
      <c r="C10508" s="1"/>
    </row>
    <row r="10509" spans="2:3">
      <c r="B10509" s="1"/>
      <c r="C10509" s="1"/>
    </row>
    <row r="10510" spans="2:3">
      <c r="B10510" s="1"/>
      <c r="C10510" s="1"/>
    </row>
    <row r="10511" spans="2:3">
      <c r="B10511" s="1"/>
      <c r="C10511" s="1"/>
    </row>
    <row r="10512" spans="2:3">
      <c r="B10512" s="1"/>
      <c r="C10512" s="1"/>
    </row>
    <row r="10513" spans="2:3">
      <c r="B10513" s="1"/>
      <c r="C10513" s="1"/>
    </row>
    <row r="10514" spans="2:3">
      <c r="B10514" s="1"/>
      <c r="C10514" s="1"/>
    </row>
    <row r="10515" spans="2:3">
      <c r="B10515" s="1"/>
      <c r="C10515" s="1"/>
    </row>
    <row r="10516" spans="2:3">
      <c r="B10516" s="1"/>
      <c r="C10516" s="1"/>
    </row>
    <row r="10517" spans="2:3">
      <c r="B10517" s="1"/>
      <c r="C10517" s="1"/>
    </row>
    <row r="10518" spans="2:3">
      <c r="B10518" s="1"/>
      <c r="C10518" s="1"/>
    </row>
    <row r="10519" spans="2:3">
      <c r="B10519" s="1"/>
      <c r="C10519" s="1"/>
    </row>
    <row r="10520" spans="2:3">
      <c r="B10520" s="1"/>
      <c r="C10520" s="1"/>
    </row>
    <row r="10521" spans="2:3">
      <c r="B10521" s="1"/>
      <c r="C10521" s="1"/>
    </row>
    <row r="10522" spans="2:3">
      <c r="B10522" s="1"/>
      <c r="C10522" s="1"/>
    </row>
    <row r="10523" spans="2:3">
      <c r="B10523" s="1"/>
      <c r="C10523" s="1"/>
    </row>
    <row r="10524" spans="2:3">
      <c r="B10524" s="1"/>
      <c r="C10524" s="1"/>
    </row>
    <row r="10525" spans="2:3">
      <c r="B10525" s="1"/>
      <c r="C10525" s="1"/>
    </row>
    <row r="10526" spans="2:3">
      <c r="B10526" s="1"/>
      <c r="C10526" s="1"/>
    </row>
    <row r="10527" spans="2:3">
      <c r="B10527" s="1"/>
      <c r="C10527" s="1"/>
    </row>
    <row r="10528" spans="2:3">
      <c r="B10528" s="1"/>
      <c r="C10528" s="1"/>
    </row>
    <row r="10529" spans="2:3">
      <c r="B10529" s="1"/>
      <c r="C10529" s="1"/>
    </row>
    <row r="10530" spans="2:3">
      <c r="B10530" s="1"/>
      <c r="C10530" s="1"/>
    </row>
    <row r="10531" spans="2:3">
      <c r="B10531" s="1"/>
      <c r="C10531" s="1"/>
    </row>
    <row r="10532" spans="2:3">
      <c r="B10532" s="1"/>
      <c r="C10532" s="1"/>
    </row>
    <row r="10533" spans="2:3">
      <c r="B10533" s="1"/>
      <c r="C10533" s="1"/>
    </row>
    <row r="10534" spans="2:3">
      <c r="B10534" s="1"/>
      <c r="C10534" s="1"/>
    </row>
    <row r="10535" spans="2:3">
      <c r="B10535" s="1"/>
      <c r="C10535" s="1"/>
    </row>
    <row r="10536" spans="2:3">
      <c r="B10536" s="1"/>
      <c r="C10536" s="1"/>
    </row>
    <row r="10537" spans="2:3">
      <c r="B10537" s="1"/>
      <c r="C10537" s="1"/>
    </row>
    <row r="10538" spans="2:3">
      <c r="B10538" s="1"/>
      <c r="C10538" s="1"/>
    </row>
    <row r="10539" spans="2:3">
      <c r="B10539" s="1"/>
      <c r="C10539" s="1"/>
    </row>
    <row r="10540" spans="2:3">
      <c r="B10540" s="1"/>
      <c r="C10540" s="1"/>
    </row>
    <row r="10541" spans="2:3">
      <c r="B10541" s="1"/>
      <c r="C10541" s="1"/>
    </row>
    <row r="10542" spans="2:3">
      <c r="B10542" s="1"/>
      <c r="C10542" s="1"/>
    </row>
    <row r="10543" spans="2:3">
      <c r="B10543" s="1"/>
      <c r="C10543" s="1"/>
    </row>
    <row r="10544" spans="2:3">
      <c r="B10544" s="1"/>
      <c r="C10544" s="1"/>
    </row>
    <row r="10545" spans="2:3">
      <c r="B10545" s="1"/>
      <c r="C10545" s="1"/>
    </row>
    <row r="10546" spans="2:3">
      <c r="B10546" s="1"/>
      <c r="C10546" s="1"/>
    </row>
    <row r="10547" spans="2:3">
      <c r="B10547" s="1"/>
      <c r="C10547" s="1"/>
    </row>
    <row r="10548" spans="2:3">
      <c r="B10548" s="1"/>
      <c r="C10548" s="1"/>
    </row>
    <row r="10549" spans="2:3">
      <c r="B10549" s="1"/>
      <c r="C10549" s="1"/>
    </row>
    <row r="10550" spans="2:3">
      <c r="B10550" s="1"/>
      <c r="C10550" s="1"/>
    </row>
    <row r="10551" spans="2:3">
      <c r="B10551" s="1"/>
      <c r="C10551" s="1"/>
    </row>
    <row r="10552" spans="2:3">
      <c r="B10552" s="1"/>
      <c r="C10552" s="1"/>
    </row>
    <row r="10553" spans="2:3">
      <c r="B10553" s="1"/>
      <c r="C10553" s="1"/>
    </row>
    <row r="10554" spans="2:3">
      <c r="B10554" s="1"/>
      <c r="C10554" s="1"/>
    </row>
    <row r="10555" spans="2:3">
      <c r="B10555" s="1"/>
      <c r="C10555" s="1"/>
    </row>
    <row r="10556" spans="2:3">
      <c r="B10556" s="1"/>
      <c r="C10556" s="1"/>
    </row>
    <row r="10557" spans="2:3">
      <c r="B10557" s="1"/>
      <c r="C10557" s="1"/>
    </row>
    <row r="10558" spans="2:3">
      <c r="B10558" s="1"/>
      <c r="C10558" s="1"/>
    </row>
    <row r="10559" spans="2:3">
      <c r="B10559" s="1"/>
      <c r="C10559" s="1"/>
    </row>
    <row r="10560" spans="2:3">
      <c r="B10560" s="1"/>
      <c r="C10560" s="1"/>
    </row>
    <row r="10561" spans="2:3">
      <c r="B10561" s="1"/>
      <c r="C10561" s="1"/>
    </row>
    <row r="10562" spans="2:3">
      <c r="B10562" s="1"/>
      <c r="C10562" s="1"/>
    </row>
    <row r="10563" spans="2:3">
      <c r="B10563" s="1"/>
      <c r="C10563" s="1"/>
    </row>
    <row r="10564" spans="2:3">
      <c r="B10564" s="1"/>
      <c r="C10564" s="1"/>
    </row>
    <row r="10565" spans="2:3">
      <c r="B10565" s="1"/>
      <c r="C10565" s="1"/>
    </row>
    <row r="10566" spans="2:3">
      <c r="B10566" s="1"/>
      <c r="C10566" s="1"/>
    </row>
    <row r="10567" spans="2:3">
      <c r="B10567" s="1"/>
      <c r="C10567" s="1"/>
    </row>
    <row r="10568" spans="2:3">
      <c r="B10568" s="1"/>
      <c r="C10568" s="1"/>
    </row>
    <row r="10569" spans="2:3">
      <c r="B10569" s="1"/>
      <c r="C10569" s="1"/>
    </row>
    <row r="10570" spans="2:3">
      <c r="B10570" s="1"/>
      <c r="C10570" s="1"/>
    </row>
    <row r="10571" spans="2:3">
      <c r="B10571" s="1"/>
      <c r="C10571" s="1"/>
    </row>
    <row r="10572" spans="2:3">
      <c r="B10572" s="1"/>
      <c r="C10572" s="1"/>
    </row>
    <row r="10573" spans="2:3">
      <c r="B10573" s="1"/>
      <c r="C10573" s="1"/>
    </row>
    <row r="10574" spans="2:3">
      <c r="B10574" s="1"/>
      <c r="C10574" s="1"/>
    </row>
    <row r="10575" spans="2:3">
      <c r="B10575" s="1"/>
      <c r="C10575" s="1"/>
    </row>
    <row r="10576" spans="2:3">
      <c r="B10576" s="1"/>
      <c r="C10576" s="1"/>
    </row>
    <row r="10577" spans="2:3">
      <c r="B10577" s="1"/>
      <c r="C10577" s="1"/>
    </row>
    <row r="10578" spans="2:3">
      <c r="B10578" s="1"/>
      <c r="C10578" s="1"/>
    </row>
    <row r="10579" spans="2:3">
      <c r="B10579" s="1"/>
      <c r="C10579" s="1"/>
    </row>
    <row r="10580" spans="2:3">
      <c r="B10580" s="1"/>
      <c r="C10580" s="1"/>
    </row>
    <row r="10581" spans="2:3">
      <c r="B10581" s="1"/>
      <c r="C10581" s="1"/>
    </row>
    <row r="10582" spans="2:3">
      <c r="B10582" s="1"/>
      <c r="C10582" s="1"/>
    </row>
    <row r="10583" spans="2:3">
      <c r="B10583" s="1"/>
      <c r="C10583" s="1"/>
    </row>
    <row r="10584" spans="2:3">
      <c r="B10584" s="1"/>
      <c r="C10584" s="1"/>
    </row>
    <row r="10585" spans="2:3">
      <c r="B10585" s="1"/>
      <c r="C10585" s="1"/>
    </row>
    <row r="10586" spans="2:3">
      <c r="B10586" s="1"/>
      <c r="C10586" s="1"/>
    </row>
    <row r="10587" spans="2:3">
      <c r="B10587" s="1"/>
      <c r="C10587" s="1"/>
    </row>
    <row r="10588" spans="2:3">
      <c r="B10588" s="1"/>
      <c r="C10588" s="1"/>
    </row>
    <row r="10589" spans="2:3">
      <c r="B10589" s="1"/>
      <c r="C10589" s="1"/>
    </row>
    <row r="10590" spans="2:3">
      <c r="B10590" s="1"/>
      <c r="C10590" s="1"/>
    </row>
    <row r="10591" spans="2:3">
      <c r="B10591" s="1"/>
      <c r="C10591" s="1"/>
    </row>
    <row r="10592" spans="2:3">
      <c r="B10592" s="1"/>
      <c r="C10592" s="1"/>
    </row>
    <row r="10593" spans="2:3">
      <c r="B10593" s="1"/>
      <c r="C10593" s="1"/>
    </row>
    <row r="10594" spans="2:3">
      <c r="B10594" s="1"/>
      <c r="C10594" s="1"/>
    </row>
    <row r="10595" spans="2:3">
      <c r="B10595" s="1"/>
      <c r="C10595" s="1"/>
    </row>
    <row r="10596" spans="2:3">
      <c r="B10596" s="1"/>
      <c r="C10596" s="1"/>
    </row>
    <row r="10597" spans="2:3">
      <c r="B10597" s="1"/>
      <c r="C10597" s="1"/>
    </row>
    <row r="10598" spans="2:3">
      <c r="B10598" s="1"/>
      <c r="C10598" s="1"/>
    </row>
    <row r="10599" spans="2:3">
      <c r="B10599" s="1"/>
      <c r="C10599" s="1"/>
    </row>
    <row r="10600" spans="2:3">
      <c r="B10600" s="1"/>
      <c r="C10600" s="1"/>
    </row>
    <row r="10601" spans="2:3">
      <c r="B10601" s="1"/>
      <c r="C10601" s="1"/>
    </row>
    <row r="10602" spans="2:3">
      <c r="B10602" s="1"/>
      <c r="C10602" s="1"/>
    </row>
    <row r="10603" spans="2:3">
      <c r="B10603" s="1"/>
      <c r="C10603" s="1"/>
    </row>
    <row r="10604" spans="2:3">
      <c r="B10604" s="1"/>
      <c r="C10604" s="1"/>
    </row>
    <row r="10605" spans="2:3">
      <c r="B10605" s="1"/>
      <c r="C10605" s="1"/>
    </row>
    <row r="10606" spans="2:3">
      <c r="B10606" s="1"/>
      <c r="C10606" s="1"/>
    </row>
    <row r="10607" spans="2:3">
      <c r="B10607" s="1"/>
      <c r="C10607" s="1"/>
    </row>
    <row r="10608" spans="2:3">
      <c r="B10608" s="1"/>
      <c r="C10608" s="1"/>
    </row>
    <row r="10609" spans="2:3">
      <c r="B10609" s="1"/>
      <c r="C10609" s="1"/>
    </row>
    <row r="10610" spans="2:3">
      <c r="B10610" s="1"/>
      <c r="C10610" s="1"/>
    </row>
    <row r="10611" spans="2:3">
      <c r="B10611" s="1"/>
      <c r="C10611" s="1"/>
    </row>
    <row r="10612" spans="2:3">
      <c r="B10612" s="1"/>
      <c r="C10612" s="1"/>
    </row>
    <row r="10613" spans="2:3">
      <c r="B10613" s="1"/>
      <c r="C10613" s="1"/>
    </row>
    <row r="10614" spans="2:3">
      <c r="B10614" s="1"/>
      <c r="C10614" s="1"/>
    </row>
    <row r="10615" spans="2:3">
      <c r="B10615" s="1"/>
      <c r="C10615" s="1"/>
    </row>
    <row r="10616" spans="2:3">
      <c r="B10616" s="1"/>
      <c r="C10616" s="1"/>
    </row>
    <row r="10617" spans="2:3">
      <c r="B10617" s="1"/>
      <c r="C10617" s="1"/>
    </row>
    <row r="10618" spans="2:3">
      <c r="B10618" s="1"/>
      <c r="C10618" s="1"/>
    </row>
    <row r="10619" spans="2:3">
      <c r="B10619" s="1"/>
      <c r="C10619" s="1"/>
    </row>
    <row r="10620" spans="2:3">
      <c r="B10620" s="1"/>
      <c r="C10620" s="1"/>
    </row>
    <row r="10621" spans="2:3">
      <c r="B10621" s="1"/>
      <c r="C10621" s="1"/>
    </row>
    <row r="10622" spans="2:3">
      <c r="B10622" s="1"/>
      <c r="C10622" s="1"/>
    </row>
    <row r="10623" spans="2:3">
      <c r="B10623" s="1"/>
      <c r="C10623" s="1"/>
    </row>
    <row r="10624" spans="2:3">
      <c r="B10624" s="1"/>
      <c r="C10624" s="1"/>
    </row>
    <row r="10625" spans="2:3">
      <c r="B10625" s="1"/>
      <c r="C10625" s="1"/>
    </row>
    <row r="10626" spans="2:3">
      <c r="B10626" s="1"/>
      <c r="C10626" s="1"/>
    </row>
    <row r="10627" spans="2:3">
      <c r="B10627" s="1"/>
      <c r="C10627" s="1"/>
    </row>
    <row r="10628" spans="2:3">
      <c r="B10628" s="1"/>
      <c r="C10628" s="1"/>
    </row>
    <row r="10629" spans="2:3">
      <c r="B10629" s="1"/>
      <c r="C10629" s="1"/>
    </row>
    <row r="10630" spans="2:3">
      <c r="B10630" s="1"/>
      <c r="C10630" s="1"/>
    </row>
    <row r="10631" spans="2:3">
      <c r="B10631" s="1"/>
      <c r="C10631" s="1"/>
    </row>
    <row r="10632" spans="2:3">
      <c r="B10632" s="1"/>
      <c r="C10632" s="1"/>
    </row>
    <row r="10633" spans="2:3">
      <c r="B10633" s="1"/>
      <c r="C10633" s="1"/>
    </row>
    <row r="10634" spans="2:3">
      <c r="B10634" s="1"/>
      <c r="C10634" s="1"/>
    </row>
    <row r="10635" spans="2:3">
      <c r="B10635" s="1"/>
      <c r="C10635" s="1"/>
    </row>
    <row r="10636" spans="2:3">
      <c r="B10636" s="1"/>
      <c r="C10636" s="1"/>
    </row>
    <row r="10637" spans="2:3">
      <c r="B10637" s="1"/>
      <c r="C10637" s="1"/>
    </row>
    <row r="10638" spans="2:3">
      <c r="B10638" s="1"/>
      <c r="C10638" s="1"/>
    </row>
    <row r="10639" spans="2:3">
      <c r="B10639" s="1"/>
      <c r="C10639" s="1"/>
    </row>
    <row r="10640" spans="2:3">
      <c r="B10640" s="1"/>
      <c r="C10640" s="1"/>
    </row>
    <row r="10641" spans="2:3">
      <c r="B10641" s="1"/>
      <c r="C10641" s="1"/>
    </row>
    <row r="10642" spans="2:3">
      <c r="B10642" s="1"/>
      <c r="C10642" s="1"/>
    </row>
    <row r="10643" spans="2:3">
      <c r="B10643" s="1"/>
      <c r="C10643" s="1"/>
    </row>
    <row r="10644" spans="2:3">
      <c r="B10644" s="1"/>
      <c r="C10644" s="1"/>
    </row>
    <row r="10645" spans="2:3">
      <c r="B10645" s="1"/>
      <c r="C10645" s="1"/>
    </row>
    <row r="10646" spans="2:3">
      <c r="B10646" s="1"/>
      <c r="C10646" s="1"/>
    </row>
    <row r="10647" spans="2:3">
      <c r="B10647" s="1"/>
      <c r="C10647" s="1"/>
    </row>
    <row r="10648" spans="2:3">
      <c r="B10648" s="1"/>
      <c r="C10648" s="1"/>
    </row>
    <row r="10649" spans="2:3">
      <c r="B10649" s="1"/>
      <c r="C10649" s="1"/>
    </row>
    <row r="10650" spans="2:3">
      <c r="B10650" s="1"/>
      <c r="C10650" s="1"/>
    </row>
    <row r="10651" spans="2:3">
      <c r="B10651" s="1"/>
      <c r="C10651" s="1"/>
    </row>
    <row r="10652" spans="2:3">
      <c r="B10652" s="1"/>
      <c r="C10652" s="1"/>
    </row>
    <row r="10653" spans="2:3">
      <c r="B10653" s="1"/>
      <c r="C10653" s="1"/>
    </row>
    <row r="10654" spans="2:3">
      <c r="B10654" s="1"/>
      <c r="C10654" s="1"/>
    </row>
    <row r="10655" spans="2:3">
      <c r="B10655" s="1"/>
      <c r="C10655" s="1"/>
    </row>
    <row r="10656" spans="2:3">
      <c r="B10656" s="1"/>
      <c r="C10656" s="1"/>
    </row>
    <row r="10657" spans="2:3">
      <c r="B10657" s="1"/>
      <c r="C10657" s="1"/>
    </row>
    <row r="10658" spans="2:3">
      <c r="B10658" s="1"/>
      <c r="C10658" s="1"/>
    </row>
    <row r="10659" spans="2:3">
      <c r="B10659" s="1"/>
      <c r="C10659" s="1"/>
    </row>
    <row r="10660" spans="2:3">
      <c r="B10660" s="1"/>
      <c r="C10660" s="1"/>
    </row>
    <row r="10661" spans="2:3">
      <c r="B10661" s="1"/>
      <c r="C10661" s="1"/>
    </row>
    <row r="10662" spans="2:3">
      <c r="B10662" s="1"/>
      <c r="C10662" s="1"/>
    </row>
    <row r="10663" spans="2:3">
      <c r="B10663" s="1"/>
      <c r="C10663" s="1"/>
    </row>
    <row r="10664" spans="2:3">
      <c r="B10664" s="1"/>
      <c r="C10664" s="1"/>
    </row>
    <row r="10665" spans="2:3">
      <c r="B10665" s="1"/>
      <c r="C10665" s="1"/>
    </row>
    <row r="10666" spans="2:3">
      <c r="B10666" s="1"/>
      <c r="C10666" s="1"/>
    </row>
    <row r="10667" spans="2:3">
      <c r="B10667" s="1"/>
      <c r="C10667" s="1"/>
    </row>
    <row r="10668" spans="2:3">
      <c r="B10668" s="1"/>
      <c r="C10668" s="1"/>
    </row>
    <row r="10669" spans="2:3">
      <c r="B10669" s="1"/>
      <c r="C10669" s="1"/>
    </row>
    <row r="10670" spans="2:3">
      <c r="B10670" s="1"/>
      <c r="C10670" s="1"/>
    </row>
    <row r="10671" spans="2:3">
      <c r="B10671" s="1"/>
      <c r="C10671" s="1"/>
    </row>
    <row r="10672" spans="2:3">
      <c r="B10672" s="1"/>
      <c r="C10672" s="1"/>
    </row>
    <row r="10673" spans="2:3">
      <c r="B10673" s="1"/>
      <c r="C10673" s="1"/>
    </row>
    <row r="10674" spans="2:3">
      <c r="B10674" s="1"/>
      <c r="C10674" s="1"/>
    </row>
    <row r="10675" spans="2:3">
      <c r="B10675" s="1"/>
      <c r="C10675" s="1"/>
    </row>
    <row r="10676" spans="2:3">
      <c r="B10676" s="1"/>
      <c r="C10676" s="1"/>
    </row>
    <row r="10677" spans="2:3">
      <c r="B10677" s="1"/>
      <c r="C10677" s="1"/>
    </row>
    <row r="10678" spans="2:3">
      <c r="B10678" s="1"/>
      <c r="C10678" s="1"/>
    </row>
    <row r="10679" spans="2:3">
      <c r="B10679" s="1"/>
      <c r="C10679" s="1"/>
    </row>
    <row r="10680" spans="2:3">
      <c r="B10680" s="1"/>
      <c r="C10680" s="1"/>
    </row>
    <row r="10681" spans="2:3">
      <c r="B10681" s="1"/>
      <c r="C10681" s="1"/>
    </row>
    <row r="10682" spans="2:3">
      <c r="B10682" s="1"/>
      <c r="C10682" s="1"/>
    </row>
    <row r="10683" spans="2:3">
      <c r="B10683" s="1"/>
      <c r="C10683" s="1"/>
    </row>
    <row r="10684" spans="2:3">
      <c r="B10684" s="1"/>
      <c r="C10684" s="1"/>
    </row>
    <row r="10685" spans="2:3">
      <c r="B10685" s="1"/>
      <c r="C10685" s="1"/>
    </row>
    <row r="10686" spans="2:3">
      <c r="B10686" s="1"/>
      <c r="C10686" s="1"/>
    </row>
    <row r="10687" spans="2:3">
      <c r="B10687" s="1"/>
      <c r="C10687" s="1"/>
    </row>
    <row r="10688" spans="2:3">
      <c r="B10688" s="1"/>
      <c r="C10688" s="1"/>
    </row>
    <row r="10689" spans="2:3">
      <c r="B10689" s="1"/>
      <c r="C10689" s="1"/>
    </row>
    <row r="10690" spans="2:3">
      <c r="B10690" s="1"/>
      <c r="C10690" s="1"/>
    </row>
    <row r="10691" spans="2:3">
      <c r="B10691" s="1"/>
      <c r="C10691" s="1"/>
    </row>
    <row r="10692" spans="2:3">
      <c r="B10692" s="1"/>
      <c r="C10692" s="1"/>
    </row>
    <row r="10693" spans="2:3">
      <c r="B10693" s="1"/>
      <c r="C10693" s="1"/>
    </row>
    <row r="10694" spans="2:3">
      <c r="B10694" s="1"/>
      <c r="C10694" s="1"/>
    </row>
    <row r="10695" spans="2:3">
      <c r="B10695" s="1"/>
      <c r="C10695" s="1"/>
    </row>
    <row r="10696" spans="2:3">
      <c r="B10696" s="1"/>
      <c r="C10696" s="1"/>
    </row>
    <row r="10697" spans="2:3">
      <c r="B10697" s="1"/>
      <c r="C10697" s="1"/>
    </row>
    <row r="10698" spans="2:3">
      <c r="B10698" s="1"/>
      <c r="C10698" s="1"/>
    </row>
    <row r="10699" spans="2:3">
      <c r="B10699" s="1"/>
      <c r="C10699" s="1"/>
    </row>
    <row r="10700" spans="2:3">
      <c r="B10700" s="1"/>
      <c r="C10700" s="1"/>
    </row>
    <row r="10701" spans="2:3">
      <c r="B10701" s="1"/>
      <c r="C10701" s="1"/>
    </row>
    <row r="10702" spans="2:3">
      <c r="B10702" s="1"/>
      <c r="C10702" s="1"/>
    </row>
    <row r="10703" spans="2:3">
      <c r="B10703" s="1"/>
      <c r="C10703" s="1"/>
    </row>
    <row r="10704" spans="2:3">
      <c r="B10704" s="1"/>
      <c r="C10704" s="1"/>
    </row>
    <row r="10705" spans="2:3">
      <c r="B10705" s="1"/>
      <c r="C10705" s="1"/>
    </row>
    <row r="10706" spans="2:3">
      <c r="B10706" s="1"/>
      <c r="C10706" s="1"/>
    </row>
    <row r="10707" spans="2:3">
      <c r="B10707" s="1"/>
      <c r="C10707" s="1"/>
    </row>
    <row r="10708" spans="2:3">
      <c r="B10708" s="1"/>
      <c r="C10708" s="1"/>
    </row>
    <row r="10709" spans="2:3">
      <c r="B10709" s="1"/>
      <c r="C10709" s="1"/>
    </row>
    <row r="10710" spans="2:3">
      <c r="B10710" s="1"/>
      <c r="C10710" s="1"/>
    </row>
    <row r="10711" spans="2:3">
      <c r="B10711" s="1"/>
      <c r="C10711" s="1"/>
    </row>
    <row r="10712" spans="2:3">
      <c r="B10712" s="1"/>
      <c r="C10712" s="1"/>
    </row>
    <row r="10713" spans="2:3">
      <c r="B10713" s="1"/>
      <c r="C10713" s="1"/>
    </row>
    <row r="10714" spans="2:3">
      <c r="B10714" s="1"/>
      <c r="C10714" s="1"/>
    </row>
    <row r="10715" spans="2:3">
      <c r="B10715" s="1"/>
      <c r="C10715" s="1"/>
    </row>
    <row r="10716" spans="2:3">
      <c r="B10716" s="1"/>
      <c r="C10716" s="1"/>
    </row>
    <row r="10717" spans="2:3">
      <c r="B10717" s="1"/>
      <c r="C10717" s="1"/>
    </row>
    <row r="10718" spans="2:3">
      <c r="B10718" s="1"/>
      <c r="C10718" s="1"/>
    </row>
    <row r="10719" spans="2:3">
      <c r="B10719" s="1"/>
      <c r="C10719" s="1"/>
    </row>
    <row r="10720" spans="2:3">
      <c r="B10720" s="1"/>
      <c r="C10720" s="1"/>
    </row>
    <row r="10721" spans="2:3">
      <c r="B10721" s="1"/>
      <c r="C10721" s="1"/>
    </row>
    <row r="10722" spans="2:3">
      <c r="B10722" s="1"/>
      <c r="C10722" s="1"/>
    </row>
    <row r="10723" spans="2:3">
      <c r="B10723" s="1"/>
      <c r="C10723" s="1"/>
    </row>
    <row r="10724" spans="2:3">
      <c r="B10724" s="1"/>
      <c r="C10724" s="1"/>
    </row>
    <row r="10725" spans="2:3">
      <c r="B10725" s="1"/>
      <c r="C10725" s="1"/>
    </row>
    <row r="10726" spans="2:3">
      <c r="B10726" s="1"/>
      <c r="C10726" s="1"/>
    </row>
    <row r="10727" spans="2:3">
      <c r="B10727" s="1"/>
      <c r="C10727" s="1"/>
    </row>
    <row r="10728" spans="2:3">
      <c r="B10728" s="1"/>
      <c r="C10728" s="1"/>
    </row>
    <row r="10729" spans="2:3">
      <c r="B10729" s="1"/>
      <c r="C10729" s="1"/>
    </row>
    <row r="10730" spans="2:3">
      <c r="B10730" s="1"/>
      <c r="C10730" s="1"/>
    </row>
    <row r="10731" spans="2:3">
      <c r="B10731" s="1"/>
      <c r="C10731" s="1"/>
    </row>
    <row r="10732" spans="2:3">
      <c r="B10732" s="1"/>
      <c r="C10732" s="1"/>
    </row>
    <row r="10733" spans="2:3">
      <c r="B10733" s="1"/>
      <c r="C10733" s="1"/>
    </row>
    <row r="10734" spans="2:3">
      <c r="B10734" s="1"/>
      <c r="C10734" s="1"/>
    </row>
    <row r="10735" spans="2:3">
      <c r="B10735" s="1"/>
      <c r="C10735" s="1"/>
    </row>
    <row r="10736" spans="2:3">
      <c r="B10736" s="1"/>
      <c r="C10736" s="1"/>
    </row>
    <row r="10737" spans="2:3">
      <c r="B10737" s="1"/>
      <c r="C10737" s="1"/>
    </row>
    <row r="10738" spans="2:3">
      <c r="B10738" s="1"/>
      <c r="C10738" s="1"/>
    </row>
    <row r="10739" spans="2:3">
      <c r="B10739" s="1"/>
      <c r="C10739" s="1"/>
    </row>
    <row r="10740" spans="2:3">
      <c r="B10740" s="1"/>
      <c r="C10740" s="1"/>
    </row>
    <row r="10741" spans="2:3">
      <c r="B10741" s="1"/>
      <c r="C10741" s="1"/>
    </row>
    <row r="10742" spans="2:3">
      <c r="B10742" s="1"/>
      <c r="C10742" s="1"/>
    </row>
    <row r="10743" spans="2:3">
      <c r="B10743" s="1"/>
      <c r="C10743" s="1"/>
    </row>
    <row r="10744" spans="2:3">
      <c r="B10744" s="1"/>
      <c r="C10744" s="1"/>
    </row>
    <row r="10745" spans="2:3">
      <c r="B10745" s="1"/>
      <c r="C10745" s="1"/>
    </row>
    <row r="10746" spans="2:3">
      <c r="B10746" s="1"/>
      <c r="C10746" s="1"/>
    </row>
    <row r="10747" spans="2:3">
      <c r="B10747" s="1"/>
      <c r="C10747" s="1"/>
    </row>
    <row r="10748" spans="2:3">
      <c r="B10748" s="1"/>
      <c r="C10748" s="1"/>
    </row>
    <row r="10749" spans="2:3">
      <c r="B10749" s="1"/>
      <c r="C10749" s="1"/>
    </row>
    <row r="10750" spans="2:3">
      <c r="B10750" s="1"/>
      <c r="C10750" s="1"/>
    </row>
    <row r="10751" spans="2:3">
      <c r="B10751" s="1"/>
      <c r="C10751" s="1"/>
    </row>
    <row r="10752" spans="2:3">
      <c r="B10752" s="1"/>
      <c r="C10752" s="1"/>
    </row>
    <row r="10753" spans="2:3">
      <c r="B10753" s="1"/>
      <c r="C10753" s="1"/>
    </row>
    <row r="10754" spans="2:3">
      <c r="B10754" s="1"/>
      <c r="C10754" s="1"/>
    </row>
    <row r="10755" spans="2:3">
      <c r="B10755" s="1"/>
      <c r="C10755" s="1"/>
    </row>
    <row r="10756" spans="2:3">
      <c r="B10756" s="1"/>
      <c r="C10756" s="1"/>
    </row>
    <row r="10757" spans="2:3">
      <c r="B10757" s="1"/>
      <c r="C10757" s="1"/>
    </row>
    <row r="10758" spans="2:3">
      <c r="B10758" s="1"/>
      <c r="C10758" s="1"/>
    </row>
    <row r="10759" spans="2:3">
      <c r="B10759" s="1"/>
      <c r="C10759" s="1"/>
    </row>
    <row r="10760" spans="2:3">
      <c r="B10760" s="1"/>
      <c r="C10760" s="1"/>
    </row>
    <row r="10761" spans="2:3">
      <c r="B10761" s="1"/>
      <c r="C10761" s="1"/>
    </row>
    <row r="10762" spans="2:3">
      <c r="B10762" s="1"/>
      <c r="C10762" s="1"/>
    </row>
    <row r="10763" spans="2:3">
      <c r="B10763" s="1"/>
      <c r="C10763" s="1"/>
    </row>
    <row r="10764" spans="2:3">
      <c r="B10764" s="1"/>
      <c r="C10764" s="1"/>
    </row>
    <row r="10765" spans="2:3">
      <c r="B10765" s="1"/>
      <c r="C10765" s="1"/>
    </row>
    <row r="10766" spans="2:3">
      <c r="B10766" s="1"/>
      <c r="C10766" s="1"/>
    </row>
    <row r="10767" spans="2:3">
      <c r="B10767" s="1"/>
      <c r="C10767" s="1"/>
    </row>
    <row r="10768" spans="2:3">
      <c r="B10768" s="1"/>
      <c r="C10768" s="1"/>
    </row>
    <row r="10769" spans="2:3">
      <c r="B10769" s="1"/>
      <c r="C10769" s="1"/>
    </row>
    <row r="10770" spans="2:3">
      <c r="B10770" s="1"/>
      <c r="C10770" s="1"/>
    </row>
    <row r="10771" spans="2:3">
      <c r="B10771" s="1"/>
      <c r="C10771" s="1"/>
    </row>
    <row r="10772" spans="2:3">
      <c r="B10772" s="1"/>
      <c r="C10772" s="1"/>
    </row>
    <row r="10773" spans="2:3">
      <c r="B10773" s="1"/>
      <c r="C10773" s="1"/>
    </row>
    <row r="10774" spans="2:3">
      <c r="B10774" s="1"/>
      <c r="C10774" s="1"/>
    </row>
    <row r="10775" spans="2:3">
      <c r="B10775" s="1"/>
      <c r="C10775" s="1"/>
    </row>
    <row r="10776" spans="2:3">
      <c r="B10776" s="1"/>
      <c r="C10776" s="1"/>
    </row>
    <row r="10777" spans="2:3">
      <c r="B10777" s="1"/>
      <c r="C10777" s="1"/>
    </row>
    <row r="10778" spans="2:3">
      <c r="B10778" s="1"/>
      <c r="C10778" s="1"/>
    </row>
    <row r="10779" spans="2:3">
      <c r="B10779" s="1"/>
      <c r="C10779" s="1"/>
    </row>
    <row r="10780" spans="2:3">
      <c r="B10780" s="1"/>
      <c r="C10780" s="1"/>
    </row>
    <row r="10781" spans="2:3">
      <c r="B10781" s="1"/>
      <c r="C10781" s="1"/>
    </row>
    <row r="10782" spans="2:3">
      <c r="B10782" s="1"/>
      <c r="C10782" s="1"/>
    </row>
    <row r="10783" spans="2:3">
      <c r="B10783" s="1"/>
      <c r="C10783" s="1"/>
    </row>
    <row r="10784" spans="2:3">
      <c r="B10784" s="1"/>
      <c r="C10784" s="1"/>
    </row>
    <row r="10785" spans="2:3">
      <c r="B10785" s="1"/>
      <c r="C10785" s="1"/>
    </row>
    <row r="10786" spans="2:3">
      <c r="B10786" s="1"/>
      <c r="C10786" s="1"/>
    </row>
    <row r="10787" spans="2:3">
      <c r="B10787" s="1"/>
      <c r="C10787" s="1"/>
    </row>
    <row r="10788" spans="2:3">
      <c r="B10788" s="1"/>
      <c r="C10788" s="1"/>
    </row>
    <row r="10789" spans="2:3">
      <c r="B10789" s="1"/>
      <c r="C10789" s="1"/>
    </row>
    <row r="10790" spans="2:3">
      <c r="B10790" s="1"/>
      <c r="C10790" s="1"/>
    </row>
    <row r="10791" spans="2:3">
      <c r="B10791" s="1"/>
      <c r="C10791" s="1"/>
    </row>
    <row r="10792" spans="2:3">
      <c r="B10792" s="1"/>
      <c r="C10792" s="1"/>
    </row>
    <row r="10793" spans="2:3">
      <c r="B10793" s="1"/>
      <c r="C10793" s="1"/>
    </row>
    <row r="10794" spans="2:3">
      <c r="B10794" s="1"/>
      <c r="C10794" s="1"/>
    </row>
    <row r="10795" spans="2:3">
      <c r="B10795" s="1"/>
      <c r="C10795" s="1"/>
    </row>
    <row r="10796" spans="2:3">
      <c r="B10796" s="1"/>
      <c r="C10796" s="1"/>
    </row>
    <row r="10797" spans="2:3">
      <c r="B10797" s="1"/>
      <c r="C10797" s="1"/>
    </row>
    <row r="10798" spans="2:3">
      <c r="B10798" s="1"/>
      <c r="C10798" s="1"/>
    </row>
    <row r="10799" spans="2:3">
      <c r="B10799" s="1"/>
      <c r="C10799" s="1"/>
    </row>
    <row r="10800" spans="2:3">
      <c r="B10800" s="1"/>
      <c r="C10800" s="1"/>
    </row>
    <row r="10801" spans="2:3">
      <c r="B10801" s="1"/>
      <c r="C10801" s="1"/>
    </row>
    <row r="10802" spans="2:3">
      <c r="B10802" s="1"/>
      <c r="C10802" s="1"/>
    </row>
    <row r="10803" spans="2:3">
      <c r="B10803" s="1"/>
      <c r="C10803" s="1"/>
    </row>
    <row r="10804" spans="2:3">
      <c r="B10804" s="1"/>
      <c r="C10804" s="1"/>
    </row>
    <row r="10805" spans="2:3">
      <c r="B10805" s="1"/>
      <c r="C10805" s="1"/>
    </row>
    <row r="10806" spans="2:3">
      <c r="B10806" s="1"/>
      <c r="C10806" s="1"/>
    </row>
    <row r="10807" spans="2:3">
      <c r="B10807" s="1"/>
      <c r="C10807" s="1"/>
    </row>
    <row r="10808" spans="2:3">
      <c r="B10808" s="1"/>
      <c r="C10808" s="1"/>
    </row>
    <row r="10809" spans="2:3">
      <c r="B10809" s="1"/>
      <c r="C10809" s="1"/>
    </row>
    <row r="10810" spans="2:3">
      <c r="B10810" s="1"/>
      <c r="C10810" s="1"/>
    </row>
    <row r="10811" spans="2:3">
      <c r="B10811" s="1"/>
      <c r="C10811" s="1"/>
    </row>
    <row r="10812" spans="2:3">
      <c r="B10812" s="1"/>
      <c r="C10812" s="1"/>
    </row>
    <row r="10813" spans="2:3">
      <c r="B10813" s="1"/>
      <c r="C10813" s="1"/>
    </row>
    <row r="10814" spans="2:3">
      <c r="B10814" s="1"/>
      <c r="C10814" s="1"/>
    </row>
    <row r="10815" spans="2:3">
      <c r="B10815" s="1"/>
      <c r="C10815" s="1"/>
    </row>
    <row r="10816" spans="2:3">
      <c r="B10816" s="1"/>
      <c r="C10816" s="1"/>
    </row>
    <row r="10817" spans="2:3">
      <c r="B10817" s="1"/>
      <c r="C10817" s="1"/>
    </row>
    <row r="10818" spans="2:3">
      <c r="B10818" s="1"/>
      <c r="C10818" s="1"/>
    </row>
    <row r="10819" spans="2:3">
      <c r="B10819" s="1"/>
      <c r="C10819" s="1"/>
    </row>
    <row r="10820" spans="2:3">
      <c r="B10820" s="1"/>
      <c r="C10820" s="1"/>
    </row>
    <row r="10821" spans="2:3">
      <c r="B10821" s="1"/>
      <c r="C10821" s="1"/>
    </row>
    <row r="10822" spans="2:3">
      <c r="B10822" s="1"/>
      <c r="C10822" s="1"/>
    </row>
    <row r="10823" spans="2:3">
      <c r="B10823" s="1"/>
      <c r="C10823" s="1"/>
    </row>
    <row r="10824" spans="2:3">
      <c r="B10824" s="1"/>
      <c r="C10824" s="1"/>
    </row>
    <row r="10825" spans="2:3">
      <c r="B10825" s="1"/>
      <c r="C10825" s="1"/>
    </row>
    <row r="10826" spans="2:3">
      <c r="B10826" s="1"/>
      <c r="C10826" s="1"/>
    </row>
    <row r="10827" spans="2:3">
      <c r="B10827" s="1"/>
      <c r="C10827" s="1"/>
    </row>
    <row r="10828" spans="2:3">
      <c r="B10828" s="1"/>
      <c r="C10828" s="1"/>
    </row>
    <row r="10829" spans="2:3">
      <c r="B10829" s="1"/>
      <c r="C10829" s="1"/>
    </row>
    <row r="10830" spans="2:3">
      <c r="B10830" s="1"/>
      <c r="C10830" s="1"/>
    </row>
    <row r="10831" spans="2:3">
      <c r="B10831" s="1"/>
      <c r="C10831" s="1"/>
    </row>
    <row r="10832" spans="2:3">
      <c r="B10832" s="1"/>
      <c r="C10832" s="1"/>
    </row>
    <row r="10833" spans="2:3">
      <c r="B10833" s="1"/>
      <c r="C10833" s="1"/>
    </row>
    <row r="10834" spans="2:3">
      <c r="B10834" s="1"/>
      <c r="C10834" s="1"/>
    </row>
    <row r="10835" spans="2:3">
      <c r="B10835" s="1"/>
      <c r="C10835" s="1"/>
    </row>
    <row r="10836" spans="2:3">
      <c r="B10836" s="1"/>
      <c r="C10836" s="1"/>
    </row>
    <row r="10837" spans="2:3">
      <c r="B10837" s="1"/>
      <c r="C10837" s="1"/>
    </row>
    <row r="10838" spans="2:3">
      <c r="B10838" s="1"/>
      <c r="C10838" s="1"/>
    </row>
    <row r="10839" spans="2:3">
      <c r="B10839" s="1"/>
      <c r="C10839" s="1"/>
    </row>
    <row r="10840" spans="2:3">
      <c r="B10840" s="1"/>
      <c r="C10840" s="1"/>
    </row>
    <row r="10841" spans="2:3">
      <c r="B10841" s="1"/>
      <c r="C10841" s="1"/>
    </row>
    <row r="10842" spans="2:3">
      <c r="B10842" s="1"/>
      <c r="C10842" s="1"/>
    </row>
    <row r="10843" spans="2:3">
      <c r="B10843" s="1"/>
      <c r="C10843" s="1"/>
    </row>
    <row r="10844" spans="2:3">
      <c r="B10844" s="1"/>
      <c r="C10844" s="1"/>
    </row>
    <row r="10845" spans="2:3">
      <c r="B10845" s="1"/>
      <c r="C10845" s="1"/>
    </row>
    <row r="10846" spans="2:3">
      <c r="B10846" s="1"/>
      <c r="C10846" s="1"/>
    </row>
    <row r="10847" spans="2:3">
      <c r="B10847" s="1"/>
      <c r="C10847" s="1"/>
    </row>
    <row r="10848" spans="2:3">
      <c r="B10848" s="1"/>
      <c r="C10848" s="1"/>
    </row>
    <row r="10849" spans="2:3">
      <c r="B10849" s="1"/>
      <c r="C10849" s="1"/>
    </row>
    <row r="10850" spans="2:3">
      <c r="B10850" s="1"/>
      <c r="C10850" s="1"/>
    </row>
    <row r="10851" spans="2:3">
      <c r="B10851" s="1"/>
      <c r="C10851" s="1"/>
    </row>
    <row r="10852" spans="2:3">
      <c r="B10852" s="1"/>
      <c r="C10852" s="1"/>
    </row>
    <row r="10853" spans="2:3">
      <c r="B10853" s="1"/>
      <c r="C10853" s="1"/>
    </row>
    <row r="10854" spans="2:3">
      <c r="B10854" s="1"/>
      <c r="C10854" s="1"/>
    </row>
    <row r="10855" spans="2:3">
      <c r="B10855" s="1"/>
      <c r="C10855" s="1"/>
    </row>
    <row r="10856" spans="2:3">
      <c r="B10856" s="1"/>
      <c r="C10856" s="1"/>
    </row>
    <row r="10857" spans="2:3">
      <c r="B10857" s="1"/>
      <c r="C10857" s="1"/>
    </row>
    <row r="10858" spans="2:3">
      <c r="B10858" s="1"/>
      <c r="C10858" s="1"/>
    </row>
    <row r="10859" spans="2:3">
      <c r="B10859" s="1"/>
      <c r="C10859" s="1"/>
    </row>
    <row r="10860" spans="2:3">
      <c r="B10860" s="1"/>
      <c r="C10860" s="1"/>
    </row>
    <row r="10861" spans="2:3">
      <c r="B10861" s="1"/>
      <c r="C10861" s="1"/>
    </row>
    <row r="10862" spans="2:3">
      <c r="B10862" s="1"/>
      <c r="C10862" s="1"/>
    </row>
    <row r="10863" spans="2:3">
      <c r="B10863" s="1"/>
      <c r="C10863" s="1"/>
    </row>
    <row r="10864" spans="2:3">
      <c r="B10864" s="1"/>
      <c r="C10864" s="1"/>
    </row>
    <row r="10865" spans="2:3">
      <c r="B10865" s="1"/>
      <c r="C10865" s="1"/>
    </row>
    <row r="10866" spans="2:3">
      <c r="B10866" s="1"/>
      <c r="C10866" s="1"/>
    </row>
    <row r="10867" spans="2:3">
      <c r="B10867" s="1"/>
      <c r="C10867" s="1"/>
    </row>
    <row r="10868" spans="2:3">
      <c r="B10868" s="1"/>
      <c r="C10868" s="1"/>
    </row>
    <row r="10869" spans="2:3">
      <c r="B10869" s="1"/>
      <c r="C10869" s="1"/>
    </row>
    <row r="10870" spans="2:3">
      <c r="B10870" s="1"/>
      <c r="C10870" s="1"/>
    </row>
    <row r="10871" spans="2:3">
      <c r="B10871" s="1"/>
      <c r="C10871" s="1"/>
    </row>
    <row r="10872" spans="2:3">
      <c r="B10872" s="1"/>
      <c r="C10872" s="1"/>
    </row>
    <row r="10873" spans="2:3">
      <c r="B10873" s="1"/>
      <c r="C10873" s="1"/>
    </row>
    <row r="10874" spans="2:3">
      <c r="B10874" s="1"/>
      <c r="C10874" s="1"/>
    </row>
    <row r="10875" spans="2:3">
      <c r="B10875" s="1"/>
      <c r="C10875" s="1"/>
    </row>
    <row r="10876" spans="2:3">
      <c r="B10876" s="1"/>
      <c r="C10876" s="1"/>
    </row>
    <row r="10877" spans="2:3">
      <c r="B10877" s="1"/>
      <c r="C10877" s="1"/>
    </row>
    <row r="10878" spans="2:3">
      <c r="B10878" s="1"/>
      <c r="C10878" s="1"/>
    </row>
    <row r="10879" spans="2:3">
      <c r="B10879" s="1"/>
      <c r="C10879" s="1"/>
    </row>
    <row r="10880" spans="2:3">
      <c r="B10880" s="1"/>
      <c r="C10880" s="1"/>
    </row>
    <row r="10881" spans="2:3">
      <c r="B10881" s="1"/>
      <c r="C10881" s="1"/>
    </row>
    <row r="10882" spans="2:3">
      <c r="B10882" s="1"/>
      <c r="C10882" s="1"/>
    </row>
    <row r="10883" spans="2:3">
      <c r="B10883" s="1"/>
      <c r="C10883" s="1"/>
    </row>
    <row r="10884" spans="2:3">
      <c r="B10884" s="1"/>
      <c r="C10884" s="1"/>
    </row>
    <row r="10885" spans="2:3">
      <c r="B10885" s="1"/>
      <c r="C10885" s="1"/>
    </row>
    <row r="10886" spans="2:3">
      <c r="B10886" s="1"/>
      <c r="C10886" s="1"/>
    </row>
    <row r="10887" spans="2:3">
      <c r="B10887" s="1"/>
      <c r="C10887" s="1"/>
    </row>
    <row r="10888" spans="2:3">
      <c r="B10888" s="1"/>
      <c r="C10888" s="1"/>
    </row>
    <row r="10889" spans="2:3">
      <c r="B10889" s="1"/>
      <c r="C10889" s="1"/>
    </row>
    <row r="10890" spans="2:3">
      <c r="B10890" s="1"/>
      <c r="C10890" s="1"/>
    </row>
    <row r="10891" spans="2:3">
      <c r="B10891" s="1"/>
      <c r="C10891" s="1"/>
    </row>
    <row r="10892" spans="2:3">
      <c r="B10892" s="1"/>
      <c r="C10892" s="1"/>
    </row>
    <row r="10893" spans="2:3">
      <c r="B10893" s="1"/>
      <c r="C10893" s="1"/>
    </row>
    <row r="10894" spans="2:3">
      <c r="B10894" s="1"/>
      <c r="C10894" s="1"/>
    </row>
    <row r="10895" spans="2:3">
      <c r="B10895" s="1"/>
      <c r="C10895" s="1"/>
    </row>
    <row r="10896" spans="2:3">
      <c r="B10896" s="1"/>
      <c r="C10896" s="1"/>
    </row>
    <row r="10897" spans="2:3">
      <c r="B10897" s="1"/>
      <c r="C10897" s="1"/>
    </row>
    <row r="10898" spans="2:3">
      <c r="B10898" s="1"/>
      <c r="C10898" s="1"/>
    </row>
    <row r="10899" spans="2:3">
      <c r="B10899" s="1"/>
      <c r="C10899" s="1"/>
    </row>
    <row r="10900" spans="2:3">
      <c r="B10900" s="1"/>
      <c r="C10900" s="1"/>
    </row>
    <row r="10901" spans="2:3">
      <c r="B10901" s="1"/>
      <c r="C10901" s="1"/>
    </row>
    <row r="10902" spans="2:3">
      <c r="B10902" s="1"/>
      <c r="C10902" s="1"/>
    </row>
    <row r="10903" spans="2:3">
      <c r="B10903" s="1"/>
      <c r="C10903" s="1"/>
    </row>
    <row r="10904" spans="2:3">
      <c r="B10904" s="1"/>
      <c r="C10904" s="1"/>
    </row>
    <row r="10905" spans="2:3">
      <c r="B10905" s="1"/>
      <c r="C10905" s="1"/>
    </row>
    <row r="10906" spans="2:3">
      <c r="B10906" s="1"/>
      <c r="C10906" s="1"/>
    </row>
    <row r="10907" spans="2:3">
      <c r="B10907" s="1"/>
      <c r="C10907" s="1"/>
    </row>
    <row r="10908" spans="2:3">
      <c r="B10908" s="1"/>
      <c r="C10908" s="1"/>
    </row>
    <row r="10909" spans="2:3">
      <c r="B10909" s="1"/>
      <c r="C10909" s="1"/>
    </row>
    <row r="10910" spans="2:3">
      <c r="B10910" s="1"/>
      <c r="C10910" s="1"/>
    </row>
    <row r="10911" spans="2:3">
      <c r="B10911" s="1"/>
      <c r="C10911" s="1"/>
    </row>
    <row r="10912" spans="2:3">
      <c r="B10912" s="1"/>
      <c r="C10912" s="1"/>
    </row>
    <row r="10913" spans="2:3">
      <c r="B10913" s="1"/>
      <c r="C10913" s="1"/>
    </row>
    <row r="10914" spans="2:3">
      <c r="B10914" s="1"/>
      <c r="C10914" s="1"/>
    </row>
    <row r="10915" spans="2:3">
      <c r="B10915" s="1"/>
      <c r="C10915" s="1"/>
    </row>
    <row r="10916" spans="2:3">
      <c r="B10916" s="1"/>
      <c r="C10916" s="1"/>
    </row>
    <row r="10917" spans="2:3">
      <c r="B10917" s="1"/>
      <c r="C10917" s="1"/>
    </row>
    <row r="10918" spans="2:3">
      <c r="B10918" s="1"/>
      <c r="C10918" s="1"/>
    </row>
    <row r="10919" spans="2:3">
      <c r="B10919" s="1"/>
      <c r="C10919" s="1"/>
    </row>
    <row r="10920" spans="2:3">
      <c r="B10920" s="1"/>
      <c r="C10920" s="1"/>
    </row>
    <row r="10921" spans="2:3">
      <c r="B10921" s="1"/>
      <c r="C10921" s="1"/>
    </row>
    <row r="10922" spans="2:3">
      <c r="B10922" s="1"/>
      <c r="C10922" s="1"/>
    </row>
    <row r="10923" spans="2:3">
      <c r="B10923" s="1"/>
      <c r="C10923" s="1"/>
    </row>
    <row r="10924" spans="2:3">
      <c r="B10924" s="1"/>
      <c r="C10924" s="1"/>
    </row>
    <row r="10925" spans="2:3">
      <c r="B10925" s="1"/>
      <c r="C10925" s="1"/>
    </row>
    <row r="10926" spans="2:3">
      <c r="B10926" s="1"/>
      <c r="C10926" s="1"/>
    </row>
    <row r="10927" spans="2:3">
      <c r="B10927" s="1"/>
      <c r="C10927" s="1"/>
    </row>
    <row r="10928" spans="2:3">
      <c r="B10928" s="1"/>
      <c r="C10928" s="1"/>
    </row>
    <row r="10929" spans="2:3">
      <c r="B10929" s="1"/>
      <c r="C10929" s="1"/>
    </row>
    <row r="10930" spans="2:3">
      <c r="B10930" s="1"/>
      <c r="C10930" s="1"/>
    </row>
    <row r="10931" spans="2:3">
      <c r="B10931" s="1"/>
      <c r="C10931" s="1"/>
    </row>
    <row r="10932" spans="2:3">
      <c r="B10932" s="1"/>
      <c r="C10932" s="1"/>
    </row>
    <row r="10933" spans="2:3">
      <c r="B10933" s="1"/>
      <c r="C10933" s="1"/>
    </row>
    <row r="10934" spans="2:3">
      <c r="B10934" s="1"/>
      <c r="C10934" s="1"/>
    </row>
    <row r="10935" spans="2:3">
      <c r="B10935" s="1"/>
      <c r="C10935" s="1"/>
    </row>
    <row r="10936" spans="2:3">
      <c r="B10936" s="1"/>
      <c r="C10936" s="1"/>
    </row>
    <row r="10937" spans="2:3">
      <c r="B10937" s="1"/>
      <c r="C10937" s="1"/>
    </row>
    <row r="10938" spans="2:3">
      <c r="B10938" s="1"/>
      <c r="C10938" s="1"/>
    </row>
    <row r="10939" spans="2:3">
      <c r="B10939" s="1"/>
      <c r="C10939" s="1"/>
    </row>
    <row r="10940" spans="2:3">
      <c r="B10940" s="1"/>
      <c r="C10940" s="1"/>
    </row>
    <row r="10941" spans="2:3">
      <c r="B10941" s="1"/>
      <c r="C10941" s="1"/>
    </row>
    <row r="10942" spans="2:3">
      <c r="B10942" s="1"/>
      <c r="C10942" s="1"/>
    </row>
    <row r="10943" spans="2:3">
      <c r="B10943" s="1"/>
      <c r="C10943" s="1"/>
    </row>
    <row r="10944" spans="2:3">
      <c r="B10944" s="1"/>
      <c r="C10944" s="1"/>
    </row>
    <row r="10945" spans="2:3">
      <c r="B10945" s="1"/>
      <c r="C10945" s="1"/>
    </row>
    <row r="10946" spans="2:3">
      <c r="B10946" s="1"/>
      <c r="C10946" s="1"/>
    </row>
    <row r="10947" spans="2:3">
      <c r="B10947" s="1"/>
      <c r="C10947" s="1"/>
    </row>
    <row r="10948" spans="2:3">
      <c r="B10948" s="1"/>
      <c r="C10948" s="1"/>
    </row>
    <row r="10949" spans="2:3">
      <c r="B10949" s="1"/>
      <c r="C10949" s="1"/>
    </row>
    <row r="10950" spans="2:3">
      <c r="B10950" s="1"/>
      <c r="C10950" s="1"/>
    </row>
    <row r="10951" spans="2:3">
      <c r="B10951" s="1"/>
      <c r="C10951" s="1"/>
    </row>
    <row r="10952" spans="2:3">
      <c r="B10952" s="1"/>
      <c r="C10952" s="1"/>
    </row>
    <row r="10953" spans="2:3">
      <c r="B10953" s="1"/>
      <c r="C10953" s="1"/>
    </row>
    <row r="10954" spans="2:3">
      <c r="B10954" s="1"/>
      <c r="C10954" s="1"/>
    </row>
    <row r="10955" spans="2:3">
      <c r="B10955" s="1"/>
      <c r="C10955" s="1"/>
    </row>
    <row r="10956" spans="2:3">
      <c r="B10956" s="1"/>
      <c r="C10956" s="1"/>
    </row>
    <row r="10957" spans="2:3">
      <c r="B10957" s="1"/>
      <c r="C10957" s="1"/>
    </row>
    <row r="10958" spans="2:3">
      <c r="B10958" s="1"/>
      <c r="C10958" s="1"/>
    </row>
    <row r="10959" spans="2:3">
      <c r="B10959" s="1"/>
      <c r="C10959" s="1"/>
    </row>
    <row r="10960" spans="2:3">
      <c r="B10960" s="1"/>
      <c r="C10960" s="1"/>
    </row>
    <row r="10961" spans="2:3">
      <c r="B10961" s="1"/>
      <c r="C10961" s="1"/>
    </row>
    <row r="10962" spans="2:3">
      <c r="B10962" s="1"/>
      <c r="C10962" s="1"/>
    </row>
    <row r="10963" spans="2:3">
      <c r="B10963" s="1"/>
      <c r="C10963" s="1"/>
    </row>
    <row r="10964" spans="2:3">
      <c r="B10964" s="1"/>
      <c r="C10964" s="1"/>
    </row>
    <row r="10965" spans="2:3">
      <c r="B10965" s="1"/>
      <c r="C10965" s="1"/>
    </row>
    <row r="10966" spans="2:3">
      <c r="B10966" s="1"/>
      <c r="C10966" s="1"/>
    </row>
    <row r="10967" spans="2:3">
      <c r="B10967" s="1"/>
      <c r="C10967" s="1"/>
    </row>
    <row r="10968" spans="2:3">
      <c r="B10968" s="1"/>
      <c r="C10968" s="1"/>
    </row>
    <row r="10969" spans="2:3">
      <c r="B10969" s="1"/>
      <c r="C10969" s="1"/>
    </row>
    <row r="10970" spans="2:3">
      <c r="B10970" s="1"/>
      <c r="C10970" s="1"/>
    </row>
    <row r="10971" spans="2:3">
      <c r="B10971" s="1"/>
      <c r="C10971" s="1"/>
    </row>
    <row r="10972" spans="2:3">
      <c r="B10972" s="1"/>
      <c r="C10972" s="1"/>
    </row>
    <row r="10973" spans="2:3">
      <c r="B10973" s="1"/>
      <c r="C10973" s="1"/>
    </row>
    <row r="10974" spans="2:3">
      <c r="B10974" s="1"/>
      <c r="C10974" s="1"/>
    </row>
    <row r="10975" spans="2:3">
      <c r="B10975" s="1"/>
      <c r="C10975" s="1"/>
    </row>
    <row r="10976" spans="2:3">
      <c r="B10976" s="1"/>
      <c r="C10976" s="1"/>
    </row>
    <row r="10977" spans="2:3">
      <c r="B10977" s="1"/>
      <c r="C10977" s="1"/>
    </row>
    <row r="10978" spans="2:3">
      <c r="B10978" s="1"/>
      <c r="C10978" s="1"/>
    </row>
    <row r="10979" spans="2:3">
      <c r="B10979" s="1"/>
      <c r="C10979" s="1"/>
    </row>
    <row r="10980" spans="2:3">
      <c r="B10980" s="1"/>
      <c r="C10980" s="1"/>
    </row>
    <row r="10981" spans="2:3">
      <c r="B10981" s="1"/>
      <c r="C10981" s="1"/>
    </row>
    <row r="10982" spans="2:3">
      <c r="B10982" s="1"/>
      <c r="C10982" s="1"/>
    </row>
    <row r="10983" spans="2:3">
      <c r="B10983" s="1"/>
      <c r="C10983" s="1"/>
    </row>
    <row r="10984" spans="2:3">
      <c r="B10984" s="1"/>
      <c r="C10984" s="1"/>
    </row>
    <row r="10985" spans="2:3">
      <c r="B10985" s="1"/>
      <c r="C10985" s="1"/>
    </row>
    <row r="10986" spans="2:3">
      <c r="B10986" s="1"/>
      <c r="C10986" s="1"/>
    </row>
    <row r="10987" spans="2:3">
      <c r="B10987" s="1"/>
      <c r="C10987" s="1"/>
    </row>
    <row r="10988" spans="2:3">
      <c r="B10988" s="1"/>
      <c r="C10988" s="1"/>
    </row>
    <row r="10989" spans="2:3">
      <c r="B10989" s="1"/>
      <c r="C10989" s="1"/>
    </row>
    <row r="10990" spans="2:3">
      <c r="B10990" s="1"/>
      <c r="C10990" s="1"/>
    </row>
    <row r="10991" spans="2:3">
      <c r="B10991" s="1"/>
      <c r="C10991" s="1"/>
    </row>
    <row r="10992" spans="2:3">
      <c r="B10992" s="1"/>
      <c r="C10992" s="1"/>
    </row>
    <row r="10993" spans="2:3">
      <c r="B10993" s="1"/>
      <c r="C10993" s="1"/>
    </row>
    <row r="10994" spans="2:3">
      <c r="B10994" s="1"/>
      <c r="C10994" s="1"/>
    </row>
    <row r="10995" spans="2:3">
      <c r="B10995" s="1"/>
      <c r="C10995" s="1"/>
    </row>
    <row r="10996" spans="2:3">
      <c r="B10996" s="1"/>
      <c r="C10996" s="1"/>
    </row>
    <row r="10997" spans="2:3">
      <c r="B10997" s="1"/>
      <c r="C10997" s="1"/>
    </row>
    <row r="10998" spans="2:3">
      <c r="B10998" s="1"/>
      <c r="C10998" s="1"/>
    </row>
    <row r="10999" spans="2:3">
      <c r="B10999" s="1"/>
      <c r="C10999" s="1"/>
    </row>
    <row r="11000" spans="2:3">
      <c r="B11000" s="1"/>
      <c r="C11000" s="1"/>
    </row>
    <row r="11001" spans="2:3">
      <c r="B11001" s="1"/>
      <c r="C11001" s="1"/>
    </row>
    <row r="11002" spans="2:3">
      <c r="B11002" s="1"/>
      <c r="C11002" s="1"/>
    </row>
    <row r="11003" spans="2:3">
      <c r="B11003" s="1"/>
      <c r="C11003" s="1"/>
    </row>
    <row r="11004" spans="2:3">
      <c r="B11004" s="1"/>
      <c r="C11004" s="1"/>
    </row>
    <row r="11005" spans="2:3">
      <c r="B11005" s="1"/>
      <c r="C11005" s="1"/>
    </row>
    <row r="11006" spans="2:3">
      <c r="B11006" s="1"/>
      <c r="C11006" s="1"/>
    </row>
    <row r="11007" spans="2:3">
      <c r="B11007" s="1"/>
      <c r="C11007" s="1"/>
    </row>
    <row r="11008" spans="2:3">
      <c r="B11008" s="1"/>
      <c r="C11008" s="1"/>
    </row>
    <row r="11009" spans="2:3">
      <c r="B11009" s="1"/>
      <c r="C11009" s="1"/>
    </row>
    <row r="11010" spans="2:3">
      <c r="B11010" s="1"/>
      <c r="C11010" s="1"/>
    </row>
    <row r="11011" spans="2:3">
      <c r="B11011" s="1"/>
      <c r="C11011" s="1"/>
    </row>
    <row r="11012" spans="2:3">
      <c r="B11012" s="1"/>
      <c r="C11012" s="1"/>
    </row>
    <row r="11013" spans="2:3">
      <c r="B11013" s="1"/>
      <c r="C11013" s="1"/>
    </row>
    <row r="11014" spans="2:3">
      <c r="B11014" s="1"/>
      <c r="C11014" s="1"/>
    </row>
    <row r="11015" spans="2:3">
      <c r="B11015" s="1"/>
      <c r="C11015" s="1"/>
    </row>
    <row r="11016" spans="2:3">
      <c r="B11016" s="1"/>
      <c r="C11016" s="1"/>
    </row>
    <row r="11017" spans="2:3">
      <c r="B11017" s="1"/>
      <c r="C11017" s="1"/>
    </row>
    <row r="11018" spans="2:3">
      <c r="B11018" s="1"/>
      <c r="C11018" s="1"/>
    </row>
    <row r="11019" spans="2:3">
      <c r="B11019" s="1"/>
      <c r="C11019" s="1"/>
    </row>
    <row r="11020" spans="2:3">
      <c r="B11020" s="1"/>
      <c r="C11020" s="1"/>
    </row>
    <row r="11021" spans="2:3">
      <c r="B11021" s="1"/>
      <c r="C11021" s="1"/>
    </row>
    <row r="11022" spans="2:3">
      <c r="B11022" s="1"/>
      <c r="C11022" s="1"/>
    </row>
    <row r="11023" spans="2:3">
      <c r="B11023" s="1"/>
      <c r="C11023" s="1"/>
    </row>
    <row r="11024" spans="2:3">
      <c r="B11024" s="1"/>
      <c r="C11024" s="1"/>
    </row>
    <row r="11025" spans="2:3">
      <c r="B11025" s="1"/>
      <c r="C11025" s="1"/>
    </row>
    <row r="11026" spans="2:3">
      <c r="B11026" s="1"/>
      <c r="C11026" s="1"/>
    </row>
    <row r="11027" spans="2:3">
      <c r="B11027" s="1"/>
      <c r="C11027" s="1"/>
    </row>
    <row r="11028" spans="2:3">
      <c r="B11028" s="1"/>
      <c r="C11028" s="1"/>
    </row>
    <row r="11029" spans="2:3">
      <c r="B11029" s="1"/>
      <c r="C11029" s="1"/>
    </row>
    <row r="11030" spans="2:3">
      <c r="B11030" s="1"/>
      <c r="C11030" s="1"/>
    </row>
    <row r="11031" spans="2:3">
      <c r="B11031" s="1"/>
      <c r="C11031" s="1"/>
    </row>
    <row r="11032" spans="2:3">
      <c r="B11032" s="1"/>
      <c r="C11032" s="1"/>
    </row>
    <row r="11033" spans="2:3">
      <c r="B11033" s="1"/>
      <c r="C11033" s="1"/>
    </row>
    <row r="11034" spans="2:3">
      <c r="B11034" s="1"/>
      <c r="C11034" s="1"/>
    </row>
    <row r="11035" spans="2:3">
      <c r="B11035" s="1"/>
      <c r="C11035" s="1"/>
    </row>
    <row r="11036" spans="2:3">
      <c r="B11036" s="1"/>
      <c r="C11036" s="1"/>
    </row>
    <row r="11037" spans="2:3">
      <c r="B11037" s="1"/>
      <c r="C11037" s="1"/>
    </row>
    <row r="11038" spans="2:3">
      <c r="B11038" s="1"/>
      <c r="C11038" s="1"/>
    </row>
    <row r="11039" spans="2:3">
      <c r="B11039" s="1"/>
      <c r="C11039" s="1"/>
    </row>
    <row r="11040" spans="2:3">
      <c r="B11040" s="1"/>
      <c r="C11040" s="1"/>
    </row>
    <row r="11041" spans="2:3">
      <c r="B11041" s="1"/>
      <c r="C11041" s="1"/>
    </row>
    <row r="11042" spans="2:3">
      <c r="B11042" s="1"/>
      <c r="C11042" s="1"/>
    </row>
    <row r="11043" spans="2:3">
      <c r="B11043" s="1"/>
      <c r="C11043" s="1"/>
    </row>
    <row r="11044" spans="2:3">
      <c r="B11044" s="1"/>
      <c r="C11044" s="1"/>
    </row>
    <row r="11045" spans="2:3">
      <c r="B11045" s="1"/>
      <c r="C11045" s="1"/>
    </row>
    <row r="11046" spans="2:3">
      <c r="B11046" s="1"/>
      <c r="C11046" s="1"/>
    </row>
    <row r="11047" spans="2:3">
      <c r="B11047" s="1"/>
      <c r="C11047" s="1"/>
    </row>
    <row r="11048" spans="2:3">
      <c r="B11048" s="1"/>
      <c r="C11048" s="1"/>
    </row>
    <row r="11049" spans="2:3">
      <c r="B11049" s="1"/>
      <c r="C11049" s="1"/>
    </row>
    <row r="11050" spans="2:3">
      <c r="B11050" s="1"/>
      <c r="C11050" s="1"/>
    </row>
    <row r="11051" spans="2:3">
      <c r="B11051" s="1"/>
      <c r="C11051" s="1"/>
    </row>
    <row r="11052" spans="2:3">
      <c r="B11052" s="1"/>
      <c r="C11052" s="1"/>
    </row>
    <row r="11053" spans="2:3">
      <c r="B11053" s="1"/>
      <c r="C11053" s="1"/>
    </row>
    <row r="11054" spans="2:3">
      <c r="B11054" s="1"/>
      <c r="C11054" s="1"/>
    </row>
    <row r="11055" spans="2:3">
      <c r="B11055" s="1"/>
      <c r="C11055" s="1"/>
    </row>
    <row r="11056" spans="2:3">
      <c r="B11056" s="1"/>
      <c r="C11056" s="1"/>
    </row>
    <row r="11057" spans="2:3">
      <c r="B11057" s="1"/>
      <c r="C11057" s="1"/>
    </row>
    <row r="11058" spans="2:3">
      <c r="B11058" s="1"/>
      <c r="C11058" s="1"/>
    </row>
    <row r="11059" spans="2:3">
      <c r="B11059" s="1"/>
      <c r="C11059" s="1"/>
    </row>
    <row r="11060" spans="2:3">
      <c r="B11060" s="1"/>
      <c r="C11060" s="1"/>
    </row>
    <row r="11061" spans="2:3">
      <c r="B11061" s="1"/>
      <c r="C11061" s="1"/>
    </row>
    <row r="11062" spans="2:3">
      <c r="B11062" s="1"/>
      <c r="C11062" s="1"/>
    </row>
    <row r="11063" spans="2:3">
      <c r="B11063" s="1"/>
      <c r="C11063" s="1"/>
    </row>
    <row r="11064" spans="2:3">
      <c r="B11064" s="1"/>
      <c r="C11064" s="1"/>
    </row>
    <row r="11065" spans="2:3">
      <c r="B11065" s="1"/>
      <c r="C11065" s="1"/>
    </row>
    <row r="11066" spans="2:3">
      <c r="B11066" s="1"/>
      <c r="C11066" s="1"/>
    </row>
    <row r="11067" spans="2:3">
      <c r="B11067" s="1"/>
      <c r="C11067" s="1"/>
    </row>
    <row r="11068" spans="2:3">
      <c r="B11068" s="1"/>
      <c r="C11068" s="1"/>
    </row>
    <row r="11069" spans="2:3">
      <c r="B11069" s="1"/>
      <c r="C11069" s="1"/>
    </row>
    <row r="11070" spans="2:3">
      <c r="B11070" s="1"/>
      <c r="C11070" s="1"/>
    </row>
    <row r="11071" spans="2:3">
      <c r="B11071" s="1"/>
      <c r="C11071" s="1"/>
    </row>
    <row r="11072" spans="2:3">
      <c r="B11072" s="1"/>
      <c r="C11072" s="1"/>
    </row>
    <row r="11073" spans="2:3">
      <c r="B11073" s="1"/>
      <c r="C11073" s="1"/>
    </row>
    <row r="11074" spans="2:3">
      <c r="B11074" s="1"/>
      <c r="C11074" s="1"/>
    </row>
    <row r="11075" spans="2:3">
      <c r="B11075" s="1"/>
      <c r="C11075" s="1"/>
    </row>
    <row r="11076" spans="2:3">
      <c r="B11076" s="1"/>
      <c r="C11076" s="1"/>
    </row>
    <row r="11077" spans="2:3">
      <c r="B11077" s="1"/>
      <c r="C11077" s="1"/>
    </row>
    <row r="11078" spans="2:3">
      <c r="B11078" s="1"/>
      <c r="C11078" s="1"/>
    </row>
    <row r="11079" spans="2:3">
      <c r="B11079" s="1"/>
      <c r="C11079" s="1"/>
    </row>
    <row r="11080" spans="2:3">
      <c r="B11080" s="1"/>
      <c r="C11080" s="1"/>
    </row>
    <row r="11081" spans="2:3">
      <c r="B11081" s="1"/>
      <c r="C11081" s="1"/>
    </row>
    <row r="11082" spans="2:3">
      <c r="B11082" s="1"/>
      <c r="C11082" s="1"/>
    </row>
    <row r="11083" spans="2:3">
      <c r="B11083" s="1"/>
      <c r="C11083" s="1"/>
    </row>
    <row r="11084" spans="2:3">
      <c r="B11084" s="1"/>
      <c r="C11084" s="1"/>
    </row>
    <row r="11085" spans="2:3">
      <c r="B11085" s="1"/>
      <c r="C11085" s="1"/>
    </row>
    <row r="11086" spans="2:3">
      <c r="B11086" s="1"/>
      <c r="C11086" s="1"/>
    </row>
    <row r="11087" spans="2:3">
      <c r="B11087" s="1"/>
      <c r="C11087" s="1"/>
    </row>
    <row r="11088" spans="2:3">
      <c r="B11088" s="1"/>
      <c r="C11088" s="1"/>
    </row>
    <row r="11089" spans="2:3">
      <c r="B11089" s="1"/>
      <c r="C11089" s="1"/>
    </row>
    <row r="11090" spans="2:3">
      <c r="B11090" s="1"/>
      <c r="C11090" s="1"/>
    </row>
    <row r="11091" spans="2:3">
      <c r="B11091" s="1"/>
      <c r="C11091" s="1"/>
    </row>
    <row r="11092" spans="2:3">
      <c r="B11092" s="1"/>
      <c r="C11092" s="1"/>
    </row>
    <row r="11093" spans="2:3">
      <c r="B11093" s="1"/>
      <c r="C11093" s="1"/>
    </row>
    <row r="11094" spans="2:3">
      <c r="B11094" s="1"/>
      <c r="C11094" s="1"/>
    </row>
    <row r="11095" spans="2:3">
      <c r="B11095" s="1"/>
      <c r="C11095" s="1"/>
    </row>
    <row r="11096" spans="2:3">
      <c r="B11096" s="1"/>
      <c r="C11096" s="1"/>
    </row>
    <row r="11097" spans="2:3">
      <c r="B11097" s="1"/>
      <c r="C11097" s="1"/>
    </row>
    <row r="11098" spans="2:3">
      <c r="B11098" s="1"/>
      <c r="C11098" s="1"/>
    </row>
    <row r="11099" spans="2:3">
      <c r="B11099" s="1"/>
      <c r="C11099" s="1"/>
    </row>
    <row r="11100" spans="2:3">
      <c r="B11100" s="1"/>
      <c r="C11100" s="1"/>
    </row>
    <row r="11101" spans="2:3">
      <c r="B11101" s="1"/>
      <c r="C11101" s="1"/>
    </row>
    <row r="11102" spans="2:3">
      <c r="B11102" s="1"/>
      <c r="C11102" s="1"/>
    </row>
    <row r="11103" spans="2:3">
      <c r="B11103" s="1"/>
      <c r="C11103" s="1"/>
    </row>
    <row r="11104" spans="2:3">
      <c r="B11104" s="1"/>
      <c r="C11104" s="1"/>
    </row>
    <row r="11105" spans="2:3">
      <c r="B11105" s="1"/>
      <c r="C11105" s="1"/>
    </row>
    <row r="11106" spans="2:3">
      <c r="B11106" s="1"/>
      <c r="C11106" s="1"/>
    </row>
    <row r="11107" spans="2:3">
      <c r="B11107" s="1"/>
      <c r="C11107" s="1"/>
    </row>
    <row r="11108" spans="2:3">
      <c r="B11108" s="1"/>
      <c r="C11108" s="1"/>
    </row>
    <row r="11109" spans="2:3">
      <c r="B11109" s="1"/>
      <c r="C11109" s="1"/>
    </row>
    <row r="11110" spans="2:3">
      <c r="B11110" s="1"/>
      <c r="C11110" s="1"/>
    </row>
    <row r="11111" spans="2:3">
      <c r="B11111" s="1"/>
      <c r="C11111" s="1"/>
    </row>
    <row r="11112" spans="2:3">
      <c r="B11112" s="1"/>
      <c r="C11112" s="1"/>
    </row>
    <row r="11113" spans="2:3">
      <c r="B11113" s="1"/>
      <c r="C11113" s="1"/>
    </row>
    <row r="11114" spans="2:3">
      <c r="B11114" s="1"/>
      <c r="C11114" s="1"/>
    </row>
    <row r="11115" spans="2:3">
      <c r="B11115" s="1"/>
      <c r="C11115" s="1"/>
    </row>
    <row r="11116" spans="2:3">
      <c r="B11116" s="1"/>
      <c r="C11116" s="1"/>
    </row>
    <row r="11117" spans="2:3">
      <c r="B11117" s="1"/>
      <c r="C11117" s="1"/>
    </row>
    <row r="11118" spans="2:3">
      <c r="B11118" s="1"/>
      <c r="C11118" s="1"/>
    </row>
    <row r="11119" spans="2:3">
      <c r="B11119" s="1"/>
      <c r="C11119" s="1"/>
    </row>
    <row r="11120" spans="2:3">
      <c r="B11120" s="1"/>
      <c r="C11120" s="1"/>
    </row>
    <row r="11121" spans="2:3">
      <c r="B11121" s="1"/>
      <c r="C11121" s="1"/>
    </row>
    <row r="11122" spans="2:3">
      <c r="B11122" s="1"/>
      <c r="C11122" s="1"/>
    </row>
    <row r="11123" spans="2:3">
      <c r="B11123" s="1"/>
      <c r="C11123" s="1"/>
    </row>
    <row r="11124" spans="2:3">
      <c r="B11124" s="1"/>
      <c r="C11124" s="1"/>
    </row>
    <row r="11125" spans="2:3">
      <c r="B11125" s="1"/>
      <c r="C11125" s="1"/>
    </row>
    <row r="11126" spans="2:3">
      <c r="B11126" s="1"/>
      <c r="C11126" s="1"/>
    </row>
    <row r="11127" spans="2:3">
      <c r="B11127" s="1"/>
      <c r="C11127" s="1"/>
    </row>
    <row r="11128" spans="2:3">
      <c r="B11128" s="1"/>
      <c r="C11128" s="1"/>
    </row>
    <row r="11129" spans="2:3">
      <c r="B11129" s="1"/>
      <c r="C11129" s="1"/>
    </row>
    <row r="11130" spans="2:3">
      <c r="B11130" s="1"/>
      <c r="C11130" s="1"/>
    </row>
    <row r="11131" spans="2:3">
      <c r="B11131" s="1"/>
      <c r="C11131" s="1"/>
    </row>
    <row r="11132" spans="2:3">
      <c r="B11132" s="1"/>
      <c r="C11132" s="1"/>
    </row>
    <row r="11133" spans="2:3">
      <c r="B11133" s="1"/>
      <c r="C11133" s="1"/>
    </row>
    <row r="11134" spans="2:3">
      <c r="B11134" s="1"/>
      <c r="C11134" s="1"/>
    </row>
    <row r="11135" spans="2:3">
      <c r="B11135" s="1"/>
      <c r="C11135" s="1"/>
    </row>
    <row r="11136" spans="2:3">
      <c r="B11136" s="1"/>
      <c r="C11136" s="1"/>
    </row>
    <row r="11137" spans="2:3">
      <c r="B11137" s="1"/>
      <c r="C11137" s="1"/>
    </row>
    <row r="11138" spans="2:3">
      <c r="B11138" s="1"/>
      <c r="C11138" s="1"/>
    </row>
    <row r="11139" spans="2:3">
      <c r="B11139" s="1"/>
      <c r="C11139" s="1"/>
    </row>
    <row r="11140" spans="2:3">
      <c r="B11140" s="1"/>
      <c r="C11140" s="1"/>
    </row>
    <row r="11141" spans="2:3">
      <c r="B11141" s="1"/>
      <c r="C11141" s="1"/>
    </row>
    <row r="11142" spans="2:3">
      <c r="B11142" s="1"/>
      <c r="C11142" s="1"/>
    </row>
    <row r="11143" spans="2:3">
      <c r="B11143" s="1"/>
      <c r="C11143" s="1"/>
    </row>
    <row r="11144" spans="2:3">
      <c r="B11144" s="1"/>
      <c r="C11144" s="1"/>
    </row>
    <row r="11145" spans="2:3">
      <c r="B11145" s="1"/>
      <c r="C11145" s="1"/>
    </row>
    <row r="11146" spans="2:3">
      <c r="B11146" s="1"/>
      <c r="C11146" s="1"/>
    </row>
    <row r="11147" spans="2:3">
      <c r="B11147" s="1"/>
      <c r="C11147" s="1"/>
    </row>
    <row r="11148" spans="2:3">
      <c r="B11148" s="1"/>
      <c r="C11148" s="1"/>
    </row>
    <row r="11149" spans="2:3">
      <c r="B11149" s="1"/>
      <c r="C11149" s="1"/>
    </row>
    <row r="11150" spans="2:3">
      <c r="B11150" s="1"/>
      <c r="C11150" s="1"/>
    </row>
    <row r="11151" spans="2:3">
      <c r="B11151" s="1"/>
      <c r="C11151" s="1"/>
    </row>
    <row r="11152" spans="2:3">
      <c r="B11152" s="1"/>
      <c r="C11152" s="1"/>
    </row>
    <row r="11153" spans="2:3">
      <c r="B11153" s="1"/>
      <c r="C11153" s="1"/>
    </row>
    <row r="11154" spans="2:3">
      <c r="B11154" s="1"/>
      <c r="C11154" s="1"/>
    </row>
    <row r="11155" spans="2:3">
      <c r="B11155" s="1"/>
      <c r="C11155" s="1"/>
    </row>
    <row r="11156" spans="2:3">
      <c r="B11156" s="1"/>
      <c r="C11156" s="1"/>
    </row>
    <row r="11157" spans="2:3">
      <c r="B11157" s="1"/>
      <c r="C11157" s="1"/>
    </row>
    <row r="11158" spans="2:3">
      <c r="B11158" s="1"/>
      <c r="C11158" s="1"/>
    </row>
    <row r="11159" spans="2:3">
      <c r="B11159" s="1"/>
      <c r="C11159" s="1"/>
    </row>
    <row r="11160" spans="2:3">
      <c r="B11160" s="1"/>
      <c r="C11160" s="1"/>
    </row>
    <row r="11161" spans="2:3">
      <c r="B11161" s="1"/>
      <c r="C11161" s="1"/>
    </row>
    <row r="11162" spans="2:3">
      <c r="B11162" s="1"/>
      <c r="C11162" s="1"/>
    </row>
    <row r="11163" spans="2:3">
      <c r="B11163" s="1"/>
      <c r="C11163" s="1"/>
    </row>
    <row r="11164" spans="2:3">
      <c r="B11164" s="1"/>
      <c r="C11164" s="1"/>
    </row>
    <row r="11165" spans="2:3">
      <c r="B11165" s="1"/>
      <c r="C11165" s="1"/>
    </row>
    <row r="11166" spans="2:3">
      <c r="B11166" s="1"/>
      <c r="C11166" s="1"/>
    </row>
    <row r="11167" spans="2:3">
      <c r="B11167" s="1"/>
      <c r="C11167" s="1"/>
    </row>
    <row r="11168" spans="2:3">
      <c r="B11168" s="1"/>
      <c r="C11168" s="1"/>
    </row>
    <row r="11169" spans="2:3">
      <c r="B11169" s="1"/>
      <c r="C11169" s="1"/>
    </row>
    <row r="11170" spans="2:3">
      <c r="B11170" s="1"/>
      <c r="C11170" s="1"/>
    </row>
    <row r="11171" spans="2:3">
      <c r="B11171" s="1"/>
      <c r="C11171" s="1"/>
    </row>
    <row r="11172" spans="2:3">
      <c r="B11172" s="1"/>
      <c r="C11172" s="1"/>
    </row>
    <row r="11173" spans="2:3">
      <c r="B11173" s="1"/>
      <c r="C11173" s="1"/>
    </row>
    <row r="11174" spans="2:3">
      <c r="B11174" s="1"/>
      <c r="C11174" s="1"/>
    </row>
    <row r="11175" spans="2:3">
      <c r="B11175" s="1"/>
      <c r="C11175" s="1"/>
    </row>
    <row r="11176" spans="2:3">
      <c r="B11176" s="1"/>
      <c r="C11176" s="1"/>
    </row>
    <row r="11177" spans="2:3">
      <c r="B11177" s="1"/>
      <c r="C11177" s="1"/>
    </row>
    <row r="11178" spans="2:3">
      <c r="B11178" s="1"/>
      <c r="C11178" s="1"/>
    </row>
    <row r="11179" spans="2:3">
      <c r="B11179" s="1"/>
      <c r="C11179" s="1"/>
    </row>
    <row r="11180" spans="2:3">
      <c r="B11180" s="1"/>
      <c r="C11180" s="1"/>
    </row>
    <row r="11181" spans="2:3">
      <c r="B11181" s="1"/>
      <c r="C11181" s="1"/>
    </row>
    <row r="11182" spans="2:3">
      <c r="B11182" s="1"/>
      <c r="C11182" s="1"/>
    </row>
    <row r="11183" spans="2:3">
      <c r="B11183" s="1"/>
      <c r="C11183" s="1"/>
    </row>
    <row r="11184" spans="2:3">
      <c r="B11184" s="1"/>
      <c r="C11184" s="1"/>
    </row>
    <row r="11185" spans="2:3">
      <c r="B11185" s="1"/>
      <c r="C11185" s="1"/>
    </row>
    <row r="11186" spans="2:3">
      <c r="B11186" s="1"/>
      <c r="C11186" s="1"/>
    </row>
    <row r="11187" spans="2:3">
      <c r="B11187" s="1"/>
      <c r="C11187" s="1"/>
    </row>
    <row r="11188" spans="2:3">
      <c r="B11188" s="1"/>
      <c r="C11188" s="1"/>
    </row>
    <row r="11189" spans="2:3">
      <c r="B11189" s="1"/>
      <c r="C11189" s="1"/>
    </row>
    <row r="11190" spans="2:3">
      <c r="B11190" s="1"/>
      <c r="C11190" s="1"/>
    </row>
    <row r="11191" spans="2:3">
      <c r="B11191" s="1"/>
      <c r="C11191" s="1"/>
    </row>
    <row r="11192" spans="2:3">
      <c r="B11192" s="1"/>
      <c r="C11192" s="1"/>
    </row>
    <row r="11193" spans="2:3">
      <c r="B11193" s="1"/>
      <c r="C11193" s="1"/>
    </row>
    <row r="11194" spans="2:3">
      <c r="B11194" s="1"/>
      <c r="C11194" s="1"/>
    </row>
    <row r="11195" spans="2:3">
      <c r="B11195" s="1"/>
      <c r="C11195" s="1"/>
    </row>
    <row r="11196" spans="2:3">
      <c r="B11196" s="1"/>
      <c r="C11196" s="1"/>
    </row>
    <row r="11197" spans="2:3">
      <c r="B11197" s="1"/>
      <c r="C11197" s="1"/>
    </row>
    <row r="11198" spans="2:3">
      <c r="B11198" s="1"/>
      <c r="C11198" s="1"/>
    </row>
    <row r="11199" spans="2:3">
      <c r="B11199" s="1"/>
      <c r="C11199" s="1"/>
    </row>
    <row r="11200" spans="2:3">
      <c r="B11200" s="1"/>
      <c r="C11200" s="1"/>
    </row>
    <row r="11201" spans="2:3">
      <c r="B11201" s="1"/>
      <c r="C11201" s="1"/>
    </row>
    <row r="11202" spans="2:3">
      <c r="B11202" s="1"/>
      <c r="C11202" s="1"/>
    </row>
    <row r="11203" spans="2:3">
      <c r="B11203" s="1"/>
      <c r="C11203" s="1"/>
    </row>
    <row r="11204" spans="2:3">
      <c r="B11204" s="1"/>
      <c r="C11204" s="1"/>
    </row>
    <row r="11205" spans="2:3">
      <c r="B11205" s="1"/>
      <c r="C11205" s="1"/>
    </row>
    <row r="11206" spans="2:3">
      <c r="B11206" s="1"/>
      <c r="C11206" s="1"/>
    </row>
    <row r="11207" spans="2:3">
      <c r="B11207" s="1"/>
      <c r="C11207" s="1"/>
    </row>
    <row r="11208" spans="2:3">
      <c r="B11208" s="1"/>
      <c r="C11208" s="1"/>
    </row>
    <row r="11209" spans="2:3">
      <c r="B11209" s="1"/>
      <c r="C11209" s="1"/>
    </row>
    <row r="11210" spans="2:3">
      <c r="B11210" s="1"/>
      <c r="C11210" s="1"/>
    </row>
    <row r="11211" spans="2:3">
      <c r="B11211" s="1"/>
      <c r="C11211" s="1"/>
    </row>
    <row r="11212" spans="2:3">
      <c r="B11212" s="1"/>
      <c r="C11212" s="1"/>
    </row>
    <row r="11213" spans="2:3">
      <c r="B11213" s="1"/>
      <c r="C11213" s="1"/>
    </row>
    <row r="11214" spans="2:3">
      <c r="B11214" s="1"/>
      <c r="C11214" s="1"/>
    </row>
    <row r="11215" spans="2:3">
      <c r="B11215" s="1"/>
      <c r="C11215" s="1"/>
    </row>
    <row r="11216" spans="2:3">
      <c r="B11216" s="1"/>
      <c r="C11216" s="1"/>
    </row>
    <row r="11217" spans="2:3">
      <c r="B11217" s="1"/>
      <c r="C11217" s="1"/>
    </row>
    <row r="11218" spans="2:3">
      <c r="B11218" s="1"/>
      <c r="C11218" s="1"/>
    </row>
    <row r="11219" spans="2:3">
      <c r="B11219" s="1"/>
      <c r="C11219" s="1"/>
    </row>
    <row r="11220" spans="2:3">
      <c r="B11220" s="1"/>
      <c r="C11220" s="1"/>
    </row>
    <row r="11221" spans="2:3">
      <c r="B11221" s="1"/>
      <c r="C11221" s="1"/>
    </row>
    <row r="11222" spans="2:3">
      <c r="B11222" s="1"/>
      <c r="C11222" s="1"/>
    </row>
    <row r="11223" spans="2:3">
      <c r="B11223" s="1"/>
      <c r="C11223" s="1"/>
    </row>
    <row r="11224" spans="2:3">
      <c r="B11224" s="1"/>
      <c r="C11224" s="1"/>
    </row>
    <row r="11225" spans="2:3">
      <c r="B11225" s="1"/>
      <c r="C11225" s="1"/>
    </row>
    <row r="11226" spans="2:3">
      <c r="B11226" s="1"/>
      <c r="C11226" s="1"/>
    </row>
    <row r="11227" spans="2:3">
      <c r="B11227" s="1"/>
      <c r="C11227" s="1"/>
    </row>
    <row r="11228" spans="2:3">
      <c r="B11228" s="1"/>
      <c r="C11228" s="1"/>
    </row>
    <row r="11229" spans="2:3">
      <c r="B11229" s="1"/>
      <c r="C11229" s="1"/>
    </row>
    <row r="11230" spans="2:3">
      <c r="B11230" s="1"/>
      <c r="C11230" s="1"/>
    </row>
    <row r="11231" spans="2:3">
      <c r="B11231" s="1"/>
      <c r="C11231" s="1"/>
    </row>
    <row r="11232" spans="2:3">
      <c r="B11232" s="1"/>
      <c r="C11232" s="1"/>
    </row>
    <row r="11233" spans="2:3">
      <c r="B11233" s="1"/>
      <c r="C11233" s="1"/>
    </row>
    <row r="11234" spans="2:3">
      <c r="B11234" s="1"/>
      <c r="C11234" s="1"/>
    </row>
    <row r="11235" spans="2:3">
      <c r="B11235" s="1"/>
      <c r="C11235" s="1"/>
    </row>
    <row r="11236" spans="2:3">
      <c r="B11236" s="1"/>
      <c r="C11236" s="1"/>
    </row>
    <row r="11237" spans="2:3">
      <c r="B11237" s="1"/>
      <c r="C11237" s="1"/>
    </row>
    <row r="11238" spans="2:3">
      <c r="B11238" s="1"/>
      <c r="C11238" s="1"/>
    </row>
    <row r="11239" spans="2:3">
      <c r="B11239" s="1"/>
      <c r="C11239" s="1"/>
    </row>
    <row r="11240" spans="2:3">
      <c r="B11240" s="1"/>
      <c r="C11240" s="1"/>
    </row>
    <row r="11241" spans="2:3">
      <c r="B11241" s="1"/>
      <c r="C11241" s="1"/>
    </row>
    <row r="11242" spans="2:3">
      <c r="B11242" s="1"/>
      <c r="C11242" s="1"/>
    </row>
    <row r="11243" spans="2:3">
      <c r="B11243" s="1"/>
      <c r="C11243" s="1"/>
    </row>
    <row r="11244" spans="2:3">
      <c r="B11244" s="1"/>
      <c r="C11244" s="1"/>
    </row>
    <row r="11245" spans="2:3">
      <c r="B11245" s="1"/>
      <c r="C11245" s="1"/>
    </row>
    <row r="11246" spans="2:3">
      <c r="B11246" s="1"/>
      <c r="C11246" s="1"/>
    </row>
    <row r="11247" spans="2:3">
      <c r="B11247" s="1"/>
      <c r="C11247" s="1"/>
    </row>
    <row r="11248" spans="2:3">
      <c r="B11248" s="1"/>
      <c r="C11248" s="1"/>
    </row>
    <row r="11249" spans="2:3">
      <c r="B11249" s="1"/>
      <c r="C11249" s="1"/>
    </row>
    <row r="11250" spans="2:3">
      <c r="B11250" s="1"/>
      <c r="C11250" s="1"/>
    </row>
    <row r="11251" spans="2:3">
      <c r="B11251" s="1"/>
      <c r="C11251" s="1"/>
    </row>
    <row r="11252" spans="2:3">
      <c r="B11252" s="1"/>
      <c r="C11252" s="1"/>
    </row>
    <row r="11253" spans="2:3">
      <c r="B11253" s="1"/>
      <c r="C11253" s="1"/>
    </row>
    <row r="11254" spans="2:3">
      <c r="B11254" s="1"/>
      <c r="C11254" s="1"/>
    </row>
    <row r="11255" spans="2:3">
      <c r="B11255" s="1"/>
      <c r="C11255" s="1"/>
    </row>
    <row r="11256" spans="2:3">
      <c r="B11256" s="1"/>
      <c r="C11256" s="1"/>
    </row>
    <row r="11257" spans="2:3">
      <c r="B11257" s="1"/>
      <c r="C11257" s="1"/>
    </row>
    <row r="11258" spans="2:3">
      <c r="B11258" s="1"/>
      <c r="C11258" s="1"/>
    </row>
    <row r="11259" spans="2:3">
      <c r="B11259" s="1"/>
      <c r="C11259" s="1"/>
    </row>
    <row r="11260" spans="2:3">
      <c r="B11260" s="1"/>
      <c r="C11260" s="1"/>
    </row>
    <row r="11261" spans="2:3">
      <c r="B11261" s="1"/>
      <c r="C11261" s="1"/>
    </row>
    <row r="11262" spans="2:3">
      <c r="B11262" s="1"/>
      <c r="C11262" s="1"/>
    </row>
    <row r="11263" spans="2:3">
      <c r="B11263" s="1"/>
      <c r="C11263" s="1"/>
    </row>
    <row r="11264" spans="2:3">
      <c r="B11264" s="1"/>
      <c r="C11264" s="1"/>
    </row>
    <row r="11265" spans="2:3">
      <c r="B11265" s="1"/>
      <c r="C11265" s="1"/>
    </row>
    <row r="11266" spans="2:3">
      <c r="B11266" s="1"/>
      <c r="C11266" s="1"/>
    </row>
    <row r="11267" spans="2:3">
      <c r="B11267" s="1"/>
      <c r="C11267" s="1"/>
    </row>
    <row r="11268" spans="2:3">
      <c r="B11268" s="1"/>
      <c r="C11268" s="1"/>
    </row>
    <row r="11269" spans="2:3">
      <c r="B11269" s="1"/>
      <c r="C11269" s="1"/>
    </row>
    <row r="11270" spans="2:3">
      <c r="B11270" s="1"/>
      <c r="C11270" s="1"/>
    </row>
    <row r="11271" spans="2:3">
      <c r="B11271" s="1"/>
      <c r="C11271" s="1"/>
    </row>
    <row r="11272" spans="2:3">
      <c r="B11272" s="1"/>
      <c r="C11272" s="1"/>
    </row>
    <row r="11273" spans="2:3">
      <c r="B11273" s="1"/>
      <c r="C11273" s="1"/>
    </row>
    <row r="11274" spans="2:3">
      <c r="B11274" s="1"/>
      <c r="C11274" s="1"/>
    </row>
    <row r="11275" spans="2:3">
      <c r="B11275" s="1"/>
      <c r="C11275" s="1"/>
    </row>
    <row r="11276" spans="2:3">
      <c r="B11276" s="1"/>
      <c r="C11276" s="1"/>
    </row>
    <row r="11277" spans="2:3">
      <c r="B11277" s="1"/>
      <c r="C11277" s="1"/>
    </row>
    <row r="11278" spans="2:3">
      <c r="B11278" s="1"/>
      <c r="C11278" s="1"/>
    </row>
    <row r="11279" spans="2:3">
      <c r="B11279" s="1"/>
      <c r="C11279" s="1"/>
    </row>
    <row r="11280" spans="2:3">
      <c r="B11280" s="1"/>
      <c r="C11280" s="1"/>
    </row>
    <row r="11281" spans="2:3">
      <c r="B11281" s="1"/>
      <c r="C11281" s="1"/>
    </row>
    <row r="11282" spans="2:3">
      <c r="B11282" s="1"/>
      <c r="C11282" s="1"/>
    </row>
    <row r="11283" spans="2:3">
      <c r="B11283" s="1"/>
      <c r="C11283" s="1"/>
    </row>
    <row r="11284" spans="2:3">
      <c r="B11284" s="1"/>
      <c r="C11284" s="1"/>
    </row>
    <row r="11285" spans="2:3">
      <c r="B11285" s="1"/>
      <c r="C11285" s="1"/>
    </row>
    <row r="11286" spans="2:3">
      <c r="B11286" s="1"/>
      <c r="C11286" s="1"/>
    </row>
    <row r="11287" spans="2:3">
      <c r="B11287" s="1"/>
      <c r="C11287" s="1"/>
    </row>
    <row r="11288" spans="2:3">
      <c r="B11288" s="1"/>
      <c r="C11288" s="1"/>
    </row>
    <row r="11289" spans="2:3">
      <c r="B11289" s="1"/>
      <c r="C11289" s="1"/>
    </row>
    <row r="11290" spans="2:3">
      <c r="B11290" s="1"/>
      <c r="C11290" s="1"/>
    </row>
    <row r="11291" spans="2:3">
      <c r="B11291" s="1"/>
      <c r="C11291" s="1"/>
    </row>
    <row r="11292" spans="2:3">
      <c r="B11292" s="1"/>
      <c r="C11292" s="1"/>
    </row>
    <row r="11293" spans="2:3">
      <c r="B11293" s="1"/>
      <c r="C11293" s="1"/>
    </row>
    <row r="11294" spans="2:3">
      <c r="B11294" s="1"/>
      <c r="C11294" s="1"/>
    </row>
    <row r="11295" spans="2:3">
      <c r="B11295" s="1"/>
      <c r="C11295" s="1"/>
    </row>
    <row r="11296" spans="2:3">
      <c r="B11296" s="1"/>
      <c r="C11296" s="1"/>
    </row>
    <row r="11297" spans="2:3">
      <c r="B11297" s="1"/>
      <c r="C11297" s="1"/>
    </row>
    <row r="11298" spans="2:3">
      <c r="B11298" s="1"/>
      <c r="C11298" s="1"/>
    </row>
    <row r="11299" spans="2:3">
      <c r="B11299" s="1"/>
      <c r="C11299" s="1"/>
    </row>
    <row r="11300" spans="2:3">
      <c r="B11300" s="1"/>
      <c r="C11300" s="1"/>
    </row>
    <row r="11301" spans="2:3">
      <c r="B11301" s="1"/>
      <c r="C11301" s="1"/>
    </row>
    <row r="11302" spans="2:3">
      <c r="B11302" s="1"/>
      <c r="C11302" s="1"/>
    </row>
    <row r="11303" spans="2:3">
      <c r="B11303" s="1"/>
      <c r="C11303" s="1"/>
    </row>
    <row r="11304" spans="2:3">
      <c r="B11304" s="1"/>
      <c r="C11304" s="1"/>
    </row>
    <row r="11305" spans="2:3">
      <c r="B11305" s="1"/>
      <c r="C11305" s="1"/>
    </row>
    <row r="11306" spans="2:3">
      <c r="B11306" s="1"/>
      <c r="C11306" s="1"/>
    </row>
    <row r="11307" spans="2:3">
      <c r="B11307" s="1"/>
      <c r="C11307" s="1"/>
    </row>
    <row r="11308" spans="2:3">
      <c r="B11308" s="1"/>
      <c r="C11308" s="1"/>
    </row>
    <row r="11309" spans="2:3">
      <c r="B11309" s="1"/>
      <c r="C11309" s="1"/>
    </row>
    <row r="11310" spans="2:3">
      <c r="B11310" s="1"/>
      <c r="C11310" s="1"/>
    </row>
    <row r="11311" spans="2:3">
      <c r="B11311" s="1"/>
      <c r="C11311" s="1"/>
    </row>
    <row r="11312" spans="2:3">
      <c r="B11312" s="1"/>
      <c r="C11312" s="1"/>
    </row>
    <row r="11313" spans="2:3">
      <c r="B11313" s="1"/>
      <c r="C11313" s="1"/>
    </row>
    <row r="11314" spans="2:3">
      <c r="B11314" s="1"/>
      <c r="C11314" s="1"/>
    </row>
    <row r="11315" spans="2:3">
      <c r="B11315" s="1"/>
      <c r="C11315" s="1"/>
    </row>
    <row r="11316" spans="2:3">
      <c r="B11316" s="1"/>
      <c r="C11316" s="1"/>
    </row>
    <row r="11317" spans="2:3">
      <c r="B11317" s="1"/>
      <c r="C11317" s="1"/>
    </row>
    <row r="11318" spans="2:3">
      <c r="B11318" s="1"/>
      <c r="C11318" s="1"/>
    </row>
    <row r="11319" spans="2:3">
      <c r="B11319" s="1"/>
      <c r="C11319" s="1"/>
    </row>
    <row r="11320" spans="2:3">
      <c r="B11320" s="1"/>
      <c r="C11320" s="1"/>
    </row>
    <row r="11321" spans="2:3">
      <c r="B11321" s="1"/>
      <c r="C11321" s="1"/>
    </row>
    <row r="11322" spans="2:3">
      <c r="B11322" s="1"/>
      <c r="C11322" s="1"/>
    </row>
    <row r="11323" spans="2:3">
      <c r="B11323" s="1"/>
      <c r="C11323" s="1"/>
    </row>
    <row r="11324" spans="2:3">
      <c r="B11324" s="1"/>
      <c r="C11324" s="1"/>
    </row>
    <row r="11325" spans="2:3">
      <c r="B11325" s="1"/>
      <c r="C11325" s="1"/>
    </row>
    <row r="11326" spans="2:3">
      <c r="B11326" s="1"/>
      <c r="C11326" s="1"/>
    </row>
    <row r="11327" spans="2:3">
      <c r="B11327" s="1"/>
      <c r="C11327" s="1"/>
    </row>
    <row r="11328" spans="2:3">
      <c r="B11328" s="1"/>
      <c r="C11328" s="1"/>
    </row>
    <row r="11329" spans="2:3">
      <c r="B11329" s="1"/>
      <c r="C11329" s="1"/>
    </row>
    <row r="11330" spans="2:3">
      <c r="B11330" s="1"/>
      <c r="C11330" s="1"/>
    </row>
    <row r="11331" spans="2:3">
      <c r="B11331" s="1"/>
      <c r="C11331" s="1"/>
    </row>
    <row r="11332" spans="2:3">
      <c r="B11332" s="1"/>
      <c r="C11332" s="1"/>
    </row>
    <row r="11333" spans="2:3">
      <c r="B11333" s="1"/>
      <c r="C11333" s="1"/>
    </row>
    <row r="11334" spans="2:3">
      <c r="B11334" s="1"/>
      <c r="C11334" s="1"/>
    </row>
    <row r="11335" spans="2:3">
      <c r="B11335" s="1"/>
      <c r="C11335" s="1"/>
    </row>
    <row r="11336" spans="2:3">
      <c r="B11336" s="1"/>
      <c r="C11336" s="1"/>
    </row>
    <row r="11337" spans="2:3">
      <c r="B11337" s="1"/>
      <c r="C11337" s="1"/>
    </row>
    <row r="11338" spans="2:3">
      <c r="B11338" s="1"/>
      <c r="C11338" s="1"/>
    </row>
    <row r="11339" spans="2:3">
      <c r="B11339" s="1"/>
      <c r="C11339" s="1"/>
    </row>
    <row r="11340" spans="2:3">
      <c r="B11340" s="1"/>
      <c r="C11340" s="1"/>
    </row>
    <row r="11341" spans="2:3">
      <c r="B11341" s="1"/>
      <c r="C11341" s="1"/>
    </row>
    <row r="11342" spans="2:3">
      <c r="B11342" s="1"/>
      <c r="C11342" s="1"/>
    </row>
    <row r="11343" spans="2:3">
      <c r="B11343" s="1"/>
      <c r="C11343" s="1"/>
    </row>
    <row r="11344" spans="2:3">
      <c r="B11344" s="1"/>
      <c r="C11344" s="1"/>
    </row>
    <row r="11345" spans="2:3">
      <c r="B11345" s="1"/>
      <c r="C11345" s="1"/>
    </row>
    <row r="11346" spans="2:3">
      <c r="B11346" s="1"/>
      <c r="C11346" s="1"/>
    </row>
    <row r="11347" spans="2:3">
      <c r="B11347" s="1"/>
      <c r="C11347" s="1"/>
    </row>
    <row r="11348" spans="2:3">
      <c r="B11348" s="1"/>
      <c r="C11348" s="1"/>
    </row>
    <row r="11349" spans="2:3">
      <c r="B11349" s="1"/>
      <c r="C11349" s="1"/>
    </row>
    <row r="11350" spans="2:3">
      <c r="B11350" s="1"/>
      <c r="C11350" s="1"/>
    </row>
    <row r="11351" spans="2:3">
      <c r="B11351" s="1"/>
      <c r="C11351" s="1"/>
    </row>
    <row r="11352" spans="2:3">
      <c r="B11352" s="1"/>
      <c r="C11352" s="1"/>
    </row>
    <row r="11353" spans="2:3">
      <c r="B11353" s="1"/>
      <c r="C11353" s="1"/>
    </row>
    <row r="11354" spans="2:3">
      <c r="B11354" s="1"/>
      <c r="C11354" s="1"/>
    </row>
    <row r="11355" spans="2:3">
      <c r="B11355" s="1"/>
      <c r="C11355" s="1"/>
    </row>
    <row r="11356" spans="2:3">
      <c r="B11356" s="1"/>
      <c r="C11356" s="1"/>
    </row>
    <row r="11357" spans="2:3">
      <c r="B11357" s="1"/>
      <c r="C11357" s="1"/>
    </row>
    <row r="11358" spans="2:3">
      <c r="B11358" s="1"/>
      <c r="C11358" s="1"/>
    </row>
    <row r="11359" spans="2:3">
      <c r="B11359" s="1"/>
      <c r="C11359" s="1"/>
    </row>
    <row r="11360" spans="2:3">
      <c r="B11360" s="1"/>
      <c r="C11360" s="1"/>
    </row>
    <row r="11361" spans="2:3">
      <c r="B11361" s="1"/>
      <c r="C11361" s="1"/>
    </row>
    <row r="11362" spans="2:3">
      <c r="B11362" s="1"/>
      <c r="C11362" s="1"/>
    </row>
    <row r="11363" spans="2:3">
      <c r="B11363" s="1"/>
      <c r="C11363" s="1"/>
    </row>
    <row r="11364" spans="2:3">
      <c r="B11364" s="1"/>
      <c r="C11364" s="1"/>
    </row>
    <row r="11365" spans="2:3">
      <c r="B11365" s="1"/>
      <c r="C11365" s="1"/>
    </row>
    <row r="11366" spans="2:3">
      <c r="B11366" s="1"/>
      <c r="C11366" s="1"/>
    </row>
    <row r="11367" spans="2:3">
      <c r="B11367" s="1"/>
      <c r="C11367" s="1"/>
    </row>
    <row r="11368" spans="2:3">
      <c r="B11368" s="1"/>
      <c r="C11368" s="1"/>
    </row>
    <row r="11369" spans="2:3">
      <c r="B11369" s="1"/>
      <c r="C11369" s="1"/>
    </row>
    <row r="11370" spans="2:3">
      <c r="B11370" s="1"/>
      <c r="C11370" s="1"/>
    </row>
    <row r="11371" spans="2:3">
      <c r="B11371" s="1"/>
      <c r="C11371" s="1"/>
    </row>
    <row r="11372" spans="2:3">
      <c r="B11372" s="1"/>
      <c r="C11372" s="1"/>
    </row>
    <row r="11373" spans="2:3">
      <c r="B11373" s="1"/>
      <c r="C11373" s="1"/>
    </row>
    <row r="11374" spans="2:3">
      <c r="B11374" s="1"/>
      <c r="C11374" s="1"/>
    </row>
    <row r="11375" spans="2:3">
      <c r="B11375" s="1"/>
      <c r="C11375" s="1"/>
    </row>
    <row r="11376" spans="2:3">
      <c r="B11376" s="1"/>
      <c r="C11376" s="1"/>
    </row>
    <row r="11377" spans="2:3">
      <c r="B11377" s="1"/>
      <c r="C11377" s="1"/>
    </row>
    <row r="11378" spans="2:3">
      <c r="B11378" s="1"/>
      <c r="C11378" s="1"/>
    </row>
    <row r="11379" spans="2:3">
      <c r="B11379" s="1"/>
      <c r="C11379" s="1"/>
    </row>
    <row r="11380" spans="2:3">
      <c r="B11380" s="1"/>
      <c r="C11380" s="1"/>
    </row>
    <row r="11381" spans="2:3">
      <c r="B11381" s="1"/>
      <c r="C11381" s="1"/>
    </row>
    <row r="11382" spans="2:3">
      <c r="B11382" s="1"/>
      <c r="C11382" s="1"/>
    </row>
    <row r="11383" spans="2:3">
      <c r="B11383" s="1"/>
      <c r="C11383" s="1"/>
    </row>
    <row r="11384" spans="2:3">
      <c r="B11384" s="1"/>
      <c r="C11384" s="1"/>
    </row>
    <row r="11385" spans="2:3">
      <c r="B11385" s="1"/>
      <c r="C11385" s="1"/>
    </row>
    <row r="11386" spans="2:3">
      <c r="B11386" s="1"/>
      <c r="C11386" s="1"/>
    </row>
    <row r="11387" spans="2:3">
      <c r="B11387" s="1"/>
      <c r="C11387" s="1"/>
    </row>
    <row r="11388" spans="2:3">
      <c r="B11388" s="1"/>
      <c r="C11388" s="1"/>
    </row>
    <row r="11389" spans="2:3">
      <c r="B11389" s="1"/>
      <c r="C11389" s="1"/>
    </row>
    <row r="11390" spans="2:3">
      <c r="B11390" s="1"/>
      <c r="C11390" s="1"/>
    </row>
    <row r="11391" spans="2:3">
      <c r="B11391" s="1"/>
      <c r="C11391" s="1"/>
    </row>
    <row r="11392" spans="2:3">
      <c r="B11392" s="1"/>
      <c r="C11392" s="1"/>
    </row>
    <row r="11393" spans="2:3">
      <c r="B11393" s="1"/>
      <c r="C11393" s="1"/>
    </row>
    <row r="11394" spans="2:3">
      <c r="B11394" s="1"/>
      <c r="C11394" s="1"/>
    </row>
    <row r="11395" spans="2:3">
      <c r="B11395" s="1"/>
      <c r="C11395" s="1"/>
    </row>
    <row r="11396" spans="2:3">
      <c r="B11396" s="1"/>
      <c r="C11396" s="1"/>
    </row>
    <row r="11397" spans="2:3">
      <c r="B11397" s="1"/>
      <c r="C11397" s="1"/>
    </row>
    <row r="11398" spans="2:3">
      <c r="B11398" s="1"/>
      <c r="C11398" s="1"/>
    </row>
    <row r="11399" spans="2:3">
      <c r="B11399" s="1"/>
      <c r="C11399" s="1"/>
    </row>
    <row r="11400" spans="2:3">
      <c r="B11400" s="1"/>
      <c r="C11400" s="1"/>
    </row>
    <row r="11401" spans="2:3">
      <c r="B11401" s="1"/>
      <c r="C11401" s="1"/>
    </row>
    <row r="11402" spans="2:3">
      <c r="B11402" s="1"/>
      <c r="C11402" s="1"/>
    </row>
    <row r="11403" spans="2:3">
      <c r="B11403" s="1"/>
      <c r="C11403" s="1"/>
    </row>
    <row r="11404" spans="2:3">
      <c r="B11404" s="1"/>
      <c r="C11404" s="1"/>
    </row>
    <row r="11405" spans="2:3">
      <c r="B11405" s="1"/>
      <c r="C11405" s="1"/>
    </row>
    <row r="11406" spans="2:3">
      <c r="B11406" s="1"/>
      <c r="C11406" s="1"/>
    </row>
    <row r="11407" spans="2:3">
      <c r="B11407" s="1"/>
      <c r="C11407" s="1"/>
    </row>
    <row r="11408" spans="2:3">
      <c r="B11408" s="1"/>
      <c r="C11408" s="1"/>
    </row>
    <row r="11409" spans="2:3">
      <c r="B11409" s="1"/>
      <c r="C11409" s="1"/>
    </row>
    <row r="11410" spans="2:3">
      <c r="B11410" s="1"/>
      <c r="C11410" s="1"/>
    </row>
    <row r="11411" spans="2:3">
      <c r="B11411" s="1"/>
      <c r="C11411" s="1"/>
    </row>
    <row r="11412" spans="2:3">
      <c r="B11412" s="1"/>
      <c r="C11412" s="1"/>
    </row>
    <row r="11413" spans="2:3">
      <c r="B11413" s="1"/>
      <c r="C11413" s="1"/>
    </row>
    <row r="11414" spans="2:3">
      <c r="B11414" s="1"/>
      <c r="C11414" s="1"/>
    </row>
    <row r="11415" spans="2:3">
      <c r="B11415" s="1"/>
      <c r="C11415" s="1"/>
    </row>
    <row r="11416" spans="2:3">
      <c r="B11416" s="1"/>
      <c r="C11416" s="1"/>
    </row>
    <row r="11417" spans="2:3">
      <c r="B11417" s="1"/>
      <c r="C11417" s="1"/>
    </row>
    <row r="11418" spans="2:3">
      <c r="B11418" s="1"/>
      <c r="C11418" s="1"/>
    </row>
    <row r="11419" spans="2:3">
      <c r="B11419" s="1"/>
      <c r="C11419" s="1"/>
    </row>
    <row r="11420" spans="2:3">
      <c r="B11420" s="1"/>
      <c r="C11420" s="1"/>
    </row>
    <row r="11421" spans="2:3">
      <c r="B11421" s="1"/>
      <c r="C11421" s="1"/>
    </row>
    <row r="11422" spans="2:3">
      <c r="B11422" s="1"/>
      <c r="C11422" s="1"/>
    </row>
    <row r="11423" spans="2:3">
      <c r="B11423" s="1"/>
      <c r="C11423" s="1"/>
    </row>
    <row r="11424" spans="2:3">
      <c r="B11424" s="1"/>
      <c r="C11424" s="1"/>
    </row>
    <row r="11425" spans="2:3">
      <c r="B11425" s="1"/>
      <c r="C11425" s="1"/>
    </row>
    <row r="11426" spans="2:3">
      <c r="B11426" s="1"/>
      <c r="C11426" s="1"/>
    </row>
    <row r="11427" spans="2:3">
      <c r="B11427" s="1"/>
      <c r="C11427" s="1"/>
    </row>
    <row r="11428" spans="2:3">
      <c r="B11428" s="1"/>
      <c r="C11428" s="1"/>
    </row>
    <row r="11429" spans="2:3">
      <c r="B11429" s="1"/>
      <c r="C11429" s="1"/>
    </row>
    <row r="11430" spans="2:3">
      <c r="B11430" s="1"/>
      <c r="C11430" s="1"/>
    </row>
    <row r="11431" spans="2:3">
      <c r="B11431" s="1"/>
      <c r="C11431" s="1"/>
    </row>
    <row r="11432" spans="2:3">
      <c r="B11432" s="1"/>
      <c r="C11432" s="1"/>
    </row>
    <row r="11433" spans="2:3">
      <c r="B11433" s="1"/>
      <c r="C11433" s="1"/>
    </row>
    <row r="11434" spans="2:3">
      <c r="B11434" s="1"/>
      <c r="C11434" s="1"/>
    </row>
    <row r="11435" spans="2:3">
      <c r="B11435" s="1"/>
      <c r="C11435" s="1"/>
    </row>
    <row r="11436" spans="2:3">
      <c r="B11436" s="1"/>
      <c r="C11436" s="1"/>
    </row>
    <row r="11437" spans="2:3">
      <c r="B11437" s="1"/>
      <c r="C11437" s="1"/>
    </row>
    <row r="11438" spans="2:3">
      <c r="B11438" s="1"/>
      <c r="C11438" s="1"/>
    </row>
    <row r="11439" spans="2:3">
      <c r="B11439" s="1"/>
      <c r="C11439" s="1"/>
    </row>
    <row r="11440" spans="2:3">
      <c r="B11440" s="1"/>
      <c r="C11440" s="1"/>
    </row>
    <row r="11441" spans="2:3">
      <c r="B11441" s="1"/>
      <c r="C11441" s="1"/>
    </row>
    <row r="11442" spans="2:3">
      <c r="B11442" s="1"/>
      <c r="C11442" s="1"/>
    </row>
    <row r="11443" spans="2:3">
      <c r="B11443" s="1"/>
      <c r="C11443" s="1"/>
    </row>
    <row r="11444" spans="2:3">
      <c r="B11444" s="1"/>
      <c r="C11444" s="1"/>
    </row>
    <row r="11445" spans="2:3">
      <c r="B11445" s="1"/>
      <c r="C11445" s="1"/>
    </row>
    <row r="11446" spans="2:3">
      <c r="B11446" s="1"/>
      <c r="C11446" s="1"/>
    </row>
    <row r="11447" spans="2:3">
      <c r="B11447" s="1"/>
      <c r="C11447" s="1"/>
    </row>
    <row r="11448" spans="2:3">
      <c r="B11448" s="1"/>
      <c r="C11448" s="1"/>
    </row>
    <row r="11449" spans="2:3">
      <c r="B11449" s="1"/>
      <c r="C11449" s="1"/>
    </row>
    <row r="11450" spans="2:3">
      <c r="B11450" s="1"/>
      <c r="C11450" s="1"/>
    </row>
    <row r="11451" spans="2:3">
      <c r="B11451" s="1"/>
      <c r="C11451" s="1"/>
    </row>
    <row r="11452" spans="2:3">
      <c r="B11452" s="1"/>
      <c r="C11452" s="1"/>
    </row>
    <row r="11453" spans="2:3">
      <c r="B11453" s="1"/>
      <c r="C11453" s="1"/>
    </row>
    <row r="11454" spans="2:3">
      <c r="B11454" s="1"/>
      <c r="C11454" s="1"/>
    </row>
    <row r="11455" spans="2:3">
      <c r="B11455" s="1"/>
      <c r="C11455" s="1"/>
    </row>
    <row r="11456" spans="2:3">
      <c r="B11456" s="1"/>
      <c r="C11456" s="1"/>
    </row>
    <row r="11457" spans="2:3">
      <c r="B11457" s="1"/>
      <c r="C11457" s="1"/>
    </row>
    <row r="11458" spans="2:3">
      <c r="B11458" s="1"/>
      <c r="C11458" s="1"/>
    </row>
    <row r="11459" spans="2:3">
      <c r="B11459" s="1"/>
      <c r="C11459" s="1"/>
    </row>
    <row r="11460" spans="2:3">
      <c r="B11460" s="1"/>
      <c r="C11460" s="1"/>
    </row>
    <row r="11461" spans="2:3">
      <c r="B11461" s="1"/>
      <c r="C11461" s="1"/>
    </row>
    <row r="11462" spans="2:3">
      <c r="B11462" s="1"/>
      <c r="C11462" s="1"/>
    </row>
    <row r="11463" spans="2:3">
      <c r="B11463" s="1"/>
      <c r="C11463" s="1"/>
    </row>
    <row r="11464" spans="2:3">
      <c r="B11464" s="1"/>
      <c r="C11464" s="1"/>
    </row>
    <row r="11465" spans="2:3">
      <c r="B11465" s="1"/>
      <c r="C11465" s="1"/>
    </row>
    <row r="11466" spans="2:3">
      <c r="B11466" s="1"/>
      <c r="C11466" s="1"/>
    </row>
    <row r="11467" spans="2:3">
      <c r="B11467" s="1"/>
      <c r="C11467" s="1"/>
    </row>
    <row r="11468" spans="2:3">
      <c r="B11468" s="1"/>
      <c r="C11468" s="1"/>
    </row>
    <row r="11469" spans="2:3">
      <c r="B11469" s="1"/>
      <c r="C11469" s="1"/>
    </row>
    <row r="11470" spans="2:3">
      <c r="B11470" s="1"/>
      <c r="C11470" s="1"/>
    </row>
    <row r="11471" spans="2:3">
      <c r="B11471" s="1"/>
      <c r="C11471" s="1"/>
    </row>
    <row r="11472" spans="2:3">
      <c r="B11472" s="1"/>
      <c r="C11472" s="1"/>
    </row>
    <row r="11473" spans="2:3">
      <c r="B11473" s="1"/>
      <c r="C11473" s="1"/>
    </row>
    <row r="11474" spans="2:3">
      <c r="B11474" s="1"/>
      <c r="C11474" s="1"/>
    </row>
    <row r="11475" spans="2:3">
      <c r="B11475" s="1"/>
      <c r="C11475" s="1"/>
    </row>
    <row r="11476" spans="2:3">
      <c r="B11476" s="1"/>
      <c r="C11476" s="1"/>
    </row>
    <row r="11477" spans="2:3">
      <c r="B11477" s="1"/>
      <c r="C11477" s="1"/>
    </row>
    <row r="11478" spans="2:3">
      <c r="B11478" s="1"/>
      <c r="C11478" s="1"/>
    </row>
    <row r="11479" spans="2:3">
      <c r="B11479" s="1"/>
      <c r="C11479" s="1"/>
    </row>
    <row r="11480" spans="2:3">
      <c r="B11480" s="1"/>
      <c r="C11480" s="1"/>
    </row>
    <row r="11481" spans="2:3">
      <c r="B11481" s="1"/>
      <c r="C11481" s="1"/>
    </row>
    <row r="11482" spans="2:3">
      <c r="B11482" s="1"/>
      <c r="C11482" s="1"/>
    </row>
    <row r="11483" spans="2:3">
      <c r="B11483" s="1"/>
      <c r="C11483" s="1"/>
    </row>
    <row r="11484" spans="2:3">
      <c r="B11484" s="1"/>
      <c r="C11484" s="1"/>
    </row>
    <row r="11485" spans="2:3">
      <c r="B11485" s="1"/>
      <c r="C11485" s="1"/>
    </row>
    <row r="11486" spans="2:3">
      <c r="B11486" s="1"/>
      <c r="C11486" s="1"/>
    </row>
    <row r="11487" spans="2:3">
      <c r="B11487" s="1"/>
      <c r="C11487" s="1"/>
    </row>
    <row r="11488" spans="2:3">
      <c r="B11488" s="1"/>
      <c r="C11488" s="1"/>
    </row>
    <row r="11489" spans="2:3">
      <c r="B11489" s="1"/>
      <c r="C11489" s="1"/>
    </row>
    <row r="11490" spans="2:3">
      <c r="B11490" s="1"/>
      <c r="C11490" s="1"/>
    </row>
    <row r="11491" spans="2:3">
      <c r="B11491" s="1"/>
      <c r="C11491" s="1"/>
    </row>
    <row r="11492" spans="2:3">
      <c r="B11492" s="1"/>
      <c r="C11492" s="1"/>
    </row>
    <row r="11493" spans="2:3">
      <c r="B11493" s="1"/>
      <c r="C11493" s="1"/>
    </row>
    <row r="11494" spans="2:3">
      <c r="B11494" s="1"/>
      <c r="C11494" s="1"/>
    </row>
    <row r="11495" spans="2:3">
      <c r="B11495" s="1"/>
      <c r="C11495" s="1"/>
    </row>
    <row r="11496" spans="2:3">
      <c r="B11496" s="1"/>
      <c r="C11496" s="1"/>
    </row>
    <row r="11497" spans="2:3">
      <c r="B11497" s="1"/>
      <c r="C11497" s="1"/>
    </row>
    <row r="11498" spans="2:3">
      <c r="B11498" s="1"/>
      <c r="C11498" s="1"/>
    </row>
    <row r="11499" spans="2:3">
      <c r="B11499" s="1"/>
      <c r="C11499" s="1"/>
    </row>
    <row r="11500" spans="2:3">
      <c r="B11500" s="1"/>
      <c r="C11500" s="1"/>
    </row>
    <row r="11501" spans="2:3">
      <c r="B11501" s="1"/>
      <c r="C11501" s="1"/>
    </row>
    <row r="11502" spans="2:3">
      <c r="B11502" s="1"/>
      <c r="C11502" s="1"/>
    </row>
    <row r="11503" spans="2:3">
      <c r="B11503" s="1"/>
      <c r="C11503" s="1"/>
    </row>
    <row r="11504" spans="2:3">
      <c r="B11504" s="1"/>
      <c r="C11504" s="1"/>
    </row>
    <row r="11505" spans="2:3">
      <c r="B11505" s="1"/>
      <c r="C11505" s="1"/>
    </row>
    <row r="11506" spans="2:3">
      <c r="B11506" s="1"/>
      <c r="C11506" s="1"/>
    </row>
    <row r="11507" spans="2:3">
      <c r="B11507" s="1"/>
      <c r="C11507" s="1"/>
    </row>
    <row r="11508" spans="2:3">
      <c r="B11508" s="1"/>
      <c r="C11508" s="1"/>
    </row>
    <row r="11509" spans="2:3">
      <c r="B11509" s="1"/>
      <c r="C11509" s="1"/>
    </row>
    <row r="11510" spans="2:3">
      <c r="B11510" s="1"/>
      <c r="C11510" s="1"/>
    </row>
    <row r="11511" spans="2:3">
      <c r="B11511" s="1"/>
      <c r="C11511" s="1"/>
    </row>
    <row r="11512" spans="2:3">
      <c r="B11512" s="1"/>
      <c r="C11512" s="1"/>
    </row>
    <row r="11513" spans="2:3">
      <c r="B11513" s="1"/>
      <c r="C11513" s="1"/>
    </row>
    <row r="11514" spans="2:3">
      <c r="B11514" s="1"/>
      <c r="C11514" s="1"/>
    </row>
    <row r="11515" spans="2:3">
      <c r="B11515" s="1"/>
      <c r="C11515" s="1"/>
    </row>
    <row r="11516" spans="2:3">
      <c r="B11516" s="1"/>
      <c r="C11516" s="1"/>
    </row>
    <row r="11517" spans="2:3">
      <c r="B11517" s="1"/>
      <c r="C11517" s="1"/>
    </row>
    <row r="11518" spans="2:3">
      <c r="B11518" s="1"/>
      <c r="C11518" s="1"/>
    </row>
    <row r="11519" spans="2:3">
      <c r="B11519" s="1"/>
      <c r="C11519" s="1"/>
    </row>
    <row r="11520" spans="2:3">
      <c r="B11520" s="1"/>
      <c r="C11520" s="1"/>
    </row>
    <row r="11521" spans="2:3">
      <c r="B11521" s="1"/>
      <c r="C11521" s="1"/>
    </row>
    <row r="11522" spans="2:3">
      <c r="B11522" s="1"/>
      <c r="C11522" s="1"/>
    </row>
    <row r="11523" spans="2:3">
      <c r="B11523" s="1"/>
      <c r="C11523" s="1"/>
    </row>
    <row r="11524" spans="2:3">
      <c r="B11524" s="1"/>
      <c r="C11524" s="1"/>
    </row>
    <row r="11525" spans="2:3">
      <c r="B11525" s="1"/>
      <c r="C11525" s="1"/>
    </row>
    <row r="11526" spans="2:3">
      <c r="B11526" s="1"/>
      <c r="C11526" s="1"/>
    </row>
    <row r="11527" spans="2:3">
      <c r="B11527" s="1"/>
      <c r="C11527" s="1"/>
    </row>
    <row r="11528" spans="2:3">
      <c r="B11528" s="1"/>
      <c r="C11528" s="1"/>
    </row>
    <row r="11529" spans="2:3">
      <c r="B11529" s="1"/>
      <c r="C11529" s="1"/>
    </row>
    <row r="11530" spans="2:3">
      <c r="B11530" s="1"/>
      <c r="C11530" s="1"/>
    </row>
    <row r="11531" spans="2:3">
      <c r="B11531" s="1"/>
      <c r="C11531" s="1"/>
    </row>
    <row r="11532" spans="2:3">
      <c r="B11532" s="1"/>
      <c r="C11532" s="1"/>
    </row>
    <row r="11533" spans="2:3">
      <c r="B11533" s="1"/>
      <c r="C11533" s="1"/>
    </row>
    <row r="11534" spans="2:3">
      <c r="B11534" s="1"/>
      <c r="C11534" s="1"/>
    </row>
    <row r="11535" spans="2:3">
      <c r="B11535" s="1"/>
      <c r="C11535" s="1"/>
    </row>
    <row r="11536" spans="2:3">
      <c r="B11536" s="1"/>
      <c r="C11536" s="1"/>
    </row>
    <row r="11537" spans="2:3">
      <c r="B11537" s="1"/>
      <c r="C11537" s="1"/>
    </row>
    <row r="11538" spans="2:3">
      <c r="B11538" s="1"/>
      <c r="C11538" s="1"/>
    </row>
    <row r="11539" spans="2:3">
      <c r="B11539" s="1"/>
      <c r="C11539" s="1"/>
    </row>
    <row r="11540" spans="2:3">
      <c r="B11540" s="1"/>
      <c r="C11540" s="1"/>
    </row>
    <row r="11541" spans="2:3">
      <c r="B11541" s="1"/>
      <c r="C11541" s="1"/>
    </row>
    <row r="11542" spans="2:3">
      <c r="B11542" s="1"/>
      <c r="C11542" s="1"/>
    </row>
    <row r="11543" spans="2:3">
      <c r="B11543" s="1"/>
      <c r="C11543" s="1"/>
    </row>
    <row r="11544" spans="2:3">
      <c r="B11544" s="1"/>
      <c r="C11544" s="1"/>
    </row>
    <row r="11545" spans="2:3">
      <c r="B11545" s="1"/>
      <c r="C11545" s="1"/>
    </row>
    <row r="11546" spans="2:3">
      <c r="B11546" s="1"/>
      <c r="C11546" s="1"/>
    </row>
    <row r="11547" spans="2:3">
      <c r="B11547" s="1"/>
      <c r="C11547" s="1"/>
    </row>
    <row r="11548" spans="2:3">
      <c r="B11548" s="1"/>
      <c r="C11548" s="1"/>
    </row>
    <row r="11549" spans="2:3">
      <c r="B11549" s="1"/>
      <c r="C11549" s="1"/>
    </row>
    <row r="11550" spans="2:3">
      <c r="B11550" s="1"/>
      <c r="C11550" s="1"/>
    </row>
    <row r="11551" spans="2:3">
      <c r="B11551" s="1"/>
      <c r="C11551" s="1"/>
    </row>
    <row r="11552" spans="2:3">
      <c r="B11552" s="1"/>
      <c r="C11552" s="1"/>
    </row>
    <row r="11553" spans="2:3">
      <c r="B11553" s="1"/>
      <c r="C11553" s="1"/>
    </row>
    <row r="11554" spans="2:3">
      <c r="B11554" s="1"/>
      <c r="C11554" s="1"/>
    </row>
    <row r="11555" spans="2:3">
      <c r="B11555" s="1"/>
      <c r="C11555" s="1"/>
    </row>
    <row r="11556" spans="2:3">
      <c r="B11556" s="1"/>
      <c r="C11556" s="1"/>
    </row>
    <row r="11557" spans="2:3">
      <c r="B11557" s="1"/>
      <c r="C11557" s="1"/>
    </row>
    <row r="11558" spans="2:3">
      <c r="B11558" s="1"/>
      <c r="C11558" s="1"/>
    </row>
    <row r="11559" spans="2:3">
      <c r="B11559" s="1"/>
      <c r="C11559" s="1"/>
    </row>
    <row r="11560" spans="2:3">
      <c r="B11560" s="1"/>
      <c r="C11560" s="1"/>
    </row>
    <row r="11561" spans="2:3">
      <c r="B11561" s="1"/>
      <c r="C11561" s="1"/>
    </row>
    <row r="11562" spans="2:3">
      <c r="B11562" s="1"/>
      <c r="C11562" s="1"/>
    </row>
    <row r="11563" spans="2:3">
      <c r="B11563" s="1"/>
      <c r="C11563" s="1"/>
    </row>
    <row r="11564" spans="2:3">
      <c r="B11564" s="1"/>
      <c r="C11564" s="1"/>
    </row>
    <row r="11565" spans="2:3">
      <c r="B11565" s="1"/>
      <c r="C11565" s="1"/>
    </row>
    <row r="11566" spans="2:3">
      <c r="B11566" s="1"/>
      <c r="C11566" s="1"/>
    </row>
    <row r="11567" spans="2:3">
      <c r="B11567" s="1"/>
      <c r="C11567" s="1"/>
    </row>
    <row r="11568" spans="2:3">
      <c r="B11568" s="1"/>
      <c r="C11568" s="1"/>
    </row>
    <row r="11569" spans="2:3">
      <c r="B11569" s="1"/>
      <c r="C11569" s="1"/>
    </row>
    <row r="11570" spans="2:3">
      <c r="B11570" s="1"/>
      <c r="C11570" s="1"/>
    </row>
    <row r="11571" spans="2:3">
      <c r="B11571" s="1"/>
      <c r="C11571" s="1"/>
    </row>
    <row r="11572" spans="2:3">
      <c r="B11572" s="1"/>
      <c r="C11572" s="1"/>
    </row>
    <row r="11573" spans="2:3">
      <c r="B11573" s="1"/>
      <c r="C11573" s="1"/>
    </row>
    <row r="11574" spans="2:3">
      <c r="B11574" s="1"/>
      <c r="C11574" s="1"/>
    </row>
    <row r="11575" spans="2:3">
      <c r="B11575" s="1"/>
      <c r="C11575" s="1"/>
    </row>
    <row r="11576" spans="2:3">
      <c r="B11576" s="1"/>
      <c r="C11576" s="1"/>
    </row>
    <row r="11577" spans="2:3">
      <c r="B11577" s="1"/>
      <c r="C11577" s="1"/>
    </row>
    <row r="11578" spans="2:3">
      <c r="B11578" s="1"/>
      <c r="C11578" s="1"/>
    </row>
    <row r="11579" spans="2:3">
      <c r="B11579" s="1"/>
      <c r="C11579" s="1"/>
    </row>
    <row r="11580" spans="2:3">
      <c r="B11580" s="1"/>
      <c r="C11580" s="1"/>
    </row>
    <row r="11581" spans="2:3">
      <c r="B11581" s="1"/>
      <c r="C11581" s="1"/>
    </row>
    <row r="11582" spans="2:3">
      <c r="B11582" s="1"/>
      <c r="C11582" s="1"/>
    </row>
    <row r="11583" spans="2:3">
      <c r="B11583" s="1"/>
      <c r="C11583" s="1"/>
    </row>
    <row r="11584" spans="2:3">
      <c r="B11584" s="1"/>
      <c r="C11584" s="1"/>
    </row>
    <row r="11585" spans="2:3">
      <c r="B11585" s="1"/>
      <c r="C11585" s="1"/>
    </row>
    <row r="11586" spans="2:3">
      <c r="B11586" s="1"/>
      <c r="C11586" s="1"/>
    </row>
    <row r="11587" spans="2:3">
      <c r="B11587" s="1"/>
      <c r="C11587" s="1"/>
    </row>
    <row r="11588" spans="2:3">
      <c r="B11588" s="1"/>
      <c r="C11588" s="1"/>
    </row>
    <row r="11589" spans="2:3">
      <c r="B11589" s="1"/>
      <c r="C11589" s="1"/>
    </row>
    <row r="11590" spans="2:3">
      <c r="B11590" s="1"/>
      <c r="C11590" s="1"/>
    </row>
    <row r="11591" spans="2:3">
      <c r="B11591" s="1"/>
      <c r="C11591" s="1"/>
    </row>
    <row r="11592" spans="2:3">
      <c r="B11592" s="1"/>
      <c r="C11592" s="1"/>
    </row>
    <row r="11593" spans="2:3">
      <c r="B11593" s="1"/>
      <c r="C11593" s="1"/>
    </row>
    <row r="11594" spans="2:3">
      <c r="B11594" s="1"/>
      <c r="C11594" s="1"/>
    </row>
    <row r="11595" spans="2:3">
      <c r="B11595" s="1"/>
      <c r="C11595" s="1"/>
    </row>
    <row r="11596" spans="2:3">
      <c r="B11596" s="1"/>
      <c r="C11596" s="1"/>
    </row>
    <row r="11597" spans="2:3">
      <c r="B11597" s="1"/>
      <c r="C11597" s="1"/>
    </row>
    <row r="11598" spans="2:3">
      <c r="B11598" s="1"/>
      <c r="C11598" s="1"/>
    </row>
    <row r="11599" spans="2:3">
      <c r="B11599" s="1"/>
      <c r="C11599" s="1"/>
    </row>
    <row r="11600" spans="2:3">
      <c r="B11600" s="1"/>
      <c r="C11600" s="1"/>
    </row>
    <row r="11601" spans="2:3">
      <c r="B11601" s="1"/>
      <c r="C11601" s="1"/>
    </row>
    <row r="11602" spans="2:3">
      <c r="B11602" s="1"/>
      <c r="C11602" s="1"/>
    </row>
    <row r="11603" spans="2:3">
      <c r="B11603" s="1"/>
      <c r="C11603" s="1"/>
    </row>
    <row r="11604" spans="2:3">
      <c r="B11604" s="1"/>
      <c r="C11604" s="1"/>
    </row>
    <row r="11605" spans="2:3">
      <c r="B11605" s="1"/>
      <c r="C11605" s="1"/>
    </row>
    <row r="11606" spans="2:3">
      <c r="B11606" s="1"/>
      <c r="C11606" s="1"/>
    </row>
    <row r="11607" spans="2:3">
      <c r="B11607" s="1"/>
      <c r="C11607" s="1"/>
    </row>
    <row r="11608" spans="2:3">
      <c r="B11608" s="1"/>
      <c r="C11608" s="1"/>
    </row>
    <row r="11609" spans="2:3">
      <c r="B11609" s="1"/>
      <c r="C11609" s="1"/>
    </row>
    <row r="11610" spans="2:3">
      <c r="B11610" s="1"/>
      <c r="C11610" s="1"/>
    </row>
    <row r="11611" spans="2:3">
      <c r="B11611" s="1"/>
      <c r="C11611" s="1"/>
    </row>
    <row r="11612" spans="2:3">
      <c r="B11612" s="1"/>
      <c r="C11612" s="1"/>
    </row>
    <row r="11613" spans="2:3">
      <c r="B11613" s="1"/>
      <c r="C11613" s="1"/>
    </row>
    <row r="11614" spans="2:3">
      <c r="B11614" s="1"/>
      <c r="C11614" s="1"/>
    </row>
    <row r="11615" spans="2:3">
      <c r="B11615" s="1"/>
      <c r="C11615" s="1"/>
    </row>
    <row r="11616" spans="2:3">
      <c r="B11616" s="1"/>
      <c r="C11616" s="1"/>
    </row>
    <row r="11617" spans="2:3">
      <c r="B11617" s="1"/>
      <c r="C11617" s="1"/>
    </row>
    <row r="11618" spans="2:3">
      <c r="B11618" s="1"/>
      <c r="C11618" s="1"/>
    </row>
    <row r="11619" spans="2:3">
      <c r="B11619" s="1"/>
      <c r="C11619" s="1"/>
    </row>
    <row r="11620" spans="2:3">
      <c r="B11620" s="1"/>
      <c r="C11620" s="1"/>
    </row>
    <row r="11621" spans="2:3">
      <c r="B11621" s="1"/>
      <c r="C11621" s="1"/>
    </row>
    <row r="11622" spans="2:3">
      <c r="B11622" s="1"/>
      <c r="C11622" s="1"/>
    </row>
    <row r="11623" spans="2:3">
      <c r="B11623" s="1"/>
      <c r="C11623" s="1"/>
    </row>
    <row r="11624" spans="2:3">
      <c r="B11624" s="1"/>
      <c r="C11624" s="1"/>
    </row>
    <row r="11625" spans="2:3">
      <c r="B11625" s="1"/>
      <c r="C11625" s="1"/>
    </row>
    <row r="11626" spans="2:3">
      <c r="B11626" s="1"/>
      <c r="C11626" s="1"/>
    </row>
    <row r="11627" spans="2:3">
      <c r="B11627" s="1"/>
      <c r="C11627" s="1"/>
    </row>
    <row r="11628" spans="2:3">
      <c r="B11628" s="1"/>
      <c r="C11628" s="1"/>
    </row>
    <row r="11629" spans="2:3">
      <c r="B11629" s="1"/>
      <c r="C11629" s="1"/>
    </row>
    <row r="11630" spans="2:3">
      <c r="B11630" s="1"/>
      <c r="C11630" s="1"/>
    </row>
    <row r="11631" spans="2:3">
      <c r="B11631" s="1"/>
      <c r="C11631" s="1"/>
    </row>
    <row r="11632" spans="2:3">
      <c r="B11632" s="1"/>
      <c r="C11632" s="1"/>
    </row>
    <row r="11633" spans="2:3">
      <c r="B11633" s="1"/>
      <c r="C11633" s="1"/>
    </row>
    <row r="11634" spans="2:3">
      <c r="B11634" s="1"/>
      <c r="C11634" s="1"/>
    </row>
    <row r="11635" spans="2:3">
      <c r="B11635" s="1"/>
      <c r="C11635" s="1"/>
    </row>
    <row r="11636" spans="2:3">
      <c r="B11636" s="1"/>
      <c r="C11636" s="1"/>
    </row>
    <row r="11637" spans="2:3">
      <c r="B11637" s="1"/>
      <c r="C11637" s="1"/>
    </row>
    <row r="11638" spans="2:3">
      <c r="B11638" s="1"/>
      <c r="C11638" s="1"/>
    </row>
    <row r="11639" spans="2:3">
      <c r="B11639" s="1"/>
      <c r="C11639" s="1"/>
    </row>
    <row r="11640" spans="2:3">
      <c r="B11640" s="1"/>
      <c r="C11640" s="1"/>
    </row>
    <row r="11641" spans="2:3">
      <c r="B11641" s="1"/>
      <c r="C11641" s="1"/>
    </row>
    <row r="11642" spans="2:3">
      <c r="B11642" s="1"/>
      <c r="C11642" s="1"/>
    </row>
    <row r="11643" spans="2:3">
      <c r="B11643" s="1"/>
      <c r="C11643" s="1"/>
    </row>
    <row r="11644" spans="2:3">
      <c r="B11644" s="1"/>
      <c r="C11644" s="1"/>
    </row>
    <row r="11645" spans="2:3">
      <c r="B11645" s="1"/>
      <c r="C11645" s="1"/>
    </row>
    <row r="11646" spans="2:3">
      <c r="B11646" s="1"/>
      <c r="C11646" s="1"/>
    </row>
    <row r="11647" spans="2:3">
      <c r="B11647" s="1"/>
      <c r="C11647" s="1"/>
    </row>
    <row r="11648" spans="2:3">
      <c r="B11648" s="1"/>
      <c r="C11648" s="1"/>
    </row>
    <row r="11649" spans="2:3">
      <c r="B11649" s="1"/>
      <c r="C11649" s="1"/>
    </row>
    <row r="11650" spans="2:3">
      <c r="B11650" s="1"/>
      <c r="C11650" s="1"/>
    </row>
    <row r="11651" spans="2:3">
      <c r="B11651" s="1"/>
      <c r="C11651" s="1"/>
    </row>
    <row r="11652" spans="2:3">
      <c r="B11652" s="1"/>
      <c r="C11652" s="1"/>
    </row>
    <row r="11653" spans="2:3">
      <c r="B11653" s="1"/>
      <c r="C11653" s="1"/>
    </row>
    <row r="11654" spans="2:3">
      <c r="B11654" s="1"/>
      <c r="C11654" s="1"/>
    </row>
    <row r="11655" spans="2:3">
      <c r="B11655" s="1"/>
      <c r="C11655" s="1"/>
    </row>
    <row r="11656" spans="2:3">
      <c r="B11656" s="1"/>
      <c r="C11656" s="1"/>
    </row>
    <row r="11657" spans="2:3">
      <c r="B11657" s="1"/>
      <c r="C11657" s="1"/>
    </row>
    <row r="11658" spans="2:3">
      <c r="B11658" s="1"/>
      <c r="C11658" s="1"/>
    </row>
    <row r="11659" spans="2:3">
      <c r="B11659" s="1"/>
      <c r="C11659" s="1"/>
    </row>
    <row r="11660" spans="2:3">
      <c r="B11660" s="1"/>
      <c r="C11660" s="1"/>
    </row>
    <row r="11661" spans="2:3">
      <c r="B11661" s="1"/>
      <c r="C11661" s="1"/>
    </row>
    <row r="11662" spans="2:3">
      <c r="B11662" s="1"/>
      <c r="C11662" s="1"/>
    </row>
    <row r="11663" spans="2:3">
      <c r="B11663" s="1"/>
      <c r="C11663" s="1"/>
    </row>
    <row r="11664" spans="2:3">
      <c r="B11664" s="1"/>
      <c r="C11664" s="1"/>
    </row>
    <row r="11665" spans="2:3">
      <c r="B11665" s="1"/>
      <c r="C11665" s="1"/>
    </row>
    <row r="11666" spans="2:3">
      <c r="B11666" s="1"/>
      <c r="C11666" s="1"/>
    </row>
    <row r="11667" spans="2:3">
      <c r="B11667" s="1"/>
      <c r="C11667" s="1"/>
    </row>
    <row r="11668" spans="2:3">
      <c r="B11668" s="1"/>
      <c r="C11668" s="1"/>
    </row>
    <row r="11669" spans="2:3">
      <c r="B11669" s="1"/>
      <c r="C11669" s="1"/>
    </row>
    <row r="11670" spans="2:3">
      <c r="B11670" s="1"/>
      <c r="C11670" s="1"/>
    </row>
    <row r="11671" spans="2:3">
      <c r="B11671" s="1"/>
      <c r="C11671" s="1"/>
    </row>
    <row r="11672" spans="2:3">
      <c r="B11672" s="1"/>
      <c r="C11672" s="1"/>
    </row>
    <row r="11673" spans="2:3">
      <c r="B11673" s="1"/>
      <c r="C11673" s="1"/>
    </row>
    <row r="11674" spans="2:3">
      <c r="B11674" s="1"/>
      <c r="C11674" s="1"/>
    </row>
    <row r="11675" spans="2:3">
      <c r="B11675" s="1"/>
      <c r="C11675" s="1"/>
    </row>
    <row r="11676" spans="2:3">
      <c r="B11676" s="1"/>
      <c r="C11676" s="1"/>
    </row>
    <row r="11677" spans="2:3">
      <c r="B11677" s="1"/>
      <c r="C11677" s="1"/>
    </row>
    <row r="11678" spans="2:3">
      <c r="B11678" s="1"/>
      <c r="C11678" s="1"/>
    </row>
    <row r="11679" spans="2:3">
      <c r="B11679" s="1"/>
      <c r="C11679" s="1"/>
    </row>
    <row r="11680" spans="2:3">
      <c r="B11680" s="1"/>
      <c r="C11680" s="1"/>
    </row>
    <row r="11681" spans="2:3">
      <c r="B11681" s="1"/>
      <c r="C11681" s="1"/>
    </row>
    <row r="11682" spans="2:3">
      <c r="B11682" s="1"/>
      <c r="C11682" s="1"/>
    </row>
    <row r="11683" spans="2:3">
      <c r="B11683" s="1"/>
      <c r="C11683" s="1"/>
    </row>
    <row r="11684" spans="2:3">
      <c r="B11684" s="1"/>
      <c r="C11684" s="1"/>
    </row>
    <row r="11685" spans="2:3">
      <c r="B11685" s="1"/>
      <c r="C11685" s="1"/>
    </row>
    <row r="11686" spans="2:3">
      <c r="B11686" s="1"/>
      <c r="C11686" s="1"/>
    </row>
    <row r="11687" spans="2:3">
      <c r="B11687" s="1"/>
      <c r="C11687" s="1"/>
    </row>
    <row r="11688" spans="2:3">
      <c r="B11688" s="1"/>
      <c r="C11688" s="1"/>
    </row>
    <row r="11689" spans="2:3">
      <c r="B11689" s="1"/>
      <c r="C11689" s="1"/>
    </row>
    <row r="11690" spans="2:3">
      <c r="B11690" s="1"/>
      <c r="C11690" s="1"/>
    </row>
    <row r="11691" spans="2:3">
      <c r="B11691" s="1"/>
      <c r="C11691" s="1"/>
    </row>
    <row r="11692" spans="2:3">
      <c r="B11692" s="1"/>
      <c r="C11692" s="1"/>
    </row>
    <row r="11693" spans="2:3">
      <c r="B11693" s="1"/>
      <c r="C11693" s="1"/>
    </row>
    <row r="11694" spans="2:3">
      <c r="B11694" s="1"/>
      <c r="C11694" s="1"/>
    </row>
    <row r="11695" spans="2:3">
      <c r="B11695" s="1"/>
      <c r="C11695" s="1"/>
    </row>
    <row r="11696" spans="2:3">
      <c r="B11696" s="1"/>
      <c r="C11696" s="1"/>
    </row>
    <row r="11697" spans="2:3">
      <c r="B11697" s="1"/>
      <c r="C11697" s="1"/>
    </row>
    <row r="11698" spans="2:3">
      <c r="B11698" s="1"/>
      <c r="C11698" s="1"/>
    </row>
    <row r="11699" spans="2:3">
      <c r="B11699" s="1"/>
      <c r="C11699" s="1"/>
    </row>
    <row r="11700" spans="2:3">
      <c r="B11700" s="1"/>
      <c r="C11700" s="1"/>
    </row>
    <row r="11701" spans="2:3">
      <c r="B11701" s="1"/>
      <c r="C11701" s="1"/>
    </row>
    <row r="11702" spans="2:3">
      <c r="B11702" s="1"/>
      <c r="C11702" s="1"/>
    </row>
    <row r="11703" spans="2:3">
      <c r="B11703" s="1"/>
      <c r="C11703" s="1"/>
    </row>
    <row r="11704" spans="2:3">
      <c r="B11704" s="1"/>
      <c r="C11704" s="1"/>
    </row>
    <row r="11705" spans="2:3">
      <c r="B11705" s="1"/>
      <c r="C11705" s="1"/>
    </row>
    <row r="11706" spans="2:3">
      <c r="B11706" s="1"/>
      <c r="C11706" s="1"/>
    </row>
    <row r="11707" spans="2:3">
      <c r="B11707" s="1"/>
      <c r="C11707" s="1"/>
    </row>
    <row r="11708" spans="2:3">
      <c r="B11708" s="1"/>
      <c r="C11708" s="1"/>
    </row>
    <row r="11709" spans="2:3">
      <c r="B11709" s="1"/>
      <c r="C11709" s="1"/>
    </row>
    <row r="11710" spans="2:3">
      <c r="B11710" s="1"/>
      <c r="C11710" s="1"/>
    </row>
    <row r="11711" spans="2:3">
      <c r="B11711" s="1"/>
      <c r="C11711" s="1"/>
    </row>
    <row r="11712" spans="2:3">
      <c r="B11712" s="1"/>
      <c r="C11712" s="1"/>
    </row>
    <row r="11713" spans="2:3">
      <c r="B11713" s="1"/>
      <c r="C11713" s="1"/>
    </row>
    <row r="11714" spans="2:3">
      <c r="B11714" s="1"/>
      <c r="C11714" s="1"/>
    </row>
    <row r="11715" spans="2:3">
      <c r="B11715" s="1"/>
      <c r="C11715" s="1"/>
    </row>
    <row r="11716" spans="2:3">
      <c r="B11716" s="1"/>
      <c r="C11716" s="1"/>
    </row>
    <row r="11717" spans="2:3">
      <c r="B11717" s="1"/>
      <c r="C11717" s="1"/>
    </row>
    <row r="11718" spans="2:3">
      <c r="B11718" s="1"/>
      <c r="C11718" s="1"/>
    </row>
    <row r="11719" spans="2:3">
      <c r="B11719" s="1"/>
      <c r="C11719" s="1"/>
    </row>
    <row r="11720" spans="2:3">
      <c r="B11720" s="1"/>
      <c r="C11720" s="1"/>
    </row>
    <row r="11721" spans="2:3">
      <c r="B11721" s="1"/>
      <c r="C11721" s="1"/>
    </row>
    <row r="11722" spans="2:3">
      <c r="B11722" s="1"/>
      <c r="C11722" s="1"/>
    </row>
    <row r="11723" spans="2:3">
      <c r="B11723" s="1"/>
      <c r="C11723" s="1"/>
    </row>
    <row r="11724" spans="2:3">
      <c r="B11724" s="1"/>
      <c r="C11724" s="1"/>
    </row>
    <row r="11725" spans="2:3">
      <c r="B11725" s="1"/>
      <c r="C11725" s="1"/>
    </row>
    <row r="11726" spans="2:3">
      <c r="B11726" s="1"/>
      <c r="C11726" s="1"/>
    </row>
    <row r="11727" spans="2:3">
      <c r="B11727" s="1"/>
      <c r="C11727" s="1"/>
    </row>
    <row r="11728" spans="2:3">
      <c r="B11728" s="1"/>
      <c r="C11728" s="1"/>
    </row>
    <row r="11729" spans="2:3">
      <c r="B11729" s="1"/>
      <c r="C11729" s="1"/>
    </row>
    <row r="11730" spans="2:3">
      <c r="B11730" s="1"/>
      <c r="C11730" s="1"/>
    </row>
    <row r="11731" spans="2:3">
      <c r="B11731" s="1"/>
      <c r="C11731" s="1"/>
    </row>
    <row r="11732" spans="2:3">
      <c r="B11732" s="1"/>
      <c r="C11732" s="1"/>
    </row>
    <row r="11733" spans="2:3">
      <c r="B11733" s="1"/>
      <c r="C11733" s="1"/>
    </row>
    <row r="11734" spans="2:3">
      <c r="B11734" s="1"/>
      <c r="C11734" s="1"/>
    </row>
    <row r="11735" spans="2:3">
      <c r="B11735" s="1"/>
      <c r="C11735" s="1"/>
    </row>
    <row r="11736" spans="2:3">
      <c r="B11736" s="1"/>
      <c r="C11736" s="1"/>
    </row>
    <row r="11737" spans="2:3">
      <c r="B11737" s="1"/>
      <c r="C11737" s="1"/>
    </row>
    <row r="11738" spans="2:3">
      <c r="B11738" s="1"/>
      <c r="C11738" s="1"/>
    </row>
    <row r="11739" spans="2:3">
      <c r="B11739" s="1"/>
      <c r="C11739" s="1"/>
    </row>
    <row r="11740" spans="2:3">
      <c r="B11740" s="1"/>
      <c r="C11740" s="1"/>
    </row>
    <row r="11741" spans="2:3">
      <c r="B11741" s="1"/>
      <c r="C11741" s="1"/>
    </row>
    <row r="11742" spans="2:3">
      <c r="B11742" s="1"/>
      <c r="C11742" s="1"/>
    </row>
    <row r="11743" spans="2:3">
      <c r="B11743" s="1"/>
      <c r="C11743" s="1"/>
    </row>
    <row r="11744" spans="2:3">
      <c r="B11744" s="1"/>
      <c r="C11744" s="1"/>
    </row>
    <row r="11745" spans="2:3">
      <c r="B11745" s="1"/>
      <c r="C11745" s="1"/>
    </row>
    <row r="11746" spans="2:3">
      <c r="B11746" s="1"/>
      <c r="C11746" s="1"/>
    </row>
    <row r="11747" spans="2:3">
      <c r="B11747" s="1"/>
      <c r="C11747" s="1"/>
    </row>
    <row r="11748" spans="2:3">
      <c r="B11748" s="1"/>
      <c r="C11748" s="1"/>
    </row>
    <row r="11749" spans="2:3">
      <c r="B11749" s="1"/>
      <c r="C11749" s="1"/>
    </row>
    <row r="11750" spans="2:3">
      <c r="B11750" s="1"/>
      <c r="C11750" s="1"/>
    </row>
    <row r="11751" spans="2:3">
      <c r="B11751" s="1"/>
      <c r="C11751" s="1"/>
    </row>
    <row r="11752" spans="2:3">
      <c r="B11752" s="1"/>
      <c r="C11752" s="1"/>
    </row>
    <row r="11753" spans="2:3">
      <c r="B11753" s="1"/>
      <c r="C11753" s="1"/>
    </row>
    <row r="11754" spans="2:3">
      <c r="B11754" s="1"/>
      <c r="C11754" s="1"/>
    </row>
    <row r="11755" spans="2:3">
      <c r="B11755" s="1"/>
      <c r="C11755" s="1"/>
    </row>
    <row r="11756" spans="2:3">
      <c r="B11756" s="1"/>
      <c r="C11756" s="1"/>
    </row>
    <row r="11757" spans="2:3">
      <c r="B11757" s="1"/>
      <c r="C11757" s="1"/>
    </row>
    <row r="11758" spans="2:3">
      <c r="B11758" s="1"/>
      <c r="C11758" s="1"/>
    </row>
    <row r="11759" spans="2:3">
      <c r="B11759" s="1"/>
      <c r="C11759" s="1"/>
    </row>
    <row r="11760" spans="2:3">
      <c r="B11760" s="1"/>
      <c r="C11760" s="1"/>
    </row>
    <row r="11761" spans="2:3">
      <c r="B11761" s="1"/>
      <c r="C11761" s="1"/>
    </row>
    <row r="11762" spans="2:3">
      <c r="B11762" s="1"/>
      <c r="C11762" s="1"/>
    </row>
    <row r="11763" spans="2:3">
      <c r="B11763" s="1"/>
      <c r="C11763" s="1"/>
    </row>
    <row r="11764" spans="2:3">
      <c r="B11764" s="1"/>
      <c r="C11764" s="1"/>
    </row>
    <row r="11765" spans="2:3">
      <c r="B11765" s="1"/>
      <c r="C11765" s="1"/>
    </row>
    <row r="11766" spans="2:3">
      <c r="B11766" s="1"/>
      <c r="C11766" s="1"/>
    </row>
    <row r="11767" spans="2:3">
      <c r="B11767" s="1"/>
      <c r="C11767" s="1"/>
    </row>
    <row r="11768" spans="2:3">
      <c r="B11768" s="1"/>
      <c r="C11768" s="1"/>
    </row>
    <row r="11769" spans="2:3">
      <c r="B11769" s="1"/>
      <c r="C11769" s="1"/>
    </row>
    <row r="11770" spans="2:3">
      <c r="B11770" s="1"/>
      <c r="C11770" s="1"/>
    </row>
    <row r="11771" spans="2:3">
      <c r="B11771" s="1"/>
      <c r="C11771" s="1"/>
    </row>
    <row r="11772" spans="2:3">
      <c r="B11772" s="1"/>
      <c r="C11772" s="1"/>
    </row>
    <row r="11773" spans="2:3">
      <c r="B11773" s="1"/>
      <c r="C11773" s="1"/>
    </row>
    <row r="11774" spans="2:3">
      <c r="B11774" s="1"/>
      <c r="C11774" s="1"/>
    </row>
    <row r="11775" spans="2:3">
      <c r="B11775" s="1"/>
      <c r="C11775" s="1"/>
    </row>
    <row r="11776" spans="2:3">
      <c r="B11776" s="1"/>
      <c r="C11776" s="1"/>
    </row>
    <row r="11777" spans="2:3">
      <c r="B11777" s="1"/>
      <c r="C11777" s="1"/>
    </row>
    <row r="11778" spans="2:3">
      <c r="B11778" s="1"/>
      <c r="C11778" s="1"/>
    </row>
    <row r="11779" spans="2:3">
      <c r="B11779" s="1"/>
      <c r="C11779" s="1"/>
    </row>
    <row r="11780" spans="2:3">
      <c r="B11780" s="1"/>
      <c r="C11780" s="1"/>
    </row>
    <row r="11781" spans="2:3">
      <c r="B11781" s="1"/>
      <c r="C11781" s="1"/>
    </row>
    <row r="11782" spans="2:3">
      <c r="B11782" s="1"/>
      <c r="C11782" s="1"/>
    </row>
    <row r="11783" spans="2:3">
      <c r="B11783" s="1"/>
      <c r="C11783" s="1"/>
    </row>
    <row r="11784" spans="2:3">
      <c r="B11784" s="1"/>
      <c r="C11784" s="1"/>
    </row>
    <row r="11785" spans="2:3">
      <c r="B11785" s="1"/>
      <c r="C11785" s="1"/>
    </row>
    <row r="11786" spans="2:3">
      <c r="B11786" s="1"/>
      <c r="C11786" s="1"/>
    </row>
    <row r="11787" spans="2:3">
      <c r="B11787" s="1"/>
      <c r="C11787" s="1"/>
    </row>
    <row r="11788" spans="2:3">
      <c r="B11788" s="1"/>
      <c r="C11788" s="1"/>
    </row>
    <row r="11789" spans="2:3">
      <c r="B11789" s="1"/>
      <c r="C11789" s="1"/>
    </row>
    <row r="11790" spans="2:3">
      <c r="B11790" s="1"/>
      <c r="C11790" s="1"/>
    </row>
    <row r="11791" spans="2:3">
      <c r="B11791" s="1"/>
      <c r="C11791" s="1"/>
    </row>
    <row r="11792" spans="2:3">
      <c r="B11792" s="1"/>
      <c r="C11792" s="1"/>
    </row>
    <row r="11793" spans="2:3">
      <c r="B11793" s="1"/>
      <c r="C11793" s="1"/>
    </row>
    <row r="11794" spans="2:3">
      <c r="B11794" s="1"/>
      <c r="C11794" s="1"/>
    </row>
    <row r="11795" spans="2:3">
      <c r="B11795" s="1"/>
      <c r="C11795" s="1"/>
    </row>
    <row r="11796" spans="2:3">
      <c r="B11796" s="1"/>
      <c r="C11796" s="1"/>
    </row>
    <row r="11797" spans="2:3">
      <c r="B11797" s="1"/>
      <c r="C11797" s="1"/>
    </row>
    <row r="11798" spans="2:3">
      <c r="B11798" s="1"/>
      <c r="C11798" s="1"/>
    </row>
    <row r="11799" spans="2:3">
      <c r="B11799" s="1"/>
      <c r="C11799" s="1"/>
    </row>
    <row r="11800" spans="2:3">
      <c r="B11800" s="1"/>
      <c r="C11800" s="1"/>
    </row>
    <row r="11801" spans="2:3">
      <c r="B11801" s="1"/>
      <c r="C11801" s="1"/>
    </row>
    <row r="11802" spans="2:3">
      <c r="B11802" s="1"/>
      <c r="C11802" s="1"/>
    </row>
    <row r="11803" spans="2:3">
      <c r="B11803" s="1"/>
      <c r="C11803" s="1"/>
    </row>
    <row r="11804" spans="2:3">
      <c r="B11804" s="1"/>
      <c r="C11804" s="1"/>
    </row>
    <row r="11805" spans="2:3">
      <c r="B11805" s="1"/>
      <c r="C11805" s="1"/>
    </row>
    <row r="11806" spans="2:3">
      <c r="B11806" s="1"/>
      <c r="C11806" s="1"/>
    </row>
    <row r="11807" spans="2:3">
      <c r="B11807" s="1"/>
      <c r="C11807" s="1"/>
    </row>
    <row r="11808" spans="2:3">
      <c r="B11808" s="1"/>
      <c r="C11808" s="1"/>
    </row>
    <row r="11809" spans="2:3">
      <c r="B11809" s="1"/>
      <c r="C11809" s="1"/>
    </row>
    <row r="11810" spans="2:3">
      <c r="B11810" s="1"/>
      <c r="C11810" s="1"/>
    </row>
    <row r="11811" spans="2:3">
      <c r="B11811" s="1"/>
      <c r="C11811" s="1"/>
    </row>
    <row r="11812" spans="2:3">
      <c r="B11812" s="1"/>
      <c r="C11812" s="1"/>
    </row>
    <row r="11813" spans="2:3">
      <c r="B11813" s="1"/>
      <c r="C11813" s="1"/>
    </row>
    <row r="11814" spans="2:3">
      <c r="B11814" s="1"/>
      <c r="C11814" s="1"/>
    </row>
    <row r="11815" spans="2:3">
      <c r="B11815" s="1"/>
      <c r="C11815" s="1"/>
    </row>
    <row r="11816" spans="2:3">
      <c r="B11816" s="1"/>
      <c r="C11816" s="1"/>
    </row>
    <row r="11817" spans="2:3">
      <c r="B11817" s="1"/>
      <c r="C11817" s="1"/>
    </row>
    <row r="11818" spans="2:3">
      <c r="B11818" s="1"/>
      <c r="C11818" s="1"/>
    </row>
    <row r="11819" spans="2:3">
      <c r="B11819" s="1"/>
      <c r="C11819" s="1"/>
    </row>
    <row r="11820" spans="2:3">
      <c r="B11820" s="1"/>
      <c r="C11820" s="1"/>
    </row>
    <row r="11821" spans="2:3">
      <c r="B11821" s="1"/>
      <c r="C11821" s="1"/>
    </row>
    <row r="11822" spans="2:3">
      <c r="B11822" s="1"/>
      <c r="C11822" s="1"/>
    </row>
    <row r="11823" spans="2:3">
      <c r="B11823" s="1"/>
      <c r="C11823" s="1"/>
    </row>
    <row r="11824" spans="2:3">
      <c r="B11824" s="1"/>
      <c r="C11824" s="1"/>
    </row>
    <row r="11825" spans="2:3">
      <c r="B11825" s="1"/>
      <c r="C11825" s="1"/>
    </row>
    <row r="11826" spans="2:3">
      <c r="B11826" s="1"/>
      <c r="C11826" s="1"/>
    </row>
    <row r="11827" spans="2:3">
      <c r="B11827" s="1"/>
      <c r="C11827" s="1"/>
    </row>
    <row r="11828" spans="2:3">
      <c r="B11828" s="1"/>
      <c r="C11828" s="1"/>
    </row>
    <row r="11829" spans="2:3">
      <c r="B11829" s="1"/>
      <c r="C11829" s="1"/>
    </row>
    <row r="11830" spans="2:3">
      <c r="B11830" s="1"/>
      <c r="C11830" s="1"/>
    </row>
    <row r="11831" spans="2:3">
      <c r="B11831" s="1"/>
      <c r="C11831" s="1"/>
    </row>
    <row r="11832" spans="2:3">
      <c r="B11832" s="1"/>
      <c r="C11832" s="1"/>
    </row>
    <row r="11833" spans="2:3">
      <c r="B11833" s="1"/>
      <c r="C11833" s="1"/>
    </row>
    <row r="11834" spans="2:3">
      <c r="B11834" s="1"/>
      <c r="C11834" s="1"/>
    </row>
    <row r="11835" spans="2:3">
      <c r="B11835" s="1"/>
      <c r="C11835" s="1"/>
    </row>
    <row r="11836" spans="2:3">
      <c r="B11836" s="1"/>
      <c r="C11836" s="1"/>
    </row>
    <row r="11837" spans="2:3">
      <c r="B11837" s="1"/>
      <c r="C11837" s="1"/>
    </row>
    <row r="11838" spans="2:3">
      <c r="B11838" s="1"/>
      <c r="C11838" s="1"/>
    </row>
    <row r="11839" spans="2:3">
      <c r="B11839" s="1"/>
      <c r="C11839" s="1"/>
    </row>
    <row r="11840" spans="2:3">
      <c r="B11840" s="1"/>
      <c r="C11840" s="1"/>
    </row>
    <row r="11841" spans="2:3">
      <c r="B11841" s="1"/>
      <c r="C11841" s="1"/>
    </row>
    <row r="11842" spans="2:3">
      <c r="B11842" s="1"/>
      <c r="C11842" s="1"/>
    </row>
    <row r="11843" spans="2:3">
      <c r="B11843" s="1"/>
      <c r="C11843" s="1"/>
    </row>
    <row r="11844" spans="2:3">
      <c r="B11844" s="1"/>
      <c r="C11844" s="1"/>
    </row>
    <row r="11845" spans="2:3">
      <c r="B11845" s="1"/>
      <c r="C11845" s="1"/>
    </row>
    <row r="11846" spans="2:3">
      <c r="B11846" s="1"/>
      <c r="C11846" s="1"/>
    </row>
    <row r="11847" spans="2:3">
      <c r="B11847" s="1"/>
      <c r="C11847" s="1"/>
    </row>
    <row r="11848" spans="2:3">
      <c r="B11848" s="1"/>
      <c r="C11848" s="1"/>
    </row>
    <row r="11849" spans="2:3">
      <c r="B11849" s="1"/>
      <c r="C11849" s="1"/>
    </row>
    <row r="11850" spans="2:3">
      <c r="B11850" s="1"/>
      <c r="C11850" s="1"/>
    </row>
    <row r="11851" spans="2:3">
      <c r="B11851" s="1"/>
      <c r="C11851" s="1"/>
    </row>
    <row r="11852" spans="2:3">
      <c r="B11852" s="1"/>
      <c r="C11852" s="1"/>
    </row>
    <row r="11853" spans="2:3">
      <c r="B11853" s="1"/>
      <c r="C11853" s="1"/>
    </row>
    <row r="11854" spans="2:3">
      <c r="B11854" s="1"/>
      <c r="C11854" s="1"/>
    </row>
    <row r="11855" spans="2:3">
      <c r="B11855" s="1"/>
      <c r="C11855" s="1"/>
    </row>
    <row r="11856" spans="2:3">
      <c r="B11856" s="1"/>
      <c r="C11856" s="1"/>
    </row>
    <row r="11857" spans="2:3">
      <c r="B11857" s="1"/>
      <c r="C11857" s="1"/>
    </row>
    <row r="11858" spans="2:3">
      <c r="B11858" s="1"/>
      <c r="C11858" s="1"/>
    </row>
    <row r="11859" spans="2:3">
      <c r="B11859" s="1"/>
      <c r="C11859" s="1"/>
    </row>
    <row r="11860" spans="2:3">
      <c r="B11860" s="1"/>
      <c r="C11860" s="1"/>
    </row>
    <row r="11861" spans="2:3">
      <c r="B11861" s="1"/>
      <c r="C11861" s="1"/>
    </row>
    <row r="11862" spans="2:3">
      <c r="B11862" s="1"/>
      <c r="C11862" s="1"/>
    </row>
    <row r="11863" spans="2:3">
      <c r="B11863" s="1"/>
      <c r="C11863" s="1"/>
    </row>
    <row r="11864" spans="2:3">
      <c r="B11864" s="1"/>
      <c r="C11864" s="1"/>
    </row>
    <row r="11865" spans="2:3">
      <c r="B11865" s="1"/>
      <c r="C11865" s="1"/>
    </row>
    <row r="11866" spans="2:3">
      <c r="B11866" s="1"/>
      <c r="C11866" s="1"/>
    </row>
    <row r="11867" spans="2:3">
      <c r="B11867" s="1"/>
      <c r="C11867" s="1"/>
    </row>
    <row r="11868" spans="2:3">
      <c r="B11868" s="1"/>
      <c r="C11868" s="1"/>
    </row>
    <row r="11869" spans="2:3">
      <c r="B11869" s="1"/>
      <c r="C11869" s="1"/>
    </row>
    <row r="11870" spans="2:3">
      <c r="B11870" s="1"/>
      <c r="C11870" s="1"/>
    </row>
    <row r="11871" spans="2:3">
      <c r="B11871" s="1"/>
      <c r="C11871" s="1"/>
    </row>
    <row r="11872" spans="2:3">
      <c r="B11872" s="1"/>
      <c r="C11872" s="1"/>
    </row>
    <row r="11873" spans="2:3">
      <c r="B11873" s="1"/>
      <c r="C11873" s="1"/>
    </row>
    <row r="11874" spans="2:3">
      <c r="B11874" s="1"/>
      <c r="C11874" s="1"/>
    </row>
    <row r="11875" spans="2:3">
      <c r="B11875" s="1"/>
      <c r="C11875" s="1"/>
    </row>
    <row r="11876" spans="2:3">
      <c r="B11876" s="1"/>
      <c r="C11876" s="1"/>
    </row>
    <row r="11877" spans="2:3">
      <c r="B11877" s="1"/>
      <c r="C11877" s="1"/>
    </row>
    <row r="11878" spans="2:3">
      <c r="B11878" s="1"/>
      <c r="C11878" s="1"/>
    </row>
    <row r="11879" spans="2:3">
      <c r="B11879" s="1"/>
      <c r="C11879" s="1"/>
    </row>
    <row r="11880" spans="2:3">
      <c r="B11880" s="1"/>
      <c r="C11880" s="1"/>
    </row>
    <row r="11881" spans="2:3">
      <c r="B11881" s="1"/>
      <c r="C11881" s="1"/>
    </row>
    <row r="11882" spans="2:3">
      <c r="B11882" s="1"/>
      <c r="C11882" s="1"/>
    </row>
    <row r="11883" spans="2:3">
      <c r="B11883" s="1"/>
      <c r="C11883" s="1"/>
    </row>
    <row r="11884" spans="2:3">
      <c r="B11884" s="1"/>
      <c r="C11884" s="1"/>
    </row>
    <row r="11885" spans="2:3">
      <c r="B11885" s="1"/>
      <c r="C11885" s="1"/>
    </row>
    <row r="11886" spans="2:3">
      <c r="B11886" s="1"/>
      <c r="C11886" s="1"/>
    </row>
    <row r="11887" spans="2:3">
      <c r="B11887" s="1"/>
      <c r="C11887" s="1"/>
    </row>
    <row r="11888" spans="2:3">
      <c r="B11888" s="1"/>
      <c r="C11888" s="1"/>
    </row>
    <row r="11889" spans="2:3">
      <c r="B11889" s="1"/>
      <c r="C11889" s="1"/>
    </row>
    <row r="11890" spans="2:3">
      <c r="B11890" s="1"/>
      <c r="C11890" s="1"/>
    </row>
    <row r="11891" spans="2:3">
      <c r="B11891" s="1"/>
      <c r="C11891" s="1"/>
    </row>
    <row r="11892" spans="2:3">
      <c r="B11892" s="1"/>
      <c r="C11892" s="1"/>
    </row>
    <row r="11893" spans="2:3">
      <c r="B11893" s="1"/>
      <c r="C11893" s="1"/>
    </row>
    <row r="11894" spans="2:3">
      <c r="B11894" s="1"/>
      <c r="C11894" s="1"/>
    </row>
    <row r="11895" spans="2:3">
      <c r="B11895" s="1"/>
      <c r="C11895" s="1"/>
    </row>
    <row r="11896" spans="2:3">
      <c r="B11896" s="1"/>
      <c r="C11896" s="1"/>
    </row>
    <row r="11897" spans="2:3">
      <c r="B11897" s="1"/>
      <c r="C11897" s="1"/>
    </row>
    <row r="11898" spans="2:3">
      <c r="B11898" s="1"/>
      <c r="C11898" s="1"/>
    </row>
    <row r="11899" spans="2:3">
      <c r="B11899" s="1"/>
      <c r="C11899" s="1"/>
    </row>
    <row r="11900" spans="2:3">
      <c r="B11900" s="1"/>
      <c r="C11900" s="1"/>
    </row>
    <row r="11901" spans="2:3">
      <c r="B11901" s="1"/>
      <c r="C11901" s="1"/>
    </row>
    <row r="11902" spans="2:3">
      <c r="B11902" s="1"/>
      <c r="C11902" s="1"/>
    </row>
    <row r="11903" spans="2:3">
      <c r="B11903" s="1"/>
      <c r="C11903" s="1"/>
    </row>
    <row r="11904" spans="2:3">
      <c r="B11904" s="1"/>
      <c r="C11904" s="1"/>
    </row>
    <row r="11905" spans="2:3">
      <c r="B11905" s="1"/>
      <c r="C11905" s="1"/>
    </row>
    <row r="11906" spans="2:3">
      <c r="B11906" s="1"/>
      <c r="C11906" s="1"/>
    </row>
    <row r="11907" spans="2:3">
      <c r="B11907" s="1"/>
      <c r="C11907" s="1"/>
    </row>
    <row r="11908" spans="2:3">
      <c r="B11908" s="1"/>
      <c r="C11908" s="1"/>
    </row>
    <row r="11909" spans="2:3">
      <c r="B11909" s="1"/>
      <c r="C11909" s="1"/>
    </row>
    <row r="11910" spans="2:3">
      <c r="B11910" s="1"/>
      <c r="C11910" s="1"/>
    </row>
    <row r="11911" spans="2:3">
      <c r="B11911" s="1"/>
      <c r="C11911" s="1"/>
    </row>
    <row r="11912" spans="2:3">
      <c r="B11912" s="1"/>
      <c r="C11912" s="1"/>
    </row>
    <row r="11913" spans="2:3">
      <c r="B11913" s="1"/>
      <c r="C11913" s="1"/>
    </row>
    <row r="11914" spans="2:3">
      <c r="B11914" s="1"/>
      <c r="C11914" s="1"/>
    </row>
    <row r="11915" spans="2:3">
      <c r="B11915" s="1"/>
      <c r="C11915" s="1"/>
    </row>
    <row r="11916" spans="2:3">
      <c r="B11916" s="1"/>
      <c r="C11916" s="1"/>
    </row>
    <row r="11917" spans="2:3">
      <c r="B11917" s="1"/>
      <c r="C11917" s="1"/>
    </row>
    <row r="11918" spans="2:3">
      <c r="B11918" s="1"/>
      <c r="C11918" s="1"/>
    </row>
    <row r="11919" spans="2:3">
      <c r="B11919" s="1"/>
      <c r="C11919" s="1"/>
    </row>
    <row r="11920" spans="2:3">
      <c r="B11920" s="1"/>
      <c r="C11920" s="1"/>
    </row>
    <row r="11921" spans="2:3">
      <c r="B11921" s="1"/>
      <c r="C11921" s="1"/>
    </row>
    <row r="11922" spans="2:3">
      <c r="B11922" s="1"/>
      <c r="C11922" s="1"/>
    </row>
    <row r="11923" spans="2:3">
      <c r="B11923" s="1"/>
      <c r="C11923" s="1"/>
    </row>
    <row r="11924" spans="2:3">
      <c r="B11924" s="1"/>
      <c r="C11924" s="1"/>
    </row>
    <row r="11925" spans="2:3">
      <c r="B11925" s="1"/>
      <c r="C11925" s="1"/>
    </row>
    <row r="11926" spans="2:3">
      <c r="B11926" s="1"/>
      <c r="C11926" s="1"/>
    </row>
    <row r="11927" spans="2:3">
      <c r="B11927" s="1"/>
      <c r="C11927" s="1"/>
    </row>
    <row r="11928" spans="2:3">
      <c r="B11928" s="1"/>
      <c r="C11928" s="1"/>
    </row>
    <row r="11929" spans="2:3">
      <c r="B11929" s="1"/>
      <c r="C11929" s="1"/>
    </row>
    <row r="11930" spans="2:3">
      <c r="B11930" s="1"/>
      <c r="C11930" s="1"/>
    </row>
    <row r="11931" spans="2:3">
      <c r="B11931" s="1"/>
      <c r="C11931" s="1"/>
    </row>
    <row r="11932" spans="2:3">
      <c r="B11932" s="1"/>
      <c r="C11932" s="1"/>
    </row>
    <row r="11933" spans="2:3">
      <c r="B11933" s="1"/>
      <c r="C11933" s="1"/>
    </row>
    <row r="11934" spans="2:3">
      <c r="B11934" s="1"/>
      <c r="C11934" s="1"/>
    </row>
    <row r="11935" spans="2:3">
      <c r="B11935" s="1"/>
      <c r="C11935" s="1"/>
    </row>
    <row r="11936" spans="2:3">
      <c r="B11936" s="1"/>
      <c r="C11936" s="1"/>
    </row>
    <row r="11937" spans="2:3">
      <c r="B11937" s="1"/>
      <c r="C11937" s="1"/>
    </row>
    <row r="11938" spans="2:3">
      <c r="B11938" s="1"/>
      <c r="C11938" s="1"/>
    </row>
    <row r="11939" spans="2:3">
      <c r="B11939" s="1"/>
      <c r="C11939" s="1"/>
    </row>
    <row r="11940" spans="2:3">
      <c r="B11940" s="1"/>
      <c r="C11940" s="1"/>
    </row>
    <row r="11941" spans="2:3">
      <c r="B11941" s="1"/>
      <c r="C11941" s="1"/>
    </row>
    <row r="11942" spans="2:3">
      <c r="B11942" s="1"/>
      <c r="C11942" s="1"/>
    </row>
    <row r="11943" spans="2:3">
      <c r="B11943" s="1"/>
      <c r="C11943" s="1"/>
    </row>
    <row r="11944" spans="2:3">
      <c r="B11944" s="1"/>
      <c r="C11944" s="1"/>
    </row>
    <row r="11945" spans="2:3">
      <c r="B11945" s="1"/>
      <c r="C11945" s="1"/>
    </row>
    <row r="11946" spans="2:3">
      <c r="B11946" s="1"/>
      <c r="C11946" s="1"/>
    </row>
    <row r="11947" spans="2:3">
      <c r="B11947" s="1"/>
      <c r="C11947" s="1"/>
    </row>
    <row r="11948" spans="2:3">
      <c r="B11948" s="1"/>
      <c r="C11948" s="1"/>
    </row>
    <row r="11949" spans="2:3">
      <c r="B11949" s="1"/>
      <c r="C11949" s="1"/>
    </row>
    <row r="11950" spans="2:3">
      <c r="B11950" s="1"/>
      <c r="C11950" s="1"/>
    </row>
    <row r="11951" spans="2:3">
      <c r="B11951" s="1"/>
      <c r="C11951" s="1"/>
    </row>
    <row r="11952" spans="2:3">
      <c r="B11952" s="1"/>
      <c r="C11952" s="1"/>
    </row>
    <row r="11953" spans="2:3">
      <c r="B11953" s="1"/>
      <c r="C11953" s="1"/>
    </row>
    <row r="11954" spans="2:3">
      <c r="B11954" s="1"/>
      <c r="C11954" s="1"/>
    </row>
    <row r="11955" spans="2:3">
      <c r="B11955" s="1"/>
      <c r="C11955" s="1"/>
    </row>
    <row r="11956" spans="2:3">
      <c r="B11956" s="1"/>
      <c r="C11956" s="1"/>
    </row>
    <row r="11957" spans="2:3">
      <c r="B11957" s="1"/>
      <c r="C11957" s="1"/>
    </row>
    <row r="11958" spans="2:3">
      <c r="B11958" s="1"/>
      <c r="C11958" s="1"/>
    </row>
    <row r="11959" spans="2:3">
      <c r="B11959" s="1"/>
      <c r="C11959" s="1"/>
    </row>
    <row r="11960" spans="2:3">
      <c r="B11960" s="1"/>
      <c r="C11960" s="1"/>
    </row>
    <row r="11961" spans="2:3">
      <c r="B11961" s="1"/>
      <c r="C11961" s="1"/>
    </row>
    <row r="11962" spans="2:3">
      <c r="B11962" s="1"/>
      <c r="C11962" s="1"/>
    </row>
    <row r="11963" spans="2:3">
      <c r="B11963" s="1"/>
      <c r="C11963" s="1"/>
    </row>
    <row r="11964" spans="2:3">
      <c r="B11964" s="1"/>
      <c r="C11964" s="1"/>
    </row>
    <row r="11965" spans="2:3">
      <c r="B11965" s="1"/>
      <c r="C11965" s="1"/>
    </row>
    <row r="11966" spans="2:3">
      <c r="B11966" s="1"/>
      <c r="C11966" s="1"/>
    </row>
    <row r="11967" spans="2:3">
      <c r="B11967" s="1"/>
      <c r="C11967" s="1"/>
    </row>
    <row r="11968" spans="2:3">
      <c r="B11968" s="1"/>
      <c r="C11968" s="1"/>
    </row>
    <row r="11969" spans="2:3">
      <c r="B11969" s="1"/>
      <c r="C11969" s="1"/>
    </row>
    <row r="11970" spans="2:3">
      <c r="B11970" s="1"/>
      <c r="C11970" s="1"/>
    </row>
    <row r="11971" spans="2:3">
      <c r="B11971" s="1"/>
      <c r="C11971" s="1"/>
    </row>
    <row r="11972" spans="2:3">
      <c r="B11972" s="1"/>
      <c r="C11972" s="1"/>
    </row>
    <row r="11973" spans="2:3">
      <c r="B11973" s="1"/>
      <c r="C11973" s="1"/>
    </row>
    <row r="11974" spans="2:3">
      <c r="B11974" s="1"/>
      <c r="C11974" s="1"/>
    </row>
    <row r="11975" spans="2:3">
      <c r="B11975" s="1"/>
      <c r="C11975" s="1"/>
    </row>
    <row r="11976" spans="2:3">
      <c r="B11976" s="1"/>
      <c r="C11976" s="1"/>
    </row>
    <row r="11977" spans="2:3">
      <c r="B11977" s="1"/>
      <c r="C11977" s="1"/>
    </row>
    <row r="11978" spans="2:3">
      <c r="B11978" s="1"/>
      <c r="C11978" s="1"/>
    </row>
    <row r="11979" spans="2:3">
      <c r="B11979" s="1"/>
      <c r="C11979" s="1"/>
    </row>
    <row r="11980" spans="2:3">
      <c r="B11980" s="1"/>
      <c r="C11980" s="1"/>
    </row>
    <row r="11981" spans="2:3">
      <c r="B11981" s="1"/>
      <c r="C11981" s="1"/>
    </row>
    <row r="11982" spans="2:3">
      <c r="B11982" s="1"/>
      <c r="C11982" s="1"/>
    </row>
    <row r="11983" spans="2:3">
      <c r="B11983" s="1"/>
      <c r="C11983" s="1"/>
    </row>
    <row r="11984" spans="2:3">
      <c r="B11984" s="1"/>
      <c r="C11984" s="1"/>
    </row>
    <row r="11985" spans="2:3">
      <c r="B11985" s="1"/>
      <c r="C11985" s="1"/>
    </row>
    <row r="11986" spans="2:3">
      <c r="B11986" s="1"/>
      <c r="C11986" s="1"/>
    </row>
    <row r="11987" spans="2:3">
      <c r="B11987" s="1"/>
      <c r="C11987" s="1"/>
    </row>
    <row r="11988" spans="2:3">
      <c r="B11988" s="1"/>
      <c r="C11988" s="1"/>
    </row>
    <row r="11989" spans="2:3">
      <c r="B11989" s="1"/>
      <c r="C11989" s="1"/>
    </row>
    <row r="11990" spans="2:3">
      <c r="B11990" s="1"/>
      <c r="C11990" s="1"/>
    </row>
    <row r="11991" spans="2:3">
      <c r="B11991" s="1"/>
      <c r="C11991" s="1"/>
    </row>
    <row r="11992" spans="2:3">
      <c r="B11992" s="1"/>
      <c r="C11992" s="1"/>
    </row>
    <row r="11993" spans="2:3">
      <c r="B11993" s="1"/>
      <c r="C11993" s="1"/>
    </row>
    <row r="11994" spans="2:3">
      <c r="B11994" s="1"/>
      <c r="C11994" s="1"/>
    </row>
    <row r="11995" spans="2:3">
      <c r="B11995" s="1"/>
      <c r="C11995" s="1"/>
    </row>
    <row r="11996" spans="2:3">
      <c r="B11996" s="1"/>
      <c r="C11996" s="1"/>
    </row>
    <row r="11997" spans="2:3">
      <c r="B11997" s="1"/>
      <c r="C11997" s="1"/>
    </row>
    <row r="11998" spans="2:3">
      <c r="B11998" s="1"/>
      <c r="C11998" s="1"/>
    </row>
    <row r="11999" spans="2:3">
      <c r="B11999" s="1"/>
      <c r="C11999" s="1"/>
    </row>
    <row r="12000" spans="2:3">
      <c r="B12000" s="1"/>
      <c r="C12000" s="1"/>
    </row>
    <row r="12001" spans="2:3">
      <c r="B12001" s="1"/>
      <c r="C12001" s="1"/>
    </row>
    <row r="12002" spans="2:3">
      <c r="B12002" s="1"/>
      <c r="C12002" s="1"/>
    </row>
    <row r="12003" spans="2:3">
      <c r="B12003" s="1"/>
      <c r="C12003" s="1"/>
    </row>
    <row r="12004" spans="2:3">
      <c r="B12004" s="1"/>
      <c r="C12004" s="1"/>
    </row>
    <row r="12005" spans="2:3">
      <c r="B12005" s="1"/>
      <c r="C12005" s="1"/>
    </row>
    <row r="12006" spans="2:3">
      <c r="B12006" s="1"/>
      <c r="C12006" s="1"/>
    </row>
    <row r="12007" spans="2:3">
      <c r="B12007" s="1"/>
      <c r="C12007" s="1"/>
    </row>
    <row r="12008" spans="2:3">
      <c r="B12008" s="1"/>
      <c r="C12008" s="1"/>
    </row>
    <row r="12009" spans="2:3">
      <c r="B12009" s="1"/>
      <c r="C12009" s="1"/>
    </row>
    <row r="12010" spans="2:3">
      <c r="B12010" s="1"/>
      <c r="C12010" s="1"/>
    </row>
    <row r="12011" spans="2:3">
      <c r="B12011" s="1"/>
      <c r="C12011" s="1"/>
    </row>
    <row r="12012" spans="2:3">
      <c r="B12012" s="1"/>
      <c r="C12012" s="1"/>
    </row>
    <row r="12013" spans="2:3">
      <c r="B12013" s="1"/>
      <c r="C12013" s="1"/>
    </row>
    <row r="12014" spans="2:3">
      <c r="B12014" s="1"/>
      <c r="C12014" s="1"/>
    </row>
    <row r="12015" spans="2:3">
      <c r="B12015" s="1"/>
      <c r="C12015" s="1"/>
    </row>
    <row r="12016" spans="2:3">
      <c r="B12016" s="1"/>
      <c r="C12016" s="1"/>
    </row>
    <row r="12017" spans="2:3">
      <c r="B12017" s="1"/>
      <c r="C12017" s="1"/>
    </row>
    <row r="12018" spans="2:3">
      <c r="B12018" s="1"/>
      <c r="C12018" s="1"/>
    </row>
    <row r="12019" spans="2:3">
      <c r="B12019" s="1"/>
      <c r="C12019" s="1"/>
    </row>
    <row r="12020" spans="2:3">
      <c r="B12020" s="1"/>
      <c r="C12020" s="1"/>
    </row>
    <row r="12021" spans="2:3">
      <c r="B12021" s="1"/>
      <c r="C12021" s="1"/>
    </row>
    <row r="12022" spans="2:3">
      <c r="B12022" s="1"/>
      <c r="C12022" s="1"/>
    </row>
    <row r="12023" spans="2:3">
      <c r="B12023" s="1"/>
      <c r="C12023" s="1"/>
    </row>
    <row r="12024" spans="2:3">
      <c r="B12024" s="1"/>
      <c r="C12024" s="1"/>
    </row>
    <row r="12025" spans="2:3">
      <c r="B12025" s="1"/>
      <c r="C12025" s="1"/>
    </row>
    <row r="12026" spans="2:3">
      <c r="B12026" s="1"/>
      <c r="C12026" s="1"/>
    </row>
    <row r="12027" spans="2:3">
      <c r="B12027" s="1"/>
      <c r="C12027" s="1"/>
    </row>
    <row r="12028" spans="2:3">
      <c r="B12028" s="1"/>
      <c r="C12028" s="1"/>
    </row>
    <row r="12029" spans="2:3">
      <c r="B12029" s="1"/>
      <c r="C12029" s="1"/>
    </row>
    <row r="12030" spans="2:3">
      <c r="B12030" s="1"/>
      <c r="C12030" s="1"/>
    </row>
    <row r="12031" spans="2:3">
      <c r="B12031" s="1"/>
      <c r="C12031" s="1"/>
    </row>
    <row r="12032" spans="2:3">
      <c r="B12032" s="1"/>
      <c r="C12032" s="1"/>
    </row>
    <row r="12033" spans="2:3">
      <c r="B12033" s="1"/>
      <c r="C12033" s="1"/>
    </row>
    <row r="12034" spans="2:3">
      <c r="B12034" s="1"/>
      <c r="C12034" s="1"/>
    </row>
    <row r="12035" spans="2:3">
      <c r="B12035" s="1"/>
      <c r="C12035" s="1"/>
    </row>
    <row r="12036" spans="2:3">
      <c r="B12036" s="1"/>
      <c r="C12036" s="1"/>
    </row>
    <row r="12037" spans="2:3">
      <c r="B12037" s="1"/>
      <c r="C12037" s="1"/>
    </row>
    <row r="12038" spans="2:3">
      <c r="B12038" s="1"/>
      <c r="C12038" s="1"/>
    </row>
    <row r="12039" spans="2:3">
      <c r="B12039" s="1"/>
      <c r="C12039" s="1"/>
    </row>
    <row r="12040" spans="2:3">
      <c r="B12040" s="1"/>
      <c r="C12040" s="1"/>
    </row>
    <row r="12041" spans="2:3">
      <c r="B12041" s="1"/>
      <c r="C12041" s="1"/>
    </row>
    <row r="12042" spans="2:3">
      <c r="B12042" s="1"/>
      <c r="C12042" s="1"/>
    </row>
    <row r="12043" spans="2:3">
      <c r="B12043" s="1"/>
      <c r="C12043" s="1"/>
    </row>
    <row r="12044" spans="2:3">
      <c r="B12044" s="1"/>
      <c r="C12044" s="1"/>
    </row>
    <row r="12045" spans="2:3">
      <c r="B12045" s="1"/>
      <c r="C12045" s="1"/>
    </row>
    <row r="12046" spans="2:3">
      <c r="B12046" s="1"/>
      <c r="C12046" s="1"/>
    </row>
    <row r="12047" spans="2:3">
      <c r="B12047" s="1"/>
      <c r="C12047" s="1"/>
    </row>
    <row r="12048" spans="2:3">
      <c r="B12048" s="1"/>
      <c r="C12048" s="1"/>
    </row>
    <row r="12049" spans="2:3">
      <c r="B12049" s="1"/>
      <c r="C12049" s="1"/>
    </row>
    <row r="12050" spans="2:3">
      <c r="B12050" s="1"/>
      <c r="C12050" s="1"/>
    </row>
    <row r="12051" spans="2:3">
      <c r="B12051" s="1"/>
      <c r="C12051" s="1"/>
    </row>
    <row r="12052" spans="2:3">
      <c r="B12052" s="1"/>
      <c r="C12052" s="1"/>
    </row>
    <row r="12053" spans="2:3">
      <c r="B12053" s="1"/>
      <c r="C12053" s="1"/>
    </row>
    <row r="12054" spans="2:3">
      <c r="B12054" s="1"/>
      <c r="C12054" s="1"/>
    </row>
    <row r="12055" spans="2:3">
      <c r="B12055" s="1"/>
      <c r="C12055" s="1"/>
    </row>
    <row r="12056" spans="2:3">
      <c r="B12056" s="1"/>
      <c r="C12056" s="1"/>
    </row>
    <row r="12057" spans="2:3">
      <c r="B12057" s="1"/>
      <c r="C12057" s="1"/>
    </row>
    <row r="12058" spans="2:3">
      <c r="B12058" s="1"/>
      <c r="C12058" s="1"/>
    </row>
    <row r="12059" spans="2:3">
      <c r="B12059" s="1"/>
      <c r="C12059" s="1"/>
    </row>
    <row r="12060" spans="2:3">
      <c r="B12060" s="1"/>
      <c r="C12060" s="1"/>
    </row>
    <row r="12061" spans="2:3">
      <c r="B12061" s="1"/>
      <c r="C12061" s="1"/>
    </row>
    <row r="12062" spans="2:3">
      <c r="B12062" s="1"/>
      <c r="C12062" s="1"/>
    </row>
    <row r="12063" spans="2:3">
      <c r="B12063" s="1"/>
      <c r="C12063" s="1"/>
    </row>
    <row r="12064" spans="2:3">
      <c r="B12064" s="1"/>
      <c r="C12064" s="1"/>
    </row>
    <row r="12065" spans="2:3">
      <c r="B12065" s="1"/>
      <c r="C12065" s="1"/>
    </row>
    <row r="12066" spans="2:3">
      <c r="B12066" s="1"/>
      <c r="C12066" s="1"/>
    </row>
    <row r="12067" spans="2:3">
      <c r="B12067" s="1"/>
      <c r="C12067" s="1"/>
    </row>
    <row r="12068" spans="2:3">
      <c r="B12068" s="1"/>
      <c r="C12068" s="1"/>
    </row>
    <row r="12069" spans="2:3">
      <c r="B12069" s="1"/>
      <c r="C12069" s="1"/>
    </row>
    <row r="12070" spans="2:3">
      <c r="B12070" s="1"/>
      <c r="C12070" s="1"/>
    </row>
    <row r="12071" spans="2:3">
      <c r="B12071" s="1"/>
      <c r="C12071" s="1"/>
    </row>
    <row r="12072" spans="2:3">
      <c r="B12072" s="1"/>
      <c r="C12072" s="1"/>
    </row>
    <row r="12073" spans="2:3">
      <c r="B12073" s="1"/>
      <c r="C12073" s="1"/>
    </row>
    <row r="12074" spans="2:3">
      <c r="B12074" s="1"/>
      <c r="C12074" s="1"/>
    </row>
    <row r="12075" spans="2:3">
      <c r="B12075" s="1"/>
      <c r="C12075" s="1"/>
    </row>
    <row r="12076" spans="2:3">
      <c r="B12076" s="1"/>
      <c r="C12076" s="1"/>
    </row>
    <row r="12077" spans="2:3">
      <c r="B12077" s="1"/>
      <c r="C12077" s="1"/>
    </row>
    <row r="12078" spans="2:3">
      <c r="B12078" s="1"/>
      <c r="C12078" s="1"/>
    </row>
    <row r="12079" spans="2:3">
      <c r="B12079" s="1"/>
      <c r="C12079" s="1"/>
    </row>
    <row r="12080" spans="2:3">
      <c r="B12080" s="1"/>
      <c r="C12080" s="1"/>
    </row>
    <row r="12081" spans="2:3">
      <c r="B12081" s="1"/>
      <c r="C12081" s="1"/>
    </row>
    <row r="12082" spans="2:3">
      <c r="B12082" s="1"/>
      <c r="C12082" s="1"/>
    </row>
    <row r="12083" spans="2:3">
      <c r="B12083" s="1"/>
      <c r="C12083" s="1"/>
    </row>
    <row r="12084" spans="2:3">
      <c r="B12084" s="1"/>
      <c r="C12084" s="1"/>
    </row>
    <row r="12085" spans="2:3">
      <c r="B12085" s="1"/>
      <c r="C12085" s="1"/>
    </row>
    <row r="12086" spans="2:3">
      <c r="B12086" s="1"/>
      <c r="C12086" s="1"/>
    </row>
    <row r="12087" spans="2:3">
      <c r="B12087" s="1"/>
      <c r="C12087" s="1"/>
    </row>
    <row r="12088" spans="2:3">
      <c r="B12088" s="1"/>
      <c r="C12088" s="1"/>
    </row>
    <row r="12089" spans="2:3">
      <c r="B12089" s="1"/>
      <c r="C12089" s="1"/>
    </row>
    <row r="12090" spans="2:3">
      <c r="B12090" s="1"/>
      <c r="C12090" s="1"/>
    </row>
    <row r="12091" spans="2:3">
      <c r="B12091" s="1"/>
      <c r="C12091" s="1"/>
    </row>
    <row r="12092" spans="2:3">
      <c r="B12092" s="1"/>
      <c r="C12092" s="1"/>
    </row>
    <row r="12093" spans="2:3">
      <c r="B12093" s="1"/>
      <c r="C12093" s="1"/>
    </row>
    <row r="12094" spans="2:3">
      <c r="B12094" s="1"/>
      <c r="C12094" s="1"/>
    </row>
    <row r="12095" spans="2:3">
      <c r="B12095" s="1"/>
      <c r="C12095" s="1"/>
    </row>
    <row r="12096" spans="2:3">
      <c r="B12096" s="1"/>
      <c r="C12096" s="1"/>
    </row>
    <row r="12097" spans="2:3">
      <c r="B12097" s="1"/>
      <c r="C12097" s="1"/>
    </row>
    <row r="12098" spans="2:3">
      <c r="B12098" s="1"/>
      <c r="C12098" s="1"/>
    </row>
    <row r="12099" spans="2:3">
      <c r="B12099" s="1"/>
      <c r="C12099" s="1"/>
    </row>
    <row r="12100" spans="2:3">
      <c r="B12100" s="1"/>
      <c r="C12100" s="1"/>
    </row>
    <row r="12101" spans="2:3">
      <c r="B12101" s="1"/>
      <c r="C12101" s="1"/>
    </row>
    <row r="12102" spans="2:3">
      <c r="B12102" s="1"/>
      <c r="C12102" s="1"/>
    </row>
    <row r="12103" spans="2:3">
      <c r="B12103" s="1"/>
      <c r="C12103" s="1"/>
    </row>
    <row r="12104" spans="2:3">
      <c r="B12104" s="1"/>
      <c r="C12104" s="1"/>
    </row>
    <row r="12105" spans="2:3">
      <c r="B12105" s="1"/>
      <c r="C12105" s="1"/>
    </row>
    <row r="12106" spans="2:3">
      <c r="B12106" s="1"/>
      <c r="C12106" s="1"/>
    </row>
    <row r="12107" spans="2:3">
      <c r="B12107" s="1"/>
      <c r="C12107" s="1"/>
    </row>
    <row r="12108" spans="2:3">
      <c r="B12108" s="1"/>
      <c r="C12108" s="1"/>
    </row>
    <row r="12109" spans="2:3">
      <c r="B12109" s="1"/>
      <c r="C12109" s="1"/>
    </row>
    <row r="12110" spans="2:3">
      <c r="B12110" s="1"/>
      <c r="C12110" s="1"/>
    </row>
    <row r="12111" spans="2:3">
      <c r="B12111" s="1"/>
      <c r="C12111" s="1"/>
    </row>
    <row r="12112" spans="2:3">
      <c r="B12112" s="1"/>
      <c r="C12112" s="1"/>
    </row>
    <row r="12113" spans="2:3">
      <c r="B12113" s="1"/>
      <c r="C12113" s="1"/>
    </row>
    <row r="12114" spans="2:3">
      <c r="B12114" s="1"/>
      <c r="C12114" s="1"/>
    </row>
    <row r="12115" spans="2:3">
      <c r="B12115" s="1"/>
      <c r="C12115" s="1"/>
    </row>
    <row r="12116" spans="2:3">
      <c r="B12116" s="1"/>
      <c r="C12116" s="1"/>
    </row>
    <row r="12117" spans="2:3">
      <c r="B12117" s="1"/>
      <c r="C12117" s="1"/>
    </row>
    <row r="12118" spans="2:3">
      <c r="B12118" s="1"/>
      <c r="C12118" s="1"/>
    </row>
    <row r="12119" spans="2:3">
      <c r="B12119" s="1"/>
      <c r="C12119" s="1"/>
    </row>
    <row r="12120" spans="2:3">
      <c r="B12120" s="1"/>
      <c r="C12120" s="1"/>
    </row>
    <row r="12121" spans="2:3">
      <c r="B12121" s="1"/>
      <c r="C12121" s="1"/>
    </row>
    <row r="12122" spans="2:3">
      <c r="B12122" s="1"/>
      <c r="C12122" s="1"/>
    </row>
    <row r="12123" spans="2:3">
      <c r="B12123" s="1"/>
      <c r="C12123" s="1"/>
    </row>
    <row r="12124" spans="2:3">
      <c r="B12124" s="1"/>
      <c r="C12124" s="1"/>
    </row>
    <row r="12125" spans="2:3">
      <c r="B12125" s="1"/>
      <c r="C12125" s="1"/>
    </row>
    <row r="12126" spans="2:3">
      <c r="B12126" s="1"/>
      <c r="C12126" s="1"/>
    </row>
    <row r="12127" spans="2:3">
      <c r="B12127" s="1"/>
      <c r="C12127" s="1"/>
    </row>
    <row r="12128" spans="2:3">
      <c r="B12128" s="1"/>
      <c r="C12128" s="1"/>
    </row>
    <row r="12129" spans="2:3">
      <c r="B12129" s="1"/>
      <c r="C12129" s="1"/>
    </row>
    <row r="12130" spans="2:3">
      <c r="B12130" s="1"/>
      <c r="C12130" s="1"/>
    </row>
    <row r="12131" spans="2:3">
      <c r="B12131" s="1"/>
      <c r="C12131" s="1"/>
    </row>
    <row r="12132" spans="2:3">
      <c r="B12132" s="1"/>
      <c r="C12132" s="1"/>
    </row>
    <row r="12133" spans="2:3">
      <c r="B12133" s="1"/>
      <c r="C12133" s="1"/>
    </row>
    <row r="12134" spans="2:3">
      <c r="B12134" s="1"/>
      <c r="C12134" s="1"/>
    </row>
    <row r="12135" spans="2:3">
      <c r="B12135" s="1"/>
      <c r="C12135" s="1"/>
    </row>
    <row r="12136" spans="2:3">
      <c r="B12136" s="1"/>
      <c r="C12136" s="1"/>
    </row>
    <row r="12137" spans="2:3">
      <c r="B12137" s="1"/>
      <c r="C12137" s="1"/>
    </row>
    <row r="12138" spans="2:3">
      <c r="B12138" s="1"/>
      <c r="C12138" s="1"/>
    </row>
    <row r="12139" spans="2:3">
      <c r="B12139" s="1"/>
      <c r="C12139" s="1"/>
    </row>
    <row r="12140" spans="2:3">
      <c r="B12140" s="1"/>
      <c r="C12140" s="1"/>
    </row>
    <row r="12141" spans="2:3">
      <c r="B12141" s="1"/>
      <c r="C12141" s="1"/>
    </row>
    <row r="12142" spans="2:3">
      <c r="B12142" s="1"/>
      <c r="C12142" s="1"/>
    </row>
    <row r="12143" spans="2:3">
      <c r="B12143" s="1"/>
      <c r="C12143" s="1"/>
    </row>
    <row r="12144" spans="2:3">
      <c r="B12144" s="1"/>
      <c r="C12144" s="1"/>
    </row>
    <row r="12145" spans="2:3">
      <c r="B12145" s="1"/>
      <c r="C12145" s="1"/>
    </row>
    <row r="12146" spans="2:3">
      <c r="B12146" s="1"/>
      <c r="C12146" s="1"/>
    </row>
    <row r="12147" spans="2:3">
      <c r="B12147" s="1"/>
      <c r="C12147" s="1"/>
    </row>
    <row r="12148" spans="2:3">
      <c r="B12148" s="1"/>
      <c r="C12148" s="1"/>
    </row>
    <row r="12149" spans="2:3">
      <c r="B12149" s="1"/>
      <c r="C12149" s="1"/>
    </row>
    <row r="12150" spans="2:3">
      <c r="B12150" s="1"/>
      <c r="C12150" s="1"/>
    </row>
    <row r="12151" spans="2:3">
      <c r="B12151" s="1"/>
      <c r="C12151" s="1"/>
    </row>
    <row r="12152" spans="2:3">
      <c r="B12152" s="1"/>
      <c r="C12152" s="1"/>
    </row>
    <row r="12153" spans="2:3">
      <c r="B12153" s="1"/>
      <c r="C12153" s="1"/>
    </row>
    <row r="12154" spans="2:3">
      <c r="B12154" s="1"/>
      <c r="C12154" s="1"/>
    </row>
    <row r="12155" spans="2:3">
      <c r="B12155" s="1"/>
      <c r="C12155" s="1"/>
    </row>
    <row r="12156" spans="2:3">
      <c r="B12156" s="1"/>
      <c r="C12156" s="1"/>
    </row>
    <row r="12157" spans="2:3">
      <c r="B12157" s="1"/>
      <c r="C12157" s="1"/>
    </row>
    <row r="12158" spans="2:3">
      <c r="B12158" s="1"/>
      <c r="C12158" s="1"/>
    </row>
    <row r="12159" spans="2:3">
      <c r="B12159" s="1"/>
      <c r="C12159" s="1"/>
    </row>
    <row r="12160" spans="2:3">
      <c r="B12160" s="1"/>
      <c r="C12160" s="1"/>
    </row>
    <row r="12161" spans="2:3">
      <c r="B12161" s="1"/>
      <c r="C12161" s="1"/>
    </row>
    <row r="12162" spans="2:3">
      <c r="B12162" s="1"/>
      <c r="C12162" s="1"/>
    </row>
    <row r="12163" spans="2:3">
      <c r="B12163" s="1"/>
      <c r="C12163" s="1"/>
    </row>
    <row r="12164" spans="2:3">
      <c r="B12164" s="1"/>
      <c r="C12164" s="1"/>
    </row>
    <row r="12165" spans="2:3">
      <c r="B12165" s="1"/>
      <c r="C12165" s="1"/>
    </row>
    <row r="12166" spans="2:3">
      <c r="B12166" s="1"/>
      <c r="C12166" s="1"/>
    </row>
    <row r="12167" spans="2:3">
      <c r="B12167" s="1"/>
      <c r="C12167" s="1"/>
    </row>
    <row r="12168" spans="2:3">
      <c r="B12168" s="1"/>
      <c r="C12168" s="1"/>
    </row>
    <row r="12169" spans="2:3">
      <c r="B12169" s="1"/>
      <c r="C12169" s="1"/>
    </row>
    <row r="12170" spans="2:3">
      <c r="B12170" s="1"/>
      <c r="C12170" s="1"/>
    </row>
    <row r="12171" spans="2:3">
      <c r="B12171" s="1"/>
      <c r="C12171" s="1"/>
    </row>
    <row r="12172" spans="2:3">
      <c r="B12172" s="1"/>
      <c r="C12172" s="1"/>
    </row>
    <row r="12173" spans="2:3">
      <c r="B12173" s="1"/>
      <c r="C12173" s="1"/>
    </row>
    <row r="12174" spans="2:3">
      <c r="B12174" s="1"/>
      <c r="C12174" s="1"/>
    </row>
    <row r="12175" spans="2:3">
      <c r="B12175" s="1"/>
      <c r="C12175" s="1"/>
    </row>
    <row r="12176" spans="2:3">
      <c r="B12176" s="1"/>
      <c r="C12176" s="1"/>
    </row>
    <row r="12177" spans="2:3">
      <c r="B12177" s="1"/>
      <c r="C12177" s="1"/>
    </row>
    <row r="12178" spans="2:3">
      <c r="B12178" s="1"/>
      <c r="C12178" s="1"/>
    </row>
    <row r="12179" spans="2:3">
      <c r="B12179" s="1"/>
      <c r="C12179" s="1"/>
    </row>
    <row r="12180" spans="2:3">
      <c r="B12180" s="1"/>
      <c r="C12180" s="1"/>
    </row>
    <row r="12181" spans="2:3">
      <c r="B12181" s="1"/>
      <c r="C12181" s="1"/>
    </row>
    <row r="12182" spans="2:3">
      <c r="B12182" s="1"/>
      <c r="C12182" s="1"/>
    </row>
    <row r="12183" spans="2:3">
      <c r="B12183" s="1"/>
      <c r="C12183" s="1"/>
    </row>
    <row r="12184" spans="2:3">
      <c r="B12184" s="1"/>
      <c r="C12184" s="1"/>
    </row>
    <row r="12185" spans="2:3">
      <c r="B12185" s="1"/>
      <c r="C12185" s="1"/>
    </row>
    <row r="12186" spans="2:3">
      <c r="B12186" s="1"/>
      <c r="C12186" s="1"/>
    </row>
    <row r="12187" spans="2:3">
      <c r="B12187" s="1"/>
      <c r="C12187" s="1"/>
    </row>
    <row r="12188" spans="2:3">
      <c r="B12188" s="1"/>
      <c r="C12188" s="1"/>
    </row>
    <row r="12189" spans="2:3">
      <c r="B12189" s="1"/>
      <c r="C12189" s="1"/>
    </row>
    <row r="12190" spans="2:3">
      <c r="B12190" s="1"/>
      <c r="C12190" s="1"/>
    </row>
    <row r="12191" spans="2:3">
      <c r="B12191" s="1"/>
      <c r="C12191" s="1"/>
    </row>
    <row r="12192" spans="2:3">
      <c r="B12192" s="1"/>
      <c r="C12192" s="1"/>
    </row>
    <row r="12193" spans="2:3">
      <c r="B12193" s="1"/>
      <c r="C12193" s="1"/>
    </row>
    <row r="12194" spans="2:3">
      <c r="B12194" s="1"/>
      <c r="C12194" s="1"/>
    </row>
    <row r="12195" spans="2:3">
      <c r="B12195" s="1"/>
      <c r="C12195" s="1"/>
    </row>
    <row r="12196" spans="2:3">
      <c r="B12196" s="1"/>
      <c r="C12196" s="1"/>
    </row>
    <row r="12197" spans="2:3">
      <c r="B12197" s="1"/>
      <c r="C12197" s="1"/>
    </row>
    <row r="12198" spans="2:3">
      <c r="B12198" s="1"/>
      <c r="C12198" s="1"/>
    </row>
    <row r="12199" spans="2:3">
      <c r="B12199" s="1"/>
      <c r="C12199" s="1"/>
    </row>
    <row r="12200" spans="2:3">
      <c r="B12200" s="1"/>
      <c r="C12200" s="1"/>
    </row>
    <row r="12201" spans="2:3">
      <c r="B12201" s="1"/>
      <c r="C12201" s="1"/>
    </row>
    <row r="12202" spans="2:3">
      <c r="B12202" s="1"/>
      <c r="C12202" s="1"/>
    </row>
    <row r="12203" spans="2:3">
      <c r="B12203" s="1"/>
      <c r="C12203" s="1"/>
    </row>
    <row r="12204" spans="2:3">
      <c r="B12204" s="1"/>
      <c r="C12204" s="1"/>
    </row>
    <row r="12205" spans="2:3">
      <c r="B12205" s="1"/>
      <c r="C12205" s="1"/>
    </row>
    <row r="12206" spans="2:3">
      <c r="B12206" s="1"/>
      <c r="C12206" s="1"/>
    </row>
    <row r="12207" spans="2:3">
      <c r="B12207" s="1"/>
      <c r="C12207" s="1"/>
    </row>
    <row r="12208" spans="2:3">
      <c r="B12208" s="1"/>
      <c r="C12208" s="1"/>
    </row>
    <row r="12209" spans="2:3">
      <c r="B12209" s="1"/>
      <c r="C12209" s="1"/>
    </row>
    <row r="12210" spans="2:3">
      <c r="B12210" s="1"/>
      <c r="C12210" s="1"/>
    </row>
    <row r="12211" spans="2:3">
      <c r="B12211" s="1"/>
      <c r="C12211" s="1"/>
    </row>
    <row r="12212" spans="2:3">
      <c r="B12212" s="1"/>
      <c r="C12212" s="1"/>
    </row>
    <row r="12213" spans="2:3">
      <c r="B12213" s="1"/>
      <c r="C12213" s="1"/>
    </row>
    <row r="12214" spans="2:3">
      <c r="B12214" s="1"/>
      <c r="C12214" s="1"/>
    </row>
    <row r="12215" spans="2:3">
      <c r="B12215" s="1"/>
      <c r="C12215" s="1"/>
    </row>
    <row r="12216" spans="2:3">
      <c r="B12216" s="1"/>
      <c r="C12216" s="1"/>
    </row>
    <row r="12217" spans="2:3">
      <c r="B12217" s="1"/>
      <c r="C12217" s="1"/>
    </row>
    <row r="12218" spans="2:3">
      <c r="B12218" s="1"/>
      <c r="C12218" s="1"/>
    </row>
    <row r="12219" spans="2:3">
      <c r="B12219" s="1"/>
      <c r="C12219" s="1"/>
    </row>
    <row r="12220" spans="2:3">
      <c r="B12220" s="1"/>
      <c r="C12220" s="1"/>
    </row>
    <row r="12221" spans="2:3">
      <c r="B12221" s="1"/>
      <c r="C12221" s="1"/>
    </row>
    <row r="12222" spans="2:3">
      <c r="B12222" s="1"/>
      <c r="C12222" s="1"/>
    </row>
    <row r="12223" spans="2:3">
      <c r="B12223" s="1"/>
      <c r="C12223" s="1"/>
    </row>
    <row r="12224" spans="2:3">
      <c r="B12224" s="1"/>
      <c r="C12224" s="1"/>
    </row>
    <row r="12225" spans="2:3">
      <c r="B12225" s="1"/>
      <c r="C12225" s="1"/>
    </row>
    <row r="12226" spans="2:3">
      <c r="B12226" s="1"/>
      <c r="C12226" s="1"/>
    </row>
    <row r="12227" spans="2:3">
      <c r="B12227" s="1"/>
      <c r="C12227" s="1"/>
    </row>
    <row r="12228" spans="2:3">
      <c r="B12228" s="1"/>
      <c r="C12228" s="1"/>
    </row>
    <row r="12229" spans="2:3">
      <c r="B12229" s="1"/>
      <c r="C12229" s="1"/>
    </row>
    <row r="12230" spans="2:3">
      <c r="B12230" s="1"/>
      <c r="C12230" s="1"/>
    </row>
    <row r="12231" spans="2:3">
      <c r="B12231" s="1"/>
      <c r="C12231" s="1"/>
    </row>
    <row r="12232" spans="2:3">
      <c r="B12232" s="1"/>
      <c r="C12232" s="1"/>
    </row>
    <row r="12233" spans="2:3">
      <c r="B12233" s="1"/>
      <c r="C12233" s="1"/>
    </row>
    <row r="12234" spans="2:3">
      <c r="B12234" s="1"/>
      <c r="C12234" s="1"/>
    </row>
    <row r="12235" spans="2:3">
      <c r="B12235" s="1"/>
      <c r="C12235" s="1"/>
    </row>
    <row r="12236" spans="2:3">
      <c r="B12236" s="1"/>
      <c r="C12236" s="1"/>
    </row>
    <row r="12237" spans="2:3">
      <c r="B12237" s="1"/>
      <c r="C12237" s="1"/>
    </row>
    <row r="12238" spans="2:3">
      <c r="B12238" s="1"/>
      <c r="C12238" s="1"/>
    </row>
    <row r="12239" spans="2:3">
      <c r="B12239" s="1"/>
      <c r="C12239" s="1"/>
    </row>
    <row r="12240" spans="2:3">
      <c r="B12240" s="1"/>
      <c r="C12240" s="1"/>
    </row>
    <row r="12241" spans="2:3">
      <c r="B12241" s="1"/>
      <c r="C12241" s="1"/>
    </row>
    <row r="12242" spans="2:3">
      <c r="B12242" s="1"/>
      <c r="C12242" s="1"/>
    </row>
    <row r="12243" spans="2:3">
      <c r="B12243" s="1"/>
      <c r="C12243" s="1"/>
    </row>
    <row r="12244" spans="2:3">
      <c r="B12244" s="1"/>
      <c r="C12244" s="1"/>
    </row>
    <row r="12245" spans="2:3">
      <c r="B12245" s="1"/>
      <c r="C12245" s="1"/>
    </row>
    <row r="12246" spans="2:3">
      <c r="B12246" s="1"/>
      <c r="C12246" s="1"/>
    </row>
    <row r="12247" spans="2:3">
      <c r="B12247" s="1"/>
      <c r="C12247" s="1"/>
    </row>
    <row r="12248" spans="2:3">
      <c r="B12248" s="1"/>
      <c r="C12248" s="1"/>
    </row>
    <row r="12249" spans="2:3">
      <c r="B12249" s="1"/>
      <c r="C12249" s="1"/>
    </row>
    <row r="12250" spans="2:3">
      <c r="B12250" s="1"/>
      <c r="C12250" s="1"/>
    </row>
    <row r="12251" spans="2:3">
      <c r="B12251" s="1"/>
      <c r="C12251" s="1"/>
    </row>
    <row r="12252" spans="2:3">
      <c r="B12252" s="1"/>
      <c r="C12252" s="1"/>
    </row>
    <row r="12253" spans="2:3">
      <c r="B12253" s="1"/>
      <c r="C12253" s="1"/>
    </row>
    <row r="12254" spans="2:3">
      <c r="B12254" s="1"/>
      <c r="C12254" s="1"/>
    </row>
    <row r="12255" spans="2:3">
      <c r="B12255" s="1"/>
      <c r="C12255" s="1"/>
    </row>
    <row r="12256" spans="2:3">
      <c r="B12256" s="1"/>
      <c r="C12256" s="1"/>
    </row>
    <row r="12257" spans="2:3">
      <c r="B12257" s="1"/>
      <c r="C12257" s="1"/>
    </row>
    <row r="12258" spans="2:3">
      <c r="B12258" s="1"/>
      <c r="C12258" s="1"/>
    </row>
    <row r="12259" spans="2:3">
      <c r="B12259" s="1"/>
      <c r="C12259" s="1"/>
    </row>
    <row r="12260" spans="2:3">
      <c r="B12260" s="1"/>
      <c r="C12260" s="1"/>
    </row>
    <row r="12261" spans="2:3">
      <c r="B12261" s="1"/>
      <c r="C12261" s="1"/>
    </row>
    <row r="12262" spans="2:3">
      <c r="B12262" s="1"/>
      <c r="C12262" s="1"/>
    </row>
    <row r="12263" spans="2:3">
      <c r="B12263" s="1"/>
      <c r="C12263" s="1"/>
    </row>
    <row r="12264" spans="2:3">
      <c r="B12264" s="1"/>
      <c r="C12264" s="1"/>
    </row>
    <row r="12265" spans="2:3">
      <c r="B12265" s="1"/>
      <c r="C12265" s="1"/>
    </row>
    <row r="12266" spans="2:3">
      <c r="B12266" s="1"/>
      <c r="C12266" s="1"/>
    </row>
    <row r="12267" spans="2:3">
      <c r="B12267" s="1"/>
      <c r="C12267" s="1"/>
    </row>
    <row r="12268" spans="2:3">
      <c r="B12268" s="1"/>
      <c r="C12268" s="1"/>
    </row>
    <row r="12269" spans="2:3">
      <c r="B12269" s="1"/>
      <c r="C12269" s="1"/>
    </row>
    <row r="12270" spans="2:3">
      <c r="B12270" s="1"/>
      <c r="C12270" s="1"/>
    </row>
    <row r="12271" spans="2:3">
      <c r="B12271" s="1"/>
      <c r="C12271" s="1"/>
    </row>
    <row r="12272" spans="2:3">
      <c r="B12272" s="1"/>
      <c r="C12272" s="1"/>
    </row>
    <row r="12273" spans="2:3">
      <c r="B12273" s="1"/>
      <c r="C12273" s="1"/>
    </row>
    <row r="12274" spans="2:3">
      <c r="B12274" s="1"/>
      <c r="C12274" s="1"/>
    </row>
    <row r="12275" spans="2:3">
      <c r="B12275" s="1"/>
      <c r="C12275" s="1"/>
    </row>
    <row r="12276" spans="2:3">
      <c r="B12276" s="1"/>
      <c r="C12276" s="1"/>
    </row>
    <row r="12277" spans="2:3">
      <c r="B12277" s="1"/>
      <c r="C12277" s="1"/>
    </row>
    <row r="12278" spans="2:3">
      <c r="B12278" s="1"/>
      <c r="C12278" s="1"/>
    </row>
    <row r="12279" spans="2:3">
      <c r="B12279" s="1"/>
      <c r="C12279" s="1"/>
    </row>
    <row r="12280" spans="2:3">
      <c r="B12280" s="1"/>
      <c r="C12280" s="1"/>
    </row>
    <row r="12281" spans="2:3">
      <c r="B12281" s="1"/>
      <c r="C12281" s="1"/>
    </row>
    <row r="12282" spans="2:3">
      <c r="B12282" s="1"/>
      <c r="C12282" s="1"/>
    </row>
    <row r="12283" spans="2:3">
      <c r="B12283" s="1"/>
      <c r="C12283" s="1"/>
    </row>
    <row r="12284" spans="2:3">
      <c r="B12284" s="1"/>
      <c r="C12284" s="1"/>
    </row>
    <row r="12285" spans="2:3">
      <c r="B12285" s="1"/>
      <c r="C12285" s="1"/>
    </row>
    <row r="12286" spans="2:3">
      <c r="B12286" s="1"/>
      <c r="C12286" s="1"/>
    </row>
    <row r="12287" spans="2:3">
      <c r="B12287" s="1"/>
      <c r="C12287" s="1"/>
    </row>
    <row r="12288" spans="2:3">
      <c r="B12288" s="1"/>
      <c r="C12288" s="1"/>
    </row>
    <row r="12289" spans="2:3">
      <c r="B12289" s="1"/>
      <c r="C12289" s="1"/>
    </row>
    <row r="12290" spans="2:3">
      <c r="B12290" s="1"/>
      <c r="C12290" s="1"/>
    </row>
    <row r="12291" spans="2:3">
      <c r="B12291" s="1"/>
      <c r="C12291" s="1"/>
    </row>
    <row r="12292" spans="2:3">
      <c r="B12292" s="1"/>
      <c r="C12292" s="1"/>
    </row>
    <row r="12293" spans="2:3">
      <c r="B12293" s="1"/>
      <c r="C12293" s="1"/>
    </row>
    <row r="12294" spans="2:3">
      <c r="B12294" s="1"/>
      <c r="C12294" s="1"/>
    </row>
    <row r="12295" spans="2:3">
      <c r="B12295" s="1"/>
      <c r="C12295" s="1"/>
    </row>
    <row r="12296" spans="2:3">
      <c r="B12296" s="1"/>
      <c r="C12296" s="1"/>
    </row>
    <row r="12297" spans="2:3">
      <c r="B12297" s="1"/>
      <c r="C12297" s="1"/>
    </row>
    <row r="12298" spans="2:3">
      <c r="B12298" s="1"/>
      <c r="C12298" s="1"/>
    </row>
    <row r="12299" spans="2:3">
      <c r="B12299" s="1"/>
      <c r="C12299" s="1"/>
    </row>
    <row r="12300" spans="2:3">
      <c r="B12300" s="1"/>
      <c r="C12300" s="1"/>
    </row>
    <row r="12301" spans="2:3">
      <c r="B12301" s="1"/>
      <c r="C12301" s="1"/>
    </row>
    <row r="12302" spans="2:3">
      <c r="B12302" s="1"/>
      <c r="C12302" s="1"/>
    </row>
    <row r="12303" spans="2:3">
      <c r="B12303" s="1"/>
      <c r="C12303" s="1"/>
    </row>
    <row r="12304" spans="2:3">
      <c r="B12304" s="1"/>
      <c r="C12304" s="1"/>
    </row>
    <row r="12305" spans="2:3">
      <c r="B12305" s="1"/>
      <c r="C12305" s="1"/>
    </row>
    <row r="12306" spans="2:3">
      <c r="B12306" s="1"/>
      <c r="C12306" s="1"/>
    </row>
    <row r="12307" spans="2:3">
      <c r="B12307" s="1"/>
      <c r="C12307" s="1"/>
    </row>
    <row r="12308" spans="2:3">
      <c r="B12308" s="1"/>
      <c r="C12308" s="1"/>
    </row>
    <row r="12309" spans="2:3">
      <c r="B12309" s="1"/>
      <c r="C12309" s="1"/>
    </row>
    <row r="12310" spans="2:3">
      <c r="B12310" s="1"/>
      <c r="C12310" s="1"/>
    </row>
    <row r="12311" spans="2:3">
      <c r="B12311" s="1"/>
      <c r="C12311" s="1"/>
    </row>
    <row r="12312" spans="2:3">
      <c r="B12312" s="1"/>
      <c r="C12312" s="1"/>
    </row>
    <row r="12313" spans="2:3">
      <c r="B12313" s="1"/>
      <c r="C12313" s="1"/>
    </row>
    <row r="12314" spans="2:3">
      <c r="B12314" s="1"/>
      <c r="C12314" s="1"/>
    </row>
    <row r="12315" spans="2:3">
      <c r="B12315" s="1"/>
      <c r="C12315" s="1"/>
    </row>
    <row r="12316" spans="2:3">
      <c r="B12316" s="1"/>
      <c r="C12316" s="1"/>
    </row>
    <row r="12317" spans="2:3">
      <c r="B12317" s="1"/>
      <c r="C12317" s="1"/>
    </row>
    <row r="12318" spans="2:3">
      <c r="B12318" s="1"/>
      <c r="C12318" s="1"/>
    </row>
    <row r="12319" spans="2:3">
      <c r="B12319" s="1"/>
      <c r="C12319" s="1"/>
    </row>
    <row r="12320" spans="2:3">
      <c r="B12320" s="1"/>
      <c r="C12320" s="1"/>
    </row>
    <row r="12321" spans="2:3">
      <c r="B12321" s="1"/>
      <c r="C12321" s="1"/>
    </row>
    <row r="12322" spans="2:3">
      <c r="B12322" s="1"/>
      <c r="C12322" s="1"/>
    </row>
    <row r="12323" spans="2:3">
      <c r="B12323" s="1"/>
      <c r="C12323" s="1"/>
    </row>
    <row r="12324" spans="2:3">
      <c r="B12324" s="1"/>
      <c r="C12324" s="1"/>
    </row>
    <row r="12325" spans="2:3">
      <c r="B12325" s="1"/>
      <c r="C12325" s="1"/>
    </row>
    <row r="12326" spans="2:3">
      <c r="B12326" s="1"/>
      <c r="C12326" s="1"/>
    </row>
    <row r="12327" spans="2:3">
      <c r="B12327" s="1"/>
      <c r="C12327" s="1"/>
    </row>
    <row r="12328" spans="2:3">
      <c r="B12328" s="1"/>
      <c r="C12328" s="1"/>
    </row>
    <row r="12329" spans="2:3">
      <c r="B12329" s="1"/>
      <c r="C12329" s="1"/>
    </row>
    <row r="12330" spans="2:3">
      <c r="B12330" s="1"/>
      <c r="C12330" s="1"/>
    </row>
    <row r="12331" spans="2:3">
      <c r="B12331" s="1"/>
      <c r="C12331" s="1"/>
    </row>
    <row r="12332" spans="2:3">
      <c r="B12332" s="1"/>
      <c r="C12332" s="1"/>
    </row>
    <row r="12333" spans="2:3">
      <c r="B12333" s="1"/>
      <c r="C12333" s="1"/>
    </row>
    <row r="12334" spans="2:3">
      <c r="B12334" s="1"/>
      <c r="C12334" s="1"/>
    </row>
    <row r="12335" spans="2:3">
      <c r="B12335" s="1"/>
      <c r="C12335" s="1"/>
    </row>
    <row r="12336" spans="2:3">
      <c r="B12336" s="1"/>
      <c r="C12336" s="1"/>
    </row>
    <row r="12337" spans="2:3">
      <c r="B12337" s="1"/>
      <c r="C12337" s="1"/>
    </row>
    <row r="12338" spans="2:3">
      <c r="B12338" s="1"/>
      <c r="C12338" s="1"/>
    </row>
    <row r="12339" spans="2:3">
      <c r="B12339" s="1"/>
      <c r="C12339" s="1"/>
    </row>
    <row r="12340" spans="2:3">
      <c r="B12340" s="1"/>
      <c r="C12340" s="1"/>
    </row>
    <row r="12341" spans="2:3">
      <c r="B12341" s="1"/>
      <c r="C12341" s="1"/>
    </row>
    <row r="12342" spans="2:3">
      <c r="B12342" s="1"/>
      <c r="C12342" s="1"/>
    </row>
    <row r="12343" spans="2:3">
      <c r="B12343" s="1"/>
      <c r="C12343" s="1"/>
    </row>
    <row r="12344" spans="2:3">
      <c r="B12344" s="1"/>
      <c r="C12344" s="1"/>
    </row>
    <row r="12345" spans="2:3">
      <c r="B12345" s="1"/>
      <c r="C12345" s="1"/>
    </row>
    <row r="12346" spans="2:3">
      <c r="B12346" s="1"/>
      <c r="C12346" s="1"/>
    </row>
    <row r="12347" spans="2:3">
      <c r="B12347" s="1"/>
      <c r="C12347" s="1"/>
    </row>
    <row r="12348" spans="2:3">
      <c r="B12348" s="1"/>
      <c r="C12348" s="1"/>
    </row>
    <row r="12349" spans="2:3">
      <c r="B12349" s="1"/>
      <c r="C12349" s="1"/>
    </row>
    <row r="12350" spans="2:3">
      <c r="B12350" s="1"/>
      <c r="C12350" s="1"/>
    </row>
    <row r="12351" spans="2:3">
      <c r="B12351" s="1"/>
      <c r="C12351" s="1"/>
    </row>
    <row r="12352" spans="2:3">
      <c r="B12352" s="1"/>
      <c r="C12352" s="1"/>
    </row>
    <row r="12353" spans="2:3">
      <c r="B12353" s="1"/>
      <c r="C12353" s="1"/>
    </row>
    <row r="12354" spans="2:3">
      <c r="B12354" s="1"/>
      <c r="C12354" s="1"/>
    </row>
    <row r="12355" spans="2:3">
      <c r="B12355" s="1"/>
      <c r="C12355" s="1"/>
    </row>
    <row r="12356" spans="2:3">
      <c r="B12356" s="1"/>
      <c r="C12356" s="1"/>
    </row>
    <row r="12357" spans="2:3">
      <c r="B12357" s="1"/>
      <c r="C12357" s="1"/>
    </row>
    <row r="12358" spans="2:3">
      <c r="B12358" s="1"/>
      <c r="C12358" s="1"/>
    </row>
    <row r="12359" spans="2:3">
      <c r="B12359" s="1"/>
      <c r="C12359" s="1"/>
    </row>
    <row r="12360" spans="2:3">
      <c r="B12360" s="1"/>
      <c r="C12360" s="1"/>
    </row>
    <row r="12361" spans="2:3">
      <c r="B12361" s="1"/>
      <c r="C12361" s="1"/>
    </row>
    <row r="12362" spans="2:3">
      <c r="B12362" s="1"/>
      <c r="C12362" s="1"/>
    </row>
    <row r="12363" spans="2:3">
      <c r="B12363" s="1"/>
      <c r="C12363" s="1"/>
    </row>
    <row r="12364" spans="2:3">
      <c r="B12364" s="1"/>
      <c r="C12364" s="1"/>
    </row>
    <row r="12365" spans="2:3">
      <c r="B12365" s="1"/>
      <c r="C12365" s="1"/>
    </row>
    <row r="12366" spans="2:3">
      <c r="B12366" s="1"/>
      <c r="C12366" s="1"/>
    </row>
    <row r="12367" spans="2:3">
      <c r="B12367" s="1"/>
      <c r="C12367" s="1"/>
    </row>
    <row r="12368" spans="2:3">
      <c r="B12368" s="1"/>
      <c r="C12368" s="1"/>
    </row>
    <row r="12369" spans="2:3">
      <c r="B12369" s="1"/>
      <c r="C12369" s="1"/>
    </row>
    <row r="12370" spans="2:3">
      <c r="B12370" s="1"/>
      <c r="C12370" s="1"/>
    </row>
    <row r="12371" spans="2:3">
      <c r="B12371" s="1"/>
      <c r="C12371" s="1"/>
    </row>
    <row r="12372" spans="2:3">
      <c r="B12372" s="1"/>
      <c r="C12372" s="1"/>
    </row>
    <row r="12373" spans="2:3">
      <c r="B12373" s="1"/>
      <c r="C12373" s="1"/>
    </row>
    <row r="12374" spans="2:3">
      <c r="B12374" s="1"/>
      <c r="C12374" s="1"/>
    </row>
    <row r="12375" spans="2:3">
      <c r="B12375" s="1"/>
      <c r="C12375" s="1"/>
    </row>
    <row r="12376" spans="2:3">
      <c r="B12376" s="1"/>
      <c r="C12376" s="1"/>
    </row>
    <row r="12377" spans="2:3">
      <c r="B12377" s="1"/>
      <c r="C12377" s="1"/>
    </row>
    <row r="12378" spans="2:3">
      <c r="B12378" s="1"/>
      <c r="C12378" s="1"/>
    </row>
    <row r="12379" spans="2:3">
      <c r="B12379" s="1"/>
      <c r="C12379" s="1"/>
    </row>
    <row r="12380" spans="2:3">
      <c r="B12380" s="1"/>
      <c r="C12380" s="1"/>
    </row>
    <row r="12381" spans="2:3">
      <c r="B12381" s="1"/>
      <c r="C12381" s="1"/>
    </row>
    <row r="12382" spans="2:3">
      <c r="B12382" s="1"/>
      <c r="C12382" s="1"/>
    </row>
    <row r="12383" spans="2:3">
      <c r="B12383" s="1"/>
      <c r="C12383" s="1"/>
    </row>
    <row r="12384" spans="2:3">
      <c r="B12384" s="1"/>
      <c r="C12384" s="1"/>
    </row>
    <row r="12385" spans="2:3">
      <c r="B12385" s="1"/>
      <c r="C12385" s="1"/>
    </row>
    <row r="12386" spans="2:3">
      <c r="B12386" s="1"/>
      <c r="C12386" s="1"/>
    </row>
    <row r="12387" spans="2:3">
      <c r="B12387" s="1"/>
      <c r="C12387" s="1"/>
    </row>
    <row r="12388" spans="2:3">
      <c r="B12388" s="1"/>
      <c r="C12388" s="1"/>
    </row>
    <row r="12389" spans="2:3">
      <c r="B12389" s="1"/>
      <c r="C12389" s="1"/>
    </row>
    <row r="12390" spans="2:3">
      <c r="B12390" s="1"/>
      <c r="C12390" s="1"/>
    </row>
    <row r="12391" spans="2:3">
      <c r="B12391" s="1"/>
      <c r="C12391" s="1"/>
    </row>
    <row r="12392" spans="2:3">
      <c r="B12392" s="1"/>
      <c r="C12392" s="1"/>
    </row>
    <row r="12393" spans="2:3">
      <c r="B12393" s="1"/>
      <c r="C12393" s="1"/>
    </row>
    <row r="12394" spans="2:3">
      <c r="B12394" s="1"/>
      <c r="C12394" s="1"/>
    </row>
    <row r="12395" spans="2:3">
      <c r="B12395" s="1"/>
      <c r="C12395" s="1"/>
    </row>
    <row r="12396" spans="2:3">
      <c r="B12396" s="1"/>
      <c r="C12396" s="1"/>
    </row>
    <row r="12397" spans="2:3">
      <c r="B12397" s="1"/>
      <c r="C12397" s="1"/>
    </row>
    <row r="12398" spans="2:3">
      <c r="B12398" s="1"/>
      <c r="C12398" s="1"/>
    </row>
    <row r="12399" spans="2:3">
      <c r="B12399" s="1"/>
      <c r="C12399" s="1"/>
    </row>
    <row r="12400" spans="2:3">
      <c r="B12400" s="1"/>
      <c r="C12400" s="1"/>
    </row>
    <row r="12401" spans="2:3">
      <c r="B12401" s="1"/>
      <c r="C12401" s="1"/>
    </row>
    <row r="12402" spans="2:3">
      <c r="B12402" s="1"/>
      <c r="C12402" s="1"/>
    </row>
    <row r="12403" spans="2:3">
      <c r="B12403" s="1"/>
      <c r="C12403" s="1"/>
    </row>
    <row r="12404" spans="2:3">
      <c r="B12404" s="1"/>
      <c r="C12404" s="1"/>
    </row>
    <row r="12405" spans="2:3">
      <c r="B12405" s="1"/>
      <c r="C12405" s="1"/>
    </row>
    <row r="12406" spans="2:3">
      <c r="B12406" s="1"/>
      <c r="C12406" s="1"/>
    </row>
    <row r="12407" spans="2:3">
      <c r="B12407" s="1"/>
      <c r="C12407" s="1"/>
    </row>
    <row r="12408" spans="2:3">
      <c r="B12408" s="1"/>
      <c r="C12408" s="1"/>
    </row>
    <row r="12409" spans="2:3">
      <c r="B12409" s="1"/>
      <c r="C12409" s="1"/>
    </row>
    <row r="12410" spans="2:3">
      <c r="B12410" s="1"/>
      <c r="C12410" s="1"/>
    </row>
    <row r="12411" spans="2:3">
      <c r="B12411" s="1"/>
      <c r="C12411" s="1"/>
    </row>
    <row r="12412" spans="2:3">
      <c r="B12412" s="1"/>
      <c r="C12412" s="1"/>
    </row>
    <row r="12413" spans="2:3">
      <c r="B12413" s="1"/>
      <c r="C12413" s="1"/>
    </row>
    <row r="12414" spans="2:3">
      <c r="B12414" s="1"/>
      <c r="C12414" s="1"/>
    </row>
    <row r="12415" spans="2:3">
      <c r="B12415" s="1"/>
      <c r="C12415" s="1"/>
    </row>
    <row r="12416" spans="2:3">
      <c r="B12416" s="1"/>
      <c r="C12416" s="1"/>
    </row>
    <row r="12417" spans="2:3">
      <c r="B12417" s="1"/>
      <c r="C12417" s="1"/>
    </row>
    <row r="12418" spans="2:3">
      <c r="B12418" s="1"/>
      <c r="C12418" s="1"/>
    </row>
    <row r="12419" spans="2:3">
      <c r="B12419" s="1"/>
      <c r="C12419" s="1"/>
    </row>
    <row r="12420" spans="2:3">
      <c r="B12420" s="1"/>
      <c r="C12420" s="1"/>
    </row>
    <row r="12421" spans="2:3">
      <c r="B12421" s="1"/>
      <c r="C12421" s="1"/>
    </row>
    <row r="12422" spans="2:3">
      <c r="B12422" s="1"/>
      <c r="C12422" s="1"/>
    </row>
    <row r="12423" spans="2:3">
      <c r="B12423" s="1"/>
      <c r="C12423" s="1"/>
    </row>
    <row r="12424" spans="2:3">
      <c r="B12424" s="1"/>
      <c r="C12424" s="1"/>
    </row>
    <row r="12425" spans="2:3">
      <c r="B12425" s="1"/>
      <c r="C12425" s="1"/>
    </row>
    <row r="12426" spans="2:3">
      <c r="B12426" s="1"/>
      <c r="C12426" s="1"/>
    </row>
    <row r="12427" spans="2:3">
      <c r="B12427" s="1"/>
      <c r="C12427" s="1"/>
    </row>
    <row r="12428" spans="2:3">
      <c r="B12428" s="1"/>
      <c r="C12428" s="1"/>
    </row>
    <row r="12429" spans="2:3">
      <c r="B12429" s="1"/>
      <c r="C12429" s="1"/>
    </row>
    <row r="12430" spans="2:3">
      <c r="B12430" s="1"/>
      <c r="C12430" s="1"/>
    </row>
    <row r="12431" spans="2:3">
      <c r="B12431" s="1"/>
      <c r="C12431" s="1"/>
    </row>
    <row r="12432" spans="2:3">
      <c r="B12432" s="1"/>
      <c r="C12432" s="1"/>
    </row>
    <row r="12433" spans="2:3">
      <c r="B12433" s="1"/>
      <c r="C12433" s="1"/>
    </row>
    <row r="12434" spans="2:3">
      <c r="B12434" s="1"/>
      <c r="C12434" s="1"/>
    </row>
    <row r="12435" spans="2:3">
      <c r="B12435" s="1"/>
      <c r="C12435" s="1"/>
    </row>
    <row r="12436" spans="2:3">
      <c r="B12436" s="1"/>
      <c r="C12436" s="1"/>
    </row>
    <row r="12437" spans="2:3">
      <c r="B12437" s="1"/>
      <c r="C12437" s="1"/>
    </row>
    <row r="12438" spans="2:3">
      <c r="B12438" s="1"/>
      <c r="C12438" s="1"/>
    </row>
    <row r="12439" spans="2:3">
      <c r="B12439" s="1"/>
      <c r="C12439" s="1"/>
    </row>
    <row r="12440" spans="2:3">
      <c r="B12440" s="1"/>
      <c r="C12440" s="1"/>
    </row>
    <row r="12441" spans="2:3">
      <c r="B12441" s="1"/>
      <c r="C12441" s="1"/>
    </row>
    <row r="12442" spans="2:3">
      <c r="B12442" s="1"/>
      <c r="C12442" s="1"/>
    </row>
    <row r="12443" spans="2:3">
      <c r="B12443" s="1"/>
      <c r="C12443" s="1"/>
    </row>
    <row r="12444" spans="2:3">
      <c r="B12444" s="1"/>
      <c r="C12444" s="1"/>
    </row>
    <row r="12445" spans="2:3">
      <c r="B12445" s="1"/>
      <c r="C12445" s="1"/>
    </row>
    <row r="12446" spans="2:3">
      <c r="B12446" s="1"/>
      <c r="C12446" s="1"/>
    </row>
    <row r="12447" spans="2:3">
      <c r="B12447" s="1"/>
      <c r="C12447" s="1"/>
    </row>
    <row r="12448" spans="2:3">
      <c r="B12448" s="1"/>
      <c r="C12448" s="1"/>
    </row>
    <row r="12449" spans="2:3">
      <c r="B12449" s="1"/>
      <c r="C12449" s="1"/>
    </row>
    <row r="12450" spans="2:3">
      <c r="B12450" s="1"/>
      <c r="C12450" s="1"/>
    </row>
    <row r="12451" spans="2:3">
      <c r="B12451" s="1"/>
      <c r="C12451" s="1"/>
    </row>
    <row r="12452" spans="2:3">
      <c r="B12452" s="1"/>
      <c r="C12452" s="1"/>
    </row>
    <row r="12453" spans="2:3">
      <c r="B12453" s="1"/>
      <c r="C12453" s="1"/>
    </row>
    <row r="12454" spans="2:3">
      <c r="B12454" s="1"/>
      <c r="C12454" s="1"/>
    </row>
    <row r="12455" spans="2:3">
      <c r="B12455" s="1"/>
      <c r="C12455" s="1"/>
    </row>
    <row r="12456" spans="2:3">
      <c r="B12456" s="1"/>
      <c r="C12456" s="1"/>
    </row>
    <row r="12457" spans="2:3">
      <c r="B12457" s="1"/>
      <c r="C12457" s="1"/>
    </row>
    <row r="12458" spans="2:3">
      <c r="B12458" s="1"/>
      <c r="C12458" s="1"/>
    </row>
    <row r="12459" spans="2:3">
      <c r="B12459" s="1"/>
      <c r="C12459" s="1"/>
    </row>
    <row r="12460" spans="2:3">
      <c r="B12460" s="1"/>
      <c r="C12460" s="1"/>
    </row>
    <row r="12461" spans="2:3">
      <c r="B12461" s="1"/>
      <c r="C12461" s="1"/>
    </row>
    <row r="12462" spans="2:3">
      <c r="B12462" s="1"/>
      <c r="C12462" s="1"/>
    </row>
    <row r="12463" spans="2:3">
      <c r="B12463" s="1"/>
      <c r="C12463" s="1"/>
    </row>
    <row r="12464" spans="2:3">
      <c r="B12464" s="1"/>
      <c r="C12464" s="1"/>
    </row>
    <row r="12465" spans="2:3">
      <c r="B12465" s="1"/>
      <c r="C12465" s="1"/>
    </row>
    <row r="12466" spans="2:3">
      <c r="B12466" s="1"/>
      <c r="C12466" s="1"/>
    </row>
    <row r="12467" spans="2:3">
      <c r="B12467" s="1"/>
      <c r="C12467" s="1"/>
    </row>
    <row r="12468" spans="2:3">
      <c r="B12468" s="1"/>
      <c r="C12468" s="1"/>
    </row>
    <row r="12469" spans="2:3">
      <c r="B12469" s="1"/>
      <c r="C12469" s="1"/>
    </row>
    <row r="12470" spans="2:3">
      <c r="B12470" s="1"/>
      <c r="C12470" s="1"/>
    </row>
    <row r="12471" spans="2:3">
      <c r="B12471" s="1"/>
      <c r="C12471" s="1"/>
    </row>
    <row r="12472" spans="2:3">
      <c r="B12472" s="1"/>
      <c r="C12472" s="1"/>
    </row>
    <row r="12473" spans="2:3">
      <c r="B12473" s="1"/>
      <c r="C12473" s="1"/>
    </row>
    <row r="12474" spans="2:3">
      <c r="B12474" s="1"/>
      <c r="C12474" s="1"/>
    </row>
    <row r="12475" spans="2:3">
      <c r="B12475" s="1"/>
      <c r="C12475" s="1"/>
    </row>
    <row r="12476" spans="2:3">
      <c r="B12476" s="1"/>
      <c r="C12476" s="1"/>
    </row>
    <row r="12477" spans="2:3">
      <c r="B12477" s="1"/>
      <c r="C12477" s="1"/>
    </row>
    <row r="12478" spans="2:3">
      <c r="B12478" s="1"/>
      <c r="C12478" s="1"/>
    </row>
    <row r="12479" spans="2:3">
      <c r="B12479" s="1"/>
      <c r="C12479" s="1"/>
    </row>
    <row r="12480" spans="2:3">
      <c r="B12480" s="1"/>
      <c r="C12480" s="1"/>
    </row>
    <row r="12481" spans="2:3">
      <c r="B12481" s="1"/>
      <c r="C12481" s="1"/>
    </row>
    <row r="12482" spans="2:3">
      <c r="B12482" s="1"/>
      <c r="C12482" s="1"/>
    </row>
    <row r="12483" spans="2:3">
      <c r="B12483" s="1"/>
      <c r="C12483" s="1"/>
    </row>
    <row r="12484" spans="2:3">
      <c r="B12484" s="1"/>
      <c r="C12484" s="1"/>
    </row>
    <row r="12485" spans="2:3">
      <c r="B12485" s="1"/>
      <c r="C12485" s="1"/>
    </row>
    <row r="12486" spans="2:3">
      <c r="B12486" s="1"/>
      <c r="C12486" s="1"/>
    </row>
    <row r="12487" spans="2:3">
      <c r="B12487" s="1"/>
      <c r="C12487" s="1"/>
    </row>
    <row r="12488" spans="2:3">
      <c r="B12488" s="1"/>
      <c r="C12488" s="1"/>
    </row>
    <row r="12489" spans="2:3">
      <c r="B12489" s="1"/>
      <c r="C12489" s="1"/>
    </row>
    <row r="12490" spans="2:3">
      <c r="B12490" s="1"/>
      <c r="C12490" s="1"/>
    </row>
    <row r="12491" spans="2:3">
      <c r="B12491" s="1"/>
      <c r="C12491" s="1"/>
    </row>
    <row r="12492" spans="2:3">
      <c r="B12492" s="1"/>
      <c r="C12492" s="1"/>
    </row>
    <row r="12493" spans="2:3">
      <c r="B12493" s="1"/>
      <c r="C12493" s="1"/>
    </row>
    <row r="12494" spans="2:3">
      <c r="B12494" s="1"/>
      <c r="C12494" s="1"/>
    </row>
    <row r="12495" spans="2:3">
      <c r="B12495" s="1"/>
      <c r="C12495" s="1"/>
    </row>
    <row r="12496" spans="2:3">
      <c r="B12496" s="1"/>
      <c r="C12496" s="1"/>
    </row>
    <row r="12497" spans="2:3">
      <c r="B12497" s="1"/>
      <c r="C12497" s="1"/>
    </row>
    <row r="12498" spans="2:3">
      <c r="B12498" s="1"/>
      <c r="C12498" s="1"/>
    </row>
    <row r="12499" spans="2:3">
      <c r="B12499" s="1"/>
      <c r="C12499" s="1"/>
    </row>
    <row r="12500" spans="2:3">
      <c r="B12500" s="1"/>
      <c r="C12500" s="1"/>
    </row>
    <row r="12501" spans="2:3">
      <c r="B12501" s="1"/>
      <c r="C12501" s="1"/>
    </row>
    <row r="12502" spans="2:3">
      <c r="B12502" s="1"/>
      <c r="C12502" s="1"/>
    </row>
    <row r="12503" spans="2:3">
      <c r="B12503" s="1"/>
      <c r="C12503" s="1"/>
    </row>
    <row r="12504" spans="2:3">
      <c r="B12504" s="1"/>
      <c r="C12504" s="1"/>
    </row>
    <row r="12505" spans="2:3">
      <c r="B12505" s="1"/>
      <c r="C12505" s="1"/>
    </row>
    <row r="12506" spans="2:3">
      <c r="B12506" s="1"/>
      <c r="C12506" s="1"/>
    </row>
    <row r="12507" spans="2:3">
      <c r="B12507" s="1"/>
      <c r="C12507" s="1"/>
    </row>
    <row r="12508" spans="2:3">
      <c r="B12508" s="1"/>
      <c r="C12508" s="1"/>
    </row>
    <row r="12509" spans="2:3">
      <c r="B12509" s="1"/>
      <c r="C12509" s="1"/>
    </row>
    <row r="12510" spans="2:3">
      <c r="B12510" s="1"/>
      <c r="C12510" s="1"/>
    </row>
    <row r="12511" spans="2:3">
      <c r="B12511" s="1"/>
      <c r="C12511" s="1"/>
    </row>
    <row r="12512" spans="2:3">
      <c r="B12512" s="1"/>
      <c r="C12512" s="1"/>
    </row>
    <row r="12513" spans="2:3">
      <c r="B12513" s="1"/>
      <c r="C12513" s="1"/>
    </row>
    <row r="12514" spans="2:3">
      <c r="B12514" s="1"/>
      <c r="C12514" s="1"/>
    </row>
    <row r="12515" spans="2:3">
      <c r="B12515" s="1"/>
      <c r="C12515" s="1"/>
    </row>
    <row r="12516" spans="2:3">
      <c r="B12516" s="1"/>
      <c r="C12516" s="1"/>
    </row>
    <row r="12517" spans="2:3">
      <c r="B12517" s="1"/>
      <c r="C12517" s="1"/>
    </row>
    <row r="12518" spans="2:3">
      <c r="B12518" s="1"/>
      <c r="C12518" s="1"/>
    </row>
    <row r="12519" spans="2:3">
      <c r="B12519" s="1"/>
      <c r="C12519" s="1"/>
    </row>
    <row r="12520" spans="2:3">
      <c r="B12520" s="1"/>
      <c r="C12520" s="1"/>
    </row>
    <row r="12521" spans="2:3">
      <c r="B12521" s="1"/>
      <c r="C12521" s="1"/>
    </row>
    <row r="12522" spans="2:3">
      <c r="B12522" s="1"/>
      <c r="C12522" s="1"/>
    </row>
    <row r="12523" spans="2:3">
      <c r="B12523" s="1"/>
      <c r="C12523" s="1"/>
    </row>
    <row r="12524" spans="2:3">
      <c r="B12524" s="1"/>
      <c r="C12524" s="1"/>
    </row>
    <row r="12525" spans="2:3">
      <c r="B12525" s="1"/>
      <c r="C12525" s="1"/>
    </row>
    <row r="12526" spans="2:3">
      <c r="B12526" s="1"/>
      <c r="C12526" s="1"/>
    </row>
    <row r="12527" spans="2:3">
      <c r="B12527" s="1"/>
      <c r="C12527" s="1"/>
    </row>
    <row r="12528" spans="2:3">
      <c r="B12528" s="1"/>
      <c r="C12528" s="1"/>
    </row>
    <row r="12529" spans="2:3">
      <c r="B12529" s="1"/>
      <c r="C12529" s="1"/>
    </row>
    <row r="12530" spans="2:3">
      <c r="B12530" s="1"/>
      <c r="C12530" s="1"/>
    </row>
    <row r="12531" spans="2:3">
      <c r="B12531" s="1"/>
      <c r="C12531" s="1"/>
    </row>
    <row r="12532" spans="2:3">
      <c r="B12532" s="1"/>
      <c r="C12532" s="1"/>
    </row>
    <row r="12533" spans="2:3">
      <c r="B12533" s="1"/>
      <c r="C12533" s="1"/>
    </row>
    <row r="12534" spans="2:3">
      <c r="B12534" s="1"/>
      <c r="C12534" s="1"/>
    </row>
    <row r="12535" spans="2:3">
      <c r="B12535" s="1"/>
      <c r="C12535" s="1"/>
    </row>
    <row r="12536" spans="2:3">
      <c r="B12536" s="1"/>
      <c r="C12536" s="1"/>
    </row>
    <row r="12537" spans="2:3">
      <c r="B12537" s="1"/>
      <c r="C12537" s="1"/>
    </row>
    <row r="12538" spans="2:3">
      <c r="B12538" s="1"/>
      <c r="C12538" s="1"/>
    </row>
    <row r="12539" spans="2:3">
      <c r="B12539" s="1"/>
      <c r="C12539" s="1"/>
    </row>
    <row r="12540" spans="2:3">
      <c r="B12540" s="1"/>
      <c r="C12540" s="1"/>
    </row>
    <row r="12541" spans="2:3">
      <c r="B12541" s="1"/>
      <c r="C12541" s="1"/>
    </row>
    <row r="12542" spans="2:3">
      <c r="B12542" s="1"/>
      <c r="C12542" s="1"/>
    </row>
    <row r="12543" spans="2:3">
      <c r="B12543" s="1"/>
      <c r="C12543" s="1"/>
    </row>
    <row r="12544" spans="2:3">
      <c r="B12544" s="1"/>
      <c r="C12544" s="1"/>
    </row>
    <row r="12545" spans="2:3">
      <c r="B12545" s="1"/>
      <c r="C12545" s="1"/>
    </row>
    <row r="12546" spans="2:3">
      <c r="B12546" s="1"/>
      <c r="C12546" s="1"/>
    </row>
    <row r="12547" spans="2:3">
      <c r="B12547" s="1"/>
      <c r="C12547" s="1"/>
    </row>
    <row r="12548" spans="2:3">
      <c r="B12548" s="1"/>
      <c r="C12548" s="1"/>
    </row>
    <row r="12549" spans="2:3">
      <c r="B12549" s="1"/>
      <c r="C12549" s="1"/>
    </row>
    <row r="12550" spans="2:3">
      <c r="B12550" s="1"/>
      <c r="C12550" s="1"/>
    </row>
    <row r="12551" spans="2:3">
      <c r="B12551" s="1"/>
      <c r="C12551" s="1"/>
    </row>
    <row r="12552" spans="2:3">
      <c r="B12552" s="1"/>
      <c r="C12552" s="1"/>
    </row>
    <row r="12553" spans="2:3">
      <c r="B12553" s="1"/>
      <c r="C12553" s="1"/>
    </row>
    <row r="12554" spans="2:3">
      <c r="B12554" s="1"/>
      <c r="C12554" s="1"/>
    </row>
    <row r="12555" spans="2:3">
      <c r="B12555" s="1"/>
      <c r="C12555" s="1"/>
    </row>
    <row r="12556" spans="2:3">
      <c r="B12556" s="1"/>
      <c r="C12556" s="1"/>
    </row>
    <row r="12557" spans="2:3">
      <c r="B12557" s="1"/>
      <c r="C12557" s="1"/>
    </row>
    <row r="12558" spans="2:3">
      <c r="B12558" s="1"/>
      <c r="C12558" s="1"/>
    </row>
    <row r="12559" spans="2:3">
      <c r="B12559" s="1"/>
      <c r="C12559" s="1"/>
    </row>
    <row r="12560" spans="2:3">
      <c r="B12560" s="1"/>
      <c r="C12560" s="1"/>
    </row>
    <row r="12561" spans="2:3">
      <c r="B12561" s="1"/>
      <c r="C12561" s="1"/>
    </row>
    <row r="12562" spans="2:3">
      <c r="B12562" s="1"/>
      <c r="C12562" s="1"/>
    </row>
    <row r="12563" spans="2:3">
      <c r="B12563" s="1"/>
      <c r="C12563" s="1"/>
    </row>
    <row r="12564" spans="2:3">
      <c r="B12564" s="1"/>
      <c r="C12564" s="1"/>
    </row>
    <row r="12565" spans="2:3">
      <c r="B12565" s="1"/>
      <c r="C12565" s="1"/>
    </row>
    <row r="12566" spans="2:3">
      <c r="B12566" s="1"/>
      <c r="C12566" s="1"/>
    </row>
    <row r="12567" spans="2:3">
      <c r="B12567" s="1"/>
      <c r="C12567" s="1"/>
    </row>
    <row r="12568" spans="2:3">
      <c r="B12568" s="1"/>
      <c r="C12568" s="1"/>
    </row>
    <row r="12569" spans="2:3">
      <c r="B12569" s="1"/>
      <c r="C12569" s="1"/>
    </row>
    <row r="12570" spans="2:3">
      <c r="B12570" s="1"/>
      <c r="C12570" s="1"/>
    </row>
    <row r="12571" spans="2:3">
      <c r="B12571" s="1"/>
      <c r="C12571" s="1"/>
    </row>
    <row r="12572" spans="2:3">
      <c r="B12572" s="1"/>
      <c r="C12572" s="1"/>
    </row>
    <row r="12573" spans="2:3">
      <c r="B12573" s="1"/>
      <c r="C12573" s="1"/>
    </row>
    <row r="12574" spans="2:3">
      <c r="B12574" s="1"/>
      <c r="C12574" s="1"/>
    </row>
    <row r="12575" spans="2:3">
      <c r="B12575" s="1"/>
      <c r="C12575" s="1"/>
    </row>
    <row r="12576" spans="2:3">
      <c r="B12576" s="1"/>
      <c r="C12576" s="1"/>
    </row>
    <row r="12577" spans="2:3">
      <c r="B12577" s="1"/>
      <c r="C12577" s="1"/>
    </row>
    <row r="12578" spans="2:3">
      <c r="B12578" s="1"/>
      <c r="C12578" s="1"/>
    </row>
    <row r="12579" spans="2:3">
      <c r="B12579" s="1"/>
      <c r="C12579" s="1"/>
    </row>
    <row r="12580" spans="2:3">
      <c r="B12580" s="1"/>
      <c r="C12580" s="1"/>
    </row>
    <row r="12581" spans="2:3">
      <c r="B12581" s="1"/>
      <c r="C12581" s="1"/>
    </row>
    <row r="12582" spans="2:3">
      <c r="B12582" s="1"/>
      <c r="C12582" s="1"/>
    </row>
    <row r="12583" spans="2:3">
      <c r="B12583" s="1"/>
      <c r="C12583" s="1"/>
    </row>
    <row r="12584" spans="2:3">
      <c r="B12584" s="1"/>
      <c r="C12584" s="1"/>
    </row>
    <row r="12585" spans="2:3">
      <c r="B12585" s="1"/>
      <c r="C12585" s="1"/>
    </row>
    <row r="12586" spans="2:3">
      <c r="B12586" s="1"/>
      <c r="C12586" s="1"/>
    </row>
    <row r="12587" spans="2:3">
      <c r="B12587" s="1"/>
      <c r="C12587" s="1"/>
    </row>
    <row r="12588" spans="2:3">
      <c r="B12588" s="1"/>
      <c r="C12588" s="1"/>
    </row>
    <row r="12589" spans="2:3">
      <c r="B12589" s="1"/>
      <c r="C12589" s="1"/>
    </row>
    <row r="12590" spans="2:3">
      <c r="B12590" s="1"/>
      <c r="C12590" s="1"/>
    </row>
    <row r="12591" spans="2:3">
      <c r="B12591" s="1"/>
      <c r="C12591" s="1"/>
    </row>
    <row r="12592" spans="2:3">
      <c r="B12592" s="1"/>
      <c r="C12592" s="1"/>
    </row>
    <row r="12593" spans="2:3">
      <c r="B12593" s="1"/>
      <c r="C12593" s="1"/>
    </row>
    <row r="12594" spans="2:3">
      <c r="B12594" s="1"/>
      <c r="C12594" s="1"/>
    </row>
    <row r="12595" spans="2:3">
      <c r="B12595" s="1"/>
      <c r="C12595" s="1"/>
    </row>
    <row r="12596" spans="2:3">
      <c r="B12596" s="1"/>
      <c r="C12596" s="1"/>
    </row>
    <row r="12597" spans="2:3">
      <c r="B12597" s="1"/>
      <c r="C12597" s="1"/>
    </row>
    <row r="12598" spans="2:3">
      <c r="B12598" s="1"/>
      <c r="C12598" s="1"/>
    </row>
    <row r="12599" spans="2:3">
      <c r="B12599" s="1"/>
      <c r="C12599" s="1"/>
    </row>
    <row r="12600" spans="2:3">
      <c r="B12600" s="1"/>
      <c r="C12600" s="1"/>
    </row>
    <row r="12601" spans="2:3">
      <c r="B12601" s="1"/>
      <c r="C12601" s="1"/>
    </row>
    <row r="12602" spans="2:3">
      <c r="B12602" s="1"/>
      <c r="C12602" s="1"/>
    </row>
    <row r="12603" spans="2:3">
      <c r="B12603" s="1"/>
      <c r="C12603" s="1"/>
    </row>
    <row r="12604" spans="2:3">
      <c r="B12604" s="1"/>
      <c r="C12604" s="1"/>
    </row>
    <row r="12605" spans="2:3">
      <c r="B12605" s="1"/>
      <c r="C12605" s="1"/>
    </row>
    <row r="12606" spans="2:3">
      <c r="B12606" s="1"/>
      <c r="C12606" s="1"/>
    </row>
    <row r="12607" spans="2:3">
      <c r="B12607" s="1"/>
      <c r="C12607" s="1"/>
    </row>
    <row r="12608" spans="2:3">
      <c r="B12608" s="1"/>
      <c r="C12608" s="1"/>
    </row>
    <row r="12609" spans="2:3">
      <c r="B12609" s="1"/>
      <c r="C12609" s="1"/>
    </row>
    <row r="12610" spans="2:3">
      <c r="B12610" s="1"/>
      <c r="C12610" s="1"/>
    </row>
    <row r="12611" spans="2:3">
      <c r="B12611" s="1"/>
      <c r="C12611" s="1"/>
    </row>
    <row r="12612" spans="2:3">
      <c r="B12612" s="1"/>
      <c r="C12612" s="1"/>
    </row>
    <row r="12613" spans="2:3">
      <c r="B12613" s="1"/>
      <c r="C12613" s="1"/>
    </row>
    <row r="12614" spans="2:3">
      <c r="B12614" s="1"/>
      <c r="C12614" s="1"/>
    </row>
    <row r="12615" spans="2:3">
      <c r="B12615" s="1"/>
      <c r="C12615" s="1"/>
    </row>
    <row r="12616" spans="2:3">
      <c r="B12616" s="1"/>
      <c r="C12616" s="1"/>
    </row>
    <row r="12617" spans="2:3">
      <c r="B12617" s="1"/>
      <c r="C12617" s="1"/>
    </row>
    <row r="12618" spans="2:3">
      <c r="B12618" s="1"/>
      <c r="C12618" s="1"/>
    </row>
    <row r="12619" spans="2:3">
      <c r="B12619" s="1"/>
      <c r="C12619" s="1"/>
    </row>
    <row r="12620" spans="2:3">
      <c r="B12620" s="1"/>
      <c r="C12620" s="1"/>
    </row>
    <row r="12621" spans="2:3">
      <c r="B12621" s="1"/>
      <c r="C12621" s="1"/>
    </row>
    <row r="12622" spans="2:3">
      <c r="B12622" s="1"/>
      <c r="C12622" s="1"/>
    </row>
    <row r="12623" spans="2:3">
      <c r="B12623" s="1"/>
      <c r="C12623" s="1"/>
    </row>
    <row r="12624" spans="2:3">
      <c r="B12624" s="1"/>
      <c r="C12624" s="1"/>
    </row>
    <row r="12625" spans="2:3">
      <c r="B12625" s="1"/>
      <c r="C12625" s="1"/>
    </row>
    <row r="12626" spans="2:3">
      <c r="B12626" s="1"/>
      <c r="C12626" s="1"/>
    </row>
    <row r="12627" spans="2:3">
      <c r="B12627" s="1"/>
      <c r="C12627" s="1"/>
    </row>
    <row r="12628" spans="2:3">
      <c r="B12628" s="1"/>
      <c r="C12628" s="1"/>
    </row>
    <row r="12629" spans="2:3">
      <c r="B12629" s="1"/>
      <c r="C12629" s="1"/>
    </row>
    <row r="12630" spans="2:3">
      <c r="B12630" s="1"/>
      <c r="C12630" s="1"/>
    </row>
    <row r="12631" spans="2:3">
      <c r="B12631" s="1"/>
      <c r="C12631" s="1"/>
    </row>
    <row r="12632" spans="2:3">
      <c r="B12632" s="1"/>
      <c r="C12632" s="1"/>
    </row>
    <row r="12633" spans="2:3">
      <c r="B12633" s="1"/>
      <c r="C12633" s="1"/>
    </row>
    <row r="12634" spans="2:3">
      <c r="B12634" s="1"/>
      <c r="C12634" s="1"/>
    </row>
    <row r="12635" spans="2:3">
      <c r="B12635" s="1"/>
      <c r="C12635" s="1"/>
    </row>
    <row r="12636" spans="2:3">
      <c r="B12636" s="1"/>
      <c r="C12636" s="1"/>
    </row>
    <row r="12637" spans="2:3">
      <c r="B12637" s="1"/>
      <c r="C12637" s="1"/>
    </row>
    <row r="12638" spans="2:3">
      <c r="B12638" s="1"/>
      <c r="C12638" s="1"/>
    </row>
    <row r="12639" spans="2:3">
      <c r="B12639" s="1"/>
      <c r="C12639" s="1"/>
    </row>
    <row r="12640" spans="2:3">
      <c r="B12640" s="1"/>
      <c r="C12640" s="1"/>
    </row>
    <row r="12641" spans="2:3">
      <c r="B12641" s="1"/>
      <c r="C12641" s="1"/>
    </row>
    <row r="12642" spans="2:3">
      <c r="B12642" s="1"/>
      <c r="C12642" s="1"/>
    </row>
    <row r="12643" spans="2:3">
      <c r="B12643" s="1"/>
      <c r="C12643" s="1"/>
    </row>
    <row r="12644" spans="2:3">
      <c r="B12644" s="1"/>
      <c r="C12644" s="1"/>
    </row>
    <row r="12645" spans="2:3">
      <c r="B12645" s="1"/>
      <c r="C12645" s="1"/>
    </row>
    <row r="12646" spans="2:3">
      <c r="B12646" s="1"/>
      <c r="C12646" s="1"/>
    </row>
    <row r="12647" spans="2:3">
      <c r="B12647" s="1"/>
      <c r="C12647" s="1"/>
    </row>
    <row r="12648" spans="2:3">
      <c r="B12648" s="1"/>
      <c r="C12648" s="1"/>
    </row>
    <row r="12649" spans="2:3">
      <c r="B12649" s="1"/>
      <c r="C12649" s="1"/>
    </row>
    <row r="12650" spans="2:3">
      <c r="B12650" s="1"/>
      <c r="C12650" s="1"/>
    </row>
    <row r="12651" spans="2:3">
      <c r="B12651" s="1"/>
      <c r="C12651" s="1"/>
    </row>
    <row r="12652" spans="2:3">
      <c r="B12652" s="1"/>
      <c r="C12652" s="1"/>
    </row>
    <row r="12653" spans="2:3">
      <c r="B12653" s="1"/>
      <c r="C12653" s="1"/>
    </row>
    <row r="12654" spans="2:3">
      <c r="B12654" s="1"/>
      <c r="C12654" s="1"/>
    </row>
    <row r="12655" spans="2:3">
      <c r="B12655" s="1"/>
      <c r="C12655" s="1"/>
    </row>
    <row r="12656" spans="2:3">
      <c r="B12656" s="1"/>
      <c r="C12656" s="1"/>
    </row>
    <row r="12657" spans="2:3">
      <c r="B12657" s="1"/>
      <c r="C12657" s="1"/>
    </row>
    <row r="12658" spans="2:3">
      <c r="B12658" s="1"/>
      <c r="C12658" s="1"/>
    </row>
    <row r="12659" spans="2:3">
      <c r="B12659" s="1"/>
      <c r="C12659" s="1"/>
    </row>
    <row r="12660" spans="2:3">
      <c r="B12660" s="1"/>
      <c r="C12660" s="1"/>
    </row>
    <row r="12661" spans="2:3">
      <c r="B12661" s="1"/>
      <c r="C12661" s="1"/>
    </row>
    <row r="12662" spans="2:3">
      <c r="B12662" s="1"/>
      <c r="C12662" s="1"/>
    </row>
    <row r="12663" spans="2:3">
      <c r="B12663" s="1"/>
      <c r="C12663" s="1"/>
    </row>
    <row r="12664" spans="2:3">
      <c r="B12664" s="1"/>
      <c r="C12664" s="1"/>
    </row>
    <row r="12665" spans="2:3">
      <c r="B12665" s="1"/>
      <c r="C12665" s="1"/>
    </row>
    <row r="12666" spans="2:3">
      <c r="B12666" s="1"/>
      <c r="C12666" s="1"/>
    </row>
    <row r="12667" spans="2:3">
      <c r="B12667" s="1"/>
      <c r="C12667" s="1"/>
    </row>
    <row r="12668" spans="2:3">
      <c r="B12668" s="1"/>
      <c r="C12668" s="1"/>
    </row>
    <row r="12669" spans="2:3">
      <c r="B12669" s="1"/>
      <c r="C12669" s="1"/>
    </row>
    <row r="12670" spans="2:3">
      <c r="B12670" s="1"/>
      <c r="C12670" s="1"/>
    </row>
    <row r="12671" spans="2:3">
      <c r="B12671" s="1"/>
      <c r="C12671" s="1"/>
    </row>
    <row r="12672" spans="2:3">
      <c r="B12672" s="1"/>
      <c r="C12672" s="1"/>
    </row>
    <row r="12673" spans="2:3">
      <c r="B12673" s="1"/>
      <c r="C12673" s="1"/>
    </row>
    <row r="12674" spans="2:3">
      <c r="B12674" s="1"/>
      <c r="C12674" s="1"/>
    </row>
    <row r="12675" spans="2:3">
      <c r="B12675" s="1"/>
      <c r="C12675" s="1"/>
    </row>
    <row r="12676" spans="2:3">
      <c r="B12676" s="1"/>
      <c r="C12676" s="1"/>
    </row>
    <row r="12677" spans="2:3">
      <c r="B12677" s="1"/>
      <c r="C12677" s="1"/>
    </row>
    <row r="12678" spans="2:3">
      <c r="B12678" s="1"/>
      <c r="C12678" s="1"/>
    </row>
    <row r="12679" spans="2:3">
      <c r="B12679" s="1"/>
      <c r="C12679" s="1"/>
    </row>
    <row r="12680" spans="2:3">
      <c r="B12680" s="1"/>
      <c r="C12680" s="1"/>
    </row>
    <row r="12681" spans="2:3">
      <c r="B12681" s="1"/>
      <c r="C12681" s="1"/>
    </row>
    <row r="12682" spans="2:3">
      <c r="B12682" s="1"/>
      <c r="C12682" s="1"/>
    </row>
    <row r="12683" spans="2:3">
      <c r="B12683" s="1"/>
      <c r="C12683" s="1"/>
    </row>
    <row r="12684" spans="2:3">
      <c r="B12684" s="1"/>
      <c r="C12684" s="1"/>
    </row>
    <row r="12685" spans="2:3">
      <c r="B12685" s="1"/>
      <c r="C12685" s="1"/>
    </row>
    <row r="12686" spans="2:3">
      <c r="B12686" s="1"/>
      <c r="C12686" s="1"/>
    </row>
    <row r="12687" spans="2:3">
      <c r="B12687" s="1"/>
      <c r="C12687" s="1"/>
    </row>
    <row r="12688" spans="2:3">
      <c r="B12688" s="1"/>
      <c r="C12688" s="1"/>
    </row>
    <row r="12689" spans="2:3">
      <c r="B12689" s="1"/>
      <c r="C12689" s="1"/>
    </row>
    <row r="12690" spans="2:3">
      <c r="B12690" s="1"/>
      <c r="C12690" s="1"/>
    </row>
    <row r="12691" spans="2:3">
      <c r="B12691" s="1"/>
      <c r="C12691" s="1"/>
    </row>
    <row r="12692" spans="2:3">
      <c r="B12692" s="1"/>
      <c r="C12692" s="1"/>
    </row>
    <row r="12693" spans="2:3">
      <c r="B12693" s="1"/>
      <c r="C12693" s="1"/>
    </row>
    <row r="12694" spans="2:3">
      <c r="B12694" s="1"/>
      <c r="C12694" s="1"/>
    </row>
    <row r="12695" spans="2:3">
      <c r="B12695" s="1"/>
      <c r="C12695" s="1"/>
    </row>
    <row r="12696" spans="2:3">
      <c r="B12696" s="1"/>
      <c r="C12696" s="1"/>
    </row>
    <row r="12697" spans="2:3">
      <c r="B12697" s="1"/>
      <c r="C12697" s="1"/>
    </row>
    <row r="12698" spans="2:3">
      <c r="B12698" s="1"/>
      <c r="C12698" s="1"/>
    </row>
    <row r="12699" spans="2:3">
      <c r="B12699" s="1"/>
      <c r="C12699" s="1"/>
    </row>
    <row r="12700" spans="2:3">
      <c r="B12700" s="1"/>
      <c r="C12700" s="1"/>
    </row>
    <row r="12701" spans="2:3">
      <c r="B12701" s="1"/>
      <c r="C12701" s="1"/>
    </row>
    <row r="12702" spans="2:3">
      <c r="B12702" s="1"/>
      <c r="C12702" s="1"/>
    </row>
    <row r="12703" spans="2:3">
      <c r="B12703" s="1"/>
      <c r="C12703" s="1"/>
    </row>
    <row r="12704" spans="2:3">
      <c r="B12704" s="1"/>
      <c r="C12704" s="1"/>
    </row>
    <row r="12705" spans="2:3">
      <c r="B12705" s="1"/>
      <c r="C12705" s="1"/>
    </row>
    <row r="12706" spans="2:3">
      <c r="B12706" s="1"/>
      <c r="C12706" s="1"/>
    </row>
    <row r="12707" spans="2:3">
      <c r="B12707" s="1"/>
      <c r="C12707" s="1"/>
    </row>
    <row r="12708" spans="2:3">
      <c r="B12708" s="1"/>
      <c r="C12708" s="1"/>
    </row>
    <row r="12709" spans="2:3">
      <c r="B12709" s="1"/>
      <c r="C12709" s="1"/>
    </row>
    <row r="12710" spans="2:3">
      <c r="B12710" s="1"/>
      <c r="C12710" s="1"/>
    </row>
    <row r="12711" spans="2:3">
      <c r="B12711" s="1"/>
      <c r="C12711" s="1"/>
    </row>
    <row r="12712" spans="2:3">
      <c r="B12712" s="1"/>
      <c r="C12712" s="1"/>
    </row>
    <row r="12713" spans="2:3">
      <c r="B12713" s="1"/>
      <c r="C12713" s="1"/>
    </row>
    <row r="12714" spans="2:3">
      <c r="B12714" s="1"/>
      <c r="C12714" s="1"/>
    </row>
    <row r="12715" spans="2:3">
      <c r="B12715" s="1"/>
      <c r="C12715" s="1"/>
    </row>
    <row r="12716" spans="2:3">
      <c r="B12716" s="1"/>
      <c r="C12716" s="1"/>
    </row>
    <row r="12717" spans="2:3">
      <c r="B12717" s="1"/>
      <c r="C12717" s="1"/>
    </row>
    <row r="12718" spans="2:3">
      <c r="B12718" s="1"/>
      <c r="C12718" s="1"/>
    </row>
    <row r="12719" spans="2:3">
      <c r="B12719" s="1"/>
      <c r="C12719" s="1"/>
    </row>
    <row r="12720" spans="2:3">
      <c r="B12720" s="1"/>
      <c r="C12720" s="1"/>
    </row>
    <row r="12721" spans="2:3">
      <c r="B12721" s="1"/>
      <c r="C12721" s="1"/>
    </row>
    <row r="12722" spans="2:3">
      <c r="B12722" s="1"/>
      <c r="C12722" s="1"/>
    </row>
    <row r="12723" spans="2:3">
      <c r="B12723" s="1"/>
      <c r="C12723" s="1"/>
    </row>
    <row r="12724" spans="2:3">
      <c r="B12724" s="1"/>
      <c r="C12724" s="1"/>
    </row>
    <row r="12725" spans="2:3">
      <c r="B12725" s="1"/>
      <c r="C12725" s="1"/>
    </row>
    <row r="12726" spans="2:3">
      <c r="B12726" s="1"/>
      <c r="C12726" s="1"/>
    </row>
    <row r="12727" spans="2:3">
      <c r="B12727" s="1"/>
      <c r="C12727" s="1"/>
    </row>
    <row r="12728" spans="2:3">
      <c r="B12728" s="1"/>
      <c r="C12728" s="1"/>
    </row>
    <row r="12729" spans="2:3">
      <c r="B12729" s="1"/>
      <c r="C12729" s="1"/>
    </row>
    <row r="12730" spans="2:3">
      <c r="B12730" s="1"/>
      <c r="C12730" s="1"/>
    </row>
    <row r="12731" spans="2:3">
      <c r="B12731" s="1"/>
      <c r="C12731" s="1"/>
    </row>
    <row r="12732" spans="2:3">
      <c r="B12732" s="1"/>
      <c r="C12732" s="1"/>
    </row>
    <row r="12733" spans="2:3">
      <c r="B12733" s="1"/>
      <c r="C12733" s="1"/>
    </row>
    <row r="12734" spans="2:3">
      <c r="B12734" s="1"/>
      <c r="C12734" s="1"/>
    </row>
    <row r="12735" spans="2:3">
      <c r="B12735" s="1"/>
      <c r="C12735" s="1"/>
    </row>
    <row r="12736" spans="2:3">
      <c r="B12736" s="1"/>
      <c r="C12736" s="1"/>
    </row>
    <row r="12737" spans="2:3">
      <c r="B12737" s="1"/>
      <c r="C12737" s="1"/>
    </row>
    <row r="12738" spans="2:3">
      <c r="B12738" s="1"/>
      <c r="C12738" s="1"/>
    </row>
    <row r="12739" spans="2:3">
      <c r="B12739" s="1"/>
      <c r="C12739" s="1"/>
    </row>
    <row r="12740" spans="2:3">
      <c r="B12740" s="1"/>
      <c r="C12740" s="1"/>
    </row>
    <row r="12741" spans="2:3">
      <c r="B12741" s="1"/>
      <c r="C12741" s="1"/>
    </row>
    <row r="12742" spans="2:3">
      <c r="B12742" s="1"/>
      <c r="C12742" s="1"/>
    </row>
    <row r="12743" spans="2:3">
      <c r="B12743" s="1"/>
      <c r="C12743" s="1"/>
    </row>
    <row r="12744" spans="2:3">
      <c r="B12744" s="1"/>
      <c r="C12744" s="1"/>
    </row>
    <row r="12745" spans="2:3">
      <c r="B12745" s="1"/>
      <c r="C12745" s="1"/>
    </row>
    <row r="12746" spans="2:3">
      <c r="B12746" s="1"/>
      <c r="C12746" s="1"/>
    </row>
    <row r="12747" spans="2:3">
      <c r="B12747" s="1"/>
      <c r="C12747" s="1"/>
    </row>
    <row r="12748" spans="2:3">
      <c r="B12748" s="1"/>
      <c r="C12748" s="1"/>
    </row>
    <row r="12749" spans="2:3">
      <c r="B12749" s="1"/>
      <c r="C12749" s="1"/>
    </row>
    <row r="12750" spans="2:3">
      <c r="B12750" s="1"/>
      <c r="C12750" s="1"/>
    </row>
    <row r="12751" spans="2:3">
      <c r="B12751" s="1"/>
      <c r="C12751" s="1"/>
    </row>
    <row r="12752" spans="2:3">
      <c r="B12752" s="1"/>
      <c r="C12752" s="1"/>
    </row>
    <row r="12753" spans="2:3">
      <c r="B12753" s="1"/>
      <c r="C12753" s="1"/>
    </row>
    <row r="12754" spans="2:3">
      <c r="B12754" s="1"/>
      <c r="C12754" s="1"/>
    </row>
    <row r="12755" spans="2:3">
      <c r="B12755" s="1"/>
      <c r="C12755" s="1"/>
    </row>
    <row r="12756" spans="2:3">
      <c r="B12756" s="1"/>
      <c r="C12756" s="1"/>
    </row>
    <row r="12757" spans="2:3">
      <c r="B12757" s="1"/>
      <c r="C12757" s="1"/>
    </row>
    <row r="12758" spans="2:3">
      <c r="B12758" s="1"/>
      <c r="C12758" s="1"/>
    </row>
    <row r="12759" spans="2:3">
      <c r="B12759" s="1"/>
      <c r="C12759" s="1"/>
    </row>
    <row r="12760" spans="2:3">
      <c r="B12760" s="1"/>
      <c r="C12760" s="1"/>
    </row>
    <row r="12761" spans="2:3">
      <c r="B12761" s="1"/>
      <c r="C12761" s="1"/>
    </row>
    <row r="12762" spans="2:3">
      <c r="B12762" s="1"/>
      <c r="C12762" s="1"/>
    </row>
    <row r="12763" spans="2:3">
      <c r="B12763" s="1"/>
      <c r="C12763" s="1"/>
    </row>
    <row r="12764" spans="2:3">
      <c r="B12764" s="1"/>
      <c r="C12764" s="1"/>
    </row>
    <row r="12765" spans="2:3">
      <c r="B12765" s="1"/>
      <c r="C12765" s="1"/>
    </row>
    <row r="12766" spans="2:3">
      <c r="B12766" s="1"/>
      <c r="C12766" s="1"/>
    </row>
    <row r="12767" spans="2:3">
      <c r="B12767" s="1"/>
      <c r="C12767" s="1"/>
    </row>
    <row r="12768" spans="2:3">
      <c r="B12768" s="1"/>
      <c r="C12768" s="1"/>
    </row>
    <row r="12769" spans="2:3">
      <c r="B12769" s="1"/>
      <c r="C12769" s="1"/>
    </row>
    <row r="12770" spans="2:3">
      <c r="B12770" s="1"/>
      <c r="C12770" s="1"/>
    </row>
    <row r="12771" spans="2:3">
      <c r="B12771" s="1"/>
      <c r="C12771" s="1"/>
    </row>
    <row r="12772" spans="2:3">
      <c r="B12772" s="1"/>
      <c r="C12772" s="1"/>
    </row>
    <row r="12773" spans="2:3">
      <c r="B12773" s="1"/>
      <c r="C12773" s="1"/>
    </row>
    <row r="12774" spans="2:3">
      <c r="B12774" s="1"/>
      <c r="C12774" s="1"/>
    </row>
    <row r="12775" spans="2:3">
      <c r="B12775" s="1"/>
      <c r="C12775" s="1"/>
    </row>
    <row r="12776" spans="2:3">
      <c r="B12776" s="1"/>
      <c r="C12776" s="1"/>
    </row>
    <row r="12777" spans="2:3">
      <c r="B12777" s="1"/>
      <c r="C12777" s="1"/>
    </row>
    <row r="12778" spans="2:3">
      <c r="B12778" s="1"/>
      <c r="C12778" s="1"/>
    </row>
    <row r="12779" spans="2:3">
      <c r="B12779" s="1"/>
      <c r="C12779" s="1"/>
    </row>
    <row r="12780" spans="2:3">
      <c r="B12780" s="1"/>
      <c r="C12780" s="1"/>
    </row>
    <row r="12781" spans="2:3">
      <c r="B12781" s="1"/>
      <c r="C12781" s="1"/>
    </row>
    <row r="12782" spans="2:3">
      <c r="B12782" s="1"/>
      <c r="C12782" s="1"/>
    </row>
    <row r="12783" spans="2:3">
      <c r="B12783" s="1"/>
      <c r="C12783" s="1"/>
    </row>
    <row r="12784" spans="2:3">
      <c r="B12784" s="1"/>
      <c r="C12784" s="1"/>
    </row>
    <row r="12785" spans="2:3">
      <c r="B12785" s="1"/>
      <c r="C12785" s="1"/>
    </row>
    <row r="12786" spans="2:3">
      <c r="B12786" s="1"/>
      <c r="C12786" s="1"/>
    </row>
    <row r="12787" spans="2:3">
      <c r="B12787" s="1"/>
      <c r="C12787" s="1"/>
    </row>
    <row r="12788" spans="2:3">
      <c r="B12788" s="1"/>
      <c r="C12788" s="1"/>
    </row>
    <row r="12789" spans="2:3">
      <c r="B12789" s="1"/>
      <c r="C12789" s="1"/>
    </row>
    <row r="12790" spans="2:3">
      <c r="B12790" s="1"/>
      <c r="C12790" s="1"/>
    </row>
    <row r="12791" spans="2:3">
      <c r="B12791" s="1"/>
      <c r="C12791" s="1"/>
    </row>
    <row r="12792" spans="2:3">
      <c r="B12792" s="1"/>
      <c r="C12792" s="1"/>
    </row>
    <row r="12793" spans="2:3">
      <c r="B12793" s="1"/>
      <c r="C12793" s="1"/>
    </row>
    <row r="12794" spans="2:3">
      <c r="B12794" s="1"/>
      <c r="C12794" s="1"/>
    </row>
    <row r="12795" spans="2:3">
      <c r="B12795" s="1"/>
      <c r="C12795" s="1"/>
    </row>
    <row r="12796" spans="2:3">
      <c r="B12796" s="1"/>
      <c r="C12796" s="1"/>
    </row>
    <row r="12797" spans="2:3">
      <c r="B12797" s="1"/>
      <c r="C12797" s="1"/>
    </row>
    <row r="12798" spans="2:3">
      <c r="B12798" s="1"/>
      <c r="C12798" s="1"/>
    </row>
    <row r="12799" spans="2:3">
      <c r="B12799" s="1"/>
      <c r="C12799" s="1"/>
    </row>
    <row r="12800" spans="2:3">
      <c r="B12800" s="1"/>
      <c r="C12800" s="1"/>
    </row>
    <row r="12801" spans="2:3">
      <c r="B12801" s="1"/>
      <c r="C12801" s="1"/>
    </row>
    <row r="12802" spans="2:3">
      <c r="B12802" s="1"/>
      <c r="C12802" s="1"/>
    </row>
    <row r="12803" spans="2:3">
      <c r="B12803" s="1"/>
      <c r="C12803" s="1"/>
    </row>
    <row r="12804" spans="2:3">
      <c r="B12804" s="1"/>
      <c r="C12804" s="1"/>
    </row>
    <row r="12805" spans="2:3">
      <c r="B12805" s="1"/>
      <c r="C12805" s="1"/>
    </row>
    <row r="12806" spans="2:3">
      <c r="B12806" s="1"/>
      <c r="C12806" s="1"/>
    </row>
    <row r="12807" spans="2:3">
      <c r="B12807" s="1"/>
      <c r="C12807" s="1"/>
    </row>
    <row r="12808" spans="2:3">
      <c r="B12808" s="1"/>
      <c r="C12808" s="1"/>
    </row>
    <row r="12809" spans="2:3">
      <c r="B12809" s="1"/>
      <c r="C12809" s="1"/>
    </row>
    <row r="12810" spans="2:3">
      <c r="B12810" s="1"/>
      <c r="C12810" s="1"/>
    </row>
    <row r="12811" spans="2:3">
      <c r="B12811" s="1"/>
      <c r="C12811" s="1"/>
    </row>
    <row r="12812" spans="2:3">
      <c r="B12812" s="1"/>
      <c r="C12812" s="1"/>
    </row>
    <row r="12813" spans="2:3">
      <c r="B12813" s="1"/>
      <c r="C12813" s="1"/>
    </row>
    <row r="12814" spans="2:3">
      <c r="B12814" s="1"/>
      <c r="C12814" s="1"/>
    </row>
    <row r="12815" spans="2:3">
      <c r="B12815" s="1"/>
      <c r="C12815" s="1"/>
    </row>
    <row r="12816" spans="2:3">
      <c r="B12816" s="1"/>
      <c r="C12816" s="1"/>
    </row>
    <row r="12817" spans="2:3">
      <c r="B12817" s="1"/>
      <c r="C12817" s="1"/>
    </row>
    <row r="12818" spans="2:3">
      <c r="B12818" s="1"/>
      <c r="C12818" s="1"/>
    </row>
    <row r="12819" spans="2:3">
      <c r="B12819" s="1"/>
      <c r="C12819" s="1"/>
    </row>
    <row r="12820" spans="2:3">
      <c r="B12820" s="1"/>
      <c r="C12820" s="1"/>
    </row>
    <row r="12821" spans="2:3">
      <c r="B12821" s="1"/>
      <c r="C12821" s="1"/>
    </row>
    <row r="12822" spans="2:3">
      <c r="B12822" s="1"/>
      <c r="C12822" s="1"/>
    </row>
    <row r="12823" spans="2:3">
      <c r="B12823" s="1"/>
      <c r="C12823" s="1"/>
    </row>
    <row r="12824" spans="2:3">
      <c r="B12824" s="1"/>
      <c r="C12824" s="1"/>
    </row>
    <row r="12825" spans="2:3">
      <c r="B12825" s="1"/>
      <c r="C12825" s="1"/>
    </row>
    <row r="12826" spans="2:3">
      <c r="B12826" s="1"/>
      <c r="C12826" s="1"/>
    </row>
    <row r="12827" spans="2:3">
      <c r="B12827" s="1"/>
      <c r="C12827" s="1"/>
    </row>
    <row r="12828" spans="2:3">
      <c r="B12828" s="1"/>
      <c r="C12828" s="1"/>
    </row>
    <row r="12829" spans="2:3">
      <c r="B12829" s="1"/>
      <c r="C12829" s="1"/>
    </row>
    <row r="12830" spans="2:3">
      <c r="B12830" s="1"/>
      <c r="C12830" s="1"/>
    </row>
    <row r="12831" spans="2:3">
      <c r="B12831" s="1"/>
      <c r="C12831" s="1"/>
    </row>
    <row r="12832" spans="2:3">
      <c r="B12832" s="1"/>
      <c r="C12832" s="1"/>
    </row>
    <row r="12833" spans="2:3">
      <c r="B12833" s="1"/>
      <c r="C12833" s="1"/>
    </row>
    <row r="12834" spans="2:3">
      <c r="B12834" s="1"/>
      <c r="C12834" s="1"/>
    </row>
    <row r="12835" spans="2:3">
      <c r="B12835" s="1"/>
      <c r="C12835" s="1"/>
    </row>
    <row r="12836" spans="2:3">
      <c r="B12836" s="1"/>
      <c r="C12836" s="1"/>
    </row>
    <row r="12837" spans="2:3">
      <c r="B12837" s="1"/>
      <c r="C12837" s="1"/>
    </row>
    <row r="12838" spans="2:3">
      <c r="B12838" s="1"/>
      <c r="C12838" s="1"/>
    </row>
    <row r="12839" spans="2:3">
      <c r="B12839" s="1"/>
      <c r="C12839" s="1"/>
    </row>
    <row r="12840" spans="2:3">
      <c r="B12840" s="1"/>
      <c r="C12840" s="1"/>
    </row>
    <row r="12841" spans="2:3">
      <c r="B12841" s="1"/>
      <c r="C12841" s="1"/>
    </row>
    <row r="12842" spans="2:3">
      <c r="B12842" s="1"/>
      <c r="C12842" s="1"/>
    </row>
    <row r="12843" spans="2:3">
      <c r="B12843" s="1"/>
      <c r="C12843" s="1"/>
    </row>
    <row r="12844" spans="2:3">
      <c r="B12844" s="1"/>
      <c r="C12844" s="1"/>
    </row>
    <row r="12845" spans="2:3">
      <c r="B12845" s="1"/>
      <c r="C12845" s="1"/>
    </row>
    <row r="12846" spans="2:3">
      <c r="B12846" s="1"/>
      <c r="C12846" s="1"/>
    </row>
    <row r="12847" spans="2:3">
      <c r="B12847" s="1"/>
      <c r="C12847" s="1"/>
    </row>
    <row r="12848" spans="2:3">
      <c r="B12848" s="1"/>
      <c r="C12848" s="1"/>
    </row>
    <row r="12849" spans="2:3">
      <c r="B12849" s="1"/>
      <c r="C12849" s="1"/>
    </row>
    <row r="12850" spans="2:3">
      <c r="B12850" s="1"/>
      <c r="C12850" s="1"/>
    </row>
    <row r="12851" spans="2:3">
      <c r="B12851" s="1"/>
      <c r="C12851" s="1"/>
    </row>
    <row r="12852" spans="2:3">
      <c r="B12852" s="1"/>
      <c r="C12852" s="1"/>
    </row>
    <row r="12853" spans="2:3">
      <c r="B12853" s="1"/>
      <c r="C12853" s="1"/>
    </row>
    <row r="12854" spans="2:3">
      <c r="B12854" s="1"/>
      <c r="C12854" s="1"/>
    </row>
    <row r="12855" spans="2:3">
      <c r="B12855" s="1"/>
      <c r="C12855" s="1"/>
    </row>
    <row r="12856" spans="2:3">
      <c r="B12856" s="1"/>
      <c r="C12856" s="1"/>
    </row>
    <row r="12857" spans="2:3">
      <c r="B12857" s="1"/>
      <c r="C12857" s="1"/>
    </row>
    <row r="12858" spans="2:3">
      <c r="B12858" s="1"/>
      <c r="C12858" s="1"/>
    </row>
    <row r="12859" spans="2:3">
      <c r="B12859" s="1"/>
      <c r="C12859" s="1"/>
    </row>
    <row r="12860" spans="2:3">
      <c r="B12860" s="1"/>
      <c r="C12860" s="1"/>
    </row>
    <row r="12861" spans="2:3">
      <c r="B12861" s="1"/>
      <c r="C12861" s="1"/>
    </row>
    <row r="12862" spans="2:3">
      <c r="B12862" s="1"/>
      <c r="C12862" s="1"/>
    </row>
    <row r="12863" spans="2:3">
      <c r="B12863" s="1"/>
      <c r="C12863" s="1"/>
    </row>
    <row r="12864" spans="2:3">
      <c r="B12864" s="1"/>
      <c r="C12864" s="1"/>
    </row>
    <row r="12865" spans="2:3">
      <c r="B12865" s="1"/>
      <c r="C12865" s="1"/>
    </row>
    <row r="12866" spans="2:3">
      <c r="B12866" s="1"/>
      <c r="C12866" s="1"/>
    </row>
    <row r="12867" spans="2:3">
      <c r="B12867" s="1"/>
      <c r="C12867" s="1"/>
    </row>
    <row r="12868" spans="2:3">
      <c r="B12868" s="1"/>
      <c r="C12868" s="1"/>
    </row>
    <row r="12869" spans="2:3">
      <c r="B12869" s="1"/>
      <c r="C12869" s="1"/>
    </row>
    <row r="12870" spans="2:3">
      <c r="B12870" s="1"/>
      <c r="C12870" s="1"/>
    </row>
    <row r="12871" spans="2:3">
      <c r="B12871" s="1"/>
      <c r="C12871" s="1"/>
    </row>
    <row r="12872" spans="2:3">
      <c r="B12872" s="1"/>
      <c r="C12872" s="1"/>
    </row>
    <row r="12873" spans="2:3">
      <c r="B12873" s="1"/>
      <c r="C12873" s="1"/>
    </row>
    <row r="12874" spans="2:3">
      <c r="B12874" s="1"/>
      <c r="C12874" s="1"/>
    </row>
    <row r="12875" spans="2:3">
      <c r="B12875" s="1"/>
      <c r="C12875" s="1"/>
    </row>
    <row r="12876" spans="2:3">
      <c r="B12876" s="1"/>
      <c r="C12876" s="1"/>
    </row>
    <row r="12877" spans="2:3">
      <c r="B12877" s="1"/>
      <c r="C12877" s="1"/>
    </row>
    <row r="12878" spans="2:3">
      <c r="B12878" s="1"/>
      <c r="C12878" s="1"/>
    </row>
    <row r="12879" spans="2:3">
      <c r="B12879" s="1"/>
      <c r="C12879" s="1"/>
    </row>
    <row r="12880" spans="2:3">
      <c r="B12880" s="1"/>
      <c r="C12880" s="1"/>
    </row>
    <row r="12881" spans="2:3">
      <c r="B12881" s="1"/>
      <c r="C12881" s="1"/>
    </row>
    <row r="12882" spans="2:3">
      <c r="B12882" s="1"/>
      <c r="C12882" s="1"/>
    </row>
    <row r="12883" spans="2:3">
      <c r="B12883" s="1"/>
      <c r="C12883" s="1"/>
    </row>
    <row r="12884" spans="2:3">
      <c r="B12884" s="1"/>
      <c r="C12884" s="1"/>
    </row>
    <row r="12885" spans="2:3">
      <c r="B12885" s="1"/>
      <c r="C12885" s="1"/>
    </row>
    <row r="12886" spans="2:3">
      <c r="B12886" s="1"/>
      <c r="C12886" s="1"/>
    </row>
    <row r="12887" spans="2:3">
      <c r="B12887" s="1"/>
      <c r="C12887" s="1"/>
    </row>
    <row r="12888" spans="2:3">
      <c r="B12888" s="1"/>
      <c r="C12888" s="1"/>
    </row>
    <row r="12889" spans="2:3">
      <c r="B12889" s="1"/>
      <c r="C12889" s="1"/>
    </row>
    <row r="12890" spans="2:3">
      <c r="B12890" s="1"/>
      <c r="C12890" s="1"/>
    </row>
    <row r="12891" spans="2:3">
      <c r="B12891" s="1"/>
      <c r="C12891" s="1"/>
    </row>
    <row r="12892" spans="2:3">
      <c r="B12892" s="1"/>
      <c r="C12892" s="1"/>
    </row>
    <row r="12893" spans="2:3">
      <c r="B12893" s="1"/>
      <c r="C12893" s="1"/>
    </row>
    <row r="12894" spans="2:3">
      <c r="B12894" s="1"/>
      <c r="C12894" s="1"/>
    </row>
    <row r="12895" spans="2:3">
      <c r="B12895" s="1"/>
      <c r="C12895" s="1"/>
    </row>
    <row r="12896" spans="2:3">
      <c r="B12896" s="1"/>
      <c r="C12896" s="1"/>
    </row>
    <row r="12897" spans="2:3">
      <c r="B12897" s="1"/>
      <c r="C12897" s="1"/>
    </row>
    <row r="12898" spans="2:3">
      <c r="B12898" s="1"/>
      <c r="C12898" s="1"/>
    </row>
    <row r="12899" spans="2:3">
      <c r="B12899" s="1"/>
      <c r="C12899" s="1"/>
    </row>
    <row r="12900" spans="2:3">
      <c r="B12900" s="1"/>
      <c r="C12900" s="1"/>
    </row>
    <row r="12901" spans="2:3">
      <c r="B12901" s="1"/>
      <c r="C12901" s="1"/>
    </row>
    <row r="12902" spans="2:3">
      <c r="B12902" s="1"/>
      <c r="C12902" s="1"/>
    </row>
    <row r="12903" spans="2:3">
      <c r="B12903" s="1"/>
      <c r="C12903" s="1"/>
    </row>
    <row r="12904" spans="2:3">
      <c r="B12904" s="1"/>
      <c r="C12904" s="1"/>
    </row>
    <row r="12905" spans="2:3">
      <c r="B12905" s="1"/>
      <c r="C12905" s="1"/>
    </row>
    <row r="12906" spans="2:3">
      <c r="B12906" s="1"/>
      <c r="C12906" s="1"/>
    </row>
    <row r="12907" spans="2:3">
      <c r="B12907" s="1"/>
      <c r="C12907" s="1"/>
    </row>
    <row r="12908" spans="2:3">
      <c r="B12908" s="1"/>
      <c r="C12908" s="1"/>
    </row>
    <row r="12909" spans="2:3">
      <c r="B12909" s="1"/>
      <c r="C12909" s="1"/>
    </row>
    <row r="12910" spans="2:3">
      <c r="B12910" s="1"/>
      <c r="C12910" s="1"/>
    </row>
    <row r="12911" spans="2:3">
      <c r="B12911" s="1"/>
      <c r="C12911" s="1"/>
    </row>
    <row r="12912" spans="2:3">
      <c r="B12912" s="1"/>
      <c r="C12912" s="1"/>
    </row>
    <row r="12913" spans="2:3">
      <c r="B12913" s="1"/>
      <c r="C12913" s="1"/>
    </row>
    <row r="12914" spans="2:3">
      <c r="B12914" s="1"/>
      <c r="C12914" s="1"/>
    </row>
    <row r="12915" spans="2:3">
      <c r="B12915" s="1"/>
      <c r="C12915" s="1"/>
    </row>
    <row r="12916" spans="2:3">
      <c r="B12916" s="1"/>
      <c r="C12916" s="1"/>
    </row>
    <row r="12917" spans="2:3">
      <c r="B12917" s="1"/>
      <c r="C12917" s="1"/>
    </row>
    <row r="12918" spans="2:3">
      <c r="B12918" s="1"/>
      <c r="C12918" s="1"/>
    </row>
    <row r="12919" spans="2:3">
      <c r="B12919" s="1"/>
      <c r="C12919" s="1"/>
    </row>
    <row r="12920" spans="2:3">
      <c r="B12920" s="1"/>
      <c r="C12920" s="1"/>
    </row>
    <row r="12921" spans="2:3">
      <c r="B12921" s="1"/>
      <c r="C12921" s="1"/>
    </row>
    <row r="12922" spans="2:3">
      <c r="B12922" s="1"/>
      <c r="C12922" s="1"/>
    </row>
    <row r="12923" spans="2:3">
      <c r="B12923" s="1"/>
      <c r="C12923" s="1"/>
    </row>
    <row r="12924" spans="2:3">
      <c r="B12924" s="1"/>
      <c r="C12924" s="1"/>
    </row>
    <row r="12925" spans="2:3">
      <c r="B12925" s="1"/>
      <c r="C12925" s="1"/>
    </row>
    <row r="12926" spans="2:3">
      <c r="B12926" s="1"/>
      <c r="C12926" s="1"/>
    </row>
    <row r="12927" spans="2:3">
      <c r="B12927" s="1"/>
      <c r="C12927" s="1"/>
    </row>
    <row r="12928" spans="2:3">
      <c r="B12928" s="1"/>
      <c r="C12928" s="1"/>
    </row>
    <row r="12929" spans="2:3">
      <c r="B12929" s="1"/>
      <c r="C12929" s="1"/>
    </row>
    <row r="12930" spans="2:3">
      <c r="B12930" s="1"/>
      <c r="C12930" s="1"/>
    </row>
    <row r="12931" spans="2:3">
      <c r="B12931" s="1"/>
      <c r="C12931" s="1"/>
    </row>
    <row r="12932" spans="2:3">
      <c r="B12932" s="1"/>
      <c r="C12932" s="1"/>
    </row>
    <row r="12933" spans="2:3">
      <c r="B12933" s="1"/>
      <c r="C12933" s="1"/>
    </row>
    <row r="12934" spans="2:3">
      <c r="B12934" s="1"/>
      <c r="C12934" s="1"/>
    </row>
    <row r="12935" spans="2:3">
      <c r="B12935" s="1"/>
      <c r="C12935" s="1"/>
    </row>
    <row r="12936" spans="2:3">
      <c r="B12936" s="1"/>
      <c r="C12936" s="1"/>
    </row>
    <row r="12937" spans="2:3">
      <c r="B12937" s="1"/>
      <c r="C12937" s="1"/>
    </row>
    <row r="12938" spans="2:3">
      <c r="B12938" s="1"/>
      <c r="C12938" s="1"/>
    </row>
    <row r="12939" spans="2:3">
      <c r="B12939" s="1"/>
      <c r="C12939" s="1"/>
    </row>
    <row r="12940" spans="2:3">
      <c r="B12940" s="1"/>
      <c r="C12940" s="1"/>
    </row>
    <row r="12941" spans="2:3">
      <c r="B12941" s="1"/>
      <c r="C12941" s="1"/>
    </row>
    <row r="12942" spans="2:3">
      <c r="B12942" s="1"/>
      <c r="C12942" s="1"/>
    </row>
    <row r="12943" spans="2:3">
      <c r="B12943" s="1"/>
      <c r="C12943" s="1"/>
    </row>
    <row r="12944" spans="2:3">
      <c r="B12944" s="1"/>
      <c r="C12944" s="1"/>
    </row>
    <row r="12945" spans="2:3">
      <c r="B12945" s="1"/>
      <c r="C12945" s="1"/>
    </row>
    <row r="12946" spans="2:3">
      <c r="B12946" s="1"/>
      <c r="C12946" s="1"/>
    </row>
    <row r="12947" spans="2:3">
      <c r="B12947" s="1"/>
      <c r="C12947" s="1"/>
    </row>
    <row r="12948" spans="2:3">
      <c r="B12948" s="1"/>
      <c r="C12948" s="1"/>
    </row>
    <row r="12949" spans="2:3">
      <c r="B12949" s="1"/>
      <c r="C12949" s="1"/>
    </row>
    <row r="12950" spans="2:3">
      <c r="B12950" s="1"/>
      <c r="C12950" s="1"/>
    </row>
    <row r="12951" spans="2:3">
      <c r="B12951" s="1"/>
      <c r="C12951" s="1"/>
    </row>
    <row r="12952" spans="2:3">
      <c r="B12952" s="1"/>
      <c r="C12952" s="1"/>
    </row>
    <row r="12953" spans="2:3">
      <c r="B12953" s="1"/>
      <c r="C12953" s="1"/>
    </row>
    <row r="12954" spans="2:3">
      <c r="B12954" s="1"/>
      <c r="C12954" s="1"/>
    </row>
    <row r="12955" spans="2:3">
      <c r="B12955" s="1"/>
      <c r="C12955" s="1"/>
    </row>
    <row r="12956" spans="2:3">
      <c r="B12956" s="1"/>
      <c r="C12956" s="1"/>
    </row>
    <row r="12957" spans="2:3">
      <c r="B12957" s="1"/>
      <c r="C12957" s="1"/>
    </row>
    <row r="12958" spans="2:3">
      <c r="B12958" s="1"/>
      <c r="C12958" s="1"/>
    </row>
    <row r="12959" spans="2:3">
      <c r="B12959" s="1"/>
      <c r="C12959" s="1"/>
    </row>
    <row r="12960" spans="2:3">
      <c r="B12960" s="1"/>
      <c r="C12960" s="1"/>
    </row>
    <row r="12961" spans="2:3">
      <c r="B12961" s="1"/>
      <c r="C12961" s="1"/>
    </row>
    <row r="12962" spans="2:3">
      <c r="B12962" s="1"/>
      <c r="C12962" s="1"/>
    </row>
    <row r="12963" spans="2:3">
      <c r="B12963" s="1"/>
      <c r="C12963" s="1"/>
    </row>
    <row r="12964" spans="2:3">
      <c r="B12964" s="1"/>
      <c r="C12964" s="1"/>
    </row>
    <row r="12965" spans="2:3">
      <c r="B12965" s="1"/>
      <c r="C12965" s="1"/>
    </row>
    <row r="12966" spans="2:3">
      <c r="B12966" s="1"/>
      <c r="C12966" s="1"/>
    </row>
    <row r="12967" spans="2:3">
      <c r="B12967" s="1"/>
      <c r="C12967" s="1"/>
    </row>
    <row r="12968" spans="2:3">
      <c r="B12968" s="1"/>
      <c r="C12968" s="1"/>
    </row>
    <row r="12969" spans="2:3">
      <c r="B12969" s="1"/>
      <c r="C12969" s="1"/>
    </row>
    <row r="12970" spans="2:3">
      <c r="B12970" s="1"/>
      <c r="C12970" s="1"/>
    </row>
    <row r="12971" spans="2:3">
      <c r="B12971" s="1"/>
      <c r="C12971" s="1"/>
    </row>
    <row r="12972" spans="2:3">
      <c r="B12972" s="1"/>
      <c r="C12972" s="1"/>
    </row>
    <row r="12973" spans="2:3">
      <c r="B12973" s="1"/>
      <c r="C12973" s="1"/>
    </row>
    <row r="12974" spans="2:3">
      <c r="B12974" s="1"/>
      <c r="C12974" s="1"/>
    </row>
    <row r="12975" spans="2:3">
      <c r="B12975" s="1"/>
      <c r="C12975" s="1"/>
    </row>
    <row r="12976" spans="2:3">
      <c r="B12976" s="1"/>
      <c r="C12976" s="1"/>
    </row>
    <row r="12977" spans="2:3">
      <c r="B12977" s="1"/>
      <c r="C12977" s="1"/>
    </row>
    <row r="12978" spans="2:3">
      <c r="B12978" s="1"/>
      <c r="C12978" s="1"/>
    </row>
    <row r="12979" spans="2:3">
      <c r="B12979" s="1"/>
      <c r="C12979" s="1"/>
    </row>
    <row r="12980" spans="2:3">
      <c r="B12980" s="1"/>
      <c r="C12980" s="1"/>
    </row>
    <row r="12981" spans="2:3">
      <c r="B12981" s="1"/>
      <c r="C12981" s="1"/>
    </row>
    <row r="12982" spans="2:3">
      <c r="B12982" s="1"/>
      <c r="C12982" s="1"/>
    </row>
    <row r="12983" spans="2:3">
      <c r="B12983" s="1"/>
      <c r="C12983" s="1"/>
    </row>
    <row r="12984" spans="2:3">
      <c r="B12984" s="1"/>
      <c r="C12984" s="1"/>
    </row>
    <row r="12985" spans="2:3">
      <c r="B12985" s="1"/>
      <c r="C12985" s="1"/>
    </row>
    <row r="12986" spans="2:3">
      <c r="B12986" s="1"/>
      <c r="C12986" s="1"/>
    </row>
    <row r="12987" spans="2:3">
      <c r="B12987" s="1"/>
      <c r="C12987" s="1"/>
    </row>
    <row r="12988" spans="2:3">
      <c r="B12988" s="1"/>
      <c r="C12988" s="1"/>
    </row>
    <row r="12989" spans="2:3">
      <c r="B12989" s="1"/>
      <c r="C12989" s="1"/>
    </row>
    <row r="12990" spans="2:3">
      <c r="B12990" s="1"/>
      <c r="C12990" s="1"/>
    </row>
    <row r="12991" spans="2:3">
      <c r="B12991" s="1"/>
      <c r="C12991" s="1"/>
    </row>
    <row r="12992" spans="2:3">
      <c r="B12992" s="1"/>
      <c r="C12992" s="1"/>
    </row>
    <row r="12993" spans="2:3">
      <c r="B12993" s="1"/>
      <c r="C12993" s="1"/>
    </row>
    <row r="12994" spans="2:3">
      <c r="B12994" s="1"/>
      <c r="C12994" s="1"/>
    </row>
    <row r="12995" spans="2:3">
      <c r="B12995" s="1"/>
      <c r="C12995" s="1"/>
    </row>
    <row r="12996" spans="2:3">
      <c r="B12996" s="1"/>
      <c r="C12996" s="1"/>
    </row>
    <row r="12997" spans="2:3">
      <c r="B12997" s="1"/>
      <c r="C12997" s="1"/>
    </row>
    <row r="12998" spans="2:3">
      <c r="B12998" s="1"/>
      <c r="C12998" s="1"/>
    </row>
    <row r="12999" spans="2:3">
      <c r="B12999" s="1"/>
      <c r="C12999" s="1"/>
    </row>
    <row r="13000" spans="2:3">
      <c r="B13000" s="1"/>
      <c r="C13000" s="1"/>
    </row>
    <row r="13001" spans="2:3">
      <c r="B13001" s="1"/>
      <c r="C13001" s="1"/>
    </row>
    <row r="13002" spans="2:3">
      <c r="B13002" s="1"/>
      <c r="C13002" s="1"/>
    </row>
    <row r="13003" spans="2:3">
      <c r="B13003" s="1"/>
      <c r="C13003" s="1"/>
    </row>
    <row r="13004" spans="2:3">
      <c r="B13004" s="1"/>
      <c r="C13004" s="1"/>
    </row>
    <row r="13005" spans="2:3">
      <c r="B13005" s="1"/>
      <c r="C13005" s="1"/>
    </row>
    <row r="13006" spans="2:3">
      <c r="B13006" s="1"/>
      <c r="C13006" s="1"/>
    </row>
    <row r="13007" spans="2:3">
      <c r="B13007" s="1"/>
      <c r="C13007" s="1"/>
    </row>
    <row r="13008" spans="2:3">
      <c r="B13008" s="1"/>
      <c r="C13008" s="1"/>
    </row>
    <row r="13009" spans="2:3">
      <c r="B13009" s="1"/>
      <c r="C13009" s="1"/>
    </row>
    <row r="13010" spans="2:3">
      <c r="B13010" s="1"/>
      <c r="C13010" s="1"/>
    </row>
    <row r="13011" spans="2:3">
      <c r="B13011" s="1"/>
      <c r="C13011" s="1"/>
    </row>
    <row r="13012" spans="2:3">
      <c r="B13012" s="1"/>
      <c r="C13012" s="1"/>
    </row>
    <row r="13013" spans="2:3">
      <c r="B13013" s="1"/>
      <c r="C13013" s="1"/>
    </row>
    <row r="13014" spans="2:3">
      <c r="B13014" s="1"/>
      <c r="C13014" s="1"/>
    </row>
    <row r="13015" spans="2:3">
      <c r="B13015" s="1"/>
      <c r="C13015" s="1"/>
    </row>
    <row r="13016" spans="2:3">
      <c r="B13016" s="1"/>
      <c r="C13016" s="1"/>
    </row>
    <row r="13017" spans="2:3">
      <c r="B13017" s="1"/>
      <c r="C13017" s="1"/>
    </row>
    <row r="13018" spans="2:3">
      <c r="B13018" s="1"/>
      <c r="C13018" s="1"/>
    </row>
    <row r="13019" spans="2:3">
      <c r="B13019" s="1"/>
      <c r="C13019" s="1"/>
    </row>
    <row r="13020" spans="2:3">
      <c r="B13020" s="1"/>
      <c r="C13020" s="1"/>
    </row>
    <row r="13021" spans="2:3">
      <c r="B13021" s="1"/>
      <c r="C13021" s="1"/>
    </row>
    <row r="13022" spans="2:3">
      <c r="B13022" s="1"/>
      <c r="C13022" s="1"/>
    </row>
    <row r="13023" spans="2:3">
      <c r="B13023" s="1"/>
      <c r="C13023" s="1"/>
    </row>
    <row r="13024" spans="2:3">
      <c r="B13024" s="1"/>
      <c r="C13024" s="1"/>
    </row>
    <row r="13025" spans="2:3">
      <c r="B13025" s="1"/>
      <c r="C13025" s="1"/>
    </row>
    <row r="13026" spans="2:3">
      <c r="B13026" s="1"/>
      <c r="C13026" s="1"/>
    </row>
    <row r="13027" spans="2:3">
      <c r="B13027" s="1"/>
      <c r="C13027" s="1"/>
    </row>
    <row r="13028" spans="2:3">
      <c r="B13028" s="1"/>
      <c r="C13028" s="1"/>
    </row>
    <row r="13029" spans="2:3">
      <c r="B13029" s="1"/>
      <c r="C13029" s="1"/>
    </row>
    <row r="13030" spans="2:3">
      <c r="B13030" s="1"/>
      <c r="C13030" s="1"/>
    </row>
    <row r="13031" spans="2:3">
      <c r="B13031" s="1"/>
      <c r="C13031" s="1"/>
    </row>
    <row r="13032" spans="2:3">
      <c r="B13032" s="1"/>
      <c r="C13032" s="1"/>
    </row>
    <row r="13033" spans="2:3">
      <c r="B13033" s="1"/>
      <c r="C13033" s="1"/>
    </row>
    <row r="13034" spans="2:3">
      <c r="B13034" s="1"/>
      <c r="C13034" s="1"/>
    </row>
    <row r="13035" spans="2:3">
      <c r="B13035" s="1"/>
      <c r="C13035" s="1"/>
    </row>
    <row r="13036" spans="2:3">
      <c r="B13036" s="1"/>
      <c r="C13036" s="1"/>
    </row>
    <row r="13037" spans="2:3">
      <c r="B13037" s="1"/>
      <c r="C13037" s="1"/>
    </row>
    <row r="13038" spans="2:3">
      <c r="B13038" s="1"/>
      <c r="C13038" s="1"/>
    </row>
    <row r="13039" spans="2:3">
      <c r="B13039" s="1"/>
      <c r="C13039" s="1"/>
    </row>
    <row r="13040" spans="2:3">
      <c r="B13040" s="1"/>
      <c r="C13040" s="1"/>
    </row>
    <row r="13041" spans="2:3">
      <c r="B13041" s="1"/>
      <c r="C13041" s="1"/>
    </row>
    <row r="13042" spans="2:3">
      <c r="B13042" s="1"/>
      <c r="C13042" s="1"/>
    </row>
    <row r="13043" spans="2:3">
      <c r="B13043" s="1"/>
      <c r="C13043" s="1"/>
    </row>
    <row r="13044" spans="2:3">
      <c r="B13044" s="1"/>
      <c r="C13044" s="1"/>
    </row>
    <row r="13045" spans="2:3">
      <c r="B13045" s="1"/>
      <c r="C13045" s="1"/>
    </row>
    <row r="13046" spans="2:3">
      <c r="B13046" s="1"/>
      <c r="C13046" s="1"/>
    </row>
    <row r="13047" spans="2:3">
      <c r="B13047" s="1"/>
      <c r="C13047" s="1"/>
    </row>
    <row r="13048" spans="2:3">
      <c r="B13048" s="1"/>
      <c r="C13048" s="1"/>
    </row>
    <row r="13049" spans="2:3">
      <c r="B13049" s="1"/>
      <c r="C13049" s="1"/>
    </row>
    <row r="13050" spans="2:3">
      <c r="B13050" s="1"/>
      <c r="C13050" s="1"/>
    </row>
    <row r="13051" spans="2:3">
      <c r="B13051" s="1"/>
      <c r="C13051" s="1"/>
    </row>
    <row r="13052" spans="2:3">
      <c r="B13052" s="1"/>
      <c r="C13052" s="1"/>
    </row>
    <row r="13053" spans="2:3">
      <c r="B13053" s="1"/>
      <c r="C13053" s="1"/>
    </row>
    <row r="13054" spans="2:3">
      <c r="B13054" s="1"/>
      <c r="C13054" s="1"/>
    </row>
    <row r="13055" spans="2:3">
      <c r="B13055" s="1"/>
      <c r="C13055" s="1"/>
    </row>
    <row r="13056" spans="2:3">
      <c r="B13056" s="1"/>
      <c r="C13056" s="1"/>
    </row>
    <row r="13057" spans="2:3">
      <c r="B13057" s="1"/>
      <c r="C13057" s="1"/>
    </row>
    <row r="13058" spans="2:3">
      <c r="B13058" s="1"/>
      <c r="C13058" s="1"/>
    </row>
    <row r="13059" spans="2:3">
      <c r="B13059" s="1"/>
      <c r="C13059" s="1"/>
    </row>
    <row r="13060" spans="2:3">
      <c r="B13060" s="1"/>
      <c r="C13060" s="1"/>
    </row>
    <row r="13061" spans="2:3">
      <c r="B13061" s="1"/>
      <c r="C13061" s="1"/>
    </row>
    <row r="13062" spans="2:3">
      <c r="B13062" s="1"/>
      <c r="C13062" s="1"/>
    </row>
    <row r="13063" spans="2:3">
      <c r="B13063" s="1"/>
      <c r="C13063" s="1"/>
    </row>
    <row r="13064" spans="2:3">
      <c r="B13064" s="1"/>
      <c r="C13064" s="1"/>
    </row>
    <row r="13065" spans="2:3">
      <c r="B13065" s="1"/>
      <c r="C13065" s="1"/>
    </row>
    <row r="13066" spans="2:3">
      <c r="B13066" s="1"/>
      <c r="C13066" s="1"/>
    </row>
    <row r="13067" spans="2:3">
      <c r="B13067" s="1"/>
      <c r="C13067" s="1"/>
    </row>
    <row r="13068" spans="2:3">
      <c r="B13068" s="1"/>
      <c r="C13068" s="1"/>
    </row>
    <row r="13069" spans="2:3">
      <c r="B13069" s="1"/>
      <c r="C13069" s="1"/>
    </row>
    <row r="13070" spans="2:3">
      <c r="B13070" s="1"/>
      <c r="C13070" s="1"/>
    </row>
    <row r="13071" spans="2:3">
      <c r="B13071" s="1"/>
      <c r="C13071" s="1"/>
    </row>
    <row r="13072" spans="2:3">
      <c r="B13072" s="1"/>
      <c r="C13072" s="1"/>
    </row>
    <row r="13073" spans="2:3">
      <c r="B13073" s="1"/>
      <c r="C13073" s="1"/>
    </row>
    <row r="13074" spans="2:3">
      <c r="B13074" s="1"/>
      <c r="C13074" s="1"/>
    </row>
    <row r="13075" spans="2:3">
      <c r="B13075" s="1"/>
      <c r="C13075" s="1"/>
    </row>
    <row r="13076" spans="2:3">
      <c r="B13076" s="1"/>
      <c r="C13076" s="1"/>
    </row>
    <row r="13077" spans="2:3">
      <c r="B13077" s="1"/>
      <c r="C13077" s="1"/>
    </row>
    <row r="13078" spans="2:3">
      <c r="B13078" s="1"/>
      <c r="C13078" s="1"/>
    </row>
    <row r="13079" spans="2:3">
      <c r="B13079" s="1"/>
      <c r="C13079" s="1"/>
    </row>
    <row r="13080" spans="2:3">
      <c r="B13080" s="1"/>
      <c r="C13080" s="1"/>
    </row>
    <row r="13081" spans="2:3">
      <c r="B13081" s="1"/>
      <c r="C13081" s="1"/>
    </row>
    <row r="13082" spans="2:3">
      <c r="B13082" s="1"/>
      <c r="C13082" s="1"/>
    </row>
    <row r="13083" spans="2:3">
      <c r="B13083" s="1"/>
      <c r="C13083" s="1"/>
    </row>
    <row r="13084" spans="2:3">
      <c r="B13084" s="1"/>
      <c r="C13084" s="1"/>
    </row>
    <row r="13085" spans="2:3">
      <c r="B13085" s="1"/>
      <c r="C13085" s="1"/>
    </row>
    <row r="13086" spans="2:3">
      <c r="B13086" s="1"/>
      <c r="C13086" s="1"/>
    </row>
    <row r="13087" spans="2:3">
      <c r="B13087" s="1"/>
      <c r="C13087" s="1"/>
    </row>
    <row r="13088" spans="2:3">
      <c r="B13088" s="1"/>
      <c r="C13088" s="1"/>
    </row>
    <row r="13089" spans="2:3">
      <c r="B13089" s="1"/>
      <c r="C13089" s="1"/>
    </row>
    <row r="13090" spans="2:3">
      <c r="B13090" s="1"/>
      <c r="C13090" s="1"/>
    </row>
    <row r="13091" spans="2:3">
      <c r="B13091" s="1"/>
      <c r="C13091" s="1"/>
    </row>
    <row r="13092" spans="2:3">
      <c r="B13092" s="1"/>
      <c r="C13092" s="1"/>
    </row>
    <row r="13093" spans="2:3">
      <c r="B13093" s="1"/>
      <c r="C13093" s="1"/>
    </row>
    <row r="13094" spans="2:3">
      <c r="B13094" s="1"/>
      <c r="C13094" s="1"/>
    </row>
    <row r="13095" spans="2:3">
      <c r="B13095" s="1"/>
      <c r="C13095" s="1"/>
    </row>
    <row r="13096" spans="2:3">
      <c r="B13096" s="1"/>
      <c r="C13096" s="1"/>
    </row>
    <row r="13097" spans="2:3">
      <c r="B13097" s="1"/>
      <c r="C13097" s="1"/>
    </row>
    <row r="13098" spans="2:3">
      <c r="B13098" s="1"/>
      <c r="C13098" s="1"/>
    </row>
    <row r="13099" spans="2:3">
      <c r="B13099" s="1"/>
      <c r="C13099" s="1"/>
    </row>
    <row r="13100" spans="2:3">
      <c r="B13100" s="1"/>
      <c r="C13100" s="1"/>
    </row>
    <row r="13101" spans="2:3">
      <c r="B13101" s="1"/>
      <c r="C13101" s="1"/>
    </row>
    <row r="13102" spans="2:3">
      <c r="B13102" s="1"/>
      <c r="C13102" s="1"/>
    </row>
    <row r="13103" spans="2:3">
      <c r="B13103" s="1"/>
      <c r="C13103" s="1"/>
    </row>
    <row r="13104" spans="2:3">
      <c r="B13104" s="1"/>
      <c r="C13104" s="1"/>
    </row>
    <row r="13105" spans="2:3">
      <c r="B13105" s="1"/>
      <c r="C13105" s="1"/>
    </row>
    <row r="13106" spans="2:3">
      <c r="B13106" s="1"/>
      <c r="C13106" s="1"/>
    </row>
    <row r="13107" spans="2:3">
      <c r="B13107" s="1"/>
      <c r="C13107" s="1"/>
    </row>
    <row r="13108" spans="2:3">
      <c r="B13108" s="1"/>
      <c r="C13108" s="1"/>
    </row>
    <row r="13109" spans="2:3">
      <c r="B13109" s="1"/>
      <c r="C13109" s="1"/>
    </row>
    <row r="13110" spans="2:3">
      <c r="B13110" s="1"/>
      <c r="C13110" s="1"/>
    </row>
    <row r="13111" spans="2:3">
      <c r="B13111" s="1"/>
      <c r="C13111" s="1"/>
    </row>
    <row r="13112" spans="2:3">
      <c r="B13112" s="1"/>
      <c r="C13112" s="1"/>
    </row>
    <row r="13113" spans="2:3">
      <c r="B13113" s="1"/>
      <c r="C13113" s="1"/>
    </row>
    <row r="13114" spans="2:3">
      <c r="B13114" s="1"/>
      <c r="C13114" s="1"/>
    </row>
    <row r="13115" spans="2:3">
      <c r="B13115" s="1"/>
      <c r="C13115" s="1"/>
    </row>
    <row r="13116" spans="2:3">
      <c r="B13116" s="1"/>
      <c r="C13116" s="1"/>
    </row>
    <row r="13117" spans="2:3">
      <c r="B13117" s="1"/>
      <c r="C13117" s="1"/>
    </row>
    <row r="13118" spans="2:3">
      <c r="B13118" s="1"/>
      <c r="C13118" s="1"/>
    </row>
    <row r="13119" spans="2:3">
      <c r="B13119" s="1"/>
      <c r="C13119" s="1"/>
    </row>
    <row r="13120" spans="2:3">
      <c r="B13120" s="1"/>
      <c r="C13120" s="1"/>
    </row>
    <row r="13121" spans="2:3">
      <c r="B13121" s="1"/>
      <c r="C13121" s="1"/>
    </row>
    <row r="13122" spans="2:3">
      <c r="B13122" s="1"/>
      <c r="C13122" s="1"/>
    </row>
    <row r="13123" spans="2:3">
      <c r="B13123" s="1"/>
      <c r="C13123" s="1"/>
    </row>
    <row r="13124" spans="2:3">
      <c r="B13124" s="1"/>
      <c r="C13124" s="1"/>
    </row>
    <row r="13125" spans="2:3">
      <c r="B13125" s="1"/>
      <c r="C13125" s="1"/>
    </row>
    <row r="13126" spans="2:3">
      <c r="B13126" s="1"/>
      <c r="C13126" s="1"/>
    </row>
    <row r="13127" spans="2:3">
      <c r="B13127" s="1"/>
      <c r="C13127" s="1"/>
    </row>
    <row r="13128" spans="2:3">
      <c r="B13128" s="1"/>
      <c r="C13128" s="1"/>
    </row>
    <row r="13129" spans="2:3">
      <c r="B13129" s="1"/>
      <c r="C13129" s="1"/>
    </row>
    <row r="13130" spans="2:3">
      <c r="B13130" s="1"/>
      <c r="C13130" s="1"/>
    </row>
    <row r="13131" spans="2:3">
      <c r="B13131" s="1"/>
      <c r="C13131" s="1"/>
    </row>
    <row r="13132" spans="2:3">
      <c r="B13132" s="1"/>
      <c r="C13132" s="1"/>
    </row>
    <row r="13133" spans="2:3">
      <c r="B13133" s="1"/>
      <c r="C13133" s="1"/>
    </row>
    <row r="13134" spans="2:3">
      <c r="B13134" s="1"/>
      <c r="C13134" s="1"/>
    </row>
    <row r="13135" spans="2:3">
      <c r="B13135" s="1"/>
      <c r="C13135" s="1"/>
    </row>
    <row r="13136" spans="2:3">
      <c r="B13136" s="1"/>
      <c r="C13136" s="1"/>
    </row>
    <row r="13137" spans="2:3">
      <c r="B13137" s="1"/>
      <c r="C13137" s="1"/>
    </row>
    <row r="13138" spans="2:3">
      <c r="B13138" s="1"/>
      <c r="C13138" s="1"/>
    </row>
    <row r="13139" spans="2:3">
      <c r="B13139" s="1"/>
      <c r="C13139" s="1"/>
    </row>
    <row r="13140" spans="2:3">
      <c r="B13140" s="1"/>
      <c r="C13140" s="1"/>
    </row>
    <row r="13141" spans="2:3">
      <c r="B13141" s="1"/>
      <c r="C13141" s="1"/>
    </row>
    <row r="13142" spans="2:3">
      <c r="B13142" s="1"/>
      <c r="C13142" s="1"/>
    </row>
    <row r="13143" spans="2:3">
      <c r="B13143" s="1"/>
      <c r="C13143" s="1"/>
    </row>
    <row r="13144" spans="2:3">
      <c r="B13144" s="1"/>
      <c r="C13144" s="1"/>
    </row>
    <row r="13145" spans="2:3">
      <c r="B13145" s="1"/>
      <c r="C13145" s="1"/>
    </row>
    <row r="13146" spans="2:3">
      <c r="B13146" s="1"/>
      <c r="C13146" s="1"/>
    </row>
    <row r="13147" spans="2:3">
      <c r="B13147" s="1"/>
      <c r="C13147" s="1"/>
    </row>
    <row r="13148" spans="2:3">
      <c r="B13148" s="1"/>
      <c r="C13148" s="1"/>
    </row>
    <row r="13149" spans="2:3">
      <c r="B13149" s="1"/>
      <c r="C13149" s="1"/>
    </row>
    <row r="13150" spans="2:3">
      <c r="B13150" s="1"/>
      <c r="C13150" s="1"/>
    </row>
    <row r="13151" spans="2:3">
      <c r="B13151" s="1"/>
      <c r="C13151" s="1"/>
    </row>
    <row r="13152" spans="2:3">
      <c r="B13152" s="1"/>
      <c r="C13152" s="1"/>
    </row>
    <row r="13153" spans="2:3">
      <c r="B13153" s="1"/>
      <c r="C13153" s="1"/>
    </row>
    <row r="13154" spans="2:3">
      <c r="B13154" s="1"/>
      <c r="C13154" s="1"/>
    </row>
    <row r="13155" spans="2:3">
      <c r="B13155" s="1"/>
      <c r="C13155" s="1"/>
    </row>
    <row r="13156" spans="2:3">
      <c r="B13156" s="1"/>
      <c r="C13156" s="1"/>
    </row>
    <row r="13157" spans="2:3">
      <c r="B13157" s="1"/>
      <c r="C13157" s="1"/>
    </row>
    <row r="13158" spans="2:3">
      <c r="B13158" s="1"/>
      <c r="C13158" s="1"/>
    </row>
    <row r="13159" spans="2:3">
      <c r="B13159" s="1"/>
      <c r="C13159" s="1"/>
    </row>
    <row r="13160" spans="2:3">
      <c r="B13160" s="1"/>
      <c r="C13160" s="1"/>
    </row>
    <row r="13161" spans="2:3">
      <c r="B13161" s="1"/>
      <c r="C13161" s="1"/>
    </row>
    <row r="13162" spans="2:3">
      <c r="B13162" s="1"/>
      <c r="C13162" s="1"/>
    </row>
    <row r="13163" spans="2:3">
      <c r="B13163" s="1"/>
      <c r="C13163" s="1"/>
    </row>
    <row r="13164" spans="2:3">
      <c r="B13164" s="1"/>
      <c r="C13164" s="1"/>
    </row>
    <row r="13165" spans="2:3">
      <c r="B13165" s="1"/>
      <c r="C13165" s="1"/>
    </row>
    <row r="13166" spans="2:3">
      <c r="B13166" s="1"/>
      <c r="C13166" s="1"/>
    </row>
    <row r="13167" spans="2:3">
      <c r="B13167" s="1"/>
      <c r="C13167" s="1"/>
    </row>
    <row r="13168" spans="2:3">
      <c r="B13168" s="1"/>
      <c r="C13168" s="1"/>
    </row>
    <row r="13169" spans="2:3">
      <c r="B13169" s="1"/>
      <c r="C13169" s="1"/>
    </row>
    <row r="13170" spans="2:3">
      <c r="B13170" s="1"/>
      <c r="C13170" s="1"/>
    </row>
    <row r="13171" spans="2:3">
      <c r="B13171" s="1"/>
      <c r="C13171" s="1"/>
    </row>
    <row r="13172" spans="2:3">
      <c r="B13172" s="1"/>
      <c r="C13172" s="1"/>
    </row>
    <row r="13173" spans="2:3">
      <c r="B13173" s="1"/>
      <c r="C13173" s="1"/>
    </row>
    <row r="13174" spans="2:3">
      <c r="B13174" s="1"/>
      <c r="C13174" s="1"/>
    </row>
    <row r="13175" spans="2:3">
      <c r="B13175" s="1"/>
      <c r="C13175" s="1"/>
    </row>
    <row r="13176" spans="2:3">
      <c r="B13176" s="1"/>
      <c r="C13176" s="1"/>
    </row>
    <row r="13177" spans="2:3">
      <c r="B13177" s="1"/>
      <c r="C13177" s="1"/>
    </row>
    <row r="13178" spans="2:3">
      <c r="B13178" s="1"/>
      <c r="C13178" s="1"/>
    </row>
    <row r="13179" spans="2:3">
      <c r="B13179" s="1"/>
      <c r="C13179" s="1"/>
    </row>
    <row r="13180" spans="2:3">
      <c r="B13180" s="1"/>
      <c r="C13180" s="1"/>
    </row>
    <row r="13181" spans="2:3">
      <c r="B13181" s="1"/>
      <c r="C13181" s="1"/>
    </row>
    <row r="13182" spans="2:3">
      <c r="B13182" s="1"/>
      <c r="C13182" s="1"/>
    </row>
    <row r="13183" spans="2:3">
      <c r="B13183" s="1"/>
      <c r="C13183" s="1"/>
    </row>
    <row r="13184" spans="2:3">
      <c r="B13184" s="1"/>
      <c r="C13184" s="1"/>
    </row>
    <row r="13185" spans="2:3">
      <c r="B13185" s="1"/>
      <c r="C13185" s="1"/>
    </row>
    <row r="13186" spans="2:3">
      <c r="B13186" s="1"/>
      <c r="C13186" s="1"/>
    </row>
    <row r="13187" spans="2:3">
      <c r="B13187" s="1"/>
      <c r="C13187" s="1"/>
    </row>
    <row r="13188" spans="2:3">
      <c r="B13188" s="1"/>
      <c r="C13188" s="1"/>
    </row>
    <row r="13189" spans="2:3">
      <c r="B13189" s="1"/>
      <c r="C13189" s="1"/>
    </row>
    <row r="13190" spans="2:3">
      <c r="B13190" s="1"/>
      <c r="C13190" s="1"/>
    </row>
    <row r="13191" spans="2:3">
      <c r="B13191" s="1"/>
      <c r="C13191" s="1"/>
    </row>
    <row r="13192" spans="2:3">
      <c r="B13192" s="1"/>
      <c r="C13192" s="1"/>
    </row>
    <row r="13193" spans="2:3">
      <c r="B13193" s="1"/>
      <c r="C13193" s="1"/>
    </row>
    <row r="13194" spans="2:3">
      <c r="B13194" s="1"/>
      <c r="C13194" s="1"/>
    </row>
    <row r="13195" spans="2:3">
      <c r="B13195" s="1"/>
      <c r="C13195" s="1"/>
    </row>
    <row r="13196" spans="2:3">
      <c r="B13196" s="1"/>
      <c r="C13196" s="1"/>
    </row>
    <row r="13197" spans="2:3">
      <c r="B13197" s="1"/>
      <c r="C13197" s="1"/>
    </row>
    <row r="13198" spans="2:3">
      <c r="B13198" s="1"/>
      <c r="C13198" s="1"/>
    </row>
    <row r="13199" spans="2:3">
      <c r="B13199" s="1"/>
      <c r="C13199" s="1"/>
    </row>
    <row r="13200" spans="2:3">
      <c r="B13200" s="1"/>
      <c r="C13200" s="1"/>
    </row>
    <row r="13201" spans="2:3">
      <c r="B13201" s="1"/>
      <c r="C13201" s="1"/>
    </row>
    <row r="13202" spans="2:3">
      <c r="B13202" s="1"/>
      <c r="C13202" s="1"/>
    </row>
    <row r="13203" spans="2:3">
      <c r="B13203" s="1"/>
      <c r="C13203" s="1"/>
    </row>
    <row r="13204" spans="2:3">
      <c r="B13204" s="1"/>
      <c r="C13204" s="1"/>
    </row>
    <row r="13205" spans="2:3">
      <c r="B13205" s="1"/>
      <c r="C13205" s="1"/>
    </row>
    <row r="13206" spans="2:3">
      <c r="B13206" s="1"/>
      <c r="C13206" s="1"/>
    </row>
    <row r="13207" spans="2:3">
      <c r="B13207" s="1"/>
      <c r="C13207" s="1"/>
    </row>
    <row r="13208" spans="2:3">
      <c r="B13208" s="1"/>
      <c r="C13208" s="1"/>
    </row>
    <row r="13209" spans="2:3">
      <c r="B13209" s="1"/>
      <c r="C13209" s="1"/>
    </row>
    <row r="13210" spans="2:3">
      <c r="B13210" s="1"/>
      <c r="C13210" s="1"/>
    </row>
    <row r="13211" spans="2:3">
      <c r="B13211" s="1"/>
      <c r="C13211" s="1"/>
    </row>
    <row r="13212" spans="2:3">
      <c r="B13212" s="1"/>
      <c r="C13212" s="1"/>
    </row>
    <row r="13213" spans="2:3">
      <c r="B13213" s="1"/>
      <c r="C13213" s="1"/>
    </row>
    <row r="13214" spans="2:3">
      <c r="B13214" s="1"/>
      <c r="C13214" s="1"/>
    </row>
    <row r="13215" spans="2:3">
      <c r="B13215" s="1"/>
      <c r="C13215" s="1"/>
    </row>
    <row r="13216" spans="2:3">
      <c r="B13216" s="1"/>
      <c r="C13216" s="1"/>
    </row>
    <row r="13217" spans="2:3">
      <c r="B13217" s="1"/>
      <c r="C13217" s="1"/>
    </row>
    <row r="13218" spans="2:3">
      <c r="B13218" s="1"/>
      <c r="C13218" s="1"/>
    </row>
    <row r="13219" spans="2:3">
      <c r="B13219" s="1"/>
      <c r="C13219" s="1"/>
    </row>
    <row r="13220" spans="2:3">
      <c r="B13220" s="1"/>
      <c r="C13220" s="1"/>
    </row>
    <row r="13221" spans="2:3">
      <c r="B13221" s="1"/>
      <c r="C13221" s="1"/>
    </row>
    <row r="13222" spans="2:3">
      <c r="B13222" s="1"/>
      <c r="C13222" s="1"/>
    </row>
    <row r="13223" spans="2:3">
      <c r="B13223" s="1"/>
      <c r="C13223" s="1"/>
    </row>
    <row r="13224" spans="2:3">
      <c r="B13224" s="1"/>
      <c r="C13224" s="1"/>
    </row>
    <row r="13225" spans="2:3">
      <c r="B13225" s="1"/>
      <c r="C13225" s="1"/>
    </row>
    <row r="13226" spans="2:3">
      <c r="B13226" s="1"/>
      <c r="C13226" s="1"/>
    </row>
    <row r="13227" spans="2:3">
      <c r="B13227" s="1"/>
      <c r="C13227" s="1"/>
    </row>
    <row r="13228" spans="2:3">
      <c r="B13228" s="1"/>
      <c r="C13228" s="1"/>
    </row>
    <row r="13229" spans="2:3">
      <c r="B13229" s="1"/>
      <c r="C13229" s="1"/>
    </row>
    <row r="13230" spans="2:3">
      <c r="B13230" s="1"/>
      <c r="C13230" s="1"/>
    </row>
    <row r="13231" spans="2:3">
      <c r="B13231" s="1"/>
      <c r="C13231" s="1"/>
    </row>
    <row r="13232" spans="2:3">
      <c r="B13232" s="1"/>
      <c r="C13232" s="1"/>
    </row>
    <row r="13233" spans="2:3">
      <c r="B13233" s="1"/>
      <c r="C13233" s="1"/>
    </row>
    <row r="13234" spans="2:3">
      <c r="B13234" s="1"/>
      <c r="C13234" s="1"/>
    </row>
    <row r="13235" spans="2:3">
      <c r="B13235" s="1"/>
      <c r="C13235" s="1"/>
    </row>
    <row r="13236" spans="2:3">
      <c r="B13236" s="1"/>
      <c r="C13236" s="1"/>
    </row>
    <row r="13237" spans="2:3">
      <c r="B13237" s="1"/>
      <c r="C13237" s="1"/>
    </row>
    <row r="13238" spans="2:3">
      <c r="B13238" s="1"/>
      <c r="C13238" s="1"/>
    </row>
    <row r="13239" spans="2:3">
      <c r="B13239" s="1"/>
      <c r="C13239" s="1"/>
    </row>
    <row r="13240" spans="2:3">
      <c r="B13240" s="1"/>
      <c r="C13240" s="1"/>
    </row>
    <row r="13241" spans="2:3">
      <c r="B13241" s="1"/>
      <c r="C13241" s="1"/>
    </row>
    <row r="13242" spans="2:3">
      <c r="B13242" s="1"/>
      <c r="C13242" s="1"/>
    </row>
    <row r="13243" spans="2:3">
      <c r="B13243" s="1"/>
      <c r="C13243" s="1"/>
    </row>
    <row r="13244" spans="2:3">
      <c r="B13244" s="1"/>
      <c r="C13244" s="1"/>
    </row>
    <row r="13245" spans="2:3">
      <c r="B13245" s="1"/>
      <c r="C13245" s="1"/>
    </row>
    <row r="13246" spans="2:3">
      <c r="B13246" s="1"/>
      <c r="C13246" s="1"/>
    </row>
    <row r="13247" spans="2:3">
      <c r="B13247" s="1"/>
      <c r="C13247" s="1"/>
    </row>
    <row r="13248" spans="2:3">
      <c r="B13248" s="1"/>
      <c r="C13248" s="1"/>
    </row>
    <row r="13249" spans="2:3">
      <c r="B13249" s="1"/>
      <c r="C13249" s="1"/>
    </row>
    <row r="13250" spans="2:3">
      <c r="B13250" s="1"/>
      <c r="C13250" s="1"/>
    </row>
    <row r="13251" spans="2:3">
      <c r="B13251" s="1"/>
      <c r="C13251" s="1"/>
    </row>
    <row r="13252" spans="2:3">
      <c r="B13252" s="1"/>
      <c r="C13252" s="1"/>
    </row>
    <row r="13253" spans="2:3">
      <c r="B13253" s="1"/>
      <c r="C13253" s="1"/>
    </row>
    <row r="13254" spans="2:3">
      <c r="B13254" s="1"/>
      <c r="C13254" s="1"/>
    </row>
    <row r="13255" spans="2:3">
      <c r="B13255" s="1"/>
      <c r="C13255" s="1"/>
    </row>
    <row r="13256" spans="2:3">
      <c r="B13256" s="1"/>
      <c r="C13256" s="1"/>
    </row>
    <row r="13257" spans="2:3">
      <c r="B13257" s="1"/>
      <c r="C13257" s="1"/>
    </row>
    <row r="13258" spans="2:3">
      <c r="B13258" s="1"/>
      <c r="C13258" s="1"/>
    </row>
    <row r="13259" spans="2:3">
      <c r="B13259" s="1"/>
      <c r="C13259" s="1"/>
    </row>
    <row r="13260" spans="2:3">
      <c r="B13260" s="1"/>
      <c r="C13260" s="1"/>
    </row>
    <row r="13261" spans="2:3">
      <c r="B13261" s="1"/>
      <c r="C13261" s="1"/>
    </row>
    <row r="13262" spans="2:3">
      <c r="B13262" s="1"/>
      <c r="C13262" s="1"/>
    </row>
    <row r="13263" spans="2:3">
      <c r="B13263" s="1"/>
      <c r="C13263" s="1"/>
    </row>
    <row r="13264" spans="2:3">
      <c r="B13264" s="1"/>
      <c r="C13264" s="1"/>
    </row>
    <row r="13265" spans="2:3">
      <c r="B13265" s="1"/>
      <c r="C13265" s="1"/>
    </row>
    <row r="13266" spans="2:3">
      <c r="B13266" s="1"/>
      <c r="C13266" s="1"/>
    </row>
    <row r="13267" spans="2:3">
      <c r="B13267" s="1"/>
      <c r="C13267" s="1"/>
    </row>
    <row r="13268" spans="2:3">
      <c r="B13268" s="1"/>
      <c r="C13268" s="1"/>
    </row>
    <row r="13269" spans="2:3">
      <c r="B13269" s="1"/>
      <c r="C13269" s="1"/>
    </row>
    <row r="13270" spans="2:3">
      <c r="B13270" s="1"/>
      <c r="C13270" s="1"/>
    </row>
    <row r="13271" spans="2:3">
      <c r="B13271" s="1"/>
      <c r="C13271" s="1"/>
    </row>
    <row r="13272" spans="2:3">
      <c r="B13272" s="1"/>
      <c r="C13272" s="1"/>
    </row>
    <row r="13273" spans="2:3">
      <c r="B13273" s="1"/>
      <c r="C13273" s="1"/>
    </row>
    <row r="13274" spans="2:3">
      <c r="B13274" s="1"/>
      <c r="C13274" s="1"/>
    </row>
    <row r="13275" spans="2:3">
      <c r="B13275" s="1"/>
      <c r="C13275" s="1"/>
    </row>
    <row r="13276" spans="2:3">
      <c r="B13276" s="1"/>
      <c r="C13276" s="1"/>
    </row>
    <row r="13277" spans="2:3">
      <c r="B13277" s="1"/>
      <c r="C13277" s="1"/>
    </row>
    <row r="13278" spans="2:3">
      <c r="B13278" s="1"/>
      <c r="C13278" s="1"/>
    </row>
    <row r="13279" spans="2:3">
      <c r="B13279" s="1"/>
      <c r="C13279" s="1"/>
    </row>
    <row r="13280" spans="2:3">
      <c r="B13280" s="1"/>
      <c r="C13280" s="1"/>
    </row>
    <row r="13281" spans="2:3">
      <c r="B13281" s="1"/>
      <c r="C13281" s="1"/>
    </row>
    <row r="13282" spans="2:3">
      <c r="B13282" s="1"/>
      <c r="C13282" s="1"/>
    </row>
    <row r="13283" spans="2:3">
      <c r="B13283" s="1"/>
      <c r="C13283" s="1"/>
    </row>
    <row r="13284" spans="2:3">
      <c r="B13284" s="1"/>
      <c r="C13284" s="1"/>
    </row>
    <row r="13285" spans="2:3">
      <c r="B13285" s="1"/>
      <c r="C13285" s="1"/>
    </row>
    <row r="13286" spans="2:3">
      <c r="B13286" s="1"/>
      <c r="C13286" s="1"/>
    </row>
    <row r="13287" spans="2:3">
      <c r="B13287" s="1"/>
      <c r="C13287" s="1"/>
    </row>
    <row r="13288" spans="2:3">
      <c r="B13288" s="1"/>
      <c r="C13288" s="1"/>
    </row>
    <row r="13289" spans="2:3">
      <c r="B13289" s="1"/>
      <c r="C13289" s="1"/>
    </row>
    <row r="13290" spans="2:3">
      <c r="B13290" s="1"/>
      <c r="C13290" s="1"/>
    </row>
    <row r="13291" spans="2:3">
      <c r="B13291" s="1"/>
      <c r="C13291" s="1"/>
    </row>
    <row r="13292" spans="2:3">
      <c r="B13292" s="1"/>
      <c r="C13292" s="1"/>
    </row>
    <row r="13293" spans="2:3">
      <c r="B13293" s="1"/>
      <c r="C13293" s="1"/>
    </row>
    <row r="13294" spans="2:3">
      <c r="B13294" s="1"/>
      <c r="C13294" s="1"/>
    </row>
    <row r="13295" spans="2:3">
      <c r="B13295" s="1"/>
      <c r="C13295" s="1"/>
    </row>
    <row r="13296" spans="2:3">
      <c r="B13296" s="1"/>
      <c r="C13296" s="1"/>
    </row>
    <row r="13297" spans="2:3">
      <c r="B13297" s="1"/>
      <c r="C13297" s="1"/>
    </row>
    <row r="13298" spans="2:3">
      <c r="B13298" s="1"/>
      <c r="C13298" s="1"/>
    </row>
    <row r="13299" spans="2:3">
      <c r="B13299" s="1"/>
      <c r="C13299" s="1"/>
    </row>
    <row r="13300" spans="2:3">
      <c r="B13300" s="1"/>
      <c r="C13300" s="1"/>
    </row>
    <row r="13301" spans="2:3">
      <c r="B13301" s="1"/>
      <c r="C13301" s="1"/>
    </row>
    <row r="13302" spans="2:3">
      <c r="B13302" s="1"/>
      <c r="C13302" s="1"/>
    </row>
    <row r="13303" spans="2:3">
      <c r="B13303" s="1"/>
      <c r="C13303" s="1"/>
    </row>
    <row r="13304" spans="2:3">
      <c r="B13304" s="1"/>
      <c r="C13304" s="1"/>
    </row>
    <row r="13305" spans="2:3">
      <c r="B13305" s="1"/>
      <c r="C13305" s="1"/>
    </row>
    <row r="13306" spans="2:3">
      <c r="B13306" s="1"/>
      <c r="C13306" s="1"/>
    </row>
    <row r="13307" spans="2:3">
      <c r="B13307" s="1"/>
      <c r="C13307" s="1"/>
    </row>
    <row r="13308" spans="2:3">
      <c r="B13308" s="1"/>
      <c r="C13308" s="1"/>
    </row>
    <row r="13309" spans="2:3">
      <c r="B13309" s="1"/>
      <c r="C13309" s="1"/>
    </row>
    <row r="13310" spans="2:3">
      <c r="B13310" s="1"/>
      <c r="C13310" s="1"/>
    </row>
    <row r="13311" spans="2:3">
      <c r="B13311" s="1"/>
      <c r="C13311" s="1"/>
    </row>
    <row r="13312" spans="2:3">
      <c r="B13312" s="1"/>
      <c r="C13312" s="1"/>
    </row>
    <row r="13313" spans="2:3">
      <c r="B13313" s="1"/>
      <c r="C13313" s="1"/>
    </row>
    <row r="13314" spans="2:3">
      <c r="B13314" s="1"/>
      <c r="C13314" s="1"/>
    </row>
    <row r="13315" spans="2:3">
      <c r="B13315" s="1"/>
      <c r="C13315" s="1"/>
    </row>
    <row r="13316" spans="2:3">
      <c r="B13316" s="1"/>
      <c r="C13316" s="1"/>
    </row>
    <row r="13317" spans="2:3">
      <c r="B13317" s="1"/>
      <c r="C13317" s="1"/>
    </row>
    <row r="13318" spans="2:3">
      <c r="B13318" s="1"/>
      <c r="C13318" s="1"/>
    </row>
    <row r="13319" spans="2:3">
      <c r="B13319" s="1"/>
      <c r="C13319" s="1"/>
    </row>
    <row r="13320" spans="2:3">
      <c r="B13320" s="1"/>
      <c r="C13320" s="1"/>
    </row>
    <row r="13321" spans="2:3">
      <c r="B13321" s="1"/>
      <c r="C13321" s="1"/>
    </row>
    <row r="13322" spans="2:3">
      <c r="B13322" s="1"/>
      <c r="C13322" s="1"/>
    </row>
    <row r="13323" spans="2:3">
      <c r="B13323" s="1"/>
      <c r="C13323" s="1"/>
    </row>
    <row r="13324" spans="2:3">
      <c r="B13324" s="1"/>
      <c r="C13324" s="1"/>
    </row>
    <row r="13325" spans="2:3">
      <c r="B13325" s="1"/>
      <c r="C13325" s="1"/>
    </row>
    <row r="13326" spans="2:3">
      <c r="B13326" s="1"/>
      <c r="C13326" s="1"/>
    </row>
    <row r="13327" spans="2:3">
      <c r="B13327" s="1"/>
      <c r="C13327" s="1"/>
    </row>
    <row r="13328" spans="2:3">
      <c r="B13328" s="1"/>
      <c r="C13328" s="1"/>
    </row>
    <row r="13329" spans="2:3">
      <c r="B13329" s="1"/>
      <c r="C13329" s="1"/>
    </row>
    <row r="13330" spans="2:3">
      <c r="B13330" s="1"/>
      <c r="C13330" s="1"/>
    </row>
    <row r="13331" spans="2:3">
      <c r="B13331" s="1"/>
      <c r="C13331" s="1"/>
    </row>
    <row r="13332" spans="2:3">
      <c r="B13332" s="1"/>
      <c r="C13332" s="1"/>
    </row>
    <row r="13333" spans="2:3">
      <c r="B13333" s="1"/>
      <c r="C13333" s="1"/>
    </row>
    <row r="13334" spans="2:3">
      <c r="B13334" s="1"/>
      <c r="C13334" s="1"/>
    </row>
    <row r="13335" spans="2:3">
      <c r="B13335" s="1"/>
      <c r="C13335" s="1"/>
    </row>
    <row r="13336" spans="2:3">
      <c r="B13336" s="1"/>
      <c r="C13336" s="1"/>
    </row>
    <row r="13337" spans="2:3">
      <c r="B13337" s="1"/>
      <c r="C13337" s="1"/>
    </row>
    <row r="13338" spans="2:3">
      <c r="B13338" s="1"/>
      <c r="C13338" s="1"/>
    </row>
    <row r="13339" spans="2:3">
      <c r="B13339" s="1"/>
      <c r="C13339" s="1"/>
    </row>
    <row r="13340" spans="2:3">
      <c r="B13340" s="1"/>
      <c r="C13340" s="1"/>
    </row>
    <row r="13341" spans="2:3">
      <c r="B13341" s="1"/>
      <c r="C13341" s="1"/>
    </row>
    <row r="13342" spans="2:3">
      <c r="B13342" s="1"/>
      <c r="C13342" s="1"/>
    </row>
    <row r="13343" spans="2:3">
      <c r="B13343" s="1"/>
      <c r="C13343" s="1"/>
    </row>
    <row r="13344" spans="2:3">
      <c r="B13344" s="1"/>
      <c r="C13344" s="1"/>
    </row>
    <row r="13345" spans="2:3">
      <c r="B13345" s="1"/>
      <c r="C13345" s="1"/>
    </row>
    <row r="13346" spans="2:3">
      <c r="B13346" s="1"/>
      <c r="C13346" s="1"/>
    </row>
    <row r="13347" spans="2:3">
      <c r="B13347" s="1"/>
      <c r="C13347" s="1"/>
    </row>
    <row r="13348" spans="2:3">
      <c r="B13348" s="1"/>
      <c r="C13348" s="1"/>
    </row>
    <row r="13349" spans="2:3">
      <c r="B13349" s="1"/>
      <c r="C13349" s="1"/>
    </row>
    <row r="13350" spans="2:3">
      <c r="B13350" s="1"/>
      <c r="C13350" s="1"/>
    </row>
    <row r="13351" spans="2:3">
      <c r="B13351" s="1"/>
      <c r="C13351" s="1"/>
    </row>
    <row r="13352" spans="2:3">
      <c r="B13352" s="1"/>
      <c r="C13352" s="1"/>
    </row>
    <row r="13353" spans="2:3">
      <c r="B13353" s="1"/>
      <c r="C13353" s="1"/>
    </row>
    <row r="13354" spans="2:3">
      <c r="B13354" s="1"/>
      <c r="C13354" s="1"/>
    </row>
    <row r="13355" spans="2:3">
      <c r="B13355" s="1"/>
      <c r="C13355" s="1"/>
    </row>
    <row r="13356" spans="2:3">
      <c r="B13356" s="1"/>
      <c r="C13356" s="1"/>
    </row>
    <row r="13357" spans="2:3">
      <c r="B13357" s="1"/>
      <c r="C13357" s="1"/>
    </row>
    <row r="13358" spans="2:3">
      <c r="B13358" s="1"/>
      <c r="C13358" s="1"/>
    </row>
    <row r="13359" spans="2:3">
      <c r="B13359" s="1"/>
      <c r="C13359" s="1"/>
    </row>
    <row r="13360" spans="2:3">
      <c r="B13360" s="1"/>
      <c r="C13360" s="1"/>
    </row>
    <row r="13361" spans="2:3">
      <c r="B13361" s="1"/>
      <c r="C13361" s="1"/>
    </row>
    <row r="13362" spans="2:3">
      <c r="B13362" s="1"/>
      <c r="C13362" s="1"/>
    </row>
    <row r="13363" spans="2:3">
      <c r="B13363" s="1"/>
      <c r="C13363" s="1"/>
    </row>
    <row r="13364" spans="2:3">
      <c r="B13364" s="1"/>
      <c r="C13364" s="1"/>
    </row>
    <row r="13365" spans="2:3">
      <c r="B13365" s="1"/>
      <c r="C13365" s="1"/>
    </row>
    <row r="13366" spans="2:3">
      <c r="B13366" s="1"/>
      <c r="C13366" s="1"/>
    </row>
    <row r="13367" spans="2:3">
      <c r="B13367" s="1"/>
      <c r="C13367" s="1"/>
    </row>
    <row r="13368" spans="2:3">
      <c r="B13368" s="1"/>
      <c r="C13368" s="1"/>
    </row>
    <row r="13369" spans="2:3">
      <c r="B13369" s="1"/>
      <c r="C13369" s="1"/>
    </row>
    <row r="13370" spans="2:3">
      <c r="B13370" s="1"/>
      <c r="C13370" s="1"/>
    </row>
    <row r="13371" spans="2:3">
      <c r="B13371" s="1"/>
      <c r="C13371" s="1"/>
    </row>
    <row r="13372" spans="2:3">
      <c r="B13372" s="1"/>
      <c r="C13372" s="1"/>
    </row>
    <row r="13373" spans="2:3">
      <c r="B13373" s="1"/>
      <c r="C13373" s="1"/>
    </row>
    <row r="13374" spans="2:3">
      <c r="B13374" s="1"/>
      <c r="C13374" s="1"/>
    </row>
    <row r="13375" spans="2:3">
      <c r="B13375" s="1"/>
      <c r="C13375" s="1"/>
    </row>
    <row r="13376" spans="2:3">
      <c r="B13376" s="1"/>
      <c r="C13376" s="1"/>
    </row>
    <row r="13377" spans="2:3">
      <c r="B13377" s="1"/>
      <c r="C13377" s="1"/>
    </row>
    <row r="13378" spans="2:3">
      <c r="B13378" s="1"/>
      <c r="C13378" s="1"/>
    </row>
    <row r="13379" spans="2:3">
      <c r="B13379" s="1"/>
      <c r="C13379" s="1"/>
    </row>
    <row r="13380" spans="2:3">
      <c r="B13380" s="1"/>
      <c r="C13380" s="1"/>
    </row>
    <row r="13381" spans="2:3">
      <c r="B13381" s="1"/>
      <c r="C13381" s="1"/>
    </row>
    <row r="13382" spans="2:3">
      <c r="B13382" s="1"/>
      <c r="C13382" s="1"/>
    </row>
    <row r="13383" spans="2:3">
      <c r="B13383" s="1"/>
      <c r="C13383" s="1"/>
    </row>
    <row r="13384" spans="2:3">
      <c r="B13384" s="1"/>
      <c r="C13384" s="1"/>
    </row>
    <row r="13385" spans="2:3">
      <c r="B13385" s="1"/>
      <c r="C13385" s="1"/>
    </row>
    <row r="13386" spans="2:3">
      <c r="B13386" s="1"/>
      <c r="C13386" s="1"/>
    </row>
    <row r="13387" spans="2:3">
      <c r="B13387" s="1"/>
      <c r="C13387" s="1"/>
    </row>
    <row r="13388" spans="2:3">
      <c r="B13388" s="1"/>
      <c r="C13388" s="1"/>
    </row>
    <row r="13389" spans="2:3">
      <c r="B13389" s="1"/>
      <c r="C13389" s="1"/>
    </row>
    <row r="13390" spans="2:3">
      <c r="B13390" s="1"/>
      <c r="C13390" s="1"/>
    </row>
    <row r="13391" spans="2:3">
      <c r="B13391" s="1"/>
      <c r="C13391" s="1"/>
    </row>
    <row r="13392" spans="2:3">
      <c r="B13392" s="1"/>
      <c r="C13392" s="1"/>
    </row>
    <row r="13393" spans="2:3">
      <c r="B13393" s="1"/>
      <c r="C13393" s="1"/>
    </row>
    <row r="13394" spans="2:3">
      <c r="B13394" s="1"/>
      <c r="C13394" s="1"/>
    </row>
    <row r="13395" spans="2:3">
      <c r="B13395" s="1"/>
      <c r="C13395" s="1"/>
    </row>
    <row r="13396" spans="2:3">
      <c r="B13396" s="1"/>
      <c r="C13396" s="1"/>
    </row>
    <row r="13397" spans="2:3">
      <c r="B13397" s="1"/>
      <c r="C13397" s="1"/>
    </row>
    <row r="13398" spans="2:3">
      <c r="B13398" s="1"/>
      <c r="C13398" s="1"/>
    </row>
    <row r="13399" spans="2:3">
      <c r="B13399" s="1"/>
      <c r="C13399" s="1"/>
    </row>
    <row r="13400" spans="2:3">
      <c r="B13400" s="1"/>
      <c r="C13400" s="1"/>
    </row>
    <row r="13401" spans="2:3">
      <c r="B13401" s="1"/>
      <c r="C13401" s="1"/>
    </row>
    <row r="13402" spans="2:3">
      <c r="B13402" s="1"/>
      <c r="C13402" s="1"/>
    </row>
    <row r="13403" spans="2:3">
      <c r="B13403" s="1"/>
      <c r="C13403" s="1"/>
    </row>
    <row r="13404" spans="2:3">
      <c r="B13404" s="1"/>
      <c r="C13404" s="1"/>
    </row>
    <row r="13405" spans="2:3">
      <c r="B13405" s="1"/>
      <c r="C13405" s="1"/>
    </row>
    <row r="13406" spans="2:3">
      <c r="B13406" s="1"/>
      <c r="C13406" s="1"/>
    </row>
    <row r="13407" spans="2:3">
      <c r="B13407" s="1"/>
      <c r="C13407" s="1"/>
    </row>
    <row r="13408" spans="2:3">
      <c r="B13408" s="1"/>
      <c r="C13408" s="1"/>
    </row>
    <row r="13409" spans="2:3">
      <c r="B13409" s="1"/>
      <c r="C13409" s="1"/>
    </row>
    <row r="13410" spans="2:3">
      <c r="B13410" s="1"/>
      <c r="C13410" s="1"/>
    </row>
    <row r="13411" spans="2:3">
      <c r="B13411" s="1"/>
      <c r="C13411" s="1"/>
    </row>
    <row r="13412" spans="2:3">
      <c r="B13412" s="1"/>
      <c r="C13412" s="1"/>
    </row>
    <row r="13413" spans="2:3">
      <c r="B13413" s="1"/>
      <c r="C13413" s="1"/>
    </row>
    <row r="13414" spans="2:3">
      <c r="B13414" s="1"/>
      <c r="C13414" s="1"/>
    </row>
    <row r="13415" spans="2:3">
      <c r="B13415" s="1"/>
      <c r="C13415" s="1"/>
    </row>
    <row r="13416" spans="2:3">
      <c r="B13416" s="1"/>
      <c r="C13416" s="1"/>
    </row>
    <row r="13417" spans="2:3">
      <c r="B13417" s="1"/>
      <c r="C13417" s="1"/>
    </row>
    <row r="13418" spans="2:3">
      <c r="B13418" s="1"/>
      <c r="C13418" s="1"/>
    </row>
    <row r="13419" spans="2:3">
      <c r="B13419" s="1"/>
      <c r="C13419" s="1"/>
    </row>
    <row r="13420" spans="2:3">
      <c r="B13420" s="1"/>
      <c r="C13420" s="1"/>
    </row>
    <row r="13421" spans="2:3">
      <c r="B13421" s="1"/>
      <c r="C13421" s="1"/>
    </row>
    <row r="13422" spans="2:3">
      <c r="B13422" s="1"/>
      <c r="C13422" s="1"/>
    </row>
    <row r="13423" spans="2:3">
      <c r="B13423" s="1"/>
      <c r="C13423" s="1"/>
    </row>
    <row r="13424" spans="2:3">
      <c r="B13424" s="1"/>
      <c r="C13424" s="1"/>
    </row>
    <row r="13425" spans="2:3">
      <c r="B13425" s="1"/>
      <c r="C13425" s="1"/>
    </row>
    <row r="13426" spans="2:3">
      <c r="B13426" s="1"/>
      <c r="C13426" s="1"/>
    </row>
    <row r="13427" spans="2:3">
      <c r="B13427" s="1"/>
      <c r="C13427" s="1"/>
    </row>
    <row r="13428" spans="2:3">
      <c r="B13428" s="1"/>
      <c r="C13428" s="1"/>
    </row>
    <row r="13429" spans="2:3">
      <c r="B13429" s="1"/>
      <c r="C13429" s="1"/>
    </row>
    <row r="13430" spans="2:3">
      <c r="B13430" s="1"/>
      <c r="C13430" s="1"/>
    </row>
    <row r="13431" spans="2:3">
      <c r="B13431" s="1"/>
      <c r="C13431" s="1"/>
    </row>
    <row r="13432" spans="2:3">
      <c r="B13432" s="1"/>
      <c r="C13432" s="1"/>
    </row>
    <row r="13433" spans="2:3">
      <c r="B13433" s="1"/>
      <c r="C13433" s="1"/>
    </row>
    <row r="13434" spans="2:3">
      <c r="B13434" s="1"/>
      <c r="C13434" s="1"/>
    </row>
    <row r="13435" spans="2:3">
      <c r="B13435" s="1"/>
      <c r="C13435" s="1"/>
    </row>
    <row r="13436" spans="2:3">
      <c r="B13436" s="1"/>
      <c r="C13436" s="1"/>
    </row>
    <row r="13437" spans="2:3">
      <c r="B13437" s="1"/>
      <c r="C13437" s="1"/>
    </row>
    <row r="13438" spans="2:3">
      <c r="B13438" s="1"/>
      <c r="C13438" s="1"/>
    </row>
    <row r="13439" spans="2:3">
      <c r="B13439" s="1"/>
      <c r="C13439" s="1"/>
    </row>
    <row r="13440" spans="2:3">
      <c r="B13440" s="1"/>
      <c r="C13440" s="1"/>
    </row>
    <row r="13441" spans="2:3">
      <c r="B13441" s="1"/>
      <c r="C13441" s="1"/>
    </row>
    <row r="13442" spans="2:3">
      <c r="B13442" s="1"/>
      <c r="C13442" s="1"/>
    </row>
    <row r="13443" spans="2:3">
      <c r="B13443" s="1"/>
      <c r="C13443" s="1"/>
    </row>
    <row r="13444" spans="2:3">
      <c r="B13444" s="1"/>
      <c r="C13444" s="1"/>
    </row>
    <row r="13445" spans="2:3">
      <c r="B13445" s="1"/>
      <c r="C13445" s="1"/>
    </row>
    <row r="13446" spans="2:3">
      <c r="B13446" s="1"/>
      <c r="C13446" s="1"/>
    </row>
    <row r="13447" spans="2:3">
      <c r="B13447" s="1"/>
      <c r="C13447" s="1"/>
    </row>
    <row r="13448" spans="2:3">
      <c r="B13448" s="1"/>
      <c r="C13448" s="1"/>
    </row>
    <row r="13449" spans="2:3">
      <c r="B13449" s="1"/>
      <c r="C13449" s="1"/>
    </row>
    <row r="13450" spans="2:3">
      <c r="B13450" s="1"/>
      <c r="C13450" s="1"/>
    </row>
    <row r="13451" spans="2:3">
      <c r="B13451" s="1"/>
      <c r="C13451" s="1"/>
    </row>
    <row r="13452" spans="2:3">
      <c r="B13452" s="1"/>
      <c r="C13452" s="1"/>
    </row>
    <row r="13453" spans="2:3">
      <c r="B13453" s="1"/>
      <c r="C13453" s="1"/>
    </row>
    <row r="13454" spans="2:3">
      <c r="B13454" s="1"/>
      <c r="C13454" s="1"/>
    </row>
    <row r="13455" spans="2:3">
      <c r="B13455" s="1"/>
      <c r="C13455" s="1"/>
    </row>
    <row r="13456" spans="2:3">
      <c r="B13456" s="1"/>
      <c r="C13456" s="1"/>
    </row>
    <row r="13457" spans="2:3">
      <c r="B13457" s="1"/>
      <c r="C13457" s="1"/>
    </row>
    <row r="13458" spans="2:3">
      <c r="B13458" s="1"/>
      <c r="C13458" s="1"/>
    </row>
    <row r="13459" spans="2:3">
      <c r="B13459" s="1"/>
      <c r="C13459" s="1"/>
    </row>
    <row r="13460" spans="2:3">
      <c r="B13460" s="1"/>
      <c r="C13460" s="1"/>
    </row>
    <row r="13461" spans="2:3">
      <c r="B13461" s="1"/>
      <c r="C13461" s="1"/>
    </row>
    <row r="13462" spans="2:3">
      <c r="B13462" s="1"/>
      <c r="C13462" s="1"/>
    </row>
    <row r="13463" spans="2:3">
      <c r="B13463" s="1"/>
      <c r="C13463" s="1"/>
    </row>
    <row r="13464" spans="2:3">
      <c r="B13464" s="1"/>
      <c r="C13464" s="1"/>
    </row>
    <row r="13465" spans="2:3">
      <c r="B13465" s="1"/>
      <c r="C13465" s="1"/>
    </row>
    <row r="13466" spans="2:3">
      <c r="B13466" s="1"/>
      <c r="C13466" s="1"/>
    </row>
    <row r="13467" spans="2:3">
      <c r="B13467" s="1"/>
      <c r="C13467" s="1"/>
    </row>
    <row r="13468" spans="2:3">
      <c r="B13468" s="1"/>
      <c r="C13468" s="1"/>
    </row>
    <row r="13469" spans="2:3">
      <c r="B13469" s="1"/>
      <c r="C13469" s="1"/>
    </row>
    <row r="13470" spans="2:3">
      <c r="B13470" s="1"/>
      <c r="C13470" s="1"/>
    </row>
    <row r="13471" spans="2:3">
      <c r="B13471" s="1"/>
      <c r="C13471" s="1"/>
    </row>
    <row r="13472" spans="2:3">
      <c r="B13472" s="1"/>
      <c r="C13472" s="1"/>
    </row>
    <row r="13473" spans="2:3">
      <c r="B13473" s="1"/>
      <c r="C13473" s="1"/>
    </row>
    <row r="13474" spans="2:3">
      <c r="B13474" s="1"/>
      <c r="C13474" s="1"/>
    </row>
    <row r="13475" spans="2:3">
      <c r="B13475" s="1"/>
      <c r="C13475" s="1"/>
    </row>
    <row r="13476" spans="2:3">
      <c r="B13476" s="1"/>
      <c r="C13476" s="1"/>
    </row>
    <row r="13477" spans="2:3">
      <c r="B13477" s="1"/>
      <c r="C13477" s="1"/>
    </row>
    <row r="13478" spans="2:3">
      <c r="B13478" s="1"/>
      <c r="C13478" s="1"/>
    </row>
    <row r="13479" spans="2:3">
      <c r="B13479" s="1"/>
      <c r="C13479" s="1"/>
    </row>
    <row r="13480" spans="2:3">
      <c r="B13480" s="1"/>
      <c r="C13480" s="1"/>
    </row>
    <row r="13481" spans="2:3">
      <c r="B13481" s="1"/>
      <c r="C13481" s="1"/>
    </row>
    <row r="13482" spans="2:3">
      <c r="B13482" s="1"/>
      <c r="C13482" s="1"/>
    </row>
    <row r="13483" spans="2:3">
      <c r="B13483" s="1"/>
      <c r="C13483" s="1"/>
    </row>
    <row r="13484" spans="2:3">
      <c r="B13484" s="1"/>
      <c r="C13484" s="1"/>
    </row>
    <row r="13485" spans="2:3">
      <c r="B13485" s="1"/>
      <c r="C13485" s="1"/>
    </row>
    <row r="13486" spans="2:3">
      <c r="B13486" s="1"/>
      <c r="C13486" s="1"/>
    </row>
    <row r="13487" spans="2:3">
      <c r="B13487" s="1"/>
      <c r="C13487" s="1"/>
    </row>
    <row r="13488" spans="2:3">
      <c r="B13488" s="1"/>
      <c r="C13488" s="1"/>
    </row>
    <row r="13489" spans="2:3">
      <c r="B13489" s="1"/>
      <c r="C13489" s="1"/>
    </row>
    <row r="13490" spans="2:3">
      <c r="B13490" s="1"/>
      <c r="C13490" s="1"/>
    </row>
    <row r="13491" spans="2:3">
      <c r="B13491" s="1"/>
      <c r="C13491" s="1"/>
    </row>
    <row r="13492" spans="2:3">
      <c r="B13492" s="1"/>
      <c r="C13492" s="1"/>
    </row>
    <row r="13493" spans="2:3">
      <c r="B13493" s="1"/>
      <c r="C13493" s="1"/>
    </row>
    <row r="13494" spans="2:3">
      <c r="B13494" s="1"/>
      <c r="C13494" s="1"/>
    </row>
    <row r="13495" spans="2:3">
      <c r="B13495" s="1"/>
      <c r="C13495" s="1"/>
    </row>
    <row r="13496" spans="2:3">
      <c r="B13496" s="1"/>
      <c r="C13496" s="1"/>
    </row>
    <row r="13497" spans="2:3">
      <c r="B13497" s="1"/>
      <c r="C13497" s="1"/>
    </row>
    <row r="13498" spans="2:3">
      <c r="B13498" s="1"/>
      <c r="C13498" s="1"/>
    </row>
    <row r="13499" spans="2:3">
      <c r="B13499" s="1"/>
      <c r="C13499" s="1"/>
    </row>
    <row r="13500" spans="2:3">
      <c r="B13500" s="1"/>
      <c r="C13500" s="1"/>
    </row>
    <row r="13501" spans="2:3">
      <c r="B13501" s="1"/>
      <c r="C13501" s="1"/>
    </row>
    <row r="13502" spans="2:3">
      <c r="B13502" s="1"/>
      <c r="C13502" s="1"/>
    </row>
    <row r="13503" spans="2:3">
      <c r="B13503" s="1"/>
      <c r="C13503" s="1"/>
    </row>
    <row r="13504" spans="2:3">
      <c r="B13504" s="1"/>
      <c r="C13504" s="1"/>
    </row>
    <row r="13505" spans="2:3">
      <c r="B13505" s="1"/>
      <c r="C13505" s="1"/>
    </row>
    <row r="13506" spans="2:3">
      <c r="B13506" s="1"/>
      <c r="C13506" s="1"/>
    </row>
    <row r="13507" spans="2:3">
      <c r="B13507" s="1"/>
      <c r="C13507" s="1"/>
    </row>
    <row r="13508" spans="2:3">
      <c r="B13508" s="1"/>
      <c r="C13508" s="1"/>
    </row>
    <row r="13509" spans="2:3">
      <c r="B13509" s="1"/>
      <c r="C13509" s="1"/>
    </row>
    <row r="13510" spans="2:3">
      <c r="B13510" s="1"/>
      <c r="C13510" s="1"/>
    </row>
    <row r="13511" spans="2:3">
      <c r="B13511" s="1"/>
      <c r="C13511" s="1"/>
    </row>
    <row r="13512" spans="2:3">
      <c r="B13512" s="1"/>
      <c r="C13512" s="1"/>
    </row>
    <row r="13513" spans="2:3">
      <c r="B13513" s="1"/>
      <c r="C13513" s="1"/>
    </row>
    <row r="13514" spans="2:3">
      <c r="B13514" s="1"/>
      <c r="C13514" s="1"/>
    </row>
    <row r="13515" spans="2:3">
      <c r="B13515" s="1"/>
      <c r="C13515" s="1"/>
    </row>
    <row r="13516" spans="2:3">
      <c r="B13516" s="1"/>
      <c r="C13516" s="1"/>
    </row>
    <row r="13517" spans="2:3">
      <c r="B13517" s="1"/>
      <c r="C13517" s="1"/>
    </row>
    <row r="13518" spans="2:3">
      <c r="B13518" s="1"/>
      <c r="C13518" s="1"/>
    </row>
    <row r="13519" spans="2:3">
      <c r="B13519" s="1"/>
      <c r="C13519" s="1"/>
    </row>
    <row r="13520" spans="2:3">
      <c r="B13520" s="1"/>
      <c r="C13520" s="1"/>
    </row>
    <row r="13521" spans="2:3">
      <c r="B13521" s="1"/>
      <c r="C13521" s="1"/>
    </row>
    <row r="13522" spans="2:3">
      <c r="B13522" s="1"/>
      <c r="C13522" s="1"/>
    </row>
    <row r="13523" spans="2:3">
      <c r="B13523" s="1"/>
      <c r="C13523" s="1"/>
    </row>
    <row r="13524" spans="2:3">
      <c r="B13524" s="1"/>
      <c r="C13524" s="1"/>
    </row>
    <row r="13525" spans="2:3">
      <c r="B13525" s="1"/>
      <c r="C13525" s="1"/>
    </row>
    <row r="13526" spans="2:3">
      <c r="B13526" s="1"/>
      <c r="C13526" s="1"/>
    </row>
    <row r="13527" spans="2:3">
      <c r="B13527" s="1"/>
      <c r="C13527" s="1"/>
    </row>
    <row r="13528" spans="2:3">
      <c r="B13528" s="1"/>
      <c r="C13528" s="1"/>
    </row>
    <row r="13529" spans="2:3">
      <c r="B13529" s="1"/>
      <c r="C13529" s="1"/>
    </row>
    <row r="13530" spans="2:3">
      <c r="B13530" s="1"/>
      <c r="C13530" s="1"/>
    </row>
    <row r="13531" spans="2:3">
      <c r="B13531" s="1"/>
      <c r="C13531" s="1"/>
    </row>
    <row r="13532" spans="2:3">
      <c r="B13532" s="1"/>
      <c r="C13532" s="1"/>
    </row>
    <row r="13533" spans="2:3">
      <c r="B13533" s="1"/>
      <c r="C13533" s="1"/>
    </row>
    <row r="13534" spans="2:3">
      <c r="B13534" s="1"/>
      <c r="C13534" s="1"/>
    </row>
    <row r="13535" spans="2:3">
      <c r="B13535" s="1"/>
      <c r="C13535" s="1"/>
    </row>
    <row r="13536" spans="2:3">
      <c r="B13536" s="1"/>
      <c r="C13536" s="1"/>
    </row>
    <row r="13537" spans="2:3">
      <c r="B13537" s="1"/>
      <c r="C13537" s="1"/>
    </row>
    <row r="13538" spans="2:3">
      <c r="B13538" s="1"/>
      <c r="C13538" s="1"/>
    </row>
    <row r="13539" spans="2:3">
      <c r="B13539" s="1"/>
      <c r="C13539" s="1"/>
    </row>
    <row r="13540" spans="2:3">
      <c r="B13540" s="1"/>
      <c r="C13540" s="1"/>
    </row>
    <row r="13541" spans="2:3">
      <c r="B13541" s="1"/>
      <c r="C13541" s="1"/>
    </row>
    <row r="13542" spans="2:3">
      <c r="B13542" s="1"/>
      <c r="C13542" s="1"/>
    </row>
    <row r="13543" spans="2:3">
      <c r="B13543" s="1"/>
      <c r="C13543" s="1"/>
    </row>
    <row r="13544" spans="2:3">
      <c r="B13544" s="1"/>
      <c r="C13544" s="1"/>
    </row>
    <row r="13545" spans="2:3">
      <c r="B13545" s="1"/>
      <c r="C13545" s="1"/>
    </row>
    <row r="13546" spans="2:3">
      <c r="B13546" s="1"/>
      <c r="C13546" s="1"/>
    </row>
    <row r="13547" spans="2:3">
      <c r="B13547" s="1"/>
      <c r="C13547" s="1"/>
    </row>
    <row r="13548" spans="2:3">
      <c r="B13548" s="1"/>
      <c r="C13548" s="1"/>
    </row>
    <row r="13549" spans="2:3">
      <c r="B13549" s="1"/>
      <c r="C13549" s="1"/>
    </row>
    <row r="13550" spans="2:3">
      <c r="B13550" s="1"/>
      <c r="C13550" s="1"/>
    </row>
    <row r="13551" spans="2:3">
      <c r="B13551" s="1"/>
      <c r="C13551" s="1"/>
    </row>
    <row r="13552" spans="2:3">
      <c r="B13552" s="1"/>
      <c r="C13552" s="1"/>
    </row>
    <row r="13553" spans="2:3">
      <c r="B13553" s="1"/>
      <c r="C13553" s="1"/>
    </row>
    <row r="13554" spans="2:3">
      <c r="B13554" s="1"/>
      <c r="C13554" s="1"/>
    </row>
    <row r="13555" spans="2:3">
      <c r="B13555" s="1"/>
      <c r="C13555" s="1"/>
    </row>
    <row r="13556" spans="2:3">
      <c r="B13556" s="1"/>
      <c r="C13556" s="1"/>
    </row>
    <row r="13557" spans="2:3">
      <c r="B13557" s="1"/>
      <c r="C13557" s="1"/>
    </row>
    <row r="13558" spans="2:3">
      <c r="B13558" s="1"/>
      <c r="C13558" s="1"/>
    </row>
    <row r="13559" spans="2:3">
      <c r="B13559" s="1"/>
      <c r="C13559" s="1"/>
    </row>
    <row r="13560" spans="2:3">
      <c r="B13560" s="1"/>
      <c r="C13560" s="1"/>
    </row>
    <row r="13561" spans="2:3">
      <c r="B13561" s="1"/>
      <c r="C13561" s="1"/>
    </row>
    <row r="13562" spans="2:3">
      <c r="B13562" s="1"/>
      <c r="C13562" s="1"/>
    </row>
    <row r="13563" spans="2:3">
      <c r="B13563" s="1"/>
      <c r="C13563" s="1"/>
    </row>
    <row r="13564" spans="2:3">
      <c r="B13564" s="1"/>
      <c r="C13564" s="1"/>
    </row>
    <row r="13565" spans="2:3">
      <c r="B13565" s="1"/>
      <c r="C13565" s="1"/>
    </row>
    <row r="13566" spans="2:3">
      <c r="B13566" s="1"/>
      <c r="C13566" s="1"/>
    </row>
    <row r="13567" spans="2:3">
      <c r="B13567" s="1"/>
      <c r="C13567" s="1"/>
    </row>
    <row r="13568" spans="2:3">
      <c r="B13568" s="1"/>
      <c r="C13568" s="1"/>
    </row>
    <row r="13569" spans="2:3">
      <c r="B13569" s="1"/>
      <c r="C13569" s="1"/>
    </row>
    <row r="13570" spans="2:3">
      <c r="B13570" s="1"/>
      <c r="C13570" s="1"/>
    </row>
    <row r="13571" spans="2:3">
      <c r="B13571" s="1"/>
      <c r="C13571" s="1"/>
    </row>
    <row r="13572" spans="2:3">
      <c r="B13572" s="1"/>
      <c r="C13572" s="1"/>
    </row>
    <row r="13573" spans="2:3">
      <c r="B13573" s="1"/>
      <c r="C13573" s="1"/>
    </row>
    <row r="13574" spans="2:3">
      <c r="B13574" s="1"/>
      <c r="C13574" s="1"/>
    </row>
    <row r="13575" spans="2:3">
      <c r="B13575" s="1"/>
      <c r="C13575" s="1"/>
    </row>
    <row r="13576" spans="2:3">
      <c r="B13576" s="1"/>
      <c r="C13576" s="1"/>
    </row>
    <row r="13577" spans="2:3">
      <c r="B13577" s="1"/>
      <c r="C13577" s="1"/>
    </row>
    <row r="13578" spans="2:3">
      <c r="B13578" s="1"/>
      <c r="C13578" s="1"/>
    </row>
    <row r="13579" spans="2:3">
      <c r="B13579" s="1"/>
      <c r="C13579" s="1"/>
    </row>
    <row r="13580" spans="2:3">
      <c r="B13580" s="1"/>
      <c r="C13580" s="1"/>
    </row>
    <row r="13581" spans="2:3">
      <c r="B13581" s="1"/>
      <c r="C13581" s="1"/>
    </row>
    <row r="13582" spans="2:3">
      <c r="B13582" s="1"/>
      <c r="C13582" s="1"/>
    </row>
    <row r="13583" spans="2:3">
      <c r="B13583" s="1"/>
      <c r="C13583" s="1"/>
    </row>
    <row r="13584" spans="2:3">
      <c r="B13584" s="1"/>
      <c r="C13584" s="1"/>
    </row>
    <row r="13585" spans="2:3">
      <c r="B13585" s="1"/>
      <c r="C13585" s="1"/>
    </row>
    <row r="13586" spans="2:3">
      <c r="B13586" s="1"/>
      <c r="C13586" s="1"/>
    </row>
    <row r="13587" spans="2:3">
      <c r="B13587" s="1"/>
      <c r="C13587" s="1"/>
    </row>
    <row r="13588" spans="2:3">
      <c r="B13588" s="1"/>
      <c r="C13588" s="1"/>
    </row>
    <row r="13589" spans="2:3">
      <c r="B13589" s="1"/>
      <c r="C13589" s="1"/>
    </row>
    <row r="13590" spans="2:3">
      <c r="B13590" s="1"/>
      <c r="C13590" s="1"/>
    </row>
    <row r="13591" spans="2:3">
      <c r="B13591" s="1"/>
      <c r="C13591" s="1"/>
    </row>
    <row r="13592" spans="2:3">
      <c r="B13592" s="1"/>
      <c r="C13592" s="1"/>
    </row>
    <row r="13593" spans="2:3">
      <c r="B13593" s="1"/>
      <c r="C13593" s="1"/>
    </row>
    <row r="13594" spans="2:3">
      <c r="B13594" s="1"/>
      <c r="C13594" s="1"/>
    </row>
    <row r="13595" spans="2:3">
      <c r="B13595" s="1"/>
      <c r="C13595" s="1"/>
    </row>
    <row r="13596" spans="2:3">
      <c r="B13596" s="1"/>
      <c r="C13596" s="1"/>
    </row>
    <row r="13597" spans="2:3">
      <c r="B13597" s="1"/>
      <c r="C13597" s="1"/>
    </row>
    <row r="13598" spans="2:3">
      <c r="B13598" s="1"/>
      <c r="C13598" s="1"/>
    </row>
    <row r="13599" spans="2:3">
      <c r="B13599" s="1"/>
      <c r="C13599" s="1"/>
    </row>
    <row r="13600" spans="2:3">
      <c r="B13600" s="1"/>
      <c r="C13600" s="1"/>
    </row>
    <row r="13601" spans="2:3">
      <c r="B13601" s="1"/>
      <c r="C13601" s="1"/>
    </row>
    <row r="13602" spans="2:3">
      <c r="B13602" s="1"/>
      <c r="C13602" s="1"/>
    </row>
    <row r="13603" spans="2:3">
      <c r="B13603" s="1"/>
      <c r="C13603" s="1"/>
    </row>
    <row r="13604" spans="2:3">
      <c r="B13604" s="1"/>
      <c r="C13604" s="1"/>
    </row>
    <row r="13605" spans="2:3">
      <c r="B13605" s="1"/>
      <c r="C13605" s="1"/>
    </row>
    <row r="13606" spans="2:3">
      <c r="B13606" s="1"/>
      <c r="C13606" s="1"/>
    </row>
    <row r="13607" spans="2:3">
      <c r="B13607" s="1"/>
      <c r="C13607" s="1"/>
    </row>
    <row r="13608" spans="2:3">
      <c r="B13608" s="1"/>
      <c r="C13608" s="1"/>
    </row>
    <row r="13609" spans="2:3">
      <c r="B13609" s="1"/>
      <c r="C13609" s="1"/>
    </row>
    <row r="13610" spans="2:3">
      <c r="B13610" s="1"/>
      <c r="C13610" s="1"/>
    </row>
    <row r="13611" spans="2:3">
      <c r="B13611" s="1"/>
      <c r="C13611" s="1"/>
    </row>
    <row r="13612" spans="2:3">
      <c r="B13612" s="1"/>
      <c r="C13612" s="1"/>
    </row>
    <row r="13613" spans="2:3">
      <c r="B13613" s="1"/>
      <c r="C13613" s="1"/>
    </row>
    <row r="13614" spans="2:3">
      <c r="B13614" s="1"/>
      <c r="C13614" s="1"/>
    </row>
    <row r="13615" spans="2:3">
      <c r="B13615" s="1"/>
      <c r="C13615" s="1"/>
    </row>
    <row r="13616" spans="2:3">
      <c r="B13616" s="1"/>
      <c r="C13616" s="1"/>
    </row>
    <row r="13617" spans="2:3">
      <c r="B13617" s="1"/>
      <c r="C13617" s="1"/>
    </row>
    <row r="13618" spans="2:3">
      <c r="B13618" s="1"/>
      <c r="C13618" s="1"/>
    </row>
    <row r="13619" spans="2:3">
      <c r="B13619" s="1"/>
      <c r="C13619" s="1"/>
    </row>
    <row r="13620" spans="2:3">
      <c r="B13620" s="1"/>
      <c r="C13620" s="1"/>
    </row>
    <row r="13621" spans="2:3">
      <c r="B13621" s="1"/>
      <c r="C13621" s="1"/>
    </row>
    <row r="13622" spans="2:3">
      <c r="B13622" s="1"/>
      <c r="C13622" s="1"/>
    </row>
    <row r="13623" spans="2:3">
      <c r="B13623" s="1"/>
      <c r="C13623" s="1"/>
    </row>
    <row r="13624" spans="2:3">
      <c r="B13624" s="1"/>
      <c r="C13624" s="1"/>
    </row>
    <row r="13625" spans="2:3">
      <c r="B13625" s="1"/>
      <c r="C13625" s="1"/>
    </row>
    <row r="13626" spans="2:3">
      <c r="B13626" s="1"/>
      <c r="C13626" s="1"/>
    </row>
    <row r="13627" spans="2:3">
      <c r="B13627" s="1"/>
      <c r="C13627" s="1"/>
    </row>
    <row r="13628" spans="2:3">
      <c r="B13628" s="1"/>
      <c r="C13628" s="1"/>
    </row>
    <row r="13629" spans="2:3">
      <c r="B13629" s="1"/>
      <c r="C13629" s="1"/>
    </row>
    <row r="13630" spans="2:3">
      <c r="B13630" s="1"/>
      <c r="C13630" s="1"/>
    </row>
    <row r="13631" spans="2:3">
      <c r="B13631" s="1"/>
      <c r="C13631" s="1"/>
    </row>
    <row r="13632" spans="2:3">
      <c r="B13632" s="1"/>
      <c r="C13632" s="1"/>
    </row>
    <row r="13633" spans="2:3">
      <c r="B13633" s="1"/>
      <c r="C13633" s="1"/>
    </row>
    <row r="13634" spans="2:3">
      <c r="B13634" s="1"/>
      <c r="C13634" s="1"/>
    </row>
    <row r="13635" spans="2:3">
      <c r="B13635" s="1"/>
      <c r="C13635" s="1"/>
    </row>
    <row r="13636" spans="2:3">
      <c r="B13636" s="1"/>
      <c r="C13636" s="1"/>
    </row>
    <row r="13637" spans="2:3">
      <c r="B13637" s="1"/>
      <c r="C13637" s="1"/>
    </row>
    <row r="13638" spans="2:3">
      <c r="B13638" s="1"/>
      <c r="C13638" s="1"/>
    </row>
    <row r="13639" spans="2:3">
      <c r="B13639" s="1"/>
      <c r="C13639" s="1"/>
    </row>
    <row r="13640" spans="2:3">
      <c r="B13640" s="1"/>
      <c r="C13640" s="1"/>
    </row>
    <row r="13641" spans="2:3">
      <c r="B13641" s="1"/>
      <c r="C13641" s="1"/>
    </row>
    <row r="13642" spans="2:3">
      <c r="B13642" s="1"/>
      <c r="C13642" s="1"/>
    </row>
    <row r="13643" spans="2:3">
      <c r="B13643" s="1"/>
      <c r="C13643" s="1"/>
    </row>
    <row r="13644" spans="2:3">
      <c r="B13644" s="1"/>
      <c r="C13644" s="1"/>
    </row>
    <row r="13645" spans="2:3">
      <c r="B13645" s="1"/>
      <c r="C13645" s="1"/>
    </row>
    <row r="13646" spans="2:3">
      <c r="B13646" s="1"/>
      <c r="C13646" s="1"/>
    </row>
    <row r="13647" spans="2:3">
      <c r="B13647" s="1"/>
      <c r="C13647" s="1"/>
    </row>
    <row r="13648" spans="2:3">
      <c r="B13648" s="1"/>
      <c r="C13648" s="1"/>
    </row>
    <row r="13649" spans="2:3">
      <c r="B13649" s="1"/>
      <c r="C13649" s="1"/>
    </row>
    <row r="13650" spans="2:3">
      <c r="B13650" s="1"/>
      <c r="C13650" s="1"/>
    </row>
    <row r="13651" spans="2:3">
      <c r="B13651" s="1"/>
      <c r="C13651" s="1"/>
    </row>
    <row r="13652" spans="2:3">
      <c r="B13652" s="1"/>
      <c r="C13652" s="1"/>
    </row>
    <row r="13653" spans="2:3">
      <c r="B13653" s="1"/>
      <c r="C13653" s="1"/>
    </row>
    <row r="13654" spans="2:3">
      <c r="B13654" s="1"/>
      <c r="C13654" s="1"/>
    </row>
    <row r="13655" spans="2:3">
      <c r="B13655" s="1"/>
      <c r="C13655" s="1"/>
    </row>
    <row r="13656" spans="2:3">
      <c r="B13656" s="1"/>
      <c r="C13656" s="1"/>
    </row>
    <row r="13657" spans="2:3">
      <c r="B13657" s="1"/>
      <c r="C13657" s="1"/>
    </row>
    <row r="13658" spans="2:3">
      <c r="B13658" s="1"/>
      <c r="C13658" s="1"/>
    </row>
    <row r="13659" spans="2:3">
      <c r="B13659" s="1"/>
      <c r="C13659" s="1"/>
    </row>
    <row r="13660" spans="2:3">
      <c r="B13660" s="1"/>
      <c r="C13660" s="1"/>
    </row>
    <row r="13661" spans="2:3">
      <c r="B13661" s="1"/>
      <c r="C13661" s="1"/>
    </row>
    <row r="13662" spans="2:3">
      <c r="B13662" s="1"/>
      <c r="C13662" s="1"/>
    </row>
    <row r="13663" spans="2:3">
      <c r="B13663" s="1"/>
      <c r="C13663" s="1"/>
    </row>
    <row r="13664" spans="2:3">
      <c r="B13664" s="1"/>
      <c r="C13664" s="1"/>
    </row>
    <row r="13665" spans="2:3">
      <c r="B13665" s="1"/>
      <c r="C13665" s="1"/>
    </row>
    <row r="13666" spans="2:3">
      <c r="B13666" s="1"/>
      <c r="C13666" s="1"/>
    </row>
    <row r="13667" spans="2:3">
      <c r="B13667" s="1"/>
      <c r="C13667" s="1"/>
    </row>
    <row r="13668" spans="2:3">
      <c r="B13668" s="1"/>
      <c r="C13668" s="1"/>
    </row>
    <row r="13669" spans="2:3">
      <c r="B13669" s="1"/>
      <c r="C13669" s="1"/>
    </row>
    <row r="13670" spans="2:3">
      <c r="B13670" s="1"/>
      <c r="C13670" s="1"/>
    </row>
    <row r="13671" spans="2:3">
      <c r="B13671" s="1"/>
      <c r="C13671" s="1"/>
    </row>
    <row r="13672" spans="2:3">
      <c r="B13672" s="1"/>
      <c r="C13672" s="1"/>
    </row>
    <row r="13673" spans="2:3">
      <c r="B13673" s="1"/>
      <c r="C13673" s="1"/>
    </row>
    <row r="13674" spans="2:3">
      <c r="B13674" s="1"/>
      <c r="C13674" s="1"/>
    </row>
    <row r="13675" spans="2:3">
      <c r="B13675" s="1"/>
      <c r="C13675" s="1"/>
    </row>
    <row r="13676" spans="2:3">
      <c r="B13676" s="1"/>
      <c r="C13676" s="1"/>
    </row>
    <row r="13677" spans="2:3">
      <c r="B13677" s="1"/>
      <c r="C13677" s="1"/>
    </row>
    <row r="13678" spans="2:3">
      <c r="B13678" s="1"/>
      <c r="C13678" s="1"/>
    </row>
    <row r="13679" spans="2:3">
      <c r="B13679" s="1"/>
      <c r="C13679" s="1"/>
    </row>
    <row r="13680" spans="2:3">
      <c r="B13680" s="1"/>
      <c r="C13680" s="1"/>
    </row>
    <row r="13681" spans="2:3">
      <c r="B13681" s="1"/>
      <c r="C13681" s="1"/>
    </row>
    <row r="13682" spans="2:3">
      <c r="B13682" s="1"/>
      <c r="C13682" s="1"/>
    </row>
    <row r="13683" spans="2:3">
      <c r="B13683" s="1"/>
      <c r="C13683" s="1"/>
    </row>
    <row r="13684" spans="2:3">
      <c r="B13684" s="1"/>
      <c r="C13684" s="1"/>
    </row>
    <row r="13685" spans="2:3">
      <c r="B13685" s="1"/>
      <c r="C13685" s="1"/>
    </row>
    <row r="13686" spans="2:3">
      <c r="B13686" s="1"/>
      <c r="C13686" s="1"/>
    </row>
    <row r="13687" spans="2:3">
      <c r="B13687" s="1"/>
      <c r="C13687" s="1"/>
    </row>
    <row r="13688" spans="2:3">
      <c r="B13688" s="1"/>
      <c r="C13688" s="1"/>
    </row>
    <row r="13689" spans="2:3">
      <c r="B13689" s="1"/>
      <c r="C13689" s="1"/>
    </row>
    <row r="13690" spans="2:3">
      <c r="B13690" s="1"/>
      <c r="C13690" s="1"/>
    </row>
    <row r="13691" spans="2:3">
      <c r="B13691" s="1"/>
      <c r="C13691" s="1"/>
    </row>
    <row r="13692" spans="2:3">
      <c r="B13692" s="1"/>
      <c r="C13692" s="1"/>
    </row>
    <row r="13693" spans="2:3">
      <c r="B13693" s="1"/>
      <c r="C13693" s="1"/>
    </row>
    <row r="13694" spans="2:3">
      <c r="B13694" s="1"/>
      <c r="C13694" s="1"/>
    </row>
    <row r="13695" spans="2:3">
      <c r="B13695" s="1"/>
      <c r="C13695" s="1"/>
    </row>
    <row r="13696" spans="2:3">
      <c r="B13696" s="1"/>
      <c r="C13696" s="1"/>
    </row>
    <row r="13697" spans="2:3">
      <c r="B13697" s="1"/>
      <c r="C13697" s="1"/>
    </row>
    <row r="13698" spans="2:3">
      <c r="B13698" s="1"/>
      <c r="C13698" s="1"/>
    </row>
    <row r="13699" spans="2:3">
      <c r="B13699" s="1"/>
      <c r="C13699" s="1"/>
    </row>
    <row r="13700" spans="2:3">
      <c r="B13700" s="1"/>
      <c r="C13700" s="1"/>
    </row>
    <row r="13701" spans="2:3">
      <c r="B13701" s="1"/>
      <c r="C13701" s="1"/>
    </row>
    <row r="13702" spans="2:3">
      <c r="B13702" s="1"/>
      <c r="C13702" s="1"/>
    </row>
    <row r="13703" spans="2:3">
      <c r="B13703" s="1"/>
      <c r="C13703" s="1"/>
    </row>
    <row r="13704" spans="2:3">
      <c r="B13704" s="1"/>
      <c r="C13704" s="1"/>
    </row>
    <row r="13705" spans="2:3">
      <c r="B13705" s="1"/>
      <c r="C13705" s="1"/>
    </row>
    <row r="13706" spans="2:3">
      <c r="B13706" s="1"/>
      <c r="C13706" s="1"/>
    </row>
    <row r="13707" spans="2:3">
      <c r="B13707" s="1"/>
      <c r="C13707" s="1"/>
    </row>
    <row r="13708" spans="2:3">
      <c r="B13708" s="1"/>
      <c r="C13708" s="1"/>
    </row>
    <row r="13709" spans="2:3">
      <c r="B13709" s="1"/>
      <c r="C13709" s="1"/>
    </row>
    <row r="13710" spans="2:3">
      <c r="B13710" s="1"/>
      <c r="C13710" s="1"/>
    </row>
    <row r="13711" spans="2:3">
      <c r="B13711" s="1"/>
      <c r="C13711" s="1"/>
    </row>
    <row r="13712" spans="2:3">
      <c r="B13712" s="1"/>
      <c r="C13712" s="1"/>
    </row>
    <row r="13713" spans="2:3">
      <c r="B13713" s="1"/>
      <c r="C13713" s="1"/>
    </row>
    <row r="13714" spans="2:3">
      <c r="B13714" s="1"/>
      <c r="C13714" s="1"/>
    </row>
    <row r="13715" spans="2:3">
      <c r="B13715" s="1"/>
      <c r="C13715" s="1"/>
    </row>
    <row r="13716" spans="2:3">
      <c r="B13716" s="1"/>
      <c r="C13716" s="1"/>
    </row>
    <row r="13717" spans="2:3">
      <c r="B13717" s="1"/>
      <c r="C13717" s="1"/>
    </row>
    <row r="13718" spans="2:3">
      <c r="B13718" s="1"/>
      <c r="C13718" s="1"/>
    </row>
    <row r="13719" spans="2:3">
      <c r="B13719" s="1"/>
      <c r="C13719" s="1"/>
    </row>
    <row r="13720" spans="2:3">
      <c r="B13720" s="1"/>
      <c r="C13720" s="1"/>
    </row>
    <row r="13721" spans="2:3">
      <c r="B13721" s="1"/>
      <c r="C13721" s="1"/>
    </row>
    <row r="13722" spans="2:3">
      <c r="B13722" s="1"/>
      <c r="C13722" s="1"/>
    </row>
    <row r="13723" spans="2:3">
      <c r="B13723" s="1"/>
      <c r="C13723" s="1"/>
    </row>
    <row r="13724" spans="2:3">
      <c r="B13724" s="1"/>
      <c r="C13724" s="1"/>
    </row>
    <row r="13725" spans="2:3">
      <c r="B13725" s="1"/>
      <c r="C13725" s="1"/>
    </row>
    <row r="13726" spans="2:3">
      <c r="B13726" s="1"/>
      <c r="C13726" s="1"/>
    </row>
    <row r="13727" spans="2:3">
      <c r="B13727" s="1"/>
      <c r="C13727" s="1"/>
    </row>
    <row r="13728" spans="2:3">
      <c r="B13728" s="1"/>
      <c r="C13728" s="1"/>
    </row>
    <row r="13729" spans="2:3">
      <c r="B13729" s="1"/>
      <c r="C13729" s="1"/>
    </row>
    <row r="13730" spans="2:3">
      <c r="B13730" s="1"/>
      <c r="C13730" s="1"/>
    </row>
    <row r="13731" spans="2:3">
      <c r="B13731" s="1"/>
      <c r="C13731" s="1"/>
    </row>
    <row r="13732" spans="2:3">
      <c r="B13732" s="1"/>
      <c r="C13732" s="1"/>
    </row>
    <row r="13733" spans="2:3">
      <c r="B13733" s="1"/>
      <c r="C13733" s="1"/>
    </row>
    <row r="13734" spans="2:3">
      <c r="B13734" s="1"/>
      <c r="C13734" s="1"/>
    </row>
    <row r="13735" spans="2:3">
      <c r="B13735" s="1"/>
      <c r="C13735" s="1"/>
    </row>
    <row r="13736" spans="2:3">
      <c r="B13736" s="1"/>
      <c r="C13736" s="1"/>
    </row>
    <row r="13737" spans="2:3">
      <c r="B13737" s="1"/>
      <c r="C13737" s="1"/>
    </row>
    <row r="13738" spans="2:3">
      <c r="B13738" s="1"/>
      <c r="C13738" s="1"/>
    </row>
    <row r="13739" spans="2:3">
      <c r="B13739" s="1"/>
      <c r="C13739" s="1"/>
    </row>
    <row r="13740" spans="2:3">
      <c r="B13740" s="1"/>
      <c r="C13740" s="1"/>
    </row>
    <row r="13741" spans="2:3">
      <c r="B13741" s="1"/>
      <c r="C13741" s="1"/>
    </row>
    <row r="13742" spans="2:3">
      <c r="B13742" s="1"/>
      <c r="C13742" s="1"/>
    </row>
    <row r="13743" spans="2:3">
      <c r="B13743" s="1"/>
      <c r="C13743" s="1"/>
    </row>
    <row r="13744" spans="2:3">
      <c r="B13744" s="1"/>
      <c r="C13744" s="1"/>
    </row>
    <row r="13745" spans="2:3">
      <c r="B13745" s="1"/>
      <c r="C13745" s="1"/>
    </row>
    <row r="13746" spans="2:3">
      <c r="B13746" s="1"/>
      <c r="C13746" s="1"/>
    </row>
    <row r="13747" spans="2:3">
      <c r="B13747" s="1"/>
      <c r="C13747" s="1"/>
    </row>
    <row r="13748" spans="2:3">
      <c r="B13748" s="1"/>
      <c r="C13748" s="1"/>
    </row>
    <row r="13749" spans="2:3">
      <c r="B13749" s="1"/>
      <c r="C13749" s="1"/>
    </row>
    <row r="13750" spans="2:3">
      <c r="B13750" s="1"/>
      <c r="C13750" s="1"/>
    </row>
    <row r="13751" spans="2:3">
      <c r="B13751" s="1"/>
      <c r="C13751" s="1"/>
    </row>
    <row r="13752" spans="2:3">
      <c r="B13752" s="1"/>
      <c r="C13752" s="1"/>
    </row>
    <row r="13753" spans="2:3">
      <c r="B13753" s="1"/>
      <c r="C13753" s="1"/>
    </row>
    <row r="13754" spans="2:3">
      <c r="B13754" s="1"/>
      <c r="C13754" s="1"/>
    </row>
    <row r="13755" spans="2:3">
      <c r="B13755" s="1"/>
      <c r="C13755" s="1"/>
    </row>
    <row r="13756" spans="2:3">
      <c r="B13756" s="1"/>
      <c r="C13756" s="1"/>
    </row>
    <row r="13757" spans="2:3">
      <c r="B13757" s="1"/>
      <c r="C13757" s="1"/>
    </row>
    <row r="13758" spans="2:3">
      <c r="B13758" s="1"/>
      <c r="C13758" s="1"/>
    </row>
    <row r="13759" spans="2:3">
      <c r="B13759" s="1"/>
      <c r="C13759" s="1"/>
    </row>
    <row r="13760" spans="2:3">
      <c r="B13760" s="1"/>
      <c r="C13760" s="1"/>
    </row>
    <row r="13761" spans="2:3">
      <c r="B13761" s="1"/>
      <c r="C13761" s="1"/>
    </row>
    <row r="13762" spans="2:3">
      <c r="B13762" s="1"/>
      <c r="C13762" s="1"/>
    </row>
    <row r="13763" spans="2:3">
      <c r="B13763" s="1"/>
      <c r="C13763" s="1"/>
    </row>
    <row r="13764" spans="2:3">
      <c r="B13764" s="1"/>
      <c r="C13764" s="1"/>
    </row>
    <row r="13765" spans="2:3">
      <c r="B13765" s="1"/>
      <c r="C13765" s="1"/>
    </row>
    <row r="13766" spans="2:3">
      <c r="B13766" s="1"/>
      <c r="C13766" s="1"/>
    </row>
    <row r="13767" spans="2:3">
      <c r="B13767" s="1"/>
      <c r="C13767" s="1"/>
    </row>
    <row r="13768" spans="2:3">
      <c r="B13768" s="1"/>
      <c r="C13768" s="1"/>
    </row>
    <row r="13769" spans="2:3">
      <c r="B13769" s="1"/>
      <c r="C13769" s="1"/>
    </row>
    <row r="13770" spans="2:3">
      <c r="B13770" s="1"/>
      <c r="C13770" s="1"/>
    </row>
    <row r="13771" spans="2:3">
      <c r="B13771" s="1"/>
      <c r="C13771" s="1"/>
    </row>
    <row r="13772" spans="2:3">
      <c r="B13772" s="1"/>
      <c r="C13772" s="1"/>
    </row>
    <row r="13773" spans="2:3">
      <c r="B13773" s="1"/>
      <c r="C13773" s="1"/>
    </row>
    <row r="13774" spans="2:3">
      <c r="B13774" s="1"/>
      <c r="C13774" s="1"/>
    </row>
    <row r="13775" spans="2:3">
      <c r="B13775" s="1"/>
      <c r="C13775" s="1"/>
    </row>
    <row r="13776" spans="2:3">
      <c r="B13776" s="1"/>
      <c r="C13776" s="1"/>
    </row>
    <row r="13777" spans="2:3">
      <c r="B13777" s="1"/>
      <c r="C13777" s="1"/>
    </row>
    <row r="13778" spans="2:3">
      <c r="B13778" s="1"/>
      <c r="C13778" s="1"/>
    </row>
    <row r="13779" spans="2:3">
      <c r="B13779" s="1"/>
      <c r="C13779" s="1"/>
    </row>
    <row r="13780" spans="2:3">
      <c r="B13780" s="1"/>
      <c r="C13780" s="1"/>
    </row>
    <row r="13781" spans="2:3">
      <c r="B13781" s="1"/>
      <c r="C13781" s="1"/>
    </row>
    <row r="13782" spans="2:3">
      <c r="B13782" s="1"/>
      <c r="C13782" s="1"/>
    </row>
    <row r="13783" spans="2:3">
      <c r="B13783" s="1"/>
      <c r="C13783" s="1"/>
    </row>
    <row r="13784" spans="2:3">
      <c r="B13784" s="1"/>
      <c r="C13784" s="1"/>
    </row>
    <row r="13785" spans="2:3">
      <c r="B13785" s="1"/>
      <c r="C13785" s="1"/>
    </row>
    <row r="13786" spans="2:3">
      <c r="B13786" s="1"/>
      <c r="C13786" s="1"/>
    </row>
    <row r="13787" spans="2:3">
      <c r="B13787" s="1"/>
      <c r="C13787" s="1"/>
    </row>
    <row r="13788" spans="2:3">
      <c r="B13788" s="1"/>
      <c r="C13788" s="1"/>
    </row>
    <row r="13789" spans="2:3">
      <c r="B13789" s="1"/>
      <c r="C13789" s="1"/>
    </row>
    <row r="13790" spans="2:3">
      <c r="B13790" s="1"/>
      <c r="C13790" s="1"/>
    </row>
    <row r="13791" spans="2:3">
      <c r="B13791" s="1"/>
      <c r="C13791" s="1"/>
    </row>
    <row r="13792" spans="2:3">
      <c r="B13792" s="1"/>
      <c r="C13792" s="1"/>
    </row>
    <row r="13793" spans="2:3">
      <c r="B13793" s="1"/>
      <c r="C13793" s="1"/>
    </row>
    <row r="13794" spans="2:3">
      <c r="B13794" s="1"/>
      <c r="C13794" s="1"/>
    </row>
    <row r="13795" spans="2:3">
      <c r="B13795" s="1"/>
      <c r="C13795" s="1"/>
    </row>
    <row r="13796" spans="2:3">
      <c r="B13796" s="1"/>
      <c r="C13796" s="1"/>
    </row>
    <row r="13797" spans="2:3">
      <c r="B13797" s="1"/>
      <c r="C13797" s="1"/>
    </row>
    <row r="13798" spans="2:3">
      <c r="B13798" s="1"/>
      <c r="C13798" s="1"/>
    </row>
    <row r="13799" spans="2:3">
      <c r="B13799" s="1"/>
      <c r="C13799" s="1"/>
    </row>
    <row r="13800" spans="2:3">
      <c r="B13800" s="1"/>
      <c r="C13800" s="1"/>
    </row>
    <row r="13801" spans="2:3">
      <c r="B13801" s="1"/>
      <c r="C13801" s="1"/>
    </row>
    <row r="13802" spans="2:3">
      <c r="B13802" s="1"/>
      <c r="C13802" s="1"/>
    </row>
    <row r="13803" spans="2:3">
      <c r="B13803" s="1"/>
      <c r="C13803" s="1"/>
    </row>
    <row r="13804" spans="2:3">
      <c r="B13804" s="1"/>
      <c r="C13804" s="1"/>
    </row>
    <row r="13805" spans="2:3">
      <c r="B13805" s="1"/>
      <c r="C13805" s="1"/>
    </row>
    <row r="13806" spans="2:3">
      <c r="B13806" s="1"/>
      <c r="C13806" s="1"/>
    </row>
    <row r="13807" spans="2:3">
      <c r="B13807" s="1"/>
      <c r="C13807" s="1"/>
    </row>
    <row r="13808" spans="2:3">
      <c r="B13808" s="1"/>
      <c r="C13808" s="1"/>
    </row>
    <row r="13809" spans="2:3">
      <c r="B13809" s="1"/>
      <c r="C13809" s="1"/>
    </row>
    <row r="13810" spans="2:3">
      <c r="B13810" s="1"/>
      <c r="C13810" s="1"/>
    </row>
    <row r="13811" spans="2:3">
      <c r="B13811" s="1"/>
      <c r="C13811" s="1"/>
    </row>
    <row r="13812" spans="2:3">
      <c r="B13812" s="1"/>
      <c r="C13812" s="1"/>
    </row>
    <row r="13813" spans="2:3">
      <c r="B13813" s="1"/>
      <c r="C13813" s="1"/>
    </row>
    <row r="13814" spans="2:3">
      <c r="B13814" s="1"/>
      <c r="C13814" s="1"/>
    </row>
    <row r="13815" spans="2:3">
      <c r="B13815" s="1"/>
      <c r="C13815" s="1"/>
    </row>
    <row r="13816" spans="2:3">
      <c r="B13816" s="1"/>
      <c r="C13816" s="1"/>
    </row>
    <row r="13817" spans="2:3">
      <c r="B13817" s="1"/>
      <c r="C13817" s="1"/>
    </row>
    <row r="13818" spans="2:3">
      <c r="B13818" s="1"/>
      <c r="C13818" s="1"/>
    </row>
    <row r="13819" spans="2:3">
      <c r="B13819" s="1"/>
      <c r="C13819" s="1"/>
    </row>
    <row r="13820" spans="2:3">
      <c r="B13820" s="1"/>
      <c r="C13820" s="1"/>
    </row>
    <row r="13821" spans="2:3">
      <c r="B13821" s="1"/>
      <c r="C13821" s="1"/>
    </row>
    <row r="13822" spans="2:3">
      <c r="B13822" s="1"/>
      <c r="C13822" s="1"/>
    </row>
    <row r="13823" spans="2:3">
      <c r="B13823" s="1"/>
      <c r="C13823" s="1"/>
    </row>
    <row r="13824" spans="2:3">
      <c r="B13824" s="1"/>
      <c r="C13824" s="1"/>
    </row>
    <row r="13825" spans="2:3">
      <c r="B13825" s="1"/>
      <c r="C13825" s="1"/>
    </row>
    <row r="13826" spans="2:3">
      <c r="B13826" s="1"/>
      <c r="C13826" s="1"/>
    </row>
    <row r="13827" spans="2:3">
      <c r="B13827" s="1"/>
      <c r="C13827" s="1"/>
    </row>
    <row r="13828" spans="2:3">
      <c r="B13828" s="1"/>
      <c r="C13828" s="1"/>
    </row>
    <row r="13829" spans="2:3">
      <c r="B13829" s="1"/>
      <c r="C13829" s="1"/>
    </row>
    <row r="13830" spans="2:3">
      <c r="B13830" s="1"/>
      <c r="C13830" s="1"/>
    </row>
    <row r="13831" spans="2:3">
      <c r="B13831" s="1"/>
      <c r="C13831" s="1"/>
    </row>
    <row r="13832" spans="2:3">
      <c r="B13832" s="1"/>
      <c r="C13832" s="1"/>
    </row>
    <row r="13833" spans="2:3">
      <c r="B13833" s="1"/>
      <c r="C13833" s="1"/>
    </row>
    <row r="13834" spans="2:3">
      <c r="B13834" s="1"/>
      <c r="C13834" s="1"/>
    </row>
    <row r="13835" spans="2:3">
      <c r="B13835" s="1"/>
      <c r="C13835" s="1"/>
    </row>
    <row r="13836" spans="2:3">
      <c r="B13836" s="1"/>
      <c r="C13836" s="1"/>
    </row>
    <row r="13837" spans="2:3">
      <c r="B13837" s="1"/>
      <c r="C13837" s="1"/>
    </row>
    <row r="13838" spans="2:3">
      <c r="B13838" s="1"/>
      <c r="C13838" s="1"/>
    </row>
    <row r="13839" spans="2:3">
      <c r="B13839" s="1"/>
      <c r="C13839" s="1"/>
    </row>
    <row r="13840" spans="2:3">
      <c r="B13840" s="1"/>
      <c r="C13840" s="1"/>
    </row>
    <row r="13841" spans="2:3">
      <c r="B13841" s="1"/>
      <c r="C13841" s="1"/>
    </row>
    <row r="13842" spans="2:3">
      <c r="B13842" s="1"/>
      <c r="C13842" s="1"/>
    </row>
    <row r="13843" spans="2:3">
      <c r="B13843" s="1"/>
      <c r="C13843" s="1"/>
    </row>
    <row r="13844" spans="2:3">
      <c r="B13844" s="1"/>
      <c r="C13844" s="1"/>
    </row>
    <row r="13845" spans="2:3">
      <c r="B13845" s="1"/>
      <c r="C13845" s="1"/>
    </row>
    <row r="13846" spans="2:3">
      <c r="B13846" s="1"/>
      <c r="C13846" s="1"/>
    </row>
    <row r="13847" spans="2:3">
      <c r="B13847" s="1"/>
      <c r="C13847" s="1"/>
    </row>
    <row r="13848" spans="2:3">
      <c r="B13848" s="1"/>
      <c r="C13848" s="1"/>
    </row>
    <row r="13849" spans="2:3">
      <c r="B13849" s="1"/>
      <c r="C13849" s="1"/>
    </row>
    <row r="13850" spans="2:3">
      <c r="B13850" s="1"/>
      <c r="C13850" s="1"/>
    </row>
    <row r="13851" spans="2:3">
      <c r="B13851" s="1"/>
      <c r="C13851" s="1"/>
    </row>
    <row r="13852" spans="2:3">
      <c r="B13852" s="1"/>
      <c r="C13852" s="1"/>
    </row>
    <row r="13853" spans="2:3">
      <c r="B13853" s="1"/>
      <c r="C13853" s="1"/>
    </row>
    <row r="13854" spans="2:3">
      <c r="B13854" s="1"/>
      <c r="C13854" s="1"/>
    </row>
    <row r="13855" spans="2:3">
      <c r="B13855" s="1"/>
      <c r="C13855" s="1"/>
    </row>
    <row r="13856" spans="2:3">
      <c r="B13856" s="1"/>
      <c r="C13856" s="1"/>
    </row>
    <row r="13857" spans="2:3">
      <c r="B13857" s="1"/>
      <c r="C13857" s="1"/>
    </row>
    <row r="13858" spans="2:3">
      <c r="B13858" s="1"/>
      <c r="C13858" s="1"/>
    </row>
    <row r="13859" spans="2:3">
      <c r="B13859" s="1"/>
      <c r="C13859" s="1"/>
    </row>
    <row r="13860" spans="2:3">
      <c r="B13860" s="1"/>
      <c r="C13860" s="1"/>
    </row>
    <row r="13861" spans="2:3">
      <c r="B13861" s="1"/>
      <c r="C13861" s="1"/>
    </row>
    <row r="13862" spans="2:3">
      <c r="B13862" s="1"/>
      <c r="C13862" s="1"/>
    </row>
    <row r="13863" spans="2:3">
      <c r="B13863" s="1"/>
      <c r="C13863" s="1"/>
    </row>
    <row r="13864" spans="2:3">
      <c r="B13864" s="1"/>
      <c r="C13864" s="1"/>
    </row>
    <row r="13865" spans="2:3">
      <c r="B13865" s="1"/>
      <c r="C13865" s="1"/>
    </row>
    <row r="13866" spans="2:3">
      <c r="B13866" s="1"/>
      <c r="C13866" s="1"/>
    </row>
    <row r="13867" spans="2:3">
      <c r="B13867" s="1"/>
      <c r="C13867" s="1"/>
    </row>
    <row r="13868" spans="2:3">
      <c r="B13868" s="1"/>
      <c r="C13868" s="1"/>
    </row>
    <row r="13869" spans="2:3">
      <c r="B13869" s="1"/>
      <c r="C13869" s="1"/>
    </row>
    <row r="13870" spans="2:3">
      <c r="B13870" s="1"/>
      <c r="C13870" s="1"/>
    </row>
    <row r="13871" spans="2:3">
      <c r="B13871" s="1"/>
      <c r="C13871" s="1"/>
    </row>
    <row r="13872" spans="2:3">
      <c r="B13872" s="1"/>
      <c r="C13872" s="1"/>
    </row>
    <row r="13873" spans="2:3">
      <c r="B13873" s="1"/>
      <c r="C13873" s="1"/>
    </row>
    <row r="13874" spans="2:3">
      <c r="B13874" s="1"/>
      <c r="C13874" s="1"/>
    </row>
    <row r="13875" spans="2:3">
      <c r="B13875" s="1"/>
      <c r="C13875" s="1"/>
    </row>
    <row r="13876" spans="2:3">
      <c r="B13876" s="1"/>
      <c r="C13876" s="1"/>
    </row>
    <row r="13877" spans="2:3">
      <c r="B13877" s="1"/>
      <c r="C13877" s="1"/>
    </row>
    <row r="13878" spans="2:3">
      <c r="B13878" s="1"/>
      <c r="C13878" s="1"/>
    </row>
    <row r="13879" spans="2:3">
      <c r="B13879" s="1"/>
      <c r="C13879" s="1"/>
    </row>
    <row r="13880" spans="2:3">
      <c r="B13880" s="1"/>
      <c r="C13880" s="1"/>
    </row>
    <row r="13881" spans="2:3">
      <c r="B13881" s="1"/>
      <c r="C13881" s="1"/>
    </row>
    <row r="13882" spans="2:3">
      <c r="B13882" s="1"/>
      <c r="C13882" s="1"/>
    </row>
    <row r="13883" spans="2:3">
      <c r="B13883" s="1"/>
      <c r="C13883" s="1"/>
    </row>
    <row r="13884" spans="2:3">
      <c r="B13884" s="1"/>
      <c r="C13884" s="1"/>
    </row>
    <row r="13885" spans="2:3">
      <c r="B13885" s="1"/>
      <c r="C13885" s="1"/>
    </row>
    <row r="13886" spans="2:3">
      <c r="B13886" s="1"/>
      <c r="C13886" s="1"/>
    </row>
    <row r="13887" spans="2:3">
      <c r="B13887" s="1"/>
      <c r="C13887" s="1"/>
    </row>
    <row r="13888" spans="2:3">
      <c r="B13888" s="1"/>
      <c r="C13888" s="1"/>
    </row>
    <row r="13889" spans="2:3">
      <c r="B13889" s="1"/>
      <c r="C13889" s="1"/>
    </row>
    <row r="13890" spans="2:3">
      <c r="B13890" s="1"/>
      <c r="C13890" s="1"/>
    </row>
    <row r="13891" spans="2:3">
      <c r="B13891" s="1"/>
      <c r="C13891" s="1"/>
    </row>
    <row r="13892" spans="2:3">
      <c r="B13892" s="1"/>
      <c r="C13892" s="1"/>
    </row>
    <row r="13893" spans="2:3">
      <c r="B13893" s="1"/>
      <c r="C13893" s="1"/>
    </row>
    <row r="13894" spans="2:3">
      <c r="B13894" s="1"/>
      <c r="C13894" s="1"/>
    </row>
    <row r="13895" spans="2:3">
      <c r="B13895" s="1"/>
      <c r="C13895" s="1"/>
    </row>
    <row r="13896" spans="2:3">
      <c r="B13896" s="1"/>
      <c r="C13896" s="1"/>
    </row>
    <row r="13897" spans="2:3">
      <c r="B13897" s="1"/>
      <c r="C13897" s="1"/>
    </row>
    <row r="13898" spans="2:3">
      <c r="B13898" s="1"/>
      <c r="C13898" s="1"/>
    </row>
    <row r="13899" spans="2:3">
      <c r="B13899" s="1"/>
      <c r="C13899" s="1"/>
    </row>
    <row r="13900" spans="2:3">
      <c r="B13900" s="1"/>
      <c r="C13900" s="1"/>
    </row>
    <row r="13901" spans="2:3">
      <c r="B13901" s="1"/>
      <c r="C13901" s="1"/>
    </row>
    <row r="13902" spans="2:3">
      <c r="B13902" s="1"/>
      <c r="C13902" s="1"/>
    </row>
    <row r="13903" spans="2:3">
      <c r="B13903" s="1"/>
      <c r="C13903" s="1"/>
    </row>
    <row r="13904" spans="2:3">
      <c r="B13904" s="1"/>
      <c r="C13904" s="1"/>
    </row>
    <row r="13905" spans="2:3">
      <c r="B13905" s="1"/>
      <c r="C13905" s="1"/>
    </row>
    <row r="13906" spans="2:3">
      <c r="B13906" s="1"/>
      <c r="C13906" s="1"/>
    </row>
    <row r="13907" spans="2:3">
      <c r="B13907" s="1"/>
      <c r="C13907" s="1"/>
    </row>
    <row r="13908" spans="2:3">
      <c r="B13908" s="1"/>
      <c r="C13908" s="1"/>
    </row>
    <row r="13909" spans="2:3">
      <c r="B13909" s="1"/>
      <c r="C13909" s="1"/>
    </row>
    <row r="13910" spans="2:3">
      <c r="B13910" s="1"/>
      <c r="C13910" s="1"/>
    </row>
    <row r="13911" spans="2:3">
      <c r="B13911" s="1"/>
      <c r="C13911" s="1"/>
    </row>
    <row r="13912" spans="2:3">
      <c r="B13912" s="1"/>
      <c r="C13912" s="1"/>
    </row>
    <row r="13913" spans="2:3">
      <c r="B13913" s="1"/>
      <c r="C13913" s="1"/>
    </row>
    <row r="13914" spans="2:3">
      <c r="B13914" s="1"/>
      <c r="C13914" s="1"/>
    </row>
    <row r="13915" spans="2:3">
      <c r="B13915" s="1"/>
      <c r="C13915" s="1"/>
    </row>
    <row r="13916" spans="2:3">
      <c r="B13916" s="1"/>
      <c r="C13916" s="1"/>
    </row>
    <row r="13917" spans="2:3">
      <c r="B13917" s="1"/>
      <c r="C13917" s="1"/>
    </row>
    <row r="13918" spans="2:3">
      <c r="B13918" s="1"/>
      <c r="C13918" s="1"/>
    </row>
    <row r="13919" spans="2:3">
      <c r="B13919" s="1"/>
      <c r="C13919" s="1"/>
    </row>
    <row r="13920" spans="2:3">
      <c r="B13920" s="1"/>
      <c r="C13920" s="1"/>
    </row>
    <row r="13921" spans="2:3">
      <c r="B13921" s="1"/>
      <c r="C13921" s="1"/>
    </row>
    <row r="13922" spans="2:3">
      <c r="B13922" s="1"/>
      <c r="C13922" s="1"/>
    </row>
    <row r="13923" spans="2:3">
      <c r="B13923" s="1"/>
      <c r="C13923" s="1"/>
    </row>
    <row r="13924" spans="2:3">
      <c r="B13924" s="1"/>
      <c r="C13924" s="1"/>
    </row>
    <row r="13925" spans="2:3">
      <c r="B13925" s="1"/>
      <c r="C13925" s="1"/>
    </row>
    <row r="13926" spans="2:3">
      <c r="B13926" s="1"/>
      <c r="C13926" s="1"/>
    </row>
    <row r="13927" spans="2:3">
      <c r="B13927" s="1"/>
      <c r="C13927" s="1"/>
    </row>
    <row r="13928" spans="2:3">
      <c r="B13928" s="1"/>
      <c r="C13928" s="1"/>
    </row>
    <row r="13929" spans="2:3">
      <c r="B13929" s="1"/>
      <c r="C13929" s="1"/>
    </row>
    <row r="13930" spans="2:3">
      <c r="B13930" s="1"/>
      <c r="C13930" s="1"/>
    </row>
    <row r="13931" spans="2:3">
      <c r="B13931" s="1"/>
      <c r="C13931" s="1"/>
    </row>
    <row r="13932" spans="2:3">
      <c r="B13932" s="1"/>
      <c r="C13932" s="1"/>
    </row>
    <row r="13933" spans="2:3">
      <c r="B13933" s="1"/>
      <c r="C13933" s="1"/>
    </row>
    <row r="13934" spans="2:3">
      <c r="B13934" s="1"/>
      <c r="C13934" s="1"/>
    </row>
    <row r="13935" spans="2:3">
      <c r="B13935" s="1"/>
      <c r="C13935" s="1"/>
    </row>
    <row r="13936" spans="2:3">
      <c r="B13936" s="1"/>
      <c r="C13936" s="1"/>
    </row>
    <row r="13937" spans="2:3">
      <c r="B13937" s="1"/>
      <c r="C13937" s="1"/>
    </row>
    <row r="13938" spans="2:3">
      <c r="B13938" s="1"/>
      <c r="C13938" s="1"/>
    </row>
    <row r="13939" spans="2:3">
      <c r="B13939" s="1"/>
      <c r="C13939" s="1"/>
    </row>
    <row r="13940" spans="2:3">
      <c r="B13940" s="1"/>
      <c r="C13940" s="1"/>
    </row>
    <row r="13941" spans="2:3">
      <c r="B13941" s="1"/>
      <c r="C13941" s="1"/>
    </row>
    <row r="13942" spans="2:3">
      <c r="B13942" s="1"/>
      <c r="C13942" s="1"/>
    </row>
    <row r="13943" spans="2:3">
      <c r="B13943" s="1"/>
      <c r="C13943" s="1"/>
    </row>
    <row r="13944" spans="2:3">
      <c r="B13944" s="1"/>
      <c r="C13944" s="1"/>
    </row>
    <row r="13945" spans="2:3">
      <c r="B13945" s="1"/>
      <c r="C13945" s="1"/>
    </row>
    <row r="13946" spans="2:3">
      <c r="B13946" s="1"/>
      <c r="C13946" s="1"/>
    </row>
    <row r="13947" spans="2:3">
      <c r="B13947" s="1"/>
      <c r="C13947" s="1"/>
    </row>
    <row r="13948" spans="2:3">
      <c r="B13948" s="1"/>
      <c r="C13948" s="1"/>
    </row>
    <row r="13949" spans="2:3">
      <c r="B13949" s="1"/>
      <c r="C13949" s="1"/>
    </row>
    <row r="13950" spans="2:3">
      <c r="B13950" s="1"/>
      <c r="C13950" s="1"/>
    </row>
    <row r="13951" spans="2:3">
      <c r="B13951" s="1"/>
      <c r="C13951" s="1"/>
    </row>
    <row r="13952" spans="2:3">
      <c r="B13952" s="1"/>
      <c r="C13952" s="1"/>
    </row>
    <row r="13953" spans="2:3">
      <c r="B13953" s="1"/>
      <c r="C13953" s="1"/>
    </row>
    <row r="13954" spans="2:3">
      <c r="B13954" s="1"/>
      <c r="C13954" s="1"/>
    </row>
    <row r="13955" spans="2:3">
      <c r="B13955" s="1"/>
      <c r="C13955" s="1"/>
    </row>
    <row r="13956" spans="2:3">
      <c r="B13956" s="1"/>
      <c r="C13956" s="1"/>
    </row>
    <row r="13957" spans="2:3">
      <c r="B13957" s="1"/>
      <c r="C13957" s="1"/>
    </row>
    <row r="13958" spans="2:3">
      <c r="B13958" s="1"/>
      <c r="C13958" s="1"/>
    </row>
    <row r="13959" spans="2:3">
      <c r="B13959" s="1"/>
      <c r="C13959" s="1"/>
    </row>
    <row r="13960" spans="2:3">
      <c r="B13960" s="1"/>
      <c r="C13960" s="1"/>
    </row>
    <row r="13961" spans="2:3">
      <c r="B13961" s="1"/>
      <c r="C13961" s="1"/>
    </row>
    <row r="13962" spans="2:3">
      <c r="B13962" s="1"/>
      <c r="C13962" s="1"/>
    </row>
    <row r="13963" spans="2:3">
      <c r="B13963" s="1"/>
      <c r="C13963" s="1"/>
    </row>
    <row r="13964" spans="2:3">
      <c r="B13964" s="1"/>
      <c r="C13964" s="1"/>
    </row>
    <row r="13965" spans="2:3">
      <c r="B13965" s="1"/>
      <c r="C13965" s="1"/>
    </row>
    <row r="13966" spans="2:3">
      <c r="B13966" s="1"/>
      <c r="C13966" s="1"/>
    </row>
    <row r="13967" spans="2:3">
      <c r="B13967" s="1"/>
      <c r="C13967" s="1"/>
    </row>
    <row r="13968" spans="2:3">
      <c r="B13968" s="1"/>
      <c r="C13968" s="1"/>
    </row>
    <row r="13969" spans="2:3">
      <c r="B13969" s="1"/>
      <c r="C13969" s="1"/>
    </row>
    <row r="13970" spans="2:3">
      <c r="B13970" s="1"/>
      <c r="C13970" s="1"/>
    </row>
    <row r="13971" spans="2:3">
      <c r="B13971" s="1"/>
      <c r="C13971" s="1"/>
    </row>
    <row r="13972" spans="2:3">
      <c r="B13972" s="1"/>
      <c r="C13972" s="1"/>
    </row>
    <row r="13973" spans="2:3">
      <c r="B13973" s="1"/>
      <c r="C13973" s="1"/>
    </row>
    <row r="13974" spans="2:3">
      <c r="B13974" s="1"/>
      <c r="C13974" s="1"/>
    </row>
    <row r="13975" spans="2:3">
      <c r="B13975" s="1"/>
      <c r="C13975" s="1"/>
    </row>
    <row r="13976" spans="2:3">
      <c r="B13976" s="1"/>
      <c r="C13976" s="1"/>
    </row>
    <row r="13977" spans="2:3">
      <c r="B13977" s="1"/>
      <c r="C13977" s="1"/>
    </row>
    <row r="13978" spans="2:3">
      <c r="B13978" s="1"/>
      <c r="C13978" s="1"/>
    </row>
    <row r="13979" spans="2:3">
      <c r="B13979" s="1"/>
      <c r="C13979" s="1"/>
    </row>
    <row r="13980" spans="2:3">
      <c r="B13980" s="1"/>
      <c r="C13980" s="1"/>
    </row>
    <row r="13981" spans="2:3">
      <c r="B13981" s="1"/>
      <c r="C13981" s="1"/>
    </row>
    <row r="13982" spans="2:3">
      <c r="B13982" s="1"/>
      <c r="C13982" s="1"/>
    </row>
    <row r="13983" spans="2:3">
      <c r="B13983" s="1"/>
      <c r="C13983" s="1"/>
    </row>
    <row r="13984" spans="2:3">
      <c r="B13984" s="1"/>
      <c r="C13984" s="1"/>
    </row>
    <row r="13985" spans="2:3">
      <c r="B13985" s="1"/>
      <c r="C13985" s="1"/>
    </row>
    <row r="13986" spans="2:3">
      <c r="B13986" s="1"/>
      <c r="C13986" s="1"/>
    </row>
    <row r="13987" spans="2:3">
      <c r="B13987" s="1"/>
      <c r="C13987" s="1"/>
    </row>
    <row r="13988" spans="2:3">
      <c r="B13988" s="1"/>
      <c r="C13988" s="1"/>
    </row>
    <row r="13989" spans="2:3">
      <c r="B13989" s="1"/>
      <c r="C13989" s="1"/>
    </row>
    <row r="13990" spans="2:3">
      <c r="B13990" s="1"/>
      <c r="C13990" s="1"/>
    </row>
    <row r="13991" spans="2:3">
      <c r="B13991" s="1"/>
      <c r="C13991" s="1"/>
    </row>
    <row r="13992" spans="2:3">
      <c r="B13992" s="1"/>
      <c r="C13992" s="1"/>
    </row>
    <row r="13993" spans="2:3">
      <c r="B13993" s="1"/>
      <c r="C13993" s="1"/>
    </row>
    <row r="13994" spans="2:3">
      <c r="B13994" s="1"/>
      <c r="C13994" s="1"/>
    </row>
    <row r="13995" spans="2:3">
      <c r="B13995" s="1"/>
      <c r="C13995" s="1"/>
    </row>
    <row r="13996" spans="2:3">
      <c r="B13996" s="1"/>
      <c r="C13996" s="1"/>
    </row>
    <row r="13997" spans="2:3">
      <c r="B13997" s="1"/>
      <c r="C13997" s="1"/>
    </row>
    <row r="13998" spans="2:3">
      <c r="B13998" s="1"/>
      <c r="C13998" s="1"/>
    </row>
    <row r="13999" spans="2:3">
      <c r="B13999" s="1"/>
      <c r="C13999" s="1"/>
    </row>
    <row r="14000" spans="2:3">
      <c r="B14000" s="1"/>
      <c r="C14000" s="1"/>
    </row>
    <row r="14001" spans="2:3">
      <c r="B14001" s="1"/>
      <c r="C14001" s="1"/>
    </row>
    <row r="14002" spans="2:3">
      <c r="B14002" s="1"/>
      <c r="C14002" s="1"/>
    </row>
    <row r="14003" spans="2:3">
      <c r="B14003" s="1"/>
      <c r="C14003" s="1"/>
    </row>
    <row r="14004" spans="2:3">
      <c r="B14004" s="1"/>
      <c r="C14004" s="1"/>
    </row>
    <row r="14005" spans="2:3">
      <c r="B14005" s="1"/>
      <c r="C14005" s="1"/>
    </row>
    <row r="14006" spans="2:3">
      <c r="B14006" s="1"/>
      <c r="C14006" s="1"/>
    </row>
    <row r="14007" spans="2:3">
      <c r="B14007" s="1"/>
      <c r="C14007" s="1"/>
    </row>
    <row r="14008" spans="2:3">
      <c r="B14008" s="1"/>
      <c r="C14008" s="1"/>
    </row>
    <row r="14009" spans="2:3">
      <c r="B14009" s="1"/>
      <c r="C14009" s="1"/>
    </row>
    <row r="14010" spans="2:3">
      <c r="B14010" s="1"/>
      <c r="C14010" s="1"/>
    </row>
    <row r="14011" spans="2:3">
      <c r="B14011" s="1"/>
      <c r="C14011" s="1"/>
    </row>
    <row r="14012" spans="2:3">
      <c r="B14012" s="1"/>
      <c r="C14012" s="1"/>
    </row>
    <row r="14013" spans="2:3">
      <c r="B14013" s="1"/>
      <c r="C14013" s="1"/>
    </row>
    <row r="14014" spans="2:3">
      <c r="B14014" s="1"/>
      <c r="C14014" s="1"/>
    </row>
    <row r="14015" spans="2:3">
      <c r="B14015" s="1"/>
      <c r="C14015" s="1"/>
    </row>
    <row r="14016" spans="2:3">
      <c r="B14016" s="1"/>
      <c r="C14016" s="1"/>
    </row>
    <row r="14017" spans="2:3">
      <c r="B14017" s="1"/>
      <c r="C14017" s="1"/>
    </row>
    <row r="14018" spans="2:3">
      <c r="B14018" s="1"/>
      <c r="C14018" s="1"/>
    </row>
    <row r="14019" spans="2:3">
      <c r="B14019" s="1"/>
      <c r="C14019" s="1"/>
    </row>
    <row r="14020" spans="2:3">
      <c r="B14020" s="1"/>
      <c r="C14020" s="1"/>
    </row>
    <row r="14021" spans="2:3">
      <c r="B14021" s="1"/>
      <c r="C14021" s="1"/>
    </row>
    <row r="14022" spans="2:3">
      <c r="B14022" s="1"/>
      <c r="C14022" s="1"/>
    </row>
    <row r="14023" spans="2:3">
      <c r="B14023" s="1"/>
      <c r="C14023" s="1"/>
    </row>
    <row r="14024" spans="2:3">
      <c r="B14024" s="1"/>
      <c r="C14024" s="1"/>
    </row>
    <row r="14025" spans="2:3">
      <c r="B14025" s="1"/>
      <c r="C14025" s="1"/>
    </row>
    <row r="14026" spans="2:3">
      <c r="B14026" s="1"/>
      <c r="C14026" s="1"/>
    </row>
    <row r="14027" spans="2:3">
      <c r="B14027" s="1"/>
      <c r="C14027" s="1"/>
    </row>
    <row r="14028" spans="2:3">
      <c r="B14028" s="1"/>
      <c r="C14028" s="1"/>
    </row>
    <row r="14029" spans="2:3">
      <c r="B14029" s="1"/>
      <c r="C14029" s="1"/>
    </row>
    <row r="14030" spans="2:3">
      <c r="B14030" s="1"/>
      <c r="C14030" s="1"/>
    </row>
    <row r="14031" spans="2:3">
      <c r="B14031" s="1"/>
      <c r="C14031" s="1"/>
    </row>
    <row r="14032" spans="2:3">
      <c r="B14032" s="1"/>
      <c r="C14032" s="1"/>
    </row>
    <row r="14033" spans="2:3">
      <c r="B14033" s="1"/>
      <c r="C14033" s="1"/>
    </row>
    <row r="14034" spans="2:3">
      <c r="B14034" s="1"/>
      <c r="C14034" s="1"/>
    </row>
    <row r="14035" spans="2:3">
      <c r="B14035" s="1"/>
      <c r="C14035" s="1"/>
    </row>
    <row r="14036" spans="2:3">
      <c r="B14036" s="1"/>
      <c r="C14036" s="1"/>
    </row>
    <row r="14037" spans="2:3">
      <c r="B14037" s="1"/>
      <c r="C14037" s="1"/>
    </row>
    <row r="14038" spans="2:3">
      <c r="B14038" s="1"/>
      <c r="C14038" s="1"/>
    </row>
    <row r="14039" spans="2:3">
      <c r="B14039" s="1"/>
      <c r="C14039" s="1"/>
    </row>
    <row r="14040" spans="2:3">
      <c r="B14040" s="1"/>
      <c r="C14040" s="1"/>
    </row>
    <row r="14041" spans="2:3">
      <c r="B14041" s="1"/>
      <c r="C14041" s="1"/>
    </row>
    <row r="14042" spans="2:3">
      <c r="B14042" s="1"/>
      <c r="C14042" s="1"/>
    </row>
    <row r="14043" spans="2:3">
      <c r="B14043" s="1"/>
      <c r="C14043" s="1"/>
    </row>
    <row r="14044" spans="2:3">
      <c r="B14044" s="1"/>
      <c r="C14044" s="1"/>
    </row>
    <row r="14045" spans="2:3">
      <c r="B14045" s="1"/>
      <c r="C14045" s="1"/>
    </row>
    <row r="14046" spans="2:3">
      <c r="B14046" s="1"/>
      <c r="C14046" s="1"/>
    </row>
    <row r="14047" spans="2:3">
      <c r="B14047" s="1"/>
      <c r="C14047" s="1"/>
    </row>
    <row r="14048" spans="2:3">
      <c r="B14048" s="1"/>
      <c r="C14048" s="1"/>
    </row>
    <row r="14049" spans="2:3">
      <c r="B14049" s="1"/>
      <c r="C14049" s="1"/>
    </row>
    <row r="14050" spans="2:3">
      <c r="B14050" s="1"/>
      <c r="C14050" s="1"/>
    </row>
    <row r="14051" spans="2:3">
      <c r="B14051" s="1"/>
      <c r="C14051" s="1"/>
    </row>
    <row r="14052" spans="2:3">
      <c r="B14052" s="1"/>
      <c r="C14052" s="1"/>
    </row>
    <row r="14053" spans="2:3">
      <c r="B14053" s="1"/>
      <c r="C14053" s="1"/>
    </row>
    <row r="14054" spans="2:3">
      <c r="B14054" s="1"/>
      <c r="C14054" s="1"/>
    </row>
    <row r="14055" spans="2:3">
      <c r="B14055" s="1"/>
      <c r="C14055" s="1"/>
    </row>
    <row r="14056" spans="2:3">
      <c r="B14056" s="1"/>
      <c r="C14056" s="1"/>
    </row>
    <row r="14057" spans="2:3">
      <c r="B14057" s="1"/>
      <c r="C14057" s="1"/>
    </row>
    <row r="14058" spans="2:3">
      <c r="B14058" s="1"/>
      <c r="C14058" s="1"/>
    </row>
    <row r="14059" spans="2:3">
      <c r="B14059" s="1"/>
      <c r="C14059" s="1"/>
    </row>
    <row r="14060" spans="2:3">
      <c r="B14060" s="1"/>
      <c r="C14060" s="1"/>
    </row>
    <row r="14061" spans="2:3">
      <c r="B14061" s="1"/>
      <c r="C14061" s="1"/>
    </row>
    <row r="14062" spans="2:3">
      <c r="B14062" s="1"/>
      <c r="C14062" s="1"/>
    </row>
    <row r="14063" spans="2:3">
      <c r="B14063" s="1"/>
      <c r="C14063" s="1"/>
    </row>
    <row r="14064" spans="2:3">
      <c r="B14064" s="1"/>
      <c r="C14064" s="1"/>
    </row>
    <row r="14065" spans="2:3">
      <c r="B14065" s="1"/>
      <c r="C14065" s="1"/>
    </row>
    <row r="14066" spans="2:3">
      <c r="B14066" s="1"/>
      <c r="C14066" s="1"/>
    </row>
    <row r="14067" spans="2:3">
      <c r="B14067" s="1"/>
      <c r="C14067" s="1"/>
    </row>
    <row r="14068" spans="2:3">
      <c r="B14068" s="1"/>
      <c r="C14068" s="1"/>
    </row>
    <row r="14069" spans="2:3">
      <c r="B14069" s="1"/>
      <c r="C14069" s="1"/>
    </row>
    <row r="14070" spans="2:3">
      <c r="B14070" s="1"/>
      <c r="C14070" s="1"/>
    </row>
    <row r="14071" spans="2:3">
      <c r="B14071" s="1"/>
      <c r="C14071" s="1"/>
    </row>
    <row r="14072" spans="2:3">
      <c r="B14072" s="1"/>
      <c r="C14072" s="1"/>
    </row>
    <row r="14073" spans="2:3">
      <c r="B14073" s="1"/>
      <c r="C14073" s="1"/>
    </row>
    <row r="14074" spans="2:3">
      <c r="B14074" s="1"/>
      <c r="C14074" s="1"/>
    </row>
    <row r="14075" spans="2:3">
      <c r="B14075" s="1"/>
      <c r="C14075" s="1"/>
    </row>
    <row r="14076" spans="2:3">
      <c r="B14076" s="1"/>
      <c r="C14076" s="1"/>
    </row>
    <row r="14077" spans="2:3">
      <c r="B14077" s="1"/>
      <c r="C14077" s="1"/>
    </row>
    <row r="14078" spans="2:3">
      <c r="B14078" s="1"/>
      <c r="C14078" s="1"/>
    </row>
    <row r="14079" spans="2:3">
      <c r="B14079" s="1"/>
      <c r="C14079" s="1"/>
    </row>
    <row r="14080" spans="2:3">
      <c r="B14080" s="1"/>
      <c r="C14080" s="1"/>
    </row>
    <row r="14081" spans="2:3">
      <c r="B14081" s="1"/>
      <c r="C14081" s="1"/>
    </row>
    <row r="14082" spans="2:3">
      <c r="B14082" s="1"/>
      <c r="C14082" s="1"/>
    </row>
    <row r="14083" spans="2:3">
      <c r="B14083" s="1"/>
      <c r="C14083" s="1"/>
    </row>
    <row r="14084" spans="2:3">
      <c r="B14084" s="1"/>
      <c r="C14084" s="1"/>
    </row>
    <row r="14085" spans="2:3">
      <c r="B14085" s="1"/>
      <c r="C14085" s="1"/>
    </row>
    <row r="14086" spans="2:3">
      <c r="B14086" s="1"/>
      <c r="C14086" s="1"/>
    </row>
    <row r="14087" spans="2:3">
      <c r="B14087" s="1"/>
      <c r="C14087" s="1"/>
    </row>
    <row r="14088" spans="2:3">
      <c r="B14088" s="1"/>
      <c r="C14088" s="1"/>
    </row>
    <row r="14089" spans="2:3">
      <c r="B14089" s="1"/>
      <c r="C14089" s="1"/>
    </row>
    <row r="14090" spans="2:3">
      <c r="B14090" s="1"/>
      <c r="C14090" s="1"/>
    </row>
    <row r="14091" spans="2:3">
      <c r="B14091" s="1"/>
      <c r="C14091" s="1"/>
    </row>
    <row r="14092" spans="2:3">
      <c r="B14092" s="1"/>
      <c r="C14092" s="1"/>
    </row>
    <row r="14093" spans="2:3">
      <c r="B14093" s="1"/>
      <c r="C14093" s="1"/>
    </row>
    <row r="14094" spans="2:3">
      <c r="B14094" s="1"/>
      <c r="C14094" s="1"/>
    </row>
    <row r="14095" spans="2:3">
      <c r="B14095" s="1"/>
      <c r="C14095" s="1"/>
    </row>
    <row r="14096" spans="2:3">
      <c r="B14096" s="1"/>
      <c r="C14096" s="1"/>
    </row>
    <row r="14097" spans="2:3">
      <c r="B14097" s="1"/>
      <c r="C14097" s="1"/>
    </row>
    <row r="14098" spans="2:3">
      <c r="B14098" s="1"/>
      <c r="C14098" s="1"/>
    </row>
    <row r="14099" spans="2:3">
      <c r="B14099" s="1"/>
      <c r="C14099" s="1"/>
    </row>
    <row r="14100" spans="2:3">
      <c r="B14100" s="1"/>
      <c r="C14100" s="1"/>
    </row>
    <row r="14101" spans="2:3">
      <c r="B14101" s="1"/>
      <c r="C14101" s="1"/>
    </row>
    <row r="14102" spans="2:3">
      <c r="B14102" s="1"/>
      <c r="C14102" s="1"/>
    </row>
    <row r="14103" spans="2:3">
      <c r="B14103" s="1"/>
      <c r="C14103" s="1"/>
    </row>
    <row r="14104" spans="2:3">
      <c r="B14104" s="1"/>
      <c r="C14104" s="1"/>
    </row>
    <row r="14105" spans="2:3">
      <c r="B14105" s="1"/>
      <c r="C14105" s="1"/>
    </row>
    <row r="14106" spans="2:3">
      <c r="B14106" s="1"/>
      <c r="C14106" s="1"/>
    </row>
    <row r="14107" spans="2:3">
      <c r="B14107" s="1"/>
      <c r="C14107" s="1"/>
    </row>
    <row r="14108" spans="2:3">
      <c r="B14108" s="1"/>
      <c r="C14108" s="1"/>
    </row>
    <row r="14109" spans="2:3">
      <c r="B14109" s="1"/>
      <c r="C14109" s="1"/>
    </row>
    <row r="14110" spans="2:3">
      <c r="B14110" s="1"/>
      <c r="C14110" s="1"/>
    </row>
    <row r="14111" spans="2:3">
      <c r="B14111" s="1"/>
      <c r="C14111" s="1"/>
    </row>
    <row r="14112" spans="2:3">
      <c r="B14112" s="1"/>
      <c r="C14112" s="1"/>
    </row>
    <row r="14113" spans="2:3">
      <c r="B14113" s="1"/>
      <c r="C14113" s="1"/>
    </row>
    <row r="14114" spans="2:3">
      <c r="B14114" s="1"/>
      <c r="C14114" s="1"/>
    </row>
    <row r="14115" spans="2:3">
      <c r="B14115" s="1"/>
      <c r="C14115" s="1"/>
    </row>
    <row r="14116" spans="2:3">
      <c r="B14116" s="1"/>
      <c r="C14116" s="1"/>
    </row>
    <row r="14117" spans="2:3">
      <c r="B14117" s="1"/>
      <c r="C14117" s="1"/>
    </row>
    <row r="14118" spans="2:3">
      <c r="B14118" s="1"/>
      <c r="C14118" s="1"/>
    </row>
    <row r="14119" spans="2:3">
      <c r="B14119" s="1"/>
      <c r="C14119" s="1"/>
    </row>
    <row r="14120" spans="2:3">
      <c r="B14120" s="1"/>
      <c r="C14120" s="1"/>
    </row>
    <row r="14121" spans="2:3">
      <c r="B14121" s="1"/>
      <c r="C14121" s="1"/>
    </row>
    <row r="14122" spans="2:3">
      <c r="B14122" s="1"/>
      <c r="C14122" s="1"/>
    </row>
    <row r="14123" spans="2:3">
      <c r="B14123" s="1"/>
      <c r="C14123" s="1"/>
    </row>
    <row r="14124" spans="2:3">
      <c r="B14124" s="1"/>
      <c r="C14124" s="1"/>
    </row>
    <row r="14125" spans="2:3">
      <c r="B14125" s="1"/>
      <c r="C14125" s="1"/>
    </row>
    <row r="14126" spans="2:3">
      <c r="B14126" s="1"/>
      <c r="C14126" s="1"/>
    </row>
    <row r="14127" spans="2:3">
      <c r="B14127" s="1"/>
      <c r="C14127" s="1"/>
    </row>
    <row r="14128" spans="2:3">
      <c r="B14128" s="1"/>
      <c r="C14128" s="1"/>
    </row>
    <row r="14129" spans="2:3">
      <c r="B14129" s="1"/>
      <c r="C14129" s="1"/>
    </row>
    <row r="14130" spans="2:3">
      <c r="B14130" s="1"/>
      <c r="C14130" s="1"/>
    </row>
    <row r="14131" spans="2:3">
      <c r="B14131" s="1"/>
      <c r="C14131" s="1"/>
    </row>
    <row r="14132" spans="2:3">
      <c r="B14132" s="1"/>
      <c r="C14132" s="1"/>
    </row>
    <row r="14133" spans="2:3">
      <c r="B14133" s="1"/>
      <c r="C14133" s="1"/>
    </row>
    <row r="14134" spans="2:3">
      <c r="B14134" s="1"/>
      <c r="C14134" s="1"/>
    </row>
    <row r="14135" spans="2:3">
      <c r="B14135" s="1"/>
      <c r="C14135" s="1"/>
    </row>
    <row r="14136" spans="2:3">
      <c r="B14136" s="1"/>
      <c r="C14136" s="1"/>
    </row>
    <row r="14137" spans="2:3">
      <c r="B14137" s="1"/>
      <c r="C14137" s="1"/>
    </row>
    <row r="14138" spans="2:3">
      <c r="B14138" s="1"/>
      <c r="C14138" s="1"/>
    </row>
    <row r="14139" spans="2:3">
      <c r="B14139" s="1"/>
      <c r="C14139" s="1"/>
    </row>
    <row r="14140" spans="2:3">
      <c r="B14140" s="1"/>
      <c r="C14140" s="1"/>
    </row>
    <row r="14141" spans="2:3">
      <c r="B14141" s="1"/>
      <c r="C14141" s="1"/>
    </row>
    <row r="14142" spans="2:3">
      <c r="B14142" s="1"/>
      <c r="C14142" s="1"/>
    </row>
    <row r="14143" spans="2:3">
      <c r="B14143" s="1"/>
      <c r="C14143" s="1"/>
    </row>
    <row r="14144" spans="2:3">
      <c r="B14144" s="1"/>
      <c r="C14144" s="1"/>
    </row>
    <row r="14145" spans="2:3">
      <c r="B14145" s="1"/>
      <c r="C14145" s="1"/>
    </row>
    <row r="14146" spans="2:3">
      <c r="B14146" s="1"/>
      <c r="C14146" s="1"/>
    </row>
    <row r="14147" spans="2:3">
      <c r="B14147" s="1"/>
      <c r="C14147" s="1"/>
    </row>
    <row r="14148" spans="2:3">
      <c r="B14148" s="1"/>
      <c r="C14148" s="1"/>
    </row>
    <row r="14149" spans="2:3">
      <c r="B14149" s="1"/>
      <c r="C14149" s="1"/>
    </row>
    <row r="14150" spans="2:3">
      <c r="B14150" s="1"/>
      <c r="C14150" s="1"/>
    </row>
    <row r="14151" spans="2:3">
      <c r="B14151" s="1"/>
      <c r="C14151" s="1"/>
    </row>
    <row r="14152" spans="2:3">
      <c r="B14152" s="1"/>
      <c r="C14152" s="1"/>
    </row>
    <row r="14153" spans="2:3">
      <c r="B14153" s="1"/>
      <c r="C14153" s="1"/>
    </row>
    <row r="14154" spans="2:3">
      <c r="B14154" s="1"/>
      <c r="C14154" s="1"/>
    </row>
    <row r="14155" spans="2:3">
      <c r="B14155" s="1"/>
      <c r="C14155" s="1"/>
    </row>
    <row r="14156" spans="2:3">
      <c r="B14156" s="1"/>
      <c r="C14156" s="1"/>
    </row>
    <row r="14157" spans="2:3">
      <c r="B14157" s="1"/>
      <c r="C14157" s="1"/>
    </row>
    <row r="14158" spans="2:3">
      <c r="B14158" s="1"/>
      <c r="C14158" s="1"/>
    </row>
    <row r="14159" spans="2:3">
      <c r="B14159" s="1"/>
      <c r="C14159" s="1"/>
    </row>
    <row r="14160" spans="2:3">
      <c r="B14160" s="1"/>
      <c r="C14160" s="1"/>
    </row>
    <row r="14161" spans="2:3">
      <c r="B14161" s="1"/>
      <c r="C14161" s="1"/>
    </row>
    <row r="14162" spans="2:3">
      <c r="B14162" s="1"/>
      <c r="C14162" s="1"/>
    </row>
    <row r="14163" spans="2:3">
      <c r="B14163" s="1"/>
      <c r="C14163" s="1"/>
    </row>
    <row r="14164" spans="2:3">
      <c r="B14164" s="1"/>
      <c r="C14164" s="1"/>
    </row>
    <row r="14165" spans="2:3">
      <c r="B14165" s="1"/>
      <c r="C14165" s="1"/>
    </row>
    <row r="14166" spans="2:3">
      <c r="B14166" s="1"/>
      <c r="C14166" s="1"/>
    </row>
    <row r="14167" spans="2:3">
      <c r="B14167" s="1"/>
      <c r="C14167" s="1"/>
    </row>
    <row r="14168" spans="2:3">
      <c r="B14168" s="1"/>
      <c r="C14168" s="1"/>
    </row>
    <row r="14169" spans="2:3">
      <c r="B14169" s="1"/>
      <c r="C14169" s="1"/>
    </row>
    <row r="14170" spans="2:3">
      <c r="B14170" s="1"/>
      <c r="C14170" s="1"/>
    </row>
    <row r="14171" spans="2:3">
      <c r="B14171" s="1"/>
      <c r="C14171" s="1"/>
    </row>
    <row r="14172" spans="2:3">
      <c r="B14172" s="1"/>
      <c r="C14172" s="1"/>
    </row>
    <row r="14173" spans="2:3">
      <c r="B14173" s="1"/>
      <c r="C14173" s="1"/>
    </row>
    <row r="14174" spans="2:3">
      <c r="B14174" s="1"/>
      <c r="C14174" s="1"/>
    </row>
    <row r="14175" spans="2:3">
      <c r="B14175" s="1"/>
      <c r="C14175" s="1"/>
    </row>
    <row r="14176" spans="2:3">
      <c r="B14176" s="1"/>
      <c r="C14176" s="1"/>
    </row>
    <row r="14177" spans="2:3">
      <c r="B14177" s="1"/>
      <c r="C14177" s="1"/>
    </row>
    <row r="14178" spans="2:3">
      <c r="B14178" s="1"/>
      <c r="C14178" s="1"/>
    </row>
    <row r="14179" spans="2:3">
      <c r="B14179" s="1"/>
      <c r="C14179" s="1"/>
    </row>
    <row r="14180" spans="2:3">
      <c r="B14180" s="1"/>
      <c r="C14180" s="1"/>
    </row>
    <row r="14181" spans="2:3">
      <c r="B14181" s="1"/>
      <c r="C14181" s="1"/>
    </row>
    <row r="14182" spans="2:3">
      <c r="B14182" s="1"/>
      <c r="C14182" s="1"/>
    </row>
    <row r="14183" spans="2:3">
      <c r="B14183" s="1"/>
      <c r="C14183" s="1"/>
    </row>
    <row r="14184" spans="2:3">
      <c r="B14184" s="1"/>
      <c r="C14184" s="1"/>
    </row>
    <row r="14185" spans="2:3">
      <c r="B14185" s="1"/>
      <c r="C14185" s="1"/>
    </row>
    <row r="14186" spans="2:3">
      <c r="B14186" s="1"/>
      <c r="C14186" s="1"/>
    </row>
    <row r="14187" spans="2:3">
      <c r="B14187" s="1"/>
      <c r="C14187" s="1"/>
    </row>
    <row r="14188" spans="2:3">
      <c r="B14188" s="1"/>
      <c r="C14188" s="1"/>
    </row>
    <row r="14189" spans="2:3">
      <c r="B14189" s="1"/>
      <c r="C14189" s="1"/>
    </row>
    <row r="14190" spans="2:3">
      <c r="B14190" s="1"/>
      <c r="C14190" s="1"/>
    </row>
    <row r="14191" spans="2:3">
      <c r="B14191" s="1"/>
      <c r="C14191" s="1"/>
    </row>
    <row r="14192" spans="2:3">
      <c r="B14192" s="1"/>
      <c r="C14192" s="1"/>
    </row>
    <row r="14193" spans="2:3">
      <c r="B14193" s="1"/>
      <c r="C14193" s="1"/>
    </row>
    <row r="14194" spans="2:3">
      <c r="B14194" s="1"/>
      <c r="C14194" s="1"/>
    </row>
    <row r="14195" spans="2:3">
      <c r="B14195" s="1"/>
      <c r="C14195" s="1"/>
    </row>
    <row r="14196" spans="2:3">
      <c r="B14196" s="1"/>
      <c r="C14196" s="1"/>
    </row>
    <row r="14197" spans="2:3">
      <c r="B14197" s="1"/>
      <c r="C14197" s="1"/>
    </row>
    <row r="14198" spans="2:3">
      <c r="B14198" s="1"/>
      <c r="C14198" s="1"/>
    </row>
    <row r="14199" spans="2:3">
      <c r="B14199" s="1"/>
      <c r="C14199" s="1"/>
    </row>
    <row r="14200" spans="2:3">
      <c r="B14200" s="1"/>
      <c r="C14200" s="1"/>
    </row>
    <row r="14201" spans="2:3">
      <c r="B14201" s="1"/>
      <c r="C14201" s="1"/>
    </row>
    <row r="14202" spans="2:3">
      <c r="B14202" s="1"/>
      <c r="C14202" s="1"/>
    </row>
    <row r="14203" spans="2:3">
      <c r="B14203" s="1"/>
      <c r="C14203" s="1"/>
    </row>
    <row r="14204" spans="2:3">
      <c r="B14204" s="1"/>
      <c r="C14204" s="1"/>
    </row>
    <row r="14205" spans="2:3">
      <c r="B14205" s="1"/>
      <c r="C14205" s="1"/>
    </row>
    <row r="14206" spans="2:3">
      <c r="B14206" s="1"/>
      <c r="C14206" s="1"/>
    </row>
    <row r="14207" spans="2:3">
      <c r="B14207" s="1"/>
      <c r="C14207" s="1"/>
    </row>
    <row r="14208" spans="2:3">
      <c r="B14208" s="1"/>
      <c r="C14208" s="1"/>
    </row>
    <row r="14209" spans="2:3">
      <c r="B14209" s="1"/>
      <c r="C14209" s="1"/>
    </row>
    <row r="14210" spans="2:3">
      <c r="B14210" s="1"/>
      <c r="C14210" s="1"/>
    </row>
    <row r="14211" spans="2:3">
      <c r="B14211" s="1"/>
      <c r="C14211" s="1"/>
    </row>
    <row r="14212" spans="2:3">
      <c r="B14212" s="1"/>
      <c r="C14212" s="1"/>
    </row>
    <row r="14213" spans="2:3">
      <c r="B14213" s="1"/>
      <c r="C14213" s="1"/>
    </row>
    <row r="14214" spans="2:3">
      <c r="B14214" s="1"/>
      <c r="C14214" s="1"/>
    </row>
    <row r="14215" spans="2:3">
      <c r="B14215" s="1"/>
      <c r="C14215" s="1"/>
    </row>
    <row r="14216" spans="2:3">
      <c r="B14216" s="1"/>
      <c r="C14216" s="1"/>
    </row>
    <row r="14217" spans="2:3">
      <c r="B14217" s="1"/>
      <c r="C14217" s="1"/>
    </row>
    <row r="14218" spans="2:3">
      <c r="B14218" s="1"/>
      <c r="C14218" s="1"/>
    </row>
    <row r="14219" spans="2:3">
      <c r="B14219" s="1"/>
      <c r="C14219" s="1"/>
    </row>
    <row r="14220" spans="2:3">
      <c r="B14220" s="1"/>
      <c r="C14220" s="1"/>
    </row>
    <row r="14221" spans="2:3">
      <c r="B14221" s="1"/>
      <c r="C14221" s="1"/>
    </row>
    <row r="14222" spans="2:3">
      <c r="B14222" s="1"/>
      <c r="C14222" s="1"/>
    </row>
    <row r="14223" spans="2:3">
      <c r="B14223" s="1"/>
      <c r="C14223" s="1"/>
    </row>
    <row r="14224" spans="2:3">
      <c r="B14224" s="1"/>
      <c r="C14224" s="1"/>
    </row>
    <row r="14225" spans="2:3">
      <c r="B14225" s="1"/>
      <c r="C14225" s="1"/>
    </row>
    <row r="14226" spans="2:3">
      <c r="B14226" s="1"/>
      <c r="C14226" s="1"/>
    </row>
    <row r="14227" spans="2:3">
      <c r="B14227" s="1"/>
      <c r="C14227" s="1"/>
    </row>
    <row r="14228" spans="2:3">
      <c r="B14228" s="1"/>
      <c r="C14228" s="1"/>
    </row>
    <row r="14229" spans="2:3">
      <c r="B14229" s="1"/>
      <c r="C14229" s="1"/>
    </row>
    <row r="14230" spans="2:3">
      <c r="B14230" s="1"/>
      <c r="C14230" s="1"/>
    </row>
    <row r="14231" spans="2:3">
      <c r="B14231" s="1"/>
      <c r="C14231" s="1"/>
    </row>
    <row r="14232" spans="2:3">
      <c r="B14232" s="1"/>
      <c r="C14232" s="1"/>
    </row>
    <row r="14233" spans="2:3">
      <c r="B14233" s="1"/>
      <c r="C14233" s="1"/>
    </row>
    <row r="14234" spans="2:3">
      <c r="B14234" s="1"/>
      <c r="C14234" s="1"/>
    </row>
    <row r="14235" spans="2:3">
      <c r="B14235" s="1"/>
      <c r="C14235" s="1"/>
    </row>
    <row r="14236" spans="2:3">
      <c r="B14236" s="1"/>
      <c r="C14236" s="1"/>
    </row>
    <row r="14237" spans="2:3">
      <c r="B14237" s="1"/>
      <c r="C14237" s="1"/>
    </row>
    <row r="14238" spans="2:3">
      <c r="B14238" s="1"/>
      <c r="C14238" s="1"/>
    </row>
    <row r="14239" spans="2:3">
      <c r="B14239" s="1"/>
      <c r="C14239" s="1"/>
    </row>
    <row r="14240" spans="2:3">
      <c r="B14240" s="1"/>
      <c r="C14240" s="1"/>
    </row>
    <row r="14241" spans="2:3">
      <c r="B14241" s="1"/>
      <c r="C14241" s="1"/>
    </row>
    <row r="14242" spans="2:3">
      <c r="B14242" s="1"/>
      <c r="C14242" s="1"/>
    </row>
    <row r="14243" spans="2:3">
      <c r="B14243" s="1"/>
      <c r="C14243" s="1"/>
    </row>
    <row r="14244" spans="2:3">
      <c r="B14244" s="1"/>
      <c r="C14244" s="1"/>
    </row>
    <row r="14245" spans="2:3">
      <c r="B14245" s="1"/>
      <c r="C14245" s="1"/>
    </row>
    <row r="14246" spans="2:3">
      <c r="B14246" s="1"/>
      <c r="C14246" s="1"/>
    </row>
    <row r="14247" spans="2:3">
      <c r="B14247" s="1"/>
      <c r="C14247" s="1"/>
    </row>
    <row r="14248" spans="2:3">
      <c r="B14248" s="1"/>
      <c r="C14248" s="1"/>
    </row>
    <row r="14249" spans="2:3">
      <c r="B14249" s="1"/>
      <c r="C14249" s="1"/>
    </row>
    <row r="14250" spans="2:3">
      <c r="B14250" s="1"/>
      <c r="C14250" s="1"/>
    </row>
    <row r="14251" spans="2:3">
      <c r="B14251" s="1"/>
      <c r="C14251" s="1"/>
    </row>
    <row r="14252" spans="2:3">
      <c r="B14252" s="1"/>
      <c r="C14252" s="1"/>
    </row>
    <row r="14253" spans="2:3">
      <c r="B14253" s="1"/>
      <c r="C14253" s="1"/>
    </row>
    <row r="14254" spans="2:3">
      <c r="B14254" s="1"/>
      <c r="C14254" s="1"/>
    </row>
    <row r="14255" spans="2:3">
      <c r="B14255" s="1"/>
      <c r="C14255" s="1"/>
    </row>
    <row r="14256" spans="2:3">
      <c r="B14256" s="1"/>
      <c r="C14256" s="1"/>
    </row>
    <row r="14257" spans="2:3">
      <c r="B14257" s="1"/>
      <c r="C14257" s="1"/>
    </row>
    <row r="14258" spans="2:3">
      <c r="B14258" s="1"/>
      <c r="C14258" s="1"/>
    </row>
    <row r="14259" spans="2:3">
      <c r="B14259" s="1"/>
      <c r="C14259" s="1"/>
    </row>
    <row r="14260" spans="2:3">
      <c r="B14260" s="1"/>
      <c r="C14260" s="1"/>
    </row>
    <row r="14261" spans="2:3">
      <c r="B14261" s="1"/>
      <c r="C14261" s="1"/>
    </row>
    <row r="14262" spans="2:3">
      <c r="B14262" s="1"/>
      <c r="C14262" s="1"/>
    </row>
    <row r="14263" spans="2:3">
      <c r="B14263" s="1"/>
      <c r="C14263" s="1"/>
    </row>
    <row r="14264" spans="2:3">
      <c r="B14264" s="1"/>
      <c r="C14264" s="1"/>
    </row>
    <row r="14265" spans="2:3">
      <c r="B14265" s="1"/>
      <c r="C14265" s="1"/>
    </row>
    <row r="14266" spans="2:3">
      <c r="B14266" s="1"/>
      <c r="C14266" s="1"/>
    </row>
    <row r="14267" spans="2:3">
      <c r="B14267" s="1"/>
      <c r="C14267" s="1"/>
    </row>
    <row r="14268" spans="2:3">
      <c r="B14268" s="1"/>
      <c r="C14268" s="1"/>
    </row>
    <row r="14269" spans="2:3">
      <c r="B14269" s="1"/>
      <c r="C14269" s="1"/>
    </row>
    <row r="14270" spans="2:3">
      <c r="B14270" s="1"/>
      <c r="C14270" s="1"/>
    </row>
    <row r="14271" spans="2:3">
      <c r="B14271" s="1"/>
      <c r="C14271" s="1"/>
    </row>
    <row r="14272" spans="2:3">
      <c r="B14272" s="1"/>
      <c r="C14272" s="1"/>
    </row>
    <row r="14273" spans="2:3">
      <c r="B14273" s="1"/>
      <c r="C14273" s="1"/>
    </row>
    <row r="14274" spans="2:3">
      <c r="B14274" s="1"/>
      <c r="C14274" s="1"/>
    </row>
    <row r="14275" spans="2:3">
      <c r="B14275" s="1"/>
      <c r="C14275" s="1"/>
    </row>
    <row r="14276" spans="2:3">
      <c r="B14276" s="1"/>
      <c r="C14276" s="1"/>
    </row>
    <row r="14277" spans="2:3">
      <c r="B14277" s="1"/>
      <c r="C14277" s="1"/>
    </row>
    <row r="14278" spans="2:3">
      <c r="B14278" s="1"/>
      <c r="C14278" s="1"/>
    </row>
    <row r="14279" spans="2:3">
      <c r="B14279" s="1"/>
      <c r="C14279" s="1"/>
    </row>
    <row r="14280" spans="2:3">
      <c r="B14280" s="1"/>
      <c r="C14280" s="1"/>
    </row>
    <row r="14281" spans="2:3">
      <c r="B14281" s="1"/>
      <c r="C14281" s="1"/>
    </row>
    <row r="14282" spans="2:3">
      <c r="B14282" s="1"/>
      <c r="C14282" s="1"/>
    </row>
    <row r="14283" spans="2:3">
      <c r="B14283" s="1"/>
      <c r="C14283" s="1"/>
    </row>
    <row r="14284" spans="2:3">
      <c r="B14284" s="1"/>
      <c r="C14284" s="1"/>
    </row>
    <row r="14285" spans="2:3">
      <c r="B14285" s="1"/>
      <c r="C14285" s="1"/>
    </row>
    <row r="14286" spans="2:3">
      <c r="B14286" s="1"/>
      <c r="C14286" s="1"/>
    </row>
    <row r="14287" spans="2:3">
      <c r="B14287" s="1"/>
      <c r="C14287" s="1"/>
    </row>
    <row r="14288" spans="2:3">
      <c r="B14288" s="1"/>
      <c r="C14288" s="1"/>
    </row>
    <row r="14289" spans="2:3">
      <c r="B14289" s="1"/>
      <c r="C14289" s="1"/>
    </row>
    <row r="14290" spans="2:3">
      <c r="B14290" s="1"/>
      <c r="C14290" s="1"/>
    </row>
    <row r="14291" spans="2:3">
      <c r="B14291" s="1"/>
      <c r="C14291" s="1"/>
    </row>
    <row r="14292" spans="2:3">
      <c r="B14292" s="1"/>
      <c r="C14292" s="1"/>
    </row>
    <row r="14293" spans="2:3">
      <c r="B14293" s="1"/>
      <c r="C14293" s="1"/>
    </row>
    <row r="14294" spans="2:3">
      <c r="B14294" s="1"/>
      <c r="C14294" s="1"/>
    </row>
    <row r="14295" spans="2:3">
      <c r="B14295" s="1"/>
      <c r="C14295" s="1"/>
    </row>
    <row r="14296" spans="2:3">
      <c r="B14296" s="1"/>
      <c r="C14296" s="1"/>
    </row>
    <row r="14297" spans="2:3">
      <c r="B14297" s="1"/>
      <c r="C14297" s="1"/>
    </row>
    <row r="14298" spans="2:3">
      <c r="B14298" s="1"/>
      <c r="C14298" s="1"/>
    </row>
    <row r="14299" spans="2:3">
      <c r="B14299" s="1"/>
      <c r="C14299" s="1"/>
    </row>
    <row r="14300" spans="2:3">
      <c r="B14300" s="1"/>
      <c r="C14300" s="1"/>
    </row>
    <row r="14301" spans="2:3">
      <c r="B14301" s="1"/>
      <c r="C14301" s="1"/>
    </row>
    <row r="14302" spans="2:3">
      <c r="B14302" s="1"/>
      <c r="C14302" s="1"/>
    </row>
    <row r="14303" spans="2:3">
      <c r="B14303" s="1"/>
      <c r="C14303" s="1"/>
    </row>
    <row r="14304" spans="2:3">
      <c r="B14304" s="1"/>
      <c r="C14304" s="1"/>
    </row>
    <row r="14305" spans="2:3">
      <c r="B14305" s="1"/>
      <c r="C14305" s="1"/>
    </row>
    <row r="14306" spans="2:3">
      <c r="B14306" s="1"/>
      <c r="C14306" s="1"/>
    </row>
    <row r="14307" spans="2:3">
      <c r="B14307" s="1"/>
      <c r="C14307" s="1"/>
    </row>
    <row r="14308" spans="2:3">
      <c r="B14308" s="1"/>
      <c r="C14308" s="1"/>
    </row>
    <row r="14309" spans="2:3">
      <c r="B14309" s="1"/>
      <c r="C14309" s="1"/>
    </row>
    <row r="14310" spans="2:3">
      <c r="B14310" s="1"/>
      <c r="C14310" s="1"/>
    </row>
    <row r="14311" spans="2:3">
      <c r="B14311" s="1"/>
      <c r="C14311" s="1"/>
    </row>
    <row r="14312" spans="2:3">
      <c r="B14312" s="1"/>
      <c r="C14312" s="1"/>
    </row>
    <row r="14313" spans="2:3">
      <c r="B14313" s="1"/>
      <c r="C14313" s="1"/>
    </row>
    <row r="14314" spans="2:3">
      <c r="B14314" s="1"/>
      <c r="C14314" s="1"/>
    </row>
    <row r="14315" spans="2:3">
      <c r="B14315" s="1"/>
      <c r="C14315" s="1"/>
    </row>
    <row r="14316" spans="2:3">
      <c r="B14316" s="1"/>
      <c r="C14316" s="1"/>
    </row>
    <row r="14317" spans="2:3">
      <c r="B14317" s="1"/>
      <c r="C14317" s="1"/>
    </row>
    <row r="14318" spans="2:3">
      <c r="B14318" s="1"/>
      <c r="C14318" s="1"/>
    </row>
    <row r="14319" spans="2:3">
      <c r="B14319" s="1"/>
      <c r="C14319" s="1"/>
    </row>
    <row r="14320" spans="2:3">
      <c r="B14320" s="1"/>
      <c r="C14320" s="1"/>
    </row>
    <row r="14321" spans="2:3">
      <c r="B14321" s="1"/>
      <c r="C14321" s="1"/>
    </row>
    <row r="14322" spans="2:3">
      <c r="B14322" s="1"/>
      <c r="C14322" s="1"/>
    </row>
    <row r="14323" spans="2:3">
      <c r="B14323" s="1"/>
      <c r="C14323" s="1"/>
    </row>
    <row r="14324" spans="2:3">
      <c r="B14324" s="1"/>
      <c r="C14324" s="1"/>
    </row>
    <row r="14325" spans="2:3">
      <c r="B14325" s="1"/>
      <c r="C14325" s="1"/>
    </row>
    <row r="14326" spans="2:3">
      <c r="B14326" s="1"/>
      <c r="C14326" s="1"/>
    </row>
    <row r="14327" spans="2:3">
      <c r="B14327" s="1"/>
      <c r="C14327" s="1"/>
    </row>
    <row r="14328" spans="2:3">
      <c r="B14328" s="1"/>
      <c r="C14328" s="1"/>
    </row>
    <row r="14329" spans="2:3">
      <c r="B14329" s="1"/>
      <c r="C14329" s="1"/>
    </row>
    <row r="14330" spans="2:3">
      <c r="B14330" s="1"/>
      <c r="C14330" s="1"/>
    </row>
    <row r="14331" spans="2:3">
      <c r="B14331" s="1"/>
      <c r="C14331" s="1"/>
    </row>
    <row r="14332" spans="2:3">
      <c r="B14332" s="1"/>
      <c r="C14332" s="1"/>
    </row>
    <row r="14333" spans="2:3">
      <c r="B14333" s="1"/>
      <c r="C14333" s="1"/>
    </row>
    <row r="14334" spans="2:3">
      <c r="B14334" s="1"/>
      <c r="C14334" s="1"/>
    </row>
    <row r="14335" spans="2:3">
      <c r="B14335" s="1"/>
      <c r="C14335" s="1"/>
    </row>
    <row r="14336" spans="2:3">
      <c r="B14336" s="1"/>
      <c r="C14336" s="1"/>
    </row>
    <row r="14337" spans="2:3">
      <c r="B14337" s="1"/>
      <c r="C14337" s="1"/>
    </row>
    <row r="14338" spans="2:3">
      <c r="B14338" s="1"/>
      <c r="C14338" s="1"/>
    </row>
    <row r="14339" spans="2:3">
      <c r="B14339" s="1"/>
      <c r="C14339" s="1"/>
    </row>
    <row r="14340" spans="2:3">
      <c r="B14340" s="1"/>
      <c r="C14340" s="1"/>
    </row>
    <row r="14341" spans="2:3">
      <c r="B14341" s="1"/>
      <c r="C14341" s="1"/>
    </row>
    <row r="14342" spans="2:3">
      <c r="B14342" s="1"/>
      <c r="C14342" s="1"/>
    </row>
    <row r="14343" spans="2:3">
      <c r="B14343" s="1"/>
      <c r="C14343" s="1"/>
    </row>
    <row r="14344" spans="2:3">
      <c r="B14344" s="1"/>
      <c r="C14344" s="1"/>
    </row>
    <row r="14345" spans="2:3">
      <c r="B14345" s="1"/>
      <c r="C14345" s="1"/>
    </row>
    <row r="14346" spans="2:3">
      <c r="B14346" s="1"/>
      <c r="C14346" s="1"/>
    </row>
    <row r="14347" spans="2:3">
      <c r="B14347" s="1"/>
      <c r="C14347" s="1"/>
    </row>
    <row r="14348" spans="2:3">
      <c r="B14348" s="1"/>
      <c r="C14348" s="1"/>
    </row>
    <row r="14349" spans="2:3">
      <c r="B14349" s="1"/>
      <c r="C14349" s="1"/>
    </row>
    <row r="14350" spans="2:3">
      <c r="B14350" s="1"/>
      <c r="C14350" s="1"/>
    </row>
    <row r="14351" spans="2:3">
      <c r="B14351" s="1"/>
      <c r="C14351" s="1"/>
    </row>
    <row r="14352" spans="2:3">
      <c r="B14352" s="1"/>
      <c r="C14352" s="1"/>
    </row>
    <row r="14353" spans="2:3">
      <c r="B14353" s="1"/>
      <c r="C14353" s="1"/>
    </row>
    <row r="14354" spans="2:3">
      <c r="B14354" s="1"/>
      <c r="C14354" s="1"/>
    </row>
    <row r="14355" spans="2:3">
      <c r="B14355" s="1"/>
      <c r="C14355" s="1"/>
    </row>
    <row r="14356" spans="2:3">
      <c r="B14356" s="1"/>
      <c r="C14356" s="1"/>
    </row>
    <row r="14357" spans="2:3">
      <c r="B14357" s="1"/>
      <c r="C14357" s="1"/>
    </row>
    <row r="14358" spans="2:3">
      <c r="B14358" s="1"/>
      <c r="C14358" s="1"/>
    </row>
    <row r="14359" spans="2:3">
      <c r="B14359" s="1"/>
      <c r="C14359" s="1"/>
    </row>
    <row r="14360" spans="2:3">
      <c r="B14360" s="1"/>
      <c r="C14360" s="1"/>
    </row>
    <row r="14361" spans="2:3">
      <c r="B14361" s="1"/>
      <c r="C14361" s="1"/>
    </row>
    <row r="14362" spans="2:3">
      <c r="B14362" s="1"/>
      <c r="C14362" s="1"/>
    </row>
    <row r="14363" spans="2:3">
      <c r="B14363" s="1"/>
      <c r="C14363" s="1"/>
    </row>
    <row r="14364" spans="2:3">
      <c r="B14364" s="1"/>
      <c r="C14364" s="1"/>
    </row>
    <row r="14365" spans="2:3">
      <c r="B14365" s="1"/>
      <c r="C14365" s="1"/>
    </row>
    <row r="14366" spans="2:3">
      <c r="B14366" s="1"/>
      <c r="C14366" s="1"/>
    </row>
    <row r="14367" spans="2:3">
      <c r="B14367" s="1"/>
      <c r="C14367" s="1"/>
    </row>
    <row r="14368" spans="2:3">
      <c r="B14368" s="1"/>
      <c r="C14368" s="1"/>
    </row>
    <row r="14369" spans="2:3">
      <c r="B14369" s="1"/>
      <c r="C14369" s="1"/>
    </row>
    <row r="14370" spans="2:3">
      <c r="B14370" s="1"/>
      <c r="C14370" s="1"/>
    </row>
    <row r="14371" spans="2:3">
      <c r="B14371" s="1"/>
      <c r="C14371" s="1"/>
    </row>
    <row r="14372" spans="2:3">
      <c r="B14372" s="1"/>
      <c r="C14372" s="1"/>
    </row>
    <row r="14373" spans="2:3">
      <c r="B14373" s="1"/>
      <c r="C14373" s="1"/>
    </row>
    <row r="14374" spans="2:3">
      <c r="B14374" s="1"/>
      <c r="C14374" s="1"/>
    </row>
    <row r="14375" spans="2:3">
      <c r="B14375" s="1"/>
      <c r="C14375" s="1"/>
    </row>
    <row r="14376" spans="2:3">
      <c r="B14376" s="1"/>
      <c r="C14376" s="1"/>
    </row>
    <row r="14377" spans="2:3">
      <c r="B14377" s="1"/>
      <c r="C14377" s="1"/>
    </row>
    <row r="14378" spans="2:3">
      <c r="B14378" s="1"/>
      <c r="C14378" s="1"/>
    </row>
    <row r="14379" spans="2:3">
      <c r="B14379" s="1"/>
      <c r="C14379" s="1"/>
    </row>
    <row r="14380" spans="2:3">
      <c r="B14380" s="1"/>
      <c r="C14380" s="1"/>
    </row>
    <row r="14381" spans="2:3">
      <c r="B14381" s="1"/>
      <c r="C14381" s="1"/>
    </row>
    <row r="14382" spans="2:3">
      <c r="B14382" s="1"/>
      <c r="C14382" s="1"/>
    </row>
    <row r="14383" spans="2:3">
      <c r="B14383" s="1"/>
      <c r="C14383" s="1"/>
    </row>
    <row r="14384" spans="2:3">
      <c r="B14384" s="1"/>
      <c r="C14384" s="1"/>
    </row>
    <row r="14385" spans="2:3">
      <c r="B14385" s="1"/>
      <c r="C14385" s="1"/>
    </row>
    <row r="14386" spans="2:3">
      <c r="B14386" s="1"/>
      <c r="C14386" s="1"/>
    </row>
    <row r="14387" spans="2:3">
      <c r="B14387" s="1"/>
      <c r="C14387" s="1"/>
    </row>
    <row r="14388" spans="2:3">
      <c r="B14388" s="1"/>
      <c r="C14388" s="1"/>
    </row>
    <row r="14389" spans="2:3">
      <c r="B14389" s="1"/>
      <c r="C14389" s="1"/>
    </row>
    <row r="14390" spans="2:3">
      <c r="B14390" s="1"/>
      <c r="C14390" s="1"/>
    </row>
    <row r="14391" spans="2:3">
      <c r="B14391" s="1"/>
      <c r="C14391" s="1"/>
    </row>
    <row r="14392" spans="2:3">
      <c r="B14392" s="1"/>
      <c r="C14392" s="1"/>
    </row>
    <row r="14393" spans="2:3">
      <c r="B14393" s="1"/>
      <c r="C14393" s="1"/>
    </row>
    <row r="14394" spans="2:3">
      <c r="B14394" s="1"/>
      <c r="C14394" s="1"/>
    </row>
    <row r="14395" spans="2:3">
      <c r="B14395" s="1"/>
      <c r="C14395" s="1"/>
    </row>
    <row r="14396" spans="2:3">
      <c r="B14396" s="1"/>
      <c r="C14396" s="1"/>
    </row>
    <row r="14397" spans="2:3">
      <c r="B14397" s="1"/>
      <c r="C14397" s="1"/>
    </row>
    <row r="14398" spans="2:3">
      <c r="B14398" s="1"/>
      <c r="C14398" s="1"/>
    </row>
    <row r="14399" spans="2:3">
      <c r="B14399" s="1"/>
      <c r="C14399" s="1"/>
    </row>
    <row r="14400" spans="2:3">
      <c r="B14400" s="1"/>
      <c r="C14400" s="1"/>
    </row>
    <row r="14401" spans="2:3">
      <c r="B14401" s="1"/>
      <c r="C14401" s="1"/>
    </row>
    <row r="14402" spans="2:3">
      <c r="B14402" s="1"/>
      <c r="C14402" s="1"/>
    </row>
    <row r="14403" spans="2:3">
      <c r="B14403" s="1"/>
      <c r="C14403" s="1"/>
    </row>
    <row r="14404" spans="2:3">
      <c r="B14404" s="1"/>
      <c r="C14404" s="1"/>
    </row>
    <row r="14405" spans="2:3">
      <c r="B14405" s="1"/>
      <c r="C14405" s="1"/>
    </row>
    <row r="14406" spans="2:3">
      <c r="B14406" s="1"/>
      <c r="C14406" s="1"/>
    </row>
    <row r="14407" spans="2:3">
      <c r="B14407" s="1"/>
      <c r="C14407" s="1"/>
    </row>
    <row r="14408" spans="2:3">
      <c r="B14408" s="1"/>
      <c r="C14408" s="1"/>
    </row>
    <row r="14409" spans="2:3">
      <c r="B14409" s="1"/>
      <c r="C14409" s="1"/>
    </row>
    <row r="14410" spans="2:3">
      <c r="B14410" s="1"/>
      <c r="C14410" s="1"/>
    </row>
    <row r="14411" spans="2:3">
      <c r="B14411" s="1"/>
      <c r="C14411" s="1"/>
    </row>
    <row r="14412" spans="2:3">
      <c r="B14412" s="1"/>
      <c r="C14412" s="1"/>
    </row>
    <row r="14413" spans="2:3">
      <c r="B14413" s="1"/>
      <c r="C14413" s="1"/>
    </row>
    <row r="14414" spans="2:3">
      <c r="B14414" s="1"/>
      <c r="C14414" s="1"/>
    </row>
    <row r="14415" spans="2:3">
      <c r="B14415" s="1"/>
      <c r="C14415" s="1"/>
    </row>
    <row r="14416" spans="2:3">
      <c r="B14416" s="1"/>
      <c r="C14416" s="1"/>
    </row>
    <row r="14417" spans="2:3">
      <c r="B14417" s="1"/>
      <c r="C14417" s="1"/>
    </row>
    <row r="14418" spans="2:3">
      <c r="B14418" s="1"/>
      <c r="C14418" s="1"/>
    </row>
    <row r="14419" spans="2:3">
      <c r="B14419" s="1"/>
      <c r="C14419" s="1"/>
    </row>
    <row r="14420" spans="2:3">
      <c r="B14420" s="1"/>
      <c r="C14420" s="1"/>
    </row>
    <row r="14421" spans="2:3">
      <c r="B14421" s="1"/>
      <c r="C14421" s="1"/>
    </row>
    <row r="14422" spans="2:3">
      <c r="B14422" s="1"/>
      <c r="C14422" s="1"/>
    </row>
    <row r="14423" spans="2:3">
      <c r="B14423" s="1"/>
      <c r="C14423" s="1"/>
    </row>
    <row r="14424" spans="2:3">
      <c r="B14424" s="1"/>
      <c r="C14424" s="1"/>
    </row>
    <row r="14425" spans="2:3">
      <c r="B14425" s="1"/>
      <c r="C14425" s="1"/>
    </row>
    <row r="14426" spans="2:3">
      <c r="B14426" s="1"/>
      <c r="C14426" s="1"/>
    </row>
    <row r="14427" spans="2:3">
      <c r="B14427" s="1"/>
      <c r="C14427" s="1"/>
    </row>
    <row r="14428" spans="2:3">
      <c r="B14428" s="1"/>
      <c r="C14428" s="1"/>
    </row>
    <row r="14429" spans="2:3">
      <c r="B14429" s="1"/>
      <c r="C14429" s="1"/>
    </row>
    <row r="14430" spans="2:3">
      <c r="B14430" s="1"/>
      <c r="C14430" s="1"/>
    </row>
    <row r="14431" spans="2:3">
      <c r="B14431" s="1"/>
      <c r="C14431" s="1"/>
    </row>
    <row r="14432" spans="2:3">
      <c r="B14432" s="1"/>
      <c r="C14432" s="1"/>
    </row>
    <row r="14433" spans="2:3">
      <c r="B14433" s="1"/>
      <c r="C14433" s="1"/>
    </row>
    <row r="14434" spans="2:3">
      <c r="B14434" s="1"/>
      <c r="C14434" s="1"/>
    </row>
    <row r="14435" spans="2:3">
      <c r="B14435" s="1"/>
      <c r="C14435" s="1"/>
    </row>
    <row r="14436" spans="2:3">
      <c r="B14436" s="1"/>
      <c r="C14436" s="1"/>
    </row>
    <row r="14437" spans="2:3">
      <c r="B14437" s="1"/>
      <c r="C14437" s="1"/>
    </row>
    <row r="14438" spans="2:3">
      <c r="B14438" s="1"/>
      <c r="C14438" s="1"/>
    </row>
    <row r="14439" spans="2:3">
      <c r="B14439" s="1"/>
      <c r="C14439" s="1"/>
    </row>
    <row r="14440" spans="2:3">
      <c r="B14440" s="1"/>
      <c r="C14440" s="1"/>
    </row>
    <row r="14441" spans="2:3">
      <c r="B14441" s="1"/>
      <c r="C14441" s="1"/>
    </row>
    <row r="14442" spans="2:3">
      <c r="B14442" s="1"/>
      <c r="C14442" s="1"/>
    </row>
    <row r="14443" spans="2:3">
      <c r="B14443" s="1"/>
      <c r="C14443" s="1"/>
    </row>
    <row r="14444" spans="2:3">
      <c r="B14444" s="1"/>
      <c r="C14444" s="1"/>
    </row>
    <row r="14445" spans="2:3">
      <c r="B14445" s="1"/>
      <c r="C14445" s="1"/>
    </row>
    <row r="14446" spans="2:3">
      <c r="B14446" s="1"/>
      <c r="C14446" s="1"/>
    </row>
    <row r="14447" spans="2:3">
      <c r="B14447" s="1"/>
      <c r="C14447" s="1"/>
    </row>
    <row r="14448" spans="2:3">
      <c r="B14448" s="1"/>
      <c r="C14448" s="1"/>
    </row>
    <row r="14449" spans="2:3">
      <c r="B14449" s="1"/>
      <c r="C14449" s="1"/>
    </row>
    <row r="14450" spans="2:3">
      <c r="B14450" s="1"/>
      <c r="C14450" s="1"/>
    </row>
    <row r="14451" spans="2:3">
      <c r="B14451" s="1"/>
      <c r="C14451" s="1"/>
    </row>
    <row r="14452" spans="2:3">
      <c r="B14452" s="1"/>
      <c r="C14452" s="1"/>
    </row>
    <row r="14453" spans="2:3">
      <c r="B14453" s="1"/>
      <c r="C14453" s="1"/>
    </row>
    <row r="14454" spans="2:3">
      <c r="B14454" s="1"/>
      <c r="C14454" s="1"/>
    </row>
    <row r="14455" spans="2:3">
      <c r="B14455" s="1"/>
      <c r="C14455" s="1"/>
    </row>
    <row r="14456" spans="2:3">
      <c r="B14456" s="1"/>
      <c r="C14456" s="1"/>
    </row>
    <row r="14457" spans="2:3">
      <c r="B14457" s="1"/>
      <c r="C14457" s="1"/>
    </row>
    <row r="14458" spans="2:3">
      <c r="B14458" s="1"/>
      <c r="C14458" s="1"/>
    </row>
    <row r="14459" spans="2:3">
      <c r="B14459" s="1"/>
      <c r="C14459" s="1"/>
    </row>
    <row r="14460" spans="2:3">
      <c r="B14460" s="1"/>
      <c r="C14460" s="1"/>
    </row>
    <row r="14461" spans="2:3">
      <c r="B14461" s="1"/>
      <c r="C14461" s="1"/>
    </row>
    <row r="14462" spans="2:3">
      <c r="B14462" s="1"/>
      <c r="C14462" s="1"/>
    </row>
    <row r="14463" spans="2:3">
      <c r="B14463" s="1"/>
      <c r="C14463" s="1"/>
    </row>
    <row r="14464" spans="2:3">
      <c r="B14464" s="1"/>
      <c r="C14464" s="1"/>
    </row>
    <row r="14465" spans="2:3">
      <c r="B14465" s="1"/>
      <c r="C14465" s="1"/>
    </row>
    <row r="14466" spans="2:3">
      <c r="B14466" s="1"/>
      <c r="C14466" s="1"/>
    </row>
    <row r="14467" spans="2:3">
      <c r="B14467" s="1"/>
      <c r="C14467" s="1"/>
    </row>
    <row r="14468" spans="2:3">
      <c r="B14468" s="1"/>
      <c r="C14468" s="1"/>
    </row>
    <row r="14469" spans="2:3">
      <c r="B14469" s="1"/>
      <c r="C14469" s="1"/>
    </row>
    <row r="14470" spans="2:3">
      <c r="B14470" s="1"/>
      <c r="C14470" s="1"/>
    </row>
    <row r="14471" spans="2:3">
      <c r="B14471" s="1"/>
      <c r="C14471" s="1"/>
    </row>
    <row r="14472" spans="2:3">
      <c r="B14472" s="1"/>
      <c r="C14472" s="1"/>
    </row>
    <row r="14473" spans="2:3">
      <c r="B14473" s="1"/>
      <c r="C14473" s="1"/>
    </row>
    <row r="14474" spans="2:3">
      <c r="B14474" s="1"/>
      <c r="C14474" s="1"/>
    </row>
    <row r="14475" spans="2:3">
      <c r="B14475" s="1"/>
      <c r="C14475" s="1"/>
    </row>
    <row r="14476" spans="2:3">
      <c r="B14476" s="1"/>
      <c r="C14476" s="1"/>
    </row>
    <row r="14477" spans="2:3">
      <c r="B14477" s="1"/>
      <c r="C14477" s="1"/>
    </row>
    <row r="14478" spans="2:3">
      <c r="B14478" s="1"/>
      <c r="C14478" s="1"/>
    </row>
    <row r="14479" spans="2:3">
      <c r="B14479" s="1"/>
      <c r="C14479" s="1"/>
    </row>
    <row r="14480" spans="2:3">
      <c r="B14480" s="1"/>
      <c r="C14480" s="1"/>
    </row>
    <row r="14481" spans="2:3">
      <c r="B14481" s="1"/>
      <c r="C14481" s="1"/>
    </row>
    <row r="14482" spans="2:3">
      <c r="B14482" s="1"/>
      <c r="C14482" s="1"/>
    </row>
    <row r="14483" spans="2:3">
      <c r="B14483" s="1"/>
      <c r="C14483" s="1"/>
    </row>
    <row r="14484" spans="2:3">
      <c r="B14484" s="1"/>
      <c r="C14484" s="1"/>
    </row>
    <row r="14485" spans="2:3">
      <c r="B14485" s="1"/>
      <c r="C14485" s="1"/>
    </row>
    <row r="14486" spans="2:3">
      <c r="B14486" s="1"/>
      <c r="C14486" s="1"/>
    </row>
    <row r="14487" spans="2:3">
      <c r="B14487" s="1"/>
      <c r="C14487" s="1"/>
    </row>
    <row r="14488" spans="2:3">
      <c r="B14488" s="1"/>
      <c r="C14488" s="1"/>
    </row>
    <row r="14489" spans="2:3">
      <c r="B14489" s="1"/>
      <c r="C14489" s="1"/>
    </row>
    <row r="14490" spans="2:3">
      <c r="B14490" s="1"/>
      <c r="C14490" s="1"/>
    </row>
    <row r="14491" spans="2:3">
      <c r="B14491" s="1"/>
      <c r="C14491" s="1"/>
    </row>
    <row r="14492" spans="2:3">
      <c r="B14492" s="1"/>
      <c r="C14492" s="1"/>
    </row>
    <row r="14493" spans="2:3">
      <c r="B14493" s="1"/>
      <c r="C14493" s="1"/>
    </row>
    <row r="14494" spans="2:3">
      <c r="B14494" s="1"/>
      <c r="C14494" s="1"/>
    </row>
    <row r="14495" spans="2:3">
      <c r="B14495" s="1"/>
      <c r="C14495" s="1"/>
    </row>
    <row r="14496" spans="2:3">
      <c r="B14496" s="1"/>
      <c r="C14496" s="1"/>
    </row>
    <row r="14497" spans="2:3">
      <c r="B14497" s="1"/>
      <c r="C14497" s="1"/>
    </row>
    <row r="14498" spans="2:3">
      <c r="B14498" s="1"/>
      <c r="C14498" s="1"/>
    </row>
    <row r="14499" spans="2:3">
      <c r="B14499" s="1"/>
      <c r="C14499" s="1"/>
    </row>
    <row r="14500" spans="2:3">
      <c r="B14500" s="1"/>
      <c r="C14500" s="1"/>
    </row>
    <row r="14501" spans="2:3">
      <c r="B14501" s="1"/>
      <c r="C14501" s="1"/>
    </row>
    <row r="14502" spans="2:3">
      <c r="B14502" s="1"/>
      <c r="C14502" s="1"/>
    </row>
    <row r="14503" spans="2:3">
      <c r="B14503" s="1"/>
      <c r="C14503" s="1"/>
    </row>
    <row r="14504" spans="2:3">
      <c r="B14504" s="1"/>
      <c r="C14504" s="1"/>
    </row>
    <row r="14505" spans="2:3">
      <c r="B14505" s="1"/>
      <c r="C14505" s="1"/>
    </row>
    <row r="14506" spans="2:3">
      <c r="B14506" s="1"/>
      <c r="C14506" s="1"/>
    </row>
    <row r="14507" spans="2:3">
      <c r="B14507" s="1"/>
      <c r="C14507" s="1"/>
    </row>
    <row r="14508" spans="2:3">
      <c r="B14508" s="1"/>
      <c r="C14508" s="1"/>
    </row>
    <row r="14509" spans="2:3">
      <c r="B14509" s="1"/>
      <c r="C14509" s="1"/>
    </row>
    <row r="14510" spans="2:3">
      <c r="B14510" s="1"/>
      <c r="C14510" s="1"/>
    </row>
    <row r="14511" spans="2:3">
      <c r="B14511" s="1"/>
      <c r="C14511" s="1"/>
    </row>
    <row r="14512" spans="2:3">
      <c r="B14512" s="1"/>
      <c r="C14512" s="1"/>
    </row>
    <row r="14513" spans="2:3">
      <c r="B14513" s="1"/>
      <c r="C14513" s="1"/>
    </row>
    <row r="14514" spans="2:3">
      <c r="B14514" s="1"/>
      <c r="C14514" s="1"/>
    </row>
    <row r="14515" spans="2:3">
      <c r="B14515" s="1"/>
      <c r="C14515" s="1"/>
    </row>
    <row r="14516" spans="2:3">
      <c r="B14516" s="1"/>
      <c r="C14516" s="1"/>
    </row>
    <row r="14517" spans="2:3">
      <c r="B14517" s="1"/>
      <c r="C14517" s="1"/>
    </row>
    <row r="14518" spans="2:3">
      <c r="B14518" s="1"/>
      <c r="C14518" s="1"/>
    </row>
    <row r="14519" spans="2:3">
      <c r="B14519" s="1"/>
      <c r="C14519" s="1"/>
    </row>
    <row r="14520" spans="2:3">
      <c r="B14520" s="1"/>
      <c r="C14520" s="1"/>
    </row>
    <row r="14521" spans="2:3">
      <c r="B14521" s="1"/>
      <c r="C14521" s="1"/>
    </row>
    <row r="14522" spans="2:3">
      <c r="B14522" s="1"/>
      <c r="C14522" s="1"/>
    </row>
    <row r="14523" spans="2:3">
      <c r="B14523" s="1"/>
      <c r="C14523" s="1"/>
    </row>
    <row r="14524" spans="2:3">
      <c r="B14524" s="1"/>
      <c r="C14524" s="1"/>
    </row>
    <row r="14525" spans="2:3">
      <c r="B14525" s="1"/>
      <c r="C14525" s="1"/>
    </row>
    <row r="14526" spans="2:3">
      <c r="B14526" s="1"/>
      <c r="C14526" s="1"/>
    </row>
    <row r="14527" spans="2:3">
      <c r="B14527" s="1"/>
      <c r="C14527" s="1"/>
    </row>
    <row r="14528" spans="2:3">
      <c r="B14528" s="1"/>
      <c r="C14528" s="1"/>
    </row>
    <row r="14529" spans="2:3">
      <c r="B14529" s="1"/>
      <c r="C14529" s="1"/>
    </row>
    <row r="14530" spans="2:3">
      <c r="B14530" s="1"/>
      <c r="C14530" s="1"/>
    </row>
    <row r="14531" spans="2:3">
      <c r="B14531" s="1"/>
      <c r="C14531" s="1"/>
    </row>
    <row r="14532" spans="2:3">
      <c r="B14532" s="1"/>
      <c r="C14532" s="1"/>
    </row>
    <row r="14533" spans="2:3">
      <c r="B14533" s="1"/>
      <c r="C14533" s="1"/>
    </row>
    <row r="14534" spans="2:3">
      <c r="B14534" s="1"/>
      <c r="C14534" s="1"/>
    </row>
    <row r="14535" spans="2:3">
      <c r="B14535" s="1"/>
      <c r="C14535" s="1"/>
    </row>
    <row r="14536" spans="2:3">
      <c r="B14536" s="1"/>
      <c r="C14536" s="1"/>
    </row>
    <row r="14537" spans="2:3">
      <c r="B14537" s="1"/>
      <c r="C14537" s="1"/>
    </row>
    <row r="14538" spans="2:3">
      <c r="B14538" s="1"/>
      <c r="C14538" s="1"/>
    </row>
    <row r="14539" spans="2:3">
      <c r="B14539" s="1"/>
      <c r="C14539" s="1"/>
    </row>
    <row r="14540" spans="2:3">
      <c r="B14540" s="1"/>
      <c r="C14540" s="1"/>
    </row>
    <row r="14541" spans="2:3">
      <c r="B14541" s="1"/>
      <c r="C14541" s="1"/>
    </row>
    <row r="14542" spans="2:3">
      <c r="B14542" s="1"/>
      <c r="C14542" s="1"/>
    </row>
    <row r="14543" spans="2:3">
      <c r="B14543" s="1"/>
      <c r="C14543" s="1"/>
    </row>
    <row r="14544" spans="2:3">
      <c r="B14544" s="1"/>
      <c r="C14544" s="1"/>
    </row>
    <row r="14545" spans="2:3">
      <c r="B14545" s="1"/>
      <c r="C14545" s="1"/>
    </row>
    <row r="14546" spans="2:3">
      <c r="B14546" s="1"/>
      <c r="C14546" s="1"/>
    </row>
    <row r="14547" spans="2:3">
      <c r="B14547" s="1"/>
      <c r="C14547" s="1"/>
    </row>
    <row r="14548" spans="2:3">
      <c r="B14548" s="1"/>
      <c r="C14548" s="1"/>
    </row>
    <row r="14549" spans="2:3">
      <c r="B14549" s="1"/>
      <c r="C14549" s="1"/>
    </row>
    <row r="14550" spans="2:3">
      <c r="B14550" s="1"/>
      <c r="C14550" s="1"/>
    </row>
    <row r="14551" spans="2:3">
      <c r="B14551" s="1"/>
      <c r="C14551" s="1"/>
    </row>
    <row r="14552" spans="2:3">
      <c r="B14552" s="1"/>
      <c r="C14552" s="1"/>
    </row>
    <row r="14553" spans="2:3">
      <c r="B14553" s="1"/>
      <c r="C14553" s="1"/>
    </row>
    <row r="14554" spans="2:3">
      <c r="B14554" s="1"/>
      <c r="C14554" s="1"/>
    </row>
    <row r="14555" spans="2:3">
      <c r="B14555" s="1"/>
      <c r="C14555" s="1"/>
    </row>
    <row r="14556" spans="2:3">
      <c r="B14556" s="1"/>
      <c r="C14556" s="1"/>
    </row>
    <row r="14557" spans="2:3">
      <c r="B14557" s="1"/>
      <c r="C14557" s="1"/>
    </row>
    <row r="14558" spans="2:3">
      <c r="B14558" s="1"/>
      <c r="C14558" s="1"/>
    </row>
    <row r="14559" spans="2:3">
      <c r="B14559" s="1"/>
      <c r="C14559" s="1"/>
    </row>
    <row r="14560" spans="2:3">
      <c r="B14560" s="1"/>
      <c r="C14560" s="1"/>
    </row>
    <row r="14561" spans="2:3">
      <c r="B14561" s="1"/>
      <c r="C14561" s="1"/>
    </row>
    <row r="14562" spans="2:3">
      <c r="B14562" s="1"/>
      <c r="C14562" s="1"/>
    </row>
    <row r="14563" spans="2:3">
      <c r="B14563" s="1"/>
      <c r="C14563" s="1"/>
    </row>
    <row r="14564" spans="2:3">
      <c r="B14564" s="1"/>
      <c r="C14564" s="1"/>
    </row>
    <row r="14565" spans="2:3">
      <c r="B14565" s="1"/>
      <c r="C14565" s="1"/>
    </row>
    <row r="14566" spans="2:3">
      <c r="B14566" s="1"/>
      <c r="C14566" s="1"/>
    </row>
    <row r="14567" spans="2:3">
      <c r="B14567" s="1"/>
      <c r="C14567" s="1"/>
    </row>
    <row r="14568" spans="2:3">
      <c r="B14568" s="1"/>
      <c r="C14568" s="1"/>
    </row>
    <row r="14569" spans="2:3">
      <c r="B14569" s="1"/>
      <c r="C14569" s="1"/>
    </row>
    <row r="14570" spans="2:3">
      <c r="B14570" s="1"/>
      <c r="C14570" s="1"/>
    </row>
    <row r="14571" spans="2:3">
      <c r="B14571" s="1"/>
      <c r="C14571" s="1"/>
    </row>
    <row r="14572" spans="2:3">
      <c r="B14572" s="1"/>
      <c r="C14572" s="1"/>
    </row>
    <row r="14573" spans="2:3">
      <c r="B14573" s="1"/>
      <c r="C14573" s="1"/>
    </row>
    <row r="14574" spans="2:3">
      <c r="B14574" s="1"/>
      <c r="C14574" s="1"/>
    </row>
    <row r="14575" spans="2:3">
      <c r="B14575" s="1"/>
      <c r="C14575" s="1"/>
    </row>
    <row r="14576" spans="2:3">
      <c r="B14576" s="1"/>
      <c r="C14576" s="1"/>
    </row>
    <row r="14577" spans="2:3">
      <c r="B14577" s="1"/>
      <c r="C14577" s="1"/>
    </row>
    <row r="14578" spans="2:3">
      <c r="B14578" s="1"/>
      <c r="C14578" s="1"/>
    </row>
    <row r="14579" spans="2:3">
      <c r="B14579" s="1"/>
      <c r="C14579" s="1"/>
    </row>
    <row r="14580" spans="2:3">
      <c r="B14580" s="1"/>
      <c r="C14580" s="1"/>
    </row>
    <row r="14581" spans="2:3">
      <c r="B14581" s="1"/>
      <c r="C14581" s="1"/>
    </row>
    <row r="14582" spans="2:3">
      <c r="B14582" s="1"/>
      <c r="C14582" s="1"/>
    </row>
    <row r="14583" spans="2:3">
      <c r="B14583" s="1"/>
      <c r="C14583" s="1"/>
    </row>
    <row r="14584" spans="2:3">
      <c r="B14584" s="1"/>
      <c r="C14584" s="1"/>
    </row>
    <row r="14585" spans="2:3">
      <c r="B14585" s="1"/>
      <c r="C14585" s="1"/>
    </row>
    <row r="14586" spans="2:3">
      <c r="B14586" s="1"/>
      <c r="C14586" s="1"/>
    </row>
    <row r="14587" spans="2:3">
      <c r="B14587" s="1"/>
      <c r="C14587" s="1"/>
    </row>
    <row r="14588" spans="2:3">
      <c r="B14588" s="1"/>
      <c r="C14588" s="1"/>
    </row>
    <row r="14589" spans="2:3">
      <c r="B14589" s="1"/>
      <c r="C14589" s="1"/>
    </row>
    <row r="14590" spans="2:3">
      <c r="B14590" s="1"/>
      <c r="C14590" s="1"/>
    </row>
    <row r="14591" spans="2:3">
      <c r="B14591" s="1"/>
      <c r="C14591" s="1"/>
    </row>
    <row r="14592" spans="2:3">
      <c r="B14592" s="1"/>
      <c r="C14592" s="1"/>
    </row>
    <row r="14593" spans="2:3">
      <c r="B14593" s="1"/>
      <c r="C14593" s="1"/>
    </row>
    <row r="14594" spans="2:3">
      <c r="B14594" s="1"/>
      <c r="C14594" s="1"/>
    </row>
    <row r="14595" spans="2:3">
      <c r="B14595" s="1"/>
      <c r="C14595" s="1"/>
    </row>
    <row r="14596" spans="2:3">
      <c r="B14596" s="1"/>
      <c r="C14596" s="1"/>
    </row>
    <row r="14597" spans="2:3">
      <c r="B14597" s="1"/>
      <c r="C14597" s="1"/>
    </row>
    <row r="14598" spans="2:3">
      <c r="B14598" s="1"/>
      <c r="C14598" s="1"/>
    </row>
    <row r="14599" spans="2:3">
      <c r="B14599" s="1"/>
      <c r="C14599" s="1"/>
    </row>
    <row r="14600" spans="2:3">
      <c r="B14600" s="1"/>
      <c r="C14600" s="1"/>
    </row>
    <row r="14601" spans="2:3">
      <c r="B14601" s="1"/>
      <c r="C14601" s="1"/>
    </row>
    <row r="14602" spans="2:3">
      <c r="B14602" s="1"/>
      <c r="C14602" s="1"/>
    </row>
    <row r="14603" spans="2:3">
      <c r="B14603" s="1"/>
      <c r="C14603" s="1"/>
    </row>
    <row r="14604" spans="2:3">
      <c r="B14604" s="1"/>
      <c r="C14604" s="1"/>
    </row>
    <row r="14605" spans="2:3">
      <c r="B14605" s="1"/>
      <c r="C14605" s="1"/>
    </row>
    <row r="14606" spans="2:3">
      <c r="B14606" s="1"/>
      <c r="C14606" s="1"/>
    </row>
    <row r="14607" spans="2:3">
      <c r="B14607" s="1"/>
      <c r="C14607" s="1"/>
    </row>
    <row r="14608" spans="2:3">
      <c r="B14608" s="1"/>
      <c r="C14608" s="1"/>
    </row>
    <row r="14609" spans="2:3">
      <c r="B14609" s="1"/>
      <c r="C14609" s="1"/>
    </row>
    <row r="14610" spans="2:3">
      <c r="B14610" s="1"/>
      <c r="C14610" s="1"/>
    </row>
    <row r="14611" spans="2:3">
      <c r="B14611" s="1"/>
      <c r="C14611" s="1"/>
    </row>
    <row r="14612" spans="2:3">
      <c r="B14612" s="1"/>
      <c r="C14612" s="1"/>
    </row>
    <row r="14613" spans="2:3">
      <c r="B14613" s="1"/>
      <c r="C14613" s="1"/>
    </row>
    <row r="14614" spans="2:3">
      <c r="B14614" s="1"/>
      <c r="C14614" s="1"/>
    </row>
    <row r="14615" spans="2:3">
      <c r="B14615" s="1"/>
      <c r="C14615" s="1"/>
    </row>
    <row r="14616" spans="2:3">
      <c r="B14616" s="1"/>
      <c r="C14616" s="1"/>
    </row>
    <row r="14617" spans="2:3">
      <c r="B14617" s="1"/>
      <c r="C14617" s="1"/>
    </row>
    <row r="14618" spans="2:3">
      <c r="B14618" s="1"/>
      <c r="C14618" s="1"/>
    </row>
    <row r="14619" spans="2:3">
      <c r="B14619" s="1"/>
      <c r="C14619" s="1"/>
    </row>
    <row r="14620" spans="2:3">
      <c r="B14620" s="1"/>
      <c r="C14620" s="1"/>
    </row>
    <row r="14621" spans="2:3">
      <c r="B14621" s="1"/>
      <c r="C14621" s="1"/>
    </row>
    <row r="14622" spans="2:3">
      <c r="B14622" s="1"/>
      <c r="C14622" s="1"/>
    </row>
    <row r="14623" spans="2:3">
      <c r="B14623" s="1"/>
      <c r="C14623" s="1"/>
    </row>
    <row r="14624" spans="2:3">
      <c r="B14624" s="1"/>
      <c r="C14624" s="1"/>
    </row>
    <row r="14625" spans="2:3">
      <c r="B14625" s="1"/>
      <c r="C14625" s="1"/>
    </row>
    <row r="14626" spans="2:3">
      <c r="B14626" s="1"/>
      <c r="C14626" s="1"/>
    </row>
    <row r="14627" spans="2:3">
      <c r="B14627" s="1"/>
      <c r="C14627" s="1"/>
    </row>
    <row r="14628" spans="2:3">
      <c r="B14628" s="1"/>
      <c r="C14628" s="1"/>
    </row>
    <row r="14629" spans="2:3">
      <c r="B14629" s="1"/>
      <c r="C14629" s="1"/>
    </row>
    <row r="14630" spans="2:3">
      <c r="B14630" s="1"/>
      <c r="C14630" s="1"/>
    </row>
    <row r="14631" spans="2:3">
      <c r="B14631" s="1"/>
      <c r="C14631" s="1"/>
    </row>
    <row r="14632" spans="2:3">
      <c r="B14632" s="1"/>
      <c r="C14632" s="1"/>
    </row>
    <row r="14633" spans="2:3">
      <c r="B14633" s="1"/>
      <c r="C14633" s="1"/>
    </row>
    <row r="14634" spans="2:3">
      <c r="B14634" s="1"/>
      <c r="C14634" s="1"/>
    </row>
    <row r="14635" spans="2:3">
      <c r="B14635" s="1"/>
      <c r="C14635" s="1"/>
    </row>
    <row r="14636" spans="2:3">
      <c r="B14636" s="1"/>
      <c r="C14636" s="1"/>
    </row>
    <row r="14637" spans="2:3">
      <c r="B14637" s="1"/>
      <c r="C14637" s="1"/>
    </row>
    <row r="14638" spans="2:3">
      <c r="B14638" s="1"/>
      <c r="C14638" s="1"/>
    </row>
    <row r="14639" spans="2:3">
      <c r="B14639" s="1"/>
      <c r="C14639" s="1"/>
    </row>
    <row r="14640" spans="2:3">
      <c r="B14640" s="1"/>
      <c r="C14640" s="1"/>
    </row>
    <row r="14641" spans="2:3">
      <c r="B14641" s="1"/>
      <c r="C14641" s="1"/>
    </row>
    <row r="14642" spans="2:3">
      <c r="B14642" s="1"/>
      <c r="C14642" s="1"/>
    </row>
    <row r="14643" spans="2:3">
      <c r="B14643" s="1"/>
      <c r="C14643" s="1"/>
    </row>
    <row r="14644" spans="2:3">
      <c r="B14644" s="1"/>
      <c r="C14644" s="1"/>
    </row>
    <row r="14645" spans="2:3">
      <c r="B14645" s="1"/>
      <c r="C14645" s="1"/>
    </row>
    <row r="14646" spans="2:3">
      <c r="B14646" s="1"/>
      <c r="C14646" s="1"/>
    </row>
    <row r="14647" spans="2:3">
      <c r="B14647" s="1"/>
      <c r="C14647" s="1"/>
    </row>
    <row r="14648" spans="2:3">
      <c r="B14648" s="1"/>
      <c r="C14648" s="1"/>
    </row>
    <row r="14649" spans="2:3">
      <c r="B14649" s="1"/>
      <c r="C14649" s="1"/>
    </row>
    <row r="14650" spans="2:3">
      <c r="B14650" s="1"/>
      <c r="C14650" s="1"/>
    </row>
    <row r="14651" spans="2:3">
      <c r="B14651" s="1"/>
      <c r="C14651" s="1"/>
    </row>
    <row r="14652" spans="2:3">
      <c r="B14652" s="1"/>
      <c r="C14652" s="1"/>
    </row>
    <row r="14653" spans="2:3">
      <c r="B14653" s="1"/>
      <c r="C14653" s="1"/>
    </row>
    <row r="14654" spans="2:3">
      <c r="B14654" s="1"/>
      <c r="C14654" s="1"/>
    </row>
    <row r="14655" spans="2:3">
      <c r="B14655" s="1"/>
      <c r="C14655" s="1"/>
    </row>
    <row r="14656" spans="2:3">
      <c r="B14656" s="1"/>
      <c r="C14656" s="1"/>
    </row>
    <row r="14657" spans="2:3">
      <c r="B14657" s="1"/>
      <c r="C14657" s="1"/>
    </row>
    <row r="14658" spans="2:3">
      <c r="B14658" s="1"/>
      <c r="C14658" s="1"/>
    </row>
    <row r="14659" spans="2:3">
      <c r="B14659" s="1"/>
      <c r="C14659" s="1"/>
    </row>
    <row r="14660" spans="2:3">
      <c r="B14660" s="1"/>
      <c r="C14660" s="1"/>
    </row>
    <row r="14661" spans="2:3">
      <c r="B14661" s="1"/>
      <c r="C14661" s="1"/>
    </row>
    <row r="14662" spans="2:3">
      <c r="B14662" s="1"/>
      <c r="C14662" s="1"/>
    </row>
    <row r="14663" spans="2:3">
      <c r="B14663" s="1"/>
      <c r="C14663" s="1"/>
    </row>
    <row r="14664" spans="2:3">
      <c r="B14664" s="1"/>
      <c r="C14664" s="1"/>
    </row>
    <row r="14665" spans="2:3">
      <c r="B14665" s="1"/>
      <c r="C14665" s="1"/>
    </row>
    <row r="14666" spans="2:3">
      <c r="B14666" s="1"/>
      <c r="C14666" s="1"/>
    </row>
    <row r="14667" spans="2:3">
      <c r="B14667" s="1"/>
      <c r="C14667" s="1"/>
    </row>
    <row r="14668" spans="2:3">
      <c r="B14668" s="1"/>
      <c r="C14668" s="1"/>
    </row>
    <row r="14669" spans="2:3">
      <c r="B14669" s="1"/>
      <c r="C14669" s="1"/>
    </row>
    <row r="14670" spans="2:3">
      <c r="B14670" s="1"/>
      <c r="C14670" s="1"/>
    </row>
    <row r="14671" spans="2:3">
      <c r="B14671" s="1"/>
      <c r="C14671" s="1"/>
    </row>
    <row r="14672" spans="2:3">
      <c r="B14672" s="1"/>
      <c r="C14672" s="1"/>
    </row>
    <row r="14673" spans="2:3">
      <c r="B14673" s="1"/>
      <c r="C14673" s="1"/>
    </row>
    <row r="14674" spans="2:3">
      <c r="B14674" s="1"/>
      <c r="C14674" s="1"/>
    </row>
    <row r="14675" spans="2:3">
      <c r="B14675" s="1"/>
      <c r="C14675" s="1"/>
    </row>
    <row r="14676" spans="2:3">
      <c r="B14676" s="1"/>
      <c r="C14676" s="1"/>
    </row>
    <row r="14677" spans="2:3">
      <c r="B14677" s="1"/>
      <c r="C14677" s="1"/>
    </row>
    <row r="14678" spans="2:3">
      <c r="B14678" s="1"/>
      <c r="C14678" s="1"/>
    </row>
    <row r="14679" spans="2:3">
      <c r="B14679" s="1"/>
      <c r="C14679" s="1"/>
    </row>
    <row r="14680" spans="2:3">
      <c r="B14680" s="1"/>
      <c r="C14680" s="1"/>
    </row>
    <row r="14681" spans="2:3">
      <c r="B14681" s="1"/>
      <c r="C14681" s="1"/>
    </row>
    <row r="14682" spans="2:3">
      <c r="B14682" s="1"/>
      <c r="C14682" s="1"/>
    </row>
    <row r="14683" spans="2:3">
      <c r="B14683" s="1"/>
      <c r="C14683" s="1"/>
    </row>
    <row r="14684" spans="2:3">
      <c r="B14684" s="1"/>
      <c r="C14684" s="1"/>
    </row>
    <row r="14685" spans="2:3">
      <c r="B14685" s="1"/>
      <c r="C14685" s="1"/>
    </row>
    <row r="14686" spans="2:3">
      <c r="B14686" s="1"/>
      <c r="C14686" s="1"/>
    </row>
    <row r="14687" spans="2:3">
      <c r="B14687" s="1"/>
      <c r="C14687" s="1"/>
    </row>
    <row r="14688" spans="2:3">
      <c r="B14688" s="1"/>
      <c r="C14688" s="1"/>
    </row>
    <row r="14689" spans="2:3">
      <c r="B14689" s="1"/>
      <c r="C14689" s="1"/>
    </row>
    <row r="14690" spans="2:3">
      <c r="B14690" s="1"/>
      <c r="C14690" s="1"/>
    </row>
    <row r="14691" spans="2:3">
      <c r="B14691" s="1"/>
      <c r="C14691" s="1"/>
    </row>
    <row r="14692" spans="2:3">
      <c r="B14692" s="1"/>
      <c r="C14692" s="1"/>
    </row>
    <row r="14693" spans="2:3">
      <c r="B14693" s="1"/>
      <c r="C14693" s="1"/>
    </row>
    <row r="14694" spans="2:3">
      <c r="B14694" s="1"/>
      <c r="C14694" s="1"/>
    </row>
    <row r="14695" spans="2:3">
      <c r="B14695" s="1"/>
      <c r="C14695" s="1"/>
    </row>
    <row r="14696" spans="2:3">
      <c r="B14696" s="1"/>
      <c r="C14696" s="1"/>
    </row>
    <row r="14697" spans="2:3">
      <c r="B14697" s="1"/>
      <c r="C14697" s="1"/>
    </row>
    <row r="14698" spans="2:3">
      <c r="B14698" s="1"/>
      <c r="C14698" s="1"/>
    </row>
    <row r="14699" spans="2:3">
      <c r="B14699" s="1"/>
      <c r="C14699" s="1"/>
    </row>
    <row r="14700" spans="2:3">
      <c r="B14700" s="1"/>
      <c r="C14700" s="1"/>
    </row>
    <row r="14701" spans="2:3">
      <c r="B14701" s="1"/>
      <c r="C14701" s="1"/>
    </row>
    <row r="14702" spans="2:3">
      <c r="B14702" s="1"/>
      <c r="C14702" s="1"/>
    </row>
    <row r="14703" spans="2:3">
      <c r="B14703" s="1"/>
      <c r="C14703" s="1"/>
    </row>
    <row r="14704" spans="2:3">
      <c r="B14704" s="1"/>
      <c r="C14704" s="1"/>
    </row>
    <row r="14705" spans="2:3">
      <c r="B14705" s="1"/>
      <c r="C14705" s="1"/>
    </row>
    <row r="14706" spans="2:3">
      <c r="B14706" s="1"/>
      <c r="C14706" s="1"/>
    </row>
    <row r="14707" spans="2:3">
      <c r="B14707" s="1"/>
      <c r="C14707" s="1"/>
    </row>
    <row r="14708" spans="2:3">
      <c r="B14708" s="1"/>
      <c r="C14708" s="1"/>
    </row>
    <row r="14709" spans="2:3">
      <c r="B14709" s="1"/>
      <c r="C14709" s="1"/>
    </row>
    <row r="14710" spans="2:3">
      <c r="B14710" s="1"/>
      <c r="C14710" s="1"/>
    </row>
    <row r="14711" spans="2:3">
      <c r="B14711" s="1"/>
      <c r="C14711" s="1"/>
    </row>
    <row r="14712" spans="2:3">
      <c r="B14712" s="1"/>
      <c r="C14712" s="1"/>
    </row>
    <row r="14713" spans="2:3">
      <c r="B14713" s="1"/>
      <c r="C14713" s="1"/>
    </row>
    <row r="14714" spans="2:3">
      <c r="B14714" s="1"/>
      <c r="C14714" s="1"/>
    </row>
    <row r="14715" spans="2:3">
      <c r="B14715" s="1"/>
      <c r="C14715" s="1"/>
    </row>
    <row r="14716" spans="2:3">
      <c r="B14716" s="1"/>
      <c r="C14716" s="1"/>
    </row>
    <row r="14717" spans="2:3">
      <c r="B14717" s="1"/>
      <c r="C14717" s="1"/>
    </row>
    <row r="14718" spans="2:3">
      <c r="B14718" s="1"/>
      <c r="C14718" s="1"/>
    </row>
    <row r="14719" spans="2:3">
      <c r="B14719" s="1"/>
      <c r="C14719" s="1"/>
    </row>
    <row r="14720" spans="2:3">
      <c r="B14720" s="1"/>
      <c r="C14720" s="1"/>
    </row>
    <row r="14721" spans="2:3">
      <c r="B14721" s="1"/>
      <c r="C14721" s="1"/>
    </row>
    <row r="14722" spans="2:3">
      <c r="B14722" s="1"/>
      <c r="C14722" s="1"/>
    </row>
    <row r="14723" spans="2:3">
      <c r="B14723" s="1"/>
      <c r="C14723" s="1"/>
    </row>
    <row r="14724" spans="2:3">
      <c r="B14724" s="1"/>
      <c r="C14724" s="1"/>
    </row>
    <row r="14725" spans="2:3">
      <c r="B14725" s="1"/>
      <c r="C14725" s="1"/>
    </row>
    <row r="14726" spans="2:3">
      <c r="B14726" s="1"/>
      <c r="C14726" s="1"/>
    </row>
    <row r="14727" spans="2:3">
      <c r="B14727" s="1"/>
      <c r="C14727" s="1"/>
    </row>
    <row r="14728" spans="2:3">
      <c r="B14728" s="1"/>
      <c r="C14728" s="1"/>
    </row>
    <row r="14729" spans="2:3">
      <c r="B14729" s="1"/>
      <c r="C14729" s="1"/>
    </row>
    <row r="14730" spans="2:3">
      <c r="B14730" s="1"/>
      <c r="C14730" s="1"/>
    </row>
    <row r="14731" spans="2:3">
      <c r="B14731" s="1"/>
      <c r="C14731" s="1"/>
    </row>
    <row r="14732" spans="2:3">
      <c r="B14732" s="1"/>
      <c r="C14732" s="1"/>
    </row>
    <row r="14733" spans="2:3">
      <c r="B14733" s="1"/>
      <c r="C14733" s="1"/>
    </row>
    <row r="14734" spans="2:3">
      <c r="B14734" s="1"/>
      <c r="C14734" s="1"/>
    </row>
    <row r="14735" spans="2:3">
      <c r="B14735" s="1"/>
      <c r="C14735" s="1"/>
    </row>
    <row r="14736" spans="2:3">
      <c r="B14736" s="1"/>
      <c r="C14736" s="1"/>
    </row>
    <row r="14737" spans="2:3">
      <c r="B14737" s="1"/>
      <c r="C14737" s="1"/>
    </row>
    <row r="14738" spans="2:3">
      <c r="B14738" s="1"/>
      <c r="C14738" s="1"/>
    </row>
    <row r="14739" spans="2:3">
      <c r="B14739" s="1"/>
      <c r="C14739" s="1"/>
    </row>
    <row r="14740" spans="2:3">
      <c r="B14740" s="1"/>
      <c r="C14740" s="1"/>
    </row>
    <row r="14741" spans="2:3">
      <c r="B14741" s="1"/>
      <c r="C14741" s="1"/>
    </row>
    <row r="14742" spans="2:3">
      <c r="B14742" s="1"/>
      <c r="C14742" s="1"/>
    </row>
    <row r="14743" spans="2:3">
      <c r="B14743" s="1"/>
      <c r="C14743" s="1"/>
    </row>
    <row r="14744" spans="2:3">
      <c r="B14744" s="1"/>
      <c r="C14744" s="1"/>
    </row>
    <row r="14745" spans="2:3">
      <c r="B14745" s="1"/>
      <c r="C14745" s="1"/>
    </row>
    <row r="14746" spans="2:3">
      <c r="B14746" s="1"/>
      <c r="C14746" s="1"/>
    </row>
    <row r="14747" spans="2:3">
      <c r="B14747" s="1"/>
      <c r="C14747" s="1"/>
    </row>
    <row r="14748" spans="2:3">
      <c r="B14748" s="1"/>
      <c r="C14748" s="1"/>
    </row>
    <row r="14749" spans="2:3">
      <c r="B14749" s="1"/>
      <c r="C14749" s="1"/>
    </row>
    <row r="14750" spans="2:3">
      <c r="B14750" s="1"/>
      <c r="C14750" s="1"/>
    </row>
    <row r="14751" spans="2:3">
      <c r="B14751" s="1"/>
      <c r="C14751" s="1"/>
    </row>
    <row r="14752" spans="2:3">
      <c r="B14752" s="1"/>
      <c r="C14752" s="1"/>
    </row>
    <row r="14753" spans="2:3">
      <c r="B14753" s="1"/>
      <c r="C14753" s="1"/>
    </row>
    <row r="14754" spans="2:3">
      <c r="B14754" s="1"/>
      <c r="C14754" s="1"/>
    </row>
    <row r="14755" spans="2:3">
      <c r="B14755" s="1"/>
      <c r="C14755" s="1"/>
    </row>
    <row r="14756" spans="2:3">
      <c r="B14756" s="1"/>
      <c r="C14756" s="1"/>
    </row>
    <row r="14757" spans="2:3">
      <c r="B14757" s="1"/>
      <c r="C14757" s="1"/>
    </row>
    <row r="14758" spans="2:3">
      <c r="B14758" s="1"/>
      <c r="C14758" s="1"/>
    </row>
    <row r="14759" spans="2:3">
      <c r="B14759" s="1"/>
      <c r="C14759" s="1"/>
    </row>
    <row r="14760" spans="2:3">
      <c r="B14760" s="1"/>
      <c r="C14760" s="1"/>
    </row>
    <row r="14761" spans="2:3">
      <c r="B14761" s="1"/>
      <c r="C14761" s="1"/>
    </row>
    <row r="14762" spans="2:3">
      <c r="B14762" s="1"/>
      <c r="C14762" s="1"/>
    </row>
    <row r="14763" spans="2:3">
      <c r="B14763" s="1"/>
      <c r="C14763" s="1"/>
    </row>
    <row r="14764" spans="2:3">
      <c r="B14764" s="1"/>
      <c r="C14764" s="1"/>
    </row>
    <row r="14765" spans="2:3">
      <c r="B14765" s="1"/>
      <c r="C14765" s="1"/>
    </row>
    <row r="14766" spans="2:3">
      <c r="B14766" s="1"/>
      <c r="C14766" s="1"/>
    </row>
    <row r="14767" spans="2:3">
      <c r="B14767" s="1"/>
      <c r="C14767" s="1"/>
    </row>
    <row r="14768" spans="2:3">
      <c r="B14768" s="1"/>
      <c r="C14768" s="1"/>
    </row>
    <row r="14769" spans="2:3">
      <c r="B14769" s="1"/>
      <c r="C14769" s="1"/>
    </row>
    <row r="14770" spans="2:3">
      <c r="B14770" s="1"/>
      <c r="C14770" s="1"/>
    </row>
    <row r="14771" spans="2:3">
      <c r="B14771" s="1"/>
      <c r="C14771" s="1"/>
    </row>
    <row r="14772" spans="2:3">
      <c r="B14772" s="1"/>
      <c r="C14772" s="1"/>
    </row>
    <row r="14773" spans="2:3">
      <c r="B14773" s="1"/>
      <c r="C14773" s="1"/>
    </row>
    <row r="14774" spans="2:3">
      <c r="B14774" s="1"/>
      <c r="C14774" s="1"/>
    </row>
    <row r="14775" spans="2:3">
      <c r="B14775" s="1"/>
      <c r="C14775" s="1"/>
    </row>
    <row r="14776" spans="2:3">
      <c r="B14776" s="1"/>
      <c r="C14776" s="1"/>
    </row>
    <row r="14777" spans="2:3">
      <c r="B14777" s="1"/>
      <c r="C14777" s="1"/>
    </row>
    <row r="14778" spans="2:3">
      <c r="B14778" s="1"/>
      <c r="C14778" s="1"/>
    </row>
    <row r="14779" spans="2:3">
      <c r="B14779" s="1"/>
      <c r="C14779" s="1"/>
    </row>
    <row r="14780" spans="2:3">
      <c r="B14780" s="1"/>
      <c r="C14780" s="1"/>
    </row>
    <row r="14781" spans="2:3">
      <c r="B14781" s="1"/>
      <c r="C14781" s="1"/>
    </row>
    <row r="14782" spans="2:3">
      <c r="B14782" s="1"/>
      <c r="C14782" s="1"/>
    </row>
    <row r="14783" spans="2:3">
      <c r="B14783" s="1"/>
      <c r="C14783" s="1"/>
    </row>
    <row r="14784" spans="2:3">
      <c r="B14784" s="1"/>
      <c r="C14784" s="1"/>
    </row>
    <row r="14785" spans="2:3">
      <c r="B14785" s="1"/>
      <c r="C14785" s="1"/>
    </row>
    <row r="14786" spans="2:3">
      <c r="B14786" s="1"/>
      <c r="C14786" s="1"/>
    </row>
    <row r="14787" spans="2:3">
      <c r="B14787" s="1"/>
      <c r="C14787" s="1"/>
    </row>
    <row r="14788" spans="2:3">
      <c r="B14788" s="1"/>
      <c r="C14788" s="1"/>
    </row>
    <row r="14789" spans="2:3">
      <c r="B14789" s="1"/>
      <c r="C14789" s="1"/>
    </row>
    <row r="14790" spans="2:3">
      <c r="B14790" s="1"/>
      <c r="C14790" s="1"/>
    </row>
    <row r="14791" spans="2:3">
      <c r="B14791" s="1"/>
      <c r="C14791" s="1"/>
    </row>
    <row r="14792" spans="2:3">
      <c r="B14792" s="1"/>
      <c r="C14792" s="1"/>
    </row>
    <row r="14793" spans="2:3">
      <c r="B14793" s="1"/>
      <c r="C14793" s="1"/>
    </row>
    <row r="14794" spans="2:3">
      <c r="B14794" s="1"/>
      <c r="C14794" s="1"/>
    </row>
    <row r="14795" spans="2:3">
      <c r="B14795" s="1"/>
      <c r="C14795" s="1"/>
    </row>
    <row r="14796" spans="2:3">
      <c r="B14796" s="1"/>
      <c r="C14796" s="1"/>
    </row>
    <row r="14797" spans="2:3">
      <c r="B14797" s="1"/>
      <c r="C14797" s="1"/>
    </row>
    <row r="14798" spans="2:3">
      <c r="B14798" s="1"/>
      <c r="C14798" s="1"/>
    </row>
    <row r="14799" spans="2:3">
      <c r="B14799" s="1"/>
      <c r="C14799" s="1"/>
    </row>
    <row r="14800" spans="2:3">
      <c r="B14800" s="1"/>
      <c r="C14800" s="1"/>
    </row>
    <row r="14801" spans="2:3">
      <c r="B14801" s="1"/>
      <c r="C14801" s="1"/>
    </row>
    <row r="14802" spans="2:3">
      <c r="B14802" s="1"/>
      <c r="C14802" s="1"/>
    </row>
    <row r="14803" spans="2:3">
      <c r="B14803" s="1"/>
      <c r="C14803" s="1"/>
    </row>
    <row r="14804" spans="2:3">
      <c r="B14804" s="1"/>
      <c r="C14804" s="1"/>
    </row>
    <row r="14805" spans="2:3">
      <c r="B14805" s="1"/>
      <c r="C14805" s="1"/>
    </row>
    <row r="14806" spans="2:3">
      <c r="B14806" s="1"/>
      <c r="C14806" s="1"/>
    </row>
    <row r="14807" spans="2:3">
      <c r="B14807" s="1"/>
      <c r="C14807" s="1"/>
    </row>
    <row r="14808" spans="2:3">
      <c r="B14808" s="1"/>
      <c r="C14808" s="1"/>
    </row>
    <row r="14809" spans="2:3">
      <c r="B14809" s="1"/>
      <c r="C14809" s="1"/>
    </row>
    <row r="14810" spans="2:3">
      <c r="B14810" s="1"/>
      <c r="C14810" s="1"/>
    </row>
    <row r="14811" spans="2:3">
      <c r="B14811" s="1"/>
      <c r="C14811" s="1"/>
    </row>
    <row r="14812" spans="2:3">
      <c r="B14812" s="1"/>
      <c r="C14812" s="1"/>
    </row>
    <row r="14813" spans="2:3">
      <c r="B14813" s="1"/>
      <c r="C14813" s="1"/>
    </row>
    <row r="14814" spans="2:3">
      <c r="B14814" s="1"/>
      <c r="C14814" s="1"/>
    </row>
    <row r="14815" spans="2:3">
      <c r="B14815" s="1"/>
      <c r="C14815" s="1"/>
    </row>
    <row r="14816" spans="2:3">
      <c r="B14816" s="1"/>
      <c r="C14816" s="1"/>
    </row>
    <row r="14817" spans="2:3">
      <c r="B14817" s="1"/>
      <c r="C14817" s="1"/>
    </row>
    <row r="14818" spans="2:3">
      <c r="B14818" s="1"/>
      <c r="C14818" s="1"/>
    </row>
    <row r="14819" spans="2:3">
      <c r="B14819" s="1"/>
      <c r="C14819" s="1"/>
    </row>
    <row r="14820" spans="2:3">
      <c r="B14820" s="1"/>
      <c r="C14820" s="1"/>
    </row>
    <row r="14821" spans="2:3">
      <c r="B14821" s="1"/>
      <c r="C14821" s="1"/>
    </row>
    <row r="14822" spans="2:3">
      <c r="B14822" s="1"/>
      <c r="C14822" s="1"/>
    </row>
    <row r="14823" spans="2:3">
      <c r="B14823" s="1"/>
      <c r="C14823" s="1"/>
    </row>
    <row r="14824" spans="2:3">
      <c r="B14824" s="1"/>
      <c r="C14824" s="1"/>
    </row>
    <row r="14825" spans="2:3">
      <c r="B14825" s="1"/>
      <c r="C14825" s="1"/>
    </row>
    <row r="14826" spans="2:3">
      <c r="B14826" s="1"/>
      <c r="C14826" s="1"/>
    </row>
    <row r="14827" spans="2:3">
      <c r="B14827" s="1"/>
      <c r="C14827" s="1"/>
    </row>
    <row r="14828" spans="2:3">
      <c r="B14828" s="1"/>
      <c r="C14828" s="1"/>
    </row>
    <row r="14829" spans="2:3">
      <c r="B14829" s="1"/>
      <c r="C14829" s="1"/>
    </row>
    <row r="14830" spans="2:3">
      <c r="B14830" s="1"/>
      <c r="C14830" s="1"/>
    </row>
    <row r="14831" spans="2:3">
      <c r="B14831" s="1"/>
      <c r="C14831" s="1"/>
    </row>
    <row r="14832" spans="2:3">
      <c r="B14832" s="1"/>
      <c r="C14832" s="1"/>
    </row>
    <row r="14833" spans="2:3">
      <c r="B14833" s="1"/>
      <c r="C14833" s="1"/>
    </row>
    <row r="14834" spans="2:3">
      <c r="B14834" s="1"/>
      <c r="C14834" s="1"/>
    </row>
    <row r="14835" spans="2:3">
      <c r="B14835" s="1"/>
      <c r="C14835" s="1"/>
    </row>
    <row r="14836" spans="2:3">
      <c r="B14836" s="1"/>
      <c r="C14836" s="1"/>
    </row>
    <row r="14837" spans="2:3">
      <c r="B14837" s="1"/>
      <c r="C14837" s="1"/>
    </row>
    <row r="14838" spans="2:3">
      <c r="B14838" s="1"/>
      <c r="C14838" s="1"/>
    </row>
    <row r="14839" spans="2:3">
      <c r="B14839" s="1"/>
      <c r="C14839" s="1"/>
    </row>
    <row r="14840" spans="2:3">
      <c r="B14840" s="1"/>
      <c r="C14840" s="1"/>
    </row>
    <row r="14841" spans="2:3">
      <c r="B14841" s="1"/>
      <c r="C14841" s="1"/>
    </row>
    <row r="14842" spans="2:3">
      <c r="B14842" s="1"/>
      <c r="C14842" s="1"/>
    </row>
    <row r="14843" spans="2:3">
      <c r="B14843" s="1"/>
      <c r="C14843" s="1"/>
    </row>
    <row r="14844" spans="2:3">
      <c r="B14844" s="1"/>
      <c r="C14844" s="1"/>
    </row>
    <row r="14845" spans="2:3">
      <c r="B14845" s="1"/>
      <c r="C14845" s="1"/>
    </row>
    <row r="14846" spans="2:3">
      <c r="B14846" s="1"/>
      <c r="C14846" s="1"/>
    </row>
    <row r="14847" spans="2:3">
      <c r="B14847" s="1"/>
      <c r="C14847" s="1"/>
    </row>
    <row r="14848" spans="2:3">
      <c r="B14848" s="1"/>
      <c r="C14848" s="1"/>
    </row>
    <row r="14849" spans="2:3">
      <c r="B14849" s="1"/>
      <c r="C14849" s="1"/>
    </row>
    <row r="14850" spans="2:3">
      <c r="B14850" s="1"/>
      <c r="C14850" s="1"/>
    </row>
    <row r="14851" spans="2:3">
      <c r="B14851" s="1"/>
      <c r="C14851" s="1"/>
    </row>
    <row r="14852" spans="2:3">
      <c r="B14852" s="1"/>
      <c r="C14852" s="1"/>
    </row>
    <row r="14853" spans="2:3">
      <c r="B14853" s="1"/>
      <c r="C14853" s="1"/>
    </row>
    <row r="14854" spans="2:3">
      <c r="B14854" s="1"/>
      <c r="C14854" s="1"/>
    </row>
    <row r="14855" spans="2:3">
      <c r="B14855" s="1"/>
      <c r="C14855" s="1"/>
    </row>
    <row r="14856" spans="2:3">
      <c r="B14856" s="1"/>
      <c r="C14856" s="1"/>
    </row>
    <row r="14857" spans="2:3">
      <c r="B14857" s="1"/>
      <c r="C14857" s="1"/>
    </row>
    <row r="14858" spans="2:3">
      <c r="B14858" s="1"/>
      <c r="C14858" s="1"/>
    </row>
    <row r="14859" spans="2:3">
      <c r="B14859" s="1"/>
      <c r="C14859" s="1"/>
    </row>
    <row r="14860" spans="2:3">
      <c r="B14860" s="1"/>
      <c r="C14860" s="1"/>
    </row>
    <row r="14861" spans="2:3">
      <c r="B14861" s="1"/>
      <c r="C14861" s="1"/>
    </row>
    <row r="14862" spans="2:3">
      <c r="B14862" s="1"/>
      <c r="C14862" s="1"/>
    </row>
    <row r="14863" spans="2:3">
      <c r="B14863" s="1"/>
      <c r="C14863" s="1"/>
    </row>
    <row r="14864" spans="2:3">
      <c r="B14864" s="1"/>
      <c r="C14864" s="1"/>
    </row>
    <row r="14865" spans="2:3">
      <c r="B14865" s="1"/>
      <c r="C14865" s="1"/>
    </row>
    <row r="14866" spans="2:3">
      <c r="B14866" s="1"/>
      <c r="C14866" s="1"/>
    </row>
    <row r="14867" spans="2:3">
      <c r="B14867" s="1"/>
      <c r="C14867" s="1"/>
    </row>
    <row r="14868" spans="2:3">
      <c r="B14868" s="1"/>
      <c r="C14868" s="1"/>
    </row>
    <row r="14869" spans="2:3">
      <c r="B14869" s="1"/>
      <c r="C14869" s="1"/>
    </row>
    <row r="14870" spans="2:3">
      <c r="B14870" s="1"/>
      <c r="C14870" s="1"/>
    </row>
    <row r="14871" spans="2:3">
      <c r="B14871" s="1"/>
      <c r="C14871" s="1"/>
    </row>
    <row r="14872" spans="2:3">
      <c r="B14872" s="1"/>
      <c r="C14872" s="1"/>
    </row>
    <row r="14873" spans="2:3">
      <c r="B14873" s="1"/>
      <c r="C14873" s="1"/>
    </row>
    <row r="14874" spans="2:3">
      <c r="B14874" s="1"/>
      <c r="C14874" s="1"/>
    </row>
    <row r="14875" spans="2:3">
      <c r="B14875" s="1"/>
      <c r="C14875" s="1"/>
    </row>
    <row r="14876" spans="2:3">
      <c r="B14876" s="1"/>
      <c r="C14876" s="1"/>
    </row>
    <row r="14877" spans="2:3">
      <c r="B14877" s="1"/>
      <c r="C14877" s="1"/>
    </row>
    <row r="14878" spans="2:3">
      <c r="B14878" s="1"/>
      <c r="C14878" s="1"/>
    </row>
    <row r="14879" spans="2:3">
      <c r="B14879" s="1"/>
      <c r="C14879" s="1"/>
    </row>
    <row r="14880" spans="2:3">
      <c r="B14880" s="1"/>
      <c r="C14880" s="1"/>
    </row>
    <row r="14881" spans="2:3">
      <c r="B14881" s="1"/>
      <c r="C14881" s="1"/>
    </row>
    <row r="14882" spans="2:3">
      <c r="B14882" s="1"/>
      <c r="C14882" s="1"/>
    </row>
    <row r="14883" spans="2:3">
      <c r="B14883" s="1"/>
      <c r="C14883" s="1"/>
    </row>
    <row r="14884" spans="2:3">
      <c r="B14884" s="1"/>
      <c r="C14884" s="1"/>
    </row>
    <row r="14885" spans="2:3">
      <c r="B14885" s="1"/>
      <c r="C14885" s="1"/>
    </row>
    <row r="14886" spans="2:3">
      <c r="B14886" s="1"/>
      <c r="C14886" s="1"/>
    </row>
    <row r="14887" spans="2:3">
      <c r="B14887" s="1"/>
      <c r="C14887" s="1"/>
    </row>
    <row r="14888" spans="2:3">
      <c r="B14888" s="1"/>
      <c r="C14888" s="1"/>
    </row>
    <row r="14889" spans="2:3">
      <c r="B14889" s="1"/>
      <c r="C14889" s="1"/>
    </row>
    <row r="14890" spans="2:3">
      <c r="B14890" s="1"/>
      <c r="C14890" s="1"/>
    </row>
    <row r="14891" spans="2:3">
      <c r="B14891" s="1"/>
      <c r="C14891" s="1"/>
    </row>
    <row r="14892" spans="2:3">
      <c r="B14892" s="1"/>
      <c r="C14892" s="1"/>
    </row>
    <row r="14893" spans="2:3">
      <c r="B14893" s="1"/>
      <c r="C14893" s="1"/>
    </row>
    <row r="14894" spans="2:3">
      <c r="B14894" s="1"/>
      <c r="C14894" s="1"/>
    </row>
    <row r="14895" spans="2:3">
      <c r="B14895" s="1"/>
      <c r="C14895" s="1"/>
    </row>
    <row r="14896" spans="2:3">
      <c r="B14896" s="1"/>
      <c r="C14896" s="1"/>
    </row>
    <row r="14897" spans="2:3">
      <c r="B14897" s="1"/>
      <c r="C14897" s="1"/>
    </row>
    <row r="14898" spans="2:3">
      <c r="B14898" s="1"/>
      <c r="C14898" s="1"/>
    </row>
    <row r="14899" spans="2:3">
      <c r="B14899" s="1"/>
      <c r="C14899" s="1"/>
    </row>
    <row r="14900" spans="2:3">
      <c r="B14900" s="1"/>
      <c r="C14900" s="1"/>
    </row>
    <row r="14901" spans="2:3">
      <c r="B14901" s="1"/>
      <c r="C14901" s="1"/>
    </row>
    <row r="14902" spans="2:3">
      <c r="B14902" s="1"/>
      <c r="C14902" s="1"/>
    </row>
    <row r="14903" spans="2:3">
      <c r="B14903" s="1"/>
      <c r="C14903" s="1"/>
    </row>
    <row r="14904" spans="2:3">
      <c r="B14904" s="1"/>
      <c r="C14904" s="1"/>
    </row>
    <row r="14905" spans="2:3">
      <c r="B14905" s="1"/>
      <c r="C14905" s="1"/>
    </row>
    <row r="14906" spans="2:3">
      <c r="B14906" s="1"/>
      <c r="C14906" s="1"/>
    </row>
    <row r="14907" spans="2:3">
      <c r="B14907" s="1"/>
      <c r="C14907" s="1"/>
    </row>
    <row r="14908" spans="2:3">
      <c r="B14908" s="1"/>
      <c r="C14908" s="1"/>
    </row>
    <row r="14909" spans="2:3">
      <c r="B14909" s="1"/>
      <c r="C14909" s="1"/>
    </row>
    <row r="14910" spans="2:3">
      <c r="B14910" s="1"/>
      <c r="C14910" s="1"/>
    </row>
    <row r="14911" spans="2:3">
      <c r="B14911" s="1"/>
      <c r="C14911" s="1"/>
    </row>
    <row r="14912" spans="2:3">
      <c r="B14912" s="1"/>
      <c r="C14912" s="1"/>
    </row>
    <row r="14913" spans="2:3">
      <c r="B14913" s="1"/>
      <c r="C14913" s="1"/>
    </row>
    <row r="14914" spans="2:3">
      <c r="B14914" s="1"/>
      <c r="C14914" s="1"/>
    </row>
    <row r="14915" spans="2:3">
      <c r="B14915" s="1"/>
      <c r="C14915" s="1"/>
    </row>
    <row r="14916" spans="2:3">
      <c r="B14916" s="1"/>
      <c r="C14916" s="1"/>
    </row>
    <row r="14917" spans="2:3">
      <c r="B14917" s="1"/>
      <c r="C14917" s="1"/>
    </row>
    <row r="14918" spans="2:3">
      <c r="B14918" s="1"/>
      <c r="C14918" s="1"/>
    </row>
    <row r="14919" spans="2:3">
      <c r="B14919" s="1"/>
      <c r="C14919" s="1"/>
    </row>
    <row r="14920" spans="2:3">
      <c r="B14920" s="1"/>
      <c r="C14920" s="1"/>
    </row>
    <row r="14921" spans="2:3">
      <c r="B14921" s="1"/>
      <c r="C14921" s="1"/>
    </row>
    <row r="14922" spans="2:3">
      <c r="B14922" s="1"/>
      <c r="C14922" s="1"/>
    </row>
    <row r="14923" spans="2:3">
      <c r="B14923" s="1"/>
      <c r="C14923" s="1"/>
    </row>
    <row r="14924" spans="2:3">
      <c r="B14924" s="1"/>
      <c r="C14924" s="1"/>
    </row>
    <row r="14925" spans="2:3">
      <c r="B14925" s="1"/>
      <c r="C14925" s="1"/>
    </row>
    <row r="14926" spans="2:3">
      <c r="B14926" s="1"/>
      <c r="C14926" s="1"/>
    </row>
    <row r="14927" spans="2:3">
      <c r="B14927" s="1"/>
      <c r="C14927" s="1"/>
    </row>
    <row r="14928" spans="2:3">
      <c r="B14928" s="1"/>
      <c r="C14928" s="1"/>
    </row>
    <row r="14929" spans="2:3">
      <c r="B14929" s="1"/>
      <c r="C14929" s="1"/>
    </row>
    <row r="14930" spans="2:3">
      <c r="B14930" s="1"/>
      <c r="C14930" s="1"/>
    </row>
    <row r="14931" spans="2:3">
      <c r="B14931" s="1"/>
      <c r="C14931" s="1"/>
    </row>
    <row r="14932" spans="2:3">
      <c r="B14932" s="1"/>
      <c r="C14932" s="1"/>
    </row>
    <row r="14933" spans="2:3">
      <c r="B14933" s="1"/>
      <c r="C14933" s="1"/>
    </row>
    <row r="14934" spans="2:3">
      <c r="B14934" s="1"/>
      <c r="C14934" s="1"/>
    </row>
    <row r="14935" spans="2:3">
      <c r="B14935" s="1"/>
      <c r="C14935" s="1"/>
    </row>
    <row r="14936" spans="2:3">
      <c r="B14936" s="1"/>
      <c r="C14936" s="1"/>
    </row>
    <row r="14937" spans="2:3">
      <c r="B14937" s="1"/>
      <c r="C14937" s="1"/>
    </row>
    <row r="14938" spans="2:3">
      <c r="B14938" s="1"/>
      <c r="C14938" s="1"/>
    </row>
    <row r="14939" spans="2:3">
      <c r="B14939" s="1"/>
      <c r="C14939" s="1"/>
    </row>
    <row r="14940" spans="2:3">
      <c r="B14940" s="1"/>
      <c r="C14940" s="1"/>
    </row>
    <row r="14941" spans="2:3">
      <c r="B14941" s="1"/>
      <c r="C14941" s="1"/>
    </row>
    <row r="14942" spans="2:3">
      <c r="B14942" s="1"/>
      <c r="C14942" s="1"/>
    </row>
    <row r="14943" spans="2:3">
      <c r="B14943" s="1"/>
      <c r="C14943" s="1"/>
    </row>
    <row r="14944" spans="2:3">
      <c r="B14944" s="1"/>
      <c r="C14944" s="1"/>
    </row>
    <row r="14945" spans="2:3">
      <c r="B14945" s="1"/>
      <c r="C14945" s="1"/>
    </row>
    <row r="14946" spans="2:3">
      <c r="B14946" s="1"/>
      <c r="C14946" s="1"/>
    </row>
    <row r="14947" spans="2:3">
      <c r="B14947" s="1"/>
      <c r="C14947" s="1"/>
    </row>
    <row r="14948" spans="2:3">
      <c r="B14948" s="1"/>
      <c r="C14948" s="1"/>
    </row>
    <row r="14949" spans="2:3">
      <c r="B14949" s="1"/>
      <c r="C14949" s="1"/>
    </row>
    <row r="14950" spans="2:3">
      <c r="B14950" s="1"/>
      <c r="C14950" s="1"/>
    </row>
    <row r="14951" spans="2:3">
      <c r="B14951" s="1"/>
      <c r="C14951" s="1"/>
    </row>
    <row r="14952" spans="2:3">
      <c r="B14952" s="1"/>
      <c r="C14952" s="1"/>
    </row>
    <row r="14953" spans="2:3">
      <c r="B14953" s="1"/>
      <c r="C14953" s="1"/>
    </row>
    <row r="14954" spans="2:3">
      <c r="B14954" s="1"/>
      <c r="C14954" s="1"/>
    </row>
    <row r="14955" spans="2:3">
      <c r="B14955" s="1"/>
      <c r="C14955" s="1"/>
    </row>
    <row r="14956" spans="2:3">
      <c r="B14956" s="1"/>
      <c r="C14956" s="1"/>
    </row>
    <row r="14957" spans="2:3">
      <c r="B14957" s="1"/>
      <c r="C14957" s="1"/>
    </row>
    <row r="14958" spans="2:3">
      <c r="B14958" s="1"/>
      <c r="C14958" s="1"/>
    </row>
    <row r="14959" spans="2:3">
      <c r="B14959" s="1"/>
      <c r="C14959" s="1"/>
    </row>
    <row r="14960" spans="2:3">
      <c r="B14960" s="1"/>
      <c r="C14960" s="1"/>
    </row>
    <row r="14961" spans="2:3">
      <c r="B14961" s="1"/>
      <c r="C14961" s="1"/>
    </row>
    <row r="14962" spans="2:3">
      <c r="B14962" s="1"/>
      <c r="C14962" s="1"/>
    </row>
    <row r="14963" spans="2:3">
      <c r="B14963" s="1"/>
      <c r="C14963" s="1"/>
    </row>
    <row r="14964" spans="2:3">
      <c r="B14964" s="1"/>
      <c r="C14964" s="1"/>
    </row>
    <row r="14965" spans="2:3">
      <c r="B14965" s="1"/>
      <c r="C14965" s="1"/>
    </row>
    <row r="14966" spans="2:3">
      <c r="B14966" s="1"/>
      <c r="C14966" s="1"/>
    </row>
    <row r="14967" spans="2:3">
      <c r="B14967" s="1"/>
      <c r="C14967" s="1"/>
    </row>
    <row r="14968" spans="2:3">
      <c r="B14968" s="1"/>
      <c r="C14968" s="1"/>
    </row>
    <row r="14969" spans="2:3">
      <c r="B14969" s="1"/>
      <c r="C14969" s="1"/>
    </row>
    <row r="14970" spans="2:3">
      <c r="B14970" s="1"/>
      <c r="C14970" s="1"/>
    </row>
    <row r="14971" spans="2:3">
      <c r="B14971" s="1"/>
      <c r="C14971" s="1"/>
    </row>
    <row r="14972" spans="2:3">
      <c r="B14972" s="1"/>
      <c r="C14972" s="1"/>
    </row>
    <row r="14973" spans="2:3">
      <c r="B14973" s="1"/>
      <c r="C14973" s="1"/>
    </row>
    <row r="14974" spans="2:3">
      <c r="B14974" s="1"/>
      <c r="C14974" s="1"/>
    </row>
    <row r="14975" spans="2:3">
      <c r="B14975" s="1"/>
      <c r="C14975" s="1"/>
    </row>
    <row r="14976" spans="2:3">
      <c r="B14976" s="1"/>
      <c r="C14976" s="1"/>
    </row>
    <row r="14977" spans="2:3">
      <c r="B14977" s="1"/>
      <c r="C14977" s="1"/>
    </row>
    <row r="14978" spans="2:3">
      <c r="B14978" s="1"/>
      <c r="C14978" s="1"/>
    </row>
    <row r="14979" spans="2:3">
      <c r="B14979" s="1"/>
      <c r="C14979" s="1"/>
    </row>
    <row r="14980" spans="2:3">
      <c r="B14980" s="1"/>
      <c r="C14980" s="1"/>
    </row>
    <row r="14981" spans="2:3">
      <c r="B14981" s="1"/>
      <c r="C14981" s="1"/>
    </row>
    <row r="14982" spans="2:3">
      <c r="B14982" s="1"/>
      <c r="C14982" s="1"/>
    </row>
    <row r="14983" spans="2:3">
      <c r="B14983" s="1"/>
      <c r="C14983" s="1"/>
    </row>
    <row r="14984" spans="2:3">
      <c r="B14984" s="1"/>
      <c r="C14984" s="1"/>
    </row>
    <row r="14985" spans="2:3">
      <c r="B14985" s="1"/>
      <c r="C14985" s="1"/>
    </row>
    <row r="14986" spans="2:3">
      <c r="B14986" s="1"/>
      <c r="C14986" s="1"/>
    </row>
    <row r="14987" spans="2:3">
      <c r="B14987" s="1"/>
      <c r="C14987" s="1"/>
    </row>
    <row r="14988" spans="2:3">
      <c r="B14988" s="1"/>
      <c r="C14988" s="1"/>
    </row>
    <row r="14989" spans="2:3">
      <c r="B14989" s="1"/>
      <c r="C14989" s="1"/>
    </row>
    <row r="14990" spans="2:3">
      <c r="B14990" s="1"/>
      <c r="C14990" s="1"/>
    </row>
    <row r="14991" spans="2:3">
      <c r="B14991" s="1"/>
      <c r="C14991" s="1"/>
    </row>
    <row r="14992" spans="2:3">
      <c r="B14992" s="1"/>
      <c r="C14992" s="1"/>
    </row>
    <row r="14993" spans="2:3">
      <c r="B14993" s="1"/>
      <c r="C14993" s="1"/>
    </row>
    <row r="14994" spans="2:3">
      <c r="B14994" s="1"/>
      <c r="C14994" s="1"/>
    </row>
    <row r="14995" spans="2:3">
      <c r="B14995" s="1"/>
      <c r="C14995" s="1"/>
    </row>
    <row r="14996" spans="2:3">
      <c r="B14996" s="1"/>
      <c r="C14996" s="1"/>
    </row>
    <row r="14997" spans="2:3">
      <c r="B14997" s="1"/>
      <c r="C14997" s="1"/>
    </row>
    <row r="14998" spans="2:3">
      <c r="B14998" s="1"/>
      <c r="C14998" s="1"/>
    </row>
    <row r="14999" spans="2:3">
      <c r="B14999" s="1"/>
      <c r="C14999" s="1"/>
    </row>
    <row r="15000" spans="2:3">
      <c r="B15000" s="1"/>
      <c r="C15000" s="1"/>
    </row>
    <row r="15001" spans="2:3">
      <c r="B15001" s="1"/>
      <c r="C15001" s="1"/>
    </row>
    <row r="15002" spans="2:3">
      <c r="B15002" s="1"/>
      <c r="C15002" s="1"/>
    </row>
    <row r="15003" spans="2:3">
      <c r="B15003" s="1"/>
      <c r="C15003" s="1"/>
    </row>
    <row r="15004" spans="2:3">
      <c r="B15004" s="1"/>
      <c r="C15004" s="1"/>
    </row>
    <row r="15005" spans="2:3">
      <c r="B15005" s="1"/>
      <c r="C15005" s="1"/>
    </row>
    <row r="15006" spans="2:3">
      <c r="B15006" s="1"/>
      <c r="C15006" s="1"/>
    </row>
    <row r="15007" spans="2:3">
      <c r="B15007" s="1"/>
      <c r="C15007" s="1"/>
    </row>
    <row r="15008" spans="2:3">
      <c r="B15008" s="1"/>
      <c r="C15008" s="1"/>
    </row>
    <row r="15009" spans="2:3">
      <c r="B15009" s="1"/>
      <c r="C15009" s="1"/>
    </row>
    <row r="15010" spans="2:3">
      <c r="B15010" s="1"/>
      <c r="C15010" s="1"/>
    </row>
    <row r="15011" spans="2:3">
      <c r="B15011" s="1"/>
      <c r="C15011" s="1"/>
    </row>
    <row r="15012" spans="2:3">
      <c r="B15012" s="1"/>
      <c r="C15012" s="1"/>
    </row>
    <row r="15013" spans="2:3">
      <c r="B15013" s="1"/>
      <c r="C15013" s="1"/>
    </row>
    <row r="15014" spans="2:3">
      <c r="B15014" s="1"/>
      <c r="C15014" s="1"/>
    </row>
    <row r="15015" spans="2:3">
      <c r="B15015" s="1"/>
      <c r="C15015" s="1"/>
    </row>
    <row r="15016" spans="2:3">
      <c r="B15016" s="1"/>
      <c r="C15016" s="1"/>
    </row>
    <row r="15017" spans="2:3">
      <c r="B15017" s="1"/>
      <c r="C15017" s="1"/>
    </row>
    <row r="15018" spans="2:3">
      <c r="B15018" s="1"/>
      <c r="C15018" s="1"/>
    </row>
    <row r="15019" spans="2:3">
      <c r="B15019" s="1"/>
      <c r="C15019" s="1"/>
    </row>
    <row r="15020" spans="2:3">
      <c r="B15020" s="1"/>
      <c r="C15020" s="1"/>
    </row>
    <row r="15021" spans="2:3">
      <c r="B15021" s="1"/>
      <c r="C15021" s="1"/>
    </row>
    <row r="15022" spans="2:3">
      <c r="B15022" s="1"/>
      <c r="C15022" s="1"/>
    </row>
    <row r="15023" spans="2:3">
      <c r="B15023" s="1"/>
      <c r="C15023" s="1"/>
    </row>
    <row r="15024" spans="2:3">
      <c r="B15024" s="1"/>
      <c r="C15024" s="1"/>
    </row>
    <row r="15025" spans="2:3">
      <c r="B15025" s="1"/>
      <c r="C15025" s="1"/>
    </row>
    <row r="15026" spans="2:3">
      <c r="B15026" s="1"/>
      <c r="C15026" s="1"/>
    </row>
    <row r="15027" spans="2:3">
      <c r="B15027" s="1"/>
      <c r="C15027" s="1"/>
    </row>
    <row r="15028" spans="2:3">
      <c r="B15028" s="1"/>
      <c r="C15028" s="1"/>
    </row>
    <row r="15029" spans="2:3">
      <c r="B15029" s="1"/>
      <c r="C15029" s="1"/>
    </row>
    <row r="15030" spans="2:3">
      <c r="B15030" s="1"/>
      <c r="C15030" s="1"/>
    </row>
    <row r="15031" spans="2:3">
      <c r="B15031" s="1"/>
      <c r="C15031" s="1"/>
    </row>
    <row r="15032" spans="2:3">
      <c r="B15032" s="1"/>
      <c r="C15032" s="1"/>
    </row>
    <row r="15033" spans="2:3">
      <c r="B15033" s="1"/>
      <c r="C15033" s="1"/>
    </row>
    <row r="15034" spans="2:3">
      <c r="B15034" s="1"/>
      <c r="C15034" s="1"/>
    </row>
    <row r="15035" spans="2:3">
      <c r="B15035" s="1"/>
      <c r="C15035" s="1"/>
    </row>
    <row r="15036" spans="2:3">
      <c r="B15036" s="1"/>
      <c r="C15036" s="1"/>
    </row>
    <row r="15037" spans="2:3">
      <c r="B15037" s="1"/>
      <c r="C15037" s="1"/>
    </row>
    <row r="15038" spans="2:3">
      <c r="B15038" s="1"/>
      <c r="C15038" s="1"/>
    </row>
    <row r="15039" spans="2:3">
      <c r="B15039" s="1"/>
      <c r="C15039" s="1"/>
    </row>
    <row r="15040" spans="2:3">
      <c r="B15040" s="1"/>
      <c r="C15040" s="1"/>
    </row>
    <row r="15041" spans="2:3">
      <c r="B15041" s="1"/>
      <c r="C15041" s="1"/>
    </row>
    <row r="15042" spans="2:3">
      <c r="B15042" s="1"/>
      <c r="C15042" s="1"/>
    </row>
    <row r="15043" spans="2:3">
      <c r="B15043" s="1"/>
      <c r="C15043" s="1"/>
    </row>
    <row r="15044" spans="2:3">
      <c r="B15044" s="1"/>
      <c r="C15044" s="1"/>
    </row>
    <row r="15045" spans="2:3">
      <c r="B15045" s="1"/>
      <c r="C15045" s="1"/>
    </row>
    <row r="15046" spans="2:3">
      <c r="B15046" s="1"/>
      <c r="C15046" s="1"/>
    </row>
    <row r="15047" spans="2:3">
      <c r="B15047" s="1"/>
      <c r="C15047" s="1"/>
    </row>
    <row r="15048" spans="2:3">
      <c r="B15048" s="1"/>
      <c r="C15048" s="1"/>
    </row>
    <row r="15049" spans="2:3">
      <c r="B15049" s="1"/>
      <c r="C15049" s="1"/>
    </row>
    <row r="15050" spans="2:3">
      <c r="B15050" s="1"/>
      <c r="C15050" s="1"/>
    </row>
    <row r="15051" spans="2:3">
      <c r="B15051" s="1"/>
      <c r="C15051" s="1"/>
    </row>
    <row r="15052" spans="2:3">
      <c r="B15052" s="1"/>
      <c r="C15052" s="1"/>
    </row>
    <row r="15053" spans="2:3">
      <c r="B15053" s="1"/>
      <c r="C15053" s="1"/>
    </row>
    <row r="15054" spans="2:3">
      <c r="B15054" s="1"/>
      <c r="C15054" s="1"/>
    </row>
    <row r="15055" spans="2:3">
      <c r="B15055" s="1"/>
      <c r="C15055" s="1"/>
    </row>
    <row r="15056" spans="2:3">
      <c r="B15056" s="1"/>
      <c r="C15056" s="1"/>
    </row>
    <row r="15057" spans="2:3">
      <c r="B15057" s="1"/>
      <c r="C15057" s="1"/>
    </row>
    <row r="15058" spans="2:3">
      <c r="B15058" s="1"/>
      <c r="C15058" s="1"/>
    </row>
    <row r="15059" spans="2:3">
      <c r="B15059" s="1"/>
      <c r="C15059" s="1"/>
    </row>
    <row r="15060" spans="2:3">
      <c r="B15060" s="1"/>
      <c r="C15060" s="1"/>
    </row>
    <row r="15061" spans="2:3">
      <c r="B15061" s="1"/>
      <c r="C15061" s="1"/>
    </row>
    <row r="15062" spans="2:3">
      <c r="B15062" s="1"/>
      <c r="C15062" s="1"/>
    </row>
    <row r="15063" spans="2:3">
      <c r="B15063" s="1"/>
      <c r="C15063" s="1"/>
    </row>
    <row r="15064" spans="2:3">
      <c r="B15064" s="1"/>
      <c r="C15064" s="1"/>
    </row>
    <row r="15065" spans="2:3">
      <c r="B15065" s="1"/>
      <c r="C15065" s="1"/>
    </row>
    <row r="15066" spans="2:3">
      <c r="B15066" s="1"/>
      <c r="C15066" s="1"/>
    </row>
    <row r="15067" spans="2:3">
      <c r="B15067" s="1"/>
      <c r="C15067" s="1"/>
    </row>
    <row r="15068" spans="2:3">
      <c r="B15068" s="1"/>
      <c r="C15068" s="1"/>
    </row>
    <row r="15069" spans="2:3">
      <c r="B15069" s="1"/>
      <c r="C15069" s="1"/>
    </row>
    <row r="15070" spans="2:3">
      <c r="B15070" s="1"/>
      <c r="C15070" s="1"/>
    </row>
    <row r="15071" spans="2:3">
      <c r="B15071" s="1"/>
      <c r="C15071" s="1"/>
    </row>
    <row r="15072" spans="2:3">
      <c r="B15072" s="1"/>
      <c r="C15072" s="1"/>
    </row>
    <row r="15073" spans="2:3">
      <c r="B15073" s="1"/>
      <c r="C15073" s="1"/>
    </row>
    <row r="15074" spans="2:3">
      <c r="B15074" s="1"/>
      <c r="C15074" s="1"/>
    </row>
    <row r="15075" spans="2:3">
      <c r="B15075" s="1"/>
      <c r="C15075" s="1"/>
    </row>
    <row r="15076" spans="2:3">
      <c r="B15076" s="1"/>
      <c r="C15076" s="1"/>
    </row>
    <row r="15077" spans="2:3">
      <c r="B15077" s="1"/>
      <c r="C15077" s="1"/>
    </row>
    <row r="15078" spans="2:3">
      <c r="B15078" s="1"/>
      <c r="C15078" s="1"/>
    </row>
    <row r="15079" spans="2:3">
      <c r="B15079" s="1"/>
      <c r="C15079" s="1"/>
    </row>
    <row r="15080" spans="2:3">
      <c r="B15080" s="1"/>
      <c r="C15080" s="1"/>
    </row>
    <row r="15081" spans="2:3">
      <c r="B15081" s="1"/>
      <c r="C15081" s="1"/>
    </row>
    <row r="15082" spans="2:3">
      <c r="B15082" s="1"/>
      <c r="C15082" s="1"/>
    </row>
    <row r="15083" spans="2:3">
      <c r="B15083" s="1"/>
      <c r="C15083" s="1"/>
    </row>
    <row r="15084" spans="2:3">
      <c r="B15084" s="1"/>
      <c r="C15084" s="1"/>
    </row>
    <row r="15085" spans="2:3">
      <c r="B15085" s="1"/>
      <c r="C15085" s="1"/>
    </row>
    <row r="15086" spans="2:3">
      <c r="B15086" s="1"/>
      <c r="C15086" s="1"/>
    </row>
    <row r="15087" spans="2:3">
      <c r="B15087" s="1"/>
      <c r="C15087" s="1"/>
    </row>
    <row r="15088" spans="2:3">
      <c r="B15088" s="1"/>
      <c r="C15088" s="1"/>
    </row>
    <row r="15089" spans="2:3">
      <c r="B15089" s="1"/>
      <c r="C15089" s="1"/>
    </row>
    <row r="15090" spans="2:3">
      <c r="B15090" s="1"/>
      <c r="C15090" s="1"/>
    </row>
    <row r="15091" spans="2:3">
      <c r="B15091" s="1"/>
      <c r="C15091" s="1"/>
    </row>
    <row r="15092" spans="2:3">
      <c r="B15092" s="1"/>
      <c r="C15092" s="1"/>
    </row>
    <row r="15093" spans="2:3">
      <c r="B15093" s="1"/>
      <c r="C15093" s="1"/>
    </row>
    <row r="15094" spans="2:3">
      <c r="B15094" s="1"/>
      <c r="C15094" s="1"/>
    </row>
    <row r="15095" spans="2:3">
      <c r="B15095" s="1"/>
      <c r="C15095" s="1"/>
    </row>
    <row r="15096" spans="2:3">
      <c r="B15096" s="1"/>
      <c r="C15096" s="1"/>
    </row>
    <row r="15097" spans="2:3">
      <c r="B15097" s="1"/>
      <c r="C15097" s="1"/>
    </row>
    <row r="15098" spans="2:3">
      <c r="B15098" s="1"/>
      <c r="C15098" s="1"/>
    </row>
    <row r="15099" spans="2:3">
      <c r="B15099" s="1"/>
      <c r="C15099" s="1"/>
    </row>
    <row r="15100" spans="2:3">
      <c r="B15100" s="1"/>
      <c r="C15100" s="1"/>
    </row>
    <row r="15101" spans="2:3">
      <c r="B15101" s="1"/>
      <c r="C15101" s="1"/>
    </row>
    <row r="15102" spans="2:3">
      <c r="B15102" s="1"/>
      <c r="C15102" s="1"/>
    </row>
    <row r="15103" spans="2:3">
      <c r="B15103" s="1"/>
      <c r="C15103" s="1"/>
    </row>
    <row r="15104" spans="2:3">
      <c r="B15104" s="1"/>
      <c r="C15104" s="1"/>
    </row>
    <row r="15105" spans="2:3">
      <c r="B15105" s="1"/>
      <c r="C15105" s="1"/>
    </row>
    <row r="15106" spans="2:3">
      <c r="B15106" s="1"/>
      <c r="C15106" s="1"/>
    </row>
    <row r="15107" spans="2:3">
      <c r="B15107" s="1"/>
      <c r="C15107" s="1"/>
    </row>
    <row r="15108" spans="2:3">
      <c r="B15108" s="1"/>
      <c r="C15108" s="1"/>
    </row>
    <row r="15109" spans="2:3">
      <c r="B15109" s="1"/>
      <c r="C15109" s="1"/>
    </row>
    <row r="15110" spans="2:3">
      <c r="B15110" s="1"/>
      <c r="C15110" s="1"/>
    </row>
    <row r="15111" spans="2:3">
      <c r="B15111" s="1"/>
      <c r="C15111" s="1"/>
    </row>
    <row r="15112" spans="2:3">
      <c r="B15112" s="1"/>
      <c r="C15112" s="1"/>
    </row>
    <row r="15113" spans="2:3">
      <c r="B15113" s="1"/>
      <c r="C15113" s="1"/>
    </row>
    <row r="15114" spans="2:3">
      <c r="B15114" s="1"/>
      <c r="C15114" s="1"/>
    </row>
    <row r="15115" spans="2:3">
      <c r="B15115" s="1"/>
      <c r="C15115" s="1"/>
    </row>
    <row r="15116" spans="2:3">
      <c r="B15116" s="1"/>
      <c r="C15116" s="1"/>
    </row>
    <row r="15117" spans="2:3">
      <c r="B15117" s="1"/>
      <c r="C15117" s="1"/>
    </row>
    <row r="15118" spans="2:3">
      <c r="B15118" s="1"/>
      <c r="C15118" s="1"/>
    </row>
    <row r="15119" spans="2:3">
      <c r="B15119" s="1"/>
      <c r="C15119" s="1"/>
    </row>
    <row r="15120" spans="2:3">
      <c r="B15120" s="1"/>
      <c r="C15120" s="1"/>
    </row>
    <row r="15121" spans="2:3">
      <c r="B15121" s="1"/>
      <c r="C15121" s="1"/>
    </row>
    <row r="15122" spans="2:3">
      <c r="B15122" s="1"/>
      <c r="C15122" s="1"/>
    </row>
    <row r="15123" spans="2:3">
      <c r="B15123" s="1"/>
      <c r="C15123" s="1"/>
    </row>
    <row r="15124" spans="2:3">
      <c r="B15124" s="1"/>
      <c r="C15124" s="1"/>
    </row>
    <row r="15125" spans="2:3">
      <c r="B15125" s="1"/>
      <c r="C15125" s="1"/>
    </row>
    <row r="15126" spans="2:3">
      <c r="B15126" s="1"/>
      <c r="C15126" s="1"/>
    </row>
    <row r="15127" spans="2:3">
      <c r="B15127" s="1"/>
      <c r="C15127" s="1"/>
    </row>
    <row r="15128" spans="2:3">
      <c r="B15128" s="1"/>
      <c r="C15128" s="1"/>
    </row>
    <row r="15129" spans="2:3">
      <c r="B15129" s="1"/>
      <c r="C15129" s="1"/>
    </row>
    <row r="15130" spans="2:3">
      <c r="B15130" s="1"/>
      <c r="C15130" s="1"/>
    </row>
    <row r="15131" spans="2:3">
      <c r="B15131" s="1"/>
      <c r="C15131" s="1"/>
    </row>
    <row r="15132" spans="2:3">
      <c r="B15132" s="1"/>
      <c r="C15132" s="1"/>
    </row>
    <row r="15133" spans="2:3">
      <c r="B15133" s="1"/>
      <c r="C15133" s="1"/>
    </row>
    <row r="15134" spans="2:3">
      <c r="B15134" s="1"/>
      <c r="C15134" s="1"/>
    </row>
    <row r="15135" spans="2:3">
      <c r="B15135" s="1"/>
      <c r="C15135" s="1"/>
    </row>
    <row r="15136" spans="2:3">
      <c r="B15136" s="1"/>
      <c r="C15136" s="1"/>
    </row>
    <row r="15137" spans="2:3">
      <c r="B15137" s="1"/>
      <c r="C15137" s="1"/>
    </row>
    <row r="15138" spans="2:3">
      <c r="B15138" s="1"/>
      <c r="C15138" s="1"/>
    </row>
    <row r="15139" spans="2:3">
      <c r="B15139" s="1"/>
      <c r="C15139" s="1"/>
    </row>
    <row r="15140" spans="2:3">
      <c r="B15140" s="1"/>
      <c r="C15140" s="1"/>
    </row>
    <row r="15141" spans="2:3">
      <c r="B15141" s="1"/>
      <c r="C15141" s="1"/>
    </row>
    <row r="15142" spans="2:3">
      <c r="B15142" s="1"/>
      <c r="C15142" s="1"/>
    </row>
    <row r="15143" spans="2:3">
      <c r="B15143" s="1"/>
      <c r="C15143" s="1"/>
    </row>
    <row r="15144" spans="2:3">
      <c r="B15144" s="1"/>
      <c r="C15144" s="1"/>
    </row>
    <row r="15145" spans="2:3">
      <c r="B15145" s="1"/>
      <c r="C15145" s="1"/>
    </row>
    <row r="15146" spans="2:3">
      <c r="B15146" s="1"/>
      <c r="C15146" s="1"/>
    </row>
    <row r="15147" spans="2:3">
      <c r="B15147" s="1"/>
      <c r="C15147" s="1"/>
    </row>
    <row r="15148" spans="2:3">
      <c r="B15148" s="1"/>
      <c r="C15148" s="1"/>
    </row>
    <row r="15149" spans="2:3">
      <c r="B15149" s="1"/>
      <c r="C15149" s="1"/>
    </row>
    <row r="15150" spans="2:3">
      <c r="B15150" s="1"/>
      <c r="C15150" s="1"/>
    </row>
    <row r="15151" spans="2:3">
      <c r="B15151" s="1"/>
      <c r="C15151" s="1"/>
    </row>
    <row r="15152" spans="2:3">
      <c r="B15152" s="1"/>
      <c r="C15152" s="1"/>
    </row>
    <row r="15153" spans="2:3">
      <c r="B15153" s="1"/>
      <c r="C15153" s="1"/>
    </row>
    <row r="15154" spans="2:3">
      <c r="B15154" s="1"/>
      <c r="C15154" s="1"/>
    </row>
    <row r="15155" spans="2:3">
      <c r="B15155" s="1"/>
      <c r="C15155" s="1"/>
    </row>
    <row r="15156" spans="2:3">
      <c r="B15156" s="1"/>
      <c r="C15156" s="1"/>
    </row>
    <row r="15157" spans="2:3">
      <c r="B15157" s="1"/>
      <c r="C15157" s="1"/>
    </row>
    <row r="15158" spans="2:3">
      <c r="B15158" s="1"/>
      <c r="C15158" s="1"/>
    </row>
    <row r="15159" spans="2:3">
      <c r="B15159" s="1"/>
      <c r="C15159" s="1"/>
    </row>
    <row r="15160" spans="2:3">
      <c r="B15160" s="1"/>
      <c r="C15160" s="1"/>
    </row>
    <row r="15161" spans="2:3">
      <c r="B15161" s="1"/>
      <c r="C15161" s="1"/>
    </row>
    <row r="15162" spans="2:3">
      <c r="B15162" s="1"/>
      <c r="C15162" s="1"/>
    </row>
    <row r="15163" spans="2:3">
      <c r="B15163" s="1"/>
      <c r="C15163" s="1"/>
    </row>
    <row r="15164" spans="2:3">
      <c r="B15164" s="1"/>
      <c r="C15164" s="1"/>
    </row>
    <row r="15165" spans="2:3">
      <c r="B15165" s="1"/>
      <c r="C15165" s="1"/>
    </row>
    <row r="15166" spans="2:3">
      <c r="B15166" s="1"/>
      <c r="C15166" s="1"/>
    </row>
    <row r="15167" spans="2:3">
      <c r="B15167" s="1"/>
      <c r="C15167" s="1"/>
    </row>
    <row r="15168" spans="2:3">
      <c r="B15168" s="1"/>
      <c r="C15168" s="1"/>
    </row>
    <row r="15169" spans="2:3">
      <c r="B15169" s="1"/>
      <c r="C15169" s="1"/>
    </row>
    <row r="15170" spans="2:3">
      <c r="B15170" s="1"/>
      <c r="C15170" s="1"/>
    </row>
    <row r="15171" spans="2:3">
      <c r="B15171" s="1"/>
      <c r="C15171" s="1"/>
    </row>
    <row r="15172" spans="2:3">
      <c r="B15172" s="1"/>
      <c r="C15172" s="1"/>
    </row>
    <row r="15173" spans="2:3">
      <c r="B15173" s="1"/>
      <c r="C15173" s="1"/>
    </row>
    <row r="15174" spans="2:3">
      <c r="B15174" s="1"/>
      <c r="C15174" s="1"/>
    </row>
    <row r="15175" spans="2:3">
      <c r="B15175" s="1"/>
      <c r="C15175" s="1"/>
    </row>
    <row r="15176" spans="2:3">
      <c r="B15176" s="1"/>
      <c r="C15176" s="1"/>
    </row>
    <row r="15177" spans="2:3">
      <c r="B15177" s="1"/>
      <c r="C15177" s="1"/>
    </row>
    <row r="15178" spans="2:3">
      <c r="B15178" s="1"/>
      <c r="C15178" s="1"/>
    </row>
    <row r="15179" spans="2:3">
      <c r="B15179" s="1"/>
      <c r="C15179" s="1"/>
    </row>
    <row r="15180" spans="2:3">
      <c r="B15180" s="1"/>
      <c r="C15180" s="1"/>
    </row>
    <row r="15181" spans="2:3">
      <c r="B15181" s="1"/>
      <c r="C15181" s="1"/>
    </row>
    <row r="15182" spans="2:3">
      <c r="B15182" s="1"/>
      <c r="C15182" s="1"/>
    </row>
    <row r="15183" spans="2:3">
      <c r="B15183" s="1"/>
      <c r="C15183" s="1"/>
    </row>
    <row r="15184" spans="2:3">
      <c r="B15184" s="1"/>
      <c r="C15184" s="1"/>
    </row>
    <row r="15185" spans="2:3">
      <c r="B15185" s="1"/>
      <c r="C15185" s="1"/>
    </row>
    <row r="15186" spans="2:3">
      <c r="B15186" s="1"/>
      <c r="C15186" s="1"/>
    </row>
    <row r="15187" spans="2:3">
      <c r="B15187" s="1"/>
      <c r="C15187" s="1"/>
    </row>
    <row r="15188" spans="2:3">
      <c r="B15188" s="1"/>
      <c r="C15188" s="1"/>
    </row>
    <row r="15189" spans="2:3">
      <c r="B15189" s="1"/>
      <c r="C15189" s="1"/>
    </row>
    <row r="15190" spans="2:3">
      <c r="B15190" s="1"/>
      <c r="C15190" s="1"/>
    </row>
    <row r="15191" spans="2:3">
      <c r="B15191" s="1"/>
      <c r="C15191" s="1"/>
    </row>
    <row r="15192" spans="2:3">
      <c r="B15192" s="1"/>
      <c r="C15192" s="1"/>
    </row>
    <row r="15193" spans="2:3">
      <c r="B15193" s="1"/>
      <c r="C15193" s="1"/>
    </row>
    <row r="15194" spans="2:3">
      <c r="B15194" s="1"/>
      <c r="C15194" s="1"/>
    </row>
    <row r="15195" spans="2:3">
      <c r="B15195" s="1"/>
      <c r="C15195" s="1"/>
    </row>
    <row r="15196" spans="2:3">
      <c r="B15196" s="1"/>
      <c r="C15196" s="1"/>
    </row>
    <row r="15197" spans="2:3">
      <c r="B15197" s="1"/>
      <c r="C15197" s="1"/>
    </row>
    <row r="15198" spans="2:3">
      <c r="B15198" s="1"/>
      <c r="C15198" s="1"/>
    </row>
    <row r="15199" spans="2:3">
      <c r="B15199" s="1"/>
      <c r="C15199" s="1"/>
    </row>
    <row r="15200" spans="2:3">
      <c r="B15200" s="1"/>
      <c r="C15200" s="1"/>
    </row>
    <row r="15201" spans="2:3">
      <c r="B15201" s="1"/>
      <c r="C15201" s="1"/>
    </row>
    <row r="15202" spans="2:3">
      <c r="B15202" s="1"/>
      <c r="C15202" s="1"/>
    </row>
    <row r="15203" spans="2:3">
      <c r="B15203" s="1"/>
      <c r="C15203" s="1"/>
    </row>
    <row r="15204" spans="2:3">
      <c r="B15204" s="1"/>
      <c r="C15204" s="1"/>
    </row>
    <row r="15205" spans="2:3">
      <c r="B15205" s="1"/>
      <c r="C15205" s="1"/>
    </row>
    <row r="15206" spans="2:3">
      <c r="B15206" s="1"/>
      <c r="C15206" s="1"/>
    </row>
    <row r="15207" spans="2:3">
      <c r="B15207" s="1"/>
      <c r="C15207" s="1"/>
    </row>
    <row r="15208" spans="2:3">
      <c r="B15208" s="1"/>
      <c r="C15208" s="1"/>
    </row>
    <row r="15209" spans="2:3">
      <c r="B15209" s="1"/>
      <c r="C15209" s="1"/>
    </row>
    <row r="15210" spans="2:3">
      <c r="B15210" s="1"/>
      <c r="C15210" s="1"/>
    </row>
    <row r="15211" spans="2:3">
      <c r="B15211" s="1"/>
      <c r="C15211" s="1"/>
    </row>
    <row r="15212" spans="2:3">
      <c r="B15212" s="1"/>
      <c r="C15212" s="1"/>
    </row>
    <row r="15213" spans="2:3">
      <c r="B15213" s="1"/>
      <c r="C15213" s="1"/>
    </row>
    <row r="15214" spans="2:3">
      <c r="B15214" s="1"/>
      <c r="C15214" s="1"/>
    </row>
    <row r="15215" spans="2:3">
      <c r="B15215" s="1"/>
      <c r="C15215" s="1"/>
    </row>
    <row r="15216" spans="2:3">
      <c r="B15216" s="1"/>
      <c r="C15216" s="1"/>
    </row>
    <row r="15217" spans="2:3">
      <c r="B15217" s="1"/>
      <c r="C15217" s="1"/>
    </row>
    <row r="15218" spans="2:3">
      <c r="B15218" s="1"/>
      <c r="C15218" s="1"/>
    </row>
    <row r="15219" spans="2:3">
      <c r="B15219" s="1"/>
      <c r="C15219" s="1"/>
    </row>
    <row r="15220" spans="2:3">
      <c r="B15220" s="1"/>
      <c r="C15220" s="1"/>
    </row>
    <row r="15221" spans="2:3">
      <c r="B15221" s="1"/>
      <c r="C15221" s="1"/>
    </row>
    <row r="15222" spans="2:3">
      <c r="B15222" s="1"/>
      <c r="C15222" s="1"/>
    </row>
    <row r="15223" spans="2:3">
      <c r="B15223" s="1"/>
      <c r="C15223" s="1"/>
    </row>
    <row r="15224" spans="2:3">
      <c r="B15224" s="1"/>
      <c r="C15224" s="1"/>
    </row>
    <row r="15225" spans="2:3">
      <c r="B15225" s="1"/>
      <c r="C15225" s="1"/>
    </row>
    <row r="15226" spans="2:3">
      <c r="B15226" s="1"/>
      <c r="C15226" s="1"/>
    </row>
    <row r="15227" spans="2:3">
      <c r="B15227" s="1"/>
      <c r="C15227" s="1"/>
    </row>
    <row r="15228" spans="2:3">
      <c r="B15228" s="1"/>
      <c r="C15228" s="1"/>
    </row>
    <row r="15229" spans="2:3">
      <c r="B15229" s="1"/>
      <c r="C15229" s="1"/>
    </row>
    <row r="15230" spans="2:3">
      <c r="B15230" s="1"/>
      <c r="C15230" s="1"/>
    </row>
    <row r="15231" spans="2:3">
      <c r="B15231" s="1"/>
      <c r="C15231" s="1"/>
    </row>
    <row r="15232" spans="2:3">
      <c r="B15232" s="1"/>
      <c r="C15232" s="1"/>
    </row>
    <row r="15233" spans="2:3">
      <c r="B15233" s="1"/>
      <c r="C15233" s="1"/>
    </row>
    <row r="15234" spans="2:3">
      <c r="B15234" s="1"/>
      <c r="C15234" s="1"/>
    </row>
    <row r="15235" spans="2:3">
      <c r="B15235" s="1"/>
      <c r="C15235" s="1"/>
    </row>
    <row r="15236" spans="2:3">
      <c r="B15236" s="1"/>
      <c r="C15236" s="1"/>
    </row>
    <row r="15237" spans="2:3">
      <c r="B15237" s="1"/>
      <c r="C15237" s="1"/>
    </row>
    <row r="15238" spans="2:3">
      <c r="B15238" s="1"/>
      <c r="C15238" s="1"/>
    </row>
    <row r="15239" spans="2:3">
      <c r="B15239" s="1"/>
      <c r="C15239" s="1"/>
    </row>
    <row r="15240" spans="2:3">
      <c r="B15240" s="1"/>
      <c r="C15240" s="1"/>
    </row>
    <row r="15241" spans="2:3">
      <c r="B15241" s="1"/>
      <c r="C15241" s="1"/>
    </row>
    <row r="15242" spans="2:3">
      <c r="B15242" s="1"/>
      <c r="C15242" s="1"/>
    </row>
    <row r="15243" spans="2:3">
      <c r="B15243" s="1"/>
      <c r="C15243" s="1"/>
    </row>
    <row r="15244" spans="2:3">
      <c r="B15244" s="1"/>
      <c r="C15244" s="1"/>
    </row>
    <row r="15245" spans="2:3">
      <c r="B15245" s="1"/>
      <c r="C15245" s="1"/>
    </row>
    <row r="15246" spans="2:3">
      <c r="B15246" s="1"/>
      <c r="C15246" s="1"/>
    </row>
    <row r="15247" spans="2:3">
      <c r="B15247" s="1"/>
      <c r="C15247" s="1"/>
    </row>
    <row r="15248" spans="2:3">
      <c r="B15248" s="1"/>
      <c r="C15248" s="1"/>
    </row>
    <row r="15249" spans="2:3">
      <c r="B15249" s="1"/>
      <c r="C15249" s="1"/>
    </row>
    <row r="15250" spans="2:3">
      <c r="B15250" s="1"/>
      <c r="C15250" s="1"/>
    </row>
    <row r="15251" spans="2:3">
      <c r="B15251" s="1"/>
      <c r="C15251" s="1"/>
    </row>
    <row r="15252" spans="2:3">
      <c r="B15252" s="1"/>
      <c r="C15252" s="1"/>
    </row>
    <row r="15253" spans="2:3">
      <c r="B15253" s="1"/>
      <c r="C15253" s="1"/>
    </row>
    <row r="15254" spans="2:3">
      <c r="B15254" s="1"/>
      <c r="C15254" s="1"/>
    </row>
    <row r="15255" spans="2:3">
      <c r="B15255" s="1"/>
      <c r="C15255" s="1"/>
    </row>
    <row r="15256" spans="2:3">
      <c r="B15256" s="1"/>
      <c r="C15256" s="1"/>
    </row>
    <row r="15257" spans="2:3">
      <c r="B15257" s="1"/>
      <c r="C15257" s="1"/>
    </row>
    <row r="15258" spans="2:3">
      <c r="B15258" s="1"/>
      <c r="C15258" s="1"/>
    </row>
    <row r="15259" spans="2:3">
      <c r="B15259" s="1"/>
      <c r="C15259" s="1"/>
    </row>
    <row r="15260" spans="2:3">
      <c r="B15260" s="1"/>
      <c r="C15260" s="1"/>
    </row>
    <row r="15261" spans="2:3">
      <c r="B15261" s="1"/>
      <c r="C15261" s="1"/>
    </row>
    <row r="15262" spans="2:3">
      <c r="B15262" s="1"/>
      <c r="C15262" s="1"/>
    </row>
    <row r="15263" spans="2:3">
      <c r="B15263" s="1"/>
      <c r="C15263" s="1"/>
    </row>
    <row r="15264" spans="2:3">
      <c r="B15264" s="1"/>
      <c r="C15264" s="1"/>
    </row>
    <row r="15265" spans="2:3">
      <c r="B15265" s="1"/>
      <c r="C15265" s="1"/>
    </row>
    <row r="15266" spans="2:3">
      <c r="B15266" s="1"/>
      <c r="C15266" s="1"/>
    </row>
    <row r="15267" spans="2:3">
      <c r="B15267" s="1"/>
      <c r="C15267" s="1"/>
    </row>
    <row r="15268" spans="2:3">
      <c r="B15268" s="1"/>
      <c r="C15268" s="1"/>
    </row>
    <row r="15269" spans="2:3">
      <c r="B15269" s="1"/>
      <c r="C15269" s="1"/>
    </row>
    <row r="15270" spans="2:3">
      <c r="B15270" s="1"/>
      <c r="C15270" s="1"/>
    </row>
    <row r="15271" spans="2:3">
      <c r="B15271" s="1"/>
      <c r="C15271" s="1"/>
    </row>
    <row r="15272" spans="2:3">
      <c r="B15272" s="1"/>
      <c r="C15272" s="1"/>
    </row>
    <row r="15273" spans="2:3">
      <c r="B15273" s="1"/>
      <c r="C15273" s="1"/>
    </row>
    <row r="15274" spans="2:3">
      <c r="B15274" s="1"/>
      <c r="C15274" s="1"/>
    </row>
    <row r="15275" spans="2:3">
      <c r="B15275" s="1"/>
      <c r="C15275" s="1"/>
    </row>
    <row r="15276" spans="2:3">
      <c r="B15276" s="1"/>
      <c r="C15276" s="1"/>
    </row>
    <row r="15277" spans="2:3">
      <c r="B15277" s="1"/>
      <c r="C15277" s="1"/>
    </row>
    <row r="15278" spans="2:3">
      <c r="B15278" s="1"/>
      <c r="C15278" s="1"/>
    </row>
    <row r="15279" spans="2:3">
      <c r="B15279" s="1"/>
      <c r="C15279" s="1"/>
    </row>
    <row r="15280" spans="2:3">
      <c r="B15280" s="1"/>
      <c r="C15280" s="1"/>
    </row>
    <row r="15281" spans="2:3">
      <c r="B15281" s="1"/>
      <c r="C15281" s="1"/>
    </row>
    <row r="15282" spans="2:3">
      <c r="B15282" s="1"/>
      <c r="C15282" s="1"/>
    </row>
    <row r="15283" spans="2:3">
      <c r="B15283" s="1"/>
      <c r="C15283" s="1"/>
    </row>
    <row r="15284" spans="2:3">
      <c r="B15284" s="1"/>
      <c r="C15284" s="1"/>
    </row>
    <row r="15285" spans="2:3">
      <c r="B15285" s="1"/>
      <c r="C15285" s="1"/>
    </row>
    <row r="15286" spans="2:3">
      <c r="B15286" s="1"/>
      <c r="C15286" s="1"/>
    </row>
    <row r="15287" spans="2:3">
      <c r="B15287" s="1"/>
      <c r="C15287" s="1"/>
    </row>
    <row r="15288" spans="2:3">
      <c r="B15288" s="1"/>
      <c r="C15288" s="1"/>
    </row>
    <row r="15289" spans="2:3">
      <c r="B15289" s="1"/>
      <c r="C15289" s="1"/>
    </row>
    <row r="15290" spans="2:3">
      <c r="B15290" s="1"/>
      <c r="C15290" s="1"/>
    </row>
    <row r="15291" spans="2:3">
      <c r="B15291" s="1"/>
      <c r="C15291" s="1"/>
    </row>
    <row r="15292" spans="2:3">
      <c r="B15292" s="1"/>
      <c r="C15292" s="1"/>
    </row>
    <row r="15293" spans="2:3">
      <c r="B15293" s="1"/>
      <c r="C15293" s="1"/>
    </row>
    <row r="15294" spans="2:3">
      <c r="B15294" s="1"/>
      <c r="C15294" s="1"/>
    </row>
    <row r="15295" spans="2:3">
      <c r="B15295" s="1"/>
      <c r="C15295" s="1"/>
    </row>
    <row r="15296" spans="2:3">
      <c r="B15296" s="1"/>
      <c r="C15296" s="1"/>
    </row>
    <row r="15297" spans="2:3">
      <c r="B15297" s="1"/>
      <c r="C15297" s="1"/>
    </row>
    <row r="15298" spans="2:3">
      <c r="B15298" s="1"/>
      <c r="C15298" s="1"/>
    </row>
    <row r="15299" spans="2:3">
      <c r="B15299" s="1"/>
      <c r="C15299" s="1"/>
    </row>
    <row r="15300" spans="2:3">
      <c r="B15300" s="1"/>
      <c r="C15300" s="1"/>
    </row>
    <row r="15301" spans="2:3">
      <c r="B15301" s="1"/>
      <c r="C15301" s="1"/>
    </row>
    <row r="15302" spans="2:3">
      <c r="B15302" s="1"/>
      <c r="C15302" s="1"/>
    </row>
    <row r="15303" spans="2:3">
      <c r="B15303" s="1"/>
      <c r="C15303" s="1"/>
    </row>
    <row r="15304" spans="2:3">
      <c r="B15304" s="1"/>
      <c r="C15304" s="1"/>
    </row>
    <row r="15305" spans="2:3">
      <c r="B15305" s="1"/>
      <c r="C15305" s="1"/>
    </row>
    <row r="15306" spans="2:3">
      <c r="B15306" s="1"/>
      <c r="C15306" s="1"/>
    </row>
    <row r="15307" spans="2:3">
      <c r="B15307" s="1"/>
      <c r="C15307" s="1"/>
    </row>
    <row r="15308" spans="2:3">
      <c r="B15308" s="1"/>
      <c r="C15308" s="1"/>
    </row>
    <row r="15309" spans="2:3">
      <c r="B15309" s="1"/>
      <c r="C15309" s="1"/>
    </row>
    <row r="15310" spans="2:3">
      <c r="B15310" s="1"/>
      <c r="C15310" s="1"/>
    </row>
    <row r="15311" spans="2:3">
      <c r="B15311" s="1"/>
      <c r="C15311" s="1"/>
    </row>
    <row r="15312" spans="2:3">
      <c r="B15312" s="1"/>
      <c r="C15312" s="1"/>
    </row>
    <row r="15313" spans="2:3">
      <c r="B15313" s="1"/>
      <c r="C15313" s="1"/>
    </row>
    <row r="15314" spans="2:3">
      <c r="B15314" s="1"/>
      <c r="C15314" s="1"/>
    </row>
    <row r="15315" spans="2:3">
      <c r="B15315" s="1"/>
      <c r="C15315" s="1"/>
    </row>
    <row r="15316" spans="2:3">
      <c r="B15316" s="1"/>
      <c r="C15316" s="1"/>
    </row>
    <row r="15317" spans="2:3">
      <c r="B15317" s="1"/>
      <c r="C15317" s="1"/>
    </row>
    <row r="15318" spans="2:3">
      <c r="B15318" s="1"/>
      <c r="C15318" s="1"/>
    </row>
    <row r="15319" spans="2:3">
      <c r="B15319" s="1"/>
      <c r="C15319" s="1"/>
    </row>
    <row r="15320" spans="2:3">
      <c r="B15320" s="1"/>
      <c r="C15320" s="1"/>
    </row>
    <row r="15321" spans="2:3">
      <c r="B15321" s="1"/>
      <c r="C15321" s="1"/>
    </row>
    <row r="15322" spans="2:3">
      <c r="B15322" s="1"/>
      <c r="C15322" s="1"/>
    </row>
    <row r="15323" spans="2:3">
      <c r="B15323" s="1"/>
      <c r="C15323" s="1"/>
    </row>
    <row r="15324" spans="2:3">
      <c r="B15324" s="1"/>
      <c r="C15324" s="1"/>
    </row>
    <row r="15325" spans="2:3">
      <c r="B15325" s="1"/>
      <c r="C15325" s="1"/>
    </row>
    <row r="15326" spans="2:3">
      <c r="B15326" s="1"/>
      <c r="C15326" s="1"/>
    </row>
    <row r="15327" spans="2:3">
      <c r="B15327" s="1"/>
      <c r="C15327" s="1"/>
    </row>
    <row r="15328" spans="2:3">
      <c r="B15328" s="1"/>
      <c r="C15328" s="1"/>
    </row>
    <row r="15329" spans="2:3">
      <c r="B15329" s="1"/>
      <c r="C15329" s="1"/>
    </row>
    <row r="15330" spans="2:3">
      <c r="B15330" s="1"/>
      <c r="C15330" s="1"/>
    </row>
    <row r="15331" spans="2:3">
      <c r="B15331" s="1"/>
      <c r="C15331" s="1"/>
    </row>
    <row r="15332" spans="2:3">
      <c r="B15332" s="1"/>
      <c r="C15332" s="1"/>
    </row>
    <row r="15333" spans="2:3">
      <c r="B15333" s="1"/>
      <c r="C15333" s="1"/>
    </row>
    <row r="15334" spans="2:3">
      <c r="B15334" s="1"/>
      <c r="C15334" s="1"/>
    </row>
    <row r="15335" spans="2:3">
      <c r="B15335" s="1"/>
      <c r="C15335" s="1"/>
    </row>
    <row r="15336" spans="2:3">
      <c r="B15336" s="1"/>
      <c r="C15336" s="1"/>
    </row>
    <row r="15337" spans="2:3">
      <c r="B15337" s="1"/>
      <c r="C15337" s="1"/>
    </row>
    <row r="15338" spans="2:3">
      <c r="B15338" s="1"/>
      <c r="C15338" s="1"/>
    </row>
    <row r="15339" spans="2:3">
      <c r="B15339" s="1"/>
      <c r="C15339" s="1"/>
    </row>
    <row r="15340" spans="2:3">
      <c r="B15340" s="1"/>
      <c r="C15340" s="1"/>
    </row>
    <row r="15341" spans="2:3">
      <c r="B15341" s="1"/>
      <c r="C15341" s="1"/>
    </row>
    <row r="15342" spans="2:3">
      <c r="B15342" s="1"/>
      <c r="C15342" s="1"/>
    </row>
    <row r="15343" spans="2:3">
      <c r="B15343" s="1"/>
      <c r="C15343" s="1"/>
    </row>
    <row r="15344" spans="2:3">
      <c r="B15344" s="1"/>
      <c r="C15344" s="1"/>
    </row>
    <row r="15345" spans="2:3">
      <c r="B15345" s="1"/>
      <c r="C15345" s="1"/>
    </row>
    <row r="15346" spans="2:3">
      <c r="B15346" s="1"/>
      <c r="C15346" s="1"/>
    </row>
    <row r="15347" spans="2:3">
      <c r="B15347" s="1"/>
      <c r="C15347" s="1"/>
    </row>
    <row r="15348" spans="2:3">
      <c r="B15348" s="1"/>
      <c r="C15348" s="1"/>
    </row>
    <row r="15349" spans="2:3">
      <c r="B15349" s="1"/>
      <c r="C15349" s="1"/>
    </row>
    <row r="15350" spans="2:3">
      <c r="B15350" s="1"/>
      <c r="C15350" s="1"/>
    </row>
    <row r="15351" spans="2:3">
      <c r="B15351" s="1"/>
      <c r="C15351" s="1"/>
    </row>
    <row r="15352" spans="2:3">
      <c r="B15352" s="1"/>
      <c r="C15352" s="1"/>
    </row>
    <row r="15353" spans="2:3">
      <c r="B15353" s="1"/>
      <c r="C15353" s="1"/>
    </row>
    <row r="15354" spans="2:3">
      <c r="B15354" s="1"/>
      <c r="C15354" s="1"/>
    </row>
    <row r="15355" spans="2:3">
      <c r="B15355" s="1"/>
      <c r="C15355" s="1"/>
    </row>
    <row r="15356" spans="2:3">
      <c r="B15356" s="1"/>
      <c r="C15356" s="1"/>
    </row>
    <row r="15357" spans="2:3">
      <c r="B15357" s="1"/>
      <c r="C15357" s="1"/>
    </row>
    <row r="15358" spans="2:3">
      <c r="B15358" s="1"/>
      <c r="C15358" s="1"/>
    </row>
    <row r="15359" spans="2:3">
      <c r="B15359" s="1"/>
      <c r="C15359" s="1"/>
    </row>
    <row r="15360" spans="2:3">
      <c r="B15360" s="1"/>
      <c r="C15360" s="1"/>
    </row>
    <row r="15361" spans="2:3">
      <c r="B15361" s="1"/>
      <c r="C15361" s="1"/>
    </row>
    <row r="15362" spans="2:3">
      <c r="B15362" s="1"/>
      <c r="C15362" s="1"/>
    </row>
    <row r="15363" spans="2:3">
      <c r="B15363" s="1"/>
      <c r="C15363" s="1"/>
    </row>
    <row r="15364" spans="2:3">
      <c r="B15364" s="1"/>
      <c r="C15364" s="1"/>
    </row>
    <row r="15365" spans="2:3">
      <c r="B15365" s="1"/>
      <c r="C15365" s="1"/>
    </row>
    <row r="15366" spans="2:3">
      <c r="B15366" s="1"/>
      <c r="C15366" s="1"/>
    </row>
    <row r="15367" spans="2:3">
      <c r="B15367" s="1"/>
      <c r="C15367" s="1"/>
    </row>
    <row r="15368" spans="2:3">
      <c r="B15368" s="1"/>
      <c r="C15368" s="1"/>
    </row>
    <row r="15369" spans="2:3">
      <c r="B15369" s="1"/>
      <c r="C15369" s="1"/>
    </row>
    <row r="15370" spans="2:3">
      <c r="B15370" s="1"/>
      <c r="C15370" s="1"/>
    </row>
    <row r="15371" spans="2:3">
      <c r="B15371" s="1"/>
      <c r="C15371" s="1"/>
    </row>
    <row r="15372" spans="2:3">
      <c r="B15372" s="1"/>
      <c r="C15372" s="1"/>
    </row>
    <row r="15373" spans="2:3">
      <c r="B15373" s="1"/>
      <c r="C15373" s="1"/>
    </row>
    <row r="15374" spans="2:3">
      <c r="B15374" s="1"/>
      <c r="C15374" s="1"/>
    </row>
    <row r="15375" spans="2:3">
      <c r="B15375" s="1"/>
      <c r="C15375" s="1"/>
    </row>
    <row r="15376" spans="2:3">
      <c r="B15376" s="1"/>
      <c r="C15376" s="1"/>
    </row>
    <row r="15377" spans="2:3">
      <c r="B15377" s="1"/>
      <c r="C15377" s="1"/>
    </row>
    <row r="15378" spans="2:3">
      <c r="B15378" s="1"/>
      <c r="C15378" s="1"/>
    </row>
    <row r="15379" spans="2:3">
      <c r="B15379" s="1"/>
      <c r="C15379" s="1"/>
    </row>
    <row r="15380" spans="2:3">
      <c r="B15380" s="1"/>
      <c r="C15380" s="1"/>
    </row>
    <row r="15381" spans="2:3">
      <c r="B15381" s="1"/>
      <c r="C15381" s="1"/>
    </row>
    <row r="15382" spans="2:3">
      <c r="B15382" s="1"/>
      <c r="C15382" s="1"/>
    </row>
    <row r="15383" spans="2:3">
      <c r="B15383" s="1"/>
      <c r="C15383" s="1"/>
    </row>
    <row r="15384" spans="2:3">
      <c r="B15384" s="1"/>
      <c r="C15384" s="1"/>
    </row>
    <row r="15385" spans="2:3">
      <c r="B15385" s="1"/>
      <c r="C15385" s="1"/>
    </row>
    <row r="15386" spans="2:3">
      <c r="B15386" s="1"/>
      <c r="C15386" s="1"/>
    </row>
    <row r="15387" spans="2:3">
      <c r="B15387" s="1"/>
      <c r="C15387" s="1"/>
    </row>
    <row r="15388" spans="2:3">
      <c r="B15388" s="1"/>
      <c r="C15388" s="1"/>
    </row>
    <row r="15389" spans="2:3">
      <c r="B15389" s="1"/>
      <c r="C15389" s="1"/>
    </row>
    <row r="15390" spans="2:3">
      <c r="B15390" s="1"/>
      <c r="C15390" s="1"/>
    </row>
    <row r="15391" spans="2:3">
      <c r="B15391" s="1"/>
      <c r="C15391" s="1"/>
    </row>
    <row r="15392" spans="2:3">
      <c r="B15392" s="1"/>
      <c r="C15392" s="1"/>
    </row>
    <row r="15393" spans="2:3">
      <c r="B15393" s="1"/>
      <c r="C15393" s="1"/>
    </row>
    <row r="15394" spans="2:3">
      <c r="B15394" s="1"/>
      <c r="C15394" s="1"/>
    </row>
    <row r="15395" spans="2:3">
      <c r="B15395" s="1"/>
      <c r="C15395" s="1"/>
    </row>
    <row r="15396" spans="2:3">
      <c r="B15396" s="1"/>
      <c r="C15396" s="1"/>
    </row>
    <row r="15397" spans="2:3">
      <c r="B15397" s="1"/>
      <c r="C15397" s="1"/>
    </row>
    <row r="15398" spans="2:3">
      <c r="B15398" s="1"/>
      <c r="C15398" s="1"/>
    </row>
    <row r="15399" spans="2:3">
      <c r="B15399" s="1"/>
      <c r="C15399" s="1"/>
    </row>
    <row r="15400" spans="2:3">
      <c r="B15400" s="1"/>
      <c r="C15400" s="1"/>
    </row>
    <row r="15401" spans="2:3">
      <c r="B15401" s="1"/>
      <c r="C15401" s="1"/>
    </row>
    <row r="15402" spans="2:3">
      <c r="B15402" s="1"/>
      <c r="C15402" s="1"/>
    </row>
    <row r="15403" spans="2:3">
      <c r="B15403" s="1"/>
      <c r="C15403" s="1"/>
    </row>
    <row r="15404" spans="2:3">
      <c r="B15404" s="1"/>
      <c r="C15404" s="1"/>
    </row>
    <row r="15405" spans="2:3">
      <c r="B15405" s="1"/>
      <c r="C15405" s="1"/>
    </row>
    <row r="15406" spans="2:3">
      <c r="B15406" s="1"/>
      <c r="C15406" s="1"/>
    </row>
    <row r="15407" spans="2:3">
      <c r="B15407" s="1"/>
      <c r="C15407" s="1"/>
    </row>
    <row r="15408" spans="2:3">
      <c r="B15408" s="1"/>
      <c r="C15408" s="1"/>
    </row>
    <row r="15409" spans="2:3">
      <c r="B15409" s="1"/>
      <c r="C15409" s="1"/>
    </row>
    <row r="15410" spans="2:3">
      <c r="B15410" s="1"/>
      <c r="C15410" s="1"/>
    </row>
    <row r="15411" spans="2:3">
      <c r="B15411" s="1"/>
      <c r="C15411" s="1"/>
    </row>
    <row r="15412" spans="2:3">
      <c r="B15412" s="1"/>
      <c r="C15412" s="1"/>
    </row>
    <row r="15413" spans="2:3">
      <c r="B15413" s="1"/>
      <c r="C15413" s="1"/>
    </row>
    <row r="15414" spans="2:3">
      <c r="B15414" s="1"/>
      <c r="C15414" s="1"/>
    </row>
    <row r="15415" spans="2:3">
      <c r="B15415" s="1"/>
      <c r="C15415" s="1"/>
    </row>
    <row r="15416" spans="2:3">
      <c r="B15416" s="1"/>
      <c r="C15416" s="1"/>
    </row>
    <row r="15417" spans="2:3">
      <c r="B15417" s="1"/>
      <c r="C15417" s="1"/>
    </row>
    <row r="15418" spans="2:3">
      <c r="B15418" s="1"/>
      <c r="C15418" s="1"/>
    </row>
    <row r="15419" spans="2:3">
      <c r="B15419" s="1"/>
      <c r="C15419" s="1"/>
    </row>
    <row r="15420" spans="2:3">
      <c r="B15420" s="1"/>
      <c r="C15420" s="1"/>
    </row>
    <row r="15421" spans="2:3">
      <c r="B15421" s="1"/>
      <c r="C15421" s="1"/>
    </row>
    <row r="15422" spans="2:3">
      <c r="B15422" s="1"/>
      <c r="C15422" s="1"/>
    </row>
    <row r="15423" spans="2:3">
      <c r="B15423" s="1"/>
      <c r="C15423" s="1"/>
    </row>
    <row r="15424" spans="2:3">
      <c r="B15424" s="1"/>
      <c r="C15424" s="1"/>
    </row>
    <row r="15425" spans="2:3">
      <c r="B15425" s="1"/>
      <c r="C15425" s="1"/>
    </row>
    <row r="15426" spans="2:3">
      <c r="B15426" s="1"/>
      <c r="C15426" s="1"/>
    </row>
    <row r="15427" spans="2:3">
      <c r="B15427" s="1"/>
      <c r="C15427" s="1"/>
    </row>
    <row r="15428" spans="2:3">
      <c r="B15428" s="1"/>
      <c r="C15428" s="1"/>
    </row>
    <row r="15429" spans="2:3">
      <c r="B15429" s="1"/>
      <c r="C15429" s="1"/>
    </row>
    <row r="15430" spans="2:3">
      <c r="B15430" s="1"/>
      <c r="C15430" s="1"/>
    </row>
    <row r="15431" spans="2:3">
      <c r="B15431" s="1"/>
      <c r="C15431" s="1"/>
    </row>
    <row r="15432" spans="2:3">
      <c r="B15432" s="1"/>
      <c r="C15432" s="1"/>
    </row>
    <row r="15433" spans="2:3">
      <c r="B15433" s="1"/>
      <c r="C15433" s="1"/>
    </row>
    <row r="15434" spans="2:3">
      <c r="B15434" s="1"/>
      <c r="C15434" s="1"/>
    </row>
    <row r="15435" spans="2:3">
      <c r="B15435" s="1"/>
      <c r="C15435" s="1"/>
    </row>
    <row r="15436" spans="2:3">
      <c r="B15436" s="1"/>
      <c r="C15436" s="1"/>
    </row>
    <row r="15437" spans="2:3">
      <c r="B15437" s="1"/>
      <c r="C15437" s="1"/>
    </row>
    <row r="15438" spans="2:3">
      <c r="B15438" s="1"/>
      <c r="C15438" s="1"/>
    </row>
    <row r="15439" spans="2:3">
      <c r="B15439" s="1"/>
      <c r="C15439" s="1"/>
    </row>
    <row r="15440" spans="2:3">
      <c r="B15440" s="1"/>
      <c r="C15440" s="1"/>
    </row>
    <row r="15441" spans="2:3">
      <c r="B15441" s="1"/>
      <c r="C15441" s="1"/>
    </row>
    <row r="15442" spans="2:3">
      <c r="B15442" s="1"/>
      <c r="C15442" s="1"/>
    </row>
    <row r="15443" spans="2:3">
      <c r="B15443" s="1"/>
      <c r="C15443" s="1"/>
    </row>
    <row r="15444" spans="2:3">
      <c r="B15444" s="1"/>
      <c r="C15444" s="1"/>
    </row>
    <row r="15445" spans="2:3">
      <c r="B15445" s="1"/>
      <c r="C15445" s="1"/>
    </row>
    <row r="15446" spans="2:3">
      <c r="B15446" s="1"/>
      <c r="C15446" s="1"/>
    </row>
    <row r="15447" spans="2:3">
      <c r="B15447" s="1"/>
      <c r="C15447" s="1"/>
    </row>
    <row r="15448" spans="2:3">
      <c r="B15448" s="1"/>
      <c r="C15448" s="1"/>
    </row>
    <row r="15449" spans="2:3">
      <c r="B15449" s="1"/>
      <c r="C15449" s="1"/>
    </row>
    <row r="15450" spans="2:3">
      <c r="B15450" s="1"/>
      <c r="C15450" s="1"/>
    </row>
    <row r="15451" spans="2:3">
      <c r="B15451" s="1"/>
      <c r="C15451" s="1"/>
    </row>
    <row r="15452" spans="2:3">
      <c r="B15452" s="1"/>
      <c r="C15452" s="1"/>
    </row>
    <row r="15453" spans="2:3">
      <c r="B15453" s="1"/>
      <c r="C15453" s="1"/>
    </row>
    <row r="15454" spans="2:3">
      <c r="B15454" s="1"/>
      <c r="C15454" s="1"/>
    </row>
    <row r="15455" spans="2:3">
      <c r="B15455" s="1"/>
      <c r="C15455" s="1"/>
    </row>
    <row r="15456" spans="2:3">
      <c r="B15456" s="1"/>
      <c r="C15456" s="1"/>
    </row>
    <row r="15457" spans="2:3">
      <c r="B15457" s="1"/>
      <c r="C15457" s="1"/>
    </row>
    <row r="15458" spans="2:3">
      <c r="B15458" s="1"/>
      <c r="C15458" s="1"/>
    </row>
    <row r="15459" spans="2:3">
      <c r="B15459" s="1"/>
      <c r="C15459" s="1"/>
    </row>
    <row r="15460" spans="2:3">
      <c r="B15460" s="1"/>
      <c r="C15460" s="1"/>
    </row>
    <row r="15461" spans="2:3">
      <c r="B15461" s="1"/>
      <c r="C15461" s="1"/>
    </row>
    <row r="15462" spans="2:3">
      <c r="B15462" s="1"/>
      <c r="C15462" s="1"/>
    </row>
    <row r="15463" spans="2:3">
      <c r="B15463" s="1"/>
      <c r="C15463" s="1"/>
    </row>
    <row r="15464" spans="2:3">
      <c r="B15464" s="1"/>
      <c r="C15464" s="1"/>
    </row>
    <row r="15465" spans="2:3">
      <c r="B15465" s="1"/>
      <c r="C15465" s="1"/>
    </row>
    <row r="15466" spans="2:3">
      <c r="B15466" s="1"/>
      <c r="C15466" s="1"/>
    </row>
    <row r="15467" spans="2:3">
      <c r="B15467" s="1"/>
      <c r="C15467" s="1"/>
    </row>
    <row r="15468" spans="2:3">
      <c r="B15468" s="1"/>
      <c r="C15468" s="1"/>
    </row>
    <row r="15469" spans="2:3">
      <c r="B15469" s="1"/>
      <c r="C15469" s="1"/>
    </row>
    <row r="15470" spans="2:3">
      <c r="B15470" s="1"/>
      <c r="C15470" s="1"/>
    </row>
    <row r="15471" spans="2:3">
      <c r="B15471" s="1"/>
      <c r="C15471" s="1"/>
    </row>
    <row r="15472" spans="2:3">
      <c r="B15472" s="1"/>
      <c r="C15472" s="1"/>
    </row>
    <row r="15473" spans="2:3">
      <c r="B15473" s="1"/>
      <c r="C15473" s="1"/>
    </row>
    <row r="15474" spans="2:3">
      <c r="B15474" s="1"/>
      <c r="C15474" s="1"/>
    </row>
    <row r="15475" spans="2:3">
      <c r="B15475" s="1"/>
      <c r="C15475" s="1"/>
    </row>
    <row r="15476" spans="2:3">
      <c r="B15476" s="1"/>
      <c r="C15476" s="1"/>
    </row>
    <row r="15477" spans="2:3">
      <c r="B15477" s="1"/>
      <c r="C15477" s="1"/>
    </row>
    <row r="15478" spans="2:3">
      <c r="B15478" s="1"/>
      <c r="C15478" s="1"/>
    </row>
    <row r="15479" spans="2:3">
      <c r="B15479" s="1"/>
      <c r="C15479" s="1"/>
    </row>
    <row r="15480" spans="2:3">
      <c r="B15480" s="1"/>
      <c r="C15480" s="1"/>
    </row>
    <row r="15481" spans="2:3">
      <c r="B15481" s="1"/>
      <c r="C15481" s="1"/>
    </row>
    <row r="15482" spans="2:3">
      <c r="B15482" s="1"/>
      <c r="C15482" s="1"/>
    </row>
    <row r="15483" spans="2:3">
      <c r="B15483" s="1"/>
      <c r="C15483" s="1"/>
    </row>
    <row r="15484" spans="2:3">
      <c r="B15484" s="1"/>
      <c r="C15484" s="1"/>
    </row>
    <row r="15485" spans="2:3">
      <c r="B15485" s="1"/>
      <c r="C15485" s="1"/>
    </row>
    <row r="15486" spans="2:3">
      <c r="B15486" s="1"/>
      <c r="C15486" s="1"/>
    </row>
    <row r="15487" spans="2:3">
      <c r="B15487" s="1"/>
      <c r="C15487" s="1"/>
    </row>
    <row r="15488" spans="2:3">
      <c r="B15488" s="1"/>
      <c r="C15488" s="1"/>
    </row>
    <row r="15489" spans="2:3">
      <c r="B15489" s="1"/>
      <c r="C15489" s="1"/>
    </row>
    <row r="15490" spans="2:3">
      <c r="B15490" s="1"/>
      <c r="C15490" s="1"/>
    </row>
    <row r="15491" spans="2:3">
      <c r="B15491" s="1"/>
      <c r="C15491" s="1"/>
    </row>
    <row r="15492" spans="2:3">
      <c r="B15492" s="1"/>
      <c r="C15492" s="1"/>
    </row>
    <row r="15493" spans="2:3">
      <c r="B15493" s="1"/>
      <c r="C15493" s="1"/>
    </row>
    <row r="15494" spans="2:3">
      <c r="B15494" s="1"/>
      <c r="C15494" s="1"/>
    </row>
    <row r="15495" spans="2:3">
      <c r="B15495" s="1"/>
      <c r="C15495" s="1"/>
    </row>
    <row r="15496" spans="2:3">
      <c r="B15496" s="1"/>
      <c r="C15496" s="1"/>
    </row>
    <row r="15497" spans="2:3">
      <c r="B15497" s="1"/>
      <c r="C15497" s="1"/>
    </row>
    <row r="15498" spans="2:3">
      <c r="B15498" s="1"/>
      <c r="C15498" s="1"/>
    </row>
    <row r="15499" spans="2:3">
      <c r="B15499" s="1"/>
      <c r="C15499" s="1"/>
    </row>
    <row r="15500" spans="2:3">
      <c r="B15500" s="1"/>
      <c r="C15500" s="1"/>
    </row>
    <row r="15501" spans="2:3">
      <c r="B15501" s="1"/>
      <c r="C15501" s="1"/>
    </row>
    <row r="15502" spans="2:3">
      <c r="B15502" s="1"/>
      <c r="C15502" s="1"/>
    </row>
    <row r="15503" spans="2:3">
      <c r="B15503" s="1"/>
      <c r="C15503" s="1"/>
    </row>
    <row r="15504" spans="2:3">
      <c r="B15504" s="1"/>
      <c r="C15504" s="1"/>
    </row>
    <row r="15505" spans="2:3">
      <c r="B15505" s="1"/>
      <c r="C15505" s="1"/>
    </row>
    <row r="15506" spans="2:3">
      <c r="B15506" s="1"/>
      <c r="C15506" s="1"/>
    </row>
    <row r="15507" spans="2:3">
      <c r="B15507" s="1"/>
      <c r="C15507" s="1"/>
    </row>
    <row r="15508" spans="2:3">
      <c r="B15508" s="1"/>
      <c r="C15508" s="1"/>
    </row>
    <row r="15509" spans="2:3">
      <c r="B15509" s="1"/>
      <c r="C15509" s="1"/>
    </row>
    <row r="15510" spans="2:3">
      <c r="B15510" s="1"/>
      <c r="C15510" s="1"/>
    </row>
    <row r="15511" spans="2:3">
      <c r="B15511" s="1"/>
      <c r="C15511" s="1"/>
    </row>
    <row r="15512" spans="2:3">
      <c r="B15512" s="1"/>
      <c r="C15512" s="1"/>
    </row>
    <row r="15513" spans="2:3">
      <c r="B15513" s="1"/>
      <c r="C15513" s="1"/>
    </row>
    <row r="15514" spans="2:3">
      <c r="B15514" s="1"/>
      <c r="C15514" s="1"/>
    </row>
    <row r="15515" spans="2:3">
      <c r="B15515" s="1"/>
      <c r="C15515" s="1"/>
    </row>
    <row r="15516" spans="2:3">
      <c r="B15516" s="1"/>
      <c r="C15516" s="1"/>
    </row>
    <row r="15517" spans="2:3">
      <c r="B15517" s="1"/>
      <c r="C15517" s="1"/>
    </row>
    <row r="15518" spans="2:3">
      <c r="B15518" s="1"/>
      <c r="C15518" s="1"/>
    </row>
    <row r="15519" spans="2:3">
      <c r="B15519" s="1"/>
      <c r="C15519" s="1"/>
    </row>
    <row r="15520" spans="2:3">
      <c r="B15520" s="1"/>
      <c r="C15520" s="1"/>
    </row>
    <row r="15521" spans="2:3">
      <c r="B15521" s="1"/>
      <c r="C15521" s="1"/>
    </row>
    <row r="15522" spans="2:3">
      <c r="B15522" s="1"/>
      <c r="C15522" s="1"/>
    </row>
    <row r="15523" spans="2:3">
      <c r="B15523" s="1"/>
      <c r="C15523" s="1"/>
    </row>
    <row r="15524" spans="2:3">
      <c r="B15524" s="1"/>
      <c r="C15524" s="1"/>
    </row>
    <row r="15525" spans="2:3">
      <c r="B15525" s="1"/>
      <c r="C15525" s="1"/>
    </row>
    <row r="15526" spans="2:3">
      <c r="B15526" s="1"/>
      <c r="C15526" s="1"/>
    </row>
    <row r="15527" spans="2:3">
      <c r="B15527" s="1"/>
      <c r="C15527" s="1"/>
    </row>
    <row r="15528" spans="2:3">
      <c r="B15528" s="1"/>
      <c r="C15528" s="1"/>
    </row>
    <row r="15529" spans="2:3">
      <c r="B15529" s="1"/>
      <c r="C15529" s="1"/>
    </row>
    <row r="15530" spans="2:3">
      <c r="B15530" s="1"/>
      <c r="C15530" s="1"/>
    </row>
    <row r="15531" spans="2:3">
      <c r="B15531" s="1"/>
      <c r="C15531" s="1"/>
    </row>
    <row r="15532" spans="2:3">
      <c r="B15532" s="1"/>
      <c r="C15532" s="1"/>
    </row>
    <row r="15533" spans="2:3">
      <c r="B15533" s="1"/>
      <c r="C15533" s="1"/>
    </row>
    <row r="15534" spans="2:3">
      <c r="B15534" s="1"/>
      <c r="C15534" s="1"/>
    </row>
    <row r="15535" spans="2:3">
      <c r="B15535" s="1"/>
      <c r="C15535" s="1"/>
    </row>
    <row r="15536" spans="2:3">
      <c r="B15536" s="1"/>
      <c r="C15536" s="1"/>
    </row>
    <row r="15537" spans="2:3">
      <c r="B15537" s="1"/>
      <c r="C15537" s="1"/>
    </row>
    <row r="15538" spans="2:3">
      <c r="B15538" s="1"/>
      <c r="C15538" s="1"/>
    </row>
    <row r="15539" spans="2:3">
      <c r="B15539" s="1"/>
      <c r="C15539" s="1"/>
    </row>
    <row r="15540" spans="2:3">
      <c r="B15540" s="1"/>
      <c r="C15540" s="1"/>
    </row>
    <row r="15541" spans="2:3">
      <c r="B15541" s="1"/>
      <c r="C15541" s="1"/>
    </row>
    <row r="15542" spans="2:3">
      <c r="B15542" s="1"/>
      <c r="C15542" s="1"/>
    </row>
    <row r="15543" spans="2:3">
      <c r="B15543" s="1"/>
      <c r="C15543" s="1"/>
    </row>
    <row r="15544" spans="2:3">
      <c r="B15544" s="1"/>
      <c r="C15544" s="1"/>
    </row>
    <row r="15545" spans="2:3">
      <c r="B15545" s="1"/>
      <c r="C15545" s="1"/>
    </row>
    <row r="15546" spans="2:3">
      <c r="B15546" s="1"/>
      <c r="C15546" s="1"/>
    </row>
    <row r="15547" spans="2:3">
      <c r="B15547" s="1"/>
      <c r="C15547" s="1"/>
    </row>
    <row r="15548" spans="2:3">
      <c r="B15548" s="1"/>
      <c r="C15548" s="1"/>
    </row>
    <row r="15549" spans="2:3">
      <c r="B15549" s="1"/>
      <c r="C15549" s="1"/>
    </row>
    <row r="15550" spans="2:3">
      <c r="B15550" s="1"/>
      <c r="C15550" s="1"/>
    </row>
    <row r="15551" spans="2:3">
      <c r="B15551" s="1"/>
      <c r="C15551" s="1"/>
    </row>
    <row r="15552" spans="2:3">
      <c r="B15552" s="1"/>
      <c r="C15552" s="1"/>
    </row>
    <row r="15553" spans="2:3">
      <c r="B15553" s="1"/>
      <c r="C15553" s="1"/>
    </row>
    <row r="15554" spans="2:3">
      <c r="B15554" s="1"/>
      <c r="C15554" s="1"/>
    </row>
    <row r="15555" spans="2:3">
      <c r="B15555" s="1"/>
      <c r="C15555" s="1"/>
    </row>
    <row r="15556" spans="2:3">
      <c r="B15556" s="1"/>
      <c r="C15556" s="1"/>
    </row>
    <row r="15557" spans="2:3">
      <c r="B15557" s="1"/>
      <c r="C15557" s="1"/>
    </row>
    <row r="15558" spans="2:3">
      <c r="B15558" s="1"/>
      <c r="C15558" s="1"/>
    </row>
    <row r="15559" spans="2:3">
      <c r="B15559" s="1"/>
      <c r="C15559" s="1"/>
    </row>
    <row r="15560" spans="2:3">
      <c r="B15560" s="1"/>
      <c r="C15560" s="1"/>
    </row>
    <row r="15561" spans="2:3">
      <c r="B15561" s="1"/>
      <c r="C15561" s="1"/>
    </row>
    <row r="15562" spans="2:3">
      <c r="B15562" s="1"/>
      <c r="C15562" s="1"/>
    </row>
    <row r="15563" spans="2:3">
      <c r="B15563" s="1"/>
      <c r="C15563" s="1"/>
    </row>
    <row r="15564" spans="2:3">
      <c r="B15564" s="1"/>
      <c r="C15564" s="1"/>
    </row>
    <row r="15565" spans="2:3">
      <c r="B15565" s="1"/>
      <c r="C15565" s="1"/>
    </row>
    <row r="15566" spans="2:3">
      <c r="B15566" s="1"/>
      <c r="C15566" s="1"/>
    </row>
    <row r="15567" spans="2:3">
      <c r="B15567" s="1"/>
      <c r="C15567" s="1"/>
    </row>
    <row r="15568" spans="2:3">
      <c r="B15568" s="1"/>
      <c r="C15568" s="1"/>
    </row>
    <row r="15569" spans="2:3">
      <c r="B15569" s="1"/>
      <c r="C15569" s="1"/>
    </row>
    <row r="15570" spans="2:3">
      <c r="B15570" s="1"/>
      <c r="C15570" s="1"/>
    </row>
    <row r="15571" spans="2:3">
      <c r="B15571" s="1"/>
      <c r="C15571" s="1"/>
    </row>
    <row r="15572" spans="2:3">
      <c r="B15572" s="1"/>
      <c r="C15572" s="1"/>
    </row>
    <row r="15573" spans="2:3">
      <c r="B15573" s="1"/>
      <c r="C15573" s="1"/>
    </row>
    <row r="15574" spans="2:3">
      <c r="B15574" s="1"/>
      <c r="C15574" s="1"/>
    </row>
    <row r="15575" spans="2:3">
      <c r="B15575" s="1"/>
      <c r="C15575" s="1"/>
    </row>
    <row r="15576" spans="2:3">
      <c r="B15576" s="1"/>
      <c r="C15576" s="1"/>
    </row>
    <row r="15577" spans="2:3">
      <c r="B15577" s="1"/>
      <c r="C15577" s="1"/>
    </row>
    <row r="15578" spans="2:3">
      <c r="B15578" s="1"/>
      <c r="C15578" s="1"/>
    </row>
    <row r="15579" spans="2:3">
      <c r="B15579" s="1"/>
      <c r="C15579" s="1"/>
    </row>
    <row r="15580" spans="2:3">
      <c r="B15580" s="1"/>
      <c r="C15580" s="1"/>
    </row>
    <row r="15581" spans="2:3">
      <c r="B15581" s="1"/>
      <c r="C15581" s="1"/>
    </row>
    <row r="15582" spans="2:3">
      <c r="B15582" s="1"/>
      <c r="C15582" s="1"/>
    </row>
    <row r="15583" spans="2:3">
      <c r="B15583" s="1"/>
      <c r="C15583" s="1"/>
    </row>
    <row r="15584" spans="2:3">
      <c r="B15584" s="1"/>
      <c r="C15584" s="1"/>
    </row>
    <row r="15585" spans="2:3">
      <c r="B15585" s="1"/>
      <c r="C15585" s="1"/>
    </row>
    <row r="15586" spans="2:3">
      <c r="B15586" s="1"/>
      <c r="C15586" s="1"/>
    </row>
    <row r="15587" spans="2:3">
      <c r="B15587" s="1"/>
      <c r="C15587" s="1"/>
    </row>
    <row r="15588" spans="2:3">
      <c r="B15588" s="1"/>
      <c r="C15588" s="1"/>
    </row>
    <row r="15589" spans="2:3">
      <c r="B15589" s="1"/>
      <c r="C15589" s="1"/>
    </row>
    <row r="15590" spans="2:3">
      <c r="B15590" s="1"/>
      <c r="C15590" s="1"/>
    </row>
    <row r="15591" spans="2:3">
      <c r="B15591" s="1"/>
      <c r="C15591" s="1"/>
    </row>
    <row r="15592" spans="2:3">
      <c r="B15592" s="1"/>
      <c r="C15592" s="1"/>
    </row>
    <row r="15593" spans="2:3">
      <c r="B15593" s="1"/>
      <c r="C15593" s="1"/>
    </row>
    <row r="15594" spans="2:3">
      <c r="B15594" s="1"/>
      <c r="C15594" s="1"/>
    </row>
    <row r="15595" spans="2:3">
      <c r="B15595" s="1"/>
      <c r="C15595" s="1"/>
    </row>
    <row r="15596" spans="2:3">
      <c r="B15596" s="1"/>
      <c r="C15596" s="1"/>
    </row>
    <row r="15597" spans="2:3">
      <c r="B15597" s="1"/>
      <c r="C15597" s="1"/>
    </row>
    <row r="15598" spans="2:3">
      <c r="B15598" s="1"/>
      <c r="C15598" s="1"/>
    </row>
    <row r="15599" spans="2:3">
      <c r="B15599" s="1"/>
      <c r="C15599" s="1"/>
    </row>
    <row r="15600" spans="2:3">
      <c r="B15600" s="1"/>
      <c r="C15600" s="1"/>
    </row>
    <row r="15601" spans="2:3">
      <c r="B15601" s="1"/>
      <c r="C15601" s="1"/>
    </row>
    <row r="15602" spans="2:3">
      <c r="B15602" s="1"/>
      <c r="C15602" s="1"/>
    </row>
    <row r="15603" spans="2:3">
      <c r="B15603" s="1"/>
      <c r="C15603" s="1"/>
    </row>
    <row r="15604" spans="2:3">
      <c r="B15604" s="1"/>
      <c r="C15604" s="1"/>
    </row>
    <row r="15605" spans="2:3">
      <c r="B15605" s="1"/>
      <c r="C15605" s="1"/>
    </row>
    <row r="15606" spans="2:3">
      <c r="B15606" s="1"/>
      <c r="C15606" s="1"/>
    </row>
    <row r="15607" spans="2:3">
      <c r="B15607" s="1"/>
      <c r="C15607" s="1"/>
    </row>
    <row r="15608" spans="2:3">
      <c r="B15608" s="1"/>
      <c r="C15608" s="1"/>
    </row>
    <row r="15609" spans="2:3">
      <c r="B15609" s="1"/>
      <c r="C15609" s="1"/>
    </row>
    <row r="15610" spans="2:3">
      <c r="B15610" s="1"/>
      <c r="C15610" s="1"/>
    </row>
    <row r="15611" spans="2:3">
      <c r="B15611" s="1"/>
      <c r="C15611" s="1"/>
    </row>
    <row r="15612" spans="2:3">
      <c r="B15612" s="1"/>
      <c r="C15612" s="1"/>
    </row>
    <row r="15613" spans="2:3">
      <c r="B15613" s="1"/>
      <c r="C15613" s="1"/>
    </row>
    <row r="15614" spans="2:3">
      <c r="B15614" s="1"/>
      <c r="C15614" s="1"/>
    </row>
    <row r="15615" spans="2:3">
      <c r="B15615" s="1"/>
      <c r="C15615" s="1"/>
    </row>
    <row r="15616" spans="2:3">
      <c r="B15616" s="1"/>
      <c r="C15616" s="1"/>
    </row>
    <row r="15617" spans="2:3">
      <c r="B15617" s="1"/>
      <c r="C15617" s="1"/>
    </row>
    <row r="15618" spans="2:3">
      <c r="B15618" s="1"/>
      <c r="C15618" s="1"/>
    </row>
    <row r="15619" spans="2:3">
      <c r="B15619" s="1"/>
      <c r="C15619" s="1"/>
    </row>
    <row r="15620" spans="2:3">
      <c r="B15620" s="1"/>
      <c r="C15620" s="1"/>
    </row>
    <row r="15621" spans="2:3">
      <c r="B15621" s="1"/>
      <c r="C15621" s="1"/>
    </row>
    <row r="15622" spans="2:3">
      <c r="B15622" s="1"/>
      <c r="C15622" s="1"/>
    </row>
    <row r="15623" spans="2:3">
      <c r="B15623" s="1"/>
      <c r="C15623" s="1"/>
    </row>
    <row r="15624" spans="2:3">
      <c r="B15624" s="1"/>
      <c r="C15624" s="1"/>
    </row>
    <row r="15625" spans="2:3">
      <c r="B15625" s="1"/>
      <c r="C15625" s="1"/>
    </row>
    <row r="15626" spans="2:3">
      <c r="B15626" s="1"/>
      <c r="C15626" s="1"/>
    </row>
    <row r="15627" spans="2:3">
      <c r="B15627" s="1"/>
      <c r="C15627" s="1"/>
    </row>
    <row r="15628" spans="2:3">
      <c r="B15628" s="1"/>
      <c r="C15628" s="1"/>
    </row>
    <row r="15629" spans="2:3">
      <c r="B15629" s="1"/>
      <c r="C15629" s="1"/>
    </row>
    <row r="15630" spans="2:3">
      <c r="B15630" s="1"/>
      <c r="C15630" s="1"/>
    </row>
    <row r="15631" spans="2:3">
      <c r="B15631" s="1"/>
      <c r="C15631" s="1"/>
    </row>
    <row r="15632" spans="2:3">
      <c r="B15632" s="1"/>
      <c r="C15632" s="1"/>
    </row>
    <row r="15633" spans="2:3">
      <c r="B15633" s="1"/>
      <c r="C15633" s="1"/>
    </row>
    <row r="15634" spans="2:3">
      <c r="B15634" s="1"/>
      <c r="C15634" s="1"/>
    </row>
    <row r="15635" spans="2:3">
      <c r="B15635" s="1"/>
      <c r="C15635" s="1"/>
    </row>
    <row r="15636" spans="2:3">
      <c r="B15636" s="1"/>
      <c r="C15636" s="1"/>
    </row>
    <row r="15637" spans="2:3">
      <c r="B15637" s="1"/>
      <c r="C15637" s="1"/>
    </row>
    <row r="15638" spans="2:3">
      <c r="B15638" s="1"/>
      <c r="C15638" s="1"/>
    </row>
    <row r="15639" spans="2:3">
      <c r="B15639" s="1"/>
      <c r="C15639" s="1"/>
    </row>
    <row r="15640" spans="2:3">
      <c r="B15640" s="1"/>
      <c r="C15640" s="1"/>
    </row>
    <row r="15641" spans="2:3">
      <c r="B15641" s="1"/>
      <c r="C15641" s="1"/>
    </row>
    <row r="15642" spans="2:3">
      <c r="B15642" s="1"/>
      <c r="C15642" s="1"/>
    </row>
    <row r="15643" spans="2:3">
      <c r="B15643" s="1"/>
      <c r="C15643" s="1"/>
    </row>
    <row r="15644" spans="2:3">
      <c r="B15644" s="1"/>
      <c r="C15644" s="1"/>
    </row>
    <row r="15645" spans="2:3">
      <c r="B15645" s="1"/>
      <c r="C15645" s="1"/>
    </row>
    <row r="15646" spans="2:3">
      <c r="B15646" s="1"/>
      <c r="C15646" s="1"/>
    </row>
    <row r="15647" spans="2:3">
      <c r="B15647" s="1"/>
      <c r="C15647" s="1"/>
    </row>
    <row r="15648" spans="2:3">
      <c r="B15648" s="1"/>
      <c r="C15648" s="1"/>
    </row>
    <row r="15649" spans="2:3">
      <c r="B15649" s="1"/>
      <c r="C15649" s="1"/>
    </row>
    <row r="15650" spans="2:3">
      <c r="B15650" s="1"/>
      <c r="C15650" s="1"/>
    </row>
    <row r="15651" spans="2:3">
      <c r="B15651" s="1"/>
      <c r="C15651" s="1"/>
    </row>
    <row r="15652" spans="2:3">
      <c r="B15652" s="1"/>
      <c r="C15652" s="1"/>
    </row>
    <row r="15653" spans="2:3">
      <c r="B15653" s="1"/>
      <c r="C15653" s="1"/>
    </row>
    <row r="15654" spans="2:3">
      <c r="B15654" s="1"/>
      <c r="C15654" s="1"/>
    </row>
    <row r="15655" spans="2:3">
      <c r="B15655" s="1"/>
      <c r="C15655" s="1"/>
    </row>
    <row r="15656" spans="2:3">
      <c r="B15656" s="1"/>
      <c r="C15656" s="1"/>
    </row>
    <row r="15657" spans="2:3">
      <c r="B15657" s="1"/>
      <c r="C15657" s="1"/>
    </row>
    <row r="15658" spans="2:3">
      <c r="B15658" s="1"/>
      <c r="C15658" s="1"/>
    </row>
    <row r="15659" spans="2:3">
      <c r="B15659" s="1"/>
      <c r="C15659" s="1"/>
    </row>
    <row r="15660" spans="2:3">
      <c r="B15660" s="1"/>
      <c r="C15660" s="1"/>
    </row>
    <row r="15661" spans="2:3">
      <c r="B15661" s="1"/>
      <c r="C15661" s="1"/>
    </row>
    <row r="15662" spans="2:3">
      <c r="B15662" s="1"/>
      <c r="C15662" s="1"/>
    </row>
    <row r="15663" spans="2:3">
      <c r="B15663" s="1"/>
      <c r="C15663" s="1"/>
    </row>
    <row r="15664" spans="2:3">
      <c r="B15664" s="1"/>
      <c r="C15664" s="1"/>
    </row>
    <row r="15665" spans="2:3">
      <c r="B15665" s="1"/>
      <c r="C15665" s="1"/>
    </row>
    <row r="15666" spans="2:3">
      <c r="B15666" s="1"/>
      <c r="C15666" s="1"/>
    </row>
    <row r="15667" spans="2:3">
      <c r="B15667" s="1"/>
      <c r="C15667" s="1"/>
    </row>
    <row r="15668" spans="2:3">
      <c r="B15668" s="1"/>
      <c r="C15668" s="1"/>
    </row>
    <row r="15669" spans="2:3">
      <c r="B15669" s="1"/>
      <c r="C15669" s="1"/>
    </row>
    <row r="15670" spans="2:3">
      <c r="B15670" s="1"/>
      <c r="C15670" s="1"/>
    </row>
    <row r="15671" spans="2:3">
      <c r="B15671" s="1"/>
      <c r="C15671" s="1"/>
    </row>
    <row r="15672" spans="2:3">
      <c r="B15672" s="1"/>
      <c r="C15672" s="1"/>
    </row>
    <row r="15673" spans="2:3">
      <c r="B15673" s="1"/>
      <c r="C15673" s="1"/>
    </row>
    <row r="15674" spans="2:3">
      <c r="B15674" s="1"/>
      <c r="C15674" s="1"/>
    </row>
    <row r="15675" spans="2:3">
      <c r="B15675" s="1"/>
      <c r="C15675" s="1"/>
    </row>
    <row r="15676" spans="2:3">
      <c r="B15676" s="1"/>
      <c r="C15676" s="1"/>
    </row>
    <row r="15677" spans="2:3">
      <c r="B15677" s="1"/>
      <c r="C15677" s="1"/>
    </row>
    <row r="15678" spans="2:3">
      <c r="B15678" s="1"/>
      <c r="C15678" s="1"/>
    </row>
    <row r="15679" spans="2:3">
      <c r="B15679" s="1"/>
      <c r="C15679" s="1"/>
    </row>
    <row r="15680" spans="2:3">
      <c r="B15680" s="1"/>
      <c r="C15680" s="1"/>
    </row>
    <row r="15681" spans="2:3">
      <c r="B15681" s="1"/>
      <c r="C15681" s="1"/>
    </row>
    <row r="15682" spans="2:3">
      <c r="B15682" s="1"/>
      <c r="C15682" s="1"/>
    </row>
    <row r="15683" spans="2:3">
      <c r="B15683" s="1"/>
      <c r="C15683" s="1"/>
    </row>
    <row r="15684" spans="2:3">
      <c r="B15684" s="1"/>
      <c r="C15684" s="1"/>
    </row>
    <row r="15685" spans="2:3">
      <c r="B15685" s="1"/>
      <c r="C15685" s="1"/>
    </row>
    <row r="15686" spans="2:3">
      <c r="B15686" s="1"/>
      <c r="C15686" s="1"/>
    </row>
    <row r="15687" spans="2:3">
      <c r="B15687" s="1"/>
      <c r="C15687" s="1"/>
    </row>
    <row r="15688" spans="2:3">
      <c r="B15688" s="1"/>
      <c r="C15688" s="1"/>
    </row>
    <row r="15689" spans="2:3">
      <c r="B15689" s="1"/>
      <c r="C15689" s="1"/>
    </row>
    <row r="15690" spans="2:3">
      <c r="B15690" s="1"/>
      <c r="C15690" s="1"/>
    </row>
    <row r="15691" spans="2:3">
      <c r="B15691" s="1"/>
      <c r="C15691" s="1"/>
    </row>
    <row r="15692" spans="2:3">
      <c r="B15692" s="1"/>
      <c r="C15692" s="1"/>
    </row>
    <row r="15693" spans="2:3">
      <c r="B15693" s="1"/>
      <c r="C15693" s="1"/>
    </row>
    <row r="15694" spans="2:3">
      <c r="B15694" s="1"/>
      <c r="C15694" s="1"/>
    </row>
    <row r="15695" spans="2:3">
      <c r="B15695" s="1"/>
      <c r="C15695" s="1"/>
    </row>
    <row r="15696" spans="2:3">
      <c r="B15696" s="1"/>
      <c r="C15696" s="1"/>
    </row>
    <row r="15697" spans="2:3">
      <c r="B15697" s="1"/>
      <c r="C15697" s="1"/>
    </row>
    <row r="15698" spans="2:3">
      <c r="B15698" s="1"/>
      <c r="C15698" s="1"/>
    </row>
    <row r="15699" spans="2:3">
      <c r="B15699" s="1"/>
      <c r="C15699" s="1"/>
    </row>
    <row r="15700" spans="2:3">
      <c r="B15700" s="1"/>
      <c r="C15700" s="1"/>
    </row>
    <row r="15701" spans="2:3">
      <c r="B15701" s="1"/>
      <c r="C15701" s="1"/>
    </row>
    <row r="15702" spans="2:3">
      <c r="B15702" s="1"/>
      <c r="C15702" s="1"/>
    </row>
    <row r="15703" spans="2:3">
      <c r="B15703" s="1"/>
      <c r="C15703" s="1"/>
    </row>
    <row r="15704" spans="2:3">
      <c r="B15704" s="1"/>
      <c r="C15704" s="1"/>
    </row>
    <row r="15705" spans="2:3">
      <c r="B15705" s="1"/>
      <c r="C15705" s="1"/>
    </row>
    <row r="15706" spans="2:3">
      <c r="B15706" s="1"/>
      <c r="C15706" s="1"/>
    </row>
    <row r="15707" spans="2:3">
      <c r="B15707" s="1"/>
      <c r="C15707" s="1"/>
    </row>
    <row r="15708" spans="2:3">
      <c r="B15708" s="1"/>
      <c r="C15708" s="1"/>
    </row>
    <row r="15709" spans="2:3">
      <c r="B15709" s="1"/>
      <c r="C15709" s="1"/>
    </row>
    <row r="15710" spans="2:3">
      <c r="B15710" s="1"/>
      <c r="C15710" s="1"/>
    </row>
    <row r="15711" spans="2:3">
      <c r="B15711" s="1"/>
      <c r="C15711" s="1"/>
    </row>
    <row r="15712" spans="2:3">
      <c r="B15712" s="1"/>
      <c r="C15712" s="1"/>
    </row>
    <row r="15713" spans="2:3">
      <c r="B15713" s="1"/>
      <c r="C15713" s="1"/>
    </row>
    <row r="15714" spans="2:3">
      <c r="B15714" s="1"/>
      <c r="C15714" s="1"/>
    </row>
    <row r="15715" spans="2:3">
      <c r="B15715" s="1"/>
      <c r="C15715" s="1"/>
    </row>
    <row r="15716" spans="2:3">
      <c r="B15716" s="1"/>
      <c r="C15716" s="1"/>
    </row>
    <row r="15717" spans="2:3">
      <c r="B15717" s="1"/>
      <c r="C15717" s="1"/>
    </row>
    <row r="15718" spans="2:3">
      <c r="B15718" s="1"/>
      <c r="C15718" s="1"/>
    </row>
    <row r="15719" spans="2:3">
      <c r="B15719" s="1"/>
      <c r="C15719" s="1"/>
    </row>
    <row r="15720" spans="2:3">
      <c r="B15720" s="1"/>
      <c r="C15720" s="1"/>
    </row>
    <row r="15721" spans="2:3">
      <c r="B15721" s="1"/>
      <c r="C15721" s="1"/>
    </row>
    <row r="15722" spans="2:3">
      <c r="B15722" s="1"/>
      <c r="C15722" s="1"/>
    </row>
    <row r="15723" spans="2:3">
      <c r="B15723" s="1"/>
      <c r="C15723" s="1"/>
    </row>
    <row r="15724" spans="2:3">
      <c r="B15724" s="1"/>
      <c r="C15724" s="1"/>
    </row>
    <row r="15725" spans="2:3">
      <c r="B15725" s="1"/>
      <c r="C15725" s="1"/>
    </row>
    <row r="15726" spans="2:3">
      <c r="B15726" s="1"/>
      <c r="C15726" s="1"/>
    </row>
    <row r="15727" spans="2:3">
      <c r="B15727" s="1"/>
      <c r="C15727" s="1"/>
    </row>
    <row r="15728" spans="2:3">
      <c r="B15728" s="1"/>
      <c r="C15728" s="1"/>
    </row>
    <row r="15729" spans="2:3">
      <c r="B15729" s="1"/>
      <c r="C15729" s="1"/>
    </row>
    <row r="15730" spans="2:3">
      <c r="B15730" s="1"/>
      <c r="C15730" s="1"/>
    </row>
    <row r="15731" spans="2:3">
      <c r="B15731" s="1"/>
      <c r="C15731" s="1"/>
    </row>
    <row r="15732" spans="2:3">
      <c r="B15732" s="1"/>
      <c r="C15732" s="1"/>
    </row>
    <row r="15733" spans="2:3">
      <c r="B15733" s="1"/>
      <c r="C15733" s="1"/>
    </row>
    <row r="15734" spans="2:3">
      <c r="B15734" s="1"/>
      <c r="C15734" s="1"/>
    </row>
    <row r="15735" spans="2:3">
      <c r="B15735" s="1"/>
      <c r="C15735" s="1"/>
    </row>
    <row r="15736" spans="2:3">
      <c r="B15736" s="1"/>
      <c r="C15736" s="1"/>
    </row>
    <row r="15737" spans="2:3">
      <c r="B15737" s="1"/>
      <c r="C15737" s="1"/>
    </row>
    <row r="15738" spans="2:3">
      <c r="B15738" s="1"/>
      <c r="C15738" s="1"/>
    </row>
    <row r="15739" spans="2:3">
      <c r="B15739" s="1"/>
      <c r="C15739" s="1"/>
    </row>
    <row r="15740" spans="2:3">
      <c r="B15740" s="1"/>
      <c r="C15740" s="1"/>
    </row>
    <row r="15741" spans="2:3">
      <c r="B15741" s="1"/>
      <c r="C15741" s="1"/>
    </row>
    <row r="15742" spans="2:3">
      <c r="B15742" s="1"/>
      <c r="C15742" s="1"/>
    </row>
    <row r="15743" spans="2:3">
      <c r="B15743" s="1"/>
      <c r="C15743" s="1"/>
    </row>
    <row r="15744" spans="2:3">
      <c r="B15744" s="1"/>
      <c r="C15744" s="1"/>
    </row>
    <row r="15745" spans="2:3">
      <c r="B15745" s="1"/>
      <c r="C15745" s="1"/>
    </row>
    <row r="15746" spans="2:3">
      <c r="B15746" s="1"/>
      <c r="C15746" s="1"/>
    </row>
    <row r="15747" spans="2:3">
      <c r="B15747" s="1"/>
      <c r="C15747" s="1"/>
    </row>
    <row r="15748" spans="2:3">
      <c r="B15748" s="1"/>
      <c r="C15748" s="1"/>
    </row>
    <row r="15749" spans="2:3">
      <c r="B15749" s="1"/>
      <c r="C15749" s="1"/>
    </row>
    <row r="15750" spans="2:3">
      <c r="B15750" s="1"/>
      <c r="C15750" s="1"/>
    </row>
    <row r="15751" spans="2:3">
      <c r="B15751" s="1"/>
      <c r="C15751" s="1"/>
    </row>
    <row r="15752" spans="2:3">
      <c r="B15752" s="1"/>
      <c r="C15752" s="1"/>
    </row>
    <row r="15753" spans="2:3">
      <c r="B15753" s="1"/>
      <c r="C15753" s="1"/>
    </row>
    <row r="15754" spans="2:3">
      <c r="B15754" s="1"/>
      <c r="C15754" s="1"/>
    </row>
    <row r="15755" spans="2:3">
      <c r="B15755" s="1"/>
      <c r="C15755" s="1"/>
    </row>
    <row r="15756" spans="2:3">
      <c r="B15756" s="1"/>
      <c r="C15756" s="1"/>
    </row>
    <row r="15757" spans="2:3">
      <c r="B15757" s="1"/>
      <c r="C15757" s="1"/>
    </row>
    <row r="15758" spans="2:3">
      <c r="B15758" s="1"/>
      <c r="C15758" s="1"/>
    </row>
    <row r="15759" spans="2:3">
      <c r="B15759" s="1"/>
      <c r="C15759" s="1"/>
    </row>
    <row r="15760" spans="2:3">
      <c r="B15760" s="1"/>
      <c r="C15760" s="1"/>
    </row>
    <row r="15761" spans="2:3">
      <c r="B15761" s="1"/>
      <c r="C15761" s="1"/>
    </row>
    <row r="15762" spans="2:3">
      <c r="B15762" s="1"/>
      <c r="C15762" s="1"/>
    </row>
    <row r="15763" spans="2:3">
      <c r="B15763" s="1"/>
      <c r="C15763" s="1"/>
    </row>
    <row r="15764" spans="2:3">
      <c r="B15764" s="1"/>
      <c r="C15764" s="1"/>
    </row>
    <row r="15765" spans="2:3">
      <c r="B15765" s="1"/>
      <c r="C15765" s="1"/>
    </row>
    <row r="15766" spans="2:3">
      <c r="B15766" s="1"/>
      <c r="C15766" s="1"/>
    </row>
    <row r="15767" spans="2:3">
      <c r="B15767" s="1"/>
      <c r="C15767" s="1"/>
    </row>
    <row r="15768" spans="2:3">
      <c r="B15768" s="1"/>
      <c r="C15768" s="1"/>
    </row>
    <row r="15769" spans="2:3">
      <c r="B15769" s="1"/>
      <c r="C15769" s="1"/>
    </row>
    <row r="15770" spans="2:3">
      <c r="B15770" s="1"/>
      <c r="C15770" s="1"/>
    </row>
    <row r="15771" spans="2:3">
      <c r="B15771" s="1"/>
      <c r="C15771" s="1"/>
    </row>
    <row r="15772" spans="2:3">
      <c r="B15772" s="1"/>
      <c r="C15772" s="1"/>
    </row>
    <row r="15773" spans="2:3">
      <c r="B15773" s="1"/>
      <c r="C15773" s="1"/>
    </row>
    <row r="15774" spans="2:3">
      <c r="B15774" s="1"/>
      <c r="C15774" s="1"/>
    </row>
    <row r="15775" spans="2:3">
      <c r="B15775" s="1"/>
      <c r="C15775" s="1"/>
    </row>
    <row r="15776" spans="2:3">
      <c r="B15776" s="1"/>
      <c r="C15776" s="1"/>
    </row>
    <row r="15777" spans="2:3">
      <c r="B15777" s="1"/>
      <c r="C15777" s="1"/>
    </row>
    <row r="15778" spans="2:3">
      <c r="B15778" s="1"/>
      <c r="C15778" s="1"/>
    </row>
    <row r="15779" spans="2:3">
      <c r="B15779" s="1"/>
      <c r="C15779" s="1"/>
    </row>
    <row r="15780" spans="2:3">
      <c r="B15780" s="1"/>
      <c r="C15780" s="1"/>
    </row>
    <row r="15781" spans="2:3">
      <c r="B15781" s="1"/>
      <c r="C15781" s="1"/>
    </row>
    <row r="15782" spans="2:3">
      <c r="B15782" s="1"/>
      <c r="C15782" s="1"/>
    </row>
    <row r="15783" spans="2:3">
      <c r="B15783" s="1"/>
      <c r="C15783" s="1"/>
    </row>
    <row r="15784" spans="2:3">
      <c r="B15784" s="1"/>
      <c r="C15784" s="1"/>
    </row>
    <row r="15785" spans="2:3">
      <c r="B15785" s="1"/>
      <c r="C15785" s="1"/>
    </row>
    <row r="15786" spans="2:3">
      <c r="B15786" s="1"/>
      <c r="C15786" s="1"/>
    </row>
    <row r="15787" spans="2:3">
      <c r="B15787" s="1"/>
      <c r="C15787" s="1"/>
    </row>
    <row r="15788" spans="2:3">
      <c r="B15788" s="1"/>
      <c r="C15788" s="1"/>
    </row>
    <row r="15789" spans="2:3">
      <c r="B15789" s="1"/>
      <c r="C15789" s="1"/>
    </row>
    <row r="15790" spans="2:3">
      <c r="B15790" s="1"/>
      <c r="C15790" s="1"/>
    </row>
    <row r="15791" spans="2:3">
      <c r="B15791" s="1"/>
      <c r="C15791" s="1"/>
    </row>
    <row r="15792" spans="2:3">
      <c r="B15792" s="1"/>
      <c r="C15792" s="1"/>
    </row>
    <row r="15793" spans="2:3">
      <c r="B15793" s="1"/>
      <c r="C15793" s="1"/>
    </row>
    <row r="15794" spans="2:3">
      <c r="B15794" s="1"/>
      <c r="C15794" s="1"/>
    </row>
    <row r="15795" spans="2:3">
      <c r="B15795" s="1"/>
      <c r="C15795" s="1"/>
    </row>
    <row r="15796" spans="2:3">
      <c r="B15796" s="1"/>
      <c r="C15796" s="1"/>
    </row>
    <row r="15797" spans="2:3">
      <c r="B15797" s="1"/>
      <c r="C15797" s="1"/>
    </row>
    <row r="15798" spans="2:3">
      <c r="B15798" s="1"/>
      <c r="C15798" s="1"/>
    </row>
    <row r="15799" spans="2:3">
      <c r="B15799" s="1"/>
      <c r="C15799" s="1"/>
    </row>
    <row r="15800" spans="2:3">
      <c r="B15800" s="1"/>
      <c r="C15800" s="1"/>
    </row>
    <row r="15801" spans="2:3">
      <c r="B15801" s="1"/>
      <c r="C15801" s="1"/>
    </row>
    <row r="15802" spans="2:3">
      <c r="B15802" s="1"/>
      <c r="C15802" s="1"/>
    </row>
    <row r="15803" spans="2:3">
      <c r="B15803" s="1"/>
      <c r="C15803" s="1"/>
    </row>
    <row r="15804" spans="2:3">
      <c r="B15804" s="1"/>
      <c r="C15804" s="1"/>
    </row>
    <row r="15805" spans="2:3">
      <c r="B15805" s="1"/>
      <c r="C15805" s="1"/>
    </row>
    <row r="15806" spans="2:3">
      <c r="B15806" s="1"/>
      <c r="C15806" s="1"/>
    </row>
    <row r="15807" spans="2:3">
      <c r="B15807" s="1"/>
      <c r="C15807" s="1"/>
    </row>
    <row r="15808" spans="2:3">
      <c r="B15808" s="1"/>
      <c r="C15808" s="1"/>
    </row>
    <row r="15809" spans="2:3">
      <c r="B15809" s="1"/>
      <c r="C15809" s="1"/>
    </row>
    <row r="15810" spans="2:3">
      <c r="B15810" s="1"/>
      <c r="C15810" s="1"/>
    </row>
    <row r="15811" spans="2:3">
      <c r="B15811" s="1"/>
      <c r="C15811" s="1"/>
    </row>
    <row r="15812" spans="2:3">
      <c r="B15812" s="1"/>
      <c r="C15812" s="1"/>
    </row>
    <row r="15813" spans="2:3">
      <c r="B15813" s="1"/>
      <c r="C15813" s="1"/>
    </row>
    <row r="15814" spans="2:3">
      <c r="B15814" s="1"/>
      <c r="C15814" s="1"/>
    </row>
    <row r="15815" spans="2:3">
      <c r="B15815" s="1"/>
      <c r="C15815" s="1"/>
    </row>
    <row r="15816" spans="2:3">
      <c r="B15816" s="1"/>
      <c r="C15816" s="1"/>
    </row>
    <row r="15817" spans="2:3">
      <c r="B15817" s="1"/>
      <c r="C15817" s="1"/>
    </row>
    <row r="15818" spans="2:3">
      <c r="B15818" s="1"/>
      <c r="C15818" s="1"/>
    </row>
    <row r="15819" spans="2:3">
      <c r="B15819" s="1"/>
      <c r="C15819" s="1"/>
    </row>
    <row r="15820" spans="2:3">
      <c r="B15820" s="1"/>
      <c r="C15820" s="1"/>
    </row>
    <row r="15821" spans="2:3">
      <c r="B15821" s="1"/>
      <c r="C15821" s="1"/>
    </row>
    <row r="15822" spans="2:3">
      <c r="B15822" s="1"/>
      <c r="C15822" s="1"/>
    </row>
    <row r="15823" spans="2:3">
      <c r="B15823" s="1"/>
      <c r="C15823" s="1"/>
    </row>
    <row r="15824" spans="2:3">
      <c r="B15824" s="1"/>
      <c r="C15824" s="1"/>
    </row>
    <row r="15825" spans="2:3">
      <c r="B15825" s="1"/>
      <c r="C15825" s="1"/>
    </row>
    <row r="15826" spans="2:3">
      <c r="B15826" s="1"/>
      <c r="C15826" s="1"/>
    </row>
    <row r="15827" spans="2:3">
      <c r="B15827" s="1"/>
      <c r="C15827" s="1"/>
    </row>
    <row r="15828" spans="2:3">
      <c r="B15828" s="1"/>
      <c r="C15828" s="1"/>
    </row>
    <row r="15829" spans="2:3">
      <c r="B15829" s="1"/>
      <c r="C15829" s="1"/>
    </row>
    <row r="15830" spans="2:3">
      <c r="B15830" s="1"/>
      <c r="C15830" s="1"/>
    </row>
    <row r="15831" spans="2:3">
      <c r="B15831" s="1"/>
      <c r="C15831" s="1"/>
    </row>
    <row r="15832" spans="2:3">
      <c r="B15832" s="1"/>
      <c r="C15832" s="1"/>
    </row>
    <row r="15833" spans="2:3">
      <c r="B15833" s="1"/>
      <c r="C15833" s="1"/>
    </row>
    <row r="15834" spans="2:3">
      <c r="B15834" s="1"/>
      <c r="C15834" s="1"/>
    </row>
    <row r="15835" spans="2:3">
      <c r="B15835" s="1"/>
      <c r="C15835" s="1"/>
    </row>
    <row r="15836" spans="2:3">
      <c r="B15836" s="1"/>
      <c r="C15836" s="1"/>
    </row>
    <row r="15837" spans="2:3">
      <c r="B15837" s="1"/>
      <c r="C15837" s="1"/>
    </row>
    <row r="15838" spans="2:3">
      <c r="B15838" s="1"/>
      <c r="C15838" s="1"/>
    </row>
    <row r="15839" spans="2:3">
      <c r="B15839" s="1"/>
      <c r="C15839" s="1"/>
    </row>
    <row r="15840" spans="2:3">
      <c r="B15840" s="1"/>
      <c r="C15840" s="1"/>
    </row>
    <row r="15841" spans="2:3">
      <c r="B15841" s="1"/>
      <c r="C15841" s="1"/>
    </row>
    <row r="15842" spans="2:3">
      <c r="B15842" s="1"/>
      <c r="C15842" s="1"/>
    </row>
    <row r="15843" spans="2:3">
      <c r="B15843" s="1"/>
      <c r="C15843" s="1"/>
    </row>
    <row r="15844" spans="2:3">
      <c r="B15844" s="1"/>
      <c r="C15844" s="1"/>
    </row>
    <row r="15845" spans="2:3">
      <c r="B15845" s="1"/>
      <c r="C15845" s="1"/>
    </row>
    <row r="15846" spans="2:3">
      <c r="B15846" s="1"/>
      <c r="C15846" s="1"/>
    </row>
    <row r="15847" spans="2:3">
      <c r="B15847" s="1"/>
      <c r="C15847" s="1"/>
    </row>
    <row r="15848" spans="2:3">
      <c r="B15848" s="1"/>
      <c r="C15848" s="1"/>
    </row>
    <row r="15849" spans="2:3">
      <c r="B15849" s="1"/>
      <c r="C15849" s="1"/>
    </row>
    <row r="15850" spans="2:3">
      <c r="B15850" s="1"/>
      <c r="C15850" s="1"/>
    </row>
    <row r="15851" spans="2:3">
      <c r="B15851" s="1"/>
      <c r="C15851" s="1"/>
    </row>
    <row r="15852" spans="2:3">
      <c r="B15852" s="1"/>
      <c r="C15852" s="1"/>
    </row>
    <row r="15853" spans="2:3">
      <c r="B15853" s="1"/>
      <c r="C15853" s="1"/>
    </row>
    <row r="15854" spans="2:3">
      <c r="B15854" s="1"/>
      <c r="C15854" s="1"/>
    </row>
    <row r="15855" spans="2:3">
      <c r="B15855" s="1"/>
      <c r="C15855" s="1"/>
    </row>
    <row r="15856" spans="2:3">
      <c r="B15856" s="1"/>
      <c r="C15856" s="1"/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M30"/>
  <sheetViews>
    <sheetView showGridLines="0" workbookViewId="0">
      <selection activeCell="H51" sqref="H51"/>
    </sheetView>
  </sheetViews>
  <sheetFormatPr baseColWidth="10" defaultColWidth="0" defaultRowHeight="14.25" zeroHeight="1"/>
  <cols>
    <col min="1" max="1" width="11.06640625" style="46" customWidth="1"/>
    <col min="2" max="2" width="15" style="46" customWidth="1"/>
    <col min="3" max="3" width="11.06640625" style="46" customWidth="1"/>
    <col min="4" max="4" width="22.59765625" style="46" customWidth="1"/>
    <col min="5" max="6" width="11.06640625" style="46" customWidth="1"/>
    <col min="7" max="8" width="17.86328125" style="46" customWidth="1"/>
    <col min="9" max="12" width="11.06640625" style="46" customWidth="1"/>
    <col min="13" max="13" width="0" style="46" hidden="1" customWidth="1"/>
    <col min="14" max="16384" width="11.06640625" style="46" hidden="1"/>
  </cols>
  <sheetData>
    <row r="1" spans="2:12"/>
    <row r="2" spans="2:12"/>
    <row r="3" spans="2:12"/>
    <row r="4" spans="2:12"/>
    <row r="5" spans="2:12">
      <c r="B5" s="47" t="s">
        <v>866</v>
      </c>
    </row>
    <row r="6" spans="2:12"/>
    <row r="7" spans="2:12"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</row>
    <row r="8" spans="2:12" ht="17.649999999999999" customHeight="1">
      <c r="B8" s="49" t="s">
        <v>867</v>
      </c>
      <c r="C8" s="49" t="s">
        <v>868</v>
      </c>
      <c r="D8" s="49" t="s">
        <v>869</v>
      </c>
      <c r="E8" s="49" t="s">
        <v>870</v>
      </c>
      <c r="F8" s="49" t="s">
        <v>871</v>
      </c>
      <c r="G8" s="49" t="s">
        <v>872</v>
      </c>
      <c r="H8" s="49" t="s">
        <v>873</v>
      </c>
      <c r="I8" s="49">
        <v>1203</v>
      </c>
      <c r="J8" s="49">
        <v>1206</v>
      </c>
      <c r="K8" s="49">
        <v>1208</v>
      </c>
      <c r="L8" s="48"/>
    </row>
    <row r="9" spans="2:12">
      <c r="B9" s="50" t="s">
        <v>822</v>
      </c>
      <c r="C9" s="50">
        <v>120602</v>
      </c>
      <c r="D9" s="51" t="s">
        <v>823</v>
      </c>
      <c r="E9" s="52" t="s">
        <v>874</v>
      </c>
      <c r="F9" s="53">
        <v>141000</v>
      </c>
      <c r="G9" s="54">
        <v>1206020001</v>
      </c>
      <c r="H9" s="54">
        <v>5002990101</v>
      </c>
      <c r="I9" s="48"/>
      <c r="J9" s="55">
        <f>+F9</f>
        <v>141000</v>
      </c>
      <c r="K9" s="48"/>
      <c r="L9" s="48"/>
    </row>
    <row r="10" spans="2:12">
      <c r="B10" s="50" t="s">
        <v>824</v>
      </c>
      <c r="C10" s="50">
        <v>120602</v>
      </c>
      <c r="D10" s="51" t="s">
        <v>823</v>
      </c>
      <c r="E10" s="52" t="s">
        <v>874</v>
      </c>
      <c r="F10" s="53">
        <v>141000</v>
      </c>
      <c r="G10" s="54">
        <v>1206020001</v>
      </c>
      <c r="H10" s="54">
        <v>5002990101</v>
      </c>
      <c r="I10" s="48"/>
      <c r="J10" s="55">
        <f t="shared" ref="J10:J14" si="0">+F10</f>
        <v>141000</v>
      </c>
      <c r="K10" s="48"/>
      <c r="L10" s="48"/>
    </row>
    <row r="11" spans="2:12">
      <c r="B11" s="50" t="s">
        <v>825</v>
      </c>
      <c r="C11" s="50">
        <v>120602</v>
      </c>
      <c r="D11" s="51" t="s">
        <v>821</v>
      </c>
      <c r="E11" s="52" t="s">
        <v>874</v>
      </c>
      <c r="F11" s="53">
        <v>141000</v>
      </c>
      <c r="G11" s="54">
        <v>1206020001</v>
      </c>
      <c r="H11" s="54">
        <v>5002990101</v>
      </c>
      <c r="I11" s="48"/>
      <c r="J11" s="55">
        <f t="shared" si="0"/>
        <v>141000</v>
      </c>
      <c r="K11" s="48"/>
      <c r="L11" s="48"/>
    </row>
    <row r="12" spans="2:12">
      <c r="B12" s="50" t="s">
        <v>826</v>
      </c>
      <c r="C12" s="50">
        <v>120602</v>
      </c>
      <c r="D12" s="51" t="s">
        <v>823</v>
      </c>
      <c r="E12" s="52" t="s">
        <v>874</v>
      </c>
      <c r="F12" s="53">
        <v>141000</v>
      </c>
      <c r="G12" s="54">
        <v>1206020001</v>
      </c>
      <c r="H12" s="54">
        <v>5002990101</v>
      </c>
      <c r="I12" s="48"/>
      <c r="J12" s="55">
        <f t="shared" si="0"/>
        <v>141000</v>
      </c>
      <c r="K12" s="48"/>
      <c r="L12" s="48"/>
    </row>
    <row r="13" spans="2:12">
      <c r="B13" s="50" t="s">
        <v>827</v>
      </c>
      <c r="C13" s="50">
        <v>120602</v>
      </c>
      <c r="D13" s="51" t="s">
        <v>823</v>
      </c>
      <c r="E13" s="52" t="s">
        <v>874</v>
      </c>
      <c r="F13" s="53">
        <v>141000</v>
      </c>
      <c r="G13" s="54">
        <v>1206020001</v>
      </c>
      <c r="H13" s="54">
        <v>5002990101</v>
      </c>
      <c r="I13" s="48"/>
      <c r="J13" s="55">
        <f t="shared" si="0"/>
        <v>141000</v>
      </c>
      <c r="K13" s="48"/>
      <c r="L13" s="48"/>
    </row>
    <row r="14" spans="2:12">
      <c r="B14" s="50" t="s">
        <v>828</v>
      </c>
      <c r="C14" s="50">
        <v>120602</v>
      </c>
      <c r="D14" s="51" t="s">
        <v>821</v>
      </c>
      <c r="E14" s="52" t="s">
        <v>874</v>
      </c>
      <c r="F14" s="53">
        <v>304250.86</v>
      </c>
      <c r="G14" s="54">
        <v>1206020001</v>
      </c>
      <c r="H14" s="54">
        <v>5002990101</v>
      </c>
      <c r="I14" s="48"/>
      <c r="J14" s="55">
        <f t="shared" si="0"/>
        <v>304250.86</v>
      </c>
      <c r="K14" s="48"/>
      <c r="L14" s="48"/>
    </row>
    <row r="15" spans="2:12">
      <c r="B15" s="50" t="s">
        <v>829</v>
      </c>
      <c r="C15" s="50">
        <v>12080</v>
      </c>
      <c r="D15" s="51" t="s">
        <v>820</v>
      </c>
      <c r="E15" s="52" t="s">
        <v>875</v>
      </c>
      <c r="F15" s="53">
        <v>510000</v>
      </c>
      <c r="G15" s="54">
        <v>1208060200</v>
      </c>
      <c r="H15" s="54">
        <v>1206020001</v>
      </c>
      <c r="I15" s="48"/>
      <c r="J15" s="55">
        <f>-F15</f>
        <v>-510000</v>
      </c>
      <c r="K15" s="55">
        <f>+F15</f>
        <v>510000</v>
      </c>
      <c r="L15" s="48"/>
    </row>
    <row r="16" spans="2:12">
      <c r="B16" s="50" t="s">
        <v>161</v>
      </c>
      <c r="C16" s="50">
        <v>120305</v>
      </c>
      <c r="D16" s="51" t="s">
        <v>162</v>
      </c>
      <c r="E16" s="52" t="s">
        <v>876</v>
      </c>
      <c r="F16" s="53">
        <v>481295.25</v>
      </c>
      <c r="G16" s="54">
        <v>1203010001</v>
      </c>
      <c r="H16" s="54">
        <v>1206020001</v>
      </c>
      <c r="I16" s="55">
        <f>+F16</f>
        <v>481295.25</v>
      </c>
      <c r="J16" s="55">
        <f>-F16</f>
        <v>-481295.25</v>
      </c>
      <c r="K16" s="48"/>
      <c r="L16" s="48"/>
    </row>
    <row r="17" spans="2:12">
      <c r="B17" s="50" t="s">
        <v>163</v>
      </c>
      <c r="C17" s="50">
        <v>120305</v>
      </c>
      <c r="D17" s="51" t="s">
        <v>162</v>
      </c>
      <c r="E17" s="52" t="s">
        <v>876</v>
      </c>
      <c r="F17" s="53">
        <v>481295.25</v>
      </c>
      <c r="G17" s="54">
        <v>1203010001</v>
      </c>
      <c r="H17" s="54">
        <v>1206020001</v>
      </c>
      <c r="I17" s="55">
        <f>+F17</f>
        <v>481295.25</v>
      </c>
      <c r="J17" s="55">
        <f>-F17</f>
        <v>-481295.25</v>
      </c>
      <c r="K17" s="48"/>
      <c r="L17" s="48"/>
    </row>
    <row r="18" spans="2:12">
      <c r="B18" s="50" t="s">
        <v>164</v>
      </c>
      <c r="C18" s="50">
        <v>120305</v>
      </c>
      <c r="D18" s="51" t="s">
        <v>162</v>
      </c>
      <c r="E18" s="52" t="s">
        <v>876</v>
      </c>
      <c r="F18" s="53">
        <v>481295.25</v>
      </c>
      <c r="G18" s="54">
        <v>1203010001</v>
      </c>
      <c r="H18" s="54">
        <v>1206020001</v>
      </c>
      <c r="I18" s="55">
        <f>+F18</f>
        <v>481295.25</v>
      </c>
      <c r="J18" s="55">
        <f>-F18</f>
        <v>-481295.25</v>
      </c>
      <c r="K18" s="48"/>
      <c r="L18" s="48"/>
    </row>
    <row r="19" spans="2:12">
      <c r="B19" s="56"/>
      <c r="C19" s="56"/>
      <c r="D19" s="56"/>
      <c r="E19" s="56"/>
      <c r="F19" s="56"/>
      <c r="G19" s="57"/>
      <c r="H19" s="57"/>
      <c r="I19" s="58">
        <f>SUM(I9:I18)</f>
        <v>1443885.75</v>
      </c>
      <c r="J19" s="58">
        <f>SUM(J9:J18)</f>
        <v>-944634.89</v>
      </c>
      <c r="K19" s="58">
        <f>SUM(K9:K18)</f>
        <v>510000</v>
      </c>
      <c r="L19" s="48"/>
    </row>
    <row r="20" spans="2:12"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</row>
    <row r="21" spans="2:12"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</row>
    <row r="22" spans="2:12"/>
    <row r="23" spans="2:12">
      <c r="B23" s="41" t="s">
        <v>865</v>
      </c>
    </row>
    <row r="24" spans="2:12"/>
    <row r="25" spans="2:12"/>
    <row r="26" spans="2:12"/>
    <row r="27" spans="2:12"/>
    <row r="28" spans="2:12"/>
    <row r="29" spans="2:12"/>
    <row r="30" spans="2:12"/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Auxiliar</vt:lpstr>
      <vt:lpstr>Validación</vt:lpstr>
      <vt:lpstr>Detalle Error Validación</vt:lpstr>
    </vt:vector>
  </TitlesOfParts>
  <Company>Recope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Veronica Valverde Valverde</dc:creator>
  <cp:lastModifiedBy>Lilliam Picado Duran</cp:lastModifiedBy>
  <dcterms:created xsi:type="dcterms:W3CDTF">2018-10-24T20:49:43Z</dcterms:created>
  <dcterms:modified xsi:type="dcterms:W3CDTF">2018-11-02T21:09:51Z</dcterms:modified>
</cp:coreProperties>
</file>